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ilmour59/python_scripts/production_parser/"/>
    </mc:Choice>
  </mc:AlternateContent>
  <xr:revisionPtr revIDLastSave="0" documentId="13_ncr:1_{ED885652-7E78-B84C-927B-294434BFFF4B}" xr6:coauthVersionLast="47" xr6:coauthVersionMax="47" xr10:uidLastSave="{00000000-0000-0000-0000-000000000000}"/>
  <bookViews>
    <workbookView xWindow="18660" yWindow="500" windowWidth="18640" windowHeight="21100" activeTab="2" xr2:uid="{00000000-000D-0000-FFFF-FFFF00000000}"/>
  </bookViews>
  <sheets>
    <sheet name="REMINDERS" sheetId="1" state="hidden" r:id="rId1"/>
    <sheet name="Consolidatio Region VI" sheetId="2" state="hidden" r:id="rId2"/>
    <sheet name="Sheet1" sheetId="9" r:id="rId3"/>
    <sheet name="NEGROS OCCIDENTAL" sheetId="8" state="hidden" r:id="rId4"/>
  </sheets>
  <definedNames>
    <definedName name="_xlnm._FilterDatabase" localSheetId="1" hidden="1">'Consolidatio Region VI'!$A$18:$WE$108</definedName>
    <definedName name="_xlnm._FilterDatabase" localSheetId="3" hidden="1">'NEGROS OCCIDENTAL'!$A$18:$WE$446</definedName>
    <definedName name="_xlnm.Print_Area" localSheetId="2">Sheet1!$A$1:$I$110</definedName>
    <definedName name="_xlnm.Print_Titles" localSheetId="2">Sheet1!$3:$4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I5" i="9"/>
  <c r="WA446" i="8"/>
  <c r="VW446" i="8"/>
  <c r="VS446" i="8"/>
  <c r="VL446" i="8"/>
  <c r="VH446" i="8"/>
  <c r="VD446" i="8"/>
  <c r="UW446" i="8"/>
  <c r="US446" i="8"/>
  <c r="UO446" i="8"/>
  <c r="UH446" i="8"/>
  <c r="UD446" i="8"/>
  <c r="TZ446" i="8"/>
  <c r="TS446" i="8"/>
  <c r="TO446" i="8"/>
  <c r="TK446" i="8"/>
  <c r="TD446" i="8"/>
  <c r="SZ446" i="8"/>
  <c r="SV446" i="8"/>
  <c r="SO446" i="8"/>
  <c r="SK446" i="8"/>
  <c r="SG446" i="8"/>
  <c r="RZ446" i="8"/>
  <c r="RV446" i="8"/>
  <c r="RR446" i="8"/>
  <c r="RK446" i="8"/>
  <c r="RG446" i="8"/>
  <c r="RC446" i="8"/>
  <c r="QV446" i="8"/>
  <c r="QR446" i="8"/>
  <c r="QN446" i="8"/>
  <c r="QG446" i="8"/>
  <c r="QC446" i="8"/>
  <c r="PY446" i="8"/>
  <c r="PR446" i="8"/>
  <c r="PN446" i="8"/>
  <c r="PJ446" i="8"/>
  <c r="PC446" i="8"/>
  <c r="OY446" i="8"/>
  <c r="OU446" i="8"/>
  <c r="ON446" i="8"/>
  <c r="OJ446" i="8"/>
  <c r="OF446" i="8"/>
  <c r="NY446" i="8"/>
  <c r="NU446" i="8"/>
  <c r="NQ446" i="8"/>
  <c r="NJ446" i="8"/>
  <c r="NF446" i="8"/>
  <c r="NB446" i="8"/>
  <c r="MU446" i="8"/>
  <c r="MQ446" i="8"/>
  <c r="MM446" i="8"/>
  <c r="MF446" i="8"/>
  <c r="MB446" i="8"/>
  <c r="LX446" i="8"/>
  <c r="LQ446" i="8"/>
  <c r="LM446" i="8"/>
  <c r="LI446" i="8"/>
  <c r="LB446" i="8"/>
  <c r="KX446" i="8"/>
  <c r="KT446" i="8"/>
  <c r="KM446" i="8"/>
  <c r="KI446" i="8"/>
  <c r="KE446" i="8"/>
  <c r="JX446" i="8"/>
  <c r="JT446" i="8"/>
  <c r="JP446" i="8"/>
  <c r="JI446" i="8"/>
  <c r="JE446" i="8"/>
  <c r="JA446" i="8"/>
  <c r="IT446" i="8"/>
  <c r="IP446" i="8"/>
  <c r="IL446" i="8"/>
  <c r="IE446" i="8"/>
  <c r="IA446" i="8"/>
  <c r="HW446" i="8"/>
  <c r="HP446" i="8"/>
  <c r="HL446" i="8"/>
  <c r="HH446" i="8"/>
  <c r="HA446" i="8"/>
  <c r="GW446" i="8"/>
  <c r="GS446" i="8"/>
  <c r="GL446" i="8"/>
  <c r="GH446" i="8"/>
  <c r="GD446" i="8"/>
  <c r="FW446" i="8"/>
  <c r="FS446" i="8"/>
  <c r="FO446" i="8"/>
  <c r="FH446" i="8"/>
  <c r="FD446" i="8"/>
  <c r="EZ446" i="8"/>
  <c r="ES446" i="8"/>
  <c r="EO446" i="8"/>
  <c r="EK446" i="8"/>
  <c r="ED446" i="8"/>
  <c r="DZ446" i="8"/>
  <c r="DV446" i="8"/>
  <c r="DO446" i="8"/>
  <c r="DK446" i="8"/>
  <c r="DG446" i="8"/>
  <c r="CZ446" i="8"/>
  <c r="CV446" i="8"/>
  <c r="CR446" i="8"/>
  <c r="CK446" i="8"/>
  <c r="CG446" i="8"/>
  <c r="CC446" i="8"/>
  <c r="BV446" i="8"/>
  <c r="BR446" i="8"/>
  <c r="BN446" i="8"/>
  <c r="BG446" i="8"/>
  <c r="BC446" i="8"/>
  <c r="AY446" i="8"/>
  <c r="AR446" i="8"/>
  <c r="AN446" i="8"/>
  <c r="AJ446" i="8"/>
  <c r="AC446" i="8"/>
  <c r="Y446" i="8"/>
  <c r="U446" i="8"/>
  <c r="N446" i="8"/>
  <c r="J446" i="8"/>
  <c r="F446" i="8"/>
  <c r="WA445" i="8"/>
  <c r="VW445" i="8"/>
  <c r="VS445" i="8"/>
  <c r="VL445" i="8"/>
  <c r="VH445" i="8"/>
  <c r="VD445" i="8"/>
  <c r="UW445" i="8"/>
  <c r="US445" i="8"/>
  <c r="UO445" i="8"/>
  <c r="UH445" i="8"/>
  <c r="UD445" i="8"/>
  <c r="TZ445" i="8"/>
  <c r="TS445" i="8"/>
  <c r="TO445" i="8"/>
  <c r="TK445" i="8"/>
  <c r="TD445" i="8"/>
  <c r="SZ445" i="8"/>
  <c r="SV445" i="8"/>
  <c r="SO445" i="8"/>
  <c r="SK445" i="8"/>
  <c r="SG445" i="8"/>
  <c r="RZ445" i="8"/>
  <c r="RV445" i="8"/>
  <c r="RR445" i="8"/>
  <c r="RK445" i="8"/>
  <c r="RG445" i="8"/>
  <c r="RC445" i="8"/>
  <c r="QV445" i="8"/>
  <c r="QR445" i="8"/>
  <c r="QN445" i="8"/>
  <c r="QG445" i="8"/>
  <c r="QC445" i="8"/>
  <c r="PY445" i="8"/>
  <c r="PR445" i="8"/>
  <c r="PN445" i="8"/>
  <c r="PJ445" i="8"/>
  <c r="PC445" i="8"/>
  <c r="OY445" i="8"/>
  <c r="OU445" i="8"/>
  <c r="ON445" i="8"/>
  <c r="OJ445" i="8"/>
  <c r="OF445" i="8"/>
  <c r="NY445" i="8"/>
  <c r="NU445" i="8"/>
  <c r="NQ445" i="8"/>
  <c r="NJ445" i="8"/>
  <c r="NF445" i="8"/>
  <c r="NB445" i="8"/>
  <c r="MU445" i="8"/>
  <c r="MQ445" i="8"/>
  <c r="MM445" i="8"/>
  <c r="MF445" i="8"/>
  <c r="MB445" i="8"/>
  <c r="LX445" i="8"/>
  <c r="LQ445" i="8"/>
  <c r="LM445" i="8"/>
  <c r="LI445" i="8"/>
  <c r="LB445" i="8"/>
  <c r="KX445" i="8"/>
  <c r="KT445" i="8"/>
  <c r="KM445" i="8"/>
  <c r="KI445" i="8"/>
  <c r="KE445" i="8"/>
  <c r="JX445" i="8"/>
  <c r="JT445" i="8"/>
  <c r="JP445" i="8"/>
  <c r="JI445" i="8"/>
  <c r="JE445" i="8"/>
  <c r="JA445" i="8"/>
  <c r="IT445" i="8"/>
  <c r="IP445" i="8"/>
  <c r="IL445" i="8"/>
  <c r="IE445" i="8"/>
  <c r="IA445" i="8"/>
  <c r="HW445" i="8"/>
  <c r="HP445" i="8"/>
  <c r="HL445" i="8"/>
  <c r="HH445" i="8"/>
  <c r="HA445" i="8"/>
  <c r="GW445" i="8"/>
  <c r="GS445" i="8"/>
  <c r="GL445" i="8"/>
  <c r="GH445" i="8"/>
  <c r="GD445" i="8"/>
  <c r="FW445" i="8"/>
  <c r="FS445" i="8"/>
  <c r="FO445" i="8"/>
  <c r="FH445" i="8"/>
  <c r="FD445" i="8"/>
  <c r="EZ445" i="8"/>
  <c r="ES445" i="8"/>
  <c r="EO445" i="8"/>
  <c r="EK445" i="8"/>
  <c r="ED445" i="8"/>
  <c r="DZ445" i="8"/>
  <c r="DV445" i="8"/>
  <c r="DO445" i="8"/>
  <c r="DK445" i="8"/>
  <c r="DG445" i="8"/>
  <c r="CZ445" i="8"/>
  <c r="CV445" i="8"/>
  <c r="CR445" i="8"/>
  <c r="CK445" i="8"/>
  <c r="CG445" i="8"/>
  <c r="CC445" i="8"/>
  <c r="BV445" i="8"/>
  <c r="BR445" i="8"/>
  <c r="BN445" i="8"/>
  <c r="BG445" i="8"/>
  <c r="BC445" i="8"/>
  <c r="AY445" i="8"/>
  <c r="AR445" i="8"/>
  <c r="AN445" i="8"/>
  <c r="AJ445" i="8"/>
  <c r="AC445" i="8"/>
  <c r="Y445" i="8"/>
  <c r="U445" i="8"/>
  <c r="N445" i="8"/>
  <c r="J445" i="8"/>
  <c r="F445" i="8"/>
  <c r="WA444" i="8"/>
  <c r="VW444" i="8"/>
  <c r="VS444" i="8"/>
  <c r="VL444" i="8"/>
  <c r="VH444" i="8"/>
  <c r="VD444" i="8"/>
  <c r="UW444" i="8"/>
  <c r="US444" i="8"/>
  <c r="UO444" i="8"/>
  <c r="UH444" i="8"/>
  <c r="UD444" i="8"/>
  <c r="TZ444" i="8"/>
  <c r="TS444" i="8"/>
  <c r="TO444" i="8"/>
  <c r="TK444" i="8"/>
  <c r="TD444" i="8"/>
  <c r="SZ444" i="8"/>
  <c r="SV444" i="8"/>
  <c r="SO444" i="8"/>
  <c r="SK444" i="8"/>
  <c r="SG444" i="8"/>
  <c r="RZ444" i="8"/>
  <c r="RV444" i="8"/>
  <c r="RR444" i="8"/>
  <c r="RK444" i="8"/>
  <c r="RG444" i="8"/>
  <c r="RC444" i="8"/>
  <c r="QV444" i="8"/>
  <c r="QR444" i="8"/>
  <c r="QN444" i="8"/>
  <c r="QG444" i="8"/>
  <c r="QC444" i="8"/>
  <c r="PY444" i="8"/>
  <c r="PR444" i="8"/>
  <c r="PN444" i="8"/>
  <c r="PJ444" i="8"/>
  <c r="PC444" i="8"/>
  <c r="OY444" i="8"/>
  <c r="OU444" i="8"/>
  <c r="ON444" i="8"/>
  <c r="OJ444" i="8"/>
  <c r="OF444" i="8"/>
  <c r="NY444" i="8"/>
  <c r="NU444" i="8"/>
  <c r="NQ444" i="8"/>
  <c r="NJ444" i="8"/>
  <c r="NF444" i="8"/>
  <c r="NB444" i="8"/>
  <c r="MU444" i="8"/>
  <c r="MQ444" i="8"/>
  <c r="MM444" i="8"/>
  <c r="MF444" i="8"/>
  <c r="MB444" i="8"/>
  <c r="LX444" i="8"/>
  <c r="LQ444" i="8"/>
  <c r="LM444" i="8"/>
  <c r="LI444" i="8"/>
  <c r="LB444" i="8"/>
  <c r="KX444" i="8"/>
  <c r="KT444" i="8"/>
  <c r="KM444" i="8"/>
  <c r="KI444" i="8"/>
  <c r="KE444" i="8"/>
  <c r="JX444" i="8"/>
  <c r="JT444" i="8"/>
  <c r="JP444" i="8"/>
  <c r="JI444" i="8"/>
  <c r="JE444" i="8"/>
  <c r="JA444" i="8"/>
  <c r="IT444" i="8"/>
  <c r="IP444" i="8"/>
  <c r="IL444" i="8"/>
  <c r="IE444" i="8"/>
  <c r="IA444" i="8"/>
  <c r="HW444" i="8"/>
  <c r="HP444" i="8"/>
  <c r="HL444" i="8"/>
  <c r="HH444" i="8"/>
  <c r="HA444" i="8"/>
  <c r="GW444" i="8"/>
  <c r="GS444" i="8"/>
  <c r="GL444" i="8"/>
  <c r="GH444" i="8"/>
  <c r="GD444" i="8"/>
  <c r="FW444" i="8"/>
  <c r="FS444" i="8"/>
  <c r="FO444" i="8"/>
  <c r="FH444" i="8"/>
  <c r="FD444" i="8"/>
  <c r="EZ444" i="8"/>
  <c r="ES444" i="8"/>
  <c r="EO444" i="8"/>
  <c r="EK444" i="8"/>
  <c r="ED444" i="8"/>
  <c r="DZ444" i="8"/>
  <c r="DV444" i="8"/>
  <c r="DO444" i="8"/>
  <c r="DK444" i="8"/>
  <c r="DG444" i="8"/>
  <c r="CZ444" i="8"/>
  <c r="CV444" i="8"/>
  <c r="CR444" i="8"/>
  <c r="CK444" i="8"/>
  <c r="CG444" i="8"/>
  <c r="CC444" i="8"/>
  <c r="BV444" i="8"/>
  <c r="BR444" i="8"/>
  <c r="BN444" i="8"/>
  <c r="BG444" i="8"/>
  <c r="BC444" i="8"/>
  <c r="AY444" i="8"/>
  <c r="AR444" i="8"/>
  <c r="AN444" i="8"/>
  <c r="AJ444" i="8"/>
  <c r="AC444" i="8"/>
  <c r="Y444" i="8"/>
  <c r="U444" i="8"/>
  <c r="N444" i="8"/>
  <c r="J444" i="8"/>
  <c r="F444" i="8"/>
  <c r="WA443" i="8"/>
  <c r="VW443" i="8"/>
  <c r="VS443" i="8"/>
  <c r="VL443" i="8"/>
  <c r="VH443" i="8"/>
  <c r="VD443" i="8"/>
  <c r="UW443" i="8"/>
  <c r="US443" i="8"/>
  <c r="UO443" i="8"/>
  <c r="UH443" i="8"/>
  <c r="UD443" i="8"/>
  <c r="TZ443" i="8"/>
  <c r="TS443" i="8"/>
  <c r="TO443" i="8"/>
  <c r="TK443" i="8"/>
  <c r="TD443" i="8"/>
  <c r="SZ443" i="8"/>
  <c r="SV443" i="8"/>
  <c r="SO443" i="8"/>
  <c r="SK443" i="8"/>
  <c r="SG443" i="8"/>
  <c r="RZ443" i="8"/>
  <c r="RV443" i="8"/>
  <c r="RR443" i="8"/>
  <c r="RK443" i="8"/>
  <c r="RG443" i="8"/>
  <c r="RC443" i="8"/>
  <c r="QV443" i="8"/>
  <c r="QR443" i="8"/>
  <c r="QN443" i="8"/>
  <c r="QG443" i="8"/>
  <c r="QC443" i="8"/>
  <c r="PY443" i="8"/>
  <c r="PR443" i="8"/>
  <c r="PN443" i="8"/>
  <c r="PJ443" i="8"/>
  <c r="PC443" i="8"/>
  <c r="OY443" i="8"/>
  <c r="OU443" i="8"/>
  <c r="ON443" i="8"/>
  <c r="OJ443" i="8"/>
  <c r="OF443" i="8"/>
  <c r="NY443" i="8"/>
  <c r="NU443" i="8"/>
  <c r="NQ443" i="8"/>
  <c r="NJ443" i="8"/>
  <c r="NF443" i="8"/>
  <c r="NB443" i="8"/>
  <c r="MU443" i="8"/>
  <c r="MQ443" i="8"/>
  <c r="MM443" i="8"/>
  <c r="MF443" i="8"/>
  <c r="MB443" i="8"/>
  <c r="LX443" i="8"/>
  <c r="LQ443" i="8"/>
  <c r="LM443" i="8"/>
  <c r="LI443" i="8"/>
  <c r="LB443" i="8"/>
  <c r="KX443" i="8"/>
  <c r="KT443" i="8"/>
  <c r="KM443" i="8"/>
  <c r="KI443" i="8"/>
  <c r="KE443" i="8"/>
  <c r="JX443" i="8"/>
  <c r="JT443" i="8"/>
  <c r="JP443" i="8"/>
  <c r="JI443" i="8"/>
  <c r="JE443" i="8"/>
  <c r="JA443" i="8"/>
  <c r="IT443" i="8"/>
  <c r="IP443" i="8"/>
  <c r="IL443" i="8"/>
  <c r="IE443" i="8"/>
  <c r="IA443" i="8"/>
  <c r="HW443" i="8"/>
  <c r="HP443" i="8"/>
  <c r="HL443" i="8"/>
  <c r="HH443" i="8"/>
  <c r="HA443" i="8"/>
  <c r="GW443" i="8"/>
  <c r="GS443" i="8"/>
  <c r="GL443" i="8"/>
  <c r="GH443" i="8"/>
  <c r="GD443" i="8"/>
  <c r="FW443" i="8"/>
  <c r="FS443" i="8"/>
  <c r="FO443" i="8"/>
  <c r="FH443" i="8"/>
  <c r="FD443" i="8"/>
  <c r="EZ443" i="8"/>
  <c r="ES443" i="8"/>
  <c r="EO443" i="8"/>
  <c r="EK443" i="8"/>
  <c r="ED443" i="8"/>
  <c r="DZ443" i="8"/>
  <c r="DV443" i="8"/>
  <c r="DO443" i="8"/>
  <c r="DK443" i="8"/>
  <c r="DG443" i="8"/>
  <c r="CZ443" i="8"/>
  <c r="CV443" i="8"/>
  <c r="CR443" i="8"/>
  <c r="CK443" i="8"/>
  <c r="CG443" i="8"/>
  <c r="CC443" i="8"/>
  <c r="BV443" i="8"/>
  <c r="BR443" i="8"/>
  <c r="BN443" i="8"/>
  <c r="BG443" i="8"/>
  <c r="BC443" i="8"/>
  <c r="AY443" i="8"/>
  <c r="AR443" i="8"/>
  <c r="AN443" i="8"/>
  <c r="AJ443" i="8"/>
  <c r="AC443" i="8"/>
  <c r="Y443" i="8"/>
  <c r="U443" i="8"/>
  <c r="N443" i="8"/>
  <c r="J443" i="8"/>
  <c r="F443" i="8"/>
  <c r="WA442" i="8"/>
  <c r="VW442" i="8"/>
  <c r="VS442" i="8"/>
  <c r="VL442" i="8"/>
  <c r="VH442" i="8"/>
  <c r="VD442" i="8"/>
  <c r="UW442" i="8"/>
  <c r="US442" i="8"/>
  <c r="UO442" i="8"/>
  <c r="UH442" i="8"/>
  <c r="UD442" i="8"/>
  <c r="TZ442" i="8"/>
  <c r="TS442" i="8"/>
  <c r="TO442" i="8"/>
  <c r="TK442" i="8"/>
  <c r="TD442" i="8"/>
  <c r="SZ442" i="8"/>
  <c r="SV442" i="8"/>
  <c r="SO442" i="8"/>
  <c r="SK442" i="8"/>
  <c r="SG442" i="8"/>
  <c r="RZ442" i="8"/>
  <c r="RV442" i="8"/>
  <c r="RR442" i="8"/>
  <c r="RK442" i="8"/>
  <c r="RG442" i="8"/>
  <c r="RC442" i="8"/>
  <c r="QV442" i="8"/>
  <c r="QR442" i="8"/>
  <c r="QN442" i="8"/>
  <c r="QG442" i="8"/>
  <c r="QC442" i="8"/>
  <c r="PY442" i="8"/>
  <c r="PR442" i="8"/>
  <c r="PN442" i="8"/>
  <c r="PJ442" i="8"/>
  <c r="PC442" i="8"/>
  <c r="OY442" i="8"/>
  <c r="OU442" i="8"/>
  <c r="ON442" i="8"/>
  <c r="OJ442" i="8"/>
  <c r="OF442" i="8"/>
  <c r="NY442" i="8"/>
  <c r="NU442" i="8"/>
  <c r="NQ442" i="8"/>
  <c r="NJ442" i="8"/>
  <c r="NF442" i="8"/>
  <c r="NB442" i="8"/>
  <c r="MU442" i="8"/>
  <c r="MQ442" i="8"/>
  <c r="MM442" i="8"/>
  <c r="MF442" i="8"/>
  <c r="MB442" i="8"/>
  <c r="LX442" i="8"/>
  <c r="LQ442" i="8"/>
  <c r="LM442" i="8"/>
  <c r="LI442" i="8"/>
  <c r="LB442" i="8"/>
  <c r="KX442" i="8"/>
  <c r="KT442" i="8"/>
  <c r="KM442" i="8"/>
  <c r="KI442" i="8"/>
  <c r="KE442" i="8"/>
  <c r="JX442" i="8"/>
  <c r="JT442" i="8"/>
  <c r="JP442" i="8"/>
  <c r="JI442" i="8"/>
  <c r="JE442" i="8"/>
  <c r="JA442" i="8"/>
  <c r="IT442" i="8"/>
  <c r="IP442" i="8"/>
  <c r="IL442" i="8"/>
  <c r="IE442" i="8"/>
  <c r="IA442" i="8"/>
  <c r="HW442" i="8"/>
  <c r="HP442" i="8"/>
  <c r="HL442" i="8"/>
  <c r="HH442" i="8"/>
  <c r="HA442" i="8"/>
  <c r="GS442" i="8"/>
  <c r="GL442" i="8"/>
  <c r="GH442" i="8"/>
  <c r="GD442" i="8"/>
  <c r="FW442" i="8"/>
  <c r="FS442" i="8"/>
  <c r="FO442" i="8"/>
  <c r="FH442" i="8"/>
  <c r="FD442" i="8"/>
  <c r="EZ442" i="8"/>
  <c r="ES442" i="8"/>
  <c r="EO442" i="8"/>
  <c r="EK442" i="8"/>
  <c r="ED442" i="8"/>
  <c r="DZ442" i="8"/>
  <c r="DV442" i="8"/>
  <c r="DO442" i="8"/>
  <c r="DK442" i="8"/>
  <c r="DG442" i="8"/>
  <c r="CZ442" i="8"/>
  <c r="CV442" i="8"/>
  <c r="CR442" i="8"/>
  <c r="CK442" i="8"/>
  <c r="CG442" i="8"/>
  <c r="CC442" i="8"/>
  <c r="BV442" i="8"/>
  <c r="BR442" i="8"/>
  <c r="BN442" i="8"/>
  <c r="BG442" i="8"/>
  <c r="BC442" i="8"/>
  <c r="AY442" i="8"/>
  <c r="AR442" i="8"/>
  <c r="AN442" i="8"/>
  <c r="AJ442" i="8"/>
  <c r="AC442" i="8"/>
  <c r="Y442" i="8"/>
  <c r="U442" i="8"/>
  <c r="N442" i="8"/>
  <c r="J442" i="8"/>
  <c r="F442" i="8"/>
  <c r="WA441" i="8"/>
  <c r="VW441" i="8"/>
  <c r="VS441" i="8"/>
  <c r="VL441" i="8"/>
  <c r="VH441" i="8"/>
  <c r="VD441" i="8"/>
  <c r="UW441" i="8"/>
  <c r="US441" i="8"/>
  <c r="UO441" i="8"/>
  <c r="UH441" i="8"/>
  <c r="UD441" i="8"/>
  <c r="TZ441" i="8"/>
  <c r="TS441" i="8"/>
  <c r="TO441" i="8"/>
  <c r="TK441" i="8"/>
  <c r="TD441" i="8"/>
  <c r="SZ441" i="8"/>
  <c r="SV441" i="8"/>
  <c r="SO441" i="8"/>
  <c r="SK441" i="8"/>
  <c r="SG441" i="8"/>
  <c r="RZ441" i="8"/>
  <c r="RV441" i="8"/>
  <c r="RR441" i="8"/>
  <c r="RK441" i="8"/>
  <c r="RG441" i="8"/>
  <c r="RC441" i="8"/>
  <c r="QV441" i="8"/>
  <c r="QR441" i="8"/>
  <c r="QN441" i="8"/>
  <c r="QG441" i="8"/>
  <c r="QC441" i="8"/>
  <c r="PY441" i="8"/>
  <c r="PR441" i="8"/>
  <c r="PN441" i="8"/>
  <c r="PJ441" i="8"/>
  <c r="PC441" i="8"/>
  <c r="OY441" i="8"/>
  <c r="OU441" i="8"/>
  <c r="ON441" i="8"/>
  <c r="OJ441" i="8"/>
  <c r="OF441" i="8"/>
  <c r="NY441" i="8"/>
  <c r="NU441" i="8"/>
  <c r="NQ441" i="8"/>
  <c r="NJ441" i="8"/>
  <c r="NF441" i="8"/>
  <c r="NB441" i="8"/>
  <c r="MU441" i="8"/>
  <c r="MQ441" i="8"/>
  <c r="MM441" i="8"/>
  <c r="MF441" i="8"/>
  <c r="MB441" i="8"/>
  <c r="LX441" i="8"/>
  <c r="LQ441" i="8"/>
  <c r="LM441" i="8"/>
  <c r="LI441" i="8"/>
  <c r="LB441" i="8"/>
  <c r="KX441" i="8"/>
  <c r="KT441" i="8"/>
  <c r="KM441" i="8"/>
  <c r="KI441" i="8"/>
  <c r="KE441" i="8"/>
  <c r="JX441" i="8"/>
  <c r="JT441" i="8"/>
  <c r="JP441" i="8"/>
  <c r="JI441" i="8"/>
  <c r="JE441" i="8"/>
  <c r="JA441" i="8"/>
  <c r="IT441" i="8"/>
  <c r="IP441" i="8"/>
  <c r="IL441" i="8"/>
  <c r="IE441" i="8"/>
  <c r="IA441" i="8"/>
  <c r="HW441" i="8"/>
  <c r="HP441" i="8"/>
  <c r="HL441" i="8"/>
  <c r="HH441" i="8"/>
  <c r="HA441" i="8"/>
  <c r="GW441" i="8"/>
  <c r="GS441" i="8"/>
  <c r="GL441" i="8"/>
  <c r="GH441" i="8"/>
  <c r="GD441" i="8"/>
  <c r="FW441" i="8"/>
  <c r="FS441" i="8"/>
  <c r="FO441" i="8"/>
  <c r="FH441" i="8"/>
  <c r="FD441" i="8"/>
  <c r="EZ441" i="8"/>
  <c r="ES441" i="8"/>
  <c r="EO441" i="8"/>
  <c r="EK441" i="8"/>
  <c r="ED441" i="8"/>
  <c r="DZ441" i="8"/>
  <c r="DV441" i="8"/>
  <c r="DO441" i="8"/>
  <c r="DK441" i="8"/>
  <c r="DG441" i="8"/>
  <c r="CZ441" i="8"/>
  <c r="CV441" i="8"/>
  <c r="CR441" i="8"/>
  <c r="CK441" i="8"/>
  <c r="CG441" i="8"/>
  <c r="CC441" i="8"/>
  <c r="BV441" i="8"/>
  <c r="BR441" i="8"/>
  <c r="BN441" i="8"/>
  <c r="BG441" i="8"/>
  <c r="BC441" i="8"/>
  <c r="AY441" i="8"/>
  <c r="AR441" i="8"/>
  <c r="AN441" i="8"/>
  <c r="AJ441" i="8"/>
  <c r="AC441" i="8"/>
  <c r="Y441" i="8"/>
  <c r="U441" i="8"/>
  <c r="N441" i="8"/>
  <c r="J441" i="8"/>
  <c r="F441" i="8"/>
  <c r="WA440" i="8"/>
  <c r="VW440" i="8"/>
  <c r="VS440" i="8"/>
  <c r="VL440" i="8"/>
  <c r="VH440" i="8"/>
  <c r="VD440" i="8"/>
  <c r="UW440" i="8"/>
  <c r="US440" i="8"/>
  <c r="UO440" i="8"/>
  <c r="UH440" i="8"/>
  <c r="UD440" i="8"/>
  <c r="TZ440" i="8"/>
  <c r="TS440" i="8"/>
  <c r="TO440" i="8"/>
  <c r="TK440" i="8"/>
  <c r="TD440" i="8"/>
  <c r="SZ440" i="8"/>
  <c r="SV440" i="8"/>
  <c r="SO440" i="8"/>
  <c r="SK440" i="8"/>
  <c r="SG440" i="8"/>
  <c r="RZ440" i="8"/>
  <c r="RV440" i="8"/>
  <c r="RR440" i="8"/>
  <c r="RK440" i="8"/>
  <c r="RG440" i="8"/>
  <c r="RC440" i="8"/>
  <c r="QV440" i="8"/>
  <c r="QR440" i="8"/>
  <c r="QN440" i="8"/>
  <c r="QG440" i="8"/>
  <c r="QC440" i="8"/>
  <c r="PY440" i="8"/>
  <c r="PR440" i="8"/>
  <c r="PN440" i="8"/>
  <c r="PJ440" i="8"/>
  <c r="PC440" i="8"/>
  <c r="OY440" i="8"/>
  <c r="OU440" i="8"/>
  <c r="ON440" i="8"/>
  <c r="OJ440" i="8"/>
  <c r="OF440" i="8"/>
  <c r="NY440" i="8"/>
  <c r="NU440" i="8"/>
  <c r="NQ440" i="8"/>
  <c r="NJ440" i="8"/>
  <c r="NF440" i="8"/>
  <c r="NB440" i="8"/>
  <c r="MU440" i="8"/>
  <c r="MQ440" i="8"/>
  <c r="MM440" i="8"/>
  <c r="MF440" i="8"/>
  <c r="MB440" i="8"/>
  <c r="LX440" i="8"/>
  <c r="LQ440" i="8"/>
  <c r="LM440" i="8"/>
  <c r="LI440" i="8"/>
  <c r="LB440" i="8"/>
  <c r="KX440" i="8"/>
  <c r="KT440" i="8"/>
  <c r="KM440" i="8"/>
  <c r="KI440" i="8"/>
  <c r="KE440" i="8"/>
  <c r="JX440" i="8"/>
  <c r="JT440" i="8"/>
  <c r="JP440" i="8"/>
  <c r="JI440" i="8"/>
  <c r="JE440" i="8"/>
  <c r="JA440" i="8"/>
  <c r="IT440" i="8"/>
  <c r="IP440" i="8"/>
  <c r="IL440" i="8"/>
  <c r="IE440" i="8"/>
  <c r="IA440" i="8"/>
  <c r="HW440" i="8"/>
  <c r="HP440" i="8"/>
  <c r="HL440" i="8"/>
  <c r="HH440" i="8"/>
  <c r="HA440" i="8"/>
  <c r="GW440" i="8"/>
  <c r="GS440" i="8"/>
  <c r="GL440" i="8"/>
  <c r="GH440" i="8"/>
  <c r="GD440" i="8"/>
  <c r="FW440" i="8"/>
  <c r="FS440" i="8"/>
  <c r="FO440" i="8"/>
  <c r="FH440" i="8"/>
  <c r="FD440" i="8"/>
  <c r="EZ440" i="8"/>
  <c r="ES440" i="8"/>
  <c r="EO440" i="8"/>
  <c r="EK440" i="8"/>
  <c r="ED440" i="8"/>
  <c r="DZ440" i="8"/>
  <c r="DV440" i="8"/>
  <c r="DO440" i="8"/>
  <c r="DK440" i="8"/>
  <c r="DG440" i="8"/>
  <c r="CZ440" i="8"/>
  <c r="CV440" i="8"/>
  <c r="CR440" i="8"/>
  <c r="CK440" i="8"/>
  <c r="CG440" i="8"/>
  <c r="CC440" i="8"/>
  <c r="BV440" i="8"/>
  <c r="BR440" i="8"/>
  <c r="BN440" i="8"/>
  <c r="BG440" i="8"/>
  <c r="BC440" i="8"/>
  <c r="AY440" i="8"/>
  <c r="AR440" i="8"/>
  <c r="AN440" i="8"/>
  <c r="AJ440" i="8"/>
  <c r="AC440" i="8"/>
  <c r="Y440" i="8"/>
  <c r="U440" i="8"/>
  <c r="N440" i="8"/>
  <c r="J440" i="8"/>
  <c r="F440" i="8"/>
  <c r="WA439" i="8"/>
  <c r="VW439" i="8"/>
  <c r="VS439" i="8"/>
  <c r="VL439" i="8"/>
  <c r="VH439" i="8"/>
  <c r="VD439" i="8"/>
  <c r="UW439" i="8"/>
  <c r="US439" i="8"/>
  <c r="UO439" i="8"/>
  <c r="UH439" i="8"/>
  <c r="UD439" i="8"/>
  <c r="TZ439" i="8"/>
  <c r="TS439" i="8"/>
  <c r="TO439" i="8"/>
  <c r="TK439" i="8"/>
  <c r="TD439" i="8"/>
  <c r="SZ439" i="8"/>
  <c r="SV439" i="8"/>
  <c r="SO439" i="8"/>
  <c r="SK439" i="8"/>
  <c r="SG439" i="8"/>
  <c r="RZ439" i="8"/>
  <c r="RV439" i="8"/>
  <c r="RR439" i="8"/>
  <c r="RK439" i="8"/>
  <c r="RG439" i="8"/>
  <c r="RC439" i="8"/>
  <c r="QV439" i="8"/>
  <c r="QR439" i="8"/>
  <c r="QN439" i="8"/>
  <c r="QG439" i="8"/>
  <c r="QC439" i="8"/>
  <c r="PY439" i="8"/>
  <c r="PR439" i="8"/>
  <c r="PN439" i="8"/>
  <c r="PJ439" i="8"/>
  <c r="PC439" i="8"/>
  <c r="OY439" i="8"/>
  <c r="OU439" i="8"/>
  <c r="ON439" i="8"/>
  <c r="OJ439" i="8"/>
  <c r="OF439" i="8"/>
  <c r="NY439" i="8"/>
  <c r="NU439" i="8"/>
  <c r="NQ439" i="8"/>
  <c r="NJ439" i="8"/>
  <c r="NF439" i="8"/>
  <c r="NB439" i="8"/>
  <c r="MQ439" i="8"/>
  <c r="MM439" i="8"/>
  <c r="MF439" i="8"/>
  <c r="MB439" i="8"/>
  <c r="LX439" i="8"/>
  <c r="LQ439" i="8"/>
  <c r="LM439" i="8"/>
  <c r="LI439" i="8"/>
  <c r="LB439" i="8"/>
  <c r="KX439" i="8"/>
  <c r="KT439" i="8"/>
  <c r="KM439" i="8"/>
  <c r="KI439" i="8"/>
  <c r="KE439" i="8"/>
  <c r="JX439" i="8"/>
  <c r="JT439" i="8"/>
  <c r="JP439" i="8"/>
  <c r="JI439" i="8"/>
  <c r="JE439" i="8"/>
  <c r="JA439" i="8"/>
  <c r="IT439" i="8"/>
  <c r="IP439" i="8"/>
  <c r="IL439" i="8"/>
  <c r="IE439" i="8"/>
  <c r="IA439" i="8"/>
  <c r="HW439" i="8"/>
  <c r="HP439" i="8"/>
  <c r="HL439" i="8"/>
  <c r="HH439" i="8"/>
  <c r="HA439" i="8"/>
  <c r="GW439" i="8"/>
  <c r="GS439" i="8"/>
  <c r="GL439" i="8"/>
  <c r="GH439" i="8"/>
  <c r="GD439" i="8"/>
  <c r="FW439" i="8"/>
  <c r="FS439" i="8"/>
  <c r="FO439" i="8"/>
  <c r="FH439" i="8"/>
  <c r="FD439" i="8"/>
  <c r="EZ439" i="8"/>
  <c r="ES439" i="8"/>
  <c r="EO439" i="8"/>
  <c r="EK439" i="8"/>
  <c r="ED439" i="8"/>
  <c r="DZ439" i="8"/>
  <c r="DV439" i="8"/>
  <c r="DO439" i="8"/>
  <c r="DK439" i="8"/>
  <c r="DG439" i="8"/>
  <c r="CZ439" i="8"/>
  <c r="CV439" i="8"/>
  <c r="CR439" i="8"/>
  <c r="CK439" i="8"/>
  <c r="CG439" i="8"/>
  <c r="CC439" i="8"/>
  <c r="BV439" i="8"/>
  <c r="BR439" i="8"/>
  <c r="BN439" i="8"/>
  <c r="BG439" i="8"/>
  <c r="BC439" i="8"/>
  <c r="AY439" i="8"/>
  <c r="AR439" i="8"/>
  <c r="AN439" i="8"/>
  <c r="AJ439" i="8"/>
  <c r="AC439" i="8"/>
  <c r="Y439" i="8"/>
  <c r="U439" i="8"/>
  <c r="N439" i="8"/>
  <c r="J439" i="8"/>
  <c r="F439" i="8"/>
  <c r="WA438" i="8"/>
  <c r="VW438" i="8"/>
  <c r="VS438" i="8"/>
  <c r="VL438" i="8"/>
  <c r="VH438" i="8"/>
  <c r="VD438" i="8"/>
  <c r="UW438" i="8"/>
  <c r="US438" i="8"/>
  <c r="UO438" i="8"/>
  <c r="UH438" i="8"/>
  <c r="UD438" i="8"/>
  <c r="TZ438" i="8"/>
  <c r="TS438" i="8"/>
  <c r="TO438" i="8"/>
  <c r="TK438" i="8"/>
  <c r="TD438" i="8"/>
  <c r="SZ438" i="8"/>
  <c r="SV438" i="8"/>
  <c r="SO438" i="8"/>
  <c r="SK438" i="8"/>
  <c r="SG438" i="8"/>
  <c r="RZ438" i="8"/>
  <c r="RV438" i="8"/>
  <c r="RR438" i="8"/>
  <c r="RK438" i="8"/>
  <c r="RG438" i="8"/>
  <c r="RC438" i="8"/>
  <c r="QV438" i="8"/>
  <c r="QR438" i="8"/>
  <c r="QN438" i="8"/>
  <c r="QG438" i="8"/>
  <c r="QC438" i="8"/>
  <c r="PY438" i="8"/>
  <c r="PR438" i="8"/>
  <c r="PN438" i="8"/>
  <c r="PJ438" i="8"/>
  <c r="PC438" i="8"/>
  <c r="OY438" i="8"/>
  <c r="OU438" i="8"/>
  <c r="ON438" i="8"/>
  <c r="OJ438" i="8"/>
  <c r="OF438" i="8"/>
  <c r="NY438" i="8"/>
  <c r="NU438" i="8"/>
  <c r="NQ438" i="8"/>
  <c r="NJ438" i="8"/>
  <c r="NF438" i="8"/>
  <c r="NB438" i="8"/>
  <c r="MU438" i="8"/>
  <c r="MQ438" i="8"/>
  <c r="MM438" i="8"/>
  <c r="MF438" i="8"/>
  <c r="MB438" i="8"/>
  <c r="LX438" i="8"/>
  <c r="LQ438" i="8"/>
  <c r="LM438" i="8"/>
  <c r="LI438" i="8"/>
  <c r="LB438" i="8"/>
  <c r="KX438" i="8"/>
  <c r="KT438" i="8"/>
  <c r="KM438" i="8"/>
  <c r="KI438" i="8"/>
  <c r="KE438" i="8"/>
  <c r="JX438" i="8"/>
  <c r="JT438" i="8"/>
  <c r="JP438" i="8"/>
  <c r="JI438" i="8"/>
  <c r="JE438" i="8"/>
  <c r="JA438" i="8"/>
  <c r="IT438" i="8"/>
  <c r="IP438" i="8"/>
  <c r="IL438" i="8"/>
  <c r="IE438" i="8"/>
  <c r="IA438" i="8"/>
  <c r="HW438" i="8"/>
  <c r="HP438" i="8"/>
  <c r="HL438" i="8"/>
  <c r="HH438" i="8"/>
  <c r="HA438" i="8"/>
  <c r="GW438" i="8"/>
  <c r="GS438" i="8"/>
  <c r="GL438" i="8"/>
  <c r="GH438" i="8"/>
  <c r="GD438" i="8"/>
  <c r="FW438" i="8"/>
  <c r="FS438" i="8"/>
  <c r="FO438" i="8"/>
  <c r="FH438" i="8"/>
  <c r="FD438" i="8"/>
  <c r="EZ438" i="8"/>
  <c r="ES438" i="8"/>
  <c r="EO438" i="8"/>
  <c r="EK438" i="8"/>
  <c r="ED438" i="8"/>
  <c r="DZ438" i="8"/>
  <c r="DV438" i="8"/>
  <c r="DO438" i="8"/>
  <c r="DK438" i="8"/>
  <c r="DG438" i="8"/>
  <c r="CZ438" i="8"/>
  <c r="CV438" i="8"/>
  <c r="CR438" i="8"/>
  <c r="CK438" i="8"/>
  <c r="CG438" i="8"/>
  <c r="CC438" i="8"/>
  <c r="BV438" i="8"/>
  <c r="BR438" i="8"/>
  <c r="BN438" i="8"/>
  <c r="BG438" i="8"/>
  <c r="BC438" i="8"/>
  <c r="AY438" i="8"/>
  <c r="AR438" i="8"/>
  <c r="AN438" i="8"/>
  <c r="AJ438" i="8"/>
  <c r="AC438" i="8"/>
  <c r="Y438" i="8"/>
  <c r="U438" i="8"/>
  <c r="N438" i="8"/>
  <c r="J438" i="8"/>
  <c r="F438" i="8"/>
  <c r="WA437" i="8"/>
  <c r="VW437" i="8"/>
  <c r="VS437" i="8"/>
  <c r="VL437" i="8"/>
  <c r="VH437" i="8"/>
  <c r="VD437" i="8"/>
  <c r="UW437" i="8"/>
  <c r="US437" i="8"/>
  <c r="UO437" i="8"/>
  <c r="UH437" i="8"/>
  <c r="UD437" i="8"/>
  <c r="TZ437" i="8"/>
  <c r="TS437" i="8"/>
  <c r="TO437" i="8"/>
  <c r="TK437" i="8"/>
  <c r="TD437" i="8"/>
  <c r="SZ437" i="8"/>
  <c r="SV437" i="8"/>
  <c r="SO437" i="8"/>
  <c r="SK437" i="8"/>
  <c r="SG437" i="8"/>
  <c r="RZ437" i="8"/>
  <c r="RV437" i="8"/>
  <c r="RR437" i="8"/>
  <c r="RK437" i="8"/>
  <c r="RG437" i="8"/>
  <c r="RC437" i="8"/>
  <c r="QV437" i="8"/>
  <c r="QR437" i="8"/>
  <c r="QN437" i="8"/>
  <c r="QG437" i="8"/>
  <c r="QC437" i="8"/>
  <c r="PY437" i="8"/>
  <c r="PR437" i="8"/>
  <c r="PN437" i="8"/>
  <c r="PJ437" i="8"/>
  <c r="PC437" i="8"/>
  <c r="OY437" i="8"/>
  <c r="OU437" i="8"/>
  <c r="ON437" i="8"/>
  <c r="OJ437" i="8"/>
  <c r="OF437" i="8"/>
  <c r="NY437" i="8"/>
  <c r="NU437" i="8"/>
  <c r="NQ437" i="8"/>
  <c r="NJ437" i="8"/>
  <c r="NF437" i="8"/>
  <c r="NB437" i="8"/>
  <c r="MU437" i="8"/>
  <c r="MQ437" i="8"/>
  <c r="MM437" i="8"/>
  <c r="MF437" i="8"/>
  <c r="MB437" i="8"/>
  <c r="LX437" i="8"/>
  <c r="LQ437" i="8"/>
  <c r="LM437" i="8"/>
  <c r="LI437" i="8"/>
  <c r="LB437" i="8"/>
  <c r="KX437" i="8"/>
  <c r="KT437" i="8"/>
  <c r="KM437" i="8"/>
  <c r="KI437" i="8"/>
  <c r="KE437" i="8"/>
  <c r="JX437" i="8"/>
  <c r="JT437" i="8"/>
  <c r="JP437" i="8"/>
  <c r="JI437" i="8"/>
  <c r="JE437" i="8"/>
  <c r="JA437" i="8"/>
  <c r="IT437" i="8"/>
  <c r="IP437" i="8"/>
  <c r="IL437" i="8"/>
  <c r="IE437" i="8"/>
  <c r="IA437" i="8"/>
  <c r="HW437" i="8"/>
  <c r="HP437" i="8"/>
  <c r="HL437" i="8"/>
  <c r="HH437" i="8"/>
  <c r="HA437" i="8"/>
  <c r="GW437" i="8"/>
  <c r="GS437" i="8"/>
  <c r="GL437" i="8"/>
  <c r="GH437" i="8"/>
  <c r="GD437" i="8"/>
  <c r="FW437" i="8"/>
  <c r="FS437" i="8"/>
  <c r="FO437" i="8"/>
  <c r="FH437" i="8"/>
  <c r="FD437" i="8"/>
  <c r="EZ437" i="8"/>
  <c r="ES437" i="8"/>
  <c r="EO437" i="8"/>
  <c r="EK437" i="8"/>
  <c r="ED437" i="8"/>
  <c r="DZ437" i="8"/>
  <c r="DV437" i="8"/>
  <c r="DO437" i="8"/>
  <c r="DK437" i="8"/>
  <c r="DG437" i="8"/>
  <c r="CZ437" i="8"/>
  <c r="CV437" i="8"/>
  <c r="CR437" i="8"/>
  <c r="CK437" i="8"/>
  <c r="CG437" i="8"/>
  <c r="CC437" i="8"/>
  <c r="BV437" i="8"/>
  <c r="BR437" i="8"/>
  <c r="BN437" i="8"/>
  <c r="BG437" i="8"/>
  <c r="BC437" i="8"/>
  <c r="AY437" i="8"/>
  <c r="AR437" i="8"/>
  <c r="AN437" i="8"/>
  <c r="AJ437" i="8"/>
  <c r="AC437" i="8"/>
  <c r="Y437" i="8"/>
  <c r="U437" i="8"/>
  <c r="N437" i="8"/>
  <c r="J437" i="8"/>
  <c r="F437" i="8"/>
  <c r="WA436" i="8"/>
  <c r="VW436" i="8"/>
  <c r="VS436" i="8"/>
  <c r="VL436" i="8"/>
  <c r="VH436" i="8"/>
  <c r="VD436" i="8"/>
  <c r="UW436" i="8"/>
  <c r="US436" i="8"/>
  <c r="UO436" i="8"/>
  <c r="UH436" i="8"/>
  <c r="UD436" i="8"/>
  <c r="TZ436" i="8"/>
  <c r="TS436" i="8"/>
  <c r="TO436" i="8"/>
  <c r="TK436" i="8"/>
  <c r="TD436" i="8"/>
  <c r="SZ436" i="8"/>
  <c r="SV436" i="8"/>
  <c r="SO436" i="8"/>
  <c r="SK436" i="8"/>
  <c r="SG436" i="8"/>
  <c r="RZ436" i="8"/>
  <c r="RV436" i="8"/>
  <c r="RR436" i="8"/>
  <c r="RK436" i="8"/>
  <c r="RG436" i="8"/>
  <c r="RC436" i="8"/>
  <c r="QV436" i="8"/>
  <c r="QR436" i="8"/>
  <c r="QN436" i="8"/>
  <c r="QG436" i="8"/>
  <c r="QC436" i="8"/>
  <c r="PY436" i="8"/>
  <c r="PR436" i="8"/>
  <c r="PN436" i="8"/>
  <c r="PJ436" i="8"/>
  <c r="PC436" i="8"/>
  <c r="OY436" i="8"/>
  <c r="OU436" i="8"/>
  <c r="ON436" i="8"/>
  <c r="OJ436" i="8"/>
  <c r="OF436" i="8"/>
  <c r="NY436" i="8"/>
  <c r="NU436" i="8"/>
  <c r="NQ436" i="8"/>
  <c r="NJ436" i="8"/>
  <c r="NF436" i="8"/>
  <c r="NB436" i="8"/>
  <c r="MU436" i="8"/>
  <c r="MQ436" i="8"/>
  <c r="MM436" i="8"/>
  <c r="MF436" i="8"/>
  <c r="MB436" i="8"/>
  <c r="LX436" i="8"/>
  <c r="LQ436" i="8"/>
  <c r="LM436" i="8"/>
  <c r="LI436" i="8"/>
  <c r="LB436" i="8"/>
  <c r="KX436" i="8"/>
  <c r="KT436" i="8"/>
  <c r="KM436" i="8"/>
  <c r="KI436" i="8"/>
  <c r="KE436" i="8"/>
  <c r="JX436" i="8"/>
  <c r="JT436" i="8"/>
  <c r="JP436" i="8"/>
  <c r="JI436" i="8"/>
  <c r="JE436" i="8"/>
  <c r="JA436" i="8"/>
  <c r="IT436" i="8"/>
  <c r="IP436" i="8"/>
  <c r="IL436" i="8"/>
  <c r="IE436" i="8"/>
  <c r="IA436" i="8"/>
  <c r="HW436" i="8"/>
  <c r="HP436" i="8"/>
  <c r="HL436" i="8"/>
  <c r="HH436" i="8"/>
  <c r="HA436" i="8"/>
  <c r="GW436" i="8"/>
  <c r="GS436" i="8"/>
  <c r="GL436" i="8"/>
  <c r="GH436" i="8"/>
  <c r="GD436" i="8"/>
  <c r="FW436" i="8"/>
  <c r="FS436" i="8"/>
  <c r="FO436" i="8"/>
  <c r="FH436" i="8"/>
  <c r="FD436" i="8"/>
  <c r="EZ436" i="8"/>
  <c r="ES436" i="8"/>
  <c r="EO436" i="8"/>
  <c r="EK436" i="8"/>
  <c r="ED436" i="8"/>
  <c r="DZ436" i="8"/>
  <c r="DV436" i="8"/>
  <c r="DO436" i="8"/>
  <c r="DK436" i="8"/>
  <c r="DG436" i="8"/>
  <c r="CZ436" i="8"/>
  <c r="CV436" i="8"/>
  <c r="CR436" i="8"/>
  <c r="CK436" i="8"/>
  <c r="CG436" i="8"/>
  <c r="CC436" i="8"/>
  <c r="BV436" i="8"/>
  <c r="BR436" i="8"/>
  <c r="BN436" i="8"/>
  <c r="BG436" i="8"/>
  <c r="BC436" i="8"/>
  <c r="AY436" i="8"/>
  <c r="AR436" i="8"/>
  <c r="AN436" i="8"/>
  <c r="AJ436" i="8"/>
  <c r="AC436" i="8"/>
  <c r="Y436" i="8"/>
  <c r="U436" i="8"/>
  <c r="N436" i="8"/>
  <c r="J436" i="8"/>
  <c r="F436" i="8"/>
  <c r="WA435" i="8"/>
  <c r="VW435" i="8"/>
  <c r="VS435" i="8"/>
  <c r="VL435" i="8"/>
  <c r="VH435" i="8"/>
  <c r="VD435" i="8"/>
  <c r="UW435" i="8"/>
  <c r="US435" i="8"/>
  <c r="UO435" i="8"/>
  <c r="UH435" i="8"/>
  <c r="UD435" i="8"/>
  <c r="TZ435" i="8"/>
  <c r="TS435" i="8"/>
  <c r="TO435" i="8"/>
  <c r="TK435" i="8"/>
  <c r="TD435" i="8"/>
  <c r="SZ435" i="8"/>
  <c r="SV435" i="8"/>
  <c r="SO435" i="8"/>
  <c r="SK435" i="8"/>
  <c r="SG435" i="8"/>
  <c r="RZ435" i="8"/>
  <c r="RV435" i="8"/>
  <c r="RR435" i="8"/>
  <c r="RK435" i="8"/>
  <c r="RG435" i="8"/>
  <c r="RC435" i="8"/>
  <c r="QV435" i="8"/>
  <c r="QR435" i="8"/>
  <c r="QN435" i="8"/>
  <c r="QG435" i="8"/>
  <c r="QC435" i="8"/>
  <c r="PY435" i="8"/>
  <c r="PR435" i="8"/>
  <c r="PN435" i="8"/>
  <c r="PJ435" i="8"/>
  <c r="PC435" i="8"/>
  <c r="OY435" i="8"/>
  <c r="OU435" i="8"/>
  <c r="ON435" i="8"/>
  <c r="OJ435" i="8"/>
  <c r="OF435" i="8"/>
  <c r="NY435" i="8"/>
  <c r="NU435" i="8"/>
  <c r="NQ435" i="8"/>
  <c r="NJ435" i="8"/>
  <c r="NF435" i="8"/>
  <c r="NB435" i="8"/>
  <c r="MU435" i="8"/>
  <c r="MQ435" i="8"/>
  <c r="MM435" i="8"/>
  <c r="MF435" i="8"/>
  <c r="MB435" i="8"/>
  <c r="LX435" i="8"/>
  <c r="LQ435" i="8"/>
  <c r="LM435" i="8"/>
  <c r="LI435" i="8"/>
  <c r="LB435" i="8"/>
  <c r="KX435" i="8"/>
  <c r="KT435" i="8"/>
  <c r="KM435" i="8"/>
  <c r="KI435" i="8"/>
  <c r="KE435" i="8"/>
  <c r="JX435" i="8"/>
  <c r="JT435" i="8"/>
  <c r="JP435" i="8"/>
  <c r="JI435" i="8"/>
  <c r="JE435" i="8"/>
  <c r="JA435" i="8"/>
  <c r="IT435" i="8"/>
  <c r="IP435" i="8"/>
  <c r="IL435" i="8"/>
  <c r="IE435" i="8"/>
  <c r="IA435" i="8"/>
  <c r="HW435" i="8"/>
  <c r="HP435" i="8"/>
  <c r="HL435" i="8"/>
  <c r="HH435" i="8"/>
  <c r="HA435" i="8"/>
  <c r="GW435" i="8"/>
  <c r="GS435" i="8"/>
  <c r="GL435" i="8"/>
  <c r="GH435" i="8"/>
  <c r="GD435" i="8"/>
  <c r="FW435" i="8"/>
  <c r="FS435" i="8"/>
  <c r="FO435" i="8"/>
  <c r="FH435" i="8"/>
  <c r="FD435" i="8"/>
  <c r="EZ435" i="8"/>
  <c r="ES435" i="8"/>
  <c r="EO435" i="8"/>
  <c r="EK435" i="8"/>
  <c r="ED435" i="8"/>
  <c r="DZ435" i="8"/>
  <c r="DV435" i="8"/>
  <c r="DO435" i="8"/>
  <c r="DK435" i="8"/>
  <c r="DG435" i="8"/>
  <c r="CZ435" i="8"/>
  <c r="CV435" i="8"/>
  <c r="CR435" i="8"/>
  <c r="CK435" i="8"/>
  <c r="CG435" i="8"/>
  <c r="CC435" i="8"/>
  <c r="BV435" i="8"/>
  <c r="BR435" i="8"/>
  <c r="BN435" i="8"/>
  <c r="BG435" i="8"/>
  <c r="BC435" i="8"/>
  <c r="AY435" i="8"/>
  <c r="AR435" i="8"/>
  <c r="AN435" i="8"/>
  <c r="AJ435" i="8"/>
  <c r="AC435" i="8"/>
  <c r="Y435" i="8"/>
  <c r="U435" i="8"/>
  <c r="N435" i="8"/>
  <c r="J435" i="8"/>
  <c r="F435" i="8"/>
  <c r="WC434" i="8"/>
  <c r="WB434" i="8"/>
  <c r="VZ434" i="8"/>
  <c r="VY434" i="8"/>
  <c r="VX434" i="8"/>
  <c r="VV434" i="8"/>
  <c r="VU434" i="8"/>
  <c r="VT434" i="8"/>
  <c r="VR434" i="8"/>
  <c r="VQ434" i="8"/>
  <c r="VS434" i="8" s="1"/>
  <c r="VN434" i="8"/>
  <c r="VM434" i="8"/>
  <c r="VK434" i="8"/>
  <c r="VJ434" i="8"/>
  <c r="VI434" i="8"/>
  <c r="VG434" i="8"/>
  <c r="VF434" i="8"/>
  <c r="VE434" i="8"/>
  <c r="VH434" i="8" s="1"/>
  <c r="VC434" i="8"/>
  <c r="VB434" i="8"/>
  <c r="VD434" i="8" s="1"/>
  <c r="UY434" i="8"/>
  <c r="UX434" i="8"/>
  <c r="UV434" i="8"/>
  <c r="UU434" i="8"/>
  <c r="UT434" i="8"/>
  <c r="UW434" i="8" s="1"/>
  <c r="UR434" i="8"/>
  <c r="UQ434" i="8"/>
  <c r="UP434" i="8"/>
  <c r="US434" i="8" s="1"/>
  <c r="UN434" i="8"/>
  <c r="UM434" i="8"/>
  <c r="UO434" i="8" s="1"/>
  <c r="UJ434" i="8"/>
  <c r="UI434" i="8"/>
  <c r="UG434" i="8"/>
  <c r="UF434" i="8"/>
  <c r="UE434" i="8"/>
  <c r="UC434" i="8"/>
  <c r="UB434" i="8"/>
  <c r="UA434" i="8"/>
  <c r="TY434" i="8"/>
  <c r="TX434" i="8"/>
  <c r="TZ434" i="8" s="1"/>
  <c r="TU434" i="8"/>
  <c r="TT434" i="8"/>
  <c r="TR434" i="8"/>
  <c r="TQ434" i="8"/>
  <c r="TP434" i="8"/>
  <c r="TN434" i="8"/>
  <c r="TM434" i="8"/>
  <c r="TL434" i="8"/>
  <c r="TJ434" i="8"/>
  <c r="TI434" i="8"/>
  <c r="TF434" i="8"/>
  <c r="TE434" i="8"/>
  <c r="TC434" i="8"/>
  <c r="TB434" i="8"/>
  <c r="TA434" i="8"/>
  <c r="SY434" i="8"/>
  <c r="SZ434" i="8" s="1"/>
  <c r="SX434" i="8"/>
  <c r="SW434" i="8"/>
  <c r="SU434" i="8"/>
  <c r="ST434" i="8"/>
  <c r="SQ434" i="8"/>
  <c r="SP434" i="8"/>
  <c r="SN434" i="8"/>
  <c r="SM434" i="8"/>
  <c r="SL434" i="8"/>
  <c r="SO434" i="8" s="1"/>
  <c r="SJ434" i="8"/>
  <c r="SI434" i="8"/>
  <c r="SH434" i="8"/>
  <c r="SK434" i="8" s="1"/>
  <c r="SF434" i="8"/>
  <c r="SE434" i="8"/>
  <c r="SG434" i="8" s="1"/>
  <c r="SB434" i="8"/>
  <c r="SA434" i="8"/>
  <c r="RY434" i="8"/>
  <c r="RX434" i="8"/>
  <c r="RW434" i="8"/>
  <c r="RU434" i="8"/>
  <c r="RT434" i="8"/>
  <c r="RS434" i="8"/>
  <c r="RQ434" i="8"/>
  <c r="RP434" i="8"/>
  <c r="RR434" i="8" s="1"/>
  <c r="RM434" i="8"/>
  <c r="RL434" i="8"/>
  <c r="RJ434" i="8"/>
  <c r="RI434" i="8"/>
  <c r="RH434" i="8"/>
  <c r="RF434" i="8"/>
  <c r="RE434" i="8"/>
  <c r="RD434" i="8"/>
  <c r="RB434" i="8"/>
  <c r="RA434" i="8"/>
  <c r="RC434" i="8" s="1"/>
  <c r="QX434" i="8"/>
  <c r="QW434" i="8"/>
  <c r="QU434" i="8"/>
  <c r="QV434" i="8" s="1"/>
  <c r="QT434" i="8"/>
  <c r="QS434" i="8"/>
  <c r="QQ434" i="8"/>
  <c r="QP434" i="8"/>
  <c r="QO434" i="8"/>
  <c r="QM434" i="8"/>
  <c r="QL434" i="8"/>
  <c r="QN434" i="8" s="1"/>
  <c r="QI434" i="8"/>
  <c r="QH434" i="8"/>
  <c r="QF434" i="8"/>
  <c r="QE434" i="8"/>
  <c r="QD434" i="8"/>
  <c r="QG434" i="8" s="1"/>
  <c r="QB434" i="8"/>
  <c r="QA434" i="8"/>
  <c r="PZ434" i="8"/>
  <c r="QC434" i="8" s="1"/>
  <c r="PX434" i="8"/>
  <c r="PW434" i="8"/>
  <c r="PY434" i="8" s="1"/>
  <c r="PT434" i="8"/>
  <c r="PS434" i="8"/>
  <c r="PQ434" i="8"/>
  <c r="PP434" i="8"/>
  <c r="PO434" i="8"/>
  <c r="PM434" i="8"/>
  <c r="PL434" i="8"/>
  <c r="PK434" i="8"/>
  <c r="PI434" i="8"/>
  <c r="PH434" i="8"/>
  <c r="PJ434" i="8" s="1"/>
  <c r="PE434" i="8"/>
  <c r="PD434" i="8"/>
  <c r="PB434" i="8"/>
  <c r="PA434" i="8"/>
  <c r="OZ434" i="8"/>
  <c r="OX434" i="8"/>
  <c r="OW434" i="8"/>
  <c r="OV434" i="8"/>
  <c r="OT434" i="8"/>
  <c r="OS434" i="8"/>
  <c r="OP434" i="8"/>
  <c r="OO434" i="8"/>
  <c r="OM434" i="8"/>
  <c r="OL434" i="8"/>
  <c r="OK434" i="8"/>
  <c r="OI434" i="8"/>
  <c r="OJ434" i="8" s="1"/>
  <c r="OH434" i="8"/>
  <c r="OG434" i="8"/>
  <c r="OE434" i="8"/>
  <c r="OD434" i="8"/>
  <c r="OA434" i="8"/>
  <c r="NZ434" i="8"/>
  <c r="NX434" i="8"/>
  <c r="NW434" i="8"/>
  <c r="NV434" i="8"/>
  <c r="NY434" i="8" s="1"/>
  <c r="NT434" i="8"/>
  <c r="NS434" i="8"/>
  <c r="NR434" i="8"/>
  <c r="NU434" i="8" s="1"/>
  <c r="NP434" i="8"/>
  <c r="NO434" i="8"/>
  <c r="NQ434" i="8" s="1"/>
  <c r="NL434" i="8"/>
  <c r="NK434" i="8"/>
  <c r="NI434" i="8"/>
  <c r="NH434" i="8"/>
  <c r="NG434" i="8"/>
  <c r="NE434" i="8"/>
  <c r="ND434" i="8"/>
  <c r="NC434" i="8"/>
  <c r="NA434" i="8"/>
  <c r="MZ434" i="8"/>
  <c r="NB434" i="8" s="1"/>
  <c r="MW434" i="8"/>
  <c r="MV434" i="8"/>
  <c r="MT434" i="8"/>
  <c r="MS434" i="8"/>
  <c r="MR434" i="8"/>
  <c r="MP434" i="8"/>
  <c r="MO434" i="8"/>
  <c r="MN434" i="8"/>
  <c r="ML434" i="8"/>
  <c r="MK434" i="8"/>
  <c r="MM434" i="8" s="1"/>
  <c r="MH434" i="8"/>
  <c r="MG434" i="8"/>
  <c r="ME434" i="8"/>
  <c r="MF434" i="8" s="1"/>
  <c r="MD434" i="8"/>
  <c r="MC434" i="8"/>
  <c r="MA434" i="8"/>
  <c r="LZ434" i="8"/>
  <c r="LY434" i="8"/>
  <c r="LW434" i="8"/>
  <c r="LV434" i="8"/>
  <c r="LX434" i="8" s="1"/>
  <c r="LS434" i="8"/>
  <c r="LR434" i="8"/>
  <c r="LP434" i="8"/>
  <c r="LO434" i="8"/>
  <c r="LN434" i="8"/>
  <c r="LQ434" i="8" s="1"/>
  <c r="LL434" i="8"/>
  <c r="LK434" i="8"/>
  <c r="LJ434" i="8"/>
  <c r="LM434" i="8" s="1"/>
  <c r="LH434" i="8"/>
  <c r="LG434" i="8"/>
  <c r="LI434" i="8" s="1"/>
  <c r="LD434" i="8"/>
  <c r="LC434" i="8"/>
  <c r="LA434" i="8"/>
  <c r="KZ434" i="8"/>
  <c r="KY434" i="8"/>
  <c r="KW434" i="8"/>
  <c r="KV434" i="8"/>
  <c r="KU434" i="8"/>
  <c r="KS434" i="8"/>
  <c r="KR434" i="8"/>
  <c r="KT434" i="8" s="1"/>
  <c r="KO434" i="8"/>
  <c r="KN434" i="8"/>
  <c r="KL434" i="8"/>
  <c r="KK434" i="8"/>
  <c r="KJ434" i="8"/>
  <c r="KH434" i="8"/>
  <c r="KG434" i="8"/>
  <c r="KF434" i="8"/>
  <c r="KD434" i="8"/>
  <c r="KC434" i="8"/>
  <c r="JZ434" i="8"/>
  <c r="JY434" i="8"/>
  <c r="JW434" i="8"/>
  <c r="JV434" i="8"/>
  <c r="JU434" i="8"/>
  <c r="JS434" i="8"/>
  <c r="JT434" i="8" s="1"/>
  <c r="JR434" i="8"/>
  <c r="JQ434" i="8"/>
  <c r="JO434" i="8"/>
  <c r="JN434" i="8"/>
  <c r="JK434" i="8"/>
  <c r="JJ434" i="8"/>
  <c r="JH434" i="8"/>
  <c r="JG434" i="8"/>
  <c r="JF434" i="8"/>
  <c r="JI434" i="8" s="1"/>
  <c r="JD434" i="8"/>
  <c r="JC434" i="8"/>
  <c r="JB434" i="8"/>
  <c r="JE434" i="8" s="1"/>
  <c r="IZ434" i="8"/>
  <c r="IY434" i="8"/>
  <c r="JA434" i="8" s="1"/>
  <c r="IV434" i="8"/>
  <c r="IU434" i="8"/>
  <c r="IS434" i="8"/>
  <c r="IR434" i="8"/>
  <c r="IQ434" i="8"/>
  <c r="IO434" i="8"/>
  <c r="IN434" i="8"/>
  <c r="IM434" i="8"/>
  <c r="IK434" i="8"/>
  <c r="IJ434" i="8"/>
  <c r="IL434" i="8" s="1"/>
  <c r="IG434" i="8"/>
  <c r="IF434" i="8"/>
  <c r="ID434" i="8"/>
  <c r="IC434" i="8"/>
  <c r="IB434" i="8"/>
  <c r="HZ434" i="8"/>
  <c r="HY434" i="8"/>
  <c r="HX434" i="8"/>
  <c r="HV434" i="8"/>
  <c r="HU434" i="8"/>
  <c r="HW434" i="8" s="1"/>
  <c r="HR434" i="8"/>
  <c r="HQ434" i="8"/>
  <c r="HO434" i="8"/>
  <c r="HP434" i="8" s="1"/>
  <c r="HN434" i="8"/>
  <c r="HM434" i="8"/>
  <c r="HK434" i="8"/>
  <c r="HJ434" i="8"/>
  <c r="HI434" i="8"/>
  <c r="HG434" i="8"/>
  <c r="HF434" i="8"/>
  <c r="HH434" i="8" s="1"/>
  <c r="HC434" i="8"/>
  <c r="HB434" i="8"/>
  <c r="GZ434" i="8"/>
  <c r="GY434" i="8"/>
  <c r="GX434" i="8"/>
  <c r="HA434" i="8" s="1"/>
  <c r="GV434" i="8"/>
  <c r="GU434" i="8"/>
  <c r="GT434" i="8"/>
  <c r="GW434" i="8" s="1"/>
  <c r="GR434" i="8"/>
  <c r="GQ434" i="8"/>
  <c r="GS434" i="8" s="1"/>
  <c r="GN434" i="8"/>
  <c r="GM434" i="8"/>
  <c r="GK434" i="8"/>
  <c r="GJ434" i="8"/>
  <c r="GI434" i="8"/>
  <c r="GG434" i="8"/>
  <c r="GF434" i="8"/>
  <c r="GE434" i="8"/>
  <c r="GC434" i="8"/>
  <c r="GB434" i="8"/>
  <c r="GD434" i="8" s="1"/>
  <c r="FY434" i="8"/>
  <c r="FX434" i="8"/>
  <c r="FV434" i="8"/>
  <c r="FU434" i="8"/>
  <c r="FT434" i="8"/>
  <c r="FR434" i="8"/>
  <c r="FQ434" i="8"/>
  <c r="FP434" i="8"/>
  <c r="FN434" i="8"/>
  <c r="FM434" i="8"/>
  <c r="FJ434" i="8"/>
  <c r="FI434" i="8"/>
  <c r="FG434" i="8"/>
  <c r="FF434" i="8"/>
  <c r="FE434" i="8"/>
  <c r="FC434" i="8"/>
  <c r="FD434" i="8" s="1"/>
  <c r="FB434" i="8"/>
  <c r="FA434" i="8"/>
  <c r="EY434" i="8"/>
  <c r="EX434" i="8"/>
  <c r="EU434" i="8"/>
  <c r="ET434" i="8"/>
  <c r="ER434" i="8"/>
  <c r="EQ434" i="8"/>
  <c r="EP434" i="8"/>
  <c r="ES434" i="8" s="1"/>
  <c r="EN434" i="8"/>
  <c r="EM434" i="8"/>
  <c r="EL434" i="8"/>
  <c r="EO434" i="8" s="1"/>
  <c r="EJ434" i="8"/>
  <c r="EI434" i="8"/>
  <c r="EK434" i="8" s="1"/>
  <c r="EF434" i="8"/>
  <c r="EE434" i="8"/>
  <c r="EC434" i="8"/>
  <c r="EB434" i="8"/>
  <c r="EA434" i="8"/>
  <c r="DY434" i="8"/>
  <c r="DX434" i="8"/>
  <c r="DW434" i="8"/>
  <c r="DU434" i="8"/>
  <c r="DT434" i="8"/>
  <c r="DV434" i="8" s="1"/>
  <c r="DQ434" i="8"/>
  <c r="DP434" i="8"/>
  <c r="DN434" i="8"/>
  <c r="DM434" i="8"/>
  <c r="DL434" i="8"/>
  <c r="DJ434" i="8"/>
  <c r="DI434" i="8"/>
  <c r="DH434" i="8"/>
  <c r="DF434" i="8"/>
  <c r="DE434" i="8"/>
  <c r="DG434" i="8" s="1"/>
  <c r="DB434" i="8"/>
  <c r="DA434" i="8"/>
  <c r="CY434" i="8"/>
  <c r="CZ434" i="8" s="1"/>
  <c r="CX434" i="8"/>
  <c r="CW434" i="8"/>
  <c r="CU434" i="8"/>
  <c r="CT434" i="8"/>
  <c r="CS434" i="8"/>
  <c r="CQ434" i="8"/>
  <c r="CP434" i="8"/>
  <c r="CR434" i="8" s="1"/>
  <c r="CM434" i="8"/>
  <c r="CL434" i="8"/>
  <c r="CJ434" i="8"/>
  <c r="CI434" i="8"/>
  <c r="CH434" i="8"/>
  <c r="CK434" i="8" s="1"/>
  <c r="CF434" i="8"/>
  <c r="CE434" i="8"/>
  <c r="CD434" i="8"/>
  <c r="CG434" i="8" s="1"/>
  <c r="CB434" i="8"/>
  <c r="CA434" i="8"/>
  <c r="CC434" i="8" s="1"/>
  <c r="BX434" i="8"/>
  <c r="BW434" i="8"/>
  <c r="BU434" i="8"/>
  <c r="BT434" i="8"/>
  <c r="BS434" i="8"/>
  <c r="BQ434" i="8"/>
  <c r="BP434" i="8"/>
  <c r="BO434" i="8"/>
  <c r="BM434" i="8"/>
  <c r="BL434" i="8"/>
  <c r="BN434" i="8" s="1"/>
  <c r="BI434" i="8"/>
  <c r="BH434" i="8"/>
  <c r="BF434" i="8"/>
  <c r="BE434" i="8"/>
  <c r="BD434" i="8"/>
  <c r="BB434" i="8"/>
  <c r="BA434" i="8"/>
  <c r="AZ434" i="8"/>
  <c r="AX434" i="8"/>
  <c r="AW434" i="8"/>
  <c r="AT434" i="8"/>
  <c r="AS434" i="8"/>
  <c r="AQ434" i="8"/>
  <c r="AP434" i="8"/>
  <c r="AO434" i="8"/>
  <c r="AM434" i="8"/>
  <c r="AN434" i="8" s="1"/>
  <c r="AL434" i="8"/>
  <c r="AK434" i="8"/>
  <c r="AI434" i="8"/>
  <c r="AH434" i="8"/>
  <c r="AE434" i="8"/>
  <c r="AD434" i="8"/>
  <c r="AB434" i="8"/>
  <c r="AA434" i="8"/>
  <c r="Z434" i="8"/>
  <c r="AC434" i="8" s="1"/>
  <c r="X434" i="8"/>
  <c r="W434" i="8"/>
  <c r="V434" i="8"/>
  <c r="Y434" i="8" s="1"/>
  <c r="T434" i="8"/>
  <c r="S434" i="8"/>
  <c r="U434" i="8" s="1"/>
  <c r="P434" i="8"/>
  <c r="O434" i="8"/>
  <c r="M434" i="8"/>
  <c r="L434" i="8"/>
  <c r="K434" i="8"/>
  <c r="I434" i="8"/>
  <c r="H434" i="8"/>
  <c r="G434" i="8"/>
  <c r="E434" i="8"/>
  <c r="D434" i="8"/>
  <c r="F434" i="8" s="1"/>
  <c r="WA433" i="8"/>
  <c r="VW433" i="8"/>
  <c r="VS433" i="8"/>
  <c r="VL433" i="8"/>
  <c r="VH433" i="8"/>
  <c r="VD433" i="8"/>
  <c r="UW433" i="8"/>
  <c r="US433" i="8"/>
  <c r="UO433" i="8"/>
  <c r="UH433" i="8"/>
  <c r="UD433" i="8"/>
  <c r="TZ433" i="8"/>
  <c r="TS433" i="8"/>
  <c r="TO433" i="8"/>
  <c r="TK433" i="8"/>
  <c r="TD433" i="8"/>
  <c r="SZ433" i="8"/>
  <c r="SV433" i="8"/>
  <c r="SO433" i="8"/>
  <c r="SK433" i="8"/>
  <c r="SG433" i="8"/>
  <c r="RZ433" i="8"/>
  <c r="RV433" i="8"/>
  <c r="RR433" i="8"/>
  <c r="RK433" i="8"/>
  <c r="RG433" i="8"/>
  <c r="RC433" i="8"/>
  <c r="QV433" i="8"/>
  <c r="QR433" i="8"/>
  <c r="QN433" i="8"/>
  <c r="QG433" i="8"/>
  <c r="QC433" i="8"/>
  <c r="PY433" i="8"/>
  <c r="PR433" i="8"/>
  <c r="PN433" i="8"/>
  <c r="PJ433" i="8"/>
  <c r="PC433" i="8"/>
  <c r="OY433" i="8"/>
  <c r="OU433" i="8"/>
  <c r="ON433" i="8"/>
  <c r="OJ433" i="8"/>
  <c r="OF433" i="8"/>
  <c r="NY433" i="8"/>
  <c r="NU433" i="8"/>
  <c r="NQ433" i="8"/>
  <c r="NJ433" i="8"/>
  <c r="NF433" i="8"/>
  <c r="NB433" i="8"/>
  <c r="MU433" i="8"/>
  <c r="MQ433" i="8"/>
  <c r="MM433" i="8"/>
  <c r="MF433" i="8"/>
  <c r="MB433" i="8"/>
  <c r="LX433" i="8"/>
  <c r="LQ433" i="8"/>
  <c r="LM433" i="8"/>
  <c r="LI433" i="8"/>
  <c r="LB433" i="8"/>
  <c r="KX433" i="8"/>
  <c r="KT433" i="8"/>
  <c r="KM433" i="8"/>
  <c r="KI433" i="8"/>
  <c r="KE433" i="8"/>
  <c r="JX433" i="8"/>
  <c r="JT433" i="8"/>
  <c r="JP433" i="8"/>
  <c r="JI433" i="8"/>
  <c r="JE433" i="8"/>
  <c r="JA433" i="8"/>
  <c r="IT433" i="8"/>
  <c r="IP433" i="8"/>
  <c r="IL433" i="8"/>
  <c r="IE433" i="8"/>
  <c r="IA433" i="8"/>
  <c r="HW433" i="8"/>
  <c r="HP433" i="8"/>
  <c r="HL433" i="8"/>
  <c r="HH433" i="8"/>
  <c r="HA433" i="8"/>
  <c r="GW433" i="8"/>
  <c r="GS433" i="8"/>
  <c r="GL433" i="8"/>
  <c r="GH433" i="8"/>
  <c r="GD433" i="8"/>
  <c r="FW433" i="8"/>
  <c r="FS433" i="8"/>
  <c r="FO433" i="8"/>
  <c r="FH433" i="8"/>
  <c r="FD433" i="8"/>
  <c r="EZ433" i="8"/>
  <c r="ES433" i="8"/>
  <c r="EO433" i="8"/>
  <c r="EK433" i="8"/>
  <c r="ED433" i="8"/>
  <c r="DZ433" i="8"/>
  <c r="DV433" i="8"/>
  <c r="DO433" i="8"/>
  <c r="DK433" i="8"/>
  <c r="DG433" i="8"/>
  <c r="CZ433" i="8"/>
  <c r="CV433" i="8"/>
  <c r="CR433" i="8"/>
  <c r="CK433" i="8"/>
  <c r="CG433" i="8"/>
  <c r="CC433" i="8"/>
  <c r="BV433" i="8"/>
  <c r="BR433" i="8"/>
  <c r="BN433" i="8"/>
  <c r="BG433" i="8"/>
  <c r="BC433" i="8"/>
  <c r="AY433" i="8"/>
  <c r="AR433" i="8"/>
  <c r="AN433" i="8"/>
  <c r="AJ433" i="8"/>
  <c r="AC433" i="8"/>
  <c r="Y433" i="8"/>
  <c r="U433" i="8"/>
  <c r="N433" i="8"/>
  <c r="J433" i="8"/>
  <c r="F433" i="8"/>
  <c r="WA432" i="8"/>
  <c r="VW432" i="8"/>
  <c r="VS432" i="8"/>
  <c r="VL432" i="8"/>
  <c r="VH432" i="8"/>
  <c r="VD432" i="8"/>
  <c r="UW432" i="8"/>
  <c r="US432" i="8"/>
  <c r="UO432" i="8"/>
  <c r="UH432" i="8"/>
  <c r="UD432" i="8"/>
  <c r="TZ432" i="8"/>
  <c r="TS432" i="8"/>
  <c r="TO432" i="8"/>
  <c r="TK432" i="8"/>
  <c r="TD432" i="8"/>
  <c r="SZ432" i="8"/>
  <c r="SV432" i="8"/>
  <c r="SO432" i="8"/>
  <c r="SK432" i="8"/>
  <c r="SG432" i="8"/>
  <c r="RZ432" i="8"/>
  <c r="RV432" i="8"/>
  <c r="RR432" i="8"/>
  <c r="RK432" i="8"/>
  <c r="RG432" i="8"/>
  <c r="RC432" i="8"/>
  <c r="QV432" i="8"/>
  <c r="QR432" i="8"/>
  <c r="QN432" i="8"/>
  <c r="QG432" i="8"/>
  <c r="QC432" i="8"/>
  <c r="PY432" i="8"/>
  <c r="PR432" i="8"/>
  <c r="PN432" i="8"/>
  <c r="PJ432" i="8"/>
  <c r="PC432" i="8"/>
  <c r="OY432" i="8"/>
  <c r="OU432" i="8"/>
  <c r="ON432" i="8"/>
  <c r="OJ432" i="8"/>
  <c r="OF432" i="8"/>
  <c r="NY432" i="8"/>
  <c r="NU432" i="8"/>
  <c r="NQ432" i="8"/>
  <c r="NJ432" i="8"/>
  <c r="NF432" i="8"/>
  <c r="NB432" i="8"/>
  <c r="MU432" i="8"/>
  <c r="MQ432" i="8"/>
  <c r="MM432" i="8"/>
  <c r="MF432" i="8"/>
  <c r="MB432" i="8"/>
  <c r="LX432" i="8"/>
  <c r="LQ432" i="8"/>
  <c r="LM432" i="8"/>
  <c r="LI432" i="8"/>
  <c r="LB432" i="8"/>
  <c r="KX432" i="8"/>
  <c r="KT432" i="8"/>
  <c r="KM432" i="8"/>
  <c r="KI432" i="8"/>
  <c r="KE432" i="8"/>
  <c r="JX432" i="8"/>
  <c r="JT432" i="8"/>
  <c r="JP432" i="8"/>
  <c r="JI432" i="8"/>
  <c r="JE432" i="8"/>
  <c r="JA432" i="8"/>
  <c r="IT432" i="8"/>
  <c r="IP432" i="8"/>
  <c r="IL432" i="8"/>
  <c r="IE432" i="8"/>
  <c r="IA432" i="8"/>
  <c r="HW432" i="8"/>
  <c r="HP432" i="8"/>
  <c r="HL432" i="8"/>
  <c r="HH432" i="8"/>
  <c r="HA432" i="8"/>
  <c r="GW432" i="8"/>
  <c r="GS432" i="8"/>
  <c r="GL432" i="8"/>
  <c r="GH432" i="8"/>
  <c r="GD432" i="8"/>
  <c r="FW432" i="8"/>
  <c r="FS432" i="8"/>
  <c r="FO432" i="8"/>
  <c r="FH432" i="8"/>
  <c r="FD432" i="8"/>
  <c r="EZ432" i="8"/>
  <c r="ES432" i="8"/>
  <c r="EO432" i="8"/>
  <c r="EK432" i="8"/>
  <c r="ED432" i="8"/>
  <c r="DZ432" i="8"/>
  <c r="DV432" i="8"/>
  <c r="DO432" i="8"/>
  <c r="DK432" i="8"/>
  <c r="DG432" i="8"/>
  <c r="CZ432" i="8"/>
  <c r="CV432" i="8"/>
  <c r="CR432" i="8"/>
  <c r="CK432" i="8"/>
  <c r="CG432" i="8"/>
  <c r="CC432" i="8"/>
  <c r="BV432" i="8"/>
  <c r="BR432" i="8"/>
  <c r="BN432" i="8"/>
  <c r="BG432" i="8"/>
  <c r="BC432" i="8"/>
  <c r="AY432" i="8"/>
  <c r="AR432" i="8"/>
  <c r="AN432" i="8"/>
  <c r="AJ432" i="8"/>
  <c r="AC432" i="8"/>
  <c r="Y432" i="8"/>
  <c r="U432" i="8"/>
  <c r="N432" i="8"/>
  <c r="J432" i="8"/>
  <c r="F432" i="8"/>
  <c r="WA431" i="8"/>
  <c r="VW431" i="8"/>
  <c r="VS431" i="8"/>
  <c r="VL431" i="8"/>
  <c r="VH431" i="8"/>
  <c r="VD431" i="8"/>
  <c r="UW431" i="8"/>
  <c r="US431" i="8"/>
  <c r="UO431" i="8"/>
  <c r="UH431" i="8"/>
  <c r="UD431" i="8"/>
  <c r="TZ431" i="8"/>
  <c r="TS431" i="8"/>
  <c r="TO431" i="8"/>
  <c r="TK431" i="8"/>
  <c r="TD431" i="8"/>
  <c r="SZ431" i="8"/>
  <c r="SV431" i="8"/>
  <c r="SO431" i="8"/>
  <c r="SK431" i="8"/>
  <c r="SG431" i="8"/>
  <c r="RZ431" i="8"/>
  <c r="RV431" i="8"/>
  <c r="RR431" i="8"/>
  <c r="RK431" i="8"/>
  <c r="RG431" i="8"/>
  <c r="RC431" i="8"/>
  <c r="QV431" i="8"/>
  <c r="QR431" i="8"/>
  <c r="QN431" i="8"/>
  <c r="QG431" i="8"/>
  <c r="QC431" i="8"/>
  <c r="PY431" i="8"/>
  <c r="PR431" i="8"/>
  <c r="PN431" i="8"/>
  <c r="PJ431" i="8"/>
  <c r="PC431" i="8"/>
  <c r="OY431" i="8"/>
  <c r="OU431" i="8"/>
  <c r="ON431" i="8"/>
  <c r="OJ431" i="8"/>
  <c r="OF431" i="8"/>
  <c r="NY431" i="8"/>
  <c r="NU431" i="8"/>
  <c r="NQ431" i="8"/>
  <c r="NJ431" i="8"/>
  <c r="NF431" i="8"/>
  <c r="NB431" i="8"/>
  <c r="MU431" i="8"/>
  <c r="MQ431" i="8"/>
  <c r="MM431" i="8"/>
  <c r="MF431" i="8"/>
  <c r="MB431" i="8"/>
  <c r="LX431" i="8"/>
  <c r="LQ431" i="8"/>
  <c r="LM431" i="8"/>
  <c r="LI431" i="8"/>
  <c r="LB431" i="8"/>
  <c r="KX431" i="8"/>
  <c r="KT431" i="8"/>
  <c r="KM431" i="8"/>
  <c r="KI431" i="8"/>
  <c r="KE431" i="8"/>
  <c r="JX431" i="8"/>
  <c r="JT431" i="8"/>
  <c r="JP431" i="8"/>
  <c r="JI431" i="8"/>
  <c r="JE431" i="8"/>
  <c r="JA431" i="8"/>
  <c r="IT431" i="8"/>
  <c r="IP431" i="8"/>
  <c r="IL431" i="8"/>
  <c r="IE431" i="8"/>
  <c r="IA431" i="8"/>
  <c r="HW431" i="8"/>
  <c r="HP431" i="8"/>
  <c r="HL431" i="8"/>
  <c r="HH431" i="8"/>
  <c r="HA431" i="8"/>
  <c r="GW431" i="8"/>
  <c r="GS431" i="8"/>
  <c r="GL431" i="8"/>
  <c r="GH431" i="8"/>
  <c r="GD431" i="8"/>
  <c r="FW431" i="8"/>
  <c r="FS431" i="8"/>
  <c r="FO431" i="8"/>
  <c r="FH431" i="8"/>
  <c r="FD431" i="8"/>
  <c r="EZ431" i="8"/>
  <c r="ES431" i="8"/>
  <c r="EO431" i="8"/>
  <c r="EK431" i="8"/>
  <c r="ED431" i="8"/>
  <c r="DZ431" i="8"/>
  <c r="DV431" i="8"/>
  <c r="DO431" i="8"/>
  <c r="DK431" i="8"/>
  <c r="DG431" i="8"/>
  <c r="CZ431" i="8"/>
  <c r="CV431" i="8"/>
  <c r="CR431" i="8"/>
  <c r="CK431" i="8"/>
  <c r="CG431" i="8"/>
  <c r="CC431" i="8"/>
  <c r="BV431" i="8"/>
  <c r="BR431" i="8"/>
  <c r="BN431" i="8"/>
  <c r="BG431" i="8"/>
  <c r="BC431" i="8"/>
  <c r="AY431" i="8"/>
  <c r="AR431" i="8"/>
  <c r="AN431" i="8"/>
  <c r="AJ431" i="8"/>
  <c r="AC431" i="8"/>
  <c r="Y431" i="8"/>
  <c r="U431" i="8"/>
  <c r="N431" i="8"/>
  <c r="J431" i="8"/>
  <c r="F431" i="8"/>
  <c r="WA430" i="8"/>
  <c r="VW430" i="8"/>
  <c r="VS430" i="8"/>
  <c r="VL430" i="8"/>
  <c r="VH430" i="8"/>
  <c r="VD430" i="8"/>
  <c r="UW430" i="8"/>
  <c r="US430" i="8"/>
  <c r="UO430" i="8"/>
  <c r="UH430" i="8"/>
  <c r="UD430" i="8"/>
  <c r="TZ430" i="8"/>
  <c r="TS430" i="8"/>
  <c r="TO430" i="8"/>
  <c r="TK430" i="8"/>
  <c r="TD430" i="8"/>
  <c r="SZ430" i="8"/>
  <c r="SV430" i="8"/>
  <c r="SO430" i="8"/>
  <c r="SK430" i="8"/>
  <c r="SG430" i="8"/>
  <c r="RZ430" i="8"/>
  <c r="RV430" i="8"/>
  <c r="RR430" i="8"/>
  <c r="RK430" i="8"/>
  <c r="RG430" i="8"/>
  <c r="RC430" i="8"/>
  <c r="QV430" i="8"/>
  <c r="QR430" i="8"/>
  <c r="QN430" i="8"/>
  <c r="QG430" i="8"/>
  <c r="QC430" i="8"/>
  <c r="PY430" i="8"/>
  <c r="PR430" i="8"/>
  <c r="PN430" i="8"/>
  <c r="PJ430" i="8"/>
  <c r="PC430" i="8"/>
  <c r="OY430" i="8"/>
  <c r="OU430" i="8"/>
  <c r="ON430" i="8"/>
  <c r="OJ430" i="8"/>
  <c r="OF430" i="8"/>
  <c r="NY430" i="8"/>
  <c r="NU430" i="8"/>
  <c r="NQ430" i="8"/>
  <c r="NJ430" i="8"/>
  <c r="NF430" i="8"/>
  <c r="NB430" i="8"/>
  <c r="MU430" i="8"/>
  <c r="MQ430" i="8"/>
  <c r="MM430" i="8"/>
  <c r="MF430" i="8"/>
  <c r="MB430" i="8"/>
  <c r="LX430" i="8"/>
  <c r="LQ430" i="8"/>
  <c r="LM430" i="8"/>
  <c r="LI430" i="8"/>
  <c r="LB430" i="8"/>
  <c r="KX430" i="8"/>
  <c r="KT430" i="8"/>
  <c r="KM430" i="8"/>
  <c r="KI430" i="8"/>
  <c r="KE430" i="8"/>
  <c r="JX430" i="8"/>
  <c r="JT430" i="8"/>
  <c r="JP430" i="8"/>
  <c r="JI430" i="8"/>
  <c r="JE430" i="8"/>
  <c r="JA430" i="8"/>
  <c r="IT430" i="8"/>
  <c r="IP430" i="8"/>
  <c r="IL430" i="8"/>
  <c r="IE430" i="8"/>
  <c r="IA430" i="8"/>
  <c r="HP430" i="8"/>
  <c r="HL430" i="8"/>
  <c r="HA430" i="8"/>
  <c r="GW430" i="8"/>
  <c r="GS430" i="8"/>
  <c r="GL430" i="8"/>
  <c r="GH430" i="8"/>
  <c r="GD430" i="8"/>
  <c r="FW430" i="8"/>
  <c r="FS430" i="8"/>
  <c r="FO430" i="8"/>
  <c r="FH430" i="8"/>
  <c r="FD430" i="8"/>
  <c r="EZ430" i="8"/>
  <c r="ES430" i="8"/>
  <c r="EO430" i="8"/>
  <c r="EK430" i="8"/>
  <c r="ED430" i="8"/>
  <c r="DZ430" i="8"/>
  <c r="DV430" i="8"/>
  <c r="DO430" i="8"/>
  <c r="DK430" i="8"/>
  <c r="DG430" i="8"/>
  <c r="CZ430" i="8"/>
  <c r="CV430" i="8"/>
  <c r="CR430" i="8"/>
  <c r="CK430" i="8"/>
  <c r="CG430" i="8"/>
  <c r="CC430" i="8"/>
  <c r="BV430" i="8"/>
  <c r="BR430" i="8"/>
  <c r="BN430" i="8"/>
  <c r="BG430" i="8"/>
  <c r="BC430" i="8"/>
  <c r="AY430" i="8"/>
  <c r="AR430" i="8"/>
  <c r="AN430" i="8"/>
  <c r="AJ430" i="8"/>
  <c r="AC430" i="8"/>
  <c r="Y430" i="8"/>
  <c r="U430" i="8"/>
  <c r="N430" i="8"/>
  <c r="J430" i="8"/>
  <c r="F430" i="8"/>
  <c r="WA429" i="8"/>
  <c r="VW429" i="8"/>
  <c r="VS429" i="8"/>
  <c r="VL429" i="8"/>
  <c r="VH429" i="8"/>
  <c r="VD429" i="8"/>
  <c r="UW429" i="8"/>
  <c r="US429" i="8"/>
  <c r="UO429" i="8"/>
  <c r="UH429" i="8"/>
  <c r="UD429" i="8"/>
  <c r="TZ429" i="8"/>
  <c r="TS429" i="8"/>
  <c r="TO429" i="8"/>
  <c r="TK429" i="8"/>
  <c r="TD429" i="8"/>
  <c r="SZ429" i="8"/>
  <c r="SV429" i="8"/>
  <c r="SO429" i="8"/>
  <c r="SK429" i="8"/>
  <c r="SG429" i="8"/>
  <c r="RZ429" i="8"/>
  <c r="RV429" i="8"/>
  <c r="RR429" i="8"/>
  <c r="RK429" i="8"/>
  <c r="RG429" i="8"/>
  <c r="RC429" i="8"/>
  <c r="QV429" i="8"/>
  <c r="QR429" i="8"/>
  <c r="QN429" i="8"/>
  <c r="QG429" i="8"/>
  <c r="QC429" i="8"/>
  <c r="PY429" i="8"/>
  <c r="PR429" i="8"/>
  <c r="PN429" i="8"/>
  <c r="PJ429" i="8"/>
  <c r="PC429" i="8"/>
  <c r="OY429" i="8"/>
  <c r="OU429" i="8"/>
  <c r="ON429" i="8"/>
  <c r="OJ429" i="8"/>
  <c r="OF429" i="8"/>
  <c r="NY429" i="8"/>
  <c r="NU429" i="8"/>
  <c r="NQ429" i="8"/>
  <c r="NJ429" i="8"/>
  <c r="NF429" i="8"/>
  <c r="NB429" i="8"/>
  <c r="MU429" i="8"/>
  <c r="MQ429" i="8"/>
  <c r="MM429" i="8"/>
  <c r="MF429" i="8"/>
  <c r="MB429" i="8"/>
  <c r="LX429" i="8"/>
  <c r="LQ429" i="8"/>
  <c r="LM429" i="8"/>
  <c r="LI429" i="8"/>
  <c r="LB429" i="8"/>
  <c r="KX429" i="8"/>
  <c r="KT429" i="8"/>
  <c r="KM429" i="8"/>
  <c r="KI429" i="8"/>
  <c r="KE429" i="8"/>
  <c r="JX429" i="8"/>
  <c r="JT429" i="8"/>
  <c r="JP429" i="8"/>
  <c r="JI429" i="8"/>
  <c r="JE429" i="8"/>
  <c r="JA429" i="8"/>
  <c r="IT429" i="8"/>
  <c r="IP429" i="8"/>
  <c r="IL429" i="8"/>
  <c r="IE429" i="8"/>
  <c r="IA429" i="8"/>
  <c r="HW429" i="8"/>
  <c r="HP429" i="8"/>
  <c r="HL429" i="8"/>
  <c r="HH429" i="8"/>
  <c r="HA429" i="8"/>
  <c r="GW429" i="8"/>
  <c r="GS429" i="8"/>
  <c r="GL429" i="8"/>
  <c r="GH429" i="8"/>
  <c r="GD429" i="8"/>
  <c r="FW429" i="8"/>
  <c r="FS429" i="8"/>
  <c r="FO429" i="8"/>
  <c r="FH429" i="8"/>
  <c r="FD429" i="8"/>
  <c r="EZ429" i="8"/>
  <c r="ES429" i="8"/>
  <c r="EO429" i="8"/>
  <c r="EK429" i="8"/>
  <c r="ED429" i="8"/>
  <c r="DZ429" i="8"/>
  <c r="DV429" i="8"/>
  <c r="DO429" i="8"/>
  <c r="DK429" i="8"/>
  <c r="DG429" i="8"/>
  <c r="CZ429" i="8"/>
  <c r="CV429" i="8"/>
  <c r="CR429" i="8"/>
  <c r="CK429" i="8"/>
  <c r="CG429" i="8"/>
  <c r="CC429" i="8"/>
  <c r="BV429" i="8"/>
  <c r="BR429" i="8"/>
  <c r="BN429" i="8"/>
  <c r="BG429" i="8"/>
  <c r="BC429" i="8"/>
  <c r="AY429" i="8"/>
  <c r="AR429" i="8"/>
  <c r="AN429" i="8"/>
  <c r="AJ429" i="8"/>
  <c r="AC429" i="8"/>
  <c r="Y429" i="8"/>
  <c r="U429" i="8"/>
  <c r="N429" i="8"/>
  <c r="J429" i="8"/>
  <c r="F429" i="8"/>
  <c r="WA428" i="8"/>
  <c r="VW428" i="8"/>
  <c r="VS428" i="8"/>
  <c r="VL428" i="8"/>
  <c r="VH428" i="8"/>
  <c r="VD428" i="8"/>
  <c r="UW428" i="8"/>
  <c r="US428" i="8"/>
  <c r="UO428" i="8"/>
  <c r="UH428" i="8"/>
  <c r="UD428" i="8"/>
  <c r="TZ428" i="8"/>
  <c r="TS428" i="8"/>
  <c r="TO428" i="8"/>
  <c r="TK428" i="8"/>
  <c r="TD428" i="8"/>
  <c r="SZ428" i="8"/>
  <c r="SV428" i="8"/>
  <c r="SO428" i="8"/>
  <c r="SK428" i="8"/>
  <c r="SG428" i="8"/>
  <c r="RZ428" i="8"/>
  <c r="RV428" i="8"/>
  <c r="RR428" i="8"/>
  <c r="RK428" i="8"/>
  <c r="RG428" i="8"/>
  <c r="RC428" i="8"/>
  <c r="QV428" i="8"/>
  <c r="QR428" i="8"/>
  <c r="QN428" i="8"/>
  <c r="QG428" i="8"/>
  <c r="QC428" i="8"/>
  <c r="PY428" i="8"/>
  <c r="PR428" i="8"/>
  <c r="PN428" i="8"/>
  <c r="PJ428" i="8"/>
  <c r="PC428" i="8"/>
  <c r="OY428" i="8"/>
  <c r="OU428" i="8"/>
  <c r="ON428" i="8"/>
  <c r="OJ428" i="8"/>
  <c r="OF428" i="8"/>
  <c r="NY428" i="8"/>
  <c r="NU428" i="8"/>
  <c r="NQ428" i="8"/>
  <c r="NJ428" i="8"/>
  <c r="NF428" i="8"/>
  <c r="NB428" i="8"/>
  <c r="MU428" i="8"/>
  <c r="MQ428" i="8"/>
  <c r="MM428" i="8"/>
  <c r="MF428" i="8"/>
  <c r="MB428" i="8"/>
  <c r="LX428" i="8"/>
  <c r="LQ428" i="8"/>
  <c r="LM428" i="8"/>
  <c r="LI428" i="8"/>
  <c r="LB428" i="8"/>
  <c r="KX428" i="8"/>
  <c r="KT428" i="8"/>
  <c r="KM428" i="8"/>
  <c r="KI428" i="8"/>
  <c r="KE428" i="8"/>
  <c r="JX428" i="8"/>
  <c r="JT428" i="8"/>
  <c r="JP428" i="8"/>
  <c r="JI428" i="8"/>
  <c r="JE428" i="8"/>
  <c r="JA428" i="8"/>
  <c r="IT428" i="8"/>
  <c r="IP428" i="8"/>
  <c r="IL428" i="8"/>
  <c r="IE428" i="8"/>
  <c r="IA428" i="8"/>
  <c r="HW428" i="8"/>
  <c r="HP428" i="8"/>
  <c r="HL428" i="8"/>
  <c r="HH428" i="8"/>
  <c r="HA428" i="8"/>
  <c r="GW428" i="8"/>
  <c r="GS428" i="8"/>
  <c r="GL428" i="8"/>
  <c r="GH428" i="8"/>
  <c r="GD428" i="8"/>
  <c r="FW428" i="8"/>
  <c r="FS428" i="8"/>
  <c r="FO428" i="8"/>
  <c r="FH428" i="8"/>
  <c r="FD428" i="8"/>
  <c r="EZ428" i="8"/>
  <c r="ES428" i="8"/>
  <c r="EO428" i="8"/>
  <c r="EK428" i="8"/>
  <c r="ED428" i="8"/>
  <c r="DZ428" i="8"/>
  <c r="DV428" i="8"/>
  <c r="DO428" i="8"/>
  <c r="DK428" i="8"/>
  <c r="DG428" i="8"/>
  <c r="CZ428" i="8"/>
  <c r="CV428" i="8"/>
  <c r="CR428" i="8"/>
  <c r="CK428" i="8"/>
  <c r="CG428" i="8"/>
  <c r="CC428" i="8"/>
  <c r="BV428" i="8"/>
  <c r="BR428" i="8"/>
  <c r="BN428" i="8"/>
  <c r="BG428" i="8"/>
  <c r="BC428" i="8"/>
  <c r="AY428" i="8"/>
  <c r="AR428" i="8"/>
  <c r="AN428" i="8"/>
  <c r="AJ428" i="8"/>
  <c r="AC428" i="8"/>
  <c r="Y428" i="8"/>
  <c r="U428" i="8"/>
  <c r="N428" i="8"/>
  <c r="J428" i="8"/>
  <c r="F428" i="8"/>
  <c r="WA427" i="8"/>
  <c r="VW427" i="8"/>
  <c r="VS427" i="8"/>
  <c r="VL427" i="8"/>
  <c r="VH427" i="8"/>
  <c r="VD427" i="8"/>
  <c r="UW427" i="8"/>
  <c r="US427" i="8"/>
  <c r="UO427" i="8"/>
  <c r="UH427" i="8"/>
  <c r="UD427" i="8"/>
  <c r="TZ427" i="8"/>
  <c r="TS427" i="8"/>
  <c r="TO427" i="8"/>
  <c r="TK427" i="8"/>
  <c r="TD427" i="8"/>
  <c r="SZ427" i="8"/>
  <c r="SV427" i="8"/>
  <c r="SO427" i="8"/>
  <c r="SK427" i="8"/>
  <c r="SG427" i="8"/>
  <c r="RZ427" i="8"/>
  <c r="RV427" i="8"/>
  <c r="RR427" i="8"/>
  <c r="RK427" i="8"/>
  <c r="RG427" i="8"/>
  <c r="RC427" i="8"/>
  <c r="QV427" i="8"/>
  <c r="QR427" i="8"/>
  <c r="QN427" i="8"/>
  <c r="QG427" i="8"/>
  <c r="QC427" i="8"/>
  <c r="PY427" i="8"/>
  <c r="PR427" i="8"/>
  <c r="PN427" i="8"/>
  <c r="PJ427" i="8"/>
  <c r="PC427" i="8"/>
  <c r="OY427" i="8"/>
  <c r="OU427" i="8"/>
  <c r="ON427" i="8"/>
  <c r="OJ427" i="8"/>
  <c r="OF427" i="8"/>
  <c r="NY427" i="8"/>
  <c r="NU427" i="8"/>
  <c r="NQ427" i="8"/>
  <c r="NJ427" i="8"/>
  <c r="NF427" i="8"/>
  <c r="NB427" i="8"/>
  <c r="MU427" i="8"/>
  <c r="MQ427" i="8"/>
  <c r="MM427" i="8"/>
  <c r="MF427" i="8"/>
  <c r="MB427" i="8"/>
  <c r="LX427" i="8"/>
  <c r="LQ427" i="8"/>
  <c r="LM427" i="8"/>
  <c r="LI427" i="8"/>
  <c r="LB427" i="8"/>
  <c r="KX427" i="8"/>
  <c r="KT427" i="8"/>
  <c r="KM427" i="8"/>
  <c r="KI427" i="8"/>
  <c r="KE427" i="8"/>
  <c r="JX427" i="8"/>
  <c r="JT427" i="8"/>
  <c r="JP427" i="8"/>
  <c r="JI427" i="8"/>
  <c r="JE427" i="8"/>
  <c r="JA427" i="8"/>
  <c r="IT427" i="8"/>
  <c r="IP427" i="8"/>
  <c r="IL427" i="8"/>
  <c r="IE427" i="8"/>
  <c r="IA427" i="8"/>
  <c r="HW427" i="8"/>
  <c r="HP427" i="8"/>
  <c r="HL427" i="8"/>
  <c r="HH427" i="8"/>
  <c r="HA427" i="8"/>
  <c r="GW427" i="8"/>
  <c r="GS427" i="8"/>
  <c r="GL427" i="8"/>
  <c r="GH427" i="8"/>
  <c r="GD427" i="8"/>
  <c r="FW427" i="8"/>
  <c r="FS427" i="8"/>
  <c r="FO427" i="8"/>
  <c r="FH427" i="8"/>
  <c r="FD427" i="8"/>
  <c r="EZ427" i="8"/>
  <c r="ES427" i="8"/>
  <c r="EO427" i="8"/>
  <c r="EK427" i="8"/>
  <c r="ED427" i="8"/>
  <c r="DZ427" i="8"/>
  <c r="DV427" i="8"/>
  <c r="DO427" i="8"/>
  <c r="DK427" i="8"/>
  <c r="DG427" i="8"/>
  <c r="CZ427" i="8"/>
  <c r="CV427" i="8"/>
  <c r="CR427" i="8"/>
  <c r="CK427" i="8"/>
  <c r="CG427" i="8"/>
  <c r="CC427" i="8"/>
  <c r="BV427" i="8"/>
  <c r="BR427" i="8"/>
  <c r="BN427" i="8"/>
  <c r="BG427" i="8"/>
  <c r="BC427" i="8"/>
  <c r="AY427" i="8"/>
  <c r="AR427" i="8"/>
  <c r="AN427" i="8"/>
  <c r="AJ427" i="8"/>
  <c r="AC427" i="8"/>
  <c r="Y427" i="8"/>
  <c r="U427" i="8"/>
  <c r="N427" i="8"/>
  <c r="J427" i="8"/>
  <c r="F427" i="8"/>
  <c r="WA426" i="8"/>
  <c r="VW426" i="8"/>
  <c r="VS426" i="8"/>
  <c r="VL426" i="8"/>
  <c r="VH426" i="8"/>
  <c r="VD426" i="8"/>
  <c r="UW426" i="8"/>
  <c r="US426" i="8"/>
  <c r="UO426" i="8"/>
  <c r="UH426" i="8"/>
  <c r="UD426" i="8"/>
  <c r="TZ426" i="8"/>
  <c r="TS426" i="8"/>
  <c r="TO426" i="8"/>
  <c r="TK426" i="8"/>
  <c r="TD426" i="8"/>
  <c r="SZ426" i="8"/>
  <c r="SV426" i="8"/>
  <c r="SO426" i="8"/>
  <c r="SK426" i="8"/>
  <c r="SG426" i="8"/>
  <c r="RZ426" i="8"/>
  <c r="RV426" i="8"/>
  <c r="RR426" i="8"/>
  <c r="RK426" i="8"/>
  <c r="RG426" i="8"/>
  <c r="RC426" i="8"/>
  <c r="QV426" i="8"/>
  <c r="QR426" i="8"/>
  <c r="QN426" i="8"/>
  <c r="QG426" i="8"/>
  <c r="QC426" i="8"/>
  <c r="PY426" i="8"/>
  <c r="PR426" i="8"/>
  <c r="PN426" i="8"/>
  <c r="PJ426" i="8"/>
  <c r="PC426" i="8"/>
  <c r="OY426" i="8"/>
  <c r="OU426" i="8"/>
  <c r="ON426" i="8"/>
  <c r="OJ426" i="8"/>
  <c r="OF426" i="8"/>
  <c r="NY426" i="8"/>
  <c r="NU426" i="8"/>
  <c r="NQ426" i="8"/>
  <c r="NJ426" i="8"/>
  <c r="NF426" i="8"/>
  <c r="NB426" i="8"/>
  <c r="MU426" i="8"/>
  <c r="MQ426" i="8"/>
  <c r="MM426" i="8"/>
  <c r="MF426" i="8"/>
  <c r="MB426" i="8"/>
  <c r="LX426" i="8"/>
  <c r="LQ426" i="8"/>
  <c r="LM426" i="8"/>
  <c r="LI426" i="8"/>
  <c r="LB426" i="8"/>
  <c r="KX426" i="8"/>
  <c r="KT426" i="8"/>
  <c r="KM426" i="8"/>
  <c r="KI426" i="8"/>
  <c r="KE426" i="8"/>
  <c r="JX426" i="8"/>
  <c r="JT426" i="8"/>
  <c r="JP426" i="8"/>
  <c r="JI426" i="8"/>
  <c r="JE426" i="8"/>
  <c r="JA426" i="8"/>
  <c r="IT426" i="8"/>
  <c r="IP426" i="8"/>
  <c r="IL426" i="8"/>
  <c r="IE426" i="8"/>
  <c r="IA426" i="8"/>
  <c r="HW426" i="8"/>
  <c r="HP426" i="8"/>
  <c r="HL426" i="8"/>
  <c r="HH426" i="8"/>
  <c r="HA426" i="8"/>
  <c r="GW426" i="8"/>
  <c r="GS426" i="8"/>
  <c r="GL426" i="8"/>
  <c r="GH426" i="8"/>
  <c r="GD426" i="8"/>
  <c r="FW426" i="8"/>
  <c r="FS426" i="8"/>
  <c r="FO426" i="8"/>
  <c r="FH426" i="8"/>
  <c r="FD426" i="8"/>
  <c r="EZ426" i="8"/>
  <c r="ES426" i="8"/>
  <c r="EO426" i="8"/>
  <c r="EK426" i="8"/>
  <c r="ED426" i="8"/>
  <c r="DZ426" i="8"/>
  <c r="DV426" i="8"/>
  <c r="DO426" i="8"/>
  <c r="DK426" i="8"/>
  <c r="DG426" i="8"/>
  <c r="CZ426" i="8"/>
  <c r="CV426" i="8"/>
  <c r="CR426" i="8"/>
  <c r="CK426" i="8"/>
  <c r="CG426" i="8"/>
  <c r="CC426" i="8"/>
  <c r="BV426" i="8"/>
  <c r="BR426" i="8"/>
  <c r="BN426" i="8"/>
  <c r="BG426" i="8"/>
  <c r="BC426" i="8"/>
  <c r="AY426" i="8"/>
  <c r="AR426" i="8"/>
  <c r="AN426" i="8"/>
  <c r="AJ426" i="8"/>
  <c r="AC426" i="8"/>
  <c r="Y426" i="8"/>
  <c r="U426" i="8"/>
  <c r="N426" i="8"/>
  <c r="J426" i="8"/>
  <c r="F426" i="8"/>
  <c r="WA425" i="8"/>
  <c r="VW425" i="8"/>
  <c r="VS425" i="8"/>
  <c r="VL425" i="8"/>
  <c r="VH425" i="8"/>
  <c r="VD425" i="8"/>
  <c r="UW425" i="8"/>
  <c r="US425" i="8"/>
  <c r="UO425" i="8"/>
  <c r="UH425" i="8"/>
  <c r="UD425" i="8"/>
  <c r="TZ425" i="8"/>
  <c r="TS425" i="8"/>
  <c r="TO425" i="8"/>
  <c r="TK425" i="8"/>
  <c r="TD425" i="8"/>
  <c r="SZ425" i="8"/>
  <c r="SV425" i="8"/>
  <c r="SO425" i="8"/>
  <c r="SK425" i="8"/>
  <c r="SG425" i="8"/>
  <c r="RZ425" i="8"/>
  <c r="RV425" i="8"/>
  <c r="RR425" i="8"/>
  <c r="RK425" i="8"/>
  <c r="RG425" i="8"/>
  <c r="RC425" i="8"/>
  <c r="QV425" i="8"/>
  <c r="QR425" i="8"/>
  <c r="QN425" i="8"/>
  <c r="QG425" i="8"/>
  <c r="QC425" i="8"/>
  <c r="PY425" i="8"/>
  <c r="PR425" i="8"/>
  <c r="PN425" i="8"/>
  <c r="PJ425" i="8"/>
  <c r="PC425" i="8"/>
  <c r="OY425" i="8"/>
  <c r="OU425" i="8"/>
  <c r="ON425" i="8"/>
  <c r="OJ425" i="8"/>
  <c r="OF425" i="8"/>
  <c r="NY425" i="8"/>
  <c r="NU425" i="8"/>
  <c r="NQ425" i="8"/>
  <c r="NJ425" i="8"/>
  <c r="NF425" i="8"/>
  <c r="NB425" i="8"/>
  <c r="MU425" i="8"/>
  <c r="MQ425" i="8"/>
  <c r="MM425" i="8"/>
  <c r="MF425" i="8"/>
  <c r="MB425" i="8"/>
  <c r="LX425" i="8"/>
  <c r="LQ425" i="8"/>
  <c r="LM425" i="8"/>
  <c r="LI425" i="8"/>
  <c r="LB425" i="8"/>
  <c r="KX425" i="8"/>
  <c r="KT425" i="8"/>
  <c r="KM425" i="8"/>
  <c r="KI425" i="8"/>
  <c r="KE425" i="8"/>
  <c r="JX425" i="8"/>
  <c r="JT425" i="8"/>
  <c r="JP425" i="8"/>
  <c r="JI425" i="8"/>
  <c r="JE425" i="8"/>
  <c r="JA425" i="8"/>
  <c r="IT425" i="8"/>
  <c r="IP425" i="8"/>
  <c r="IL425" i="8"/>
  <c r="IE425" i="8"/>
  <c r="IA425" i="8"/>
  <c r="HW425" i="8"/>
  <c r="HP425" i="8"/>
  <c r="HL425" i="8"/>
  <c r="HH425" i="8"/>
  <c r="HA425" i="8"/>
  <c r="GW425" i="8"/>
  <c r="GS425" i="8"/>
  <c r="GL425" i="8"/>
  <c r="GH425" i="8"/>
  <c r="GD425" i="8"/>
  <c r="FW425" i="8"/>
  <c r="FS425" i="8"/>
  <c r="FO425" i="8"/>
  <c r="FH425" i="8"/>
  <c r="FD425" i="8"/>
  <c r="EZ425" i="8"/>
  <c r="ES425" i="8"/>
  <c r="EO425" i="8"/>
  <c r="EK425" i="8"/>
  <c r="ED425" i="8"/>
  <c r="DZ425" i="8"/>
  <c r="DV425" i="8"/>
  <c r="DO425" i="8"/>
  <c r="DK425" i="8"/>
  <c r="DG425" i="8"/>
  <c r="CZ425" i="8"/>
  <c r="CV425" i="8"/>
  <c r="CR425" i="8"/>
  <c r="CK425" i="8"/>
  <c r="CG425" i="8"/>
  <c r="CC425" i="8"/>
  <c r="BV425" i="8"/>
  <c r="BR425" i="8"/>
  <c r="BN425" i="8"/>
  <c r="BG425" i="8"/>
  <c r="BC425" i="8"/>
  <c r="AY425" i="8"/>
  <c r="AR425" i="8"/>
  <c r="AN425" i="8"/>
  <c r="AJ425" i="8"/>
  <c r="AC425" i="8"/>
  <c r="Y425" i="8"/>
  <c r="U425" i="8"/>
  <c r="N425" i="8"/>
  <c r="J425" i="8"/>
  <c r="F425" i="8"/>
  <c r="WA424" i="8"/>
  <c r="VW424" i="8"/>
  <c r="VS424" i="8"/>
  <c r="VL424" i="8"/>
  <c r="VH424" i="8"/>
  <c r="VD424" i="8"/>
  <c r="UW424" i="8"/>
  <c r="US424" i="8"/>
  <c r="UO424" i="8"/>
  <c r="UH424" i="8"/>
  <c r="UD424" i="8"/>
  <c r="TZ424" i="8"/>
  <c r="TS424" i="8"/>
  <c r="TO424" i="8"/>
  <c r="TK424" i="8"/>
  <c r="TD424" i="8"/>
  <c r="SZ424" i="8"/>
  <c r="SV424" i="8"/>
  <c r="SO424" i="8"/>
  <c r="SK424" i="8"/>
  <c r="SG424" i="8"/>
  <c r="RZ424" i="8"/>
  <c r="RV424" i="8"/>
  <c r="RR424" i="8"/>
  <c r="RK424" i="8"/>
  <c r="RG424" i="8"/>
  <c r="RC424" i="8"/>
  <c r="QV424" i="8"/>
  <c r="QR424" i="8"/>
  <c r="QN424" i="8"/>
  <c r="QG424" i="8"/>
  <c r="QC424" i="8"/>
  <c r="PY424" i="8"/>
  <c r="PR424" i="8"/>
  <c r="PN424" i="8"/>
  <c r="PJ424" i="8"/>
  <c r="PC424" i="8"/>
  <c r="OY424" i="8"/>
  <c r="OU424" i="8"/>
  <c r="ON424" i="8"/>
  <c r="OJ424" i="8"/>
  <c r="OF424" i="8"/>
  <c r="NY424" i="8"/>
  <c r="NU424" i="8"/>
  <c r="NQ424" i="8"/>
  <c r="NJ424" i="8"/>
  <c r="NF424" i="8"/>
  <c r="NB424" i="8"/>
  <c r="MU424" i="8"/>
  <c r="MQ424" i="8"/>
  <c r="MM424" i="8"/>
  <c r="MF424" i="8"/>
  <c r="MB424" i="8"/>
  <c r="LX424" i="8"/>
  <c r="LQ424" i="8"/>
  <c r="LM424" i="8"/>
  <c r="LI424" i="8"/>
  <c r="LB424" i="8"/>
  <c r="KX424" i="8"/>
  <c r="KT424" i="8"/>
  <c r="KM424" i="8"/>
  <c r="KI424" i="8"/>
  <c r="KE424" i="8"/>
  <c r="JX424" i="8"/>
  <c r="JT424" i="8"/>
  <c r="JP424" i="8"/>
  <c r="JI424" i="8"/>
  <c r="JE424" i="8"/>
  <c r="JA424" i="8"/>
  <c r="IT424" i="8"/>
  <c r="IP424" i="8"/>
  <c r="IL424" i="8"/>
  <c r="IE424" i="8"/>
  <c r="IA424" i="8"/>
  <c r="HW424" i="8"/>
  <c r="HP424" i="8"/>
  <c r="HL424" i="8"/>
  <c r="HH424" i="8"/>
  <c r="HA424" i="8"/>
  <c r="GW424" i="8"/>
  <c r="GS424" i="8"/>
  <c r="GL424" i="8"/>
  <c r="GH424" i="8"/>
  <c r="GD424" i="8"/>
  <c r="FW424" i="8"/>
  <c r="FS424" i="8"/>
  <c r="FO424" i="8"/>
  <c r="FH424" i="8"/>
  <c r="FD424" i="8"/>
  <c r="EZ424" i="8"/>
  <c r="ES424" i="8"/>
  <c r="EO424" i="8"/>
  <c r="EK424" i="8"/>
  <c r="ED424" i="8"/>
  <c r="DZ424" i="8"/>
  <c r="DV424" i="8"/>
  <c r="DO424" i="8"/>
  <c r="DK424" i="8"/>
  <c r="DG424" i="8"/>
  <c r="CZ424" i="8"/>
  <c r="CV424" i="8"/>
  <c r="CR424" i="8"/>
  <c r="CK424" i="8"/>
  <c r="CG424" i="8"/>
  <c r="CC424" i="8"/>
  <c r="BV424" i="8"/>
  <c r="BR424" i="8"/>
  <c r="BN424" i="8"/>
  <c r="BG424" i="8"/>
  <c r="BC424" i="8"/>
  <c r="AY424" i="8"/>
  <c r="AR424" i="8"/>
  <c r="AN424" i="8"/>
  <c r="AJ424" i="8"/>
  <c r="AC424" i="8"/>
  <c r="Y424" i="8"/>
  <c r="U424" i="8"/>
  <c r="N424" i="8"/>
  <c r="J424" i="8"/>
  <c r="F424" i="8"/>
  <c r="WA423" i="8"/>
  <c r="VW423" i="8"/>
  <c r="VS423" i="8"/>
  <c r="VL423" i="8"/>
  <c r="VH423" i="8"/>
  <c r="VD423" i="8"/>
  <c r="UW423" i="8"/>
  <c r="US423" i="8"/>
  <c r="UO423" i="8"/>
  <c r="UH423" i="8"/>
  <c r="UD423" i="8"/>
  <c r="TZ423" i="8"/>
  <c r="TS423" i="8"/>
  <c r="TO423" i="8"/>
  <c r="TK423" i="8"/>
  <c r="TD423" i="8"/>
  <c r="SZ423" i="8"/>
  <c r="SV423" i="8"/>
  <c r="SO423" i="8"/>
  <c r="SK423" i="8"/>
  <c r="SG423" i="8"/>
  <c r="RZ423" i="8"/>
  <c r="RV423" i="8"/>
  <c r="RR423" i="8"/>
  <c r="RK423" i="8"/>
  <c r="RG423" i="8"/>
  <c r="RC423" i="8"/>
  <c r="QV423" i="8"/>
  <c r="QR423" i="8"/>
  <c r="QN423" i="8"/>
  <c r="QG423" i="8"/>
  <c r="QC423" i="8"/>
  <c r="PY423" i="8"/>
  <c r="PR423" i="8"/>
  <c r="PN423" i="8"/>
  <c r="PJ423" i="8"/>
  <c r="PC423" i="8"/>
  <c r="OY423" i="8"/>
  <c r="OU423" i="8"/>
  <c r="ON423" i="8"/>
  <c r="OJ423" i="8"/>
  <c r="OF423" i="8"/>
  <c r="NY423" i="8"/>
  <c r="NU423" i="8"/>
  <c r="NQ423" i="8"/>
  <c r="NJ423" i="8"/>
  <c r="NF423" i="8"/>
  <c r="NB423" i="8"/>
  <c r="MU423" i="8"/>
  <c r="MQ423" i="8"/>
  <c r="MM423" i="8"/>
  <c r="MF423" i="8"/>
  <c r="MB423" i="8"/>
  <c r="LX423" i="8"/>
  <c r="LQ423" i="8"/>
  <c r="LM423" i="8"/>
  <c r="LI423" i="8"/>
  <c r="LB423" i="8"/>
  <c r="KX423" i="8"/>
  <c r="KT423" i="8"/>
  <c r="KM423" i="8"/>
  <c r="KI423" i="8"/>
  <c r="KE423" i="8"/>
  <c r="JX423" i="8"/>
  <c r="JT423" i="8"/>
  <c r="JP423" i="8"/>
  <c r="JI423" i="8"/>
  <c r="JE423" i="8"/>
  <c r="JA423" i="8"/>
  <c r="IT423" i="8"/>
  <c r="IP423" i="8"/>
  <c r="IL423" i="8"/>
  <c r="IE423" i="8"/>
  <c r="IA423" i="8"/>
  <c r="HW423" i="8"/>
  <c r="HP423" i="8"/>
  <c r="HL423" i="8"/>
  <c r="HH423" i="8"/>
  <c r="HA423" i="8"/>
  <c r="GW423" i="8"/>
  <c r="GS423" i="8"/>
  <c r="GL423" i="8"/>
  <c r="GH423" i="8"/>
  <c r="GD423" i="8"/>
  <c r="FW423" i="8"/>
  <c r="FS423" i="8"/>
  <c r="FO423" i="8"/>
  <c r="FH423" i="8"/>
  <c r="FD423" i="8"/>
  <c r="EZ423" i="8"/>
  <c r="ES423" i="8"/>
  <c r="EO423" i="8"/>
  <c r="EK423" i="8"/>
  <c r="ED423" i="8"/>
  <c r="DZ423" i="8"/>
  <c r="DV423" i="8"/>
  <c r="DO423" i="8"/>
  <c r="DK423" i="8"/>
  <c r="DG423" i="8"/>
  <c r="CZ423" i="8"/>
  <c r="CV423" i="8"/>
  <c r="CR423" i="8"/>
  <c r="CK423" i="8"/>
  <c r="CG423" i="8"/>
  <c r="CC423" i="8"/>
  <c r="BV423" i="8"/>
  <c r="BR423" i="8"/>
  <c r="BN423" i="8"/>
  <c r="BG423" i="8"/>
  <c r="BC423" i="8"/>
  <c r="AY423" i="8"/>
  <c r="AR423" i="8"/>
  <c r="AN423" i="8"/>
  <c r="AJ423" i="8"/>
  <c r="AC423" i="8"/>
  <c r="Y423" i="8"/>
  <c r="U423" i="8"/>
  <c r="N423" i="8"/>
  <c r="J423" i="8"/>
  <c r="F423" i="8"/>
  <c r="WA422" i="8"/>
  <c r="VW422" i="8"/>
  <c r="VS422" i="8"/>
  <c r="VL422" i="8"/>
  <c r="VH422" i="8"/>
  <c r="VD422" i="8"/>
  <c r="UW422" i="8"/>
  <c r="US422" i="8"/>
  <c r="UO422" i="8"/>
  <c r="UH422" i="8"/>
  <c r="UD422" i="8"/>
  <c r="TZ422" i="8"/>
  <c r="TS422" i="8"/>
  <c r="TO422" i="8"/>
  <c r="TK422" i="8"/>
  <c r="TD422" i="8"/>
  <c r="SZ422" i="8"/>
  <c r="SV422" i="8"/>
  <c r="SO422" i="8"/>
  <c r="SK422" i="8"/>
  <c r="SG422" i="8"/>
  <c r="RZ422" i="8"/>
  <c r="RV422" i="8"/>
  <c r="RR422" i="8"/>
  <c r="RK422" i="8"/>
  <c r="RG422" i="8"/>
  <c r="RC422" i="8"/>
  <c r="QV422" i="8"/>
  <c r="QR422" i="8"/>
  <c r="QN422" i="8"/>
  <c r="QG422" i="8"/>
  <c r="QC422" i="8"/>
  <c r="PY422" i="8"/>
  <c r="PR422" i="8"/>
  <c r="PN422" i="8"/>
  <c r="PJ422" i="8"/>
  <c r="PC422" i="8"/>
  <c r="OY422" i="8"/>
  <c r="OU422" i="8"/>
  <c r="ON422" i="8"/>
  <c r="OJ422" i="8"/>
  <c r="OF422" i="8"/>
  <c r="NY422" i="8"/>
  <c r="NU422" i="8"/>
  <c r="NQ422" i="8"/>
  <c r="NJ422" i="8"/>
  <c r="NF422" i="8"/>
  <c r="NB422" i="8"/>
  <c r="MU422" i="8"/>
  <c r="MQ422" i="8"/>
  <c r="MM422" i="8"/>
  <c r="MF422" i="8"/>
  <c r="MB422" i="8"/>
  <c r="LX422" i="8"/>
  <c r="LQ422" i="8"/>
  <c r="LM422" i="8"/>
  <c r="LI422" i="8"/>
  <c r="LB422" i="8"/>
  <c r="KX422" i="8"/>
  <c r="KT422" i="8"/>
  <c r="KM422" i="8"/>
  <c r="KI422" i="8"/>
  <c r="KE422" i="8"/>
  <c r="JX422" i="8"/>
  <c r="JT422" i="8"/>
  <c r="JP422" i="8"/>
  <c r="JI422" i="8"/>
  <c r="JE422" i="8"/>
  <c r="JA422" i="8"/>
  <c r="IT422" i="8"/>
  <c r="IP422" i="8"/>
  <c r="IL422" i="8"/>
  <c r="IE422" i="8"/>
  <c r="IA422" i="8"/>
  <c r="HW422" i="8"/>
  <c r="HP422" i="8"/>
  <c r="HL422" i="8"/>
  <c r="HH422" i="8"/>
  <c r="HA422" i="8"/>
  <c r="GW422" i="8"/>
  <c r="GS422" i="8"/>
  <c r="GL422" i="8"/>
  <c r="GH422" i="8"/>
  <c r="GD422" i="8"/>
  <c r="FW422" i="8"/>
  <c r="FS422" i="8"/>
  <c r="FO422" i="8"/>
  <c r="FH422" i="8"/>
  <c r="FD422" i="8"/>
  <c r="EZ422" i="8"/>
  <c r="ES422" i="8"/>
  <c r="EO422" i="8"/>
  <c r="EK422" i="8"/>
  <c r="ED422" i="8"/>
  <c r="DZ422" i="8"/>
  <c r="DV422" i="8"/>
  <c r="DO422" i="8"/>
  <c r="DK422" i="8"/>
  <c r="DG422" i="8"/>
  <c r="CZ422" i="8"/>
  <c r="CV422" i="8"/>
  <c r="CR422" i="8"/>
  <c r="CK422" i="8"/>
  <c r="CG422" i="8"/>
  <c r="CC422" i="8"/>
  <c r="BV422" i="8"/>
  <c r="BR422" i="8"/>
  <c r="BN422" i="8"/>
  <c r="BG422" i="8"/>
  <c r="BC422" i="8"/>
  <c r="AY422" i="8"/>
  <c r="AR422" i="8"/>
  <c r="AN422" i="8"/>
  <c r="AJ422" i="8"/>
  <c r="AC422" i="8"/>
  <c r="Y422" i="8"/>
  <c r="U422" i="8"/>
  <c r="N422" i="8"/>
  <c r="J422" i="8"/>
  <c r="F422" i="8"/>
  <c r="WC421" i="8"/>
  <c r="WB421" i="8"/>
  <c r="VZ421" i="8"/>
  <c r="VY421" i="8"/>
  <c r="VX421" i="8"/>
  <c r="WA421" i="8" s="1"/>
  <c r="VV421" i="8"/>
  <c r="VU421" i="8"/>
  <c r="VT421" i="8"/>
  <c r="VW421" i="8" s="1"/>
  <c r="VR421" i="8"/>
  <c r="VQ421" i="8"/>
  <c r="VS421" i="8" s="1"/>
  <c r="VN421" i="8"/>
  <c r="VM421" i="8"/>
  <c r="VK421" i="8"/>
  <c r="VJ421" i="8"/>
  <c r="VI421" i="8"/>
  <c r="VG421" i="8"/>
  <c r="VF421" i="8"/>
  <c r="VE421" i="8"/>
  <c r="VC421" i="8"/>
  <c r="VB421" i="8"/>
  <c r="VD421" i="8" s="1"/>
  <c r="UY421" i="8"/>
  <c r="UX421" i="8"/>
  <c r="UV421" i="8"/>
  <c r="UU421" i="8"/>
  <c r="UT421" i="8"/>
  <c r="UR421" i="8"/>
  <c r="UQ421" i="8"/>
  <c r="UP421" i="8"/>
  <c r="UN421" i="8"/>
  <c r="UM421" i="8"/>
  <c r="UO421" i="8" s="1"/>
  <c r="UJ421" i="8"/>
  <c r="UI421" i="8"/>
  <c r="UG421" i="8"/>
  <c r="UH421" i="8" s="1"/>
  <c r="UF421" i="8"/>
  <c r="UE421" i="8"/>
  <c r="UC421" i="8"/>
  <c r="UB421" i="8"/>
  <c r="UA421" i="8"/>
  <c r="TY421" i="8"/>
  <c r="TX421" i="8"/>
  <c r="TZ421" i="8" s="1"/>
  <c r="TU421" i="8"/>
  <c r="TT421" i="8"/>
  <c r="TR421" i="8"/>
  <c r="TQ421" i="8"/>
  <c r="TP421" i="8"/>
  <c r="TS421" i="8" s="1"/>
  <c r="TN421" i="8"/>
  <c r="TM421" i="8"/>
  <c r="TL421" i="8"/>
  <c r="TO421" i="8" s="1"/>
  <c r="TJ421" i="8"/>
  <c r="TI421" i="8"/>
  <c r="TK421" i="8" s="1"/>
  <c r="TF421" i="8"/>
  <c r="TE421" i="8"/>
  <c r="TC421" i="8"/>
  <c r="TB421" i="8"/>
  <c r="TA421" i="8"/>
  <c r="SY421" i="8"/>
  <c r="SX421" i="8"/>
  <c r="SW421" i="8"/>
  <c r="SU421" i="8"/>
  <c r="ST421" i="8"/>
  <c r="SV421" i="8" s="1"/>
  <c r="SQ421" i="8"/>
  <c r="SP421" i="8"/>
  <c r="SN421" i="8"/>
  <c r="SM421" i="8"/>
  <c r="SL421" i="8"/>
  <c r="SJ421" i="8"/>
  <c r="SI421" i="8"/>
  <c r="SH421" i="8"/>
  <c r="SK421" i="8" s="1"/>
  <c r="SF421" i="8"/>
  <c r="SE421" i="8"/>
  <c r="SB421" i="8"/>
  <c r="SA421" i="8"/>
  <c r="RY421" i="8"/>
  <c r="RX421" i="8"/>
  <c r="RW421" i="8"/>
  <c r="RU421" i="8"/>
  <c r="RV421" i="8" s="1"/>
  <c r="RT421" i="8"/>
  <c r="RS421" i="8"/>
  <c r="RQ421" i="8"/>
  <c r="RP421" i="8"/>
  <c r="RR421" i="8" s="1"/>
  <c r="RM421" i="8"/>
  <c r="RL421" i="8"/>
  <c r="RJ421" i="8"/>
  <c r="RI421" i="8"/>
  <c r="RH421" i="8"/>
  <c r="RF421" i="8"/>
  <c r="RE421" i="8"/>
  <c r="RD421" i="8"/>
  <c r="RG421" i="8" s="1"/>
  <c r="RB421" i="8"/>
  <c r="RA421" i="8"/>
  <c r="RC421" i="8" s="1"/>
  <c r="QX421" i="8"/>
  <c r="QW421" i="8"/>
  <c r="QU421" i="8"/>
  <c r="QT421" i="8"/>
  <c r="QS421" i="8"/>
  <c r="QQ421" i="8"/>
  <c r="QP421" i="8"/>
  <c r="QO421" i="8"/>
  <c r="QM421" i="8"/>
  <c r="QL421" i="8"/>
  <c r="QN421" i="8" s="1"/>
  <c r="QI421" i="8"/>
  <c r="QH421" i="8"/>
  <c r="QF421" i="8"/>
  <c r="QE421" i="8"/>
  <c r="QD421" i="8"/>
  <c r="QG421" i="8" s="1"/>
  <c r="QB421" i="8"/>
  <c r="QA421" i="8"/>
  <c r="PZ421" i="8"/>
  <c r="PX421" i="8"/>
  <c r="PW421" i="8"/>
  <c r="PY421" i="8" s="1"/>
  <c r="PT421" i="8"/>
  <c r="PS421" i="8"/>
  <c r="PQ421" i="8"/>
  <c r="PR421" i="8" s="1"/>
  <c r="PP421" i="8"/>
  <c r="PO421" i="8"/>
  <c r="PM421" i="8"/>
  <c r="PL421" i="8"/>
  <c r="PK421" i="8"/>
  <c r="PI421" i="8"/>
  <c r="PH421" i="8"/>
  <c r="PJ421" i="8" s="1"/>
  <c r="PE421" i="8"/>
  <c r="PD421" i="8"/>
  <c r="PB421" i="8"/>
  <c r="PA421" i="8"/>
  <c r="OZ421" i="8"/>
  <c r="PC421" i="8" s="1"/>
  <c r="OX421" i="8"/>
  <c r="OW421" i="8"/>
  <c r="OV421" i="8"/>
  <c r="OT421" i="8"/>
  <c r="OS421" i="8"/>
  <c r="OU421" i="8" s="1"/>
  <c r="OP421" i="8"/>
  <c r="OO421" i="8"/>
  <c r="OM421" i="8"/>
  <c r="OL421" i="8"/>
  <c r="OK421" i="8"/>
  <c r="OI421" i="8"/>
  <c r="OH421" i="8"/>
  <c r="OG421" i="8"/>
  <c r="OE421" i="8"/>
  <c r="OD421" i="8"/>
  <c r="OF421" i="8" s="1"/>
  <c r="OA421" i="8"/>
  <c r="NZ421" i="8"/>
  <c r="NX421" i="8"/>
  <c r="NW421" i="8"/>
  <c r="NV421" i="8"/>
  <c r="NT421" i="8"/>
  <c r="NS421" i="8"/>
  <c r="NR421" i="8"/>
  <c r="NU421" i="8" s="1"/>
  <c r="NP421" i="8"/>
  <c r="NO421" i="8"/>
  <c r="NL421" i="8"/>
  <c r="NK421" i="8"/>
  <c r="NI421" i="8"/>
  <c r="NH421" i="8"/>
  <c r="NG421" i="8"/>
  <c r="NE421" i="8"/>
  <c r="NF421" i="8" s="1"/>
  <c r="ND421" i="8"/>
  <c r="NC421" i="8"/>
  <c r="NA421" i="8"/>
  <c r="MZ421" i="8"/>
  <c r="NB421" i="8" s="1"/>
  <c r="MW421" i="8"/>
  <c r="MV421" i="8"/>
  <c r="MT421" i="8"/>
  <c r="MS421" i="8"/>
  <c r="MR421" i="8"/>
  <c r="MP421" i="8"/>
  <c r="MO421" i="8"/>
  <c r="MN421" i="8"/>
  <c r="MQ421" i="8" s="1"/>
  <c r="ML421" i="8"/>
  <c r="MK421" i="8"/>
  <c r="MM421" i="8" s="1"/>
  <c r="MH421" i="8"/>
  <c r="MG421" i="8"/>
  <c r="ME421" i="8"/>
  <c r="MD421" i="8"/>
  <c r="MC421" i="8"/>
  <c r="MA421" i="8"/>
  <c r="LZ421" i="8"/>
  <c r="LY421" i="8"/>
  <c r="LW421" i="8"/>
  <c r="LV421" i="8"/>
  <c r="LX421" i="8" s="1"/>
  <c r="LS421" i="8"/>
  <c r="LR421" i="8"/>
  <c r="LP421" i="8"/>
  <c r="LO421" i="8"/>
  <c r="LN421" i="8"/>
  <c r="LQ421" i="8" s="1"/>
  <c r="LL421" i="8"/>
  <c r="LK421" i="8"/>
  <c r="LJ421" i="8"/>
  <c r="LH421" i="8"/>
  <c r="LG421" i="8"/>
  <c r="LI421" i="8" s="1"/>
  <c r="LD421" i="8"/>
  <c r="LC421" i="8"/>
  <c r="LA421" i="8"/>
  <c r="LB421" i="8" s="1"/>
  <c r="KZ421" i="8"/>
  <c r="KY421" i="8"/>
  <c r="KW421" i="8"/>
  <c r="KV421" i="8"/>
  <c r="KU421" i="8"/>
  <c r="KS421" i="8"/>
  <c r="KR421" i="8"/>
  <c r="KT421" i="8" s="1"/>
  <c r="KO421" i="8"/>
  <c r="KN421" i="8"/>
  <c r="KL421" i="8"/>
  <c r="KK421" i="8"/>
  <c r="KJ421" i="8"/>
  <c r="KM421" i="8" s="1"/>
  <c r="KH421" i="8"/>
  <c r="KG421" i="8"/>
  <c r="KF421" i="8"/>
  <c r="KD421" i="8"/>
  <c r="KC421" i="8"/>
  <c r="KE421" i="8" s="1"/>
  <c r="JZ421" i="8"/>
  <c r="JY421" i="8"/>
  <c r="JW421" i="8"/>
  <c r="JV421" i="8"/>
  <c r="JU421" i="8"/>
  <c r="JS421" i="8"/>
  <c r="JR421" i="8"/>
  <c r="JQ421" i="8"/>
  <c r="JO421" i="8"/>
  <c r="JN421" i="8"/>
  <c r="JP421" i="8" s="1"/>
  <c r="JJ421" i="8"/>
  <c r="JH421" i="8"/>
  <c r="JG421" i="8"/>
  <c r="JF421" i="8"/>
  <c r="JD421" i="8"/>
  <c r="JC421" i="8"/>
  <c r="JB421" i="8"/>
  <c r="IZ421" i="8"/>
  <c r="IY421" i="8"/>
  <c r="JA421" i="8" s="1"/>
  <c r="IV421" i="8"/>
  <c r="IU421" i="8"/>
  <c r="IS421" i="8"/>
  <c r="IR421" i="8"/>
  <c r="IQ421" i="8"/>
  <c r="IT421" i="8" s="1"/>
  <c r="IO421" i="8"/>
  <c r="IN421" i="8"/>
  <c r="IM421" i="8"/>
  <c r="IK421" i="8"/>
  <c r="IJ421" i="8"/>
  <c r="IL421" i="8" s="1"/>
  <c r="IG421" i="8"/>
  <c r="IF421" i="8"/>
  <c r="ID421" i="8"/>
  <c r="IE421" i="8" s="1"/>
  <c r="IC421" i="8"/>
  <c r="IB421" i="8"/>
  <c r="HZ421" i="8"/>
  <c r="HY421" i="8"/>
  <c r="HX421" i="8"/>
  <c r="HV421" i="8"/>
  <c r="HU421" i="8"/>
  <c r="HW421" i="8" s="1"/>
  <c r="HR421" i="8"/>
  <c r="HQ421" i="8"/>
  <c r="HO421" i="8"/>
  <c r="HN421" i="8"/>
  <c r="HM421" i="8"/>
  <c r="HP421" i="8" s="1"/>
  <c r="HK421" i="8"/>
  <c r="HJ421" i="8"/>
  <c r="HI421" i="8"/>
  <c r="HG421" i="8"/>
  <c r="HF421" i="8"/>
  <c r="HH421" i="8" s="1"/>
  <c r="HC421" i="8"/>
  <c r="HB421" i="8"/>
  <c r="GZ421" i="8"/>
  <c r="GY421" i="8"/>
  <c r="GX421" i="8"/>
  <c r="GV421" i="8"/>
  <c r="GU421" i="8"/>
  <c r="GT421" i="8"/>
  <c r="GR421" i="8"/>
  <c r="GQ421" i="8"/>
  <c r="GS421" i="8" s="1"/>
  <c r="GN421" i="8"/>
  <c r="GM421" i="8"/>
  <c r="GK421" i="8"/>
  <c r="GJ421" i="8"/>
  <c r="GI421" i="8"/>
  <c r="GG421" i="8"/>
  <c r="GF421" i="8"/>
  <c r="GE421" i="8"/>
  <c r="GH421" i="8" s="1"/>
  <c r="GC421" i="8"/>
  <c r="GB421" i="8"/>
  <c r="FY421" i="8"/>
  <c r="FX421" i="8"/>
  <c r="FV421" i="8"/>
  <c r="FU421" i="8"/>
  <c r="FT421" i="8"/>
  <c r="FR421" i="8"/>
  <c r="FS421" i="8" s="1"/>
  <c r="FQ421" i="8"/>
  <c r="FP421" i="8"/>
  <c r="FN421" i="8"/>
  <c r="FM421" i="8"/>
  <c r="FO421" i="8" s="1"/>
  <c r="FJ421" i="8"/>
  <c r="FI421" i="8"/>
  <c r="FG421" i="8"/>
  <c r="FF421" i="8"/>
  <c r="FE421" i="8"/>
  <c r="FC421" i="8"/>
  <c r="FB421" i="8"/>
  <c r="FA421" i="8"/>
  <c r="FD421" i="8" s="1"/>
  <c r="EY421" i="8"/>
  <c r="EX421" i="8"/>
  <c r="EZ421" i="8" s="1"/>
  <c r="EU421" i="8"/>
  <c r="ET421" i="8"/>
  <c r="ER421" i="8"/>
  <c r="EQ421" i="8"/>
  <c r="EP421" i="8"/>
  <c r="EN421" i="8"/>
  <c r="EM421" i="8"/>
  <c r="EL421" i="8"/>
  <c r="EJ421" i="8"/>
  <c r="EI421" i="8"/>
  <c r="EK421" i="8" s="1"/>
  <c r="EF421" i="8"/>
  <c r="EE421" i="8"/>
  <c r="EC421" i="8"/>
  <c r="EB421" i="8"/>
  <c r="EA421" i="8"/>
  <c r="ED421" i="8" s="1"/>
  <c r="DY421" i="8"/>
  <c r="DX421" i="8"/>
  <c r="DW421" i="8"/>
  <c r="DU421" i="8"/>
  <c r="DT421" i="8"/>
  <c r="DV421" i="8" s="1"/>
  <c r="DQ421" i="8"/>
  <c r="DP421" i="8"/>
  <c r="DN421" i="8"/>
  <c r="DO421" i="8" s="1"/>
  <c r="DM421" i="8"/>
  <c r="DL421" i="8"/>
  <c r="DJ421" i="8"/>
  <c r="DI421" i="8"/>
  <c r="DH421" i="8"/>
  <c r="DF421" i="8"/>
  <c r="DE421" i="8"/>
  <c r="DG421" i="8" s="1"/>
  <c r="DB421" i="8"/>
  <c r="DA421" i="8"/>
  <c r="CY421" i="8"/>
  <c r="CX421" i="8"/>
  <c r="CW421" i="8"/>
  <c r="CZ421" i="8" s="1"/>
  <c r="CU421" i="8"/>
  <c r="CT421" i="8"/>
  <c r="CS421" i="8"/>
  <c r="CQ421" i="8"/>
  <c r="CP421" i="8"/>
  <c r="CR421" i="8" s="1"/>
  <c r="CM421" i="8"/>
  <c r="CL421" i="8"/>
  <c r="CJ421" i="8"/>
  <c r="CI421" i="8"/>
  <c r="CH421" i="8"/>
  <c r="CF421" i="8"/>
  <c r="CE421" i="8"/>
  <c r="CD421" i="8"/>
  <c r="CB421" i="8"/>
  <c r="CA421" i="8"/>
  <c r="CC421" i="8" s="1"/>
  <c r="BX421" i="8"/>
  <c r="BW421" i="8"/>
  <c r="BU421" i="8"/>
  <c r="BT421" i="8"/>
  <c r="BS421" i="8"/>
  <c r="BQ421" i="8"/>
  <c r="BP421" i="8"/>
  <c r="BO421" i="8"/>
  <c r="BR421" i="8" s="1"/>
  <c r="BM421" i="8"/>
  <c r="BL421" i="8"/>
  <c r="BI421" i="8"/>
  <c r="BH421" i="8"/>
  <c r="BF421" i="8"/>
  <c r="BE421" i="8"/>
  <c r="BD421" i="8"/>
  <c r="BB421" i="8"/>
  <c r="BC421" i="8" s="1"/>
  <c r="BA421" i="8"/>
  <c r="AZ421" i="8"/>
  <c r="AX421" i="8"/>
  <c r="AW421" i="8"/>
  <c r="AY421" i="8" s="1"/>
  <c r="AT421" i="8"/>
  <c r="AS421" i="8"/>
  <c r="AQ421" i="8"/>
  <c r="AP421" i="8"/>
  <c r="AO421" i="8"/>
  <c r="AM421" i="8"/>
  <c r="AL421" i="8"/>
  <c r="AK421" i="8"/>
  <c r="AN421" i="8" s="1"/>
  <c r="AI421" i="8"/>
  <c r="AH421" i="8"/>
  <c r="AJ421" i="8" s="1"/>
  <c r="AE421" i="8"/>
  <c r="AD421" i="8"/>
  <c r="AB421" i="8"/>
  <c r="AA421" i="8"/>
  <c r="Z421" i="8"/>
  <c r="X421" i="8"/>
  <c r="W421" i="8"/>
  <c r="V421" i="8"/>
  <c r="T421" i="8"/>
  <c r="S421" i="8"/>
  <c r="U421" i="8" s="1"/>
  <c r="P421" i="8"/>
  <c r="O421" i="8"/>
  <c r="M421" i="8"/>
  <c r="L421" i="8"/>
  <c r="K421" i="8"/>
  <c r="N421" i="8" s="1"/>
  <c r="I421" i="8"/>
  <c r="H421" i="8"/>
  <c r="G421" i="8"/>
  <c r="E421" i="8"/>
  <c r="D421" i="8"/>
  <c r="F421" i="8" s="1"/>
  <c r="WA420" i="8"/>
  <c r="VW420" i="8"/>
  <c r="VS420" i="8"/>
  <c r="VL420" i="8"/>
  <c r="VH420" i="8"/>
  <c r="VD420" i="8"/>
  <c r="UW420" i="8"/>
  <c r="US420" i="8"/>
  <c r="UO420" i="8"/>
  <c r="UH420" i="8"/>
  <c r="UD420" i="8"/>
  <c r="TZ420" i="8"/>
  <c r="TS420" i="8"/>
  <c r="TO420" i="8"/>
  <c r="TK420" i="8"/>
  <c r="TD420" i="8"/>
  <c r="SZ420" i="8"/>
  <c r="SV420" i="8"/>
  <c r="SO420" i="8"/>
  <c r="SK420" i="8"/>
  <c r="SG420" i="8"/>
  <c r="RZ420" i="8"/>
  <c r="RV420" i="8"/>
  <c r="RR420" i="8"/>
  <c r="RK420" i="8"/>
  <c r="RG420" i="8"/>
  <c r="RC420" i="8"/>
  <c r="QV420" i="8"/>
  <c r="QR420" i="8"/>
  <c r="QN420" i="8"/>
  <c r="QG420" i="8"/>
  <c r="QC420" i="8"/>
  <c r="PY420" i="8"/>
  <c r="PR420" i="8"/>
  <c r="PN420" i="8"/>
  <c r="PJ420" i="8"/>
  <c r="PC420" i="8"/>
  <c r="OY420" i="8"/>
  <c r="OU420" i="8"/>
  <c r="ON420" i="8"/>
  <c r="OJ420" i="8"/>
  <c r="OF420" i="8"/>
  <c r="NY420" i="8"/>
  <c r="NU420" i="8"/>
  <c r="NQ420" i="8"/>
  <c r="NJ420" i="8"/>
  <c r="NF420" i="8"/>
  <c r="NB420" i="8"/>
  <c r="MU420" i="8"/>
  <c r="MQ420" i="8"/>
  <c r="MM420" i="8"/>
  <c r="MF420" i="8"/>
  <c r="MB420" i="8"/>
  <c r="LX420" i="8"/>
  <c r="LQ420" i="8"/>
  <c r="LM420" i="8"/>
  <c r="LI420" i="8"/>
  <c r="LB420" i="8"/>
  <c r="KX420" i="8"/>
  <c r="KT420" i="8"/>
  <c r="KM420" i="8"/>
  <c r="KI420" i="8"/>
  <c r="KE420" i="8"/>
  <c r="JX420" i="8"/>
  <c r="JT420" i="8"/>
  <c r="JP420" i="8"/>
  <c r="JI420" i="8"/>
  <c r="JE420" i="8"/>
  <c r="JA420" i="8"/>
  <c r="IT420" i="8"/>
  <c r="IP420" i="8"/>
  <c r="IL420" i="8"/>
  <c r="IE420" i="8"/>
  <c r="IA420" i="8"/>
  <c r="HW420" i="8"/>
  <c r="HP420" i="8"/>
  <c r="HL420" i="8"/>
  <c r="HH420" i="8"/>
  <c r="HA420" i="8"/>
  <c r="GW420" i="8"/>
  <c r="GS420" i="8"/>
  <c r="GL420" i="8"/>
  <c r="GH420" i="8"/>
  <c r="GD420" i="8"/>
  <c r="FW420" i="8"/>
  <c r="FS420" i="8"/>
  <c r="FO420" i="8"/>
  <c r="FH420" i="8"/>
  <c r="FD420" i="8"/>
  <c r="EZ420" i="8"/>
  <c r="ES420" i="8"/>
  <c r="EO420" i="8"/>
  <c r="EK420" i="8"/>
  <c r="ED420" i="8"/>
  <c r="DZ420" i="8"/>
  <c r="DV420" i="8"/>
  <c r="DO420" i="8"/>
  <c r="DK420" i="8"/>
  <c r="DG420" i="8"/>
  <c r="CZ420" i="8"/>
  <c r="CV420" i="8"/>
  <c r="CR420" i="8"/>
  <c r="CK420" i="8"/>
  <c r="CG420" i="8"/>
  <c r="CC420" i="8"/>
  <c r="BV420" i="8"/>
  <c r="BR420" i="8"/>
  <c r="BN420" i="8"/>
  <c r="BG420" i="8"/>
  <c r="BC420" i="8"/>
  <c r="AY420" i="8"/>
  <c r="AR420" i="8"/>
  <c r="AN420" i="8"/>
  <c r="AJ420" i="8"/>
  <c r="AC420" i="8"/>
  <c r="Y420" i="8"/>
  <c r="U420" i="8"/>
  <c r="N420" i="8"/>
  <c r="J420" i="8"/>
  <c r="F420" i="8"/>
  <c r="WA419" i="8"/>
  <c r="VW419" i="8"/>
  <c r="VS419" i="8"/>
  <c r="VL419" i="8"/>
  <c r="VH419" i="8"/>
  <c r="VD419" i="8"/>
  <c r="UW419" i="8"/>
  <c r="US419" i="8"/>
  <c r="UO419" i="8"/>
  <c r="UH419" i="8"/>
  <c r="UD419" i="8"/>
  <c r="TZ419" i="8"/>
  <c r="TS419" i="8"/>
  <c r="TO419" i="8"/>
  <c r="TK419" i="8"/>
  <c r="TD419" i="8"/>
  <c r="SZ419" i="8"/>
  <c r="SV419" i="8"/>
  <c r="SO419" i="8"/>
  <c r="SK419" i="8"/>
  <c r="SG419" i="8"/>
  <c r="RZ419" i="8"/>
  <c r="RV419" i="8"/>
  <c r="RR419" i="8"/>
  <c r="RK419" i="8"/>
  <c r="RG419" i="8"/>
  <c r="RC419" i="8"/>
  <c r="QV419" i="8"/>
  <c r="QR419" i="8"/>
  <c r="QN419" i="8"/>
  <c r="QG419" i="8"/>
  <c r="QC419" i="8"/>
  <c r="PY419" i="8"/>
  <c r="PR419" i="8"/>
  <c r="PN419" i="8"/>
  <c r="PJ419" i="8"/>
  <c r="PC419" i="8"/>
  <c r="OY419" i="8"/>
  <c r="OU419" i="8"/>
  <c r="ON419" i="8"/>
  <c r="OJ419" i="8"/>
  <c r="OF419" i="8"/>
  <c r="NY419" i="8"/>
  <c r="NU419" i="8"/>
  <c r="NQ419" i="8"/>
  <c r="NJ419" i="8"/>
  <c r="NF419" i="8"/>
  <c r="NB419" i="8"/>
  <c r="MU419" i="8"/>
  <c r="MQ419" i="8"/>
  <c r="MM419" i="8"/>
  <c r="MF419" i="8"/>
  <c r="MB419" i="8"/>
  <c r="LX419" i="8"/>
  <c r="LQ419" i="8"/>
  <c r="LM419" i="8"/>
  <c r="LI419" i="8"/>
  <c r="LB419" i="8"/>
  <c r="KX419" i="8"/>
  <c r="KT419" i="8"/>
  <c r="KM419" i="8"/>
  <c r="KI419" i="8"/>
  <c r="KE419" i="8"/>
  <c r="JX419" i="8"/>
  <c r="JT419" i="8"/>
  <c r="JP419" i="8"/>
  <c r="JI419" i="8"/>
  <c r="JE419" i="8"/>
  <c r="JA419" i="8"/>
  <c r="IT419" i="8"/>
  <c r="IP419" i="8"/>
  <c r="IL419" i="8"/>
  <c r="IE419" i="8"/>
  <c r="IA419" i="8"/>
  <c r="HW419" i="8"/>
  <c r="HP419" i="8"/>
  <c r="HL419" i="8"/>
  <c r="HH419" i="8"/>
  <c r="HA419" i="8"/>
  <c r="GW419" i="8"/>
  <c r="GS419" i="8"/>
  <c r="GL419" i="8"/>
  <c r="GH419" i="8"/>
  <c r="GD419" i="8"/>
  <c r="FW419" i="8"/>
  <c r="FS419" i="8"/>
  <c r="FO419" i="8"/>
  <c r="FH419" i="8"/>
  <c r="FD419" i="8"/>
  <c r="EZ419" i="8"/>
  <c r="ES419" i="8"/>
  <c r="EO419" i="8"/>
  <c r="EK419" i="8"/>
  <c r="ED419" i="8"/>
  <c r="DZ419" i="8"/>
  <c r="DV419" i="8"/>
  <c r="DO419" i="8"/>
  <c r="DK419" i="8"/>
  <c r="DG419" i="8"/>
  <c r="CZ419" i="8"/>
  <c r="CV419" i="8"/>
  <c r="CR419" i="8"/>
  <c r="CK419" i="8"/>
  <c r="CG419" i="8"/>
  <c r="CC419" i="8"/>
  <c r="BV419" i="8"/>
  <c r="BR419" i="8"/>
  <c r="BN419" i="8"/>
  <c r="BG419" i="8"/>
  <c r="BC419" i="8"/>
  <c r="AY419" i="8"/>
  <c r="AR419" i="8"/>
  <c r="AN419" i="8"/>
  <c r="AJ419" i="8"/>
  <c r="AC419" i="8"/>
  <c r="Y419" i="8"/>
  <c r="U419" i="8"/>
  <c r="N419" i="8"/>
  <c r="J419" i="8"/>
  <c r="F419" i="8"/>
  <c r="WA418" i="8"/>
  <c r="VW418" i="8"/>
  <c r="VS418" i="8"/>
  <c r="VL418" i="8"/>
  <c r="VH418" i="8"/>
  <c r="VD418" i="8"/>
  <c r="UW418" i="8"/>
  <c r="US418" i="8"/>
  <c r="UO418" i="8"/>
  <c r="UH418" i="8"/>
  <c r="UD418" i="8"/>
  <c r="TZ418" i="8"/>
  <c r="TS418" i="8"/>
  <c r="TO418" i="8"/>
  <c r="TK418" i="8"/>
  <c r="TD418" i="8"/>
  <c r="SZ418" i="8"/>
  <c r="SV418" i="8"/>
  <c r="SO418" i="8"/>
  <c r="SK418" i="8"/>
  <c r="SG418" i="8"/>
  <c r="RZ418" i="8"/>
  <c r="RV418" i="8"/>
  <c r="RR418" i="8"/>
  <c r="RK418" i="8"/>
  <c r="RG418" i="8"/>
  <c r="RC418" i="8"/>
  <c r="QV418" i="8"/>
  <c r="QR418" i="8"/>
  <c r="QN418" i="8"/>
  <c r="QG418" i="8"/>
  <c r="QC418" i="8"/>
  <c r="PY418" i="8"/>
  <c r="PR418" i="8"/>
  <c r="PN418" i="8"/>
  <c r="PJ418" i="8"/>
  <c r="PC418" i="8"/>
  <c r="OY418" i="8"/>
  <c r="OU418" i="8"/>
  <c r="ON418" i="8"/>
  <c r="OJ418" i="8"/>
  <c r="OF418" i="8"/>
  <c r="NY418" i="8"/>
  <c r="NU418" i="8"/>
  <c r="NQ418" i="8"/>
  <c r="NJ418" i="8"/>
  <c r="NF418" i="8"/>
  <c r="NB418" i="8"/>
  <c r="MU418" i="8"/>
  <c r="MQ418" i="8"/>
  <c r="MM418" i="8"/>
  <c r="MF418" i="8"/>
  <c r="MB418" i="8"/>
  <c r="LX418" i="8"/>
  <c r="LQ418" i="8"/>
  <c r="LM418" i="8"/>
  <c r="LI418" i="8"/>
  <c r="LB418" i="8"/>
  <c r="KX418" i="8"/>
  <c r="KT418" i="8"/>
  <c r="KM418" i="8"/>
  <c r="KI418" i="8"/>
  <c r="KE418" i="8"/>
  <c r="JX418" i="8"/>
  <c r="JT418" i="8"/>
  <c r="JP418" i="8"/>
  <c r="JI418" i="8"/>
  <c r="JE418" i="8"/>
  <c r="JA418" i="8"/>
  <c r="IT418" i="8"/>
  <c r="IP418" i="8"/>
  <c r="IL418" i="8"/>
  <c r="IE418" i="8"/>
  <c r="IA418" i="8"/>
  <c r="HW418" i="8"/>
  <c r="HP418" i="8"/>
  <c r="HL418" i="8"/>
  <c r="HH418" i="8"/>
  <c r="HA418" i="8"/>
  <c r="GW418" i="8"/>
  <c r="GS418" i="8"/>
  <c r="GL418" i="8"/>
  <c r="GH418" i="8"/>
  <c r="GD418" i="8"/>
  <c r="FW418" i="8"/>
  <c r="FS418" i="8"/>
  <c r="FO418" i="8"/>
  <c r="FH418" i="8"/>
  <c r="FD418" i="8"/>
  <c r="EZ418" i="8"/>
  <c r="ES418" i="8"/>
  <c r="EO418" i="8"/>
  <c r="EK418" i="8"/>
  <c r="ED418" i="8"/>
  <c r="DZ418" i="8"/>
  <c r="DV418" i="8"/>
  <c r="DO418" i="8"/>
  <c r="DK418" i="8"/>
  <c r="DG418" i="8"/>
  <c r="CZ418" i="8"/>
  <c r="CV418" i="8"/>
  <c r="CR418" i="8"/>
  <c r="CK418" i="8"/>
  <c r="CG418" i="8"/>
  <c r="CC418" i="8"/>
  <c r="BV418" i="8"/>
  <c r="BR418" i="8"/>
  <c r="BN418" i="8"/>
  <c r="BG418" i="8"/>
  <c r="BC418" i="8"/>
  <c r="AY418" i="8"/>
  <c r="AR418" i="8"/>
  <c r="AN418" i="8"/>
  <c r="AJ418" i="8"/>
  <c r="AC418" i="8"/>
  <c r="Y418" i="8"/>
  <c r="U418" i="8"/>
  <c r="N418" i="8"/>
  <c r="J418" i="8"/>
  <c r="F418" i="8"/>
  <c r="WA417" i="8"/>
  <c r="VW417" i="8"/>
  <c r="VS417" i="8"/>
  <c r="VL417" i="8"/>
  <c r="VH417" i="8"/>
  <c r="VD417" i="8"/>
  <c r="UW417" i="8"/>
  <c r="US417" i="8"/>
  <c r="UO417" i="8"/>
  <c r="UH417" i="8"/>
  <c r="UD417" i="8"/>
  <c r="TZ417" i="8"/>
  <c r="TS417" i="8"/>
  <c r="TO417" i="8"/>
  <c r="TK417" i="8"/>
  <c r="TD417" i="8"/>
  <c r="SZ417" i="8"/>
  <c r="SV417" i="8"/>
  <c r="SO417" i="8"/>
  <c r="SK417" i="8"/>
  <c r="SG417" i="8"/>
  <c r="RZ417" i="8"/>
  <c r="RV417" i="8"/>
  <c r="RR417" i="8"/>
  <c r="RK417" i="8"/>
  <c r="RG417" i="8"/>
  <c r="RC417" i="8"/>
  <c r="QV417" i="8"/>
  <c r="QR417" i="8"/>
  <c r="QN417" i="8"/>
  <c r="QG417" i="8"/>
  <c r="QC417" i="8"/>
  <c r="PY417" i="8"/>
  <c r="PR417" i="8"/>
  <c r="PN417" i="8"/>
  <c r="PJ417" i="8"/>
  <c r="PC417" i="8"/>
  <c r="OY417" i="8"/>
  <c r="OU417" i="8"/>
  <c r="ON417" i="8"/>
  <c r="OJ417" i="8"/>
  <c r="OF417" i="8"/>
  <c r="NY417" i="8"/>
  <c r="NU417" i="8"/>
  <c r="NQ417" i="8"/>
  <c r="NJ417" i="8"/>
  <c r="NF417" i="8"/>
  <c r="NB417" i="8"/>
  <c r="MU417" i="8"/>
  <c r="MQ417" i="8"/>
  <c r="MM417" i="8"/>
  <c r="MF417" i="8"/>
  <c r="MB417" i="8"/>
  <c r="LX417" i="8"/>
  <c r="LQ417" i="8"/>
  <c r="LM417" i="8"/>
  <c r="LI417" i="8"/>
  <c r="LB417" i="8"/>
  <c r="KX417" i="8"/>
  <c r="KT417" i="8"/>
  <c r="KM417" i="8"/>
  <c r="KI417" i="8"/>
  <c r="KE417" i="8"/>
  <c r="JX417" i="8"/>
  <c r="JT417" i="8"/>
  <c r="JP417" i="8"/>
  <c r="JI417" i="8"/>
  <c r="JE417" i="8"/>
  <c r="JA417" i="8"/>
  <c r="IT417" i="8"/>
  <c r="IP417" i="8"/>
  <c r="IL417" i="8"/>
  <c r="IE417" i="8"/>
  <c r="IA417" i="8"/>
  <c r="HW417" i="8"/>
  <c r="HP417" i="8"/>
  <c r="HL417" i="8"/>
  <c r="HH417" i="8"/>
  <c r="HA417" i="8"/>
  <c r="GW417" i="8"/>
  <c r="GS417" i="8"/>
  <c r="GL417" i="8"/>
  <c r="GH417" i="8"/>
  <c r="GD417" i="8"/>
  <c r="FW417" i="8"/>
  <c r="FS417" i="8"/>
  <c r="FO417" i="8"/>
  <c r="FH417" i="8"/>
  <c r="FD417" i="8"/>
  <c r="EZ417" i="8"/>
  <c r="ES417" i="8"/>
  <c r="EO417" i="8"/>
  <c r="EK417" i="8"/>
  <c r="ED417" i="8"/>
  <c r="DZ417" i="8"/>
  <c r="DV417" i="8"/>
  <c r="DO417" i="8"/>
  <c r="DK417" i="8"/>
  <c r="DG417" i="8"/>
  <c r="CZ417" i="8"/>
  <c r="CV417" i="8"/>
  <c r="CR417" i="8"/>
  <c r="CK417" i="8"/>
  <c r="CG417" i="8"/>
  <c r="CC417" i="8"/>
  <c r="BV417" i="8"/>
  <c r="BR417" i="8"/>
  <c r="BN417" i="8"/>
  <c r="BG417" i="8"/>
  <c r="BC417" i="8"/>
  <c r="AY417" i="8"/>
  <c r="AR417" i="8"/>
  <c r="AN417" i="8"/>
  <c r="AJ417" i="8"/>
  <c r="AC417" i="8"/>
  <c r="Y417" i="8"/>
  <c r="U417" i="8"/>
  <c r="N417" i="8"/>
  <c r="J417" i="8"/>
  <c r="F417" i="8"/>
  <c r="WA416" i="8"/>
  <c r="VW416" i="8"/>
  <c r="VS416" i="8"/>
  <c r="VL416" i="8"/>
  <c r="VH416" i="8"/>
  <c r="VD416" i="8"/>
  <c r="UW416" i="8"/>
  <c r="US416" i="8"/>
  <c r="UO416" i="8"/>
  <c r="UH416" i="8"/>
  <c r="UD416" i="8"/>
  <c r="TZ416" i="8"/>
  <c r="TS416" i="8"/>
  <c r="TO416" i="8"/>
  <c r="TK416" i="8"/>
  <c r="TD416" i="8"/>
  <c r="SZ416" i="8"/>
  <c r="SV416" i="8"/>
  <c r="SO416" i="8"/>
  <c r="SK416" i="8"/>
  <c r="SG416" i="8"/>
  <c r="RZ416" i="8"/>
  <c r="RV416" i="8"/>
  <c r="RR416" i="8"/>
  <c r="RK416" i="8"/>
  <c r="RG416" i="8"/>
  <c r="RC416" i="8"/>
  <c r="QV416" i="8"/>
  <c r="QR416" i="8"/>
  <c r="QN416" i="8"/>
  <c r="QG416" i="8"/>
  <c r="QC416" i="8"/>
  <c r="PY416" i="8"/>
  <c r="PR416" i="8"/>
  <c r="PN416" i="8"/>
  <c r="PJ416" i="8"/>
  <c r="PC416" i="8"/>
  <c r="OY416" i="8"/>
  <c r="OU416" i="8"/>
  <c r="ON416" i="8"/>
  <c r="OJ416" i="8"/>
  <c r="OF416" i="8"/>
  <c r="NY416" i="8"/>
  <c r="NU416" i="8"/>
  <c r="NQ416" i="8"/>
  <c r="NJ416" i="8"/>
  <c r="NF416" i="8"/>
  <c r="NB416" i="8"/>
  <c r="MU416" i="8"/>
  <c r="MQ416" i="8"/>
  <c r="MM416" i="8"/>
  <c r="MF416" i="8"/>
  <c r="MB416" i="8"/>
  <c r="LX416" i="8"/>
  <c r="LQ416" i="8"/>
  <c r="LM416" i="8"/>
  <c r="LI416" i="8"/>
  <c r="LB416" i="8"/>
  <c r="KX416" i="8"/>
  <c r="KT416" i="8"/>
  <c r="KM416" i="8"/>
  <c r="KI416" i="8"/>
  <c r="KE416" i="8"/>
  <c r="JX416" i="8"/>
  <c r="JT416" i="8"/>
  <c r="JP416" i="8"/>
  <c r="JI416" i="8"/>
  <c r="JE416" i="8"/>
  <c r="JA416" i="8"/>
  <c r="IT416" i="8"/>
  <c r="IP416" i="8"/>
  <c r="IL416" i="8"/>
  <c r="IE416" i="8"/>
  <c r="IA416" i="8"/>
  <c r="HW416" i="8"/>
  <c r="HP416" i="8"/>
  <c r="HL416" i="8"/>
  <c r="HH416" i="8"/>
  <c r="HA416" i="8"/>
  <c r="GW416" i="8"/>
  <c r="GS416" i="8"/>
  <c r="GL416" i="8"/>
  <c r="GH416" i="8"/>
  <c r="GD416" i="8"/>
  <c r="FW416" i="8"/>
  <c r="FS416" i="8"/>
  <c r="FO416" i="8"/>
  <c r="FH416" i="8"/>
  <c r="FD416" i="8"/>
  <c r="EZ416" i="8"/>
  <c r="ES416" i="8"/>
  <c r="EO416" i="8"/>
  <c r="EK416" i="8"/>
  <c r="ED416" i="8"/>
  <c r="DZ416" i="8"/>
  <c r="DV416" i="8"/>
  <c r="DO416" i="8"/>
  <c r="DK416" i="8"/>
  <c r="DG416" i="8"/>
  <c r="CZ416" i="8"/>
  <c r="CV416" i="8"/>
  <c r="CR416" i="8"/>
  <c r="CK416" i="8"/>
  <c r="CG416" i="8"/>
  <c r="CC416" i="8"/>
  <c r="BV416" i="8"/>
  <c r="BR416" i="8"/>
  <c r="BN416" i="8"/>
  <c r="BG416" i="8"/>
  <c r="BC416" i="8"/>
  <c r="AY416" i="8"/>
  <c r="AR416" i="8"/>
  <c r="AN416" i="8"/>
  <c r="AJ416" i="8"/>
  <c r="AC416" i="8"/>
  <c r="Y416" i="8"/>
  <c r="U416" i="8"/>
  <c r="N416" i="8"/>
  <c r="J416" i="8"/>
  <c r="F416" i="8"/>
  <c r="WA415" i="8"/>
  <c r="VW415" i="8"/>
  <c r="VS415" i="8"/>
  <c r="VL415" i="8"/>
  <c r="VH415" i="8"/>
  <c r="VD415" i="8"/>
  <c r="UW415" i="8"/>
  <c r="US415" i="8"/>
  <c r="UO415" i="8"/>
  <c r="UH415" i="8"/>
  <c r="UD415" i="8"/>
  <c r="TZ415" i="8"/>
  <c r="TS415" i="8"/>
  <c r="TO415" i="8"/>
  <c r="TK415" i="8"/>
  <c r="TD415" i="8"/>
  <c r="SZ415" i="8"/>
  <c r="SV415" i="8"/>
  <c r="SO415" i="8"/>
  <c r="SK415" i="8"/>
  <c r="SG415" i="8"/>
  <c r="RZ415" i="8"/>
  <c r="RV415" i="8"/>
  <c r="RR415" i="8"/>
  <c r="RK415" i="8"/>
  <c r="RG415" i="8"/>
  <c r="RC415" i="8"/>
  <c r="QV415" i="8"/>
  <c r="QR415" i="8"/>
  <c r="QN415" i="8"/>
  <c r="QG415" i="8"/>
  <c r="QC415" i="8"/>
  <c r="PY415" i="8"/>
  <c r="PR415" i="8"/>
  <c r="PN415" i="8"/>
  <c r="PJ415" i="8"/>
  <c r="PC415" i="8"/>
  <c r="OY415" i="8"/>
  <c r="OU415" i="8"/>
  <c r="ON415" i="8"/>
  <c r="OJ415" i="8"/>
  <c r="OF415" i="8"/>
  <c r="NY415" i="8"/>
  <c r="NU415" i="8"/>
  <c r="NQ415" i="8"/>
  <c r="NJ415" i="8"/>
  <c r="NF415" i="8"/>
  <c r="NB415" i="8"/>
  <c r="MU415" i="8"/>
  <c r="MQ415" i="8"/>
  <c r="MM415" i="8"/>
  <c r="MF415" i="8"/>
  <c r="MB415" i="8"/>
  <c r="LX415" i="8"/>
  <c r="LQ415" i="8"/>
  <c r="LM415" i="8"/>
  <c r="LI415" i="8"/>
  <c r="LB415" i="8"/>
  <c r="KX415" i="8"/>
  <c r="KT415" i="8"/>
  <c r="KM415" i="8"/>
  <c r="KI415" i="8"/>
  <c r="KE415" i="8"/>
  <c r="JX415" i="8"/>
  <c r="JT415" i="8"/>
  <c r="JP415" i="8"/>
  <c r="JI415" i="8"/>
  <c r="JE415" i="8"/>
  <c r="JA415" i="8"/>
  <c r="IT415" i="8"/>
  <c r="IP415" i="8"/>
  <c r="IL415" i="8"/>
  <c r="IE415" i="8"/>
  <c r="IA415" i="8"/>
  <c r="HW415" i="8"/>
  <c r="HP415" i="8"/>
  <c r="HL415" i="8"/>
  <c r="HH415" i="8"/>
  <c r="HA415" i="8"/>
  <c r="GW415" i="8"/>
  <c r="GS415" i="8"/>
  <c r="GL415" i="8"/>
  <c r="GH415" i="8"/>
  <c r="GD415" i="8"/>
  <c r="FW415" i="8"/>
  <c r="FS415" i="8"/>
  <c r="FO415" i="8"/>
  <c r="FH415" i="8"/>
  <c r="FD415" i="8"/>
  <c r="EZ415" i="8"/>
  <c r="ES415" i="8"/>
  <c r="EO415" i="8"/>
  <c r="EK415" i="8"/>
  <c r="ED415" i="8"/>
  <c r="DZ415" i="8"/>
  <c r="DV415" i="8"/>
  <c r="DO415" i="8"/>
  <c r="DK415" i="8"/>
  <c r="DG415" i="8"/>
  <c r="CZ415" i="8"/>
  <c r="CV415" i="8"/>
  <c r="CR415" i="8"/>
  <c r="CK415" i="8"/>
  <c r="CG415" i="8"/>
  <c r="CC415" i="8"/>
  <c r="BV415" i="8"/>
  <c r="BR415" i="8"/>
  <c r="BN415" i="8"/>
  <c r="BG415" i="8"/>
  <c r="BC415" i="8"/>
  <c r="AY415" i="8"/>
  <c r="AR415" i="8"/>
  <c r="AN415" i="8"/>
  <c r="AJ415" i="8"/>
  <c r="AC415" i="8"/>
  <c r="Y415" i="8"/>
  <c r="U415" i="8"/>
  <c r="N415" i="8"/>
  <c r="J415" i="8"/>
  <c r="F415" i="8"/>
  <c r="WA414" i="8"/>
  <c r="VW414" i="8"/>
  <c r="VS414" i="8"/>
  <c r="VL414" i="8"/>
  <c r="VH414" i="8"/>
  <c r="VD414" i="8"/>
  <c r="UW414" i="8"/>
  <c r="US414" i="8"/>
  <c r="UO414" i="8"/>
  <c r="UH414" i="8"/>
  <c r="UD414" i="8"/>
  <c r="TZ414" i="8"/>
  <c r="TS414" i="8"/>
  <c r="TO414" i="8"/>
  <c r="TK414" i="8"/>
  <c r="TD414" i="8"/>
  <c r="SZ414" i="8"/>
  <c r="SV414" i="8"/>
  <c r="SO414" i="8"/>
  <c r="SK414" i="8"/>
  <c r="SG414" i="8"/>
  <c r="RZ414" i="8"/>
  <c r="RV414" i="8"/>
  <c r="RR414" i="8"/>
  <c r="RK414" i="8"/>
  <c r="RG414" i="8"/>
  <c r="RC414" i="8"/>
  <c r="QV414" i="8"/>
  <c r="QR414" i="8"/>
  <c r="QN414" i="8"/>
  <c r="QG414" i="8"/>
  <c r="QC414" i="8"/>
  <c r="PY414" i="8"/>
  <c r="PR414" i="8"/>
  <c r="PN414" i="8"/>
  <c r="PJ414" i="8"/>
  <c r="PC414" i="8"/>
  <c r="OY414" i="8"/>
  <c r="OU414" i="8"/>
  <c r="ON414" i="8"/>
  <c r="OJ414" i="8"/>
  <c r="OF414" i="8"/>
  <c r="NY414" i="8"/>
  <c r="NU414" i="8"/>
  <c r="NQ414" i="8"/>
  <c r="NJ414" i="8"/>
  <c r="NF414" i="8"/>
  <c r="NB414" i="8"/>
  <c r="MU414" i="8"/>
  <c r="MQ414" i="8"/>
  <c r="MM414" i="8"/>
  <c r="MF414" i="8"/>
  <c r="MB414" i="8"/>
  <c r="LX414" i="8"/>
  <c r="LQ414" i="8"/>
  <c r="LM414" i="8"/>
  <c r="LI414" i="8"/>
  <c r="LB414" i="8"/>
  <c r="KX414" i="8"/>
  <c r="KT414" i="8"/>
  <c r="KM414" i="8"/>
  <c r="KI414" i="8"/>
  <c r="KE414" i="8"/>
  <c r="JX414" i="8"/>
  <c r="JT414" i="8"/>
  <c r="JP414" i="8"/>
  <c r="JI414" i="8"/>
  <c r="JE414" i="8"/>
  <c r="JA414" i="8"/>
  <c r="IT414" i="8"/>
  <c r="IP414" i="8"/>
  <c r="IL414" i="8"/>
  <c r="IE414" i="8"/>
  <c r="IA414" i="8"/>
  <c r="HW414" i="8"/>
  <c r="HP414" i="8"/>
  <c r="HL414" i="8"/>
  <c r="HH414" i="8"/>
  <c r="HA414" i="8"/>
  <c r="GW414" i="8"/>
  <c r="GS414" i="8"/>
  <c r="GL414" i="8"/>
  <c r="GH414" i="8"/>
  <c r="GD414" i="8"/>
  <c r="FW414" i="8"/>
  <c r="FS414" i="8"/>
  <c r="FO414" i="8"/>
  <c r="FH414" i="8"/>
  <c r="FD414" i="8"/>
  <c r="EZ414" i="8"/>
  <c r="ES414" i="8"/>
  <c r="EO414" i="8"/>
  <c r="EK414" i="8"/>
  <c r="ED414" i="8"/>
  <c r="DZ414" i="8"/>
  <c r="DV414" i="8"/>
  <c r="DO414" i="8"/>
  <c r="DK414" i="8"/>
  <c r="DG414" i="8"/>
  <c r="CZ414" i="8"/>
  <c r="CV414" i="8"/>
  <c r="CR414" i="8"/>
  <c r="CK414" i="8"/>
  <c r="CG414" i="8"/>
  <c r="CC414" i="8"/>
  <c r="BV414" i="8"/>
  <c r="BR414" i="8"/>
  <c r="BN414" i="8"/>
  <c r="BG414" i="8"/>
  <c r="BC414" i="8"/>
  <c r="AY414" i="8"/>
  <c r="AR414" i="8"/>
  <c r="AN414" i="8"/>
  <c r="AJ414" i="8"/>
  <c r="AC414" i="8"/>
  <c r="Y414" i="8"/>
  <c r="U414" i="8"/>
  <c r="N414" i="8"/>
  <c r="J414" i="8"/>
  <c r="F414" i="8"/>
  <c r="WA413" i="8"/>
  <c r="VW413" i="8"/>
  <c r="VS413" i="8"/>
  <c r="VL413" i="8"/>
  <c r="VH413" i="8"/>
  <c r="VD413" i="8"/>
  <c r="UW413" i="8"/>
  <c r="US413" i="8"/>
  <c r="UO413" i="8"/>
  <c r="UH413" i="8"/>
  <c r="UD413" i="8"/>
  <c r="TZ413" i="8"/>
  <c r="TS413" i="8"/>
  <c r="TO413" i="8"/>
  <c r="TK413" i="8"/>
  <c r="TD413" i="8"/>
  <c r="SZ413" i="8"/>
  <c r="SV413" i="8"/>
  <c r="SO413" i="8"/>
  <c r="SK413" i="8"/>
  <c r="SG413" i="8"/>
  <c r="RZ413" i="8"/>
  <c r="RV413" i="8"/>
  <c r="RR413" i="8"/>
  <c r="RK413" i="8"/>
  <c r="RG413" i="8"/>
  <c r="RC413" i="8"/>
  <c r="QV413" i="8"/>
  <c r="QR413" i="8"/>
  <c r="QN413" i="8"/>
  <c r="QG413" i="8"/>
  <c r="QC413" i="8"/>
  <c r="PY413" i="8"/>
  <c r="PR413" i="8"/>
  <c r="PN413" i="8"/>
  <c r="PJ413" i="8"/>
  <c r="PC413" i="8"/>
  <c r="OY413" i="8"/>
  <c r="OU413" i="8"/>
  <c r="ON413" i="8"/>
  <c r="OJ413" i="8"/>
  <c r="OF413" i="8"/>
  <c r="NY413" i="8"/>
  <c r="NU413" i="8"/>
  <c r="NQ413" i="8"/>
  <c r="NJ413" i="8"/>
  <c r="NF413" i="8"/>
  <c r="NB413" i="8"/>
  <c r="MU413" i="8"/>
  <c r="MQ413" i="8"/>
  <c r="MM413" i="8"/>
  <c r="MF413" i="8"/>
  <c r="MB413" i="8"/>
  <c r="LX413" i="8"/>
  <c r="LQ413" i="8"/>
  <c r="LM413" i="8"/>
  <c r="LI413" i="8"/>
  <c r="LB413" i="8"/>
  <c r="KX413" i="8"/>
  <c r="KT413" i="8"/>
  <c r="KM413" i="8"/>
  <c r="KI413" i="8"/>
  <c r="KE413" i="8"/>
  <c r="JX413" i="8"/>
  <c r="JT413" i="8"/>
  <c r="JP413" i="8"/>
  <c r="JI413" i="8"/>
  <c r="JE413" i="8"/>
  <c r="JA413" i="8"/>
  <c r="IT413" i="8"/>
  <c r="IP413" i="8"/>
  <c r="IL413" i="8"/>
  <c r="IE413" i="8"/>
  <c r="IA413" i="8"/>
  <c r="HW413" i="8"/>
  <c r="HP413" i="8"/>
  <c r="HL413" i="8"/>
  <c r="HH413" i="8"/>
  <c r="HA413" i="8"/>
  <c r="GW413" i="8"/>
  <c r="GS413" i="8"/>
  <c r="GL413" i="8"/>
  <c r="GH413" i="8"/>
  <c r="GD413" i="8"/>
  <c r="FW413" i="8"/>
  <c r="FS413" i="8"/>
  <c r="FO413" i="8"/>
  <c r="FH413" i="8"/>
  <c r="FD413" i="8"/>
  <c r="EZ413" i="8"/>
  <c r="ES413" i="8"/>
  <c r="EO413" i="8"/>
  <c r="EK413" i="8"/>
  <c r="ED413" i="8"/>
  <c r="DZ413" i="8"/>
  <c r="DV413" i="8"/>
  <c r="DO413" i="8"/>
  <c r="DK413" i="8"/>
  <c r="DG413" i="8"/>
  <c r="CZ413" i="8"/>
  <c r="CV413" i="8"/>
  <c r="CR413" i="8"/>
  <c r="CK413" i="8"/>
  <c r="CG413" i="8"/>
  <c r="CC413" i="8"/>
  <c r="BV413" i="8"/>
  <c r="BR413" i="8"/>
  <c r="BN413" i="8"/>
  <c r="BG413" i="8"/>
  <c r="BC413" i="8"/>
  <c r="AY413" i="8"/>
  <c r="AR413" i="8"/>
  <c r="AN413" i="8"/>
  <c r="AJ413" i="8"/>
  <c r="AC413" i="8"/>
  <c r="Y413" i="8"/>
  <c r="U413" i="8"/>
  <c r="N413" i="8"/>
  <c r="J413" i="8"/>
  <c r="F413" i="8"/>
  <c r="WA412" i="8"/>
  <c r="VW412" i="8"/>
  <c r="VS412" i="8"/>
  <c r="VL412" i="8"/>
  <c r="VH412" i="8"/>
  <c r="VD412" i="8"/>
  <c r="UW412" i="8"/>
  <c r="US412" i="8"/>
  <c r="UO412" i="8"/>
  <c r="UH412" i="8"/>
  <c r="UD412" i="8"/>
  <c r="TZ412" i="8"/>
  <c r="TS412" i="8"/>
  <c r="TO412" i="8"/>
  <c r="TK412" i="8"/>
  <c r="TD412" i="8"/>
  <c r="SZ412" i="8"/>
  <c r="SV412" i="8"/>
  <c r="SO412" i="8"/>
  <c r="SK412" i="8"/>
  <c r="SG412" i="8"/>
  <c r="RZ412" i="8"/>
  <c r="RV412" i="8"/>
  <c r="RR412" i="8"/>
  <c r="RK412" i="8"/>
  <c r="RG412" i="8"/>
  <c r="RC412" i="8"/>
  <c r="QV412" i="8"/>
  <c r="QR412" i="8"/>
  <c r="QN412" i="8"/>
  <c r="QG412" i="8"/>
  <c r="QC412" i="8"/>
  <c r="PY412" i="8"/>
  <c r="PR412" i="8"/>
  <c r="PN412" i="8"/>
  <c r="PJ412" i="8"/>
  <c r="PC412" i="8"/>
  <c r="OY412" i="8"/>
  <c r="OU412" i="8"/>
  <c r="ON412" i="8"/>
  <c r="OJ412" i="8"/>
  <c r="OF412" i="8"/>
  <c r="NY412" i="8"/>
  <c r="NU412" i="8"/>
  <c r="NQ412" i="8"/>
  <c r="NJ412" i="8"/>
  <c r="NF412" i="8"/>
  <c r="NB412" i="8"/>
  <c r="MU412" i="8"/>
  <c r="MQ412" i="8"/>
  <c r="MM412" i="8"/>
  <c r="MF412" i="8"/>
  <c r="MB412" i="8"/>
  <c r="LX412" i="8"/>
  <c r="LQ412" i="8"/>
  <c r="LM412" i="8"/>
  <c r="LI412" i="8"/>
  <c r="LB412" i="8"/>
  <c r="KX412" i="8"/>
  <c r="KT412" i="8"/>
  <c r="KM412" i="8"/>
  <c r="KI412" i="8"/>
  <c r="KE412" i="8"/>
  <c r="JX412" i="8"/>
  <c r="JT412" i="8"/>
  <c r="JP412" i="8"/>
  <c r="JI412" i="8"/>
  <c r="JE412" i="8"/>
  <c r="JA412" i="8"/>
  <c r="IT412" i="8"/>
  <c r="IP412" i="8"/>
  <c r="IL412" i="8"/>
  <c r="IE412" i="8"/>
  <c r="IA412" i="8"/>
  <c r="HW412" i="8"/>
  <c r="HP412" i="8"/>
  <c r="HL412" i="8"/>
  <c r="HH412" i="8"/>
  <c r="HA412" i="8"/>
  <c r="GW412" i="8"/>
  <c r="GS412" i="8"/>
  <c r="GL412" i="8"/>
  <c r="GH412" i="8"/>
  <c r="GD412" i="8"/>
  <c r="FW412" i="8"/>
  <c r="FS412" i="8"/>
  <c r="FO412" i="8"/>
  <c r="FH412" i="8"/>
  <c r="FD412" i="8"/>
  <c r="EZ412" i="8"/>
  <c r="ES412" i="8"/>
  <c r="EO412" i="8"/>
  <c r="EK412" i="8"/>
  <c r="ED412" i="8"/>
  <c r="DZ412" i="8"/>
  <c r="DV412" i="8"/>
  <c r="DO412" i="8"/>
  <c r="DK412" i="8"/>
  <c r="DG412" i="8"/>
  <c r="CZ412" i="8"/>
  <c r="CV412" i="8"/>
  <c r="CR412" i="8"/>
  <c r="CK412" i="8"/>
  <c r="CG412" i="8"/>
  <c r="CC412" i="8"/>
  <c r="BV412" i="8"/>
  <c r="BR412" i="8"/>
  <c r="BN412" i="8"/>
  <c r="BG412" i="8"/>
  <c r="BC412" i="8"/>
  <c r="AY412" i="8"/>
  <c r="AR412" i="8"/>
  <c r="AN412" i="8"/>
  <c r="AJ412" i="8"/>
  <c r="AC412" i="8"/>
  <c r="Y412" i="8"/>
  <c r="U412" i="8"/>
  <c r="N412" i="8"/>
  <c r="J412" i="8"/>
  <c r="F412" i="8"/>
  <c r="WA411" i="8"/>
  <c r="VW411" i="8"/>
  <c r="VS411" i="8"/>
  <c r="VL411" i="8"/>
  <c r="VH411" i="8"/>
  <c r="VD411" i="8"/>
  <c r="UW411" i="8"/>
  <c r="US411" i="8"/>
  <c r="UO411" i="8"/>
  <c r="UH411" i="8"/>
  <c r="UD411" i="8"/>
  <c r="TZ411" i="8"/>
  <c r="TS411" i="8"/>
  <c r="TO411" i="8"/>
  <c r="TK411" i="8"/>
  <c r="TD411" i="8"/>
  <c r="SZ411" i="8"/>
  <c r="SV411" i="8"/>
  <c r="SO411" i="8"/>
  <c r="SK411" i="8"/>
  <c r="SG411" i="8"/>
  <c r="RZ411" i="8"/>
  <c r="RV411" i="8"/>
  <c r="RR411" i="8"/>
  <c r="RK411" i="8"/>
  <c r="RG411" i="8"/>
  <c r="RC411" i="8"/>
  <c r="QV411" i="8"/>
  <c r="QR411" i="8"/>
  <c r="QN411" i="8"/>
  <c r="QG411" i="8"/>
  <c r="QC411" i="8"/>
  <c r="PY411" i="8"/>
  <c r="PR411" i="8"/>
  <c r="PN411" i="8"/>
  <c r="PJ411" i="8"/>
  <c r="PC411" i="8"/>
  <c r="OY411" i="8"/>
  <c r="OU411" i="8"/>
  <c r="ON411" i="8"/>
  <c r="OJ411" i="8"/>
  <c r="OF411" i="8"/>
  <c r="NY411" i="8"/>
  <c r="NU411" i="8"/>
  <c r="NQ411" i="8"/>
  <c r="NJ411" i="8"/>
  <c r="NF411" i="8"/>
  <c r="NB411" i="8"/>
  <c r="MU411" i="8"/>
  <c r="MQ411" i="8"/>
  <c r="MM411" i="8"/>
  <c r="MF411" i="8"/>
  <c r="MB411" i="8"/>
  <c r="LX411" i="8"/>
  <c r="LQ411" i="8"/>
  <c r="LM411" i="8"/>
  <c r="LI411" i="8"/>
  <c r="LB411" i="8"/>
  <c r="KX411" i="8"/>
  <c r="KT411" i="8"/>
  <c r="KM411" i="8"/>
  <c r="KI411" i="8"/>
  <c r="KE411" i="8"/>
  <c r="JX411" i="8"/>
  <c r="JT411" i="8"/>
  <c r="JP411" i="8"/>
  <c r="JI411" i="8"/>
  <c r="JE411" i="8"/>
  <c r="JA411" i="8"/>
  <c r="IT411" i="8"/>
  <c r="IP411" i="8"/>
  <c r="IL411" i="8"/>
  <c r="IE411" i="8"/>
  <c r="IA411" i="8"/>
  <c r="HW411" i="8"/>
  <c r="HP411" i="8"/>
  <c r="HL411" i="8"/>
  <c r="HH411" i="8"/>
  <c r="HA411" i="8"/>
  <c r="GW411" i="8"/>
  <c r="GS411" i="8"/>
  <c r="GL411" i="8"/>
  <c r="GH411" i="8"/>
  <c r="GD411" i="8"/>
  <c r="FW411" i="8"/>
  <c r="FS411" i="8"/>
  <c r="FH411" i="8"/>
  <c r="FD411" i="8"/>
  <c r="EZ411" i="8"/>
  <c r="ES411" i="8"/>
  <c r="EO411" i="8"/>
  <c r="EK411" i="8"/>
  <c r="ED411" i="8"/>
  <c r="DZ411" i="8"/>
  <c r="DV411" i="8"/>
  <c r="DO411" i="8"/>
  <c r="DK411" i="8"/>
  <c r="DG411" i="8"/>
  <c r="CZ411" i="8"/>
  <c r="CV411" i="8"/>
  <c r="CR411" i="8"/>
  <c r="CK411" i="8"/>
  <c r="CG411" i="8"/>
  <c r="CC411" i="8"/>
  <c r="BV411" i="8"/>
  <c r="BR411" i="8"/>
  <c r="BN411" i="8"/>
  <c r="BG411" i="8"/>
  <c r="BC411" i="8"/>
  <c r="AY411" i="8"/>
  <c r="AR411" i="8"/>
  <c r="AN411" i="8"/>
  <c r="AJ411" i="8"/>
  <c r="AC411" i="8"/>
  <c r="Y411" i="8"/>
  <c r="U411" i="8"/>
  <c r="N411" i="8"/>
  <c r="J411" i="8"/>
  <c r="F411" i="8"/>
  <c r="WA410" i="8"/>
  <c r="VW410" i="8"/>
  <c r="VS410" i="8"/>
  <c r="VL410" i="8"/>
  <c r="VH410" i="8"/>
  <c r="VD410" i="8"/>
  <c r="UW410" i="8"/>
  <c r="US410" i="8"/>
  <c r="UO410" i="8"/>
  <c r="UH410" i="8"/>
  <c r="UD410" i="8"/>
  <c r="TZ410" i="8"/>
  <c r="TS410" i="8"/>
  <c r="TO410" i="8"/>
  <c r="TK410" i="8"/>
  <c r="TD410" i="8"/>
  <c r="SZ410" i="8"/>
  <c r="SV410" i="8"/>
  <c r="SO410" i="8"/>
  <c r="SK410" i="8"/>
  <c r="SG410" i="8"/>
  <c r="RZ410" i="8"/>
  <c r="RV410" i="8"/>
  <c r="RR410" i="8"/>
  <c r="RK410" i="8"/>
  <c r="RG410" i="8"/>
  <c r="RC410" i="8"/>
  <c r="QV410" i="8"/>
  <c r="QR410" i="8"/>
  <c r="QN410" i="8"/>
  <c r="QG410" i="8"/>
  <c r="QC410" i="8"/>
  <c r="PY410" i="8"/>
  <c r="PR410" i="8"/>
  <c r="PN410" i="8"/>
  <c r="PJ410" i="8"/>
  <c r="PC410" i="8"/>
  <c r="OY410" i="8"/>
  <c r="OU410" i="8"/>
  <c r="ON410" i="8"/>
  <c r="OJ410" i="8"/>
  <c r="OF410" i="8"/>
  <c r="NY410" i="8"/>
  <c r="NU410" i="8"/>
  <c r="NQ410" i="8"/>
  <c r="NJ410" i="8"/>
  <c r="NF410" i="8"/>
  <c r="NB410" i="8"/>
  <c r="MU410" i="8"/>
  <c r="MQ410" i="8"/>
  <c r="MM410" i="8"/>
  <c r="MF410" i="8"/>
  <c r="MB410" i="8"/>
  <c r="LX410" i="8"/>
  <c r="LQ410" i="8"/>
  <c r="LM410" i="8"/>
  <c r="LI410" i="8"/>
  <c r="LB410" i="8"/>
  <c r="KX410" i="8"/>
  <c r="KT410" i="8"/>
  <c r="KM410" i="8"/>
  <c r="KI410" i="8"/>
  <c r="KE410" i="8"/>
  <c r="JX410" i="8"/>
  <c r="JT410" i="8"/>
  <c r="JP410" i="8"/>
  <c r="JI410" i="8"/>
  <c r="JE410" i="8"/>
  <c r="JA410" i="8"/>
  <c r="IT410" i="8"/>
  <c r="IP410" i="8"/>
  <c r="IL410" i="8"/>
  <c r="IE410" i="8"/>
  <c r="IA410" i="8"/>
  <c r="HW410" i="8"/>
  <c r="HP410" i="8"/>
  <c r="HL410" i="8"/>
  <c r="HH410" i="8"/>
  <c r="HA410" i="8"/>
  <c r="GW410" i="8"/>
  <c r="GS410" i="8"/>
  <c r="GL410" i="8"/>
  <c r="GH410" i="8"/>
  <c r="GD410" i="8"/>
  <c r="FW410" i="8"/>
  <c r="FS410" i="8"/>
  <c r="FO410" i="8"/>
  <c r="FD410" i="8"/>
  <c r="EZ410" i="8"/>
  <c r="ES410" i="8"/>
  <c r="EO410" i="8"/>
  <c r="EK410" i="8"/>
  <c r="ED410" i="8"/>
  <c r="DZ410" i="8"/>
  <c r="DV410" i="8"/>
  <c r="DO410" i="8"/>
  <c r="DK410" i="8"/>
  <c r="DG410" i="8"/>
  <c r="CZ410" i="8"/>
  <c r="CV410" i="8"/>
  <c r="CR410" i="8"/>
  <c r="CK410" i="8"/>
  <c r="CG410" i="8"/>
  <c r="CC410" i="8"/>
  <c r="BV410" i="8"/>
  <c r="BR410" i="8"/>
  <c r="BN410" i="8"/>
  <c r="BG410" i="8"/>
  <c r="BC410" i="8"/>
  <c r="AY410" i="8"/>
  <c r="AR410" i="8"/>
  <c r="AN410" i="8"/>
  <c r="AJ410" i="8"/>
  <c r="AC410" i="8"/>
  <c r="Y410" i="8"/>
  <c r="U410" i="8"/>
  <c r="N410" i="8"/>
  <c r="J410" i="8"/>
  <c r="F410" i="8"/>
  <c r="WA409" i="8"/>
  <c r="VW409" i="8"/>
  <c r="VS409" i="8"/>
  <c r="VL409" i="8"/>
  <c r="VH409" i="8"/>
  <c r="VD409" i="8"/>
  <c r="UW409" i="8"/>
  <c r="US409" i="8"/>
  <c r="UO409" i="8"/>
  <c r="UH409" i="8"/>
  <c r="UD409" i="8"/>
  <c r="TZ409" i="8"/>
  <c r="TS409" i="8"/>
  <c r="TO409" i="8"/>
  <c r="TK409" i="8"/>
  <c r="TD409" i="8"/>
  <c r="SZ409" i="8"/>
  <c r="SV409" i="8"/>
  <c r="SO409" i="8"/>
  <c r="SK409" i="8"/>
  <c r="SG409" i="8"/>
  <c r="RZ409" i="8"/>
  <c r="RV409" i="8"/>
  <c r="RR409" i="8"/>
  <c r="RK409" i="8"/>
  <c r="RG409" i="8"/>
  <c r="RC409" i="8"/>
  <c r="QV409" i="8"/>
  <c r="QR409" i="8"/>
  <c r="QN409" i="8"/>
  <c r="QG409" i="8"/>
  <c r="QC409" i="8"/>
  <c r="PY409" i="8"/>
  <c r="PR409" i="8"/>
  <c r="PN409" i="8"/>
  <c r="PJ409" i="8"/>
  <c r="PC409" i="8"/>
  <c r="OY409" i="8"/>
  <c r="OU409" i="8"/>
  <c r="ON409" i="8"/>
  <c r="OJ409" i="8"/>
  <c r="OF409" i="8"/>
  <c r="NY409" i="8"/>
  <c r="NU409" i="8"/>
  <c r="NQ409" i="8"/>
  <c r="NJ409" i="8"/>
  <c r="NF409" i="8"/>
  <c r="NB409" i="8"/>
  <c r="MU409" i="8"/>
  <c r="MQ409" i="8"/>
  <c r="MM409" i="8"/>
  <c r="MF409" i="8"/>
  <c r="MB409" i="8"/>
  <c r="LX409" i="8"/>
  <c r="LQ409" i="8"/>
  <c r="LM409" i="8"/>
  <c r="LI409" i="8"/>
  <c r="LB409" i="8"/>
  <c r="KX409" i="8"/>
  <c r="KT409" i="8"/>
  <c r="KM409" i="8"/>
  <c r="KI409" i="8"/>
  <c r="KE409" i="8"/>
  <c r="JX409" i="8"/>
  <c r="JT409" i="8"/>
  <c r="JP409" i="8"/>
  <c r="JI409" i="8"/>
  <c r="JE409" i="8"/>
  <c r="JA409" i="8"/>
  <c r="IT409" i="8"/>
  <c r="IP409" i="8"/>
  <c r="IL409" i="8"/>
  <c r="IE409" i="8"/>
  <c r="IA409" i="8"/>
  <c r="HW409" i="8"/>
  <c r="HP409" i="8"/>
  <c r="HL409" i="8"/>
  <c r="HH409" i="8"/>
  <c r="HA409" i="8"/>
  <c r="GW409" i="8"/>
  <c r="GS409" i="8"/>
  <c r="GL409" i="8"/>
  <c r="GH409" i="8"/>
  <c r="GD409" i="8"/>
  <c r="FW409" i="8"/>
  <c r="FS409" i="8"/>
  <c r="FO409" i="8"/>
  <c r="FH409" i="8"/>
  <c r="FD409" i="8"/>
  <c r="EZ409" i="8"/>
  <c r="ES409" i="8"/>
  <c r="EO409" i="8"/>
  <c r="EK409" i="8"/>
  <c r="ED409" i="8"/>
  <c r="DZ409" i="8"/>
  <c r="DV409" i="8"/>
  <c r="DO409" i="8"/>
  <c r="DK409" i="8"/>
  <c r="DG409" i="8"/>
  <c r="CZ409" i="8"/>
  <c r="CV409" i="8"/>
  <c r="CR409" i="8"/>
  <c r="CK409" i="8"/>
  <c r="CG409" i="8"/>
  <c r="CC409" i="8"/>
  <c r="BV409" i="8"/>
  <c r="BR409" i="8"/>
  <c r="BN409" i="8"/>
  <c r="BG409" i="8"/>
  <c r="BC409" i="8"/>
  <c r="AY409" i="8"/>
  <c r="AR409" i="8"/>
  <c r="AN409" i="8"/>
  <c r="AJ409" i="8"/>
  <c r="AC409" i="8"/>
  <c r="Y409" i="8"/>
  <c r="U409" i="8"/>
  <c r="N409" i="8"/>
  <c r="F409" i="8"/>
  <c r="WC408" i="8"/>
  <c r="WB408" i="8"/>
  <c r="VZ408" i="8"/>
  <c r="VY408" i="8"/>
  <c r="VX408" i="8"/>
  <c r="WA408" i="8" s="1"/>
  <c r="VV408" i="8"/>
  <c r="VU408" i="8"/>
  <c r="VT408" i="8"/>
  <c r="VR408" i="8"/>
  <c r="VQ408" i="8"/>
  <c r="VS408" i="8" s="1"/>
  <c r="VN408" i="8"/>
  <c r="VM408" i="8"/>
  <c r="VK408" i="8"/>
  <c r="VJ408" i="8"/>
  <c r="VI408" i="8"/>
  <c r="VG408" i="8"/>
  <c r="VF408" i="8"/>
  <c r="VE408" i="8"/>
  <c r="VC408" i="8"/>
  <c r="VB408" i="8"/>
  <c r="VD408" i="8" s="1"/>
  <c r="UY408" i="8"/>
  <c r="UX408" i="8"/>
  <c r="UV408" i="8"/>
  <c r="UU408" i="8"/>
  <c r="UT408" i="8"/>
  <c r="UR408" i="8"/>
  <c r="UQ408" i="8"/>
  <c r="UP408" i="8"/>
  <c r="UN408" i="8"/>
  <c r="UM408" i="8"/>
  <c r="UJ408" i="8"/>
  <c r="UI408" i="8"/>
  <c r="UG408" i="8"/>
  <c r="UF408" i="8"/>
  <c r="UE408" i="8"/>
  <c r="UC408" i="8"/>
  <c r="UD408" i="8" s="1"/>
  <c r="UB408" i="8"/>
  <c r="UA408" i="8"/>
  <c r="TY408" i="8"/>
  <c r="TX408" i="8"/>
  <c r="TZ408" i="8" s="1"/>
  <c r="TU408" i="8"/>
  <c r="TT408" i="8"/>
  <c r="TR408" i="8"/>
  <c r="TQ408" i="8"/>
  <c r="TP408" i="8"/>
  <c r="TN408" i="8"/>
  <c r="TM408" i="8"/>
  <c r="TL408" i="8"/>
  <c r="TO408" i="8" s="1"/>
  <c r="TJ408" i="8"/>
  <c r="TI408" i="8"/>
  <c r="TK408" i="8" s="1"/>
  <c r="TF408" i="8"/>
  <c r="TE408" i="8"/>
  <c r="TC408" i="8"/>
  <c r="TB408" i="8"/>
  <c r="TA408" i="8"/>
  <c r="SY408" i="8"/>
  <c r="SX408" i="8"/>
  <c r="SW408" i="8"/>
  <c r="SU408" i="8"/>
  <c r="ST408" i="8"/>
  <c r="SV408" i="8" s="1"/>
  <c r="SQ408" i="8"/>
  <c r="SP408" i="8"/>
  <c r="SN408" i="8"/>
  <c r="SM408" i="8"/>
  <c r="SL408" i="8"/>
  <c r="SJ408" i="8"/>
  <c r="SI408" i="8"/>
  <c r="SH408" i="8"/>
  <c r="SF408" i="8"/>
  <c r="SE408" i="8"/>
  <c r="SG408" i="8" s="1"/>
  <c r="SB408" i="8"/>
  <c r="SA408" i="8"/>
  <c r="RY408" i="8"/>
  <c r="RZ408" i="8" s="1"/>
  <c r="RX408" i="8"/>
  <c r="RW408" i="8"/>
  <c r="RU408" i="8"/>
  <c r="RT408" i="8"/>
  <c r="RS408" i="8"/>
  <c r="RQ408" i="8"/>
  <c r="RP408" i="8"/>
  <c r="RR408" i="8" s="1"/>
  <c r="RM408" i="8"/>
  <c r="RL408" i="8"/>
  <c r="RJ408" i="8"/>
  <c r="RI408" i="8"/>
  <c r="RH408" i="8"/>
  <c r="RK408" i="8" s="1"/>
  <c r="RF408" i="8"/>
  <c r="RE408" i="8"/>
  <c r="RD408" i="8"/>
  <c r="RG408" i="8" s="1"/>
  <c r="RB408" i="8"/>
  <c r="RA408" i="8"/>
  <c r="RC408" i="8" s="1"/>
  <c r="QX408" i="8"/>
  <c r="QW408" i="8"/>
  <c r="QU408" i="8"/>
  <c r="QT408" i="8"/>
  <c r="QS408" i="8"/>
  <c r="QQ408" i="8"/>
  <c r="QP408" i="8"/>
  <c r="QO408" i="8"/>
  <c r="QM408" i="8"/>
  <c r="QL408" i="8"/>
  <c r="QN408" i="8" s="1"/>
  <c r="QI408" i="8"/>
  <c r="QH408" i="8"/>
  <c r="QF408" i="8"/>
  <c r="QE408" i="8"/>
  <c r="QD408" i="8"/>
  <c r="QB408" i="8"/>
  <c r="QA408" i="8"/>
  <c r="PZ408" i="8"/>
  <c r="PX408" i="8"/>
  <c r="PW408" i="8"/>
  <c r="PT408" i="8"/>
  <c r="PS408" i="8"/>
  <c r="PQ408" i="8"/>
  <c r="PP408" i="8"/>
  <c r="PO408" i="8"/>
  <c r="PM408" i="8"/>
  <c r="PN408" i="8" s="1"/>
  <c r="PL408" i="8"/>
  <c r="PK408" i="8"/>
  <c r="PI408" i="8"/>
  <c r="PH408" i="8"/>
  <c r="PJ408" i="8" s="1"/>
  <c r="PE408" i="8"/>
  <c r="PD408" i="8"/>
  <c r="PB408" i="8"/>
  <c r="PA408" i="8"/>
  <c r="OZ408" i="8"/>
  <c r="PC408" i="8" s="1"/>
  <c r="OX408" i="8"/>
  <c r="OW408" i="8"/>
  <c r="OV408" i="8"/>
  <c r="OY408" i="8" s="1"/>
  <c r="OT408" i="8"/>
  <c r="OS408" i="8"/>
  <c r="OU408" i="8" s="1"/>
  <c r="OP408" i="8"/>
  <c r="OO408" i="8"/>
  <c r="OM408" i="8"/>
  <c r="OL408" i="8"/>
  <c r="OK408" i="8"/>
  <c r="OI408" i="8"/>
  <c r="OH408" i="8"/>
  <c r="OG408" i="8"/>
  <c r="OE408" i="8"/>
  <c r="OD408" i="8"/>
  <c r="OF408" i="8" s="1"/>
  <c r="OA408" i="8"/>
  <c r="NZ408" i="8"/>
  <c r="NX408" i="8"/>
  <c r="NW408" i="8"/>
  <c r="NV408" i="8"/>
  <c r="NT408" i="8"/>
  <c r="NS408" i="8"/>
  <c r="NR408" i="8"/>
  <c r="NP408" i="8"/>
  <c r="NO408" i="8"/>
  <c r="NQ408" i="8" s="1"/>
  <c r="NL408" i="8"/>
  <c r="NK408" i="8"/>
  <c r="NI408" i="8"/>
  <c r="NJ408" i="8" s="1"/>
  <c r="NH408" i="8"/>
  <c r="NG408" i="8"/>
  <c r="NE408" i="8"/>
  <c r="ND408" i="8"/>
  <c r="NC408" i="8"/>
  <c r="NA408" i="8"/>
  <c r="MZ408" i="8"/>
  <c r="NB408" i="8" s="1"/>
  <c r="MW408" i="8"/>
  <c r="MV408" i="8"/>
  <c r="MT408" i="8"/>
  <c r="MS408" i="8"/>
  <c r="MR408" i="8"/>
  <c r="MU408" i="8" s="1"/>
  <c r="MP408" i="8"/>
  <c r="MO408" i="8"/>
  <c r="MN408" i="8"/>
  <c r="MQ408" i="8" s="1"/>
  <c r="ML408" i="8"/>
  <c r="MK408" i="8"/>
  <c r="MM408" i="8" s="1"/>
  <c r="MH408" i="8"/>
  <c r="MG408" i="8"/>
  <c r="ME408" i="8"/>
  <c r="MD408" i="8"/>
  <c r="MC408" i="8"/>
  <c r="MA408" i="8"/>
  <c r="LZ408" i="8"/>
  <c r="LY408" i="8"/>
  <c r="LW408" i="8"/>
  <c r="LV408" i="8"/>
  <c r="LX408" i="8" s="1"/>
  <c r="LS408" i="8"/>
  <c r="LR408" i="8"/>
  <c r="LP408" i="8"/>
  <c r="LO408" i="8"/>
  <c r="LN408" i="8"/>
  <c r="LL408" i="8"/>
  <c r="LK408" i="8"/>
  <c r="LJ408" i="8"/>
  <c r="LH408" i="8"/>
  <c r="LG408" i="8"/>
  <c r="LD408" i="8"/>
  <c r="LC408" i="8"/>
  <c r="LA408" i="8"/>
  <c r="KZ408" i="8"/>
  <c r="KY408" i="8"/>
  <c r="KW408" i="8"/>
  <c r="KX408" i="8" s="1"/>
  <c r="KV408" i="8"/>
  <c r="KU408" i="8"/>
  <c r="KS408" i="8"/>
  <c r="KR408" i="8"/>
  <c r="KT408" i="8" s="1"/>
  <c r="KO408" i="8"/>
  <c r="KN408" i="8"/>
  <c r="KL408" i="8"/>
  <c r="KK408" i="8"/>
  <c r="KJ408" i="8"/>
  <c r="KM408" i="8" s="1"/>
  <c r="KH408" i="8"/>
  <c r="KG408" i="8"/>
  <c r="KF408" i="8"/>
  <c r="KD408" i="8"/>
  <c r="KC408" i="8"/>
  <c r="KE408" i="8" s="1"/>
  <c r="JZ408" i="8"/>
  <c r="JY408" i="8"/>
  <c r="JW408" i="8"/>
  <c r="JV408" i="8"/>
  <c r="JU408" i="8"/>
  <c r="JS408" i="8"/>
  <c r="JR408" i="8"/>
  <c r="JQ408" i="8"/>
  <c r="JO408" i="8"/>
  <c r="JN408" i="8"/>
  <c r="JP408" i="8" s="1"/>
  <c r="JK408" i="8"/>
  <c r="JJ408" i="8"/>
  <c r="JH408" i="8"/>
  <c r="JG408" i="8"/>
  <c r="JF408" i="8"/>
  <c r="JD408" i="8"/>
  <c r="JC408" i="8"/>
  <c r="JB408" i="8"/>
  <c r="IZ408" i="8"/>
  <c r="IY408" i="8"/>
  <c r="JA408" i="8" s="1"/>
  <c r="IV408" i="8"/>
  <c r="IU408" i="8"/>
  <c r="IS408" i="8"/>
  <c r="IT408" i="8" s="1"/>
  <c r="IR408" i="8"/>
  <c r="IQ408" i="8"/>
  <c r="IO408" i="8"/>
  <c r="IN408" i="8"/>
  <c r="IM408" i="8"/>
  <c r="IK408" i="8"/>
  <c r="IJ408" i="8"/>
  <c r="IL408" i="8" s="1"/>
  <c r="IG408" i="8"/>
  <c r="IF408" i="8"/>
  <c r="ID408" i="8"/>
  <c r="IC408" i="8"/>
  <c r="IB408" i="8"/>
  <c r="HZ408" i="8"/>
  <c r="HY408" i="8"/>
  <c r="HX408" i="8"/>
  <c r="HV408" i="8"/>
  <c r="HU408" i="8"/>
  <c r="HR408" i="8"/>
  <c r="HQ408" i="8"/>
  <c r="HO408" i="8"/>
  <c r="HN408" i="8"/>
  <c r="HM408" i="8"/>
  <c r="HK408" i="8"/>
  <c r="HJ408" i="8"/>
  <c r="HI408" i="8"/>
  <c r="HG408" i="8"/>
  <c r="HF408" i="8"/>
  <c r="HH408" i="8" s="1"/>
  <c r="HC408" i="8"/>
  <c r="HB408" i="8"/>
  <c r="GZ408" i="8"/>
  <c r="GY408" i="8"/>
  <c r="GX408" i="8"/>
  <c r="GV408" i="8"/>
  <c r="GU408" i="8"/>
  <c r="GT408" i="8"/>
  <c r="GR408" i="8"/>
  <c r="GQ408" i="8"/>
  <c r="GN408" i="8"/>
  <c r="GM408" i="8"/>
  <c r="GK408" i="8"/>
  <c r="GL408" i="8" s="1"/>
  <c r="GH408" i="8"/>
  <c r="GD408" i="8"/>
  <c r="FV408" i="8"/>
  <c r="FW408" i="8" s="1"/>
  <c r="FR408" i="8"/>
  <c r="FS408" i="8" s="1"/>
  <c r="FN408" i="8"/>
  <c r="FM408" i="8"/>
  <c r="FO408" i="8" s="1"/>
  <c r="FG408" i="8"/>
  <c r="FH408" i="8" s="1"/>
  <c r="FC408" i="8"/>
  <c r="FB408" i="8"/>
  <c r="FA408" i="8"/>
  <c r="EY408" i="8"/>
  <c r="EX408" i="8"/>
  <c r="EU408" i="8"/>
  <c r="ET408" i="8"/>
  <c r="ER408" i="8"/>
  <c r="EQ408" i="8"/>
  <c r="EP408" i="8"/>
  <c r="EN408" i="8"/>
  <c r="EM408" i="8"/>
  <c r="EL408" i="8"/>
  <c r="EJ408" i="8"/>
  <c r="EI408" i="8"/>
  <c r="EK408" i="8" s="1"/>
  <c r="EF408" i="8"/>
  <c r="EE408" i="8"/>
  <c r="EC408" i="8"/>
  <c r="EB408" i="8"/>
  <c r="EA408" i="8"/>
  <c r="DY408" i="8"/>
  <c r="DX408" i="8"/>
  <c r="DW408" i="8"/>
  <c r="DU408" i="8"/>
  <c r="DT408" i="8"/>
  <c r="DQ408" i="8"/>
  <c r="DP408" i="8"/>
  <c r="DN408" i="8"/>
  <c r="DM408" i="8"/>
  <c r="DL408" i="8"/>
  <c r="DJ408" i="8"/>
  <c r="DK408" i="8" s="1"/>
  <c r="DI408" i="8"/>
  <c r="DH408" i="8"/>
  <c r="DF408" i="8"/>
  <c r="DE408" i="8"/>
  <c r="DG408" i="8" s="1"/>
  <c r="DB408" i="8"/>
  <c r="DA408" i="8"/>
  <c r="CY408" i="8"/>
  <c r="CX408" i="8"/>
  <c r="CW408" i="8"/>
  <c r="CU408" i="8"/>
  <c r="CT408" i="8"/>
  <c r="CS408" i="8"/>
  <c r="CQ408" i="8"/>
  <c r="CP408" i="8"/>
  <c r="CR408" i="8" s="1"/>
  <c r="CM408" i="8"/>
  <c r="CL408" i="8"/>
  <c r="CJ408" i="8"/>
  <c r="CI408" i="8"/>
  <c r="CH408" i="8"/>
  <c r="CF408" i="8"/>
  <c r="CE408" i="8"/>
  <c r="CD408" i="8"/>
  <c r="CB408" i="8"/>
  <c r="CA408" i="8"/>
  <c r="CC408" i="8" s="1"/>
  <c r="BX408" i="8"/>
  <c r="BW408" i="8"/>
  <c r="BU408" i="8"/>
  <c r="BT408" i="8"/>
  <c r="BS408" i="8"/>
  <c r="BQ408" i="8"/>
  <c r="BP408" i="8"/>
  <c r="BO408" i="8"/>
  <c r="BM408" i="8"/>
  <c r="BL408" i="8"/>
  <c r="BN408" i="8" s="1"/>
  <c r="BI408" i="8"/>
  <c r="BH408" i="8"/>
  <c r="BF408" i="8"/>
  <c r="BG408" i="8" s="1"/>
  <c r="BE408" i="8"/>
  <c r="BD408" i="8"/>
  <c r="BB408" i="8"/>
  <c r="BA408" i="8"/>
  <c r="AZ408" i="8"/>
  <c r="AX408" i="8"/>
  <c r="AW408" i="8"/>
  <c r="AY408" i="8" s="1"/>
  <c r="AT408" i="8"/>
  <c r="AS408" i="8"/>
  <c r="AQ408" i="8"/>
  <c r="AP408" i="8"/>
  <c r="AO408" i="8"/>
  <c r="AM408" i="8"/>
  <c r="AL408" i="8"/>
  <c r="AK408" i="8"/>
  <c r="AI408" i="8"/>
  <c r="AH408" i="8"/>
  <c r="AE408" i="8"/>
  <c r="AD408" i="8"/>
  <c r="AB408" i="8"/>
  <c r="AA408" i="8"/>
  <c r="Z408" i="8"/>
  <c r="X408" i="8"/>
  <c r="W408" i="8"/>
  <c r="V408" i="8"/>
  <c r="T408" i="8"/>
  <c r="S408" i="8"/>
  <c r="U408" i="8" s="1"/>
  <c r="P408" i="8"/>
  <c r="O408" i="8"/>
  <c r="M408" i="8"/>
  <c r="L408" i="8"/>
  <c r="K408" i="8"/>
  <c r="I408" i="8"/>
  <c r="G408" i="8"/>
  <c r="E408" i="8"/>
  <c r="D408" i="8"/>
  <c r="F408" i="8" s="1"/>
  <c r="WA407" i="8"/>
  <c r="VW407" i="8"/>
  <c r="VS407" i="8"/>
  <c r="VL407" i="8"/>
  <c r="VH407" i="8"/>
  <c r="VD407" i="8"/>
  <c r="UW407" i="8"/>
  <c r="US407" i="8"/>
  <c r="UO407" i="8"/>
  <c r="UH407" i="8"/>
  <c r="UD407" i="8"/>
  <c r="TZ407" i="8"/>
  <c r="TS407" i="8"/>
  <c r="TO407" i="8"/>
  <c r="TK407" i="8"/>
  <c r="TD407" i="8"/>
  <c r="SZ407" i="8"/>
  <c r="SV407" i="8"/>
  <c r="SO407" i="8"/>
  <c r="SK407" i="8"/>
  <c r="SG407" i="8"/>
  <c r="RZ407" i="8"/>
  <c r="RV407" i="8"/>
  <c r="RR407" i="8"/>
  <c r="RK407" i="8"/>
  <c r="RG407" i="8"/>
  <c r="RC407" i="8"/>
  <c r="QV407" i="8"/>
  <c r="QR407" i="8"/>
  <c r="QN407" i="8"/>
  <c r="QG407" i="8"/>
  <c r="QC407" i="8"/>
  <c r="PY407" i="8"/>
  <c r="PR407" i="8"/>
  <c r="PN407" i="8"/>
  <c r="PJ407" i="8"/>
  <c r="PC407" i="8"/>
  <c r="OY407" i="8"/>
  <c r="OU407" i="8"/>
  <c r="ON407" i="8"/>
  <c r="OJ407" i="8"/>
  <c r="OF407" i="8"/>
  <c r="NY407" i="8"/>
  <c r="NU407" i="8"/>
  <c r="NQ407" i="8"/>
  <c r="NJ407" i="8"/>
  <c r="NF407" i="8"/>
  <c r="NB407" i="8"/>
  <c r="MU407" i="8"/>
  <c r="MQ407" i="8"/>
  <c r="MM407" i="8"/>
  <c r="MF407" i="8"/>
  <c r="MB407" i="8"/>
  <c r="LX407" i="8"/>
  <c r="LQ407" i="8"/>
  <c r="LM407" i="8"/>
  <c r="LI407" i="8"/>
  <c r="LB407" i="8"/>
  <c r="KX407" i="8"/>
  <c r="KT407" i="8"/>
  <c r="KM407" i="8"/>
  <c r="KI407" i="8"/>
  <c r="KE407" i="8"/>
  <c r="JX407" i="8"/>
  <c r="JT407" i="8"/>
  <c r="JP407" i="8"/>
  <c r="JI407" i="8"/>
  <c r="JE407" i="8"/>
  <c r="JA407" i="8"/>
  <c r="IT407" i="8"/>
  <c r="IP407" i="8"/>
  <c r="IL407" i="8"/>
  <c r="IE407" i="8"/>
  <c r="IA407" i="8"/>
  <c r="HW407" i="8"/>
  <c r="HP407" i="8"/>
  <c r="HL407" i="8"/>
  <c r="HH407" i="8"/>
  <c r="HA407" i="8"/>
  <c r="GW407" i="8"/>
  <c r="GS407" i="8"/>
  <c r="GL407" i="8"/>
  <c r="GH407" i="8"/>
  <c r="GD407" i="8"/>
  <c r="FW407" i="8"/>
  <c r="FS407" i="8"/>
  <c r="FO407" i="8"/>
  <c r="FH407" i="8"/>
  <c r="FD407" i="8"/>
  <c r="EZ407" i="8"/>
  <c r="ES407" i="8"/>
  <c r="EO407" i="8"/>
  <c r="EK407" i="8"/>
  <c r="ED407" i="8"/>
  <c r="DZ407" i="8"/>
  <c r="DV407" i="8"/>
  <c r="DO407" i="8"/>
  <c r="DK407" i="8"/>
  <c r="DG407" i="8"/>
  <c r="CZ407" i="8"/>
  <c r="CV407" i="8"/>
  <c r="CR407" i="8"/>
  <c r="CK407" i="8"/>
  <c r="CG407" i="8"/>
  <c r="CC407" i="8"/>
  <c r="BV407" i="8"/>
  <c r="BR407" i="8"/>
  <c r="BN407" i="8"/>
  <c r="BG407" i="8"/>
  <c r="BC407" i="8"/>
  <c r="AY407" i="8"/>
  <c r="AR407" i="8"/>
  <c r="AN407" i="8"/>
  <c r="AJ407" i="8"/>
  <c r="AC407" i="8"/>
  <c r="Y407" i="8"/>
  <c r="U407" i="8"/>
  <c r="N407" i="8"/>
  <c r="J407" i="8"/>
  <c r="F407" i="8"/>
  <c r="WA406" i="8"/>
  <c r="VW406" i="8"/>
  <c r="VS406" i="8"/>
  <c r="VL406" i="8"/>
  <c r="VH406" i="8"/>
  <c r="VD406" i="8"/>
  <c r="UW406" i="8"/>
  <c r="US406" i="8"/>
  <c r="UO406" i="8"/>
  <c r="UH406" i="8"/>
  <c r="UD406" i="8"/>
  <c r="TZ406" i="8"/>
  <c r="TS406" i="8"/>
  <c r="TO406" i="8"/>
  <c r="TK406" i="8"/>
  <c r="TD406" i="8"/>
  <c r="SZ406" i="8"/>
  <c r="SV406" i="8"/>
  <c r="SO406" i="8"/>
  <c r="SK406" i="8"/>
  <c r="SG406" i="8"/>
  <c r="RZ406" i="8"/>
  <c r="RV406" i="8"/>
  <c r="RR406" i="8"/>
  <c r="RK406" i="8"/>
  <c r="RG406" i="8"/>
  <c r="RC406" i="8"/>
  <c r="QV406" i="8"/>
  <c r="QR406" i="8"/>
  <c r="QN406" i="8"/>
  <c r="QG406" i="8"/>
  <c r="QC406" i="8"/>
  <c r="PY406" i="8"/>
  <c r="PR406" i="8"/>
  <c r="PN406" i="8"/>
  <c r="PJ406" i="8"/>
  <c r="PC406" i="8"/>
  <c r="OY406" i="8"/>
  <c r="OU406" i="8"/>
  <c r="ON406" i="8"/>
  <c r="OJ406" i="8"/>
  <c r="OF406" i="8"/>
  <c r="NY406" i="8"/>
  <c r="NU406" i="8"/>
  <c r="NQ406" i="8"/>
  <c r="NJ406" i="8"/>
  <c r="NF406" i="8"/>
  <c r="NB406" i="8"/>
  <c r="MU406" i="8"/>
  <c r="MQ406" i="8"/>
  <c r="MM406" i="8"/>
  <c r="MF406" i="8"/>
  <c r="MB406" i="8"/>
  <c r="LX406" i="8"/>
  <c r="LQ406" i="8"/>
  <c r="LM406" i="8"/>
  <c r="LI406" i="8"/>
  <c r="LB406" i="8"/>
  <c r="KX406" i="8"/>
  <c r="KT406" i="8"/>
  <c r="KM406" i="8"/>
  <c r="KI406" i="8"/>
  <c r="KE406" i="8"/>
  <c r="JX406" i="8"/>
  <c r="JT406" i="8"/>
  <c r="JP406" i="8"/>
  <c r="JI406" i="8"/>
  <c r="JE406" i="8"/>
  <c r="JA406" i="8"/>
  <c r="IT406" i="8"/>
  <c r="IP406" i="8"/>
  <c r="IL406" i="8"/>
  <c r="IE406" i="8"/>
  <c r="IA406" i="8"/>
  <c r="HW406" i="8"/>
  <c r="HP406" i="8"/>
  <c r="HL406" i="8"/>
  <c r="HH406" i="8"/>
  <c r="HA406" i="8"/>
  <c r="GW406" i="8"/>
  <c r="GS406" i="8"/>
  <c r="GL406" i="8"/>
  <c r="GH406" i="8"/>
  <c r="GD406" i="8"/>
  <c r="FW406" i="8"/>
  <c r="FS406" i="8"/>
  <c r="FO406" i="8"/>
  <c r="FH406" i="8"/>
  <c r="FD406" i="8"/>
  <c r="EZ406" i="8"/>
  <c r="ES406" i="8"/>
  <c r="EO406" i="8"/>
  <c r="EK406" i="8"/>
  <c r="ED406" i="8"/>
  <c r="DZ406" i="8"/>
  <c r="DV406" i="8"/>
  <c r="DO406" i="8"/>
  <c r="DK406" i="8"/>
  <c r="DG406" i="8"/>
  <c r="CZ406" i="8"/>
  <c r="CV406" i="8"/>
  <c r="CR406" i="8"/>
  <c r="CK406" i="8"/>
  <c r="CG406" i="8"/>
  <c r="CC406" i="8"/>
  <c r="BV406" i="8"/>
  <c r="BR406" i="8"/>
  <c r="BN406" i="8"/>
  <c r="BG406" i="8"/>
  <c r="BC406" i="8"/>
  <c r="AY406" i="8"/>
  <c r="AR406" i="8"/>
  <c r="AN406" i="8"/>
  <c r="AJ406" i="8"/>
  <c r="AC406" i="8"/>
  <c r="Y406" i="8"/>
  <c r="U406" i="8"/>
  <c r="N406" i="8"/>
  <c r="J406" i="8"/>
  <c r="F406" i="8"/>
  <c r="WA405" i="8"/>
  <c r="VW405" i="8"/>
  <c r="VS405" i="8"/>
  <c r="VL405" i="8"/>
  <c r="VH405" i="8"/>
  <c r="VD405" i="8"/>
  <c r="UW405" i="8"/>
  <c r="US405" i="8"/>
  <c r="UO405" i="8"/>
  <c r="UH405" i="8"/>
  <c r="UD405" i="8"/>
  <c r="TZ405" i="8"/>
  <c r="TS405" i="8"/>
  <c r="TO405" i="8"/>
  <c r="TK405" i="8"/>
  <c r="TD405" i="8"/>
  <c r="SZ405" i="8"/>
  <c r="SV405" i="8"/>
  <c r="SO405" i="8"/>
  <c r="SK405" i="8"/>
  <c r="SG405" i="8"/>
  <c r="RZ405" i="8"/>
  <c r="RV405" i="8"/>
  <c r="RR405" i="8"/>
  <c r="RK405" i="8"/>
  <c r="RG405" i="8"/>
  <c r="RC405" i="8"/>
  <c r="QV405" i="8"/>
  <c r="QR405" i="8"/>
  <c r="QN405" i="8"/>
  <c r="QG405" i="8"/>
  <c r="QC405" i="8"/>
  <c r="PY405" i="8"/>
  <c r="PR405" i="8"/>
  <c r="PN405" i="8"/>
  <c r="PJ405" i="8"/>
  <c r="PC405" i="8"/>
  <c r="OY405" i="8"/>
  <c r="OU405" i="8"/>
  <c r="ON405" i="8"/>
  <c r="OJ405" i="8"/>
  <c r="OF405" i="8"/>
  <c r="NY405" i="8"/>
  <c r="NU405" i="8"/>
  <c r="NQ405" i="8"/>
  <c r="NJ405" i="8"/>
  <c r="NF405" i="8"/>
  <c r="NB405" i="8"/>
  <c r="MU405" i="8"/>
  <c r="MQ405" i="8"/>
  <c r="MM405" i="8"/>
  <c r="MF405" i="8"/>
  <c r="MB405" i="8"/>
  <c r="LX405" i="8"/>
  <c r="LQ405" i="8"/>
  <c r="LM405" i="8"/>
  <c r="LI405" i="8"/>
  <c r="LB405" i="8"/>
  <c r="KX405" i="8"/>
  <c r="KT405" i="8"/>
  <c r="KM405" i="8"/>
  <c r="KI405" i="8"/>
  <c r="KE405" i="8"/>
  <c r="JX405" i="8"/>
  <c r="JT405" i="8"/>
  <c r="JP405" i="8"/>
  <c r="JI405" i="8"/>
  <c r="JE405" i="8"/>
  <c r="JA405" i="8"/>
  <c r="IT405" i="8"/>
  <c r="IP405" i="8"/>
  <c r="IL405" i="8"/>
  <c r="IE405" i="8"/>
  <c r="IA405" i="8"/>
  <c r="HW405" i="8"/>
  <c r="HP405" i="8"/>
  <c r="HL405" i="8"/>
  <c r="HH405" i="8"/>
  <c r="HA405" i="8"/>
  <c r="GW405" i="8"/>
  <c r="GS405" i="8"/>
  <c r="GL405" i="8"/>
  <c r="GH405" i="8"/>
  <c r="GD405" i="8"/>
  <c r="FW405" i="8"/>
  <c r="FS405" i="8"/>
  <c r="FO405" i="8"/>
  <c r="FH405" i="8"/>
  <c r="FD405" i="8"/>
  <c r="EZ405" i="8"/>
  <c r="ES405" i="8"/>
  <c r="EO405" i="8"/>
  <c r="EK405" i="8"/>
  <c r="ED405" i="8"/>
  <c r="DZ405" i="8"/>
  <c r="DV405" i="8"/>
  <c r="DO405" i="8"/>
  <c r="DK405" i="8"/>
  <c r="DG405" i="8"/>
  <c r="CZ405" i="8"/>
  <c r="CV405" i="8"/>
  <c r="CR405" i="8"/>
  <c r="CK405" i="8"/>
  <c r="CG405" i="8"/>
  <c r="CC405" i="8"/>
  <c r="BV405" i="8"/>
  <c r="BR405" i="8"/>
  <c r="BN405" i="8"/>
  <c r="BG405" i="8"/>
  <c r="BC405" i="8"/>
  <c r="AY405" i="8"/>
  <c r="AR405" i="8"/>
  <c r="AN405" i="8"/>
  <c r="AJ405" i="8"/>
  <c r="AC405" i="8"/>
  <c r="Y405" i="8"/>
  <c r="U405" i="8"/>
  <c r="N405" i="8"/>
  <c r="J405" i="8"/>
  <c r="F405" i="8"/>
  <c r="WA404" i="8"/>
  <c r="VW404" i="8"/>
  <c r="VS404" i="8"/>
  <c r="VL404" i="8"/>
  <c r="VH404" i="8"/>
  <c r="VD404" i="8"/>
  <c r="UW404" i="8"/>
  <c r="US404" i="8"/>
  <c r="UO404" i="8"/>
  <c r="UH404" i="8"/>
  <c r="UD404" i="8"/>
  <c r="TZ404" i="8"/>
  <c r="TS404" i="8"/>
  <c r="TO404" i="8"/>
  <c r="TK404" i="8"/>
  <c r="TD404" i="8"/>
  <c r="SZ404" i="8"/>
  <c r="SV404" i="8"/>
  <c r="SO404" i="8"/>
  <c r="SK404" i="8"/>
  <c r="SG404" i="8"/>
  <c r="RZ404" i="8"/>
  <c r="RV404" i="8"/>
  <c r="RR404" i="8"/>
  <c r="RK404" i="8"/>
  <c r="RG404" i="8"/>
  <c r="RC404" i="8"/>
  <c r="QV404" i="8"/>
  <c r="QR404" i="8"/>
  <c r="QN404" i="8"/>
  <c r="QG404" i="8"/>
  <c r="QC404" i="8"/>
  <c r="PY404" i="8"/>
  <c r="PR404" i="8"/>
  <c r="PN404" i="8"/>
  <c r="PJ404" i="8"/>
  <c r="PC404" i="8"/>
  <c r="OY404" i="8"/>
  <c r="OU404" i="8"/>
  <c r="ON404" i="8"/>
  <c r="OJ404" i="8"/>
  <c r="OF404" i="8"/>
  <c r="NY404" i="8"/>
  <c r="NU404" i="8"/>
  <c r="NQ404" i="8"/>
  <c r="NJ404" i="8"/>
  <c r="NF404" i="8"/>
  <c r="NB404" i="8"/>
  <c r="MU404" i="8"/>
  <c r="MQ404" i="8"/>
  <c r="MM404" i="8"/>
  <c r="MF404" i="8"/>
  <c r="MB404" i="8"/>
  <c r="LX404" i="8"/>
  <c r="LQ404" i="8"/>
  <c r="LM404" i="8"/>
  <c r="LI404" i="8"/>
  <c r="LB404" i="8"/>
  <c r="KX404" i="8"/>
  <c r="KT404" i="8"/>
  <c r="KM404" i="8"/>
  <c r="KI404" i="8"/>
  <c r="KE404" i="8"/>
  <c r="JX404" i="8"/>
  <c r="JT404" i="8"/>
  <c r="JP404" i="8"/>
  <c r="JI404" i="8"/>
  <c r="JE404" i="8"/>
  <c r="JA404" i="8"/>
  <c r="IT404" i="8"/>
  <c r="IP404" i="8"/>
  <c r="IL404" i="8"/>
  <c r="IE404" i="8"/>
  <c r="IA404" i="8"/>
  <c r="HW404" i="8"/>
  <c r="HP404" i="8"/>
  <c r="HL404" i="8"/>
  <c r="HH404" i="8"/>
  <c r="HA404" i="8"/>
  <c r="GW404" i="8"/>
  <c r="GS404" i="8"/>
  <c r="GL404" i="8"/>
  <c r="GH404" i="8"/>
  <c r="GD404" i="8"/>
  <c r="FW404" i="8"/>
  <c r="FS404" i="8"/>
  <c r="FO404" i="8"/>
  <c r="FH404" i="8"/>
  <c r="FD404" i="8"/>
  <c r="EZ404" i="8"/>
  <c r="ES404" i="8"/>
  <c r="EO404" i="8"/>
  <c r="EK404" i="8"/>
  <c r="ED404" i="8"/>
  <c r="DZ404" i="8"/>
  <c r="DV404" i="8"/>
  <c r="DO404" i="8"/>
  <c r="DK404" i="8"/>
  <c r="DG404" i="8"/>
  <c r="CZ404" i="8"/>
  <c r="CV404" i="8"/>
  <c r="CR404" i="8"/>
  <c r="CK404" i="8"/>
  <c r="CG404" i="8"/>
  <c r="CC404" i="8"/>
  <c r="BV404" i="8"/>
  <c r="BR404" i="8"/>
  <c r="BN404" i="8"/>
  <c r="BG404" i="8"/>
  <c r="BC404" i="8"/>
  <c r="AY404" i="8"/>
  <c r="AR404" i="8"/>
  <c r="AN404" i="8"/>
  <c r="AJ404" i="8"/>
  <c r="AC404" i="8"/>
  <c r="Y404" i="8"/>
  <c r="U404" i="8"/>
  <c r="N404" i="8"/>
  <c r="J404" i="8"/>
  <c r="F404" i="8"/>
  <c r="WA403" i="8"/>
  <c r="VW403" i="8"/>
  <c r="VS403" i="8"/>
  <c r="VL403" i="8"/>
  <c r="VH403" i="8"/>
  <c r="VD403" i="8"/>
  <c r="UW403" i="8"/>
  <c r="US403" i="8"/>
  <c r="UO403" i="8"/>
  <c r="UH403" i="8"/>
  <c r="UD403" i="8"/>
  <c r="TZ403" i="8"/>
  <c r="TS403" i="8"/>
  <c r="TO403" i="8"/>
  <c r="TK403" i="8"/>
  <c r="TD403" i="8"/>
  <c r="SZ403" i="8"/>
  <c r="SV403" i="8"/>
  <c r="SO403" i="8"/>
  <c r="SK403" i="8"/>
  <c r="SG403" i="8"/>
  <c r="RZ403" i="8"/>
  <c r="RV403" i="8"/>
  <c r="RR403" i="8"/>
  <c r="RK403" i="8"/>
  <c r="RG403" i="8"/>
  <c r="RC403" i="8"/>
  <c r="QV403" i="8"/>
  <c r="QR403" i="8"/>
  <c r="QN403" i="8"/>
  <c r="QG403" i="8"/>
  <c r="QC403" i="8"/>
  <c r="PY403" i="8"/>
  <c r="PR403" i="8"/>
  <c r="PN403" i="8"/>
  <c r="PJ403" i="8"/>
  <c r="PC403" i="8"/>
  <c r="OY403" i="8"/>
  <c r="OU403" i="8"/>
  <c r="ON403" i="8"/>
  <c r="OJ403" i="8"/>
  <c r="OF403" i="8"/>
  <c r="NY403" i="8"/>
  <c r="NU403" i="8"/>
  <c r="NQ403" i="8"/>
  <c r="NJ403" i="8"/>
  <c r="NF403" i="8"/>
  <c r="NB403" i="8"/>
  <c r="MU403" i="8"/>
  <c r="MQ403" i="8"/>
  <c r="MM403" i="8"/>
  <c r="MF403" i="8"/>
  <c r="MB403" i="8"/>
  <c r="LX403" i="8"/>
  <c r="LQ403" i="8"/>
  <c r="LM403" i="8"/>
  <c r="LI403" i="8"/>
  <c r="LB403" i="8"/>
  <c r="KX403" i="8"/>
  <c r="KT403" i="8"/>
  <c r="KM403" i="8"/>
  <c r="KI403" i="8"/>
  <c r="KE403" i="8"/>
  <c r="JX403" i="8"/>
  <c r="JT403" i="8"/>
  <c r="JP403" i="8"/>
  <c r="JI403" i="8"/>
  <c r="JE403" i="8"/>
  <c r="JA403" i="8"/>
  <c r="IT403" i="8"/>
  <c r="IP403" i="8"/>
  <c r="IL403" i="8"/>
  <c r="IE403" i="8"/>
  <c r="IA403" i="8"/>
  <c r="HW403" i="8"/>
  <c r="HP403" i="8"/>
  <c r="HL403" i="8"/>
  <c r="HH403" i="8"/>
  <c r="HA403" i="8"/>
  <c r="GW403" i="8"/>
  <c r="GS403" i="8"/>
  <c r="GL403" i="8"/>
  <c r="GH403" i="8"/>
  <c r="GD403" i="8"/>
  <c r="FW403" i="8"/>
  <c r="FS403" i="8"/>
  <c r="FO403" i="8"/>
  <c r="FH403" i="8"/>
  <c r="FD403" i="8"/>
  <c r="EZ403" i="8"/>
  <c r="ES403" i="8"/>
  <c r="EO403" i="8"/>
  <c r="EK403" i="8"/>
  <c r="ED403" i="8"/>
  <c r="DZ403" i="8"/>
  <c r="DV403" i="8"/>
  <c r="DO403" i="8"/>
  <c r="DK403" i="8"/>
  <c r="DG403" i="8"/>
  <c r="CZ403" i="8"/>
  <c r="CV403" i="8"/>
  <c r="CR403" i="8"/>
  <c r="CK403" i="8"/>
  <c r="CG403" i="8"/>
  <c r="CC403" i="8"/>
  <c r="BV403" i="8"/>
  <c r="BR403" i="8"/>
  <c r="BN403" i="8"/>
  <c r="BG403" i="8"/>
  <c r="BC403" i="8"/>
  <c r="AY403" i="8"/>
  <c r="AR403" i="8"/>
  <c r="AN403" i="8"/>
  <c r="AJ403" i="8"/>
  <c r="AC403" i="8"/>
  <c r="Y403" i="8"/>
  <c r="U403" i="8"/>
  <c r="N403" i="8"/>
  <c r="J403" i="8"/>
  <c r="F403" i="8"/>
  <c r="WA402" i="8"/>
  <c r="VW402" i="8"/>
  <c r="VS402" i="8"/>
  <c r="VL402" i="8"/>
  <c r="VH402" i="8"/>
  <c r="VD402" i="8"/>
  <c r="UW402" i="8"/>
  <c r="US402" i="8"/>
  <c r="UO402" i="8"/>
  <c r="UH402" i="8"/>
  <c r="UD402" i="8"/>
  <c r="TZ402" i="8"/>
  <c r="TS402" i="8"/>
  <c r="TO402" i="8"/>
  <c r="TK402" i="8"/>
  <c r="TD402" i="8"/>
  <c r="SZ402" i="8"/>
  <c r="SV402" i="8"/>
  <c r="SO402" i="8"/>
  <c r="SK402" i="8"/>
  <c r="SG402" i="8"/>
  <c r="RZ402" i="8"/>
  <c r="RV402" i="8"/>
  <c r="RR402" i="8"/>
  <c r="RK402" i="8"/>
  <c r="RG402" i="8"/>
  <c r="RC402" i="8"/>
  <c r="QV402" i="8"/>
  <c r="QR402" i="8"/>
  <c r="QN402" i="8"/>
  <c r="QG402" i="8"/>
  <c r="QC402" i="8"/>
  <c r="PY402" i="8"/>
  <c r="PR402" i="8"/>
  <c r="PN402" i="8"/>
  <c r="PJ402" i="8"/>
  <c r="PC402" i="8"/>
  <c r="OY402" i="8"/>
  <c r="OU402" i="8"/>
  <c r="ON402" i="8"/>
  <c r="OJ402" i="8"/>
  <c r="OF402" i="8"/>
  <c r="NY402" i="8"/>
  <c r="NU402" i="8"/>
  <c r="NQ402" i="8"/>
  <c r="NJ402" i="8"/>
  <c r="NF402" i="8"/>
  <c r="NB402" i="8"/>
  <c r="MU402" i="8"/>
  <c r="MQ402" i="8"/>
  <c r="MM402" i="8"/>
  <c r="MF402" i="8"/>
  <c r="MB402" i="8"/>
  <c r="LX402" i="8"/>
  <c r="LQ402" i="8"/>
  <c r="LM402" i="8"/>
  <c r="LI402" i="8"/>
  <c r="LB402" i="8"/>
  <c r="KX402" i="8"/>
  <c r="KT402" i="8"/>
  <c r="KM402" i="8"/>
  <c r="KI402" i="8"/>
  <c r="KE402" i="8"/>
  <c r="JX402" i="8"/>
  <c r="JT402" i="8"/>
  <c r="JP402" i="8"/>
  <c r="JI402" i="8"/>
  <c r="JE402" i="8"/>
  <c r="JA402" i="8"/>
  <c r="IT402" i="8"/>
  <c r="IP402" i="8"/>
  <c r="IL402" i="8"/>
  <c r="IE402" i="8"/>
  <c r="IA402" i="8"/>
  <c r="HW402" i="8"/>
  <c r="HP402" i="8"/>
  <c r="HL402" i="8"/>
  <c r="HH402" i="8"/>
  <c r="HA402" i="8"/>
  <c r="GW402" i="8"/>
  <c r="GS402" i="8"/>
  <c r="GL402" i="8"/>
  <c r="GH402" i="8"/>
  <c r="GD402" i="8"/>
  <c r="FW402" i="8"/>
  <c r="FS402" i="8"/>
  <c r="FO402" i="8"/>
  <c r="FH402" i="8"/>
  <c r="FD402" i="8"/>
  <c r="EZ402" i="8"/>
  <c r="ES402" i="8"/>
  <c r="EO402" i="8"/>
  <c r="EK402" i="8"/>
  <c r="ED402" i="8"/>
  <c r="DZ402" i="8"/>
  <c r="DV402" i="8"/>
  <c r="DO402" i="8"/>
  <c r="DK402" i="8"/>
  <c r="DG402" i="8"/>
  <c r="CZ402" i="8"/>
  <c r="CV402" i="8"/>
  <c r="CR402" i="8"/>
  <c r="CK402" i="8"/>
  <c r="CG402" i="8"/>
  <c r="CC402" i="8"/>
  <c r="BV402" i="8"/>
  <c r="BR402" i="8"/>
  <c r="BN402" i="8"/>
  <c r="BG402" i="8"/>
  <c r="BC402" i="8"/>
  <c r="AY402" i="8"/>
  <c r="AR402" i="8"/>
  <c r="AN402" i="8"/>
  <c r="AJ402" i="8"/>
  <c r="AC402" i="8"/>
  <c r="Y402" i="8"/>
  <c r="U402" i="8"/>
  <c r="N402" i="8"/>
  <c r="J402" i="8"/>
  <c r="F402" i="8"/>
  <c r="WA401" i="8"/>
  <c r="VW401" i="8"/>
  <c r="VS401" i="8"/>
  <c r="VL401" i="8"/>
  <c r="VH401" i="8"/>
  <c r="VD401" i="8"/>
  <c r="UW401" i="8"/>
  <c r="US401" i="8"/>
  <c r="UO401" i="8"/>
  <c r="UH401" i="8"/>
  <c r="UD401" i="8"/>
  <c r="TZ401" i="8"/>
  <c r="TS401" i="8"/>
  <c r="TO401" i="8"/>
  <c r="TK401" i="8"/>
  <c r="TD401" i="8"/>
  <c r="SZ401" i="8"/>
  <c r="SV401" i="8"/>
  <c r="SO401" i="8"/>
  <c r="SK401" i="8"/>
  <c r="SG401" i="8"/>
  <c r="RZ401" i="8"/>
  <c r="RV401" i="8"/>
  <c r="RR401" i="8"/>
  <c r="RK401" i="8"/>
  <c r="RG401" i="8"/>
  <c r="RC401" i="8"/>
  <c r="QV401" i="8"/>
  <c r="QR401" i="8"/>
  <c r="QN401" i="8"/>
  <c r="QG401" i="8"/>
  <c r="QC401" i="8"/>
  <c r="PY401" i="8"/>
  <c r="PR401" i="8"/>
  <c r="PN401" i="8"/>
  <c r="PJ401" i="8"/>
  <c r="PC401" i="8"/>
  <c r="OY401" i="8"/>
  <c r="OU401" i="8"/>
  <c r="ON401" i="8"/>
  <c r="OJ401" i="8"/>
  <c r="OF401" i="8"/>
  <c r="NY401" i="8"/>
  <c r="NU401" i="8"/>
  <c r="NQ401" i="8"/>
  <c r="NJ401" i="8"/>
  <c r="NF401" i="8"/>
  <c r="NB401" i="8"/>
  <c r="MU401" i="8"/>
  <c r="MQ401" i="8"/>
  <c r="MM401" i="8"/>
  <c r="MF401" i="8"/>
  <c r="MB401" i="8"/>
  <c r="LX401" i="8"/>
  <c r="LQ401" i="8"/>
  <c r="LM401" i="8"/>
  <c r="LI401" i="8"/>
  <c r="LB401" i="8"/>
  <c r="KX401" i="8"/>
  <c r="KT401" i="8"/>
  <c r="KM401" i="8"/>
  <c r="KI401" i="8"/>
  <c r="KE401" i="8"/>
  <c r="JX401" i="8"/>
  <c r="JT401" i="8"/>
  <c r="JP401" i="8"/>
  <c r="JI401" i="8"/>
  <c r="JE401" i="8"/>
  <c r="JA401" i="8"/>
  <c r="IT401" i="8"/>
  <c r="IP401" i="8"/>
  <c r="IL401" i="8"/>
  <c r="IE401" i="8"/>
  <c r="IA401" i="8"/>
  <c r="HW401" i="8"/>
  <c r="HP401" i="8"/>
  <c r="HL401" i="8"/>
  <c r="HH401" i="8"/>
  <c r="HA401" i="8"/>
  <c r="GW401" i="8"/>
  <c r="GS401" i="8"/>
  <c r="GL401" i="8"/>
  <c r="GH401" i="8"/>
  <c r="GD401" i="8"/>
  <c r="FW401" i="8"/>
  <c r="FS401" i="8"/>
  <c r="FO401" i="8"/>
  <c r="FH401" i="8"/>
  <c r="FD401" i="8"/>
  <c r="EZ401" i="8"/>
  <c r="ES401" i="8"/>
  <c r="EO401" i="8"/>
  <c r="EK401" i="8"/>
  <c r="ED401" i="8"/>
  <c r="DZ401" i="8"/>
  <c r="DV401" i="8"/>
  <c r="DO401" i="8"/>
  <c r="DK401" i="8"/>
  <c r="DG401" i="8"/>
  <c r="CZ401" i="8"/>
  <c r="CV401" i="8"/>
  <c r="CR401" i="8"/>
  <c r="CK401" i="8"/>
  <c r="CG401" i="8"/>
  <c r="CC401" i="8"/>
  <c r="BV401" i="8"/>
  <c r="BR401" i="8"/>
  <c r="BN401" i="8"/>
  <c r="BG401" i="8"/>
  <c r="BC401" i="8"/>
  <c r="AY401" i="8"/>
  <c r="AR401" i="8"/>
  <c r="AN401" i="8"/>
  <c r="AJ401" i="8"/>
  <c r="AC401" i="8"/>
  <c r="Y401" i="8"/>
  <c r="U401" i="8"/>
  <c r="N401" i="8"/>
  <c r="J401" i="8"/>
  <c r="F401" i="8"/>
  <c r="WA400" i="8"/>
  <c r="VW400" i="8"/>
  <c r="VS400" i="8"/>
  <c r="VL400" i="8"/>
  <c r="VH400" i="8"/>
  <c r="VD400" i="8"/>
  <c r="UW400" i="8"/>
  <c r="US400" i="8"/>
  <c r="UO400" i="8"/>
  <c r="UH400" i="8"/>
  <c r="UD400" i="8"/>
  <c r="TZ400" i="8"/>
  <c r="TS400" i="8"/>
  <c r="TO400" i="8"/>
  <c r="TK400" i="8"/>
  <c r="TD400" i="8"/>
  <c r="SZ400" i="8"/>
  <c r="SV400" i="8"/>
  <c r="SO400" i="8"/>
  <c r="SK400" i="8"/>
  <c r="SG400" i="8"/>
  <c r="RZ400" i="8"/>
  <c r="RV400" i="8"/>
  <c r="RR400" i="8"/>
  <c r="RK400" i="8"/>
  <c r="RG400" i="8"/>
  <c r="RC400" i="8"/>
  <c r="QV400" i="8"/>
  <c r="QR400" i="8"/>
  <c r="QN400" i="8"/>
  <c r="QG400" i="8"/>
  <c r="QC400" i="8"/>
  <c r="PY400" i="8"/>
  <c r="PR400" i="8"/>
  <c r="PN400" i="8"/>
  <c r="PJ400" i="8"/>
  <c r="PC400" i="8"/>
  <c r="OY400" i="8"/>
  <c r="OU400" i="8"/>
  <c r="ON400" i="8"/>
  <c r="OJ400" i="8"/>
  <c r="OF400" i="8"/>
  <c r="NY400" i="8"/>
  <c r="NU400" i="8"/>
  <c r="NQ400" i="8"/>
  <c r="NJ400" i="8"/>
  <c r="NF400" i="8"/>
  <c r="NB400" i="8"/>
  <c r="MU400" i="8"/>
  <c r="MQ400" i="8"/>
  <c r="MM400" i="8"/>
  <c r="MF400" i="8"/>
  <c r="MB400" i="8"/>
  <c r="LX400" i="8"/>
  <c r="LQ400" i="8"/>
  <c r="LM400" i="8"/>
  <c r="LI400" i="8"/>
  <c r="LB400" i="8"/>
  <c r="KX400" i="8"/>
  <c r="KT400" i="8"/>
  <c r="KM400" i="8"/>
  <c r="KI400" i="8"/>
  <c r="KE400" i="8"/>
  <c r="JX400" i="8"/>
  <c r="JT400" i="8"/>
  <c r="JP400" i="8"/>
  <c r="JI400" i="8"/>
  <c r="JE400" i="8"/>
  <c r="JA400" i="8"/>
  <c r="IT400" i="8"/>
  <c r="IP400" i="8"/>
  <c r="IL400" i="8"/>
  <c r="IE400" i="8"/>
  <c r="IA400" i="8"/>
  <c r="HW400" i="8"/>
  <c r="HP400" i="8"/>
  <c r="HL400" i="8"/>
  <c r="HH400" i="8"/>
  <c r="HA400" i="8"/>
  <c r="GW400" i="8"/>
  <c r="GS400" i="8"/>
  <c r="GL400" i="8"/>
  <c r="GH400" i="8"/>
  <c r="GD400" i="8"/>
  <c r="FW400" i="8"/>
  <c r="FS400" i="8"/>
  <c r="FO400" i="8"/>
  <c r="FH400" i="8"/>
  <c r="FD400" i="8"/>
  <c r="EZ400" i="8"/>
  <c r="ES400" i="8"/>
  <c r="EO400" i="8"/>
  <c r="EK400" i="8"/>
  <c r="ED400" i="8"/>
  <c r="DZ400" i="8"/>
  <c r="DV400" i="8"/>
  <c r="DO400" i="8"/>
  <c r="DK400" i="8"/>
  <c r="DG400" i="8"/>
  <c r="CZ400" i="8"/>
  <c r="CV400" i="8"/>
  <c r="CR400" i="8"/>
  <c r="CK400" i="8"/>
  <c r="CG400" i="8"/>
  <c r="CC400" i="8"/>
  <c r="BV400" i="8"/>
  <c r="BR400" i="8"/>
  <c r="BN400" i="8"/>
  <c r="BG400" i="8"/>
  <c r="BC400" i="8"/>
  <c r="AY400" i="8"/>
  <c r="AR400" i="8"/>
  <c r="AN400" i="8"/>
  <c r="AJ400" i="8"/>
  <c r="AC400" i="8"/>
  <c r="Y400" i="8"/>
  <c r="U400" i="8"/>
  <c r="N400" i="8"/>
  <c r="J400" i="8"/>
  <c r="F400" i="8"/>
  <c r="WA399" i="8"/>
  <c r="VW399" i="8"/>
  <c r="VS399" i="8"/>
  <c r="VL399" i="8"/>
  <c r="VH399" i="8"/>
  <c r="VD399" i="8"/>
  <c r="UW399" i="8"/>
  <c r="US399" i="8"/>
  <c r="UO399" i="8"/>
  <c r="UH399" i="8"/>
  <c r="UD399" i="8"/>
  <c r="TZ399" i="8"/>
  <c r="TS399" i="8"/>
  <c r="TO399" i="8"/>
  <c r="TK399" i="8"/>
  <c r="TD399" i="8"/>
  <c r="SZ399" i="8"/>
  <c r="SV399" i="8"/>
  <c r="SO399" i="8"/>
  <c r="SK399" i="8"/>
  <c r="SG399" i="8"/>
  <c r="RZ399" i="8"/>
  <c r="RV399" i="8"/>
  <c r="RR399" i="8"/>
  <c r="RK399" i="8"/>
  <c r="RG399" i="8"/>
  <c r="RC399" i="8"/>
  <c r="QV399" i="8"/>
  <c r="QR399" i="8"/>
  <c r="QN399" i="8"/>
  <c r="QG399" i="8"/>
  <c r="QC399" i="8"/>
  <c r="PY399" i="8"/>
  <c r="PR399" i="8"/>
  <c r="PN399" i="8"/>
  <c r="PJ399" i="8"/>
  <c r="PC399" i="8"/>
  <c r="OY399" i="8"/>
  <c r="OU399" i="8"/>
  <c r="ON399" i="8"/>
  <c r="OJ399" i="8"/>
  <c r="OF399" i="8"/>
  <c r="NY399" i="8"/>
  <c r="NU399" i="8"/>
  <c r="NQ399" i="8"/>
  <c r="NJ399" i="8"/>
  <c r="NF399" i="8"/>
  <c r="NB399" i="8"/>
  <c r="MU399" i="8"/>
  <c r="MQ399" i="8"/>
  <c r="MM399" i="8"/>
  <c r="MF399" i="8"/>
  <c r="MB399" i="8"/>
  <c r="LX399" i="8"/>
  <c r="LQ399" i="8"/>
  <c r="LM399" i="8"/>
  <c r="LI399" i="8"/>
  <c r="LB399" i="8"/>
  <c r="KX399" i="8"/>
  <c r="KT399" i="8"/>
  <c r="KM399" i="8"/>
  <c r="KI399" i="8"/>
  <c r="KE399" i="8"/>
  <c r="JX399" i="8"/>
  <c r="JT399" i="8"/>
  <c r="JP399" i="8"/>
  <c r="JI399" i="8"/>
  <c r="JE399" i="8"/>
  <c r="JA399" i="8"/>
  <c r="IT399" i="8"/>
  <c r="IP399" i="8"/>
  <c r="IL399" i="8"/>
  <c r="IE399" i="8"/>
  <c r="IA399" i="8"/>
  <c r="HW399" i="8"/>
  <c r="HP399" i="8"/>
  <c r="HL399" i="8"/>
  <c r="HH399" i="8"/>
  <c r="HA399" i="8"/>
  <c r="GW399" i="8"/>
  <c r="GS399" i="8"/>
  <c r="GL399" i="8"/>
  <c r="GH399" i="8"/>
  <c r="GD399" i="8"/>
  <c r="FW399" i="8"/>
  <c r="FS399" i="8"/>
  <c r="FO399" i="8"/>
  <c r="FH399" i="8"/>
  <c r="FD399" i="8"/>
  <c r="EZ399" i="8"/>
  <c r="ES399" i="8"/>
  <c r="EO399" i="8"/>
  <c r="EK399" i="8"/>
  <c r="ED399" i="8"/>
  <c r="DZ399" i="8"/>
  <c r="DV399" i="8"/>
  <c r="DO399" i="8"/>
  <c r="DK399" i="8"/>
  <c r="DG399" i="8"/>
  <c r="CZ399" i="8"/>
  <c r="CV399" i="8"/>
  <c r="CR399" i="8"/>
  <c r="CK399" i="8"/>
  <c r="CG399" i="8"/>
  <c r="CC399" i="8"/>
  <c r="BV399" i="8"/>
  <c r="BR399" i="8"/>
  <c r="BN399" i="8"/>
  <c r="BG399" i="8"/>
  <c r="BC399" i="8"/>
  <c r="AY399" i="8"/>
  <c r="AR399" i="8"/>
  <c r="AN399" i="8"/>
  <c r="AJ399" i="8"/>
  <c r="AC399" i="8"/>
  <c r="Y399" i="8"/>
  <c r="U399" i="8"/>
  <c r="N399" i="8"/>
  <c r="J399" i="8"/>
  <c r="F399" i="8"/>
  <c r="WA398" i="8"/>
  <c r="VW398" i="8"/>
  <c r="VS398" i="8"/>
  <c r="VL398" i="8"/>
  <c r="VH398" i="8"/>
  <c r="VD398" i="8"/>
  <c r="UW398" i="8"/>
  <c r="US398" i="8"/>
  <c r="UO398" i="8"/>
  <c r="UH398" i="8"/>
  <c r="UD398" i="8"/>
  <c r="TZ398" i="8"/>
  <c r="TS398" i="8"/>
  <c r="TO398" i="8"/>
  <c r="TK398" i="8"/>
  <c r="TD398" i="8"/>
  <c r="SZ398" i="8"/>
  <c r="SV398" i="8"/>
  <c r="SO398" i="8"/>
  <c r="SK398" i="8"/>
  <c r="SG398" i="8"/>
  <c r="RZ398" i="8"/>
  <c r="RV398" i="8"/>
  <c r="RR398" i="8"/>
  <c r="RK398" i="8"/>
  <c r="RG398" i="8"/>
  <c r="RC398" i="8"/>
  <c r="QV398" i="8"/>
  <c r="QR398" i="8"/>
  <c r="QN398" i="8"/>
  <c r="QG398" i="8"/>
  <c r="QC398" i="8"/>
  <c r="PY398" i="8"/>
  <c r="PR398" i="8"/>
  <c r="PN398" i="8"/>
  <c r="PJ398" i="8"/>
  <c r="PC398" i="8"/>
  <c r="OY398" i="8"/>
  <c r="OU398" i="8"/>
  <c r="ON398" i="8"/>
  <c r="OJ398" i="8"/>
  <c r="OF398" i="8"/>
  <c r="NY398" i="8"/>
  <c r="NU398" i="8"/>
  <c r="NQ398" i="8"/>
  <c r="NJ398" i="8"/>
  <c r="NF398" i="8"/>
  <c r="NB398" i="8"/>
  <c r="MU398" i="8"/>
  <c r="MQ398" i="8"/>
  <c r="MM398" i="8"/>
  <c r="MF398" i="8"/>
  <c r="MB398" i="8"/>
  <c r="LX398" i="8"/>
  <c r="LQ398" i="8"/>
  <c r="LM398" i="8"/>
  <c r="LI398" i="8"/>
  <c r="LB398" i="8"/>
  <c r="KX398" i="8"/>
  <c r="KT398" i="8"/>
  <c r="KM398" i="8"/>
  <c r="KI398" i="8"/>
  <c r="KE398" i="8"/>
  <c r="JX398" i="8"/>
  <c r="JT398" i="8"/>
  <c r="JP398" i="8"/>
  <c r="JI398" i="8"/>
  <c r="JE398" i="8"/>
  <c r="JA398" i="8"/>
  <c r="IT398" i="8"/>
  <c r="IP398" i="8"/>
  <c r="IL398" i="8"/>
  <c r="IE398" i="8"/>
  <c r="IA398" i="8"/>
  <c r="HW398" i="8"/>
  <c r="HP398" i="8"/>
  <c r="HL398" i="8"/>
  <c r="HH398" i="8"/>
  <c r="HA398" i="8"/>
  <c r="GW398" i="8"/>
  <c r="GS398" i="8"/>
  <c r="GL398" i="8"/>
  <c r="GH398" i="8"/>
  <c r="GD398" i="8"/>
  <c r="FW398" i="8"/>
  <c r="FS398" i="8"/>
  <c r="FO398" i="8"/>
  <c r="FH398" i="8"/>
  <c r="FD398" i="8"/>
  <c r="EZ398" i="8"/>
  <c r="ES398" i="8"/>
  <c r="EO398" i="8"/>
  <c r="EK398" i="8"/>
  <c r="ED398" i="8"/>
  <c r="DZ398" i="8"/>
  <c r="DV398" i="8"/>
  <c r="DO398" i="8"/>
  <c r="DK398" i="8"/>
  <c r="DG398" i="8"/>
  <c r="CZ398" i="8"/>
  <c r="CV398" i="8"/>
  <c r="CR398" i="8"/>
  <c r="CK398" i="8"/>
  <c r="CG398" i="8"/>
  <c r="CC398" i="8"/>
  <c r="BV398" i="8"/>
  <c r="BR398" i="8"/>
  <c r="BN398" i="8"/>
  <c r="BG398" i="8"/>
  <c r="BC398" i="8"/>
  <c r="AY398" i="8"/>
  <c r="AR398" i="8"/>
  <c r="AN398" i="8"/>
  <c r="AJ398" i="8"/>
  <c r="AC398" i="8"/>
  <c r="Y398" i="8"/>
  <c r="U398" i="8"/>
  <c r="N398" i="8"/>
  <c r="J398" i="8"/>
  <c r="F398" i="8"/>
  <c r="WA397" i="8"/>
  <c r="VW397" i="8"/>
  <c r="VS397" i="8"/>
  <c r="VL397" i="8"/>
  <c r="VH397" i="8"/>
  <c r="VD397" i="8"/>
  <c r="UW397" i="8"/>
  <c r="US397" i="8"/>
  <c r="UO397" i="8"/>
  <c r="UH397" i="8"/>
  <c r="UD397" i="8"/>
  <c r="TZ397" i="8"/>
  <c r="TS397" i="8"/>
  <c r="TO397" i="8"/>
  <c r="TK397" i="8"/>
  <c r="TD397" i="8"/>
  <c r="SZ397" i="8"/>
  <c r="SV397" i="8"/>
  <c r="SO397" i="8"/>
  <c r="SK397" i="8"/>
  <c r="SG397" i="8"/>
  <c r="RZ397" i="8"/>
  <c r="RV397" i="8"/>
  <c r="RR397" i="8"/>
  <c r="RK397" i="8"/>
  <c r="RG397" i="8"/>
  <c r="RC397" i="8"/>
  <c r="QV397" i="8"/>
  <c r="QR397" i="8"/>
  <c r="QN397" i="8"/>
  <c r="QG397" i="8"/>
  <c r="QC397" i="8"/>
  <c r="PY397" i="8"/>
  <c r="PR397" i="8"/>
  <c r="PN397" i="8"/>
  <c r="PJ397" i="8"/>
  <c r="PC397" i="8"/>
  <c r="OY397" i="8"/>
  <c r="OU397" i="8"/>
  <c r="ON397" i="8"/>
  <c r="OJ397" i="8"/>
  <c r="OF397" i="8"/>
  <c r="NY397" i="8"/>
  <c r="NU397" i="8"/>
  <c r="NQ397" i="8"/>
  <c r="NJ397" i="8"/>
  <c r="NF397" i="8"/>
  <c r="NB397" i="8"/>
  <c r="MU397" i="8"/>
  <c r="MQ397" i="8"/>
  <c r="MM397" i="8"/>
  <c r="MF397" i="8"/>
  <c r="MB397" i="8"/>
  <c r="LX397" i="8"/>
  <c r="LQ397" i="8"/>
  <c r="LM397" i="8"/>
  <c r="LI397" i="8"/>
  <c r="LB397" i="8"/>
  <c r="KX397" i="8"/>
  <c r="KT397" i="8"/>
  <c r="KM397" i="8"/>
  <c r="KI397" i="8"/>
  <c r="KE397" i="8"/>
  <c r="JX397" i="8"/>
  <c r="JT397" i="8"/>
  <c r="JP397" i="8"/>
  <c r="JI397" i="8"/>
  <c r="JE397" i="8"/>
  <c r="JA397" i="8"/>
  <c r="IT397" i="8"/>
  <c r="IP397" i="8"/>
  <c r="IL397" i="8"/>
  <c r="IE397" i="8"/>
  <c r="IA397" i="8"/>
  <c r="HW397" i="8"/>
  <c r="HP397" i="8"/>
  <c r="HL397" i="8"/>
  <c r="HH397" i="8"/>
  <c r="HA397" i="8"/>
  <c r="GW397" i="8"/>
  <c r="GS397" i="8"/>
  <c r="GL397" i="8"/>
  <c r="GH397" i="8"/>
  <c r="GD397" i="8"/>
  <c r="FW397" i="8"/>
  <c r="FS397" i="8"/>
  <c r="FO397" i="8"/>
  <c r="FH397" i="8"/>
  <c r="FD397" i="8"/>
  <c r="EZ397" i="8"/>
  <c r="ES397" i="8"/>
  <c r="EO397" i="8"/>
  <c r="EK397" i="8"/>
  <c r="ED397" i="8"/>
  <c r="DZ397" i="8"/>
  <c r="DV397" i="8"/>
  <c r="DO397" i="8"/>
  <c r="DK397" i="8"/>
  <c r="DG397" i="8"/>
  <c r="CZ397" i="8"/>
  <c r="CV397" i="8"/>
  <c r="CR397" i="8"/>
  <c r="CK397" i="8"/>
  <c r="CG397" i="8"/>
  <c r="CC397" i="8"/>
  <c r="BV397" i="8"/>
  <c r="BR397" i="8"/>
  <c r="BN397" i="8"/>
  <c r="BG397" i="8"/>
  <c r="BC397" i="8"/>
  <c r="AY397" i="8"/>
  <c r="AR397" i="8"/>
  <c r="AN397" i="8"/>
  <c r="AJ397" i="8"/>
  <c r="AC397" i="8"/>
  <c r="Y397" i="8"/>
  <c r="U397" i="8"/>
  <c r="N397" i="8"/>
  <c r="J397" i="8"/>
  <c r="F397" i="8"/>
  <c r="WA396" i="8"/>
  <c r="VW396" i="8"/>
  <c r="VS396" i="8"/>
  <c r="VL396" i="8"/>
  <c r="VH396" i="8"/>
  <c r="VD396" i="8"/>
  <c r="UW396" i="8"/>
  <c r="US396" i="8"/>
  <c r="UO396" i="8"/>
  <c r="UH396" i="8"/>
  <c r="UD396" i="8"/>
  <c r="TZ396" i="8"/>
  <c r="TS396" i="8"/>
  <c r="TO396" i="8"/>
  <c r="TK396" i="8"/>
  <c r="TD396" i="8"/>
  <c r="SZ396" i="8"/>
  <c r="SV396" i="8"/>
  <c r="SO396" i="8"/>
  <c r="SK396" i="8"/>
  <c r="SG396" i="8"/>
  <c r="RZ396" i="8"/>
  <c r="RV396" i="8"/>
  <c r="RR396" i="8"/>
  <c r="RK396" i="8"/>
  <c r="RG396" i="8"/>
  <c r="RC396" i="8"/>
  <c r="QV396" i="8"/>
  <c r="QR396" i="8"/>
  <c r="QN396" i="8"/>
  <c r="QG396" i="8"/>
  <c r="QC396" i="8"/>
  <c r="PY396" i="8"/>
  <c r="PR396" i="8"/>
  <c r="PN396" i="8"/>
  <c r="PJ396" i="8"/>
  <c r="PC396" i="8"/>
  <c r="OY396" i="8"/>
  <c r="OU396" i="8"/>
  <c r="ON396" i="8"/>
  <c r="OJ396" i="8"/>
  <c r="OF396" i="8"/>
  <c r="NY396" i="8"/>
  <c r="NU396" i="8"/>
  <c r="NQ396" i="8"/>
  <c r="NJ396" i="8"/>
  <c r="NF396" i="8"/>
  <c r="NB396" i="8"/>
  <c r="MU396" i="8"/>
  <c r="MQ396" i="8"/>
  <c r="MM396" i="8"/>
  <c r="MF396" i="8"/>
  <c r="MB396" i="8"/>
  <c r="LX396" i="8"/>
  <c r="LQ396" i="8"/>
  <c r="LM396" i="8"/>
  <c r="LI396" i="8"/>
  <c r="LB396" i="8"/>
  <c r="KX396" i="8"/>
  <c r="KT396" i="8"/>
  <c r="KM396" i="8"/>
  <c r="KI396" i="8"/>
  <c r="KE396" i="8"/>
  <c r="JX396" i="8"/>
  <c r="JT396" i="8"/>
  <c r="JP396" i="8"/>
  <c r="JI396" i="8"/>
  <c r="JE396" i="8"/>
  <c r="JA396" i="8"/>
  <c r="IT396" i="8"/>
  <c r="IP396" i="8"/>
  <c r="IL396" i="8"/>
  <c r="IE396" i="8"/>
  <c r="IA396" i="8"/>
  <c r="HW396" i="8"/>
  <c r="HP396" i="8"/>
  <c r="HL396" i="8"/>
  <c r="HH396" i="8"/>
  <c r="HA396" i="8"/>
  <c r="GW396" i="8"/>
  <c r="GS396" i="8"/>
  <c r="GL396" i="8"/>
  <c r="GH396" i="8"/>
  <c r="GD396" i="8"/>
  <c r="FW396" i="8"/>
  <c r="FS396" i="8"/>
  <c r="FO396" i="8"/>
  <c r="FH396" i="8"/>
  <c r="FD396" i="8"/>
  <c r="EZ396" i="8"/>
  <c r="ES396" i="8"/>
  <c r="EO396" i="8"/>
  <c r="EK396" i="8"/>
  <c r="ED396" i="8"/>
  <c r="DZ396" i="8"/>
  <c r="DV396" i="8"/>
  <c r="DO396" i="8"/>
  <c r="DK396" i="8"/>
  <c r="DG396" i="8"/>
  <c r="CZ396" i="8"/>
  <c r="CV396" i="8"/>
  <c r="CR396" i="8"/>
  <c r="CK396" i="8"/>
  <c r="CG396" i="8"/>
  <c r="CC396" i="8"/>
  <c r="BV396" i="8"/>
  <c r="BR396" i="8"/>
  <c r="BN396" i="8"/>
  <c r="BG396" i="8"/>
  <c r="BC396" i="8"/>
  <c r="AY396" i="8"/>
  <c r="AR396" i="8"/>
  <c r="AN396" i="8"/>
  <c r="AJ396" i="8"/>
  <c r="AC396" i="8"/>
  <c r="Y396" i="8"/>
  <c r="U396" i="8"/>
  <c r="N396" i="8"/>
  <c r="J396" i="8"/>
  <c r="F396" i="8"/>
  <c r="WC395" i="8"/>
  <c r="WB395" i="8"/>
  <c r="VZ395" i="8"/>
  <c r="VY395" i="8"/>
  <c r="VX395" i="8"/>
  <c r="VV395" i="8"/>
  <c r="VU395" i="8"/>
  <c r="VT395" i="8"/>
  <c r="VR395" i="8"/>
  <c r="VQ395" i="8"/>
  <c r="VS395" i="8" s="1"/>
  <c r="VN395" i="8"/>
  <c r="VM395" i="8"/>
  <c r="VK395" i="8"/>
  <c r="VJ395" i="8"/>
  <c r="VI395" i="8"/>
  <c r="VG395" i="8"/>
  <c r="VF395" i="8"/>
  <c r="VE395" i="8"/>
  <c r="VC395" i="8"/>
  <c r="VB395" i="8"/>
  <c r="VD395" i="8" s="1"/>
  <c r="UY395" i="8"/>
  <c r="UX395" i="8"/>
  <c r="UV395" i="8"/>
  <c r="UU395" i="8"/>
  <c r="UT395" i="8"/>
  <c r="UR395" i="8"/>
  <c r="UQ395" i="8"/>
  <c r="UP395" i="8"/>
  <c r="UN395" i="8"/>
  <c r="UM395" i="8"/>
  <c r="UO395" i="8" s="1"/>
  <c r="UJ395" i="8"/>
  <c r="UI395" i="8"/>
  <c r="UG395" i="8"/>
  <c r="UF395" i="8"/>
  <c r="UE395" i="8"/>
  <c r="UC395" i="8"/>
  <c r="UB395" i="8"/>
  <c r="UA395" i="8"/>
  <c r="TY395" i="8"/>
  <c r="TX395" i="8"/>
  <c r="TZ395" i="8" s="1"/>
  <c r="TU395" i="8"/>
  <c r="TT395" i="8"/>
  <c r="TR395" i="8"/>
  <c r="TQ395" i="8"/>
  <c r="TP395" i="8"/>
  <c r="TN395" i="8"/>
  <c r="TM395" i="8"/>
  <c r="TL395" i="8"/>
  <c r="TJ395" i="8"/>
  <c r="TI395" i="8"/>
  <c r="TF395" i="8"/>
  <c r="TE395" i="8"/>
  <c r="TC395" i="8"/>
  <c r="TB395" i="8"/>
  <c r="TA395" i="8"/>
  <c r="SY395" i="8"/>
  <c r="SX395" i="8"/>
  <c r="SW395" i="8"/>
  <c r="SU395" i="8"/>
  <c r="ST395" i="8"/>
  <c r="SV395" i="8" s="1"/>
  <c r="SQ395" i="8"/>
  <c r="SP395" i="8"/>
  <c r="SN395" i="8"/>
  <c r="SM395" i="8"/>
  <c r="SL395" i="8"/>
  <c r="SJ395" i="8"/>
  <c r="SI395" i="8"/>
  <c r="SH395" i="8"/>
  <c r="SF395" i="8"/>
  <c r="SE395" i="8"/>
  <c r="SG395" i="8" s="1"/>
  <c r="SB395" i="8"/>
  <c r="SA395" i="8"/>
  <c r="RY395" i="8"/>
  <c r="RZ395" i="8" s="1"/>
  <c r="RX395" i="8"/>
  <c r="RW395" i="8"/>
  <c r="RU395" i="8"/>
  <c r="RT395" i="8"/>
  <c r="RS395" i="8"/>
  <c r="RQ395" i="8"/>
  <c r="RP395" i="8"/>
  <c r="RR395" i="8" s="1"/>
  <c r="RM395" i="8"/>
  <c r="RL395" i="8"/>
  <c r="RJ395" i="8"/>
  <c r="RI395" i="8"/>
  <c r="RH395" i="8"/>
  <c r="RF395" i="8"/>
  <c r="RE395" i="8"/>
  <c r="RD395" i="8"/>
  <c r="RB395" i="8"/>
  <c r="RA395" i="8"/>
  <c r="RC395" i="8" s="1"/>
  <c r="QX395" i="8"/>
  <c r="QW395" i="8"/>
  <c r="QU395" i="8"/>
  <c r="QT395" i="8"/>
  <c r="QS395" i="8"/>
  <c r="QQ395" i="8"/>
  <c r="QP395" i="8"/>
  <c r="QO395" i="8"/>
  <c r="QM395" i="8"/>
  <c r="QL395" i="8"/>
  <c r="QI395" i="8"/>
  <c r="QH395" i="8"/>
  <c r="QF395" i="8"/>
  <c r="QE395" i="8"/>
  <c r="QD395" i="8"/>
  <c r="QB395" i="8"/>
  <c r="QA395" i="8"/>
  <c r="PZ395" i="8"/>
  <c r="PX395" i="8"/>
  <c r="PW395" i="8"/>
  <c r="PY395" i="8" s="1"/>
  <c r="PT395" i="8"/>
  <c r="PS395" i="8"/>
  <c r="PQ395" i="8"/>
  <c r="PP395" i="8"/>
  <c r="PO395" i="8"/>
  <c r="PM395" i="8"/>
  <c r="PL395" i="8"/>
  <c r="PK395" i="8"/>
  <c r="PI395" i="8"/>
  <c r="PH395" i="8"/>
  <c r="PJ395" i="8" s="1"/>
  <c r="PE395" i="8"/>
  <c r="PD395" i="8"/>
  <c r="PB395" i="8"/>
  <c r="PA395" i="8"/>
  <c r="OZ395" i="8"/>
  <c r="OX395" i="8"/>
  <c r="OW395" i="8"/>
  <c r="OV395" i="8"/>
  <c r="OT395" i="8"/>
  <c r="OS395" i="8"/>
  <c r="OU395" i="8" s="1"/>
  <c r="OP395" i="8"/>
  <c r="OO395" i="8"/>
  <c r="OM395" i="8"/>
  <c r="OL395" i="8"/>
  <c r="OK395" i="8"/>
  <c r="OI395" i="8"/>
  <c r="OH395" i="8"/>
  <c r="OG395" i="8"/>
  <c r="OE395" i="8"/>
  <c r="OD395" i="8"/>
  <c r="OF395" i="8" s="1"/>
  <c r="OA395" i="8"/>
  <c r="NZ395" i="8"/>
  <c r="NX395" i="8"/>
  <c r="NW395" i="8"/>
  <c r="NV395" i="8"/>
  <c r="NT395" i="8"/>
  <c r="NS395" i="8"/>
  <c r="NR395" i="8"/>
  <c r="NP395" i="8"/>
  <c r="NO395" i="8"/>
  <c r="NQ395" i="8" s="1"/>
  <c r="NL395" i="8"/>
  <c r="NK395" i="8"/>
  <c r="NI395" i="8"/>
  <c r="NH395" i="8"/>
  <c r="NG395" i="8"/>
  <c r="NE395" i="8"/>
  <c r="ND395" i="8"/>
  <c r="NC395" i="8"/>
  <c r="NA395" i="8"/>
  <c r="MZ395" i="8"/>
  <c r="NB395" i="8" s="1"/>
  <c r="MW395" i="8"/>
  <c r="MV395" i="8"/>
  <c r="MT395" i="8"/>
  <c r="MS395" i="8"/>
  <c r="MR395" i="8"/>
  <c r="MP395" i="8"/>
  <c r="MO395" i="8"/>
  <c r="MN395" i="8"/>
  <c r="ML395" i="8"/>
  <c r="MK395" i="8"/>
  <c r="MM395" i="8" s="1"/>
  <c r="MH395" i="8"/>
  <c r="MG395" i="8"/>
  <c r="ME395" i="8"/>
  <c r="MD395" i="8"/>
  <c r="MC395" i="8"/>
  <c r="MA395" i="8"/>
  <c r="LZ395" i="8"/>
  <c r="LY395" i="8"/>
  <c r="LW395" i="8"/>
  <c r="LV395" i="8"/>
  <c r="LX395" i="8" s="1"/>
  <c r="LS395" i="8"/>
  <c r="LR395" i="8"/>
  <c r="LP395" i="8"/>
  <c r="LO395" i="8"/>
  <c r="LN395" i="8"/>
  <c r="LQ395" i="8" s="1"/>
  <c r="LL395" i="8"/>
  <c r="LK395" i="8"/>
  <c r="LJ395" i="8"/>
  <c r="LM395" i="8" s="1"/>
  <c r="LH395" i="8"/>
  <c r="LG395" i="8"/>
  <c r="LI395" i="8" s="1"/>
  <c r="LD395" i="8"/>
  <c r="LC395" i="8"/>
  <c r="LA395" i="8"/>
  <c r="KZ395" i="8"/>
  <c r="KY395" i="8"/>
  <c r="KW395" i="8"/>
  <c r="KV395" i="8"/>
  <c r="KU395" i="8"/>
  <c r="KS395" i="8"/>
  <c r="KR395" i="8"/>
  <c r="KT395" i="8" s="1"/>
  <c r="KO395" i="8"/>
  <c r="KN395" i="8"/>
  <c r="KL395" i="8"/>
  <c r="KK395" i="8"/>
  <c r="KJ395" i="8"/>
  <c r="KH395" i="8"/>
  <c r="KG395" i="8"/>
  <c r="KF395" i="8"/>
  <c r="KD395" i="8"/>
  <c r="KC395" i="8"/>
  <c r="KE395" i="8" s="1"/>
  <c r="JZ395" i="8"/>
  <c r="JY395" i="8"/>
  <c r="JW395" i="8"/>
  <c r="JV395" i="8"/>
  <c r="JU395" i="8"/>
  <c r="JS395" i="8"/>
  <c r="JR395" i="8"/>
  <c r="JQ395" i="8"/>
  <c r="JO395" i="8"/>
  <c r="JN395" i="8"/>
  <c r="JK395" i="8"/>
  <c r="JJ395" i="8"/>
  <c r="JH395" i="8"/>
  <c r="JG395" i="8"/>
  <c r="JF395" i="8"/>
  <c r="JI395" i="8" s="1"/>
  <c r="JD395" i="8"/>
  <c r="JE395" i="8" s="1"/>
  <c r="JC395" i="8"/>
  <c r="JB395" i="8"/>
  <c r="IZ395" i="8"/>
  <c r="IY395" i="8"/>
  <c r="JA395" i="8" s="1"/>
  <c r="IV395" i="8"/>
  <c r="IU395" i="8"/>
  <c r="IS395" i="8"/>
  <c r="IR395" i="8"/>
  <c r="IQ395" i="8"/>
  <c r="IO395" i="8"/>
  <c r="IN395" i="8"/>
  <c r="IM395" i="8"/>
  <c r="IK395" i="8"/>
  <c r="IJ395" i="8"/>
  <c r="IL395" i="8" s="1"/>
  <c r="IG395" i="8"/>
  <c r="IF395" i="8"/>
  <c r="ID395" i="8"/>
  <c r="IC395" i="8"/>
  <c r="IB395" i="8"/>
  <c r="HZ395" i="8"/>
  <c r="HY395" i="8"/>
  <c r="HX395" i="8"/>
  <c r="HV395" i="8"/>
  <c r="HU395" i="8"/>
  <c r="HW395" i="8" s="1"/>
  <c r="HR395" i="8"/>
  <c r="HQ395" i="8"/>
  <c r="HO395" i="8"/>
  <c r="HN395" i="8"/>
  <c r="HM395" i="8"/>
  <c r="HK395" i="8"/>
  <c r="HJ395" i="8"/>
  <c r="HI395" i="8"/>
  <c r="HG395" i="8"/>
  <c r="HF395" i="8"/>
  <c r="HH395" i="8" s="1"/>
  <c r="HC395" i="8"/>
  <c r="HB395" i="8"/>
  <c r="GZ395" i="8"/>
  <c r="HA395" i="8" s="1"/>
  <c r="GY395" i="8"/>
  <c r="GX395" i="8"/>
  <c r="GV395" i="8"/>
  <c r="GU395" i="8"/>
  <c r="GT395" i="8"/>
  <c r="GW395" i="8" s="1"/>
  <c r="GR395" i="8"/>
  <c r="GQ395" i="8"/>
  <c r="GS395" i="8" s="1"/>
  <c r="GN395" i="8"/>
  <c r="GM395" i="8"/>
  <c r="GK395" i="8"/>
  <c r="GJ395" i="8"/>
  <c r="GI395" i="8"/>
  <c r="GG395" i="8"/>
  <c r="GF395" i="8"/>
  <c r="GE395" i="8"/>
  <c r="GC395" i="8"/>
  <c r="GB395" i="8"/>
  <c r="GD395" i="8" s="1"/>
  <c r="FY395" i="8"/>
  <c r="FX395" i="8"/>
  <c r="FV395" i="8"/>
  <c r="FU395" i="8"/>
  <c r="FT395" i="8"/>
  <c r="FR395" i="8"/>
  <c r="FQ395" i="8"/>
  <c r="FP395" i="8"/>
  <c r="FN395" i="8"/>
  <c r="FM395" i="8"/>
  <c r="FO395" i="8" s="1"/>
  <c r="FJ395" i="8"/>
  <c r="FI395" i="8"/>
  <c r="FG395" i="8"/>
  <c r="FF395" i="8"/>
  <c r="FE395" i="8"/>
  <c r="FC395" i="8"/>
  <c r="FB395" i="8"/>
  <c r="FA395" i="8"/>
  <c r="EY395" i="8"/>
  <c r="EX395" i="8"/>
  <c r="EU395" i="8"/>
  <c r="ET395" i="8"/>
  <c r="ER395" i="8"/>
  <c r="EQ395" i="8"/>
  <c r="EP395" i="8"/>
  <c r="ES395" i="8" s="1"/>
  <c r="EN395" i="8"/>
  <c r="EO395" i="8" s="1"/>
  <c r="EM395" i="8"/>
  <c r="EL395" i="8"/>
  <c r="EJ395" i="8"/>
  <c r="EI395" i="8"/>
  <c r="EK395" i="8" s="1"/>
  <c r="EF395" i="8"/>
  <c r="EE395" i="8"/>
  <c r="EC395" i="8"/>
  <c r="EB395" i="8"/>
  <c r="EA395" i="8"/>
  <c r="DY395" i="8"/>
  <c r="DX395" i="8"/>
  <c r="DW395" i="8"/>
  <c r="DU395" i="8"/>
  <c r="DT395" i="8"/>
  <c r="DV395" i="8" s="1"/>
  <c r="DQ395" i="8"/>
  <c r="DP395" i="8"/>
  <c r="DN395" i="8"/>
  <c r="DM395" i="8"/>
  <c r="DL395" i="8"/>
  <c r="DJ395" i="8"/>
  <c r="DI395" i="8"/>
  <c r="DH395" i="8"/>
  <c r="DK395" i="8" s="1"/>
  <c r="DF395" i="8"/>
  <c r="DE395" i="8"/>
  <c r="DG395" i="8" s="1"/>
  <c r="DB395" i="8"/>
  <c r="DA395" i="8"/>
  <c r="CY395" i="8"/>
  <c r="CX395" i="8"/>
  <c r="CW395" i="8"/>
  <c r="CU395" i="8"/>
  <c r="CT395" i="8"/>
  <c r="CS395" i="8"/>
  <c r="CQ395" i="8"/>
  <c r="CP395" i="8"/>
  <c r="CR395" i="8" s="1"/>
  <c r="CM395" i="8"/>
  <c r="CL395" i="8"/>
  <c r="CJ395" i="8"/>
  <c r="CK395" i="8" s="1"/>
  <c r="CI395" i="8"/>
  <c r="CH395" i="8"/>
  <c r="CF395" i="8"/>
  <c r="CE395" i="8"/>
  <c r="CD395" i="8"/>
  <c r="CB395" i="8"/>
  <c r="CA395" i="8"/>
  <c r="CC395" i="8" s="1"/>
  <c r="BX395" i="8"/>
  <c r="BW395" i="8"/>
  <c r="BU395" i="8"/>
  <c r="BT395" i="8"/>
  <c r="BS395" i="8"/>
  <c r="BQ395" i="8"/>
  <c r="BP395" i="8"/>
  <c r="BO395" i="8"/>
  <c r="BM395" i="8"/>
  <c r="BL395" i="8"/>
  <c r="BN395" i="8" s="1"/>
  <c r="BI395" i="8"/>
  <c r="BH395" i="8"/>
  <c r="BF395" i="8"/>
  <c r="BE395" i="8"/>
  <c r="BD395" i="8"/>
  <c r="BG395" i="8" s="1"/>
  <c r="BB395" i="8"/>
  <c r="BA395" i="8"/>
  <c r="AZ395" i="8"/>
  <c r="AX395" i="8"/>
  <c r="AW395" i="8"/>
  <c r="AY395" i="8" s="1"/>
  <c r="AT395" i="8"/>
  <c r="AS395" i="8"/>
  <c r="AQ395" i="8"/>
  <c r="AP395" i="8"/>
  <c r="AO395" i="8"/>
  <c r="AM395" i="8"/>
  <c r="AL395" i="8"/>
  <c r="AK395" i="8"/>
  <c r="AI395" i="8"/>
  <c r="AH395" i="8"/>
  <c r="AJ395" i="8" s="1"/>
  <c r="AE395" i="8"/>
  <c r="AD395" i="8"/>
  <c r="AB395" i="8"/>
  <c r="AA395" i="8"/>
  <c r="Z395" i="8"/>
  <c r="X395" i="8"/>
  <c r="Y395" i="8" s="1"/>
  <c r="W395" i="8"/>
  <c r="V395" i="8"/>
  <c r="T395" i="8"/>
  <c r="S395" i="8"/>
  <c r="U395" i="8" s="1"/>
  <c r="P395" i="8"/>
  <c r="O395" i="8"/>
  <c r="M395" i="8"/>
  <c r="L395" i="8"/>
  <c r="K395" i="8"/>
  <c r="I395" i="8"/>
  <c r="H395" i="8"/>
  <c r="G395" i="8"/>
  <c r="E395" i="8"/>
  <c r="D395" i="8"/>
  <c r="F395" i="8" s="1"/>
  <c r="WA394" i="8"/>
  <c r="VW394" i="8"/>
  <c r="VS394" i="8"/>
  <c r="VL394" i="8"/>
  <c r="VH394" i="8"/>
  <c r="VD394" i="8"/>
  <c r="UW394" i="8"/>
  <c r="US394" i="8"/>
  <c r="UO394" i="8"/>
  <c r="UH394" i="8"/>
  <c r="UD394" i="8"/>
  <c r="TZ394" i="8"/>
  <c r="TS394" i="8"/>
  <c r="TO394" i="8"/>
  <c r="TK394" i="8"/>
  <c r="TD394" i="8"/>
  <c r="SZ394" i="8"/>
  <c r="SV394" i="8"/>
  <c r="SO394" i="8"/>
  <c r="SK394" i="8"/>
  <c r="SG394" i="8"/>
  <c r="RZ394" i="8"/>
  <c r="RV394" i="8"/>
  <c r="RR394" i="8"/>
  <c r="RK394" i="8"/>
  <c r="RG394" i="8"/>
  <c r="RC394" i="8"/>
  <c r="QV394" i="8"/>
  <c r="QR394" i="8"/>
  <c r="QN394" i="8"/>
  <c r="QG394" i="8"/>
  <c r="QC394" i="8"/>
  <c r="PY394" i="8"/>
  <c r="PR394" i="8"/>
  <c r="PN394" i="8"/>
  <c r="PJ394" i="8"/>
  <c r="PC394" i="8"/>
  <c r="OY394" i="8"/>
  <c r="OU394" i="8"/>
  <c r="ON394" i="8"/>
  <c r="OJ394" i="8"/>
  <c r="OF394" i="8"/>
  <c r="NY394" i="8"/>
  <c r="NU394" i="8"/>
  <c r="NQ394" i="8"/>
  <c r="NJ394" i="8"/>
  <c r="NF394" i="8"/>
  <c r="NB394" i="8"/>
  <c r="MU394" i="8"/>
  <c r="MQ394" i="8"/>
  <c r="MM394" i="8"/>
  <c r="MF394" i="8"/>
  <c r="MB394" i="8"/>
  <c r="LX394" i="8"/>
  <c r="LQ394" i="8"/>
  <c r="LM394" i="8"/>
  <c r="LI394" i="8"/>
  <c r="LB394" i="8"/>
  <c r="KX394" i="8"/>
  <c r="KT394" i="8"/>
  <c r="KM394" i="8"/>
  <c r="KI394" i="8"/>
  <c r="KE394" i="8"/>
  <c r="JX394" i="8"/>
  <c r="JT394" i="8"/>
  <c r="JP394" i="8"/>
  <c r="JI394" i="8"/>
  <c r="JE394" i="8"/>
  <c r="JA394" i="8"/>
  <c r="IT394" i="8"/>
  <c r="IP394" i="8"/>
  <c r="IL394" i="8"/>
  <c r="IE394" i="8"/>
  <c r="IA394" i="8"/>
  <c r="HW394" i="8"/>
  <c r="HP394" i="8"/>
  <c r="HL394" i="8"/>
  <c r="HH394" i="8"/>
  <c r="HA394" i="8"/>
  <c r="GW394" i="8"/>
  <c r="GS394" i="8"/>
  <c r="GL394" i="8"/>
  <c r="GH394" i="8"/>
  <c r="GD394" i="8"/>
  <c r="FW394" i="8"/>
  <c r="FS394" i="8"/>
  <c r="FO394" i="8"/>
  <c r="FH394" i="8"/>
  <c r="FD394" i="8"/>
  <c r="EZ394" i="8"/>
  <c r="ES394" i="8"/>
  <c r="EO394" i="8"/>
  <c r="EK394" i="8"/>
  <c r="ED394" i="8"/>
  <c r="DZ394" i="8"/>
  <c r="DV394" i="8"/>
  <c r="DO394" i="8"/>
  <c r="DK394" i="8"/>
  <c r="DG394" i="8"/>
  <c r="CZ394" i="8"/>
  <c r="CV394" i="8"/>
  <c r="CR394" i="8"/>
  <c r="CK394" i="8"/>
  <c r="CG394" i="8"/>
  <c r="CC394" i="8"/>
  <c r="BV394" i="8"/>
  <c r="BR394" i="8"/>
  <c r="BN394" i="8"/>
  <c r="BG394" i="8"/>
  <c r="BC394" i="8"/>
  <c r="AY394" i="8"/>
  <c r="AR394" i="8"/>
  <c r="AN394" i="8"/>
  <c r="AJ394" i="8"/>
  <c r="AC394" i="8"/>
  <c r="Y394" i="8"/>
  <c r="U394" i="8"/>
  <c r="N394" i="8"/>
  <c r="J394" i="8"/>
  <c r="F394" i="8"/>
  <c r="WA393" i="8"/>
  <c r="VW393" i="8"/>
  <c r="VS393" i="8"/>
  <c r="VL393" i="8"/>
  <c r="VH393" i="8"/>
  <c r="VD393" i="8"/>
  <c r="UW393" i="8"/>
  <c r="US393" i="8"/>
  <c r="UO393" i="8"/>
  <c r="UH393" i="8"/>
  <c r="UD393" i="8"/>
  <c r="TZ393" i="8"/>
  <c r="TS393" i="8"/>
  <c r="TO393" i="8"/>
  <c r="TK393" i="8"/>
  <c r="TD393" i="8"/>
  <c r="SZ393" i="8"/>
  <c r="SV393" i="8"/>
  <c r="SO393" i="8"/>
  <c r="SK393" i="8"/>
  <c r="SG393" i="8"/>
  <c r="RZ393" i="8"/>
  <c r="RV393" i="8"/>
  <c r="RR393" i="8"/>
  <c r="RK393" i="8"/>
  <c r="RG393" i="8"/>
  <c r="RC393" i="8"/>
  <c r="QV393" i="8"/>
  <c r="QR393" i="8"/>
  <c r="QN393" i="8"/>
  <c r="QG393" i="8"/>
  <c r="QC393" i="8"/>
  <c r="PY393" i="8"/>
  <c r="PR393" i="8"/>
  <c r="PN393" i="8"/>
  <c r="PJ393" i="8"/>
  <c r="PC393" i="8"/>
  <c r="OY393" i="8"/>
  <c r="OU393" i="8"/>
  <c r="ON393" i="8"/>
  <c r="OJ393" i="8"/>
  <c r="OF393" i="8"/>
  <c r="NY393" i="8"/>
  <c r="NU393" i="8"/>
  <c r="NQ393" i="8"/>
  <c r="NJ393" i="8"/>
  <c r="NF393" i="8"/>
  <c r="NB393" i="8"/>
  <c r="MU393" i="8"/>
  <c r="MQ393" i="8"/>
  <c r="MM393" i="8"/>
  <c r="MF393" i="8"/>
  <c r="MB393" i="8"/>
  <c r="LX393" i="8"/>
  <c r="LQ393" i="8"/>
  <c r="LM393" i="8"/>
  <c r="LI393" i="8"/>
  <c r="LB393" i="8"/>
  <c r="KX393" i="8"/>
  <c r="KT393" i="8"/>
  <c r="KM393" i="8"/>
  <c r="KI393" i="8"/>
  <c r="KE393" i="8"/>
  <c r="JX393" i="8"/>
  <c r="JT393" i="8"/>
  <c r="JP393" i="8"/>
  <c r="JI393" i="8"/>
  <c r="JE393" i="8"/>
  <c r="JA393" i="8"/>
  <c r="IT393" i="8"/>
  <c r="IP393" i="8"/>
  <c r="IL393" i="8"/>
  <c r="IE393" i="8"/>
  <c r="IA393" i="8"/>
  <c r="HW393" i="8"/>
  <c r="HP393" i="8"/>
  <c r="HL393" i="8"/>
  <c r="HH393" i="8"/>
  <c r="HA393" i="8"/>
  <c r="GW393" i="8"/>
  <c r="GS393" i="8"/>
  <c r="GL393" i="8"/>
  <c r="GH393" i="8"/>
  <c r="GD393" i="8"/>
  <c r="FW393" i="8"/>
  <c r="FS393" i="8"/>
  <c r="FO393" i="8"/>
  <c r="FH393" i="8"/>
  <c r="FD393" i="8"/>
  <c r="EZ393" i="8"/>
  <c r="ES393" i="8"/>
  <c r="EO393" i="8"/>
  <c r="EK393" i="8"/>
  <c r="ED393" i="8"/>
  <c r="DZ393" i="8"/>
  <c r="DV393" i="8"/>
  <c r="DO393" i="8"/>
  <c r="DK393" i="8"/>
  <c r="DG393" i="8"/>
  <c r="CZ393" i="8"/>
  <c r="CV393" i="8"/>
  <c r="CR393" i="8"/>
  <c r="CK393" i="8"/>
  <c r="CG393" i="8"/>
  <c r="CC393" i="8"/>
  <c r="BV393" i="8"/>
  <c r="BR393" i="8"/>
  <c r="BN393" i="8"/>
  <c r="BG393" i="8"/>
  <c r="BC393" i="8"/>
  <c r="AY393" i="8"/>
  <c r="AR393" i="8"/>
  <c r="AN393" i="8"/>
  <c r="AJ393" i="8"/>
  <c r="AC393" i="8"/>
  <c r="Y393" i="8"/>
  <c r="U393" i="8"/>
  <c r="N393" i="8"/>
  <c r="J393" i="8"/>
  <c r="F393" i="8"/>
  <c r="WA392" i="8"/>
  <c r="VW392" i="8"/>
  <c r="VS392" i="8"/>
  <c r="VL392" i="8"/>
  <c r="VH392" i="8"/>
  <c r="VD392" i="8"/>
  <c r="UW392" i="8"/>
  <c r="US392" i="8"/>
  <c r="UO392" i="8"/>
  <c r="UH392" i="8"/>
  <c r="UD392" i="8"/>
  <c r="TZ392" i="8"/>
  <c r="TS392" i="8"/>
  <c r="TO392" i="8"/>
  <c r="TK392" i="8"/>
  <c r="TD392" i="8"/>
  <c r="SZ392" i="8"/>
  <c r="SV392" i="8"/>
  <c r="SO392" i="8"/>
  <c r="SK392" i="8"/>
  <c r="SG392" i="8"/>
  <c r="RZ392" i="8"/>
  <c r="RV392" i="8"/>
  <c r="RR392" i="8"/>
  <c r="RK392" i="8"/>
  <c r="RG392" i="8"/>
  <c r="RC392" i="8"/>
  <c r="QV392" i="8"/>
  <c r="QR392" i="8"/>
  <c r="QN392" i="8"/>
  <c r="QG392" i="8"/>
  <c r="QC392" i="8"/>
  <c r="PY392" i="8"/>
  <c r="PR392" i="8"/>
  <c r="PN392" i="8"/>
  <c r="PJ392" i="8"/>
  <c r="PC392" i="8"/>
  <c r="OY392" i="8"/>
  <c r="OU392" i="8"/>
  <c r="ON392" i="8"/>
  <c r="OJ392" i="8"/>
  <c r="OF392" i="8"/>
  <c r="NY392" i="8"/>
  <c r="NU392" i="8"/>
  <c r="NQ392" i="8"/>
  <c r="NJ392" i="8"/>
  <c r="NF392" i="8"/>
  <c r="NB392" i="8"/>
  <c r="MU392" i="8"/>
  <c r="MQ392" i="8"/>
  <c r="MM392" i="8"/>
  <c r="MF392" i="8"/>
  <c r="MB392" i="8"/>
  <c r="LX392" i="8"/>
  <c r="LQ392" i="8"/>
  <c r="LM392" i="8"/>
  <c r="LI392" i="8"/>
  <c r="LB392" i="8"/>
  <c r="KX392" i="8"/>
  <c r="KT392" i="8"/>
  <c r="KM392" i="8"/>
  <c r="KI392" i="8"/>
  <c r="KE392" i="8"/>
  <c r="JX392" i="8"/>
  <c r="JT392" i="8"/>
  <c r="JP392" i="8"/>
  <c r="JI392" i="8"/>
  <c r="JE392" i="8"/>
  <c r="JA392" i="8"/>
  <c r="IT392" i="8"/>
  <c r="IP392" i="8"/>
  <c r="IL392" i="8"/>
  <c r="IE392" i="8"/>
  <c r="IA392" i="8"/>
  <c r="HW392" i="8"/>
  <c r="HP392" i="8"/>
  <c r="HL392" i="8"/>
  <c r="HH392" i="8"/>
  <c r="HA392" i="8"/>
  <c r="GW392" i="8"/>
  <c r="GS392" i="8"/>
  <c r="GL392" i="8"/>
  <c r="GH392" i="8"/>
  <c r="GD392" i="8"/>
  <c r="FW392" i="8"/>
  <c r="FS392" i="8"/>
  <c r="FO392" i="8"/>
  <c r="FH392" i="8"/>
  <c r="FD392" i="8"/>
  <c r="EZ392" i="8"/>
  <c r="ES392" i="8"/>
  <c r="EO392" i="8"/>
  <c r="EK392" i="8"/>
  <c r="ED392" i="8"/>
  <c r="DZ392" i="8"/>
  <c r="DV392" i="8"/>
  <c r="DO392" i="8"/>
  <c r="DK392" i="8"/>
  <c r="DG392" i="8"/>
  <c r="CZ392" i="8"/>
  <c r="CV392" i="8"/>
  <c r="CR392" i="8"/>
  <c r="CK392" i="8"/>
  <c r="CG392" i="8"/>
  <c r="CC392" i="8"/>
  <c r="BV392" i="8"/>
  <c r="BR392" i="8"/>
  <c r="BN392" i="8"/>
  <c r="BG392" i="8"/>
  <c r="BC392" i="8"/>
  <c r="AY392" i="8"/>
  <c r="AR392" i="8"/>
  <c r="AN392" i="8"/>
  <c r="AJ392" i="8"/>
  <c r="AC392" i="8"/>
  <c r="Y392" i="8"/>
  <c r="U392" i="8"/>
  <c r="N392" i="8"/>
  <c r="J392" i="8"/>
  <c r="F392" i="8"/>
  <c r="WA391" i="8"/>
  <c r="VW391" i="8"/>
  <c r="VS391" i="8"/>
  <c r="VL391" i="8"/>
  <c r="VH391" i="8"/>
  <c r="VD391" i="8"/>
  <c r="UW391" i="8"/>
  <c r="US391" i="8"/>
  <c r="UO391" i="8"/>
  <c r="UH391" i="8"/>
  <c r="UD391" i="8"/>
  <c r="TZ391" i="8"/>
  <c r="TS391" i="8"/>
  <c r="TO391" i="8"/>
  <c r="TK391" i="8"/>
  <c r="TD391" i="8"/>
  <c r="SZ391" i="8"/>
  <c r="SV391" i="8"/>
  <c r="SO391" i="8"/>
  <c r="SK391" i="8"/>
  <c r="SG391" i="8"/>
  <c r="RZ391" i="8"/>
  <c r="RV391" i="8"/>
  <c r="RR391" i="8"/>
  <c r="RK391" i="8"/>
  <c r="RG391" i="8"/>
  <c r="RC391" i="8"/>
  <c r="QV391" i="8"/>
  <c r="QR391" i="8"/>
  <c r="QN391" i="8"/>
  <c r="QG391" i="8"/>
  <c r="QC391" i="8"/>
  <c r="PY391" i="8"/>
  <c r="PR391" i="8"/>
  <c r="PN391" i="8"/>
  <c r="PJ391" i="8"/>
  <c r="PC391" i="8"/>
  <c r="OY391" i="8"/>
  <c r="OU391" i="8"/>
  <c r="ON391" i="8"/>
  <c r="OJ391" i="8"/>
  <c r="OF391" i="8"/>
  <c r="NY391" i="8"/>
  <c r="NU391" i="8"/>
  <c r="NQ391" i="8"/>
  <c r="NJ391" i="8"/>
  <c r="NF391" i="8"/>
  <c r="NB391" i="8"/>
  <c r="MU391" i="8"/>
  <c r="MQ391" i="8"/>
  <c r="MM391" i="8"/>
  <c r="MF391" i="8"/>
  <c r="MB391" i="8"/>
  <c r="LX391" i="8"/>
  <c r="LQ391" i="8"/>
  <c r="LM391" i="8"/>
  <c r="LI391" i="8"/>
  <c r="LB391" i="8"/>
  <c r="KX391" i="8"/>
  <c r="KT391" i="8"/>
  <c r="KM391" i="8"/>
  <c r="KI391" i="8"/>
  <c r="KE391" i="8"/>
  <c r="JX391" i="8"/>
  <c r="JT391" i="8"/>
  <c r="JP391" i="8"/>
  <c r="JI391" i="8"/>
  <c r="JE391" i="8"/>
  <c r="JA391" i="8"/>
  <c r="IT391" i="8"/>
  <c r="IP391" i="8"/>
  <c r="IL391" i="8"/>
  <c r="IE391" i="8"/>
  <c r="IA391" i="8"/>
  <c r="HW391" i="8"/>
  <c r="HP391" i="8"/>
  <c r="HL391" i="8"/>
  <c r="HH391" i="8"/>
  <c r="HA391" i="8"/>
  <c r="GW391" i="8"/>
  <c r="GS391" i="8"/>
  <c r="GL391" i="8"/>
  <c r="GH391" i="8"/>
  <c r="GD391" i="8"/>
  <c r="FW391" i="8"/>
  <c r="FS391" i="8"/>
  <c r="FO391" i="8"/>
  <c r="FH391" i="8"/>
  <c r="FD391" i="8"/>
  <c r="EZ391" i="8"/>
  <c r="ES391" i="8"/>
  <c r="EO391" i="8"/>
  <c r="EK391" i="8"/>
  <c r="ED391" i="8"/>
  <c r="DZ391" i="8"/>
  <c r="DV391" i="8"/>
  <c r="DO391" i="8"/>
  <c r="DK391" i="8"/>
  <c r="DG391" i="8"/>
  <c r="CZ391" i="8"/>
  <c r="CV391" i="8"/>
  <c r="CR391" i="8"/>
  <c r="CK391" i="8"/>
  <c r="CG391" i="8"/>
  <c r="CC391" i="8"/>
  <c r="BV391" i="8"/>
  <c r="BR391" i="8"/>
  <c r="BN391" i="8"/>
  <c r="BG391" i="8"/>
  <c r="BC391" i="8"/>
  <c r="AY391" i="8"/>
  <c r="AR391" i="8"/>
  <c r="AN391" i="8"/>
  <c r="AJ391" i="8"/>
  <c r="AC391" i="8"/>
  <c r="Y391" i="8"/>
  <c r="U391" i="8"/>
  <c r="N391" i="8"/>
  <c r="J391" i="8"/>
  <c r="F391" i="8"/>
  <c r="WA390" i="8"/>
  <c r="VW390" i="8"/>
  <c r="VS390" i="8"/>
  <c r="VL390" i="8"/>
  <c r="VH390" i="8"/>
  <c r="VD390" i="8"/>
  <c r="UW390" i="8"/>
  <c r="US390" i="8"/>
  <c r="UO390" i="8"/>
  <c r="UH390" i="8"/>
  <c r="UD390" i="8"/>
  <c r="TZ390" i="8"/>
  <c r="TS390" i="8"/>
  <c r="TO390" i="8"/>
  <c r="TK390" i="8"/>
  <c r="TD390" i="8"/>
  <c r="SZ390" i="8"/>
  <c r="SV390" i="8"/>
  <c r="SO390" i="8"/>
  <c r="SK390" i="8"/>
  <c r="SG390" i="8"/>
  <c r="RZ390" i="8"/>
  <c r="RV390" i="8"/>
  <c r="RR390" i="8"/>
  <c r="RK390" i="8"/>
  <c r="RG390" i="8"/>
  <c r="RC390" i="8"/>
  <c r="QV390" i="8"/>
  <c r="QR390" i="8"/>
  <c r="QN390" i="8"/>
  <c r="QG390" i="8"/>
  <c r="QC390" i="8"/>
  <c r="PY390" i="8"/>
  <c r="PR390" i="8"/>
  <c r="PN390" i="8"/>
  <c r="PJ390" i="8"/>
  <c r="PC390" i="8"/>
  <c r="OY390" i="8"/>
  <c r="OU390" i="8"/>
  <c r="ON390" i="8"/>
  <c r="OJ390" i="8"/>
  <c r="OF390" i="8"/>
  <c r="NY390" i="8"/>
  <c r="NU390" i="8"/>
  <c r="NQ390" i="8"/>
  <c r="NJ390" i="8"/>
  <c r="NF390" i="8"/>
  <c r="NB390" i="8"/>
  <c r="MU390" i="8"/>
  <c r="MQ390" i="8"/>
  <c r="MM390" i="8"/>
  <c r="MF390" i="8"/>
  <c r="MB390" i="8"/>
  <c r="LX390" i="8"/>
  <c r="LQ390" i="8"/>
  <c r="LM390" i="8"/>
  <c r="LI390" i="8"/>
  <c r="LB390" i="8"/>
  <c r="KX390" i="8"/>
  <c r="KT390" i="8"/>
  <c r="KM390" i="8"/>
  <c r="KI390" i="8"/>
  <c r="KE390" i="8"/>
  <c r="JX390" i="8"/>
  <c r="JT390" i="8"/>
  <c r="JP390" i="8"/>
  <c r="JI390" i="8"/>
  <c r="JE390" i="8"/>
  <c r="JA390" i="8"/>
  <c r="IT390" i="8"/>
  <c r="IP390" i="8"/>
  <c r="IL390" i="8"/>
  <c r="IE390" i="8"/>
  <c r="IA390" i="8"/>
  <c r="HW390" i="8"/>
  <c r="HP390" i="8"/>
  <c r="HL390" i="8"/>
  <c r="HH390" i="8"/>
  <c r="HA390" i="8"/>
  <c r="GW390" i="8"/>
  <c r="GS390" i="8"/>
  <c r="GL390" i="8"/>
  <c r="GH390" i="8"/>
  <c r="GD390" i="8"/>
  <c r="FW390" i="8"/>
  <c r="FS390" i="8"/>
  <c r="FO390" i="8"/>
  <c r="FH390" i="8"/>
  <c r="FD390" i="8"/>
  <c r="EZ390" i="8"/>
  <c r="ES390" i="8"/>
  <c r="EO390" i="8"/>
  <c r="EK390" i="8"/>
  <c r="ED390" i="8"/>
  <c r="DZ390" i="8"/>
  <c r="DV390" i="8"/>
  <c r="DO390" i="8"/>
  <c r="DK390" i="8"/>
  <c r="DG390" i="8"/>
  <c r="CZ390" i="8"/>
  <c r="CV390" i="8"/>
  <c r="CR390" i="8"/>
  <c r="CK390" i="8"/>
  <c r="CG390" i="8"/>
  <c r="CC390" i="8"/>
  <c r="BV390" i="8"/>
  <c r="BR390" i="8"/>
  <c r="BN390" i="8"/>
  <c r="BG390" i="8"/>
  <c r="BC390" i="8"/>
  <c r="AY390" i="8"/>
  <c r="AR390" i="8"/>
  <c r="AN390" i="8"/>
  <c r="AJ390" i="8"/>
  <c r="AC390" i="8"/>
  <c r="Y390" i="8"/>
  <c r="U390" i="8"/>
  <c r="N390" i="8"/>
  <c r="J390" i="8"/>
  <c r="F390" i="8"/>
  <c r="WA389" i="8"/>
  <c r="VW389" i="8"/>
  <c r="VS389" i="8"/>
  <c r="VL389" i="8"/>
  <c r="VH389" i="8"/>
  <c r="VD389" i="8"/>
  <c r="UW389" i="8"/>
  <c r="US389" i="8"/>
  <c r="UO389" i="8"/>
  <c r="UH389" i="8"/>
  <c r="UD389" i="8"/>
  <c r="TZ389" i="8"/>
  <c r="TS389" i="8"/>
  <c r="TO389" i="8"/>
  <c r="TK389" i="8"/>
  <c r="TD389" i="8"/>
  <c r="SZ389" i="8"/>
  <c r="SV389" i="8"/>
  <c r="SO389" i="8"/>
  <c r="SK389" i="8"/>
  <c r="SG389" i="8"/>
  <c r="RZ389" i="8"/>
  <c r="RV389" i="8"/>
  <c r="RR389" i="8"/>
  <c r="RK389" i="8"/>
  <c r="RG389" i="8"/>
  <c r="RC389" i="8"/>
  <c r="QV389" i="8"/>
  <c r="QR389" i="8"/>
  <c r="QN389" i="8"/>
  <c r="QG389" i="8"/>
  <c r="QC389" i="8"/>
  <c r="PY389" i="8"/>
  <c r="PR389" i="8"/>
  <c r="PN389" i="8"/>
  <c r="PJ389" i="8"/>
  <c r="PC389" i="8"/>
  <c r="OY389" i="8"/>
  <c r="OU389" i="8"/>
  <c r="ON389" i="8"/>
  <c r="OJ389" i="8"/>
  <c r="OF389" i="8"/>
  <c r="NY389" i="8"/>
  <c r="NU389" i="8"/>
  <c r="NQ389" i="8"/>
  <c r="NJ389" i="8"/>
  <c r="NF389" i="8"/>
  <c r="NB389" i="8"/>
  <c r="MU389" i="8"/>
  <c r="MQ389" i="8"/>
  <c r="MM389" i="8"/>
  <c r="MF389" i="8"/>
  <c r="MB389" i="8"/>
  <c r="LX389" i="8"/>
  <c r="LQ389" i="8"/>
  <c r="LM389" i="8"/>
  <c r="LI389" i="8"/>
  <c r="LB389" i="8"/>
  <c r="KX389" i="8"/>
  <c r="KT389" i="8"/>
  <c r="KM389" i="8"/>
  <c r="KI389" i="8"/>
  <c r="KE389" i="8"/>
  <c r="JX389" i="8"/>
  <c r="JT389" i="8"/>
  <c r="JP389" i="8"/>
  <c r="JI389" i="8"/>
  <c r="JE389" i="8"/>
  <c r="JA389" i="8"/>
  <c r="IT389" i="8"/>
  <c r="IP389" i="8"/>
  <c r="IL389" i="8"/>
  <c r="IE389" i="8"/>
  <c r="IA389" i="8"/>
  <c r="HW389" i="8"/>
  <c r="HP389" i="8"/>
  <c r="HL389" i="8"/>
  <c r="HH389" i="8"/>
  <c r="HA389" i="8"/>
  <c r="GW389" i="8"/>
  <c r="GS389" i="8"/>
  <c r="GL389" i="8"/>
  <c r="GH389" i="8"/>
  <c r="GD389" i="8"/>
  <c r="FW389" i="8"/>
  <c r="FS389" i="8"/>
  <c r="FO389" i="8"/>
  <c r="FH389" i="8"/>
  <c r="FD389" i="8"/>
  <c r="EZ389" i="8"/>
  <c r="ES389" i="8"/>
  <c r="EO389" i="8"/>
  <c r="EK389" i="8"/>
  <c r="ED389" i="8"/>
  <c r="DZ389" i="8"/>
  <c r="DV389" i="8"/>
  <c r="DO389" i="8"/>
  <c r="DK389" i="8"/>
  <c r="DG389" i="8"/>
  <c r="CZ389" i="8"/>
  <c r="CV389" i="8"/>
  <c r="CR389" i="8"/>
  <c r="CK389" i="8"/>
  <c r="CG389" i="8"/>
  <c r="CC389" i="8"/>
  <c r="BV389" i="8"/>
  <c r="BR389" i="8"/>
  <c r="BN389" i="8"/>
  <c r="BG389" i="8"/>
  <c r="BC389" i="8"/>
  <c r="AY389" i="8"/>
  <c r="AR389" i="8"/>
  <c r="AN389" i="8"/>
  <c r="AJ389" i="8"/>
  <c r="AC389" i="8"/>
  <c r="Y389" i="8"/>
  <c r="U389" i="8"/>
  <c r="N389" i="8"/>
  <c r="J389" i="8"/>
  <c r="F389" i="8"/>
  <c r="WA388" i="8"/>
  <c r="VW388" i="8"/>
  <c r="VS388" i="8"/>
  <c r="VL388" i="8"/>
  <c r="VH388" i="8"/>
  <c r="VD388" i="8"/>
  <c r="UW388" i="8"/>
  <c r="US388" i="8"/>
  <c r="UO388" i="8"/>
  <c r="UH388" i="8"/>
  <c r="UD388" i="8"/>
  <c r="TZ388" i="8"/>
  <c r="TS388" i="8"/>
  <c r="TO388" i="8"/>
  <c r="TK388" i="8"/>
  <c r="TD388" i="8"/>
  <c r="SZ388" i="8"/>
  <c r="SV388" i="8"/>
  <c r="SO388" i="8"/>
  <c r="SK388" i="8"/>
  <c r="SG388" i="8"/>
  <c r="RZ388" i="8"/>
  <c r="RV388" i="8"/>
  <c r="RR388" i="8"/>
  <c r="RK388" i="8"/>
  <c r="RG388" i="8"/>
  <c r="RC388" i="8"/>
  <c r="QV388" i="8"/>
  <c r="QR388" i="8"/>
  <c r="QN388" i="8"/>
  <c r="QG388" i="8"/>
  <c r="QC388" i="8"/>
  <c r="PY388" i="8"/>
  <c r="PR388" i="8"/>
  <c r="PN388" i="8"/>
  <c r="PJ388" i="8"/>
  <c r="PC388" i="8"/>
  <c r="OY388" i="8"/>
  <c r="OU388" i="8"/>
  <c r="ON388" i="8"/>
  <c r="OJ388" i="8"/>
  <c r="OF388" i="8"/>
  <c r="NY388" i="8"/>
  <c r="NU388" i="8"/>
  <c r="NQ388" i="8"/>
  <c r="NJ388" i="8"/>
  <c r="NF388" i="8"/>
  <c r="NB388" i="8"/>
  <c r="MU388" i="8"/>
  <c r="MQ388" i="8"/>
  <c r="MM388" i="8"/>
  <c r="MF388" i="8"/>
  <c r="MB388" i="8"/>
  <c r="LX388" i="8"/>
  <c r="LQ388" i="8"/>
  <c r="LM388" i="8"/>
  <c r="LI388" i="8"/>
  <c r="LB388" i="8"/>
  <c r="KX388" i="8"/>
  <c r="KT388" i="8"/>
  <c r="KM388" i="8"/>
  <c r="KI388" i="8"/>
  <c r="KE388" i="8"/>
  <c r="JX388" i="8"/>
  <c r="JT388" i="8"/>
  <c r="JP388" i="8"/>
  <c r="JI388" i="8"/>
  <c r="JE388" i="8"/>
  <c r="JA388" i="8"/>
  <c r="IT388" i="8"/>
  <c r="IP388" i="8"/>
  <c r="IL388" i="8"/>
  <c r="IE388" i="8"/>
  <c r="IA388" i="8"/>
  <c r="HW388" i="8"/>
  <c r="HP388" i="8"/>
  <c r="HL388" i="8"/>
  <c r="HH388" i="8"/>
  <c r="HA388" i="8"/>
  <c r="GW388" i="8"/>
  <c r="GS388" i="8"/>
  <c r="GL388" i="8"/>
  <c r="GH388" i="8"/>
  <c r="GD388" i="8"/>
  <c r="FW388" i="8"/>
  <c r="FS388" i="8"/>
  <c r="FO388" i="8"/>
  <c r="FH388" i="8"/>
  <c r="FD388" i="8"/>
  <c r="EZ388" i="8"/>
  <c r="ES388" i="8"/>
  <c r="EO388" i="8"/>
  <c r="EK388" i="8"/>
  <c r="ED388" i="8"/>
  <c r="DZ388" i="8"/>
  <c r="DV388" i="8"/>
  <c r="DO388" i="8"/>
  <c r="DK388" i="8"/>
  <c r="DG388" i="8"/>
  <c r="CZ388" i="8"/>
  <c r="CV388" i="8"/>
  <c r="CR388" i="8"/>
  <c r="CK388" i="8"/>
  <c r="CG388" i="8"/>
  <c r="CC388" i="8"/>
  <c r="BV388" i="8"/>
  <c r="BR388" i="8"/>
  <c r="BN388" i="8"/>
  <c r="BG388" i="8"/>
  <c r="BC388" i="8"/>
  <c r="AY388" i="8"/>
  <c r="AR388" i="8"/>
  <c r="AN388" i="8"/>
  <c r="AJ388" i="8"/>
  <c r="AC388" i="8"/>
  <c r="Y388" i="8"/>
  <c r="U388" i="8"/>
  <c r="N388" i="8"/>
  <c r="J388" i="8"/>
  <c r="F388" i="8"/>
  <c r="WA387" i="8"/>
  <c r="VW387" i="8"/>
  <c r="VS387" i="8"/>
  <c r="VL387" i="8"/>
  <c r="VH387" i="8"/>
  <c r="VD387" i="8"/>
  <c r="UW387" i="8"/>
  <c r="US387" i="8"/>
  <c r="UO387" i="8"/>
  <c r="UH387" i="8"/>
  <c r="UD387" i="8"/>
  <c r="TZ387" i="8"/>
  <c r="TS387" i="8"/>
  <c r="TO387" i="8"/>
  <c r="TK387" i="8"/>
  <c r="TD387" i="8"/>
  <c r="SZ387" i="8"/>
  <c r="SV387" i="8"/>
  <c r="SO387" i="8"/>
  <c r="SK387" i="8"/>
  <c r="SG387" i="8"/>
  <c r="RZ387" i="8"/>
  <c r="RV387" i="8"/>
  <c r="RR387" i="8"/>
  <c r="RK387" i="8"/>
  <c r="RG387" i="8"/>
  <c r="RC387" i="8"/>
  <c r="QV387" i="8"/>
  <c r="QR387" i="8"/>
  <c r="QN387" i="8"/>
  <c r="QG387" i="8"/>
  <c r="QC387" i="8"/>
  <c r="PY387" i="8"/>
  <c r="PR387" i="8"/>
  <c r="PN387" i="8"/>
  <c r="PJ387" i="8"/>
  <c r="PC387" i="8"/>
  <c r="OY387" i="8"/>
  <c r="OU387" i="8"/>
  <c r="ON387" i="8"/>
  <c r="OJ387" i="8"/>
  <c r="OF387" i="8"/>
  <c r="NY387" i="8"/>
  <c r="NU387" i="8"/>
  <c r="NQ387" i="8"/>
  <c r="NJ387" i="8"/>
  <c r="NF387" i="8"/>
  <c r="NB387" i="8"/>
  <c r="MU387" i="8"/>
  <c r="MQ387" i="8"/>
  <c r="MM387" i="8"/>
  <c r="MF387" i="8"/>
  <c r="MB387" i="8"/>
  <c r="LX387" i="8"/>
  <c r="LQ387" i="8"/>
  <c r="LM387" i="8"/>
  <c r="LI387" i="8"/>
  <c r="LB387" i="8"/>
  <c r="KX387" i="8"/>
  <c r="KT387" i="8"/>
  <c r="KM387" i="8"/>
  <c r="KI387" i="8"/>
  <c r="KE387" i="8"/>
  <c r="JX387" i="8"/>
  <c r="JT387" i="8"/>
  <c r="JP387" i="8"/>
  <c r="JI387" i="8"/>
  <c r="JE387" i="8"/>
  <c r="JA387" i="8"/>
  <c r="IT387" i="8"/>
  <c r="IP387" i="8"/>
  <c r="IL387" i="8"/>
  <c r="IE387" i="8"/>
  <c r="IA387" i="8"/>
  <c r="HW387" i="8"/>
  <c r="HP387" i="8"/>
  <c r="HL387" i="8"/>
  <c r="HH387" i="8"/>
  <c r="HA387" i="8"/>
  <c r="GW387" i="8"/>
  <c r="GS387" i="8"/>
  <c r="GL387" i="8"/>
  <c r="GH387" i="8"/>
  <c r="GD387" i="8"/>
  <c r="FW387" i="8"/>
  <c r="FS387" i="8"/>
  <c r="FO387" i="8"/>
  <c r="FH387" i="8"/>
  <c r="FD387" i="8"/>
  <c r="EZ387" i="8"/>
  <c r="ES387" i="8"/>
  <c r="EO387" i="8"/>
  <c r="EK387" i="8"/>
  <c r="ED387" i="8"/>
  <c r="DZ387" i="8"/>
  <c r="DV387" i="8"/>
  <c r="DO387" i="8"/>
  <c r="DK387" i="8"/>
  <c r="DG387" i="8"/>
  <c r="CZ387" i="8"/>
  <c r="CV387" i="8"/>
  <c r="CR387" i="8"/>
  <c r="CK387" i="8"/>
  <c r="CG387" i="8"/>
  <c r="CC387" i="8"/>
  <c r="BV387" i="8"/>
  <c r="BR387" i="8"/>
  <c r="BN387" i="8"/>
  <c r="BG387" i="8"/>
  <c r="BC387" i="8"/>
  <c r="AY387" i="8"/>
  <c r="AR387" i="8"/>
  <c r="AN387" i="8"/>
  <c r="AJ387" i="8"/>
  <c r="AC387" i="8"/>
  <c r="Y387" i="8"/>
  <c r="U387" i="8"/>
  <c r="N387" i="8"/>
  <c r="J387" i="8"/>
  <c r="F387" i="8"/>
  <c r="WA386" i="8"/>
  <c r="VW386" i="8"/>
  <c r="VS386" i="8"/>
  <c r="VL386" i="8"/>
  <c r="VH386" i="8"/>
  <c r="VD386" i="8"/>
  <c r="UW386" i="8"/>
  <c r="US386" i="8"/>
  <c r="UO386" i="8"/>
  <c r="UH386" i="8"/>
  <c r="UD386" i="8"/>
  <c r="TZ386" i="8"/>
  <c r="TS386" i="8"/>
  <c r="TO386" i="8"/>
  <c r="TK386" i="8"/>
  <c r="TD386" i="8"/>
  <c r="SZ386" i="8"/>
  <c r="SV386" i="8"/>
  <c r="SO386" i="8"/>
  <c r="SK386" i="8"/>
  <c r="SG386" i="8"/>
  <c r="RZ386" i="8"/>
  <c r="RV386" i="8"/>
  <c r="RR386" i="8"/>
  <c r="RK386" i="8"/>
  <c r="RG386" i="8"/>
  <c r="RC386" i="8"/>
  <c r="QV386" i="8"/>
  <c r="QR386" i="8"/>
  <c r="QN386" i="8"/>
  <c r="QG386" i="8"/>
  <c r="QC386" i="8"/>
  <c r="PY386" i="8"/>
  <c r="PR386" i="8"/>
  <c r="PN386" i="8"/>
  <c r="PJ386" i="8"/>
  <c r="PC386" i="8"/>
  <c r="OY386" i="8"/>
  <c r="OU386" i="8"/>
  <c r="ON386" i="8"/>
  <c r="OJ386" i="8"/>
  <c r="OF386" i="8"/>
  <c r="NY386" i="8"/>
  <c r="NU386" i="8"/>
  <c r="NQ386" i="8"/>
  <c r="NJ386" i="8"/>
  <c r="NF386" i="8"/>
  <c r="NB386" i="8"/>
  <c r="MU386" i="8"/>
  <c r="MQ386" i="8"/>
  <c r="MM386" i="8"/>
  <c r="MF386" i="8"/>
  <c r="MB386" i="8"/>
  <c r="LX386" i="8"/>
  <c r="LQ386" i="8"/>
  <c r="LM386" i="8"/>
  <c r="LI386" i="8"/>
  <c r="LB386" i="8"/>
  <c r="KX386" i="8"/>
  <c r="KT386" i="8"/>
  <c r="KM386" i="8"/>
  <c r="KI386" i="8"/>
  <c r="KE386" i="8"/>
  <c r="JX386" i="8"/>
  <c r="JT386" i="8"/>
  <c r="JP386" i="8"/>
  <c r="JI386" i="8"/>
  <c r="JE386" i="8"/>
  <c r="JA386" i="8"/>
  <c r="IT386" i="8"/>
  <c r="IP386" i="8"/>
  <c r="IL386" i="8"/>
  <c r="IE386" i="8"/>
  <c r="IA386" i="8"/>
  <c r="HW386" i="8"/>
  <c r="HP386" i="8"/>
  <c r="HL386" i="8"/>
  <c r="HH386" i="8"/>
  <c r="HA386" i="8"/>
  <c r="GW386" i="8"/>
  <c r="GS386" i="8"/>
  <c r="GL386" i="8"/>
  <c r="GH386" i="8"/>
  <c r="GD386" i="8"/>
  <c r="FW386" i="8"/>
  <c r="FS386" i="8"/>
  <c r="FO386" i="8"/>
  <c r="FH386" i="8"/>
  <c r="FD386" i="8"/>
  <c r="EZ386" i="8"/>
  <c r="ES386" i="8"/>
  <c r="EO386" i="8"/>
  <c r="EK386" i="8"/>
  <c r="ED386" i="8"/>
  <c r="DZ386" i="8"/>
  <c r="DV386" i="8"/>
  <c r="DO386" i="8"/>
  <c r="DK386" i="8"/>
  <c r="DG386" i="8"/>
  <c r="CZ386" i="8"/>
  <c r="CV386" i="8"/>
  <c r="CR386" i="8"/>
  <c r="CK386" i="8"/>
  <c r="CG386" i="8"/>
  <c r="CC386" i="8"/>
  <c r="BV386" i="8"/>
  <c r="BR386" i="8"/>
  <c r="BN386" i="8"/>
  <c r="BG386" i="8"/>
  <c r="BC386" i="8"/>
  <c r="AY386" i="8"/>
  <c r="AR386" i="8"/>
  <c r="AN386" i="8"/>
  <c r="AJ386" i="8"/>
  <c r="AC386" i="8"/>
  <c r="Y386" i="8"/>
  <c r="U386" i="8"/>
  <c r="N386" i="8"/>
  <c r="J386" i="8"/>
  <c r="F386" i="8"/>
  <c r="WA385" i="8"/>
  <c r="VW385" i="8"/>
  <c r="VS385" i="8"/>
  <c r="VL385" i="8"/>
  <c r="VH385" i="8"/>
  <c r="VD385" i="8"/>
  <c r="UW385" i="8"/>
  <c r="US385" i="8"/>
  <c r="UO385" i="8"/>
  <c r="UH385" i="8"/>
  <c r="UD385" i="8"/>
  <c r="TZ385" i="8"/>
  <c r="TS385" i="8"/>
  <c r="TO385" i="8"/>
  <c r="TK385" i="8"/>
  <c r="TD385" i="8"/>
  <c r="SZ385" i="8"/>
  <c r="SV385" i="8"/>
  <c r="SO385" i="8"/>
  <c r="SK385" i="8"/>
  <c r="SG385" i="8"/>
  <c r="RZ385" i="8"/>
  <c r="RV385" i="8"/>
  <c r="RR385" i="8"/>
  <c r="RK385" i="8"/>
  <c r="RG385" i="8"/>
  <c r="RC385" i="8"/>
  <c r="QV385" i="8"/>
  <c r="QR385" i="8"/>
  <c r="QN385" i="8"/>
  <c r="QG385" i="8"/>
  <c r="QC385" i="8"/>
  <c r="PY385" i="8"/>
  <c r="PR385" i="8"/>
  <c r="PN385" i="8"/>
  <c r="PJ385" i="8"/>
  <c r="PC385" i="8"/>
  <c r="OY385" i="8"/>
  <c r="OU385" i="8"/>
  <c r="ON385" i="8"/>
  <c r="OJ385" i="8"/>
  <c r="OF385" i="8"/>
  <c r="NY385" i="8"/>
  <c r="NU385" i="8"/>
  <c r="NQ385" i="8"/>
  <c r="NJ385" i="8"/>
  <c r="NF385" i="8"/>
  <c r="NB385" i="8"/>
  <c r="MU385" i="8"/>
  <c r="MQ385" i="8"/>
  <c r="MM385" i="8"/>
  <c r="MF385" i="8"/>
  <c r="MB385" i="8"/>
  <c r="LX385" i="8"/>
  <c r="LQ385" i="8"/>
  <c r="LM385" i="8"/>
  <c r="LI385" i="8"/>
  <c r="LB385" i="8"/>
  <c r="KX385" i="8"/>
  <c r="KT385" i="8"/>
  <c r="KM385" i="8"/>
  <c r="KI385" i="8"/>
  <c r="KE385" i="8"/>
  <c r="JX385" i="8"/>
  <c r="JT385" i="8"/>
  <c r="JP385" i="8"/>
  <c r="JI385" i="8"/>
  <c r="JE385" i="8"/>
  <c r="JA385" i="8"/>
  <c r="IT385" i="8"/>
  <c r="IP385" i="8"/>
  <c r="IL385" i="8"/>
  <c r="IE385" i="8"/>
  <c r="IA385" i="8"/>
  <c r="HW385" i="8"/>
  <c r="HP385" i="8"/>
  <c r="HL385" i="8"/>
  <c r="HH385" i="8"/>
  <c r="HA385" i="8"/>
  <c r="GW385" i="8"/>
  <c r="GS385" i="8"/>
  <c r="GL385" i="8"/>
  <c r="GH385" i="8"/>
  <c r="GD385" i="8"/>
  <c r="FW385" i="8"/>
  <c r="FS385" i="8"/>
  <c r="FO385" i="8"/>
  <c r="FH385" i="8"/>
  <c r="FD385" i="8"/>
  <c r="EZ385" i="8"/>
  <c r="ES385" i="8"/>
  <c r="EO385" i="8"/>
  <c r="EK385" i="8"/>
  <c r="ED385" i="8"/>
  <c r="DZ385" i="8"/>
  <c r="DV385" i="8"/>
  <c r="DO385" i="8"/>
  <c r="DK385" i="8"/>
  <c r="DG385" i="8"/>
  <c r="CZ385" i="8"/>
  <c r="CV385" i="8"/>
  <c r="CR385" i="8"/>
  <c r="CK385" i="8"/>
  <c r="CG385" i="8"/>
  <c r="CC385" i="8"/>
  <c r="BV385" i="8"/>
  <c r="BR385" i="8"/>
  <c r="BN385" i="8"/>
  <c r="BG385" i="8"/>
  <c r="BC385" i="8"/>
  <c r="AY385" i="8"/>
  <c r="AR385" i="8"/>
  <c r="AN385" i="8"/>
  <c r="AJ385" i="8"/>
  <c r="AC385" i="8"/>
  <c r="Y385" i="8"/>
  <c r="U385" i="8"/>
  <c r="N385" i="8"/>
  <c r="J385" i="8"/>
  <c r="F385" i="8"/>
  <c r="WA384" i="8"/>
  <c r="VW384" i="8"/>
  <c r="VS384" i="8"/>
  <c r="VL384" i="8"/>
  <c r="VH384" i="8"/>
  <c r="VD384" i="8"/>
  <c r="UW384" i="8"/>
  <c r="US384" i="8"/>
  <c r="UO384" i="8"/>
  <c r="UH384" i="8"/>
  <c r="UD384" i="8"/>
  <c r="TZ384" i="8"/>
  <c r="TS384" i="8"/>
  <c r="TO384" i="8"/>
  <c r="TK384" i="8"/>
  <c r="TD384" i="8"/>
  <c r="SZ384" i="8"/>
  <c r="SV384" i="8"/>
  <c r="SO384" i="8"/>
  <c r="SK384" i="8"/>
  <c r="SG384" i="8"/>
  <c r="RZ384" i="8"/>
  <c r="RV384" i="8"/>
  <c r="RR384" i="8"/>
  <c r="RK384" i="8"/>
  <c r="RG384" i="8"/>
  <c r="RC384" i="8"/>
  <c r="QV384" i="8"/>
  <c r="QR384" i="8"/>
  <c r="QN384" i="8"/>
  <c r="QG384" i="8"/>
  <c r="QC384" i="8"/>
  <c r="PY384" i="8"/>
  <c r="PR384" i="8"/>
  <c r="PN384" i="8"/>
  <c r="PJ384" i="8"/>
  <c r="PC384" i="8"/>
  <c r="OY384" i="8"/>
  <c r="OU384" i="8"/>
  <c r="ON384" i="8"/>
  <c r="OJ384" i="8"/>
  <c r="OF384" i="8"/>
  <c r="NY384" i="8"/>
  <c r="NU384" i="8"/>
  <c r="NQ384" i="8"/>
  <c r="NJ384" i="8"/>
  <c r="NF384" i="8"/>
  <c r="NB384" i="8"/>
  <c r="MU384" i="8"/>
  <c r="MQ384" i="8"/>
  <c r="MM384" i="8"/>
  <c r="MF384" i="8"/>
  <c r="MB384" i="8"/>
  <c r="LX384" i="8"/>
  <c r="LQ384" i="8"/>
  <c r="LM384" i="8"/>
  <c r="LI384" i="8"/>
  <c r="LB384" i="8"/>
  <c r="KX384" i="8"/>
  <c r="KT384" i="8"/>
  <c r="KM384" i="8"/>
  <c r="KI384" i="8"/>
  <c r="KE384" i="8"/>
  <c r="JX384" i="8"/>
  <c r="JT384" i="8"/>
  <c r="JP384" i="8"/>
  <c r="JI384" i="8"/>
  <c r="JE384" i="8"/>
  <c r="JA384" i="8"/>
  <c r="IT384" i="8"/>
  <c r="IP384" i="8"/>
  <c r="IL384" i="8"/>
  <c r="IE384" i="8"/>
  <c r="IA384" i="8"/>
  <c r="HW384" i="8"/>
  <c r="HP384" i="8"/>
  <c r="HL384" i="8"/>
  <c r="HH384" i="8"/>
  <c r="HA384" i="8"/>
  <c r="GW384" i="8"/>
  <c r="GS384" i="8"/>
  <c r="GL384" i="8"/>
  <c r="GH384" i="8"/>
  <c r="GD384" i="8"/>
  <c r="FW384" i="8"/>
  <c r="FS384" i="8"/>
  <c r="FO384" i="8"/>
  <c r="FH384" i="8"/>
  <c r="FD384" i="8"/>
  <c r="EZ384" i="8"/>
  <c r="ES384" i="8"/>
  <c r="EO384" i="8"/>
  <c r="EK384" i="8"/>
  <c r="ED384" i="8"/>
  <c r="DZ384" i="8"/>
  <c r="DV384" i="8"/>
  <c r="DO384" i="8"/>
  <c r="DK384" i="8"/>
  <c r="DG384" i="8"/>
  <c r="CZ384" i="8"/>
  <c r="CV384" i="8"/>
  <c r="CR384" i="8"/>
  <c r="CK384" i="8"/>
  <c r="CG384" i="8"/>
  <c r="CC384" i="8"/>
  <c r="BV384" i="8"/>
  <c r="BR384" i="8"/>
  <c r="BN384" i="8"/>
  <c r="BG384" i="8"/>
  <c r="BC384" i="8"/>
  <c r="AY384" i="8"/>
  <c r="AR384" i="8"/>
  <c r="AN384" i="8"/>
  <c r="AJ384" i="8"/>
  <c r="AC384" i="8"/>
  <c r="Y384" i="8"/>
  <c r="U384" i="8"/>
  <c r="N384" i="8"/>
  <c r="J384" i="8"/>
  <c r="F384" i="8"/>
  <c r="WA383" i="8"/>
  <c r="VW383" i="8"/>
  <c r="VS383" i="8"/>
  <c r="VL383" i="8"/>
  <c r="VH383" i="8"/>
  <c r="VD383" i="8"/>
  <c r="UW383" i="8"/>
  <c r="US383" i="8"/>
  <c r="UO383" i="8"/>
  <c r="UH383" i="8"/>
  <c r="UD383" i="8"/>
  <c r="TZ383" i="8"/>
  <c r="TS383" i="8"/>
  <c r="TO383" i="8"/>
  <c r="TK383" i="8"/>
  <c r="TD383" i="8"/>
  <c r="SZ383" i="8"/>
  <c r="SV383" i="8"/>
  <c r="SO383" i="8"/>
  <c r="SK383" i="8"/>
  <c r="SG383" i="8"/>
  <c r="RZ383" i="8"/>
  <c r="RV383" i="8"/>
  <c r="RR383" i="8"/>
  <c r="RK383" i="8"/>
  <c r="RG383" i="8"/>
  <c r="RC383" i="8"/>
  <c r="QV383" i="8"/>
  <c r="QR383" i="8"/>
  <c r="QN383" i="8"/>
  <c r="QG383" i="8"/>
  <c r="QC383" i="8"/>
  <c r="PY383" i="8"/>
  <c r="PR383" i="8"/>
  <c r="PN383" i="8"/>
  <c r="PJ383" i="8"/>
  <c r="PC383" i="8"/>
  <c r="OY383" i="8"/>
  <c r="OU383" i="8"/>
  <c r="ON383" i="8"/>
  <c r="OJ383" i="8"/>
  <c r="OF383" i="8"/>
  <c r="NY383" i="8"/>
  <c r="NU383" i="8"/>
  <c r="NQ383" i="8"/>
  <c r="NJ383" i="8"/>
  <c r="NF383" i="8"/>
  <c r="NB383" i="8"/>
  <c r="MU383" i="8"/>
  <c r="MQ383" i="8"/>
  <c r="MM383" i="8"/>
  <c r="MF383" i="8"/>
  <c r="MB383" i="8"/>
  <c r="LX383" i="8"/>
  <c r="LQ383" i="8"/>
  <c r="LM383" i="8"/>
  <c r="LI383" i="8"/>
  <c r="LB383" i="8"/>
  <c r="KX383" i="8"/>
  <c r="KT383" i="8"/>
  <c r="KM383" i="8"/>
  <c r="KI383" i="8"/>
  <c r="KE383" i="8"/>
  <c r="JX383" i="8"/>
  <c r="JT383" i="8"/>
  <c r="JP383" i="8"/>
  <c r="JI383" i="8"/>
  <c r="JE383" i="8"/>
  <c r="JA383" i="8"/>
  <c r="IT383" i="8"/>
  <c r="IP383" i="8"/>
  <c r="IL383" i="8"/>
  <c r="IE383" i="8"/>
  <c r="IA383" i="8"/>
  <c r="HW383" i="8"/>
  <c r="HP383" i="8"/>
  <c r="HL383" i="8"/>
  <c r="HH383" i="8"/>
  <c r="HA383" i="8"/>
  <c r="GW383" i="8"/>
  <c r="GS383" i="8"/>
  <c r="GL383" i="8"/>
  <c r="GH383" i="8"/>
  <c r="GD383" i="8"/>
  <c r="FW383" i="8"/>
  <c r="FS383" i="8"/>
  <c r="FO383" i="8"/>
  <c r="FH383" i="8"/>
  <c r="FD383" i="8"/>
  <c r="EZ383" i="8"/>
  <c r="ES383" i="8"/>
  <c r="EO383" i="8"/>
  <c r="EK383" i="8"/>
  <c r="ED383" i="8"/>
  <c r="DZ383" i="8"/>
  <c r="DV383" i="8"/>
  <c r="DO383" i="8"/>
  <c r="DK383" i="8"/>
  <c r="DG383" i="8"/>
  <c r="CZ383" i="8"/>
  <c r="CV383" i="8"/>
  <c r="CR383" i="8"/>
  <c r="CK383" i="8"/>
  <c r="CG383" i="8"/>
  <c r="CC383" i="8"/>
  <c r="BV383" i="8"/>
  <c r="BR383" i="8"/>
  <c r="BN383" i="8"/>
  <c r="BG383" i="8"/>
  <c r="BC383" i="8"/>
  <c r="AY383" i="8"/>
  <c r="AR383" i="8"/>
  <c r="AN383" i="8"/>
  <c r="AJ383" i="8"/>
  <c r="AC383" i="8"/>
  <c r="Y383" i="8"/>
  <c r="U383" i="8"/>
  <c r="N383" i="8"/>
  <c r="J383" i="8"/>
  <c r="F383" i="8"/>
  <c r="WC382" i="8"/>
  <c r="WB382" i="8"/>
  <c r="VZ382" i="8"/>
  <c r="VY382" i="8"/>
  <c r="VX382" i="8"/>
  <c r="VV382" i="8"/>
  <c r="VU382" i="8"/>
  <c r="VT382" i="8"/>
  <c r="VW382" i="8" s="1"/>
  <c r="VR382" i="8"/>
  <c r="VQ382" i="8"/>
  <c r="VS382" i="8" s="1"/>
  <c r="VN382" i="8"/>
  <c r="VM382" i="8"/>
  <c r="VK382" i="8"/>
  <c r="VJ382" i="8"/>
  <c r="VI382" i="8"/>
  <c r="VG382" i="8"/>
  <c r="VF382" i="8"/>
  <c r="VE382" i="8"/>
  <c r="VC382" i="8"/>
  <c r="VB382" i="8"/>
  <c r="VD382" i="8" s="1"/>
  <c r="UY382" i="8"/>
  <c r="UX382" i="8"/>
  <c r="UV382" i="8"/>
  <c r="UU382" i="8"/>
  <c r="UT382" i="8"/>
  <c r="UR382" i="8"/>
  <c r="UQ382" i="8"/>
  <c r="UP382" i="8"/>
  <c r="UN382" i="8"/>
  <c r="UM382" i="8"/>
  <c r="UO382" i="8" s="1"/>
  <c r="UJ382" i="8"/>
  <c r="UI382" i="8"/>
  <c r="UG382" i="8"/>
  <c r="UH382" i="8" s="1"/>
  <c r="UF382" i="8"/>
  <c r="UE382" i="8"/>
  <c r="UC382" i="8"/>
  <c r="UB382" i="8"/>
  <c r="UA382" i="8"/>
  <c r="TY382" i="8"/>
  <c r="TX382" i="8"/>
  <c r="TZ382" i="8" s="1"/>
  <c r="TU382" i="8"/>
  <c r="TT382" i="8"/>
  <c r="TR382" i="8"/>
  <c r="TQ382" i="8"/>
  <c r="TP382" i="8"/>
  <c r="TS382" i="8" s="1"/>
  <c r="TN382" i="8"/>
  <c r="TM382" i="8"/>
  <c r="TL382" i="8"/>
  <c r="TJ382" i="8"/>
  <c r="TI382" i="8"/>
  <c r="TK382" i="8" s="1"/>
  <c r="TF382" i="8"/>
  <c r="TE382" i="8"/>
  <c r="TC382" i="8"/>
  <c r="TB382" i="8"/>
  <c r="TA382" i="8"/>
  <c r="TD382" i="8" s="1"/>
  <c r="SY382" i="8"/>
  <c r="SX382" i="8"/>
  <c r="SW382" i="8"/>
  <c r="SU382" i="8"/>
  <c r="ST382" i="8"/>
  <c r="SV382" i="8" s="1"/>
  <c r="SQ382" i="8"/>
  <c r="SP382" i="8"/>
  <c r="SN382" i="8"/>
  <c r="SM382" i="8"/>
  <c r="SL382" i="8"/>
  <c r="SJ382" i="8"/>
  <c r="SI382" i="8"/>
  <c r="SH382" i="8"/>
  <c r="SF382" i="8"/>
  <c r="SE382" i="8"/>
  <c r="SG382" i="8" s="1"/>
  <c r="SB382" i="8"/>
  <c r="SA382" i="8"/>
  <c r="RY382" i="8"/>
  <c r="RX382" i="8"/>
  <c r="RW382" i="8"/>
  <c r="RU382" i="8"/>
  <c r="RT382" i="8"/>
  <c r="RS382" i="8"/>
  <c r="RQ382" i="8"/>
  <c r="RP382" i="8"/>
  <c r="RM382" i="8"/>
  <c r="RL382" i="8"/>
  <c r="RJ382" i="8"/>
  <c r="RI382" i="8"/>
  <c r="RH382" i="8"/>
  <c r="RF382" i="8"/>
  <c r="RE382" i="8"/>
  <c r="RD382" i="8"/>
  <c r="RG382" i="8" s="1"/>
  <c r="RB382" i="8"/>
  <c r="RA382" i="8"/>
  <c r="RC382" i="8" s="1"/>
  <c r="QX382" i="8"/>
  <c r="QW382" i="8"/>
  <c r="QU382" i="8"/>
  <c r="QT382" i="8"/>
  <c r="QS382" i="8"/>
  <c r="QQ382" i="8"/>
  <c r="QR382" i="8" s="1"/>
  <c r="QP382" i="8"/>
  <c r="QO382" i="8"/>
  <c r="QM382" i="8"/>
  <c r="QL382" i="8"/>
  <c r="QN382" i="8" s="1"/>
  <c r="QI382" i="8"/>
  <c r="QH382" i="8"/>
  <c r="QF382" i="8"/>
  <c r="QE382" i="8"/>
  <c r="QD382" i="8"/>
  <c r="QB382" i="8"/>
  <c r="QA382" i="8"/>
  <c r="PZ382" i="8"/>
  <c r="PX382" i="8"/>
  <c r="PW382" i="8"/>
  <c r="PY382" i="8" s="1"/>
  <c r="PT382" i="8"/>
  <c r="PS382" i="8"/>
  <c r="PQ382" i="8"/>
  <c r="PP382" i="8"/>
  <c r="PO382" i="8"/>
  <c r="PM382" i="8"/>
  <c r="PL382" i="8"/>
  <c r="PK382" i="8"/>
  <c r="PI382" i="8"/>
  <c r="PH382" i="8"/>
  <c r="PJ382" i="8" s="1"/>
  <c r="PE382" i="8"/>
  <c r="PD382" i="8"/>
  <c r="PB382" i="8"/>
  <c r="PA382" i="8"/>
  <c r="OZ382" i="8"/>
  <c r="PC382" i="8" s="1"/>
  <c r="OX382" i="8"/>
  <c r="OW382" i="8"/>
  <c r="OV382" i="8"/>
  <c r="OT382" i="8"/>
  <c r="OS382" i="8"/>
  <c r="OU382" i="8" s="1"/>
  <c r="OP382" i="8"/>
  <c r="OO382" i="8"/>
  <c r="OM382" i="8"/>
  <c r="OL382" i="8"/>
  <c r="OK382" i="8"/>
  <c r="OI382" i="8"/>
  <c r="OH382" i="8"/>
  <c r="OG382" i="8"/>
  <c r="OE382" i="8"/>
  <c r="OD382" i="8"/>
  <c r="OA382" i="8"/>
  <c r="NZ382" i="8"/>
  <c r="NX382" i="8"/>
  <c r="NW382" i="8"/>
  <c r="NV382" i="8"/>
  <c r="NT382" i="8"/>
  <c r="NS382" i="8"/>
  <c r="NR382" i="8"/>
  <c r="NP382" i="8"/>
  <c r="NO382" i="8"/>
  <c r="NL382" i="8"/>
  <c r="NK382" i="8"/>
  <c r="NI382" i="8"/>
  <c r="NH382" i="8"/>
  <c r="NG382" i="8"/>
  <c r="NE382" i="8"/>
  <c r="ND382" i="8"/>
  <c r="NC382" i="8"/>
  <c r="NF382" i="8" s="1"/>
  <c r="NA382" i="8"/>
  <c r="MZ382" i="8"/>
  <c r="NB382" i="8" s="1"/>
  <c r="MW382" i="8"/>
  <c r="MV382" i="8"/>
  <c r="MT382" i="8"/>
  <c r="MS382" i="8"/>
  <c r="MR382" i="8"/>
  <c r="MP382" i="8"/>
  <c r="MO382" i="8"/>
  <c r="MN382" i="8"/>
  <c r="MQ382" i="8" s="1"/>
  <c r="ML382" i="8"/>
  <c r="MK382" i="8"/>
  <c r="MM382" i="8" s="1"/>
  <c r="MH382" i="8"/>
  <c r="MG382" i="8"/>
  <c r="ME382" i="8"/>
  <c r="MD382" i="8"/>
  <c r="MC382" i="8"/>
  <c r="MA382" i="8"/>
  <c r="LZ382" i="8"/>
  <c r="LY382" i="8"/>
  <c r="LW382" i="8"/>
  <c r="LV382" i="8"/>
  <c r="LX382" i="8" s="1"/>
  <c r="LS382" i="8"/>
  <c r="LR382" i="8"/>
  <c r="LP382" i="8"/>
  <c r="LO382" i="8"/>
  <c r="LN382" i="8"/>
  <c r="LL382" i="8"/>
  <c r="LK382" i="8"/>
  <c r="LJ382" i="8"/>
  <c r="LH382" i="8"/>
  <c r="LG382" i="8"/>
  <c r="LI382" i="8" s="1"/>
  <c r="LD382" i="8"/>
  <c r="LC382" i="8"/>
  <c r="LA382" i="8"/>
  <c r="KZ382" i="8"/>
  <c r="KY382" i="8"/>
  <c r="LB382" i="8" s="1"/>
  <c r="KW382" i="8"/>
  <c r="KV382" i="8"/>
  <c r="KU382" i="8"/>
  <c r="KS382" i="8"/>
  <c r="KR382" i="8"/>
  <c r="KT382" i="8" s="1"/>
  <c r="KO382" i="8"/>
  <c r="KN382" i="8"/>
  <c r="KL382" i="8"/>
  <c r="KK382" i="8"/>
  <c r="KJ382" i="8"/>
  <c r="KM382" i="8" s="1"/>
  <c r="KH382" i="8"/>
  <c r="KG382" i="8"/>
  <c r="KF382" i="8"/>
  <c r="KD382" i="8"/>
  <c r="KC382" i="8"/>
  <c r="KE382" i="8" s="1"/>
  <c r="JZ382" i="8"/>
  <c r="JY382" i="8"/>
  <c r="JW382" i="8"/>
  <c r="JV382" i="8"/>
  <c r="JU382" i="8"/>
  <c r="JS382" i="8"/>
  <c r="JR382" i="8"/>
  <c r="JQ382" i="8"/>
  <c r="JO382" i="8"/>
  <c r="JN382" i="8"/>
  <c r="JK382" i="8"/>
  <c r="JJ382" i="8"/>
  <c r="JH382" i="8"/>
  <c r="JG382" i="8"/>
  <c r="JF382" i="8"/>
  <c r="JD382" i="8"/>
  <c r="JC382" i="8"/>
  <c r="JB382" i="8"/>
  <c r="IZ382" i="8"/>
  <c r="IY382" i="8"/>
  <c r="JA382" i="8" s="1"/>
  <c r="IV382" i="8"/>
  <c r="IU382" i="8"/>
  <c r="IS382" i="8"/>
  <c r="IR382" i="8"/>
  <c r="IQ382" i="8"/>
  <c r="IO382" i="8"/>
  <c r="IN382" i="8"/>
  <c r="IM382" i="8"/>
  <c r="IK382" i="8"/>
  <c r="IJ382" i="8"/>
  <c r="IG382" i="8"/>
  <c r="IF382" i="8"/>
  <c r="ID382" i="8"/>
  <c r="IC382" i="8"/>
  <c r="IB382" i="8"/>
  <c r="HZ382" i="8"/>
  <c r="IA382" i="8" s="1"/>
  <c r="HY382" i="8"/>
  <c r="HX382" i="8"/>
  <c r="HV382" i="8"/>
  <c r="HU382" i="8"/>
  <c r="HW382" i="8" s="1"/>
  <c r="HR382" i="8"/>
  <c r="HQ382" i="8"/>
  <c r="HO382" i="8"/>
  <c r="HN382" i="8"/>
  <c r="HM382" i="8"/>
  <c r="HK382" i="8"/>
  <c r="HJ382" i="8"/>
  <c r="HI382" i="8"/>
  <c r="HG382" i="8"/>
  <c r="HF382" i="8"/>
  <c r="HH382" i="8" s="1"/>
  <c r="HC382" i="8"/>
  <c r="HB382" i="8"/>
  <c r="GZ382" i="8"/>
  <c r="GY382" i="8"/>
  <c r="GX382" i="8"/>
  <c r="GV382" i="8"/>
  <c r="GU382" i="8"/>
  <c r="GT382" i="8"/>
  <c r="GR382" i="8"/>
  <c r="GQ382" i="8"/>
  <c r="GS382" i="8" s="1"/>
  <c r="GN382" i="8"/>
  <c r="GM382" i="8"/>
  <c r="GK382" i="8"/>
  <c r="GJ382" i="8"/>
  <c r="GI382" i="8"/>
  <c r="GG382" i="8"/>
  <c r="GF382" i="8"/>
  <c r="GE382" i="8"/>
  <c r="GC382" i="8"/>
  <c r="GB382" i="8"/>
  <c r="GD382" i="8" s="1"/>
  <c r="FY382" i="8"/>
  <c r="FX382" i="8"/>
  <c r="FV382" i="8"/>
  <c r="FW382" i="8" s="1"/>
  <c r="FU382" i="8"/>
  <c r="FT382" i="8"/>
  <c r="FR382" i="8"/>
  <c r="FQ382" i="8"/>
  <c r="FP382" i="8"/>
  <c r="FN382" i="8"/>
  <c r="FM382" i="8"/>
  <c r="FO382" i="8" s="1"/>
  <c r="FJ382" i="8"/>
  <c r="FI382" i="8"/>
  <c r="FG382" i="8"/>
  <c r="FF382" i="8"/>
  <c r="FE382" i="8"/>
  <c r="FC382" i="8"/>
  <c r="FB382" i="8"/>
  <c r="FA382" i="8"/>
  <c r="EY382" i="8"/>
  <c r="EX382" i="8"/>
  <c r="EU382" i="8"/>
  <c r="ET382" i="8"/>
  <c r="ER382" i="8"/>
  <c r="EQ382" i="8"/>
  <c r="EP382" i="8"/>
  <c r="EN382" i="8"/>
  <c r="EM382" i="8"/>
  <c r="EL382" i="8"/>
  <c r="EJ382" i="8"/>
  <c r="EI382" i="8"/>
  <c r="EK382" i="8" s="1"/>
  <c r="EF382" i="8"/>
  <c r="EE382" i="8"/>
  <c r="EC382" i="8"/>
  <c r="EB382" i="8"/>
  <c r="EA382" i="8"/>
  <c r="DY382" i="8"/>
  <c r="DX382" i="8"/>
  <c r="DW382" i="8"/>
  <c r="DU382" i="8"/>
  <c r="DT382" i="8"/>
  <c r="DV382" i="8" s="1"/>
  <c r="DQ382" i="8"/>
  <c r="DP382" i="8"/>
  <c r="DN382" i="8"/>
  <c r="DM382" i="8"/>
  <c r="DL382" i="8"/>
  <c r="DJ382" i="8"/>
  <c r="DK382" i="8" s="1"/>
  <c r="DI382" i="8"/>
  <c r="DH382" i="8"/>
  <c r="DF382" i="8"/>
  <c r="DE382" i="8"/>
  <c r="DG382" i="8" s="1"/>
  <c r="DB382" i="8"/>
  <c r="DA382" i="8"/>
  <c r="CY382" i="8"/>
  <c r="CX382" i="8"/>
  <c r="CW382" i="8"/>
  <c r="CU382" i="8"/>
  <c r="CT382" i="8"/>
  <c r="CS382" i="8"/>
  <c r="CQ382" i="8"/>
  <c r="CP382" i="8"/>
  <c r="CR382" i="8" s="1"/>
  <c r="CM382" i="8"/>
  <c r="CL382" i="8"/>
  <c r="CJ382" i="8"/>
  <c r="CI382" i="8"/>
  <c r="CH382" i="8"/>
  <c r="CF382" i="8"/>
  <c r="CE382" i="8"/>
  <c r="CD382" i="8"/>
  <c r="CB382" i="8"/>
  <c r="CA382" i="8"/>
  <c r="CC382" i="8" s="1"/>
  <c r="BX382" i="8"/>
  <c r="BW382" i="8"/>
  <c r="BU382" i="8"/>
  <c r="BT382" i="8"/>
  <c r="BS382" i="8"/>
  <c r="BQ382" i="8"/>
  <c r="BP382" i="8"/>
  <c r="BO382" i="8"/>
  <c r="BM382" i="8"/>
  <c r="BL382" i="8"/>
  <c r="BN382" i="8" s="1"/>
  <c r="BI382" i="8"/>
  <c r="BH382" i="8"/>
  <c r="BF382" i="8"/>
  <c r="BG382" i="8" s="1"/>
  <c r="BE382" i="8"/>
  <c r="BD382" i="8"/>
  <c r="BB382" i="8"/>
  <c r="BA382" i="8"/>
  <c r="AZ382" i="8"/>
  <c r="AX382" i="8"/>
  <c r="AW382" i="8"/>
  <c r="AY382" i="8" s="1"/>
  <c r="AT382" i="8"/>
  <c r="AS382" i="8"/>
  <c r="AQ382" i="8"/>
  <c r="AP382" i="8"/>
  <c r="AO382" i="8"/>
  <c r="AM382" i="8"/>
  <c r="AL382" i="8"/>
  <c r="AK382" i="8"/>
  <c r="AI382" i="8"/>
  <c r="AH382" i="8"/>
  <c r="AE382" i="8"/>
  <c r="AD382" i="8"/>
  <c r="AB382" i="8"/>
  <c r="AA382" i="8"/>
  <c r="Z382" i="8"/>
  <c r="X382" i="8"/>
  <c r="Y382" i="8" s="1"/>
  <c r="W382" i="8"/>
  <c r="V382" i="8"/>
  <c r="T382" i="8"/>
  <c r="S382" i="8"/>
  <c r="U382" i="8" s="1"/>
  <c r="P382" i="8"/>
  <c r="O382" i="8"/>
  <c r="M382" i="8"/>
  <c r="L382" i="8"/>
  <c r="K382" i="8"/>
  <c r="I382" i="8"/>
  <c r="H382" i="8"/>
  <c r="G382" i="8"/>
  <c r="E382" i="8"/>
  <c r="D382" i="8"/>
  <c r="F382" i="8" s="1"/>
  <c r="WA381" i="8"/>
  <c r="VW381" i="8"/>
  <c r="VS381" i="8"/>
  <c r="VL381" i="8"/>
  <c r="VH381" i="8"/>
  <c r="VD381" i="8"/>
  <c r="UW381" i="8"/>
  <c r="US381" i="8"/>
  <c r="UO381" i="8"/>
  <c r="UH381" i="8"/>
  <c r="UD381" i="8"/>
  <c r="TZ381" i="8"/>
  <c r="TS381" i="8"/>
  <c r="TO381" i="8"/>
  <c r="TK381" i="8"/>
  <c r="TD381" i="8"/>
  <c r="SZ381" i="8"/>
  <c r="SV381" i="8"/>
  <c r="SO381" i="8"/>
  <c r="SK381" i="8"/>
  <c r="SG381" i="8"/>
  <c r="RZ381" i="8"/>
  <c r="RV381" i="8"/>
  <c r="RR381" i="8"/>
  <c r="RK381" i="8"/>
  <c r="RG381" i="8"/>
  <c r="RC381" i="8"/>
  <c r="QV381" i="8"/>
  <c r="QR381" i="8"/>
  <c r="QN381" i="8"/>
  <c r="QG381" i="8"/>
  <c r="QC381" i="8"/>
  <c r="PY381" i="8"/>
  <c r="PR381" i="8"/>
  <c r="PN381" i="8"/>
  <c r="PJ381" i="8"/>
  <c r="PC381" i="8"/>
  <c r="OY381" i="8"/>
  <c r="OU381" i="8"/>
  <c r="ON381" i="8"/>
  <c r="OJ381" i="8"/>
  <c r="OF381" i="8"/>
  <c r="NY381" i="8"/>
  <c r="NU381" i="8"/>
  <c r="NQ381" i="8"/>
  <c r="NJ381" i="8"/>
  <c r="NF381" i="8"/>
  <c r="NB381" i="8"/>
  <c r="MU381" i="8"/>
  <c r="MQ381" i="8"/>
  <c r="MM381" i="8"/>
  <c r="MF381" i="8"/>
  <c r="MB381" i="8"/>
  <c r="LX381" i="8"/>
  <c r="LQ381" i="8"/>
  <c r="LM381" i="8"/>
  <c r="LI381" i="8"/>
  <c r="LB381" i="8"/>
  <c r="KX381" i="8"/>
  <c r="KT381" i="8"/>
  <c r="KM381" i="8"/>
  <c r="KI381" i="8"/>
  <c r="KE381" i="8"/>
  <c r="JX381" i="8"/>
  <c r="JT381" i="8"/>
  <c r="JP381" i="8"/>
  <c r="JI381" i="8"/>
  <c r="JE381" i="8"/>
  <c r="JA381" i="8"/>
  <c r="IT381" i="8"/>
  <c r="IP381" i="8"/>
  <c r="IL381" i="8"/>
  <c r="IE381" i="8"/>
  <c r="IA381" i="8"/>
  <c r="HW381" i="8"/>
  <c r="HP381" i="8"/>
  <c r="HL381" i="8"/>
  <c r="HH381" i="8"/>
  <c r="HA381" i="8"/>
  <c r="GW381" i="8"/>
  <c r="GS381" i="8"/>
  <c r="GL381" i="8"/>
  <c r="GH381" i="8"/>
  <c r="GD381" i="8"/>
  <c r="FW381" i="8"/>
  <c r="FS381" i="8"/>
  <c r="FO381" i="8"/>
  <c r="FH381" i="8"/>
  <c r="FD381" i="8"/>
  <c r="EZ381" i="8"/>
  <c r="ES381" i="8"/>
  <c r="EO381" i="8"/>
  <c r="EK381" i="8"/>
  <c r="ED381" i="8"/>
  <c r="DZ381" i="8"/>
  <c r="DV381" i="8"/>
  <c r="DO381" i="8"/>
  <c r="DK381" i="8"/>
  <c r="DG381" i="8"/>
  <c r="CZ381" i="8"/>
  <c r="CV381" i="8"/>
  <c r="CR381" i="8"/>
  <c r="CK381" i="8"/>
  <c r="CG381" i="8"/>
  <c r="CC381" i="8"/>
  <c r="BV381" i="8"/>
  <c r="BR381" i="8"/>
  <c r="BN381" i="8"/>
  <c r="BG381" i="8"/>
  <c r="BC381" i="8"/>
  <c r="AY381" i="8"/>
  <c r="AR381" i="8"/>
  <c r="AN381" i="8"/>
  <c r="AJ381" i="8"/>
  <c r="AC381" i="8"/>
  <c r="Y381" i="8"/>
  <c r="U381" i="8"/>
  <c r="N381" i="8"/>
  <c r="J381" i="8"/>
  <c r="F381" i="8"/>
  <c r="WA380" i="8"/>
  <c r="VW380" i="8"/>
  <c r="VS380" i="8"/>
  <c r="VL380" i="8"/>
  <c r="VH380" i="8"/>
  <c r="VD380" i="8"/>
  <c r="UW380" i="8"/>
  <c r="US380" i="8"/>
  <c r="UO380" i="8"/>
  <c r="UH380" i="8"/>
  <c r="UD380" i="8"/>
  <c r="TZ380" i="8"/>
  <c r="TS380" i="8"/>
  <c r="TO380" i="8"/>
  <c r="TK380" i="8"/>
  <c r="TD380" i="8"/>
  <c r="SZ380" i="8"/>
  <c r="SV380" i="8"/>
  <c r="SO380" i="8"/>
  <c r="SK380" i="8"/>
  <c r="SG380" i="8"/>
  <c r="RZ380" i="8"/>
  <c r="RV380" i="8"/>
  <c r="RR380" i="8"/>
  <c r="RK380" i="8"/>
  <c r="RG380" i="8"/>
  <c r="RC380" i="8"/>
  <c r="QV380" i="8"/>
  <c r="QR380" i="8"/>
  <c r="QN380" i="8"/>
  <c r="QG380" i="8"/>
  <c r="QC380" i="8"/>
  <c r="PY380" i="8"/>
  <c r="PR380" i="8"/>
  <c r="PN380" i="8"/>
  <c r="PJ380" i="8"/>
  <c r="PC380" i="8"/>
  <c r="OY380" i="8"/>
  <c r="OU380" i="8"/>
  <c r="ON380" i="8"/>
  <c r="OJ380" i="8"/>
  <c r="OF380" i="8"/>
  <c r="NY380" i="8"/>
  <c r="NU380" i="8"/>
  <c r="NQ380" i="8"/>
  <c r="NJ380" i="8"/>
  <c r="NF380" i="8"/>
  <c r="NB380" i="8"/>
  <c r="MU380" i="8"/>
  <c r="MQ380" i="8"/>
  <c r="MM380" i="8"/>
  <c r="MF380" i="8"/>
  <c r="MB380" i="8"/>
  <c r="LX380" i="8"/>
  <c r="LQ380" i="8"/>
  <c r="LM380" i="8"/>
  <c r="LI380" i="8"/>
  <c r="LB380" i="8"/>
  <c r="KX380" i="8"/>
  <c r="KT380" i="8"/>
  <c r="KM380" i="8"/>
  <c r="KI380" i="8"/>
  <c r="KE380" i="8"/>
  <c r="JX380" i="8"/>
  <c r="JT380" i="8"/>
  <c r="JP380" i="8"/>
  <c r="JI380" i="8"/>
  <c r="JE380" i="8"/>
  <c r="JA380" i="8"/>
  <c r="IT380" i="8"/>
  <c r="IP380" i="8"/>
  <c r="IL380" i="8"/>
  <c r="IE380" i="8"/>
  <c r="IA380" i="8"/>
  <c r="HW380" i="8"/>
  <c r="HP380" i="8"/>
  <c r="HL380" i="8"/>
  <c r="HH380" i="8"/>
  <c r="HA380" i="8"/>
  <c r="GW380" i="8"/>
  <c r="GS380" i="8"/>
  <c r="GL380" i="8"/>
  <c r="GH380" i="8"/>
  <c r="GD380" i="8"/>
  <c r="FW380" i="8"/>
  <c r="FS380" i="8"/>
  <c r="FO380" i="8"/>
  <c r="FH380" i="8"/>
  <c r="FD380" i="8"/>
  <c r="EZ380" i="8"/>
  <c r="ES380" i="8"/>
  <c r="EO380" i="8"/>
  <c r="EK380" i="8"/>
  <c r="ED380" i="8"/>
  <c r="DZ380" i="8"/>
  <c r="DV380" i="8"/>
  <c r="DO380" i="8"/>
  <c r="DK380" i="8"/>
  <c r="DG380" i="8"/>
  <c r="CZ380" i="8"/>
  <c r="CV380" i="8"/>
  <c r="CR380" i="8"/>
  <c r="CK380" i="8"/>
  <c r="CG380" i="8"/>
  <c r="CC380" i="8"/>
  <c r="BV380" i="8"/>
  <c r="BR380" i="8"/>
  <c r="BN380" i="8"/>
  <c r="BG380" i="8"/>
  <c r="BC380" i="8"/>
  <c r="AY380" i="8"/>
  <c r="AR380" i="8"/>
  <c r="AN380" i="8"/>
  <c r="AJ380" i="8"/>
  <c r="AC380" i="8"/>
  <c r="Y380" i="8"/>
  <c r="U380" i="8"/>
  <c r="N380" i="8"/>
  <c r="J380" i="8"/>
  <c r="F380" i="8"/>
  <c r="WA379" i="8"/>
  <c r="VW379" i="8"/>
  <c r="VS379" i="8"/>
  <c r="VL379" i="8"/>
  <c r="VH379" i="8"/>
  <c r="VD379" i="8"/>
  <c r="UW379" i="8"/>
  <c r="US379" i="8"/>
  <c r="UO379" i="8"/>
  <c r="UH379" i="8"/>
  <c r="UD379" i="8"/>
  <c r="TZ379" i="8"/>
  <c r="TS379" i="8"/>
  <c r="TO379" i="8"/>
  <c r="TK379" i="8"/>
  <c r="TD379" i="8"/>
  <c r="SZ379" i="8"/>
  <c r="SV379" i="8"/>
  <c r="SO379" i="8"/>
  <c r="SK379" i="8"/>
  <c r="SG379" i="8"/>
  <c r="RZ379" i="8"/>
  <c r="RV379" i="8"/>
  <c r="RR379" i="8"/>
  <c r="RK379" i="8"/>
  <c r="RG379" i="8"/>
  <c r="RC379" i="8"/>
  <c r="QV379" i="8"/>
  <c r="QR379" i="8"/>
  <c r="QN379" i="8"/>
  <c r="QG379" i="8"/>
  <c r="QC379" i="8"/>
  <c r="PY379" i="8"/>
  <c r="PR379" i="8"/>
  <c r="PN379" i="8"/>
  <c r="PJ379" i="8"/>
  <c r="PC379" i="8"/>
  <c r="OY379" i="8"/>
  <c r="OU379" i="8"/>
  <c r="ON379" i="8"/>
  <c r="OJ379" i="8"/>
  <c r="OF379" i="8"/>
  <c r="NY379" i="8"/>
  <c r="NU379" i="8"/>
  <c r="NQ379" i="8"/>
  <c r="NJ379" i="8"/>
  <c r="NF379" i="8"/>
  <c r="NB379" i="8"/>
  <c r="MU379" i="8"/>
  <c r="MQ379" i="8"/>
  <c r="MM379" i="8"/>
  <c r="MF379" i="8"/>
  <c r="MB379" i="8"/>
  <c r="LX379" i="8"/>
  <c r="LQ379" i="8"/>
  <c r="LM379" i="8"/>
  <c r="LI379" i="8"/>
  <c r="LB379" i="8"/>
  <c r="KX379" i="8"/>
  <c r="KT379" i="8"/>
  <c r="KM379" i="8"/>
  <c r="KI379" i="8"/>
  <c r="KE379" i="8"/>
  <c r="JX379" i="8"/>
  <c r="JT379" i="8"/>
  <c r="JP379" i="8"/>
  <c r="JI379" i="8"/>
  <c r="JE379" i="8"/>
  <c r="JA379" i="8"/>
  <c r="IT379" i="8"/>
  <c r="IP379" i="8"/>
  <c r="IL379" i="8"/>
  <c r="IE379" i="8"/>
  <c r="IA379" i="8"/>
  <c r="HW379" i="8"/>
  <c r="HP379" i="8"/>
  <c r="HL379" i="8"/>
  <c r="HH379" i="8"/>
  <c r="HA379" i="8"/>
  <c r="GW379" i="8"/>
  <c r="GS379" i="8"/>
  <c r="GL379" i="8"/>
  <c r="GH379" i="8"/>
  <c r="GD379" i="8"/>
  <c r="FW379" i="8"/>
  <c r="FS379" i="8"/>
  <c r="FO379" i="8"/>
  <c r="FH379" i="8"/>
  <c r="FD379" i="8"/>
  <c r="EZ379" i="8"/>
  <c r="ES379" i="8"/>
  <c r="EO379" i="8"/>
  <c r="EK379" i="8"/>
  <c r="ED379" i="8"/>
  <c r="DZ379" i="8"/>
  <c r="DV379" i="8"/>
  <c r="DO379" i="8"/>
  <c r="DK379" i="8"/>
  <c r="DG379" i="8"/>
  <c r="CZ379" i="8"/>
  <c r="CV379" i="8"/>
  <c r="CR379" i="8"/>
  <c r="CK379" i="8"/>
  <c r="CG379" i="8"/>
  <c r="CC379" i="8"/>
  <c r="BV379" i="8"/>
  <c r="BR379" i="8"/>
  <c r="BN379" i="8"/>
  <c r="BG379" i="8"/>
  <c r="BC379" i="8"/>
  <c r="AY379" i="8"/>
  <c r="AR379" i="8"/>
  <c r="AN379" i="8"/>
  <c r="AJ379" i="8"/>
  <c r="AC379" i="8"/>
  <c r="Y379" i="8"/>
  <c r="U379" i="8"/>
  <c r="N379" i="8"/>
  <c r="J379" i="8"/>
  <c r="F379" i="8"/>
  <c r="WA378" i="8"/>
  <c r="VW378" i="8"/>
  <c r="VS378" i="8"/>
  <c r="VL378" i="8"/>
  <c r="VH378" i="8"/>
  <c r="VD378" i="8"/>
  <c r="UW378" i="8"/>
  <c r="US378" i="8"/>
  <c r="UO378" i="8"/>
  <c r="UH378" i="8"/>
  <c r="UD378" i="8"/>
  <c r="TZ378" i="8"/>
  <c r="TS378" i="8"/>
  <c r="TO378" i="8"/>
  <c r="TK378" i="8"/>
  <c r="TD378" i="8"/>
  <c r="SZ378" i="8"/>
  <c r="SV378" i="8"/>
  <c r="SO378" i="8"/>
  <c r="SK378" i="8"/>
  <c r="SG378" i="8"/>
  <c r="RZ378" i="8"/>
  <c r="RV378" i="8"/>
  <c r="RR378" i="8"/>
  <c r="RK378" i="8"/>
  <c r="RG378" i="8"/>
  <c r="RC378" i="8"/>
  <c r="QV378" i="8"/>
  <c r="QR378" i="8"/>
  <c r="QN378" i="8"/>
  <c r="QG378" i="8"/>
  <c r="QC378" i="8"/>
  <c r="PY378" i="8"/>
  <c r="PR378" i="8"/>
  <c r="PN378" i="8"/>
  <c r="PJ378" i="8"/>
  <c r="PC378" i="8"/>
  <c r="OY378" i="8"/>
  <c r="OU378" i="8"/>
  <c r="ON378" i="8"/>
  <c r="OJ378" i="8"/>
  <c r="OF378" i="8"/>
  <c r="NY378" i="8"/>
  <c r="NU378" i="8"/>
  <c r="NQ378" i="8"/>
  <c r="NJ378" i="8"/>
  <c r="NF378" i="8"/>
  <c r="NB378" i="8"/>
  <c r="MU378" i="8"/>
  <c r="MQ378" i="8"/>
  <c r="MM378" i="8"/>
  <c r="MF378" i="8"/>
  <c r="MB378" i="8"/>
  <c r="LX378" i="8"/>
  <c r="LQ378" i="8"/>
  <c r="LM378" i="8"/>
  <c r="LI378" i="8"/>
  <c r="LB378" i="8"/>
  <c r="KX378" i="8"/>
  <c r="KT378" i="8"/>
  <c r="KM378" i="8"/>
  <c r="KI378" i="8"/>
  <c r="KE378" i="8"/>
  <c r="JX378" i="8"/>
  <c r="JT378" i="8"/>
  <c r="JP378" i="8"/>
  <c r="JI378" i="8"/>
  <c r="JE378" i="8"/>
  <c r="JA378" i="8"/>
  <c r="IT378" i="8"/>
  <c r="IP378" i="8"/>
  <c r="IL378" i="8"/>
  <c r="IE378" i="8"/>
  <c r="IA378" i="8"/>
  <c r="HW378" i="8"/>
  <c r="HP378" i="8"/>
  <c r="HL378" i="8"/>
  <c r="HH378" i="8"/>
  <c r="HA378" i="8"/>
  <c r="GW378" i="8"/>
  <c r="GS378" i="8"/>
  <c r="GL378" i="8"/>
  <c r="GH378" i="8"/>
  <c r="GD378" i="8"/>
  <c r="FW378" i="8"/>
  <c r="FS378" i="8"/>
  <c r="FO378" i="8"/>
  <c r="FH378" i="8"/>
  <c r="FD378" i="8"/>
  <c r="EZ378" i="8"/>
  <c r="ES378" i="8"/>
  <c r="EO378" i="8"/>
  <c r="EK378" i="8"/>
  <c r="ED378" i="8"/>
  <c r="DZ378" i="8"/>
  <c r="DV378" i="8"/>
  <c r="DO378" i="8"/>
  <c r="DK378" i="8"/>
  <c r="DG378" i="8"/>
  <c r="CZ378" i="8"/>
  <c r="CV378" i="8"/>
  <c r="CR378" i="8"/>
  <c r="CK378" i="8"/>
  <c r="CG378" i="8"/>
  <c r="CC378" i="8"/>
  <c r="BV378" i="8"/>
  <c r="BR378" i="8"/>
  <c r="BN378" i="8"/>
  <c r="BG378" i="8"/>
  <c r="BC378" i="8"/>
  <c r="AY378" i="8"/>
  <c r="AR378" i="8"/>
  <c r="AN378" i="8"/>
  <c r="AJ378" i="8"/>
  <c r="AC378" i="8"/>
  <c r="Y378" i="8"/>
  <c r="U378" i="8"/>
  <c r="N378" i="8"/>
  <c r="J378" i="8"/>
  <c r="F378" i="8"/>
  <c r="WA377" i="8"/>
  <c r="VW377" i="8"/>
  <c r="VS377" i="8"/>
  <c r="VL377" i="8"/>
  <c r="VH377" i="8"/>
  <c r="VD377" i="8"/>
  <c r="UW377" i="8"/>
  <c r="US377" i="8"/>
  <c r="UO377" i="8"/>
  <c r="UH377" i="8"/>
  <c r="UD377" i="8"/>
  <c r="TZ377" i="8"/>
  <c r="TS377" i="8"/>
  <c r="TO377" i="8"/>
  <c r="TK377" i="8"/>
  <c r="TD377" i="8"/>
  <c r="SZ377" i="8"/>
  <c r="SV377" i="8"/>
  <c r="SO377" i="8"/>
  <c r="SK377" i="8"/>
  <c r="SG377" i="8"/>
  <c r="RZ377" i="8"/>
  <c r="RV377" i="8"/>
  <c r="RR377" i="8"/>
  <c r="RK377" i="8"/>
  <c r="RG377" i="8"/>
  <c r="RC377" i="8"/>
  <c r="QV377" i="8"/>
  <c r="QR377" i="8"/>
  <c r="QN377" i="8"/>
  <c r="QG377" i="8"/>
  <c r="QC377" i="8"/>
  <c r="PY377" i="8"/>
  <c r="PR377" i="8"/>
  <c r="PN377" i="8"/>
  <c r="PJ377" i="8"/>
  <c r="PC377" i="8"/>
  <c r="OY377" i="8"/>
  <c r="OU377" i="8"/>
  <c r="ON377" i="8"/>
  <c r="OJ377" i="8"/>
  <c r="OF377" i="8"/>
  <c r="NY377" i="8"/>
  <c r="NU377" i="8"/>
  <c r="NQ377" i="8"/>
  <c r="NJ377" i="8"/>
  <c r="NF377" i="8"/>
  <c r="NB377" i="8"/>
  <c r="MU377" i="8"/>
  <c r="MQ377" i="8"/>
  <c r="MM377" i="8"/>
  <c r="MF377" i="8"/>
  <c r="MB377" i="8"/>
  <c r="LX377" i="8"/>
  <c r="LQ377" i="8"/>
  <c r="LM377" i="8"/>
  <c r="LI377" i="8"/>
  <c r="LB377" i="8"/>
  <c r="KX377" i="8"/>
  <c r="KT377" i="8"/>
  <c r="KM377" i="8"/>
  <c r="KI377" i="8"/>
  <c r="KE377" i="8"/>
  <c r="JX377" i="8"/>
  <c r="JT377" i="8"/>
  <c r="JP377" i="8"/>
  <c r="JI377" i="8"/>
  <c r="JE377" i="8"/>
  <c r="JA377" i="8"/>
  <c r="IT377" i="8"/>
  <c r="IP377" i="8"/>
  <c r="IL377" i="8"/>
  <c r="IE377" i="8"/>
  <c r="IA377" i="8"/>
  <c r="HW377" i="8"/>
  <c r="HP377" i="8"/>
  <c r="HL377" i="8"/>
  <c r="HH377" i="8"/>
  <c r="HA377" i="8"/>
  <c r="GW377" i="8"/>
  <c r="GS377" i="8"/>
  <c r="GL377" i="8"/>
  <c r="GH377" i="8"/>
  <c r="GD377" i="8"/>
  <c r="FW377" i="8"/>
  <c r="FS377" i="8"/>
  <c r="FO377" i="8"/>
  <c r="FH377" i="8"/>
  <c r="FD377" i="8"/>
  <c r="EZ377" i="8"/>
  <c r="ES377" i="8"/>
  <c r="EO377" i="8"/>
  <c r="EK377" i="8"/>
  <c r="ED377" i="8"/>
  <c r="DZ377" i="8"/>
  <c r="DV377" i="8"/>
  <c r="DO377" i="8"/>
  <c r="DK377" i="8"/>
  <c r="DG377" i="8"/>
  <c r="CZ377" i="8"/>
  <c r="CV377" i="8"/>
  <c r="CR377" i="8"/>
  <c r="CK377" i="8"/>
  <c r="CG377" i="8"/>
  <c r="CC377" i="8"/>
  <c r="BV377" i="8"/>
  <c r="BR377" i="8"/>
  <c r="BN377" i="8"/>
  <c r="BG377" i="8"/>
  <c r="BC377" i="8"/>
  <c r="AY377" i="8"/>
  <c r="AR377" i="8"/>
  <c r="AN377" i="8"/>
  <c r="AJ377" i="8"/>
  <c r="AC377" i="8"/>
  <c r="Y377" i="8"/>
  <c r="U377" i="8"/>
  <c r="N377" i="8"/>
  <c r="J377" i="8"/>
  <c r="F377" i="8"/>
  <c r="WA376" i="8"/>
  <c r="VW376" i="8"/>
  <c r="VS376" i="8"/>
  <c r="VL376" i="8"/>
  <c r="VH376" i="8"/>
  <c r="VD376" i="8"/>
  <c r="UW376" i="8"/>
  <c r="US376" i="8"/>
  <c r="UO376" i="8"/>
  <c r="UH376" i="8"/>
  <c r="UD376" i="8"/>
  <c r="TZ376" i="8"/>
  <c r="TS376" i="8"/>
  <c r="TO376" i="8"/>
  <c r="TK376" i="8"/>
  <c r="TD376" i="8"/>
  <c r="SZ376" i="8"/>
  <c r="SV376" i="8"/>
  <c r="SO376" i="8"/>
  <c r="SK376" i="8"/>
  <c r="SG376" i="8"/>
  <c r="RZ376" i="8"/>
  <c r="RV376" i="8"/>
  <c r="RR376" i="8"/>
  <c r="RK376" i="8"/>
  <c r="RG376" i="8"/>
  <c r="RC376" i="8"/>
  <c r="QV376" i="8"/>
  <c r="QR376" i="8"/>
  <c r="QN376" i="8"/>
  <c r="QG376" i="8"/>
  <c r="QC376" i="8"/>
  <c r="PY376" i="8"/>
  <c r="PR376" i="8"/>
  <c r="PN376" i="8"/>
  <c r="PJ376" i="8"/>
  <c r="PC376" i="8"/>
  <c r="OY376" i="8"/>
  <c r="OU376" i="8"/>
  <c r="ON376" i="8"/>
  <c r="OJ376" i="8"/>
  <c r="OF376" i="8"/>
  <c r="NY376" i="8"/>
  <c r="NU376" i="8"/>
  <c r="NQ376" i="8"/>
  <c r="NJ376" i="8"/>
  <c r="NF376" i="8"/>
  <c r="NB376" i="8"/>
  <c r="MU376" i="8"/>
  <c r="MQ376" i="8"/>
  <c r="MM376" i="8"/>
  <c r="MF376" i="8"/>
  <c r="MB376" i="8"/>
  <c r="LX376" i="8"/>
  <c r="LQ376" i="8"/>
  <c r="LM376" i="8"/>
  <c r="LI376" i="8"/>
  <c r="LB376" i="8"/>
  <c r="KX376" i="8"/>
  <c r="KT376" i="8"/>
  <c r="KM376" i="8"/>
  <c r="KI376" i="8"/>
  <c r="KE376" i="8"/>
  <c r="JX376" i="8"/>
  <c r="JT376" i="8"/>
  <c r="JP376" i="8"/>
  <c r="JI376" i="8"/>
  <c r="JE376" i="8"/>
  <c r="JA376" i="8"/>
  <c r="IT376" i="8"/>
  <c r="IP376" i="8"/>
  <c r="IL376" i="8"/>
  <c r="IE376" i="8"/>
  <c r="IA376" i="8"/>
  <c r="HW376" i="8"/>
  <c r="HP376" i="8"/>
  <c r="HL376" i="8"/>
  <c r="HH376" i="8"/>
  <c r="HA376" i="8"/>
  <c r="GW376" i="8"/>
  <c r="GS376" i="8"/>
  <c r="GL376" i="8"/>
  <c r="GH376" i="8"/>
  <c r="GD376" i="8"/>
  <c r="FW376" i="8"/>
  <c r="FS376" i="8"/>
  <c r="FO376" i="8"/>
  <c r="FH376" i="8"/>
  <c r="FD376" i="8"/>
  <c r="EZ376" i="8"/>
  <c r="ES376" i="8"/>
  <c r="EO376" i="8"/>
  <c r="EK376" i="8"/>
  <c r="ED376" i="8"/>
  <c r="DZ376" i="8"/>
  <c r="DV376" i="8"/>
  <c r="DO376" i="8"/>
  <c r="DK376" i="8"/>
  <c r="DG376" i="8"/>
  <c r="CZ376" i="8"/>
  <c r="CV376" i="8"/>
  <c r="CR376" i="8"/>
  <c r="CK376" i="8"/>
  <c r="CG376" i="8"/>
  <c r="CC376" i="8"/>
  <c r="BV376" i="8"/>
  <c r="BR376" i="8"/>
  <c r="BN376" i="8"/>
  <c r="BG376" i="8"/>
  <c r="BC376" i="8"/>
  <c r="AY376" i="8"/>
  <c r="AR376" i="8"/>
  <c r="AN376" i="8"/>
  <c r="AJ376" i="8"/>
  <c r="AC376" i="8"/>
  <c r="Y376" i="8"/>
  <c r="U376" i="8"/>
  <c r="N376" i="8"/>
  <c r="J376" i="8"/>
  <c r="F376" i="8"/>
  <c r="WA375" i="8"/>
  <c r="VW375" i="8"/>
  <c r="VS375" i="8"/>
  <c r="VL375" i="8"/>
  <c r="VH375" i="8"/>
  <c r="VD375" i="8"/>
  <c r="UW375" i="8"/>
  <c r="US375" i="8"/>
  <c r="UO375" i="8"/>
  <c r="UH375" i="8"/>
  <c r="UD375" i="8"/>
  <c r="TZ375" i="8"/>
  <c r="TS375" i="8"/>
  <c r="TO375" i="8"/>
  <c r="TK375" i="8"/>
  <c r="TD375" i="8"/>
  <c r="SZ375" i="8"/>
  <c r="SV375" i="8"/>
  <c r="SO375" i="8"/>
  <c r="SK375" i="8"/>
  <c r="SG375" i="8"/>
  <c r="RZ375" i="8"/>
  <c r="RV375" i="8"/>
  <c r="RR375" i="8"/>
  <c r="RK375" i="8"/>
  <c r="RG375" i="8"/>
  <c r="RC375" i="8"/>
  <c r="QV375" i="8"/>
  <c r="QR375" i="8"/>
  <c r="QN375" i="8"/>
  <c r="QG375" i="8"/>
  <c r="QC375" i="8"/>
  <c r="PY375" i="8"/>
  <c r="PR375" i="8"/>
  <c r="PN375" i="8"/>
  <c r="PJ375" i="8"/>
  <c r="PC375" i="8"/>
  <c r="OY375" i="8"/>
  <c r="OU375" i="8"/>
  <c r="ON375" i="8"/>
  <c r="OJ375" i="8"/>
  <c r="OF375" i="8"/>
  <c r="NY375" i="8"/>
  <c r="NU375" i="8"/>
  <c r="NQ375" i="8"/>
  <c r="NJ375" i="8"/>
  <c r="NF375" i="8"/>
  <c r="NB375" i="8"/>
  <c r="MU375" i="8"/>
  <c r="MQ375" i="8"/>
  <c r="MM375" i="8"/>
  <c r="MF375" i="8"/>
  <c r="MB375" i="8"/>
  <c r="LX375" i="8"/>
  <c r="LQ375" i="8"/>
  <c r="LM375" i="8"/>
  <c r="LI375" i="8"/>
  <c r="LB375" i="8"/>
  <c r="KX375" i="8"/>
  <c r="KT375" i="8"/>
  <c r="KM375" i="8"/>
  <c r="KI375" i="8"/>
  <c r="KE375" i="8"/>
  <c r="JX375" i="8"/>
  <c r="JT375" i="8"/>
  <c r="JP375" i="8"/>
  <c r="JI375" i="8"/>
  <c r="JE375" i="8"/>
  <c r="JA375" i="8"/>
  <c r="IT375" i="8"/>
  <c r="IP375" i="8"/>
  <c r="IL375" i="8"/>
  <c r="IE375" i="8"/>
  <c r="IA375" i="8"/>
  <c r="HW375" i="8"/>
  <c r="HP375" i="8"/>
  <c r="HL375" i="8"/>
  <c r="HH375" i="8"/>
  <c r="HA375" i="8"/>
  <c r="GW375" i="8"/>
  <c r="GS375" i="8"/>
  <c r="GL375" i="8"/>
  <c r="GH375" i="8"/>
  <c r="GD375" i="8"/>
  <c r="FW375" i="8"/>
  <c r="FS375" i="8"/>
  <c r="FO375" i="8"/>
  <c r="FH375" i="8"/>
  <c r="FD375" i="8"/>
  <c r="EZ375" i="8"/>
  <c r="ES375" i="8"/>
  <c r="EO375" i="8"/>
  <c r="EK375" i="8"/>
  <c r="ED375" i="8"/>
  <c r="DZ375" i="8"/>
  <c r="DV375" i="8"/>
  <c r="DO375" i="8"/>
  <c r="DK375" i="8"/>
  <c r="DG375" i="8"/>
  <c r="CZ375" i="8"/>
  <c r="CV375" i="8"/>
  <c r="CR375" i="8"/>
  <c r="CK375" i="8"/>
  <c r="CG375" i="8"/>
  <c r="CC375" i="8"/>
  <c r="BV375" i="8"/>
  <c r="BR375" i="8"/>
  <c r="BN375" i="8"/>
  <c r="BG375" i="8"/>
  <c r="BC375" i="8"/>
  <c r="AY375" i="8"/>
  <c r="AR375" i="8"/>
  <c r="AN375" i="8"/>
  <c r="AJ375" i="8"/>
  <c r="AC375" i="8"/>
  <c r="Y375" i="8"/>
  <c r="U375" i="8"/>
  <c r="N375" i="8"/>
  <c r="J375" i="8"/>
  <c r="F375" i="8"/>
  <c r="WA374" i="8"/>
  <c r="VW374" i="8"/>
  <c r="VS374" i="8"/>
  <c r="VL374" i="8"/>
  <c r="VH374" i="8"/>
  <c r="VD374" i="8"/>
  <c r="UW374" i="8"/>
  <c r="US374" i="8"/>
  <c r="UO374" i="8"/>
  <c r="UH374" i="8"/>
  <c r="UD374" i="8"/>
  <c r="TZ374" i="8"/>
  <c r="TS374" i="8"/>
  <c r="TO374" i="8"/>
  <c r="TK374" i="8"/>
  <c r="TD374" i="8"/>
  <c r="SZ374" i="8"/>
  <c r="SV374" i="8"/>
  <c r="SO374" i="8"/>
  <c r="SK374" i="8"/>
  <c r="SG374" i="8"/>
  <c r="RZ374" i="8"/>
  <c r="RV374" i="8"/>
  <c r="RR374" i="8"/>
  <c r="RK374" i="8"/>
  <c r="RG374" i="8"/>
  <c r="RC374" i="8"/>
  <c r="QV374" i="8"/>
  <c r="QR374" i="8"/>
  <c r="QN374" i="8"/>
  <c r="QG374" i="8"/>
  <c r="QC374" i="8"/>
  <c r="PY374" i="8"/>
  <c r="PR374" i="8"/>
  <c r="PN374" i="8"/>
  <c r="PJ374" i="8"/>
  <c r="PC374" i="8"/>
  <c r="OY374" i="8"/>
  <c r="OU374" i="8"/>
  <c r="ON374" i="8"/>
  <c r="OJ374" i="8"/>
  <c r="OF374" i="8"/>
  <c r="NY374" i="8"/>
  <c r="NU374" i="8"/>
  <c r="NQ374" i="8"/>
  <c r="NJ374" i="8"/>
  <c r="NF374" i="8"/>
  <c r="NB374" i="8"/>
  <c r="MU374" i="8"/>
  <c r="MQ374" i="8"/>
  <c r="MM374" i="8"/>
  <c r="MF374" i="8"/>
  <c r="MB374" i="8"/>
  <c r="LX374" i="8"/>
  <c r="LQ374" i="8"/>
  <c r="LM374" i="8"/>
  <c r="LI374" i="8"/>
  <c r="LB374" i="8"/>
  <c r="KX374" i="8"/>
  <c r="KT374" i="8"/>
  <c r="KM374" i="8"/>
  <c r="KI374" i="8"/>
  <c r="KE374" i="8"/>
  <c r="JX374" i="8"/>
  <c r="JT374" i="8"/>
  <c r="JP374" i="8"/>
  <c r="JI374" i="8"/>
  <c r="JE374" i="8"/>
  <c r="JA374" i="8"/>
  <c r="IT374" i="8"/>
  <c r="IP374" i="8"/>
  <c r="IL374" i="8"/>
  <c r="IE374" i="8"/>
  <c r="IA374" i="8"/>
  <c r="HW374" i="8"/>
  <c r="HP374" i="8"/>
  <c r="HL374" i="8"/>
  <c r="HH374" i="8"/>
  <c r="HA374" i="8"/>
  <c r="GW374" i="8"/>
  <c r="GS374" i="8"/>
  <c r="GL374" i="8"/>
  <c r="GH374" i="8"/>
  <c r="GD374" i="8"/>
  <c r="FW374" i="8"/>
  <c r="FS374" i="8"/>
  <c r="FO374" i="8"/>
  <c r="FH374" i="8"/>
  <c r="FD374" i="8"/>
  <c r="EZ374" i="8"/>
  <c r="ES374" i="8"/>
  <c r="EO374" i="8"/>
  <c r="EK374" i="8"/>
  <c r="ED374" i="8"/>
  <c r="DZ374" i="8"/>
  <c r="DV374" i="8"/>
  <c r="DO374" i="8"/>
  <c r="DK374" i="8"/>
  <c r="DG374" i="8"/>
  <c r="CZ374" i="8"/>
  <c r="CV374" i="8"/>
  <c r="CR374" i="8"/>
  <c r="CK374" i="8"/>
  <c r="CG374" i="8"/>
  <c r="CC374" i="8"/>
  <c r="BV374" i="8"/>
  <c r="BR374" i="8"/>
  <c r="BN374" i="8"/>
  <c r="BG374" i="8"/>
  <c r="BC374" i="8"/>
  <c r="AY374" i="8"/>
  <c r="AR374" i="8"/>
  <c r="AN374" i="8"/>
  <c r="AJ374" i="8"/>
  <c r="AC374" i="8"/>
  <c r="Y374" i="8"/>
  <c r="U374" i="8"/>
  <c r="N374" i="8"/>
  <c r="J374" i="8"/>
  <c r="F374" i="8"/>
  <c r="WA373" i="8"/>
  <c r="VW373" i="8"/>
  <c r="VS373" i="8"/>
  <c r="VL373" i="8"/>
  <c r="VH373" i="8"/>
  <c r="VD373" i="8"/>
  <c r="UW373" i="8"/>
  <c r="US373" i="8"/>
  <c r="UO373" i="8"/>
  <c r="UH373" i="8"/>
  <c r="UD373" i="8"/>
  <c r="TZ373" i="8"/>
  <c r="TS373" i="8"/>
  <c r="TO373" i="8"/>
  <c r="TK373" i="8"/>
  <c r="TD373" i="8"/>
  <c r="SZ373" i="8"/>
  <c r="SV373" i="8"/>
  <c r="SO373" i="8"/>
  <c r="SK373" i="8"/>
  <c r="SG373" i="8"/>
  <c r="RZ373" i="8"/>
  <c r="RV373" i="8"/>
  <c r="RR373" i="8"/>
  <c r="RK373" i="8"/>
  <c r="RG373" i="8"/>
  <c r="RC373" i="8"/>
  <c r="QV373" i="8"/>
  <c r="QR373" i="8"/>
  <c r="QN373" i="8"/>
  <c r="QG373" i="8"/>
  <c r="QC373" i="8"/>
  <c r="PY373" i="8"/>
  <c r="PR373" i="8"/>
  <c r="PN373" i="8"/>
  <c r="PJ373" i="8"/>
  <c r="PC373" i="8"/>
  <c r="OY373" i="8"/>
  <c r="OU373" i="8"/>
  <c r="ON373" i="8"/>
  <c r="OJ373" i="8"/>
  <c r="OF373" i="8"/>
  <c r="NY373" i="8"/>
  <c r="NU373" i="8"/>
  <c r="NQ373" i="8"/>
  <c r="NJ373" i="8"/>
  <c r="NF373" i="8"/>
  <c r="NB373" i="8"/>
  <c r="MU373" i="8"/>
  <c r="MQ373" i="8"/>
  <c r="MM373" i="8"/>
  <c r="MF373" i="8"/>
  <c r="MB373" i="8"/>
  <c r="LX373" i="8"/>
  <c r="LQ373" i="8"/>
  <c r="LM373" i="8"/>
  <c r="LI373" i="8"/>
  <c r="LB373" i="8"/>
  <c r="KX373" i="8"/>
  <c r="KT373" i="8"/>
  <c r="KM373" i="8"/>
  <c r="KI373" i="8"/>
  <c r="KE373" i="8"/>
  <c r="JX373" i="8"/>
  <c r="JT373" i="8"/>
  <c r="JP373" i="8"/>
  <c r="JI373" i="8"/>
  <c r="JE373" i="8"/>
  <c r="JA373" i="8"/>
  <c r="IT373" i="8"/>
  <c r="IP373" i="8"/>
  <c r="IL373" i="8"/>
  <c r="IE373" i="8"/>
  <c r="IA373" i="8"/>
  <c r="HW373" i="8"/>
  <c r="HP373" i="8"/>
  <c r="HL373" i="8"/>
  <c r="HH373" i="8"/>
  <c r="HA373" i="8"/>
  <c r="GW373" i="8"/>
  <c r="GS373" i="8"/>
  <c r="GL373" i="8"/>
  <c r="GH373" i="8"/>
  <c r="GD373" i="8"/>
  <c r="FW373" i="8"/>
  <c r="FS373" i="8"/>
  <c r="FO373" i="8"/>
  <c r="FH373" i="8"/>
  <c r="FD373" i="8"/>
  <c r="EZ373" i="8"/>
  <c r="ES373" i="8"/>
  <c r="EO373" i="8"/>
  <c r="EK373" i="8"/>
  <c r="ED373" i="8"/>
  <c r="DZ373" i="8"/>
  <c r="DV373" i="8"/>
  <c r="DO373" i="8"/>
  <c r="DK373" i="8"/>
  <c r="DG373" i="8"/>
  <c r="CZ373" i="8"/>
  <c r="CV373" i="8"/>
  <c r="CR373" i="8"/>
  <c r="CK373" i="8"/>
  <c r="CG373" i="8"/>
  <c r="CC373" i="8"/>
  <c r="BV373" i="8"/>
  <c r="BR373" i="8"/>
  <c r="BN373" i="8"/>
  <c r="BG373" i="8"/>
  <c r="BC373" i="8"/>
  <c r="AY373" i="8"/>
  <c r="AR373" i="8"/>
  <c r="AN373" i="8"/>
  <c r="AJ373" i="8"/>
  <c r="AC373" i="8"/>
  <c r="Y373" i="8"/>
  <c r="U373" i="8"/>
  <c r="N373" i="8"/>
  <c r="J373" i="8"/>
  <c r="F373" i="8"/>
  <c r="WA372" i="8"/>
  <c r="VW372" i="8"/>
  <c r="VS372" i="8"/>
  <c r="VL372" i="8"/>
  <c r="VH372" i="8"/>
  <c r="VD372" i="8"/>
  <c r="UW372" i="8"/>
  <c r="US372" i="8"/>
  <c r="UO372" i="8"/>
  <c r="UH372" i="8"/>
  <c r="UD372" i="8"/>
  <c r="TZ372" i="8"/>
  <c r="TS372" i="8"/>
  <c r="TO372" i="8"/>
  <c r="TK372" i="8"/>
  <c r="TD372" i="8"/>
  <c r="SZ372" i="8"/>
  <c r="SV372" i="8"/>
  <c r="SO372" i="8"/>
  <c r="SK372" i="8"/>
  <c r="SG372" i="8"/>
  <c r="RZ372" i="8"/>
  <c r="RV372" i="8"/>
  <c r="RR372" i="8"/>
  <c r="RK372" i="8"/>
  <c r="RG372" i="8"/>
  <c r="RC372" i="8"/>
  <c r="QV372" i="8"/>
  <c r="QR372" i="8"/>
  <c r="QN372" i="8"/>
  <c r="QG372" i="8"/>
  <c r="QC372" i="8"/>
  <c r="PY372" i="8"/>
  <c r="PR372" i="8"/>
  <c r="PN372" i="8"/>
  <c r="PJ372" i="8"/>
  <c r="PC372" i="8"/>
  <c r="OY372" i="8"/>
  <c r="OU372" i="8"/>
  <c r="ON372" i="8"/>
  <c r="OJ372" i="8"/>
  <c r="OF372" i="8"/>
  <c r="NY372" i="8"/>
  <c r="NU372" i="8"/>
  <c r="NQ372" i="8"/>
  <c r="NJ372" i="8"/>
  <c r="NF372" i="8"/>
  <c r="NB372" i="8"/>
  <c r="MU372" i="8"/>
  <c r="MQ372" i="8"/>
  <c r="MM372" i="8"/>
  <c r="MF372" i="8"/>
  <c r="MB372" i="8"/>
  <c r="LX372" i="8"/>
  <c r="LQ372" i="8"/>
  <c r="LM372" i="8"/>
  <c r="LI372" i="8"/>
  <c r="LB372" i="8"/>
  <c r="KX372" i="8"/>
  <c r="KT372" i="8"/>
  <c r="KM372" i="8"/>
  <c r="KI372" i="8"/>
  <c r="KE372" i="8"/>
  <c r="JX372" i="8"/>
  <c r="JT372" i="8"/>
  <c r="JP372" i="8"/>
  <c r="JI372" i="8"/>
  <c r="JE372" i="8"/>
  <c r="JA372" i="8"/>
  <c r="IT372" i="8"/>
  <c r="IP372" i="8"/>
  <c r="IL372" i="8"/>
  <c r="IE372" i="8"/>
  <c r="IA372" i="8"/>
  <c r="HW372" i="8"/>
  <c r="HP372" i="8"/>
  <c r="HL372" i="8"/>
  <c r="HH372" i="8"/>
  <c r="HA372" i="8"/>
  <c r="GW372" i="8"/>
  <c r="GS372" i="8"/>
  <c r="GL372" i="8"/>
  <c r="GH372" i="8"/>
  <c r="GD372" i="8"/>
  <c r="FW372" i="8"/>
  <c r="FS372" i="8"/>
  <c r="FO372" i="8"/>
  <c r="FH372" i="8"/>
  <c r="FD372" i="8"/>
  <c r="EZ372" i="8"/>
  <c r="ES372" i="8"/>
  <c r="EO372" i="8"/>
  <c r="EK372" i="8"/>
  <c r="ED372" i="8"/>
  <c r="DZ372" i="8"/>
  <c r="DV372" i="8"/>
  <c r="DO372" i="8"/>
  <c r="DK372" i="8"/>
  <c r="DG372" i="8"/>
  <c r="CZ372" i="8"/>
  <c r="CV372" i="8"/>
  <c r="CR372" i="8"/>
  <c r="CK372" i="8"/>
  <c r="CG372" i="8"/>
  <c r="CC372" i="8"/>
  <c r="BV372" i="8"/>
  <c r="BR372" i="8"/>
  <c r="BN372" i="8"/>
  <c r="BG372" i="8"/>
  <c r="BC372" i="8"/>
  <c r="AY372" i="8"/>
  <c r="AR372" i="8"/>
  <c r="AN372" i="8"/>
  <c r="AJ372" i="8"/>
  <c r="AC372" i="8"/>
  <c r="Y372" i="8"/>
  <c r="U372" i="8"/>
  <c r="N372" i="8"/>
  <c r="J372" i="8"/>
  <c r="F372" i="8"/>
  <c r="WA371" i="8"/>
  <c r="VW371" i="8"/>
  <c r="VS371" i="8"/>
  <c r="VL371" i="8"/>
  <c r="VH371" i="8"/>
  <c r="VD371" i="8"/>
  <c r="UW371" i="8"/>
  <c r="US371" i="8"/>
  <c r="UO371" i="8"/>
  <c r="UH371" i="8"/>
  <c r="UD371" i="8"/>
  <c r="TZ371" i="8"/>
  <c r="TS371" i="8"/>
  <c r="TO371" i="8"/>
  <c r="TK371" i="8"/>
  <c r="TD371" i="8"/>
  <c r="SZ371" i="8"/>
  <c r="SV371" i="8"/>
  <c r="SO371" i="8"/>
  <c r="SK371" i="8"/>
  <c r="SG371" i="8"/>
  <c r="RZ371" i="8"/>
  <c r="RV371" i="8"/>
  <c r="RR371" i="8"/>
  <c r="RK371" i="8"/>
  <c r="RG371" i="8"/>
  <c r="RC371" i="8"/>
  <c r="QV371" i="8"/>
  <c r="QR371" i="8"/>
  <c r="QN371" i="8"/>
  <c r="QG371" i="8"/>
  <c r="QC371" i="8"/>
  <c r="PY371" i="8"/>
  <c r="PR371" i="8"/>
  <c r="PN371" i="8"/>
  <c r="PJ371" i="8"/>
  <c r="PC371" i="8"/>
  <c r="OY371" i="8"/>
  <c r="OU371" i="8"/>
  <c r="ON371" i="8"/>
  <c r="OJ371" i="8"/>
  <c r="OF371" i="8"/>
  <c r="NY371" i="8"/>
  <c r="NU371" i="8"/>
  <c r="NQ371" i="8"/>
  <c r="NJ371" i="8"/>
  <c r="NF371" i="8"/>
  <c r="NB371" i="8"/>
  <c r="MU371" i="8"/>
  <c r="MQ371" i="8"/>
  <c r="MM371" i="8"/>
  <c r="MF371" i="8"/>
  <c r="MB371" i="8"/>
  <c r="LX371" i="8"/>
  <c r="LQ371" i="8"/>
  <c r="LM371" i="8"/>
  <c r="LI371" i="8"/>
  <c r="LB371" i="8"/>
  <c r="KX371" i="8"/>
  <c r="KT371" i="8"/>
  <c r="KM371" i="8"/>
  <c r="KI371" i="8"/>
  <c r="KE371" i="8"/>
  <c r="JX371" i="8"/>
  <c r="JT371" i="8"/>
  <c r="JP371" i="8"/>
  <c r="JI371" i="8"/>
  <c r="JE371" i="8"/>
  <c r="JA371" i="8"/>
  <c r="IT371" i="8"/>
  <c r="IP371" i="8"/>
  <c r="IL371" i="8"/>
  <c r="IE371" i="8"/>
  <c r="IA371" i="8"/>
  <c r="HW371" i="8"/>
  <c r="HP371" i="8"/>
  <c r="HL371" i="8"/>
  <c r="HH371" i="8"/>
  <c r="HA371" i="8"/>
  <c r="GW371" i="8"/>
  <c r="GS371" i="8"/>
  <c r="GL371" i="8"/>
  <c r="GH371" i="8"/>
  <c r="GD371" i="8"/>
  <c r="FW371" i="8"/>
  <c r="FS371" i="8"/>
  <c r="FO371" i="8"/>
  <c r="FH371" i="8"/>
  <c r="FD371" i="8"/>
  <c r="EZ371" i="8"/>
  <c r="ES371" i="8"/>
  <c r="EO371" i="8"/>
  <c r="EK371" i="8"/>
  <c r="ED371" i="8"/>
  <c r="DZ371" i="8"/>
  <c r="DV371" i="8"/>
  <c r="DO371" i="8"/>
  <c r="DK371" i="8"/>
  <c r="DG371" i="8"/>
  <c r="CZ371" i="8"/>
  <c r="CV371" i="8"/>
  <c r="CR371" i="8"/>
  <c r="CK371" i="8"/>
  <c r="CG371" i="8"/>
  <c r="CC371" i="8"/>
  <c r="BV371" i="8"/>
  <c r="BR371" i="8"/>
  <c r="BN371" i="8"/>
  <c r="BG371" i="8"/>
  <c r="BC371" i="8"/>
  <c r="AY371" i="8"/>
  <c r="AR371" i="8"/>
  <c r="AN371" i="8"/>
  <c r="AJ371" i="8"/>
  <c r="AC371" i="8"/>
  <c r="Y371" i="8"/>
  <c r="U371" i="8"/>
  <c r="N371" i="8"/>
  <c r="J371" i="8"/>
  <c r="F371" i="8"/>
  <c r="WA370" i="8"/>
  <c r="VW370" i="8"/>
  <c r="VS370" i="8"/>
  <c r="VL370" i="8"/>
  <c r="VH370" i="8"/>
  <c r="VD370" i="8"/>
  <c r="UW370" i="8"/>
  <c r="US370" i="8"/>
  <c r="UO370" i="8"/>
  <c r="UH370" i="8"/>
  <c r="UD370" i="8"/>
  <c r="TZ370" i="8"/>
  <c r="TS370" i="8"/>
  <c r="TO370" i="8"/>
  <c r="TK370" i="8"/>
  <c r="TD370" i="8"/>
  <c r="SZ370" i="8"/>
  <c r="SV370" i="8"/>
  <c r="SO370" i="8"/>
  <c r="SK370" i="8"/>
  <c r="SG370" i="8"/>
  <c r="RZ370" i="8"/>
  <c r="RV370" i="8"/>
  <c r="RR370" i="8"/>
  <c r="RK370" i="8"/>
  <c r="RG370" i="8"/>
  <c r="RC370" i="8"/>
  <c r="QV370" i="8"/>
  <c r="QR370" i="8"/>
  <c r="QN370" i="8"/>
  <c r="QG370" i="8"/>
  <c r="QC370" i="8"/>
  <c r="PY370" i="8"/>
  <c r="PR370" i="8"/>
  <c r="PN370" i="8"/>
  <c r="PJ370" i="8"/>
  <c r="PC370" i="8"/>
  <c r="OY370" i="8"/>
  <c r="OU370" i="8"/>
  <c r="ON370" i="8"/>
  <c r="OJ370" i="8"/>
  <c r="OF370" i="8"/>
  <c r="NY370" i="8"/>
  <c r="NU370" i="8"/>
  <c r="NQ370" i="8"/>
  <c r="NJ370" i="8"/>
  <c r="NF370" i="8"/>
  <c r="NB370" i="8"/>
  <c r="MU370" i="8"/>
  <c r="MQ370" i="8"/>
  <c r="MM370" i="8"/>
  <c r="MF370" i="8"/>
  <c r="MB370" i="8"/>
  <c r="LX370" i="8"/>
  <c r="LQ370" i="8"/>
  <c r="LM370" i="8"/>
  <c r="LI370" i="8"/>
  <c r="LB370" i="8"/>
  <c r="KX370" i="8"/>
  <c r="KT370" i="8"/>
  <c r="KM370" i="8"/>
  <c r="KI370" i="8"/>
  <c r="KE370" i="8"/>
  <c r="JX370" i="8"/>
  <c r="JT370" i="8"/>
  <c r="JP370" i="8"/>
  <c r="JI370" i="8"/>
  <c r="JE370" i="8"/>
  <c r="JA370" i="8"/>
  <c r="IT370" i="8"/>
  <c r="IP370" i="8"/>
  <c r="IL370" i="8"/>
  <c r="IE370" i="8"/>
  <c r="IA370" i="8"/>
  <c r="HW370" i="8"/>
  <c r="HP370" i="8"/>
  <c r="HL370" i="8"/>
  <c r="HH370" i="8"/>
  <c r="HA370" i="8"/>
  <c r="GW370" i="8"/>
  <c r="GS370" i="8"/>
  <c r="GL370" i="8"/>
  <c r="GH370" i="8"/>
  <c r="GD370" i="8"/>
  <c r="FW370" i="8"/>
  <c r="FS370" i="8"/>
  <c r="FO370" i="8"/>
  <c r="FH370" i="8"/>
  <c r="FD370" i="8"/>
  <c r="EZ370" i="8"/>
  <c r="ES370" i="8"/>
  <c r="EO370" i="8"/>
  <c r="EK370" i="8"/>
  <c r="ED370" i="8"/>
  <c r="DZ370" i="8"/>
  <c r="DV370" i="8"/>
  <c r="DO370" i="8"/>
  <c r="DK370" i="8"/>
  <c r="DG370" i="8"/>
  <c r="CZ370" i="8"/>
  <c r="CV370" i="8"/>
  <c r="CR370" i="8"/>
  <c r="CK370" i="8"/>
  <c r="CG370" i="8"/>
  <c r="CC370" i="8"/>
  <c r="BV370" i="8"/>
  <c r="BR370" i="8"/>
  <c r="BN370" i="8"/>
  <c r="BG370" i="8"/>
  <c r="BC370" i="8"/>
  <c r="AY370" i="8"/>
  <c r="AR370" i="8"/>
  <c r="AN370" i="8"/>
  <c r="AJ370" i="8"/>
  <c r="AC370" i="8"/>
  <c r="Y370" i="8"/>
  <c r="U370" i="8"/>
  <c r="J370" i="8"/>
  <c r="F370" i="8"/>
  <c r="WC369" i="8"/>
  <c r="WB369" i="8"/>
  <c r="VZ369" i="8"/>
  <c r="VY369" i="8"/>
  <c r="VX369" i="8"/>
  <c r="VV369" i="8"/>
  <c r="VU369" i="8"/>
  <c r="VT369" i="8"/>
  <c r="VR369" i="8"/>
  <c r="VQ369" i="8"/>
  <c r="VN369" i="8"/>
  <c r="VM369" i="8"/>
  <c r="VK369" i="8"/>
  <c r="VJ369" i="8"/>
  <c r="VI369" i="8"/>
  <c r="VL369" i="8" s="1"/>
  <c r="VG369" i="8"/>
  <c r="VH369" i="8" s="1"/>
  <c r="VF369" i="8"/>
  <c r="VE369" i="8"/>
  <c r="VC369" i="8"/>
  <c r="VB369" i="8"/>
  <c r="VD369" i="8" s="1"/>
  <c r="UY369" i="8"/>
  <c r="UX369" i="8"/>
  <c r="UV369" i="8"/>
  <c r="UU369" i="8"/>
  <c r="UT369" i="8"/>
  <c r="UR369" i="8"/>
  <c r="UQ369" i="8"/>
  <c r="UP369" i="8"/>
  <c r="UN369" i="8"/>
  <c r="UM369" i="8"/>
  <c r="UJ369" i="8"/>
  <c r="UI369" i="8"/>
  <c r="UG369" i="8"/>
  <c r="UF369" i="8"/>
  <c r="UE369" i="8"/>
  <c r="UC369" i="8"/>
  <c r="UD369" i="8" s="1"/>
  <c r="UB369" i="8"/>
  <c r="UA369" i="8"/>
  <c r="TY369" i="8"/>
  <c r="TX369" i="8"/>
  <c r="TZ369" i="8" s="1"/>
  <c r="TU369" i="8"/>
  <c r="TT369" i="8"/>
  <c r="TR369" i="8"/>
  <c r="TQ369" i="8"/>
  <c r="TP369" i="8"/>
  <c r="TN369" i="8"/>
  <c r="TM369" i="8"/>
  <c r="TL369" i="8"/>
  <c r="TJ369" i="8"/>
  <c r="TI369" i="8"/>
  <c r="TK369" i="8" s="1"/>
  <c r="TF369" i="8"/>
  <c r="TE369" i="8"/>
  <c r="TC369" i="8"/>
  <c r="TD369" i="8" s="1"/>
  <c r="TB369" i="8"/>
  <c r="TA369" i="8"/>
  <c r="SY369" i="8"/>
  <c r="SX369" i="8"/>
  <c r="SW369" i="8"/>
  <c r="SZ369" i="8" s="1"/>
  <c r="SU369" i="8"/>
  <c r="ST369" i="8"/>
  <c r="SV369" i="8" s="1"/>
  <c r="SQ369" i="8"/>
  <c r="SP369" i="8"/>
  <c r="SN369" i="8"/>
  <c r="SM369" i="8"/>
  <c r="SL369" i="8"/>
  <c r="SJ369" i="8"/>
  <c r="SI369" i="8"/>
  <c r="SH369" i="8"/>
  <c r="SF369" i="8"/>
  <c r="SE369" i="8"/>
  <c r="SB369" i="8"/>
  <c r="SA369" i="8"/>
  <c r="RY369" i="8"/>
  <c r="RZ369" i="8" s="1"/>
  <c r="RX369" i="8"/>
  <c r="RW369" i="8"/>
  <c r="RU369" i="8"/>
  <c r="RV369" i="8" s="1"/>
  <c r="RT369" i="8"/>
  <c r="RS369" i="8"/>
  <c r="RQ369" i="8"/>
  <c r="RP369" i="8"/>
  <c r="RR369" i="8" s="1"/>
  <c r="RM369" i="8"/>
  <c r="RL369" i="8"/>
  <c r="RJ369" i="8"/>
  <c r="RI369" i="8"/>
  <c r="RH369" i="8"/>
  <c r="RF369" i="8"/>
  <c r="RE369" i="8"/>
  <c r="RD369" i="8"/>
  <c r="RB369" i="8"/>
  <c r="RA369" i="8"/>
  <c r="QX369" i="8"/>
  <c r="QW369" i="8"/>
  <c r="QU369" i="8"/>
  <c r="QT369" i="8"/>
  <c r="QS369" i="8"/>
  <c r="QQ369" i="8"/>
  <c r="QR369" i="8" s="1"/>
  <c r="QP369" i="8"/>
  <c r="QO369" i="8"/>
  <c r="QM369" i="8"/>
  <c r="QL369" i="8"/>
  <c r="QN369" i="8" s="1"/>
  <c r="QI369" i="8"/>
  <c r="QH369" i="8"/>
  <c r="QF369" i="8"/>
  <c r="QE369" i="8"/>
  <c r="QD369" i="8"/>
  <c r="QB369" i="8"/>
  <c r="QA369" i="8"/>
  <c r="PZ369" i="8"/>
  <c r="PX369" i="8"/>
  <c r="PW369" i="8"/>
  <c r="PT369" i="8"/>
  <c r="PS369" i="8"/>
  <c r="PQ369" i="8"/>
  <c r="PR369" i="8" s="1"/>
  <c r="PP369" i="8"/>
  <c r="PO369" i="8"/>
  <c r="PM369" i="8"/>
  <c r="PN369" i="8" s="1"/>
  <c r="PL369" i="8"/>
  <c r="PK369" i="8"/>
  <c r="PI369" i="8"/>
  <c r="PH369" i="8"/>
  <c r="PJ369" i="8" s="1"/>
  <c r="PE369" i="8"/>
  <c r="PD369" i="8"/>
  <c r="PB369" i="8"/>
  <c r="PA369" i="8"/>
  <c r="OZ369" i="8"/>
  <c r="OX369" i="8"/>
  <c r="OW369" i="8"/>
  <c r="OV369" i="8"/>
  <c r="OT369" i="8"/>
  <c r="OS369" i="8"/>
  <c r="OP369" i="8"/>
  <c r="OO369" i="8"/>
  <c r="OM369" i="8"/>
  <c r="ON369" i="8" s="1"/>
  <c r="OL369" i="8"/>
  <c r="OK369" i="8"/>
  <c r="OI369" i="8"/>
  <c r="OH369" i="8"/>
  <c r="OG369" i="8"/>
  <c r="OE369" i="8"/>
  <c r="OD369" i="8"/>
  <c r="OF369" i="8" s="1"/>
  <c r="OA369" i="8"/>
  <c r="NZ369" i="8"/>
  <c r="NX369" i="8"/>
  <c r="NW369" i="8"/>
  <c r="NV369" i="8"/>
  <c r="NT369" i="8"/>
  <c r="NS369" i="8"/>
  <c r="NR369" i="8"/>
  <c r="NP369" i="8"/>
  <c r="NO369" i="8"/>
  <c r="NL369" i="8"/>
  <c r="NK369" i="8"/>
  <c r="NI369" i="8"/>
  <c r="NJ369" i="8" s="1"/>
  <c r="NH369" i="8"/>
  <c r="NG369" i="8"/>
  <c r="NE369" i="8"/>
  <c r="NF369" i="8" s="1"/>
  <c r="ND369" i="8"/>
  <c r="NC369" i="8"/>
  <c r="NA369" i="8"/>
  <c r="MZ369" i="8"/>
  <c r="NB369" i="8" s="1"/>
  <c r="MW369" i="8"/>
  <c r="MV369" i="8"/>
  <c r="MT369" i="8"/>
  <c r="MS369" i="8"/>
  <c r="MR369" i="8"/>
  <c r="MP369" i="8"/>
  <c r="MO369" i="8"/>
  <c r="MN369" i="8"/>
  <c r="ML369" i="8"/>
  <c r="MK369" i="8"/>
  <c r="MH369" i="8"/>
  <c r="MG369" i="8"/>
  <c r="ME369" i="8"/>
  <c r="MD369" i="8"/>
  <c r="MC369" i="8"/>
  <c r="MA369" i="8"/>
  <c r="MB369" i="8" s="1"/>
  <c r="LZ369" i="8"/>
  <c r="LY369" i="8"/>
  <c r="LW369" i="8"/>
  <c r="LV369" i="8"/>
  <c r="LX369" i="8" s="1"/>
  <c r="LS369" i="8"/>
  <c r="LR369" i="8"/>
  <c r="LP369" i="8"/>
  <c r="LO369" i="8"/>
  <c r="LN369" i="8"/>
  <c r="LL369" i="8"/>
  <c r="LK369" i="8"/>
  <c r="LJ369" i="8"/>
  <c r="LH369" i="8"/>
  <c r="LG369" i="8"/>
  <c r="LI369" i="8" s="1"/>
  <c r="LD369" i="8"/>
  <c r="LC369" i="8"/>
  <c r="LA369" i="8"/>
  <c r="LB369" i="8" s="1"/>
  <c r="KZ369" i="8"/>
  <c r="KY369" i="8"/>
  <c r="KW369" i="8"/>
  <c r="KX369" i="8" s="1"/>
  <c r="KV369" i="8"/>
  <c r="KU369" i="8"/>
  <c r="KS369" i="8"/>
  <c r="KR369" i="8"/>
  <c r="KT369" i="8" s="1"/>
  <c r="KO369" i="8"/>
  <c r="KN369" i="8"/>
  <c r="KL369" i="8"/>
  <c r="KK369" i="8"/>
  <c r="KJ369" i="8"/>
  <c r="KH369" i="8"/>
  <c r="KG369" i="8"/>
  <c r="KF369" i="8"/>
  <c r="KD369" i="8"/>
  <c r="KC369" i="8"/>
  <c r="KE369" i="8" s="1"/>
  <c r="JZ369" i="8"/>
  <c r="JY369" i="8"/>
  <c r="JW369" i="8"/>
  <c r="JX369" i="8" s="1"/>
  <c r="JV369" i="8"/>
  <c r="JU369" i="8"/>
  <c r="JS369" i="8"/>
  <c r="JR369" i="8"/>
  <c r="JQ369" i="8"/>
  <c r="JT369" i="8" s="1"/>
  <c r="JO369" i="8"/>
  <c r="JN369" i="8"/>
  <c r="JP369" i="8" s="1"/>
  <c r="JK369" i="8"/>
  <c r="JJ369" i="8"/>
  <c r="JH369" i="8"/>
  <c r="JG369" i="8"/>
  <c r="JF369" i="8"/>
  <c r="JD369" i="8"/>
  <c r="JC369" i="8"/>
  <c r="JB369" i="8"/>
  <c r="IZ369" i="8"/>
  <c r="IY369" i="8"/>
  <c r="JA369" i="8" s="1"/>
  <c r="IV369" i="8"/>
  <c r="IU369" i="8"/>
  <c r="IS369" i="8"/>
  <c r="IT369" i="8" s="1"/>
  <c r="IR369" i="8"/>
  <c r="IQ369" i="8"/>
  <c r="IO369" i="8"/>
  <c r="IP369" i="8" s="1"/>
  <c r="IN369" i="8"/>
  <c r="IM369" i="8"/>
  <c r="IK369" i="8"/>
  <c r="IJ369" i="8"/>
  <c r="IL369" i="8" s="1"/>
  <c r="IG369" i="8"/>
  <c r="IF369" i="8"/>
  <c r="ID369" i="8"/>
  <c r="IC369" i="8"/>
  <c r="IB369" i="8"/>
  <c r="HZ369" i="8"/>
  <c r="HY369" i="8"/>
  <c r="HX369" i="8"/>
  <c r="HV369" i="8"/>
  <c r="HU369" i="8"/>
  <c r="HW369" i="8" s="1"/>
  <c r="HR369" i="8"/>
  <c r="HQ369" i="8"/>
  <c r="HO369" i="8"/>
  <c r="HN369" i="8"/>
  <c r="HM369" i="8"/>
  <c r="HP369" i="8" s="1"/>
  <c r="HK369" i="8"/>
  <c r="HJ369" i="8"/>
  <c r="HI369" i="8"/>
  <c r="HL369" i="8" s="1"/>
  <c r="HG369" i="8"/>
  <c r="HF369" i="8"/>
  <c r="HH369" i="8" s="1"/>
  <c r="HC369" i="8"/>
  <c r="HB369" i="8"/>
  <c r="GZ369" i="8"/>
  <c r="GY369" i="8"/>
  <c r="GX369" i="8"/>
  <c r="GV369" i="8"/>
  <c r="GU369" i="8"/>
  <c r="GT369" i="8"/>
  <c r="GR369" i="8"/>
  <c r="GQ369" i="8"/>
  <c r="GS369" i="8" s="1"/>
  <c r="GN369" i="8"/>
  <c r="GM369" i="8"/>
  <c r="GK369" i="8"/>
  <c r="GJ369" i="8"/>
  <c r="GI369" i="8"/>
  <c r="GG369" i="8"/>
  <c r="GF369" i="8"/>
  <c r="GE369" i="8"/>
  <c r="GC369" i="8"/>
  <c r="GB369" i="8"/>
  <c r="FY369" i="8"/>
  <c r="FX369" i="8"/>
  <c r="FV369" i="8"/>
  <c r="FW369" i="8" s="1"/>
  <c r="FU369" i="8"/>
  <c r="FT369" i="8"/>
  <c r="FR369" i="8"/>
  <c r="FS369" i="8" s="1"/>
  <c r="FQ369" i="8"/>
  <c r="FP369" i="8"/>
  <c r="FN369" i="8"/>
  <c r="FM369" i="8"/>
  <c r="FO369" i="8" s="1"/>
  <c r="FJ369" i="8"/>
  <c r="FI369" i="8"/>
  <c r="FG369" i="8"/>
  <c r="FF369" i="8"/>
  <c r="FE369" i="8"/>
  <c r="FH369" i="8" s="1"/>
  <c r="FC369" i="8"/>
  <c r="FB369" i="8"/>
  <c r="FA369" i="8"/>
  <c r="FD369" i="8" s="1"/>
  <c r="EY369" i="8"/>
  <c r="EX369" i="8"/>
  <c r="EZ369" i="8" s="1"/>
  <c r="EU369" i="8"/>
  <c r="ET369" i="8"/>
  <c r="ER369" i="8"/>
  <c r="EQ369" i="8"/>
  <c r="EP369" i="8"/>
  <c r="EN369" i="8"/>
  <c r="EM369" i="8"/>
  <c r="EL369" i="8"/>
  <c r="EJ369" i="8"/>
  <c r="EI369" i="8"/>
  <c r="EK369" i="8" s="1"/>
  <c r="EF369" i="8"/>
  <c r="EE369" i="8"/>
  <c r="EC369" i="8"/>
  <c r="EB369" i="8"/>
  <c r="EA369" i="8"/>
  <c r="DY369" i="8"/>
  <c r="DZ369" i="8" s="1"/>
  <c r="DX369" i="8"/>
  <c r="DW369" i="8"/>
  <c r="DU369" i="8"/>
  <c r="DT369" i="8"/>
  <c r="DQ369" i="8"/>
  <c r="DP369" i="8"/>
  <c r="DN369" i="8"/>
  <c r="DO369" i="8" s="1"/>
  <c r="DM369" i="8"/>
  <c r="DL369" i="8"/>
  <c r="DJ369" i="8"/>
  <c r="DI369" i="8"/>
  <c r="DH369" i="8"/>
  <c r="DK369" i="8" s="1"/>
  <c r="DF369" i="8"/>
  <c r="DE369" i="8"/>
  <c r="DG369" i="8" s="1"/>
  <c r="DB369" i="8"/>
  <c r="DA369" i="8"/>
  <c r="CY369" i="8"/>
  <c r="CX369" i="8"/>
  <c r="CW369" i="8"/>
  <c r="CZ369" i="8" s="1"/>
  <c r="CU369" i="8"/>
  <c r="CT369" i="8"/>
  <c r="CS369" i="8"/>
  <c r="CV369" i="8" s="1"/>
  <c r="CQ369" i="8"/>
  <c r="CP369" i="8"/>
  <c r="CR369" i="8" s="1"/>
  <c r="CM369" i="8"/>
  <c r="CL369" i="8"/>
  <c r="CJ369" i="8"/>
  <c r="CI369" i="8"/>
  <c r="CH369" i="8"/>
  <c r="CF369" i="8"/>
  <c r="CE369" i="8"/>
  <c r="CD369" i="8"/>
  <c r="CB369" i="8"/>
  <c r="CA369" i="8"/>
  <c r="CC369" i="8" s="1"/>
  <c r="BX369" i="8"/>
  <c r="BW369" i="8"/>
  <c r="BU369" i="8"/>
  <c r="BT369" i="8"/>
  <c r="BS369" i="8"/>
  <c r="BQ369" i="8"/>
  <c r="BP369" i="8"/>
  <c r="BO369" i="8"/>
  <c r="BM369" i="8"/>
  <c r="BL369" i="8"/>
  <c r="BI369" i="8"/>
  <c r="BH369" i="8"/>
  <c r="BF369" i="8"/>
  <c r="BG369" i="8" s="1"/>
  <c r="BE369" i="8"/>
  <c r="BD369" i="8"/>
  <c r="BB369" i="8"/>
  <c r="BC369" i="8" s="1"/>
  <c r="BA369" i="8"/>
  <c r="AZ369" i="8"/>
  <c r="AX369" i="8"/>
  <c r="AW369" i="8"/>
  <c r="AY369" i="8" s="1"/>
  <c r="AT369" i="8"/>
  <c r="AS369" i="8"/>
  <c r="AQ369" i="8"/>
  <c r="AP369" i="8"/>
  <c r="AO369" i="8"/>
  <c r="AR369" i="8" s="1"/>
  <c r="AM369" i="8"/>
  <c r="AL369" i="8"/>
  <c r="AK369" i="8"/>
  <c r="AN369" i="8" s="1"/>
  <c r="AI369" i="8"/>
  <c r="AH369" i="8"/>
  <c r="AJ369" i="8" s="1"/>
  <c r="AE369" i="8"/>
  <c r="AD369" i="8"/>
  <c r="AB369" i="8"/>
  <c r="AA369" i="8"/>
  <c r="Z369" i="8"/>
  <c r="X369" i="8"/>
  <c r="W369" i="8"/>
  <c r="V369" i="8"/>
  <c r="T369" i="8"/>
  <c r="S369" i="8"/>
  <c r="P369" i="8"/>
  <c r="O369" i="8"/>
  <c r="M369" i="8"/>
  <c r="L369" i="8"/>
  <c r="K369" i="8"/>
  <c r="I369" i="8"/>
  <c r="H369" i="8"/>
  <c r="G369" i="8"/>
  <c r="E369" i="8"/>
  <c r="D369" i="8"/>
  <c r="WA368" i="8"/>
  <c r="VW368" i="8"/>
  <c r="VS368" i="8"/>
  <c r="VL368" i="8"/>
  <c r="VH368" i="8"/>
  <c r="VD368" i="8"/>
  <c r="UW368" i="8"/>
  <c r="US368" i="8"/>
  <c r="UO368" i="8"/>
  <c r="UH368" i="8"/>
  <c r="UD368" i="8"/>
  <c r="TZ368" i="8"/>
  <c r="TS368" i="8"/>
  <c r="TO368" i="8"/>
  <c r="TK368" i="8"/>
  <c r="TD368" i="8"/>
  <c r="SZ368" i="8"/>
  <c r="SV368" i="8"/>
  <c r="SO368" i="8"/>
  <c r="SK368" i="8"/>
  <c r="SG368" i="8"/>
  <c r="RZ368" i="8"/>
  <c r="RV368" i="8"/>
  <c r="RR368" i="8"/>
  <c r="RK368" i="8"/>
  <c r="RG368" i="8"/>
  <c r="RC368" i="8"/>
  <c r="QV368" i="8"/>
  <c r="QR368" i="8"/>
  <c r="QN368" i="8"/>
  <c r="QG368" i="8"/>
  <c r="QC368" i="8"/>
  <c r="PY368" i="8"/>
  <c r="PR368" i="8"/>
  <c r="PN368" i="8"/>
  <c r="PJ368" i="8"/>
  <c r="PC368" i="8"/>
  <c r="OY368" i="8"/>
  <c r="OU368" i="8"/>
  <c r="ON368" i="8"/>
  <c r="OJ368" i="8"/>
  <c r="OF368" i="8"/>
  <c r="NY368" i="8"/>
  <c r="NU368" i="8"/>
  <c r="NQ368" i="8"/>
  <c r="NJ368" i="8"/>
  <c r="NF368" i="8"/>
  <c r="NB368" i="8"/>
  <c r="MU368" i="8"/>
  <c r="MQ368" i="8"/>
  <c r="MM368" i="8"/>
  <c r="MF368" i="8"/>
  <c r="MB368" i="8"/>
  <c r="LX368" i="8"/>
  <c r="LQ368" i="8"/>
  <c r="LM368" i="8"/>
  <c r="LI368" i="8"/>
  <c r="LB368" i="8"/>
  <c r="KX368" i="8"/>
  <c r="KT368" i="8"/>
  <c r="KM368" i="8"/>
  <c r="KI368" i="8"/>
  <c r="KE368" i="8"/>
  <c r="JX368" i="8"/>
  <c r="JT368" i="8"/>
  <c r="JP368" i="8"/>
  <c r="JI368" i="8"/>
  <c r="JE368" i="8"/>
  <c r="JA368" i="8"/>
  <c r="IT368" i="8"/>
  <c r="IP368" i="8"/>
  <c r="IL368" i="8"/>
  <c r="IE368" i="8"/>
  <c r="IA368" i="8"/>
  <c r="HW368" i="8"/>
  <c r="HP368" i="8"/>
  <c r="HL368" i="8"/>
  <c r="HH368" i="8"/>
  <c r="HA368" i="8"/>
  <c r="GW368" i="8"/>
  <c r="GS368" i="8"/>
  <c r="GL368" i="8"/>
  <c r="GH368" i="8"/>
  <c r="GD368" i="8"/>
  <c r="FW368" i="8"/>
  <c r="FS368" i="8"/>
  <c r="FO368" i="8"/>
  <c r="FH368" i="8"/>
  <c r="FD368" i="8"/>
  <c r="EZ368" i="8"/>
  <c r="ES368" i="8"/>
  <c r="EO368" i="8"/>
  <c r="EK368" i="8"/>
  <c r="ED368" i="8"/>
  <c r="DZ368" i="8"/>
  <c r="DV368" i="8"/>
  <c r="DO368" i="8"/>
  <c r="DK368" i="8"/>
  <c r="DG368" i="8"/>
  <c r="CZ368" i="8"/>
  <c r="CV368" i="8"/>
  <c r="CR368" i="8"/>
  <c r="CK368" i="8"/>
  <c r="CG368" i="8"/>
  <c r="CC368" i="8"/>
  <c r="BV368" i="8"/>
  <c r="BR368" i="8"/>
  <c r="BN368" i="8"/>
  <c r="BG368" i="8"/>
  <c r="BC368" i="8"/>
  <c r="AY368" i="8"/>
  <c r="AR368" i="8"/>
  <c r="AN368" i="8"/>
  <c r="AJ368" i="8"/>
  <c r="AC368" i="8"/>
  <c r="Y368" i="8"/>
  <c r="U368" i="8"/>
  <c r="N368" i="8"/>
  <c r="J368" i="8"/>
  <c r="F368" i="8"/>
  <c r="WA367" i="8"/>
  <c r="VW367" i="8"/>
  <c r="VS367" i="8"/>
  <c r="VL367" i="8"/>
  <c r="VH367" i="8"/>
  <c r="VD367" i="8"/>
  <c r="UW367" i="8"/>
  <c r="US367" i="8"/>
  <c r="UO367" i="8"/>
  <c r="UH367" i="8"/>
  <c r="UD367" i="8"/>
  <c r="TZ367" i="8"/>
  <c r="TS367" i="8"/>
  <c r="TO367" i="8"/>
  <c r="TK367" i="8"/>
  <c r="TD367" i="8"/>
  <c r="SZ367" i="8"/>
  <c r="SV367" i="8"/>
  <c r="SO367" i="8"/>
  <c r="SK367" i="8"/>
  <c r="SG367" i="8"/>
  <c r="RZ367" i="8"/>
  <c r="RV367" i="8"/>
  <c r="RR367" i="8"/>
  <c r="RK367" i="8"/>
  <c r="RG367" i="8"/>
  <c r="RC367" i="8"/>
  <c r="QV367" i="8"/>
  <c r="QR367" i="8"/>
  <c r="QN367" i="8"/>
  <c r="QG367" i="8"/>
  <c r="QC367" i="8"/>
  <c r="PY367" i="8"/>
  <c r="PR367" i="8"/>
  <c r="PN367" i="8"/>
  <c r="PJ367" i="8"/>
  <c r="PC367" i="8"/>
  <c r="OY367" i="8"/>
  <c r="OU367" i="8"/>
  <c r="ON367" i="8"/>
  <c r="OJ367" i="8"/>
  <c r="OF367" i="8"/>
  <c r="NY367" i="8"/>
  <c r="NU367" i="8"/>
  <c r="NQ367" i="8"/>
  <c r="NJ367" i="8"/>
  <c r="NF367" i="8"/>
  <c r="NB367" i="8"/>
  <c r="MU367" i="8"/>
  <c r="MQ367" i="8"/>
  <c r="MM367" i="8"/>
  <c r="MF367" i="8"/>
  <c r="MB367" i="8"/>
  <c r="LX367" i="8"/>
  <c r="LQ367" i="8"/>
  <c r="LM367" i="8"/>
  <c r="LI367" i="8"/>
  <c r="LB367" i="8"/>
  <c r="KX367" i="8"/>
  <c r="KT367" i="8"/>
  <c r="KM367" i="8"/>
  <c r="KI367" i="8"/>
  <c r="KE367" i="8"/>
  <c r="JX367" i="8"/>
  <c r="JT367" i="8"/>
  <c r="JP367" i="8"/>
  <c r="JI367" i="8"/>
  <c r="JE367" i="8"/>
  <c r="JA367" i="8"/>
  <c r="IT367" i="8"/>
  <c r="IP367" i="8"/>
  <c r="IL367" i="8"/>
  <c r="IE367" i="8"/>
  <c r="IA367" i="8"/>
  <c r="HW367" i="8"/>
  <c r="HP367" i="8"/>
  <c r="HL367" i="8"/>
  <c r="HH367" i="8"/>
  <c r="HA367" i="8"/>
  <c r="GW367" i="8"/>
  <c r="GS367" i="8"/>
  <c r="GL367" i="8"/>
  <c r="GH367" i="8"/>
  <c r="GD367" i="8"/>
  <c r="FW367" i="8"/>
  <c r="FS367" i="8"/>
  <c r="FO367" i="8"/>
  <c r="FH367" i="8"/>
  <c r="FD367" i="8"/>
  <c r="EZ367" i="8"/>
  <c r="ES367" i="8"/>
  <c r="EO367" i="8"/>
  <c r="EK367" i="8"/>
  <c r="ED367" i="8"/>
  <c r="DZ367" i="8"/>
  <c r="DV367" i="8"/>
  <c r="DO367" i="8"/>
  <c r="DK367" i="8"/>
  <c r="DG367" i="8"/>
  <c r="CZ367" i="8"/>
  <c r="CV367" i="8"/>
  <c r="CR367" i="8"/>
  <c r="CK367" i="8"/>
  <c r="CG367" i="8"/>
  <c r="CC367" i="8"/>
  <c r="BV367" i="8"/>
  <c r="BR367" i="8"/>
  <c r="BN367" i="8"/>
  <c r="BG367" i="8"/>
  <c r="BC367" i="8"/>
  <c r="AY367" i="8"/>
  <c r="AR367" i="8"/>
  <c r="AN367" i="8"/>
  <c r="AJ367" i="8"/>
  <c r="AC367" i="8"/>
  <c r="Y367" i="8"/>
  <c r="U367" i="8"/>
  <c r="N367" i="8"/>
  <c r="J367" i="8"/>
  <c r="F367" i="8"/>
  <c r="WA366" i="8"/>
  <c r="VW366" i="8"/>
  <c r="VS366" i="8"/>
  <c r="VL366" i="8"/>
  <c r="VH366" i="8"/>
  <c r="VD366" i="8"/>
  <c r="UW366" i="8"/>
  <c r="US366" i="8"/>
  <c r="UO366" i="8"/>
  <c r="UH366" i="8"/>
  <c r="UD366" i="8"/>
  <c r="TZ366" i="8"/>
  <c r="TS366" i="8"/>
  <c r="TO366" i="8"/>
  <c r="TK366" i="8"/>
  <c r="TD366" i="8"/>
  <c r="SZ366" i="8"/>
  <c r="SV366" i="8"/>
  <c r="SO366" i="8"/>
  <c r="SK366" i="8"/>
  <c r="SG366" i="8"/>
  <c r="RZ366" i="8"/>
  <c r="RV366" i="8"/>
  <c r="RR366" i="8"/>
  <c r="RK366" i="8"/>
  <c r="RG366" i="8"/>
  <c r="RC366" i="8"/>
  <c r="QV366" i="8"/>
  <c r="QR366" i="8"/>
  <c r="QN366" i="8"/>
  <c r="QG366" i="8"/>
  <c r="QC366" i="8"/>
  <c r="PY366" i="8"/>
  <c r="PR366" i="8"/>
  <c r="PN366" i="8"/>
  <c r="PJ366" i="8"/>
  <c r="PC366" i="8"/>
  <c r="OY366" i="8"/>
  <c r="OU366" i="8"/>
  <c r="ON366" i="8"/>
  <c r="OJ366" i="8"/>
  <c r="OF366" i="8"/>
  <c r="NY366" i="8"/>
  <c r="NU366" i="8"/>
  <c r="NQ366" i="8"/>
  <c r="NJ366" i="8"/>
  <c r="NF366" i="8"/>
  <c r="NB366" i="8"/>
  <c r="MU366" i="8"/>
  <c r="MQ366" i="8"/>
  <c r="MM366" i="8"/>
  <c r="MF366" i="8"/>
  <c r="MB366" i="8"/>
  <c r="LX366" i="8"/>
  <c r="LQ366" i="8"/>
  <c r="LM366" i="8"/>
  <c r="LI366" i="8"/>
  <c r="LB366" i="8"/>
  <c r="KX366" i="8"/>
  <c r="KT366" i="8"/>
  <c r="KM366" i="8"/>
  <c r="KI366" i="8"/>
  <c r="KE366" i="8"/>
  <c r="JX366" i="8"/>
  <c r="JT366" i="8"/>
  <c r="JP366" i="8"/>
  <c r="JI366" i="8"/>
  <c r="JE366" i="8"/>
  <c r="JA366" i="8"/>
  <c r="IT366" i="8"/>
  <c r="IP366" i="8"/>
  <c r="IL366" i="8"/>
  <c r="IE366" i="8"/>
  <c r="IA366" i="8"/>
  <c r="HW366" i="8"/>
  <c r="HP366" i="8"/>
  <c r="HL366" i="8"/>
  <c r="HH366" i="8"/>
  <c r="HA366" i="8"/>
  <c r="GW366" i="8"/>
  <c r="GS366" i="8"/>
  <c r="GL366" i="8"/>
  <c r="GH366" i="8"/>
  <c r="GD366" i="8"/>
  <c r="FW366" i="8"/>
  <c r="FS366" i="8"/>
  <c r="FO366" i="8"/>
  <c r="FH366" i="8"/>
  <c r="FD366" i="8"/>
  <c r="EZ366" i="8"/>
  <c r="ES366" i="8"/>
  <c r="EO366" i="8"/>
  <c r="EK366" i="8"/>
  <c r="ED366" i="8"/>
  <c r="DZ366" i="8"/>
  <c r="DV366" i="8"/>
  <c r="DO366" i="8"/>
  <c r="DK366" i="8"/>
  <c r="DG366" i="8"/>
  <c r="CZ366" i="8"/>
  <c r="CV366" i="8"/>
  <c r="CR366" i="8"/>
  <c r="CK366" i="8"/>
  <c r="CG366" i="8"/>
  <c r="CC366" i="8"/>
  <c r="BV366" i="8"/>
  <c r="BR366" i="8"/>
  <c r="BN366" i="8"/>
  <c r="BG366" i="8"/>
  <c r="BC366" i="8"/>
  <c r="AY366" i="8"/>
  <c r="AR366" i="8"/>
  <c r="AN366" i="8"/>
  <c r="AJ366" i="8"/>
  <c r="AC366" i="8"/>
  <c r="Y366" i="8"/>
  <c r="U366" i="8"/>
  <c r="N366" i="8"/>
  <c r="J366" i="8"/>
  <c r="F366" i="8"/>
  <c r="WA365" i="8"/>
  <c r="VW365" i="8"/>
  <c r="VS365" i="8"/>
  <c r="VL365" i="8"/>
  <c r="VH365" i="8"/>
  <c r="VD365" i="8"/>
  <c r="UW365" i="8"/>
  <c r="US365" i="8"/>
  <c r="UO365" i="8"/>
  <c r="UH365" i="8"/>
  <c r="UD365" i="8"/>
  <c r="TZ365" i="8"/>
  <c r="TS365" i="8"/>
  <c r="TO365" i="8"/>
  <c r="TK365" i="8"/>
  <c r="TD365" i="8"/>
  <c r="SZ365" i="8"/>
  <c r="SV365" i="8"/>
  <c r="SO365" i="8"/>
  <c r="SK365" i="8"/>
  <c r="SG365" i="8"/>
  <c r="RZ365" i="8"/>
  <c r="RV365" i="8"/>
  <c r="RR365" i="8"/>
  <c r="RK365" i="8"/>
  <c r="RG365" i="8"/>
  <c r="RC365" i="8"/>
  <c r="QV365" i="8"/>
  <c r="QR365" i="8"/>
  <c r="QN365" i="8"/>
  <c r="QG365" i="8"/>
  <c r="QC365" i="8"/>
  <c r="PY365" i="8"/>
  <c r="PR365" i="8"/>
  <c r="PN365" i="8"/>
  <c r="PJ365" i="8"/>
  <c r="PC365" i="8"/>
  <c r="OY365" i="8"/>
  <c r="OU365" i="8"/>
  <c r="ON365" i="8"/>
  <c r="OJ365" i="8"/>
  <c r="OF365" i="8"/>
  <c r="NY365" i="8"/>
  <c r="NU365" i="8"/>
  <c r="NQ365" i="8"/>
  <c r="NJ365" i="8"/>
  <c r="NF365" i="8"/>
  <c r="NB365" i="8"/>
  <c r="MU365" i="8"/>
  <c r="MQ365" i="8"/>
  <c r="MM365" i="8"/>
  <c r="MF365" i="8"/>
  <c r="MB365" i="8"/>
  <c r="LX365" i="8"/>
  <c r="LQ365" i="8"/>
  <c r="LM365" i="8"/>
  <c r="LI365" i="8"/>
  <c r="LB365" i="8"/>
  <c r="KX365" i="8"/>
  <c r="KT365" i="8"/>
  <c r="KM365" i="8"/>
  <c r="KI365" i="8"/>
  <c r="KE365" i="8"/>
  <c r="JX365" i="8"/>
  <c r="JT365" i="8"/>
  <c r="JP365" i="8"/>
  <c r="JI365" i="8"/>
  <c r="JE365" i="8"/>
  <c r="JA365" i="8"/>
  <c r="IT365" i="8"/>
  <c r="IP365" i="8"/>
  <c r="IL365" i="8"/>
  <c r="IE365" i="8"/>
  <c r="IA365" i="8"/>
  <c r="HW365" i="8"/>
  <c r="HP365" i="8"/>
  <c r="HL365" i="8"/>
  <c r="HH365" i="8"/>
  <c r="HA365" i="8"/>
  <c r="GW365" i="8"/>
  <c r="GS365" i="8"/>
  <c r="GL365" i="8"/>
  <c r="GH365" i="8"/>
  <c r="GD365" i="8"/>
  <c r="FW365" i="8"/>
  <c r="FS365" i="8"/>
  <c r="FO365" i="8"/>
  <c r="FH365" i="8"/>
  <c r="FD365" i="8"/>
  <c r="EZ365" i="8"/>
  <c r="ES365" i="8"/>
  <c r="EO365" i="8"/>
  <c r="EK365" i="8"/>
  <c r="ED365" i="8"/>
  <c r="DZ365" i="8"/>
  <c r="DV365" i="8"/>
  <c r="DO365" i="8"/>
  <c r="DK365" i="8"/>
  <c r="DG365" i="8"/>
  <c r="CZ365" i="8"/>
  <c r="CV365" i="8"/>
  <c r="CR365" i="8"/>
  <c r="CK365" i="8"/>
  <c r="CG365" i="8"/>
  <c r="CC365" i="8"/>
  <c r="BV365" i="8"/>
  <c r="BR365" i="8"/>
  <c r="BN365" i="8"/>
  <c r="BG365" i="8"/>
  <c r="BC365" i="8"/>
  <c r="AY365" i="8"/>
  <c r="AR365" i="8"/>
  <c r="AN365" i="8"/>
  <c r="AJ365" i="8"/>
  <c r="AC365" i="8"/>
  <c r="Y365" i="8"/>
  <c r="U365" i="8"/>
  <c r="N365" i="8"/>
  <c r="J365" i="8"/>
  <c r="F365" i="8"/>
  <c r="WA364" i="8"/>
  <c r="VW364" i="8"/>
  <c r="VS364" i="8"/>
  <c r="VL364" i="8"/>
  <c r="VH364" i="8"/>
  <c r="VD364" i="8"/>
  <c r="UW364" i="8"/>
  <c r="US364" i="8"/>
  <c r="UO364" i="8"/>
  <c r="UH364" i="8"/>
  <c r="UD364" i="8"/>
  <c r="TZ364" i="8"/>
  <c r="TS364" i="8"/>
  <c r="TO364" i="8"/>
  <c r="TK364" i="8"/>
  <c r="TD364" i="8"/>
  <c r="SZ364" i="8"/>
  <c r="SV364" i="8"/>
  <c r="SO364" i="8"/>
  <c r="SK364" i="8"/>
  <c r="SG364" i="8"/>
  <c r="RZ364" i="8"/>
  <c r="RV364" i="8"/>
  <c r="RR364" i="8"/>
  <c r="RK364" i="8"/>
  <c r="RG364" i="8"/>
  <c r="RC364" i="8"/>
  <c r="QV364" i="8"/>
  <c r="QR364" i="8"/>
  <c r="QN364" i="8"/>
  <c r="QG364" i="8"/>
  <c r="QC364" i="8"/>
  <c r="PY364" i="8"/>
  <c r="PR364" i="8"/>
  <c r="PN364" i="8"/>
  <c r="PJ364" i="8"/>
  <c r="PC364" i="8"/>
  <c r="OY364" i="8"/>
  <c r="OU364" i="8"/>
  <c r="ON364" i="8"/>
  <c r="OJ364" i="8"/>
  <c r="OF364" i="8"/>
  <c r="NY364" i="8"/>
  <c r="NU364" i="8"/>
  <c r="NQ364" i="8"/>
  <c r="NJ364" i="8"/>
  <c r="NF364" i="8"/>
  <c r="NB364" i="8"/>
  <c r="MU364" i="8"/>
  <c r="MQ364" i="8"/>
  <c r="MM364" i="8"/>
  <c r="MF364" i="8"/>
  <c r="MB364" i="8"/>
  <c r="LX364" i="8"/>
  <c r="LQ364" i="8"/>
  <c r="LM364" i="8"/>
  <c r="LI364" i="8"/>
  <c r="LB364" i="8"/>
  <c r="KX364" i="8"/>
  <c r="KT364" i="8"/>
  <c r="KM364" i="8"/>
  <c r="KI364" i="8"/>
  <c r="KE364" i="8"/>
  <c r="JX364" i="8"/>
  <c r="JT364" i="8"/>
  <c r="JP364" i="8"/>
  <c r="JI364" i="8"/>
  <c r="JE364" i="8"/>
  <c r="JA364" i="8"/>
  <c r="IT364" i="8"/>
  <c r="IP364" i="8"/>
  <c r="IL364" i="8"/>
  <c r="IE364" i="8"/>
  <c r="IA364" i="8"/>
  <c r="HW364" i="8"/>
  <c r="HP364" i="8"/>
  <c r="HL364" i="8"/>
  <c r="HH364" i="8"/>
  <c r="HA364" i="8"/>
  <c r="GW364" i="8"/>
  <c r="GS364" i="8"/>
  <c r="GL364" i="8"/>
  <c r="GH364" i="8"/>
  <c r="GD364" i="8"/>
  <c r="FW364" i="8"/>
  <c r="FS364" i="8"/>
  <c r="FO364" i="8"/>
  <c r="FH364" i="8"/>
  <c r="FD364" i="8"/>
  <c r="EZ364" i="8"/>
  <c r="ES364" i="8"/>
  <c r="EO364" i="8"/>
  <c r="EK364" i="8"/>
  <c r="ED364" i="8"/>
  <c r="DZ364" i="8"/>
  <c r="DV364" i="8"/>
  <c r="DO364" i="8"/>
  <c r="DK364" i="8"/>
  <c r="DG364" i="8"/>
  <c r="CZ364" i="8"/>
  <c r="CV364" i="8"/>
  <c r="CR364" i="8"/>
  <c r="CK364" i="8"/>
  <c r="CG364" i="8"/>
  <c r="CC364" i="8"/>
  <c r="BV364" i="8"/>
  <c r="BR364" i="8"/>
  <c r="BN364" i="8"/>
  <c r="BG364" i="8"/>
  <c r="BC364" i="8"/>
  <c r="AY364" i="8"/>
  <c r="AR364" i="8"/>
  <c r="AN364" i="8"/>
  <c r="AJ364" i="8"/>
  <c r="AC364" i="8"/>
  <c r="Y364" i="8"/>
  <c r="U364" i="8"/>
  <c r="N364" i="8"/>
  <c r="J364" i="8"/>
  <c r="F364" i="8"/>
  <c r="WA363" i="8"/>
  <c r="VW363" i="8"/>
  <c r="VS363" i="8"/>
  <c r="VL363" i="8"/>
  <c r="VH363" i="8"/>
  <c r="VD363" i="8"/>
  <c r="UW363" i="8"/>
  <c r="US363" i="8"/>
  <c r="UO363" i="8"/>
  <c r="UH363" i="8"/>
  <c r="UD363" i="8"/>
  <c r="TZ363" i="8"/>
  <c r="TS363" i="8"/>
  <c r="TO363" i="8"/>
  <c r="TK363" i="8"/>
  <c r="TD363" i="8"/>
  <c r="SZ363" i="8"/>
  <c r="SV363" i="8"/>
  <c r="SO363" i="8"/>
  <c r="SK363" i="8"/>
  <c r="SG363" i="8"/>
  <c r="RZ363" i="8"/>
  <c r="RV363" i="8"/>
  <c r="RR363" i="8"/>
  <c r="RK363" i="8"/>
  <c r="RG363" i="8"/>
  <c r="RC363" i="8"/>
  <c r="QV363" i="8"/>
  <c r="QR363" i="8"/>
  <c r="QN363" i="8"/>
  <c r="QG363" i="8"/>
  <c r="QC363" i="8"/>
  <c r="PY363" i="8"/>
  <c r="PR363" i="8"/>
  <c r="PN363" i="8"/>
  <c r="PJ363" i="8"/>
  <c r="PC363" i="8"/>
  <c r="OY363" i="8"/>
  <c r="OU363" i="8"/>
  <c r="ON363" i="8"/>
  <c r="OJ363" i="8"/>
  <c r="OF363" i="8"/>
  <c r="NY363" i="8"/>
  <c r="NU363" i="8"/>
  <c r="NQ363" i="8"/>
  <c r="NJ363" i="8"/>
  <c r="NF363" i="8"/>
  <c r="NB363" i="8"/>
  <c r="MU363" i="8"/>
  <c r="MQ363" i="8"/>
  <c r="MM363" i="8"/>
  <c r="MF363" i="8"/>
  <c r="MB363" i="8"/>
  <c r="LX363" i="8"/>
  <c r="LQ363" i="8"/>
  <c r="LM363" i="8"/>
  <c r="LI363" i="8"/>
  <c r="LB363" i="8"/>
  <c r="KX363" i="8"/>
  <c r="KT363" i="8"/>
  <c r="KM363" i="8"/>
  <c r="KI363" i="8"/>
  <c r="KE363" i="8"/>
  <c r="JX363" i="8"/>
  <c r="JT363" i="8"/>
  <c r="JP363" i="8"/>
  <c r="JI363" i="8"/>
  <c r="JE363" i="8"/>
  <c r="JA363" i="8"/>
  <c r="IT363" i="8"/>
  <c r="IP363" i="8"/>
  <c r="IL363" i="8"/>
  <c r="IE363" i="8"/>
  <c r="IA363" i="8"/>
  <c r="HW363" i="8"/>
  <c r="HP363" i="8"/>
  <c r="HL363" i="8"/>
  <c r="HH363" i="8"/>
  <c r="HA363" i="8"/>
  <c r="GW363" i="8"/>
  <c r="GS363" i="8"/>
  <c r="GL363" i="8"/>
  <c r="GH363" i="8"/>
  <c r="GD363" i="8"/>
  <c r="FW363" i="8"/>
  <c r="FS363" i="8"/>
  <c r="FO363" i="8"/>
  <c r="FH363" i="8"/>
  <c r="FD363" i="8"/>
  <c r="EZ363" i="8"/>
  <c r="ES363" i="8"/>
  <c r="EO363" i="8"/>
  <c r="EK363" i="8"/>
  <c r="ED363" i="8"/>
  <c r="DZ363" i="8"/>
  <c r="DV363" i="8"/>
  <c r="DO363" i="8"/>
  <c r="DK363" i="8"/>
  <c r="DG363" i="8"/>
  <c r="CZ363" i="8"/>
  <c r="CV363" i="8"/>
  <c r="CR363" i="8"/>
  <c r="CK363" i="8"/>
  <c r="CG363" i="8"/>
  <c r="CC363" i="8"/>
  <c r="BV363" i="8"/>
  <c r="BR363" i="8"/>
  <c r="BN363" i="8"/>
  <c r="BG363" i="8"/>
  <c r="BC363" i="8"/>
  <c r="AY363" i="8"/>
  <c r="AR363" i="8"/>
  <c r="AN363" i="8"/>
  <c r="AJ363" i="8"/>
  <c r="AC363" i="8"/>
  <c r="Y363" i="8"/>
  <c r="U363" i="8"/>
  <c r="N363" i="8"/>
  <c r="J363" i="8"/>
  <c r="F363" i="8"/>
  <c r="WA362" i="8"/>
  <c r="VW362" i="8"/>
  <c r="VS362" i="8"/>
  <c r="VL362" i="8"/>
  <c r="VH362" i="8"/>
  <c r="VD362" i="8"/>
  <c r="UW362" i="8"/>
  <c r="US362" i="8"/>
  <c r="UO362" i="8"/>
  <c r="UH362" i="8"/>
  <c r="UD362" i="8"/>
  <c r="TZ362" i="8"/>
  <c r="TS362" i="8"/>
  <c r="TO362" i="8"/>
  <c r="TK362" i="8"/>
  <c r="TD362" i="8"/>
  <c r="SZ362" i="8"/>
  <c r="SV362" i="8"/>
  <c r="SO362" i="8"/>
  <c r="SK362" i="8"/>
  <c r="SG362" i="8"/>
  <c r="RZ362" i="8"/>
  <c r="RV362" i="8"/>
  <c r="RR362" i="8"/>
  <c r="RK362" i="8"/>
  <c r="RG362" i="8"/>
  <c r="RC362" i="8"/>
  <c r="QV362" i="8"/>
  <c r="QR362" i="8"/>
  <c r="QN362" i="8"/>
  <c r="QG362" i="8"/>
  <c r="QC362" i="8"/>
  <c r="PY362" i="8"/>
  <c r="PR362" i="8"/>
  <c r="PN362" i="8"/>
  <c r="PJ362" i="8"/>
  <c r="PC362" i="8"/>
  <c r="OY362" i="8"/>
  <c r="OU362" i="8"/>
  <c r="ON362" i="8"/>
  <c r="OJ362" i="8"/>
  <c r="OF362" i="8"/>
  <c r="NY362" i="8"/>
  <c r="NU362" i="8"/>
  <c r="NQ362" i="8"/>
  <c r="NJ362" i="8"/>
  <c r="NF362" i="8"/>
  <c r="NB362" i="8"/>
  <c r="MU362" i="8"/>
  <c r="MQ362" i="8"/>
  <c r="MM362" i="8"/>
  <c r="MF362" i="8"/>
  <c r="MB362" i="8"/>
  <c r="LX362" i="8"/>
  <c r="LQ362" i="8"/>
  <c r="LM362" i="8"/>
  <c r="LI362" i="8"/>
  <c r="LB362" i="8"/>
  <c r="KX362" i="8"/>
  <c r="KT362" i="8"/>
  <c r="KM362" i="8"/>
  <c r="KI362" i="8"/>
  <c r="KE362" i="8"/>
  <c r="JX362" i="8"/>
  <c r="JT362" i="8"/>
  <c r="JP362" i="8"/>
  <c r="JI362" i="8"/>
  <c r="JE362" i="8"/>
  <c r="JA362" i="8"/>
  <c r="IT362" i="8"/>
  <c r="IP362" i="8"/>
  <c r="IL362" i="8"/>
  <c r="IE362" i="8"/>
  <c r="IA362" i="8"/>
  <c r="HW362" i="8"/>
  <c r="HP362" i="8"/>
  <c r="HL362" i="8"/>
  <c r="HH362" i="8"/>
  <c r="HA362" i="8"/>
  <c r="GW362" i="8"/>
  <c r="GS362" i="8"/>
  <c r="GL362" i="8"/>
  <c r="GH362" i="8"/>
  <c r="GD362" i="8"/>
  <c r="FW362" i="8"/>
  <c r="FS362" i="8"/>
  <c r="FO362" i="8"/>
  <c r="FH362" i="8"/>
  <c r="FD362" i="8"/>
  <c r="EZ362" i="8"/>
  <c r="ES362" i="8"/>
  <c r="EO362" i="8"/>
  <c r="EK362" i="8"/>
  <c r="ED362" i="8"/>
  <c r="DZ362" i="8"/>
  <c r="DV362" i="8"/>
  <c r="DO362" i="8"/>
  <c r="DK362" i="8"/>
  <c r="DG362" i="8"/>
  <c r="CZ362" i="8"/>
  <c r="CV362" i="8"/>
  <c r="CR362" i="8"/>
  <c r="CK362" i="8"/>
  <c r="CG362" i="8"/>
  <c r="CC362" i="8"/>
  <c r="BV362" i="8"/>
  <c r="BR362" i="8"/>
  <c r="BN362" i="8"/>
  <c r="BG362" i="8"/>
  <c r="BC362" i="8"/>
  <c r="AY362" i="8"/>
  <c r="AR362" i="8"/>
  <c r="AN362" i="8"/>
  <c r="AJ362" i="8"/>
  <c r="AC362" i="8"/>
  <c r="Y362" i="8"/>
  <c r="U362" i="8"/>
  <c r="N362" i="8"/>
  <c r="J362" i="8"/>
  <c r="F362" i="8"/>
  <c r="WA361" i="8"/>
  <c r="VW361" i="8"/>
  <c r="VS361" i="8"/>
  <c r="VL361" i="8"/>
  <c r="VH361" i="8"/>
  <c r="VD361" i="8"/>
  <c r="UW361" i="8"/>
  <c r="US361" i="8"/>
  <c r="UO361" i="8"/>
  <c r="UH361" i="8"/>
  <c r="UD361" i="8"/>
  <c r="TZ361" i="8"/>
  <c r="TS361" i="8"/>
  <c r="TO361" i="8"/>
  <c r="TK361" i="8"/>
  <c r="TD361" i="8"/>
  <c r="SZ361" i="8"/>
  <c r="SV361" i="8"/>
  <c r="SO361" i="8"/>
  <c r="SK361" i="8"/>
  <c r="SG361" i="8"/>
  <c r="RZ361" i="8"/>
  <c r="RV361" i="8"/>
  <c r="RR361" i="8"/>
  <c r="RK361" i="8"/>
  <c r="RG361" i="8"/>
  <c r="RC361" i="8"/>
  <c r="QV361" i="8"/>
  <c r="QR361" i="8"/>
  <c r="QN361" i="8"/>
  <c r="QG361" i="8"/>
  <c r="QC361" i="8"/>
  <c r="PY361" i="8"/>
  <c r="PR361" i="8"/>
  <c r="PN361" i="8"/>
  <c r="PJ361" i="8"/>
  <c r="PC361" i="8"/>
  <c r="OY361" i="8"/>
  <c r="OU361" i="8"/>
  <c r="ON361" i="8"/>
  <c r="OJ361" i="8"/>
  <c r="OF361" i="8"/>
  <c r="NY361" i="8"/>
  <c r="NU361" i="8"/>
  <c r="NQ361" i="8"/>
  <c r="NJ361" i="8"/>
  <c r="NF361" i="8"/>
  <c r="NB361" i="8"/>
  <c r="MU361" i="8"/>
  <c r="MQ361" i="8"/>
  <c r="MM361" i="8"/>
  <c r="MF361" i="8"/>
  <c r="MB361" i="8"/>
  <c r="LX361" i="8"/>
  <c r="LQ361" i="8"/>
  <c r="LM361" i="8"/>
  <c r="LI361" i="8"/>
  <c r="LB361" i="8"/>
  <c r="KX361" i="8"/>
  <c r="KT361" i="8"/>
  <c r="KM361" i="8"/>
  <c r="KI361" i="8"/>
  <c r="KE361" i="8"/>
  <c r="JX361" i="8"/>
  <c r="JT361" i="8"/>
  <c r="JP361" i="8"/>
  <c r="JI361" i="8"/>
  <c r="JE361" i="8"/>
  <c r="JA361" i="8"/>
  <c r="IT361" i="8"/>
  <c r="IP361" i="8"/>
  <c r="IL361" i="8"/>
  <c r="IE361" i="8"/>
  <c r="IA361" i="8"/>
  <c r="HW361" i="8"/>
  <c r="HP361" i="8"/>
  <c r="HL361" i="8"/>
  <c r="HH361" i="8"/>
  <c r="HA361" i="8"/>
  <c r="GW361" i="8"/>
  <c r="GS361" i="8"/>
  <c r="GL361" i="8"/>
  <c r="GH361" i="8"/>
  <c r="GD361" i="8"/>
  <c r="FW361" i="8"/>
  <c r="FS361" i="8"/>
  <c r="FO361" i="8"/>
  <c r="FH361" i="8"/>
  <c r="FD361" i="8"/>
  <c r="EZ361" i="8"/>
  <c r="ES361" i="8"/>
  <c r="EO361" i="8"/>
  <c r="EK361" i="8"/>
  <c r="ED361" i="8"/>
  <c r="DZ361" i="8"/>
  <c r="DV361" i="8"/>
  <c r="DO361" i="8"/>
  <c r="DK361" i="8"/>
  <c r="DG361" i="8"/>
  <c r="CZ361" i="8"/>
  <c r="CV361" i="8"/>
  <c r="CR361" i="8"/>
  <c r="CK361" i="8"/>
  <c r="CG361" i="8"/>
  <c r="CC361" i="8"/>
  <c r="BV361" i="8"/>
  <c r="BR361" i="8"/>
  <c r="BN361" i="8"/>
  <c r="BG361" i="8"/>
  <c r="BC361" i="8"/>
  <c r="AY361" i="8"/>
  <c r="AR361" i="8"/>
  <c r="AN361" i="8"/>
  <c r="AJ361" i="8"/>
  <c r="AC361" i="8"/>
  <c r="Y361" i="8"/>
  <c r="U361" i="8"/>
  <c r="N361" i="8"/>
  <c r="J361" i="8"/>
  <c r="F361" i="8"/>
  <c r="WA360" i="8"/>
  <c r="VW360" i="8"/>
  <c r="VS360" i="8"/>
  <c r="VL360" i="8"/>
  <c r="VH360" i="8"/>
  <c r="VD360" i="8"/>
  <c r="UW360" i="8"/>
  <c r="US360" i="8"/>
  <c r="UO360" i="8"/>
  <c r="UH360" i="8"/>
  <c r="UD360" i="8"/>
  <c r="TZ360" i="8"/>
  <c r="TS360" i="8"/>
  <c r="TO360" i="8"/>
  <c r="TK360" i="8"/>
  <c r="TD360" i="8"/>
  <c r="SZ360" i="8"/>
  <c r="SV360" i="8"/>
  <c r="SO360" i="8"/>
  <c r="SK360" i="8"/>
  <c r="SG360" i="8"/>
  <c r="RZ360" i="8"/>
  <c r="RV360" i="8"/>
  <c r="RR360" i="8"/>
  <c r="RK360" i="8"/>
  <c r="RG360" i="8"/>
  <c r="RC360" i="8"/>
  <c r="QV360" i="8"/>
  <c r="QR360" i="8"/>
  <c r="QN360" i="8"/>
  <c r="QG360" i="8"/>
  <c r="QC360" i="8"/>
  <c r="PY360" i="8"/>
  <c r="PR360" i="8"/>
  <c r="PN360" i="8"/>
  <c r="PJ360" i="8"/>
  <c r="PC360" i="8"/>
  <c r="OY360" i="8"/>
  <c r="OU360" i="8"/>
  <c r="ON360" i="8"/>
  <c r="OJ360" i="8"/>
  <c r="OF360" i="8"/>
  <c r="NY360" i="8"/>
  <c r="NU360" i="8"/>
  <c r="NQ360" i="8"/>
  <c r="NJ360" i="8"/>
  <c r="NF360" i="8"/>
  <c r="NB360" i="8"/>
  <c r="MU360" i="8"/>
  <c r="MQ360" i="8"/>
  <c r="MM360" i="8"/>
  <c r="MF360" i="8"/>
  <c r="MB360" i="8"/>
  <c r="LX360" i="8"/>
  <c r="LQ360" i="8"/>
  <c r="LM360" i="8"/>
  <c r="LI360" i="8"/>
  <c r="LB360" i="8"/>
  <c r="KX360" i="8"/>
  <c r="KT360" i="8"/>
  <c r="KM360" i="8"/>
  <c r="KI360" i="8"/>
  <c r="KE360" i="8"/>
  <c r="JX360" i="8"/>
  <c r="JT360" i="8"/>
  <c r="JP360" i="8"/>
  <c r="JI360" i="8"/>
  <c r="JE360" i="8"/>
  <c r="JA360" i="8"/>
  <c r="IT360" i="8"/>
  <c r="IP360" i="8"/>
  <c r="IL360" i="8"/>
  <c r="IE360" i="8"/>
  <c r="IA360" i="8"/>
  <c r="HW360" i="8"/>
  <c r="HP360" i="8"/>
  <c r="HL360" i="8"/>
  <c r="HH360" i="8"/>
  <c r="HA360" i="8"/>
  <c r="GW360" i="8"/>
  <c r="GS360" i="8"/>
  <c r="GL360" i="8"/>
  <c r="GH360" i="8"/>
  <c r="GD360" i="8"/>
  <c r="FW360" i="8"/>
  <c r="FS360" i="8"/>
  <c r="FO360" i="8"/>
  <c r="FH360" i="8"/>
  <c r="FD360" i="8"/>
  <c r="EZ360" i="8"/>
  <c r="ES360" i="8"/>
  <c r="EO360" i="8"/>
  <c r="EK360" i="8"/>
  <c r="ED360" i="8"/>
  <c r="DZ360" i="8"/>
  <c r="DV360" i="8"/>
  <c r="DO360" i="8"/>
  <c r="DK360" i="8"/>
  <c r="DG360" i="8"/>
  <c r="CZ360" i="8"/>
  <c r="CV360" i="8"/>
  <c r="CR360" i="8"/>
  <c r="CK360" i="8"/>
  <c r="CG360" i="8"/>
  <c r="CC360" i="8"/>
  <c r="BV360" i="8"/>
  <c r="BR360" i="8"/>
  <c r="BN360" i="8"/>
  <c r="BG360" i="8"/>
  <c r="BC360" i="8"/>
  <c r="AY360" i="8"/>
  <c r="AR360" i="8"/>
  <c r="AN360" i="8"/>
  <c r="AJ360" i="8"/>
  <c r="AC360" i="8"/>
  <c r="Y360" i="8"/>
  <c r="U360" i="8"/>
  <c r="N360" i="8"/>
  <c r="J360" i="8"/>
  <c r="F360" i="8"/>
  <c r="WA359" i="8"/>
  <c r="VW359" i="8"/>
  <c r="VS359" i="8"/>
  <c r="VL359" i="8"/>
  <c r="VH359" i="8"/>
  <c r="VD359" i="8"/>
  <c r="UW359" i="8"/>
  <c r="US359" i="8"/>
  <c r="UO359" i="8"/>
  <c r="UH359" i="8"/>
  <c r="UD359" i="8"/>
  <c r="TZ359" i="8"/>
  <c r="TS359" i="8"/>
  <c r="TO359" i="8"/>
  <c r="TK359" i="8"/>
  <c r="TD359" i="8"/>
  <c r="SZ359" i="8"/>
  <c r="SV359" i="8"/>
  <c r="SO359" i="8"/>
  <c r="SK359" i="8"/>
  <c r="SG359" i="8"/>
  <c r="RZ359" i="8"/>
  <c r="RV359" i="8"/>
  <c r="RR359" i="8"/>
  <c r="RK359" i="8"/>
  <c r="RG359" i="8"/>
  <c r="RC359" i="8"/>
  <c r="QV359" i="8"/>
  <c r="QR359" i="8"/>
  <c r="QN359" i="8"/>
  <c r="QG359" i="8"/>
  <c r="QC359" i="8"/>
  <c r="PY359" i="8"/>
  <c r="PR359" i="8"/>
  <c r="PN359" i="8"/>
  <c r="PJ359" i="8"/>
  <c r="PC359" i="8"/>
  <c r="OY359" i="8"/>
  <c r="OU359" i="8"/>
  <c r="ON359" i="8"/>
  <c r="OJ359" i="8"/>
  <c r="OF359" i="8"/>
  <c r="NY359" i="8"/>
  <c r="NU359" i="8"/>
  <c r="NQ359" i="8"/>
  <c r="NJ359" i="8"/>
  <c r="NF359" i="8"/>
  <c r="NB359" i="8"/>
  <c r="MU359" i="8"/>
  <c r="MQ359" i="8"/>
  <c r="MM359" i="8"/>
  <c r="MF359" i="8"/>
  <c r="MB359" i="8"/>
  <c r="LX359" i="8"/>
  <c r="LQ359" i="8"/>
  <c r="LM359" i="8"/>
  <c r="LI359" i="8"/>
  <c r="LB359" i="8"/>
  <c r="KX359" i="8"/>
  <c r="KT359" i="8"/>
  <c r="KM359" i="8"/>
  <c r="KI359" i="8"/>
  <c r="KE359" i="8"/>
  <c r="JX359" i="8"/>
  <c r="JT359" i="8"/>
  <c r="JP359" i="8"/>
  <c r="JI359" i="8"/>
  <c r="JE359" i="8"/>
  <c r="JA359" i="8"/>
  <c r="IT359" i="8"/>
  <c r="IP359" i="8"/>
  <c r="IL359" i="8"/>
  <c r="IE359" i="8"/>
  <c r="IA359" i="8"/>
  <c r="HW359" i="8"/>
  <c r="HP359" i="8"/>
  <c r="HL359" i="8"/>
  <c r="HH359" i="8"/>
  <c r="HA359" i="8"/>
  <c r="GW359" i="8"/>
  <c r="GS359" i="8"/>
  <c r="GL359" i="8"/>
  <c r="GH359" i="8"/>
  <c r="GD359" i="8"/>
  <c r="FW359" i="8"/>
  <c r="FS359" i="8"/>
  <c r="FO359" i="8"/>
  <c r="FH359" i="8"/>
  <c r="FD359" i="8"/>
  <c r="EZ359" i="8"/>
  <c r="ES359" i="8"/>
  <c r="EO359" i="8"/>
  <c r="EK359" i="8"/>
  <c r="ED359" i="8"/>
  <c r="DZ359" i="8"/>
  <c r="DV359" i="8"/>
  <c r="DO359" i="8"/>
  <c r="DK359" i="8"/>
  <c r="DG359" i="8"/>
  <c r="CZ359" i="8"/>
  <c r="CV359" i="8"/>
  <c r="CR359" i="8"/>
  <c r="CK359" i="8"/>
  <c r="CG359" i="8"/>
  <c r="CC359" i="8"/>
  <c r="BV359" i="8"/>
  <c r="BR359" i="8"/>
  <c r="BN359" i="8"/>
  <c r="BG359" i="8"/>
  <c r="BC359" i="8"/>
  <c r="AY359" i="8"/>
  <c r="AR359" i="8"/>
  <c r="AN359" i="8"/>
  <c r="AJ359" i="8"/>
  <c r="AC359" i="8"/>
  <c r="Y359" i="8"/>
  <c r="U359" i="8"/>
  <c r="N359" i="8"/>
  <c r="J359" i="8"/>
  <c r="F359" i="8"/>
  <c r="WA358" i="8"/>
  <c r="VW358" i="8"/>
  <c r="VS358" i="8"/>
  <c r="VL358" i="8"/>
  <c r="VH358" i="8"/>
  <c r="VD358" i="8"/>
  <c r="UW358" i="8"/>
  <c r="US358" i="8"/>
  <c r="UO358" i="8"/>
  <c r="UH358" i="8"/>
  <c r="UD358" i="8"/>
  <c r="TZ358" i="8"/>
  <c r="TS358" i="8"/>
  <c r="TO358" i="8"/>
  <c r="TK358" i="8"/>
  <c r="TD358" i="8"/>
  <c r="SZ358" i="8"/>
  <c r="SV358" i="8"/>
  <c r="SO358" i="8"/>
  <c r="SK358" i="8"/>
  <c r="SG358" i="8"/>
  <c r="RZ358" i="8"/>
  <c r="RV358" i="8"/>
  <c r="RR358" i="8"/>
  <c r="RK358" i="8"/>
  <c r="RG358" i="8"/>
  <c r="RC358" i="8"/>
  <c r="QV358" i="8"/>
  <c r="QR358" i="8"/>
  <c r="QN358" i="8"/>
  <c r="QG358" i="8"/>
  <c r="QC358" i="8"/>
  <c r="PY358" i="8"/>
  <c r="PR358" i="8"/>
  <c r="PN358" i="8"/>
  <c r="PJ358" i="8"/>
  <c r="PC358" i="8"/>
  <c r="OY358" i="8"/>
  <c r="OU358" i="8"/>
  <c r="ON358" i="8"/>
  <c r="OJ358" i="8"/>
  <c r="OF358" i="8"/>
  <c r="NY358" i="8"/>
  <c r="NU358" i="8"/>
  <c r="NQ358" i="8"/>
  <c r="NJ358" i="8"/>
  <c r="NF358" i="8"/>
  <c r="NB358" i="8"/>
  <c r="MU358" i="8"/>
  <c r="MQ358" i="8"/>
  <c r="MM358" i="8"/>
  <c r="MF358" i="8"/>
  <c r="MB358" i="8"/>
  <c r="LX358" i="8"/>
  <c r="LQ358" i="8"/>
  <c r="LM358" i="8"/>
  <c r="LI358" i="8"/>
  <c r="LB358" i="8"/>
  <c r="KX358" i="8"/>
  <c r="KT358" i="8"/>
  <c r="KM358" i="8"/>
  <c r="KI358" i="8"/>
  <c r="KE358" i="8"/>
  <c r="JX358" i="8"/>
  <c r="JT358" i="8"/>
  <c r="JP358" i="8"/>
  <c r="JI358" i="8"/>
  <c r="JE358" i="8"/>
  <c r="JA358" i="8"/>
  <c r="IT358" i="8"/>
  <c r="IP358" i="8"/>
  <c r="IL358" i="8"/>
  <c r="IE358" i="8"/>
  <c r="IA358" i="8"/>
  <c r="HW358" i="8"/>
  <c r="HP358" i="8"/>
  <c r="HL358" i="8"/>
  <c r="HH358" i="8"/>
  <c r="HA358" i="8"/>
  <c r="GW358" i="8"/>
  <c r="GS358" i="8"/>
  <c r="GL358" i="8"/>
  <c r="GH358" i="8"/>
  <c r="GD358" i="8"/>
  <c r="FW358" i="8"/>
  <c r="FS358" i="8"/>
  <c r="FO358" i="8"/>
  <c r="FH358" i="8"/>
  <c r="FD358" i="8"/>
  <c r="EZ358" i="8"/>
  <c r="ES358" i="8"/>
  <c r="EO358" i="8"/>
  <c r="EK358" i="8"/>
  <c r="ED358" i="8"/>
  <c r="DZ358" i="8"/>
  <c r="DV358" i="8"/>
  <c r="DO358" i="8"/>
  <c r="DK358" i="8"/>
  <c r="DG358" i="8"/>
  <c r="CZ358" i="8"/>
  <c r="CV358" i="8"/>
  <c r="CR358" i="8"/>
  <c r="CK358" i="8"/>
  <c r="CG358" i="8"/>
  <c r="CC358" i="8"/>
  <c r="BV358" i="8"/>
  <c r="BR358" i="8"/>
  <c r="BN358" i="8"/>
  <c r="BG358" i="8"/>
  <c r="BC358" i="8"/>
  <c r="AY358" i="8"/>
  <c r="AR358" i="8"/>
  <c r="AN358" i="8"/>
  <c r="AJ358" i="8"/>
  <c r="AC358" i="8"/>
  <c r="Y358" i="8"/>
  <c r="U358" i="8"/>
  <c r="N358" i="8"/>
  <c r="J358" i="8"/>
  <c r="F358" i="8"/>
  <c r="WA357" i="8"/>
  <c r="VW357" i="8"/>
  <c r="VS357" i="8"/>
  <c r="VL357" i="8"/>
  <c r="VH357" i="8"/>
  <c r="VD357" i="8"/>
  <c r="UW357" i="8"/>
  <c r="US357" i="8"/>
  <c r="UO357" i="8"/>
  <c r="UH357" i="8"/>
  <c r="UD357" i="8"/>
  <c r="TZ357" i="8"/>
  <c r="TS357" i="8"/>
  <c r="TO357" i="8"/>
  <c r="TK357" i="8"/>
  <c r="TD357" i="8"/>
  <c r="SZ357" i="8"/>
  <c r="SV357" i="8"/>
  <c r="SO357" i="8"/>
  <c r="SK357" i="8"/>
  <c r="SG357" i="8"/>
  <c r="RZ357" i="8"/>
  <c r="RV357" i="8"/>
  <c r="RR357" i="8"/>
  <c r="RK357" i="8"/>
  <c r="RG357" i="8"/>
  <c r="RC357" i="8"/>
  <c r="QV357" i="8"/>
  <c r="QR357" i="8"/>
  <c r="QN357" i="8"/>
  <c r="QG357" i="8"/>
  <c r="QC357" i="8"/>
  <c r="PY357" i="8"/>
  <c r="PR357" i="8"/>
  <c r="PN357" i="8"/>
  <c r="PJ357" i="8"/>
  <c r="PC357" i="8"/>
  <c r="OY357" i="8"/>
  <c r="OU357" i="8"/>
  <c r="ON357" i="8"/>
  <c r="OJ357" i="8"/>
  <c r="OF357" i="8"/>
  <c r="NY357" i="8"/>
  <c r="NU357" i="8"/>
  <c r="NQ357" i="8"/>
  <c r="NJ357" i="8"/>
  <c r="NF357" i="8"/>
  <c r="NB357" i="8"/>
  <c r="MU357" i="8"/>
  <c r="MQ357" i="8"/>
  <c r="MM357" i="8"/>
  <c r="MF357" i="8"/>
  <c r="MB357" i="8"/>
  <c r="LX357" i="8"/>
  <c r="LQ357" i="8"/>
  <c r="LM357" i="8"/>
  <c r="LI357" i="8"/>
  <c r="LB357" i="8"/>
  <c r="KX357" i="8"/>
  <c r="KT357" i="8"/>
  <c r="KM357" i="8"/>
  <c r="KI357" i="8"/>
  <c r="KE357" i="8"/>
  <c r="JX357" i="8"/>
  <c r="JT357" i="8"/>
  <c r="JP357" i="8"/>
  <c r="JI357" i="8"/>
  <c r="JE357" i="8"/>
  <c r="JA357" i="8"/>
  <c r="IT357" i="8"/>
  <c r="IP357" i="8"/>
  <c r="IL357" i="8"/>
  <c r="IE357" i="8"/>
  <c r="IA357" i="8"/>
  <c r="HW357" i="8"/>
  <c r="HP357" i="8"/>
  <c r="HL357" i="8"/>
  <c r="HH357" i="8"/>
  <c r="HA357" i="8"/>
  <c r="GW357" i="8"/>
  <c r="GS357" i="8"/>
  <c r="GL357" i="8"/>
  <c r="GH357" i="8"/>
  <c r="GD357" i="8"/>
  <c r="FW357" i="8"/>
  <c r="FS357" i="8"/>
  <c r="FO357" i="8"/>
  <c r="FH357" i="8"/>
  <c r="FD357" i="8"/>
  <c r="EZ357" i="8"/>
  <c r="ES357" i="8"/>
  <c r="EO357" i="8"/>
  <c r="EK357" i="8"/>
  <c r="ED357" i="8"/>
  <c r="DZ357" i="8"/>
  <c r="DV357" i="8"/>
  <c r="DO357" i="8"/>
  <c r="DK357" i="8"/>
  <c r="DG357" i="8"/>
  <c r="CZ357" i="8"/>
  <c r="CV357" i="8"/>
  <c r="CR357" i="8"/>
  <c r="CK357" i="8"/>
  <c r="CG357" i="8"/>
  <c r="CC357" i="8"/>
  <c r="BV357" i="8"/>
  <c r="BR357" i="8"/>
  <c r="BN357" i="8"/>
  <c r="BG357" i="8"/>
  <c r="BC357" i="8"/>
  <c r="AY357" i="8"/>
  <c r="AR357" i="8"/>
  <c r="AN357" i="8"/>
  <c r="AJ357" i="8"/>
  <c r="AC357" i="8"/>
  <c r="Y357" i="8"/>
  <c r="U357" i="8"/>
  <c r="N357" i="8"/>
  <c r="J357" i="8"/>
  <c r="F357" i="8"/>
  <c r="WC356" i="8"/>
  <c r="WB356" i="8"/>
  <c r="VZ356" i="8"/>
  <c r="WA356" i="8" s="1"/>
  <c r="VY356" i="8"/>
  <c r="VX356" i="8"/>
  <c r="VV356" i="8"/>
  <c r="VU356" i="8"/>
  <c r="VT356" i="8"/>
  <c r="VW356" i="8" s="1"/>
  <c r="VR356" i="8"/>
  <c r="VQ356" i="8"/>
  <c r="VS356" i="8" s="1"/>
  <c r="VN356" i="8"/>
  <c r="VM356" i="8"/>
  <c r="VK356" i="8"/>
  <c r="VJ356" i="8"/>
  <c r="VI356" i="8"/>
  <c r="VL356" i="8" s="1"/>
  <c r="VG356" i="8"/>
  <c r="VF356" i="8"/>
  <c r="VE356" i="8"/>
  <c r="VC356" i="8"/>
  <c r="VB356" i="8"/>
  <c r="VD356" i="8" s="1"/>
  <c r="UY356" i="8"/>
  <c r="UX356" i="8"/>
  <c r="UV356" i="8"/>
  <c r="UU356" i="8"/>
  <c r="UT356" i="8"/>
  <c r="UR356" i="8"/>
  <c r="UQ356" i="8"/>
  <c r="UP356" i="8"/>
  <c r="UN356" i="8"/>
  <c r="UM356" i="8"/>
  <c r="UO356" i="8" s="1"/>
  <c r="UJ356" i="8"/>
  <c r="UI356" i="8"/>
  <c r="UG356" i="8"/>
  <c r="UF356" i="8"/>
  <c r="UE356" i="8"/>
  <c r="UH356" i="8" s="1"/>
  <c r="UC356" i="8"/>
  <c r="UB356" i="8"/>
  <c r="UA356" i="8"/>
  <c r="TY356" i="8"/>
  <c r="TX356" i="8"/>
  <c r="TZ356" i="8" s="1"/>
  <c r="TU356" i="8"/>
  <c r="TT356" i="8"/>
  <c r="TR356" i="8"/>
  <c r="TQ356" i="8"/>
  <c r="TP356" i="8"/>
  <c r="TN356" i="8"/>
  <c r="TM356" i="8"/>
  <c r="TL356" i="8"/>
  <c r="TJ356" i="8"/>
  <c r="TI356" i="8"/>
  <c r="TF356" i="8"/>
  <c r="TE356" i="8"/>
  <c r="TC356" i="8"/>
  <c r="TB356" i="8"/>
  <c r="TA356" i="8"/>
  <c r="SY356" i="8"/>
  <c r="SX356" i="8"/>
  <c r="SW356" i="8"/>
  <c r="SZ356" i="8" s="1"/>
  <c r="SU356" i="8"/>
  <c r="ST356" i="8"/>
  <c r="SQ356" i="8"/>
  <c r="SP356" i="8"/>
  <c r="SN356" i="8"/>
  <c r="SM356" i="8"/>
  <c r="SL356" i="8"/>
  <c r="SJ356" i="8"/>
  <c r="SK356" i="8" s="1"/>
  <c r="SI356" i="8"/>
  <c r="SH356" i="8"/>
  <c r="SF356" i="8"/>
  <c r="SE356" i="8"/>
  <c r="SG356" i="8" s="1"/>
  <c r="SB356" i="8"/>
  <c r="SA356" i="8"/>
  <c r="RY356" i="8"/>
  <c r="RX356" i="8"/>
  <c r="RW356" i="8"/>
  <c r="RU356" i="8"/>
  <c r="RT356" i="8"/>
  <c r="RS356" i="8"/>
  <c r="RV356" i="8" s="1"/>
  <c r="RQ356" i="8"/>
  <c r="RP356" i="8"/>
  <c r="RR356" i="8" s="1"/>
  <c r="RM356" i="8"/>
  <c r="RL356" i="8"/>
  <c r="RJ356" i="8"/>
  <c r="RK356" i="8" s="1"/>
  <c r="RI356" i="8"/>
  <c r="RH356" i="8"/>
  <c r="RF356" i="8"/>
  <c r="RE356" i="8"/>
  <c r="RD356" i="8"/>
  <c r="RB356" i="8"/>
  <c r="RA356" i="8"/>
  <c r="RC356" i="8" s="1"/>
  <c r="QX356" i="8"/>
  <c r="QW356" i="8"/>
  <c r="QU356" i="8"/>
  <c r="QV356" i="8" s="1"/>
  <c r="QT356" i="8"/>
  <c r="QS356" i="8"/>
  <c r="QQ356" i="8"/>
  <c r="QP356" i="8"/>
  <c r="QO356" i="8"/>
  <c r="QM356" i="8"/>
  <c r="QL356" i="8"/>
  <c r="QN356" i="8" s="1"/>
  <c r="QI356" i="8"/>
  <c r="QH356" i="8"/>
  <c r="QF356" i="8"/>
  <c r="QE356" i="8"/>
  <c r="QD356" i="8"/>
  <c r="QG356" i="8" s="1"/>
  <c r="QB356" i="8"/>
  <c r="QA356" i="8"/>
  <c r="PZ356" i="8"/>
  <c r="PX356" i="8"/>
  <c r="PW356" i="8"/>
  <c r="PY356" i="8" s="1"/>
  <c r="PT356" i="8"/>
  <c r="PS356" i="8"/>
  <c r="PQ356" i="8"/>
  <c r="PR356" i="8" s="1"/>
  <c r="PP356" i="8"/>
  <c r="PO356" i="8"/>
  <c r="PM356" i="8"/>
  <c r="PL356" i="8"/>
  <c r="PK356" i="8"/>
  <c r="PI356" i="8"/>
  <c r="PH356" i="8"/>
  <c r="PE356" i="8"/>
  <c r="PD356" i="8"/>
  <c r="PB356" i="8"/>
  <c r="PA356" i="8"/>
  <c r="OZ356" i="8"/>
  <c r="PC356" i="8" s="1"/>
  <c r="OX356" i="8"/>
  <c r="OY356" i="8" s="1"/>
  <c r="OW356" i="8"/>
  <c r="OV356" i="8"/>
  <c r="OT356" i="8"/>
  <c r="OS356" i="8"/>
  <c r="OU356" i="8" s="1"/>
  <c r="OP356" i="8"/>
  <c r="OO356" i="8"/>
  <c r="OM356" i="8"/>
  <c r="OL356" i="8"/>
  <c r="OK356" i="8"/>
  <c r="OI356" i="8"/>
  <c r="OH356" i="8"/>
  <c r="OG356" i="8"/>
  <c r="OJ356" i="8" s="1"/>
  <c r="OE356" i="8"/>
  <c r="OD356" i="8"/>
  <c r="OA356" i="8"/>
  <c r="NZ356" i="8"/>
  <c r="NX356" i="8"/>
  <c r="NW356" i="8"/>
  <c r="NV356" i="8"/>
  <c r="NT356" i="8"/>
  <c r="NU356" i="8" s="1"/>
  <c r="NS356" i="8"/>
  <c r="NR356" i="8"/>
  <c r="NP356" i="8"/>
  <c r="NO356" i="8"/>
  <c r="NL356" i="8"/>
  <c r="NK356" i="8"/>
  <c r="NI356" i="8"/>
  <c r="NH356" i="8"/>
  <c r="NG356" i="8"/>
  <c r="NE356" i="8"/>
  <c r="ND356" i="8"/>
  <c r="NC356" i="8"/>
  <c r="NA356" i="8"/>
  <c r="MZ356" i="8"/>
  <c r="NB356" i="8" s="1"/>
  <c r="MW356" i="8"/>
  <c r="MV356" i="8"/>
  <c r="MT356" i="8"/>
  <c r="MS356" i="8"/>
  <c r="MR356" i="8"/>
  <c r="MP356" i="8"/>
  <c r="MO356" i="8"/>
  <c r="MN356" i="8"/>
  <c r="ML356" i="8"/>
  <c r="MK356" i="8"/>
  <c r="MM356" i="8" s="1"/>
  <c r="MH356" i="8"/>
  <c r="MG356" i="8"/>
  <c r="ME356" i="8"/>
  <c r="MF356" i="8" s="1"/>
  <c r="MD356" i="8"/>
  <c r="MC356" i="8"/>
  <c r="MA356" i="8"/>
  <c r="LZ356" i="8"/>
  <c r="LY356" i="8"/>
  <c r="LW356" i="8"/>
  <c r="LV356" i="8"/>
  <c r="LX356" i="8" s="1"/>
  <c r="LS356" i="8"/>
  <c r="LR356" i="8"/>
  <c r="LP356" i="8"/>
  <c r="LO356" i="8"/>
  <c r="LN356" i="8"/>
  <c r="LQ356" i="8" s="1"/>
  <c r="LL356" i="8"/>
  <c r="LK356" i="8"/>
  <c r="LJ356" i="8"/>
  <c r="LH356" i="8"/>
  <c r="LG356" i="8"/>
  <c r="LI356" i="8" s="1"/>
  <c r="LD356" i="8"/>
  <c r="LC356" i="8"/>
  <c r="LA356" i="8"/>
  <c r="KZ356" i="8"/>
  <c r="KY356" i="8"/>
  <c r="KW356" i="8"/>
  <c r="KV356" i="8"/>
  <c r="KU356" i="8"/>
  <c r="KS356" i="8"/>
  <c r="KR356" i="8"/>
  <c r="KT356" i="8" s="1"/>
  <c r="KO356" i="8"/>
  <c r="KN356" i="8"/>
  <c r="KL356" i="8"/>
  <c r="KK356" i="8"/>
  <c r="KJ356" i="8"/>
  <c r="KM356" i="8" s="1"/>
  <c r="KH356" i="8"/>
  <c r="KG356" i="8"/>
  <c r="KF356" i="8"/>
  <c r="KD356" i="8"/>
  <c r="KC356" i="8"/>
  <c r="KE356" i="8" s="1"/>
  <c r="JZ356" i="8"/>
  <c r="JY356" i="8"/>
  <c r="JW356" i="8"/>
  <c r="JX356" i="8" s="1"/>
  <c r="JV356" i="8"/>
  <c r="JU356" i="8"/>
  <c r="JS356" i="8"/>
  <c r="JR356" i="8"/>
  <c r="JQ356" i="8"/>
  <c r="JT356" i="8" s="1"/>
  <c r="JO356" i="8"/>
  <c r="JN356" i="8"/>
  <c r="JP356" i="8" s="1"/>
  <c r="JK356" i="8"/>
  <c r="JJ356" i="8"/>
  <c r="JH356" i="8"/>
  <c r="JG356" i="8"/>
  <c r="JF356" i="8"/>
  <c r="JD356" i="8"/>
  <c r="JE356" i="8" s="1"/>
  <c r="JC356" i="8"/>
  <c r="JB356" i="8"/>
  <c r="IZ356" i="8"/>
  <c r="IY356" i="8"/>
  <c r="IV356" i="8"/>
  <c r="IU356" i="8"/>
  <c r="IS356" i="8"/>
  <c r="IR356" i="8"/>
  <c r="IQ356" i="8"/>
  <c r="IO356" i="8"/>
  <c r="IN356" i="8"/>
  <c r="IM356" i="8"/>
  <c r="IP356" i="8" s="1"/>
  <c r="IK356" i="8"/>
  <c r="IJ356" i="8"/>
  <c r="IL356" i="8" s="1"/>
  <c r="IG356" i="8"/>
  <c r="IF356" i="8"/>
  <c r="ID356" i="8"/>
  <c r="IE356" i="8" s="1"/>
  <c r="IC356" i="8"/>
  <c r="IB356" i="8"/>
  <c r="HZ356" i="8"/>
  <c r="HY356" i="8"/>
  <c r="HX356" i="8"/>
  <c r="HV356" i="8"/>
  <c r="HU356" i="8"/>
  <c r="HW356" i="8" s="1"/>
  <c r="HR356" i="8"/>
  <c r="HQ356" i="8"/>
  <c r="HO356" i="8"/>
  <c r="HP356" i="8" s="1"/>
  <c r="HN356" i="8"/>
  <c r="HM356" i="8"/>
  <c r="HK356" i="8"/>
  <c r="HJ356" i="8"/>
  <c r="HI356" i="8"/>
  <c r="HL356" i="8" s="1"/>
  <c r="HG356" i="8"/>
  <c r="HF356" i="8"/>
  <c r="HH356" i="8" s="1"/>
  <c r="HC356" i="8"/>
  <c r="HB356" i="8"/>
  <c r="GZ356" i="8"/>
  <c r="GY356" i="8"/>
  <c r="GX356" i="8"/>
  <c r="HA356" i="8" s="1"/>
  <c r="GV356" i="8"/>
  <c r="GU356" i="8"/>
  <c r="GT356" i="8"/>
  <c r="GR356" i="8"/>
  <c r="GQ356" i="8"/>
  <c r="GS356" i="8" s="1"/>
  <c r="GN356" i="8"/>
  <c r="GM356" i="8"/>
  <c r="GK356" i="8"/>
  <c r="GJ356" i="8"/>
  <c r="GI356" i="8"/>
  <c r="GG356" i="8"/>
  <c r="GF356" i="8"/>
  <c r="GE356" i="8"/>
  <c r="GC356" i="8"/>
  <c r="GB356" i="8"/>
  <c r="GD356" i="8" s="1"/>
  <c r="FY356" i="8"/>
  <c r="FX356" i="8"/>
  <c r="FV356" i="8"/>
  <c r="FU356" i="8"/>
  <c r="FT356" i="8"/>
  <c r="FR356" i="8"/>
  <c r="FQ356" i="8"/>
  <c r="FP356" i="8"/>
  <c r="FN356" i="8"/>
  <c r="FM356" i="8"/>
  <c r="FJ356" i="8"/>
  <c r="FI356" i="8"/>
  <c r="FG356" i="8"/>
  <c r="FF356" i="8"/>
  <c r="FE356" i="8"/>
  <c r="FC356" i="8"/>
  <c r="FB356" i="8"/>
  <c r="FA356" i="8"/>
  <c r="EY356" i="8"/>
  <c r="EX356" i="8"/>
  <c r="EU356" i="8"/>
  <c r="ET356" i="8"/>
  <c r="ER356" i="8"/>
  <c r="EQ356" i="8"/>
  <c r="EP356" i="8"/>
  <c r="EN356" i="8"/>
  <c r="EM356" i="8"/>
  <c r="EL356" i="8"/>
  <c r="EO356" i="8" s="1"/>
  <c r="EJ356" i="8"/>
  <c r="EI356" i="8"/>
  <c r="EK356" i="8" s="1"/>
  <c r="EF356" i="8"/>
  <c r="EE356" i="8"/>
  <c r="EC356" i="8"/>
  <c r="EB356" i="8"/>
  <c r="EA356" i="8"/>
  <c r="DY356" i="8"/>
  <c r="DX356" i="8"/>
  <c r="DW356" i="8"/>
  <c r="DU356" i="8"/>
  <c r="DT356" i="8"/>
  <c r="DV356" i="8" s="1"/>
  <c r="DQ356" i="8"/>
  <c r="DP356" i="8"/>
  <c r="DN356" i="8"/>
  <c r="DM356" i="8"/>
  <c r="DL356" i="8"/>
  <c r="DJ356" i="8"/>
  <c r="DI356" i="8"/>
  <c r="DH356" i="8"/>
  <c r="DF356" i="8"/>
  <c r="DE356" i="8"/>
  <c r="DG356" i="8" s="1"/>
  <c r="DB356" i="8"/>
  <c r="DA356" i="8"/>
  <c r="CY356" i="8"/>
  <c r="CX356" i="8"/>
  <c r="CW356" i="8"/>
  <c r="CZ356" i="8" s="1"/>
  <c r="CU356" i="8"/>
  <c r="CT356" i="8"/>
  <c r="CS356" i="8"/>
  <c r="CQ356" i="8"/>
  <c r="CP356" i="8"/>
  <c r="CR356" i="8" s="1"/>
  <c r="CM356" i="8"/>
  <c r="CL356" i="8"/>
  <c r="CJ356" i="8"/>
  <c r="CK356" i="8" s="1"/>
  <c r="CI356" i="8"/>
  <c r="CH356" i="8"/>
  <c r="CF356" i="8"/>
  <c r="CE356" i="8"/>
  <c r="CD356" i="8"/>
  <c r="CB356" i="8"/>
  <c r="CA356" i="8"/>
  <c r="CC356" i="8" s="1"/>
  <c r="BX356" i="8"/>
  <c r="BW356" i="8"/>
  <c r="BU356" i="8"/>
  <c r="BT356" i="8"/>
  <c r="BS356" i="8"/>
  <c r="BV356" i="8" s="1"/>
  <c r="BQ356" i="8"/>
  <c r="BP356" i="8"/>
  <c r="BO356" i="8"/>
  <c r="BM356" i="8"/>
  <c r="BL356" i="8"/>
  <c r="BN356" i="8" s="1"/>
  <c r="BI356" i="8"/>
  <c r="BH356" i="8"/>
  <c r="BF356" i="8"/>
  <c r="BE356" i="8"/>
  <c r="BD356" i="8"/>
  <c r="BB356" i="8"/>
  <c r="BC356" i="8" s="1"/>
  <c r="BA356" i="8"/>
  <c r="AZ356" i="8"/>
  <c r="AX356" i="8"/>
  <c r="AW356" i="8"/>
  <c r="AT356" i="8"/>
  <c r="AS356" i="8"/>
  <c r="AQ356" i="8"/>
  <c r="AP356" i="8"/>
  <c r="AO356" i="8"/>
  <c r="AM356" i="8"/>
  <c r="AN356" i="8" s="1"/>
  <c r="AL356" i="8"/>
  <c r="AK356" i="8"/>
  <c r="AI356" i="8"/>
  <c r="AH356" i="8"/>
  <c r="AE356" i="8"/>
  <c r="AD356" i="8"/>
  <c r="AB356" i="8"/>
  <c r="AA356" i="8"/>
  <c r="Z356" i="8"/>
  <c r="X356" i="8"/>
  <c r="W356" i="8"/>
  <c r="V356" i="8"/>
  <c r="Y356" i="8" s="1"/>
  <c r="T356" i="8"/>
  <c r="S356" i="8"/>
  <c r="P356" i="8"/>
  <c r="O356" i="8"/>
  <c r="M356" i="8"/>
  <c r="L356" i="8"/>
  <c r="K356" i="8"/>
  <c r="I356" i="8"/>
  <c r="H356" i="8"/>
  <c r="G356" i="8"/>
  <c r="E356" i="8"/>
  <c r="D356" i="8"/>
  <c r="WA355" i="8"/>
  <c r="VW355" i="8"/>
  <c r="VS355" i="8"/>
  <c r="VL355" i="8"/>
  <c r="VH355" i="8"/>
  <c r="VD355" i="8"/>
  <c r="UW355" i="8"/>
  <c r="US355" i="8"/>
  <c r="UO355" i="8"/>
  <c r="UH355" i="8"/>
  <c r="UD355" i="8"/>
  <c r="TZ355" i="8"/>
  <c r="TS355" i="8"/>
  <c r="TO355" i="8"/>
  <c r="TK355" i="8"/>
  <c r="TD355" i="8"/>
  <c r="SZ355" i="8"/>
  <c r="SV355" i="8"/>
  <c r="SO355" i="8"/>
  <c r="SK355" i="8"/>
  <c r="SG355" i="8"/>
  <c r="RZ355" i="8"/>
  <c r="RV355" i="8"/>
  <c r="RR355" i="8"/>
  <c r="RK355" i="8"/>
  <c r="RG355" i="8"/>
  <c r="RC355" i="8"/>
  <c r="QV355" i="8"/>
  <c r="QR355" i="8"/>
  <c r="QN355" i="8"/>
  <c r="QG355" i="8"/>
  <c r="QC355" i="8"/>
  <c r="PY355" i="8"/>
  <c r="PR355" i="8"/>
  <c r="PN355" i="8"/>
  <c r="PJ355" i="8"/>
  <c r="PC355" i="8"/>
  <c r="OY355" i="8"/>
  <c r="OU355" i="8"/>
  <c r="ON355" i="8"/>
  <c r="OJ355" i="8"/>
  <c r="OF355" i="8"/>
  <c r="NY355" i="8"/>
  <c r="NU355" i="8"/>
  <c r="NQ355" i="8"/>
  <c r="NJ355" i="8"/>
  <c r="NF355" i="8"/>
  <c r="NB355" i="8"/>
  <c r="MU355" i="8"/>
  <c r="MQ355" i="8"/>
  <c r="MM355" i="8"/>
  <c r="MF355" i="8"/>
  <c r="MB355" i="8"/>
  <c r="LX355" i="8"/>
  <c r="LQ355" i="8"/>
  <c r="LM355" i="8"/>
  <c r="LI355" i="8"/>
  <c r="LB355" i="8"/>
  <c r="KX355" i="8"/>
  <c r="KT355" i="8"/>
  <c r="KM355" i="8"/>
  <c r="KI355" i="8"/>
  <c r="KE355" i="8"/>
  <c r="JX355" i="8"/>
  <c r="JT355" i="8"/>
  <c r="JP355" i="8"/>
  <c r="JI355" i="8"/>
  <c r="JE355" i="8"/>
  <c r="JA355" i="8"/>
  <c r="IT355" i="8"/>
  <c r="IP355" i="8"/>
  <c r="IL355" i="8"/>
  <c r="IE355" i="8"/>
  <c r="IA355" i="8"/>
  <c r="HW355" i="8"/>
  <c r="HP355" i="8"/>
  <c r="HL355" i="8"/>
  <c r="HH355" i="8"/>
  <c r="HA355" i="8"/>
  <c r="GW355" i="8"/>
  <c r="GS355" i="8"/>
  <c r="GL355" i="8"/>
  <c r="GH355" i="8"/>
  <c r="GD355" i="8"/>
  <c r="FW355" i="8"/>
  <c r="FS355" i="8"/>
  <c r="FO355" i="8"/>
  <c r="FH355" i="8"/>
  <c r="FD355" i="8"/>
  <c r="EZ355" i="8"/>
  <c r="ES355" i="8"/>
  <c r="EO355" i="8"/>
  <c r="EK355" i="8"/>
  <c r="ED355" i="8"/>
  <c r="DZ355" i="8"/>
  <c r="DV355" i="8"/>
  <c r="DO355" i="8"/>
  <c r="DK355" i="8"/>
  <c r="DG355" i="8"/>
  <c r="CZ355" i="8"/>
  <c r="CV355" i="8"/>
  <c r="CR355" i="8"/>
  <c r="CK355" i="8"/>
  <c r="CG355" i="8"/>
  <c r="CC355" i="8"/>
  <c r="BV355" i="8"/>
  <c r="BR355" i="8"/>
  <c r="BN355" i="8"/>
  <c r="BG355" i="8"/>
  <c r="BC355" i="8"/>
  <c r="AY355" i="8"/>
  <c r="AR355" i="8"/>
  <c r="AN355" i="8"/>
  <c r="AJ355" i="8"/>
  <c r="AC355" i="8"/>
  <c r="Y355" i="8"/>
  <c r="U355" i="8"/>
  <c r="N355" i="8"/>
  <c r="J355" i="8"/>
  <c r="F355" i="8"/>
  <c r="WA354" i="8"/>
  <c r="VW354" i="8"/>
  <c r="VS354" i="8"/>
  <c r="VL354" i="8"/>
  <c r="VH354" i="8"/>
  <c r="VD354" i="8"/>
  <c r="UW354" i="8"/>
  <c r="US354" i="8"/>
  <c r="UO354" i="8"/>
  <c r="UH354" i="8"/>
  <c r="UD354" i="8"/>
  <c r="TZ354" i="8"/>
  <c r="TS354" i="8"/>
  <c r="TO354" i="8"/>
  <c r="TK354" i="8"/>
  <c r="TD354" i="8"/>
  <c r="SZ354" i="8"/>
  <c r="SV354" i="8"/>
  <c r="SO354" i="8"/>
  <c r="SK354" i="8"/>
  <c r="SG354" i="8"/>
  <c r="RZ354" i="8"/>
  <c r="RV354" i="8"/>
  <c r="RR354" i="8"/>
  <c r="RK354" i="8"/>
  <c r="RG354" i="8"/>
  <c r="RC354" i="8"/>
  <c r="QV354" i="8"/>
  <c r="QR354" i="8"/>
  <c r="QN354" i="8"/>
  <c r="QG354" i="8"/>
  <c r="QC354" i="8"/>
  <c r="PY354" i="8"/>
  <c r="PR354" i="8"/>
  <c r="PN354" i="8"/>
  <c r="PJ354" i="8"/>
  <c r="PC354" i="8"/>
  <c r="OY354" i="8"/>
  <c r="OU354" i="8"/>
  <c r="ON354" i="8"/>
  <c r="OJ354" i="8"/>
  <c r="OF354" i="8"/>
  <c r="NY354" i="8"/>
  <c r="NU354" i="8"/>
  <c r="NQ354" i="8"/>
  <c r="NJ354" i="8"/>
  <c r="NF354" i="8"/>
  <c r="NB354" i="8"/>
  <c r="MU354" i="8"/>
  <c r="MQ354" i="8"/>
  <c r="MM354" i="8"/>
  <c r="MF354" i="8"/>
  <c r="MB354" i="8"/>
  <c r="LX354" i="8"/>
  <c r="LQ354" i="8"/>
  <c r="LM354" i="8"/>
  <c r="LI354" i="8"/>
  <c r="LB354" i="8"/>
  <c r="KX354" i="8"/>
  <c r="KT354" i="8"/>
  <c r="KM354" i="8"/>
  <c r="KI354" i="8"/>
  <c r="KE354" i="8"/>
  <c r="JX354" i="8"/>
  <c r="JT354" i="8"/>
  <c r="JP354" i="8"/>
  <c r="JI354" i="8"/>
  <c r="JE354" i="8"/>
  <c r="JA354" i="8"/>
  <c r="IT354" i="8"/>
  <c r="IP354" i="8"/>
  <c r="IL354" i="8"/>
  <c r="IE354" i="8"/>
  <c r="IA354" i="8"/>
  <c r="HW354" i="8"/>
  <c r="HP354" i="8"/>
  <c r="HL354" i="8"/>
  <c r="HH354" i="8"/>
  <c r="HA354" i="8"/>
  <c r="GW354" i="8"/>
  <c r="GS354" i="8"/>
  <c r="GL354" i="8"/>
  <c r="GH354" i="8"/>
  <c r="GD354" i="8"/>
  <c r="FW354" i="8"/>
  <c r="FS354" i="8"/>
  <c r="FO354" i="8"/>
  <c r="FH354" i="8"/>
  <c r="FD354" i="8"/>
  <c r="EZ354" i="8"/>
  <c r="ES354" i="8"/>
  <c r="EO354" i="8"/>
  <c r="EK354" i="8"/>
  <c r="ED354" i="8"/>
  <c r="DZ354" i="8"/>
  <c r="DV354" i="8"/>
  <c r="DO354" i="8"/>
  <c r="DK354" i="8"/>
  <c r="DG354" i="8"/>
  <c r="CZ354" i="8"/>
  <c r="CV354" i="8"/>
  <c r="CR354" i="8"/>
  <c r="CK354" i="8"/>
  <c r="CG354" i="8"/>
  <c r="CC354" i="8"/>
  <c r="BV354" i="8"/>
  <c r="BR354" i="8"/>
  <c r="BN354" i="8"/>
  <c r="BG354" i="8"/>
  <c r="BC354" i="8"/>
  <c r="AY354" i="8"/>
  <c r="AR354" i="8"/>
  <c r="AN354" i="8"/>
  <c r="AJ354" i="8"/>
  <c r="AC354" i="8"/>
  <c r="Y354" i="8"/>
  <c r="U354" i="8"/>
  <c r="N354" i="8"/>
  <c r="J354" i="8"/>
  <c r="F354" i="8"/>
  <c r="WA353" i="8"/>
  <c r="VW353" i="8"/>
  <c r="VS353" i="8"/>
  <c r="VL353" i="8"/>
  <c r="VH353" i="8"/>
  <c r="VD353" i="8"/>
  <c r="UW353" i="8"/>
  <c r="US353" i="8"/>
  <c r="UO353" i="8"/>
  <c r="UH353" i="8"/>
  <c r="UD353" i="8"/>
  <c r="TZ353" i="8"/>
  <c r="TS353" i="8"/>
  <c r="TO353" i="8"/>
  <c r="TK353" i="8"/>
  <c r="TD353" i="8"/>
  <c r="SZ353" i="8"/>
  <c r="SV353" i="8"/>
  <c r="SO353" i="8"/>
  <c r="SK353" i="8"/>
  <c r="SG353" i="8"/>
  <c r="RZ353" i="8"/>
  <c r="RV353" i="8"/>
  <c r="RR353" i="8"/>
  <c r="RK353" i="8"/>
  <c r="RG353" i="8"/>
  <c r="RC353" i="8"/>
  <c r="QV353" i="8"/>
  <c r="QR353" i="8"/>
  <c r="QN353" i="8"/>
  <c r="QG353" i="8"/>
  <c r="QC353" i="8"/>
  <c r="PY353" i="8"/>
  <c r="PR353" i="8"/>
  <c r="PN353" i="8"/>
  <c r="PJ353" i="8"/>
  <c r="PC353" i="8"/>
  <c r="OY353" i="8"/>
  <c r="OU353" i="8"/>
  <c r="ON353" i="8"/>
  <c r="OJ353" i="8"/>
  <c r="OF353" i="8"/>
  <c r="NY353" i="8"/>
  <c r="NU353" i="8"/>
  <c r="NQ353" i="8"/>
  <c r="NJ353" i="8"/>
  <c r="NF353" i="8"/>
  <c r="NB353" i="8"/>
  <c r="MU353" i="8"/>
  <c r="MQ353" i="8"/>
  <c r="MM353" i="8"/>
  <c r="MF353" i="8"/>
  <c r="MB353" i="8"/>
  <c r="LX353" i="8"/>
  <c r="LQ353" i="8"/>
  <c r="LM353" i="8"/>
  <c r="LI353" i="8"/>
  <c r="LB353" i="8"/>
  <c r="KX353" i="8"/>
  <c r="KT353" i="8"/>
  <c r="KM353" i="8"/>
  <c r="KI353" i="8"/>
  <c r="KE353" i="8"/>
  <c r="JX353" i="8"/>
  <c r="JT353" i="8"/>
  <c r="JP353" i="8"/>
  <c r="JI353" i="8"/>
  <c r="JE353" i="8"/>
  <c r="JA353" i="8"/>
  <c r="IT353" i="8"/>
  <c r="IP353" i="8"/>
  <c r="IL353" i="8"/>
  <c r="IE353" i="8"/>
  <c r="IA353" i="8"/>
  <c r="HW353" i="8"/>
  <c r="HP353" i="8"/>
  <c r="HL353" i="8"/>
  <c r="HH353" i="8"/>
  <c r="HA353" i="8"/>
  <c r="GW353" i="8"/>
  <c r="GS353" i="8"/>
  <c r="GL353" i="8"/>
  <c r="GH353" i="8"/>
  <c r="GD353" i="8"/>
  <c r="FW353" i="8"/>
  <c r="FS353" i="8"/>
  <c r="FO353" i="8"/>
  <c r="FH353" i="8"/>
  <c r="FD353" i="8"/>
  <c r="EZ353" i="8"/>
  <c r="ES353" i="8"/>
  <c r="EO353" i="8"/>
  <c r="EK353" i="8"/>
  <c r="ED353" i="8"/>
  <c r="DZ353" i="8"/>
  <c r="DV353" i="8"/>
  <c r="DO353" i="8"/>
  <c r="DK353" i="8"/>
  <c r="DG353" i="8"/>
  <c r="CZ353" i="8"/>
  <c r="CV353" i="8"/>
  <c r="CR353" i="8"/>
  <c r="CK353" i="8"/>
  <c r="CG353" i="8"/>
  <c r="CC353" i="8"/>
  <c r="BV353" i="8"/>
  <c r="BR353" i="8"/>
  <c r="BN353" i="8"/>
  <c r="BG353" i="8"/>
  <c r="BC353" i="8"/>
  <c r="AY353" i="8"/>
  <c r="AR353" i="8"/>
  <c r="AN353" i="8"/>
  <c r="AJ353" i="8"/>
  <c r="AC353" i="8"/>
  <c r="Y353" i="8"/>
  <c r="U353" i="8"/>
  <c r="N353" i="8"/>
  <c r="J353" i="8"/>
  <c r="F353" i="8"/>
  <c r="WA352" i="8"/>
  <c r="VW352" i="8"/>
  <c r="VS352" i="8"/>
  <c r="VL352" i="8"/>
  <c r="VH352" i="8"/>
  <c r="VD352" i="8"/>
  <c r="UW352" i="8"/>
  <c r="US352" i="8"/>
  <c r="UO352" i="8"/>
  <c r="UH352" i="8"/>
  <c r="UD352" i="8"/>
  <c r="TZ352" i="8"/>
  <c r="TS352" i="8"/>
  <c r="TO352" i="8"/>
  <c r="TK352" i="8"/>
  <c r="TD352" i="8"/>
  <c r="SZ352" i="8"/>
  <c r="SV352" i="8"/>
  <c r="SO352" i="8"/>
  <c r="SK352" i="8"/>
  <c r="SG352" i="8"/>
  <c r="RZ352" i="8"/>
  <c r="RV352" i="8"/>
  <c r="RR352" i="8"/>
  <c r="RK352" i="8"/>
  <c r="RG352" i="8"/>
  <c r="RC352" i="8"/>
  <c r="QV352" i="8"/>
  <c r="QR352" i="8"/>
  <c r="QN352" i="8"/>
  <c r="QG352" i="8"/>
  <c r="QC352" i="8"/>
  <c r="PY352" i="8"/>
  <c r="PR352" i="8"/>
  <c r="PN352" i="8"/>
  <c r="PJ352" i="8"/>
  <c r="PC352" i="8"/>
  <c r="OY352" i="8"/>
  <c r="OU352" i="8"/>
  <c r="ON352" i="8"/>
  <c r="OJ352" i="8"/>
  <c r="OF352" i="8"/>
  <c r="NY352" i="8"/>
  <c r="NU352" i="8"/>
  <c r="NQ352" i="8"/>
  <c r="NJ352" i="8"/>
  <c r="NF352" i="8"/>
  <c r="NB352" i="8"/>
  <c r="MU352" i="8"/>
  <c r="MQ352" i="8"/>
  <c r="MM352" i="8"/>
  <c r="MF352" i="8"/>
  <c r="MB352" i="8"/>
  <c r="LX352" i="8"/>
  <c r="LQ352" i="8"/>
  <c r="LM352" i="8"/>
  <c r="LI352" i="8"/>
  <c r="LB352" i="8"/>
  <c r="KX352" i="8"/>
  <c r="KT352" i="8"/>
  <c r="KM352" i="8"/>
  <c r="KI352" i="8"/>
  <c r="KE352" i="8"/>
  <c r="JX352" i="8"/>
  <c r="JT352" i="8"/>
  <c r="JP352" i="8"/>
  <c r="JI352" i="8"/>
  <c r="JE352" i="8"/>
  <c r="JA352" i="8"/>
  <c r="IT352" i="8"/>
  <c r="IP352" i="8"/>
  <c r="IL352" i="8"/>
  <c r="IE352" i="8"/>
  <c r="IA352" i="8"/>
  <c r="HW352" i="8"/>
  <c r="HP352" i="8"/>
  <c r="HL352" i="8"/>
  <c r="HH352" i="8"/>
  <c r="HA352" i="8"/>
  <c r="GW352" i="8"/>
  <c r="GS352" i="8"/>
  <c r="GL352" i="8"/>
  <c r="GH352" i="8"/>
  <c r="GD352" i="8"/>
  <c r="FW352" i="8"/>
  <c r="FS352" i="8"/>
  <c r="FO352" i="8"/>
  <c r="FH352" i="8"/>
  <c r="FD352" i="8"/>
  <c r="EZ352" i="8"/>
  <c r="ES352" i="8"/>
  <c r="EO352" i="8"/>
  <c r="EK352" i="8"/>
  <c r="ED352" i="8"/>
  <c r="DZ352" i="8"/>
  <c r="DV352" i="8"/>
  <c r="DO352" i="8"/>
  <c r="DK352" i="8"/>
  <c r="DG352" i="8"/>
  <c r="CZ352" i="8"/>
  <c r="CV352" i="8"/>
  <c r="CR352" i="8"/>
  <c r="CK352" i="8"/>
  <c r="CG352" i="8"/>
  <c r="CC352" i="8"/>
  <c r="BV352" i="8"/>
  <c r="BR352" i="8"/>
  <c r="BN352" i="8"/>
  <c r="BG352" i="8"/>
  <c r="BC352" i="8"/>
  <c r="AY352" i="8"/>
  <c r="AR352" i="8"/>
  <c r="AN352" i="8"/>
  <c r="AJ352" i="8"/>
  <c r="AC352" i="8"/>
  <c r="Y352" i="8"/>
  <c r="U352" i="8"/>
  <c r="N352" i="8"/>
  <c r="J352" i="8"/>
  <c r="F352" i="8"/>
  <c r="WA351" i="8"/>
  <c r="VW351" i="8"/>
  <c r="VS351" i="8"/>
  <c r="VL351" i="8"/>
  <c r="VH351" i="8"/>
  <c r="VD351" i="8"/>
  <c r="UW351" i="8"/>
  <c r="US351" i="8"/>
  <c r="UO351" i="8"/>
  <c r="UH351" i="8"/>
  <c r="UD351" i="8"/>
  <c r="TZ351" i="8"/>
  <c r="TS351" i="8"/>
  <c r="TO351" i="8"/>
  <c r="TK351" i="8"/>
  <c r="TD351" i="8"/>
  <c r="SZ351" i="8"/>
  <c r="SV351" i="8"/>
  <c r="SO351" i="8"/>
  <c r="SK351" i="8"/>
  <c r="SG351" i="8"/>
  <c r="RZ351" i="8"/>
  <c r="RV351" i="8"/>
  <c r="RR351" i="8"/>
  <c r="RK351" i="8"/>
  <c r="RG351" i="8"/>
  <c r="RC351" i="8"/>
  <c r="QV351" i="8"/>
  <c r="QR351" i="8"/>
  <c r="QN351" i="8"/>
  <c r="QG351" i="8"/>
  <c r="QC351" i="8"/>
  <c r="PY351" i="8"/>
  <c r="PR351" i="8"/>
  <c r="PN351" i="8"/>
  <c r="PJ351" i="8"/>
  <c r="PC351" i="8"/>
  <c r="OY351" i="8"/>
  <c r="OU351" i="8"/>
  <c r="ON351" i="8"/>
  <c r="OJ351" i="8"/>
  <c r="OF351" i="8"/>
  <c r="NY351" i="8"/>
  <c r="NU351" i="8"/>
  <c r="NQ351" i="8"/>
  <c r="NJ351" i="8"/>
  <c r="NF351" i="8"/>
  <c r="NB351" i="8"/>
  <c r="MU351" i="8"/>
  <c r="MQ351" i="8"/>
  <c r="MM351" i="8"/>
  <c r="MF351" i="8"/>
  <c r="MB351" i="8"/>
  <c r="LX351" i="8"/>
  <c r="LQ351" i="8"/>
  <c r="LM351" i="8"/>
  <c r="LI351" i="8"/>
  <c r="LB351" i="8"/>
  <c r="KX351" i="8"/>
  <c r="KT351" i="8"/>
  <c r="KM351" i="8"/>
  <c r="KI351" i="8"/>
  <c r="KE351" i="8"/>
  <c r="JX351" i="8"/>
  <c r="JT351" i="8"/>
  <c r="JP351" i="8"/>
  <c r="JI351" i="8"/>
  <c r="JE351" i="8"/>
  <c r="JA351" i="8"/>
  <c r="IT351" i="8"/>
  <c r="IP351" i="8"/>
  <c r="IL351" i="8"/>
  <c r="IE351" i="8"/>
  <c r="IA351" i="8"/>
  <c r="HW351" i="8"/>
  <c r="HP351" i="8"/>
  <c r="HL351" i="8"/>
  <c r="HH351" i="8"/>
  <c r="HA351" i="8"/>
  <c r="GW351" i="8"/>
  <c r="GS351" i="8"/>
  <c r="GL351" i="8"/>
  <c r="GH351" i="8"/>
  <c r="GD351" i="8"/>
  <c r="FW351" i="8"/>
  <c r="FS351" i="8"/>
  <c r="FO351" i="8"/>
  <c r="FH351" i="8"/>
  <c r="FD351" i="8"/>
  <c r="EZ351" i="8"/>
  <c r="ES351" i="8"/>
  <c r="EO351" i="8"/>
  <c r="EK351" i="8"/>
  <c r="ED351" i="8"/>
  <c r="DZ351" i="8"/>
  <c r="DV351" i="8"/>
  <c r="DO351" i="8"/>
  <c r="DK351" i="8"/>
  <c r="DG351" i="8"/>
  <c r="CZ351" i="8"/>
  <c r="CV351" i="8"/>
  <c r="CR351" i="8"/>
  <c r="CK351" i="8"/>
  <c r="CG351" i="8"/>
  <c r="CC351" i="8"/>
  <c r="BV351" i="8"/>
  <c r="BR351" i="8"/>
  <c r="BN351" i="8"/>
  <c r="BG351" i="8"/>
  <c r="BC351" i="8"/>
  <c r="AY351" i="8"/>
  <c r="AR351" i="8"/>
  <c r="AN351" i="8"/>
  <c r="AJ351" i="8"/>
  <c r="AC351" i="8"/>
  <c r="Y351" i="8"/>
  <c r="U351" i="8"/>
  <c r="N351" i="8"/>
  <c r="J351" i="8"/>
  <c r="F351" i="8"/>
  <c r="WA350" i="8"/>
  <c r="VW350" i="8"/>
  <c r="VS350" i="8"/>
  <c r="VL350" i="8"/>
  <c r="VH350" i="8"/>
  <c r="VD350" i="8"/>
  <c r="UW350" i="8"/>
  <c r="US350" i="8"/>
  <c r="UO350" i="8"/>
  <c r="UH350" i="8"/>
  <c r="UD350" i="8"/>
  <c r="TZ350" i="8"/>
  <c r="TS350" i="8"/>
  <c r="TO350" i="8"/>
  <c r="TK350" i="8"/>
  <c r="TD350" i="8"/>
  <c r="SZ350" i="8"/>
  <c r="SV350" i="8"/>
  <c r="SO350" i="8"/>
  <c r="SK350" i="8"/>
  <c r="SG350" i="8"/>
  <c r="RZ350" i="8"/>
  <c r="RV350" i="8"/>
  <c r="RR350" i="8"/>
  <c r="RK350" i="8"/>
  <c r="RG350" i="8"/>
  <c r="RC350" i="8"/>
  <c r="QV350" i="8"/>
  <c r="QR350" i="8"/>
  <c r="QN350" i="8"/>
  <c r="QG350" i="8"/>
  <c r="QC350" i="8"/>
  <c r="PY350" i="8"/>
  <c r="PR350" i="8"/>
  <c r="PN350" i="8"/>
  <c r="PJ350" i="8"/>
  <c r="PC350" i="8"/>
  <c r="OY350" i="8"/>
  <c r="OU350" i="8"/>
  <c r="ON350" i="8"/>
  <c r="OJ350" i="8"/>
  <c r="OF350" i="8"/>
  <c r="NY350" i="8"/>
  <c r="NU350" i="8"/>
  <c r="NQ350" i="8"/>
  <c r="NJ350" i="8"/>
  <c r="NF350" i="8"/>
  <c r="NB350" i="8"/>
  <c r="MU350" i="8"/>
  <c r="MQ350" i="8"/>
  <c r="MM350" i="8"/>
  <c r="MF350" i="8"/>
  <c r="MB350" i="8"/>
  <c r="LX350" i="8"/>
  <c r="LQ350" i="8"/>
  <c r="LM350" i="8"/>
  <c r="LI350" i="8"/>
  <c r="LB350" i="8"/>
  <c r="KX350" i="8"/>
  <c r="KT350" i="8"/>
  <c r="KM350" i="8"/>
  <c r="KI350" i="8"/>
  <c r="KE350" i="8"/>
  <c r="JX350" i="8"/>
  <c r="JT350" i="8"/>
  <c r="JP350" i="8"/>
  <c r="JI350" i="8"/>
  <c r="JE350" i="8"/>
  <c r="JA350" i="8"/>
  <c r="IT350" i="8"/>
  <c r="IP350" i="8"/>
  <c r="IL350" i="8"/>
  <c r="IE350" i="8"/>
  <c r="IA350" i="8"/>
  <c r="HW350" i="8"/>
  <c r="HP350" i="8"/>
  <c r="HL350" i="8"/>
  <c r="HH350" i="8"/>
  <c r="HA350" i="8"/>
  <c r="GW350" i="8"/>
  <c r="GS350" i="8"/>
  <c r="GL350" i="8"/>
  <c r="GH350" i="8"/>
  <c r="GD350" i="8"/>
  <c r="FW350" i="8"/>
  <c r="FS350" i="8"/>
  <c r="FO350" i="8"/>
  <c r="FH350" i="8"/>
  <c r="FD350" i="8"/>
  <c r="EZ350" i="8"/>
  <c r="ES350" i="8"/>
  <c r="EO350" i="8"/>
  <c r="EK350" i="8"/>
  <c r="ED350" i="8"/>
  <c r="DZ350" i="8"/>
  <c r="DV350" i="8"/>
  <c r="DO350" i="8"/>
  <c r="DK350" i="8"/>
  <c r="DG350" i="8"/>
  <c r="CZ350" i="8"/>
  <c r="CV350" i="8"/>
  <c r="CR350" i="8"/>
  <c r="CK350" i="8"/>
  <c r="CG350" i="8"/>
  <c r="CC350" i="8"/>
  <c r="BV350" i="8"/>
  <c r="BR350" i="8"/>
  <c r="BN350" i="8"/>
  <c r="BG350" i="8"/>
  <c r="BC350" i="8"/>
  <c r="AY350" i="8"/>
  <c r="AR350" i="8"/>
  <c r="AN350" i="8"/>
  <c r="AJ350" i="8"/>
  <c r="AC350" i="8"/>
  <c r="Y350" i="8"/>
  <c r="U350" i="8"/>
  <c r="N350" i="8"/>
  <c r="J350" i="8"/>
  <c r="F350" i="8"/>
  <c r="WA349" i="8"/>
  <c r="VW349" i="8"/>
  <c r="VS349" i="8"/>
  <c r="VL349" i="8"/>
  <c r="VH349" i="8"/>
  <c r="VD349" i="8"/>
  <c r="UW349" i="8"/>
  <c r="US349" i="8"/>
  <c r="UO349" i="8"/>
  <c r="UH349" i="8"/>
  <c r="UD349" i="8"/>
  <c r="TZ349" i="8"/>
  <c r="TS349" i="8"/>
  <c r="TO349" i="8"/>
  <c r="TK349" i="8"/>
  <c r="TD349" i="8"/>
  <c r="SZ349" i="8"/>
  <c r="SV349" i="8"/>
  <c r="SO349" i="8"/>
  <c r="SK349" i="8"/>
  <c r="SG349" i="8"/>
  <c r="RZ349" i="8"/>
  <c r="RV349" i="8"/>
  <c r="RR349" i="8"/>
  <c r="RK349" i="8"/>
  <c r="RG349" i="8"/>
  <c r="RC349" i="8"/>
  <c r="QV349" i="8"/>
  <c r="QR349" i="8"/>
  <c r="QN349" i="8"/>
  <c r="QG349" i="8"/>
  <c r="QC349" i="8"/>
  <c r="PY349" i="8"/>
  <c r="PR349" i="8"/>
  <c r="PN349" i="8"/>
  <c r="PJ349" i="8"/>
  <c r="PC349" i="8"/>
  <c r="OY349" i="8"/>
  <c r="OU349" i="8"/>
  <c r="ON349" i="8"/>
  <c r="OJ349" i="8"/>
  <c r="OF349" i="8"/>
  <c r="NY349" i="8"/>
  <c r="NU349" i="8"/>
  <c r="NQ349" i="8"/>
  <c r="NJ349" i="8"/>
  <c r="NF349" i="8"/>
  <c r="NB349" i="8"/>
  <c r="MU349" i="8"/>
  <c r="MQ349" i="8"/>
  <c r="MM349" i="8"/>
  <c r="MF349" i="8"/>
  <c r="MB349" i="8"/>
  <c r="LX349" i="8"/>
  <c r="LQ349" i="8"/>
  <c r="LM349" i="8"/>
  <c r="LI349" i="8"/>
  <c r="LB349" i="8"/>
  <c r="KX349" i="8"/>
  <c r="KT349" i="8"/>
  <c r="KM349" i="8"/>
  <c r="KI349" i="8"/>
  <c r="KE349" i="8"/>
  <c r="JX349" i="8"/>
  <c r="JT349" i="8"/>
  <c r="JP349" i="8"/>
  <c r="JI349" i="8"/>
  <c r="JE349" i="8"/>
  <c r="JA349" i="8"/>
  <c r="IT349" i="8"/>
  <c r="IP349" i="8"/>
  <c r="IL349" i="8"/>
  <c r="IE349" i="8"/>
  <c r="IA349" i="8"/>
  <c r="HW349" i="8"/>
  <c r="HP349" i="8"/>
  <c r="HL349" i="8"/>
  <c r="HH349" i="8"/>
  <c r="HA349" i="8"/>
  <c r="GW349" i="8"/>
  <c r="GS349" i="8"/>
  <c r="GL349" i="8"/>
  <c r="GH349" i="8"/>
  <c r="GD349" i="8"/>
  <c r="FW349" i="8"/>
  <c r="FS349" i="8"/>
  <c r="FO349" i="8"/>
  <c r="FH349" i="8"/>
  <c r="FD349" i="8"/>
  <c r="EZ349" i="8"/>
  <c r="ES349" i="8"/>
  <c r="EO349" i="8"/>
  <c r="EK349" i="8"/>
  <c r="ED349" i="8"/>
  <c r="DZ349" i="8"/>
  <c r="DV349" i="8"/>
  <c r="DO349" i="8"/>
  <c r="DK349" i="8"/>
  <c r="DG349" i="8"/>
  <c r="CZ349" i="8"/>
  <c r="CV349" i="8"/>
  <c r="CR349" i="8"/>
  <c r="CK349" i="8"/>
  <c r="CG349" i="8"/>
  <c r="CC349" i="8"/>
  <c r="BV349" i="8"/>
  <c r="BR349" i="8"/>
  <c r="BN349" i="8"/>
  <c r="BG349" i="8"/>
  <c r="BC349" i="8"/>
  <c r="AY349" i="8"/>
  <c r="AR349" i="8"/>
  <c r="AN349" i="8"/>
  <c r="AJ349" i="8"/>
  <c r="AC349" i="8"/>
  <c r="Y349" i="8"/>
  <c r="U349" i="8"/>
  <c r="N349" i="8"/>
  <c r="J349" i="8"/>
  <c r="F349" i="8"/>
  <c r="WA348" i="8"/>
  <c r="VW348" i="8"/>
  <c r="VS348" i="8"/>
  <c r="VL348" i="8"/>
  <c r="VH348" i="8"/>
  <c r="VD348" i="8"/>
  <c r="UW348" i="8"/>
  <c r="US348" i="8"/>
  <c r="UO348" i="8"/>
  <c r="UH348" i="8"/>
  <c r="UD348" i="8"/>
  <c r="TZ348" i="8"/>
  <c r="TS348" i="8"/>
  <c r="TO348" i="8"/>
  <c r="TK348" i="8"/>
  <c r="TD348" i="8"/>
  <c r="SZ348" i="8"/>
  <c r="SV348" i="8"/>
  <c r="SO348" i="8"/>
  <c r="SK348" i="8"/>
  <c r="SG348" i="8"/>
  <c r="RZ348" i="8"/>
  <c r="RV348" i="8"/>
  <c r="RR348" i="8"/>
  <c r="RK348" i="8"/>
  <c r="RG348" i="8"/>
  <c r="RC348" i="8"/>
  <c r="QV348" i="8"/>
  <c r="QR348" i="8"/>
  <c r="QN348" i="8"/>
  <c r="QG348" i="8"/>
  <c r="QC348" i="8"/>
  <c r="PY348" i="8"/>
  <c r="PR348" i="8"/>
  <c r="PN348" i="8"/>
  <c r="PJ348" i="8"/>
  <c r="PC348" i="8"/>
  <c r="OY348" i="8"/>
  <c r="OU348" i="8"/>
  <c r="ON348" i="8"/>
  <c r="OJ348" i="8"/>
  <c r="OF348" i="8"/>
  <c r="NY348" i="8"/>
  <c r="NU348" i="8"/>
  <c r="NQ348" i="8"/>
  <c r="NJ348" i="8"/>
  <c r="NF348" i="8"/>
  <c r="NB348" i="8"/>
  <c r="MU348" i="8"/>
  <c r="MQ348" i="8"/>
  <c r="MM348" i="8"/>
  <c r="MF348" i="8"/>
  <c r="MB348" i="8"/>
  <c r="LX348" i="8"/>
  <c r="LQ348" i="8"/>
  <c r="LM348" i="8"/>
  <c r="LI348" i="8"/>
  <c r="LB348" i="8"/>
  <c r="KX348" i="8"/>
  <c r="KT348" i="8"/>
  <c r="KM348" i="8"/>
  <c r="KI348" i="8"/>
  <c r="KE348" i="8"/>
  <c r="JX348" i="8"/>
  <c r="JT348" i="8"/>
  <c r="JP348" i="8"/>
  <c r="JI348" i="8"/>
  <c r="JE348" i="8"/>
  <c r="JA348" i="8"/>
  <c r="IT348" i="8"/>
  <c r="IP348" i="8"/>
  <c r="IL348" i="8"/>
  <c r="IE348" i="8"/>
  <c r="IA348" i="8"/>
  <c r="HW348" i="8"/>
  <c r="HP348" i="8"/>
  <c r="HL348" i="8"/>
  <c r="HH348" i="8"/>
  <c r="HA348" i="8"/>
  <c r="GW348" i="8"/>
  <c r="GS348" i="8"/>
  <c r="GL348" i="8"/>
  <c r="GH348" i="8"/>
  <c r="GD348" i="8"/>
  <c r="FW348" i="8"/>
  <c r="FS348" i="8"/>
  <c r="FO348" i="8"/>
  <c r="FH348" i="8"/>
  <c r="FD348" i="8"/>
  <c r="EZ348" i="8"/>
  <c r="ES348" i="8"/>
  <c r="EO348" i="8"/>
  <c r="EK348" i="8"/>
  <c r="ED348" i="8"/>
  <c r="DZ348" i="8"/>
  <c r="DV348" i="8"/>
  <c r="DO348" i="8"/>
  <c r="DK348" i="8"/>
  <c r="DG348" i="8"/>
  <c r="CZ348" i="8"/>
  <c r="CV348" i="8"/>
  <c r="CR348" i="8"/>
  <c r="CK348" i="8"/>
  <c r="CG348" i="8"/>
  <c r="CC348" i="8"/>
  <c r="BV348" i="8"/>
  <c r="BR348" i="8"/>
  <c r="BN348" i="8"/>
  <c r="BG348" i="8"/>
  <c r="BC348" i="8"/>
  <c r="AY348" i="8"/>
  <c r="AR348" i="8"/>
  <c r="AN348" i="8"/>
  <c r="AJ348" i="8"/>
  <c r="AC348" i="8"/>
  <c r="Y348" i="8"/>
  <c r="U348" i="8"/>
  <c r="N348" i="8"/>
  <c r="J348" i="8"/>
  <c r="F348" i="8"/>
  <c r="WA347" i="8"/>
  <c r="VW347" i="8"/>
  <c r="VS347" i="8"/>
  <c r="VL347" i="8"/>
  <c r="VH347" i="8"/>
  <c r="VD347" i="8"/>
  <c r="UW347" i="8"/>
  <c r="US347" i="8"/>
  <c r="UO347" i="8"/>
  <c r="UH347" i="8"/>
  <c r="UD347" i="8"/>
  <c r="TZ347" i="8"/>
  <c r="TS347" i="8"/>
  <c r="TO347" i="8"/>
  <c r="TK347" i="8"/>
  <c r="TD347" i="8"/>
  <c r="SZ347" i="8"/>
  <c r="SV347" i="8"/>
  <c r="SO347" i="8"/>
  <c r="SK347" i="8"/>
  <c r="SG347" i="8"/>
  <c r="RZ347" i="8"/>
  <c r="RV347" i="8"/>
  <c r="RR347" i="8"/>
  <c r="RK347" i="8"/>
  <c r="RG347" i="8"/>
  <c r="RC347" i="8"/>
  <c r="QV347" i="8"/>
  <c r="QR347" i="8"/>
  <c r="QN347" i="8"/>
  <c r="QG347" i="8"/>
  <c r="QC347" i="8"/>
  <c r="PY347" i="8"/>
  <c r="PR347" i="8"/>
  <c r="PN347" i="8"/>
  <c r="PJ347" i="8"/>
  <c r="PC347" i="8"/>
  <c r="OY347" i="8"/>
  <c r="OU347" i="8"/>
  <c r="ON347" i="8"/>
  <c r="OJ347" i="8"/>
  <c r="OF347" i="8"/>
  <c r="NY347" i="8"/>
  <c r="NU347" i="8"/>
  <c r="NQ347" i="8"/>
  <c r="NJ347" i="8"/>
  <c r="NF347" i="8"/>
  <c r="NB347" i="8"/>
  <c r="MU347" i="8"/>
  <c r="MQ347" i="8"/>
  <c r="MM347" i="8"/>
  <c r="MF347" i="8"/>
  <c r="MB347" i="8"/>
  <c r="LX347" i="8"/>
  <c r="LQ347" i="8"/>
  <c r="LM347" i="8"/>
  <c r="LI347" i="8"/>
  <c r="LB347" i="8"/>
  <c r="KX347" i="8"/>
  <c r="KT347" i="8"/>
  <c r="KM347" i="8"/>
  <c r="KI347" i="8"/>
  <c r="KE347" i="8"/>
  <c r="JX347" i="8"/>
  <c r="JT347" i="8"/>
  <c r="JP347" i="8"/>
  <c r="JI347" i="8"/>
  <c r="JE347" i="8"/>
  <c r="JA347" i="8"/>
  <c r="IT347" i="8"/>
  <c r="IP347" i="8"/>
  <c r="IL347" i="8"/>
  <c r="IE347" i="8"/>
  <c r="IA347" i="8"/>
  <c r="HW347" i="8"/>
  <c r="HP347" i="8"/>
  <c r="HL347" i="8"/>
  <c r="HH347" i="8"/>
  <c r="HA347" i="8"/>
  <c r="GW347" i="8"/>
  <c r="GS347" i="8"/>
  <c r="GL347" i="8"/>
  <c r="GH347" i="8"/>
  <c r="GD347" i="8"/>
  <c r="FW347" i="8"/>
  <c r="FS347" i="8"/>
  <c r="FO347" i="8"/>
  <c r="FH347" i="8"/>
  <c r="FD347" i="8"/>
  <c r="EZ347" i="8"/>
  <c r="ES347" i="8"/>
  <c r="EO347" i="8"/>
  <c r="EK347" i="8"/>
  <c r="ED347" i="8"/>
  <c r="DZ347" i="8"/>
  <c r="DV347" i="8"/>
  <c r="DO347" i="8"/>
  <c r="DK347" i="8"/>
  <c r="DG347" i="8"/>
  <c r="CZ347" i="8"/>
  <c r="CV347" i="8"/>
  <c r="CR347" i="8"/>
  <c r="CK347" i="8"/>
  <c r="CG347" i="8"/>
  <c r="CC347" i="8"/>
  <c r="BV347" i="8"/>
  <c r="BR347" i="8"/>
  <c r="BN347" i="8"/>
  <c r="BG347" i="8"/>
  <c r="BC347" i="8"/>
  <c r="AY347" i="8"/>
  <c r="AR347" i="8"/>
  <c r="AN347" i="8"/>
  <c r="AJ347" i="8"/>
  <c r="AC347" i="8"/>
  <c r="Y347" i="8"/>
  <c r="U347" i="8"/>
  <c r="N347" i="8"/>
  <c r="J347" i="8"/>
  <c r="F347" i="8"/>
  <c r="WA346" i="8"/>
  <c r="VW346" i="8"/>
  <c r="VS346" i="8"/>
  <c r="VL346" i="8"/>
  <c r="VH346" i="8"/>
  <c r="VD346" i="8"/>
  <c r="UW346" i="8"/>
  <c r="US346" i="8"/>
  <c r="UO346" i="8"/>
  <c r="UH346" i="8"/>
  <c r="UD346" i="8"/>
  <c r="TZ346" i="8"/>
  <c r="TS346" i="8"/>
  <c r="TO346" i="8"/>
  <c r="TK346" i="8"/>
  <c r="TD346" i="8"/>
  <c r="SZ346" i="8"/>
  <c r="SV346" i="8"/>
  <c r="SO346" i="8"/>
  <c r="SK346" i="8"/>
  <c r="SG346" i="8"/>
  <c r="RZ346" i="8"/>
  <c r="RV346" i="8"/>
  <c r="RR346" i="8"/>
  <c r="RK346" i="8"/>
  <c r="RG346" i="8"/>
  <c r="RC346" i="8"/>
  <c r="QV346" i="8"/>
  <c r="QR346" i="8"/>
  <c r="QN346" i="8"/>
  <c r="QG346" i="8"/>
  <c r="QC346" i="8"/>
  <c r="PY346" i="8"/>
  <c r="PR346" i="8"/>
  <c r="PN346" i="8"/>
  <c r="PJ346" i="8"/>
  <c r="PC346" i="8"/>
  <c r="OY346" i="8"/>
  <c r="OU346" i="8"/>
  <c r="ON346" i="8"/>
  <c r="OJ346" i="8"/>
  <c r="OF346" i="8"/>
  <c r="NY346" i="8"/>
  <c r="NU346" i="8"/>
  <c r="NQ346" i="8"/>
  <c r="NJ346" i="8"/>
  <c r="NF346" i="8"/>
  <c r="NB346" i="8"/>
  <c r="MU346" i="8"/>
  <c r="MQ346" i="8"/>
  <c r="MM346" i="8"/>
  <c r="MF346" i="8"/>
  <c r="MB346" i="8"/>
  <c r="LX346" i="8"/>
  <c r="LQ346" i="8"/>
  <c r="LM346" i="8"/>
  <c r="LI346" i="8"/>
  <c r="LB346" i="8"/>
  <c r="KX346" i="8"/>
  <c r="KT346" i="8"/>
  <c r="KM346" i="8"/>
  <c r="KI346" i="8"/>
  <c r="KE346" i="8"/>
  <c r="JX346" i="8"/>
  <c r="JT346" i="8"/>
  <c r="JP346" i="8"/>
  <c r="JI346" i="8"/>
  <c r="JE346" i="8"/>
  <c r="JA346" i="8"/>
  <c r="IT346" i="8"/>
  <c r="IP346" i="8"/>
  <c r="IL346" i="8"/>
  <c r="IE346" i="8"/>
  <c r="IA346" i="8"/>
  <c r="HW346" i="8"/>
  <c r="HP346" i="8"/>
  <c r="HL346" i="8"/>
  <c r="HH346" i="8"/>
  <c r="HA346" i="8"/>
  <c r="GW346" i="8"/>
  <c r="GS346" i="8"/>
  <c r="GL346" i="8"/>
  <c r="GH346" i="8"/>
  <c r="GD346" i="8"/>
  <c r="FW346" i="8"/>
  <c r="FS346" i="8"/>
  <c r="FO346" i="8"/>
  <c r="FH346" i="8"/>
  <c r="FD346" i="8"/>
  <c r="EZ346" i="8"/>
  <c r="ES346" i="8"/>
  <c r="EO346" i="8"/>
  <c r="EK346" i="8"/>
  <c r="ED346" i="8"/>
  <c r="DZ346" i="8"/>
  <c r="DV346" i="8"/>
  <c r="DO346" i="8"/>
  <c r="DK346" i="8"/>
  <c r="DG346" i="8"/>
  <c r="CZ346" i="8"/>
  <c r="CV346" i="8"/>
  <c r="CR346" i="8"/>
  <c r="CK346" i="8"/>
  <c r="CG346" i="8"/>
  <c r="CC346" i="8"/>
  <c r="BV346" i="8"/>
  <c r="BR346" i="8"/>
  <c r="BN346" i="8"/>
  <c r="BG346" i="8"/>
  <c r="BC346" i="8"/>
  <c r="AY346" i="8"/>
  <c r="AR346" i="8"/>
  <c r="AN346" i="8"/>
  <c r="AJ346" i="8"/>
  <c r="AC346" i="8"/>
  <c r="Y346" i="8"/>
  <c r="U346" i="8"/>
  <c r="N346" i="8"/>
  <c r="J346" i="8"/>
  <c r="F346" i="8"/>
  <c r="WA345" i="8"/>
  <c r="VW345" i="8"/>
  <c r="VS345" i="8"/>
  <c r="VL345" i="8"/>
  <c r="VH345" i="8"/>
  <c r="VD345" i="8"/>
  <c r="UW345" i="8"/>
  <c r="US345" i="8"/>
  <c r="UO345" i="8"/>
  <c r="UH345" i="8"/>
  <c r="UD345" i="8"/>
  <c r="TZ345" i="8"/>
  <c r="TS345" i="8"/>
  <c r="TO345" i="8"/>
  <c r="TK345" i="8"/>
  <c r="TD345" i="8"/>
  <c r="SZ345" i="8"/>
  <c r="SV345" i="8"/>
  <c r="SO345" i="8"/>
  <c r="SK345" i="8"/>
  <c r="SG345" i="8"/>
  <c r="RZ345" i="8"/>
  <c r="RV345" i="8"/>
  <c r="RR345" i="8"/>
  <c r="RK345" i="8"/>
  <c r="RG345" i="8"/>
  <c r="RC345" i="8"/>
  <c r="QV345" i="8"/>
  <c r="QR345" i="8"/>
  <c r="QN345" i="8"/>
  <c r="QG345" i="8"/>
  <c r="QC345" i="8"/>
  <c r="PY345" i="8"/>
  <c r="PR345" i="8"/>
  <c r="PN345" i="8"/>
  <c r="PJ345" i="8"/>
  <c r="PC345" i="8"/>
  <c r="OY345" i="8"/>
  <c r="OU345" i="8"/>
  <c r="ON345" i="8"/>
  <c r="OJ345" i="8"/>
  <c r="OF345" i="8"/>
  <c r="NY345" i="8"/>
  <c r="NU345" i="8"/>
  <c r="NQ345" i="8"/>
  <c r="NJ345" i="8"/>
  <c r="NF345" i="8"/>
  <c r="NB345" i="8"/>
  <c r="MU345" i="8"/>
  <c r="MQ345" i="8"/>
  <c r="MM345" i="8"/>
  <c r="MF345" i="8"/>
  <c r="MB345" i="8"/>
  <c r="LX345" i="8"/>
  <c r="LQ345" i="8"/>
  <c r="LM345" i="8"/>
  <c r="LI345" i="8"/>
  <c r="LB345" i="8"/>
  <c r="KX345" i="8"/>
  <c r="KT345" i="8"/>
  <c r="KM345" i="8"/>
  <c r="KI345" i="8"/>
  <c r="KE345" i="8"/>
  <c r="JX345" i="8"/>
  <c r="JT345" i="8"/>
  <c r="JP345" i="8"/>
  <c r="JI345" i="8"/>
  <c r="JE345" i="8"/>
  <c r="JA345" i="8"/>
  <c r="IT345" i="8"/>
  <c r="IP345" i="8"/>
  <c r="IL345" i="8"/>
  <c r="IE345" i="8"/>
  <c r="IA345" i="8"/>
  <c r="HW345" i="8"/>
  <c r="HP345" i="8"/>
  <c r="HL345" i="8"/>
  <c r="HH345" i="8"/>
  <c r="HA345" i="8"/>
  <c r="GW345" i="8"/>
  <c r="GS345" i="8"/>
  <c r="GL345" i="8"/>
  <c r="GH345" i="8"/>
  <c r="GD345" i="8"/>
  <c r="FW345" i="8"/>
  <c r="FS345" i="8"/>
  <c r="FO345" i="8"/>
  <c r="FH345" i="8"/>
  <c r="FD345" i="8"/>
  <c r="EZ345" i="8"/>
  <c r="ES345" i="8"/>
  <c r="EO345" i="8"/>
  <c r="EK345" i="8"/>
  <c r="ED345" i="8"/>
  <c r="DZ345" i="8"/>
  <c r="DV345" i="8"/>
  <c r="DO345" i="8"/>
  <c r="DK345" i="8"/>
  <c r="DG345" i="8"/>
  <c r="CZ345" i="8"/>
  <c r="CV345" i="8"/>
  <c r="CR345" i="8"/>
  <c r="CK345" i="8"/>
  <c r="CG345" i="8"/>
  <c r="CC345" i="8"/>
  <c r="BV345" i="8"/>
  <c r="BR345" i="8"/>
  <c r="BN345" i="8"/>
  <c r="BG345" i="8"/>
  <c r="BC345" i="8"/>
  <c r="AY345" i="8"/>
  <c r="AR345" i="8"/>
  <c r="AN345" i="8"/>
  <c r="AJ345" i="8"/>
  <c r="AC345" i="8"/>
  <c r="Y345" i="8"/>
  <c r="U345" i="8"/>
  <c r="N345" i="8"/>
  <c r="J345" i="8"/>
  <c r="F345" i="8"/>
  <c r="WA344" i="8"/>
  <c r="VW344" i="8"/>
  <c r="VS344" i="8"/>
  <c r="VL344" i="8"/>
  <c r="VH344" i="8"/>
  <c r="VD344" i="8"/>
  <c r="UW344" i="8"/>
  <c r="US344" i="8"/>
  <c r="UO344" i="8"/>
  <c r="UH344" i="8"/>
  <c r="UD344" i="8"/>
  <c r="TZ344" i="8"/>
  <c r="TS344" i="8"/>
  <c r="TO344" i="8"/>
  <c r="TK344" i="8"/>
  <c r="TD344" i="8"/>
  <c r="SZ344" i="8"/>
  <c r="SV344" i="8"/>
  <c r="SO344" i="8"/>
  <c r="SK344" i="8"/>
  <c r="SG344" i="8"/>
  <c r="RZ344" i="8"/>
  <c r="RV344" i="8"/>
  <c r="RR344" i="8"/>
  <c r="RK344" i="8"/>
  <c r="RG344" i="8"/>
  <c r="RC344" i="8"/>
  <c r="QV344" i="8"/>
  <c r="QR344" i="8"/>
  <c r="QN344" i="8"/>
  <c r="QG344" i="8"/>
  <c r="QC344" i="8"/>
  <c r="PY344" i="8"/>
  <c r="PR344" i="8"/>
  <c r="PN344" i="8"/>
  <c r="PJ344" i="8"/>
  <c r="PC344" i="8"/>
  <c r="OY344" i="8"/>
  <c r="OU344" i="8"/>
  <c r="ON344" i="8"/>
  <c r="OJ344" i="8"/>
  <c r="OF344" i="8"/>
  <c r="NY344" i="8"/>
  <c r="NU344" i="8"/>
  <c r="NQ344" i="8"/>
  <c r="NJ344" i="8"/>
  <c r="NF344" i="8"/>
  <c r="NB344" i="8"/>
  <c r="MU344" i="8"/>
  <c r="MQ344" i="8"/>
  <c r="MM344" i="8"/>
  <c r="MF344" i="8"/>
  <c r="MB344" i="8"/>
  <c r="LX344" i="8"/>
  <c r="LQ344" i="8"/>
  <c r="LM344" i="8"/>
  <c r="LI344" i="8"/>
  <c r="LB344" i="8"/>
  <c r="KX344" i="8"/>
  <c r="KT344" i="8"/>
  <c r="KM344" i="8"/>
  <c r="KI344" i="8"/>
  <c r="KE344" i="8"/>
  <c r="JX344" i="8"/>
  <c r="JT344" i="8"/>
  <c r="JP344" i="8"/>
  <c r="JI344" i="8"/>
  <c r="JE344" i="8"/>
  <c r="JA344" i="8"/>
  <c r="IT344" i="8"/>
  <c r="IP344" i="8"/>
  <c r="IL344" i="8"/>
  <c r="IE344" i="8"/>
  <c r="IA344" i="8"/>
  <c r="HW344" i="8"/>
  <c r="HP344" i="8"/>
  <c r="HL344" i="8"/>
  <c r="HH344" i="8"/>
  <c r="HA344" i="8"/>
  <c r="GW344" i="8"/>
  <c r="GS344" i="8"/>
  <c r="GL344" i="8"/>
  <c r="GH344" i="8"/>
  <c r="GD344" i="8"/>
  <c r="FW344" i="8"/>
  <c r="FS344" i="8"/>
  <c r="FO344" i="8"/>
  <c r="FH344" i="8"/>
  <c r="FD344" i="8"/>
  <c r="EZ344" i="8"/>
  <c r="ES344" i="8"/>
  <c r="EO344" i="8"/>
  <c r="EK344" i="8"/>
  <c r="ED344" i="8"/>
  <c r="DZ344" i="8"/>
  <c r="DV344" i="8"/>
  <c r="DO344" i="8"/>
  <c r="DK344" i="8"/>
  <c r="DG344" i="8"/>
  <c r="CZ344" i="8"/>
  <c r="CV344" i="8"/>
  <c r="CR344" i="8"/>
  <c r="CK344" i="8"/>
  <c r="CG344" i="8"/>
  <c r="CC344" i="8"/>
  <c r="BV344" i="8"/>
  <c r="BR344" i="8"/>
  <c r="BN344" i="8"/>
  <c r="BG344" i="8"/>
  <c r="BC344" i="8"/>
  <c r="AY344" i="8"/>
  <c r="AR344" i="8"/>
  <c r="AN344" i="8"/>
  <c r="AJ344" i="8"/>
  <c r="AC344" i="8"/>
  <c r="Y344" i="8"/>
  <c r="U344" i="8"/>
  <c r="N344" i="8"/>
  <c r="J344" i="8"/>
  <c r="F344" i="8"/>
  <c r="WC343" i="8"/>
  <c r="WB343" i="8"/>
  <c r="VZ343" i="8"/>
  <c r="VY343" i="8"/>
  <c r="VX343" i="8"/>
  <c r="VV343" i="8"/>
  <c r="VW343" i="8" s="1"/>
  <c r="VU343" i="8"/>
  <c r="VT343" i="8"/>
  <c r="VR343" i="8"/>
  <c r="VQ343" i="8"/>
  <c r="VN343" i="8"/>
  <c r="VM343" i="8"/>
  <c r="VK343" i="8"/>
  <c r="VJ343" i="8"/>
  <c r="VI343" i="8"/>
  <c r="VL343" i="8" s="1"/>
  <c r="VG343" i="8"/>
  <c r="VH343" i="8" s="1"/>
  <c r="VF343" i="8"/>
  <c r="VE343" i="8"/>
  <c r="VC343" i="8"/>
  <c r="VB343" i="8"/>
  <c r="VD343" i="8" s="1"/>
  <c r="UY343" i="8"/>
  <c r="UX343" i="8"/>
  <c r="UV343" i="8"/>
  <c r="UU343" i="8"/>
  <c r="UT343" i="8"/>
  <c r="UR343" i="8"/>
  <c r="UQ343" i="8"/>
  <c r="UP343" i="8"/>
  <c r="UN343" i="8"/>
  <c r="UM343" i="8"/>
  <c r="UO343" i="8" s="1"/>
  <c r="UJ343" i="8"/>
  <c r="UI343" i="8"/>
  <c r="UG343" i="8"/>
  <c r="UF343" i="8"/>
  <c r="UE343" i="8"/>
  <c r="UC343" i="8"/>
  <c r="UB343" i="8"/>
  <c r="UA343" i="8"/>
  <c r="TY343" i="8"/>
  <c r="TX343" i="8"/>
  <c r="TZ343" i="8" s="1"/>
  <c r="TU343" i="8"/>
  <c r="TT343" i="8"/>
  <c r="TR343" i="8"/>
  <c r="TS343" i="8" s="1"/>
  <c r="TQ343" i="8"/>
  <c r="TP343" i="8"/>
  <c r="TN343" i="8"/>
  <c r="TM343" i="8"/>
  <c r="TL343" i="8"/>
  <c r="TJ343" i="8"/>
  <c r="TI343" i="8"/>
  <c r="TK343" i="8" s="1"/>
  <c r="TF343" i="8"/>
  <c r="TE343" i="8"/>
  <c r="TC343" i="8"/>
  <c r="TB343" i="8"/>
  <c r="TA343" i="8"/>
  <c r="SY343" i="8"/>
  <c r="SX343" i="8"/>
  <c r="SW343" i="8"/>
  <c r="SZ343" i="8" s="1"/>
  <c r="SU343" i="8"/>
  <c r="ST343" i="8"/>
  <c r="SQ343" i="8"/>
  <c r="SP343" i="8"/>
  <c r="SN343" i="8"/>
  <c r="SM343" i="8"/>
  <c r="SL343" i="8"/>
  <c r="SJ343" i="8"/>
  <c r="SI343" i="8"/>
  <c r="SH343" i="8"/>
  <c r="SF343" i="8"/>
  <c r="SE343" i="8"/>
  <c r="SG343" i="8" s="1"/>
  <c r="SB343" i="8"/>
  <c r="SA343" i="8"/>
  <c r="RY343" i="8"/>
  <c r="RX343" i="8"/>
  <c r="RW343" i="8"/>
  <c r="RU343" i="8"/>
  <c r="RT343" i="8"/>
  <c r="RS343" i="8"/>
  <c r="RQ343" i="8"/>
  <c r="RP343" i="8"/>
  <c r="RR343" i="8" s="1"/>
  <c r="RM343" i="8"/>
  <c r="RL343" i="8"/>
  <c r="RJ343" i="8"/>
  <c r="RI343" i="8"/>
  <c r="RH343" i="8"/>
  <c r="RF343" i="8"/>
  <c r="RE343" i="8"/>
  <c r="RD343" i="8"/>
  <c r="RB343" i="8"/>
  <c r="RA343" i="8"/>
  <c r="RC343" i="8" s="1"/>
  <c r="QX343" i="8"/>
  <c r="QW343" i="8"/>
  <c r="QU343" i="8"/>
  <c r="QT343" i="8"/>
  <c r="QS343" i="8"/>
  <c r="QQ343" i="8"/>
  <c r="QP343" i="8"/>
  <c r="QO343" i="8"/>
  <c r="QM343" i="8"/>
  <c r="QL343" i="8"/>
  <c r="QN343" i="8" s="1"/>
  <c r="QI343" i="8"/>
  <c r="QH343" i="8"/>
  <c r="QF343" i="8"/>
  <c r="QG343" i="8" s="1"/>
  <c r="QE343" i="8"/>
  <c r="QD343" i="8"/>
  <c r="QB343" i="8"/>
  <c r="QA343" i="8"/>
  <c r="PZ343" i="8"/>
  <c r="PX343" i="8"/>
  <c r="PW343" i="8"/>
  <c r="PY343" i="8" s="1"/>
  <c r="PT343" i="8"/>
  <c r="PS343" i="8"/>
  <c r="PQ343" i="8"/>
  <c r="PP343" i="8"/>
  <c r="PO343" i="8"/>
  <c r="PM343" i="8"/>
  <c r="PL343" i="8"/>
  <c r="PK343" i="8"/>
  <c r="PI343" i="8"/>
  <c r="PH343" i="8"/>
  <c r="PJ343" i="8" s="1"/>
  <c r="PE343" i="8"/>
  <c r="PD343" i="8"/>
  <c r="PB343" i="8"/>
  <c r="PC343" i="8" s="1"/>
  <c r="PA343" i="8"/>
  <c r="OZ343" i="8"/>
  <c r="OX343" i="8"/>
  <c r="OW343" i="8"/>
  <c r="OV343" i="8"/>
  <c r="OT343" i="8"/>
  <c r="OS343" i="8"/>
  <c r="OU343" i="8" s="1"/>
  <c r="OP343" i="8"/>
  <c r="OO343" i="8"/>
  <c r="OM343" i="8"/>
  <c r="ON343" i="8" s="1"/>
  <c r="OL343" i="8"/>
  <c r="OK343" i="8"/>
  <c r="OI343" i="8"/>
  <c r="OH343" i="8"/>
  <c r="OG343" i="8"/>
  <c r="OJ343" i="8" s="1"/>
  <c r="OE343" i="8"/>
  <c r="OD343" i="8"/>
  <c r="OF343" i="8" s="1"/>
  <c r="OA343" i="8"/>
  <c r="NZ343" i="8"/>
  <c r="NX343" i="8"/>
  <c r="NW343" i="8"/>
  <c r="NV343" i="8"/>
  <c r="NT343" i="8"/>
  <c r="NU343" i="8" s="1"/>
  <c r="NS343" i="8"/>
  <c r="NR343" i="8"/>
  <c r="NP343" i="8"/>
  <c r="NO343" i="8"/>
  <c r="NL343" i="8"/>
  <c r="NK343" i="8"/>
  <c r="NI343" i="8"/>
  <c r="NH343" i="8"/>
  <c r="NG343" i="8"/>
  <c r="NE343" i="8"/>
  <c r="NF343" i="8" s="1"/>
  <c r="ND343" i="8"/>
  <c r="NC343" i="8"/>
  <c r="NA343" i="8"/>
  <c r="MZ343" i="8"/>
  <c r="NB343" i="8" s="1"/>
  <c r="MW343" i="8"/>
  <c r="MV343" i="8"/>
  <c r="MT343" i="8"/>
  <c r="MU343" i="8" s="1"/>
  <c r="MS343" i="8"/>
  <c r="MR343" i="8"/>
  <c r="MP343" i="8"/>
  <c r="MO343" i="8"/>
  <c r="MN343" i="8"/>
  <c r="ML343" i="8"/>
  <c r="MK343" i="8"/>
  <c r="MM343" i="8" s="1"/>
  <c r="MH343" i="8"/>
  <c r="MG343" i="8"/>
  <c r="ME343" i="8"/>
  <c r="MF343" i="8" s="1"/>
  <c r="MD343" i="8"/>
  <c r="MC343" i="8"/>
  <c r="MA343" i="8"/>
  <c r="LZ343" i="8"/>
  <c r="LY343" i="8"/>
  <c r="MB343" i="8" s="1"/>
  <c r="LW343" i="8"/>
  <c r="LV343" i="8"/>
  <c r="LX343" i="8" s="1"/>
  <c r="LS343" i="8"/>
  <c r="LR343" i="8"/>
  <c r="LP343" i="8"/>
  <c r="LO343" i="8"/>
  <c r="LN343" i="8"/>
  <c r="LQ343" i="8" s="1"/>
  <c r="LL343" i="8"/>
  <c r="LK343" i="8"/>
  <c r="LJ343" i="8"/>
  <c r="LH343" i="8"/>
  <c r="LG343" i="8"/>
  <c r="LI343" i="8" s="1"/>
  <c r="LD343" i="8"/>
  <c r="LC343" i="8"/>
  <c r="LA343" i="8"/>
  <c r="KZ343" i="8"/>
  <c r="KY343" i="8"/>
  <c r="KW343" i="8"/>
  <c r="KV343" i="8"/>
  <c r="KU343" i="8"/>
  <c r="KS343" i="8"/>
  <c r="KR343" i="8"/>
  <c r="KT343" i="8" s="1"/>
  <c r="KO343" i="8"/>
  <c r="KN343" i="8"/>
  <c r="KL343" i="8"/>
  <c r="KK343" i="8"/>
  <c r="KJ343" i="8"/>
  <c r="KH343" i="8"/>
  <c r="KG343" i="8"/>
  <c r="KF343" i="8"/>
  <c r="KD343" i="8"/>
  <c r="KC343" i="8"/>
  <c r="JZ343" i="8"/>
  <c r="JY343" i="8"/>
  <c r="JW343" i="8"/>
  <c r="JV343" i="8"/>
  <c r="JU343" i="8"/>
  <c r="JS343" i="8"/>
  <c r="JR343" i="8"/>
  <c r="JQ343" i="8"/>
  <c r="JO343" i="8"/>
  <c r="JN343" i="8"/>
  <c r="JK343" i="8"/>
  <c r="JJ343" i="8"/>
  <c r="JH343" i="8"/>
  <c r="JG343" i="8"/>
  <c r="JF343" i="8"/>
  <c r="JD343" i="8"/>
  <c r="JC343" i="8"/>
  <c r="JB343" i="8"/>
  <c r="JE343" i="8" s="1"/>
  <c r="IZ343" i="8"/>
  <c r="IY343" i="8"/>
  <c r="JA343" i="8" s="1"/>
  <c r="IV343" i="8"/>
  <c r="IU343" i="8"/>
  <c r="IS343" i="8"/>
  <c r="IR343" i="8"/>
  <c r="IQ343" i="8"/>
  <c r="IO343" i="8"/>
  <c r="IN343" i="8"/>
  <c r="IM343" i="8"/>
  <c r="IK343" i="8"/>
  <c r="IJ343" i="8"/>
  <c r="IG343" i="8"/>
  <c r="IF343" i="8"/>
  <c r="ID343" i="8"/>
  <c r="IC343" i="8"/>
  <c r="IB343" i="8"/>
  <c r="HZ343" i="8"/>
  <c r="IA343" i="8" s="1"/>
  <c r="HY343" i="8"/>
  <c r="HX343" i="8"/>
  <c r="HV343" i="8"/>
  <c r="HU343" i="8"/>
  <c r="HW343" i="8" s="1"/>
  <c r="HR343" i="8"/>
  <c r="HQ343" i="8"/>
  <c r="HO343" i="8"/>
  <c r="HN343" i="8"/>
  <c r="HM343" i="8"/>
  <c r="HK343" i="8"/>
  <c r="HJ343" i="8"/>
  <c r="HI343" i="8"/>
  <c r="HG343" i="8"/>
  <c r="HF343" i="8"/>
  <c r="HH343" i="8" s="1"/>
  <c r="HC343" i="8"/>
  <c r="HB343" i="8"/>
  <c r="GZ343" i="8"/>
  <c r="HA343" i="8" s="1"/>
  <c r="GY343" i="8"/>
  <c r="GX343" i="8"/>
  <c r="GV343" i="8"/>
  <c r="GU343" i="8"/>
  <c r="GT343" i="8"/>
  <c r="GR343" i="8"/>
  <c r="GQ343" i="8"/>
  <c r="GS343" i="8" s="1"/>
  <c r="GN343" i="8"/>
  <c r="GM343" i="8"/>
  <c r="GK343" i="8"/>
  <c r="GL343" i="8" s="1"/>
  <c r="GJ343" i="8"/>
  <c r="GI343" i="8"/>
  <c r="GG343" i="8"/>
  <c r="GF343" i="8"/>
  <c r="GE343" i="8"/>
  <c r="GC343" i="8"/>
  <c r="GB343" i="8"/>
  <c r="GD343" i="8" s="1"/>
  <c r="FY343" i="8"/>
  <c r="FX343" i="8"/>
  <c r="FV343" i="8"/>
  <c r="FU343" i="8"/>
  <c r="FT343" i="8"/>
  <c r="FR343" i="8"/>
  <c r="FS343" i="8" s="1"/>
  <c r="FQ343" i="8"/>
  <c r="FP343" i="8"/>
  <c r="FN343" i="8"/>
  <c r="FM343" i="8"/>
  <c r="FJ343" i="8"/>
  <c r="FI343" i="8"/>
  <c r="FG343" i="8"/>
  <c r="FF343" i="8"/>
  <c r="FE343" i="8"/>
  <c r="FH343" i="8" s="1"/>
  <c r="FC343" i="8"/>
  <c r="FD343" i="8" s="1"/>
  <c r="FB343" i="8"/>
  <c r="FA343" i="8"/>
  <c r="EY343" i="8"/>
  <c r="EX343" i="8"/>
  <c r="EZ343" i="8" s="1"/>
  <c r="EU343" i="8"/>
  <c r="ET343" i="8"/>
  <c r="ER343" i="8"/>
  <c r="EQ343" i="8"/>
  <c r="EP343" i="8"/>
  <c r="EN343" i="8"/>
  <c r="EM343" i="8"/>
  <c r="EL343" i="8"/>
  <c r="EO343" i="8" s="1"/>
  <c r="EI343" i="8"/>
  <c r="EK343" i="8" s="1"/>
  <c r="EF343" i="8"/>
  <c r="EE343" i="8"/>
  <c r="EC343" i="8"/>
  <c r="ED343" i="8" s="1"/>
  <c r="EB343" i="8"/>
  <c r="EA343" i="8"/>
  <c r="DY343" i="8"/>
  <c r="DX343" i="8"/>
  <c r="DW343" i="8"/>
  <c r="DU343" i="8"/>
  <c r="DT343" i="8"/>
  <c r="DV343" i="8" s="1"/>
  <c r="DQ343" i="8"/>
  <c r="DP343" i="8"/>
  <c r="DN343" i="8"/>
  <c r="DM343" i="8"/>
  <c r="DL343" i="8"/>
  <c r="DJ343" i="8"/>
  <c r="DI343" i="8"/>
  <c r="DH343" i="8"/>
  <c r="DF343" i="8"/>
  <c r="DE343" i="8"/>
  <c r="DG343" i="8" s="1"/>
  <c r="DB343" i="8"/>
  <c r="DA343" i="8"/>
  <c r="CY343" i="8"/>
  <c r="CZ343" i="8" s="1"/>
  <c r="CX343" i="8"/>
  <c r="CW343" i="8"/>
  <c r="CU343" i="8"/>
  <c r="CT343" i="8"/>
  <c r="CS343" i="8"/>
  <c r="CQ343" i="8"/>
  <c r="CP343" i="8"/>
  <c r="CR343" i="8" s="1"/>
  <c r="CM343" i="8"/>
  <c r="CL343" i="8"/>
  <c r="CJ343" i="8"/>
  <c r="CK343" i="8" s="1"/>
  <c r="CI343" i="8"/>
  <c r="CH343" i="8"/>
  <c r="CF343" i="8"/>
  <c r="CE343" i="8"/>
  <c r="CD343" i="8"/>
  <c r="CG343" i="8" s="1"/>
  <c r="CB343" i="8"/>
  <c r="CA343" i="8"/>
  <c r="CC343" i="8" s="1"/>
  <c r="BX343" i="8"/>
  <c r="BW343" i="8"/>
  <c r="BU343" i="8"/>
  <c r="BT343" i="8"/>
  <c r="BS343" i="8"/>
  <c r="BQ343" i="8"/>
  <c r="BR343" i="8" s="1"/>
  <c r="BP343" i="8"/>
  <c r="BO343" i="8"/>
  <c r="BM343" i="8"/>
  <c r="BL343" i="8"/>
  <c r="BI343" i="8"/>
  <c r="BH343" i="8"/>
  <c r="BF343" i="8"/>
  <c r="BG343" i="8" s="1"/>
  <c r="BE343" i="8"/>
  <c r="BD343" i="8"/>
  <c r="BB343" i="8"/>
  <c r="BA343" i="8"/>
  <c r="AZ343" i="8"/>
  <c r="BC343" i="8" s="1"/>
  <c r="AX343" i="8"/>
  <c r="AW343" i="8"/>
  <c r="AY343" i="8" s="1"/>
  <c r="AT343" i="8"/>
  <c r="AS343" i="8"/>
  <c r="AQ343" i="8"/>
  <c r="AP343" i="8"/>
  <c r="AO343" i="8"/>
  <c r="AM343" i="8"/>
  <c r="AN343" i="8" s="1"/>
  <c r="AL343" i="8"/>
  <c r="AK343" i="8"/>
  <c r="AI343" i="8"/>
  <c r="AH343" i="8"/>
  <c r="AJ343" i="8" s="1"/>
  <c r="AE343" i="8"/>
  <c r="AD343" i="8"/>
  <c r="AB343" i="8"/>
  <c r="AA343" i="8"/>
  <c r="Z343" i="8"/>
  <c r="X343" i="8"/>
  <c r="W343" i="8"/>
  <c r="V343" i="8"/>
  <c r="T343" i="8"/>
  <c r="S343" i="8"/>
  <c r="U343" i="8" s="1"/>
  <c r="P343" i="8"/>
  <c r="O343" i="8"/>
  <c r="M343" i="8"/>
  <c r="L343" i="8"/>
  <c r="K343" i="8"/>
  <c r="I343" i="8"/>
  <c r="H343" i="8"/>
  <c r="G343" i="8"/>
  <c r="E343" i="8"/>
  <c r="D343" i="8"/>
  <c r="F343" i="8" s="1"/>
  <c r="WA342" i="8"/>
  <c r="VW342" i="8"/>
  <c r="VS342" i="8"/>
  <c r="VL342" i="8"/>
  <c r="VH342" i="8"/>
  <c r="VD342" i="8"/>
  <c r="UW342" i="8"/>
  <c r="US342" i="8"/>
  <c r="UO342" i="8"/>
  <c r="UH342" i="8"/>
  <c r="UD342" i="8"/>
  <c r="TZ342" i="8"/>
  <c r="TS342" i="8"/>
  <c r="TO342" i="8"/>
  <c r="TK342" i="8"/>
  <c r="TD342" i="8"/>
  <c r="SZ342" i="8"/>
  <c r="SV342" i="8"/>
  <c r="SO342" i="8"/>
  <c r="SK342" i="8"/>
  <c r="SG342" i="8"/>
  <c r="RZ342" i="8"/>
  <c r="RV342" i="8"/>
  <c r="RR342" i="8"/>
  <c r="RK342" i="8"/>
  <c r="RG342" i="8"/>
  <c r="RC342" i="8"/>
  <c r="QV342" i="8"/>
  <c r="QR342" i="8"/>
  <c r="QN342" i="8"/>
  <c r="QG342" i="8"/>
  <c r="QC342" i="8"/>
  <c r="PY342" i="8"/>
  <c r="PR342" i="8"/>
  <c r="PN342" i="8"/>
  <c r="PJ342" i="8"/>
  <c r="PC342" i="8"/>
  <c r="OY342" i="8"/>
  <c r="OU342" i="8"/>
  <c r="ON342" i="8"/>
  <c r="OJ342" i="8"/>
  <c r="OF342" i="8"/>
  <c r="NY342" i="8"/>
  <c r="NU342" i="8"/>
  <c r="NQ342" i="8"/>
  <c r="NJ342" i="8"/>
  <c r="NF342" i="8"/>
  <c r="NB342" i="8"/>
  <c r="MU342" i="8"/>
  <c r="MQ342" i="8"/>
  <c r="MM342" i="8"/>
  <c r="MF342" i="8"/>
  <c r="MB342" i="8"/>
  <c r="LX342" i="8"/>
  <c r="LQ342" i="8"/>
  <c r="LM342" i="8"/>
  <c r="LI342" i="8"/>
  <c r="LB342" i="8"/>
  <c r="KX342" i="8"/>
  <c r="KT342" i="8"/>
  <c r="KM342" i="8"/>
  <c r="KI342" i="8"/>
  <c r="KE342" i="8"/>
  <c r="JX342" i="8"/>
  <c r="JT342" i="8"/>
  <c r="JP342" i="8"/>
  <c r="JI342" i="8"/>
  <c r="JE342" i="8"/>
  <c r="JA342" i="8"/>
  <c r="IT342" i="8"/>
  <c r="IP342" i="8"/>
  <c r="IL342" i="8"/>
  <c r="IE342" i="8"/>
  <c r="IA342" i="8"/>
  <c r="HW342" i="8"/>
  <c r="HP342" i="8"/>
  <c r="HL342" i="8"/>
  <c r="HH342" i="8"/>
  <c r="HA342" i="8"/>
  <c r="GW342" i="8"/>
  <c r="GS342" i="8"/>
  <c r="GL342" i="8"/>
  <c r="GH342" i="8"/>
  <c r="GD342" i="8"/>
  <c r="FW342" i="8"/>
  <c r="FS342" i="8"/>
  <c r="FO342" i="8"/>
  <c r="FH342" i="8"/>
  <c r="FD342" i="8"/>
  <c r="EZ342" i="8"/>
  <c r="ES342" i="8"/>
  <c r="EO342" i="8"/>
  <c r="EK342" i="8"/>
  <c r="ED342" i="8"/>
  <c r="DZ342" i="8"/>
  <c r="DV342" i="8"/>
  <c r="DO342" i="8"/>
  <c r="DK342" i="8"/>
  <c r="DG342" i="8"/>
  <c r="CZ342" i="8"/>
  <c r="CV342" i="8"/>
  <c r="CR342" i="8"/>
  <c r="CK342" i="8"/>
  <c r="CG342" i="8"/>
  <c r="CC342" i="8"/>
  <c r="BV342" i="8"/>
  <c r="BR342" i="8"/>
  <c r="BN342" i="8"/>
  <c r="BG342" i="8"/>
  <c r="BC342" i="8"/>
  <c r="AY342" i="8"/>
  <c r="AR342" i="8"/>
  <c r="AN342" i="8"/>
  <c r="AJ342" i="8"/>
  <c r="AC342" i="8"/>
  <c r="Y342" i="8"/>
  <c r="U342" i="8"/>
  <c r="N342" i="8"/>
  <c r="J342" i="8"/>
  <c r="F342" i="8"/>
  <c r="WA341" i="8"/>
  <c r="VW341" i="8"/>
  <c r="VS341" i="8"/>
  <c r="VL341" i="8"/>
  <c r="VH341" i="8"/>
  <c r="VD341" i="8"/>
  <c r="UW341" i="8"/>
  <c r="US341" i="8"/>
  <c r="UO341" i="8"/>
  <c r="UH341" i="8"/>
  <c r="UD341" i="8"/>
  <c r="TZ341" i="8"/>
  <c r="TS341" i="8"/>
  <c r="TO341" i="8"/>
  <c r="TK341" i="8"/>
  <c r="TD341" i="8"/>
  <c r="SZ341" i="8"/>
  <c r="SV341" i="8"/>
  <c r="SO341" i="8"/>
  <c r="SK341" i="8"/>
  <c r="SG341" i="8"/>
  <c r="RZ341" i="8"/>
  <c r="RV341" i="8"/>
  <c r="RR341" i="8"/>
  <c r="RK341" i="8"/>
  <c r="RG341" i="8"/>
  <c r="RC341" i="8"/>
  <c r="QV341" i="8"/>
  <c r="QR341" i="8"/>
  <c r="QN341" i="8"/>
  <c r="QG341" i="8"/>
  <c r="QC341" i="8"/>
  <c r="PY341" i="8"/>
  <c r="PR341" i="8"/>
  <c r="PN341" i="8"/>
  <c r="PJ341" i="8"/>
  <c r="PC341" i="8"/>
  <c r="OY341" i="8"/>
  <c r="OU341" i="8"/>
  <c r="ON341" i="8"/>
  <c r="OJ341" i="8"/>
  <c r="OF341" i="8"/>
  <c r="NY341" i="8"/>
  <c r="NU341" i="8"/>
  <c r="NQ341" i="8"/>
  <c r="NJ341" i="8"/>
  <c r="NF341" i="8"/>
  <c r="NB341" i="8"/>
  <c r="MU341" i="8"/>
  <c r="MQ341" i="8"/>
  <c r="MM341" i="8"/>
  <c r="MF341" i="8"/>
  <c r="MB341" i="8"/>
  <c r="LX341" i="8"/>
  <c r="LQ341" i="8"/>
  <c r="LM341" i="8"/>
  <c r="LI341" i="8"/>
  <c r="LB341" i="8"/>
  <c r="KX341" i="8"/>
  <c r="KT341" i="8"/>
  <c r="KM341" i="8"/>
  <c r="KI341" i="8"/>
  <c r="KE341" i="8"/>
  <c r="JX341" i="8"/>
  <c r="JT341" i="8"/>
  <c r="JP341" i="8"/>
  <c r="JI341" i="8"/>
  <c r="JE341" i="8"/>
  <c r="JA341" i="8"/>
  <c r="IT341" i="8"/>
  <c r="IP341" i="8"/>
  <c r="IL341" i="8"/>
  <c r="IE341" i="8"/>
  <c r="IA341" i="8"/>
  <c r="HW341" i="8"/>
  <c r="HP341" i="8"/>
  <c r="HL341" i="8"/>
  <c r="HH341" i="8"/>
  <c r="HA341" i="8"/>
  <c r="GW341" i="8"/>
  <c r="GS341" i="8"/>
  <c r="GL341" i="8"/>
  <c r="GH341" i="8"/>
  <c r="GD341" i="8"/>
  <c r="FW341" i="8"/>
  <c r="FS341" i="8"/>
  <c r="FO341" i="8"/>
  <c r="FH341" i="8"/>
  <c r="FD341" i="8"/>
  <c r="EZ341" i="8"/>
  <c r="ES341" i="8"/>
  <c r="EO341" i="8"/>
  <c r="EK341" i="8"/>
  <c r="ED341" i="8"/>
  <c r="DZ341" i="8"/>
  <c r="DV341" i="8"/>
  <c r="DO341" i="8"/>
  <c r="DK341" i="8"/>
  <c r="DG341" i="8"/>
  <c r="CZ341" i="8"/>
  <c r="CV341" i="8"/>
  <c r="CR341" i="8"/>
  <c r="CK341" i="8"/>
  <c r="CG341" i="8"/>
  <c r="CC341" i="8"/>
  <c r="BV341" i="8"/>
  <c r="BR341" i="8"/>
  <c r="BN341" i="8"/>
  <c r="BG341" i="8"/>
  <c r="BC341" i="8"/>
  <c r="AY341" i="8"/>
  <c r="AR341" i="8"/>
  <c r="AN341" i="8"/>
  <c r="AJ341" i="8"/>
  <c r="AC341" i="8"/>
  <c r="Y341" i="8"/>
  <c r="U341" i="8"/>
  <c r="N341" i="8"/>
  <c r="J341" i="8"/>
  <c r="F341" i="8"/>
  <c r="WA340" i="8"/>
  <c r="VW340" i="8"/>
  <c r="VS340" i="8"/>
  <c r="VL340" i="8"/>
  <c r="VH340" i="8"/>
  <c r="VD340" i="8"/>
  <c r="UW340" i="8"/>
  <c r="US340" i="8"/>
  <c r="UO340" i="8"/>
  <c r="UH340" i="8"/>
  <c r="UD340" i="8"/>
  <c r="TZ340" i="8"/>
  <c r="TS340" i="8"/>
  <c r="TO340" i="8"/>
  <c r="TK340" i="8"/>
  <c r="TD340" i="8"/>
  <c r="SZ340" i="8"/>
  <c r="SV340" i="8"/>
  <c r="SO340" i="8"/>
  <c r="SK340" i="8"/>
  <c r="SG340" i="8"/>
  <c r="RZ340" i="8"/>
  <c r="RV340" i="8"/>
  <c r="RR340" i="8"/>
  <c r="RK340" i="8"/>
  <c r="RG340" i="8"/>
  <c r="RC340" i="8"/>
  <c r="QV340" i="8"/>
  <c r="QR340" i="8"/>
  <c r="QN340" i="8"/>
  <c r="QG340" i="8"/>
  <c r="QC340" i="8"/>
  <c r="PY340" i="8"/>
  <c r="PR340" i="8"/>
  <c r="PN340" i="8"/>
  <c r="PJ340" i="8"/>
  <c r="PC340" i="8"/>
  <c r="OY340" i="8"/>
  <c r="OU340" i="8"/>
  <c r="ON340" i="8"/>
  <c r="OJ340" i="8"/>
  <c r="OF340" i="8"/>
  <c r="NY340" i="8"/>
  <c r="NU340" i="8"/>
  <c r="NQ340" i="8"/>
  <c r="NJ340" i="8"/>
  <c r="NF340" i="8"/>
  <c r="NB340" i="8"/>
  <c r="MU340" i="8"/>
  <c r="MQ340" i="8"/>
  <c r="MM340" i="8"/>
  <c r="MF340" i="8"/>
  <c r="MB340" i="8"/>
  <c r="LX340" i="8"/>
  <c r="LQ340" i="8"/>
  <c r="LM340" i="8"/>
  <c r="LI340" i="8"/>
  <c r="LB340" i="8"/>
  <c r="KX340" i="8"/>
  <c r="KT340" i="8"/>
  <c r="KM340" i="8"/>
  <c r="KI340" i="8"/>
  <c r="KE340" i="8"/>
  <c r="JX340" i="8"/>
  <c r="JT340" i="8"/>
  <c r="JP340" i="8"/>
  <c r="JI340" i="8"/>
  <c r="JE340" i="8"/>
  <c r="JA340" i="8"/>
  <c r="IT340" i="8"/>
  <c r="IP340" i="8"/>
  <c r="IL340" i="8"/>
  <c r="IE340" i="8"/>
  <c r="IA340" i="8"/>
  <c r="HW340" i="8"/>
  <c r="HP340" i="8"/>
  <c r="HL340" i="8"/>
  <c r="HH340" i="8"/>
  <c r="HA340" i="8"/>
  <c r="GW340" i="8"/>
  <c r="GS340" i="8"/>
  <c r="GL340" i="8"/>
  <c r="GH340" i="8"/>
  <c r="GD340" i="8"/>
  <c r="FW340" i="8"/>
  <c r="FS340" i="8"/>
  <c r="FO340" i="8"/>
  <c r="FH340" i="8"/>
  <c r="FD340" i="8"/>
  <c r="EZ340" i="8"/>
  <c r="ES340" i="8"/>
  <c r="EO340" i="8"/>
  <c r="EK340" i="8"/>
  <c r="ED340" i="8"/>
  <c r="DZ340" i="8"/>
  <c r="DV340" i="8"/>
  <c r="DO340" i="8"/>
  <c r="DK340" i="8"/>
  <c r="DG340" i="8"/>
  <c r="CZ340" i="8"/>
  <c r="CV340" i="8"/>
  <c r="CR340" i="8"/>
  <c r="CK340" i="8"/>
  <c r="CG340" i="8"/>
  <c r="CC340" i="8"/>
  <c r="BV340" i="8"/>
  <c r="BR340" i="8"/>
  <c r="BN340" i="8"/>
  <c r="BG340" i="8"/>
  <c r="BC340" i="8"/>
  <c r="AY340" i="8"/>
  <c r="AR340" i="8"/>
  <c r="AN340" i="8"/>
  <c r="AJ340" i="8"/>
  <c r="AC340" i="8"/>
  <c r="Y340" i="8"/>
  <c r="U340" i="8"/>
  <c r="N340" i="8"/>
  <c r="J340" i="8"/>
  <c r="F340" i="8"/>
  <c r="WA339" i="8"/>
  <c r="VW339" i="8"/>
  <c r="VS339" i="8"/>
  <c r="VL339" i="8"/>
  <c r="VH339" i="8"/>
  <c r="VD339" i="8"/>
  <c r="UW339" i="8"/>
  <c r="US339" i="8"/>
  <c r="UO339" i="8"/>
  <c r="UH339" i="8"/>
  <c r="UD339" i="8"/>
  <c r="TZ339" i="8"/>
  <c r="TS339" i="8"/>
  <c r="TO339" i="8"/>
  <c r="TK339" i="8"/>
  <c r="TD339" i="8"/>
  <c r="SZ339" i="8"/>
  <c r="SV339" i="8"/>
  <c r="SO339" i="8"/>
  <c r="SK339" i="8"/>
  <c r="SG339" i="8"/>
  <c r="RZ339" i="8"/>
  <c r="RV339" i="8"/>
  <c r="RR339" i="8"/>
  <c r="RK339" i="8"/>
  <c r="RG339" i="8"/>
  <c r="RC339" i="8"/>
  <c r="QV339" i="8"/>
  <c r="QR339" i="8"/>
  <c r="QN339" i="8"/>
  <c r="QG339" i="8"/>
  <c r="QC339" i="8"/>
  <c r="PY339" i="8"/>
  <c r="PR339" i="8"/>
  <c r="PN339" i="8"/>
  <c r="PJ339" i="8"/>
  <c r="PC339" i="8"/>
  <c r="OY339" i="8"/>
  <c r="OU339" i="8"/>
  <c r="ON339" i="8"/>
  <c r="OJ339" i="8"/>
  <c r="OF339" i="8"/>
  <c r="NY339" i="8"/>
  <c r="NU339" i="8"/>
  <c r="NQ339" i="8"/>
  <c r="NJ339" i="8"/>
  <c r="NF339" i="8"/>
  <c r="NB339" i="8"/>
  <c r="MU339" i="8"/>
  <c r="MQ339" i="8"/>
  <c r="MM339" i="8"/>
  <c r="MF339" i="8"/>
  <c r="MB339" i="8"/>
  <c r="LX339" i="8"/>
  <c r="LQ339" i="8"/>
  <c r="LM339" i="8"/>
  <c r="LI339" i="8"/>
  <c r="LB339" i="8"/>
  <c r="KX339" i="8"/>
  <c r="KT339" i="8"/>
  <c r="KM339" i="8"/>
  <c r="KI339" i="8"/>
  <c r="KE339" i="8"/>
  <c r="JX339" i="8"/>
  <c r="JT339" i="8"/>
  <c r="JP339" i="8"/>
  <c r="JI339" i="8"/>
  <c r="JE339" i="8"/>
  <c r="JA339" i="8"/>
  <c r="IT339" i="8"/>
  <c r="IP339" i="8"/>
  <c r="IL339" i="8"/>
  <c r="IE339" i="8"/>
  <c r="IA339" i="8"/>
  <c r="HW339" i="8"/>
  <c r="HP339" i="8"/>
  <c r="HL339" i="8"/>
  <c r="HH339" i="8"/>
  <c r="HA339" i="8"/>
  <c r="GW339" i="8"/>
  <c r="GS339" i="8"/>
  <c r="GL339" i="8"/>
  <c r="GH339" i="8"/>
  <c r="GD339" i="8"/>
  <c r="FW339" i="8"/>
  <c r="FS339" i="8"/>
  <c r="FO339" i="8"/>
  <c r="FH339" i="8"/>
  <c r="FD339" i="8"/>
  <c r="EZ339" i="8"/>
  <c r="ES339" i="8"/>
  <c r="EO339" i="8"/>
  <c r="EK339" i="8"/>
  <c r="ED339" i="8"/>
  <c r="DZ339" i="8"/>
  <c r="DV339" i="8"/>
  <c r="DO339" i="8"/>
  <c r="DK339" i="8"/>
  <c r="DG339" i="8"/>
  <c r="CZ339" i="8"/>
  <c r="CV339" i="8"/>
  <c r="CR339" i="8"/>
  <c r="CK339" i="8"/>
  <c r="CG339" i="8"/>
  <c r="CC339" i="8"/>
  <c r="BV339" i="8"/>
  <c r="BR339" i="8"/>
  <c r="BN339" i="8"/>
  <c r="BG339" i="8"/>
  <c r="BC339" i="8"/>
  <c r="AY339" i="8"/>
  <c r="AR339" i="8"/>
  <c r="AN339" i="8"/>
  <c r="AJ339" i="8"/>
  <c r="AC339" i="8"/>
  <c r="Y339" i="8"/>
  <c r="U339" i="8"/>
  <c r="N339" i="8"/>
  <c r="J339" i="8"/>
  <c r="F339" i="8"/>
  <c r="WA338" i="8"/>
  <c r="VW338" i="8"/>
  <c r="VS338" i="8"/>
  <c r="VL338" i="8"/>
  <c r="VH338" i="8"/>
  <c r="VD338" i="8"/>
  <c r="UW338" i="8"/>
  <c r="US338" i="8"/>
  <c r="UO338" i="8"/>
  <c r="UH338" i="8"/>
  <c r="UD338" i="8"/>
  <c r="TZ338" i="8"/>
  <c r="TS338" i="8"/>
  <c r="TO338" i="8"/>
  <c r="TK338" i="8"/>
  <c r="TD338" i="8"/>
  <c r="SZ338" i="8"/>
  <c r="SV338" i="8"/>
  <c r="SO338" i="8"/>
  <c r="SK338" i="8"/>
  <c r="SG338" i="8"/>
  <c r="RZ338" i="8"/>
  <c r="RV338" i="8"/>
  <c r="RR338" i="8"/>
  <c r="RK338" i="8"/>
  <c r="RG338" i="8"/>
  <c r="RC338" i="8"/>
  <c r="QV338" i="8"/>
  <c r="QR338" i="8"/>
  <c r="QN338" i="8"/>
  <c r="QG338" i="8"/>
  <c r="QC338" i="8"/>
  <c r="PY338" i="8"/>
  <c r="PR338" i="8"/>
  <c r="PN338" i="8"/>
  <c r="PJ338" i="8"/>
  <c r="PC338" i="8"/>
  <c r="OY338" i="8"/>
  <c r="OU338" i="8"/>
  <c r="ON338" i="8"/>
  <c r="OJ338" i="8"/>
  <c r="OF338" i="8"/>
  <c r="NY338" i="8"/>
  <c r="NU338" i="8"/>
  <c r="NQ338" i="8"/>
  <c r="NJ338" i="8"/>
  <c r="NF338" i="8"/>
  <c r="NB338" i="8"/>
  <c r="MU338" i="8"/>
  <c r="MQ338" i="8"/>
  <c r="MM338" i="8"/>
  <c r="MF338" i="8"/>
  <c r="MB338" i="8"/>
  <c r="LX338" i="8"/>
  <c r="LQ338" i="8"/>
  <c r="LM338" i="8"/>
  <c r="LI338" i="8"/>
  <c r="LB338" i="8"/>
  <c r="KX338" i="8"/>
  <c r="KT338" i="8"/>
  <c r="KM338" i="8"/>
  <c r="KI338" i="8"/>
  <c r="KE338" i="8"/>
  <c r="JX338" i="8"/>
  <c r="JT338" i="8"/>
  <c r="JP338" i="8"/>
  <c r="JI338" i="8"/>
  <c r="JE338" i="8"/>
  <c r="JA338" i="8"/>
  <c r="IT338" i="8"/>
  <c r="IP338" i="8"/>
  <c r="IL338" i="8"/>
  <c r="IE338" i="8"/>
  <c r="IA338" i="8"/>
  <c r="HW338" i="8"/>
  <c r="HP338" i="8"/>
  <c r="HL338" i="8"/>
  <c r="HH338" i="8"/>
  <c r="HA338" i="8"/>
  <c r="GW338" i="8"/>
  <c r="GS338" i="8"/>
  <c r="GL338" i="8"/>
  <c r="GH338" i="8"/>
  <c r="GD338" i="8"/>
  <c r="FW338" i="8"/>
  <c r="FS338" i="8"/>
  <c r="FO338" i="8"/>
  <c r="FH338" i="8"/>
  <c r="FD338" i="8"/>
  <c r="EZ338" i="8"/>
  <c r="ES338" i="8"/>
  <c r="EO338" i="8"/>
  <c r="EK338" i="8"/>
  <c r="ED338" i="8"/>
  <c r="DZ338" i="8"/>
  <c r="DV338" i="8"/>
  <c r="DO338" i="8"/>
  <c r="DK338" i="8"/>
  <c r="DG338" i="8"/>
  <c r="CZ338" i="8"/>
  <c r="CV338" i="8"/>
  <c r="CR338" i="8"/>
  <c r="CK338" i="8"/>
  <c r="CG338" i="8"/>
  <c r="CC338" i="8"/>
  <c r="BV338" i="8"/>
  <c r="BR338" i="8"/>
  <c r="BN338" i="8"/>
  <c r="BG338" i="8"/>
  <c r="BC338" i="8"/>
  <c r="AY338" i="8"/>
  <c r="AR338" i="8"/>
  <c r="AN338" i="8"/>
  <c r="AJ338" i="8"/>
  <c r="AC338" i="8"/>
  <c r="Y338" i="8"/>
  <c r="U338" i="8"/>
  <c r="N338" i="8"/>
  <c r="J338" i="8"/>
  <c r="F338" i="8"/>
  <c r="WA337" i="8"/>
  <c r="VW337" i="8"/>
  <c r="VS337" i="8"/>
  <c r="VL337" i="8"/>
  <c r="VH337" i="8"/>
  <c r="VD337" i="8"/>
  <c r="UW337" i="8"/>
  <c r="US337" i="8"/>
  <c r="UO337" i="8"/>
  <c r="UH337" i="8"/>
  <c r="UD337" i="8"/>
  <c r="TZ337" i="8"/>
  <c r="TS337" i="8"/>
  <c r="TO337" i="8"/>
  <c r="TK337" i="8"/>
  <c r="TD337" i="8"/>
  <c r="SZ337" i="8"/>
  <c r="SV337" i="8"/>
  <c r="SO337" i="8"/>
  <c r="SK337" i="8"/>
  <c r="SG337" i="8"/>
  <c r="RZ337" i="8"/>
  <c r="RV337" i="8"/>
  <c r="RR337" i="8"/>
  <c r="RK337" i="8"/>
  <c r="RG337" i="8"/>
  <c r="RC337" i="8"/>
  <c r="QV337" i="8"/>
  <c r="QR337" i="8"/>
  <c r="QN337" i="8"/>
  <c r="QG337" i="8"/>
  <c r="QC337" i="8"/>
  <c r="PY337" i="8"/>
  <c r="PR337" i="8"/>
  <c r="PN337" i="8"/>
  <c r="PJ337" i="8"/>
  <c r="PC337" i="8"/>
  <c r="OY337" i="8"/>
  <c r="OU337" i="8"/>
  <c r="ON337" i="8"/>
  <c r="OJ337" i="8"/>
  <c r="OF337" i="8"/>
  <c r="NY337" i="8"/>
  <c r="NU337" i="8"/>
  <c r="NQ337" i="8"/>
  <c r="NJ337" i="8"/>
  <c r="NF337" i="8"/>
  <c r="NB337" i="8"/>
  <c r="MU337" i="8"/>
  <c r="MQ337" i="8"/>
  <c r="MM337" i="8"/>
  <c r="MF337" i="8"/>
  <c r="MB337" i="8"/>
  <c r="LX337" i="8"/>
  <c r="LQ337" i="8"/>
  <c r="LM337" i="8"/>
  <c r="LI337" i="8"/>
  <c r="LB337" i="8"/>
  <c r="KX337" i="8"/>
  <c r="KT337" i="8"/>
  <c r="KM337" i="8"/>
  <c r="KI337" i="8"/>
  <c r="KE337" i="8"/>
  <c r="JX337" i="8"/>
  <c r="JT337" i="8"/>
  <c r="JP337" i="8"/>
  <c r="JI337" i="8"/>
  <c r="JE337" i="8"/>
  <c r="JA337" i="8"/>
  <c r="IT337" i="8"/>
  <c r="IP337" i="8"/>
  <c r="IL337" i="8"/>
  <c r="IE337" i="8"/>
  <c r="IA337" i="8"/>
  <c r="HW337" i="8"/>
  <c r="HP337" i="8"/>
  <c r="HL337" i="8"/>
  <c r="HH337" i="8"/>
  <c r="HA337" i="8"/>
  <c r="GW337" i="8"/>
  <c r="GS337" i="8"/>
  <c r="GL337" i="8"/>
  <c r="GH337" i="8"/>
  <c r="GD337" i="8"/>
  <c r="FW337" i="8"/>
  <c r="FS337" i="8"/>
  <c r="FO337" i="8"/>
  <c r="FH337" i="8"/>
  <c r="FD337" i="8"/>
  <c r="EZ337" i="8"/>
  <c r="ES337" i="8"/>
  <c r="EO337" i="8"/>
  <c r="EK337" i="8"/>
  <c r="ED337" i="8"/>
  <c r="DZ337" i="8"/>
  <c r="DV337" i="8"/>
  <c r="DO337" i="8"/>
  <c r="DK337" i="8"/>
  <c r="DG337" i="8"/>
  <c r="CZ337" i="8"/>
  <c r="CV337" i="8"/>
  <c r="CR337" i="8"/>
  <c r="CK337" i="8"/>
  <c r="CG337" i="8"/>
  <c r="CC337" i="8"/>
  <c r="BV337" i="8"/>
  <c r="BR337" i="8"/>
  <c r="BN337" i="8"/>
  <c r="BG337" i="8"/>
  <c r="BC337" i="8"/>
  <c r="AY337" i="8"/>
  <c r="AR337" i="8"/>
  <c r="AN337" i="8"/>
  <c r="AJ337" i="8"/>
  <c r="AC337" i="8"/>
  <c r="Y337" i="8"/>
  <c r="U337" i="8"/>
  <c r="N337" i="8"/>
  <c r="J337" i="8"/>
  <c r="F337" i="8"/>
  <c r="WA336" i="8"/>
  <c r="VW336" i="8"/>
  <c r="VS336" i="8"/>
  <c r="VL336" i="8"/>
  <c r="VH336" i="8"/>
  <c r="VD336" i="8"/>
  <c r="UW336" i="8"/>
  <c r="US336" i="8"/>
  <c r="UO336" i="8"/>
  <c r="UH336" i="8"/>
  <c r="UD336" i="8"/>
  <c r="TZ336" i="8"/>
  <c r="TS336" i="8"/>
  <c r="TO336" i="8"/>
  <c r="TK336" i="8"/>
  <c r="TD336" i="8"/>
  <c r="SZ336" i="8"/>
  <c r="SV336" i="8"/>
  <c r="SO336" i="8"/>
  <c r="SK336" i="8"/>
  <c r="SG336" i="8"/>
  <c r="RZ336" i="8"/>
  <c r="RV336" i="8"/>
  <c r="RR336" i="8"/>
  <c r="RK336" i="8"/>
  <c r="RG336" i="8"/>
  <c r="RC336" i="8"/>
  <c r="QV336" i="8"/>
  <c r="QR336" i="8"/>
  <c r="QN336" i="8"/>
  <c r="QG336" i="8"/>
  <c r="QC336" i="8"/>
  <c r="PY336" i="8"/>
  <c r="PR336" i="8"/>
  <c r="PN336" i="8"/>
  <c r="PJ336" i="8"/>
  <c r="PC336" i="8"/>
  <c r="OY336" i="8"/>
  <c r="OU336" i="8"/>
  <c r="ON336" i="8"/>
  <c r="OJ336" i="8"/>
  <c r="OF336" i="8"/>
  <c r="NY336" i="8"/>
  <c r="NU336" i="8"/>
  <c r="NQ336" i="8"/>
  <c r="NJ336" i="8"/>
  <c r="NF336" i="8"/>
  <c r="NB336" i="8"/>
  <c r="MU336" i="8"/>
  <c r="MQ336" i="8"/>
  <c r="MM336" i="8"/>
  <c r="MF336" i="8"/>
  <c r="MB336" i="8"/>
  <c r="LX336" i="8"/>
  <c r="LQ336" i="8"/>
  <c r="LM336" i="8"/>
  <c r="LI336" i="8"/>
  <c r="LB336" i="8"/>
  <c r="KX336" i="8"/>
  <c r="KT336" i="8"/>
  <c r="KM336" i="8"/>
  <c r="KI336" i="8"/>
  <c r="KE336" i="8"/>
  <c r="JX336" i="8"/>
  <c r="JT336" i="8"/>
  <c r="JP336" i="8"/>
  <c r="JI336" i="8"/>
  <c r="JE336" i="8"/>
  <c r="JA336" i="8"/>
  <c r="IT336" i="8"/>
  <c r="IP336" i="8"/>
  <c r="IL336" i="8"/>
  <c r="IE336" i="8"/>
  <c r="IA336" i="8"/>
  <c r="HW336" i="8"/>
  <c r="HP336" i="8"/>
  <c r="HL336" i="8"/>
  <c r="HH336" i="8"/>
  <c r="HA336" i="8"/>
  <c r="GW336" i="8"/>
  <c r="GS336" i="8"/>
  <c r="GL336" i="8"/>
  <c r="GH336" i="8"/>
  <c r="GD336" i="8"/>
  <c r="FW336" i="8"/>
  <c r="FS336" i="8"/>
  <c r="FO336" i="8"/>
  <c r="FH336" i="8"/>
  <c r="FD336" i="8"/>
  <c r="EZ336" i="8"/>
  <c r="ES336" i="8"/>
  <c r="EO336" i="8"/>
  <c r="EK336" i="8"/>
  <c r="ED336" i="8"/>
  <c r="DZ336" i="8"/>
  <c r="DV336" i="8"/>
  <c r="DO336" i="8"/>
  <c r="DK336" i="8"/>
  <c r="DG336" i="8"/>
  <c r="CZ336" i="8"/>
  <c r="CV336" i="8"/>
  <c r="CR336" i="8"/>
  <c r="CK336" i="8"/>
  <c r="CG336" i="8"/>
  <c r="CC336" i="8"/>
  <c r="BV336" i="8"/>
  <c r="BR336" i="8"/>
  <c r="BN336" i="8"/>
  <c r="BG336" i="8"/>
  <c r="BC336" i="8"/>
  <c r="AY336" i="8"/>
  <c r="AR336" i="8"/>
  <c r="AN336" i="8"/>
  <c r="AJ336" i="8"/>
  <c r="AC336" i="8"/>
  <c r="Y336" i="8"/>
  <c r="U336" i="8"/>
  <c r="N336" i="8"/>
  <c r="J336" i="8"/>
  <c r="F336" i="8"/>
  <c r="WA335" i="8"/>
  <c r="VW335" i="8"/>
  <c r="VS335" i="8"/>
  <c r="VL335" i="8"/>
  <c r="VH335" i="8"/>
  <c r="VD335" i="8"/>
  <c r="UW335" i="8"/>
  <c r="US335" i="8"/>
  <c r="UO335" i="8"/>
  <c r="UH335" i="8"/>
  <c r="UD335" i="8"/>
  <c r="TZ335" i="8"/>
  <c r="TS335" i="8"/>
  <c r="TO335" i="8"/>
  <c r="TK335" i="8"/>
  <c r="TD335" i="8"/>
  <c r="SZ335" i="8"/>
  <c r="SV335" i="8"/>
  <c r="SO335" i="8"/>
  <c r="SK335" i="8"/>
  <c r="SG335" i="8"/>
  <c r="RZ335" i="8"/>
  <c r="RV335" i="8"/>
  <c r="RR335" i="8"/>
  <c r="RK335" i="8"/>
  <c r="RG335" i="8"/>
  <c r="RC335" i="8"/>
  <c r="QV335" i="8"/>
  <c r="QR335" i="8"/>
  <c r="QN335" i="8"/>
  <c r="QG335" i="8"/>
  <c r="QC335" i="8"/>
  <c r="PY335" i="8"/>
  <c r="PR335" i="8"/>
  <c r="PN335" i="8"/>
  <c r="PJ335" i="8"/>
  <c r="PC335" i="8"/>
  <c r="OY335" i="8"/>
  <c r="OU335" i="8"/>
  <c r="ON335" i="8"/>
  <c r="OJ335" i="8"/>
  <c r="OF335" i="8"/>
  <c r="NY335" i="8"/>
  <c r="NU335" i="8"/>
  <c r="NQ335" i="8"/>
  <c r="NJ335" i="8"/>
  <c r="NF335" i="8"/>
  <c r="NB335" i="8"/>
  <c r="MU335" i="8"/>
  <c r="MQ335" i="8"/>
  <c r="MM335" i="8"/>
  <c r="MF335" i="8"/>
  <c r="MB335" i="8"/>
  <c r="LX335" i="8"/>
  <c r="LQ335" i="8"/>
  <c r="LM335" i="8"/>
  <c r="LI335" i="8"/>
  <c r="LB335" i="8"/>
  <c r="KX335" i="8"/>
  <c r="KT335" i="8"/>
  <c r="KM335" i="8"/>
  <c r="KI335" i="8"/>
  <c r="KE335" i="8"/>
  <c r="JX335" i="8"/>
  <c r="JT335" i="8"/>
  <c r="JP335" i="8"/>
  <c r="JI335" i="8"/>
  <c r="JE335" i="8"/>
  <c r="JA335" i="8"/>
  <c r="IT335" i="8"/>
  <c r="IP335" i="8"/>
  <c r="IL335" i="8"/>
  <c r="IE335" i="8"/>
  <c r="IA335" i="8"/>
  <c r="HW335" i="8"/>
  <c r="HP335" i="8"/>
  <c r="HL335" i="8"/>
  <c r="HH335" i="8"/>
  <c r="HA335" i="8"/>
  <c r="GW335" i="8"/>
  <c r="GS335" i="8"/>
  <c r="GL335" i="8"/>
  <c r="GH335" i="8"/>
  <c r="GD335" i="8"/>
  <c r="FW335" i="8"/>
  <c r="FS335" i="8"/>
  <c r="FO335" i="8"/>
  <c r="FH335" i="8"/>
  <c r="FD335" i="8"/>
  <c r="EZ335" i="8"/>
  <c r="ES335" i="8"/>
  <c r="EO335" i="8"/>
  <c r="EK335" i="8"/>
  <c r="ED335" i="8"/>
  <c r="DZ335" i="8"/>
  <c r="DV335" i="8"/>
  <c r="DO335" i="8"/>
  <c r="DK335" i="8"/>
  <c r="DG335" i="8"/>
  <c r="CZ335" i="8"/>
  <c r="CV335" i="8"/>
  <c r="CR335" i="8"/>
  <c r="CK335" i="8"/>
  <c r="CG335" i="8"/>
  <c r="CC335" i="8"/>
  <c r="BV335" i="8"/>
  <c r="BR335" i="8"/>
  <c r="BN335" i="8"/>
  <c r="BG335" i="8"/>
  <c r="BC335" i="8"/>
  <c r="AY335" i="8"/>
  <c r="AR335" i="8"/>
  <c r="AN335" i="8"/>
  <c r="AJ335" i="8"/>
  <c r="AC335" i="8"/>
  <c r="Y335" i="8"/>
  <c r="U335" i="8"/>
  <c r="N335" i="8"/>
  <c r="J335" i="8"/>
  <c r="F335" i="8"/>
  <c r="WA334" i="8"/>
  <c r="VW334" i="8"/>
  <c r="VS334" i="8"/>
  <c r="VL334" i="8"/>
  <c r="VH334" i="8"/>
  <c r="VD334" i="8"/>
  <c r="UW334" i="8"/>
  <c r="US334" i="8"/>
  <c r="UO334" i="8"/>
  <c r="UH334" i="8"/>
  <c r="UD334" i="8"/>
  <c r="TZ334" i="8"/>
  <c r="TS334" i="8"/>
  <c r="TO334" i="8"/>
  <c r="TK334" i="8"/>
  <c r="TD334" i="8"/>
  <c r="SZ334" i="8"/>
  <c r="SV334" i="8"/>
  <c r="SO334" i="8"/>
  <c r="SK334" i="8"/>
  <c r="SG334" i="8"/>
  <c r="RZ334" i="8"/>
  <c r="RV334" i="8"/>
  <c r="RR334" i="8"/>
  <c r="RK334" i="8"/>
  <c r="RG334" i="8"/>
  <c r="RC334" i="8"/>
  <c r="QV334" i="8"/>
  <c r="QR334" i="8"/>
  <c r="QN334" i="8"/>
  <c r="QG334" i="8"/>
  <c r="QC334" i="8"/>
  <c r="PY334" i="8"/>
  <c r="PR334" i="8"/>
  <c r="PN334" i="8"/>
  <c r="PJ334" i="8"/>
  <c r="PC334" i="8"/>
  <c r="OY334" i="8"/>
  <c r="OU334" i="8"/>
  <c r="ON334" i="8"/>
  <c r="OJ334" i="8"/>
  <c r="OF334" i="8"/>
  <c r="NY334" i="8"/>
  <c r="NU334" i="8"/>
  <c r="NQ334" i="8"/>
  <c r="NJ334" i="8"/>
  <c r="NF334" i="8"/>
  <c r="NB334" i="8"/>
  <c r="MU334" i="8"/>
  <c r="MQ334" i="8"/>
  <c r="MM334" i="8"/>
  <c r="MF334" i="8"/>
  <c r="MB334" i="8"/>
  <c r="LX334" i="8"/>
  <c r="LQ334" i="8"/>
  <c r="LM334" i="8"/>
  <c r="LI334" i="8"/>
  <c r="LB334" i="8"/>
  <c r="KX334" i="8"/>
  <c r="KT334" i="8"/>
  <c r="KM334" i="8"/>
  <c r="KI334" i="8"/>
  <c r="KE334" i="8"/>
  <c r="JX334" i="8"/>
  <c r="JT334" i="8"/>
  <c r="JP334" i="8"/>
  <c r="JI334" i="8"/>
  <c r="JE334" i="8"/>
  <c r="JA334" i="8"/>
  <c r="IT334" i="8"/>
  <c r="IP334" i="8"/>
  <c r="IL334" i="8"/>
  <c r="IE334" i="8"/>
  <c r="IA334" i="8"/>
  <c r="HW334" i="8"/>
  <c r="HL334" i="8"/>
  <c r="HH334" i="8"/>
  <c r="HA334" i="8"/>
  <c r="GW334" i="8"/>
  <c r="GS334" i="8"/>
  <c r="GL334" i="8"/>
  <c r="GH334" i="8"/>
  <c r="GD334" i="8"/>
  <c r="FW334" i="8"/>
  <c r="FS334" i="8"/>
  <c r="FO334" i="8"/>
  <c r="FH334" i="8"/>
  <c r="FD334" i="8"/>
  <c r="EZ334" i="8"/>
  <c r="ES334" i="8"/>
  <c r="EO334" i="8"/>
  <c r="EK334" i="8"/>
  <c r="ED334" i="8"/>
  <c r="DZ334" i="8"/>
  <c r="DV334" i="8"/>
  <c r="DO334" i="8"/>
  <c r="DK334" i="8"/>
  <c r="DG334" i="8"/>
  <c r="CZ334" i="8"/>
  <c r="CV334" i="8"/>
  <c r="CR334" i="8"/>
  <c r="CK334" i="8"/>
  <c r="CG334" i="8"/>
  <c r="CC334" i="8"/>
  <c r="BV334" i="8"/>
  <c r="BR334" i="8"/>
  <c r="BN334" i="8"/>
  <c r="BG334" i="8"/>
  <c r="BC334" i="8"/>
  <c r="AY334" i="8"/>
  <c r="AR334" i="8"/>
  <c r="AN334" i="8"/>
  <c r="AJ334" i="8"/>
  <c r="AC334" i="8"/>
  <c r="Y334" i="8"/>
  <c r="U334" i="8"/>
  <c r="N334" i="8"/>
  <c r="J334" i="8"/>
  <c r="F334" i="8"/>
  <c r="WA333" i="8"/>
  <c r="VW333" i="8"/>
  <c r="VS333" i="8"/>
  <c r="VL333" i="8"/>
  <c r="VH333" i="8"/>
  <c r="VD333" i="8"/>
  <c r="UW333" i="8"/>
  <c r="US333" i="8"/>
  <c r="UO333" i="8"/>
  <c r="UH333" i="8"/>
  <c r="UD333" i="8"/>
  <c r="TZ333" i="8"/>
  <c r="TS333" i="8"/>
  <c r="TO333" i="8"/>
  <c r="TK333" i="8"/>
  <c r="TD333" i="8"/>
  <c r="SZ333" i="8"/>
  <c r="SV333" i="8"/>
  <c r="SO333" i="8"/>
  <c r="SK333" i="8"/>
  <c r="SG333" i="8"/>
  <c r="RZ333" i="8"/>
  <c r="RV333" i="8"/>
  <c r="RR333" i="8"/>
  <c r="RK333" i="8"/>
  <c r="RG333" i="8"/>
  <c r="RC333" i="8"/>
  <c r="QV333" i="8"/>
  <c r="QR333" i="8"/>
  <c r="QN333" i="8"/>
  <c r="QG333" i="8"/>
  <c r="QC333" i="8"/>
  <c r="PY333" i="8"/>
  <c r="PR333" i="8"/>
  <c r="PN333" i="8"/>
  <c r="PJ333" i="8"/>
  <c r="PC333" i="8"/>
  <c r="OY333" i="8"/>
  <c r="OU333" i="8"/>
  <c r="ON333" i="8"/>
  <c r="OJ333" i="8"/>
  <c r="OF333" i="8"/>
  <c r="NY333" i="8"/>
  <c r="NU333" i="8"/>
  <c r="NQ333" i="8"/>
  <c r="NJ333" i="8"/>
  <c r="NF333" i="8"/>
  <c r="NB333" i="8"/>
  <c r="MU333" i="8"/>
  <c r="MQ333" i="8"/>
  <c r="MM333" i="8"/>
  <c r="MF333" i="8"/>
  <c r="MB333" i="8"/>
  <c r="LX333" i="8"/>
  <c r="LQ333" i="8"/>
  <c r="LM333" i="8"/>
  <c r="LI333" i="8"/>
  <c r="LB333" i="8"/>
  <c r="KX333" i="8"/>
  <c r="KT333" i="8"/>
  <c r="KM333" i="8"/>
  <c r="KI333" i="8"/>
  <c r="KE333" i="8"/>
  <c r="JX333" i="8"/>
  <c r="JT333" i="8"/>
  <c r="JP333" i="8"/>
  <c r="JI333" i="8"/>
  <c r="JE333" i="8"/>
  <c r="JA333" i="8"/>
  <c r="IT333" i="8"/>
  <c r="IP333" i="8"/>
  <c r="IL333" i="8"/>
  <c r="IE333" i="8"/>
  <c r="IA333" i="8"/>
  <c r="HW333" i="8"/>
  <c r="HP333" i="8"/>
  <c r="HL333" i="8"/>
  <c r="HH333" i="8"/>
  <c r="HA333" i="8"/>
  <c r="GW333" i="8"/>
  <c r="GS333" i="8"/>
  <c r="GL333" i="8"/>
  <c r="GH333" i="8"/>
  <c r="GD333" i="8"/>
  <c r="FW333" i="8"/>
  <c r="FS333" i="8"/>
  <c r="FO333" i="8"/>
  <c r="FH333" i="8"/>
  <c r="FD333" i="8"/>
  <c r="EZ333" i="8"/>
  <c r="ES333" i="8"/>
  <c r="EO333" i="8"/>
  <c r="EK333" i="8"/>
  <c r="ED333" i="8"/>
  <c r="DZ333" i="8"/>
  <c r="DV333" i="8"/>
  <c r="DO333" i="8"/>
  <c r="DK333" i="8"/>
  <c r="DG333" i="8"/>
  <c r="CZ333" i="8"/>
  <c r="CV333" i="8"/>
  <c r="CR333" i="8"/>
  <c r="CK333" i="8"/>
  <c r="CG333" i="8"/>
  <c r="CC333" i="8"/>
  <c r="BV333" i="8"/>
  <c r="BR333" i="8"/>
  <c r="BN333" i="8"/>
  <c r="BG333" i="8"/>
  <c r="BC333" i="8"/>
  <c r="AY333" i="8"/>
  <c r="AR333" i="8"/>
  <c r="AN333" i="8"/>
  <c r="AJ333" i="8"/>
  <c r="AC333" i="8"/>
  <c r="Y333" i="8"/>
  <c r="U333" i="8"/>
  <c r="N333" i="8"/>
  <c r="J333" i="8"/>
  <c r="F333" i="8"/>
  <c r="WA332" i="8"/>
  <c r="VW332" i="8"/>
  <c r="VS332" i="8"/>
  <c r="VL332" i="8"/>
  <c r="VH332" i="8"/>
  <c r="VD332" i="8"/>
  <c r="UW332" i="8"/>
  <c r="US332" i="8"/>
  <c r="UO332" i="8"/>
  <c r="UH332" i="8"/>
  <c r="UD332" i="8"/>
  <c r="TZ332" i="8"/>
  <c r="TS332" i="8"/>
  <c r="TO332" i="8"/>
  <c r="TK332" i="8"/>
  <c r="TD332" i="8"/>
  <c r="SZ332" i="8"/>
  <c r="SV332" i="8"/>
  <c r="SO332" i="8"/>
  <c r="SK332" i="8"/>
  <c r="SG332" i="8"/>
  <c r="RZ332" i="8"/>
  <c r="RV332" i="8"/>
  <c r="RR332" i="8"/>
  <c r="RK332" i="8"/>
  <c r="RG332" i="8"/>
  <c r="RC332" i="8"/>
  <c r="QV332" i="8"/>
  <c r="QR332" i="8"/>
  <c r="QN332" i="8"/>
  <c r="QG332" i="8"/>
  <c r="QC332" i="8"/>
  <c r="PY332" i="8"/>
  <c r="PR332" i="8"/>
  <c r="PN332" i="8"/>
  <c r="PJ332" i="8"/>
  <c r="PC332" i="8"/>
  <c r="OY332" i="8"/>
  <c r="OU332" i="8"/>
  <c r="ON332" i="8"/>
  <c r="OJ332" i="8"/>
  <c r="OF332" i="8"/>
  <c r="NY332" i="8"/>
  <c r="NU332" i="8"/>
  <c r="NQ332" i="8"/>
  <c r="NJ332" i="8"/>
  <c r="NF332" i="8"/>
  <c r="NB332" i="8"/>
  <c r="MU332" i="8"/>
  <c r="MQ332" i="8"/>
  <c r="MM332" i="8"/>
  <c r="MF332" i="8"/>
  <c r="MB332" i="8"/>
  <c r="LX332" i="8"/>
  <c r="LQ332" i="8"/>
  <c r="LM332" i="8"/>
  <c r="LI332" i="8"/>
  <c r="LB332" i="8"/>
  <c r="KX332" i="8"/>
  <c r="KT332" i="8"/>
  <c r="KM332" i="8"/>
  <c r="KI332" i="8"/>
  <c r="KE332" i="8"/>
  <c r="JX332" i="8"/>
  <c r="JT332" i="8"/>
  <c r="JP332" i="8"/>
  <c r="JI332" i="8"/>
  <c r="JE332" i="8"/>
  <c r="JA332" i="8"/>
  <c r="IT332" i="8"/>
  <c r="IP332" i="8"/>
  <c r="IL332" i="8"/>
  <c r="IE332" i="8"/>
  <c r="IA332" i="8"/>
  <c r="HW332" i="8"/>
  <c r="HP332" i="8"/>
  <c r="HL332" i="8"/>
  <c r="HH332" i="8"/>
  <c r="HA332" i="8"/>
  <c r="GW332" i="8"/>
  <c r="GS332" i="8"/>
  <c r="GL332" i="8"/>
  <c r="GH332" i="8"/>
  <c r="GD332" i="8"/>
  <c r="FW332" i="8"/>
  <c r="FS332" i="8"/>
  <c r="FO332" i="8"/>
  <c r="FH332" i="8"/>
  <c r="FD332" i="8"/>
  <c r="EZ332" i="8"/>
  <c r="ES332" i="8"/>
  <c r="EO332" i="8"/>
  <c r="EK332" i="8"/>
  <c r="ED332" i="8"/>
  <c r="DZ332" i="8"/>
  <c r="DV332" i="8"/>
  <c r="DO332" i="8"/>
  <c r="DK332" i="8"/>
  <c r="DG332" i="8"/>
  <c r="CZ332" i="8"/>
  <c r="CV332" i="8"/>
  <c r="CR332" i="8"/>
  <c r="CK332" i="8"/>
  <c r="CG332" i="8"/>
  <c r="CC332" i="8"/>
  <c r="BV332" i="8"/>
  <c r="BR332" i="8"/>
  <c r="BN332" i="8"/>
  <c r="BG332" i="8"/>
  <c r="BC332" i="8"/>
  <c r="AY332" i="8"/>
  <c r="AR332" i="8"/>
  <c r="AN332" i="8"/>
  <c r="AJ332" i="8"/>
  <c r="AC332" i="8"/>
  <c r="Y332" i="8"/>
  <c r="U332" i="8"/>
  <c r="N332" i="8"/>
  <c r="J332" i="8"/>
  <c r="F332" i="8"/>
  <c r="WA331" i="8"/>
  <c r="VW331" i="8"/>
  <c r="VS331" i="8"/>
  <c r="VL331" i="8"/>
  <c r="VH331" i="8"/>
  <c r="VD331" i="8"/>
  <c r="UW331" i="8"/>
  <c r="US331" i="8"/>
  <c r="UO331" i="8"/>
  <c r="UH331" i="8"/>
  <c r="UD331" i="8"/>
  <c r="TZ331" i="8"/>
  <c r="TS331" i="8"/>
  <c r="TO331" i="8"/>
  <c r="TK331" i="8"/>
  <c r="TD331" i="8"/>
  <c r="SZ331" i="8"/>
  <c r="SV331" i="8"/>
  <c r="SO331" i="8"/>
  <c r="SK331" i="8"/>
  <c r="SG331" i="8"/>
  <c r="RZ331" i="8"/>
  <c r="RV331" i="8"/>
  <c r="RR331" i="8"/>
  <c r="RK331" i="8"/>
  <c r="RG331" i="8"/>
  <c r="RC331" i="8"/>
  <c r="QV331" i="8"/>
  <c r="QR331" i="8"/>
  <c r="QN331" i="8"/>
  <c r="QG331" i="8"/>
  <c r="QC331" i="8"/>
  <c r="PY331" i="8"/>
  <c r="PR331" i="8"/>
  <c r="PN331" i="8"/>
  <c r="PJ331" i="8"/>
  <c r="PC331" i="8"/>
  <c r="OY331" i="8"/>
  <c r="OU331" i="8"/>
  <c r="ON331" i="8"/>
  <c r="OJ331" i="8"/>
  <c r="OF331" i="8"/>
  <c r="NY331" i="8"/>
  <c r="NU331" i="8"/>
  <c r="NQ331" i="8"/>
  <c r="NJ331" i="8"/>
  <c r="NF331" i="8"/>
  <c r="NB331" i="8"/>
  <c r="MU331" i="8"/>
  <c r="MQ331" i="8"/>
  <c r="MM331" i="8"/>
  <c r="MF331" i="8"/>
  <c r="MB331" i="8"/>
  <c r="LX331" i="8"/>
  <c r="LQ331" i="8"/>
  <c r="LM331" i="8"/>
  <c r="LI331" i="8"/>
  <c r="LB331" i="8"/>
  <c r="KX331" i="8"/>
  <c r="KT331" i="8"/>
  <c r="KM331" i="8"/>
  <c r="KI331" i="8"/>
  <c r="KE331" i="8"/>
  <c r="JX331" i="8"/>
  <c r="JT331" i="8"/>
  <c r="JP331" i="8"/>
  <c r="JI331" i="8"/>
  <c r="JE331" i="8"/>
  <c r="JA331" i="8"/>
  <c r="IT331" i="8"/>
  <c r="IP331" i="8"/>
  <c r="IL331" i="8"/>
  <c r="IE331" i="8"/>
  <c r="IA331" i="8"/>
  <c r="HW331" i="8"/>
  <c r="HP331" i="8"/>
  <c r="HL331" i="8"/>
  <c r="HH331" i="8"/>
  <c r="HA331" i="8"/>
  <c r="GW331" i="8"/>
  <c r="GS331" i="8"/>
  <c r="GL331" i="8"/>
  <c r="GH331" i="8"/>
  <c r="GD331" i="8"/>
  <c r="FW331" i="8"/>
  <c r="FS331" i="8"/>
  <c r="FO331" i="8"/>
  <c r="FH331" i="8"/>
  <c r="FD331" i="8"/>
  <c r="EZ331" i="8"/>
  <c r="ES331" i="8"/>
  <c r="EO331" i="8"/>
  <c r="EK331" i="8"/>
  <c r="ED331" i="8"/>
  <c r="DZ331" i="8"/>
  <c r="DV331" i="8"/>
  <c r="DO331" i="8"/>
  <c r="DK331" i="8"/>
  <c r="DG331" i="8"/>
  <c r="CZ331" i="8"/>
  <c r="CV331" i="8"/>
  <c r="CR331" i="8"/>
  <c r="CK331" i="8"/>
  <c r="CG331" i="8"/>
  <c r="CC331" i="8"/>
  <c r="BV331" i="8"/>
  <c r="BR331" i="8"/>
  <c r="BN331" i="8"/>
  <c r="BG331" i="8"/>
  <c r="BC331" i="8"/>
  <c r="AY331" i="8"/>
  <c r="AR331" i="8"/>
  <c r="AN331" i="8"/>
  <c r="AJ331" i="8"/>
  <c r="AC331" i="8"/>
  <c r="Y331" i="8"/>
  <c r="U331" i="8"/>
  <c r="N331" i="8"/>
  <c r="J331" i="8"/>
  <c r="F331" i="8"/>
  <c r="WC330" i="8"/>
  <c r="WB330" i="8"/>
  <c r="VZ330" i="8"/>
  <c r="VY330" i="8"/>
  <c r="VX330" i="8"/>
  <c r="VV330" i="8"/>
  <c r="VU330" i="8"/>
  <c r="VT330" i="8"/>
  <c r="VR330" i="8"/>
  <c r="VQ330" i="8"/>
  <c r="VN330" i="8"/>
  <c r="VM330" i="8"/>
  <c r="VK330" i="8"/>
  <c r="VJ330" i="8"/>
  <c r="VI330" i="8"/>
  <c r="VG330" i="8"/>
  <c r="VF330" i="8"/>
  <c r="VE330" i="8"/>
  <c r="VC330" i="8"/>
  <c r="VB330" i="8"/>
  <c r="VD330" i="8" s="1"/>
  <c r="UY330" i="8"/>
  <c r="UX330" i="8"/>
  <c r="UV330" i="8"/>
  <c r="UU330" i="8"/>
  <c r="UT330" i="8"/>
  <c r="UR330" i="8"/>
  <c r="UQ330" i="8"/>
  <c r="UP330" i="8"/>
  <c r="UN330" i="8"/>
  <c r="UM330" i="8"/>
  <c r="UO330" i="8" s="1"/>
  <c r="UJ330" i="8"/>
  <c r="UI330" i="8"/>
  <c r="UG330" i="8"/>
  <c r="UH330" i="8" s="1"/>
  <c r="UF330" i="8"/>
  <c r="UE330" i="8"/>
  <c r="UC330" i="8"/>
  <c r="UD330" i="8" s="1"/>
  <c r="UB330" i="8"/>
  <c r="UA330" i="8"/>
  <c r="TY330" i="8"/>
  <c r="TX330" i="8"/>
  <c r="TZ330" i="8" s="1"/>
  <c r="TU330" i="8"/>
  <c r="TT330" i="8"/>
  <c r="TR330" i="8"/>
  <c r="TQ330" i="8"/>
  <c r="TP330" i="8"/>
  <c r="TS330" i="8" s="1"/>
  <c r="TN330" i="8"/>
  <c r="TM330" i="8"/>
  <c r="TL330" i="8"/>
  <c r="TJ330" i="8"/>
  <c r="TI330" i="8"/>
  <c r="TK330" i="8" s="1"/>
  <c r="TF330" i="8"/>
  <c r="TE330" i="8"/>
  <c r="TC330" i="8"/>
  <c r="TD330" i="8" s="1"/>
  <c r="TB330" i="8"/>
  <c r="TA330" i="8"/>
  <c r="SY330" i="8"/>
  <c r="SX330" i="8"/>
  <c r="SW330" i="8"/>
  <c r="SU330" i="8"/>
  <c r="ST330" i="8"/>
  <c r="SV330" i="8" s="1"/>
  <c r="SQ330" i="8"/>
  <c r="SP330" i="8"/>
  <c r="SN330" i="8"/>
  <c r="SM330" i="8"/>
  <c r="SL330" i="8"/>
  <c r="SJ330" i="8"/>
  <c r="SI330" i="8"/>
  <c r="SH330" i="8"/>
  <c r="SF330" i="8"/>
  <c r="SE330" i="8"/>
  <c r="SB330" i="8"/>
  <c r="SA330" i="8"/>
  <c r="RY330" i="8"/>
  <c r="RX330" i="8"/>
  <c r="RW330" i="8"/>
  <c r="RU330" i="8"/>
  <c r="RT330" i="8"/>
  <c r="RS330" i="8"/>
  <c r="RQ330" i="8"/>
  <c r="RP330" i="8"/>
  <c r="RR330" i="8" s="1"/>
  <c r="RM330" i="8"/>
  <c r="RL330" i="8"/>
  <c r="RJ330" i="8"/>
  <c r="RI330" i="8"/>
  <c r="RH330" i="8"/>
  <c r="RF330" i="8"/>
  <c r="RE330" i="8"/>
  <c r="RD330" i="8"/>
  <c r="RB330" i="8"/>
  <c r="RA330" i="8"/>
  <c r="RC330" i="8" s="1"/>
  <c r="QX330" i="8"/>
  <c r="QW330" i="8"/>
  <c r="QU330" i="8"/>
  <c r="QT330" i="8"/>
  <c r="QS330" i="8"/>
  <c r="QQ330" i="8"/>
  <c r="QP330" i="8"/>
  <c r="QO330" i="8"/>
  <c r="QM330" i="8"/>
  <c r="QL330" i="8"/>
  <c r="QN330" i="8" s="1"/>
  <c r="QI330" i="8"/>
  <c r="QH330" i="8"/>
  <c r="QF330" i="8"/>
  <c r="QE330" i="8"/>
  <c r="QD330" i="8"/>
  <c r="QB330" i="8"/>
  <c r="QC330" i="8" s="1"/>
  <c r="QA330" i="8"/>
  <c r="PZ330" i="8"/>
  <c r="PX330" i="8"/>
  <c r="PW330" i="8"/>
  <c r="PT330" i="8"/>
  <c r="PS330" i="8"/>
  <c r="PQ330" i="8"/>
  <c r="PP330" i="8"/>
  <c r="PO330" i="8"/>
  <c r="PR330" i="8" s="1"/>
  <c r="PM330" i="8"/>
  <c r="PN330" i="8" s="1"/>
  <c r="PL330" i="8"/>
  <c r="PK330" i="8"/>
  <c r="PI330" i="8"/>
  <c r="PH330" i="8"/>
  <c r="PJ330" i="8" s="1"/>
  <c r="PE330" i="8"/>
  <c r="PD330" i="8"/>
  <c r="PB330" i="8"/>
  <c r="PA330" i="8"/>
  <c r="OZ330" i="8"/>
  <c r="OX330" i="8"/>
  <c r="OW330" i="8"/>
  <c r="OV330" i="8"/>
  <c r="OT330" i="8"/>
  <c r="OS330" i="8"/>
  <c r="OU330" i="8" s="1"/>
  <c r="OP330" i="8"/>
  <c r="OO330" i="8"/>
  <c r="OM330" i="8"/>
  <c r="OL330" i="8"/>
  <c r="OK330" i="8"/>
  <c r="OI330" i="8"/>
  <c r="OH330" i="8"/>
  <c r="OG330" i="8"/>
  <c r="OE330" i="8"/>
  <c r="OD330" i="8"/>
  <c r="OF330" i="8" s="1"/>
  <c r="OA330" i="8"/>
  <c r="NZ330" i="8"/>
  <c r="NX330" i="8"/>
  <c r="NW330" i="8"/>
  <c r="NV330" i="8"/>
  <c r="NT330" i="8"/>
  <c r="NS330" i="8"/>
  <c r="NR330" i="8"/>
  <c r="NP330" i="8"/>
  <c r="NO330" i="8"/>
  <c r="NL330" i="8"/>
  <c r="NK330" i="8"/>
  <c r="NI330" i="8"/>
  <c r="NH330" i="8"/>
  <c r="NG330" i="8"/>
  <c r="NE330" i="8"/>
  <c r="NF330" i="8" s="1"/>
  <c r="ND330" i="8"/>
  <c r="NC330" i="8"/>
  <c r="NA330" i="8"/>
  <c r="MZ330" i="8"/>
  <c r="MW330" i="8"/>
  <c r="MV330" i="8"/>
  <c r="MT330" i="8"/>
  <c r="MS330" i="8"/>
  <c r="MR330" i="8"/>
  <c r="MP330" i="8"/>
  <c r="MO330" i="8"/>
  <c r="MN330" i="8"/>
  <c r="ML330" i="8"/>
  <c r="MK330" i="8"/>
  <c r="MH330" i="8"/>
  <c r="MG330" i="8"/>
  <c r="ME330" i="8"/>
  <c r="MD330" i="8"/>
  <c r="MC330" i="8"/>
  <c r="MA330" i="8"/>
  <c r="MB330" i="8" s="1"/>
  <c r="LZ330" i="8"/>
  <c r="LY330" i="8"/>
  <c r="LW330" i="8"/>
  <c r="LV330" i="8"/>
  <c r="LS330" i="8"/>
  <c r="LR330" i="8"/>
  <c r="LP330" i="8"/>
  <c r="LO330" i="8"/>
  <c r="LN330" i="8"/>
  <c r="LQ330" i="8" s="1"/>
  <c r="LL330" i="8"/>
  <c r="LM330" i="8" s="1"/>
  <c r="LK330" i="8"/>
  <c r="LJ330" i="8"/>
  <c r="LH330" i="8"/>
  <c r="LG330" i="8"/>
  <c r="LI330" i="8" s="1"/>
  <c r="LD330" i="8"/>
  <c r="LC330" i="8"/>
  <c r="LA330" i="8"/>
  <c r="KZ330" i="8"/>
  <c r="KY330" i="8"/>
  <c r="KW330" i="8"/>
  <c r="KV330" i="8"/>
  <c r="KU330" i="8"/>
  <c r="KS330" i="8"/>
  <c r="KR330" i="8"/>
  <c r="KT330" i="8" s="1"/>
  <c r="KO330" i="8"/>
  <c r="KN330" i="8"/>
  <c r="KL330" i="8"/>
  <c r="KK330" i="8"/>
  <c r="KJ330" i="8"/>
  <c r="KH330" i="8"/>
  <c r="KG330" i="8"/>
  <c r="KF330" i="8"/>
  <c r="KD330" i="8"/>
  <c r="KC330" i="8"/>
  <c r="KE330" i="8" s="1"/>
  <c r="JZ330" i="8"/>
  <c r="JY330" i="8"/>
  <c r="JW330" i="8"/>
  <c r="JV330" i="8"/>
  <c r="JU330" i="8"/>
  <c r="JS330" i="8"/>
  <c r="JR330" i="8"/>
  <c r="JQ330" i="8"/>
  <c r="JO330" i="8"/>
  <c r="JN330" i="8"/>
  <c r="JP330" i="8" s="1"/>
  <c r="JK330" i="8"/>
  <c r="JJ330" i="8"/>
  <c r="JH330" i="8"/>
  <c r="JG330" i="8"/>
  <c r="JF330" i="8"/>
  <c r="JD330" i="8"/>
  <c r="JE330" i="8" s="1"/>
  <c r="JC330" i="8"/>
  <c r="JB330" i="8"/>
  <c r="IZ330" i="8"/>
  <c r="IY330" i="8"/>
  <c r="IV330" i="8"/>
  <c r="IU330" i="8"/>
  <c r="IS330" i="8"/>
  <c r="IR330" i="8"/>
  <c r="IQ330" i="8"/>
  <c r="IT330" i="8" s="1"/>
  <c r="IO330" i="8"/>
  <c r="IP330" i="8" s="1"/>
  <c r="IN330" i="8"/>
  <c r="IM330" i="8"/>
  <c r="IK330" i="8"/>
  <c r="IJ330" i="8"/>
  <c r="IL330" i="8" s="1"/>
  <c r="IG330" i="8"/>
  <c r="IF330" i="8"/>
  <c r="ID330" i="8"/>
  <c r="IC330" i="8"/>
  <c r="IB330" i="8"/>
  <c r="HZ330" i="8"/>
  <c r="HY330" i="8"/>
  <c r="HX330" i="8"/>
  <c r="IA330" i="8" s="1"/>
  <c r="HV330" i="8"/>
  <c r="HU330" i="8"/>
  <c r="HW330" i="8" s="1"/>
  <c r="HR330" i="8"/>
  <c r="HQ330" i="8"/>
  <c r="HO330" i="8"/>
  <c r="HN330" i="8"/>
  <c r="HM330" i="8"/>
  <c r="HK330" i="8"/>
  <c r="HJ330" i="8"/>
  <c r="HI330" i="8"/>
  <c r="HG330" i="8"/>
  <c r="HF330" i="8"/>
  <c r="HH330" i="8" s="1"/>
  <c r="HC330" i="8"/>
  <c r="HB330" i="8"/>
  <c r="GZ330" i="8"/>
  <c r="GY330" i="8"/>
  <c r="GX330" i="8"/>
  <c r="GV330" i="8"/>
  <c r="GU330" i="8"/>
  <c r="GT330" i="8"/>
  <c r="GR330" i="8"/>
  <c r="GQ330" i="8"/>
  <c r="GS330" i="8" s="1"/>
  <c r="GN330" i="8"/>
  <c r="GM330" i="8"/>
  <c r="GK330" i="8"/>
  <c r="GJ330" i="8"/>
  <c r="GI330" i="8"/>
  <c r="GG330" i="8"/>
  <c r="GH330" i="8" s="1"/>
  <c r="GF330" i="8"/>
  <c r="GE330" i="8"/>
  <c r="GC330" i="8"/>
  <c r="GB330" i="8"/>
  <c r="FY330" i="8"/>
  <c r="FX330" i="8"/>
  <c r="FV330" i="8"/>
  <c r="FU330" i="8"/>
  <c r="FT330" i="8"/>
  <c r="FW330" i="8" s="1"/>
  <c r="FR330" i="8"/>
  <c r="FS330" i="8" s="1"/>
  <c r="FQ330" i="8"/>
  <c r="FP330" i="8"/>
  <c r="FN330" i="8"/>
  <c r="FM330" i="8"/>
  <c r="FO330" i="8" s="1"/>
  <c r="FJ330" i="8"/>
  <c r="FI330" i="8"/>
  <c r="FG330" i="8"/>
  <c r="FF330" i="8"/>
  <c r="FE330" i="8"/>
  <c r="FC330" i="8"/>
  <c r="FB330" i="8"/>
  <c r="FA330" i="8"/>
  <c r="EY330" i="8"/>
  <c r="EX330" i="8"/>
  <c r="EZ330" i="8" s="1"/>
  <c r="EU330" i="8"/>
  <c r="ET330" i="8"/>
  <c r="ER330" i="8"/>
  <c r="EQ330" i="8"/>
  <c r="EP330" i="8"/>
  <c r="EN330" i="8"/>
  <c r="EM330" i="8"/>
  <c r="EL330" i="8"/>
  <c r="EJ330" i="8"/>
  <c r="EI330" i="8"/>
  <c r="EK330" i="8" s="1"/>
  <c r="EF330" i="8"/>
  <c r="EE330" i="8"/>
  <c r="EC330" i="8"/>
  <c r="ED330" i="8" s="1"/>
  <c r="EB330" i="8"/>
  <c r="EA330" i="8"/>
  <c r="DY330" i="8"/>
  <c r="DX330" i="8"/>
  <c r="DW330" i="8"/>
  <c r="DU330" i="8"/>
  <c r="DT330" i="8"/>
  <c r="DV330" i="8" s="1"/>
  <c r="DQ330" i="8"/>
  <c r="DP330" i="8"/>
  <c r="DN330" i="8"/>
  <c r="DO330" i="8" s="1"/>
  <c r="DM330" i="8"/>
  <c r="DL330" i="8"/>
  <c r="DJ330" i="8"/>
  <c r="DI330" i="8"/>
  <c r="DH330" i="8"/>
  <c r="DK330" i="8" s="1"/>
  <c r="DF330" i="8"/>
  <c r="DE330" i="8"/>
  <c r="DG330" i="8" s="1"/>
  <c r="DB330" i="8"/>
  <c r="DA330" i="8"/>
  <c r="CY330" i="8"/>
  <c r="CX330" i="8"/>
  <c r="CW330" i="8"/>
  <c r="CU330" i="8"/>
  <c r="CT330" i="8"/>
  <c r="CS330" i="8"/>
  <c r="CQ330" i="8"/>
  <c r="CP330" i="8"/>
  <c r="CR330" i="8" s="1"/>
  <c r="CM330" i="8"/>
  <c r="CL330" i="8"/>
  <c r="CJ330" i="8"/>
  <c r="CI330" i="8"/>
  <c r="CH330" i="8"/>
  <c r="CF330" i="8"/>
  <c r="CE330" i="8"/>
  <c r="CD330" i="8"/>
  <c r="CB330" i="8"/>
  <c r="CA330" i="8"/>
  <c r="CC330" i="8" s="1"/>
  <c r="BX330" i="8"/>
  <c r="BW330" i="8"/>
  <c r="BU330" i="8"/>
  <c r="BT330" i="8"/>
  <c r="BS330" i="8"/>
  <c r="BQ330" i="8"/>
  <c r="BR330" i="8" s="1"/>
  <c r="BP330" i="8"/>
  <c r="BO330" i="8"/>
  <c r="BM330" i="8"/>
  <c r="BL330" i="8"/>
  <c r="BI330" i="8"/>
  <c r="BH330" i="8"/>
  <c r="BF330" i="8"/>
  <c r="BE330" i="8"/>
  <c r="BD330" i="8"/>
  <c r="BG330" i="8" s="1"/>
  <c r="BB330" i="8"/>
  <c r="BC330" i="8" s="1"/>
  <c r="BA330" i="8"/>
  <c r="AZ330" i="8"/>
  <c r="AX330" i="8"/>
  <c r="AW330" i="8"/>
  <c r="AY330" i="8" s="1"/>
  <c r="AT330" i="8"/>
  <c r="AS330" i="8"/>
  <c r="AQ330" i="8"/>
  <c r="AP330" i="8"/>
  <c r="AO330" i="8"/>
  <c r="AM330" i="8"/>
  <c r="AL330" i="8"/>
  <c r="AK330" i="8"/>
  <c r="AI330" i="8"/>
  <c r="AH330" i="8"/>
  <c r="AJ330" i="8" s="1"/>
  <c r="AE330" i="8"/>
  <c r="AD330" i="8"/>
  <c r="AB330" i="8"/>
  <c r="AA330" i="8"/>
  <c r="Z330" i="8"/>
  <c r="X330" i="8"/>
  <c r="W330" i="8"/>
  <c r="V330" i="8"/>
  <c r="T330" i="8"/>
  <c r="S330" i="8"/>
  <c r="U330" i="8" s="1"/>
  <c r="P330" i="8"/>
  <c r="O330" i="8"/>
  <c r="M330" i="8"/>
  <c r="N330" i="8" s="1"/>
  <c r="L330" i="8"/>
  <c r="K330" i="8"/>
  <c r="I330" i="8"/>
  <c r="H330" i="8"/>
  <c r="G330" i="8"/>
  <c r="E330" i="8"/>
  <c r="D330" i="8"/>
  <c r="F330" i="8" s="1"/>
  <c r="WA329" i="8"/>
  <c r="VW329" i="8"/>
  <c r="VS329" i="8"/>
  <c r="VL329" i="8"/>
  <c r="VH329" i="8"/>
  <c r="VD329" i="8"/>
  <c r="UW329" i="8"/>
  <c r="US329" i="8"/>
  <c r="UO329" i="8"/>
  <c r="UH329" i="8"/>
  <c r="UD329" i="8"/>
  <c r="TZ329" i="8"/>
  <c r="TS329" i="8"/>
  <c r="TO329" i="8"/>
  <c r="TK329" i="8"/>
  <c r="TD329" i="8"/>
  <c r="SZ329" i="8"/>
  <c r="SV329" i="8"/>
  <c r="SO329" i="8"/>
  <c r="SK329" i="8"/>
  <c r="SG329" i="8"/>
  <c r="RZ329" i="8"/>
  <c r="RV329" i="8"/>
  <c r="RR329" i="8"/>
  <c r="RK329" i="8"/>
  <c r="RG329" i="8"/>
  <c r="RC329" i="8"/>
  <c r="QV329" i="8"/>
  <c r="QR329" i="8"/>
  <c r="QN329" i="8"/>
  <c r="QG329" i="8"/>
  <c r="QC329" i="8"/>
  <c r="PY329" i="8"/>
  <c r="PR329" i="8"/>
  <c r="PN329" i="8"/>
  <c r="PJ329" i="8"/>
  <c r="PC329" i="8"/>
  <c r="OY329" i="8"/>
  <c r="OU329" i="8"/>
  <c r="ON329" i="8"/>
  <c r="OJ329" i="8"/>
  <c r="OF329" i="8"/>
  <c r="NY329" i="8"/>
  <c r="NU329" i="8"/>
  <c r="NQ329" i="8"/>
  <c r="NJ329" i="8"/>
  <c r="NF329" i="8"/>
  <c r="NB329" i="8"/>
  <c r="MU329" i="8"/>
  <c r="MQ329" i="8"/>
  <c r="MM329" i="8"/>
  <c r="MF329" i="8"/>
  <c r="MB329" i="8"/>
  <c r="LX329" i="8"/>
  <c r="LQ329" i="8"/>
  <c r="LM329" i="8"/>
  <c r="LI329" i="8"/>
  <c r="LB329" i="8"/>
  <c r="KX329" i="8"/>
  <c r="KT329" i="8"/>
  <c r="KM329" i="8"/>
  <c r="KI329" i="8"/>
  <c r="KE329" i="8"/>
  <c r="JX329" i="8"/>
  <c r="JT329" i="8"/>
  <c r="JP329" i="8"/>
  <c r="JI329" i="8"/>
  <c r="JE329" i="8"/>
  <c r="JA329" i="8"/>
  <c r="IT329" i="8"/>
  <c r="IP329" i="8"/>
  <c r="IL329" i="8"/>
  <c r="IE329" i="8"/>
  <c r="IA329" i="8"/>
  <c r="HW329" i="8"/>
  <c r="HP329" i="8"/>
  <c r="HL329" i="8"/>
  <c r="HH329" i="8"/>
  <c r="HA329" i="8"/>
  <c r="GW329" i="8"/>
  <c r="GS329" i="8"/>
  <c r="GL329" i="8"/>
  <c r="GH329" i="8"/>
  <c r="GD329" i="8"/>
  <c r="FW329" i="8"/>
  <c r="FS329" i="8"/>
  <c r="FO329" i="8"/>
  <c r="FH329" i="8"/>
  <c r="FD329" i="8"/>
  <c r="EZ329" i="8"/>
  <c r="ES329" i="8"/>
  <c r="EO329" i="8"/>
  <c r="EK329" i="8"/>
  <c r="ED329" i="8"/>
  <c r="DZ329" i="8"/>
  <c r="DV329" i="8"/>
  <c r="DO329" i="8"/>
  <c r="DK329" i="8"/>
  <c r="DG329" i="8"/>
  <c r="CZ329" i="8"/>
  <c r="CV329" i="8"/>
  <c r="CR329" i="8"/>
  <c r="CK329" i="8"/>
  <c r="CG329" i="8"/>
  <c r="CC329" i="8"/>
  <c r="BV329" i="8"/>
  <c r="BR329" i="8"/>
  <c r="BN329" i="8"/>
  <c r="BG329" i="8"/>
  <c r="BC329" i="8"/>
  <c r="AY329" i="8"/>
  <c r="AR329" i="8"/>
  <c r="AN329" i="8"/>
  <c r="AJ329" i="8"/>
  <c r="AC329" i="8"/>
  <c r="Y329" i="8"/>
  <c r="U329" i="8"/>
  <c r="N329" i="8"/>
  <c r="J329" i="8"/>
  <c r="F329" i="8"/>
  <c r="WA328" i="8"/>
  <c r="VW328" i="8"/>
  <c r="VS328" i="8"/>
  <c r="VL328" i="8"/>
  <c r="VH328" i="8"/>
  <c r="VD328" i="8"/>
  <c r="UW328" i="8"/>
  <c r="US328" i="8"/>
  <c r="UO328" i="8"/>
  <c r="UH328" i="8"/>
  <c r="UD328" i="8"/>
  <c r="TZ328" i="8"/>
  <c r="TS328" i="8"/>
  <c r="TO328" i="8"/>
  <c r="TK328" i="8"/>
  <c r="TD328" i="8"/>
  <c r="SZ328" i="8"/>
  <c r="SV328" i="8"/>
  <c r="SO328" i="8"/>
  <c r="SK328" i="8"/>
  <c r="SG328" i="8"/>
  <c r="RZ328" i="8"/>
  <c r="RV328" i="8"/>
  <c r="RR328" i="8"/>
  <c r="RK328" i="8"/>
  <c r="RG328" i="8"/>
  <c r="RC328" i="8"/>
  <c r="QV328" i="8"/>
  <c r="QR328" i="8"/>
  <c r="QN328" i="8"/>
  <c r="QG328" i="8"/>
  <c r="QC328" i="8"/>
  <c r="PY328" i="8"/>
  <c r="PR328" i="8"/>
  <c r="PN328" i="8"/>
  <c r="PJ328" i="8"/>
  <c r="PC328" i="8"/>
  <c r="OY328" i="8"/>
  <c r="OU328" i="8"/>
  <c r="ON328" i="8"/>
  <c r="OJ328" i="8"/>
  <c r="OF328" i="8"/>
  <c r="NY328" i="8"/>
  <c r="NU328" i="8"/>
  <c r="NQ328" i="8"/>
  <c r="NJ328" i="8"/>
  <c r="NF328" i="8"/>
  <c r="NB328" i="8"/>
  <c r="MU328" i="8"/>
  <c r="MQ328" i="8"/>
  <c r="MM328" i="8"/>
  <c r="MF328" i="8"/>
  <c r="MB328" i="8"/>
  <c r="LX328" i="8"/>
  <c r="LQ328" i="8"/>
  <c r="LM328" i="8"/>
  <c r="LI328" i="8"/>
  <c r="LB328" i="8"/>
  <c r="KX328" i="8"/>
  <c r="KT328" i="8"/>
  <c r="KM328" i="8"/>
  <c r="KI328" i="8"/>
  <c r="KE328" i="8"/>
  <c r="JX328" i="8"/>
  <c r="JT328" i="8"/>
  <c r="JP328" i="8"/>
  <c r="JI328" i="8"/>
  <c r="JE328" i="8"/>
  <c r="JA328" i="8"/>
  <c r="IT328" i="8"/>
  <c r="IP328" i="8"/>
  <c r="IL328" i="8"/>
  <c r="IE328" i="8"/>
  <c r="IA328" i="8"/>
  <c r="HW328" i="8"/>
  <c r="HP328" i="8"/>
  <c r="HL328" i="8"/>
  <c r="HH328" i="8"/>
  <c r="HA328" i="8"/>
  <c r="GW328" i="8"/>
  <c r="GS328" i="8"/>
  <c r="GL328" i="8"/>
  <c r="GH328" i="8"/>
  <c r="GD328" i="8"/>
  <c r="FW328" i="8"/>
  <c r="FS328" i="8"/>
  <c r="FO328" i="8"/>
  <c r="FH328" i="8"/>
  <c r="FD328" i="8"/>
  <c r="EZ328" i="8"/>
  <c r="ES328" i="8"/>
  <c r="EO328" i="8"/>
  <c r="EK328" i="8"/>
  <c r="ED328" i="8"/>
  <c r="DZ328" i="8"/>
  <c r="DV328" i="8"/>
  <c r="DO328" i="8"/>
  <c r="DK328" i="8"/>
  <c r="DG328" i="8"/>
  <c r="CZ328" i="8"/>
  <c r="CV328" i="8"/>
  <c r="CR328" i="8"/>
  <c r="CK328" i="8"/>
  <c r="CG328" i="8"/>
  <c r="CC328" i="8"/>
  <c r="BV328" i="8"/>
  <c r="BR328" i="8"/>
  <c r="BN328" i="8"/>
  <c r="BG328" i="8"/>
  <c r="BC328" i="8"/>
  <c r="AY328" i="8"/>
  <c r="AR328" i="8"/>
  <c r="AN328" i="8"/>
  <c r="AJ328" i="8"/>
  <c r="AC328" i="8"/>
  <c r="Y328" i="8"/>
  <c r="U328" i="8"/>
  <c r="N328" i="8"/>
  <c r="J328" i="8"/>
  <c r="F328" i="8"/>
  <c r="WA327" i="8"/>
  <c r="VW327" i="8"/>
  <c r="VS327" i="8"/>
  <c r="VL327" i="8"/>
  <c r="VH327" i="8"/>
  <c r="VD327" i="8"/>
  <c r="UW327" i="8"/>
  <c r="US327" i="8"/>
  <c r="UO327" i="8"/>
  <c r="UH327" i="8"/>
  <c r="UD327" i="8"/>
  <c r="TZ327" i="8"/>
  <c r="TS327" i="8"/>
  <c r="TO327" i="8"/>
  <c r="TK327" i="8"/>
  <c r="TD327" i="8"/>
  <c r="SZ327" i="8"/>
  <c r="SV327" i="8"/>
  <c r="SO327" i="8"/>
  <c r="SK327" i="8"/>
  <c r="SG327" i="8"/>
  <c r="RZ327" i="8"/>
  <c r="RV327" i="8"/>
  <c r="RR327" i="8"/>
  <c r="RK327" i="8"/>
  <c r="RG327" i="8"/>
  <c r="RC327" i="8"/>
  <c r="QV327" i="8"/>
  <c r="QR327" i="8"/>
  <c r="QN327" i="8"/>
  <c r="QG327" i="8"/>
  <c r="QC327" i="8"/>
  <c r="PY327" i="8"/>
  <c r="PR327" i="8"/>
  <c r="PN327" i="8"/>
  <c r="PJ327" i="8"/>
  <c r="PC327" i="8"/>
  <c r="OY327" i="8"/>
  <c r="OU327" i="8"/>
  <c r="ON327" i="8"/>
  <c r="OJ327" i="8"/>
  <c r="OF327" i="8"/>
  <c r="NY327" i="8"/>
  <c r="NU327" i="8"/>
  <c r="NQ327" i="8"/>
  <c r="NJ327" i="8"/>
  <c r="NF327" i="8"/>
  <c r="NB327" i="8"/>
  <c r="MU327" i="8"/>
  <c r="MQ327" i="8"/>
  <c r="MM327" i="8"/>
  <c r="MF327" i="8"/>
  <c r="MB327" i="8"/>
  <c r="LX327" i="8"/>
  <c r="LQ327" i="8"/>
  <c r="LM327" i="8"/>
  <c r="LI327" i="8"/>
  <c r="LB327" i="8"/>
  <c r="KX327" i="8"/>
  <c r="KT327" i="8"/>
  <c r="KM327" i="8"/>
  <c r="KI327" i="8"/>
  <c r="KE327" i="8"/>
  <c r="JX327" i="8"/>
  <c r="JT327" i="8"/>
  <c r="JP327" i="8"/>
  <c r="JI327" i="8"/>
  <c r="JE327" i="8"/>
  <c r="JA327" i="8"/>
  <c r="IT327" i="8"/>
  <c r="IP327" i="8"/>
  <c r="IL327" i="8"/>
  <c r="IE327" i="8"/>
  <c r="IA327" i="8"/>
  <c r="HW327" i="8"/>
  <c r="HP327" i="8"/>
  <c r="HL327" i="8"/>
  <c r="HH327" i="8"/>
  <c r="HA327" i="8"/>
  <c r="GW327" i="8"/>
  <c r="GS327" i="8"/>
  <c r="GL327" i="8"/>
  <c r="GH327" i="8"/>
  <c r="GD327" i="8"/>
  <c r="FW327" i="8"/>
  <c r="FS327" i="8"/>
  <c r="FO327" i="8"/>
  <c r="FH327" i="8"/>
  <c r="FD327" i="8"/>
  <c r="EZ327" i="8"/>
  <c r="ES327" i="8"/>
  <c r="EO327" i="8"/>
  <c r="EK327" i="8"/>
  <c r="ED327" i="8"/>
  <c r="DZ327" i="8"/>
  <c r="DV327" i="8"/>
  <c r="DO327" i="8"/>
  <c r="DK327" i="8"/>
  <c r="DG327" i="8"/>
  <c r="CZ327" i="8"/>
  <c r="CV327" i="8"/>
  <c r="CR327" i="8"/>
  <c r="CK327" i="8"/>
  <c r="CG327" i="8"/>
  <c r="CC327" i="8"/>
  <c r="BV327" i="8"/>
  <c r="BR327" i="8"/>
  <c r="BN327" i="8"/>
  <c r="BG327" i="8"/>
  <c r="BC327" i="8"/>
  <c r="AY327" i="8"/>
  <c r="AR327" i="8"/>
  <c r="AN327" i="8"/>
  <c r="AJ327" i="8"/>
  <c r="AC327" i="8"/>
  <c r="Y327" i="8"/>
  <c r="U327" i="8"/>
  <c r="N327" i="8"/>
  <c r="J327" i="8"/>
  <c r="F327" i="8"/>
  <c r="WA326" i="8"/>
  <c r="VW326" i="8"/>
  <c r="VS326" i="8"/>
  <c r="VL326" i="8"/>
  <c r="VH326" i="8"/>
  <c r="VD326" i="8"/>
  <c r="UW326" i="8"/>
  <c r="US326" i="8"/>
  <c r="UO326" i="8"/>
  <c r="UH326" i="8"/>
  <c r="UD326" i="8"/>
  <c r="TZ326" i="8"/>
  <c r="TS326" i="8"/>
  <c r="TO326" i="8"/>
  <c r="TK326" i="8"/>
  <c r="TD326" i="8"/>
  <c r="SZ326" i="8"/>
  <c r="SV326" i="8"/>
  <c r="SO326" i="8"/>
  <c r="SK326" i="8"/>
  <c r="SG326" i="8"/>
  <c r="RZ326" i="8"/>
  <c r="RV326" i="8"/>
  <c r="RR326" i="8"/>
  <c r="RK326" i="8"/>
  <c r="RG326" i="8"/>
  <c r="RC326" i="8"/>
  <c r="QV326" i="8"/>
  <c r="QR326" i="8"/>
  <c r="QN326" i="8"/>
  <c r="QG326" i="8"/>
  <c r="QC326" i="8"/>
  <c r="PY326" i="8"/>
  <c r="PR326" i="8"/>
  <c r="PN326" i="8"/>
  <c r="PJ326" i="8"/>
  <c r="PC326" i="8"/>
  <c r="OY326" i="8"/>
  <c r="OU326" i="8"/>
  <c r="ON326" i="8"/>
  <c r="OJ326" i="8"/>
  <c r="OF326" i="8"/>
  <c r="NY326" i="8"/>
  <c r="NU326" i="8"/>
  <c r="NQ326" i="8"/>
  <c r="NJ326" i="8"/>
  <c r="NF326" i="8"/>
  <c r="NB326" i="8"/>
  <c r="MU326" i="8"/>
  <c r="MQ326" i="8"/>
  <c r="MM326" i="8"/>
  <c r="MF326" i="8"/>
  <c r="MB326" i="8"/>
  <c r="LX326" i="8"/>
  <c r="LQ326" i="8"/>
  <c r="LM326" i="8"/>
  <c r="LI326" i="8"/>
  <c r="LB326" i="8"/>
  <c r="KX326" i="8"/>
  <c r="KT326" i="8"/>
  <c r="KM326" i="8"/>
  <c r="KI326" i="8"/>
  <c r="KE326" i="8"/>
  <c r="JX326" i="8"/>
  <c r="JT326" i="8"/>
  <c r="JP326" i="8"/>
  <c r="JI326" i="8"/>
  <c r="JE326" i="8"/>
  <c r="JA326" i="8"/>
  <c r="IT326" i="8"/>
  <c r="IP326" i="8"/>
  <c r="IL326" i="8"/>
  <c r="IE326" i="8"/>
  <c r="IA326" i="8"/>
  <c r="HW326" i="8"/>
  <c r="HP326" i="8"/>
  <c r="HL326" i="8"/>
  <c r="HH326" i="8"/>
  <c r="HA326" i="8"/>
  <c r="GW326" i="8"/>
  <c r="GS326" i="8"/>
  <c r="GL326" i="8"/>
  <c r="GH326" i="8"/>
  <c r="GD326" i="8"/>
  <c r="FW326" i="8"/>
  <c r="FS326" i="8"/>
  <c r="FO326" i="8"/>
  <c r="FH326" i="8"/>
  <c r="FD326" i="8"/>
  <c r="EZ326" i="8"/>
  <c r="ES326" i="8"/>
  <c r="EO326" i="8"/>
  <c r="EK326" i="8"/>
  <c r="ED326" i="8"/>
  <c r="DZ326" i="8"/>
  <c r="DV326" i="8"/>
  <c r="DO326" i="8"/>
  <c r="DK326" i="8"/>
  <c r="DG326" i="8"/>
  <c r="CZ326" i="8"/>
  <c r="CV326" i="8"/>
  <c r="CR326" i="8"/>
  <c r="CK326" i="8"/>
  <c r="CG326" i="8"/>
  <c r="CC326" i="8"/>
  <c r="BV326" i="8"/>
  <c r="BR326" i="8"/>
  <c r="BN326" i="8"/>
  <c r="BG326" i="8"/>
  <c r="BC326" i="8"/>
  <c r="AY326" i="8"/>
  <c r="AR326" i="8"/>
  <c r="AN326" i="8"/>
  <c r="AJ326" i="8"/>
  <c r="AC326" i="8"/>
  <c r="Y326" i="8"/>
  <c r="U326" i="8"/>
  <c r="N326" i="8"/>
  <c r="J326" i="8"/>
  <c r="F326" i="8"/>
  <c r="WA325" i="8"/>
  <c r="VW325" i="8"/>
  <c r="VS325" i="8"/>
  <c r="VL325" i="8"/>
  <c r="VH325" i="8"/>
  <c r="VD325" i="8"/>
  <c r="UW325" i="8"/>
  <c r="US325" i="8"/>
  <c r="UO325" i="8"/>
  <c r="UH325" i="8"/>
  <c r="UD325" i="8"/>
  <c r="TZ325" i="8"/>
  <c r="TS325" i="8"/>
  <c r="TO325" i="8"/>
  <c r="TK325" i="8"/>
  <c r="TD325" i="8"/>
  <c r="SZ325" i="8"/>
  <c r="SV325" i="8"/>
  <c r="SO325" i="8"/>
  <c r="SK325" i="8"/>
  <c r="SG325" i="8"/>
  <c r="RZ325" i="8"/>
  <c r="RV325" i="8"/>
  <c r="RR325" i="8"/>
  <c r="RK325" i="8"/>
  <c r="RG325" i="8"/>
  <c r="RC325" i="8"/>
  <c r="QV325" i="8"/>
  <c r="QR325" i="8"/>
  <c r="QN325" i="8"/>
  <c r="QG325" i="8"/>
  <c r="QC325" i="8"/>
  <c r="PY325" i="8"/>
  <c r="PR325" i="8"/>
  <c r="PN325" i="8"/>
  <c r="PJ325" i="8"/>
  <c r="PC325" i="8"/>
  <c r="OY325" i="8"/>
  <c r="OU325" i="8"/>
  <c r="ON325" i="8"/>
  <c r="OJ325" i="8"/>
  <c r="OF325" i="8"/>
  <c r="NY325" i="8"/>
  <c r="NU325" i="8"/>
  <c r="NQ325" i="8"/>
  <c r="NJ325" i="8"/>
  <c r="NF325" i="8"/>
  <c r="NB325" i="8"/>
  <c r="MU325" i="8"/>
  <c r="MQ325" i="8"/>
  <c r="MM325" i="8"/>
  <c r="MF325" i="8"/>
  <c r="MB325" i="8"/>
  <c r="LX325" i="8"/>
  <c r="LQ325" i="8"/>
  <c r="LM325" i="8"/>
  <c r="LI325" i="8"/>
  <c r="LB325" i="8"/>
  <c r="KX325" i="8"/>
  <c r="KT325" i="8"/>
  <c r="KM325" i="8"/>
  <c r="KI325" i="8"/>
  <c r="KE325" i="8"/>
  <c r="JX325" i="8"/>
  <c r="JT325" i="8"/>
  <c r="JP325" i="8"/>
  <c r="JI325" i="8"/>
  <c r="JE325" i="8"/>
  <c r="JA325" i="8"/>
  <c r="IT325" i="8"/>
  <c r="IP325" i="8"/>
  <c r="IL325" i="8"/>
  <c r="IE325" i="8"/>
  <c r="IA325" i="8"/>
  <c r="HW325" i="8"/>
  <c r="HP325" i="8"/>
  <c r="HL325" i="8"/>
  <c r="HH325" i="8"/>
  <c r="HA325" i="8"/>
  <c r="GW325" i="8"/>
  <c r="GS325" i="8"/>
  <c r="GL325" i="8"/>
  <c r="GH325" i="8"/>
  <c r="GD325" i="8"/>
  <c r="FW325" i="8"/>
  <c r="FS325" i="8"/>
  <c r="FO325" i="8"/>
  <c r="FH325" i="8"/>
  <c r="FD325" i="8"/>
  <c r="EZ325" i="8"/>
  <c r="ES325" i="8"/>
  <c r="EO325" i="8"/>
  <c r="EK325" i="8"/>
  <c r="ED325" i="8"/>
  <c r="DZ325" i="8"/>
  <c r="DV325" i="8"/>
  <c r="DO325" i="8"/>
  <c r="DK325" i="8"/>
  <c r="DG325" i="8"/>
  <c r="CZ325" i="8"/>
  <c r="CV325" i="8"/>
  <c r="CR325" i="8"/>
  <c r="CK325" i="8"/>
  <c r="CG325" i="8"/>
  <c r="CC325" i="8"/>
  <c r="BV325" i="8"/>
  <c r="BR325" i="8"/>
  <c r="BN325" i="8"/>
  <c r="BG325" i="8"/>
  <c r="BC325" i="8"/>
  <c r="AY325" i="8"/>
  <c r="AR325" i="8"/>
  <c r="AN325" i="8"/>
  <c r="AJ325" i="8"/>
  <c r="AC325" i="8"/>
  <c r="Y325" i="8"/>
  <c r="U325" i="8"/>
  <c r="N325" i="8"/>
  <c r="J325" i="8"/>
  <c r="F325" i="8"/>
  <c r="WA324" i="8"/>
  <c r="VW324" i="8"/>
  <c r="VS324" i="8"/>
  <c r="VL324" i="8"/>
  <c r="VH324" i="8"/>
  <c r="VD324" i="8"/>
  <c r="UW324" i="8"/>
  <c r="US324" i="8"/>
  <c r="UO324" i="8"/>
  <c r="UH324" i="8"/>
  <c r="UD324" i="8"/>
  <c r="TZ324" i="8"/>
  <c r="TS324" i="8"/>
  <c r="TO324" i="8"/>
  <c r="TK324" i="8"/>
  <c r="TD324" i="8"/>
  <c r="SZ324" i="8"/>
  <c r="SV324" i="8"/>
  <c r="SO324" i="8"/>
  <c r="SK324" i="8"/>
  <c r="SG324" i="8"/>
  <c r="RZ324" i="8"/>
  <c r="RV324" i="8"/>
  <c r="RR324" i="8"/>
  <c r="RK324" i="8"/>
  <c r="RG324" i="8"/>
  <c r="RC324" i="8"/>
  <c r="QV324" i="8"/>
  <c r="QR324" i="8"/>
  <c r="QN324" i="8"/>
  <c r="QG324" i="8"/>
  <c r="QC324" i="8"/>
  <c r="PY324" i="8"/>
  <c r="PR324" i="8"/>
  <c r="PN324" i="8"/>
  <c r="PJ324" i="8"/>
  <c r="PC324" i="8"/>
  <c r="OY324" i="8"/>
  <c r="OU324" i="8"/>
  <c r="ON324" i="8"/>
  <c r="OJ324" i="8"/>
  <c r="OF324" i="8"/>
  <c r="NY324" i="8"/>
  <c r="NU324" i="8"/>
  <c r="NQ324" i="8"/>
  <c r="NJ324" i="8"/>
  <c r="NF324" i="8"/>
  <c r="NB324" i="8"/>
  <c r="MU324" i="8"/>
  <c r="MQ324" i="8"/>
  <c r="MM324" i="8"/>
  <c r="MF324" i="8"/>
  <c r="MB324" i="8"/>
  <c r="LX324" i="8"/>
  <c r="LQ324" i="8"/>
  <c r="LM324" i="8"/>
  <c r="LI324" i="8"/>
  <c r="LB324" i="8"/>
  <c r="KX324" i="8"/>
  <c r="KT324" i="8"/>
  <c r="KM324" i="8"/>
  <c r="KI324" i="8"/>
  <c r="KE324" i="8"/>
  <c r="JX324" i="8"/>
  <c r="JT324" i="8"/>
  <c r="JP324" i="8"/>
  <c r="JI324" i="8"/>
  <c r="JE324" i="8"/>
  <c r="JA324" i="8"/>
  <c r="IT324" i="8"/>
  <c r="IP324" i="8"/>
  <c r="IL324" i="8"/>
  <c r="IE324" i="8"/>
  <c r="IA324" i="8"/>
  <c r="HW324" i="8"/>
  <c r="HP324" i="8"/>
  <c r="HL324" i="8"/>
  <c r="HH324" i="8"/>
  <c r="HA324" i="8"/>
  <c r="GW324" i="8"/>
  <c r="GS324" i="8"/>
  <c r="GL324" i="8"/>
  <c r="GH324" i="8"/>
  <c r="GD324" i="8"/>
  <c r="FW324" i="8"/>
  <c r="FS324" i="8"/>
  <c r="FO324" i="8"/>
  <c r="FH324" i="8"/>
  <c r="FD324" i="8"/>
  <c r="EZ324" i="8"/>
  <c r="ES324" i="8"/>
  <c r="EO324" i="8"/>
  <c r="EK324" i="8"/>
  <c r="ED324" i="8"/>
  <c r="DZ324" i="8"/>
  <c r="DV324" i="8"/>
  <c r="DO324" i="8"/>
  <c r="DK324" i="8"/>
  <c r="DG324" i="8"/>
  <c r="CZ324" i="8"/>
  <c r="CV324" i="8"/>
  <c r="CR324" i="8"/>
  <c r="CK324" i="8"/>
  <c r="CG324" i="8"/>
  <c r="CC324" i="8"/>
  <c r="BV324" i="8"/>
  <c r="BR324" i="8"/>
  <c r="BN324" i="8"/>
  <c r="BG324" i="8"/>
  <c r="BC324" i="8"/>
  <c r="AY324" i="8"/>
  <c r="AR324" i="8"/>
  <c r="AN324" i="8"/>
  <c r="AJ324" i="8"/>
  <c r="AC324" i="8"/>
  <c r="Y324" i="8"/>
  <c r="U324" i="8"/>
  <c r="N324" i="8"/>
  <c r="J324" i="8"/>
  <c r="F324" i="8"/>
  <c r="WA323" i="8"/>
  <c r="VW323" i="8"/>
  <c r="VS323" i="8"/>
  <c r="VL323" i="8"/>
  <c r="VH323" i="8"/>
  <c r="VD323" i="8"/>
  <c r="UW323" i="8"/>
  <c r="US323" i="8"/>
  <c r="UO323" i="8"/>
  <c r="UH323" i="8"/>
  <c r="UD323" i="8"/>
  <c r="TZ323" i="8"/>
  <c r="TS323" i="8"/>
  <c r="TO323" i="8"/>
  <c r="TK323" i="8"/>
  <c r="TD323" i="8"/>
  <c r="SZ323" i="8"/>
  <c r="SV323" i="8"/>
  <c r="SO323" i="8"/>
  <c r="SK323" i="8"/>
  <c r="SG323" i="8"/>
  <c r="RZ323" i="8"/>
  <c r="RV323" i="8"/>
  <c r="RR323" i="8"/>
  <c r="RK323" i="8"/>
  <c r="RG323" i="8"/>
  <c r="RC323" i="8"/>
  <c r="QV323" i="8"/>
  <c r="QR323" i="8"/>
  <c r="QN323" i="8"/>
  <c r="QG323" i="8"/>
  <c r="QC323" i="8"/>
  <c r="PY323" i="8"/>
  <c r="PR323" i="8"/>
  <c r="PN323" i="8"/>
  <c r="PJ323" i="8"/>
  <c r="PC323" i="8"/>
  <c r="OY323" i="8"/>
  <c r="OU323" i="8"/>
  <c r="ON323" i="8"/>
  <c r="OJ323" i="8"/>
  <c r="OF323" i="8"/>
  <c r="NY323" i="8"/>
  <c r="NU323" i="8"/>
  <c r="NQ323" i="8"/>
  <c r="NJ323" i="8"/>
  <c r="NF323" i="8"/>
  <c r="NB323" i="8"/>
  <c r="MU323" i="8"/>
  <c r="MQ323" i="8"/>
  <c r="MM323" i="8"/>
  <c r="MF323" i="8"/>
  <c r="MB323" i="8"/>
  <c r="LX323" i="8"/>
  <c r="LQ323" i="8"/>
  <c r="LM323" i="8"/>
  <c r="LI323" i="8"/>
  <c r="LB323" i="8"/>
  <c r="KX323" i="8"/>
  <c r="KT323" i="8"/>
  <c r="KM323" i="8"/>
  <c r="KI323" i="8"/>
  <c r="KE323" i="8"/>
  <c r="JX323" i="8"/>
  <c r="JT323" i="8"/>
  <c r="JP323" i="8"/>
  <c r="JI323" i="8"/>
  <c r="JE323" i="8"/>
  <c r="JA323" i="8"/>
  <c r="IT323" i="8"/>
  <c r="IP323" i="8"/>
  <c r="IL323" i="8"/>
  <c r="IE323" i="8"/>
  <c r="IA323" i="8"/>
  <c r="HW323" i="8"/>
  <c r="HP323" i="8"/>
  <c r="HL323" i="8"/>
  <c r="HH323" i="8"/>
  <c r="HA323" i="8"/>
  <c r="GW323" i="8"/>
  <c r="GS323" i="8"/>
  <c r="GL323" i="8"/>
  <c r="GH323" i="8"/>
  <c r="GD323" i="8"/>
  <c r="FW323" i="8"/>
  <c r="FS323" i="8"/>
  <c r="FO323" i="8"/>
  <c r="FH323" i="8"/>
  <c r="FD323" i="8"/>
  <c r="EZ323" i="8"/>
  <c r="ES323" i="8"/>
  <c r="EO323" i="8"/>
  <c r="EK323" i="8"/>
  <c r="ED323" i="8"/>
  <c r="DZ323" i="8"/>
  <c r="DV323" i="8"/>
  <c r="DO323" i="8"/>
  <c r="DK323" i="8"/>
  <c r="DG323" i="8"/>
  <c r="CZ323" i="8"/>
  <c r="CV323" i="8"/>
  <c r="CR323" i="8"/>
  <c r="CK323" i="8"/>
  <c r="CG323" i="8"/>
  <c r="CC323" i="8"/>
  <c r="BV323" i="8"/>
  <c r="BR323" i="8"/>
  <c r="BN323" i="8"/>
  <c r="BG323" i="8"/>
  <c r="BC323" i="8"/>
  <c r="AY323" i="8"/>
  <c r="AR323" i="8"/>
  <c r="AN323" i="8"/>
  <c r="AJ323" i="8"/>
  <c r="AC323" i="8"/>
  <c r="Y323" i="8"/>
  <c r="U323" i="8"/>
  <c r="N323" i="8"/>
  <c r="J323" i="8"/>
  <c r="F323" i="8"/>
  <c r="WA322" i="8"/>
  <c r="VW322" i="8"/>
  <c r="VS322" i="8"/>
  <c r="VL322" i="8"/>
  <c r="VH322" i="8"/>
  <c r="VD322" i="8"/>
  <c r="UW322" i="8"/>
  <c r="US322" i="8"/>
  <c r="UO322" i="8"/>
  <c r="UH322" i="8"/>
  <c r="UD322" i="8"/>
  <c r="TZ322" i="8"/>
  <c r="TS322" i="8"/>
  <c r="TO322" i="8"/>
  <c r="TK322" i="8"/>
  <c r="TD322" i="8"/>
  <c r="SZ322" i="8"/>
  <c r="SV322" i="8"/>
  <c r="SO322" i="8"/>
  <c r="SK322" i="8"/>
  <c r="SG322" i="8"/>
  <c r="RZ322" i="8"/>
  <c r="RV322" i="8"/>
  <c r="RR322" i="8"/>
  <c r="RK322" i="8"/>
  <c r="RG322" i="8"/>
  <c r="RC322" i="8"/>
  <c r="QV322" i="8"/>
  <c r="QR322" i="8"/>
  <c r="QN322" i="8"/>
  <c r="QG322" i="8"/>
  <c r="QC322" i="8"/>
  <c r="PY322" i="8"/>
  <c r="PR322" i="8"/>
  <c r="PN322" i="8"/>
  <c r="PJ322" i="8"/>
  <c r="PC322" i="8"/>
  <c r="OY322" i="8"/>
  <c r="OU322" i="8"/>
  <c r="ON322" i="8"/>
  <c r="OJ322" i="8"/>
  <c r="OF322" i="8"/>
  <c r="NY322" i="8"/>
  <c r="NU322" i="8"/>
  <c r="NQ322" i="8"/>
  <c r="NJ322" i="8"/>
  <c r="NF322" i="8"/>
  <c r="NB322" i="8"/>
  <c r="MU322" i="8"/>
  <c r="MQ322" i="8"/>
  <c r="MM322" i="8"/>
  <c r="MF322" i="8"/>
  <c r="MB322" i="8"/>
  <c r="LX322" i="8"/>
  <c r="LQ322" i="8"/>
  <c r="LM322" i="8"/>
  <c r="LI322" i="8"/>
  <c r="LB322" i="8"/>
  <c r="KX322" i="8"/>
  <c r="KT322" i="8"/>
  <c r="KM322" i="8"/>
  <c r="KI322" i="8"/>
  <c r="KE322" i="8"/>
  <c r="JX322" i="8"/>
  <c r="JT322" i="8"/>
  <c r="JP322" i="8"/>
  <c r="JI322" i="8"/>
  <c r="JE322" i="8"/>
  <c r="JA322" i="8"/>
  <c r="IT322" i="8"/>
  <c r="IP322" i="8"/>
  <c r="IL322" i="8"/>
  <c r="IE322" i="8"/>
  <c r="IA322" i="8"/>
  <c r="HW322" i="8"/>
  <c r="HP322" i="8"/>
  <c r="HL322" i="8"/>
  <c r="HH322" i="8"/>
  <c r="HA322" i="8"/>
  <c r="GW322" i="8"/>
  <c r="GS322" i="8"/>
  <c r="GL322" i="8"/>
  <c r="GH322" i="8"/>
  <c r="GD322" i="8"/>
  <c r="FW322" i="8"/>
  <c r="FS322" i="8"/>
  <c r="FO322" i="8"/>
  <c r="FH322" i="8"/>
  <c r="FD322" i="8"/>
  <c r="EZ322" i="8"/>
  <c r="ES322" i="8"/>
  <c r="EO322" i="8"/>
  <c r="EK322" i="8"/>
  <c r="ED322" i="8"/>
  <c r="DZ322" i="8"/>
  <c r="DV322" i="8"/>
  <c r="DO322" i="8"/>
  <c r="DK322" i="8"/>
  <c r="DG322" i="8"/>
  <c r="CZ322" i="8"/>
  <c r="CV322" i="8"/>
  <c r="CR322" i="8"/>
  <c r="CK322" i="8"/>
  <c r="CG322" i="8"/>
  <c r="CC322" i="8"/>
  <c r="BV322" i="8"/>
  <c r="BR322" i="8"/>
  <c r="BN322" i="8"/>
  <c r="BG322" i="8"/>
  <c r="BC322" i="8"/>
  <c r="AY322" i="8"/>
  <c r="AR322" i="8"/>
  <c r="AN322" i="8"/>
  <c r="AJ322" i="8"/>
  <c r="AC322" i="8"/>
  <c r="Y322" i="8"/>
  <c r="U322" i="8"/>
  <c r="N322" i="8"/>
  <c r="J322" i="8"/>
  <c r="F322" i="8"/>
  <c r="WA321" i="8"/>
  <c r="VW321" i="8"/>
  <c r="VS321" i="8"/>
  <c r="VL321" i="8"/>
  <c r="VH321" i="8"/>
  <c r="VD321" i="8"/>
  <c r="UW321" i="8"/>
  <c r="US321" i="8"/>
  <c r="UO321" i="8"/>
  <c r="UH321" i="8"/>
  <c r="UD321" i="8"/>
  <c r="TZ321" i="8"/>
  <c r="TS321" i="8"/>
  <c r="TO321" i="8"/>
  <c r="TK321" i="8"/>
  <c r="TD321" i="8"/>
  <c r="SZ321" i="8"/>
  <c r="SV321" i="8"/>
  <c r="SO321" i="8"/>
  <c r="SK321" i="8"/>
  <c r="SG321" i="8"/>
  <c r="RZ321" i="8"/>
  <c r="RV321" i="8"/>
  <c r="RR321" i="8"/>
  <c r="RK321" i="8"/>
  <c r="RG321" i="8"/>
  <c r="RC321" i="8"/>
  <c r="QV321" i="8"/>
  <c r="QR321" i="8"/>
  <c r="QN321" i="8"/>
  <c r="QG321" i="8"/>
  <c r="QC321" i="8"/>
  <c r="PY321" i="8"/>
  <c r="PR321" i="8"/>
  <c r="PN321" i="8"/>
  <c r="PJ321" i="8"/>
  <c r="PC321" i="8"/>
  <c r="OY321" i="8"/>
  <c r="OU321" i="8"/>
  <c r="ON321" i="8"/>
  <c r="OJ321" i="8"/>
  <c r="OF321" i="8"/>
  <c r="NY321" i="8"/>
  <c r="NU321" i="8"/>
  <c r="NQ321" i="8"/>
  <c r="NJ321" i="8"/>
  <c r="NF321" i="8"/>
  <c r="NB321" i="8"/>
  <c r="MU321" i="8"/>
  <c r="MQ321" i="8"/>
  <c r="MM321" i="8"/>
  <c r="MF321" i="8"/>
  <c r="MB321" i="8"/>
  <c r="LX321" i="8"/>
  <c r="LQ321" i="8"/>
  <c r="LM321" i="8"/>
  <c r="LI321" i="8"/>
  <c r="LB321" i="8"/>
  <c r="KX321" i="8"/>
  <c r="KT321" i="8"/>
  <c r="KM321" i="8"/>
  <c r="KI321" i="8"/>
  <c r="KE321" i="8"/>
  <c r="JX321" i="8"/>
  <c r="JT321" i="8"/>
  <c r="JP321" i="8"/>
  <c r="JI321" i="8"/>
  <c r="JE321" i="8"/>
  <c r="JA321" i="8"/>
  <c r="IT321" i="8"/>
  <c r="IP321" i="8"/>
  <c r="IL321" i="8"/>
  <c r="IE321" i="8"/>
  <c r="IA321" i="8"/>
  <c r="HW321" i="8"/>
  <c r="HP321" i="8"/>
  <c r="HL321" i="8"/>
  <c r="HH321" i="8"/>
  <c r="HA321" i="8"/>
  <c r="GW321" i="8"/>
  <c r="GS321" i="8"/>
  <c r="GL321" i="8"/>
  <c r="GH321" i="8"/>
  <c r="GD321" i="8"/>
  <c r="FW321" i="8"/>
  <c r="FS321" i="8"/>
  <c r="FO321" i="8"/>
  <c r="FH321" i="8"/>
  <c r="FD321" i="8"/>
  <c r="EZ321" i="8"/>
  <c r="ES321" i="8"/>
  <c r="EO321" i="8"/>
  <c r="EK321" i="8"/>
  <c r="ED321" i="8"/>
  <c r="DZ321" i="8"/>
  <c r="DV321" i="8"/>
  <c r="DO321" i="8"/>
  <c r="DK321" i="8"/>
  <c r="DG321" i="8"/>
  <c r="CZ321" i="8"/>
  <c r="CV321" i="8"/>
  <c r="CR321" i="8"/>
  <c r="CK321" i="8"/>
  <c r="CG321" i="8"/>
  <c r="CC321" i="8"/>
  <c r="BV321" i="8"/>
  <c r="BR321" i="8"/>
  <c r="BN321" i="8"/>
  <c r="BG321" i="8"/>
  <c r="BC321" i="8"/>
  <c r="AY321" i="8"/>
  <c r="AR321" i="8"/>
  <c r="AN321" i="8"/>
  <c r="AJ321" i="8"/>
  <c r="AC321" i="8"/>
  <c r="Y321" i="8"/>
  <c r="U321" i="8"/>
  <c r="N321" i="8"/>
  <c r="J321" i="8"/>
  <c r="F321" i="8"/>
  <c r="WA320" i="8"/>
  <c r="VW320" i="8"/>
  <c r="VS320" i="8"/>
  <c r="VL320" i="8"/>
  <c r="VH320" i="8"/>
  <c r="VD320" i="8"/>
  <c r="UW320" i="8"/>
  <c r="US320" i="8"/>
  <c r="UO320" i="8"/>
  <c r="UH320" i="8"/>
  <c r="UD320" i="8"/>
  <c r="TZ320" i="8"/>
  <c r="TS320" i="8"/>
  <c r="TO320" i="8"/>
  <c r="TK320" i="8"/>
  <c r="TD320" i="8"/>
  <c r="SZ320" i="8"/>
  <c r="SV320" i="8"/>
  <c r="SO320" i="8"/>
  <c r="SK320" i="8"/>
  <c r="SG320" i="8"/>
  <c r="RZ320" i="8"/>
  <c r="RV320" i="8"/>
  <c r="RR320" i="8"/>
  <c r="RK320" i="8"/>
  <c r="RG320" i="8"/>
  <c r="RC320" i="8"/>
  <c r="QV320" i="8"/>
  <c r="QR320" i="8"/>
  <c r="QN320" i="8"/>
  <c r="QG320" i="8"/>
  <c r="QC320" i="8"/>
  <c r="PY320" i="8"/>
  <c r="PR320" i="8"/>
  <c r="PN320" i="8"/>
  <c r="PJ320" i="8"/>
  <c r="PC320" i="8"/>
  <c r="OY320" i="8"/>
  <c r="OU320" i="8"/>
  <c r="ON320" i="8"/>
  <c r="OJ320" i="8"/>
  <c r="OF320" i="8"/>
  <c r="NY320" i="8"/>
  <c r="NU320" i="8"/>
  <c r="NQ320" i="8"/>
  <c r="NJ320" i="8"/>
  <c r="NF320" i="8"/>
  <c r="NB320" i="8"/>
  <c r="MU320" i="8"/>
  <c r="MQ320" i="8"/>
  <c r="MM320" i="8"/>
  <c r="MF320" i="8"/>
  <c r="MB320" i="8"/>
  <c r="LX320" i="8"/>
  <c r="LQ320" i="8"/>
  <c r="LM320" i="8"/>
  <c r="LI320" i="8"/>
  <c r="LB320" i="8"/>
  <c r="KX320" i="8"/>
  <c r="KT320" i="8"/>
  <c r="KM320" i="8"/>
  <c r="KI320" i="8"/>
  <c r="KE320" i="8"/>
  <c r="JX320" i="8"/>
  <c r="JT320" i="8"/>
  <c r="JP320" i="8"/>
  <c r="JI320" i="8"/>
  <c r="JE320" i="8"/>
  <c r="JA320" i="8"/>
  <c r="IT320" i="8"/>
  <c r="IP320" i="8"/>
  <c r="IL320" i="8"/>
  <c r="IE320" i="8"/>
  <c r="IA320" i="8"/>
  <c r="HW320" i="8"/>
  <c r="HP320" i="8"/>
  <c r="HL320" i="8"/>
  <c r="HH320" i="8"/>
  <c r="HA320" i="8"/>
  <c r="GW320" i="8"/>
  <c r="GS320" i="8"/>
  <c r="GL320" i="8"/>
  <c r="GH320" i="8"/>
  <c r="GD320" i="8"/>
  <c r="FW320" i="8"/>
  <c r="FS320" i="8"/>
  <c r="FO320" i="8"/>
  <c r="FH320" i="8"/>
  <c r="FD320" i="8"/>
  <c r="EZ320" i="8"/>
  <c r="ES320" i="8"/>
  <c r="EO320" i="8"/>
  <c r="EK320" i="8"/>
  <c r="ED320" i="8"/>
  <c r="DZ320" i="8"/>
  <c r="DV320" i="8"/>
  <c r="DO320" i="8"/>
  <c r="DK320" i="8"/>
  <c r="DG320" i="8"/>
  <c r="CZ320" i="8"/>
  <c r="CV320" i="8"/>
  <c r="CR320" i="8"/>
  <c r="CK320" i="8"/>
  <c r="CG320" i="8"/>
  <c r="CC320" i="8"/>
  <c r="BV320" i="8"/>
  <c r="BR320" i="8"/>
  <c r="BN320" i="8"/>
  <c r="BG320" i="8"/>
  <c r="BC320" i="8"/>
  <c r="AY320" i="8"/>
  <c r="AR320" i="8"/>
  <c r="AN320" i="8"/>
  <c r="AJ320" i="8"/>
  <c r="AC320" i="8"/>
  <c r="Y320" i="8"/>
  <c r="U320" i="8"/>
  <c r="N320" i="8"/>
  <c r="J320" i="8"/>
  <c r="F320" i="8"/>
  <c r="WA319" i="8"/>
  <c r="VW319" i="8"/>
  <c r="VS319" i="8"/>
  <c r="VL319" i="8"/>
  <c r="VH319" i="8"/>
  <c r="VD319" i="8"/>
  <c r="UW319" i="8"/>
  <c r="US319" i="8"/>
  <c r="UO319" i="8"/>
  <c r="UH319" i="8"/>
  <c r="UD319" i="8"/>
  <c r="TZ319" i="8"/>
  <c r="TS319" i="8"/>
  <c r="TO319" i="8"/>
  <c r="TK319" i="8"/>
  <c r="TD319" i="8"/>
  <c r="SZ319" i="8"/>
  <c r="SV319" i="8"/>
  <c r="SO319" i="8"/>
  <c r="SK319" i="8"/>
  <c r="SG319" i="8"/>
  <c r="RZ319" i="8"/>
  <c r="RV319" i="8"/>
  <c r="RR319" i="8"/>
  <c r="RK319" i="8"/>
  <c r="RG319" i="8"/>
  <c r="RC319" i="8"/>
  <c r="QV319" i="8"/>
  <c r="QR319" i="8"/>
  <c r="QN319" i="8"/>
  <c r="QG319" i="8"/>
  <c r="QC319" i="8"/>
  <c r="PY319" i="8"/>
  <c r="PR319" i="8"/>
  <c r="PN319" i="8"/>
  <c r="PJ319" i="8"/>
  <c r="PC319" i="8"/>
  <c r="OY319" i="8"/>
  <c r="OU319" i="8"/>
  <c r="ON319" i="8"/>
  <c r="OJ319" i="8"/>
  <c r="OF319" i="8"/>
  <c r="NY319" i="8"/>
  <c r="NU319" i="8"/>
  <c r="NQ319" i="8"/>
  <c r="NJ319" i="8"/>
  <c r="NF319" i="8"/>
  <c r="NB319" i="8"/>
  <c r="MU319" i="8"/>
  <c r="MQ319" i="8"/>
  <c r="MM319" i="8"/>
  <c r="MF319" i="8"/>
  <c r="MB319" i="8"/>
  <c r="LX319" i="8"/>
  <c r="LQ319" i="8"/>
  <c r="LM319" i="8"/>
  <c r="LI319" i="8"/>
  <c r="LB319" i="8"/>
  <c r="KX319" i="8"/>
  <c r="KT319" i="8"/>
  <c r="KM319" i="8"/>
  <c r="KI319" i="8"/>
  <c r="KE319" i="8"/>
  <c r="JX319" i="8"/>
  <c r="JT319" i="8"/>
  <c r="JP319" i="8"/>
  <c r="JI319" i="8"/>
  <c r="JE319" i="8"/>
  <c r="JA319" i="8"/>
  <c r="IT319" i="8"/>
  <c r="IP319" i="8"/>
  <c r="IL319" i="8"/>
  <c r="IE319" i="8"/>
  <c r="IA319" i="8"/>
  <c r="HW319" i="8"/>
  <c r="HP319" i="8"/>
  <c r="HL319" i="8"/>
  <c r="HH319" i="8"/>
  <c r="HA319" i="8"/>
  <c r="GW319" i="8"/>
  <c r="GS319" i="8"/>
  <c r="GL319" i="8"/>
  <c r="GH319" i="8"/>
  <c r="GD319" i="8"/>
  <c r="FW319" i="8"/>
  <c r="FS319" i="8"/>
  <c r="FO319" i="8"/>
  <c r="FH319" i="8"/>
  <c r="FD319" i="8"/>
  <c r="EZ319" i="8"/>
  <c r="ES319" i="8"/>
  <c r="EO319" i="8"/>
  <c r="EK319" i="8"/>
  <c r="ED319" i="8"/>
  <c r="DZ319" i="8"/>
  <c r="DV319" i="8"/>
  <c r="DO319" i="8"/>
  <c r="DK319" i="8"/>
  <c r="DG319" i="8"/>
  <c r="CZ319" i="8"/>
  <c r="CV319" i="8"/>
  <c r="CR319" i="8"/>
  <c r="CK319" i="8"/>
  <c r="CG319" i="8"/>
  <c r="CC319" i="8"/>
  <c r="BV319" i="8"/>
  <c r="BR319" i="8"/>
  <c r="BN319" i="8"/>
  <c r="BG319" i="8"/>
  <c r="BC319" i="8"/>
  <c r="AY319" i="8"/>
  <c r="AR319" i="8"/>
  <c r="AN319" i="8"/>
  <c r="AJ319" i="8"/>
  <c r="AC319" i="8"/>
  <c r="Y319" i="8"/>
  <c r="U319" i="8"/>
  <c r="N319" i="8"/>
  <c r="J319" i="8"/>
  <c r="F319" i="8"/>
  <c r="WA318" i="8"/>
  <c r="VW318" i="8"/>
  <c r="VS318" i="8"/>
  <c r="VL318" i="8"/>
  <c r="VH318" i="8"/>
  <c r="VD318" i="8"/>
  <c r="UW318" i="8"/>
  <c r="US318" i="8"/>
  <c r="UO318" i="8"/>
  <c r="UH318" i="8"/>
  <c r="UD318" i="8"/>
  <c r="TZ318" i="8"/>
  <c r="TS318" i="8"/>
  <c r="TO318" i="8"/>
  <c r="TK318" i="8"/>
  <c r="TD318" i="8"/>
  <c r="SZ318" i="8"/>
  <c r="SV318" i="8"/>
  <c r="SO318" i="8"/>
  <c r="SK318" i="8"/>
  <c r="SG318" i="8"/>
  <c r="RZ318" i="8"/>
  <c r="RV318" i="8"/>
  <c r="RR318" i="8"/>
  <c r="RK318" i="8"/>
  <c r="RG318" i="8"/>
  <c r="RC318" i="8"/>
  <c r="QV318" i="8"/>
  <c r="QR318" i="8"/>
  <c r="QN318" i="8"/>
  <c r="QG318" i="8"/>
  <c r="QC318" i="8"/>
  <c r="PY318" i="8"/>
  <c r="PR318" i="8"/>
  <c r="PN318" i="8"/>
  <c r="PJ318" i="8"/>
  <c r="PC318" i="8"/>
  <c r="OY318" i="8"/>
  <c r="OU318" i="8"/>
  <c r="ON318" i="8"/>
  <c r="OJ318" i="8"/>
  <c r="OF318" i="8"/>
  <c r="NY318" i="8"/>
  <c r="NU318" i="8"/>
  <c r="NQ318" i="8"/>
  <c r="NJ318" i="8"/>
  <c r="NF318" i="8"/>
  <c r="NB318" i="8"/>
  <c r="MU318" i="8"/>
  <c r="MQ318" i="8"/>
  <c r="MM318" i="8"/>
  <c r="MF318" i="8"/>
  <c r="MB318" i="8"/>
  <c r="LX318" i="8"/>
  <c r="LQ318" i="8"/>
  <c r="LM318" i="8"/>
  <c r="LI318" i="8"/>
  <c r="LB318" i="8"/>
  <c r="KX318" i="8"/>
  <c r="KT318" i="8"/>
  <c r="KM318" i="8"/>
  <c r="KI318" i="8"/>
  <c r="KE318" i="8"/>
  <c r="JX318" i="8"/>
  <c r="JT318" i="8"/>
  <c r="JP318" i="8"/>
  <c r="JI318" i="8"/>
  <c r="JE318" i="8"/>
  <c r="JA318" i="8"/>
  <c r="IT318" i="8"/>
  <c r="IP318" i="8"/>
  <c r="IL318" i="8"/>
  <c r="IE318" i="8"/>
  <c r="IA318" i="8"/>
  <c r="HW318" i="8"/>
  <c r="HP318" i="8"/>
  <c r="HL318" i="8"/>
  <c r="HH318" i="8"/>
  <c r="HA318" i="8"/>
  <c r="GW318" i="8"/>
  <c r="GS318" i="8"/>
  <c r="GL318" i="8"/>
  <c r="GH318" i="8"/>
  <c r="GD318" i="8"/>
  <c r="FW318" i="8"/>
  <c r="FS318" i="8"/>
  <c r="FO318" i="8"/>
  <c r="FH318" i="8"/>
  <c r="FD318" i="8"/>
  <c r="EZ318" i="8"/>
  <c r="ES318" i="8"/>
  <c r="EO318" i="8"/>
  <c r="EK318" i="8"/>
  <c r="ED318" i="8"/>
  <c r="DZ318" i="8"/>
  <c r="DV318" i="8"/>
  <c r="DO318" i="8"/>
  <c r="DK318" i="8"/>
  <c r="DG318" i="8"/>
  <c r="CZ318" i="8"/>
  <c r="CV318" i="8"/>
  <c r="CR318" i="8"/>
  <c r="CK318" i="8"/>
  <c r="CG318" i="8"/>
  <c r="CC318" i="8"/>
  <c r="BV318" i="8"/>
  <c r="BR318" i="8"/>
  <c r="BN318" i="8"/>
  <c r="BG318" i="8"/>
  <c r="BC318" i="8"/>
  <c r="AY318" i="8"/>
  <c r="AR318" i="8"/>
  <c r="AN318" i="8"/>
  <c r="AJ318" i="8"/>
  <c r="AC318" i="8"/>
  <c r="Y318" i="8"/>
  <c r="U318" i="8"/>
  <c r="N318" i="8"/>
  <c r="J318" i="8"/>
  <c r="F318" i="8"/>
  <c r="WC317" i="8"/>
  <c r="WB317" i="8"/>
  <c r="VZ317" i="8"/>
  <c r="WA317" i="8" s="1"/>
  <c r="VY317" i="8"/>
  <c r="VX317" i="8"/>
  <c r="VV317" i="8"/>
  <c r="VU317" i="8"/>
  <c r="VT317" i="8"/>
  <c r="VW317" i="8" s="1"/>
  <c r="VR317" i="8"/>
  <c r="VQ317" i="8"/>
  <c r="VS317" i="8" s="1"/>
  <c r="VN317" i="8"/>
  <c r="VM317" i="8"/>
  <c r="VK317" i="8"/>
  <c r="VJ317" i="8"/>
  <c r="VI317" i="8"/>
  <c r="VG317" i="8"/>
  <c r="VF317" i="8"/>
  <c r="VE317" i="8"/>
  <c r="VC317" i="8"/>
  <c r="VB317" i="8"/>
  <c r="VD317" i="8" s="1"/>
  <c r="UY317" i="8"/>
  <c r="UX317" i="8"/>
  <c r="UV317" i="8"/>
  <c r="UU317" i="8"/>
  <c r="UT317" i="8"/>
  <c r="UR317" i="8"/>
  <c r="UQ317" i="8"/>
  <c r="UP317" i="8"/>
  <c r="UN317" i="8"/>
  <c r="UM317" i="8"/>
  <c r="UO317" i="8" s="1"/>
  <c r="UJ317" i="8"/>
  <c r="UI317" i="8"/>
  <c r="UG317" i="8"/>
  <c r="UF317" i="8"/>
  <c r="UE317" i="8"/>
  <c r="UC317" i="8"/>
  <c r="UD317" i="8" s="1"/>
  <c r="UB317" i="8"/>
  <c r="UA317" i="8"/>
  <c r="TY317" i="8"/>
  <c r="TX317" i="8"/>
  <c r="TU317" i="8"/>
  <c r="TT317" i="8"/>
  <c r="TR317" i="8"/>
  <c r="TQ317" i="8"/>
  <c r="TP317" i="8"/>
  <c r="TS317" i="8" s="1"/>
  <c r="TN317" i="8"/>
  <c r="TO317" i="8" s="1"/>
  <c r="TM317" i="8"/>
  <c r="TL317" i="8"/>
  <c r="TJ317" i="8"/>
  <c r="TI317" i="8"/>
  <c r="TK317" i="8" s="1"/>
  <c r="TF317" i="8"/>
  <c r="TE317" i="8"/>
  <c r="TC317" i="8"/>
  <c r="TB317" i="8"/>
  <c r="TA317" i="8"/>
  <c r="SY317" i="8"/>
  <c r="SX317" i="8"/>
  <c r="SW317" i="8"/>
  <c r="SU317" i="8"/>
  <c r="ST317" i="8"/>
  <c r="SV317" i="8" s="1"/>
  <c r="SQ317" i="8"/>
  <c r="SP317" i="8"/>
  <c r="SN317" i="8"/>
  <c r="SM317" i="8"/>
  <c r="SL317" i="8"/>
  <c r="SJ317" i="8"/>
  <c r="SI317" i="8"/>
  <c r="SH317" i="8"/>
  <c r="SF317" i="8"/>
  <c r="SE317" i="8"/>
  <c r="SG317" i="8" s="1"/>
  <c r="SB317" i="8"/>
  <c r="SA317" i="8"/>
  <c r="RY317" i="8"/>
  <c r="RZ317" i="8" s="1"/>
  <c r="RX317" i="8"/>
  <c r="RW317" i="8"/>
  <c r="RU317" i="8"/>
  <c r="RT317" i="8"/>
  <c r="RS317" i="8"/>
  <c r="RQ317" i="8"/>
  <c r="RP317" i="8"/>
  <c r="RR317" i="8" s="1"/>
  <c r="RM317" i="8"/>
  <c r="RL317" i="8"/>
  <c r="RJ317" i="8"/>
  <c r="RK317" i="8" s="1"/>
  <c r="RI317" i="8"/>
  <c r="RH317" i="8"/>
  <c r="RF317" i="8"/>
  <c r="RE317" i="8"/>
  <c r="RD317" i="8"/>
  <c r="RG317" i="8" s="1"/>
  <c r="RB317" i="8"/>
  <c r="RA317" i="8"/>
  <c r="RC317" i="8" s="1"/>
  <c r="QX317" i="8"/>
  <c r="QW317" i="8"/>
  <c r="QU317" i="8"/>
  <c r="QT317" i="8"/>
  <c r="QS317" i="8"/>
  <c r="QQ317" i="8"/>
  <c r="QP317" i="8"/>
  <c r="QO317" i="8"/>
  <c r="QM317" i="8"/>
  <c r="QL317" i="8"/>
  <c r="QN317" i="8" s="1"/>
  <c r="QI317" i="8"/>
  <c r="QH317" i="8"/>
  <c r="QF317" i="8"/>
  <c r="QE317" i="8"/>
  <c r="QD317" i="8"/>
  <c r="QB317" i="8"/>
  <c r="QA317" i="8"/>
  <c r="PZ317" i="8"/>
  <c r="PX317" i="8"/>
  <c r="PW317" i="8"/>
  <c r="PY317" i="8" s="1"/>
  <c r="PT317" i="8"/>
  <c r="PS317" i="8"/>
  <c r="PQ317" i="8"/>
  <c r="PP317" i="8"/>
  <c r="PO317" i="8"/>
  <c r="PM317" i="8"/>
  <c r="PN317" i="8" s="1"/>
  <c r="PL317" i="8"/>
  <c r="PK317" i="8"/>
  <c r="PI317" i="8"/>
  <c r="PH317" i="8"/>
  <c r="PE317" i="8"/>
  <c r="PD317" i="8"/>
  <c r="PB317" i="8"/>
  <c r="PA317" i="8"/>
  <c r="OZ317" i="8"/>
  <c r="PC317" i="8" s="1"/>
  <c r="OX317" i="8"/>
  <c r="OY317" i="8" s="1"/>
  <c r="OW317" i="8"/>
  <c r="OV317" i="8"/>
  <c r="OT317" i="8"/>
  <c r="OS317" i="8"/>
  <c r="OU317" i="8" s="1"/>
  <c r="OP317" i="8"/>
  <c r="OO317" i="8"/>
  <c r="OM317" i="8"/>
  <c r="OL317" i="8"/>
  <c r="OK317" i="8"/>
  <c r="OI317" i="8"/>
  <c r="OH317" i="8"/>
  <c r="OG317" i="8"/>
  <c r="OE317" i="8"/>
  <c r="OD317" i="8"/>
  <c r="OF317" i="8" s="1"/>
  <c r="OA317" i="8"/>
  <c r="NZ317" i="8"/>
  <c r="NX317" i="8"/>
  <c r="NW317" i="8"/>
  <c r="NV317" i="8"/>
  <c r="NT317" i="8"/>
  <c r="NS317" i="8"/>
  <c r="NR317" i="8"/>
  <c r="NP317" i="8"/>
  <c r="NO317" i="8"/>
  <c r="NQ317" i="8" s="1"/>
  <c r="NL317" i="8"/>
  <c r="NK317" i="8"/>
  <c r="NI317" i="8"/>
  <c r="NJ317" i="8" s="1"/>
  <c r="NH317" i="8"/>
  <c r="NG317" i="8"/>
  <c r="NE317" i="8"/>
  <c r="ND317" i="8"/>
  <c r="NC317" i="8"/>
  <c r="NA317" i="8"/>
  <c r="MZ317" i="8"/>
  <c r="NB317" i="8" s="1"/>
  <c r="MW317" i="8"/>
  <c r="MV317" i="8"/>
  <c r="MT317" i="8"/>
  <c r="MU317" i="8" s="1"/>
  <c r="MS317" i="8"/>
  <c r="MR317" i="8"/>
  <c r="MP317" i="8"/>
  <c r="MO317" i="8"/>
  <c r="MN317" i="8"/>
  <c r="MQ317" i="8" s="1"/>
  <c r="ML317" i="8"/>
  <c r="MK317" i="8"/>
  <c r="MM317" i="8" s="1"/>
  <c r="MH317" i="8"/>
  <c r="MG317" i="8"/>
  <c r="ME317" i="8"/>
  <c r="MD317" i="8"/>
  <c r="MC317" i="8"/>
  <c r="MA317" i="8"/>
  <c r="LZ317" i="8"/>
  <c r="LY317" i="8"/>
  <c r="LW317" i="8"/>
  <c r="LV317" i="8"/>
  <c r="LX317" i="8" s="1"/>
  <c r="LS317" i="8"/>
  <c r="LR317" i="8"/>
  <c r="LP317" i="8"/>
  <c r="LO317" i="8"/>
  <c r="LN317" i="8"/>
  <c r="LL317" i="8"/>
  <c r="LK317" i="8"/>
  <c r="LJ317" i="8"/>
  <c r="LH317" i="8"/>
  <c r="LG317" i="8"/>
  <c r="LI317" i="8" s="1"/>
  <c r="LD317" i="8"/>
  <c r="LC317" i="8"/>
  <c r="LA317" i="8"/>
  <c r="KZ317" i="8"/>
  <c r="KY317" i="8"/>
  <c r="KW317" i="8"/>
  <c r="KX317" i="8" s="1"/>
  <c r="KV317" i="8"/>
  <c r="KU317" i="8"/>
  <c r="KS317" i="8"/>
  <c r="KR317" i="8"/>
  <c r="KO317" i="8"/>
  <c r="KN317" i="8"/>
  <c r="KL317" i="8"/>
  <c r="KK317" i="8"/>
  <c r="KJ317" i="8"/>
  <c r="KM317" i="8" s="1"/>
  <c r="KH317" i="8"/>
  <c r="KI317" i="8" s="1"/>
  <c r="KG317" i="8"/>
  <c r="KF317" i="8"/>
  <c r="KD317" i="8"/>
  <c r="KC317" i="8"/>
  <c r="KE317" i="8" s="1"/>
  <c r="JZ317" i="8"/>
  <c r="JY317" i="8"/>
  <c r="JW317" i="8"/>
  <c r="JV317" i="8"/>
  <c r="JU317" i="8"/>
  <c r="JS317" i="8"/>
  <c r="JR317" i="8"/>
  <c r="JQ317" i="8"/>
  <c r="JO317" i="8"/>
  <c r="JN317" i="8"/>
  <c r="JP317" i="8" s="1"/>
  <c r="JK317" i="8"/>
  <c r="JJ317" i="8"/>
  <c r="JH317" i="8"/>
  <c r="JG317" i="8"/>
  <c r="JF317" i="8"/>
  <c r="JD317" i="8"/>
  <c r="JC317" i="8"/>
  <c r="JB317" i="8"/>
  <c r="IZ317" i="8"/>
  <c r="IY317" i="8"/>
  <c r="JA317" i="8" s="1"/>
  <c r="IV317" i="8"/>
  <c r="IU317" i="8"/>
  <c r="IS317" i="8"/>
  <c r="IT317" i="8" s="1"/>
  <c r="IR317" i="8"/>
  <c r="IQ317" i="8"/>
  <c r="IO317" i="8"/>
  <c r="IN317" i="8"/>
  <c r="IM317" i="8"/>
  <c r="IK317" i="8"/>
  <c r="IJ317" i="8"/>
  <c r="IL317" i="8" s="1"/>
  <c r="IG317" i="8"/>
  <c r="IF317" i="8"/>
  <c r="ID317" i="8"/>
  <c r="IE317" i="8" s="1"/>
  <c r="IC317" i="8"/>
  <c r="IB317" i="8"/>
  <c r="HZ317" i="8"/>
  <c r="HY317" i="8"/>
  <c r="HX317" i="8"/>
  <c r="IA317" i="8" s="1"/>
  <c r="HV317" i="8"/>
  <c r="HU317" i="8"/>
  <c r="HW317" i="8" s="1"/>
  <c r="HR317" i="8"/>
  <c r="HQ317" i="8"/>
  <c r="HO317" i="8"/>
  <c r="HN317" i="8"/>
  <c r="HM317" i="8"/>
  <c r="HK317" i="8"/>
  <c r="HJ317" i="8"/>
  <c r="HI317" i="8"/>
  <c r="HG317" i="8"/>
  <c r="HF317" i="8"/>
  <c r="HH317" i="8" s="1"/>
  <c r="HC317" i="8"/>
  <c r="HB317" i="8"/>
  <c r="GZ317" i="8"/>
  <c r="GY317" i="8"/>
  <c r="GX317" i="8"/>
  <c r="GV317" i="8"/>
  <c r="GU317" i="8"/>
  <c r="GT317" i="8"/>
  <c r="GR317" i="8"/>
  <c r="GQ317" i="8"/>
  <c r="GS317" i="8" s="1"/>
  <c r="GN317" i="8"/>
  <c r="GM317" i="8"/>
  <c r="GK317" i="8"/>
  <c r="GJ317" i="8"/>
  <c r="GI317" i="8"/>
  <c r="GG317" i="8"/>
  <c r="GH317" i="8" s="1"/>
  <c r="GF317" i="8"/>
  <c r="GE317" i="8"/>
  <c r="GC317" i="8"/>
  <c r="GB317" i="8"/>
  <c r="FY317" i="8"/>
  <c r="FX317" i="8"/>
  <c r="FV317" i="8"/>
  <c r="FU317" i="8"/>
  <c r="FT317" i="8"/>
  <c r="FW317" i="8" s="1"/>
  <c r="FR317" i="8"/>
  <c r="FS317" i="8" s="1"/>
  <c r="FQ317" i="8"/>
  <c r="FP317" i="8"/>
  <c r="FN317" i="8"/>
  <c r="FM317" i="8"/>
  <c r="FO317" i="8" s="1"/>
  <c r="FJ317" i="8"/>
  <c r="FI317" i="8"/>
  <c r="FG317" i="8"/>
  <c r="FF317" i="8"/>
  <c r="FE317" i="8"/>
  <c r="FC317" i="8"/>
  <c r="FB317" i="8"/>
  <c r="FA317" i="8"/>
  <c r="EY317" i="8"/>
  <c r="EX317" i="8"/>
  <c r="EZ317" i="8" s="1"/>
  <c r="EU317" i="8"/>
  <c r="ET317" i="8"/>
  <c r="ER317" i="8"/>
  <c r="EQ317" i="8"/>
  <c r="EP317" i="8"/>
  <c r="EN317" i="8"/>
  <c r="EM317" i="8"/>
  <c r="EL317" i="8"/>
  <c r="EJ317" i="8"/>
  <c r="EI317" i="8"/>
  <c r="EK317" i="8" s="1"/>
  <c r="EF317" i="8"/>
  <c r="EE317" i="8"/>
  <c r="EC317" i="8"/>
  <c r="ED317" i="8" s="1"/>
  <c r="EB317" i="8"/>
  <c r="EA317" i="8"/>
  <c r="DY317" i="8"/>
  <c r="DX317" i="8"/>
  <c r="DW317" i="8"/>
  <c r="DU317" i="8"/>
  <c r="DT317" i="8"/>
  <c r="DV317" i="8" s="1"/>
  <c r="DQ317" i="8"/>
  <c r="DP317" i="8"/>
  <c r="DN317" i="8"/>
  <c r="DO317" i="8" s="1"/>
  <c r="DM317" i="8"/>
  <c r="DL317" i="8"/>
  <c r="DJ317" i="8"/>
  <c r="DI317" i="8"/>
  <c r="DH317" i="8"/>
  <c r="DK317" i="8" s="1"/>
  <c r="DF317" i="8"/>
  <c r="DE317" i="8"/>
  <c r="DG317" i="8" s="1"/>
  <c r="DB317" i="8"/>
  <c r="DA317" i="8"/>
  <c r="CY317" i="8"/>
  <c r="CX317" i="8"/>
  <c r="CW317" i="8"/>
  <c r="CU317" i="8"/>
  <c r="CT317" i="8"/>
  <c r="CS317" i="8"/>
  <c r="CQ317" i="8"/>
  <c r="CP317" i="8"/>
  <c r="CR317" i="8" s="1"/>
  <c r="CM317" i="8"/>
  <c r="CL317" i="8"/>
  <c r="CJ317" i="8"/>
  <c r="CI317" i="8"/>
  <c r="CH317" i="8"/>
  <c r="CF317" i="8"/>
  <c r="CE317" i="8"/>
  <c r="CD317" i="8"/>
  <c r="CB317" i="8"/>
  <c r="CA317" i="8"/>
  <c r="CC317" i="8" s="1"/>
  <c r="BX317" i="8"/>
  <c r="BW317" i="8"/>
  <c r="BU317" i="8"/>
  <c r="BT317" i="8"/>
  <c r="BS317" i="8"/>
  <c r="BQ317" i="8"/>
  <c r="BR317" i="8" s="1"/>
  <c r="BP317" i="8"/>
  <c r="BO317" i="8"/>
  <c r="BM317" i="8"/>
  <c r="BL317" i="8"/>
  <c r="BI317" i="8"/>
  <c r="BH317" i="8"/>
  <c r="BF317" i="8"/>
  <c r="BE317" i="8"/>
  <c r="BD317" i="8"/>
  <c r="BG317" i="8" s="1"/>
  <c r="BB317" i="8"/>
  <c r="BC317" i="8" s="1"/>
  <c r="BA317" i="8"/>
  <c r="AZ317" i="8"/>
  <c r="AX317" i="8"/>
  <c r="AW317" i="8"/>
  <c r="AY317" i="8" s="1"/>
  <c r="AT317" i="8"/>
  <c r="AS317" i="8"/>
  <c r="AQ317" i="8"/>
  <c r="AP317" i="8"/>
  <c r="AO317" i="8"/>
  <c r="AM317" i="8"/>
  <c r="AL317" i="8"/>
  <c r="AK317" i="8"/>
  <c r="AI317" i="8"/>
  <c r="AH317" i="8"/>
  <c r="AJ317" i="8" s="1"/>
  <c r="AE317" i="8"/>
  <c r="AD317" i="8"/>
  <c r="AB317" i="8"/>
  <c r="AA317" i="8"/>
  <c r="Z317" i="8"/>
  <c r="X317" i="8"/>
  <c r="W317" i="8"/>
  <c r="V317" i="8"/>
  <c r="T317" i="8"/>
  <c r="S317" i="8"/>
  <c r="U317" i="8" s="1"/>
  <c r="P317" i="8"/>
  <c r="O317" i="8"/>
  <c r="M317" i="8"/>
  <c r="N317" i="8" s="1"/>
  <c r="L317" i="8"/>
  <c r="K317" i="8"/>
  <c r="I317" i="8"/>
  <c r="H317" i="8"/>
  <c r="G317" i="8"/>
  <c r="E317" i="8"/>
  <c r="D317" i="8"/>
  <c r="F317" i="8" s="1"/>
  <c r="WA316" i="8"/>
  <c r="VW316" i="8"/>
  <c r="VS316" i="8"/>
  <c r="VL316" i="8"/>
  <c r="VH316" i="8"/>
  <c r="VD316" i="8"/>
  <c r="UW316" i="8"/>
  <c r="US316" i="8"/>
  <c r="UO316" i="8"/>
  <c r="UH316" i="8"/>
  <c r="UD316" i="8"/>
  <c r="TZ316" i="8"/>
  <c r="TS316" i="8"/>
  <c r="TO316" i="8"/>
  <c r="TK316" i="8"/>
  <c r="TD316" i="8"/>
  <c r="SZ316" i="8"/>
  <c r="SV316" i="8"/>
  <c r="SO316" i="8"/>
  <c r="SK316" i="8"/>
  <c r="SG316" i="8"/>
  <c r="RZ316" i="8"/>
  <c r="RV316" i="8"/>
  <c r="RR316" i="8"/>
  <c r="RK316" i="8"/>
  <c r="RG316" i="8"/>
  <c r="RC316" i="8"/>
  <c r="QV316" i="8"/>
  <c r="QR316" i="8"/>
  <c r="QN316" i="8"/>
  <c r="QG316" i="8"/>
  <c r="QC316" i="8"/>
  <c r="PY316" i="8"/>
  <c r="PR316" i="8"/>
  <c r="PN316" i="8"/>
  <c r="PJ316" i="8"/>
  <c r="PC316" i="8"/>
  <c r="OY316" i="8"/>
  <c r="OU316" i="8"/>
  <c r="ON316" i="8"/>
  <c r="OJ316" i="8"/>
  <c r="OF316" i="8"/>
  <c r="NY316" i="8"/>
  <c r="NU316" i="8"/>
  <c r="NQ316" i="8"/>
  <c r="NJ316" i="8"/>
  <c r="NF316" i="8"/>
  <c r="NB316" i="8"/>
  <c r="MU316" i="8"/>
  <c r="MQ316" i="8"/>
  <c r="MM316" i="8"/>
  <c r="MF316" i="8"/>
  <c r="MB316" i="8"/>
  <c r="LX316" i="8"/>
  <c r="LQ316" i="8"/>
  <c r="LM316" i="8"/>
  <c r="LI316" i="8"/>
  <c r="LB316" i="8"/>
  <c r="KX316" i="8"/>
  <c r="KT316" i="8"/>
  <c r="KM316" i="8"/>
  <c r="KI316" i="8"/>
  <c r="KE316" i="8"/>
  <c r="JX316" i="8"/>
  <c r="JT316" i="8"/>
  <c r="JP316" i="8"/>
  <c r="JI316" i="8"/>
  <c r="JE316" i="8"/>
  <c r="JA316" i="8"/>
  <c r="IT316" i="8"/>
  <c r="IP316" i="8"/>
  <c r="IL316" i="8"/>
  <c r="IE316" i="8"/>
  <c r="IA316" i="8"/>
  <c r="HW316" i="8"/>
  <c r="HP316" i="8"/>
  <c r="HL316" i="8"/>
  <c r="HH316" i="8"/>
  <c r="HA316" i="8"/>
  <c r="GW316" i="8"/>
  <c r="GS316" i="8"/>
  <c r="GL316" i="8"/>
  <c r="GH316" i="8"/>
  <c r="GD316" i="8"/>
  <c r="FW316" i="8"/>
  <c r="FS316" i="8"/>
  <c r="FO316" i="8"/>
  <c r="FH316" i="8"/>
  <c r="FD316" i="8"/>
  <c r="EZ316" i="8"/>
  <c r="ES316" i="8"/>
  <c r="EO316" i="8"/>
  <c r="EK316" i="8"/>
  <c r="ED316" i="8"/>
  <c r="DZ316" i="8"/>
  <c r="DV316" i="8"/>
  <c r="DO316" i="8"/>
  <c r="DK316" i="8"/>
  <c r="DG316" i="8"/>
  <c r="CZ316" i="8"/>
  <c r="CV316" i="8"/>
  <c r="CR316" i="8"/>
  <c r="CK316" i="8"/>
  <c r="CG316" i="8"/>
  <c r="CC316" i="8"/>
  <c r="BV316" i="8"/>
  <c r="BR316" i="8"/>
  <c r="BN316" i="8"/>
  <c r="BG316" i="8"/>
  <c r="BC316" i="8"/>
  <c r="AY316" i="8"/>
  <c r="AR316" i="8"/>
  <c r="AN316" i="8"/>
  <c r="AJ316" i="8"/>
  <c r="AC316" i="8"/>
  <c r="Y316" i="8"/>
  <c r="U316" i="8"/>
  <c r="N316" i="8"/>
  <c r="J316" i="8"/>
  <c r="F316" i="8"/>
  <c r="WA315" i="8"/>
  <c r="VW315" i="8"/>
  <c r="VS315" i="8"/>
  <c r="VL315" i="8"/>
  <c r="VH315" i="8"/>
  <c r="VD315" i="8"/>
  <c r="UW315" i="8"/>
  <c r="US315" i="8"/>
  <c r="UO315" i="8"/>
  <c r="UH315" i="8"/>
  <c r="UD315" i="8"/>
  <c r="TZ315" i="8"/>
  <c r="TS315" i="8"/>
  <c r="TO315" i="8"/>
  <c r="TK315" i="8"/>
  <c r="TD315" i="8"/>
  <c r="SZ315" i="8"/>
  <c r="SV315" i="8"/>
  <c r="SO315" i="8"/>
  <c r="SK315" i="8"/>
  <c r="SG315" i="8"/>
  <c r="RZ315" i="8"/>
  <c r="RV315" i="8"/>
  <c r="RR315" i="8"/>
  <c r="RK315" i="8"/>
  <c r="RG315" i="8"/>
  <c r="RC315" i="8"/>
  <c r="QV315" i="8"/>
  <c r="QR315" i="8"/>
  <c r="QN315" i="8"/>
  <c r="QG315" i="8"/>
  <c r="QC315" i="8"/>
  <c r="PY315" i="8"/>
  <c r="PR315" i="8"/>
  <c r="PN315" i="8"/>
  <c r="PJ315" i="8"/>
  <c r="PC315" i="8"/>
  <c r="OY315" i="8"/>
  <c r="OU315" i="8"/>
  <c r="ON315" i="8"/>
  <c r="OJ315" i="8"/>
  <c r="OF315" i="8"/>
  <c r="NY315" i="8"/>
  <c r="NU315" i="8"/>
  <c r="NQ315" i="8"/>
  <c r="NJ315" i="8"/>
  <c r="NF315" i="8"/>
  <c r="NB315" i="8"/>
  <c r="MU315" i="8"/>
  <c r="MQ315" i="8"/>
  <c r="MM315" i="8"/>
  <c r="MF315" i="8"/>
  <c r="MB315" i="8"/>
  <c r="LX315" i="8"/>
  <c r="LQ315" i="8"/>
  <c r="LM315" i="8"/>
  <c r="LI315" i="8"/>
  <c r="LB315" i="8"/>
  <c r="KX315" i="8"/>
  <c r="KT315" i="8"/>
  <c r="KM315" i="8"/>
  <c r="KI315" i="8"/>
  <c r="KE315" i="8"/>
  <c r="JX315" i="8"/>
  <c r="JT315" i="8"/>
  <c r="JP315" i="8"/>
  <c r="JI315" i="8"/>
  <c r="JE315" i="8"/>
  <c r="JA315" i="8"/>
  <c r="IT315" i="8"/>
  <c r="IP315" i="8"/>
  <c r="IL315" i="8"/>
  <c r="IE315" i="8"/>
  <c r="IA315" i="8"/>
  <c r="HW315" i="8"/>
  <c r="HP315" i="8"/>
  <c r="HL315" i="8"/>
  <c r="HH315" i="8"/>
  <c r="HA315" i="8"/>
  <c r="GW315" i="8"/>
  <c r="GS315" i="8"/>
  <c r="GL315" i="8"/>
  <c r="GH315" i="8"/>
  <c r="GD315" i="8"/>
  <c r="FW315" i="8"/>
  <c r="FS315" i="8"/>
  <c r="FO315" i="8"/>
  <c r="FH315" i="8"/>
  <c r="FD315" i="8"/>
  <c r="EZ315" i="8"/>
  <c r="ES315" i="8"/>
  <c r="EO315" i="8"/>
  <c r="EK315" i="8"/>
  <c r="ED315" i="8"/>
  <c r="DZ315" i="8"/>
  <c r="DV315" i="8"/>
  <c r="DO315" i="8"/>
  <c r="DK315" i="8"/>
  <c r="DG315" i="8"/>
  <c r="CZ315" i="8"/>
  <c r="CV315" i="8"/>
  <c r="CR315" i="8"/>
  <c r="CK315" i="8"/>
  <c r="CG315" i="8"/>
  <c r="CC315" i="8"/>
  <c r="BV315" i="8"/>
  <c r="BR315" i="8"/>
  <c r="BN315" i="8"/>
  <c r="BG315" i="8"/>
  <c r="BC315" i="8"/>
  <c r="AY315" i="8"/>
  <c r="AR315" i="8"/>
  <c r="AN315" i="8"/>
  <c r="AJ315" i="8"/>
  <c r="AC315" i="8"/>
  <c r="Y315" i="8"/>
  <c r="U315" i="8"/>
  <c r="N315" i="8"/>
  <c r="J315" i="8"/>
  <c r="F315" i="8"/>
  <c r="WA314" i="8"/>
  <c r="VW314" i="8"/>
  <c r="VS314" i="8"/>
  <c r="VL314" i="8"/>
  <c r="VH314" i="8"/>
  <c r="VD314" i="8"/>
  <c r="UW314" i="8"/>
  <c r="US314" i="8"/>
  <c r="UO314" i="8"/>
  <c r="UH314" i="8"/>
  <c r="UD314" i="8"/>
  <c r="TZ314" i="8"/>
  <c r="TS314" i="8"/>
  <c r="TO314" i="8"/>
  <c r="TK314" i="8"/>
  <c r="TD314" i="8"/>
  <c r="SZ314" i="8"/>
  <c r="SV314" i="8"/>
  <c r="SO314" i="8"/>
  <c r="SK314" i="8"/>
  <c r="SG314" i="8"/>
  <c r="RZ314" i="8"/>
  <c r="RV314" i="8"/>
  <c r="RR314" i="8"/>
  <c r="RK314" i="8"/>
  <c r="RG314" i="8"/>
  <c r="RC314" i="8"/>
  <c r="QV314" i="8"/>
  <c r="QR314" i="8"/>
  <c r="QN314" i="8"/>
  <c r="QG314" i="8"/>
  <c r="QC314" i="8"/>
  <c r="PY314" i="8"/>
  <c r="PR314" i="8"/>
  <c r="PN314" i="8"/>
  <c r="PJ314" i="8"/>
  <c r="PC314" i="8"/>
  <c r="OY314" i="8"/>
  <c r="OU314" i="8"/>
  <c r="ON314" i="8"/>
  <c r="OJ314" i="8"/>
  <c r="OF314" i="8"/>
  <c r="NY314" i="8"/>
  <c r="NU314" i="8"/>
  <c r="NQ314" i="8"/>
  <c r="NJ314" i="8"/>
  <c r="NF314" i="8"/>
  <c r="NB314" i="8"/>
  <c r="MU314" i="8"/>
  <c r="MQ314" i="8"/>
  <c r="MM314" i="8"/>
  <c r="MF314" i="8"/>
  <c r="MB314" i="8"/>
  <c r="LX314" i="8"/>
  <c r="LQ314" i="8"/>
  <c r="LM314" i="8"/>
  <c r="LI314" i="8"/>
  <c r="LB314" i="8"/>
  <c r="KX314" i="8"/>
  <c r="KT314" i="8"/>
  <c r="KM314" i="8"/>
  <c r="KI314" i="8"/>
  <c r="KE314" i="8"/>
  <c r="JX314" i="8"/>
  <c r="JT314" i="8"/>
  <c r="JP314" i="8"/>
  <c r="JI314" i="8"/>
  <c r="JE314" i="8"/>
  <c r="JA314" i="8"/>
  <c r="IT314" i="8"/>
  <c r="IP314" i="8"/>
  <c r="IL314" i="8"/>
  <c r="IE314" i="8"/>
  <c r="HW314" i="8"/>
  <c r="HP314" i="8"/>
  <c r="HL314" i="8"/>
  <c r="HH314" i="8"/>
  <c r="HA314" i="8"/>
  <c r="GW314" i="8"/>
  <c r="GS314" i="8"/>
  <c r="GL314" i="8"/>
  <c r="GH314" i="8"/>
  <c r="GD314" i="8"/>
  <c r="FW314" i="8"/>
  <c r="FS314" i="8"/>
  <c r="FO314" i="8"/>
  <c r="FH314" i="8"/>
  <c r="FD314" i="8"/>
  <c r="EZ314" i="8"/>
  <c r="ES314" i="8"/>
  <c r="EO314" i="8"/>
  <c r="EK314" i="8"/>
  <c r="ED314" i="8"/>
  <c r="DZ314" i="8"/>
  <c r="DV314" i="8"/>
  <c r="DO314" i="8"/>
  <c r="DK314" i="8"/>
  <c r="DG314" i="8"/>
  <c r="CZ314" i="8"/>
  <c r="CV314" i="8"/>
  <c r="CR314" i="8"/>
  <c r="CK314" i="8"/>
  <c r="CG314" i="8"/>
  <c r="CC314" i="8"/>
  <c r="BV314" i="8"/>
  <c r="BR314" i="8"/>
  <c r="BN314" i="8"/>
  <c r="BG314" i="8"/>
  <c r="BC314" i="8"/>
  <c r="AY314" i="8"/>
  <c r="AR314" i="8"/>
  <c r="AN314" i="8"/>
  <c r="AJ314" i="8"/>
  <c r="AC314" i="8"/>
  <c r="Y314" i="8"/>
  <c r="U314" i="8"/>
  <c r="N314" i="8"/>
  <c r="J314" i="8"/>
  <c r="F314" i="8"/>
  <c r="WA313" i="8"/>
  <c r="VW313" i="8"/>
  <c r="VS313" i="8"/>
  <c r="VL313" i="8"/>
  <c r="VH313" i="8"/>
  <c r="VD313" i="8"/>
  <c r="UW313" i="8"/>
  <c r="US313" i="8"/>
  <c r="UO313" i="8"/>
  <c r="UH313" i="8"/>
  <c r="UD313" i="8"/>
  <c r="TZ313" i="8"/>
  <c r="TS313" i="8"/>
  <c r="TO313" i="8"/>
  <c r="TK313" i="8"/>
  <c r="TD313" i="8"/>
  <c r="SZ313" i="8"/>
  <c r="SV313" i="8"/>
  <c r="SO313" i="8"/>
  <c r="SK313" i="8"/>
  <c r="SG313" i="8"/>
  <c r="RZ313" i="8"/>
  <c r="RV313" i="8"/>
  <c r="RR313" i="8"/>
  <c r="RK313" i="8"/>
  <c r="RG313" i="8"/>
  <c r="RC313" i="8"/>
  <c r="QV313" i="8"/>
  <c r="QR313" i="8"/>
  <c r="QN313" i="8"/>
  <c r="QG313" i="8"/>
  <c r="QC313" i="8"/>
  <c r="PY313" i="8"/>
  <c r="PR313" i="8"/>
  <c r="PN313" i="8"/>
  <c r="PJ313" i="8"/>
  <c r="PC313" i="8"/>
  <c r="OY313" i="8"/>
  <c r="OU313" i="8"/>
  <c r="ON313" i="8"/>
  <c r="OJ313" i="8"/>
  <c r="OF313" i="8"/>
  <c r="NY313" i="8"/>
  <c r="NU313" i="8"/>
  <c r="NQ313" i="8"/>
  <c r="NJ313" i="8"/>
  <c r="NF313" i="8"/>
  <c r="NB313" i="8"/>
  <c r="MU313" i="8"/>
  <c r="MQ313" i="8"/>
  <c r="MM313" i="8"/>
  <c r="MF313" i="8"/>
  <c r="MB313" i="8"/>
  <c r="LX313" i="8"/>
  <c r="LQ313" i="8"/>
  <c r="LM313" i="8"/>
  <c r="LI313" i="8"/>
  <c r="LB313" i="8"/>
  <c r="KT313" i="8"/>
  <c r="KM313" i="8"/>
  <c r="KI313" i="8"/>
  <c r="KE313" i="8"/>
  <c r="JX313" i="8"/>
  <c r="JT313" i="8"/>
  <c r="JP313" i="8"/>
  <c r="JI313" i="8"/>
  <c r="JE313" i="8"/>
  <c r="JA313" i="8"/>
  <c r="IT313" i="8"/>
  <c r="IP313" i="8"/>
  <c r="IL313" i="8"/>
  <c r="IE313" i="8"/>
  <c r="HW313" i="8"/>
  <c r="HP313" i="8"/>
  <c r="HL313" i="8"/>
  <c r="HH313" i="8"/>
  <c r="HA313" i="8"/>
  <c r="GW313" i="8"/>
  <c r="GS313" i="8"/>
  <c r="GL313" i="8"/>
  <c r="GH313" i="8"/>
  <c r="GD313" i="8"/>
  <c r="FW313" i="8"/>
  <c r="FO313" i="8"/>
  <c r="FH313" i="8"/>
  <c r="EZ313" i="8"/>
  <c r="ES313" i="8"/>
  <c r="EO313" i="8"/>
  <c r="EK313" i="8"/>
  <c r="ED313" i="8"/>
  <c r="DZ313" i="8"/>
  <c r="DV313" i="8"/>
  <c r="DO313" i="8"/>
  <c r="DK313" i="8"/>
  <c r="DG313" i="8"/>
  <c r="CZ313" i="8"/>
  <c r="CV313" i="8"/>
  <c r="CR313" i="8"/>
  <c r="CK313" i="8"/>
  <c r="CG313" i="8"/>
  <c r="CC313" i="8"/>
  <c r="BV313" i="8"/>
  <c r="BR313" i="8"/>
  <c r="BN313" i="8"/>
  <c r="BG313" i="8"/>
  <c r="BC313" i="8"/>
  <c r="AY313" i="8"/>
  <c r="AR313" i="8"/>
  <c r="AN313" i="8"/>
  <c r="AJ313" i="8"/>
  <c r="AC313" i="8"/>
  <c r="Y313" i="8"/>
  <c r="U313" i="8"/>
  <c r="N313" i="8"/>
  <c r="J313" i="8"/>
  <c r="F313" i="8"/>
  <c r="WA312" i="8"/>
  <c r="VW312" i="8"/>
  <c r="VS312" i="8"/>
  <c r="VL312" i="8"/>
  <c r="VH312" i="8"/>
  <c r="VD312" i="8"/>
  <c r="UW312" i="8"/>
  <c r="US312" i="8"/>
  <c r="UO312" i="8"/>
  <c r="UH312" i="8"/>
  <c r="UD312" i="8"/>
  <c r="TZ312" i="8"/>
  <c r="TS312" i="8"/>
  <c r="TO312" i="8"/>
  <c r="TK312" i="8"/>
  <c r="TD312" i="8"/>
  <c r="SZ312" i="8"/>
  <c r="SV312" i="8"/>
  <c r="SO312" i="8"/>
  <c r="SK312" i="8"/>
  <c r="SG312" i="8"/>
  <c r="RZ312" i="8"/>
  <c r="RV312" i="8"/>
  <c r="RR312" i="8"/>
  <c r="RK312" i="8"/>
  <c r="RG312" i="8"/>
  <c r="RC312" i="8"/>
  <c r="QV312" i="8"/>
  <c r="QR312" i="8"/>
  <c r="QN312" i="8"/>
  <c r="QG312" i="8"/>
  <c r="QC312" i="8"/>
  <c r="PY312" i="8"/>
  <c r="PR312" i="8"/>
  <c r="PN312" i="8"/>
  <c r="PJ312" i="8"/>
  <c r="PC312" i="8"/>
  <c r="OY312" i="8"/>
  <c r="OU312" i="8"/>
  <c r="ON312" i="8"/>
  <c r="OJ312" i="8"/>
  <c r="OF312" i="8"/>
  <c r="NY312" i="8"/>
  <c r="NU312" i="8"/>
  <c r="NQ312" i="8"/>
  <c r="NJ312" i="8"/>
  <c r="NF312" i="8"/>
  <c r="NB312" i="8"/>
  <c r="MU312" i="8"/>
  <c r="MQ312" i="8"/>
  <c r="MM312" i="8"/>
  <c r="MF312" i="8"/>
  <c r="MB312" i="8"/>
  <c r="LX312" i="8"/>
  <c r="LQ312" i="8"/>
  <c r="LM312" i="8"/>
  <c r="LI312" i="8"/>
  <c r="LB312" i="8"/>
  <c r="KX312" i="8"/>
  <c r="KT312" i="8"/>
  <c r="KM312" i="8"/>
  <c r="KI312" i="8"/>
  <c r="KE312" i="8"/>
  <c r="JX312" i="8"/>
  <c r="JT312" i="8"/>
  <c r="JP312" i="8"/>
  <c r="JI312" i="8"/>
  <c r="JE312" i="8"/>
  <c r="JA312" i="8"/>
  <c r="IT312" i="8"/>
  <c r="IP312" i="8"/>
  <c r="IL312" i="8"/>
  <c r="IE312" i="8"/>
  <c r="IA312" i="8"/>
  <c r="HL312" i="8"/>
  <c r="HH312" i="8"/>
  <c r="HA312" i="8"/>
  <c r="GW312" i="8"/>
  <c r="GS312" i="8"/>
  <c r="GL312" i="8"/>
  <c r="GH312" i="8"/>
  <c r="GD312" i="8"/>
  <c r="FW312" i="8"/>
  <c r="FS312" i="8"/>
  <c r="FO312" i="8"/>
  <c r="FH312" i="8"/>
  <c r="FD312" i="8"/>
  <c r="EZ312" i="8"/>
  <c r="ES312" i="8"/>
  <c r="EO312" i="8"/>
  <c r="EK312" i="8"/>
  <c r="ED312" i="8"/>
  <c r="DZ312" i="8"/>
  <c r="DV312" i="8"/>
  <c r="DO312" i="8"/>
  <c r="DK312" i="8"/>
  <c r="DG312" i="8"/>
  <c r="CZ312" i="8"/>
  <c r="CV312" i="8"/>
  <c r="CR312" i="8"/>
  <c r="CK312" i="8"/>
  <c r="CG312" i="8"/>
  <c r="CC312" i="8"/>
  <c r="BV312" i="8"/>
  <c r="BR312" i="8"/>
  <c r="BN312" i="8"/>
  <c r="BG312" i="8"/>
  <c r="BC312" i="8"/>
  <c r="AY312" i="8"/>
  <c r="AR312" i="8"/>
  <c r="AN312" i="8"/>
  <c r="AJ312" i="8"/>
  <c r="AC312" i="8"/>
  <c r="Y312" i="8"/>
  <c r="U312" i="8"/>
  <c r="N312" i="8"/>
  <c r="J312" i="8"/>
  <c r="F312" i="8"/>
  <c r="WA311" i="8"/>
  <c r="VW311" i="8"/>
  <c r="VS311" i="8"/>
  <c r="VL311" i="8"/>
  <c r="VH311" i="8"/>
  <c r="VD311" i="8"/>
  <c r="UW311" i="8"/>
  <c r="US311" i="8"/>
  <c r="UO311" i="8"/>
  <c r="UH311" i="8"/>
  <c r="UD311" i="8"/>
  <c r="TZ311" i="8"/>
  <c r="TS311" i="8"/>
  <c r="TO311" i="8"/>
  <c r="TK311" i="8"/>
  <c r="TD311" i="8"/>
  <c r="SZ311" i="8"/>
  <c r="SV311" i="8"/>
  <c r="SO311" i="8"/>
  <c r="SK311" i="8"/>
  <c r="SG311" i="8"/>
  <c r="RZ311" i="8"/>
  <c r="RV311" i="8"/>
  <c r="RR311" i="8"/>
  <c r="RK311" i="8"/>
  <c r="RG311" i="8"/>
  <c r="RC311" i="8"/>
  <c r="QV311" i="8"/>
  <c r="QR311" i="8"/>
  <c r="QN311" i="8"/>
  <c r="QG311" i="8"/>
  <c r="QC311" i="8"/>
  <c r="PY311" i="8"/>
  <c r="PR311" i="8"/>
  <c r="PN311" i="8"/>
  <c r="PJ311" i="8"/>
  <c r="PC311" i="8"/>
  <c r="OY311" i="8"/>
  <c r="OU311" i="8"/>
  <c r="ON311" i="8"/>
  <c r="OJ311" i="8"/>
  <c r="OF311" i="8"/>
  <c r="NY311" i="8"/>
  <c r="NU311" i="8"/>
  <c r="NQ311" i="8"/>
  <c r="NJ311" i="8"/>
  <c r="NF311" i="8"/>
  <c r="NB311" i="8"/>
  <c r="MU311" i="8"/>
  <c r="MQ311" i="8"/>
  <c r="MM311" i="8"/>
  <c r="MF311" i="8"/>
  <c r="MB311" i="8"/>
  <c r="LX311" i="8"/>
  <c r="LQ311" i="8"/>
  <c r="LM311" i="8"/>
  <c r="LI311" i="8"/>
  <c r="LB311" i="8"/>
  <c r="KX311" i="8"/>
  <c r="KT311" i="8"/>
  <c r="KM311" i="8"/>
  <c r="KI311" i="8"/>
  <c r="KE311" i="8"/>
  <c r="JX311" i="8"/>
  <c r="JT311" i="8"/>
  <c r="JP311" i="8"/>
  <c r="JI311" i="8"/>
  <c r="JE311" i="8"/>
  <c r="JA311" i="8"/>
  <c r="IT311" i="8"/>
  <c r="IP311" i="8"/>
  <c r="IL311" i="8"/>
  <c r="IE311" i="8"/>
  <c r="IA311" i="8"/>
  <c r="HW311" i="8"/>
  <c r="HL311" i="8"/>
  <c r="HH311" i="8"/>
  <c r="HA311" i="8"/>
  <c r="GW311" i="8"/>
  <c r="GS311" i="8"/>
  <c r="GL311" i="8"/>
  <c r="GH311" i="8"/>
  <c r="GD311" i="8"/>
  <c r="FW311" i="8"/>
  <c r="FS311" i="8"/>
  <c r="FO311" i="8"/>
  <c r="FH311" i="8"/>
  <c r="FD311" i="8"/>
  <c r="EZ311" i="8"/>
  <c r="ES311" i="8"/>
  <c r="EO311" i="8"/>
  <c r="EK311" i="8"/>
  <c r="ED311" i="8"/>
  <c r="DZ311" i="8"/>
  <c r="DV311" i="8"/>
  <c r="DO311" i="8"/>
  <c r="DK311" i="8"/>
  <c r="DG311" i="8"/>
  <c r="CZ311" i="8"/>
  <c r="CV311" i="8"/>
  <c r="CR311" i="8"/>
  <c r="CK311" i="8"/>
  <c r="CG311" i="8"/>
  <c r="CC311" i="8"/>
  <c r="BV311" i="8"/>
  <c r="BR311" i="8"/>
  <c r="BN311" i="8"/>
  <c r="BG311" i="8"/>
  <c r="BC311" i="8"/>
  <c r="AY311" i="8"/>
  <c r="AR311" i="8"/>
  <c r="AN311" i="8"/>
  <c r="AJ311" i="8"/>
  <c r="AC311" i="8"/>
  <c r="Y311" i="8"/>
  <c r="U311" i="8"/>
  <c r="N311" i="8"/>
  <c r="J311" i="8"/>
  <c r="F311" i="8"/>
  <c r="WA310" i="8"/>
  <c r="VW310" i="8"/>
  <c r="VS310" i="8"/>
  <c r="VL310" i="8"/>
  <c r="VH310" i="8"/>
  <c r="VD310" i="8"/>
  <c r="UW310" i="8"/>
  <c r="US310" i="8"/>
  <c r="UO310" i="8"/>
  <c r="UH310" i="8"/>
  <c r="UD310" i="8"/>
  <c r="TZ310" i="8"/>
  <c r="TS310" i="8"/>
  <c r="TO310" i="8"/>
  <c r="TK310" i="8"/>
  <c r="TD310" i="8"/>
  <c r="SZ310" i="8"/>
  <c r="SV310" i="8"/>
  <c r="SO310" i="8"/>
  <c r="SK310" i="8"/>
  <c r="SG310" i="8"/>
  <c r="RZ310" i="8"/>
  <c r="RV310" i="8"/>
  <c r="RR310" i="8"/>
  <c r="RK310" i="8"/>
  <c r="RG310" i="8"/>
  <c r="RC310" i="8"/>
  <c r="QV310" i="8"/>
  <c r="QR310" i="8"/>
  <c r="QN310" i="8"/>
  <c r="QG310" i="8"/>
  <c r="QC310" i="8"/>
  <c r="PY310" i="8"/>
  <c r="PR310" i="8"/>
  <c r="PN310" i="8"/>
  <c r="PJ310" i="8"/>
  <c r="PC310" i="8"/>
  <c r="OY310" i="8"/>
  <c r="OU310" i="8"/>
  <c r="ON310" i="8"/>
  <c r="OJ310" i="8"/>
  <c r="OF310" i="8"/>
  <c r="NY310" i="8"/>
  <c r="NU310" i="8"/>
  <c r="NQ310" i="8"/>
  <c r="NJ310" i="8"/>
  <c r="NF310" i="8"/>
  <c r="NB310" i="8"/>
  <c r="MU310" i="8"/>
  <c r="MQ310" i="8"/>
  <c r="MM310" i="8"/>
  <c r="MF310" i="8"/>
  <c r="MB310" i="8"/>
  <c r="LX310" i="8"/>
  <c r="LQ310" i="8"/>
  <c r="LM310" i="8"/>
  <c r="LI310" i="8"/>
  <c r="LB310" i="8"/>
  <c r="KX310" i="8"/>
  <c r="KT310" i="8"/>
  <c r="KM310" i="8"/>
  <c r="KI310" i="8"/>
  <c r="KE310" i="8"/>
  <c r="JX310" i="8"/>
  <c r="JT310" i="8"/>
  <c r="JP310" i="8"/>
  <c r="JI310" i="8"/>
  <c r="JE310" i="8"/>
  <c r="JA310" i="8"/>
  <c r="IP310" i="8"/>
  <c r="IL310" i="8"/>
  <c r="IE310" i="8"/>
  <c r="IA310" i="8"/>
  <c r="HW310" i="8"/>
  <c r="HP310" i="8"/>
  <c r="HL310" i="8"/>
  <c r="HH310" i="8"/>
  <c r="HA310" i="8"/>
  <c r="GW310" i="8"/>
  <c r="GS310" i="8"/>
  <c r="GL310" i="8"/>
  <c r="GH310" i="8"/>
  <c r="GD310" i="8"/>
  <c r="FW310" i="8"/>
  <c r="FS310" i="8"/>
  <c r="FO310" i="8"/>
  <c r="FH310" i="8"/>
  <c r="FD310" i="8"/>
  <c r="EZ310" i="8"/>
  <c r="ES310" i="8"/>
  <c r="EO310" i="8"/>
  <c r="EK310" i="8"/>
  <c r="ED310" i="8"/>
  <c r="DZ310" i="8"/>
  <c r="DV310" i="8"/>
  <c r="DO310" i="8"/>
  <c r="DK310" i="8"/>
  <c r="DG310" i="8"/>
  <c r="CZ310" i="8"/>
  <c r="CV310" i="8"/>
  <c r="CR310" i="8"/>
  <c r="CK310" i="8"/>
  <c r="CG310" i="8"/>
  <c r="CC310" i="8"/>
  <c r="BV310" i="8"/>
  <c r="BR310" i="8"/>
  <c r="BN310" i="8"/>
  <c r="BG310" i="8"/>
  <c r="BC310" i="8"/>
  <c r="AY310" i="8"/>
  <c r="AR310" i="8"/>
  <c r="AN310" i="8"/>
  <c r="AJ310" i="8"/>
  <c r="AC310" i="8"/>
  <c r="Y310" i="8"/>
  <c r="U310" i="8"/>
  <c r="N310" i="8"/>
  <c r="J310" i="8"/>
  <c r="F310" i="8"/>
  <c r="WA309" i="8"/>
  <c r="VW309" i="8"/>
  <c r="VS309" i="8"/>
  <c r="VL309" i="8"/>
  <c r="VH309" i="8"/>
  <c r="VD309" i="8"/>
  <c r="UW309" i="8"/>
  <c r="US309" i="8"/>
  <c r="UO309" i="8"/>
  <c r="UH309" i="8"/>
  <c r="UD309" i="8"/>
  <c r="TZ309" i="8"/>
  <c r="TS309" i="8"/>
  <c r="TO309" i="8"/>
  <c r="TK309" i="8"/>
  <c r="TD309" i="8"/>
  <c r="SZ309" i="8"/>
  <c r="SV309" i="8"/>
  <c r="SO309" i="8"/>
  <c r="SK309" i="8"/>
  <c r="SG309" i="8"/>
  <c r="RZ309" i="8"/>
  <c r="RV309" i="8"/>
  <c r="RR309" i="8"/>
  <c r="RK309" i="8"/>
  <c r="RG309" i="8"/>
  <c r="RC309" i="8"/>
  <c r="QV309" i="8"/>
  <c r="QR309" i="8"/>
  <c r="QN309" i="8"/>
  <c r="QG309" i="8"/>
  <c r="QC309" i="8"/>
  <c r="PY309" i="8"/>
  <c r="PR309" i="8"/>
  <c r="PN309" i="8"/>
  <c r="PJ309" i="8"/>
  <c r="PC309" i="8"/>
  <c r="OY309" i="8"/>
  <c r="OU309" i="8"/>
  <c r="ON309" i="8"/>
  <c r="OJ309" i="8"/>
  <c r="OF309" i="8"/>
  <c r="NY309" i="8"/>
  <c r="NU309" i="8"/>
  <c r="NQ309" i="8"/>
  <c r="NJ309" i="8"/>
  <c r="NF309" i="8"/>
  <c r="NB309" i="8"/>
  <c r="MU309" i="8"/>
  <c r="MQ309" i="8"/>
  <c r="MM309" i="8"/>
  <c r="MF309" i="8"/>
  <c r="MB309" i="8"/>
  <c r="LX309" i="8"/>
  <c r="LQ309" i="8"/>
  <c r="LM309" i="8"/>
  <c r="LI309" i="8"/>
  <c r="LB309" i="8"/>
  <c r="KX309" i="8"/>
  <c r="KT309" i="8"/>
  <c r="KM309" i="8"/>
  <c r="KI309" i="8"/>
  <c r="KE309" i="8"/>
  <c r="JX309" i="8"/>
  <c r="JT309" i="8"/>
  <c r="JP309" i="8"/>
  <c r="JI309" i="8"/>
  <c r="JE309" i="8"/>
  <c r="JA309" i="8"/>
  <c r="IT309" i="8"/>
  <c r="IP309" i="8"/>
  <c r="IL309" i="8"/>
  <c r="IE309" i="8"/>
  <c r="IA309" i="8"/>
  <c r="HW309" i="8"/>
  <c r="HP309" i="8"/>
  <c r="HL309" i="8"/>
  <c r="HH309" i="8"/>
  <c r="HA309" i="8"/>
  <c r="GW309" i="8"/>
  <c r="GS309" i="8"/>
  <c r="GL309" i="8"/>
  <c r="GH309" i="8"/>
  <c r="GD309" i="8"/>
  <c r="FW309" i="8"/>
  <c r="FS309" i="8"/>
  <c r="FO309" i="8"/>
  <c r="FH309" i="8"/>
  <c r="FD309" i="8"/>
  <c r="EZ309" i="8"/>
  <c r="ES309" i="8"/>
  <c r="EO309" i="8"/>
  <c r="EK309" i="8"/>
  <c r="ED309" i="8"/>
  <c r="DZ309" i="8"/>
  <c r="DV309" i="8"/>
  <c r="DO309" i="8"/>
  <c r="DK309" i="8"/>
  <c r="DG309" i="8"/>
  <c r="CZ309" i="8"/>
  <c r="CV309" i="8"/>
  <c r="CR309" i="8"/>
  <c r="CK309" i="8"/>
  <c r="CG309" i="8"/>
  <c r="CC309" i="8"/>
  <c r="BV309" i="8"/>
  <c r="BR309" i="8"/>
  <c r="BN309" i="8"/>
  <c r="BG309" i="8"/>
  <c r="BC309" i="8"/>
  <c r="AY309" i="8"/>
  <c r="AR309" i="8"/>
  <c r="AN309" i="8"/>
  <c r="AJ309" i="8"/>
  <c r="AC309" i="8"/>
  <c r="Y309" i="8"/>
  <c r="U309" i="8"/>
  <c r="N309" i="8"/>
  <c r="J309" i="8"/>
  <c r="F309" i="8"/>
  <c r="WA308" i="8"/>
  <c r="VW308" i="8"/>
  <c r="VS308" i="8"/>
  <c r="VL308" i="8"/>
  <c r="VH308" i="8"/>
  <c r="VD308" i="8"/>
  <c r="UW308" i="8"/>
  <c r="US308" i="8"/>
  <c r="UO308" i="8"/>
  <c r="UH308" i="8"/>
  <c r="UD308" i="8"/>
  <c r="TZ308" i="8"/>
  <c r="TS308" i="8"/>
  <c r="TO308" i="8"/>
  <c r="TK308" i="8"/>
  <c r="TD308" i="8"/>
  <c r="SZ308" i="8"/>
  <c r="SV308" i="8"/>
  <c r="SO308" i="8"/>
  <c r="SK308" i="8"/>
  <c r="SG308" i="8"/>
  <c r="RZ308" i="8"/>
  <c r="RV308" i="8"/>
  <c r="RR308" i="8"/>
  <c r="RK308" i="8"/>
  <c r="RG308" i="8"/>
  <c r="RC308" i="8"/>
  <c r="QV308" i="8"/>
  <c r="QR308" i="8"/>
  <c r="QN308" i="8"/>
  <c r="QG308" i="8"/>
  <c r="QC308" i="8"/>
  <c r="PY308" i="8"/>
  <c r="PR308" i="8"/>
  <c r="PN308" i="8"/>
  <c r="PJ308" i="8"/>
  <c r="PC308" i="8"/>
  <c r="OY308" i="8"/>
  <c r="OU308" i="8"/>
  <c r="ON308" i="8"/>
  <c r="OJ308" i="8"/>
  <c r="OF308" i="8"/>
  <c r="NY308" i="8"/>
  <c r="NU308" i="8"/>
  <c r="NQ308" i="8"/>
  <c r="NJ308" i="8"/>
  <c r="NF308" i="8"/>
  <c r="NB308" i="8"/>
  <c r="MU308" i="8"/>
  <c r="MQ308" i="8"/>
  <c r="MM308" i="8"/>
  <c r="MF308" i="8"/>
  <c r="MB308" i="8"/>
  <c r="LX308" i="8"/>
  <c r="LQ308" i="8"/>
  <c r="LM308" i="8"/>
  <c r="LI308" i="8"/>
  <c r="LB308" i="8"/>
  <c r="KX308" i="8"/>
  <c r="KT308" i="8"/>
  <c r="KM308" i="8"/>
  <c r="KI308" i="8"/>
  <c r="KE308" i="8"/>
  <c r="JX308" i="8"/>
  <c r="JT308" i="8"/>
  <c r="JP308" i="8"/>
  <c r="JI308" i="8"/>
  <c r="JE308" i="8"/>
  <c r="JA308" i="8"/>
  <c r="IT308" i="8"/>
  <c r="IP308" i="8"/>
  <c r="IE308" i="8"/>
  <c r="IA308" i="8"/>
  <c r="HW308" i="8"/>
  <c r="HP308" i="8"/>
  <c r="HL308" i="8"/>
  <c r="HH308" i="8"/>
  <c r="HA308" i="8"/>
  <c r="GW308" i="8"/>
  <c r="GS308" i="8"/>
  <c r="GL308" i="8"/>
  <c r="GH308" i="8"/>
  <c r="GD308" i="8"/>
  <c r="FW308" i="8"/>
  <c r="FS308" i="8"/>
  <c r="FO308" i="8"/>
  <c r="FH308" i="8"/>
  <c r="FD308" i="8"/>
  <c r="EZ308" i="8"/>
  <c r="ES308" i="8"/>
  <c r="EO308" i="8"/>
  <c r="EK308" i="8"/>
  <c r="ED308" i="8"/>
  <c r="DZ308" i="8"/>
  <c r="DV308" i="8"/>
  <c r="DO308" i="8"/>
  <c r="DK308" i="8"/>
  <c r="DG308" i="8"/>
  <c r="CZ308" i="8"/>
  <c r="CV308" i="8"/>
  <c r="CR308" i="8"/>
  <c r="CK308" i="8"/>
  <c r="CG308" i="8"/>
  <c r="CC308" i="8"/>
  <c r="BV308" i="8"/>
  <c r="BR308" i="8"/>
  <c r="BN308" i="8"/>
  <c r="BG308" i="8"/>
  <c r="BC308" i="8"/>
  <c r="AY308" i="8"/>
  <c r="AR308" i="8"/>
  <c r="AN308" i="8"/>
  <c r="AJ308" i="8"/>
  <c r="AC308" i="8"/>
  <c r="Y308" i="8"/>
  <c r="U308" i="8"/>
  <c r="N308" i="8"/>
  <c r="J308" i="8"/>
  <c r="F308" i="8"/>
  <c r="WA307" i="8"/>
  <c r="VW307" i="8"/>
  <c r="VS307" i="8"/>
  <c r="VL307" i="8"/>
  <c r="VH307" i="8"/>
  <c r="VD307" i="8"/>
  <c r="UW307" i="8"/>
  <c r="US307" i="8"/>
  <c r="UO307" i="8"/>
  <c r="UH307" i="8"/>
  <c r="UD307" i="8"/>
  <c r="TZ307" i="8"/>
  <c r="TS307" i="8"/>
  <c r="TO307" i="8"/>
  <c r="TK307" i="8"/>
  <c r="TD307" i="8"/>
  <c r="SZ307" i="8"/>
  <c r="SV307" i="8"/>
  <c r="SO307" i="8"/>
  <c r="SK307" i="8"/>
  <c r="SG307" i="8"/>
  <c r="RZ307" i="8"/>
  <c r="RV307" i="8"/>
  <c r="RR307" i="8"/>
  <c r="RK307" i="8"/>
  <c r="RG307" i="8"/>
  <c r="RC307" i="8"/>
  <c r="QV307" i="8"/>
  <c r="QR307" i="8"/>
  <c r="QN307" i="8"/>
  <c r="QG307" i="8"/>
  <c r="QC307" i="8"/>
  <c r="PY307" i="8"/>
  <c r="PR307" i="8"/>
  <c r="PN307" i="8"/>
  <c r="PJ307" i="8"/>
  <c r="PC307" i="8"/>
  <c r="OY307" i="8"/>
  <c r="OU307" i="8"/>
  <c r="ON307" i="8"/>
  <c r="OJ307" i="8"/>
  <c r="OF307" i="8"/>
  <c r="NY307" i="8"/>
  <c r="NU307" i="8"/>
  <c r="NQ307" i="8"/>
  <c r="NJ307" i="8"/>
  <c r="NF307" i="8"/>
  <c r="NB307" i="8"/>
  <c r="MU307" i="8"/>
  <c r="MQ307" i="8"/>
  <c r="MM307" i="8"/>
  <c r="MF307" i="8"/>
  <c r="MB307" i="8"/>
  <c r="LX307" i="8"/>
  <c r="LQ307" i="8"/>
  <c r="LM307" i="8"/>
  <c r="LI307" i="8"/>
  <c r="LB307" i="8"/>
  <c r="KX307" i="8"/>
  <c r="KT307" i="8"/>
  <c r="KM307" i="8"/>
  <c r="KI307" i="8"/>
  <c r="KE307" i="8"/>
  <c r="JX307" i="8"/>
  <c r="JT307" i="8"/>
  <c r="JP307" i="8"/>
  <c r="JI307" i="8"/>
  <c r="JE307" i="8"/>
  <c r="JA307" i="8"/>
  <c r="IT307" i="8"/>
  <c r="IP307" i="8"/>
  <c r="IL307" i="8"/>
  <c r="IE307" i="8"/>
  <c r="IA307" i="8"/>
  <c r="HW307" i="8"/>
  <c r="HP307" i="8"/>
  <c r="HL307" i="8"/>
  <c r="HH307" i="8"/>
  <c r="HA307" i="8"/>
  <c r="GW307" i="8"/>
  <c r="GS307" i="8"/>
  <c r="GL307" i="8"/>
  <c r="GH307" i="8"/>
  <c r="GD307" i="8"/>
  <c r="FW307" i="8"/>
  <c r="FS307" i="8"/>
  <c r="FO307" i="8"/>
  <c r="FH307" i="8"/>
  <c r="FD307" i="8"/>
  <c r="EZ307" i="8"/>
  <c r="ES307" i="8"/>
  <c r="EO307" i="8"/>
  <c r="EK307" i="8"/>
  <c r="ED307" i="8"/>
  <c r="DZ307" i="8"/>
  <c r="DV307" i="8"/>
  <c r="DO307" i="8"/>
  <c r="DK307" i="8"/>
  <c r="DG307" i="8"/>
  <c r="CZ307" i="8"/>
  <c r="CV307" i="8"/>
  <c r="CR307" i="8"/>
  <c r="CK307" i="8"/>
  <c r="CG307" i="8"/>
  <c r="CC307" i="8"/>
  <c r="BV307" i="8"/>
  <c r="BR307" i="8"/>
  <c r="BN307" i="8"/>
  <c r="BG307" i="8"/>
  <c r="BC307" i="8"/>
  <c r="AY307" i="8"/>
  <c r="AR307" i="8"/>
  <c r="AN307" i="8"/>
  <c r="AJ307" i="8"/>
  <c r="AC307" i="8"/>
  <c r="Y307" i="8"/>
  <c r="U307" i="8"/>
  <c r="N307" i="8"/>
  <c r="J307" i="8"/>
  <c r="F307" i="8"/>
  <c r="WA306" i="8"/>
  <c r="VW306" i="8"/>
  <c r="VS306" i="8"/>
  <c r="VL306" i="8"/>
  <c r="VH306" i="8"/>
  <c r="VD306" i="8"/>
  <c r="UW306" i="8"/>
  <c r="US306" i="8"/>
  <c r="UO306" i="8"/>
  <c r="UH306" i="8"/>
  <c r="UD306" i="8"/>
  <c r="TZ306" i="8"/>
  <c r="TS306" i="8"/>
  <c r="TO306" i="8"/>
  <c r="TK306" i="8"/>
  <c r="TD306" i="8"/>
  <c r="SZ306" i="8"/>
  <c r="SV306" i="8"/>
  <c r="SO306" i="8"/>
  <c r="SK306" i="8"/>
  <c r="SG306" i="8"/>
  <c r="RZ306" i="8"/>
  <c r="RV306" i="8"/>
  <c r="RR306" i="8"/>
  <c r="RK306" i="8"/>
  <c r="RG306" i="8"/>
  <c r="RC306" i="8"/>
  <c r="QV306" i="8"/>
  <c r="QR306" i="8"/>
  <c r="QN306" i="8"/>
  <c r="QG306" i="8"/>
  <c r="QC306" i="8"/>
  <c r="PY306" i="8"/>
  <c r="PR306" i="8"/>
  <c r="PN306" i="8"/>
  <c r="PJ306" i="8"/>
  <c r="PC306" i="8"/>
  <c r="OY306" i="8"/>
  <c r="OU306" i="8"/>
  <c r="ON306" i="8"/>
  <c r="OJ306" i="8"/>
  <c r="OF306" i="8"/>
  <c r="NY306" i="8"/>
  <c r="NU306" i="8"/>
  <c r="NQ306" i="8"/>
  <c r="NJ306" i="8"/>
  <c r="NF306" i="8"/>
  <c r="NB306" i="8"/>
  <c r="MU306" i="8"/>
  <c r="MQ306" i="8"/>
  <c r="MM306" i="8"/>
  <c r="MF306" i="8"/>
  <c r="MB306" i="8"/>
  <c r="LX306" i="8"/>
  <c r="LQ306" i="8"/>
  <c r="LM306" i="8"/>
  <c r="LI306" i="8"/>
  <c r="LB306" i="8"/>
  <c r="KX306" i="8"/>
  <c r="KT306" i="8"/>
  <c r="KM306" i="8"/>
  <c r="KI306" i="8"/>
  <c r="KE306" i="8"/>
  <c r="JX306" i="8"/>
  <c r="JT306" i="8"/>
  <c r="JP306" i="8"/>
  <c r="JI306" i="8"/>
  <c r="JE306" i="8"/>
  <c r="JA306" i="8"/>
  <c r="IT306" i="8"/>
  <c r="IP306" i="8"/>
  <c r="IL306" i="8"/>
  <c r="IE306" i="8"/>
  <c r="IA306" i="8"/>
  <c r="HW306" i="8"/>
  <c r="HP306" i="8"/>
  <c r="HL306" i="8"/>
  <c r="HH306" i="8"/>
  <c r="HA306" i="8"/>
  <c r="GW306" i="8"/>
  <c r="GS306" i="8"/>
  <c r="GL306" i="8"/>
  <c r="GH306" i="8"/>
  <c r="GD306" i="8"/>
  <c r="FW306" i="8"/>
  <c r="FS306" i="8"/>
  <c r="FO306" i="8"/>
  <c r="FH306" i="8"/>
  <c r="FD306" i="8"/>
  <c r="EZ306" i="8"/>
  <c r="ES306" i="8"/>
  <c r="EO306" i="8"/>
  <c r="EK306" i="8"/>
  <c r="ED306" i="8"/>
  <c r="DZ306" i="8"/>
  <c r="DV306" i="8"/>
  <c r="DO306" i="8"/>
  <c r="DK306" i="8"/>
  <c r="DG306" i="8"/>
  <c r="CZ306" i="8"/>
  <c r="CV306" i="8"/>
  <c r="CR306" i="8"/>
  <c r="CK306" i="8"/>
  <c r="CG306" i="8"/>
  <c r="CC306" i="8"/>
  <c r="BV306" i="8"/>
  <c r="BR306" i="8"/>
  <c r="BN306" i="8"/>
  <c r="BG306" i="8"/>
  <c r="BC306" i="8"/>
  <c r="AY306" i="8"/>
  <c r="AR306" i="8"/>
  <c r="AN306" i="8"/>
  <c r="AJ306" i="8"/>
  <c r="AC306" i="8"/>
  <c r="Y306" i="8"/>
  <c r="U306" i="8"/>
  <c r="N306" i="8"/>
  <c r="J306" i="8"/>
  <c r="F306" i="8"/>
  <c r="WA305" i="8"/>
  <c r="VW305" i="8"/>
  <c r="VS305" i="8"/>
  <c r="VL305" i="8"/>
  <c r="VH305" i="8"/>
  <c r="VD305" i="8"/>
  <c r="UW305" i="8"/>
  <c r="US305" i="8"/>
  <c r="UO305" i="8"/>
  <c r="UH305" i="8"/>
  <c r="UD305" i="8"/>
  <c r="TZ305" i="8"/>
  <c r="TS305" i="8"/>
  <c r="TO305" i="8"/>
  <c r="TK305" i="8"/>
  <c r="TD305" i="8"/>
  <c r="SZ305" i="8"/>
  <c r="SV305" i="8"/>
  <c r="SO305" i="8"/>
  <c r="SK305" i="8"/>
  <c r="SG305" i="8"/>
  <c r="RZ305" i="8"/>
  <c r="RV305" i="8"/>
  <c r="RR305" i="8"/>
  <c r="RK305" i="8"/>
  <c r="RG305" i="8"/>
  <c r="RC305" i="8"/>
  <c r="QV305" i="8"/>
  <c r="QR305" i="8"/>
  <c r="QN305" i="8"/>
  <c r="QG305" i="8"/>
  <c r="QC305" i="8"/>
  <c r="PY305" i="8"/>
  <c r="PR305" i="8"/>
  <c r="PN305" i="8"/>
  <c r="PJ305" i="8"/>
  <c r="PC305" i="8"/>
  <c r="OY305" i="8"/>
  <c r="OU305" i="8"/>
  <c r="ON305" i="8"/>
  <c r="OJ305" i="8"/>
  <c r="OF305" i="8"/>
  <c r="NY305" i="8"/>
  <c r="NU305" i="8"/>
  <c r="NQ305" i="8"/>
  <c r="NJ305" i="8"/>
  <c r="NF305" i="8"/>
  <c r="NB305" i="8"/>
  <c r="MU305" i="8"/>
  <c r="MQ305" i="8"/>
  <c r="MM305" i="8"/>
  <c r="MF305" i="8"/>
  <c r="MB305" i="8"/>
  <c r="LX305" i="8"/>
  <c r="LQ305" i="8"/>
  <c r="LM305" i="8"/>
  <c r="LI305" i="8"/>
  <c r="LB305" i="8"/>
  <c r="KX305" i="8"/>
  <c r="KT305" i="8"/>
  <c r="KM305" i="8"/>
  <c r="KI305" i="8"/>
  <c r="KE305" i="8"/>
  <c r="JX305" i="8"/>
  <c r="JT305" i="8"/>
  <c r="JP305" i="8"/>
  <c r="JI305" i="8"/>
  <c r="JE305" i="8"/>
  <c r="JA305" i="8"/>
  <c r="IT305" i="8"/>
  <c r="IP305" i="8"/>
  <c r="IL305" i="8"/>
  <c r="IE305" i="8"/>
  <c r="IA305" i="8"/>
  <c r="HW305" i="8"/>
  <c r="HP305" i="8"/>
  <c r="HL305" i="8"/>
  <c r="HH305" i="8"/>
  <c r="HA305" i="8"/>
  <c r="GW305" i="8"/>
  <c r="GS305" i="8"/>
  <c r="GL305" i="8"/>
  <c r="GH305" i="8"/>
  <c r="GD305" i="8"/>
  <c r="FW305" i="8"/>
  <c r="FS305" i="8"/>
  <c r="FO305" i="8"/>
  <c r="FH305" i="8"/>
  <c r="FD305" i="8"/>
  <c r="EZ305" i="8"/>
  <c r="ES305" i="8"/>
  <c r="EO305" i="8"/>
  <c r="EK305" i="8"/>
  <c r="ED305" i="8"/>
  <c r="DZ305" i="8"/>
  <c r="DV305" i="8"/>
  <c r="DO305" i="8"/>
  <c r="DK305" i="8"/>
  <c r="DG305" i="8"/>
  <c r="CZ305" i="8"/>
  <c r="CV305" i="8"/>
  <c r="CR305" i="8"/>
  <c r="CK305" i="8"/>
  <c r="CG305" i="8"/>
  <c r="CC305" i="8"/>
  <c r="BV305" i="8"/>
  <c r="BR305" i="8"/>
  <c r="BN305" i="8"/>
  <c r="BG305" i="8"/>
  <c r="BC305" i="8"/>
  <c r="AY305" i="8"/>
  <c r="AR305" i="8"/>
  <c r="AN305" i="8"/>
  <c r="AJ305" i="8"/>
  <c r="AC305" i="8"/>
  <c r="Y305" i="8"/>
  <c r="U305" i="8"/>
  <c r="N305" i="8"/>
  <c r="J305" i="8"/>
  <c r="F305" i="8"/>
  <c r="WC304" i="8"/>
  <c r="WB304" i="8"/>
  <c r="VZ304" i="8"/>
  <c r="VY304" i="8"/>
  <c r="VX304" i="8"/>
  <c r="VV304" i="8"/>
  <c r="VU304" i="8"/>
  <c r="VT304" i="8"/>
  <c r="VR304" i="8"/>
  <c r="VQ304" i="8"/>
  <c r="VS304" i="8" s="1"/>
  <c r="VN304" i="8"/>
  <c r="VM304" i="8"/>
  <c r="VK304" i="8"/>
  <c r="VL304" i="8" s="1"/>
  <c r="VJ304" i="8"/>
  <c r="VI304" i="8"/>
  <c r="VG304" i="8"/>
  <c r="VF304" i="8"/>
  <c r="VE304" i="8"/>
  <c r="VC304" i="8"/>
  <c r="VB304" i="8"/>
  <c r="VD304" i="8" s="1"/>
  <c r="UY304" i="8"/>
  <c r="UX304" i="8"/>
  <c r="UV304" i="8"/>
  <c r="UW304" i="8" s="1"/>
  <c r="UU304" i="8"/>
  <c r="UT304" i="8"/>
  <c r="UR304" i="8"/>
  <c r="UQ304" i="8"/>
  <c r="UP304" i="8"/>
  <c r="UN304" i="8"/>
  <c r="UM304" i="8"/>
  <c r="UO304" i="8" s="1"/>
  <c r="UJ304" i="8"/>
  <c r="UI304" i="8"/>
  <c r="UG304" i="8"/>
  <c r="UF304" i="8"/>
  <c r="UE304" i="8"/>
  <c r="UC304" i="8"/>
  <c r="UB304" i="8"/>
  <c r="UA304" i="8"/>
  <c r="TY304" i="8"/>
  <c r="TX304" i="8"/>
  <c r="TZ304" i="8" s="1"/>
  <c r="TU304" i="8"/>
  <c r="TT304" i="8"/>
  <c r="TR304" i="8"/>
  <c r="TQ304" i="8"/>
  <c r="TP304" i="8"/>
  <c r="TN304" i="8"/>
  <c r="TM304" i="8"/>
  <c r="TL304" i="8"/>
  <c r="TJ304" i="8"/>
  <c r="TI304" i="8"/>
  <c r="TK304" i="8" s="1"/>
  <c r="TF304" i="8"/>
  <c r="TE304" i="8"/>
  <c r="TC304" i="8"/>
  <c r="TB304" i="8"/>
  <c r="TA304" i="8"/>
  <c r="SY304" i="8"/>
  <c r="SZ304" i="8" s="1"/>
  <c r="SX304" i="8"/>
  <c r="SW304" i="8"/>
  <c r="SU304" i="8"/>
  <c r="ST304" i="8"/>
  <c r="SQ304" i="8"/>
  <c r="SP304" i="8"/>
  <c r="SN304" i="8"/>
  <c r="SM304" i="8"/>
  <c r="SL304" i="8"/>
  <c r="SJ304" i="8"/>
  <c r="SK304" i="8" s="1"/>
  <c r="SI304" i="8"/>
  <c r="SH304" i="8"/>
  <c r="SF304" i="8"/>
  <c r="SE304" i="8"/>
  <c r="SG304" i="8" s="1"/>
  <c r="SB304" i="8"/>
  <c r="SA304" i="8"/>
  <c r="RY304" i="8"/>
  <c r="RX304" i="8"/>
  <c r="RW304" i="8"/>
  <c r="RU304" i="8"/>
  <c r="RT304" i="8"/>
  <c r="RS304" i="8"/>
  <c r="RQ304" i="8"/>
  <c r="RP304" i="8"/>
  <c r="RR304" i="8" s="1"/>
  <c r="RM304" i="8"/>
  <c r="RL304" i="8"/>
  <c r="RJ304" i="8"/>
  <c r="RI304" i="8"/>
  <c r="RH304" i="8"/>
  <c r="RF304" i="8"/>
  <c r="RE304" i="8"/>
  <c r="RD304" i="8"/>
  <c r="RB304" i="8"/>
  <c r="RA304" i="8"/>
  <c r="RC304" i="8" s="1"/>
  <c r="QX304" i="8"/>
  <c r="QW304" i="8"/>
  <c r="QU304" i="8"/>
  <c r="QV304" i="8" s="1"/>
  <c r="QT304" i="8"/>
  <c r="QS304" i="8"/>
  <c r="QQ304" i="8"/>
  <c r="QP304" i="8"/>
  <c r="QO304" i="8"/>
  <c r="QM304" i="8"/>
  <c r="QL304" i="8"/>
  <c r="QN304" i="8" s="1"/>
  <c r="QI304" i="8"/>
  <c r="QH304" i="8"/>
  <c r="QF304" i="8"/>
  <c r="QG304" i="8" s="1"/>
  <c r="QE304" i="8"/>
  <c r="QD304" i="8"/>
  <c r="QB304" i="8"/>
  <c r="QA304" i="8"/>
  <c r="PZ304" i="8"/>
  <c r="PX304" i="8"/>
  <c r="PW304" i="8"/>
  <c r="PY304" i="8" s="1"/>
  <c r="PT304" i="8"/>
  <c r="PS304" i="8"/>
  <c r="PQ304" i="8"/>
  <c r="PP304" i="8"/>
  <c r="PO304" i="8"/>
  <c r="PM304" i="8"/>
  <c r="PL304" i="8"/>
  <c r="PK304" i="8"/>
  <c r="PI304" i="8"/>
  <c r="PH304" i="8"/>
  <c r="PJ304" i="8" s="1"/>
  <c r="PE304" i="8"/>
  <c r="PD304" i="8"/>
  <c r="PB304" i="8"/>
  <c r="PA304" i="8"/>
  <c r="OZ304" i="8"/>
  <c r="OX304" i="8"/>
  <c r="OW304" i="8"/>
  <c r="OV304" i="8"/>
  <c r="OT304" i="8"/>
  <c r="OS304" i="8"/>
  <c r="OU304" i="8" s="1"/>
  <c r="OP304" i="8"/>
  <c r="OO304" i="8"/>
  <c r="OM304" i="8"/>
  <c r="OL304" i="8"/>
  <c r="OK304" i="8"/>
  <c r="OI304" i="8"/>
  <c r="OJ304" i="8" s="1"/>
  <c r="OH304" i="8"/>
  <c r="OG304" i="8"/>
  <c r="OE304" i="8"/>
  <c r="OD304" i="8"/>
  <c r="OA304" i="8"/>
  <c r="NZ304" i="8"/>
  <c r="NX304" i="8"/>
  <c r="NW304" i="8"/>
  <c r="NV304" i="8"/>
  <c r="NT304" i="8"/>
  <c r="NU304" i="8" s="1"/>
  <c r="NS304" i="8"/>
  <c r="NR304" i="8"/>
  <c r="NP304" i="8"/>
  <c r="NO304" i="8"/>
  <c r="NQ304" i="8" s="1"/>
  <c r="NL304" i="8"/>
  <c r="NK304" i="8"/>
  <c r="NI304" i="8"/>
  <c r="NH304" i="8"/>
  <c r="NG304" i="8"/>
  <c r="NE304" i="8"/>
  <c r="ND304" i="8"/>
  <c r="NC304" i="8"/>
  <c r="NA304" i="8"/>
  <c r="MZ304" i="8"/>
  <c r="NB304" i="8" s="1"/>
  <c r="MW304" i="8"/>
  <c r="MV304" i="8"/>
  <c r="MT304" i="8"/>
  <c r="MS304" i="8"/>
  <c r="MR304" i="8"/>
  <c r="MP304" i="8"/>
  <c r="MO304" i="8"/>
  <c r="MN304" i="8"/>
  <c r="ML304" i="8"/>
  <c r="MK304" i="8"/>
  <c r="MM304" i="8" s="1"/>
  <c r="MH304" i="8"/>
  <c r="MG304" i="8"/>
  <c r="ME304" i="8"/>
  <c r="MF304" i="8" s="1"/>
  <c r="MD304" i="8"/>
  <c r="MC304" i="8"/>
  <c r="MA304" i="8"/>
  <c r="LZ304" i="8"/>
  <c r="LY304" i="8"/>
  <c r="LW304" i="8"/>
  <c r="LV304" i="8"/>
  <c r="LX304" i="8" s="1"/>
  <c r="LS304" i="8"/>
  <c r="LR304" i="8"/>
  <c r="LP304" i="8"/>
  <c r="LQ304" i="8" s="1"/>
  <c r="LO304" i="8"/>
  <c r="LN304" i="8"/>
  <c r="LL304" i="8"/>
  <c r="LK304" i="8"/>
  <c r="LJ304" i="8"/>
  <c r="LH304" i="8"/>
  <c r="LG304" i="8"/>
  <c r="LI304" i="8" s="1"/>
  <c r="LD304" i="8"/>
  <c r="LC304" i="8"/>
  <c r="LA304" i="8"/>
  <c r="KZ304" i="8"/>
  <c r="KY304" i="8"/>
  <c r="KW304" i="8"/>
  <c r="KV304" i="8"/>
  <c r="KU304" i="8"/>
  <c r="KS304" i="8"/>
  <c r="KR304" i="8"/>
  <c r="KT304" i="8" s="1"/>
  <c r="KO304" i="8"/>
  <c r="KN304" i="8"/>
  <c r="KL304" i="8"/>
  <c r="KK304" i="8"/>
  <c r="KJ304" i="8"/>
  <c r="KH304" i="8"/>
  <c r="KG304" i="8"/>
  <c r="KF304" i="8"/>
  <c r="KD304" i="8"/>
  <c r="KC304" i="8"/>
  <c r="KE304" i="8" s="1"/>
  <c r="JZ304" i="8"/>
  <c r="JY304" i="8"/>
  <c r="JW304" i="8"/>
  <c r="JV304" i="8"/>
  <c r="JU304" i="8"/>
  <c r="JS304" i="8"/>
  <c r="JT304" i="8" s="1"/>
  <c r="JR304" i="8"/>
  <c r="JQ304" i="8"/>
  <c r="JO304" i="8"/>
  <c r="JN304" i="8"/>
  <c r="JK304" i="8"/>
  <c r="JJ304" i="8"/>
  <c r="JH304" i="8"/>
  <c r="JG304" i="8"/>
  <c r="JF304" i="8"/>
  <c r="JD304" i="8"/>
  <c r="JE304" i="8" s="1"/>
  <c r="JC304" i="8"/>
  <c r="JB304" i="8"/>
  <c r="IZ304" i="8"/>
  <c r="IY304" i="8"/>
  <c r="JA304" i="8" s="1"/>
  <c r="IV304" i="8"/>
  <c r="IU304" i="8"/>
  <c r="IS304" i="8"/>
  <c r="IR304" i="8"/>
  <c r="IQ304" i="8"/>
  <c r="IO304" i="8"/>
  <c r="IN304" i="8"/>
  <c r="IM304" i="8"/>
  <c r="IK304" i="8"/>
  <c r="IJ304" i="8"/>
  <c r="IL304" i="8" s="1"/>
  <c r="IG304" i="8"/>
  <c r="IF304" i="8"/>
  <c r="ID304" i="8"/>
  <c r="IC304" i="8"/>
  <c r="IB304" i="8"/>
  <c r="HZ304" i="8"/>
  <c r="HY304" i="8"/>
  <c r="HX304" i="8"/>
  <c r="HV304" i="8"/>
  <c r="HU304" i="8"/>
  <c r="HW304" i="8" s="1"/>
  <c r="HR304" i="8"/>
  <c r="HQ304" i="8"/>
  <c r="HO304" i="8"/>
  <c r="HP304" i="8" s="1"/>
  <c r="HN304" i="8"/>
  <c r="HM304" i="8"/>
  <c r="HK304" i="8"/>
  <c r="HJ304" i="8"/>
  <c r="HI304" i="8"/>
  <c r="HG304" i="8"/>
  <c r="HF304" i="8"/>
  <c r="HH304" i="8" s="1"/>
  <c r="HC304" i="8"/>
  <c r="HB304" i="8"/>
  <c r="GZ304" i="8"/>
  <c r="HA304" i="8" s="1"/>
  <c r="GY304" i="8"/>
  <c r="GX304" i="8"/>
  <c r="GV304" i="8"/>
  <c r="GU304" i="8"/>
  <c r="GT304" i="8"/>
  <c r="GR304" i="8"/>
  <c r="GQ304" i="8"/>
  <c r="GS304" i="8" s="1"/>
  <c r="GN304" i="8"/>
  <c r="GM304" i="8"/>
  <c r="GK304" i="8"/>
  <c r="GJ304" i="8"/>
  <c r="GI304" i="8"/>
  <c r="GG304" i="8"/>
  <c r="GF304" i="8"/>
  <c r="GE304" i="8"/>
  <c r="GC304" i="8"/>
  <c r="GB304" i="8"/>
  <c r="GD304" i="8" s="1"/>
  <c r="FY304" i="8"/>
  <c r="FX304" i="8"/>
  <c r="FV304" i="8"/>
  <c r="FU304" i="8"/>
  <c r="FT304" i="8"/>
  <c r="FR304" i="8"/>
  <c r="FQ304" i="8"/>
  <c r="FP304" i="8"/>
  <c r="FN304" i="8"/>
  <c r="FM304" i="8"/>
  <c r="FO304" i="8" s="1"/>
  <c r="FJ304" i="8"/>
  <c r="FI304" i="8"/>
  <c r="FG304" i="8"/>
  <c r="FF304" i="8"/>
  <c r="FE304" i="8"/>
  <c r="FC304" i="8"/>
  <c r="FD304" i="8" s="1"/>
  <c r="FB304" i="8"/>
  <c r="FA304" i="8"/>
  <c r="EY304" i="8"/>
  <c r="EX304" i="8"/>
  <c r="EU304" i="8"/>
  <c r="ET304" i="8"/>
  <c r="ER304" i="8"/>
  <c r="EQ304" i="8"/>
  <c r="EP304" i="8"/>
  <c r="EN304" i="8"/>
  <c r="EO304" i="8" s="1"/>
  <c r="EM304" i="8"/>
  <c r="EL304" i="8"/>
  <c r="EJ304" i="8"/>
  <c r="EI304" i="8"/>
  <c r="EK304" i="8" s="1"/>
  <c r="EF304" i="8"/>
  <c r="EE304" i="8"/>
  <c r="EC304" i="8"/>
  <c r="EB304" i="8"/>
  <c r="EA304" i="8"/>
  <c r="DY304" i="8"/>
  <c r="DX304" i="8"/>
  <c r="DW304" i="8"/>
  <c r="DU304" i="8"/>
  <c r="DT304" i="8"/>
  <c r="DV304" i="8" s="1"/>
  <c r="DQ304" i="8"/>
  <c r="DP304" i="8"/>
  <c r="DN304" i="8"/>
  <c r="DM304" i="8"/>
  <c r="DL304" i="8"/>
  <c r="DJ304" i="8"/>
  <c r="DI304" i="8"/>
  <c r="DH304" i="8"/>
  <c r="DF304" i="8"/>
  <c r="DE304" i="8"/>
  <c r="DG304" i="8" s="1"/>
  <c r="DB304" i="8"/>
  <c r="DA304" i="8"/>
  <c r="CY304" i="8"/>
  <c r="CZ304" i="8" s="1"/>
  <c r="CX304" i="8"/>
  <c r="CW304" i="8"/>
  <c r="CU304" i="8"/>
  <c r="CT304" i="8"/>
  <c r="CS304" i="8"/>
  <c r="CQ304" i="8"/>
  <c r="CP304" i="8"/>
  <c r="CR304" i="8" s="1"/>
  <c r="CM304" i="8"/>
  <c r="CL304" i="8"/>
  <c r="CJ304" i="8"/>
  <c r="CK304" i="8" s="1"/>
  <c r="CI304" i="8"/>
  <c r="CH304" i="8"/>
  <c r="CF304" i="8"/>
  <c r="CE304" i="8"/>
  <c r="CD304" i="8"/>
  <c r="CB304" i="8"/>
  <c r="CA304" i="8"/>
  <c r="CC304" i="8" s="1"/>
  <c r="BX304" i="8"/>
  <c r="BW304" i="8"/>
  <c r="BU304" i="8"/>
  <c r="BT304" i="8"/>
  <c r="BS304" i="8"/>
  <c r="BQ304" i="8"/>
  <c r="BP304" i="8"/>
  <c r="BO304" i="8"/>
  <c r="BM304" i="8"/>
  <c r="BL304" i="8"/>
  <c r="BN304" i="8" s="1"/>
  <c r="BI304" i="8"/>
  <c r="BH304" i="8"/>
  <c r="BF304" i="8"/>
  <c r="BE304" i="8"/>
  <c r="BD304" i="8"/>
  <c r="BB304" i="8"/>
  <c r="BA304" i="8"/>
  <c r="AZ304" i="8"/>
  <c r="AX304" i="8"/>
  <c r="AW304" i="8"/>
  <c r="AY304" i="8" s="1"/>
  <c r="AT304" i="8"/>
  <c r="AS304" i="8"/>
  <c r="AQ304" i="8"/>
  <c r="AP304" i="8"/>
  <c r="AO304" i="8"/>
  <c r="AM304" i="8"/>
  <c r="AN304" i="8" s="1"/>
  <c r="AL304" i="8"/>
  <c r="AK304" i="8"/>
  <c r="AI304" i="8"/>
  <c r="AH304" i="8"/>
  <c r="AE304" i="8"/>
  <c r="AD304" i="8"/>
  <c r="AB304" i="8"/>
  <c r="AA304" i="8"/>
  <c r="Z304" i="8"/>
  <c r="X304" i="8"/>
  <c r="Y304" i="8" s="1"/>
  <c r="W304" i="8"/>
  <c r="V304" i="8"/>
  <c r="T304" i="8"/>
  <c r="S304" i="8"/>
  <c r="U304" i="8" s="1"/>
  <c r="P304" i="8"/>
  <c r="O304" i="8"/>
  <c r="M304" i="8"/>
  <c r="L304" i="8"/>
  <c r="K304" i="8"/>
  <c r="I304" i="8"/>
  <c r="H304" i="8"/>
  <c r="G304" i="8"/>
  <c r="E304" i="8"/>
  <c r="D304" i="8"/>
  <c r="F304" i="8" s="1"/>
  <c r="WA303" i="8"/>
  <c r="VW303" i="8"/>
  <c r="VS303" i="8"/>
  <c r="VL303" i="8"/>
  <c r="VH303" i="8"/>
  <c r="VD303" i="8"/>
  <c r="UW303" i="8"/>
  <c r="US303" i="8"/>
  <c r="UO303" i="8"/>
  <c r="UH303" i="8"/>
  <c r="UD303" i="8"/>
  <c r="TZ303" i="8"/>
  <c r="TS303" i="8"/>
  <c r="TO303" i="8"/>
  <c r="TK303" i="8"/>
  <c r="TD303" i="8"/>
  <c r="SZ303" i="8"/>
  <c r="SV303" i="8"/>
  <c r="SO303" i="8"/>
  <c r="SK303" i="8"/>
  <c r="SG303" i="8"/>
  <c r="RZ303" i="8"/>
  <c r="RV303" i="8"/>
  <c r="RR303" i="8"/>
  <c r="RK303" i="8"/>
  <c r="RG303" i="8"/>
  <c r="RC303" i="8"/>
  <c r="QV303" i="8"/>
  <c r="QR303" i="8"/>
  <c r="QN303" i="8"/>
  <c r="QG303" i="8"/>
  <c r="QC303" i="8"/>
  <c r="PY303" i="8"/>
  <c r="PR303" i="8"/>
  <c r="PN303" i="8"/>
  <c r="PJ303" i="8"/>
  <c r="PC303" i="8"/>
  <c r="OY303" i="8"/>
  <c r="OU303" i="8"/>
  <c r="ON303" i="8"/>
  <c r="OJ303" i="8"/>
  <c r="OF303" i="8"/>
  <c r="NY303" i="8"/>
  <c r="NU303" i="8"/>
  <c r="NQ303" i="8"/>
  <c r="NJ303" i="8"/>
  <c r="NF303" i="8"/>
  <c r="NB303" i="8"/>
  <c r="MU303" i="8"/>
  <c r="MQ303" i="8"/>
  <c r="MM303" i="8"/>
  <c r="MF303" i="8"/>
  <c r="MB303" i="8"/>
  <c r="LX303" i="8"/>
  <c r="LQ303" i="8"/>
  <c r="LM303" i="8"/>
  <c r="LI303" i="8"/>
  <c r="LB303" i="8"/>
  <c r="KX303" i="8"/>
  <c r="KT303" i="8"/>
  <c r="KM303" i="8"/>
  <c r="KI303" i="8"/>
  <c r="KE303" i="8"/>
  <c r="JX303" i="8"/>
  <c r="JT303" i="8"/>
  <c r="JP303" i="8"/>
  <c r="JI303" i="8"/>
  <c r="JE303" i="8"/>
  <c r="JA303" i="8"/>
  <c r="IT303" i="8"/>
  <c r="IP303" i="8"/>
  <c r="IL303" i="8"/>
  <c r="IE303" i="8"/>
  <c r="IA303" i="8"/>
  <c r="HW303" i="8"/>
  <c r="HP303" i="8"/>
  <c r="HL303" i="8"/>
  <c r="HH303" i="8"/>
  <c r="HA303" i="8"/>
  <c r="GW303" i="8"/>
  <c r="GS303" i="8"/>
  <c r="GL303" i="8"/>
  <c r="GH303" i="8"/>
  <c r="GD303" i="8"/>
  <c r="FW303" i="8"/>
  <c r="FS303" i="8"/>
  <c r="FO303" i="8"/>
  <c r="FH303" i="8"/>
  <c r="FD303" i="8"/>
  <c r="EZ303" i="8"/>
  <c r="ES303" i="8"/>
  <c r="EO303" i="8"/>
  <c r="EK303" i="8"/>
  <c r="ED303" i="8"/>
  <c r="DZ303" i="8"/>
  <c r="DV303" i="8"/>
  <c r="DO303" i="8"/>
  <c r="DK303" i="8"/>
  <c r="DG303" i="8"/>
  <c r="CZ303" i="8"/>
  <c r="CV303" i="8"/>
  <c r="CR303" i="8"/>
  <c r="CK303" i="8"/>
  <c r="CG303" i="8"/>
  <c r="CC303" i="8"/>
  <c r="BV303" i="8"/>
  <c r="BR303" i="8"/>
  <c r="BN303" i="8"/>
  <c r="BG303" i="8"/>
  <c r="BC303" i="8"/>
  <c r="AY303" i="8"/>
  <c r="AR303" i="8"/>
  <c r="AN303" i="8"/>
  <c r="AJ303" i="8"/>
  <c r="AC303" i="8"/>
  <c r="Y303" i="8"/>
  <c r="U303" i="8"/>
  <c r="N303" i="8"/>
  <c r="J303" i="8"/>
  <c r="F303" i="8"/>
  <c r="WA302" i="8"/>
  <c r="VW302" i="8"/>
  <c r="VS302" i="8"/>
  <c r="VL302" i="8"/>
  <c r="VH302" i="8"/>
  <c r="VD302" i="8"/>
  <c r="UW302" i="8"/>
  <c r="US302" i="8"/>
  <c r="UO302" i="8"/>
  <c r="UH302" i="8"/>
  <c r="UD302" i="8"/>
  <c r="TZ302" i="8"/>
  <c r="TS302" i="8"/>
  <c r="TO302" i="8"/>
  <c r="TK302" i="8"/>
  <c r="TD302" i="8"/>
  <c r="SZ302" i="8"/>
  <c r="SV302" i="8"/>
  <c r="SO302" i="8"/>
  <c r="SK302" i="8"/>
  <c r="SG302" i="8"/>
  <c r="RZ302" i="8"/>
  <c r="RV302" i="8"/>
  <c r="RR302" i="8"/>
  <c r="RK302" i="8"/>
  <c r="RG302" i="8"/>
  <c r="RC302" i="8"/>
  <c r="QV302" i="8"/>
  <c r="QR302" i="8"/>
  <c r="QN302" i="8"/>
  <c r="QG302" i="8"/>
  <c r="QC302" i="8"/>
  <c r="PY302" i="8"/>
  <c r="PR302" i="8"/>
  <c r="PN302" i="8"/>
  <c r="PJ302" i="8"/>
  <c r="PC302" i="8"/>
  <c r="OY302" i="8"/>
  <c r="OU302" i="8"/>
  <c r="ON302" i="8"/>
  <c r="OJ302" i="8"/>
  <c r="OF302" i="8"/>
  <c r="NY302" i="8"/>
  <c r="NU302" i="8"/>
  <c r="NQ302" i="8"/>
  <c r="NJ302" i="8"/>
  <c r="NF302" i="8"/>
  <c r="NB302" i="8"/>
  <c r="MU302" i="8"/>
  <c r="MQ302" i="8"/>
  <c r="MM302" i="8"/>
  <c r="MF302" i="8"/>
  <c r="MB302" i="8"/>
  <c r="LX302" i="8"/>
  <c r="LQ302" i="8"/>
  <c r="LM302" i="8"/>
  <c r="LI302" i="8"/>
  <c r="LB302" i="8"/>
  <c r="KX302" i="8"/>
  <c r="KT302" i="8"/>
  <c r="KM302" i="8"/>
  <c r="KI302" i="8"/>
  <c r="KE302" i="8"/>
  <c r="JX302" i="8"/>
  <c r="JT302" i="8"/>
  <c r="JP302" i="8"/>
  <c r="JI302" i="8"/>
  <c r="JE302" i="8"/>
  <c r="JA302" i="8"/>
  <c r="IT302" i="8"/>
  <c r="IP302" i="8"/>
  <c r="IL302" i="8"/>
  <c r="IE302" i="8"/>
  <c r="IA302" i="8"/>
  <c r="HW302" i="8"/>
  <c r="HP302" i="8"/>
  <c r="HL302" i="8"/>
  <c r="HH302" i="8"/>
  <c r="HA302" i="8"/>
  <c r="GW302" i="8"/>
  <c r="GS302" i="8"/>
  <c r="GL302" i="8"/>
  <c r="GH302" i="8"/>
  <c r="GD302" i="8"/>
  <c r="FW302" i="8"/>
  <c r="FS302" i="8"/>
  <c r="FO302" i="8"/>
  <c r="FH302" i="8"/>
  <c r="FD302" i="8"/>
  <c r="EZ302" i="8"/>
  <c r="ES302" i="8"/>
  <c r="EO302" i="8"/>
  <c r="EK302" i="8"/>
  <c r="ED302" i="8"/>
  <c r="DZ302" i="8"/>
  <c r="DV302" i="8"/>
  <c r="DO302" i="8"/>
  <c r="DK302" i="8"/>
  <c r="DG302" i="8"/>
  <c r="CZ302" i="8"/>
  <c r="CV302" i="8"/>
  <c r="CR302" i="8"/>
  <c r="CK302" i="8"/>
  <c r="CG302" i="8"/>
  <c r="CC302" i="8"/>
  <c r="BV302" i="8"/>
  <c r="BR302" i="8"/>
  <c r="BN302" i="8"/>
  <c r="BG302" i="8"/>
  <c r="BC302" i="8"/>
  <c r="AY302" i="8"/>
  <c r="AR302" i="8"/>
  <c r="AN302" i="8"/>
  <c r="AJ302" i="8"/>
  <c r="AC302" i="8"/>
  <c r="Y302" i="8"/>
  <c r="U302" i="8"/>
  <c r="N302" i="8"/>
  <c r="J302" i="8"/>
  <c r="F302" i="8"/>
  <c r="WA301" i="8"/>
  <c r="VW301" i="8"/>
  <c r="VS301" i="8"/>
  <c r="VL301" i="8"/>
  <c r="VH301" i="8"/>
  <c r="VD301" i="8"/>
  <c r="UW301" i="8"/>
  <c r="US301" i="8"/>
  <c r="UO301" i="8"/>
  <c r="UH301" i="8"/>
  <c r="UD301" i="8"/>
  <c r="TZ301" i="8"/>
  <c r="TS301" i="8"/>
  <c r="TO301" i="8"/>
  <c r="TK301" i="8"/>
  <c r="TD301" i="8"/>
  <c r="SZ301" i="8"/>
  <c r="SV301" i="8"/>
  <c r="SO301" i="8"/>
  <c r="SK301" i="8"/>
  <c r="SG301" i="8"/>
  <c r="RZ301" i="8"/>
  <c r="RV301" i="8"/>
  <c r="RR301" i="8"/>
  <c r="RK301" i="8"/>
  <c r="RG301" i="8"/>
  <c r="RC301" i="8"/>
  <c r="QV301" i="8"/>
  <c r="QR301" i="8"/>
  <c r="QN301" i="8"/>
  <c r="QG301" i="8"/>
  <c r="QC301" i="8"/>
  <c r="PY301" i="8"/>
  <c r="PR301" i="8"/>
  <c r="PN301" i="8"/>
  <c r="PJ301" i="8"/>
  <c r="PC301" i="8"/>
  <c r="OY301" i="8"/>
  <c r="OU301" i="8"/>
  <c r="ON301" i="8"/>
  <c r="OJ301" i="8"/>
  <c r="OF301" i="8"/>
  <c r="NY301" i="8"/>
  <c r="NU301" i="8"/>
  <c r="NQ301" i="8"/>
  <c r="NJ301" i="8"/>
  <c r="NF301" i="8"/>
  <c r="NB301" i="8"/>
  <c r="MU301" i="8"/>
  <c r="MQ301" i="8"/>
  <c r="MM301" i="8"/>
  <c r="MF301" i="8"/>
  <c r="MB301" i="8"/>
  <c r="LX301" i="8"/>
  <c r="LQ301" i="8"/>
  <c r="LM301" i="8"/>
  <c r="LI301" i="8"/>
  <c r="LB301" i="8"/>
  <c r="KX301" i="8"/>
  <c r="KT301" i="8"/>
  <c r="KM301" i="8"/>
  <c r="KI301" i="8"/>
  <c r="KE301" i="8"/>
  <c r="JX301" i="8"/>
  <c r="JT301" i="8"/>
  <c r="JP301" i="8"/>
  <c r="JI301" i="8"/>
  <c r="JE301" i="8"/>
  <c r="JA301" i="8"/>
  <c r="IT301" i="8"/>
  <c r="IP301" i="8"/>
  <c r="IL301" i="8"/>
  <c r="IE301" i="8"/>
  <c r="IA301" i="8"/>
  <c r="HW301" i="8"/>
  <c r="HP301" i="8"/>
  <c r="HL301" i="8"/>
  <c r="HH301" i="8"/>
  <c r="HA301" i="8"/>
  <c r="GW301" i="8"/>
  <c r="GS301" i="8"/>
  <c r="GL301" i="8"/>
  <c r="GH301" i="8"/>
  <c r="GD301" i="8"/>
  <c r="FW301" i="8"/>
  <c r="FS301" i="8"/>
  <c r="FO301" i="8"/>
  <c r="FH301" i="8"/>
  <c r="FD301" i="8"/>
  <c r="EZ301" i="8"/>
  <c r="ES301" i="8"/>
  <c r="EO301" i="8"/>
  <c r="EK301" i="8"/>
  <c r="ED301" i="8"/>
  <c r="DZ301" i="8"/>
  <c r="DV301" i="8"/>
  <c r="DO301" i="8"/>
  <c r="DK301" i="8"/>
  <c r="DG301" i="8"/>
  <c r="CZ301" i="8"/>
  <c r="CV301" i="8"/>
  <c r="CR301" i="8"/>
  <c r="CK301" i="8"/>
  <c r="CG301" i="8"/>
  <c r="CC301" i="8"/>
  <c r="BV301" i="8"/>
  <c r="BR301" i="8"/>
  <c r="BN301" i="8"/>
  <c r="BG301" i="8"/>
  <c r="BC301" i="8"/>
  <c r="AY301" i="8"/>
  <c r="AR301" i="8"/>
  <c r="AN301" i="8"/>
  <c r="AJ301" i="8"/>
  <c r="AC301" i="8"/>
  <c r="Y301" i="8"/>
  <c r="U301" i="8"/>
  <c r="N301" i="8"/>
  <c r="J301" i="8"/>
  <c r="F301" i="8"/>
  <c r="WA300" i="8"/>
  <c r="VW300" i="8"/>
  <c r="VS300" i="8"/>
  <c r="VL300" i="8"/>
  <c r="VH300" i="8"/>
  <c r="VD300" i="8"/>
  <c r="UW300" i="8"/>
  <c r="US300" i="8"/>
  <c r="UO300" i="8"/>
  <c r="UH300" i="8"/>
  <c r="UD300" i="8"/>
  <c r="TZ300" i="8"/>
  <c r="TS300" i="8"/>
  <c r="TO300" i="8"/>
  <c r="TK300" i="8"/>
  <c r="TD300" i="8"/>
  <c r="SZ300" i="8"/>
  <c r="SV300" i="8"/>
  <c r="SO300" i="8"/>
  <c r="SK300" i="8"/>
  <c r="SG300" i="8"/>
  <c r="RZ300" i="8"/>
  <c r="RV300" i="8"/>
  <c r="RR300" i="8"/>
  <c r="RK300" i="8"/>
  <c r="RG300" i="8"/>
  <c r="RC300" i="8"/>
  <c r="QV300" i="8"/>
  <c r="QR300" i="8"/>
  <c r="QN300" i="8"/>
  <c r="QG300" i="8"/>
  <c r="QC300" i="8"/>
  <c r="PY300" i="8"/>
  <c r="PR300" i="8"/>
  <c r="PN300" i="8"/>
  <c r="PJ300" i="8"/>
  <c r="PC300" i="8"/>
  <c r="OY300" i="8"/>
  <c r="OU300" i="8"/>
  <c r="ON300" i="8"/>
  <c r="OJ300" i="8"/>
  <c r="OF300" i="8"/>
  <c r="NY300" i="8"/>
  <c r="NU300" i="8"/>
  <c r="NQ300" i="8"/>
  <c r="NJ300" i="8"/>
  <c r="NF300" i="8"/>
  <c r="NB300" i="8"/>
  <c r="MU300" i="8"/>
  <c r="MQ300" i="8"/>
  <c r="MM300" i="8"/>
  <c r="MF300" i="8"/>
  <c r="MB300" i="8"/>
  <c r="LX300" i="8"/>
  <c r="LQ300" i="8"/>
  <c r="LM300" i="8"/>
  <c r="LI300" i="8"/>
  <c r="LB300" i="8"/>
  <c r="KX300" i="8"/>
  <c r="KT300" i="8"/>
  <c r="KM300" i="8"/>
  <c r="KI300" i="8"/>
  <c r="KE300" i="8"/>
  <c r="JX300" i="8"/>
  <c r="JT300" i="8"/>
  <c r="JP300" i="8"/>
  <c r="JI300" i="8"/>
  <c r="JE300" i="8"/>
  <c r="JA300" i="8"/>
  <c r="IT300" i="8"/>
  <c r="IP300" i="8"/>
  <c r="IL300" i="8"/>
  <c r="IE300" i="8"/>
  <c r="IA300" i="8"/>
  <c r="HW300" i="8"/>
  <c r="HP300" i="8"/>
  <c r="HL300" i="8"/>
  <c r="HH300" i="8"/>
  <c r="HA300" i="8"/>
  <c r="GW300" i="8"/>
  <c r="GS300" i="8"/>
  <c r="GL300" i="8"/>
  <c r="GH300" i="8"/>
  <c r="GD300" i="8"/>
  <c r="FW300" i="8"/>
  <c r="FS300" i="8"/>
  <c r="FO300" i="8"/>
  <c r="FH300" i="8"/>
  <c r="FD300" i="8"/>
  <c r="EZ300" i="8"/>
  <c r="ES300" i="8"/>
  <c r="EO300" i="8"/>
  <c r="EK300" i="8"/>
  <c r="ED300" i="8"/>
  <c r="DZ300" i="8"/>
  <c r="DV300" i="8"/>
  <c r="DO300" i="8"/>
  <c r="DK300" i="8"/>
  <c r="DG300" i="8"/>
  <c r="CZ300" i="8"/>
  <c r="CV300" i="8"/>
  <c r="CR300" i="8"/>
  <c r="CK300" i="8"/>
  <c r="CG300" i="8"/>
  <c r="CC300" i="8"/>
  <c r="BV300" i="8"/>
  <c r="BR300" i="8"/>
  <c r="BN300" i="8"/>
  <c r="BG300" i="8"/>
  <c r="BC300" i="8"/>
  <c r="AY300" i="8"/>
  <c r="AR300" i="8"/>
  <c r="AN300" i="8"/>
  <c r="AJ300" i="8"/>
  <c r="AC300" i="8"/>
  <c r="Y300" i="8"/>
  <c r="U300" i="8"/>
  <c r="N300" i="8"/>
  <c r="J300" i="8"/>
  <c r="F300" i="8"/>
  <c r="WA299" i="8"/>
  <c r="VW299" i="8"/>
  <c r="VS299" i="8"/>
  <c r="VL299" i="8"/>
  <c r="VH299" i="8"/>
  <c r="VD299" i="8"/>
  <c r="UW299" i="8"/>
  <c r="US299" i="8"/>
  <c r="UO299" i="8"/>
  <c r="UH299" i="8"/>
  <c r="UD299" i="8"/>
  <c r="TZ299" i="8"/>
  <c r="TS299" i="8"/>
  <c r="TO299" i="8"/>
  <c r="TK299" i="8"/>
  <c r="TD299" i="8"/>
  <c r="SZ299" i="8"/>
  <c r="SV299" i="8"/>
  <c r="SO299" i="8"/>
  <c r="SK299" i="8"/>
  <c r="SG299" i="8"/>
  <c r="RZ299" i="8"/>
  <c r="RV299" i="8"/>
  <c r="RR299" i="8"/>
  <c r="RK299" i="8"/>
  <c r="RG299" i="8"/>
  <c r="RC299" i="8"/>
  <c r="QV299" i="8"/>
  <c r="QR299" i="8"/>
  <c r="QN299" i="8"/>
  <c r="QG299" i="8"/>
  <c r="QC299" i="8"/>
  <c r="PY299" i="8"/>
  <c r="PR299" i="8"/>
  <c r="PN299" i="8"/>
  <c r="PJ299" i="8"/>
  <c r="PC299" i="8"/>
  <c r="OY299" i="8"/>
  <c r="OU299" i="8"/>
  <c r="ON299" i="8"/>
  <c r="OJ299" i="8"/>
  <c r="OF299" i="8"/>
  <c r="NY299" i="8"/>
  <c r="NU299" i="8"/>
  <c r="NQ299" i="8"/>
  <c r="NJ299" i="8"/>
  <c r="NF299" i="8"/>
  <c r="NB299" i="8"/>
  <c r="MU299" i="8"/>
  <c r="MQ299" i="8"/>
  <c r="MM299" i="8"/>
  <c r="MF299" i="8"/>
  <c r="MB299" i="8"/>
  <c r="LX299" i="8"/>
  <c r="LQ299" i="8"/>
  <c r="LM299" i="8"/>
  <c r="LI299" i="8"/>
  <c r="LB299" i="8"/>
  <c r="KX299" i="8"/>
  <c r="KT299" i="8"/>
  <c r="KM299" i="8"/>
  <c r="KI299" i="8"/>
  <c r="KE299" i="8"/>
  <c r="JX299" i="8"/>
  <c r="JT299" i="8"/>
  <c r="JP299" i="8"/>
  <c r="JI299" i="8"/>
  <c r="JE299" i="8"/>
  <c r="JA299" i="8"/>
  <c r="IT299" i="8"/>
  <c r="IP299" i="8"/>
  <c r="IL299" i="8"/>
  <c r="IE299" i="8"/>
  <c r="IA299" i="8"/>
  <c r="HW299" i="8"/>
  <c r="HP299" i="8"/>
  <c r="HL299" i="8"/>
  <c r="HH299" i="8"/>
  <c r="HA299" i="8"/>
  <c r="GW299" i="8"/>
  <c r="GS299" i="8"/>
  <c r="GL299" i="8"/>
  <c r="GH299" i="8"/>
  <c r="GD299" i="8"/>
  <c r="FW299" i="8"/>
  <c r="FS299" i="8"/>
  <c r="FO299" i="8"/>
  <c r="FH299" i="8"/>
  <c r="FD299" i="8"/>
  <c r="EZ299" i="8"/>
  <c r="ES299" i="8"/>
  <c r="EO299" i="8"/>
  <c r="EK299" i="8"/>
  <c r="ED299" i="8"/>
  <c r="DZ299" i="8"/>
  <c r="DV299" i="8"/>
  <c r="DO299" i="8"/>
  <c r="DK299" i="8"/>
  <c r="DG299" i="8"/>
  <c r="CZ299" i="8"/>
  <c r="CV299" i="8"/>
  <c r="CR299" i="8"/>
  <c r="CK299" i="8"/>
  <c r="CG299" i="8"/>
  <c r="CC299" i="8"/>
  <c r="BV299" i="8"/>
  <c r="BR299" i="8"/>
  <c r="BN299" i="8"/>
  <c r="BG299" i="8"/>
  <c r="BC299" i="8"/>
  <c r="AY299" i="8"/>
  <c r="AR299" i="8"/>
  <c r="AN299" i="8"/>
  <c r="AJ299" i="8"/>
  <c r="AC299" i="8"/>
  <c r="Y299" i="8"/>
  <c r="U299" i="8"/>
  <c r="N299" i="8"/>
  <c r="J299" i="8"/>
  <c r="F299" i="8"/>
  <c r="WA298" i="8"/>
  <c r="VW298" i="8"/>
  <c r="VS298" i="8"/>
  <c r="VL298" i="8"/>
  <c r="VH298" i="8"/>
  <c r="VD298" i="8"/>
  <c r="UW298" i="8"/>
  <c r="US298" i="8"/>
  <c r="UO298" i="8"/>
  <c r="UH298" i="8"/>
  <c r="UD298" i="8"/>
  <c r="TZ298" i="8"/>
  <c r="TS298" i="8"/>
  <c r="TO298" i="8"/>
  <c r="TK298" i="8"/>
  <c r="TD298" i="8"/>
  <c r="SZ298" i="8"/>
  <c r="SV298" i="8"/>
  <c r="SO298" i="8"/>
  <c r="SK298" i="8"/>
  <c r="SG298" i="8"/>
  <c r="RZ298" i="8"/>
  <c r="RV298" i="8"/>
  <c r="RR298" i="8"/>
  <c r="RK298" i="8"/>
  <c r="RG298" i="8"/>
  <c r="RC298" i="8"/>
  <c r="QV298" i="8"/>
  <c r="QR298" i="8"/>
  <c r="QN298" i="8"/>
  <c r="QG298" i="8"/>
  <c r="QC298" i="8"/>
  <c r="PY298" i="8"/>
  <c r="PR298" i="8"/>
  <c r="PN298" i="8"/>
  <c r="PJ298" i="8"/>
  <c r="PC298" i="8"/>
  <c r="OY298" i="8"/>
  <c r="OU298" i="8"/>
  <c r="ON298" i="8"/>
  <c r="OJ298" i="8"/>
  <c r="OF298" i="8"/>
  <c r="NY298" i="8"/>
  <c r="NU298" i="8"/>
  <c r="NQ298" i="8"/>
  <c r="NJ298" i="8"/>
  <c r="NF298" i="8"/>
  <c r="NB298" i="8"/>
  <c r="MU298" i="8"/>
  <c r="MQ298" i="8"/>
  <c r="MM298" i="8"/>
  <c r="MF298" i="8"/>
  <c r="MB298" i="8"/>
  <c r="LX298" i="8"/>
  <c r="LQ298" i="8"/>
  <c r="LM298" i="8"/>
  <c r="LI298" i="8"/>
  <c r="LB298" i="8"/>
  <c r="KX298" i="8"/>
  <c r="KT298" i="8"/>
  <c r="KM298" i="8"/>
  <c r="KI298" i="8"/>
  <c r="KE298" i="8"/>
  <c r="JX298" i="8"/>
  <c r="JT298" i="8"/>
  <c r="JP298" i="8"/>
  <c r="JI298" i="8"/>
  <c r="JE298" i="8"/>
  <c r="JA298" i="8"/>
  <c r="IT298" i="8"/>
  <c r="IP298" i="8"/>
  <c r="IL298" i="8"/>
  <c r="IE298" i="8"/>
  <c r="IA298" i="8"/>
  <c r="HW298" i="8"/>
  <c r="HP298" i="8"/>
  <c r="HL298" i="8"/>
  <c r="HH298" i="8"/>
  <c r="HA298" i="8"/>
  <c r="GW298" i="8"/>
  <c r="GS298" i="8"/>
  <c r="GL298" i="8"/>
  <c r="GH298" i="8"/>
  <c r="GD298" i="8"/>
  <c r="FW298" i="8"/>
  <c r="FS298" i="8"/>
  <c r="FO298" i="8"/>
  <c r="FH298" i="8"/>
  <c r="FD298" i="8"/>
  <c r="EZ298" i="8"/>
  <c r="ES298" i="8"/>
  <c r="EO298" i="8"/>
  <c r="EK298" i="8"/>
  <c r="ED298" i="8"/>
  <c r="DZ298" i="8"/>
  <c r="DV298" i="8"/>
  <c r="DO298" i="8"/>
  <c r="DK298" i="8"/>
  <c r="DG298" i="8"/>
  <c r="CZ298" i="8"/>
  <c r="CV298" i="8"/>
  <c r="CR298" i="8"/>
  <c r="CK298" i="8"/>
  <c r="CG298" i="8"/>
  <c r="CC298" i="8"/>
  <c r="BV298" i="8"/>
  <c r="BR298" i="8"/>
  <c r="BN298" i="8"/>
  <c r="BG298" i="8"/>
  <c r="BC298" i="8"/>
  <c r="AY298" i="8"/>
  <c r="AR298" i="8"/>
  <c r="AN298" i="8"/>
  <c r="AJ298" i="8"/>
  <c r="AC298" i="8"/>
  <c r="Y298" i="8"/>
  <c r="U298" i="8"/>
  <c r="N298" i="8"/>
  <c r="J298" i="8"/>
  <c r="F298" i="8"/>
  <c r="WA297" i="8"/>
  <c r="VW297" i="8"/>
  <c r="VS297" i="8"/>
  <c r="VL297" i="8"/>
  <c r="VH297" i="8"/>
  <c r="VD297" i="8"/>
  <c r="UW297" i="8"/>
  <c r="US297" i="8"/>
  <c r="UO297" i="8"/>
  <c r="UH297" i="8"/>
  <c r="UD297" i="8"/>
  <c r="TZ297" i="8"/>
  <c r="TS297" i="8"/>
  <c r="TO297" i="8"/>
  <c r="TK297" i="8"/>
  <c r="TD297" i="8"/>
  <c r="SZ297" i="8"/>
  <c r="SV297" i="8"/>
  <c r="SO297" i="8"/>
  <c r="SK297" i="8"/>
  <c r="SG297" i="8"/>
  <c r="RZ297" i="8"/>
  <c r="RV297" i="8"/>
  <c r="RR297" i="8"/>
  <c r="RK297" i="8"/>
  <c r="RG297" i="8"/>
  <c r="RC297" i="8"/>
  <c r="QV297" i="8"/>
  <c r="QR297" i="8"/>
  <c r="QN297" i="8"/>
  <c r="QG297" i="8"/>
  <c r="QC297" i="8"/>
  <c r="PY297" i="8"/>
  <c r="PR297" i="8"/>
  <c r="PN297" i="8"/>
  <c r="PJ297" i="8"/>
  <c r="PC297" i="8"/>
  <c r="OY297" i="8"/>
  <c r="OU297" i="8"/>
  <c r="ON297" i="8"/>
  <c r="OJ297" i="8"/>
  <c r="OF297" i="8"/>
  <c r="NY297" i="8"/>
  <c r="NU297" i="8"/>
  <c r="NQ297" i="8"/>
  <c r="NJ297" i="8"/>
  <c r="NF297" i="8"/>
  <c r="NB297" i="8"/>
  <c r="MU297" i="8"/>
  <c r="MQ297" i="8"/>
  <c r="MM297" i="8"/>
  <c r="MF297" i="8"/>
  <c r="MB297" i="8"/>
  <c r="LX297" i="8"/>
  <c r="LQ297" i="8"/>
  <c r="LM297" i="8"/>
  <c r="LI297" i="8"/>
  <c r="LB297" i="8"/>
  <c r="KX297" i="8"/>
  <c r="KT297" i="8"/>
  <c r="KM297" i="8"/>
  <c r="KI297" i="8"/>
  <c r="KE297" i="8"/>
  <c r="JX297" i="8"/>
  <c r="JT297" i="8"/>
  <c r="JP297" i="8"/>
  <c r="JI297" i="8"/>
  <c r="JE297" i="8"/>
  <c r="JA297" i="8"/>
  <c r="IT297" i="8"/>
  <c r="IP297" i="8"/>
  <c r="IL297" i="8"/>
  <c r="IE297" i="8"/>
  <c r="IA297" i="8"/>
  <c r="HW297" i="8"/>
  <c r="HP297" i="8"/>
  <c r="HL297" i="8"/>
  <c r="HH297" i="8"/>
  <c r="HA297" i="8"/>
  <c r="GW297" i="8"/>
  <c r="GS297" i="8"/>
  <c r="GL297" i="8"/>
  <c r="GH297" i="8"/>
  <c r="GD297" i="8"/>
  <c r="FW297" i="8"/>
  <c r="FS297" i="8"/>
  <c r="FO297" i="8"/>
  <c r="FH297" i="8"/>
  <c r="FD297" i="8"/>
  <c r="EZ297" i="8"/>
  <c r="ES297" i="8"/>
  <c r="EO297" i="8"/>
  <c r="EK297" i="8"/>
  <c r="ED297" i="8"/>
  <c r="DZ297" i="8"/>
  <c r="DV297" i="8"/>
  <c r="DO297" i="8"/>
  <c r="DK297" i="8"/>
  <c r="DG297" i="8"/>
  <c r="CZ297" i="8"/>
  <c r="CV297" i="8"/>
  <c r="CR297" i="8"/>
  <c r="CK297" i="8"/>
  <c r="CG297" i="8"/>
  <c r="CC297" i="8"/>
  <c r="BV297" i="8"/>
  <c r="BR297" i="8"/>
  <c r="BN297" i="8"/>
  <c r="BG297" i="8"/>
  <c r="BC297" i="8"/>
  <c r="AY297" i="8"/>
  <c r="AR297" i="8"/>
  <c r="AN297" i="8"/>
  <c r="AJ297" i="8"/>
  <c r="AC297" i="8"/>
  <c r="Y297" i="8"/>
  <c r="U297" i="8"/>
  <c r="N297" i="8"/>
  <c r="J297" i="8"/>
  <c r="F297" i="8"/>
  <c r="WA296" i="8"/>
  <c r="VW296" i="8"/>
  <c r="VS296" i="8"/>
  <c r="VL296" i="8"/>
  <c r="VH296" i="8"/>
  <c r="VD296" i="8"/>
  <c r="UW296" i="8"/>
  <c r="US296" i="8"/>
  <c r="UO296" i="8"/>
  <c r="UH296" i="8"/>
  <c r="UD296" i="8"/>
  <c r="TZ296" i="8"/>
  <c r="TS296" i="8"/>
  <c r="TO296" i="8"/>
  <c r="TK296" i="8"/>
  <c r="TD296" i="8"/>
  <c r="SZ296" i="8"/>
  <c r="SV296" i="8"/>
  <c r="SO296" i="8"/>
  <c r="SK296" i="8"/>
  <c r="SG296" i="8"/>
  <c r="RZ296" i="8"/>
  <c r="RV296" i="8"/>
  <c r="RR296" i="8"/>
  <c r="RK296" i="8"/>
  <c r="RG296" i="8"/>
  <c r="RC296" i="8"/>
  <c r="QV296" i="8"/>
  <c r="QR296" i="8"/>
  <c r="QN296" i="8"/>
  <c r="QG296" i="8"/>
  <c r="QC296" i="8"/>
  <c r="PY296" i="8"/>
  <c r="PR296" i="8"/>
  <c r="PN296" i="8"/>
  <c r="PJ296" i="8"/>
  <c r="PC296" i="8"/>
  <c r="OY296" i="8"/>
  <c r="OU296" i="8"/>
  <c r="ON296" i="8"/>
  <c r="OJ296" i="8"/>
  <c r="OF296" i="8"/>
  <c r="NY296" i="8"/>
  <c r="NU296" i="8"/>
  <c r="NQ296" i="8"/>
  <c r="NJ296" i="8"/>
  <c r="NF296" i="8"/>
  <c r="NB296" i="8"/>
  <c r="MU296" i="8"/>
  <c r="MQ296" i="8"/>
  <c r="MM296" i="8"/>
  <c r="MF296" i="8"/>
  <c r="MB296" i="8"/>
  <c r="LX296" i="8"/>
  <c r="LQ296" i="8"/>
  <c r="LM296" i="8"/>
  <c r="LI296" i="8"/>
  <c r="LB296" i="8"/>
  <c r="KX296" i="8"/>
  <c r="KT296" i="8"/>
  <c r="KM296" i="8"/>
  <c r="KI296" i="8"/>
  <c r="KE296" i="8"/>
  <c r="JX296" i="8"/>
  <c r="JT296" i="8"/>
  <c r="JP296" i="8"/>
  <c r="JI296" i="8"/>
  <c r="JE296" i="8"/>
  <c r="JA296" i="8"/>
  <c r="IT296" i="8"/>
  <c r="IP296" i="8"/>
  <c r="IL296" i="8"/>
  <c r="IE296" i="8"/>
  <c r="IA296" i="8"/>
  <c r="HW296" i="8"/>
  <c r="HP296" i="8"/>
  <c r="HL296" i="8"/>
  <c r="HH296" i="8"/>
  <c r="HA296" i="8"/>
  <c r="GW296" i="8"/>
  <c r="GS296" i="8"/>
  <c r="GL296" i="8"/>
  <c r="GH296" i="8"/>
  <c r="GD296" i="8"/>
  <c r="FW296" i="8"/>
  <c r="FS296" i="8"/>
  <c r="FO296" i="8"/>
  <c r="FH296" i="8"/>
  <c r="FD296" i="8"/>
  <c r="EZ296" i="8"/>
  <c r="ES296" i="8"/>
  <c r="EO296" i="8"/>
  <c r="EK296" i="8"/>
  <c r="ED296" i="8"/>
  <c r="DZ296" i="8"/>
  <c r="DV296" i="8"/>
  <c r="DO296" i="8"/>
  <c r="DK296" i="8"/>
  <c r="DG296" i="8"/>
  <c r="CZ296" i="8"/>
  <c r="CV296" i="8"/>
  <c r="CR296" i="8"/>
  <c r="CK296" i="8"/>
  <c r="CG296" i="8"/>
  <c r="CC296" i="8"/>
  <c r="BV296" i="8"/>
  <c r="BR296" i="8"/>
  <c r="BN296" i="8"/>
  <c r="BG296" i="8"/>
  <c r="BC296" i="8"/>
  <c r="AY296" i="8"/>
  <c r="AR296" i="8"/>
  <c r="AN296" i="8"/>
  <c r="AJ296" i="8"/>
  <c r="AC296" i="8"/>
  <c r="Y296" i="8"/>
  <c r="U296" i="8"/>
  <c r="N296" i="8"/>
  <c r="J296" i="8"/>
  <c r="F296" i="8"/>
  <c r="WA295" i="8"/>
  <c r="VW295" i="8"/>
  <c r="VS295" i="8"/>
  <c r="VL295" i="8"/>
  <c r="VH295" i="8"/>
  <c r="VD295" i="8"/>
  <c r="UW295" i="8"/>
  <c r="US295" i="8"/>
  <c r="UO295" i="8"/>
  <c r="UH295" i="8"/>
  <c r="UD295" i="8"/>
  <c r="TZ295" i="8"/>
  <c r="TS295" i="8"/>
  <c r="TO295" i="8"/>
  <c r="TK295" i="8"/>
  <c r="TD295" i="8"/>
  <c r="SZ295" i="8"/>
  <c r="SV295" i="8"/>
  <c r="SO295" i="8"/>
  <c r="SK295" i="8"/>
  <c r="SG295" i="8"/>
  <c r="RZ295" i="8"/>
  <c r="RV295" i="8"/>
  <c r="RR295" i="8"/>
  <c r="RK295" i="8"/>
  <c r="RG295" i="8"/>
  <c r="RC295" i="8"/>
  <c r="QV295" i="8"/>
  <c r="QR295" i="8"/>
  <c r="QN295" i="8"/>
  <c r="QG295" i="8"/>
  <c r="QC295" i="8"/>
  <c r="PY295" i="8"/>
  <c r="PR295" i="8"/>
  <c r="PN295" i="8"/>
  <c r="PJ295" i="8"/>
  <c r="PC295" i="8"/>
  <c r="OY295" i="8"/>
  <c r="OU295" i="8"/>
  <c r="ON295" i="8"/>
  <c r="OJ295" i="8"/>
  <c r="OF295" i="8"/>
  <c r="NY295" i="8"/>
  <c r="NU295" i="8"/>
  <c r="NQ295" i="8"/>
  <c r="NJ295" i="8"/>
  <c r="NF295" i="8"/>
  <c r="NB295" i="8"/>
  <c r="MU295" i="8"/>
  <c r="MQ295" i="8"/>
  <c r="MM295" i="8"/>
  <c r="MF295" i="8"/>
  <c r="MB295" i="8"/>
  <c r="LX295" i="8"/>
  <c r="LQ295" i="8"/>
  <c r="LM295" i="8"/>
  <c r="LI295" i="8"/>
  <c r="LB295" i="8"/>
  <c r="KX295" i="8"/>
  <c r="KT295" i="8"/>
  <c r="KM295" i="8"/>
  <c r="KI295" i="8"/>
  <c r="KE295" i="8"/>
  <c r="JX295" i="8"/>
  <c r="JT295" i="8"/>
  <c r="JP295" i="8"/>
  <c r="JI295" i="8"/>
  <c r="JE295" i="8"/>
  <c r="JA295" i="8"/>
  <c r="IT295" i="8"/>
  <c r="IP295" i="8"/>
  <c r="IL295" i="8"/>
  <c r="IE295" i="8"/>
  <c r="IA295" i="8"/>
  <c r="HW295" i="8"/>
  <c r="HP295" i="8"/>
  <c r="HL295" i="8"/>
  <c r="HH295" i="8"/>
  <c r="HA295" i="8"/>
  <c r="GW295" i="8"/>
  <c r="GS295" i="8"/>
  <c r="GL295" i="8"/>
  <c r="GH295" i="8"/>
  <c r="GD295" i="8"/>
  <c r="FW295" i="8"/>
  <c r="FS295" i="8"/>
  <c r="FO295" i="8"/>
  <c r="FH295" i="8"/>
  <c r="FD295" i="8"/>
  <c r="EZ295" i="8"/>
  <c r="ES295" i="8"/>
  <c r="EO295" i="8"/>
  <c r="EK295" i="8"/>
  <c r="ED295" i="8"/>
  <c r="DZ295" i="8"/>
  <c r="DV295" i="8"/>
  <c r="DO295" i="8"/>
  <c r="DK295" i="8"/>
  <c r="DG295" i="8"/>
  <c r="CZ295" i="8"/>
  <c r="CV295" i="8"/>
  <c r="CR295" i="8"/>
  <c r="CK295" i="8"/>
  <c r="CG295" i="8"/>
  <c r="CC295" i="8"/>
  <c r="BV295" i="8"/>
  <c r="BR295" i="8"/>
  <c r="BN295" i="8"/>
  <c r="BG295" i="8"/>
  <c r="BC295" i="8"/>
  <c r="AY295" i="8"/>
  <c r="AR295" i="8"/>
  <c r="AN295" i="8"/>
  <c r="AJ295" i="8"/>
  <c r="AC295" i="8"/>
  <c r="Y295" i="8"/>
  <c r="U295" i="8"/>
  <c r="N295" i="8"/>
  <c r="J295" i="8"/>
  <c r="F295" i="8"/>
  <c r="WA294" i="8"/>
  <c r="VW294" i="8"/>
  <c r="VS294" i="8"/>
  <c r="VL294" i="8"/>
  <c r="VH294" i="8"/>
  <c r="VD294" i="8"/>
  <c r="UW294" i="8"/>
  <c r="US294" i="8"/>
  <c r="UO294" i="8"/>
  <c r="UH294" i="8"/>
  <c r="UD294" i="8"/>
  <c r="TZ294" i="8"/>
  <c r="TS294" i="8"/>
  <c r="TO294" i="8"/>
  <c r="TK294" i="8"/>
  <c r="TD294" i="8"/>
  <c r="SZ294" i="8"/>
  <c r="SV294" i="8"/>
  <c r="SO294" i="8"/>
  <c r="SK294" i="8"/>
  <c r="SG294" i="8"/>
  <c r="RZ294" i="8"/>
  <c r="RV294" i="8"/>
  <c r="RR294" i="8"/>
  <c r="RK294" i="8"/>
  <c r="RG294" i="8"/>
  <c r="RC294" i="8"/>
  <c r="QV294" i="8"/>
  <c r="QR294" i="8"/>
  <c r="QN294" i="8"/>
  <c r="QG294" i="8"/>
  <c r="QC294" i="8"/>
  <c r="PY294" i="8"/>
  <c r="PR294" i="8"/>
  <c r="PN294" i="8"/>
  <c r="PJ294" i="8"/>
  <c r="PC294" i="8"/>
  <c r="OY294" i="8"/>
  <c r="OU294" i="8"/>
  <c r="ON294" i="8"/>
  <c r="OJ294" i="8"/>
  <c r="OF294" i="8"/>
  <c r="NY294" i="8"/>
  <c r="NU294" i="8"/>
  <c r="NQ294" i="8"/>
  <c r="NJ294" i="8"/>
  <c r="NF294" i="8"/>
  <c r="NB294" i="8"/>
  <c r="MU294" i="8"/>
  <c r="MQ294" i="8"/>
  <c r="MM294" i="8"/>
  <c r="MF294" i="8"/>
  <c r="MB294" i="8"/>
  <c r="LX294" i="8"/>
  <c r="LQ294" i="8"/>
  <c r="LM294" i="8"/>
  <c r="LI294" i="8"/>
  <c r="LB294" i="8"/>
  <c r="KX294" i="8"/>
  <c r="KT294" i="8"/>
  <c r="KM294" i="8"/>
  <c r="KI294" i="8"/>
  <c r="KE294" i="8"/>
  <c r="JX294" i="8"/>
  <c r="JT294" i="8"/>
  <c r="JP294" i="8"/>
  <c r="JI294" i="8"/>
  <c r="JE294" i="8"/>
  <c r="JA294" i="8"/>
  <c r="IT294" i="8"/>
  <c r="IP294" i="8"/>
  <c r="IL294" i="8"/>
  <c r="IE294" i="8"/>
  <c r="IA294" i="8"/>
  <c r="HW294" i="8"/>
  <c r="HP294" i="8"/>
  <c r="HL294" i="8"/>
  <c r="HH294" i="8"/>
  <c r="HA294" i="8"/>
  <c r="GW294" i="8"/>
  <c r="GS294" i="8"/>
  <c r="GL294" i="8"/>
  <c r="GH294" i="8"/>
  <c r="GD294" i="8"/>
  <c r="FW294" i="8"/>
  <c r="FS294" i="8"/>
  <c r="FO294" i="8"/>
  <c r="FH294" i="8"/>
  <c r="FD294" i="8"/>
  <c r="EZ294" i="8"/>
  <c r="ES294" i="8"/>
  <c r="EO294" i="8"/>
  <c r="EK294" i="8"/>
  <c r="ED294" i="8"/>
  <c r="DZ294" i="8"/>
  <c r="DV294" i="8"/>
  <c r="DO294" i="8"/>
  <c r="DK294" i="8"/>
  <c r="DG294" i="8"/>
  <c r="CZ294" i="8"/>
  <c r="CV294" i="8"/>
  <c r="CR294" i="8"/>
  <c r="CK294" i="8"/>
  <c r="CG294" i="8"/>
  <c r="CC294" i="8"/>
  <c r="BV294" i="8"/>
  <c r="BR294" i="8"/>
  <c r="BN294" i="8"/>
  <c r="BG294" i="8"/>
  <c r="BC294" i="8"/>
  <c r="AY294" i="8"/>
  <c r="AR294" i="8"/>
  <c r="AN294" i="8"/>
  <c r="AJ294" i="8"/>
  <c r="AC294" i="8"/>
  <c r="Y294" i="8"/>
  <c r="U294" i="8"/>
  <c r="N294" i="8"/>
  <c r="J294" i="8"/>
  <c r="F294" i="8"/>
  <c r="WA293" i="8"/>
  <c r="VW293" i="8"/>
  <c r="VS293" i="8"/>
  <c r="VL293" i="8"/>
  <c r="VH293" i="8"/>
  <c r="VD293" i="8"/>
  <c r="UW293" i="8"/>
  <c r="US293" i="8"/>
  <c r="UO293" i="8"/>
  <c r="UH293" i="8"/>
  <c r="UD293" i="8"/>
  <c r="TZ293" i="8"/>
  <c r="TS293" i="8"/>
  <c r="TO293" i="8"/>
  <c r="TK293" i="8"/>
  <c r="TD293" i="8"/>
  <c r="SZ293" i="8"/>
  <c r="SV293" i="8"/>
  <c r="SO293" i="8"/>
  <c r="SK293" i="8"/>
  <c r="SG293" i="8"/>
  <c r="RZ293" i="8"/>
  <c r="RV293" i="8"/>
  <c r="RR293" i="8"/>
  <c r="RK293" i="8"/>
  <c r="RG293" i="8"/>
  <c r="RC293" i="8"/>
  <c r="QV293" i="8"/>
  <c r="QR293" i="8"/>
  <c r="QN293" i="8"/>
  <c r="QG293" i="8"/>
  <c r="QC293" i="8"/>
  <c r="PY293" i="8"/>
  <c r="PR293" i="8"/>
  <c r="PN293" i="8"/>
  <c r="PJ293" i="8"/>
  <c r="PC293" i="8"/>
  <c r="OY293" i="8"/>
  <c r="OU293" i="8"/>
  <c r="ON293" i="8"/>
  <c r="OJ293" i="8"/>
  <c r="OF293" i="8"/>
  <c r="NY293" i="8"/>
  <c r="NU293" i="8"/>
  <c r="NQ293" i="8"/>
  <c r="NJ293" i="8"/>
  <c r="NF293" i="8"/>
  <c r="NB293" i="8"/>
  <c r="MU293" i="8"/>
  <c r="MQ293" i="8"/>
  <c r="MM293" i="8"/>
  <c r="MF293" i="8"/>
  <c r="MB293" i="8"/>
  <c r="LX293" i="8"/>
  <c r="LQ293" i="8"/>
  <c r="LM293" i="8"/>
  <c r="LI293" i="8"/>
  <c r="LB293" i="8"/>
  <c r="KX293" i="8"/>
  <c r="KT293" i="8"/>
  <c r="KM293" i="8"/>
  <c r="KI293" i="8"/>
  <c r="KE293" i="8"/>
  <c r="JX293" i="8"/>
  <c r="JT293" i="8"/>
  <c r="JP293" i="8"/>
  <c r="JI293" i="8"/>
  <c r="JE293" i="8"/>
  <c r="JA293" i="8"/>
  <c r="IT293" i="8"/>
  <c r="IP293" i="8"/>
  <c r="IL293" i="8"/>
  <c r="IE293" i="8"/>
  <c r="IA293" i="8"/>
  <c r="HW293" i="8"/>
  <c r="HP293" i="8"/>
  <c r="HL293" i="8"/>
  <c r="HH293" i="8"/>
  <c r="HA293" i="8"/>
  <c r="GW293" i="8"/>
  <c r="GS293" i="8"/>
  <c r="GL293" i="8"/>
  <c r="GH293" i="8"/>
  <c r="GD293" i="8"/>
  <c r="FW293" i="8"/>
  <c r="FS293" i="8"/>
  <c r="FO293" i="8"/>
  <c r="FH293" i="8"/>
  <c r="FD293" i="8"/>
  <c r="EZ293" i="8"/>
  <c r="ES293" i="8"/>
  <c r="EO293" i="8"/>
  <c r="EK293" i="8"/>
  <c r="ED293" i="8"/>
  <c r="DZ293" i="8"/>
  <c r="DV293" i="8"/>
  <c r="DO293" i="8"/>
  <c r="DK293" i="8"/>
  <c r="DG293" i="8"/>
  <c r="CZ293" i="8"/>
  <c r="CV293" i="8"/>
  <c r="CR293" i="8"/>
  <c r="CK293" i="8"/>
  <c r="CG293" i="8"/>
  <c r="CC293" i="8"/>
  <c r="BV293" i="8"/>
  <c r="BR293" i="8"/>
  <c r="BN293" i="8"/>
  <c r="BG293" i="8"/>
  <c r="BC293" i="8"/>
  <c r="AY293" i="8"/>
  <c r="AR293" i="8"/>
  <c r="AN293" i="8"/>
  <c r="AJ293" i="8"/>
  <c r="AC293" i="8"/>
  <c r="Y293" i="8"/>
  <c r="U293" i="8"/>
  <c r="N293" i="8"/>
  <c r="J293" i="8"/>
  <c r="F293" i="8"/>
  <c r="WA292" i="8"/>
  <c r="VW292" i="8"/>
  <c r="VS292" i="8"/>
  <c r="VL292" i="8"/>
  <c r="VH292" i="8"/>
  <c r="VD292" i="8"/>
  <c r="UW292" i="8"/>
  <c r="US292" i="8"/>
  <c r="UO292" i="8"/>
  <c r="UH292" i="8"/>
  <c r="UD292" i="8"/>
  <c r="TZ292" i="8"/>
  <c r="TS292" i="8"/>
  <c r="TO292" i="8"/>
  <c r="TK292" i="8"/>
  <c r="TD292" i="8"/>
  <c r="SZ292" i="8"/>
  <c r="SV292" i="8"/>
  <c r="SO292" i="8"/>
  <c r="SK292" i="8"/>
  <c r="SG292" i="8"/>
  <c r="RZ292" i="8"/>
  <c r="RV292" i="8"/>
  <c r="RR292" i="8"/>
  <c r="RK292" i="8"/>
  <c r="RG292" i="8"/>
  <c r="RC292" i="8"/>
  <c r="QV292" i="8"/>
  <c r="QR292" i="8"/>
  <c r="QN292" i="8"/>
  <c r="QG292" i="8"/>
  <c r="QC292" i="8"/>
  <c r="PY292" i="8"/>
  <c r="PR292" i="8"/>
  <c r="PN292" i="8"/>
  <c r="PJ292" i="8"/>
  <c r="PC292" i="8"/>
  <c r="OY292" i="8"/>
  <c r="OU292" i="8"/>
  <c r="ON292" i="8"/>
  <c r="OJ292" i="8"/>
  <c r="OF292" i="8"/>
  <c r="NY292" i="8"/>
  <c r="NU292" i="8"/>
  <c r="NQ292" i="8"/>
  <c r="NJ292" i="8"/>
  <c r="NF292" i="8"/>
  <c r="NB292" i="8"/>
  <c r="MU292" i="8"/>
  <c r="MQ292" i="8"/>
  <c r="MM292" i="8"/>
  <c r="MF292" i="8"/>
  <c r="MB292" i="8"/>
  <c r="LX292" i="8"/>
  <c r="LQ292" i="8"/>
  <c r="LM292" i="8"/>
  <c r="LI292" i="8"/>
  <c r="LB292" i="8"/>
  <c r="KX292" i="8"/>
  <c r="KT292" i="8"/>
  <c r="KM292" i="8"/>
  <c r="KI292" i="8"/>
  <c r="KE292" i="8"/>
  <c r="JX292" i="8"/>
  <c r="JT292" i="8"/>
  <c r="JP292" i="8"/>
  <c r="JI292" i="8"/>
  <c r="JE292" i="8"/>
  <c r="JA292" i="8"/>
  <c r="IT292" i="8"/>
  <c r="IP292" i="8"/>
  <c r="IL292" i="8"/>
  <c r="IE292" i="8"/>
  <c r="IA292" i="8"/>
  <c r="HW292" i="8"/>
  <c r="HP292" i="8"/>
  <c r="HL292" i="8"/>
  <c r="HH292" i="8"/>
  <c r="HA292" i="8"/>
  <c r="GW292" i="8"/>
  <c r="GS292" i="8"/>
  <c r="GL292" i="8"/>
  <c r="GH292" i="8"/>
  <c r="GD292" i="8"/>
  <c r="FW292" i="8"/>
  <c r="FS292" i="8"/>
  <c r="FO292" i="8"/>
  <c r="FH292" i="8"/>
  <c r="FD292" i="8"/>
  <c r="EZ292" i="8"/>
  <c r="ES292" i="8"/>
  <c r="EO292" i="8"/>
  <c r="EK292" i="8"/>
  <c r="ED292" i="8"/>
  <c r="DZ292" i="8"/>
  <c r="DV292" i="8"/>
  <c r="DO292" i="8"/>
  <c r="DK292" i="8"/>
  <c r="DG292" i="8"/>
  <c r="CZ292" i="8"/>
  <c r="CV292" i="8"/>
  <c r="CR292" i="8"/>
  <c r="CK292" i="8"/>
  <c r="CG292" i="8"/>
  <c r="CC292" i="8"/>
  <c r="BV292" i="8"/>
  <c r="BR292" i="8"/>
  <c r="BN292" i="8"/>
  <c r="BG292" i="8"/>
  <c r="BC292" i="8"/>
  <c r="AY292" i="8"/>
  <c r="AR292" i="8"/>
  <c r="AN292" i="8"/>
  <c r="AJ292" i="8"/>
  <c r="AC292" i="8"/>
  <c r="Y292" i="8"/>
  <c r="U292" i="8"/>
  <c r="N292" i="8"/>
  <c r="J292" i="8"/>
  <c r="F292" i="8"/>
  <c r="WC291" i="8"/>
  <c r="WB291" i="8"/>
  <c r="VZ291" i="8"/>
  <c r="VY291" i="8"/>
  <c r="VX291" i="8"/>
  <c r="VV291" i="8"/>
  <c r="VU291" i="8"/>
  <c r="VT291" i="8"/>
  <c r="VR291" i="8"/>
  <c r="VQ291" i="8"/>
  <c r="VS291" i="8" s="1"/>
  <c r="VN291" i="8"/>
  <c r="VM291" i="8"/>
  <c r="VK291" i="8"/>
  <c r="VL291" i="8" s="1"/>
  <c r="VJ291" i="8"/>
  <c r="VI291" i="8"/>
  <c r="VG291" i="8"/>
  <c r="VF291" i="8"/>
  <c r="VE291" i="8"/>
  <c r="VC291" i="8"/>
  <c r="VB291" i="8"/>
  <c r="VD291" i="8" s="1"/>
  <c r="UY291" i="8"/>
  <c r="UX291" i="8"/>
  <c r="UV291" i="8"/>
  <c r="UW291" i="8" s="1"/>
  <c r="UU291" i="8"/>
  <c r="UT291" i="8"/>
  <c r="UR291" i="8"/>
  <c r="UQ291" i="8"/>
  <c r="UP291" i="8"/>
  <c r="UN291" i="8"/>
  <c r="UM291" i="8"/>
  <c r="UO291" i="8" s="1"/>
  <c r="UJ291" i="8"/>
  <c r="UI291" i="8"/>
  <c r="UG291" i="8"/>
  <c r="UF291" i="8"/>
  <c r="UE291" i="8"/>
  <c r="UH291" i="8" s="1"/>
  <c r="UC291" i="8"/>
  <c r="UD291" i="8" s="1"/>
  <c r="UB291" i="8"/>
  <c r="UA291" i="8"/>
  <c r="TY291" i="8"/>
  <c r="TX291" i="8"/>
  <c r="TZ291" i="8" s="1"/>
  <c r="TU291" i="8"/>
  <c r="TT291" i="8"/>
  <c r="TR291" i="8"/>
  <c r="TQ291" i="8"/>
  <c r="TP291" i="8"/>
  <c r="TN291" i="8"/>
  <c r="TM291" i="8"/>
  <c r="TL291" i="8"/>
  <c r="TJ291" i="8"/>
  <c r="TI291" i="8"/>
  <c r="TK291" i="8" s="1"/>
  <c r="TF291" i="8"/>
  <c r="TE291" i="8"/>
  <c r="TC291" i="8"/>
  <c r="TB291" i="8"/>
  <c r="TA291" i="8"/>
  <c r="SY291" i="8"/>
  <c r="SZ291" i="8" s="1"/>
  <c r="SX291" i="8"/>
  <c r="SW291" i="8"/>
  <c r="SU291" i="8"/>
  <c r="ST291" i="8"/>
  <c r="SQ291" i="8"/>
  <c r="SP291" i="8"/>
  <c r="SN291" i="8"/>
  <c r="SM291" i="8"/>
  <c r="SL291" i="8"/>
  <c r="SJ291" i="8"/>
  <c r="SK291" i="8" s="1"/>
  <c r="SI291" i="8"/>
  <c r="SH291" i="8"/>
  <c r="SF291" i="8"/>
  <c r="SE291" i="8"/>
  <c r="SB291" i="8"/>
  <c r="SA291" i="8"/>
  <c r="RY291" i="8"/>
  <c r="RZ291" i="8" s="1"/>
  <c r="RX291" i="8"/>
  <c r="RW291" i="8"/>
  <c r="RU291" i="8"/>
  <c r="RT291" i="8"/>
  <c r="RS291" i="8"/>
  <c r="RV291" i="8" s="1"/>
  <c r="RQ291" i="8"/>
  <c r="RP291" i="8"/>
  <c r="RR291" i="8" s="1"/>
  <c r="RM291" i="8"/>
  <c r="RL291" i="8"/>
  <c r="RJ291" i="8"/>
  <c r="RI291" i="8"/>
  <c r="RH291" i="8"/>
  <c r="RF291" i="8"/>
  <c r="RE291" i="8"/>
  <c r="RD291" i="8"/>
  <c r="RB291" i="8"/>
  <c r="RA291" i="8"/>
  <c r="RC291" i="8" s="1"/>
  <c r="QX291" i="8"/>
  <c r="QW291" i="8"/>
  <c r="QU291" i="8"/>
  <c r="QV291" i="8" s="1"/>
  <c r="QT291" i="8"/>
  <c r="QS291" i="8"/>
  <c r="QQ291" i="8"/>
  <c r="QP291" i="8"/>
  <c r="QO291" i="8"/>
  <c r="QM291" i="8"/>
  <c r="QL291" i="8"/>
  <c r="QN291" i="8" s="1"/>
  <c r="QI291" i="8"/>
  <c r="QH291" i="8"/>
  <c r="QF291" i="8"/>
  <c r="QG291" i="8" s="1"/>
  <c r="QE291" i="8"/>
  <c r="QD291" i="8"/>
  <c r="QB291" i="8"/>
  <c r="QA291" i="8"/>
  <c r="PZ291" i="8"/>
  <c r="PX291" i="8"/>
  <c r="PW291" i="8"/>
  <c r="PY291" i="8" s="1"/>
  <c r="PT291" i="8"/>
  <c r="PS291" i="8"/>
  <c r="PQ291" i="8"/>
  <c r="PP291" i="8"/>
  <c r="PO291" i="8"/>
  <c r="PR291" i="8" s="1"/>
  <c r="PM291" i="8"/>
  <c r="PN291" i="8" s="1"/>
  <c r="PL291" i="8"/>
  <c r="PK291" i="8"/>
  <c r="PI291" i="8"/>
  <c r="PH291" i="8"/>
  <c r="PJ291" i="8" s="1"/>
  <c r="PE291" i="8"/>
  <c r="PD291" i="8"/>
  <c r="PB291" i="8"/>
  <c r="PA291" i="8"/>
  <c r="OZ291" i="8"/>
  <c r="OX291" i="8"/>
  <c r="OW291" i="8"/>
  <c r="OV291" i="8"/>
  <c r="OT291" i="8"/>
  <c r="OS291" i="8"/>
  <c r="OU291" i="8" s="1"/>
  <c r="OP291" i="8"/>
  <c r="OO291" i="8"/>
  <c r="OM291" i="8"/>
  <c r="OL291" i="8"/>
  <c r="OK291" i="8"/>
  <c r="OI291" i="8"/>
  <c r="OJ291" i="8" s="1"/>
  <c r="OH291" i="8"/>
  <c r="OG291" i="8"/>
  <c r="OE291" i="8"/>
  <c r="OD291" i="8"/>
  <c r="OA291" i="8"/>
  <c r="NZ291" i="8"/>
  <c r="NX291" i="8"/>
  <c r="NW291" i="8"/>
  <c r="NV291" i="8"/>
  <c r="NT291" i="8"/>
  <c r="NU291" i="8" s="1"/>
  <c r="NS291" i="8"/>
  <c r="NR291" i="8"/>
  <c r="NP291" i="8"/>
  <c r="NO291" i="8"/>
  <c r="NL291" i="8"/>
  <c r="NK291" i="8"/>
  <c r="NI291" i="8"/>
  <c r="NJ291" i="8" s="1"/>
  <c r="NH291" i="8"/>
  <c r="NG291" i="8"/>
  <c r="NE291" i="8"/>
  <c r="ND291" i="8"/>
  <c r="NC291" i="8"/>
  <c r="NF291" i="8" s="1"/>
  <c r="NA291" i="8"/>
  <c r="MZ291" i="8"/>
  <c r="NB291" i="8" s="1"/>
  <c r="MW291" i="8"/>
  <c r="MV291" i="8"/>
  <c r="MT291" i="8"/>
  <c r="MS291" i="8"/>
  <c r="MR291" i="8"/>
  <c r="MP291" i="8"/>
  <c r="MO291" i="8"/>
  <c r="MN291" i="8"/>
  <c r="ML291" i="8"/>
  <c r="MK291" i="8"/>
  <c r="MM291" i="8" s="1"/>
  <c r="MH291" i="8"/>
  <c r="MG291" i="8"/>
  <c r="ME291" i="8"/>
  <c r="MF291" i="8" s="1"/>
  <c r="MD291" i="8"/>
  <c r="MC291" i="8"/>
  <c r="MA291" i="8"/>
  <c r="LZ291" i="8"/>
  <c r="LY291" i="8"/>
  <c r="LW291" i="8"/>
  <c r="LV291" i="8"/>
  <c r="LX291" i="8" s="1"/>
  <c r="LS291" i="8"/>
  <c r="LR291" i="8"/>
  <c r="LP291" i="8"/>
  <c r="LQ291" i="8" s="1"/>
  <c r="LO291" i="8"/>
  <c r="LN291" i="8"/>
  <c r="LL291" i="8"/>
  <c r="LK291" i="8"/>
  <c r="LJ291" i="8"/>
  <c r="LH291" i="8"/>
  <c r="LG291" i="8"/>
  <c r="LI291" i="8" s="1"/>
  <c r="LD291" i="8"/>
  <c r="LC291" i="8"/>
  <c r="LA291" i="8"/>
  <c r="KZ291" i="8"/>
  <c r="KY291" i="8"/>
  <c r="LB291" i="8" s="1"/>
  <c r="KW291" i="8"/>
  <c r="KX291" i="8" s="1"/>
  <c r="KV291" i="8"/>
  <c r="KU291" i="8"/>
  <c r="KS291" i="8"/>
  <c r="KR291" i="8"/>
  <c r="KT291" i="8" s="1"/>
  <c r="KO291" i="8"/>
  <c r="KN291" i="8"/>
  <c r="KL291" i="8"/>
  <c r="KK291" i="8"/>
  <c r="KJ291" i="8"/>
  <c r="KH291" i="8"/>
  <c r="KG291" i="8"/>
  <c r="KF291" i="8"/>
  <c r="KD291" i="8"/>
  <c r="KC291" i="8"/>
  <c r="KE291" i="8" s="1"/>
  <c r="JZ291" i="8"/>
  <c r="JY291" i="8"/>
  <c r="JW291" i="8"/>
  <c r="JV291" i="8"/>
  <c r="JU291" i="8"/>
  <c r="JS291" i="8"/>
  <c r="JT291" i="8" s="1"/>
  <c r="JR291" i="8"/>
  <c r="JQ291" i="8"/>
  <c r="JO291" i="8"/>
  <c r="JN291" i="8"/>
  <c r="JK291" i="8"/>
  <c r="JJ291" i="8"/>
  <c r="JH291" i="8"/>
  <c r="JG291" i="8"/>
  <c r="JF291" i="8"/>
  <c r="JD291" i="8"/>
  <c r="JE291" i="8" s="1"/>
  <c r="JC291" i="8"/>
  <c r="JB291" i="8"/>
  <c r="IZ291" i="8"/>
  <c r="IY291" i="8"/>
  <c r="IV291" i="8"/>
  <c r="IU291" i="8"/>
  <c r="IS291" i="8"/>
  <c r="IT291" i="8" s="1"/>
  <c r="IR291" i="8"/>
  <c r="IQ291" i="8"/>
  <c r="IO291" i="8"/>
  <c r="IN291" i="8"/>
  <c r="IM291" i="8"/>
  <c r="IP291" i="8" s="1"/>
  <c r="IK291" i="8"/>
  <c r="IJ291" i="8"/>
  <c r="IL291" i="8" s="1"/>
  <c r="IG291" i="8"/>
  <c r="IF291" i="8"/>
  <c r="ID291" i="8"/>
  <c r="IC291" i="8"/>
  <c r="IB291" i="8"/>
  <c r="HZ291" i="8"/>
  <c r="HY291" i="8"/>
  <c r="HX291" i="8"/>
  <c r="HV291" i="8"/>
  <c r="HU291" i="8"/>
  <c r="HW291" i="8" s="1"/>
  <c r="HR291" i="8"/>
  <c r="HQ291" i="8"/>
  <c r="HO291" i="8"/>
  <c r="HP291" i="8" s="1"/>
  <c r="HN291" i="8"/>
  <c r="HM291" i="8"/>
  <c r="HK291" i="8"/>
  <c r="HJ291" i="8"/>
  <c r="HI291" i="8"/>
  <c r="HG291" i="8"/>
  <c r="HF291" i="8"/>
  <c r="HH291" i="8" s="1"/>
  <c r="HC291" i="8"/>
  <c r="HB291" i="8"/>
  <c r="GZ291" i="8"/>
  <c r="HA291" i="8" s="1"/>
  <c r="GY291" i="8"/>
  <c r="GX291" i="8"/>
  <c r="GV291" i="8"/>
  <c r="GU291" i="8"/>
  <c r="GT291" i="8"/>
  <c r="GR291" i="8"/>
  <c r="GQ291" i="8"/>
  <c r="GS291" i="8" s="1"/>
  <c r="GN291" i="8"/>
  <c r="GM291" i="8"/>
  <c r="GK291" i="8"/>
  <c r="GJ291" i="8"/>
  <c r="GI291" i="8"/>
  <c r="GG291" i="8"/>
  <c r="GH291" i="8" s="1"/>
  <c r="GF291" i="8"/>
  <c r="GE291" i="8"/>
  <c r="GC291" i="8"/>
  <c r="GB291" i="8"/>
  <c r="GD291" i="8" s="1"/>
  <c r="FY291" i="8"/>
  <c r="FX291" i="8"/>
  <c r="FV291" i="8"/>
  <c r="FU291" i="8"/>
  <c r="FT291" i="8"/>
  <c r="FR291" i="8"/>
  <c r="FQ291" i="8"/>
  <c r="FP291" i="8"/>
  <c r="FN291" i="8"/>
  <c r="FM291" i="8"/>
  <c r="FO291" i="8" s="1"/>
  <c r="FJ291" i="8"/>
  <c r="FI291" i="8"/>
  <c r="FG291" i="8"/>
  <c r="FF291" i="8"/>
  <c r="FE291" i="8"/>
  <c r="FC291" i="8"/>
  <c r="FD291" i="8" s="1"/>
  <c r="FB291" i="8"/>
  <c r="FA291" i="8"/>
  <c r="EY291" i="8"/>
  <c r="EX291" i="8"/>
  <c r="EU291" i="8"/>
  <c r="ET291" i="8"/>
  <c r="ER291" i="8"/>
  <c r="EQ291" i="8"/>
  <c r="EP291" i="8"/>
  <c r="EN291" i="8"/>
  <c r="EO291" i="8" s="1"/>
  <c r="EM291" i="8"/>
  <c r="EL291" i="8"/>
  <c r="EJ291" i="8"/>
  <c r="EI291" i="8"/>
  <c r="EF291" i="8"/>
  <c r="EE291" i="8"/>
  <c r="EC291" i="8"/>
  <c r="ED291" i="8" s="1"/>
  <c r="EB291" i="8"/>
  <c r="EA291" i="8"/>
  <c r="DY291" i="8"/>
  <c r="DX291" i="8"/>
  <c r="DW291" i="8"/>
  <c r="DZ291" i="8" s="1"/>
  <c r="DU291" i="8"/>
  <c r="DT291" i="8"/>
  <c r="DV291" i="8" s="1"/>
  <c r="DQ291" i="8"/>
  <c r="DP291" i="8"/>
  <c r="DN291" i="8"/>
  <c r="DM291" i="8"/>
  <c r="DL291" i="8"/>
  <c r="DJ291" i="8"/>
  <c r="DI291" i="8"/>
  <c r="DH291" i="8"/>
  <c r="DF291" i="8"/>
  <c r="DE291" i="8"/>
  <c r="DB291" i="8"/>
  <c r="DA291" i="8"/>
  <c r="CY291" i="8"/>
  <c r="CZ291" i="8" s="1"/>
  <c r="CX291" i="8"/>
  <c r="CW291" i="8"/>
  <c r="CU291" i="8"/>
  <c r="CV291" i="8" s="1"/>
  <c r="CT291" i="8"/>
  <c r="CS291" i="8"/>
  <c r="CQ291" i="8"/>
  <c r="CP291" i="8"/>
  <c r="CR291" i="8" s="1"/>
  <c r="CM291" i="8"/>
  <c r="CL291" i="8"/>
  <c r="CJ291" i="8"/>
  <c r="CK291" i="8" s="1"/>
  <c r="CI291" i="8"/>
  <c r="CH291" i="8"/>
  <c r="CF291" i="8"/>
  <c r="CE291" i="8"/>
  <c r="CD291" i="8"/>
  <c r="CB291" i="8"/>
  <c r="CA291" i="8"/>
  <c r="CC291" i="8" s="1"/>
  <c r="BX291" i="8"/>
  <c r="BW291" i="8"/>
  <c r="BU291" i="8"/>
  <c r="BT291" i="8"/>
  <c r="BS291" i="8"/>
  <c r="BV291" i="8" s="1"/>
  <c r="BQ291" i="8"/>
  <c r="BR291" i="8" s="1"/>
  <c r="BP291" i="8"/>
  <c r="BO291" i="8"/>
  <c r="BM291" i="8"/>
  <c r="BL291" i="8"/>
  <c r="BN291" i="8" s="1"/>
  <c r="BI291" i="8"/>
  <c r="BH291" i="8"/>
  <c r="BF291" i="8"/>
  <c r="BE291" i="8"/>
  <c r="BD291" i="8"/>
  <c r="BB291" i="8"/>
  <c r="BA291" i="8"/>
  <c r="AZ291" i="8"/>
  <c r="AX291" i="8"/>
  <c r="AW291" i="8"/>
  <c r="AY291" i="8" s="1"/>
  <c r="AT291" i="8"/>
  <c r="AS291" i="8"/>
  <c r="AQ291" i="8"/>
  <c r="AR291" i="8" s="1"/>
  <c r="AP291" i="8"/>
  <c r="AO291" i="8"/>
  <c r="AM291" i="8"/>
  <c r="AN291" i="8" s="1"/>
  <c r="AL291" i="8"/>
  <c r="AK291" i="8"/>
  <c r="AI291" i="8"/>
  <c r="AH291" i="8"/>
  <c r="AJ291" i="8" s="1"/>
  <c r="AE291" i="8"/>
  <c r="AD291" i="8"/>
  <c r="AB291" i="8"/>
  <c r="AA291" i="8"/>
  <c r="Z291" i="8"/>
  <c r="X291" i="8"/>
  <c r="Y291" i="8" s="1"/>
  <c r="W291" i="8"/>
  <c r="V291" i="8"/>
  <c r="T291" i="8"/>
  <c r="S291" i="8"/>
  <c r="P291" i="8"/>
  <c r="O291" i="8"/>
  <c r="M291" i="8"/>
  <c r="N291" i="8" s="1"/>
  <c r="L291" i="8"/>
  <c r="K291" i="8"/>
  <c r="I291" i="8"/>
  <c r="H291" i="8"/>
  <c r="G291" i="8"/>
  <c r="E291" i="8"/>
  <c r="D291" i="8"/>
  <c r="F291" i="8" s="1"/>
  <c r="WA290" i="8"/>
  <c r="VW290" i="8"/>
  <c r="VS290" i="8"/>
  <c r="VL290" i="8"/>
  <c r="VH290" i="8"/>
  <c r="VD290" i="8"/>
  <c r="UW290" i="8"/>
  <c r="US290" i="8"/>
  <c r="UO290" i="8"/>
  <c r="UH290" i="8"/>
  <c r="UD290" i="8"/>
  <c r="TZ290" i="8"/>
  <c r="TS290" i="8"/>
  <c r="TO290" i="8"/>
  <c r="TK290" i="8"/>
  <c r="TD290" i="8"/>
  <c r="SZ290" i="8"/>
  <c r="SV290" i="8"/>
  <c r="SO290" i="8"/>
  <c r="SK290" i="8"/>
  <c r="SG290" i="8"/>
  <c r="RZ290" i="8"/>
  <c r="RV290" i="8"/>
  <c r="RR290" i="8"/>
  <c r="RK290" i="8"/>
  <c r="RG290" i="8"/>
  <c r="RC290" i="8"/>
  <c r="QV290" i="8"/>
  <c r="QR290" i="8"/>
  <c r="QN290" i="8"/>
  <c r="QG290" i="8"/>
  <c r="QC290" i="8"/>
  <c r="PY290" i="8"/>
  <c r="PR290" i="8"/>
  <c r="PN290" i="8"/>
  <c r="PJ290" i="8"/>
  <c r="PC290" i="8"/>
  <c r="OY290" i="8"/>
  <c r="OU290" i="8"/>
  <c r="ON290" i="8"/>
  <c r="OJ290" i="8"/>
  <c r="OF290" i="8"/>
  <c r="NY290" i="8"/>
  <c r="NU290" i="8"/>
  <c r="NQ290" i="8"/>
  <c r="NJ290" i="8"/>
  <c r="NF290" i="8"/>
  <c r="NB290" i="8"/>
  <c r="MU290" i="8"/>
  <c r="MQ290" i="8"/>
  <c r="MM290" i="8"/>
  <c r="MF290" i="8"/>
  <c r="MB290" i="8"/>
  <c r="LX290" i="8"/>
  <c r="LQ290" i="8"/>
  <c r="LM290" i="8"/>
  <c r="LI290" i="8"/>
  <c r="LB290" i="8"/>
  <c r="KX290" i="8"/>
  <c r="KT290" i="8"/>
  <c r="KM290" i="8"/>
  <c r="KI290" i="8"/>
  <c r="KE290" i="8"/>
  <c r="JX290" i="8"/>
  <c r="JT290" i="8"/>
  <c r="JP290" i="8"/>
  <c r="JI290" i="8"/>
  <c r="JE290" i="8"/>
  <c r="JA290" i="8"/>
  <c r="IT290" i="8"/>
  <c r="IP290" i="8"/>
  <c r="IL290" i="8"/>
  <c r="IE290" i="8"/>
  <c r="IA290" i="8"/>
  <c r="HW290" i="8"/>
  <c r="HP290" i="8"/>
  <c r="HL290" i="8"/>
  <c r="HH290" i="8"/>
  <c r="HA290" i="8"/>
  <c r="GW290" i="8"/>
  <c r="GS290" i="8"/>
  <c r="GL290" i="8"/>
  <c r="GH290" i="8"/>
  <c r="GD290" i="8"/>
  <c r="FW290" i="8"/>
  <c r="FS290" i="8"/>
  <c r="FO290" i="8"/>
  <c r="FH290" i="8"/>
  <c r="FD290" i="8"/>
  <c r="EZ290" i="8"/>
  <c r="ES290" i="8"/>
  <c r="EO290" i="8"/>
  <c r="EK290" i="8"/>
  <c r="ED290" i="8"/>
  <c r="DZ290" i="8"/>
  <c r="DV290" i="8"/>
  <c r="DO290" i="8"/>
  <c r="DK290" i="8"/>
  <c r="DG290" i="8"/>
  <c r="CZ290" i="8"/>
  <c r="CV290" i="8"/>
  <c r="CR290" i="8"/>
  <c r="CK290" i="8"/>
  <c r="CG290" i="8"/>
  <c r="CC290" i="8"/>
  <c r="BV290" i="8"/>
  <c r="BR290" i="8"/>
  <c r="BN290" i="8"/>
  <c r="BG290" i="8"/>
  <c r="BC290" i="8"/>
  <c r="AY290" i="8"/>
  <c r="AR290" i="8"/>
  <c r="AN290" i="8"/>
  <c r="AJ290" i="8"/>
  <c r="AC290" i="8"/>
  <c r="Y290" i="8"/>
  <c r="U290" i="8"/>
  <c r="N290" i="8"/>
  <c r="J290" i="8"/>
  <c r="F290" i="8"/>
  <c r="WA289" i="8"/>
  <c r="VW289" i="8"/>
  <c r="VS289" i="8"/>
  <c r="VL289" i="8"/>
  <c r="VH289" i="8"/>
  <c r="VD289" i="8"/>
  <c r="UW289" i="8"/>
  <c r="US289" i="8"/>
  <c r="UO289" i="8"/>
  <c r="UH289" i="8"/>
  <c r="UD289" i="8"/>
  <c r="TZ289" i="8"/>
  <c r="TS289" i="8"/>
  <c r="TO289" i="8"/>
  <c r="TK289" i="8"/>
  <c r="TD289" i="8"/>
  <c r="SZ289" i="8"/>
  <c r="SV289" i="8"/>
  <c r="SO289" i="8"/>
  <c r="SK289" i="8"/>
  <c r="SG289" i="8"/>
  <c r="RZ289" i="8"/>
  <c r="RV289" i="8"/>
  <c r="RR289" i="8"/>
  <c r="RK289" i="8"/>
  <c r="RG289" i="8"/>
  <c r="RC289" i="8"/>
  <c r="QV289" i="8"/>
  <c r="QR289" i="8"/>
  <c r="QN289" i="8"/>
  <c r="QG289" i="8"/>
  <c r="QC289" i="8"/>
  <c r="PY289" i="8"/>
  <c r="PR289" i="8"/>
  <c r="PN289" i="8"/>
  <c r="PJ289" i="8"/>
  <c r="PC289" i="8"/>
  <c r="OY289" i="8"/>
  <c r="OU289" i="8"/>
  <c r="ON289" i="8"/>
  <c r="OJ289" i="8"/>
  <c r="OF289" i="8"/>
  <c r="NY289" i="8"/>
  <c r="NU289" i="8"/>
  <c r="NQ289" i="8"/>
  <c r="NJ289" i="8"/>
  <c r="NF289" i="8"/>
  <c r="NB289" i="8"/>
  <c r="MU289" i="8"/>
  <c r="MQ289" i="8"/>
  <c r="MM289" i="8"/>
  <c r="MF289" i="8"/>
  <c r="MB289" i="8"/>
  <c r="LX289" i="8"/>
  <c r="LQ289" i="8"/>
  <c r="LM289" i="8"/>
  <c r="LI289" i="8"/>
  <c r="LB289" i="8"/>
  <c r="KX289" i="8"/>
  <c r="KT289" i="8"/>
  <c r="KM289" i="8"/>
  <c r="KI289" i="8"/>
  <c r="KE289" i="8"/>
  <c r="JX289" i="8"/>
  <c r="JT289" i="8"/>
  <c r="JP289" i="8"/>
  <c r="JI289" i="8"/>
  <c r="JE289" i="8"/>
  <c r="JA289" i="8"/>
  <c r="IT289" i="8"/>
  <c r="IP289" i="8"/>
  <c r="IL289" i="8"/>
  <c r="IE289" i="8"/>
  <c r="IA289" i="8"/>
  <c r="HW289" i="8"/>
  <c r="HP289" i="8"/>
  <c r="HL289" i="8"/>
  <c r="HH289" i="8"/>
  <c r="HA289" i="8"/>
  <c r="GW289" i="8"/>
  <c r="GS289" i="8"/>
  <c r="GL289" i="8"/>
  <c r="GH289" i="8"/>
  <c r="GD289" i="8"/>
  <c r="FW289" i="8"/>
  <c r="FS289" i="8"/>
  <c r="FO289" i="8"/>
  <c r="FH289" i="8"/>
  <c r="FD289" i="8"/>
  <c r="EZ289" i="8"/>
  <c r="ES289" i="8"/>
  <c r="EO289" i="8"/>
  <c r="EK289" i="8"/>
  <c r="ED289" i="8"/>
  <c r="DZ289" i="8"/>
  <c r="DV289" i="8"/>
  <c r="DO289" i="8"/>
  <c r="DK289" i="8"/>
  <c r="DG289" i="8"/>
  <c r="CZ289" i="8"/>
  <c r="CV289" i="8"/>
  <c r="CR289" i="8"/>
  <c r="CK289" i="8"/>
  <c r="CG289" i="8"/>
  <c r="CC289" i="8"/>
  <c r="BV289" i="8"/>
  <c r="BR289" i="8"/>
  <c r="BN289" i="8"/>
  <c r="BG289" i="8"/>
  <c r="BC289" i="8"/>
  <c r="AY289" i="8"/>
  <c r="AR289" i="8"/>
  <c r="AN289" i="8"/>
  <c r="AJ289" i="8"/>
  <c r="AC289" i="8"/>
  <c r="Y289" i="8"/>
  <c r="U289" i="8"/>
  <c r="N289" i="8"/>
  <c r="J289" i="8"/>
  <c r="F289" i="8"/>
  <c r="WA288" i="8"/>
  <c r="VW288" i="8"/>
  <c r="VS288" i="8"/>
  <c r="VL288" i="8"/>
  <c r="VH288" i="8"/>
  <c r="VD288" i="8"/>
  <c r="UW288" i="8"/>
  <c r="US288" i="8"/>
  <c r="UO288" i="8"/>
  <c r="UH288" i="8"/>
  <c r="UD288" i="8"/>
  <c r="TZ288" i="8"/>
  <c r="TS288" i="8"/>
  <c r="TO288" i="8"/>
  <c r="TK288" i="8"/>
  <c r="TD288" i="8"/>
  <c r="SZ288" i="8"/>
  <c r="SV288" i="8"/>
  <c r="SO288" i="8"/>
  <c r="SK288" i="8"/>
  <c r="SG288" i="8"/>
  <c r="RZ288" i="8"/>
  <c r="RV288" i="8"/>
  <c r="RR288" i="8"/>
  <c r="RK288" i="8"/>
  <c r="RG288" i="8"/>
  <c r="RC288" i="8"/>
  <c r="QV288" i="8"/>
  <c r="QR288" i="8"/>
  <c r="QN288" i="8"/>
  <c r="QG288" i="8"/>
  <c r="QC288" i="8"/>
  <c r="PY288" i="8"/>
  <c r="PR288" i="8"/>
  <c r="PN288" i="8"/>
  <c r="PJ288" i="8"/>
  <c r="PC288" i="8"/>
  <c r="OY288" i="8"/>
  <c r="OU288" i="8"/>
  <c r="ON288" i="8"/>
  <c r="OJ288" i="8"/>
  <c r="OF288" i="8"/>
  <c r="NY288" i="8"/>
  <c r="NU288" i="8"/>
  <c r="NQ288" i="8"/>
  <c r="NJ288" i="8"/>
  <c r="NF288" i="8"/>
  <c r="NB288" i="8"/>
  <c r="MU288" i="8"/>
  <c r="MQ288" i="8"/>
  <c r="MM288" i="8"/>
  <c r="MF288" i="8"/>
  <c r="MB288" i="8"/>
  <c r="LX288" i="8"/>
  <c r="LQ288" i="8"/>
  <c r="LM288" i="8"/>
  <c r="LI288" i="8"/>
  <c r="LB288" i="8"/>
  <c r="KX288" i="8"/>
  <c r="KT288" i="8"/>
  <c r="KM288" i="8"/>
  <c r="KI288" i="8"/>
  <c r="KE288" i="8"/>
  <c r="JX288" i="8"/>
  <c r="JT288" i="8"/>
  <c r="JP288" i="8"/>
  <c r="JI288" i="8"/>
  <c r="JE288" i="8"/>
  <c r="JA288" i="8"/>
  <c r="IT288" i="8"/>
  <c r="IP288" i="8"/>
  <c r="IL288" i="8"/>
  <c r="IE288" i="8"/>
  <c r="IA288" i="8"/>
  <c r="HW288" i="8"/>
  <c r="HP288" i="8"/>
  <c r="HL288" i="8"/>
  <c r="HH288" i="8"/>
  <c r="HA288" i="8"/>
  <c r="GW288" i="8"/>
  <c r="GS288" i="8"/>
  <c r="GL288" i="8"/>
  <c r="GH288" i="8"/>
  <c r="GD288" i="8"/>
  <c r="FW288" i="8"/>
  <c r="FS288" i="8"/>
  <c r="FO288" i="8"/>
  <c r="FH288" i="8"/>
  <c r="FD288" i="8"/>
  <c r="EZ288" i="8"/>
  <c r="ES288" i="8"/>
  <c r="EO288" i="8"/>
  <c r="EK288" i="8"/>
  <c r="ED288" i="8"/>
  <c r="DZ288" i="8"/>
  <c r="DV288" i="8"/>
  <c r="DO288" i="8"/>
  <c r="DK288" i="8"/>
  <c r="DG288" i="8"/>
  <c r="CZ288" i="8"/>
  <c r="CV288" i="8"/>
  <c r="CR288" i="8"/>
  <c r="CK288" i="8"/>
  <c r="CG288" i="8"/>
  <c r="CC288" i="8"/>
  <c r="BV288" i="8"/>
  <c r="BR288" i="8"/>
  <c r="BN288" i="8"/>
  <c r="BG288" i="8"/>
  <c r="BC288" i="8"/>
  <c r="AY288" i="8"/>
  <c r="AR288" i="8"/>
  <c r="AN288" i="8"/>
  <c r="AJ288" i="8"/>
  <c r="AC288" i="8"/>
  <c r="Y288" i="8"/>
  <c r="U288" i="8"/>
  <c r="N288" i="8"/>
  <c r="J288" i="8"/>
  <c r="F288" i="8"/>
  <c r="WA287" i="8"/>
  <c r="VW287" i="8"/>
  <c r="VS287" i="8"/>
  <c r="VL287" i="8"/>
  <c r="VH287" i="8"/>
  <c r="VD287" i="8"/>
  <c r="UW287" i="8"/>
  <c r="US287" i="8"/>
  <c r="UO287" i="8"/>
  <c r="UH287" i="8"/>
  <c r="UD287" i="8"/>
  <c r="TZ287" i="8"/>
  <c r="TS287" i="8"/>
  <c r="TO287" i="8"/>
  <c r="TK287" i="8"/>
  <c r="TD287" i="8"/>
  <c r="SZ287" i="8"/>
  <c r="SV287" i="8"/>
  <c r="SO287" i="8"/>
  <c r="SK287" i="8"/>
  <c r="SG287" i="8"/>
  <c r="RZ287" i="8"/>
  <c r="RV287" i="8"/>
  <c r="RR287" i="8"/>
  <c r="RK287" i="8"/>
  <c r="RG287" i="8"/>
  <c r="RC287" i="8"/>
  <c r="QV287" i="8"/>
  <c r="QR287" i="8"/>
  <c r="QN287" i="8"/>
  <c r="QG287" i="8"/>
  <c r="QC287" i="8"/>
  <c r="PY287" i="8"/>
  <c r="PR287" i="8"/>
  <c r="PN287" i="8"/>
  <c r="PJ287" i="8"/>
  <c r="PC287" i="8"/>
  <c r="OY287" i="8"/>
  <c r="OU287" i="8"/>
  <c r="ON287" i="8"/>
  <c r="OJ287" i="8"/>
  <c r="OF287" i="8"/>
  <c r="NY287" i="8"/>
  <c r="NU287" i="8"/>
  <c r="NQ287" i="8"/>
  <c r="NJ287" i="8"/>
  <c r="NF287" i="8"/>
  <c r="NB287" i="8"/>
  <c r="MU287" i="8"/>
  <c r="MQ287" i="8"/>
  <c r="MM287" i="8"/>
  <c r="MF287" i="8"/>
  <c r="MB287" i="8"/>
  <c r="LX287" i="8"/>
  <c r="LQ287" i="8"/>
  <c r="LM287" i="8"/>
  <c r="LI287" i="8"/>
  <c r="LB287" i="8"/>
  <c r="KX287" i="8"/>
  <c r="KT287" i="8"/>
  <c r="KM287" i="8"/>
  <c r="KI287" i="8"/>
  <c r="KE287" i="8"/>
  <c r="JX287" i="8"/>
  <c r="JT287" i="8"/>
  <c r="JP287" i="8"/>
  <c r="JI287" i="8"/>
  <c r="JE287" i="8"/>
  <c r="JA287" i="8"/>
  <c r="IT287" i="8"/>
  <c r="IP287" i="8"/>
  <c r="IL287" i="8"/>
  <c r="IE287" i="8"/>
  <c r="IA287" i="8"/>
  <c r="HW287" i="8"/>
  <c r="HP287" i="8"/>
  <c r="HL287" i="8"/>
  <c r="HH287" i="8"/>
  <c r="HA287" i="8"/>
  <c r="GW287" i="8"/>
  <c r="GS287" i="8"/>
  <c r="GL287" i="8"/>
  <c r="GH287" i="8"/>
  <c r="GD287" i="8"/>
  <c r="FW287" i="8"/>
  <c r="FS287" i="8"/>
  <c r="FO287" i="8"/>
  <c r="FH287" i="8"/>
  <c r="FD287" i="8"/>
  <c r="EZ287" i="8"/>
  <c r="ES287" i="8"/>
  <c r="EO287" i="8"/>
  <c r="EK287" i="8"/>
  <c r="ED287" i="8"/>
  <c r="DZ287" i="8"/>
  <c r="DV287" i="8"/>
  <c r="DO287" i="8"/>
  <c r="DK287" i="8"/>
  <c r="DG287" i="8"/>
  <c r="CZ287" i="8"/>
  <c r="CV287" i="8"/>
  <c r="CR287" i="8"/>
  <c r="CK287" i="8"/>
  <c r="CG287" i="8"/>
  <c r="CC287" i="8"/>
  <c r="BV287" i="8"/>
  <c r="BR287" i="8"/>
  <c r="BN287" i="8"/>
  <c r="BG287" i="8"/>
  <c r="BC287" i="8"/>
  <c r="AY287" i="8"/>
  <c r="AR287" i="8"/>
  <c r="AN287" i="8"/>
  <c r="AJ287" i="8"/>
  <c r="AC287" i="8"/>
  <c r="Y287" i="8"/>
  <c r="U287" i="8"/>
  <c r="N287" i="8"/>
  <c r="J287" i="8"/>
  <c r="F287" i="8"/>
  <c r="WA286" i="8"/>
  <c r="VW286" i="8"/>
  <c r="VS286" i="8"/>
  <c r="VL286" i="8"/>
  <c r="VH286" i="8"/>
  <c r="VD286" i="8"/>
  <c r="UW286" i="8"/>
  <c r="US286" i="8"/>
  <c r="UO286" i="8"/>
  <c r="UH286" i="8"/>
  <c r="UD286" i="8"/>
  <c r="TZ286" i="8"/>
  <c r="TS286" i="8"/>
  <c r="TO286" i="8"/>
  <c r="TK286" i="8"/>
  <c r="TD286" i="8"/>
  <c r="SZ286" i="8"/>
  <c r="SV286" i="8"/>
  <c r="SO286" i="8"/>
  <c r="SK286" i="8"/>
  <c r="SG286" i="8"/>
  <c r="RZ286" i="8"/>
  <c r="RV286" i="8"/>
  <c r="RR286" i="8"/>
  <c r="RK286" i="8"/>
  <c r="RG286" i="8"/>
  <c r="RC286" i="8"/>
  <c r="QV286" i="8"/>
  <c r="QR286" i="8"/>
  <c r="QN286" i="8"/>
  <c r="QG286" i="8"/>
  <c r="QC286" i="8"/>
  <c r="PY286" i="8"/>
  <c r="PR286" i="8"/>
  <c r="PN286" i="8"/>
  <c r="PJ286" i="8"/>
  <c r="PC286" i="8"/>
  <c r="OY286" i="8"/>
  <c r="OU286" i="8"/>
  <c r="ON286" i="8"/>
  <c r="OJ286" i="8"/>
  <c r="OF286" i="8"/>
  <c r="NY286" i="8"/>
  <c r="NU286" i="8"/>
  <c r="NQ286" i="8"/>
  <c r="NJ286" i="8"/>
  <c r="NF286" i="8"/>
  <c r="NB286" i="8"/>
  <c r="MU286" i="8"/>
  <c r="MQ286" i="8"/>
  <c r="MM286" i="8"/>
  <c r="MF286" i="8"/>
  <c r="MB286" i="8"/>
  <c r="LX286" i="8"/>
  <c r="LQ286" i="8"/>
  <c r="LM286" i="8"/>
  <c r="LI286" i="8"/>
  <c r="LB286" i="8"/>
  <c r="KX286" i="8"/>
  <c r="KT286" i="8"/>
  <c r="KM286" i="8"/>
  <c r="KI286" i="8"/>
  <c r="KE286" i="8"/>
  <c r="JX286" i="8"/>
  <c r="JT286" i="8"/>
  <c r="JP286" i="8"/>
  <c r="JI286" i="8"/>
  <c r="JE286" i="8"/>
  <c r="JA286" i="8"/>
  <c r="IT286" i="8"/>
  <c r="IP286" i="8"/>
  <c r="IL286" i="8"/>
  <c r="IE286" i="8"/>
  <c r="IA286" i="8"/>
  <c r="HW286" i="8"/>
  <c r="HP286" i="8"/>
  <c r="HL286" i="8"/>
  <c r="HH286" i="8"/>
  <c r="HA286" i="8"/>
  <c r="GW286" i="8"/>
  <c r="GS286" i="8"/>
  <c r="GL286" i="8"/>
  <c r="GH286" i="8"/>
  <c r="GD286" i="8"/>
  <c r="FW286" i="8"/>
  <c r="FS286" i="8"/>
  <c r="FO286" i="8"/>
  <c r="FH286" i="8"/>
  <c r="FD286" i="8"/>
  <c r="EZ286" i="8"/>
  <c r="ES286" i="8"/>
  <c r="EO286" i="8"/>
  <c r="EK286" i="8"/>
  <c r="ED286" i="8"/>
  <c r="DZ286" i="8"/>
  <c r="DV286" i="8"/>
  <c r="DO286" i="8"/>
  <c r="DK286" i="8"/>
  <c r="DG286" i="8"/>
  <c r="CZ286" i="8"/>
  <c r="CV286" i="8"/>
  <c r="CR286" i="8"/>
  <c r="CK286" i="8"/>
  <c r="CG286" i="8"/>
  <c r="CC286" i="8"/>
  <c r="BV286" i="8"/>
  <c r="BR286" i="8"/>
  <c r="BN286" i="8"/>
  <c r="BG286" i="8"/>
  <c r="BC286" i="8"/>
  <c r="AY286" i="8"/>
  <c r="AR286" i="8"/>
  <c r="AN286" i="8"/>
  <c r="AJ286" i="8"/>
  <c r="AC286" i="8"/>
  <c r="Y286" i="8"/>
  <c r="U286" i="8"/>
  <c r="N286" i="8"/>
  <c r="J286" i="8"/>
  <c r="F286" i="8"/>
  <c r="WA285" i="8"/>
  <c r="VW285" i="8"/>
  <c r="VS285" i="8"/>
  <c r="VL285" i="8"/>
  <c r="VH285" i="8"/>
  <c r="VD285" i="8"/>
  <c r="UW285" i="8"/>
  <c r="US285" i="8"/>
  <c r="UO285" i="8"/>
  <c r="UH285" i="8"/>
  <c r="UD285" i="8"/>
  <c r="TZ285" i="8"/>
  <c r="TS285" i="8"/>
  <c r="TO285" i="8"/>
  <c r="TK285" i="8"/>
  <c r="TD285" i="8"/>
  <c r="SZ285" i="8"/>
  <c r="SV285" i="8"/>
  <c r="SO285" i="8"/>
  <c r="SK285" i="8"/>
  <c r="SG285" i="8"/>
  <c r="RZ285" i="8"/>
  <c r="RV285" i="8"/>
  <c r="RR285" i="8"/>
  <c r="RK285" i="8"/>
  <c r="RG285" i="8"/>
  <c r="RC285" i="8"/>
  <c r="QV285" i="8"/>
  <c r="QR285" i="8"/>
  <c r="QN285" i="8"/>
  <c r="QG285" i="8"/>
  <c r="QC285" i="8"/>
  <c r="PY285" i="8"/>
  <c r="PR285" i="8"/>
  <c r="PN285" i="8"/>
  <c r="PJ285" i="8"/>
  <c r="PC285" i="8"/>
  <c r="OY285" i="8"/>
  <c r="OU285" i="8"/>
  <c r="ON285" i="8"/>
  <c r="OJ285" i="8"/>
  <c r="OF285" i="8"/>
  <c r="NY285" i="8"/>
  <c r="NU285" i="8"/>
  <c r="NQ285" i="8"/>
  <c r="NJ285" i="8"/>
  <c r="NF285" i="8"/>
  <c r="NB285" i="8"/>
  <c r="MU285" i="8"/>
  <c r="MQ285" i="8"/>
  <c r="MM285" i="8"/>
  <c r="MF285" i="8"/>
  <c r="MB285" i="8"/>
  <c r="LX285" i="8"/>
  <c r="LQ285" i="8"/>
  <c r="LM285" i="8"/>
  <c r="LI285" i="8"/>
  <c r="LB285" i="8"/>
  <c r="KX285" i="8"/>
  <c r="KT285" i="8"/>
  <c r="KM285" i="8"/>
  <c r="KI285" i="8"/>
  <c r="KE285" i="8"/>
  <c r="JX285" i="8"/>
  <c r="JT285" i="8"/>
  <c r="JP285" i="8"/>
  <c r="JI285" i="8"/>
  <c r="JE285" i="8"/>
  <c r="JA285" i="8"/>
  <c r="IT285" i="8"/>
  <c r="IP285" i="8"/>
  <c r="IL285" i="8"/>
  <c r="IE285" i="8"/>
  <c r="IA285" i="8"/>
  <c r="HW285" i="8"/>
  <c r="HP285" i="8"/>
  <c r="HL285" i="8"/>
  <c r="HH285" i="8"/>
  <c r="HA285" i="8"/>
  <c r="GW285" i="8"/>
  <c r="GS285" i="8"/>
  <c r="GL285" i="8"/>
  <c r="GH285" i="8"/>
  <c r="GD285" i="8"/>
  <c r="FW285" i="8"/>
  <c r="FS285" i="8"/>
  <c r="FO285" i="8"/>
  <c r="FH285" i="8"/>
  <c r="FD285" i="8"/>
  <c r="EZ285" i="8"/>
  <c r="ES285" i="8"/>
  <c r="EO285" i="8"/>
  <c r="EK285" i="8"/>
  <c r="ED285" i="8"/>
  <c r="DZ285" i="8"/>
  <c r="DV285" i="8"/>
  <c r="DO285" i="8"/>
  <c r="DK285" i="8"/>
  <c r="DG285" i="8"/>
  <c r="CZ285" i="8"/>
  <c r="CV285" i="8"/>
  <c r="CR285" i="8"/>
  <c r="CK285" i="8"/>
  <c r="CG285" i="8"/>
  <c r="CC285" i="8"/>
  <c r="BV285" i="8"/>
  <c r="BR285" i="8"/>
  <c r="BN285" i="8"/>
  <c r="BG285" i="8"/>
  <c r="BC285" i="8"/>
  <c r="AY285" i="8"/>
  <c r="AR285" i="8"/>
  <c r="AN285" i="8"/>
  <c r="AJ285" i="8"/>
  <c r="AC285" i="8"/>
  <c r="Y285" i="8"/>
  <c r="U285" i="8"/>
  <c r="N285" i="8"/>
  <c r="J285" i="8"/>
  <c r="F285" i="8"/>
  <c r="WA284" i="8"/>
  <c r="VW284" i="8"/>
  <c r="VS284" i="8"/>
  <c r="VL284" i="8"/>
  <c r="VH284" i="8"/>
  <c r="VD284" i="8"/>
  <c r="UW284" i="8"/>
  <c r="US284" i="8"/>
  <c r="UO284" i="8"/>
  <c r="UH284" i="8"/>
  <c r="UD284" i="8"/>
  <c r="TZ284" i="8"/>
  <c r="TS284" i="8"/>
  <c r="TO284" i="8"/>
  <c r="TK284" i="8"/>
  <c r="TD284" i="8"/>
  <c r="SZ284" i="8"/>
  <c r="SV284" i="8"/>
  <c r="SO284" i="8"/>
  <c r="SK284" i="8"/>
  <c r="SG284" i="8"/>
  <c r="RZ284" i="8"/>
  <c r="RV284" i="8"/>
  <c r="RR284" i="8"/>
  <c r="RK284" i="8"/>
  <c r="RG284" i="8"/>
  <c r="RC284" i="8"/>
  <c r="QV284" i="8"/>
  <c r="QR284" i="8"/>
  <c r="QN284" i="8"/>
  <c r="QG284" i="8"/>
  <c r="QC284" i="8"/>
  <c r="PY284" i="8"/>
  <c r="PR284" i="8"/>
  <c r="PN284" i="8"/>
  <c r="PJ284" i="8"/>
  <c r="PC284" i="8"/>
  <c r="OY284" i="8"/>
  <c r="OU284" i="8"/>
  <c r="ON284" i="8"/>
  <c r="OJ284" i="8"/>
  <c r="OF284" i="8"/>
  <c r="NY284" i="8"/>
  <c r="NU284" i="8"/>
  <c r="NQ284" i="8"/>
  <c r="NJ284" i="8"/>
  <c r="NF284" i="8"/>
  <c r="NB284" i="8"/>
  <c r="MU284" i="8"/>
  <c r="MQ284" i="8"/>
  <c r="MM284" i="8"/>
  <c r="MF284" i="8"/>
  <c r="MB284" i="8"/>
  <c r="LX284" i="8"/>
  <c r="LQ284" i="8"/>
  <c r="LM284" i="8"/>
  <c r="LI284" i="8"/>
  <c r="LB284" i="8"/>
  <c r="KX284" i="8"/>
  <c r="KT284" i="8"/>
  <c r="KM284" i="8"/>
  <c r="KI284" i="8"/>
  <c r="KE284" i="8"/>
  <c r="JX284" i="8"/>
  <c r="JT284" i="8"/>
  <c r="JP284" i="8"/>
  <c r="JI284" i="8"/>
  <c r="JE284" i="8"/>
  <c r="JA284" i="8"/>
  <c r="IT284" i="8"/>
  <c r="IP284" i="8"/>
  <c r="IL284" i="8"/>
  <c r="IE284" i="8"/>
  <c r="IA284" i="8"/>
  <c r="HW284" i="8"/>
  <c r="HP284" i="8"/>
  <c r="HL284" i="8"/>
  <c r="HH284" i="8"/>
  <c r="HA284" i="8"/>
  <c r="GW284" i="8"/>
  <c r="GS284" i="8"/>
  <c r="GL284" i="8"/>
  <c r="GH284" i="8"/>
  <c r="GD284" i="8"/>
  <c r="FW284" i="8"/>
  <c r="FS284" i="8"/>
  <c r="FO284" i="8"/>
  <c r="FH284" i="8"/>
  <c r="FD284" i="8"/>
  <c r="EZ284" i="8"/>
  <c r="ES284" i="8"/>
  <c r="EO284" i="8"/>
  <c r="EK284" i="8"/>
  <c r="ED284" i="8"/>
  <c r="DZ284" i="8"/>
  <c r="DV284" i="8"/>
  <c r="DO284" i="8"/>
  <c r="DK284" i="8"/>
  <c r="DG284" i="8"/>
  <c r="CZ284" i="8"/>
  <c r="CV284" i="8"/>
  <c r="CR284" i="8"/>
  <c r="CK284" i="8"/>
  <c r="CG284" i="8"/>
  <c r="CC284" i="8"/>
  <c r="BV284" i="8"/>
  <c r="BR284" i="8"/>
  <c r="BN284" i="8"/>
  <c r="BG284" i="8"/>
  <c r="BC284" i="8"/>
  <c r="AY284" i="8"/>
  <c r="AR284" i="8"/>
  <c r="AN284" i="8"/>
  <c r="AJ284" i="8"/>
  <c r="AC284" i="8"/>
  <c r="Y284" i="8"/>
  <c r="U284" i="8"/>
  <c r="N284" i="8"/>
  <c r="J284" i="8"/>
  <c r="F284" i="8"/>
  <c r="WA283" i="8"/>
  <c r="VW283" i="8"/>
  <c r="VS283" i="8"/>
  <c r="VL283" i="8"/>
  <c r="VH283" i="8"/>
  <c r="VD283" i="8"/>
  <c r="UW283" i="8"/>
  <c r="US283" i="8"/>
  <c r="UO283" i="8"/>
  <c r="UH283" i="8"/>
  <c r="UD283" i="8"/>
  <c r="TZ283" i="8"/>
  <c r="TS283" i="8"/>
  <c r="TO283" i="8"/>
  <c r="TK283" i="8"/>
  <c r="TD283" i="8"/>
  <c r="SZ283" i="8"/>
  <c r="SV283" i="8"/>
  <c r="SO283" i="8"/>
  <c r="SK283" i="8"/>
  <c r="SG283" i="8"/>
  <c r="RZ283" i="8"/>
  <c r="RV283" i="8"/>
  <c r="RR283" i="8"/>
  <c r="RK283" i="8"/>
  <c r="RG283" i="8"/>
  <c r="RC283" i="8"/>
  <c r="QV283" i="8"/>
  <c r="QR283" i="8"/>
  <c r="QN283" i="8"/>
  <c r="QG283" i="8"/>
  <c r="QC283" i="8"/>
  <c r="PY283" i="8"/>
  <c r="PR283" i="8"/>
  <c r="PN283" i="8"/>
  <c r="PJ283" i="8"/>
  <c r="PC283" i="8"/>
  <c r="OY283" i="8"/>
  <c r="OU283" i="8"/>
  <c r="ON283" i="8"/>
  <c r="OJ283" i="8"/>
  <c r="OF283" i="8"/>
  <c r="NY283" i="8"/>
  <c r="NU283" i="8"/>
  <c r="NQ283" i="8"/>
  <c r="NJ283" i="8"/>
  <c r="NF283" i="8"/>
  <c r="NB283" i="8"/>
  <c r="MU283" i="8"/>
  <c r="MQ283" i="8"/>
  <c r="MM283" i="8"/>
  <c r="MF283" i="8"/>
  <c r="MB283" i="8"/>
  <c r="LX283" i="8"/>
  <c r="LQ283" i="8"/>
  <c r="LM283" i="8"/>
  <c r="LI283" i="8"/>
  <c r="LB283" i="8"/>
  <c r="KX283" i="8"/>
  <c r="KT283" i="8"/>
  <c r="KM283" i="8"/>
  <c r="KI283" i="8"/>
  <c r="KE283" i="8"/>
  <c r="JX283" i="8"/>
  <c r="JT283" i="8"/>
  <c r="JP283" i="8"/>
  <c r="JI283" i="8"/>
  <c r="JE283" i="8"/>
  <c r="JA283" i="8"/>
  <c r="IT283" i="8"/>
  <c r="IP283" i="8"/>
  <c r="IL283" i="8"/>
  <c r="IE283" i="8"/>
  <c r="IA283" i="8"/>
  <c r="HW283" i="8"/>
  <c r="HP283" i="8"/>
  <c r="HL283" i="8"/>
  <c r="HH283" i="8"/>
  <c r="HA283" i="8"/>
  <c r="GW283" i="8"/>
  <c r="GS283" i="8"/>
  <c r="GL283" i="8"/>
  <c r="GH283" i="8"/>
  <c r="GD283" i="8"/>
  <c r="FW283" i="8"/>
  <c r="FS283" i="8"/>
  <c r="FO283" i="8"/>
  <c r="FH283" i="8"/>
  <c r="FD283" i="8"/>
  <c r="EZ283" i="8"/>
  <c r="ES283" i="8"/>
  <c r="EO283" i="8"/>
  <c r="EK283" i="8"/>
  <c r="ED283" i="8"/>
  <c r="DZ283" i="8"/>
  <c r="DV283" i="8"/>
  <c r="DO283" i="8"/>
  <c r="DK283" i="8"/>
  <c r="DG283" i="8"/>
  <c r="CZ283" i="8"/>
  <c r="CV283" i="8"/>
  <c r="CR283" i="8"/>
  <c r="CK283" i="8"/>
  <c r="CG283" i="8"/>
  <c r="CC283" i="8"/>
  <c r="BV283" i="8"/>
  <c r="BR283" i="8"/>
  <c r="BN283" i="8"/>
  <c r="BG283" i="8"/>
  <c r="BC283" i="8"/>
  <c r="AY283" i="8"/>
  <c r="AR283" i="8"/>
  <c r="AN283" i="8"/>
  <c r="AJ283" i="8"/>
  <c r="AC283" i="8"/>
  <c r="Y283" i="8"/>
  <c r="U283" i="8"/>
  <c r="N283" i="8"/>
  <c r="J283" i="8"/>
  <c r="F283" i="8"/>
  <c r="WA282" i="8"/>
  <c r="VW282" i="8"/>
  <c r="VS282" i="8"/>
  <c r="VL282" i="8"/>
  <c r="VH282" i="8"/>
  <c r="VD282" i="8"/>
  <c r="UW282" i="8"/>
  <c r="US282" i="8"/>
  <c r="UO282" i="8"/>
  <c r="UH282" i="8"/>
  <c r="UD282" i="8"/>
  <c r="TZ282" i="8"/>
  <c r="TS282" i="8"/>
  <c r="TO282" i="8"/>
  <c r="TK282" i="8"/>
  <c r="TD282" i="8"/>
  <c r="SZ282" i="8"/>
  <c r="SV282" i="8"/>
  <c r="SO282" i="8"/>
  <c r="SK282" i="8"/>
  <c r="SG282" i="8"/>
  <c r="RZ282" i="8"/>
  <c r="RV282" i="8"/>
  <c r="RR282" i="8"/>
  <c r="RK282" i="8"/>
  <c r="RG282" i="8"/>
  <c r="RC282" i="8"/>
  <c r="QV282" i="8"/>
  <c r="QR282" i="8"/>
  <c r="QN282" i="8"/>
  <c r="QG282" i="8"/>
  <c r="QC282" i="8"/>
  <c r="PY282" i="8"/>
  <c r="PR282" i="8"/>
  <c r="PN282" i="8"/>
  <c r="PJ282" i="8"/>
  <c r="PC282" i="8"/>
  <c r="OY282" i="8"/>
  <c r="OU282" i="8"/>
  <c r="ON282" i="8"/>
  <c r="OJ282" i="8"/>
  <c r="OF282" i="8"/>
  <c r="NY282" i="8"/>
  <c r="NU282" i="8"/>
  <c r="NQ282" i="8"/>
  <c r="NJ282" i="8"/>
  <c r="NF282" i="8"/>
  <c r="NB282" i="8"/>
  <c r="MU282" i="8"/>
  <c r="MQ282" i="8"/>
  <c r="MM282" i="8"/>
  <c r="MF282" i="8"/>
  <c r="MB282" i="8"/>
  <c r="LX282" i="8"/>
  <c r="LQ282" i="8"/>
  <c r="LM282" i="8"/>
  <c r="LI282" i="8"/>
  <c r="LB282" i="8"/>
  <c r="KX282" i="8"/>
  <c r="KT282" i="8"/>
  <c r="KM282" i="8"/>
  <c r="KI282" i="8"/>
  <c r="KE282" i="8"/>
  <c r="JX282" i="8"/>
  <c r="JT282" i="8"/>
  <c r="JP282" i="8"/>
  <c r="JI282" i="8"/>
  <c r="JE282" i="8"/>
  <c r="JA282" i="8"/>
  <c r="IT282" i="8"/>
  <c r="IP282" i="8"/>
  <c r="IL282" i="8"/>
  <c r="IE282" i="8"/>
  <c r="IA282" i="8"/>
  <c r="HW282" i="8"/>
  <c r="HP282" i="8"/>
  <c r="HL282" i="8"/>
  <c r="HH282" i="8"/>
  <c r="HA282" i="8"/>
  <c r="GW282" i="8"/>
  <c r="GS282" i="8"/>
  <c r="GL282" i="8"/>
  <c r="GH282" i="8"/>
  <c r="GD282" i="8"/>
  <c r="FW282" i="8"/>
  <c r="FS282" i="8"/>
  <c r="FO282" i="8"/>
  <c r="FH282" i="8"/>
  <c r="FD282" i="8"/>
  <c r="EZ282" i="8"/>
  <c r="ES282" i="8"/>
  <c r="EO282" i="8"/>
  <c r="EK282" i="8"/>
  <c r="ED282" i="8"/>
  <c r="DZ282" i="8"/>
  <c r="DV282" i="8"/>
  <c r="DO282" i="8"/>
  <c r="DK282" i="8"/>
  <c r="DG282" i="8"/>
  <c r="CZ282" i="8"/>
  <c r="CV282" i="8"/>
  <c r="CR282" i="8"/>
  <c r="CK282" i="8"/>
  <c r="CG282" i="8"/>
  <c r="CC282" i="8"/>
  <c r="BV282" i="8"/>
  <c r="BR282" i="8"/>
  <c r="BN282" i="8"/>
  <c r="BG282" i="8"/>
  <c r="BC282" i="8"/>
  <c r="AY282" i="8"/>
  <c r="AR282" i="8"/>
  <c r="AN282" i="8"/>
  <c r="AJ282" i="8"/>
  <c r="AC282" i="8"/>
  <c r="Y282" i="8"/>
  <c r="U282" i="8"/>
  <c r="N282" i="8"/>
  <c r="J282" i="8"/>
  <c r="F282" i="8"/>
  <c r="WA281" i="8"/>
  <c r="VW281" i="8"/>
  <c r="VS281" i="8"/>
  <c r="VL281" i="8"/>
  <c r="VH281" i="8"/>
  <c r="VD281" i="8"/>
  <c r="UW281" i="8"/>
  <c r="US281" i="8"/>
  <c r="UO281" i="8"/>
  <c r="UH281" i="8"/>
  <c r="UD281" i="8"/>
  <c r="TZ281" i="8"/>
  <c r="TS281" i="8"/>
  <c r="TO281" i="8"/>
  <c r="TK281" i="8"/>
  <c r="TD281" i="8"/>
  <c r="SZ281" i="8"/>
  <c r="SV281" i="8"/>
  <c r="SO281" i="8"/>
  <c r="SK281" i="8"/>
  <c r="SG281" i="8"/>
  <c r="RZ281" i="8"/>
  <c r="RV281" i="8"/>
  <c r="RR281" i="8"/>
  <c r="RK281" i="8"/>
  <c r="RG281" i="8"/>
  <c r="RC281" i="8"/>
  <c r="QV281" i="8"/>
  <c r="QR281" i="8"/>
  <c r="QN281" i="8"/>
  <c r="QG281" i="8"/>
  <c r="QC281" i="8"/>
  <c r="PY281" i="8"/>
  <c r="PR281" i="8"/>
  <c r="PN281" i="8"/>
  <c r="PJ281" i="8"/>
  <c r="PC281" i="8"/>
  <c r="OY281" i="8"/>
  <c r="OU281" i="8"/>
  <c r="ON281" i="8"/>
  <c r="OJ281" i="8"/>
  <c r="OF281" i="8"/>
  <c r="NY281" i="8"/>
  <c r="NU281" i="8"/>
  <c r="NQ281" i="8"/>
  <c r="NJ281" i="8"/>
  <c r="NF281" i="8"/>
  <c r="NB281" i="8"/>
  <c r="MU281" i="8"/>
  <c r="MQ281" i="8"/>
  <c r="MM281" i="8"/>
  <c r="MF281" i="8"/>
  <c r="MB281" i="8"/>
  <c r="LX281" i="8"/>
  <c r="LQ281" i="8"/>
  <c r="LM281" i="8"/>
  <c r="LI281" i="8"/>
  <c r="LB281" i="8"/>
  <c r="KX281" i="8"/>
  <c r="KT281" i="8"/>
  <c r="KM281" i="8"/>
  <c r="KI281" i="8"/>
  <c r="KE281" i="8"/>
  <c r="JX281" i="8"/>
  <c r="JT281" i="8"/>
  <c r="JP281" i="8"/>
  <c r="JI281" i="8"/>
  <c r="JE281" i="8"/>
  <c r="JA281" i="8"/>
  <c r="IT281" i="8"/>
  <c r="IP281" i="8"/>
  <c r="IL281" i="8"/>
  <c r="IE281" i="8"/>
  <c r="IA281" i="8"/>
  <c r="HW281" i="8"/>
  <c r="HP281" i="8"/>
  <c r="HL281" i="8"/>
  <c r="HH281" i="8"/>
  <c r="HA281" i="8"/>
  <c r="GW281" i="8"/>
  <c r="GS281" i="8"/>
  <c r="GL281" i="8"/>
  <c r="GH281" i="8"/>
  <c r="GD281" i="8"/>
  <c r="FW281" i="8"/>
  <c r="FS281" i="8"/>
  <c r="FO281" i="8"/>
  <c r="FH281" i="8"/>
  <c r="FD281" i="8"/>
  <c r="EZ281" i="8"/>
  <c r="ES281" i="8"/>
  <c r="EO281" i="8"/>
  <c r="EK281" i="8"/>
  <c r="ED281" i="8"/>
  <c r="DZ281" i="8"/>
  <c r="DV281" i="8"/>
  <c r="DO281" i="8"/>
  <c r="DK281" i="8"/>
  <c r="DG281" i="8"/>
  <c r="CZ281" i="8"/>
  <c r="CV281" i="8"/>
  <c r="CR281" i="8"/>
  <c r="CK281" i="8"/>
  <c r="CG281" i="8"/>
  <c r="CC281" i="8"/>
  <c r="BV281" i="8"/>
  <c r="BR281" i="8"/>
  <c r="BN281" i="8"/>
  <c r="BG281" i="8"/>
  <c r="BC281" i="8"/>
  <c r="AY281" i="8"/>
  <c r="AR281" i="8"/>
  <c r="AN281" i="8"/>
  <c r="AJ281" i="8"/>
  <c r="AC281" i="8"/>
  <c r="Y281" i="8"/>
  <c r="U281" i="8"/>
  <c r="N281" i="8"/>
  <c r="J281" i="8"/>
  <c r="F281" i="8"/>
  <c r="WA280" i="8"/>
  <c r="VW280" i="8"/>
  <c r="VS280" i="8"/>
  <c r="VL280" i="8"/>
  <c r="VH280" i="8"/>
  <c r="VD280" i="8"/>
  <c r="UW280" i="8"/>
  <c r="US280" i="8"/>
  <c r="UO280" i="8"/>
  <c r="UH280" i="8"/>
  <c r="UD280" i="8"/>
  <c r="TZ280" i="8"/>
  <c r="TS280" i="8"/>
  <c r="TO280" i="8"/>
  <c r="TK280" i="8"/>
  <c r="TD280" i="8"/>
  <c r="SZ280" i="8"/>
  <c r="SV280" i="8"/>
  <c r="SO280" i="8"/>
  <c r="SK280" i="8"/>
  <c r="SG280" i="8"/>
  <c r="RZ280" i="8"/>
  <c r="RV280" i="8"/>
  <c r="RR280" i="8"/>
  <c r="RK280" i="8"/>
  <c r="RG280" i="8"/>
  <c r="RC280" i="8"/>
  <c r="QV280" i="8"/>
  <c r="QR280" i="8"/>
  <c r="QN280" i="8"/>
  <c r="QG280" i="8"/>
  <c r="QC280" i="8"/>
  <c r="PY280" i="8"/>
  <c r="PR280" i="8"/>
  <c r="PN280" i="8"/>
  <c r="PJ280" i="8"/>
  <c r="PC280" i="8"/>
  <c r="OY280" i="8"/>
  <c r="OU280" i="8"/>
  <c r="ON280" i="8"/>
  <c r="OJ280" i="8"/>
  <c r="OF280" i="8"/>
  <c r="NY280" i="8"/>
  <c r="NU280" i="8"/>
  <c r="NQ280" i="8"/>
  <c r="NJ280" i="8"/>
  <c r="NF280" i="8"/>
  <c r="NB280" i="8"/>
  <c r="MU280" i="8"/>
  <c r="MQ280" i="8"/>
  <c r="MM280" i="8"/>
  <c r="MF280" i="8"/>
  <c r="MB280" i="8"/>
  <c r="LX280" i="8"/>
  <c r="LQ280" i="8"/>
  <c r="LM280" i="8"/>
  <c r="LI280" i="8"/>
  <c r="LB280" i="8"/>
  <c r="KX280" i="8"/>
  <c r="KT280" i="8"/>
  <c r="KM280" i="8"/>
  <c r="KI280" i="8"/>
  <c r="KE280" i="8"/>
  <c r="JX280" i="8"/>
  <c r="JT280" i="8"/>
  <c r="JP280" i="8"/>
  <c r="JI280" i="8"/>
  <c r="JE280" i="8"/>
  <c r="JA280" i="8"/>
  <c r="IT280" i="8"/>
  <c r="IP280" i="8"/>
  <c r="IL280" i="8"/>
  <c r="IE280" i="8"/>
  <c r="IA280" i="8"/>
  <c r="HW280" i="8"/>
  <c r="HP280" i="8"/>
  <c r="HL280" i="8"/>
  <c r="HH280" i="8"/>
  <c r="HA280" i="8"/>
  <c r="GW280" i="8"/>
  <c r="GS280" i="8"/>
  <c r="GL280" i="8"/>
  <c r="GH280" i="8"/>
  <c r="GD280" i="8"/>
  <c r="FW280" i="8"/>
  <c r="FS280" i="8"/>
  <c r="FO280" i="8"/>
  <c r="FH280" i="8"/>
  <c r="FD280" i="8"/>
  <c r="EZ280" i="8"/>
  <c r="ES280" i="8"/>
  <c r="EO280" i="8"/>
  <c r="EK280" i="8"/>
  <c r="ED280" i="8"/>
  <c r="DZ280" i="8"/>
  <c r="DV280" i="8"/>
  <c r="DO280" i="8"/>
  <c r="DK280" i="8"/>
  <c r="DG280" i="8"/>
  <c r="CZ280" i="8"/>
  <c r="CV280" i="8"/>
  <c r="CR280" i="8"/>
  <c r="CK280" i="8"/>
  <c r="CG280" i="8"/>
  <c r="CC280" i="8"/>
  <c r="BV280" i="8"/>
  <c r="BR280" i="8"/>
  <c r="BN280" i="8"/>
  <c r="BG280" i="8"/>
  <c r="BC280" i="8"/>
  <c r="AY280" i="8"/>
  <c r="AR280" i="8"/>
  <c r="AN280" i="8"/>
  <c r="AJ280" i="8"/>
  <c r="AC280" i="8"/>
  <c r="Y280" i="8"/>
  <c r="U280" i="8"/>
  <c r="N280" i="8"/>
  <c r="J280" i="8"/>
  <c r="F280" i="8"/>
  <c r="WA279" i="8"/>
  <c r="VW279" i="8"/>
  <c r="VS279" i="8"/>
  <c r="VL279" i="8"/>
  <c r="VH279" i="8"/>
  <c r="VD279" i="8"/>
  <c r="UW279" i="8"/>
  <c r="US279" i="8"/>
  <c r="UO279" i="8"/>
  <c r="UH279" i="8"/>
  <c r="UD279" i="8"/>
  <c r="TZ279" i="8"/>
  <c r="TS279" i="8"/>
  <c r="TO279" i="8"/>
  <c r="TK279" i="8"/>
  <c r="TD279" i="8"/>
  <c r="SZ279" i="8"/>
  <c r="SV279" i="8"/>
  <c r="SO279" i="8"/>
  <c r="SK279" i="8"/>
  <c r="SG279" i="8"/>
  <c r="RZ279" i="8"/>
  <c r="RV279" i="8"/>
  <c r="RR279" i="8"/>
  <c r="RK279" i="8"/>
  <c r="RG279" i="8"/>
  <c r="RC279" i="8"/>
  <c r="QV279" i="8"/>
  <c r="QR279" i="8"/>
  <c r="QN279" i="8"/>
  <c r="QG279" i="8"/>
  <c r="QC279" i="8"/>
  <c r="PY279" i="8"/>
  <c r="PR279" i="8"/>
  <c r="PN279" i="8"/>
  <c r="PJ279" i="8"/>
  <c r="PC279" i="8"/>
  <c r="OY279" i="8"/>
  <c r="OU279" i="8"/>
  <c r="ON279" i="8"/>
  <c r="OJ279" i="8"/>
  <c r="OF279" i="8"/>
  <c r="NY279" i="8"/>
  <c r="NU279" i="8"/>
  <c r="NQ279" i="8"/>
  <c r="NJ279" i="8"/>
  <c r="NF279" i="8"/>
  <c r="NB279" i="8"/>
  <c r="MU279" i="8"/>
  <c r="MQ279" i="8"/>
  <c r="MM279" i="8"/>
  <c r="MF279" i="8"/>
  <c r="MB279" i="8"/>
  <c r="LX279" i="8"/>
  <c r="LQ279" i="8"/>
  <c r="LM279" i="8"/>
  <c r="LI279" i="8"/>
  <c r="LB279" i="8"/>
  <c r="KX279" i="8"/>
  <c r="KT279" i="8"/>
  <c r="KM279" i="8"/>
  <c r="KI279" i="8"/>
  <c r="KE279" i="8"/>
  <c r="JX279" i="8"/>
  <c r="JT279" i="8"/>
  <c r="JP279" i="8"/>
  <c r="JI279" i="8"/>
  <c r="JE279" i="8"/>
  <c r="JA279" i="8"/>
  <c r="IT279" i="8"/>
  <c r="IP279" i="8"/>
  <c r="IL279" i="8"/>
  <c r="IE279" i="8"/>
  <c r="IA279" i="8"/>
  <c r="HW279" i="8"/>
  <c r="HP279" i="8"/>
  <c r="HL279" i="8"/>
  <c r="HH279" i="8"/>
  <c r="HA279" i="8"/>
  <c r="GW279" i="8"/>
  <c r="GS279" i="8"/>
  <c r="GL279" i="8"/>
  <c r="GH279" i="8"/>
  <c r="GD279" i="8"/>
  <c r="FW279" i="8"/>
  <c r="FS279" i="8"/>
  <c r="FO279" i="8"/>
  <c r="FH279" i="8"/>
  <c r="FD279" i="8"/>
  <c r="EZ279" i="8"/>
  <c r="ES279" i="8"/>
  <c r="EO279" i="8"/>
  <c r="EK279" i="8"/>
  <c r="ED279" i="8"/>
  <c r="DZ279" i="8"/>
  <c r="DV279" i="8"/>
  <c r="DO279" i="8"/>
  <c r="DK279" i="8"/>
  <c r="DG279" i="8"/>
  <c r="CZ279" i="8"/>
  <c r="CV279" i="8"/>
  <c r="CR279" i="8"/>
  <c r="CK279" i="8"/>
  <c r="CG279" i="8"/>
  <c r="CC279" i="8"/>
  <c r="BV279" i="8"/>
  <c r="BR279" i="8"/>
  <c r="BN279" i="8"/>
  <c r="BG279" i="8"/>
  <c r="BC279" i="8"/>
  <c r="AY279" i="8"/>
  <c r="AR279" i="8"/>
  <c r="AN279" i="8"/>
  <c r="AJ279" i="8"/>
  <c r="AC279" i="8"/>
  <c r="Y279" i="8"/>
  <c r="U279" i="8"/>
  <c r="N279" i="8"/>
  <c r="J279" i="8"/>
  <c r="F279" i="8"/>
  <c r="WC278" i="8"/>
  <c r="WB278" i="8"/>
  <c r="VZ278" i="8"/>
  <c r="VY278" i="8"/>
  <c r="VX278" i="8"/>
  <c r="VV278" i="8"/>
  <c r="VU278" i="8"/>
  <c r="VT278" i="8"/>
  <c r="VR278" i="8"/>
  <c r="VQ278" i="8"/>
  <c r="VN278" i="8"/>
  <c r="VM278" i="8"/>
  <c r="VK278" i="8"/>
  <c r="VJ278" i="8"/>
  <c r="VI278" i="8"/>
  <c r="VG278" i="8"/>
  <c r="VH278" i="8" s="1"/>
  <c r="VF278" i="8"/>
  <c r="VE278" i="8"/>
  <c r="VC278" i="8"/>
  <c r="VB278" i="8"/>
  <c r="UY278" i="8"/>
  <c r="UX278" i="8"/>
  <c r="UV278" i="8"/>
  <c r="UU278" i="8"/>
  <c r="UT278" i="8"/>
  <c r="UR278" i="8"/>
  <c r="UQ278" i="8"/>
  <c r="UP278" i="8"/>
  <c r="US278" i="8" s="1"/>
  <c r="UN278" i="8"/>
  <c r="UM278" i="8"/>
  <c r="UO278" i="8" s="1"/>
  <c r="UJ278" i="8"/>
  <c r="UI278" i="8"/>
  <c r="UG278" i="8"/>
  <c r="UF278" i="8"/>
  <c r="UE278" i="8"/>
  <c r="UC278" i="8"/>
  <c r="UB278" i="8"/>
  <c r="UA278" i="8"/>
  <c r="TY278" i="8"/>
  <c r="TX278" i="8"/>
  <c r="TZ278" i="8" s="1"/>
  <c r="TU278" i="8"/>
  <c r="TT278" i="8"/>
  <c r="TR278" i="8"/>
  <c r="TQ278" i="8"/>
  <c r="TP278" i="8"/>
  <c r="TN278" i="8"/>
  <c r="TM278" i="8"/>
  <c r="TL278" i="8"/>
  <c r="TJ278" i="8"/>
  <c r="TI278" i="8"/>
  <c r="TK278" i="8" s="1"/>
  <c r="TF278" i="8"/>
  <c r="TE278" i="8"/>
  <c r="TC278" i="8"/>
  <c r="TD278" i="8" s="1"/>
  <c r="TB278" i="8"/>
  <c r="TA278" i="8"/>
  <c r="SY278" i="8"/>
  <c r="SX278" i="8"/>
  <c r="SW278" i="8"/>
  <c r="SU278" i="8"/>
  <c r="ST278" i="8"/>
  <c r="SV278" i="8" s="1"/>
  <c r="SQ278" i="8"/>
  <c r="SP278" i="8"/>
  <c r="SN278" i="8"/>
  <c r="SM278" i="8"/>
  <c r="SL278" i="8"/>
  <c r="SO278" i="8" s="1"/>
  <c r="SJ278" i="8"/>
  <c r="SI278" i="8"/>
  <c r="SH278" i="8"/>
  <c r="SF278" i="8"/>
  <c r="SE278" i="8"/>
  <c r="SG278" i="8" s="1"/>
  <c r="SB278" i="8"/>
  <c r="SA278" i="8"/>
  <c r="RY278" i="8"/>
  <c r="RX278" i="8"/>
  <c r="RW278" i="8"/>
  <c r="RU278" i="8"/>
  <c r="RT278" i="8"/>
  <c r="RS278" i="8"/>
  <c r="RQ278" i="8"/>
  <c r="RP278" i="8"/>
  <c r="RR278" i="8" s="1"/>
  <c r="RM278" i="8"/>
  <c r="RL278" i="8"/>
  <c r="RJ278" i="8"/>
  <c r="RI278" i="8"/>
  <c r="RH278" i="8"/>
  <c r="RF278" i="8"/>
  <c r="RE278" i="8"/>
  <c r="RD278" i="8"/>
  <c r="RB278" i="8"/>
  <c r="RA278" i="8"/>
  <c r="QX278" i="8"/>
  <c r="QW278" i="8"/>
  <c r="QU278" i="8"/>
  <c r="QT278" i="8"/>
  <c r="QS278" i="8"/>
  <c r="QQ278" i="8"/>
  <c r="QR278" i="8" s="1"/>
  <c r="QP278" i="8"/>
  <c r="QO278" i="8"/>
  <c r="QM278" i="8"/>
  <c r="QL278" i="8"/>
  <c r="QI278" i="8"/>
  <c r="QH278" i="8"/>
  <c r="QF278" i="8"/>
  <c r="QE278" i="8"/>
  <c r="QD278" i="8"/>
  <c r="QB278" i="8"/>
  <c r="QA278" i="8"/>
  <c r="PZ278" i="8"/>
  <c r="QC278" i="8" s="1"/>
  <c r="PX278" i="8"/>
  <c r="PW278" i="8"/>
  <c r="PY278" i="8" s="1"/>
  <c r="PT278" i="8"/>
  <c r="PS278" i="8"/>
  <c r="PQ278" i="8"/>
  <c r="PP278" i="8"/>
  <c r="PO278" i="8"/>
  <c r="PM278" i="8"/>
  <c r="PL278" i="8"/>
  <c r="PK278" i="8"/>
  <c r="PI278" i="8"/>
  <c r="PH278" i="8"/>
  <c r="PJ278" i="8" s="1"/>
  <c r="PE278" i="8"/>
  <c r="PD278" i="8"/>
  <c r="PB278" i="8"/>
  <c r="PA278" i="8"/>
  <c r="OZ278" i="8"/>
  <c r="OX278" i="8"/>
  <c r="OW278" i="8"/>
  <c r="OV278" i="8"/>
  <c r="OT278" i="8"/>
  <c r="OS278" i="8"/>
  <c r="OU278" i="8" s="1"/>
  <c r="OP278" i="8"/>
  <c r="OO278" i="8"/>
  <c r="OM278" i="8"/>
  <c r="ON278" i="8" s="1"/>
  <c r="OL278" i="8"/>
  <c r="OK278" i="8"/>
  <c r="OI278" i="8"/>
  <c r="OH278" i="8"/>
  <c r="OG278" i="8"/>
  <c r="OE278" i="8"/>
  <c r="OD278" i="8"/>
  <c r="OF278" i="8" s="1"/>
  <c r="OA278" i="8"/>
  <c r="NZ278" i="8"/>
  <c r="NX278" i="8"/>
  <c r="NW278" i="8"/>
  <c r="NV278" i="8"/>
  <c r="NY278" i="8" s="1"/>
  <c r="NT278" i="8"/>
  <c r="NS278" i="8"/>
  <c r="NR278" i="8"/>
  <c r="NP278" i="8"/>
  <c r="NO278" i="8"/>
  <c r="NQ278" i="8" s="1"/>
  <c r="NL278" i="8"/>
  <c r="NK278" i="8"/>
  <c r="NI278" i="8"/>
  <c r="NH278" i="8"/>
  <c r="NG278" i="8"/>
  <c r="NE278" i="8"/>
  <c r="ND278" i="8"/>
  <c r="NC278" i="8"/>
  <c r="NA278" i="8"/>
  <c r="MZ278" i="8"/>
  <c r="NB278" i="8" s="1"/>
  <c r="MW278" i="8"/>
  <c r="MV278" i="8"/>
  <c r="MT278" i="8"/>
  <c r="MS278" i="8"/>
  <c r="MR278" i="8"/>
  <c r="MP278" i="8"/>
  <c r="MO278" i="8"/>
  <c r="MN278" i="8"/>
  <c r="ML278" i="8"/>
  <c r="MK278" i="8"/>
  <c r="MH278" i="8"/>
  <c r="MG278" i="8"/>
  <c r="ME278" i="8"/>
  <c r="MD278" i="8"/>
  <c r="MC278" i="8"/>
  <c r="MA278" i="8"/>
  <c r="MB278" i="8" s="1"/>
  <c r="LZ278" i="8"/>
  <c r="LY278" i="8"/>
  <c r="LW278" i="8"/>
  <c r="LV278" i="8"/>
  <c r="LS278" i="8"/>
  <c r="LR278" i="8"/>
  <c r="LP278" i="8"/>
  <c r="LO278" i="8"/>
  <c r="LN278" i="8"/>
  <c r="LL278" i="8"/>
  <c r="LK278" i="8"/>
  <c r="LJ278" i="8"/>
  <c r="LM278" i="8" s="1"/>
  <c r="LH278" i="8"/>
  <c r="LG278" i="8"/>
  <c r="LI278" i="8" s="1"/>
  <c r="LD278" i="8"/>
  <c r="LC278" i="8"/>
  <c r="LA278" i="8"/>
  <c r="KZ278" i="8"/>
  <c r="KY278" i="8"/>
  <c r="KW278" i="8"/>
  <c r="KV278" i="8"/>
  <c r="KU278" i="8"/>
  <c r="KS278" i="8"/>
  <c r="KR278" i="8"/>
  <c r="KT278" i="8" s="1"/>
  <c r="KO278" i="8"/>
  <c r="KN278" i="8"/>
  <c r="KL278" i="8"/>
  <c r="KK278" i="8"/>
  <c r="KJ278" i="8"/>
  <c r="KH278" i="8"/>
  <c r="KG278" i="8"/>
  <c r="KF278" i="8"/>
  <c r="KD278" i="8"/>
  <c r="KC278" i="8"/>
  <c r="KE278" i="8" s="1"/>
  <c r="JZ278" i="8"/>
  <c r="JY278" i="8"/>
  <c r="JW278" i="8"/>
  <c r="JX278" i="8" s="1"/>
  <c r="JV278" i="8"/>
  <c r="JU278" i="8"/>
  <c r="JS278" i="8"/>
  <c r="JR278" i="8"/>
  <c r="JQ278" i="8"/>
  <c r="JO278" i="8"/>
  <c r="JN278" i="8"/>
  <c r="JP278" i="8" s="1"/>
  <c r="JK278" i="8"/>
  <c r="JJ278" i="8"/>
  <c r="JH278" i="8"/>
  <c r="JG278" i="8"/>
  <c r="JF278" i="8"/>
  <c r="JI278" i="8" s="1"/>
  <c r="JD278" i="8"/>
  <c r="JC278" i="8"/>
  <c r="JB278" i="8"/>
  <c r="IZ278" i="8"/>
  <c r="IY278" i="8"/>
  <c r="JA278" i="8" s="1"/>
  <c r="IV278" i="8"/>
  <c r="IU278" i="8"/>
  <c r="IS278" i="8"/>
  <c r="IR278" i="8"/>
  <c r="IQ278" i="8"/>
  <c r="IO278" i="8"/>
  <c r="IN278" i="8"/>
  <c r="IM278" i="8"/>
  <c r="IK278" i="8"/>
  <c r="IJ278" i="8"/>
  <c r="IL278" i="8" s="1"/>
  <c r="IG278" i="8"/>
  <c r="IF278" i="8"/>
  <c r="ID278" i="8"/>
  <c r="IC278" i="8"/>
  <c r="IB278" i="8"/>
  <c r="HZ278" i="8"/>
  <c r="HY278" i="8"/>
  <c r="HX278" i="8"/>
  <c r="HV278" i="8"/>
  <c r="HU278" i="8"/>
  <c r="HR278" i="8"/>
  <c r="HQ278" i="8"/>
  <c r="HO278" i="8"/>
  <c r="HN278" i="8"/>
  <c r="HM278" i="8"/>
  <c r="HK278" i="8"/>
  <c r="HL278" i="8" s="1"/>
  <c r="HJ278" i="8"/>
  <c r="HI278" i="8"/>
  <c r="HG278" i="8"/>
  <c r="HF278" i="8"/>
  <c r="HH278" i="8" s="1"/>
  <c r="HC278" i="8"/>
  <c r="HB278" i="8"/>
  <c r="GZ278" i="8"/>
  <c r="GY278" i="8"/>
  <c r="GX278" i="8"/>
  <c r="GV278" i="8"/>
  <c r="GU278" i="8"/>
  <c r="GT278" i="8"/>
  <c r="GW278" i="8" s="1"/>
  <c r="GR278" i="8"/>
  <c r="GQ278" i="8"/>
  <c r="GS278" i="8" s="1"/>
  <c r="GN278" i="8"/>
  <c r="GM278" i="8"/>
  <c r="GK278" i="8"/>
  <c r="GJ278" i="8"/>
  <c r="GI278" i="8"/>
  <c r="GG278" i="8"/>
  <c r="GF278" i="8"/>
  <c r="GE278" i="8"/>
  <c r="GC278" i="8"/>
  <c r="GB278" i="8"/>
  <c r="GD278" i="8" s="1"/>
  <c r="FY278" i="8"/>
  <c r="FX278" i="8"/>
  <c r="FV278" i="8"/>
  <c r="FU278" i="8"/>
  <c r="FT278" i="8"/>
  <c r="FR278" i="8"/>
  <c r="FQ278" i="8"/>
  <c r="FP278" i="8"/>
  <c r="FN278" i="8"/>
  <c r="FM278" i="8"/>
  <c r="FO278" i="8" s="1"/>
  <c r="FJ278" i="8"/>
  <c r="FI278" i="8"/>
  <c r="FG278" i="8"/>
  <c r="FH278" i="8" s="1"/>
  <c r="FF278" i="8"/>
  <c r="FE278" i="8"/>
  <c r="FC278" i="8"/>
  <c r="FB278" i="8"/>
  <c r="FA278" i="8"/>
  <c r="EY278" i="8"/>
  <c r="EX278" i="8"/>
  <c r="EZ278" i="8" s="1"/>
  <c r="EU278" i="8"/>
  <c r="ET278" i="8"/>
  <c r="ER278" i="8"/>
  <c r="EQ278" i="8"/>
  <c r="EP278" i="8"/>
  <c r="ES278" i="8" s="1"/>
  <c r="EN278" i="8"/>
  <c r="EM278" i="8"/>
  <c r="EL278" i="8"/>
  <c r="EJ278" i="8"/>
  <c r="EI278" i="8"/>
  <c r="EK278" i="8" s="1"/>
  <c r="EF278" i="8"/>
  <c r="EE278" i="8"/>
  <c r="EC278" i="8"/>
  <c r="EB278" i="8"/>
  <c r="EA278" i="8"/>
  <c r="DY278" i="8"/>
  <c r="DX278" i="8"/>
  <c r="DW278" i="8"/>
  <c r="DU278" i="8"/>
  <c r="DT278" i="8"/>
  <c r="DV278" i="8" s="1"/>
  <c r="DQ278" i="8"/>
  <c r="DP278" i="8"/>
  <c r="DN278" i="8"/>
  <c r="DM278" i="8"/>
  <c r="DL278" i="8"/>
  <c r="DJ278" i="8"/>
  <c r="DI278" i="8"/>
  <c r="DH278" i="8"/>
  <c r="DF278" i="8"/>
  <c r="DE278" i="8"/>
  <c r="DB278" i="8"/>
  <c r="DA278" i="8"/>
  <c r="CY278" i="8"/>
  <c r="CX278" i="8"/>
  <c r="CW278" i="8"/>
  <c r="CU278" i="8"/>
  <c r="CV278" i="8" s="1"/>
  <c r="CT278" i="8"/>
  <c r="CS278" i="8"/>
  <c r="CQ278" i="8"/>
  <c r="CP278" i="8"/>
  <c r="CM278" i="8"/>
  <c r="CL278" i="8"/>
  <c r="CJ278" i="8"/>
  <c r="CI278" i="8"/>
  <c r="CH278" i="8"/>
  <c r="CF278" i="8"/>
  <c r="CE278" i="8"/>
  <c r="CD278" i="8"/>
  <c r="CG278" i="8" s="1"/>
  <c r="CB278" i="8"/>
  <c r="CA278" i="8"/>
  <c r="CC278" i="8" s="1"/>
  <c r="BX278" i="8"/>
  <c r="BW278" i="8"/>
  <c r="BU278" i="8"/>
  <c r="BT278" i="8"/>
  <c r="BS278" i="8"/>
  <c r="BQ278" i="8"/>
  <c r="BP278" i="8"/>
  <c r="BO278" i="8"/>
  <c r="BM278" i="8"/>
  <c r="BL278" i="8"/>
  <c r="BN278" i="8" s="1"/>
  <c r="BI278" i="8"/>
  <c r="BH278" i="8"/>
  <c r="BF278" i="8"/>
  <c r="BE278" i="8"/>
  <c r="BD278" i="8"/>
  <c r="BB278" i="8"/>
  <c r="BA278" i="8"/>
  <c r="AZ278" i="8"/>
  <c r="AX278" i="8"/>
  <c r="AW278" i="8"/>
  <c r="AY278" i="8" s="1"/>
  <c r="AT278" i="8"/>
  <c r="AS278" i="8"/>
  <c r="AQ278" i="8"/>
  <c r="AR278" i="8" s="1"/>
  <c r="AP278" i="8"/>
  <c r="AO278" i="8"/>
  <c r="AM278" i="8"/>
  <c r="AL278" i="8"/>
  <c r="AK278" i="8"/>
  <c r="AI278" i="8"/>
  <c r="AH278" i="8"/>
  <c r="AJ278" i="8" s="1"/>
  <c r="AE278" i="8"/>
  <c r="AD278" i="8"/>
  <c r="AB278" i="8"/>
  <c r="AA278" i="8"/>
  <c r="Z278" i="8"/>
  <c r="AC278" i="8" s="1"/>
  <c r="X278" i="8"/>
  <c r="W278" i="8"/>
  <c r="V278" i="8"/>
  <c r="T278" i="8"/>
  <c r="S278" i="8"/>
  <c r="U278" i="8" s="1"/>
  <c r="P278" i="8"/>
  <c r="O278" i="8"/>
  <c r="M278" i="8"/>
  <c r="L278" i="8"/>
  <c r="K278" i="8"/>
  <c r="I278" i="8"/>
  <c r="H278" i="8"/>
  <c r="G278" i="8"/>
  <c r="E278" i="8"/>
  <c r="D278" i="8"/>
  <c r="F278" i="8" s="1"/>
  <c r="WA277" i="8"/>
  <c r="VW277" i="8"/>
  <c r="VS277" i="8"/>
  <c r="VL277" i="8"/>
  <c r="VH277" i="8"/>
  <c r="VD277" i="8"/>
  <c r="UW277" i="8"/>
  <c r="US277" i="8"/>
  <c r="UO277" i="8"/>
  <c r="UH277" i="8"/>
  <c r="UD277" i="8"/>
  <c r="TZ277" i="8"/>
  <c r="TS277" i="8"/>
  <c r="TO277" i="8"/>
  <c r="TK277" i="8"/>
  <c r="TD277" i="8"/>
  <c r="SZ277" i="8"/>
  <c r="SV277" i="8"/>
  <c r="SO277" i="8"/>
  <c r="SK277" i="8"/>
  <c r="SG277" i="8"/>
  <c r="RZ277" i="8"/>
  <c r="RV277" i="8"/>
  <c r="RR277" i="8"/>
  <c r="RK277" i="8"/>
  <c r="RG277" i="8"/>
  <c r="RC277" i="8"/>
  <c r="QV277" i="8"/>
  <c r="QR277" i="8"/>
  <c r="QN277" i="8"/>
  <c r="QG277" i="8"/>
  <c r="QC277" i="8"/>
  <c r="PY277" i="8"/>
  <c r="PR277" i="8"/>
  <c r="PN277" i="8"/>
  <c r="PJ277" i="8"/>
  <c r="PC277" i="8"/>
  <c r="OY277" i="8"/>
  <c r="OU277" i="8"/>
  <c r="ON277" i="8"/>
  <c r="OJ277" i="8"/>
  <c r="OF277" i="8"/>
  <c r="NY277" i="8"/>
  <c r="NU277" i="8"/>
  <c r="NQ277" i="8"/>
  <c r="NJ277" i="8"/>
  <c r="NF277" i="8"/>
  <c r="NB277" i="8"/>
  <c r="MU277" i="8"/>
  <c r="MQ277" i="8"/>
  <c r="MM277" i="8"/>
  <c r="MF277" i="8"/>
  <c r="MB277" i="8"/>
  <c r="LX277" i="8"/>
  <c r="LQ277" i="8"/>
  <c r="LM277" i="8"/>
  <c r="LI277" i="8"/>
  <c r="LB277" i="8"/>
  <c r="KX277" i="8"/>
  <c r="KT277" i="8"/>
  <c r="KM277" i="8"/>
  <c r="KI277" i="8"/>
  <c r="KE277" i="8"/>
  <c r="JX277" i="8"/>
  <c r="JT277" i="8"/>
  <c r="JP277" i="8"/>
  <c r="JI277" i="8"/>
  <c r="JE277" i="8"/>
  <c r="JA277" i="8"/>
  <c r="IT277" i="8"/>
  <c r="IP277" i="8"/>
  <c r="IL277" i="8"/>
  <c r="IE277" i="8"/>
  <c r="IA277" i="8"/>
  <c r="HW277" i="8"/>
  <c r="HP277" i="8"/>
  <c r="HL277" i="8"/>
  <c r="HH277" i="8"/>
  <c r="HA277" i="8"/>
  <c r="GW277" i="8"/>
  <c r="GS277" i="8"/>
  <c r="GL277" i="8"/>
  <c r="GH277" i="8"/>
  <c r="GD277" i="8"/>
  <c r="FW277" i="8"/>
  <c r="FS277" i="8"/>
  <c r="FO277" i="8"/>
  <c r="FH277" i="8"/>
  <c r="FD277" i="8"/>
  <c r="EZ277" i="8"/>
  <c r="ES277" i="8"/>
  <c r="EO277" i="8"/>
  <c r="EK277" i="8"/>
  <c r="ED277" i="8"/>
  <c r="DZ277" i="8"/>
  <c r="DV277" i="8"/>
  <c r="DO277" i="8"/>
  <c r="DK277" i="8"/>
  <c r="DG277" i="8"/>
  <c r="CZ277" i="8"/>
  <c r="CV277" i="8"/>
  <c r="CR277" i="8"/>
  <c r="CK277" i="8"/>
  <c r="CG277" i="8"/>
  <c r="CC277" i="8"/>
  <c r="BV277" i="8"/>
  <c r="BR277" i="8"/>
  <c r="BN277" i="8"/>
  <c r="BG277" i="8"/>
  <c r="BC277" i="8"/>
  <c r="AY277" i="8"/>
  <c r="AR277" i="8"/>
  <c r="AN277" i="8"/>
  <c r="AJ277" i="8"/>
  <c r="AC277" i="8"/>
  <c r="Y277" i="8"/>
  <c r="U277" i="8"/>
  <c r="N277" i="8"/>
  <c r="J277" i="8"/>
  <c r="F277" i="8"/>
  <c r="WA276" i="8"/>
  <c r="VW276" i="8"/>
  <c r="VS276" i="8"/>
  <c r="VL276" i="8"/>
  <c r="VH276" i="8"/>
  <c r="VD276" i="8"/>
  <c r="UW276" i="8"/>
  <c r="US276" i="8"/>
  <c r="UO276" i="8"/>
  <c r="UH276" i="8"/>
  <c r="UD276" i="8"/>
  <c r="TZ276" i="8"/>
  <c r="TS276" i="8"/>
  <c r="TO276" i="8"/>
  <c r="TK276" i="8"/>
  <c r="TD276" i="8"/>
  <c r="SZ276" i="8"/>
  <c r="SV276" i="8"/>
  <c r="SO276" i="8"/>
  <c r="SK276" i="8"/>
  <c r="SG276" i="8"/>
  <c r="RZ276" i="8"/>
  <c r="RV276" i="8"/>
  <c r="RR276" i="8"/>
  <c r="RK276" i="8"/>
  <c r="RG276" i="8"/>
  <c r="RC276" i="8"/>
  <c r="QV276" i="8"/>
  <c r="QR276" i="8"/>
  <c r="QN276" i="8"/>
  <c r="QG276" i="8"/>
  <c r="QC276" i="8"/>
  <c r="PY276" i="8"/>
  <c r="PR276" i="8"/>
  <c r="PN276" i="8"/>
  <c r="PJ276" i="8"/>
  <c r="PC276" i="8"/>
  <c r="OY276" i="8"/>
  <c r="OU276" i="8"/>
  <c r="ON276" i="8"/>
  <c r="OJ276" i="8"/>
  <c r="OF276" i="8"/>
  <c r="NY276" i="8"/>
  <c r="NU276" i="8"/>
  <c r="NQ276" i="8"/>
  <c r="NJ276" i="8"/>
  <c r="NF276" i="8"/>
  <c r="NB276" i="8"/>
  <c r="MU276" i="8"/>
  <c r="MQ276" i="8"/>
  <c r="MM276" i="8"/>
  <c r="MF276" i="8"/>
  <c r="MB276" i="8"/>
  <c r="LX276" i="8"/>
  <c r="LQ276" i="8"/>
  <c r="LM276" i="8"/>
  <c r="LI276" i="8"/>
  <c r="LB276" i="8"/>
  <c r="KX276" i="8"/>
  <c r="KT276" i="8"/>
  <c r="KM276" i="8"/>
  <c r="KI276" i="8"/>
  <c r="KE276" i="8"/>
  <c r="JX276" i="8"/>
  <c r="JT276" i="8"/>
  <c r="JP276" i="8"/>
  <c r="JI276" i="8"/>
  <c r="JE276" i="8"/>
  <c r="JA276" i="8"/>
  <c r="IT276" i="8"/>
  <c r="IP276" i="8"/>
  <c r="IL276" i="8"/>
  <c r="IE276" i="8"/>
  <c r="IA276" i="8"/>
  <c r="HW276" i="8"/>
  <c r="HP276" i="8"/>
  <c r="HL276" i="8"/>
  <c r="HH276" i="8"/>
  <c r="HA276" i="8"/>
  <c r="GW276" i="8"/>
  <c r="GS276" i="8"/>
  <c r="GL276" i="8"/>
  <c r="GH276" i="8"/>
  <c r="GD276" i="8"/>
  <c r="FW276" i="8"/>
  <c r="FS276" i="8"/>
  <c r="FO276" i="8"/>
  <c r="FH276" i="8"/>
  <c r="FD276" i="8"/>
  <c r="EZ276" i="8"/>
  <c r="ES276" i="8"/>
  <c r="EO276" i="8"/>
  <c r="EK276" i="8"/>
  <c r="ED276" i="8"/>
  <c r="DZ276" i="8"/>
  <c r="DV276" i="8"/>
  <c r="DO276" i="8"/>
  <c r="DK276" i="8"/>
  <c r="DG276" i="8"/>
  <c r="CZ276" i="8"/>
  <c r="CV276" i="8"/>
  <c r="CR276" i="8"/>
  <c r="CK276" i="8"/>
  <c r="CG276" i="8"/>
  <c r="CC276" i="8"/>
  <c r="BV276" i="8"/>
  <c r="BR276" i="8"/>
  <c r="BN276" i="8"/>
  <c r="BG276" i="8"/>
  <c r="BC276" i="8"/>
  <c r="AY276" i="8"/>
  <c r="AR276" i="8"/>
  <c r="AN276" i="8"/>
  <c r="AJ276" i="8"/>
  <c r="AC276" i="8"/>
  <c r="Y276" i="8"/>
  <c r="U276" i="8"/>
  <c r="N276" i="8"/>
  <c r="J276" i="8"/>
  <c r="F276" i="8"/>
  <c r="WA275" i="8"/>
  <c r="VW275" i="8"/>
  <c r="VS275" i="8"/>
  <c r="VL275" i="8"/>
  <c r="VH275" i="8"/>
  <c r="VD275" i="8"/>
  <c r="UW275" i="8"/>
  <c r="US275" i="8"/>
  <c r="UO275" i="8"/>
  <c r="UH275" i="8"/>
  <c r="UD275" i="8"/>
  <c r="TZ275" i="8"/>
  <c r="TS275" i="8"/>
  <c r="TO275" i="8"/>
  <c r="TK275" i="8"/>
  <c r="TD275" i="8"/>
  <c r="SZ275" i="8"/>
  <c r="SV275" i="8"/>
  <c r="SO275" i="8"/>
  <c r="SK275" i="8"/>
  <c r="SG275" i="8"/>
  <c r="RZ275" i="8"/>
  <c r="RV275" i="8"/>
  <c r="RR275" i="8"/>
  <c r="RK275" i="8"/>
  <c r="RG275" i="8"/>
  <c r="RC275" i="8"/>
  <c r="QV275" i="8"/>
  <c r="QR275" i="8"/>
  <c r="QN275" i="8"/>
  <c r="QG275" i="8"/>
  <c r="QC275" i="8"/>
  <c r="PY275" i="8"/>
  <c r="PR275" i="8"/>
  <c r="PN275" i="8"/>
  <c r="PJ275" i="8"/>
  <c r="PC275" i="8"/>
  <c r="OY275" i="8"/>
  <c r="OU275" i="8"/>
  <c r="ON275" i="8"/>
  <c r="OJ275" i="8"/>
  <c r="OF275" i="8"/>
  <c r="NY275" i="8"/>
  <c r="NU275" i="8"/>
  <c r="NQ275" i="8"/>
  <c r="NJ275" i="8"/>
  <c r="NF275" i="8"/>
  <c r="NB275" i="8"/>
  <c r="MU275" i="8"/>
  <c r="MQ275" i="8"/>
  <c r="MM275" i="8"/>
  <c r="MF275" i="8"/>
  <c r="MB275" i="8"/>
  <c r="LX275" i="8"/>
  <c r="LQ275" i="8"/>
  <c r="LM275" i="8"/>
  <c r="LI275" i="8"/>
  <c r="LB275" i="8"/>
  <c r="KX275" i="8"/>
  <c r="KT275" i="8"/>
  <c r="KM275" i="8"/>
  <c r="KI275" i="8"/>
  <c r="KE275" i="8"/>
  <c r="JX275" i="8"/>
  <c r="JT275" i="8"/>
  <c r="JP275" i="8"/>
  <c r="JI275" i="8"/>
  <c r="JE275" i="8"/>
  <c r="JA275" i="8"/>
  <c r="IT275" i="8"/>
  <c r="IP275" i="8"/>
  <c r="IL275" i="8"/>
  <c r="IE275" i="8"/>
  <c r="IA275" i="8"/>
  <c r="HW275" i="8"/>
  <c r="HP275" i="8"/>
  <c r="HL275" i="8"/>
  <c r="HH275" i="8"/>
  <c r="HA275" i="8"/>
  <c r="GW275" i="8"/>
  <c r="GS275" i="8"/>
  <c r="GL275" i="8"/>
  <c r="GH275" i="8"/>
  <c r="GD275" i="8"/>
  <c r="FW275" i="8"/>
  <c r="FS275" i="8"/>
  <c r="FO275" i="8"/>
  <c r="FH275" i="8"/>
  <c r="FD275" i="8"/>
  <c r="EZ275" i="8"/>
  <c r="ES275" i="8"/>
  <c r="EO275" i="8"/>
  <c r="EK275" i="8"/>
  <c r="ED275" i="8"/>
  <c r="DZ275" i="8"/>
  <c r="DV275" i="8"/>
  <c r="DO275" i="8"/>
  <c r="DK275" i="8"/>
  <c r="DG275" i="8"/>
  <c r="CZ275" i="8"/>
  <c r="CV275" i="8"/>
  <c r="CR275" i="8"/>
  <c r="CK275" i="8"/>
  <c r="CG275" i="8"/>
  <c r="CC275" i="8"/>
  <c r="BV275" i="8"/>
  <c r="BR275" i="8"/>
  <c r="BN275" i="8"/>
  <c r="BG275" i="8"/>
  <c r="BC275" i="8"/>
  <c r="AY275" i="8"/>
  <c r="AR275" i="8"/>
  <c r="AN275" i="8"/>
  <c r="AJ275" i="8"/>
  <c r="AC275" i="8"/>
  <c r="Y275" i="8"/>
  <c r="U275" i="8"/>
  <c r="N275" i="8"/>
  <c r="J275" i="8"/>
  <c r="F275" i="8"/>
  <c r="WA274" i="8"/>
  <c r="VW274" i="8"/>
  <c r="VS274" i="8"/>
  <c r="VL274" i="8"/>
  <c r="VH274" i="8"/>
  <c r="VD274" i="8"/>
  <c r="UW274" i="8"/>
  <c r="US274" i="8"/>
  <c r="UO274" i="8"/>
  <c r="UH274" i="8"/>
  <c r="UD274" i="8"/>
  <c r="TZ274" i="8"/>
  <c r="TS274" i="8"/>
  <c r="TO274" i="8"/>
  <c r="TK274" i="8"/>
  <c r="TD274" i="8"/>
  <c r="SZ274" i="8"/>
  <c r="SV274" i="8"/>
  <c r="SO274" i="8"/>
  <c r="SK274" i="8"/>
  <c r="SG274" i="8"/>
  <c r="RZ274" i="8"/>
  <c r="RV274" i="8"/>
  <c r="RR274" i="8"/>
  <c r="RK274" i="8"/>
  <c r="RG274" i="8"/>
  <c r="RC274" i="8"/>
  <c r="QV274" i="8"/>
  <c r="QR274" i="8"/>
  <c r="QN274" i="8"/>
  <c r="QG274" i="8"/>
  <c r="QC274" i="8"/>
  <c r="PY274" i="8"/>
  <c r="PR274" i="8"/>
  <c r="PN274" i="8"/>
  <c r="PJ274" i="8"/>
  <c r="PC274" i="8"/>
  <c r="OY274" i="8"/>
  <c r="OU274" i="8"/>
  <c r="ON274" i="8"/>
  <c r="OJ274" i="8"/>
  <c r="OF274" i="8"/>
  <c r="NY274" i="8"/>
  <c r="NU274" i="8"/>
  <c r="NQ274" i="8"/>
  <c r="NJ274" i="8"/>
  <c r="NF274" i="8"/>
  <c r="NB274" i="8"/>
  <c r="MU274" i="8"/>
  <c r="MQ274" i="8"/>
  <c r="MM274" i="8"/>
  <c r="MF274" i="8"/>
  <c r="MB274" i="8"/>
  <c r="LX274" i="8"/>
  <c r="LQ274" i="8"/>
  <c r="LM274" i="8"/>
  <c r="LI274" i="8"/>
  <c r="LB274" i="8"/>
  <c r="KX274" i="8"/>
  <c r="KT274" i="8"/>
  <c r="KM274" i="8"/>
  <c r="KI274" i="8"/>
  <c r="KE274" i="8"/>
  <c r="JX274" i="8"/>
  <c r="JT274" i="8"/>
  <c r="JP274" i="8"/>
  <c r="JI274" i="8"/>
  <c r="JE274" i="8"/>
  <c r="JA274" i="8"/>
  <c r="IT274" i="8"/>
  <c r="IP274" i="8"/>
  <c r="IL274" i="8"/>
  <c r="IE274" i="8"/>
  <c r="IA274" i="8"/>
  <c r="HW274" i="8"/>
  <c r="HP274" i="8"/>
  <c r="HL274" i="8"/>
  <c r="HH274" i="8"/>
  <c r="HA274" i="8"/>
  <c r="GW274" i="8"/>
  <c r="GS274" i="8"/>
  <c r="GL274" i="8"/>
  <c r="GH274" i="8"/>
  <c r="GD274" i="8"/>
  <c r="FW274" i="8"/>
  <c r="FS274" i="8"/>
  <c r="FO274" i="8"/>
  <c r="FH274" i="8"/>
  <c r="FD274" i="8"/>
  <c r="EZ274" i="8"/>
  <c r="ES274" i="8"/>
  <c r="EO274" i="8"/>
  <c r="EK274" i="8"/>
  <c r="ED274" i="8"/>
  <c r="DZ274" i="8"/>
  <c r="DV274" i="8"/>
  <c r="DO274" i="8"/>
  <c r="DK274" i="8"/>
  <c r="DG274" i="8"/>
  <c r="CZ274" i="8"/>
  <c r="CV274" i="8"/>
  <c r="CR274" i="8"/>
  <c r="CK274" i="8"/>
  <c r="CG274" i="8"/>
  <c r="CC274" i="8"/>
  <c r="BV274" i="8"/>
  <c r="BR274" i="8"/>
  <c r="BN274" i="8"/>
  <c r="BG274" i="8"/>
  <c r="BC274" i="8"/>
  <c r="AY274" i="8"/>
  <c r="AR274" i="8"/>
  <c r="AN274" i="8"/>
  <c r="AJ274" i="8"/>
  <c r="AC274" i="8"/>
  <c r="Y274" i="8"/>
  <c r="U274" i="8"/>
  <c r="N274" i="8"/>
  <c r="J274" i="8"/>
  <c r="F274" i="8"/>
  <c r="WA273" i="8"/>
  <c r="VW273" i="8"/>
  <c r="VS273" i="8"/>
  <c r="VL273" i="8"/>
  <c r="VH273" i="8"/>
  <c r="VD273" i="8"/>
  <c r="UW273" i="8"/>
  <c r="US273" i="8"/>
  <c r="UO273" i="8"/>
  <c r="UH273" i="8"/>
  <c r="UD273" i="8"/>
  <c r="TZ273" i="8"/>
  <c r="TS273" i="8"/>
  <c r="TO273" i="8"/>
  <c r="TK273" i="8"/>
  <c r="TD273" i="8"/>
  <c r="SZ273" i="8"/>
  <c r="SV273" i="8"/>
  <c r="SO273" i="8"/>
  <c r="SK273" i="8"/>
  <c r="SG273" i="8"/>
  <c r="RZ273" i="8"/>
  <c r="RV273" i="8"/>
  <c r="RR273" i="8"/>
  <c r="RK273" i="8"/>
  <c r="RG273" i="8"/>
  <c r="RC273" i="8"/>
  <c r="QV273" i="8"/>
  <c r="QR273" i="8"/>
  <c r="QN273" i="8"/>
  <c r="QG273" i="8"/>
  <c r="QC273" i="8"/>
  <c r="PY273" i="8"/>
  <c r="PR273" i="8"/>
  <c r="PN273" i="8"/>
  <c r="PJ273" i="8"/>
  <c r="PC273" i="8"/>
  <c r="OY273" i="8"/>
  <c r="OU273" i="8"/>
  <c r="ON273" i="8"/>
  <c r="OJ273" i="8"/>
  <c r="OF273" i="8"/>
  <c r="NY273" i="8"/>
  <c r="NU273" i="8"/>
  <c r="NQ273" i="8"/>
  <c r="NJ273" i="8"/>
  <c r="NF273" i="8"/>
  <c r="NB273" i="8"/>
  <c r="MU273" i="8"/>
  <c r="MQ273" i="8"/>
  <c r="MM273" i="8"/>
  <c r="MF273" i="8"/>
  <c r="MB273" i="8"/>
  <c r="LX273" i="8"/>
  <c r="LQ273" i="8"/>
  <c r="LM273" i="8"/>
  <c r="LI273" i="8"/>
  <c r="LB273" i="8"/>
  <c r="KX273" i="8"/>
  <c r="KT273" i="8"/>
  <c r="KM273" i="8"/>
  <c r="KI273" i="8"/>
  <c r="KE273" i="8"/>
  <c r="JX273" i="8"/>
  <c r="JT273" i="8"/>
  <c r="JP273" i="8"/>
  <c r="JI273" i="8"/>
  <c r="JE273" i="8"/>
  <c r="JA273" i="8"/>
  <c r="IT273" i="8"/>
  <c r="IP273" i="8"/>
  <c r="IL273" i="8"/>
  <c r="IE273" i="8"/>
  <c r="IA273" i="8"/>
  <c r="HW273" i="8"/>
  <c r="HP273" i="8"/>
  <c r="HL273" i="8"/>
  <c r="HH273" i="8"/>
  <c r="HA273" i="8"/>
  <c r="GW273" i="8"/>
  <c r="GS273" i="8"/>
  <c r="GL273" i="8"/>
  <c r="GH273" i="8"/>
  <c r="GD273" i="8"/>
  <c r="FW273" i="8"/>
  <c r="FS273" i="8"/>
  <c r="FO273" i="8"/>
  <c r="FH273" i="8"/>
  <c r="FD273" i="8"/>
  <c r="EZ273" i="8"/>
  <c r="ES273" i="8"/>
  <c r="EO273" i="8"/>
  <c r="EK273" i="8"/>
  <c r="ED273" i="8"/>
  <c r="DZ273" i="8"/>
  <c r="DV273" i="8"/>
  <c r="DO273" i="8"/>
  <c r="DK273" i="8"/>
  <c r="DG273" i="8"/>
  <c r="CZ273" i="8"/>
  <c r="CV273" i="8"/>
  <c r="CR273" i="8"/>
  <c r="CK273" i="8"/>
  <c r="CG273" i="8"/>
  <c r="CC273" i="8"/>
  <c r="BV273" i="8"/>
  <c r="BR273" i="8"/>
  <c r="BN273" i="8"/>
  <c r="BG273" i="8"/>
  <c r="BC273" i="8"/>
  <c r="AY273" i="8"/>
  <c r="AR273" i="8"/>
  <c r="AN273" i="8"/>
  <c r="AJ273" i="8"/>
  <c r="AC273" i="8"/>
  <c r="Y273" i="8"/>
  <c r="U273" i="8"/>
  <c r="N273" i="8"/>
  <c r="J273" i="8"/>
  <c r="F273" i="8"/>
  <c r="WA272" i="8"/>
  <c r="VW272" i="8"/>
  <c r="VS272" i="8"/>
  <c r="VL272" i="8"/>
  <c r="VH272" i="8"/>
  <c r="VD272" i="8"/>
  <c r="UW272" i="8"/>
  <c r="US272" i="8"/>
  <c r="UO272" i="8"/>
  <c r="UH272" i="8"/>
  <c r="UD272" i="8"/>
  <c r="TZ272" i="8"/>
  <c r="TS272" i="8"/>
  <c r="TO272" i="8"/>
  <c r="TK272" i="8"/>
  <c r="TD272" i="8"/>
  <c r="SZ272" i="8"/>
  <c r="SV272" i="8"/>
  <c r="SO272" i="8"/>
  <c r="SK272" i="8"/>
  <c r="SG272" i="8"/>
  <c r="RZ272" i="8"/>
  <c r="RV272" i="8"/>
  <c r="RR272" i="8"/>
  <c r="RK272" i="8"/>
  <c r="RG272" i="8"/>
  <c r="RC272" i="8"/>
  <c r="QV272" i="8"/>
  <c r="QR272" i="8"/>
  <c r="QN272" i="8"/>
  <c r="QG272" i="8"/>
  <c r="QC272" i="8"/>
  <c r="PY272" i="8"/>
  <c r="PR272" i="8"/>
  <c r="PN272" i="8"/>
  <c r="PJ272" i="8"/>
  <c r="PC272" i="8"/>
  <c r="OY272" i="8"/>
  <c r="OU272" i="8"/>
  <c r="ON272" i="8"/>
  <c r="OJ272" i="8"/>
  <c r="OF272" i="8"/>
  <c r="NY272" i="8"/>
  <c r="NU272" i="8"/>
  <c r="NQ272" i="8"/>
  <c r="NJ272" i="8"/>
  <c r="NF272" i="8"/>
  <c r="NB272" i="8"/>
  <c r="MU272" i="8"/>
  <c r="MQ272" i="8"/>
  <c r="MM272" i="8"/>
  <c r="MF272" i="8"/>
  <c r="MB272" i="8"/>
  <c r="LX272" i="8"/>
  <c r="LQ272" i="8"/>
  <c r="LM272" i="8"/>
  <c r="LI272" i="8"/>
  <c r="LB272" i="8"/>
  <c r="KX272" i="8"/>
  <c r="KT272" i="8"/>
  <c r="KM272" i="8"/>
  <c r="KI272" i="8"/>
  <c r="KE272" i="8"/>
  <c r="JX272" i="8"/>
  <c r="JT272" i="8"/>
  <c r="JP272" i="8"/>
  <c r="JI272" i="8"/>
  <c r="JE272" i="8"/>
  <c r="JA272" i="8"/>
  <c r="IT272" i="8"/>
  <c r="IP272" i="8"/>
  <c r="IL272" i="8"/>
  <c r="IE272" i="8"/>
  <c r="IA272" i="8"/>
  <c r="HW272" i="8"/>
  <c r="HP272" i="8"/>
  <c r="HL272" i="8"/>
  <c r="HH272" i="8"/>
  <c r="HA272" i="8"/>
  <c r="GW272" i="8"/>
  <c r="GS272" i="8"/>
  <c r="GL272" i="8"/>
  <c r="GH272" i="8"/>
  <c r="GD272" i="8"/>
  <c r="FW272" i="8"/>
  <c r="FS272" i="8"/>
  <c r="FO272" i="8"/>
  <c r="FH272" i="8"/>
  <c r="FD272" i="8"/>
  <c r="EZ272" i="8"/>
  <c r="ES272" i="8"/>
  <c r="EO272" i="8"/>
  <c r="EK272" i="8"/>
  <c r="ED272" i="8"/>
  <c r="DZ272" i="8"/>
  <c r="DV272" i="8"/>
  <c r="DO272" i="8"/>
  <c r="DK272" i="8"/>
  <c r="DG272" i="8"/>
  <c r="CZ272" i="8"/>
  <c r="CV272" i="8"/>
  <c r="CR272" i="8"/>
  <c r="CK272" i="8"/>
  <c r="CG272" i="8"/>
  <c r="CC272" i="8"/>
  <c r="BV272" i="8"/>
  <c r="BR272" i="8"/>
  <c r="BN272" i="8"/>
  <c r="BG272" i="8"/>
  <c r="BC272" i="8"/>
  <c r="AY272" i="8"/>
  <c r="AR272" i="8"/>
  <c r="AN272" i="8"/>
  <c r="AJ272" i="8"/>
  <c r="AC272" i="8"/>
  <c r="Y272" i="8"/>
  <c r="U272" i="8"/>
  <c r="N272" i="8"/>
  <c r="J272" i="8"/>
  <c r="F272" i="8"/>
  <c r="WA271" i="8"/>
  <c r="VW271" i="8"/>
  <c r="VS271" i="8"/>
  <c r="VL271" i="8"/>
  <c r="VH271" i="8"/>
  <c r="VD271" i="8"/>
  <c r="UW271" i="8"/>
  <c r="US271" i="8"/>
  <c r="UO271" i="8"/>
  <c r="UH271" i="8"/>
  <c r="UD271" i="8"/>
  <c r="TZ271" i="8"/>
  <c r="TS271" i="8"/>
  <c r="TO271" i="8"/>
  <c r="TK271" i="8"/>
  <c r="TD271" i="8"/>
  <c r="SZ271" i="8"/>
  <c r="SV271" i="8"/>
  <c r="SO271" i="8"/>
  <c r="SK271" i="8"/>
  <c r="SG271" i="8"/>
  <c r="RZ271" i="8"/>
  <c r="RV271" i="8"/>
  <c r="RR271" i="8"/>
  <c r="RK271" i="8"/>
  <c r="RG271" i="8"/>
  <c r="RC271" i="8"/>
  <c r="QV271" i="8"/>
  <c r="QR271" i="8"/>
  <c r="QN271" i="8"/>
  <c r="QG271" i="8"/>
  <c r="QC271" i="8"/>
  <c r="PY271" i="8"/>
  <c r="PR271" i="8"/>
  <c r="PN271" i="8"/>
  <c r="PJ271" i="8"/>
  <c r="PC271" i="8"/>
  <c r="OY271" i="8"/>
  <c r="OU271" i="8"/>
  <c r="ON271" i="8"/>
  <c r="OJ271" i="8"/>
  <c r="OF271" i="8"/>
  <c r="NY271" i="8"/>
  <c r="NU271" i="8"/>
  <c r="NQ271" i="8"/>
  <c r="NJ271" i="8"/>
  <c r="NF271" i="8"/>
  <c r="NB271" i="8"/>
  <c r="MU271" i="8"/>
  <c r="MQ271" i="8"/>
  <c r="MM271" i="8"/>
  <c r="MF271" i="8"/>
  <c r="MB271" i="8"/>
  <c r="LX271" i="8"/>
  <c r="LQ271" i="8"/>
  <c r="LM271" i="8"/>
  <c r="LI271" i="8"/>
  <c r="LB271" i="8"/>
  <c r="KX271" i="8"/>
  <c r="KT271" i="8"/>
  <c r="KM271" i="8"/>
  <c r="KI271" i="8"/>
  <c r="KE271" i="8"/>
  <c r="JX271" i="8"/>
  <c r="JT271" i="8"/>
  <c r="JP271" i="8"/>
  <c r="JI271" i="8"/>
  <c r="JE271" i="8"/>
  <c r="JA271" i="8"/>
  <c r="IT271" i="8"/>
  <c r="IP271" i="8"/>
  <c r="IL271" i="8"/>
  <c r="IE271" i="8"/>
  <c r="IA271" i="8"/>
  <c r="HW271" i="8"/>
  <c r="HP271" i="8"/>
  <c r="HL271" i="8"/>
  <c r="HH271" i="8"/>
  <c r="HA271" i="8"/>
  <c r="GW271" i="8"/>
  <c r="GS271" i="8"/>
  <c r="GL271" i="8"/>
  <c r="GH271" i="8"/>
  <c r="GD271" i="8"/>
  <c r="FW271" i="8"/>
  <c r="FS271" i="8"/>
  <c r="FO271" i="8"/>
  <c r="FH271" i="8"/>
  <c r="FD271" i="8"/>
  <c r="EZ271" i="8"/>
  <c r="ES271" i="8"/>
  <c r="EO271" i="8"/>
  <c r="EK271" i="8"/>
  <c r="ED271" i="8"/>
  <c r="DZ271" i="8"/>
  <c r="DV271" i="8"/>
  <c r="DO271" i="8"/>
  <c r="DK271" i="8"/>
  <c r="DG271" i="8"/>
  <c r="CZ271" i="8"/>
  <c r="CV271" i="8"/>
  <c r="CR271" i="8"/>
  <c r="CK271" i="8"/>
  <c r="CG271" i="8"/>
  <c r="CC271" i="8"/>
  <c r="BV271" i="8"/>
  <c r="BR271" i="8"/>
  <c r="BN271" i="8"/>
  <c r="BG271" i="8"/>
  <c r="BC271" i="8"/>
  <c r="AY271" i="8"/>
  <c r="AR271" i="8"/>
  <c r="AN271" i="8"/>
  <c r="AJ271" i="8"/>
  <c r="AC271" i="8"/>
  <c r="Y271" i="8"/>
  <c r="U271" i="8"/>
  <c r="N271" i="8"/>
  <c r="J271" i="8"/>
  <c r="F271" i="8"/>
  <c r="WA270" i="8"/>
  <c r="VW270" i="8"/>
  <c r="VS270" i="8"/>
  <c r="VL270" i="8"/>
  <c r="VH270" i="8"/>
  <c r="VD270" i="8"/>
  <c r="UW270" i="8"/>
  <c r="US270" i="8"/>
  <c r="UO270" i="8"/>
  <c r="UH270" i="8"/>
  <c r="UD270" i="8"/>
  <c r="TZ270" i="8"/>
  <c r="TS270" i="8"/>
  <c r="TO270" i="8"/>
  <c r="TK270" i="8"/>
  <c r="TD270" i="8"/>
  <c r="SZ270" i="8"/>
  <c r="SV270" i="8"/>
  <c r="SO270" i="8"/>
  <c r="SK270" i="8"/>
  <c r="SG270" i="8"/>
  <c r="RZ270" i="8"/>
  <c r="RV270" i="8"/>
  <c r="RR270" i="8"/>
  <c r="RK270" i="8"/>
  <c r="RG270" i="8"/>
  <c r="RC270" i="8"/>
  <c r="QV270" i="8"/>
  <c r="QR270" i="8"/>
  <c r="QN270" i="8"/>
  <c r="QG270" i="8"/>
  <c r="QC270" i="8"/>
  <c r="PY270" i="8"/>
  <c r="PR270" i="8"/>
  <c r="PN270" i="8"/>
  <c r="PJ270" i="8"/>
  <c r="PC270" i="8"/>
  <c r="OY270" i="8"/>
  <c r="OU270" i="8"/>
  <c r="ON270" i="8"/>
  <c r="OJ270" i="8"/>
  <c r="OF270" i="8"/>
  <c r="NY270" i="8"/>
  <c r="NU270" i="8"/>
  <c r="NQ270" i="8"/>
  <c r="NJ270" i="8"/>
  <c r="NF270" i="8"/>
  <c r="NB270" i="8"/>
  <c r="MU270" i="8"/>
  <c r="MQ270" i="8"/>
  <c r="MM270" i="8"/>
  <c r="MF270" i="8"/>
  <c r="MB270" i="8"/>
  <c r="LX270" i="8"/>
  <c r="LQ270" i="8"/>
  <c r="LM270" i="8"/>
  <c r="LI270" i="8"/>
  <c r="LB270" i="8"/>
  <c r="KX270" i="8"/>
  <c r="KT270" i="8"/>
  <c r="KM270" i="8"/>
  <c r="KI270" i="8"/>
  <c r="KE270" i="8"/>
  <c r="JX270" i="8"/>
  <c r="JT270" i="8"/>
  <c r="JP270" i="8"/>
  <c r="JI270" i="8"/>
  <c r="JE270" i="8"/>
  <c r="JA270" i="8"/>
  <c r="IT270" i="8"/>
  <c r="IP270" i="8"/>
  <c r="IL270" i="8"/>
  <c r="IE270" i="8"/>
  <c r="IA270" i="8"/>
  <c r="HW270" i="8"/>
  <c r="HP270" i="8"/>
  <c r="HL270" i="8"/>
  <c r="HH270" i="8"/>
  <c r="HA270" i="8"/>
  <c r="GW270" i="8"/>
  <c r="GS270" i="8"/>
  <c r="GL270" i="8"/>
  <c r="GH270" i="8"/>
  <c r="GD270" i="8"/>
  <c r="FW270" i="8"/>
  <c r="FS270" i="8"/>
  <c r="FO270" i="8"/>
  <c r="FH270" i="8"/>
  <c r="FD270" i="8"/>
  <c r="EZ270" i="8"/>
  <c r="ES270" i="8"/>
  <c r="EO270" i="8"/>
  <c r="EK270" i="8"/>
  <c r="ED270" i="8"/>
  <c r="DZ270" i="8"/>
  <c r="DV270" i="8"/>
  <c r="DO270" i="8"/>
  <c r="DK270" i="8"/>
  <c r="DG270" i="8"/>
  <c r="CZ270" i="8"/>
  <c r="CV270" i="8"/>
  <c r="CR270" i="8"/>
  <c r="CK270" i="8"/>
  <c r="CG270" i="8"/>
  <c r="CC270" i="8"/>
  <c r="BV270" i="8"/>
  <c r="BR270" i="8"/>
  <c r="BN270" i="8"/>
  <c r="BG270" i="8"/>
  <c r="BC270" i="8"/>
  <c r="AY270" i="8"/>
  <c r="AR270" i="8"/>
  <c r="AN270" i="8"/>
  <c r="AJ270" i="8"/>
  <c r="AC270" i="8"/>
  <c r="Y270" i="8"/>
  <c r="U270" i="8"/>
  <c r="N270" i="8"/>
  <c r="J270" i="8"/>
  <c r="F270" i="8"/>
  <c r="WA269" i="8"/>
  <c r="VW269" i="8"/>
  <c r="VS269" i="8"/>
  <c r="VL269" i="8"/>
  <c r="VH269" i="8"/>
  <c r="VD269" i="8"/>
  <c r="UW269" i="8"/>
  <c r="US269" i="8"/>
  <c r="UO269" i="8"/>
  <c r="UH269" i="8"/>
  <c r="UD269" i="8"/>
  <c r="TZ269" i="8"/>
  <c r="TS269" i="8"/>
  <c r="TO269" i="8"/>
  <c r="TK269" i="8"/>
  <c r="TD269" i="8"/>
  <c r="SZ269" i="8"/>
  <c r="SV269" i="8"/>
  <c r="SO269" i="8"/>
  <c r="SK269" i="8"/>
  <c r="SG269" i="8"/>
  <c r="RZ269" i="8"/>
  <c r="RV269" i="8"/>
  <c r="RR269" i="8"/>
  <c r="RK269" i="8"/>
  <c r="RG269" i="8"/>
  <c r="RC269" i="8"/>
  <c r="QV269" i="8"/>
  <c r="QR269" i="8"/>
  <c r="QN269" i="8"/>
  <c r="QG269" i="8"/>
  <c r="QC269" i="8"/>
  <c r="PY269" i="8"/>
  <c r="PR269" i="8"/>
  <c r="PN269" i="8"/>
  <c r="PJ269" i="8"/>
  <c r="PC269" i="8"/>
  <c r="OY269" i="8"/>
  <c r="OU269" i="8"/>
  <c r="ON269" i="8"/>
  <c r="OJ269" i="8"/>
  <c r="OF269" i="8"/>
  <c r="NY269" i="8"/>
  <c r="NU269" i="8"/>
  <c r="NQ269" i="8"/>
  <c r="NJ269" i="8"/>
  <c r="NF269" i="8"/>
  <c r="NB269" i="8"/>
  <c r="MU269" i="8"/>
  <c r="MQ269" i="8"/>
  <c r="MM269" i="8"/>
  <c r="MF269" i="8"/>
  <c r="MB269" i="8"/>
  <c r="LX269" i="8"/>
  <c r="LQ269" i="8"/>
  <c r="LM269" i="8"/>
  <c r="LI269" i="8"/>
  <c r="LB269" i="8"/>
  <c r="KX269" i="8"/>
  <c r="KT269" i="8"/>
  <c r="KM269" i="8"/>
  <c r="KI269" i="8"/>
  <c r="KE269" i="8"/>
  <c r="JX269" i="8"/>
  <c r="JT269" i="8"/>
  <c r="JP269" i="8"/>
  <c r="JI269" i="8"/>
  <c r="JE269" i="8"/>
  <c r="JA269" i="8"/>
  <c r="IT269" i="8"/>
  <c r="IP269" i="8"/>
  <c r="IL269" i="8"/>
  <c r="IE269" i="8"/>
  <c r="IA269" i="8"/>
  <c r="HW269" i="8"/>
  <c r="HP269" i="8"/>
  <c r="HL269" i="8"/>
  <c r="HH269" i="8"/>
  <c r="HA269" i="8"/>
  <c r="GW269" i="8"/>
  <c r="GS269" i="8"/>
  <c r="GL269" i="8"/>
  <c r="GH269" i="8"/>
  <c r="GD269" i="8"/>
  <c r="FW269" i="8"/>
  <c r="FS269" i="8"/>
  <c r="FO269" i="8"/>
  <c r="FH269" i="8"/>
  <c r="FD269" i="8"/>
  <c r="EZ269" i="8"/>
  <c r="ES269" i="8"/>
  <c r="EO269" i="8"/>
  <c r="EK269" i="8"/>
  <c r="ED269" i="8"/>
  <c r="DZ269" i="8"/>
  <c r="DV269" i="8"/>
  <c r="DO269" i="8"/>
  <c r="DK269" i="8"/>
  <c r="DG269" i="8"/>
  <c r="CZ269" i="8"/>
  <c r="CV269" i="8"/>
  <c r="CR269" i="8"/>
  <c r="CK269" i="8"/>
  <c r="CG269" i="8"/>
  <c r="CC269" i="8"/>
  <c r="BV269" i="8"/>
  <c r="BR269" i="8"/>
  <c r="BN269" i="8"/>
  <c r="BG269" i="8"/>
  <c r="BC269" i="8"/>
  <c r="AY269" i="8"/>
  <c r="AR269" i="8"/>
  <c r="AN269" i="8"/>
  <c r="AJ269" i="8"/>
  <c r="AC269" i="8"/>
  <c r="Y269" i="8"/>
  <c r="U269" i="8"/>
  <c r="N269" i="8"/>
  <c r="J269" i="8"/>
  <c r="F269" i="8"/>
  <c r="WA268" i="8"/>
  <c r="VW268" i="8"/>
  <c r="VS268" i="8"/>
  <c r="VL268" i="8"/>
  <c r="VH268" i="8"/>
  <c r="VD268" i="8"/>
  <c r="UW268" i="8"/>
  <c r="US268" i="8"/>
  <c r="UO268" i="8"/>
  <c r="UH268" i="8"/>
  <c r="UD268" i="8"/>
  <c r="TZ268" i="8"/>
  <c r="TS268" i="8"/>
  <c r="TO268" i="8"/>
  <c r="TK268" i="8"/>
  <c r="TD268" i="8"/>
  <c r="SZ268" i="8"/>
  <c r="SV268" i="8"/>
  <c r="SO268" i="8"/>
  <c r="SK268" i="8"/>
  <c r="SG268" i="8"/>
  <c r="RZ268" i="8"/>
  <c r="RV268" i="8"/>
  <c r="RR268" i="8"/>
  <c r="RK268" i="8"/>
  <c r="RG268" i="8"/>
  <c r="RC268" i="8"/>
  <c r="QV268" i="8"/>
  <c r="QR268" i="8"/>
  <c r="QN268" i="8"/>
  <c r="QG268" i="8"/>
  <c r="QC268" i="8"/>
  <c r="PY268" i="8"/>
  <c r="PR268" i="8"/>
  <c r="PN268" i="8"/>
  <c r="PJ268" i="8"/>
  <c r="PC268" i="8"/>
  <c r="OY268" i="8"/>
  <c r="OU268" i="8"/>
  <c r="ON268" i="8"/>
  <c r="OJ268" i="8"/>
  <c r="OF268" i="8"/>
  <c r="NY268" i="8"/>
  <c r="NU268" i="8"/>
  <c r="NQ268" i="8"/>
  <c r="NJ268" i="8"/>
  <c r="NF268" i="8"/>
  <c r="NB268" i="8"/>
  <c r="MU268" i="8"/>
  <c r="MQ268" i="8"/>
  <c r="MM268" i="8"/>
  <c r="MF268" i="8"/>
  <c r="MB268" i="8"/>
  <c r="LX268" i="8"/>
  <c r="LQ268" i="8"/>
  <c r="LM268" i="8"/>
  <c r="LI268" i="8"/>
  <c r="LB268" i="8"/>
  <c r="KX268" i="8"/>
  <c r="KT268" i="8"/>
  <c r="KM268" i="8"/>
  <c r="KI268" i="8"/>
  <c r="KE268" i="8"/>
  <c r="JX268" i="8"/>
  <c r="JT268" i="8"/>
  <c r="JP268" i="8"/>
  <c r="JI268" i="8"/>
  <c r="JE268" i="8"/>
  <c r="JA268" i="8"/>
  <c r="IT268" i="8"/>
  <c r="IP268" i="8"/>
  <c r="IL268" i="8"/>
  <c r="IE268" i="8"/>
  <c r="IA268" i="8"/>
  <c r="HW268" i="8"/>
  <c r="HP268" i="8"/>
  <c r="HL268" i="8"/>
  <c r="HH268" i="8"/>
  <c r="HA268" i="8"/>
  <c r="GW268" i="8"/>
  <c r="GS268" i="8"/>
  <c r="GL268" i="8"/>
  <c r="GH268" i="8"/>
  <c r="GD268" i="8"/>
  <c r="FW268" i="8"/>
  <c r="FS268" i="8"/>
  <c r="FO268" i="8"/>
  <c r="FH268" i="8"/>
  <c r="FD268" i="8"/>
  <c r="EZ268" i="8"/>
  <c r="ES268" i="8"/>
  <c r="EO268" i="8"/>
  <c r="EK268" i="8"/>
  <c r="ED268" i="8"/>
  <c r="DZ268" i="8"/>
  <c r="DV268" i="8"/>
  <c r="DO268" i="8"/>
  <c r="DK268" i="8"/>
  <c r="DG268" i="8"/>
  <c r="CZ268" i="8"/>
  <c r="CV268" i="8"/>
  <c r="CR268" i="8"/>
  <c r="CK268" i="8"/>
  <c r="CG268" i="8"/>
  <c r="CC268" i="8"/>
  <c r="BV268" i="8"/>
  <c r="BR268" i="8"/>
  <c r="BN268" i="8"/>
  <c r="BG268" i="8"/>
  <c r="BC268" i="8"/>
  <c r="AY268" i="8"/>
  <c r="AR268" i="8"/>
  <c r="AN268" i="8"/>
  <c r="AJ268" i="8"/>
  <c r="AC268" i="8"/>
  <c r="Y268" i="8"/>
  <c r="U268" i="8"/>
  <c r="N268" i="8"/>
  <c r="J268" i="8"/>
  <c r="F268" i="8"/>
  <c r="WA267" i="8"/>
  <c r="VW267" i="8"/>
  <c r="VS267" i="8"/>
  <c r="VL267" i="8"/>
  <c r="VH267" i="8"/>
  <c r="VD267" i="8"/>
  <c r="UW267" i="8"/>
  <c r="US267" i="8"/>
  <c r="UO267" i="8"/>
  <c r="UH267" i="8"/>
  <c r="UD267" i="8"/>
  <c r="TZ267" i="8"/>
  <c r="TS267" i="8"/>
  <c r="TO267" i="8"/>
  <c r="TK267" i="8"/>
  <c r="TD267" i="8"/>
  <c r="SZ267" i="8"/>
  <c r="SV267" i="8"/>
  <c r="SO267" i="8"/>
  <c r="SK267" i="8"/>
  <c r="SG267" i="8"/>
  <c r="RZ267" i="8"/>
  <c r="RV267" i="8"/>
  <c r="RR267" i="8"/>
  <c r="RK267" i="8"/>
  <c r="RG267" i="8"/>
  <c r="RC267" i="8"/>
  <c r="QV267" i="8"/>
  <c r="QR267" i="8"/>
  <c r="QN267" i="8"/>
  <c r="QG267" i="8"/>
  <c r="QC267" i="8"/>
  <c r="PY267" i="8"/>
  <c r="PR267" i="8"/>
  <c r="PN267" i="8"/>
  <c r="PJ267" i="8"/>
  <c r="PC267" i="8"/>
  <c r="OY267" i="8"/>
  <c r="OU267" i="8"/>
  <c r="ON267" i="8"/>
  <c r="OJ267" i="8"/>
  <c r="OF267" i="8"/>
  <c r="NY267" i="8"/>
  <c r="NU267" i="8"/>
  <c r="NQ267" i="8"/>
  <c r="NJ267" i="8"/>
  <c r="NF267" i="8"/>
  <c r="NB267" i="8"/>
  <c r="MU267" i="8"/>
  <c r="MQ267" i="8"/>
  <c r="MM267" i="8"/>
  <c r="MF267" i="8"/>
  <c r="MB267" i="8"/>
  <c r="LX267" i="8"/>
  <c r="LQ267" i="8"/>
  <c r="LM267" i="8"/>
  <c r="LI267" i="8"/>
  <c r="LB267" i="8"/>
  <c r="KX267" i="8"/>
  <c r="KT267" i="8"/>
  <c r="KM267" i="8"/>
  <c r="KI267" i="8"/>
  <c r="KE267" i="8"/>
  <c r="JX267" i="8"/>
  <c r="JT267" i="8"/>
  <c r="JP267" i="8"/>
  <c r="JI267" i="8"/>
  <c r="JE267" i="8"/>
  <c r="JA267" i="8"/>
  <c r="IT267" i="8"/>
  <c r="IP267" i="8"/>
  <c r="IL267" i="8"/>
  <c r="IE267" i="8"/>
  <c r="IA267" i="8"/>
  <c r="HW267" i="8"/>
  <c r="HP267" i="8"/>
  <c r="HL267" i="8"/>
  <c r="HH267" i="8"/>
  <c r="HA267" i="8"/>
  <c r="GW267" i="8"/>
  <c r="GS267" i="8"/>
  <c r="GL267" i="8"/>
  <c r="GH267" i="8"/>
  <c r="GD267" i="8"/>
  <c r="FW267" i="8"/>
  <c r="FS267" i="8"/>
  <c r="FO267" i="8"/>
  <c r="FH267" i="8"/>
  <c r="FD267" i="8"/>
  <c r="EZ267" i="8"/>
  <c r="ES267" i="8"/>
  <c r="EO267" i="8"/>
  <c r="EK267" i="8"/>
  <c r="ED267" i="8"/>
  <c r="DZ267" i="8"/>
  <c r="DV267" i="8"/>
  <c r="DO267" i="8"/>
  <c r="DK267" i="8"/>
  <c r="DG267" i="8"/>
  <c r="CZ267" i="8"/>
  <c r="CV267" i="8"/>
  <c r="CR267" i="8"/>
  <c r="CK267" i="8"/>
  <c r="CG267" i="8"/>
  <c r="CC267" i="8"/>
  <c r="BV267" i="8"/>
  <c r="BR267" i="8"/>
  <c r="BN267" i="8"/>
  <c r="BG267" i="8"/>
  <c r="BC267" i="8"/>
  <c r="AY267" i="8"/>
  <c r="AR267" i="8"/>
  <c r="AN267" i="8"/>
  <c r="AJ267" i="8"/>
  <c r="AC267" i="8"/>
  <c r="Y267" i="8"/>
  <c r="U267" i="8"/>
  <c r="N267" i="8"/>
  <c r="J267" i="8"/>
  <c r="F267" i="8"/>
  <c r="WA266" i="8"/>
  <c r="VW266" i="8"/>
  <c r="VS266" i="8"/>
  <c r="VL266" i="8"/>
  <c r="VH266" i="8"/>
  <c r="VD266" i="8"/>
  <c r="UW266" i="8"/>
  <c r="US266" i="8"/>
  <c r="UO266" i="8"/>
  <c r="UH266" i="8"/>
  <c r="UD266" i="8"/>
  <c r="TZ266" i="8"/>
  <c r="TS266" i="8"/>
  <c r="TO266" i="8"/>
  <c r="TK266" i="8"/>
  <c r="TD266" i="8"/>
  <c r="SZ266" i="8"/>
  <c r="SV266" i="8"/>
  <c r="SO266" i="8"/>
  <c r="SK266" i="8"/>
  <c r="SG266" i="8"/>
  <c r="RZ266" i="8"/>
  <c r="RV266" i="8"/>
  <c r="RR266" i="8"/>
  <c r="RK266" i="8"/>
  <c r="RG266" i="8"/>
  <c r="RC266" i="8"/>
  <c r="QV266" i="8"/>
  <c r="QR266" i="8"/>
  <c r="QN266" i="8"/>
  <c r="QG266" i="8"/>
  <c r="QC266" i="8"/>
  <c r="PY266" i="8"/>
  <c r="PR266" i="8"/>
  <c r="PN266" i="8"/>
  <c r="PJ266" i="8"/>
  <c r="PC266" i="8"/>
  <c r="OY266" i="8"/>
  <c r="OU266" i="8"/>
  <c r="ON266" i="8"/>
  <c r="OJ266" i="8"/>
  <c r="OF266" i="8"/>
  <c r="NY266" i="8"/>
  <c r="NU266" i="8"/>
  <c r="NQ266" i="8"/>
  <c r="NJ266" i="8"/>
  <c r="NF266" i="8"/>
  <c r="NB266" i="8"/>
  <c r="MU266" i="8"/>
  <c r="MQ266" i="8"/>
  <c r="MM266" i="8"/>
  <c r="MF266" i="8"/>
  <c r="MB266" i="8"/>
  <c r="LX266" i="8"/>
  <c r="LQ266" i="8"/>
  <c r="LM266" i="8"/>
  <c r="LI266" i="8"/>
  <c r="LB266" i="8"/>
  <c r="KX266" i="8"/>
  <c r="KT266" i="8"/>
  <c r="KM266" i="8"/>
  <c r="KI266" i="8"/>
  <c r="KE266" i="8"/>
  <c r="JX266" i="8"/>
  <c r="JT266" i="8"/>
  <c r="JP266" i="8"/>
  <c r="JI266" i="8"/>
  <c r="JE266" i="8"/>
  <c r="JA266" i="8"/>
  <c r="IT266" i="8"/>
  <c r="IP266" i="8"/>
  <c r="IL266" i="8"/>
  <c r="IE266" i="8"/>
  <c r="IA266" i="8"/>
  <c r="HW266" i="8"/>
  <c r="HP266" i="8"/>
  <c r="HL266" i="8"/>
  <c r="HH266" i="8"/>
  <c r="HA266" i="8"/>
  <c r="GW266" i="8"/>
  <c r="GS266" i="8"/>
  <c r="GL266" i="8"/>
  <c r="GH266" i="8"/>
  <c r="GD266" i="8"/>
  <c r="FW266" i="8"/>
  <c r="FS266" i="8"/>
  <c r="FO266" i="8"/>
  <c r="FH266" i="8"/>
  <c r="FD266" i="8"/>
  <c r="EZ266" i="8"/>
  <c r="ES266" i="8"/>
  <c r="EO266" i="8"/>
  <c r="EK266" i="8"/>
  <c r="ED266" i="8"/>
  <c r="DZ266" i="8"/>
  <c r="DV266" i="8"/>
  <c r="DO266" i="8"/>
  <c r="DK266" i="8"/>
  <c r="DG266" i="8"/>
  <c r="CZ266" i="8"/>
  <c r="CV266" i="8"/>
  <c r="CR266" i="8"/>
  <c r="CK266" i="8"/>
  <c r="CG266" i="8"/>
  <c r="CC266" i="8"/>
  <c r="BV266" i="8"/>
  <c r="BR266" i="8"/>
  <c r="BN266" i="8"/>
  <c r="BG266" i="8"/>
  <c r="BC266" i="8"/>
  <c r="AY266" i="8"/>
  <c r="AR266" i="8"/>
  <c r="AN266" i="8"/>
  <c r="AJ266" i="8"/>
  <c r="AC266" i="8"/>
  <c r="Y266" i="8"/>
  <c r="U266" i="8"/>
  <c r="N266" i="8"/>
  <c r="J266" i="8"/>
  <c r="F266" i="8"/>
  <c r="WC265" i="8"/>
  <c r="WB265" i="8"/>
  <c r="VZ265" i="8"/>
  <c r="VY265" i="8"/>
  <c r="VX265" i="8"/>
  <c r="VV265" i="8"/>
  <c r="VU265" i="8"/>
  <c r="VT265" i="8"/>
  <c r="VR265" i="8"/>
  <c r="VQ265" i="8"/>
  <c r="VN265" i="8"/>
  <c r="VM265" i="8"/>
  <c r="VK265" i="8"/>
  <c r="VJ265" i="8"/>
  <c r="VI265" i="8"/>
  <c r="VG265" i="8"/>
  <c r="VH265" i="8" s="1"/>
  <c r="VF265" i="8"/>
  <c r="VE265" i="8"/>
  <c r="VC265" i="8"/>
  <c r="VB265" i="8"/>
  <c r="UY265" i="8"/>
  <c r="UX265" i="8"/>
  <c r="UV265" i="8"/>
  <c r="UU265" i="8"/>
  <c r="UT265" i="8"/>
  <c r="UR265" i="8"/>
  <c r="UQ265" i="8"/>
  <c r="UP265" i="8"/>
  <c r="US265" i="8" s="1"/>
  <c r="UN265" i="8"/>
  <c r="UM265" i="8"/>
  <c r="UO265" i="8" s="1"/>
  <c r="UJ265" i="8"/>
  <c r="UI265" i="8"/>
  <c r="UG265" i="8"/>
  <c r="UF265" i="8"/>
  <c r="UE265" i="8"/>
  <c r="UC265" i="8"/>
  <c r="UB265" i="8"/>
  <c r="UA265" i="8"/>
  <c r="TY265" i="8"/>
  <c r="TX265" i="8"/>
  <c r="TZ265" i="8" s="1"/>
  <c r="TU265" i="8"/>
  <c r="TT265" i="8"/>
  <c r="TR265" i="8"/>
  <c r="TQ265" i="8"/>
  <c r="TP265" i="8"/>
  <c r="TN265" i="8"/>
  <c r="TM265" i="8"/>
  <c r="TL265" i="8"/>
  <c r="TJ265" i="8"/>
  <c r="TI265" i="8"/>
  <c r="TK265" i="8" s="1"/>
  <c r="TF265" i="8"/>
  <c r="TE265" i="8"/>
  <c r="TC265" i="8"/>
  <c r="TD265" i="8" s="1"/>
  <c r="TB265" i="8"/>
  <c r="TA265" i="8"/>
  <c r="SY265" i="8"/>
  <c r="SX265" i="8"/>
  <c r="SW265" i="8"/>
  <c r="SU265" i="8"/>
  <c r="ST265" i="8"/>
  <c r="SV265" i="8" s="1"/>
  <c r="SQ265" i="8"/>
  <c r="SP265" i="8"/>
  <c r="SN265" i="8"/>
  <c r="SM265" i="8"/>
  <c r="SL265" i="8"/>
  <c r="SO265" i="8" s="1"/>
  <c r="SJ265" i="8"/>
  <c r="SI265" i="8"/>
  <c r="SH265" i="8"/>
  <c r="SF265" i="8"/>
  <c r="SE265" i="8"/>
  <c r="SG265" i="8" s="1"/>
  <c r="SB265" i="8"/>
  <c r="SA265" i="8"/>
  <c r="RY265" i="8"/>
  <c r="RX265" i="8"/>
  <c r="RW265" i="8"/>
  <c r="RU265" i="8"/>
  <c r="RT265" i="8"/>
  <c r="RS265" i="8"/>
  <c r="RQ265" i="8"/>
  <c r="RP265" i="8"/>
  <c r="RR265" i="8" s="1"/>
  <c r="RM265" i="8"/>
  <c r="RL265" i="8"/>
  <c r="RJ265" i="8"/>
  <c r="RI265" i="8"/>
  <c r="RH265" i="8"/>
  <c r="RF265" i="8"/>
  <c r="RE265" i="8"/>
  <c r="RD265" i="8"/>
  <c r="RB265" i="8"/>
  <c r="RA265" i="8"/>
  <c r="QX265" i="8"/>
  <c r="QW265" i="8"/>
  <c r="QU265" i="8"/>
  <c r="QT265" i="8"/>
  <c r="QS265" i="8"/>
  <c r="QQ265" i="8"/>
  <c r="QR265" i="8" s="1"/>
  <c r="QP265" i="8"/>
  <c r="QO265" i="8"/>
  <c r="QM265" i="8"/>
  <c r="QL265" i="8"/>
  <c r="QI265" i="8"/>
  <c r="QH265" i="8"/>
  <c r="QF265" i="8"/>
  <c r="QE265" i="8"/>
  <c r="QD265" i="8"/>
  <c r="QB265" i="8"/>
  <c r="QA265" i="8"/>
  <c r="PZ265" i="8"/>
  <c r="QC265" i="8" s="1"/>
  <c r="PX265" i="8"/>
  <c r="PW265" i="8"/>
  <c r="PY265" i="8" s="1"/>
  <c r="PT265" i="8"/>
  <c r="PS265" i="8"/>
  <c r="PQ265" i="8"/>
  <c r="PP265" i="8"/>
  <c r="PO265" i="8"/>
  <c r="PM265" i="8"/>
  <c r="PL265" i="8"/>
  <c r="PK265" i="8"/>
  <c r="PI265" i="8"/>
  <c r="PH265" i="8"/>
  <c r="PJ265" i="8" s="1"/>
  <c r="PE265" i="8"/>
  <c r="PD265" i="8"/>
  <c r="PB265" i="8"/>
  <c r="PA265" i="8"/>
  <c r="OZ265" i="8"/>
  <c r="OX265" i="8"/>
  <c r="OW265" i="8"/>
  <c r="OV265" i="8"/>
  <c r="OT265" i="8"/>
  <c r="OS265" i="8"/>
  <c r="OU265" i="8" s="1"/>
  <c r="OP265" i="8"/>
  <c r="OO265" i="8"/>
  <c r="OM265" i="8"/>
  <c r="ON265" i="8" s="1"/>
  <c r="OL265" i="8"/>
  <c r="OK265" i="8"/>
  <c r="OI265" i="8"/>
  <c r="OH265" i="8"/>
  <c r="OG265" i="8"/>
  <c r="OE265" i="8"/>
  <c r="OD265" i="8"/>
  <c r="OF265" i="8" s="1"/>
  <c r="OA265" i="8"/>
  <c r="NZ265" i="8"/>
  <c r="NX265" i="8"/>
  <c r="NW265" i="8"/>
  <c r="NV265" i="8"/>
  <c r="NY265" i="8" s="1"/>
  <c r="NT265" i="8"/>
  <c r="NS265" i="8"/>
  <c r="NR265" i="8"/>
  <c r="NP265" i="8"/>
  <c r="NO265" i="8"/>
  <c r="NQ265" i="8" s="1"/>
  <c r="NL265" i="8"/>
  <c r="NK265" i="8"/>
  <c r="NI265" i="8"/>
  <c r="NH265" i="8"/>
  <c r="NG265" i="8"/>
  <c r="NE265" i="8"/>
  <c r="ND265" i="8"/>
  <c r="NC265" i="8"/>
  <c r="NA265" i="8"/>
  <c r="MZ265" i="8"/>
  <c r="NB265" i="8" s="1"/>
  <c r="MW265" i="8"/>
  <c r="MV265" i="8"/>
  <c r="MT265" i="8"/>
  <c r="MS265" i="8"/>
  <c r="MR265" i="8"/>
  <c r="MP265" i="8"/>
  <c r="MO265" i="8"/>
  <c r="MN265" i="8"/>
  <c r="ML265" i="8"/>
  <c r="MK265" i="8"/>
  <c r="MH265" i="8"/>
  <c r="MG265" i="8"/>
  <c r="ME265" i="8"/>
  <c r="MD265" i="8"/>
  <c r="MC265" i="8"/>
  <c r="MA265" i="8"/>
  <c r="MB265" i="8" s="1"/>
  <c r="LZ265" i="8"/>
  <c r="LY265" i="8"/>
  <c r="LW265" i="8"/>
  <c r="LV265" i="8"/>
  <c r="LS265" i="8"/>
  <c r="LR265" i="8"/>
  <c r="LP265" i="8"/>
  <c r="LO265" i="8"/>
  <c r="LN265" i="8"/>
  <c r="LL265" i="8"/>
  <c r="LK265" i="8"/>
  <c r="LJ265" i="8"/>
  <c r="LM265" i="8" s="1"/>
  <c r="LH265" i="8"/>
  <c r="LG265" i="8"/>
  <c r="LI265" i="8" s="1"/>
  <c r="LD265" i="8"/>
  <c r="LC265" i="8"/>
  <c r="LA265" i="8"/>
  <c r="KZ265" i="8"/>
  <c r="KY265" i="8"/>
  <c r="KW265" i="8"/>
  <c r="KV265" i="8"/>
  <c r="KU265" i="8"/>
  <c r="KS265" i="8"/>
  <c r="KR265" i="8"/>
  <c r="KT265" i="8" s="1"/>
  <c r="KO265" i="8"/>
  <c r="KN265" i="8"/>
  <c r="KL265" i="8"/>
  <c r="KK265" i="8"/>
  <c r="KJ265" i="8"/>
  <c r="KH265" i="8"/>
  <c r="KG265" i="8"/>
  <c r="KF265" i="8"/>
  <c r="KD265" i="8"/>
  <c r="KC265" i="8"/>
  <c r="KE265" i="8" s="1"/>
  <c r="JZ265" i="8"/>
  <c r="JY265" i="8"/>
  <c r="JW265" i="8"/>
  <c r="JX265" i="8" s="1"/>
  <c r="JV265" i="8"/>
  <c r="JU265" i="8"/>
  <c r="JS265" i="8"/>
  <c r="JR265" i="8"/>
  <c r="JQ265" i="8"/>
  <c r="JO265" i="8"/>
  <c r="JN265" i="8"/>
  <c r="JP265" i="8" s="1"/>
  <c r="JK265" i="8"/>
  <c r="JJ265" i="8"/>
  <c r="JH265" i="8"/>
  <c r="JG265" i="8"/>
  <c r="JF265" i="8"/>
  <c r="JI265" i="8" s="1"/>
  <c r="JD265" i="8"/>
  <c r="JC265" i="8"/>
  <c r="JB265" i="8"/>
  <c r="IZ265" i="8"/>
  <c r="IY265" i="8"/>
  <c r="JA265" i="8" s="1"/>
  <c r="IV265" i="8"/>
  <c r="IU265" i="8"/>
  <c r="IS265" i="8"/>
  <c r="IR265" i="8"/>
  <c r="IQ265" i="8"/>
  <c r="IO265" i="8"/>
  <c r="IN265" i="8"/>
  <c r="IM265" i="8"/>
  <c r="IK265" i="8"/>
  <c r="IJ265" i="8"/>
  <c r="IL265" i="8" s="1"/>
  <c r="IG265" i="8"/>
  <c r="IF265" i="8"/>
  <c r="ID265" i="8"/>
  <c r="IC265" i="8"/>
  <c r="IB265" i="8"/>
  <c r="HZ265" i="8"/>
  <c r="HY265" i="8"/>
  <c r="HX265" i="8"/>
  <c r="HV265" i="8"/>
  <c r="HU265" i="8"/>
  <c r="HR265" i="8"/>
  <c r="HQ265" i="8"/>
  <c r="HO265" i="8"/>
  <c r="HN265" i="8"/>
  <c r="HM265" i="8"/>
  <c r="HK265" i="8"/>
  <c r="HL265" i="8" s="1"/>
  <c r="HJ265" i="8"/>
  <c r="HI265" i="8"/>
  <c r="HG265" i="8"/>
  <c r="HF265" i="8"/>
  <c r="HC265" i="8"/>
  <c r="HB265" i="8"/>
  <c r="GZ265" i="8"/>
  <c r="GY265" i="8"/>
  <c r="GX265" i="8"/>
  <c r="GV265" i="8"/>
  <c r="GU265" i="8"/>
  <c r="GT265" i="8"/>
  <c r="GW265" i="8" s="1"/>
  <c r="GR265" i="8"/>
  <c r="GQ265" i="8"/>
  <c r="GS265" i="8" s="1"/>
  <c r="GN265" i="8"/>
  <c r="GM265" i="8"/>
  <c r="GK265" i="8"/>
  <c r="GJ265" i="8"/>
  <c r="GI265" i="8"/>
  <c r="GG265" i="8"/>
  <c r="GF265" i="8"/>
  <c r="GE265" i="8"/>
  <c r="GC265" i="8"/>
  <c r="GB265" i="8"/>
  <c r="GD265" i="8" s="1"/>
  <c r="FY265" i="8"/>
  <c r="FX265" i="8"/>
  <c r="FV265" i="8"/>
  <c r="FU265" i="8"/>
  <c r="FT265" i="8"/>
  <c r="FR265" i="8"/>
  <c r="FQ265" i="8"/>
  <c r="FP265" i="8"/>
  <c r="FN265" i="8"/>
  <c r="FM265" i="8"/>
  <c r="FO265" i="8" s="1"/>
  <c r="FJ265" i="8"/>
  <c r="FI265" i="8"/>
  <c r="FG265" i="8"/>
  <c r="FH265" i="8" s="1"/>
  <c r="FF265" i="8"/>
  <c r="FE265" i="8"/>
  <c r="FC265" i="8"/>
  <c r="FB265" i="8"/>
  <c r="FA265" i="8"/>
  <c r="EY265" i="8"/>
  <c r="EX265" i="8"/>
  <c r="EZ265" i="8" s="1"/>
  <c r="EU265" i="8"/>
  <c r="ET265" i="8"/>
  <c r="ER265" i="8"/>
  <c r="EQ265" i="8"/>
  <c r="EP265" i="8"/>
  <c r="ES265" i="8" s="1"/>
  <c r="EN265" i="8"/>
  <c r="EM265" i="8"/>
  <c r="EL265" i="8"/>
  <c r="EJ265" i="8"/>
  <c r="EI265" i="8"/>
  <c r="EK265" i="8" s="1"/>
  <c r="EF265" i="8"/>
  <c r="EE265" i="8"/>
  <c r="EC265" i="8"/>
  <c r="EB265" i="8"/>
  <c r="EA265" i="8"/>
  <c r="DY265" i="8"/>
  <c r="DX265" i="8"/>
  <c r="DW265" i="8"/>
  <c r="DU265" i="8"/>
  <c r="DT265" i="8"/>
  <c r="DV265" i="8" s="1"/>
  <c r="DQ265" i="8"/>
  <c r="DP265" i="8"/>
  <c r="DN265" i="8"/>
  <c r="DM265" i="8"/>
  <c r="DL265" i="8"/>
  <c r="DJ265" i="8"/>
  <c r="DI265" i="8"/>
  <c r="DH265" i="8"/>
  <c r="DF265" i="8"/>
  <c r="DE265" i="8"/>
  <c r="DB265" i="8"/>
  <c r="DA265" i="8"/>
  <c r="CY265" i="8"/>
  <c r="CX265" i="8"/>
  <c r="CW265" i="8"/>
  <c r="CU265" i="8"/>
  <c r="CV265" i="8" s="1"/>
  <c r="CT265" i="8"/>
  <c r="CS265" i="8"/>
  <c r="CQ265" i="8"/>
  <c r="CP265" i="8"/>
  <c r="CM265" i="8"/>
  <c r="CL265" i="8"/>
  <c r="CJ265" i="8"/>
  <c r="CI265" i="8"/>
  <c r="CH265" i="8"/>
  <c r="CF265" i="8"/>
  <c r="CE265" i="8"/>
  <c r="CD265" i="8"/>
  <c r="CG265" i="8" s="1"/>
  <c r="CB265" i="8"/>
  <c r="CA265" i="8"/>
  <c r="CC265" i="8" s="1"/>
  <c r="BX265" i="8"/>
  <c r="BW265" i="8"/>
  <c r="BU265" i="8"/>
  <c r="BT265" i="8"/>
  <c r="BS265" i="8"/>
  <c r="BQ265" i="8"/>
  <c r="BP265" i="8"/>
  <c r="BO265" i="8"/>
  <c r="BM265" i="8"/>
  <c r="BL265" i="8"/>
  <c r="BN265" i="8" s="1"/>
  <c r="BI265" i="8"/>
  <c r="BH265" i="8"/>
  <c r="BF265" i="8"/>
  <c r="BE265" i="8"/>
  <c r="BD265" i="8"/>
  <c r="BB265" i="8"/>
  <c r="BA265" i="8"/>
  <c r="AZ265" i="8"/>
  <c r="AX265" i="8"/>
  <c r="AW265" i="8"/>
  <c r="AY265" i="8" s="1"/>
  <c r="AT265" i="8"/>
  <c r="AS265" i="8"/>
  <c r="AQ265" i="8"/>
  <c r="AR265" i="8" s="1"/>
  <c r="AP265" i="8"/>
  <c r="AO265" i="8"/>
  <c r="AM265" i="8"/>
  <c r="AL265" i="8"/>
  <c r="AK265" i="8"/>
  <c r="AI265" i="8"/>
  <c r="AH265" i="8"/>
  <c r="AJ265" i="8" s="1"/>
  <c r="AE265" i="8"/>
  <c r="AD265" i="8"/>
  <c r="AB265" i="8"/>
  <c r="AA265" i="8"/>
  <c r="Z265" i="8"/>
  <c r="AC265" i="8" s="1"/>
  <c r="X265" i="8"/>
  <c r="W265" i="8"/>
  <c r="V265" i="8"/>
  <c r="T265" i="8"/>
  <c r="S265" i="8"/>
  <c r="U265" i="8" s="1"/>
  <c r="P265" i="8"/>
  <c r="O265" i="8"/>
  <c r="M265" i="8"/>
  <c r="L265" i="8"/>
  <c r="K265" i="8"/>
  <c r="I265" i="8"/>
  <c r="H265" i="8"/>
  <c r="G265" i="8"/>
  <c r="E265" i="8"/>
  <c r="D265" i="8"/>
  <c r="F265" i="8" s="1"/>
  <c r="WA264" i="8"/>
  <c r="VW264" i="8"/>
  <c r="VS264" i="8"/>
  <c r="VL264" i="8"/>
  <c r="VH264" i="8"/>
  <c r="VD264" i="8"/>
  <c r="UW264" i="8"/>
  <c r="US264" i="8"/>
  <c r="UO264" i="8"/>
  <c r="UH264" i="8"/>
  <c r="UD264" i="8"/>
  <c r="TZ264" i="8"/>
  <c r="TS264" i="8"/>
  <c r="TO264" i="8"/>
  <c r="TK264" i="8"/>
  <c r="TD264" i="8"/>
  <c r="SZ264" i="8"/>
  <c r="SV264" i="8"/>
  <c r="SO264" i="8"/>
  <c r="SK264" i="8"/>
  <c r="SG264" i="8"/>
  <c r="RZ264" i="8"/>
  <c r="RV264" i="8"/>
  <c r="RR264" i="8"/>
  <c r="RK264" i="8"/>
  <c r="RG264" i="8"/>
  <c r="RC264" i="8"/>
  <c r="QV264" i="8"/>
  <c r="QR264" i="8"/>
  <c r="QN264" i="8"/>
  <c r="QG264" i="8"/>
  <c r="QC264" i="8"/>
  <c r="PY264" i="8"/>
  <c r="PR264" i="8"/>
  <c r="PN264" i="8"/>
  <c r="PJ264" i="8"/>
  <c r="PC264" i="8"/>
  <c r="OY264" i="8"/>
  <c r="OU264" i="8"/>
  <c r="ON264" i="8"/>
  <c r="OJ264" i="8"/>
  <c r="OF264" i="8"/>
  <c r="NY264" i="8"/>
  <c r="NU264" i="8"/>
  <c r="NQ264" i="8"/>
  <c r="NJ264" i="8"/>
  <c r="NF264" i="8"/>
  <c r="NB264" i="8"/>
  <c r="MU264" i="8"/>
  <c r="MQ264" i="8"/>
  <c r="MM264" i="8"/>
  <c r="MF264" i="8"/>
  <c r="MB264" i="8"/>
  <c r="LX264" i="8"/>
  <c r="LQ264" i="8"/>
  <c r="LM264" i="8"/>
  <c r="LI264" i="8"/>
  <c r="LB264" i="8"/>
  <c r="KX264" i="8"/>
  <c r="KT264" i="8"/>
  <c r="KM264" i="8"/>
  <c r="KI264" i="8"/>
  <c r="KE264" i="8"/>
  <c r="JX264" i="8"/>
  <c r="JT264" i="8"/>
  <c r="JP264" i="8"/>
  <c r="JI264" i="8"/>
  <c r="JE264" i="8"/>
  <c r="JA264" i="8"/>
  <c r="IT264" i="8"/>
  <c r="IP264" i="8"/>
  <c r="IL264" i="8"/>
  <c r="IE264" i="8"/>
  <c r="IA264" i="8"/>
  <c r="HW264" i="8"/>
  <c r="HP264" i="8"/>
  <c r="HL264" i="8"/>
  <c r="HH264" i="8"/>
  <c r="HA264" i="8"/>
  <c r="GW264" i="8"/>
  <c r="GS264" i="8"/>
  <c r="GL264" i="8"/>
  <c r="GH264" i="8"/>
  <c r="GD264" i="8"/>
  <c r="FW264" i="8"/>
  <c r="FS264" i="8"/>
  <c r="FO264" i="8"/>
  <c r="FH264" i="8"/>
  <c r="FD264" i="8"/>
  <c r="EZ264" i="8"/>
  <c r="ES264" i="8"/>
  <c r="EO264" i="8"/>
  <c r="EK264" i="8"/>
  <c r="ED264" i="8"/>
  <c r="DZ264" i="8"/>
  <c r="DV264" i="8"/>
  <c r="DO264" i="8"/>
  <c r="DK264" i="8"/>
  <c r="DG264" i="8"/>
  <c r="CZ264" i="8"/>
  <c r="CV264" i="8"/>
  <c r="CR264" i="8"/>
  <c r="CK264" i="8"/>
  <c r="CG264" i="8"/>
  <c r="CC264" i="8"/>
  <c r="BV264" i="8"/>
  <c r="BR264" i="8"/>
  <c r="BN264" i="8"/>
  <c r="BG264" i="8"/>
  <c r="BC264" i="8"/>
  <c r="AY264" i="8"/>
  <c r="AR264" i="8"/>
  <c r="AN264" i="8"/>
  <c r="AJ264" i="8"/>
  <c r="AC264" i="8"/>
  <c r="Y264" i="8"/>
  <c r="U264" i="8"/>
  <c r="N264" i="8"/>
  <c r="J264" i="8"/>
  <c r="F264" i="8"/>
  <c r="WA263" i="8"/>
  <c r="VW263" i="8"/>
  <c r="VS263" i="8"/>
  <c r="VL263" i="8"/>
  <c r="VH263" i="8"/>
  <c r="VD263" i="8"/>
  <c r="UW263" i="8"/>
  <c r="US263" i="8"/>
  <c r="UO263" i="8"/>
  <c r="UH263" i="8"/>
  <c r="UD263" i="8"/>
  <c r="TZ263" i="8"/>
  <c r="TS263" i="8"/>
  <c r="TO263" i="8"/>
  <c r="TK263" i="8"/>
  <c r="TD263" i="8"/>
  <c r="SZ263" i="8"/>
  <c r="SV263" i="8"/>
  <c r="SO263" i="8"/>
  <c r="SK263" i="8"/>
  <c r="SG263" i="8"/>
  <c r="RZ263" i="8"/>
  <c r="RV263" i="8"/>
  <c r="RR263" i="8"/>
  <c r="RK263" i="8"/>
  <c r="RG263" i="8"/>
  <c r="RC263" i="8"/>
  <c r="QV263" i="8"/>
  <c r="QR263" i="8"/>
  <c r="QN263" i="8"/>
  <c r="QG263" i="8"/>
  <c r="QC263" i="8"/>
  <c r="PY263" i="8"/>
  <c r="PR263" i="8"/>
  <c r="PN263" i="8"/>
  <c r="PJ263" i="8"/>
  <c r="PC263" i="8"/>
  <c r="OY263" i="8"/>
  <c r="OU263" i="8"/>
  <c r="ON263" i="8"/>
  <c r="OJ263" i="8"/>
  <c r="OF263" i="8"/>
  <c r="NY263" i="8"/>
  <c r="NU263" i="8"/>
  <c r="NQ263" i="8"/>
  <c r="NJ263" i="8"/>
  <c r="NF263" i="8"/>
  <c r="NB263" i="8"/>
  <c r="MU263" i="8"/>
  <c r="MQ263" i="8"/>
  <c r="MM263" i="8"/>
  <c r="MF263" i="8"/>
  <c r="MB263" i="8"/>
  <c r="LX263" i="8"/>
  <c r="LQ263" i="8"/>
  <c r="LM263" i="8"/>
  <c r="LI263" i="8"/>
  <c r="LB263" i="8"/>
  <c r="KX263" i="8"/>
  <c r="KT263" i="8"/>
  <c r="KM263" i="8"/>
  <c r="KI263" i="8"/>
  <c r="KE263" i="8"/>
  <c r="JX263" i="8"/>
  <c r="JT263" i="8"/>
  <c r="JP263" i="8"/>
  <c r="JI263" i="8"/>
  <c r="JE263" i="8"/>
  <c r="JA263" i="8"/>
  <c r="IT263" i="8"/>
  <c r="IP263" i="8"/>
  <c r="IL263" i="8"/>
  <c r="IE263" i="8"/>
  <c r="IA263" i="8"/>
  <c r="HW263" i="8"/>
  <c r="HP263" i="8"/>
  <c r="HL263" i="8"/>
  <c r="HH263" i="8"/>
  <c r="HA263" i="8"/>
  <c r="GW263" i="8"/>
  <c r="GS263" i="8"/>
  <c r="GL263" i="8"/>
  <c r="GH263" i="8"/>
  <c r="GD263" i="8"/>
  <c r="FW263" i="8"/>
  <c r="FS263" i="8"/>
  <c r="FO263" i="8"/>
  <c r="FH263" i="8"/>
  <c r="FD263" i="8"/>
  <c r="EZ263" i="8"/>
  <c r="ES263" i="8"/>
  <c r="EO263" i="8"/>
  <c r="EK263" i="8"/>
  <c r="ED263" i="8"/>
  <c r="DZ263" i="8"/>
  <c r="DV263" i="8"/>
  <c r="DO263" i="8"/>
  <c r="DK263" i="8"/>
  <c r="DG263" i="8"/>
  <c r="CZ263" i="8"/>
  <c r="CV263" i="8"/>
  <c r="CR263" i="8"/>
  <c r="CK263" i="8"/>
  <c r="CG263" i="8"/>
  <c r="CC263" i="8"/>
  <c r="BV263" i="8"/>
  <c r="BR263" i="8"/>
  <c r="BN263" i="8"/>
  <c r="BG263" i="8"/>
  <c r="BC263" i="8"/>
  <c r="AY263" i="8"/>
  <c r="AR263" i="8"/>
  <c r="AN263" i="8"/>
  <c r="AJ263" i="8"/>
  <c r="AC263" i="8"/>
  <c r="Y263" i="8"/>
  <c r="U263" i="8"/>
  <c r="N263" i="8"/>
  <c r="J263" i="8"/>
  <c r="F263" i="8"/>
  <c r="WA262" i="8"/>
  <c r="VW262" i="8"/>
  <c r="VS262" i="8"/>
  <c r="VL262" i="8"/>
  <c r="VH262" i="8"/>
  <c r="VD262" i="8"/>
  <c r="UW262" i="8"/>
  <c r="US262" i="8"/>
  <c r="UO262" i="8"/>
  <c r="UH262" i="8"/>
  <c r="UD262" i="8"/>
  <c r="TZ262" i="8"/>
  <c r="TS262" i="8"/>
  <c r="TO262" i="8"/>
  <c r="TK262" i="8"/>
  <c r="TD262" i="8"/>
  <c r="SZ262" i="8"/>
  <c r="SV262" i="8"/>
  <c r="SO262" i="8"/>
  <c r="SK262" i="8"/>
  <c r="SG262" i="8"/>
  <c r="RZ262" i="8"/>
  <c r="RV262" i="8"/>
  <c r="RR262" i="8"/>
  <c r="RK262" i="8"/>
  <c r="RG262" i="8"/>
  <c r="RC262" i="8"/>
  <c r="QV262" i="8"/>
  <c r="QR262" i="8"/>
  <c r="QN262" i="8"/>
  <c r="QG262" i="8"/>
  <c r="QC262" i="8"/>
  <c r="PY262" i="8"/>
  <c r="PR262" i="8"/>
  <c r="PN262" i="8"/>
  <c r="PJ262" i="8"/>
  <c r="PC262" i="8"/>
  <c r="OY262" i="8"/>
  <c r="OU262" i="8"/>
  <c r="ON262" i="8"/>
  <c r="OJ262" i="8"/>
  <c r="OF262" i="8"/>
  <c r="NY262" i="8"/>
  <c r="NU262" i="8"/>
  <c r="NQ262" i="8"/>
  <c r="NJ262" i="8"/>
  <c r="NF262" i="8"/>
  <c r="NB262" i="8"/>
  <c r="MU262" i="8"/>
  <c r="MQ262" i="8"/>
  <c r="MM262" i="8"/>
  <c r="MF262" i="8"/>
  <c r="MB262" i="8"/>
  <c r="LX262" i="8"/>
  <c r="LQ262" i="8"/>
  <c r="LM262" i="8"/>
  <c r="LI262" i="8"/>
  <c r="LB262" i="8"/>
  <c r="KX262" i="8"/>
  <c r="KT262" i="8"/>
  <c r="KM262" i="8"/>
  <c r="KI262" i="8"/>
  <c r="KE262" i="8"/>
  <c r="JX262" i="8"/>
  <c r="JT262" i="8"/>
  <c r="JP262" i="8"/>
  <c r="JI262" i="8"/>
  <c r="JE262" i="8"/>
  <c r="JA262" i="8"/>
  <c r="IT262" i="8"/>
  <c r="IP262" i="8"/>
  <c r="IL262" i="8"/>
  <c r="IE262" i="8"/>
  <c r="IA262" i="8"/>
  <c r="HW262" i="8"/>
  <c r="HP262" i="8"/>
  <c r="HL262" i="8"/>
  <c r="HH262" i="8"/>
  <c r="HA262" i="8"/>
  <c r="GW262" i="8"/>
  <c r="GS262" i="8"/>
  <c r="GL262" i="8"/>
  <c r="GH262" i="8"/>
  <c r="GD262" i="8"/>
  <c r="FW262" i="8"/>
  <c r="FS262" i="8"/>
  <c r="FO262" i="8"/>
  <c r="FH262" i="8"/>
  <c r="FD262" i="8"/>
  <c r="EZ262" i="8"/>
  <c r="ES262" i="8"/>
  <c r="EO262" i="8"/>
  <c r="EK262" i="8"/>
  <c r="ED262" i="8"/>
  <c r="DZ262" i="8"/>
  <c r="DV262" i="8"/>
  <c r="DO262" i="8"/>
  <c r="DK262" i="8"/>
  <c r="DG262" i="8"/>
  <c r="CZ262" i="8"/>
  <c r="CV262" i="8"/>
  <c r="CR262" i="8"/>
  <c r="CK262" i="8"/>
  <c r="CG262" i="8"/>
  <c r="CC262" i="8"/>
  <c r="BV262" i="8"/>
  <c r="BR262" i="8"/>
  <c r="BN262" i="8"/>
  <c r="BG262" i="8"/>
  <c r="BC262" i="8"/>
  <c r="AY262" i="8"/>
  <c r="AR262" i="8"/>
  <c r="AN262" i="8"/>
  <c r="AJ262" i="8"/>
  <c r="AC262" i="8"/>
  <c r="Y262" i="8"/>
  <c r="U262" i="8"/>
  <c r="N262" i="8"/>
  <c r="J262" i="8"/>
  <c r="F262" i="8"/>
  <c r="WA261" i="8"/>
  <c r="VW261" i="8"/>
  <c r="VS261" i="8"/>
  <c r="VL261" i="8"/>
  <c r="VH261" i="8"/>
  <c r="VD261" i="8"/>
  <c r="UW261" i="8"/>
  <c r="US261" i="8"/>
  <c r="UO261" i="8"/>
  <c r="UH261" i="8"/>
  <c r="UD261" i="8"/>
  <c r="TZ261" i="8"/>
  <c r="TS261" i="8"/>
  <c r="TO261" i="8"/>
  <c r="TK261" i="8"/>
  <c r="TD261" i="8"/>
  <c r="SZ261" i="8"/>
  <c r="SV261" i="8"/>
  <c r="SO261" i="8"/>
  <c r="SK261" i="8"/>
  <c r="SG261" i="8"/>
  <c r="RZ261" i="8"/>
  <c r="RV261" i="8"/>
  <c r="RR261" i="8"/>
  <c r="RK261" i="8"/>
  <c r="RG261" i="8"/>
  <c r="RC261" i="8"/>
  <c r="QV261" i="8"/>
  <c r="QR261" i="8"/>
  <c r="QN261" i="8"/>
  <c r="QG261" i="8"/>
  <c r="QC261" i="8"/>
  <c r="PY261" i="8"/>
  <c r="PR261" i="8"/>
  <c r="PN261" i="8"/>
  <c r="PJ261" i="8"/>
  <c r="PC261" i="8"/>
  <c r="OY261" i="8"/>
  <c r="OU261" i="8"/>
  <c r="ON261" i="8"/>
  <c r="OJ261" i="8"/>
  <c r="OF261" i="8"/>
  <c r="NY261" i="8"/>
  <c r="NU261" i="8"/>
  <c r="NQ261" i="8"/>
  <c r="NJ261" i="8"/>
  <c r="NF261" i="8"/>
  <c r="NB261" i="8"/>
  <c r="MU261" i="8"/>
  <c r="MQ261" i="8"/>
  <c r="MM261" i="8"/>
  <c r="MF261" i="8"/>
  <c r="MB261" i="8"/>
  <c r="LX261" i="8"/>
  <c r="LQ261" i="8"/>
  <c r="LM261" i="8"/>
  <c r="LI261" i="8"/>
  <c r="LB261" i="8"/>
  <c r="KX261" i="8"/>
  <c r="KT261" i="8"/>
  <c r="KM261" i="8"/>
  <c r="KI261" i="8"/>
  <c r="KE261" i="8"/>
  <c r="JX261" i="8"/>
  <c r="JT261" i="8"/>
  <c r="JP261" i="8"/>
  <c r="JI261" i="8"/>
  <c r="JE261" i="8"/>
  <c r="JA261" i="8"/>
  <c r="IT261" i="8"/>
  <c r="IP261" i="8"/>
  <c r="IL261" i="8"/>
  <c r="IE261" i="8"/>
  <c r="IA261" i="8"/>
  <c r="HW261" i="8"/>
  <c r="HP261" i="8"/>
  <c r="HL261" i="8"/>
  <c r="HH261" i="8"/>
  <c r="HA261" i="8"/>
  <c r="GW261" i="8"/>
  <c r="GS261" i="8"/>
  <c r="GL261" i="8"/>
  <c r="GH261" i="8"/>
  <c r="GD261" i="8"/>
  <c r="FW261" i="8"/>
  <c r="FS261" i="8"/>
  <c r="FO261" i="8"/>
  <c r="FH261" i="8"/>
  <c r="FD261" i="8"/>
  <c r="EZ261" i="8"/>
  <c r="ES261" i="8"/>
  <c r="EO261" i="8"/>
  <c r="EK261" i="8"/>
  <c r="ED261" i="8"/>
  <c r="DZ261" i="8"/>
  <c r="DV261" i="8"/>
  <c r="DO261" i="8"/>
  <c r="DK261" i="8"/>
  <c r="DG261" i="8"/>
  <c r="CZ261" i="8"/>
  <c r="CV261" i="8"/>
  <c r="CR261" i="8"/>
  <c r="CK261" i="8"/>
  <c r="CG261" i="8"/>
  <c r="CC261" i="8"/>
  <c r="BV261" i="8"/>
  <c r="BR261" i="8"/>
  <c r="BN261" i="8"/>
  <c r="BG261" i="8"/>
  <c r="BC261" i="8"/>
  <c r="AY261" i="8"/>
  <c r="AR261" i="8"/>
  <c r="AN261" i="8"/>
  <c r="AJ261" i="8"/>
  <c r="AC261" i="8"/>
  <c r="Y261" i="8"/>
  <c r="U261" i="8"/>
  <c r="N261" i="8"/>
  <c r="J261" i="8"/>
  <c r="F261" i="8"/>
  <c r="WA260" i="8"/>
  <c r="VW260" i="8"/>
  <c r="VS260" i="8"/>
  <c r="VL260" i="8"/>
  <c r="VH260" i="8"/>
  <c r="VD260" i="8"/>
  <c r="UW260" i="8"/>
  <c r="US260" i="8"/>
  <c r="UO260" i="8"/>
  <c r="UH260" i="8"/>
  <c r="UD260" i="8"/>
  <c r="TZ260" i="8"/>
  <c r="TS260" i="8"/>
  <c r="TO260" i="8"/>
  <c r="TK260" i="8"/>
  <c r="TD260" i="8"/>
  <c r="SZ260" i="8"/>
  <c r="SV260" i="8"/>
  <c r="SO260" i="8"/>
  <c r="SK260" i="8"/>
  <c r="SG260" i="8"/>
  <c r="RZ260" i="8"/>
  <c r="RV260" i="8"/>
  <c r="RR260" i="8"/>
  <c r="RK260" i="8"/>
  <c r="RG260" i="8"/>
  <c r="RC260" i="8"/>
  <c r="QV260" i="8"/>
  <c r="QR260" i="8"/>
  <c r="QN260" i="8"/>
  <c r="QG260" i="8"/>
  <c r="QC260" i="8"/>
  <c r="PY260" i="8"/>
  <c r="PR260" i="8"/>
  <c r="PN260" i="8"/>
  <c r="PJ260" i="8"/>
  <c r="PC260" i="8"/>
  <c r="OY260" i="8"/>
  <c r="OU260" i="8"/>
  <c r="ON260" i="8"/>
  <c r="OJ260" i="8"/>
  <c r="OF260" i="8"/>
  <c r="NY260" i="8"/>
  <c r="NU260" i="8"/>
  <c r="NQ260" i="8"/>
  <c r="NJ260" i="8"/>
  <c r="NF260" i="8"/>
  <c r="NB260" i="8"/>
  <c r="MU260" i="8"/>
  <c r="MQ260" i="8"/>
  <c r="MM260" i="8"/>
  <c r="MF260" i="8"/>
  <c r="MB260" i="8"/>
  <c r="LX260" i="8"/>
  <c r="LQ260" i="8"/>
  <c r="LM260" i="8"/>
  <c r="LI260" i="8"/>
  <c r="LB260" i="8"/>
  <c r="KX260" i="8"/>
  <c r="KT260" i="8"/>
  <c r="KM260" i="8"/>
  <c r="KI260" i="8"/>
  <c r="KE260" i="8"/>
  <c r="JX260" i="8"/>
  <c r="JT260" i="8"/>
  <c r="JP260" i="8"/>
  <c r="JI260" i="8"/>
  <c r="JE260" i="8"/>
  <c r="JA260" i="8"/>
  <c r="IT260" i="8"/>
  <c r="IP260" i="8"/>
  <c r="IL260" i="8"/>
  <c r="IE260" i="8"/>
  <c r="IA260" i="8"/>
  <c r="HW260" i="8"/>
  <c r="HP260" i="8"/>
  <c r="HL260" i="8"/>
  <c r="HH260" i="8"/>
  <c r="HA260" i="8"/>
  <c r="GW260" i="8"/>
  <c r="GS260" i="8"/>
  <c r="GL260" i="8"/>
  <c r="GH260" i="8"/>
  <c r="GD260" i="8"/>
  <c r="FW260" i="8"/>
  <c r="FS260" i="8"/>
  <c r="FO260" i="8"/>
  <c r="FH260" i="8"/>
  <c r="FD260" i="8"/>
  <c r="EZ260" i="8"/>
  <c r="ES260" i="8"/>
  <c r="EO260" i="8"/>
  <c r="EK260" i="8"/>
  <c r="ED260" i="8"/>
  <c r="DZ260" i="8"/>
  <c r="DV260" i="8"/>
  <c r="DO260" i="8"/>
  <c r="DK260" i="8"/>
  <c r="DG260" i="8"/>
  <c r="CZ260" i="8"/>
  <c r="CV260" i="8"/>
  <c r="CR260" i="8"/>
  <c r="CK260" i="8"/>
  <c r="CG260" i="8"/>
  <c r="CC260" i="8"/>
  <c r="BV260" i="8"/>
  <c r="BR260" i="8"/>
  <c r="BN260" i="8"/>
  <c r="BG260" i="8"/>
  <c r="BC260" i="8"/>
  <c r="AY260" i="8"/>
  <c r="AR260" i="8"/>
  <c r="AN260" i="8"/>
  <c r="AJ260" i="8"/>
  <c r="AC260" i="8"/>
  <c r="Y260" i="8"/>
  <c r="U260" i="8"/>
  <c r="N260" i="8"/>
  <c r="J260" i="8"/>
  <c r="F260" i="8"/>
  <c r="WA259" i="8"/>
  <c r="VW259" i="8"/>
  <c r="VS259" i="8"/>
  <c r="VL259" i="8"/>
  <c r="VH259" i="8"/>
  <c r="VD259" i="8"/>
  <c r="UW259" i="8"/>
  <c r="US259" i="8"/>
  <c r="UO259" i="8"/>
  <c r="UH259" i="8"/>
  <c r="UD259" i="8"/>
  <c r="TZ259" i="8"/>
  <c r="TS259" i="8"/>
  <c r="TO259" i="8"/>
  <c r="TK259" i="8"/>
  <c r="TD259" i="8"/>
  <c r="SZ259" i="8"/>
  <c r="SV259" i="8"/>
  <c r="SO259" i="8"/>
  <c r="SK259" i="8"/>
  <c r="SG259" i="8"/>
  <c r="RZ259" i="8"/>
  <c r="RV259" i="8"/>
  <c r="RR259" i="8"/>
  <c r="RK259" i="8"/>
  <c r="RG259" i="8"/>
  <c r="RC259" i="8"/>
  <c r="QV259" i="8"/>
  <c r="QR259" i="8"/>
  <c r="QN259" i="8"/>
  <c r="QG259" i="8"/>
  <c r="QC259" i="8"/>
  <c r="PY259" i="8"/>
  <c r="PR259" i="8"/>
  <c r="PN259" i="8"/>
  <c r="PJ259" i="8"/>
  <c r="PC259" i="8"/>
  <c r="OY259" i="8"/>
  <c r="OU259" i="8"/>
  <c r="ON259" i="8"/>
  <c r="OJ259" i="8"/>
  <c r="OF259" i="8"/>
  <c r="NY259" i="8"/>
  <c r="NU259" i="8"/>
  <c r="NQ259" i="8"/>
  <c r="NJ259" i="8"/>
  <c r="NF259" i="8"/>
  <c r="NB259" i="8"/>
  <c r="MU259" i="8"/>
  <c r="MQ259" i="8"/>
  <c r="MM259" i="8"/>
  <c r="MF259" i="8"/>
  <c r="MB259" i="8"/>
  <c r="LX259" i="8"/>
  <c r="LQ259" i="8"/>
  <c r="LM259" i="8"/>
  <c r="LI259" i="8"/>
  <c r="LB259" i="8"/>
  <c r="KX259" i="8"/>
  <c r="KT259" i="8"/>
  <c r="KM259" i="8"/>
  <c r="KI259" i="8"/>
  <c r="KE259" i="8"/>
  <c r="JX259" i="8"/>
  <c r="JT259" i="8"/>
  <c r="JP259" i="8"/>
  <c r="JI259" i="8"/>
  <c r="JE259" i="8"/>
  <c r="JA259" i="8"/>
  <c r="IT259" i="8"/>
  <c r="IP259" i="8"/>
  <c r="IL259" i="8"/>
  <c r="IE259" i="8"/>
  <c r="IA259" i="8"/>
  <c r="HW259" i="8"/>
  <c r="HP259" i="8"/>
  <c r="HL259" i="8"/>
  <c r="HH259" i="8"/>
  <c r="HA259" i="8"/>
  <c r="GW259" i="8"/>
  <c r="GS259" i="8"/>
  <c r="GL259" i="8"/>
  <c r="GH259" i="8"/>
  <c r="GD259" i="8"/>
  <c r="FW259" i="8"/>
  <c r="FS259" i="8"/>
  <c r="FO259" i="8"/>
  <c r="FH259" i="8"/>
  <c r="FD259" i="8"/>
  <c r="EZ259" i="8"/>
  <c r="ES259" i="8"/>
  <c r="EO259" i="8"/>
  <c r="EK259" i="8"/>
  <c r="ED259" i="8"/>
  <c r="DZ259" i="8"/>
  <c r="DV259" i="8"/>
  <c r="DO259" i="8"/>
  <c r="DK259" i="8"/>
  <c r="DG259" i="8"/>
  <c r="CZ259" i="8"/>
  <c r="CV259" i="8"/>
  <c r="CR259" i="8"/>
  <c r="CK259" i="8"/>
  <c r="CG259" i="8"/>
  <c r="CC259" i="8"/>
  <c r="BV259" i="8"/>
  <c r="BR259" i="8"/>
  <c r="BN259" i="8"/>
  <c r="BG259" i="8"/>
  <c r="BC259" i="8"/>
  <c r="AY259" i="8"/>
  <c r="AR259" i="8"/>
  <c r="AN259" i="8"/>
  <c r="AJ259" i="8"/>
  <c r="AC259" i="8"/>
  <c r="Y259" i="8"/>
  <c r="U259" i="8"/>
  <c r="N259" i="8"/>
  <c r="J259" i="8"/>
  <c r="F259" i="8"/>
  <c r="WA258" i="8"/>
  <c r="VW258" i="8"/>
  <c r="VS258" i="8"/>
  <c r="VL258" i="8"/>
  <c r="VH258" i="8"/>
  <c r="VD258" i="8"/>
  <c r="UW258" i="8"/>
  <c r="US258" i="8"/>
  <c r="UO258" i="8"/>
  <c r="UH258" i="8"/>
  <c r="UD258" i="8"/>
  <c r="TZ258" i="8"/>
  <c r="TS258" i="8"/>
  <c r="TO258" i="8"/>
  <c r="TK258" i="8"/>
  <c r="TD258" i="8"/>
  <c r="SZ258" i="8"/>
  <c r="SV258" i="8"/>
  <c r="SO258" i="8"/>
  <c r="SK258" i="8"/>
  <c r="SG258" i="8"/>
  <c r="RZ258" i="8"/>
  <c r="RV258" i="8"/>
  <c r="RR258" i="8"/>
  <c r="RK258" i="8"/>
  <c r="RG258" i="8"/>
  <c r="RC258" i="8"/>
  <c r="QV258" i="8"/>
  <c r="QR258" i="8"/>
  <c r="QN258" i="8"/>
  <c r="QG258" i="8"/>
  <c r="QC258" i="8"/>
  <c r="PY258" i="8"/>
  <c r="PR258" i="8"/>
  <c r="PN258" i="8"/>
  <c r="PJ258" i="8"/>
  <c r="PC258" i="8"/>
  <c r="OY258" i="8"/>
  <c r="OU258" i="8"/>
  <c r="ON258" i="8"/>
  <c r="OJ258" i="8"/>
  <c r="OF258" i="8"/>
  <c r="NY258" i="8"/>
  <c r="NU258" i="8"/>
  <c r="NQ258" i="8"/>
  <c r="NJ258" i="8"/>
  <c r="NF258" i="8"/>
  <c r="NB258" i="8"/>
  <c r="MU258" i="8"/>
  <c r="MQ258" i="8"/>
  <c r="MM258" i="8"/>
  <c r="MF258" i="8"/>
  <c r="MB258" i="8"/>
  <c r="LX258" i="8"/>
  <c r="LQ258" i="8"/>
  <c r="LM258" i="8"/>
  <c r="LI258" i="8"/>
  <c r="LB258" i="8"/>
  <c r="KX258" i="8"/>
  <c r="KT258" i="8"/>
  <c r="KM258" i="8"/>
  <c r="KI258" i="8"/>
  <c r="KE258" i="8"/>
  <c r="JX258" i="8"/>
  <c r="JT258" i="8"/>
  <c r="JP258" i="8"/>
  <c r="JI258" i="8"/>
  <c r="JE258" i="8"/>
  <c r="JA258" i="8"/>
  <c r="IT258" i="8"/>
  <c r="IP258" i="8"/>
  <c r="IL258" i="8"/>
  <c r="IE258" i="8"/>
  <c r="IA258" i="8"/>
  <c r="HW258" i="8"/>
  <c r="HP258" i="8"/>
  <c r="HL258" i="8"/>
  <c r="HH258" i="8"/>
  <c r="HA258" i="8"/>
  <c r="GW258" i="8"/>
  <c r="GS258" i="8"/>
  <c r="GL258" i="8"/>
  <c r="GH258" i="8"/>
  <c r="GD258" i="8"/>
  <c r="FW258" i="8"/>
  <c r="FS258" i="8"/>
  <c r="FO258" i="8"/>
  <c r="FH258" i="8"/>
  <c r="FD258" i="8"/>
  <c r="EZ258" i="8"/>
  <c r="ES258" i="8"/>
  <c r="EO258" i="8"/>
  <c r="EK258" i="8"/>
  <c r="ED258" i="8"/>
  <c r="DZ258" i="8"/>
  <c r="DV258" i="8"/>
  <c r="DO258" i="8"/>
  <c r="DK258" i="8"/>
  <c r="DG258" i="8"/>
  <c r="CZ258" i="8"/>
  <c r="CV258" i="8"/>
  <c r="CR258" i="8"/>
  <c r="CK258" i="8"/>
  <c r="CG258" i="8"/>
  <c r="CC258" i="8"/>
  <c r="BV258" i="8"/>
  <c r="BR258" i="8"/>
  <c r="BN258" i="8"/>
  <c r="BG258" i="8"/>
  <c r="BC258" i="8"/>
  <c r="AY258" i="8"/>
  <c r="AR258" i="8"/>
  <c r="AN258" i="8"/>
  <c r="AJ258" i="8"/>
  <c r="AC258" i="8"/>
  <c r="Y258" i="8"/>
  <c r="U258" i="8"/>
  <c r="N258" i="8"/>
  <c r="J258" i="8"/>
  <c r="F258" i="8"/>
  <c r="WA257" i="8"/>
  <c r="VW257" i="8"/>
  <c r="VS257" i="8"/>
  <c r="VL257" i="8"/>
  <c r="VH257" i="8"/>
  <c r="VD257" i="8"/>
  <c r="UW257" i="8"/>
  <c r="US257" i="8"/>
  <c r="UO257" i="8"/>
  <c r="UH257" i="8"/>
  <c r="UD257" i="8"/>
  <c r="TZ257" i="8"/>
  <c r="TS257" i="8"/>
  <c r="TO257" i="8"/>
  <c r="TK257" i="8"/>
  <c r="TD257" i="8"/>
  <c r="SZ257" i="8"/>
  <c r="SV257" i="8"/>
  <c r="SO257" i="8"/>
  <c r="SK257" i="8"/>
  <c r="SG257" i="8"/>
  <c r="RZ257" i="8"/>
  <c r="RV257" i="8"/>
  <c r="RR257" i="8"/>
  <c r="RK257" i="8"/>
  <c r="RG257" i="8"/>
  <c r="RC257" i="8"/>
  <c r="QV257" i="8"/>
  <c r="QR257" i="8"/>
  <c r="QN257" i="8"/>
  <c r="QG257" i="8"/>
  <c r="QC257" i="8"/>
  <c r="PY257" i="8"/>
  <c r="PR257" i="8"/>
  <c r="PN257" i="8"/>
  <c r="PJ257" i="8"/>
  <c r="PC257" i="8"/>
  <c r="OY257" i="8"/>
  <c r="OU257" i="8"/>
  <c r="ON257" i="8"/>
  <c r="OJ257" i="8"/>
  <c r="OF257" i="8"/>
  <c r="NY257" i="8"/>
  <c r="NU257" i="8"/>
  <c r="NQ257" i="8"/>
  <c r="NJ257" i="8"/>
  <c r="NF257" i="8"/>
  <c r="NB257" i="8"/>
  <c r="MU257" i="8"/>
  <c r="MQ257" i="8"/>
  <c r="MM257" i="8"/>
  <c r="MF257" i="8"/>
  <c r="MB257" i="8"/>
  <c r="LX257" i="8"/>
  <c r="LQ257" i="8"/>
  <c r="LM257" i="8"/>
  <c r="LI257" i="8"/>
  <c r="LB257" i="8"/>
  <c r="KX257" i="8"/>
  <c r="KT257" i="8"/>
  <c r="KM257" i="8"/>
  <c r="KI257" i="8"/>
  <c r="KE257" i="8"/>
  <c r="JX257" i="8"/>
  <c r="JT257" i="8"/>
  <c r="JP257" i="8"/>
  <c r="JI257" i="8"/>
  <c r="JE257" i="8"/>
  <c r="JA257" i="8"/>
  <c r="IT257" i="8"/>
  <c r="IP257" i="8"/>
  <c r="IL257" i="8"/>
  <c r="IE257" i="8"/>
  <c r="IA257" i="8"/>
  <c r="HW257" i="8"/>
  <c r="HP257" i="8"/>
  <c r="HL257" i="8"/>
  <c r="HH257" i="8"/>
  <c r="HA257" i="8"/>
  <c r="GW257" i="8"/>
  <c r="GS257" i="8"/>
  <c r="GL257" i="8"/>
  <c r="GH257" i="8"/>
  <c r="GD257" i="8"/>
  <c r="FW257" i="8"/>
  <c r="FS257" i="8"/>
  <c r="FO257" i="8"/>
  <c r="FH257" i="8"/>
  <c r="FD257" i="8"/>
  <c r="EZ257" i="8"/>
  <c r="ES257" i="8"/>
  <c r="EO257" i="8"/>
  <c r="EK257" i="8"/>
  <c r="ED257" i="8"/>
  <c r="DZ257" i="8"/>
  <c r="DV257" i="8"/>
  <c r="DO257" i="8"/>
  <c r="DK257" i="8"/>
  <c r="DG257" i="8"/>
  <c r="CZ257" i="8"/>
  <c r="CV257" i="8"/>
  <c r="CR257" i="8"/>
  <c r="CK257" i="8"/>
  <c r="CG257" i="8"/>
  <c r="CC257" i="8"/>
  <c r="BV257" i="8"/>
  <c r="BR257" i="8"/>
  <c r="BN257" i="8"/>
  <c r="BG257" i="8"/>
  <c r="BC257" i="8"/>
  <c r="AY257" i="8"/>
  <c r="AR257" i="8"/>
  <c r="AN257" i="8"/>
  <c r="AJ257" i="8"/>
  <c r="AC257" i="8"/>
  <c r="Y257" i="8"/>
  <c r="U257" i="8"/>
  <c r="N257" i="8"/>
  <c r="J257" i="8"/>
  <c r="F257" i="8"/>
  <c r="WA256" i="8"/>
  <c r="VW256" i="8"/>
  <c r="VS256" i="8"/>
  <c r="VL256" i="8"/>
  <c r="VH256" i="8"/>
  <c r="VD256" i="8"/>
  <c r="UW256" i="8"/>
  <c r="US256" i="8"/>
  <c r="UO256" i="8"/>
  <c r="UH256" i="8"/>
  <c r="UD256" i="8"/>
  <c r="TZ256" i="8"/>
  <c r="TS256" i="8"/>
  <c r="TO256" i="8"/>
  <c r="TK256" i="8"/>
  <c r="TD256" i="8"/>
  <c r="SZ256" i="8"/>
  <c r="SV256" i="8"/>
  <c r="SO256" i="8"/>
  <c r="SK256" i="8"/>
  <c r="SG256" i="8"/>
  <c r="RZ256" i="8"/>
  <c r="RV256" i="8"/>
  <c r="RR256" i="8"/>
  <c r="RK256" i="8"/>
  <c r="RG256" i="8"/>
  <c r="RC256" i="8"/>
  <c r="QV256" i="8"/>
  <c r="QR256" i="8"/>
  <c r="QN256" i="8"/>
  <c r="QG256" i="8"/>
  <c r="QC256" i="8"/>
  <c r="PY256" i="8"/>
  <c r="PR256" i="8"/>
  <c r="PN256" i="8"/>
  <c r="PJ256" i="8"/>
  <c r="PC256" i="8"/>
  <c r="OY256" i="8"/>
  <c r="OU256" i="8"/>
  <c r="ON256" i="8"/>
  <c r="OJ256" i="8"/>
  <c r="OF256" i="8"/>
  <c r="NY256" i="8"/>
  <c r="NU256" i="8"/>
  <c r="NQ256" i="8"/>
  <c r="NJ256" i="8"/>
  <c r="NF256" i="8"/>
  <c r="NB256" i="8"/>
  <c r="MU256" i="8"/>
  <c r="MQ256" i="8"/>
  <c r="MM256" i="8"/>
  <c r="MF256" i="8"/>
  <c r="MB256" i="8"/>
  <c r="LX256" i="8"/>
  <c r="LQ256" i="8"/>
  <c r="LM256" i="8"/>
  <c r="LI256" i="8"/>
  <c r="LB256" i="8"/>
  <c r="KX256" i="8"/>
  <c r="KT256" i="8"/>
  <c r="KM256" i="8"/>
  <c r="KI256" i="8"/>
  <c r="KE256" i="8"/>
  <c r="JX256" i="8"/>
  <c r="JT256" i="8"/>
  <c r="JP256" i="8"/>
  <c r="JI256" i="8"/>
  <c r="JE256" i="8"/>
  <c r="JA256" i="8"/>
  <c r="IT256" i="8"/>
  <c r="IP256" i="8"/>
  <c r="IL256" i="8"/>
  <c r="IE256" i="8"/>
  <c r="IA256" i="8"/>
  <c r="HW256" i="8"/>
  <c r="HP256" i="8"/>
  <c r="HL256" i="8"/>
  <c r="HH256" i="8"/>
  <c r="HA256" i="8"/>
  <c r="GW256" i="8"/>
  <c r="GS256" i="8"/>
  <c r="GL256" i="8"/>
  <c r="GH256" i="8"/>
  <c r="GD256" i="8"/>
  <c r="FW256" i="8"/>
  <c r="FS256" i="8"/>
  <c r="FO256" i="8"/>
  <c r="FH256" i="8"/>
  <c r="FD256" i="8"/>
  <c r="EZ256" i="8"/>
  <c r="ES256" i="8"/>
  <c r="EO256" i="8"/>
  <c r="EK256" i="8"/>
  <c r="ED256" i="8"/>
  <c r="DZ256" i="8"/>
  <c r="DV256" i="8"/>
  <c r="DO256" i="8"/>
  <c r="DK256" i="8"/>
  <c r="DG256" i="8"/>
  <c r="CZ256" i="8"/>
  <c r="CV256" i="8"/>
  <c r="CR256" i="8"/>
  <c r="CK256" i="8"/>
  <c r="CG256" i="8"/>
  <c r="CC256" i="8"/>
  <c r="BV256" i="8"/>
  <c r="BR256" i="8"/>
  <c r="BN256" i="8"/>
  <c r="BG256" i="8"/>
  <c r="BC256" i="8"/>
  <c r="AY256" i="8"/>
  <c r="AR256" i="8"/>
  <c r="AN256" i="8"/>
  <c r="AJ256" i="8"/>
  <c r="AC256" i="8"/>
  <c r="Y256" i="8"/>
  <c r="U256" i="8"/>
  <c r="N256" i="8"/>
  <c r="J256" i="8"/>
  <c r="F256" i="8"/>
  <c r="WA255" i="8"/>
  <c r="VW255" i="8"/>
  <c r="VS255" i="8"/>
  <c r="VL255" i="8"/>
  <c r="VH255" i="8"/>
  <c r="VD255" i="8"/>
  <c r="UW255" i="8"/>
  <c r="US255" i="8"/>
  <c r="UO255" i="8"/>
  <c r="UH255" i="8"/>
  <c r="UD255" i="8"/>
  <c r="TZ255" i="8"/>
  <c r="TS255" i="8"/>
  <c r="TO255" i="8"/>
  <c r="TK255" i="8"/>
  <c r="TD255" i="8"/>
  <c r="SZ255" i="8"/>
  <c r="SV255" i="8"/>
  <c r="SO255" i="8"/>
  <c r="SK255" i="8"/>
  <c r="SG255" i="8"/>
  <c r="RZ255" i="8"/>
  <c r="RV255" i="8"/>
  <c r="RR255" i="8"/>
  <c r="RK255" i="8"/>
  <c r="RG255" i="8"/>
  <c r="RC255" i="8"/>
  <c r="QV255" i="8"/>
  <c r="QR255" i="8"/>
  <c r="QN255" i="8"/>
  <c r="QG255" i="8"/>
  <c r="QC255" i="8"/>
  <c r="PY255" i="8"/>
  <c r="PR255" i="8"/>
  <c r="PN255" i="8"/>
  <c r="PJ255" i="8"/>
  <c r="PC255" i="8"/>
  <c r="OY255" i="8"/>
  <c r="OU255" i="8"/>
  <c r="ON255" i="8"/>
  <c r="OJ255" i="8"/>
  <c r="OF255" i="8"/>
  <c r="NY255" i="8"/>
  <c r="NU255" i="8"/>
  <c r="NQ255" i="8"/>
  <c r="NJ255" i="8"/>
  <c r="NF255" i="8"/>
  <c r="NB255" i="8"/>
  <c r="MU255" i="8"/>
  <c r="MQ255" i="8"/>
  <c r="MM255" i="8"/>
  <c r="MF255" i="8"/>
  <c r="MB255" i="8"/>
  <c r="LX255" i="8"/>
  <c r="LQ255" i="8"/>
  <c r="LM255" i="8"/>
  <c r="LI255" i="8"/>
  <c r="LB255" i="8"/>
  <c r="KX255" i="8"/>
  <c r="KT255" i="8"/>
  <c r="KM255" i="8"/>
  <c r="KI255" i="8"/>
  <c r="KE255" i="8"/>
  <c r="JX255" i="8"/>
  <c r="JT255" i="8"/>
  <c r="JP255" i="8"/>
  <c r="JI255" i="8"/>
  <c r="JE255" i="8"/>
  <c r="JA255" i="8"/>
  <c r="IT255" i="8"/>
  <c r="IP255" i="8"/>
  <c r="IL255" i="8"/>
  <c r="IE255" i="8"/>
  <c r="IA255" i="8"/>
  <c r="HW255" i="8"/>
  <c r="HP255" i="8"/>
  <c r="HL255" i="8"/>
  <c r="HH255" i="8"/>
  <c r="HA255" i="8"/>
  <c r="GW255" i="8"/>
  <c r="GS255" i="8"/>
  <c r="GL255" i="8"/>
  <c r="GH255" i="8"/>
  <c r="GD255" i="8"/>
  <c r="FW255" i="8"/>
  <c r="FS255" i="8"/>
  <c r="FO255" i="8"/>
  <c r="FH255" i="8"/>
  <c r="FD255" i="8"/>
  <c r="EZ255" i="8"/>
  <c r="ES255" i="8"/>
  <c r="EO255" i="8"/>
  <c r="EK255" i="8"/>
  <c r="ED255" i="8"/>
  <c r="DZ255" i="8"/>
  <c r="DV255" i="8"/>
  <c r="DO255" i="8"/>
  <c r="DK255" i="8"/>
  <c r="DG255" i="8"/>
  <c r="CZ255" i="8"/>
  <c r="CV255" i="8"/>
  <c r="CR255" i="8"/>
  <c r="CK255" i="8"/>
  <c r="CG255" i="8"/>
  <c r="CC255" i="8"/>
  <c r="BV255" i="8"/>
  <c r="BR255" i="8"/>
  <c r="BN255" i="8"/>
  <c r="BG255" i="8"/>
  <c r="BC255" i="8"/>
  <c r="AY255" i="8"/>
  <c r="AR255" i="8"/>
  <c r="AN255" i="8"/>
  <c r="AJ255" i="8"/>
  <c r="AC255" i="8"/>
  <c r="Y255" i="8"/>
  <c r="U255" i="8"/>
  <c r="N255" i="8"/>
  <c r="J255" i="8"/>
  <c r="F255" i="8"/>
  <c r="WA254" i="8"/>
  <c r="VW254" i="8"/>
  <c r="VS254" i="8"/>
  <c r="VL254" i="8"/>
  <c r="VH254" i="8"/>
  <c r="VD254" i="8"/>
  <c r="UW254" i="8"/>
  <c r="US254" i="8"/>
  <c r="UO254" i="8"/>
  <c r="UH254" i="8"/>
  <c r="UD254" i="8"/>
  <c r="TZ254" i="8"/>
  <c r="TS254" i="8"/>
  <c r="TO254" i="8"/>
  <c r="TK254" i="8"/>
  <c r="TD254" i="8"/>
  <c r="SZ254" i="8"/>
  <c r="SV254" i="8"/>
  <c r="SO254" i="8"/>
  <c r="SK254" i="8"/>
  <c r="SG254" i="8"/>
  <c r="RZ254" i="8"/>
  <c r="RV254" i="8"/>
  <c r="RR254" i="8"/>
  <c r="RK254" i="8"/>
  <c r="RG254" i="8"/>
  <c r="RC254" i="8"/>
  <c r="QV254" i="8"/>
  <c r="QR254" i="8"/>
  <c r="QN254" i="8"/>
  <c r="QG254" i="8"/>
  <c r="QC254" i="8"/>
  <c r="PY254" i="8"/>
  <c r="PR254" i="8"/>
  <c r="PN254" i="8"/>
  <c r="PJ254" i="8"/>
  <c r="PC254" i="8"/>
  <c r="OY254" i="8"/>
  <c r="OU254" i="8"/>
  <c r="ON254" i="8"/>
  <c r="OJ254" i="8"/>
  <c r="OF254" i="8"/>
  <c r="NY254" i="8"/>
  <c r="NU254" i="8"/>
  <c r="NQ254" i="8"/>
  <c r="NJ254" i="8"/>
  <c r="NF254" i="8"/>
  <c r="NB254" i="8"/>
  <c r="MU254" i="8"/>
  <c r="MQ254" i="8"/>
  <c r="MM254" i="8"/>
  <c r="MF254" i="8"/>
  <c r="MB254" i="8"/>
  <c r="LX254" i="8"/>
  <c r="LQ254" i="8"/>
  <c r="LM254" i="8"/>
  <c r="LI254" i="8"/>
  <c r="LB254" i="8"/>
  <c r="KX254" i="8"/>
  <c r="KT254" i="8"/>
  <c r="KM254" i="8"/>
  <c r="KI254" i="8"/>
  <c r="KE254" i="8"/>
  <c r="JX254" i="8"/>
  <c r="JT254" i="8"/>
  <c r="JP254" i="8"/>
  <c r="JI254" i="8"/>
  <c r="JE254" i="8"/>
  <c r="JA254" i="8"/>
  <c r="IT254" i="8"/>
  <c r="IP254" i="8"/>
  <c r="IL254" i="8"/>
  <c r="IE254" i="8"/>
  <c r="IA254" i="8"/>
  <c r="HW254" i="8"/>
  <c r="HP254" i="8"/>
  <c r="HL254" i="8"/>
  <c r="HH254" i="8"/>
  <c r="HA254" i="8"/>
  <c r="GW254" i="8"/>
  <c r="GS254" i="8"/>
  <c r="GL254" i="8"/>
  <c r="GH254" i="8"/>
  <c r="GD254" i="8"/>
  <c r="FW254" i="8"/>
  <c r="FS254" i="8"/>
  <c r="FO254" i="8"/>
  <c r="FH254" i="8"/>
  <c r="FD254" i="8"/>
  <c r="EZ254" i="8"/>
  <c r="ES254" i="8"/>
  <c r="EO254" i="8"/>
  <c r="EK254" i="8"/>
  <c r="ED254" i="8"/>
  <c r="DZ254" i="8"/>
  <c r="DV254" i="8"/>
  <c r="DO254" i="8"/>
  <c r="DK254" i="8"/>
  <c r="DG254" i="8"/>
  <c r="CZ254" i="8"/>
  <c r="CV254" i="8"/>
  <c r="CR254" i="8"/>
  <c r="CK254" i="8"/>
  <c r="CG254" i="8"/>
  <c r="CC254" i="8"/>
  <c r="BV254" i="8"/>
  <c r="BR254" i="8"/>
  <c r="BN254" i="8"/>
  <c r="BG254" i="8"/>
  <c r="BC254" i="8"/>
  <c r="AY254" i="8"/>
  <c r="AR254" i="8"/>
  <c r="AN254" i="8"/>
  <c r="AJ254" i="8"/>
  <c r="AC254" i="8"/>
  <c r="Y254" i="8"/>
  <c r="U254" i="8"/>
  <c r="N254" i="8"/>
  <c r="J254" i="8"/>
  <c r="F254" i="8"/>
  <c r="WA253" i="8"/>
  <c r="VW253" i="8"/>
  <c r="VS253" i="8"/>
  <c r="VL253" i="8"/>
  <c r="VH253" i="8"/>
  <c r="VD253" i="8"/>
  <c r="UW253" i="8"/>
  <c r="US253" i="8"/>
  <c r="UO253" i="8"/>
  <c r="UH253" i="8"/>
  <c r="UD253" i="8"/>
  <c r="TZ253" i="8"/>
  <c r="TS253" i="8"/>
  <c r="TO253" i="8"/>
  <c r="TK253" i="8"/>
  <c r="TD253" i="8"/>
  <c r="SZ253" i="8"/>
  <c r="SV253" i="8"/>
  <c r="SO253" i="8"/>
  <c r="SK253" i="8"/>
  <c r="SG253" i="8"/>
  <c r="RZ253" i="8"/>
  <c r="RV253" i="8"/>
  <c r="RR253" i="8"/>
  <c r="RK253" i="8"/>
  <c r="RG253" i="8"/>
  <c r="RC253" i="8"/>
  <c r="QV253" i="8"/>
  <c r="QR253" i="8"/>
  <c r="QN253" i="8"/>
  <c r="QG253" i="8"/>
  <c r="QC253" i="8"/>
  <c r="PY253" i="8"/>
  <c r="PR253" i="8"/>
  <c r="PN253" i="8"/>
  <c r="PJ253" i="8"/>
  <c r="PC253" i="8"/>
  <c r="OY253" i="8"/>
  <c r="OU253" i="8"/>
  <c r="ON253" i="8"/>
  <c r="OJ253" i="8"/>
  <c r="OF253" i="8"/>
  <c r="NY253" i="8"/>
  <c r="NU253" i="8"/>
  <c r="NQ253" i="8"/>
  <c r="NJ253" i="8"/>
  <c r="NF253" i="8"/>
  <c r="NB253" i="8"/>
  <c r="MU253" i="8"/>
  <c r="MQ253" i="8"/>
  <c r="MM253" i="8"/>
  <c r="MF253" i="8"/>
  <c r="MB253" i="8"/>
  <c r="LX253" i="8"/>
  <c r="LQ253" i="8"/>
  <c r="LM253" i="8"/>
  <c r="LI253" i="8"/>
  <c r="LB253" i="8"/>
  <c r="KX253" i="8"/>
  <c r="KT253" i="8"/>
  <c r="KM253" i="8"/>
  <c r="KI253" i="8"/>
  <c r="KE253" i="8"/>
  <c r="JX253" i="8"/>
  <c r="JT253" i="8"/>
  <c r="JP253" i="8"/>
  <c r="JI253" i="8"/>
  <c r="JE253" i="8"/>
  <c r="JA253" i="8"/>
  <c r="IT253" i="8"/>
  <c r="IP253" i="8"/>
  <c r="IL253" i="8"/>
  <c r="IE253" i="8"/>
  <c r="IA253" i="8"/>
  <c r="HW253" i="8"/>
  <c r="HP253" i="8"/>
  <c r="HL253" i="8"/>
  <c r="HH253" i="8"/>
  <c r="HA253" i="8"/>
  <c r="GW253" i="8"/>
  <c r="GS253" i="8"/>
  <c r="GL253" i="8"/>
  <c r="GH253" i="8"/>
  <c r="GD253" i="8"/>
  <c r="FW253" i="8"/>
  <c r="FS253" i="8"/>
  <c r="FO253" i="8"/>
  <c r="FH253" i="8"/>
  <c r="FD253" i="8"/>
  <c r="EZ253" i="8"/>
  <c r="ES253" i="8"/>
  <c r="EO253" i="8"/>
  <c r="EK253" i="8"/>
  <c r="ED253" i="8"/>
  <c r="DZ253" i="8"/>
  <c r="DV253" i="8"/>
  <c r="DO253" i="8"/>
  <c r="DK253" i="8"/>
  <c r="DG253" i="8"/>
  <c r="CZ253" i="8"/>
  <c r="CV253" i="8"/>
  <c r="CR253" i="8"/>
  <c r="CK253" i="8"/>
  <c r="CG253" i="8"/>
  <c r="CC253" i="8"/>
  <c r="BV253" i="8"/>
  <c r="BR253" i="8"/>
  <c r="BN253" i="8"/>
  <c r="BG253" i="8"/>
  <c r="BC253" i="8"/>
  <c r="AY253" i="8"/>
  <c r="AR253" i="8"/>
  <c r="AN253" i="8"/>
  <c r="AJ253" i="8"/>
  <c r="AC253" i="8"/>
  <c r="Y253" i="8"/>
  <c r="U253" i="8"/>
  <c r="N253" i="8"/>
  <c r="J253" i="8"/>
  <c r="F253" i="8"/>
  <c r="WC252" i="8"/>
  <c r="WB252" i="8"/>
  <c r="VZ252" i="8"/>
  <c r="VY252" i="8"/>
  <c r="VX252" i="8"/>
  <c r="VV252" i="8"/>
  <c r="VU252" i="8"/>
  <c r="VT252" i="8"/>
  <c r="VR252" i="8"/>
  <c r="VQ252" i="8"/>
  <c r="VN252" i="8"/>
  <c r="VM252" i="8"/>
  <c r="VK252" i="8"/>
  <c r="VJ252" i="8"/>
  <c r="VI252" i="8"/>
  <c r="VG252" i="8"/>
  <c r="VH252" i="8" s="1"/>
  <c r="VF252" i="8"/>
  <c r="VE252" i="8"/>
  <c r="VC252" i="8"/>
  <c r="VB252" i="8"/>
  <c r="UY252" i="8"/>
  <c r="UX252" i="8"/>
  <c r="UV252" i="8"/>
  <c r="UU252" i="8"/>
  <c r="UT252" i="8"/>
  <c r="UW252" i="8" s="1"/>
  <c r="UR252" i="8"/>
  <c r="UQ252" i="8"/>
  <c r="UP252" i="8"/>
  <c r="US252" i="8" s="1"/>
  <c r="UN252" i="8"/>
  <c r="UM252" i="8"/>
  <c r="UO252" i="8" s="1"/>
  <c r="UJ252" i="8"/>
  <c r="UI252" i="8"/>
  <c r="UG252" i="8"/>
  <c r="UF252" i="8"/>
  <c r="UE252" i="8"/>
  <c r="UC252" i="8"/>
  <c r="UB252" i="8"/>
  <c r="UA252" i="8"/>
  <c r="TY252" i="8"/>
  <c r="TX252" i="8"/>
  <c r="TZ252" i="8" s="1"/>
  <c r="TU252" i="8"/>
  <c r="TT252" i="8"/>
  <c r="TR252" i="8"/>
  <c r="TQ252" i="8"/>
  <c r="TP252" i="8"/>
  <c r="TN252" i="8"/>
  <c r="TM252" i="8"/>
  <c r="TL252" i="8"/>
  <c r="TJ252" i="8"/>
  <c r="TI252" i="8"/>
  <c r="TK252" i="8" s="1"/>
  <c r="TF252" i="8"/>
  <c r="TE252" i="8"/>
  <c r="TC252" i="8"/>
  <c r="TD252" i="8" s="1"/>
  <c r="TB252" i="8"/>
  <c r="TA252" i="8"/>
  <c r="SY252" i="8"/>
  <c r="SX252" i="8"/>
  <c r="SW252" i="8"/>
  <c r="SU252" i="8"/>
  <c r="ST252" i="8"/>
  <c r="SV252" i="8" s="1"/>
  <c r="SQ252" i="8"/>
  <c r="SP252" i="8"/>
  <c r="SN252" i="8"/>
  <c r="SM252" i="8"/>
  <c r="SL252" i="8"/>
  <c r="SO252" i="8" s="1"/>
  <c r="SJ252" i="8"/>
  <c r="SI252" i="8"/>
  <c r="SH252" i="8"/>
  <c r="SF252" i="8"/>
  <c r="SE252" i="8"/>
  <c r="SG252" i="8" s="1"/>
  <c r="SB252" i="8"/>
  <c r="SA252" i="8"/>
  <c r="RY252" i="8"/>
  <c r="RX252" i="8"/>
  <c r="RW252" i="8"/>
  <c r="RU252" i="8"/>
  <c r="RT252" i="8"/>
  <c r="RS252" i="8"/>
  <c r="RQ252" i="8"/>
  <c r="RP252" i="8"/>
  <c r="RR252" i="8" s="1"/>
  <c r="RM252" i="8"/>
  <c r="RL252" i="8"/>
  <c r="RJ252" i="8"/>
  <c r="RI252" i="8"/>
  <c r="RH252" i="8"/>
  <c r="RF252" i="8"/>
  <c r="RE252" i="8"/>
  <c r="RD252" i="8"/>
  <c r="RB252" i="8"/>
  <c r="RA252" i="8"/>
  <c r="QX252" i="8"/>
  <c r="QW252" i="8"/>
  <c r="QU252" i="8"/>
  <c r="QT252" i="8"/>
  <c r="QS252" i="8"/>
  <c r="QQ252" i="8"/>
  <c r="QR252" i="8" s="1"/>
  <c r="QP252" i="8"/>
  <c r="QO252" i="8"/>
  <c r="QM252" i="8"/>
  <c r="QL252" i="8"/>
  <c r="QI252" i="8"/>
  <c r="QH252" i="8"/>
  <c r="QF252" i="8"/>
  <c r="QE252" i="8"/>
  <c r="QD252" i="8"/>
  <c r="QB252" i="8"/>
  <c r="QA252" i="8"/>
  <c r="PZ252" i="8"/>
  <c r="QC252" i="8" s="1"/>
  <c r="PX252" i="8"/>
  <c r="PW252" i="8"/>
  <c r="PY252" i="8" s="1"/>
  <c r="PT252" i="8"/>
  <c r="PS252" i="8"/>
  <c r="PQ252" i="8"/>
  <c r="PP252" i="8"/>
  <c r="PO252" i="8"/>
  <c r="PM252" i="8"/>
  <c r="PL252" i="8"/>
  <c r="PK252" i="8"/>
  <c r="PI252" i="8"/>
  <c r="PH252" i="8"/>
  <c r="PJ252" i="8" s="1"/>
  <c r="PE252" i="8"/>
  <c r="PD252" i="8"/>
  <c r="PB252" i="8"/>
  <c r="PA252" i="8"/>
  <c r="OZ252" i="8"/>
  <c r="OX252" i="8"/>
  <c r="OW252" i="8"/>
  <c r="OV252" i="8"/>
  <c r="OT252" i="8"/>
  <c r="OS252" i="8"/>
  <c r="OU252" i="8" s="1"/>
  <c r="OP252" i="8"/>
  <c r="OO252" i="8"/>
  <c r="OM252" i="8"/>
  <c r="ON252" i="8" s="1"/>
  <c r="OL252" i="8"/>
  <c r="OK252" i="8"/>
  <c r="OI252" i="8"/>
  <c r="OH252" i="8"/>
  <c r="OG252" i="8"/>
  <c r="OE252" i="8"/>
  <c r="OD252" i="8"/>
  <c r="OF252" i="8" s="1"/>
  <c r="OA252" i="8"/>
  <c r="NZ252" i="8"/>
  <c r="NX252" i="8"/>
  <c r="NW252" i="8"/>
  <c r="NV252" i="8"/>
  <c r="NY252" i="8" s="1"/>
  <c r="NT252" i="8"/>
  <c r="NS252" i="8"/>
  <c r="NR252" i="8"/>
  <c r="NP252" i="8"/>
  <c r="NO252" i="8"/>
  <c r="NQ252" i="8" s="1"/>
  <c r="NL252" i="8"/>
  <c r="NK252" i="8"/>
  <c r="NI252" i="8"/>
  <c r="NH252" i="8"/>
  <c r="NG252" i="8"/>
  <c r="NE252" i="8"/>
  <c r="ND252" i="8"/>
  <c r="NC252" i="8"/>
  <c r="NA252" i="8"/>
  <c r="MZ252" i="8"/>
  <c r="NB252" i="8" s="1"/>
  <c r="MW252" i="8"/>
  <c r="MV252" i="8"/>
  <c r="MT252" i="8"/>
  <c r="MS252" i="8"/>
  <c r="MR252" i="8"/>
  <c r="MP252" i="8"/>
  <c r="MO252" i="8"/>
  <c r="MN252" i="8"/>
  <c r="ML252" i="8"/>
  <c r="MK252" i="8"/>
  <c r="MH252" i="8"/>
  <c r="MG252" i="8"/>
  <c r="ME252" i="8"/>
  <c r="MD252" i="8"/>
  <c r="MC252" i="8"/>
  <c r="MA252" i="8"/>
  <c r="MB252" i="8" s="1"/>
  <c r="LZ252" i="8"/>
  <c r="LY252" i="8"/>
  <c r="LW252" i="8"/>
  <c r="LV252" i="8"/>
  <c r="LS252" i="8"/>
  <c r="LR252" i="8"/>
  <c r="LP252" i="8"/>
  <c r="LO252" i="8"/>
  <c r="LN252" i="8"/>
  <c r="LL252" i="8"/>
  <c r="LK252" i="8"/>
  <c r="LJ252" i="8"/>
  <c r="LM252" i="8" s="1"/>
  <c r="LH252" i="8"/>
  <c r="LG252" i="8"/>
  <c r="LI252" i="8" s="1"/>
  <c r="LD252" i="8"/>
  <c r="LC252" i="8"/>
  <c r="LA252" i="8"/>
  <c r="KZ252" i="8"/>
  <c r="KY252" i="8"/>
  <c r="KW252" i="8"/>
  <c r="KV252" i="8"/>
  <c r="KU252" i="8"/>
  <c r="KS252" i="8"/>
  <c r="KR252" i="8"/>
  <c r="KT252" i="8" s="1"/>
  <c r="KO252" i="8"/>
  <c r="KN252" i="8"/>
  <c r="KL252" i="8"/>
  <c r="KK252" i="8"/>
  <c r="KJ252" i="8"/>
  <c r="KH252" i="8"/>
  <c r="KG252" i="8"/>
  <c r="KF252" i="8"/>
  <c r="KD252" i="8"/>
  <c r="KC252" i="8"/>
  <c r="KE252" i="8" s="1"/>
  <c r="JZ252" i="8"/>
  <c r="JY252" i="8"/>
  <c r="JW252" i="8"/>
  <c r="JX252" i="8" s="1"/>
  <c r="JV252" i="8"/>
  <c r="JU252" i="8"/>
  <c r="JS252" i="8"/>
  <c r="JR252" i="8"/>
  <c r="JQ252" i="8"/>
  <c r="JO252" i="8"/>
  <c r="JN252" i="8"/>
  <c r="JP252" i="8" s="1"/>
  <c r="JK252" i="8"/>
  <c r="JJ252" i="8"/>
  <c r="JH252" i="8"/>
  <c r="JG252" i="8"/>
  <c r="JF252" i="8"/>
  <c r="JI252" i="8" s="1"/>
  <c r="JD252" i="8"/>
  <c r="JC252" i="8"/>
  <c r="JB252" i="8"/>
  <c r="IZ252" i="8"/>
  <c r="IY252" i="8"/>
  <c r="JA252" i="8" s="1"/>
  <c r="IV252" i="8"/>
  <c r="IU252" i="8"/>
  <c r="IS252" i="8"/>
  <c r="IR252" i="8"/>
  <c r="IQ252" i="8"/>
  <c r="IO252" i="8"/>
  <c r="IN252" i="8"/>
  <c r="IM252" i="8"/>
  <c r="IK252" i="8"/>
  <c r="IJ252" i="8"/>
  <c r="IL252" i="8" s="1"/>
  <c r="IG252" i="8"/>
  <c r="IF252" i="8"/>
  <c r="ID252" i="8"/>
  <c r="IC252" i="8"/>
  <c r="IB252" i="8"/>
  <c r="HZ252" i="8"/>
  <c r="HY252" i="8"/>
  <c r="HX252" i="8"/>
  <c r="HV252" i="8"/>
  <c r="HU252" i="8"/>
  <c r="HR252" i="8"/>
  <c r="HQ252" i="8"/>
  <c r="HO252" i="8"/>
  <c r="HN252" i="8"/>
  <c r="HM252" i="8"/>
  <c r="HK252" i="8"/>
  <c r="HL252" i="8" s="1"/>
  <c r="HJ252" i="8"/>
  <c r="HI252" i="8"/>
  <c r="HG252" i="8"/>
  <c r="HF252" i="8"/>
  <c r="HC252" i="8"/>
  <c r="HB252" i="8"/>
  <c r="GZ252" i="8"/>
  <c r="GY252" i="8"/>
  <c r="GX252" i="8"/>
  <c r="HA252" i="8" s="1"/>
  <c r="GV252" i="8"/>
  <c r="GU252" i="8"/>
  <c r="GT252" i="8"/>
  <c r="GW252" i="8" s="1"/>
  <c r="GR252" i="8"/>
  <c r="GQ252" i="8"/>
  <c r="GS252" i="8" s="1"/>
  <c r="GN252" i="8"/>
  <c r="GM252" i="8"/>
  <c r="GK252" i="8"/>
  <c r="GJ252" i="8"/>
  <c r="GI252" i="8"/>
  <c r="GG252" i="8"/>
  <c r="GF252" i="8"/>
  <c r="GE252" i="8"/>
  <c r="GC252" i="8"/>
  <c r="GB252" i="8"/>
  <c r="GD252" i="8" s="1"/>
  <c r="FY252" i="8"/>
  <c r="FX252" i="8"/>
  <c r="FV252" i="8"/>
  <c r="FU252" i="8"/>
  <c r="FT252" i="8"/>
  <c r="FR252" i="8"/>
  <c r="FQ252" i="8"/>
  <c r="FP252" i="8"/>
  <c r="FN252" i="8"/>
  <c r="FM252" i="8"/>
  <c r="FO252" i="8" s="1"/>
  <c r="FJ252" i="8"/>
  <c r="FI252" i="8"/>
  <c r="FG252" i="8"/>
  <c r="FH252" i="8" s="1"/>
  <c r="FF252" i="8"/>
  <c r="FE252" i="8"/>
  <c r="FC252" i="8"/>
  <c r="FB252" i="8"/>
  <c r="FA252" i="8"/>
  <c r="EY252" i="8"/>
  <c r="EX252" i="8"/>
  <c r="EZ252" i="8" s="1"/>
  <c r="EU252" i="8"/>
  <c r="ET252" i="8"/>
  <c r="ER252" i="8"/>
  <c r="EQ252" i="8"/>
  <c r="EP252" i="8"/>
  <c r="ES252" i="8" s="1"/>
  <c r="EN252" i="8"/>
  <c r="EM252" i="8"/>
  <c r="EL252" i="8"/>
  <c r="EO252" i="8" s="1"/>
  <c r="EJ252" i="8"/>
  <c r="EI252" i="8"/>
  <c r="EK252" i="8" s="1"/>
  <c r="EF252" i="8"/>
  <c r="EE252" i="8"/>
  <c r="EC252" i="8"/>
  <c r="EB252" i="8"/>
  <c r="EA252" i="8"/>
  <c r="DY252" i="8"/>
  <c r="DX252" i="8"/>
  <c r="DW252" i="8"/>
  <c r="DU252" i="8"/>
  <c r="DT252" i="8"/>
  <c r="DV252" i="8" s="1"/>
  <c r="DQ252" i="8"/>
  <c r="DP252" i="8"/>
  <c r="DN252" i="8"/>
  <c r="DM252" i="8"/>
  <c r="DL252" i="8"/>
  <c r="DJ252" i="8"/>
  <c r="DI252" i="8"/>
  <c r="DH252" i="8"/>
  <c r="DF252" i="8"/>
  <c r="DE252" i="8"/>
  <c r="DB252" i="8"/>
  <c r="DA252" i="8"/>
  <c r="CY252" i="8"/>
  <c r="CX252" i="8"/>
  <c r="CW252" i="8"/>
  <c r="CU252" i="8"/>
  <c r="CV252" i="8" s="1"/>
  <c r="CT252" i="8"/>
  <c r="CS252" i="8"/>
  <c r="CQ252" i="8"/>
  <c r="CP252" i="8"/>
  <c r="CM252" i="8"/>
  <c r="CL252" i="8"/>
  <c r="CJ252" i="8"/>
  <c r="CI252" i="8"/>
  <c r="CH252" i="8"/>
  <c r="CK252" i="8" s="1"/>
  <c r="CF252" i="8"/>
  <c r="CE252" i="8"/>
  <c r="CD252" i="8"/>
  <c r="CG252" i="8" s="1"/>
  <c r="CB252" i="8"/>
  <c r="CA252" i="8"/>
  <c r="CC252" i="8" s="1"/>
  <c r="BX252" i="8"/>
  <c r="BW252" i="8"/>
  <c r="BU252" i="8"/>
  <c r="BT252" i="8"/>
  <c r="BS252" i="8"/>
  <c r="BQ252" i="8"/>
  <c r="BP252" i="8"/>
  <c r="BO252" i="8"/>
  <c r="BM252" i="8"/>
  <c r="BL252" i="8"/>
  <c r="BN252" i="8" s="1"/>
  <c r="BI252" i="8"/>
  <c r="BH252" i="8"/>
  <c r="BF252" i="8"/>
  <c r="BE252" i="8"/>
  <c r="BD252" i="8"/>
  <c r="BB252" i="8"/>
  <c r="BA252" i="8"/>
  <c r="AZ252" i="8"/>
  <c r="AX252" i="8"/>
  <c r="AW252" i="8"/>
  <c r="AY252" i="8" s="1"/>
  <c r="AT252" i="8"/>
  <c r="AS252" i="8"/>
  <c r="AQ252" i="8"/>
  <c r="AR252" i="8" s="1"/>
  <c r="AP252" i="8"/>
  <c r="AO252" i="8"/>
  <c r="AM252" i="8"/>
  <c r="AL252" i="8"/>
  <c r="AK252" i="8"/>
  <c r="AI252" i="8"/>
  <c r="AH252" i="8"/>
  <c r="AJ252" i="8" s="1"/>
  <c r="AE252" i="8"/>
  <c r="AD252" i="8"/>
  <c r="AB252" i="8"/>
  <c r="AA252" i="8"/>
  <c r="Z252" i="8"/>
  <c r="AC252" i="8" s="1"/>
  <c r="X252" i="8"/>
  <c r="W252" i="8"/>
  <c r="V252" i="8"/>
  <c r="Y252" i="8" s="1"/>
  <c r="T252" i="8"/>
  <c r="S252" i="8"/>
  <c r="U252" i="8" s="1"/>
  <c r="P252" i="8"/>
  <c r="O252" i="8"/>
  <c r="M252" i="8"/>
  <c r="L252" i="8"/>
  <c r="K252" i="8"/>
  <c r="I252" i="8"/>
  <c r="H252" i="8"/>
  <c r="G252" i="8"/>
  <c r="E252" i="8"/>
  <c r="D252" i="8"/>
  <c r="F252" i="8" s="1"/>
  <c r="WA251" i="8"/>
  <c r="VW251" i="8"/>
  <c r="VS251" i="8"/>
  <c r="VL251" i="8"/>
  <c r="VH251" i="8"/>
  <c r="VD251" i="8"/>
  <c r="UW251" i="8"/>
  <c r="US251" i="8"/>
  <c r="UO251" i="8"/>
  <c r="UH251" i="8"/>
  <c r="UD251" i="8"/>
  <c r="TZ251" i="8"/>
  <c r="TS251" i="8"/>
  <c r="TO251" i="8"/>
  <c r="TK251" i="8"/>
  <c r="TD251" i="8"/>
  <c r="SZ251" i="8"/>
  <c r="SV251" i="8"/>
  <c r="SO251" i="8"/>
  <c r="SK251" i="8"/>
  <c r="SG251" i="8"/>
  <c r="RZ251" i="8"/>
  <c r="RV251" i="8"/>
  <c r="RR251" i="8"/>
  <c r="RK251" i="8"/>
  <c r="RG251" i="8"/>
  <c r="RC251" i="8"/>
  <c r="QV251" i="8"/>
  <c r="QR251" i="8"/>
  <c r="QN251" i="8"/>
  <c r="QG251" i="8"/>
  <c r="QC251" i="8"/>
  <c r="PY251" i="8"/>
  <c r="PR251" i="8"/>
  <c r="PN251" i="8"/>
  <c r="PJ251" i="8"/>
  <c r="PC251" i="8"/>
  <c r="OY251" i="8"/>
  <c r="OU251" i="8"/>
  <c r="ON251" i="8"/>
  <c r="OJ251" i="8"/>
  <c r="OF251" i="8"/>
  <c r="NY251" i="8"/>
  <c r="NU251" i="8"/>
  <c r="NQ251" i="8"/>
  <c r="NJ251" i="8"/>
  <c r="NF251" i="8"/>
  <c r="NB251" i="8"/>
  <c r="MU251" i="8"/>
  <c r="MQ251" i="8"/>
  <c r="MM251" i="8"/>
  <c r="MF251" i="8"/>
  <c r="MB251" i="8"/>
  <c r="LX251" i="8"/>
  <c r="LQ251" i="8"/>
  <c r="LM251" i="8"/>
  <c r="LI251" i="8"/>
  <c r="LB251" i="8"/>
  <c r="KX251" i="8"/>
  <c r="KT251" i="8"/>
  <c r="KM251" i="8"/>
  <c r="KI251" i="8"/>
  <c r="KE251" i="8"/>
  <c r="JX251" i="8"/>
  <c r="JT251" i="8"/>
  <c r="JP251" i="8"/>
  <c r="JI251" i="8"/>
  <c r="JE251" i="8"/>
  <c r="JA251" i="8"/>
  <c r="IT251" i="8"/>
  <c r="IP251" i="8"/>
  <c r="IL251" i="8"/>
  <c r="IE251" i="8"/>
  <c r="IA251" i="8"/>
  <c r="HW251" i="8"/>
  <c r="HP251" i="8"/>
  <c r="HL251" i="8"/>
  <c r="HH251" i="8"/>
  <c r="HA251" i="8"/>
  <c r="GW251" i="8"/>
  <c r="GS251" i="8"/>
  <c r="GL251" i="8"/>
  <c r="GH251" i="8"/>
  <c r="GD251" i="8"/>
  <c r="FW251" i="8"/>
  <c r="FS251" i="8"/>
  <c r="FO251" i="8"/>
  <c r="FH251" i="8"/>
  <c r="FD251" i="8"/>
  <c r="EZ251" i="8"/>
  <c r="ES251" i="8"/>
  <c r="EO251" i="8"/>
  <c r="EK251" i="8"/>
  <c r="ED251" i="8"/>
  <c r="DZ251" i="8"/>
  <c r="DV251" i="8"/>
  <c r="DO251" i="8"/>
  <c r="DK251" i="8"/>
  <c r="DG251" i="8"/>
  <c r="CZ251" i="8"/>
  <c r="CV251" i="8"/>
  <c r="CR251" i="8"/>
  <c r="CK251" i="8"/>
  <c r="CG251" i="8"/>
  <c r="CC251" i="8"/>
  <c r="BV251" i="8"/>
  <c r="BR251" i="8"/>
  <c r="BN251" i="8"/>
  <c r="BG251" i="8"/>
  <c r="BC251" i="8"/>
  <c r="AY251" i="8"/>
  <c r="AR251" i="8"/>
  <c r="AN251" i="8"/>
  <c r="AJ251" i="8"/>
  <c r="AC251" i="8"/>
  <c r="Y251" i="8"/>
  <c r="U251" i="8"/>
  <c r="N251" i="8"/>
  <c r="J251" i="8"/>
  <c r="F251" i="8"/>
  <c r="WA250" i="8"/>
  <c r="VW250" i="8"/>
  <c r="VS250" i="8"/>
  <c r="VL250" i="8"/>
  <c r="VH250" i="8"/>
  <c r="VD250" i="8"/>
  <c r="UW250" i="8"/>
  <c r="US250" i="8"/>
  <c r="UO250" i="8"/>
  <c r="UH250" i="8"/>
  <c r="UD250" i="8"/>
  <c r="TZ250" i="8"/>
  <c r="TS250" i="8"/>
  <c r="TO250" i="8"/>
  <c r="TK250" i="8"/>
  <c r="TD250" i="8"/>
  <c r="SZ250" i="8"/>
  <c r="SV250" i="8"/>
  <c r="SO250" i="8"/>
  <c r="SK250" i="8"/>
  <c r="SG250" i="8"/>
  <c r="RZ250" i="8"/>
  <c r="RV250" i="8"/>
  <c r="RR250" i="8"/>
  <c r="RK250" i="8"/>
  <c r="RG250" i="8"/>
  <c r="RC250" i="8"/>
  <c r="QV250" i="8"/>
  <c r="QR250" i="8"/>
  <c r="QN250" i="8"/>
  <c r="QG250" i="8"/>
  <c r="QC250" i="8"/>
  <c r="PY250" i="8"/>
  <c r="PR250" i="8"/>
  <c r="PN250" i="8"/>
  <c r="PJ250" i="8"/>
  <c r="PC250" i="8"/>
  <c r="OY250" i="8"/>
  <c r="OU250" i="8"/>
  <c r="ON250" i="8"/>
  <c r="OJ250" i="8"/>
  <c r="OF250" i="8"/>
  <c r="NY250" i="8"/>
  <c r="NU250" i="8"/>
  <c r="NQ250" i="8"/>
  <c r="NJ250" i="8"/>
  <c r="NF250" i="8"/>
  <c r="NB250" i="8"/>
  <c r="MU250" i="8"/>
  <c r="MQ250" i="8"/>
  <c r="MM250" i="8"/>
  <c r="MF250" i="8"/>
  <c r="MB250" i="8"/>
  <c r="LX250" i="8"/>
  <c r="LQ250" i="8"/>
  <c r="LM250" i="8"/>
  <c r="LI250" i="8"/>
  <c r="LB250" i="8"/>
  <c r="KX250" i="8"/>
  <c r="KT250" i="8"/>
  <c r="KM250" i="8"/>
  <c r="KI250" i="8"/>
  <c r="KE250" i="8"/>
  <c r="JX250" i="8"/>
  <c r="JT250" i="8"/>
  <c r="JP250" i="8"/>
  <c r="JI250" i="8"/>
  <c r="JE250" i="8"/>
  <c r="JA250" i="8"/>
  <c r="IT250" i="8"/>
  <c r="IP250" i="8"/>
  <c r="IL250" i="8"/>
  <c r="IE250" i="8"/>
  <c r="IA250" i="8"/>
  <c r="HW250" i="8"/>
  <c r="HP250" i="8"/>
  <c r="HL250" i="8"/>
  <c r="HH250" i="8"/>
  <c r="HA250" i="8"/>
  <c r="GW250" i="8"/>
  <c r="GS250" i="8"/>
  <c r="GL250" i="8"/>
  <c r="GH250" i="8"/>
  <c r="GD250" i="8"/>
  <c r="FW250" i="8"/>
  <c r="FS250" i="8"/>
  <c r="FO250" i="8"/>
  <c r="FH250" i="8"/>
  <c r="FD250" i="8"/>
  <c r="EZ250" i="8"/>
  <c r="ES250" i="8"/>
  <c r="EO250" i="8"/>
  <c r="EK250" i="8"/>
  <c r="ED250" i="8"/>
  <c r="DZ250" i="8"/>
  <c r="DV250" i="8"/>
  <c r="DO250" i="8"/>
  <c r="DK250" i="8"/>
  <c r="DG250" i="8"/>
  <c r="CZ250" i="8"/>
  <c r="CV250" i="8"/>
  <c r="CR250" i="8"/>
  <c r="CK250" i="8"/>
  <c r="CG250" i="8"/>
  <c r="CC250" i="8"/>
  <c r="BV250" i="8"/>
  <c r="BR250" i="8"/>
  <c r="BN250" i="8"/>
  <c r="BG250" i="8"/>
  <c r="BC250" i="8"/>
  <c r="AY250" i="8"/>
  <c r="AR250" i="8"/>
  <c r="AN250" i="8"/>
  <c r="AJ250" i="8"/>
  <c r="AC250" i="8"/>
  <c r="Y250" i="8"/>
  <c r="U250" i="8"/>
  <c r="N250" i="8"/>
  <c r="J250" i="8"/>
  <c r="F250" i="8"/>
  <c r="WA249" i="8"/>
  <c r="VW249" i="8"/>
  <c r="VS249" i="8"/>
  <c r="VL249" i="8"/>
  <c r="VH249" i="8"/>
  <c r="VD249" i="8"/>
  <c r="UW249" i="8"/>
  <c r="US249" i="8"/>
  <c r="UO249" i="8"/>
  <c r="UH249" i="8"/>
  <c r="UD249" i="8"/>
  <c r="TZ249" i="8"/>
  <c r="TS249" i="8"/>
  <c r="TO249" i="8"/>
  <c r="TK249" i="8"/>
  <c r="TD249" i="8"/>
  <c r="SZ249" i="8"/>
  <c r="SV249" i="8"/>
  <c r="SO249" i="8"/>
  <c r="SK249" i="8"/>
  <c r="SG249" i="8"/>
  <c r="RZ249" i="8"/>
  <c r="RV249" i="8"/>
  <c r="RR249" i="8"/>
  <c r="RK249" i="8"/>
  <c r="RG249" i="8"/>
  <c r="RC249" i="8"/>
  <c r="QV249" i="8"/>
  <c r="QR249" i="8"/>
  <c r="QN249" i="8"/>
  <c r="QG249" i="8"/>
  <c r="QC249" i="8"/>
  <c r="PY249" i="8"/>
  <c r="PR249" i="8"/>
  <c r="PN249" i="8"/>
  <c r="PJ249" i="8"/>
  <c r="PC249" i="8"/>
  <c r="OY249" i="8"/>
  <c r="OU249" i="8"/>
  <c r="ON249" i="8"/>
  <c r="OJ249" i="8"/>
  <c r="OF249" i="8"/>
  <c r="NY249" i="8"/>
  <c r="NU249" i="8"/>
  <c r="NQ249" i="8"/>
  <c r="NJ249" i="8"/>
  <c r="NF249" i="8"/>
  <c r="NB249" i="8"/>
  <c r="MU249" i="8"/>
  <c r="MQ249" i="8"/>
  <c r="MM249" i="8"/>
  <c r="MF249" i="8"/>
  <c r="MB249" i="8"/>
  <c r="LX249" i="8"/>
  <c r="LQ249" i="8"/>
  <c r="LM249" i="8"/>
  <c r="LI249" i="8"/>
  <c r="LB249" i="8"/>
  <c r="KX249" i="8"/>
  <c r="KT249" i="8"/>
  <c r="KM249" i="8"/>
  <c r="KI249" i="8"/>
  <c r="KE249" i="8"/>
  <c r="JX249" i="8"/>
  <c r="JT249" i="8"/>
  <c r="JP249" i="8"/>
  <c r="JI249" i="8"/>
  <c r="JE249" i="8"/>
  <c r="JA249" i="8"/>
  <c r="IT249" i="8"/>
  <c r="IP249" i="8"/>
  <c r="IL249" i="8"/>
  <c r="IE249" i="8"/>
  <c r="IA249" i="8"/>
  <c r="HW249" i="8"/>
  <c r="HP249" i="8"/>
  <c r="HL249" i="8"/>
  <c r="HH249" i="8"/>
  <c r="HA249" i="8"/>
  <c r="GW249" i="8"/>
  <c r="GS249" i="8"/>
  <c r="GL249" i="8"/>
  <c r="GH249" i="8"/>
  <c r="GD249" i="8"/>
  <c r="FW249" i="8"/>
  <c r="FS249" i="8"/>
  <c r="FO249" i="8"/>
  <c r="FH249" i="8"/>
  <c r="FD249" i="8"/>
  <c r="EZ249" i="8"/>
  <c r="ES249" i="8"/>
  <c r="EO249" i="8"/>
  <c r="EK249" i="8"/>
  <c r="ED249" i="8"/>
  <c r="DZ249" i="8"/>
  <c r="DV249" i="8"/>
  <c r="DO249" i="8"/>
  <c r="DK249" i="8"/>
  <c r="DG249" i="8"/>
  <c r="CZ249" i="8"/>
  <c r="CV249" i="8"/>
  <c r="CR249" i="8"/>
  <c r="CK249" i="8"/>
  <c r="CG249" i="8"/>
  <c r="CC249" i="8"/>
  <c r="BV249" i="8"/>
  <c r="BR249" i="8"/>
  <c r="BN249" i="8"/>
  <c r="BG249" i="8"/>
  <c r="BC249" i="8"/>
  <c r="AY249" i="8"/>
  <c r="AR249" i="8"/>
  <c r="AN249" i="8"/>
  <c r="AJ249" i="8"/>
  <c r="AC249" i="8"/>
  <c r="Y249" i="8"/>
  <c r="U249" i="8"/>
  <c r="N249" i="8"/>
  <c r="J249" i="8"/>
  <c r="F249" i="8"/>
  <c r="WA248" i="8"/>
  <c r="VW248" i="8"/>
  <c r="VS248" i="8"/>
  <c r="VL248" i="8"/>
  <c r="VH248" i="8"/>
  <c r="VD248" i="8"/>
  <c r="UW248" i="8"/>
  <c r="US248" i="8"/>
  <c r="UO248" i="8"/>
  <c r="UH248" i="8"/>
  <c r="UD248" i="8"/>
  <c r="TZ248" i="8"/>
  <c r="TS248" i="8"/>
  <c r="TO248" i="8"/>
  <c r="TK248" i="8"/>
  <c r="TD248" i="8"/>
  <c r="SZ248" i="8"/>
  <c r="SV248" i="8"/>
  <c r="SO248" i="8"/>
  <c r="SK248" i="8"/>
  <c r="SG248" i="8"/>
  <c r="RZ248" i="8"/>
  <c r="RV248" i="8"/>
  <c r="RR248" i="8"/>
  <c r="RK248" i="8"/>
  <c r="RG248" i="8"/>
  <c r="RC248" i="8"/>
  <c r="QV248" i="8"/>
  <c r="QR248" i="8"/>
  <c r="QN248" i="8"/>
  <c r="QG248" i="8"/>
  <c r="QC248" i="8"/>
  <c r="PY248" i="8"/>
  <c r="PR248" i="8"/>
  <c r="PN248" i="8"/>
  <c r="PJ248" i="8"/>
  <c r="PC248" i="8"/>
  <c r="OY248" i="8"/>
  <c r="OU248" i="8"/>
  <c r="ON248" i="8"/>
  <c r="OJ248" i="8"/>
  <c r="OF248" i="8"/>
  <c r="NY248" i="8"/>
  <c r="NU248" i="8"/>
  <c r="NQ248" i="8"/>
  <c r="NJ248" i="8"/>
  <c r="NF248" i="8"/>
  <c r="NB248" i="8"/>
  <c r="MU248" i="8"/>
  <c r="MQ248" i="8"/>
  <c r="MM248" i="8"/>
  <c r="MF248" i="8"/>
  <c r="MB248" i="8"/>
  <c r="LX248" i="8"/>
  <c r="LQ248" i="8"/>
  <c r="LM248" i="8"/>
  <c r="LI248" i="8"/>
  <c r="LB248" i="8"/>
  <c r="KX248" i="8"/>
  <c r="KT248" i="8"/>
  <c r="KM248" i="8"/>
  <c r="KI248" i="8"/>
  <c r="KE248" i="8"/>
  <c r="JX248" i="8"/>
  <c r="JT248" i="8"/>
  <c r="JP248" i="8"/>
  <c r="JI248" i="8"/>
  <c r="JE248" i="8"/>
  <c r="JA248" i="8"/>
  <c r="IT248" i="8"/>
  <c r="IP248" i="8"/>
  <c r="IL248" i="8"/>
  <c r="IE248" i="8"/>
  <c r="IA248" i="8"/>
  <c r="HW248" i="8"/>
  <c r="HP248" i="8"/>
  <c r="HL248" i="8"/>
  <c r="HH248" i="8"/>
  <c r="HA248" i="8"/>
  <c r="GW248" i="8"/>
  <c r="GS248" i="8"/>
  <c r="GL248" i="8"/>
  <c r="GH248" i="8"/>
  <c r="GD248" i="8"/>
  <c r="FW248" i="8"/>
  <c r="FS248" i="8"/>
  <c r="FO248" i="8"/>
  <c r="FH248" i="8"/>
  <c r="FD248" i="8"/>
  <c r="EZ248" i="8"/>
  <c r="ES248" i="8"/>
  <c r="EO248" i="8"/>
  <c r="EK248" i="8"/>
  <c r="ED248" i="8"/>
  <c r="DZ248" i="8"/>
  <c r="DV248" i="8"/>
  <c r="DO248" i="8"/>
  <c r="DK248" i="8"/>
  <c r="DG248" i="8"/>
  <c r="CZ248" i="8"/>
  <c r="CV248" i="8"/>
  <c r="CR248" i="8"/>
  <c r="CK248" i="8"/>
  <c r="CG248" i="8"/>
  <c r="CC248" i="8"/>
  <c r="BV248" i="8"/>
  <c r="BR248" i="8"/>
  <c r="BN248" i="8"/>
  <c r="BG248" i="8"/>
  <c r="BC248" i="8"/>
  <c r="AY248" i="8"/>
  <c r="AR248" i="8"/>
  <c r="AN248" i="8"/>
  <c r="AJ248" i="8"/>
  <c r="AC248" i="8"/>
  <c r="Y248" i="8"/>
  <c r="U248" i="8"/>
  <c r="N248" i="8"/>
  <c r="J248" i="8"/>
  <c r="F248" i="8"/>
  <c r="WA247" i="8"/>
  <c r="VW247" i="8"/>
  <c r="VS247" i="8"/>
  <c r="VL247" i="8"/>
  <c r="VH247" i="8"/>
  <c r="VD247" i="8"/>
  <c r="UW247" i="8"/>
  <c r="US247" i="8"/>
  <c r="UO247" i="8"/>
  <c r="UH247" i="8"/>
  <c r="UD247" i="8"/>
  <c r="TZ247" i="8"/>
  <c r="TS247" i="8"/>
  <c r="TO247" i="8"/>
  <c r="TK247" i="8"/>
  <c r="TD247" i="8"/>
  <c r="SZ247" i="8"/>
  <c r="SV247" i="8"/>
  <c r="SO247" i="8"/>
  <c r="SK247" i="8"/>
  <c r="SG247" i="8"/>
  <c r="RZ247" i="8"/>
  <c r="RV247" i="8"/>
  <c r="RR247" i="8"/>
  <c r="RK247" i="8"/>
  <c r="RG247" i="8"/>
  <c r="RC247" i="8"/>
  <c r="QV247" i="8"/>
  <c r="QR247" i="8"/>
  <c r="QN247" i="8"/>
  <c r="QG247" i="8"/>
  <c r="QC247" i="8"/>
  <c r="PY247" i="8"/>
  <c r="PR247" i="8"/>
  <c r="PN247" i="8"/>
  <c r="PJ247" i="8"/>
  <c r="PC247" i="8"/>
  <c r="OY247" i="8"/>
  <c r="OU247" i="8"/>
  <c r="ON247" i="8"/>
  <c r="OJ247" i="8"/>
  <c r="OF247" i="8"/>
  <c r="NY247" i="8"/>
  <c r="NU247" i="8"/>
  <c r="NQ247" i="8"/>
  <c r="NJ247" i="8"/>
  <c r="NF247" i="8"/>
  <c r="NB247" i="8"/>
  <c r="MU247" i="8"/>
  <c r="MQ247" i="8"/>
  <c r="MM247" i="8"/>
  <c r="MF247" i="8"/>
  <c r="MB247" i="8"/>
  <c r="LX247" i="8"/>
  <c r="LQ247" i="8"/>
  <c r="LM247" i="8"/>
  <c r="LI247" i="8"/>
  <c r="LB247" i="8"/>
  <c r="KX247" i="8"/>
  <c r="KT247" i="8"/>
  <c r="KM247" i="8"/>
  <c r="KI247" i="8"/>
  <c r="KE247" i="8"/>
  <c r="JX247" i="8"/>
  <c r="JT247" i="8"/>
  <c r="JP247" i="8"/>
  <c r="JI247" i="8"/>
  <c r="JE247" i="8"/>
  <c r="JA247" i="8"/>
  <c r="IT247" i="8"/>
  <c r="IP247" i="8"/>
  <c r="IL247" i="8"/>
  <c r="IE247" i="8"/>
  <c r="IA247" i="8"/>
  <c r="HW247" i="8"/>
  <c r="HP247" i="8"/>
  <c r="HL247" i="8"/>
  <c r="HH247" i="8"/>
  <c r="HA247" i="8"/>
  <c r="GW247" i="8"/>
  <c r="GS247" i="8"/>
  <c r="GL247" i="8"/>
  <c r="GH247" i="8"/>
  <c r="GD247" i="8"/>
  <c r="FW247" i="8"/>
  <c r="FS247" i="8"/>
  <c r="FO247" i="8"/>
  <c r="FH247" i="8"/>
  <c r="FD247" i="8"/>
  <c r="EZ247" i="8"/>
  <c r="ES247" i="8"/>
  <c r="EO247" i="8"/>
  <c r="EK247" i="8"/>
  <c r="ED247" i="8"/>
  <c r="DZ247" i="8"/>
  <c r="DV247" i="8"/>
  <c r="DO247" i="8"/>
  <c r="DK247" i="8"/>
  <c r="DG247" i="8"/>
  <c r="CZ247" i="8"/>
  <c r="CV247" i="8"/>
  <c r="CR247" i="8"/>
  <c r="CK247" i="8"/>
  <c r="CG247" i="8"/>
  <c r="CC247" i="8"/>
  <c r="BV247" i="8"/>
  <c r="BR247" i="8"/>
  <c r="BN247" i="8"/>
  <c r="BG247" i="8"/>
  <c r="BC247" i="8"/>
  <c r="AY247" i="8"/>
  <c r="AR247" i="8"/>
  <c r="AN247" i="8"/>
  <c r="AJ247" i="8"/>
  <c r="AC247" i="8"/>
  <c r="Y247" i="8"/>
  <c r="U247" i="8"/>
  <c r="N247" i="8"/>
  <c r="J247" i="8"/>
  <c r="F247" i="8"/>
  <c r="WA246" i="8"/>
  <c r="VW246" i="8"/>
  <c r="VS246" i="8"/>
  <c r="VL246" i="8"/>
  <c r="VH246" i="8"/>
  <c r="VD246" i="8"/>
  <c r="UW246" i="8"/>
  <c r="US246" i="8"/>
  <c r="UO246" i="8"/>
  <c r="UH246" i="8"/>
  <c r="UD246" i="8"/>
  <c r="TZ246" i="8"/>
  <c r="TS246" i="8"/>
  <c r="TO246" i="8"/>
  <c r="TK246" i="8"/>
  <c r="TD246" i="8"/>
  <c r="SZ246" i="8"/>
  <c r="SV246" i="8"/>
  <c r="SO246" i="8"/>
  <c r="SK246" i="8"/>
  <c r="SG246" i="8"/>
  <c r="RZ246" i="8"/>
  <c r="RV246" i="8"/>
  <c r="RR246" i="8"/>
  <c r="RK246" i="8"/>
  <c r="RG246" i="8"/>
  <c r="RC246" i="8"/>
  <c r="QV246" i="8"/>
  <c r="QR246" i="8"/>
  <c r="QN246" i="8"/>
  <c r="QG246" i="8"/>
  <c r="QC246" i="8"/>
  <c r="PY246" i="8"/>
  <c r="PR246" i="8"/>
  <c r="PN246" i="8"/>
  <c r="PJ246" i="8"/>
  <c r="PC246" i="8"/>
  <c r="OY246" i="8"/>
  <c r="OU246" i="8"/>
  <c r="ON246" i="8"/>
  <c r="OJ246" i="8"/>
  <c r="OF246" i="8"/>
  <c r="NY246" i="8"/>
  <c r="NU246" i="8"/>
  <c r="NQ246" i="8"/>
  <c r="NJ246" i="8"/>
  <c r="NF246" i="8"/>
  <c r="NB246" i="8"/>
  <c r="MU246" i="8"/>
  <c r="MQ246" i="8"/>
  <c r="MM246" i="8"/>
  <c r="MF246" i="8"/>
  <c r="MB246" i="8"/>
  <c r="LX246" i="8"/>
  <c r="LQ246" i="8"/>
  <c r="LM246" i="8"/>
  <c r="LI246" i="8"/>
  <c r="LB246" i="8"/>
  <c r="KX246" i="8"/>
  <c r="KT246" i="8"/>
  <c r="KM246" i="8"/>
  <c r="KI246" i="8"/>
  <c r="KE246" i="8"/>
  <c r="JX246" i="8"/>
  <c r="JT246" i="8"/>
  <c r="JP246" i="8"/>
  <c r="JI246" i="8"/>
  <c r="JE246" i="8"/>
  <c r="JA246" i="8"/>
  <c r="IT246" i="8"/>
  <c r="IP246" i="8"/>
  <c r="IL246" i="8"/>
  <c r="IE246" i="8"/>
  <c r="IA246" i="8"/>
  <c r="HW246" i="8"/>
  <c r="HP246" i="8"/>
  <c r="HL246" i="8"/>
  <c r="HH246" i="8"/>
  <c r="HA246" i="8"/>
  <c r="GW246" i="8"/>
  <c r="GS246" i="8"/>
  <c r="GL246" i="8"/>
  <c r="GH246" i="8"/>
  <c r="GD246" i="8"/>
  <c r="FW246" i="8"/>
  <c r="FS246" i="8"/>
  <c r="FO246" i="8"/>
  <c r="FH246" i="8"/>
  <c r="FD246" i="8"/>
  <c r="EZ246" i="8"/>
  <c r="ES246" i="8"/>
  <c r="EO246" i="8"/>
  <c r="EK246" i="8"/>
  <c r="ED246" i="8"/>
  <c r="DZ246" i="8"/>
  <c r="DV246" i="8"/>
  <c r="DO246" i="8"/>
  <c r="DK246" i="8"/>
  <c r="DG246" i="8"/>
  <c r="CZ246" i="8"/>
  <c r="CV246" i="8"/>
  <c r="CR246" i="8"/>
  <c r="CK246" i="8"/>
  <c r="CG246" i="8"/>
  <c r="CC246" i="8"/>
  <c r="BV246" i="8"/>
  <c r="BR246" i="8"/>
  <c r="BN246" i="8"/>
  <c r="BG246" i="8"/>
  <c r="BC246" i="8"/>
  <c r="AY246" i="8"/>
  <c r="AR246" i="8"/>
  <c r="AN246" i="8"/>
  <c r="AJ246" i="8"/>
  <c r="AC246" i="8"/>
  <c r="Y246" i="8"/>
  <c r="U246" i="8"/>
  <c r="N246" i="8"/>
  <c r="J246" i="8"/>
  <c r="F246" i="8"/>
  <c r="WA245" i="8"/>
  <c r="VW245" i="8"/>
  <c r="VS245" i="8"/>
  <c r="VL245" i="8"/>
  <c r="VH245" i="8"/>
  <c r="VD245" i="8"/>
  <c r="UW245" i="8"/>
  <c r="US245" i="8"/>
  <c r="UO245" i="8"/>
  <c r="UH245" i="8"/>
  <c r="UD245" i="8"/>
  <c r="TZ245" i="8"/>
  <c r="TS245" i="8"/>
  <c r="TO245" i="8"/>
  <c r="TK245" i="8"/>
  <c r="TD245" i="8"/>
  <c r="SZ245" i="8"/>
  <c r="SV245" i="8"/>
  <c r="SO245" i="8"/>
  <c r="SK245" i="8"/>
  <c r="SG245" i="8"/>
  <c r="RZ245" i="8"/>
  <c r="RV245" i="8"/>
  <c r="RR245" i="8"/>
  <c r="RK245" i="8"/>
  <c r="RG245" i="8"/>
  <c r="RC245" i="8"/>
  <c r="QV245" i="8"/>
  <c r="QR245" i="8"/>
  <c r="QN245" i="8"/>
  <c r="QG245" i="8"/>
  <c r="QC245" i="8"/>
  <c r="PY245" i="8"/>
  <c r="PR245" i="8"/>
  <c r="PN245" i="8"/>
  <c r="PJ245" i="8"/>
  <c r="PC245" i="8"/>
  <c r="OY245" i="8"/>
  <c r="OU245" i="8"/>
  <c r="ON245" i="8"/>
  <c r="OJ245" i="8"/>
  <c r="OF245" i="8"/>
  <c r="NY245" i="8"/>
  <c r="NU245" i="8"/>
  <c r="NQ245" i="8"/>
  <c r="NJ245" i="8"/>
  <c r="NF245" i="8"/>
  <c r="NB245" i="8"/>
  <c r="MU245" i="8"/>
  <c r="MQ245" i="8"/>
  <c r="MM245" i="8"/>
  <c r="MF245" i="8"/>
  <c r="MB245" i="8"/>
  <c r="LX245" i="8"/>
  <c r="LQ245" i="8"/>
  <c r="LM245" i="8"/>
  <c r="LI245" i="8"/>
  <c r="LB245" i="8"/>
  <c r="KX245" i="8"/>
  <c r="KT245" i="8"/>
  <c r="KM245" i="8"/>
  <c r="KI245" i="8"/>
  <c r="KE245" i="8"/>
  <c r="JX245" i="8"/>
  <c r="JT245" i="8"/>
  <c r="JP245" i="8"/>
  <c r="JI245" i="8"/>
  <c r="JE245" i="8"/>
  <c r="JA245" i="8"/>
  <c r="IT245" i="8"/>
  <c r="IP245" i="8"/>
  <c r="IL245" i="8"/>
  <c r="IE245" i="8"/>
  <c r="IA245" i="8"/>
  <c r="HW245" i="8"/>
  <c r="HP245" i="8"/>
  <c r="HL245" i="8"/>
  <c r="HH245" i="8"/>
  <c r="HA245" i="8"/>
  <c r="GW245" i="8"/>
  <c r="GS245" i="8"/>
  <c r="GL245" i="8"/>
  <c r="GH245" i="8"/>
  <c r="GD245" i="8"/>
  <c r="FW245" i="8"/>
  <c r="FS245" i="8"/>
  <c r="FO245" i="8"/>
  <c r="FH245" i="8"/>
  <c r="FD245" i="8"/>
  <c r="EZ245" i="8"/>
  <c r="ES245" i="8"/>
  <c r="EO245" i="8"/>
  <c r="EK245" i="8"/>
  <c r="ED245" i="8"/>
  <c r="DZ245" i="8"/>
  <c r="DV245" i="8"/>
  <c r="DO245" i="8"/>
  <c r="DK245" i="8"/>
  <c r="DG245" i="8"/>
  <c r="CZ245" i="8"/>
  <c r="CV245" i="8"/>
  <c r="CR245" i="8"/>
  <c r="CK245" i="8"/>
  <c r="CG245" i="8"/>
  <c r="CC245" i="8"/>
  <c r="BV245" i="8"/>
  <c r="BR245" i="8"/>
  <c r="BN245" i="8"/>
  <c r="BG245" i="8"/>
  <c r="BC245" i="8"/>
  <c r="AY245" i="8"/>
  <c r="AR245" i="8"/>
  <c r="AN245" i="8"/>
  <c r="AJ245" i="8"/>
  <c r="AC245" i="8"/>
  <c r="Y245" i="8"/>
  <c r="U245" i="8"/>
  <c r="N245" i="8"/>
  <c r="J245" i="8"/>
  <c r="F245" i="8"/>
  <c r="WA244" i="8"/>
  <c r="VW244" i="8"/>
  <c r="VS244" i="8"/>
  <c r="VL244" i="8"/>
  <c r="VH244" i="8"/>
  <c r="VD244" i="8"/>
  <c r="UW244" i="8"/>
  <c r="US244" i="8"/>
  <c r="UO244" i="8"/>
  <c r="UH244" i="8"/>
  <c r="UD244" i="8"/>
  <c r="TZ244" i="8"/>
  <c r="TS244" i="8"/>
  <c r="TO244" i="8"/>
  <c r="TK244" i="8"/>
  <c r="TD244" i="8"/>
  <c r="SZ244" i="8"/>
  <c r="SV244" i="8"/>
  <c r="SO244" i="8"/>
  <c r="SK244" i="8"/>
  <c r="SG244" i="8"/>
  <c r="RZ244" i="8"/>
  <c r="RV244" i="8"/>
  <c r="RR244" i="8"/>
  <c r="RK244" i="8"/>
  <c r="RG244" i="8"/>
  <c r="RC244" i="8"/>
  <c r="QV244" i="8"/>
  <c r="QR244" i="8"/>
  <c r="QN244" i="8"/>
  <c r="QG244" i="8"/>
  <c r="QC244" i="8"/>
  <c r="PY244" i="8"/>
  <c r="PR244" i="8"/>
  <c r="PN244" i="8"/>
  <c r="PJ244" i="8"/>
  <c r="PC244" i="8"/>
  <c r="OY244" i="8"/>
  <c r="OU244" i="8"/>
  <c r="ON244" i="8"/>
  <c r="OJ244" i="8"/>
  <c r="OF244" i="8"/>
  <c r="NY244" i="8"/>
  <c r="NU244" i="8"/>
  <c r="NQ244" i="8"/>
  <c r="NJ244" i="8"/>
  <c r="NF244" i="8"/>
  <c r="NB244" i="8"/>
  <c r="MU244" i="8"/>
  <c r="MQ244" i="8"/>
  <c r="MM244" i="8"/>
  <c r="MF244" i="8"/>
  <c r="MB244" i="8"/>
  <c r="LX244" i="8"/>
  <c r="LQ244" i="8"/>
  <c r="LM244" i="8"/>
  <c r="LI244" i="8"/>
  <c r="LB244" i="8"/>
  <c r="KX244" i="8"/>
  <c r="KT244" i="8"/>
  <c r="KM244" i="8"/>
  <c r="KI244" i="8"/>
  <c r="KE244" i="8"/>
  <c r="JX244" i="8"/>
  <c r="JT244" i="8"/>
  <c r="JP244" i="8"/>
  <c r="JI244" i="8"/>
  <c r="JE244" i="8"/>
  <c r="JA244" i="8"/>
  <c r="IT244" i="8"/>
  <c r="IP244" i="8"/>
  <c r="IL244" i="8"/>
  <c r="IE244" i="8"/>
  <c r="IA244" i="8"/>
  <c r="HW244" i="8"/>
  <c r="HP244" i="8"/>
  <c r="HL244" i="8"/>
  <c r="HH244" i="8"/>
  <c r="HA244" i="8"/>
  <c r="GW244" i="8"/>
  <c r="GS244" i="8"/>
  <c r="GL244" i="8"/>
  <c r="GH244" i="8"/>
  <c r="GD244" i="8"/>
  <c r="FW244" i="8"/>
  <c r="FS244" i="8"/>
  <c r="FO244" i="8"/>
  <c r="FD244" i="8"/>
  <c r="EZ244" i="8"/>
  <c r="ES244" i="8"/>
  <c r="EO244" i="8"/>
  <c r="EK244" i="8"/>
  <c r="ED244" i="8"/>
  <c r="DZ244" i="8"/>
  <c r="DV244" i="8"/>
  <c r="DO244" i="8"/>
  <c r="DK244" i="8"/>
  <c r="DG244" i="8"/>
  <c r="CZ244" i="8"/>
  <c r="CV244" i="8"/>
  <c r="CR244" i="8"/>
  <c r="CK244" i="8"/>
  <c r="CG244" i="8"/>
  <c r="CC244" i="8"/>
  <c r="BV244" i="8"/>
  <c r="BR244" i="8"/>
  <c r="BN244" i="8"/>
  <c r="BG244" i="8"/>
  <c r="BC244" i="8"/>
  <c r="AY244" i="8"/>
  <c r="AR244" i="8"/>
  <c r="AN244" i="8"/>
  <c r="AJ244" i="8"/>
  <c r="AC244" i="8"/>
  <c r="Y244" i="8"/>
  <c r="U244" i="8"/>
  <c r="N244" i="8"/>
  <c r="J244" i="8"/>
  <c r="F244" i="8"/>
  <c r="WA243" i="8"/>
  <c r="VW243" i="8"/>
  <c r="VS243" i="8"/>
  <c r="VL243" i="8"/>
  <c r="VH243" i="8"/>
  <c r="VD243" i="8"/>
  <c r="UW243" i="8"/>
  <c r="US243" i="8"/>
  <c r="UO243" i="8"/>
  <c r="UH243" i="8"/>
  <c r="UD243" i="8"/>
  <c r="TZ243" i="8"/>
  <c r="TS243" i="8"/>
  <c r="TO243" i="8"/>
  <c r="TK243" i="8"/>
  <c r="TD243" i="8"/>
  <c r="SZ243" i="8"/>
  <c r="SV243" i="8"/>
  <c r="SO243" i="8"/>
  <c r="SK243" i="8"/>
  <c r="SG243" i="8"/>
  <c r="RZ243" i="8"/>
  <c r="RV243" i="8"/>
  <c r="RR243" i="8"/>
  <c r="RK243" i="8"/>
  <c r="RG243" i="8"/>
  <c r="RC243" i="8"/>
  <c r="QV243" i="8"/>
  <c r="QR243" i="8"/>
  <c r="QN243" i="8"/>
  <c r="QG243" i="8"/>
  <c r="QC243" i="8"/>
  <c r="PY243" i="8"/>
  <c r="PR243" i="8"/>
  <c r="PN243" i="8"/>
  <c r="PJ243" i="8"/>
  <c r="PC243" i="8"/>
  <c r="OY243" i="8"/>
  <c r="OU243" i="8"/>
  <c r="ON243" i="8"/>
  <c r="OJ243" i="8"/>
  <c r="OF243" i="8"/>
  <c r="NY243" i="8"/>
  <c r="NU243" i="8"/>
  <c r="NQ243" i="8"/>
  <c r="NJ243" i="8"/>
  <c r="NF243" i="8"/>
  <c r="NB243" i="8"/>
  <c r="MU243" i="8"/>
  <c r="MQ243" i="8"/>
  <c r="MM243" i="8"/>
  <c r="MF243" i="8"/>
  <c r="MB243" i="8"/>
  <c r="LX243" i="8"/>
  <c r="LQ243" i="8"/>
  <c r="LM243" i="8"/>
  <c r="LI243" i="8"/>
  <c r="LB243" i="8"/>
  <c r="KX243" i="8"/>
  <c r="KT243" i="8"/>
  <c r="KM243" i="8"/>
  <c r="KI243" i="8"/>
  <c r="KE243" i="8"/>
  <c r="JX243" i="8"/>
  <c r="JT243" i="8"/>
  <c r="JP243" i="8"/>
  <c r="JI243" i="8"/>
  <c r="JE243" i="8"/>
  <c r="JA243" i="8"/>
  <c r="IT243" i="8"/>
  <c r="IP243" i="8"/>
  <c r="IL243" i="8"/>
  <c r="IE243" i="8"/>
  <c r="IA243" i="8"/>
  <c r="HW243" i="8"/>
  <c r="HP243" i="8"/>
  <c r="HL243" i="8"/>
  <c r="HH243" i="8"/>
  <c r="HA243" i="8"/>
  <c r="GW243" i="8"/>
  <c r="GS243" i="8"/>
  <c r="GL243" i="8"/>
  <c r="GH243" i="8"/>
  <c r="GD243" i="8"/>
  <c r="FW243" i="8"/>
  <c r="FS243" i="8"/>
  <c r="FO243" i="8"/>
  <c r="FH243" i="8"/>
  <c r="FD243" i="8"/>
  <c r="EZ243" i="8"/>
  <c r="ES243" i="8"/>
  <c r="EO243" i="8"/>
  <c r="EK243" i="8"/>
  <c r="ED243" i="8"/>
  <c r="DZ243" i="8"/>
  <c r="DV243" i="8"/>
  <c r="DO243" i="8"/>
  <c r="DK243" i="8"/>
  <c r="DG243" i="8"/>
  <c r="CZ243" i="8"/>
  <c r="CV243" i="8"/>
  <c r="CR243" i="8"/>
  <c r="CK243" i="8"/>
  <c r="CG243" i="8"/>
  <c r="CC243" i="8"/>
  <c r="BV243" i="8"/>
  <c r="BR243" i="8"/>
  <c r="BN243" i="8"/>
  <c r="BG243" i="8"/>
  <c r="BC243" i="8"/>
  <c r="AY243" i="8"/>
  <c r="AR243" i="8"/>
  <c r="AN243" i="8"/>
  <c r="AJ243" i="8"/>
  <c r="AC243" i="8"/>
  <c r="Y243" i="8"/>
  <c r="U243" i="8"/>
  <c r="N243" i="8"/>
  <c r="J243" i="8"/>
  <c r="F243" i="8"/>
  <c r="WA242" i="8"/>
  <c r="VW242" i="8"/>
  <c r="VS242" i="8"/>
  <c r="VL242" i="8"/>
  <c r="VH242" i="8"/>
  <c r="VD242" i="8"/>
  <c r="UW242" i="8"/>
  <c r="US242" i="8"/>
  <c r="UO242" i="8"/>
  <c r="UH242" i="8"/>
  <c r="UD242" i="8"/>
  <c r="TZ242" i="8"/>
  <c r="TS242" i="8"/>
  <c r="TO242" i="8"/>
  <c r="TK242" i="8"/>
  <c r="TD242" i="8"/>
  <c r="SZ242" i="8"/>
  <c r="SV242" i="8"/>
  <c r="SO242" i="8"/>
  <c r="SK242" i="8"/>
  <c r="SG242" i="8"/>
  <c r="RZ242" i="8"/>
  <c r="RV242" i="8"/>
  <c r="RR242" i="8"/>
  <c r="RK242" i="8"/>
  <c r="RG242" i="8"/>
  <c r="RC242" i="8"/>
  <c r="QV242" i="8"/>
  <c r="QR242" i="8"/>
  <c r="QN242" i="8"/>
  <c r="QG242" i="8"/>
  <c r="QC242" i="8"/>
  <c r="PY242" i="8"/>
  <c r="PR242" i="8"/>
  <c r="PN242" i="8"/>
  <c r="PJ242" i="8"/>
  <c r="PC242" i="8"/>
  <c r="OY242" i="8"/>
  <c r="OU242" i="8"/>
  <c r="ON242" i="8"/>
  <c r="OJ242" i="8"/>
  <c r="OF242" i="8"/>
  <c r="NY242" i="8"/>
  <c r="NU242" i="8"/>
  <c r="NQ242" i="8"/>
  <c r="NJ242" i="8"/>
  <c r="NF242" i="8"/>
  <c r="NB242" i="8"/>
  <c r="MU242" i="8"/>
  <c r="MQ242" i="8"/>
  <c r="MM242" i="8"/>
  <c r="MF242" i="8"/>
  <c r="MB242" i="8"/>
  <c r="LX242" i="8"/>
  <c r="LQ242" i="8"/>
  <c r="LM242" i="8"/>
  <c r="LI242" i="8"/>
  <c r="LB242" i="8"/>
  <c r="KX242" i="8"/>
  <c r="KT242" i="8"/>
  <c r="KM242" i="8"/>
  <c r="KI242" i="8"/>
  <c r="KE242" i="8"/>
  <c r="JX242" i="8"/>
  <c r="JT242" i="8"/>
  <c r="JP242" i="8"/>
  <c r="JI242" i="8"/>
  <c r="JE242" i="8"/>
  <c r="JA242" i="8"/>
  <c r="IT242" i="8"/>
  <c r="IP242" i="8"/>
  <c r="IL242" i="8"/>
  <c r="IE242" i="8"/>
  <c r="IA242" i="8"/>
  <c r="HW242" i="8"/>
  <c r="HP242" i="8"/>
  <c r="HL242" i="8"/>
  <c r="HH242" i="8"/>
  <c r="HA242" i="8"/>
  <c r="GW242" i="8"/>
  <c r="GS242" i="8"/>
  <c r="GL242" i="8"/>
  <c r="GH242" i="8"/>
  <c r="GD242" i="8"/>
  <c r="FW242" i="8"/>
  <c r="FS242" i="8"/>
  <c r="FO242" i="8"/>
  <c r="FH242" i="8"/>
  <c r="FD242" i="8"/>
  <c r="EZ242" i="8"/>
  <c r="ES242" i="8"/>
  <c r="EO242" i="8"/>
  <c r="EK242" i="8"/>
  <c r="ED242" i="8"/>
  <c r="DZ242" i="8"/>
  <c r="DV242" i="8"/>
  <c r="DO242" i="8"/>
  <c r="DK242" i="8"/>
  <c r="DG242" i="8"/>
  <c r="CZ242" i="8"/>
  <c r="CV242" i="8"/>
  <c r="CR242" i="8"/>
  <c r="CK242" i="8"/>
  <c r="CG242" i="8"/>
  <c r="CC242" i="8"/>
  <c r="BV242" i="8"/>
  <c r="BR242" i="8"/>
  <c r="BN242" i="8"/>
  <c r="BG242" i="8"/>
  <c r="BC242" i="8"/>
  <c r="AY242" i="8"/>
  <c r="AR242" i="8"/>
  <c r="AN242" i="8"/>
  <c r="AJ242" i="8"/>
  <c r="AC242" i="8"/>
  <c r="Y242" i="8"/>
  <c r="U242" i="8"/>
  <c r="N242" i="8"/>
  <c r="J242" i="8"/>
  <c r="F242" i="8"/>
  <c r="WA241" i="8"/>
  <c r="VW241" i="8"/>
  <c r="VS241" i="8"/>
  <c r="VL241" i="8"/>
  <c r="VH241" i="8"/>
  <c r="VD241" i="8"/>
  <c r="UW241" i="8"/>
  <c r="US241" i="8"/>
  <c r="UO241" i="8"/>
  <c r="UH241" i="8"/>
  <c r="UD241" i="8"/>
  <c r="TZ241" i="8"/>
  <c r="TS241" i="8"/>
  <c r="TO241" i="8"/>
  <c r="TK241" i="8"/>
  <c r="TD241" i="8"/>
  <c r="SZ241" i="8"/>
  <c r="SV241" i="8"/>
  <c r="SO241" i="8"/>
  <c r="SK241" i="8"/>
  <c r="SG241" i="8"/>
  <c r="RZ241" i="8"/>
  <c r="RV241" i="8"/>
  <c r="RR241" i="8"/>
  <c r="RK241" i="8"/>
  <c r="RG241" i="8"/>
  <c r="RC241" i="8"/>
  <c r="QV241" i="8"/>
  <c r="QR241" i="8"/>
  <c r="QN241" i="8"/>
  <c r="QG241" i="8"/>
  <c r="QC241" i="8"/>
  <c r="PY241" i="8"/>
  <c r="PR241" i="8"/>
  <c r="PN241" i="8"/>
  <c r="PJ241" i="8"/>
  <c r="PC241" i="8"/>
  <c r="OY241" i="8"/>
  <c r="OU241" i="8"/>
  <c r="ON241" i="8"/>
  <c r="OJ241" i="8"/>
  <c r="OF241" i="8"/>
  <c r="NY241" i="8"/>
  <c r="NU241" i="8"/>
  <c r="NQ241" i="8"/>
  <c r="NJ241" i="8"/>
  <c r="NF241" i="8"/>
  <c r="NB241" i="8"/>
  <c r="MU241" i="8"/>
  <c r="MQ241" i="8"/>
  <c r="MM241" i="8"/>
  <c r="MF241" i="8"/>
  <c r="MB241" i="8"/>
  <c r="LX241" i="8"/>
  <c r="LQ241" i="8"/>
  <c r="LM241" i="8"/>
  <c r="LI241" i="8"/>
  <c r="LB241" i="8"/>
  <c r="KX241" i="8"/>
  <c r="KT241" i="8"/>
  <c r="KM241" i="8"/>
  <c r="KI241" i="8"/>
  <c r="KE241" i="8"/>
  <c r="JX241" i="8"/>
  <c r="JT241" i="8"/>
  <c r="JP241" i="8"/>
  <c r="JI241" i="8"/>
  <c r="JE241" i="8"/>
  <c r="JA241" i="8"/>
  <c r="IT241" i="8"/>
  <c r="IP241" i="8"/>
  <c r="IL241" i="8"/>
  <c r="IE241" i="8"/>
  <c r="IA241" i="8"/>
  <c r="HW241" i="8"/>
  <c r="HP241" i="8"/>
  <c r="HL241" i="8"/>
  <c r="HH241" i="8"/>
  <c r="HA241" i="8"/>
  <c r="GW241" i="8"/>
  <c r="GS241" i="8"/>
  <c r="GL241" i="8"/>
  <c r="GH241" i="8"/>
  <c r="GD241" i="8"/>
  <c r="FW241" i="8"/>
  <c r="FS241" i="8"/>
  <c r="FO241" i="8"/>
  <c r="FH241" i="8"/>
  <c r="FD241" i="8"/>
  <c r="EZ241" i="8"/>
  <c r="ES241" i="8"/>
  <c r="EO241" i="8"/>
  <c r="EK241" i="8"/>
  <c r="ED241" i="8"/>
  <c r="DZ241" i="8"/>
  <c r="DV241" i="8"/>
  <c r="DO241" i="8"/>
  <c r="DK241" i="8"/>
  <c r="DG241" i="8"/>
  <c r="CZ241" i="8"/>
  <c r="CV241" i="8"/>
  <c r="CR241" i="8"/>
  <c r="CK241" i="8"/>
  <c r="CG241" i="8"/>
  <c r="CC241" i="8"/>
  <c r="BV241" i="8"/>
  <c r="BR241" i="8"/>
  <c r="BN241" i="8"/>
  <c r="BG241" i="8"/>
  <c r="BC241" i="8"/>
  <c r="AY241" i="8"/>
  <c r="AR241" i="8"/>
  <c r="AN241" i="8"/>
  <c r="AJ241" i="8"/>
  <c r="AC241" i="8"/>
  <c r="Y241" i="8"/>
  <c r="U241" i="8"/>
  <c r="N241" i="8"/>
  <c r="J241" i="8"/>
  <c r="F241" i="8"/>
  <c r="WA240" i="8"/>
  <c r="VW240" i="8"/>
  <c r="VS240" i="8"/>
  <c r="VL240" i="8"/>
  <c r="VH240" i="8"/>
  <c r="VD240" i="8"/>
  <c r="UW240" i="8"/>
  <c r="US240" i="8"/>
  <c r="UO240" i="8"/>
  <c r="UH240" i="8"/>
  <c r="UD240" i="8"/>
  <c r="TZ240" i="8"/>
  <c r="TS240" i="8"/>
  <c r="TO240" i="8"/>
  <c r="TK240" i="8"/>
  <c r="TD240" i="8"/>
  <c r="SZ240" i="8"/>
  <c r="SV240" i="8"/>
  <c r="SO240" i="8"/>
  <c r="SK240" i="8"/>
  <c r="SG240" i="8"/>
  <c r="RZ240" i="8"/>
  <c r="RV240" i="8"/>
  <c r="RR240" i="8"/>
  <c r="RK240" i="8"/>
  <c r="RG240" i="8"/>
  <c r="RC240" i="8"/>
  <c r="QV240" i="8"/>
  <c r="QR240" i="8"/>
  <c r="QN240" i="8"/>
  <c r="QG240" i="8"/>
  <c r="QC240" i="8"/>
  <c r="PY240" i="8"/>
  <c r="PR240" i="8"/>
  <c r="PN240" i="8"/>
  <c r="PJ240" i="8"/>
  <c r="PC240" i="8"/>
  <c r="OY240" i="8"/>
  <c r="OU240" i="8"/>
  <c r="ON240" i="8"/>
  <c r="OJ240" i="8"/>
  <c r="OF240" i="8"/>
  <c r="NY240" i="8"/>
  <c r="NU240" i="8"/>
  <c r="NQ240" i="8"/>
  <c r="NJ240" i="8"/>
  <c r="NF240" i="8"/>
  <c r="NB240" i="8"/>
  <c r="MQ240" i="8"/>
  <c r="MM240" i="8"/>
  <c r="MF240" i="8"/>
  <c r="MB240" i="8"/>
  <c r="LX240" i="8"/>
  <c r="LQ240" i="8"/>
  <c r="LM240" i="8"/>
  <c r="LI240" i="8"/>
  <c r="LB240" i="8"/>
  <c r="KX240" i="8"/>
  <c r="KT240" i="8"/>
  <c r="KM240" i="8"/>
  <c r="KI240" i="8"/>
  <c r="KE240" i="8"/>
  <c r="JX240" i="8"/>
  <c r="JT240" i="8"/>
  <c r="JP240" i="8"/>
  <c r="JI240" i="8"/>
  <c r="JE240" i="8"/>
  <c r="JA240" i="8"/>
  <c r="IT240" i="8"/>
  <c r="IP240" i="8"/>
  <c r="IL240" i="8"/>
  <c r="IE240" i="8"/>
  <c r="IA240" i="8"/>
  <c r="HW240" i="8"/>
  <c r="HP240" i="8"/>
  <c r="HL240" i="8"/>
  <c r="HH240" i="8"/>
  <c r="HA240" i="8"/>
  <c r="GW240" i="8"/>
  <c r="GS240" i="8"/>
  <c r="GL240" i="8"/>
  <c r="GH240" i="8"/>
  <c r="GD240" i="8"/>
  <c r="FW240" i="8"/>
  <c r="FS240" i="8"/>
  <c r="FO240" i="8"/>
  <c r="FH240" i="8"/>
  <c r="FD240" i="8"/>
  <c r="EZ240" i="8"/>
  <c r="EO240" i="8"/>
  <c r="EK240" i="8"/>
  <c r="ED240" i="8"/>
  <c r="DZ240" i="8"/>
  <c r="DV240" i="8"/>
  <c r="DO240" i="8"/>
  <c r="DK240" i="8"/>
  <c r="DG240" i="8"/>
  <c r="CZ240" i="8"/>
  <c r="CV240" i="8"/>
  <c r="CR240" i="8"/>
  <c r="CK240" i="8"/>
  <c r="CG240" i="8"/>
  <c r="CC240" i="8"/>
  <c r="BV240" i="8"/>
  <c r="BR240" i="8"/>
  <c r="BN240" i="8"/>
  <c r="BG240" i="8"/>
  <c r="BC240" i="8"/>
  <c r="AY240" i="8"/>
  <c r="AR240" i="8"/>
  <c r="AN240" i="8"/>
  <c r="AJ240" i="8"/>
  <c r="AC240" i="8"/>
  <c r="Y240" i="8"/>
  <c r="U240" i="8"/>
  <c r="N240" i="8"/>
  <c r="J240" i="8"/>
  <c r="F240" i="8"/>
  <c r="WC239" i="8"/>
  <c r="WB239" i="8"/>
  <c r="VZ239" i="8"/>
  <c r="VY239" i="8"/>
  <c r="VX239" i="8"/>
  <c r="VV239" i="8"/>
  <c r="VW239" i="8" s="1"/>
  <c r="VU239" i="8"/>
  <c r="VT239" i="8"/>
  <c r="VR239" i="8"/>
  <c r="VQ239" i="8"/>
  <c r="VN239" i="8"/>
  <c r="VM239" i="8"/>
  <c r="VK239" i="8"/>
  <c r="VJ239" i="8"/>
  <c r="VI239" i="8"/>
  <c r="VG239" i="8"/>
  <c r="VF239" i="8"/>
  <c r="VE239" i="8"/>
  <c r="VH239" i="8" s="1"/>
  <c r="VC239" i="8"/>
  <c r="VB239" i="8"/>
  <c r="VD239" i="8" s="1"/>
  <c r="UY239" i="8"/>
  <c r="UX239" i="8"/>
  <c r="UV239" i="8"/>
  <c r="UU239" i="8"/>
  <c r="UT239" i="8"/>
  <c r="UR239" i="8"/>
  <c r="UQ239" i="8"/>
  <c r="UP239" i="8"/>
  <c r="UN239" i="8"/>
  <c r="UM239" i="8"/>
  <c r="UO239" i="8" s="1"/>
  <c r="UJ239" i="8"/>
  <c r="UI239" i="8"/>
  <c r="UG239" i="8"/>
  <c r="UF239" i="8"/>
  <c r="UE239" i="8"/>
  <c r="UC239" i="8"/>
  <c r="UB239" i="8"/>
  <c r="UA239" i="8"/>
  <c r="TY239" i="8"/>
  <c r="TX239" i="8"/>
  <c r="TZ239" i="8" s="1"/>
  <c r="TU239" i="8"/>
  <c r="TT239" i="8"/>
  <c r="TR239" i="8"/>
  <c r="TS239" i="8" s="1"/>
  <c r="TQ239" i="8"/>
  <c r="TP239" i="8"/>
  <c r="TN239" i="8"/>
  <c r="TM239" i="8"/>
  <c r="TL239" i="8"/>
  <c r="TJ239" i="8"/>
  <c r="TI239" i="8"/>
  <c r="TK239" i="8" s="1"/>
  <c r="TF239" i="8"/>
  <c r="TE239" i="8"/>
  <c r="TC239" i="8"/>
  <c r="TB239" i="8"/>
  <c r="TA239" i="8"/>
  <c r="TD239" i="8" s="1"/>
  <c r="SY239" i="8"/>
  <c r="SX239" i="8"/>
  <c r="SW239" i="8"/>
  <c r="SZ239" i="8" s="1"/>
  <c r="SU239" i="8"/>
  <c r="ST239" i="8"/>
  <c r="SV239" i="8" s="1"/>
  <c r="SQ239" i="8"/>
  <c r="SP239" i="8"/>
  <c r="SN239" i="8"/>
  <c r="SM239" i="8"/>
  <c r="SL239" i="8"/>
  <c r="SJ239" i="8"/>
  <c r="SI239" i="8"/>
  <c r="SH239" i="8"/>
  <c r="SF239" i="8"/>
  <c r="SE239" i="8"/>
  <c r="SG239" i="8" s="1"/>
  <c r="SB239" i="8"/>
  <c r="SA239" i="8"/>
  <c r="RY239" i="8"/>
  <c r="RX239" i="8"/>
  <c r="RW239" i="8"/>
  <c r="RU239" i="8"/>
  <c r="RT239" i="8"/>
  <c r="RS239" i="8"/>
  <c r="RQ239" i="8"/>
  <c r="RP239" i="8"/>
  <c r="RM239" i="8"/>
  <c r="RL239" i="8"/>
  <c r="RJ239" i="8"/>
  <c r="RI239" i="8"/>
  <c r="RH239" i="8"/>
  <c r="RF239" i="8"/>
  <c r="RG239" i="8" s="1"/>
  <c r="RE239" i="8"/>
  <c r="RD239" i="8"/>
  <c r="RB239" i="8"/>
  <c r="RA239" i="8"/>
  <c r="QX239" i="8"/>
  <c r="QW239" i="8"/>
  <c r="QU239" i="8"/>
  <c r="QT239" i="8"/>
  <c r="QS239" i="8"/>
  <c r="QQ239" i="8"/>
  <c r="QP239" i="8"/>
  <c r="QO239" i="8"/>
  <c r="QR239" i="8" s="1"/>
  <c r="QM239" i="8"/>
  <c r="QL239" i="8"/>
  <c r="QN239" i="8" s="1"/>
  <c r="QI239" i="8"/>
  <c r="QH239" i="8"/>
  <c r="QF239" i="8"/>
  <c r="QE239" i="8"/>
  <c r="QD239" i="8"/>
  <c r="QB239" i="8"/>
  <c r="QA239" i="8"/>
  <c r="PZ239" i="8"/>
  <c r="PX239" i="8"/>
  <c r="PW239" i="8"/>
  <c r="PY239" i="8" s="1"/>
  <c r="PT239" i="8"/>
  <c r="PS239" i="8"/>
  <c r="PQ239" i="8"/>
  <c r="PP239" i="8"/>
  <c r="PO239" i="8"/>
  <c r="PM239" i="8"/>
  <c r="PL239" i="8"/>
  <c r="PK239" i="8"/>
  <c r="PI239" i="8"/>
  <c r="PH239" i="8"/>
  <c r="PJ239" i="8" s="1"/>
  <c r="PE239" i="8"/>
  <c r="PD239" i="8"/>
  <c r="PB239" i="8"/>
  <c r="PC239" i="8" s="1"/>
  <c r="PA239" i="8"/>
  <c r="OZ239" i="8"/>
  <c r="OX239" i="8"/>
  <c r="OW239" i="8"/>
  <c r="OV239" i="8"/>
  <c r="OT239" i="8"/>
  <c r="OS239" i="8"/>
  <c r="OU239" i="8" s="1"/>
  <c r="OP239" i="8"/>
  <c r="OO239" i="8"/>
  <c r="OM239" i="8"/>
  <c r="OL239" i="8"/>
  <c r="OK239" i="8"/>
  <c r="ON239" i="8" s="1"/>
  <c r="OI239" i="8"/>
  <c r="OH239" i="8"/>
  <c r="OG239" i="8"/>
  <c r="OE239" i="8"/>
  <c r="OD239" i="8"/>
  <c r="OF239" i="8" s="1"/>
  <c r="OA239" i="8"/>
  <c r="NZ239" i="8"/>
  <c r="NX239" i="8"/>
  <c r="NW239" i="8"/>
  <c r="NV239" i="8"/>
  <c r="NT239" i="8"/>
  <c r="NS239" i="8"/>
  <c r="NR239" i="8"/>
  <c r="NP239" i="8"/>
  <c r="NO239" i="8"/>
  <c r="NQ239" i="8" s="1"/>
  <c r="NL239" i="8"/>
  <c r="NK239" i="8"/>
  <c r="NI239" i="8"/>
  <c r="NH239" i="8"/>
  <c r="NG239" i="8"/>
  <c r="NE239" i="8"/>
  <c r="ND239" i="8"/>
  <c r="NC239" i="8"/>
  <c r="NA239" i="8"/>
  <c r="MZ239" i="8"/>
  <c r="MW239" i="8"/>
  <c r="MV239" i="8"/>
  <c r="MT239" i="8"/>
  <c r="MS239" i="8"/>
  <c r="MR239" i="8"/>
  <c r="MP239" i="8"/>
  <c r="MQ239" i="8" s="1"/>
  <c r="MO239" i="8"/>
  <c r="MN239" i="8"/>
  <c r="ML239" i="8"/>
  <c r="MK239" i="8"/>
  <c r="MH239" i="8"/>
  <c r="MG239" i="8"/>
  <c r="ME239" i="8"/>
  <c r="MD239" i="8"/>
  <c r="MC239" i="8"/>
  <c r="MA239" i="8"/>
  <c r="LZ239" i="8"/>
  <c r="LY239" i="8"/>
  <c r="MB239" i="8" s="1"/>
  <c r="LW239" i="8"/>
  <c r="LV239" i="8"/>
  <c r="LX239" i="8" s="1"/>
  <c r="LS239" i="8"/>
  <c r="LR239" i="8"/>
  <c r="LP239" i="8"/>
  <c r="LO239" i="8"/>
  <c r="LN239" i="8"/>
  <c r="LL239" i="8"/>
  <c r="LK239" i="8"/>
  <c r="LJ239" i="8"/>
  <c r="LH239" i="8"/>
  <c r="LG239" i="8"/>
  <c r="LI239" i="8" s="1"/>
  <c r="LD239" i="8"/>
  <c r="LC239" i="8"/>
  <c r="LA239" i="8"/>
  <c r="KZ239" i="8"/>
  <c r="KY239" i="8"/>
  <c r="KW239" i="8"/>
  <c r="KV239" i="8"/>
  <c r="KU239" i="8"/>
  <c r="KS239" i="8"/>
  <c r="KR239" i="8"/>
  <c r="KT239" i="8" s="1"/>
  <c r="KO239" i="8"/>
  <c r="KN239" i="8"/>
  <c r="KL239" i="8"/>
  <c r="KM239" i="8" s="1"/>
  <c r="KK239" i="8"/>
  <c r="KH239" i="8"/>
  <c r="KG239" i="8"/>
  <c r="KF239" i="8"/>
  <c r="KD239" i="8"/>
  <c r="KC239" i="8"/>
  <c r="JZ239" i="8"/>
  <c r="JY239" i="8"/>
  <c r="JW239" i="8"/>
  <c r="JV239" i="8"/>
  <c r="JU239" i="8"/>
  <c r="JS239" i="8"/>
  <c r="JT239" i="8" s="1"/>
  <c r="JR239" i="8"/>
  <c r="JQ239" i="8"/>
  <c r="JO239" i="8"/>
  <c r="JN239" i="8"/>
  <c r="JP239" i="8" s="1"/>
  <c r="JK239" i="8"/>
  <c r="JJ239" i="8"/>
  <c r="JH239" i="8"/>
  <c r="JG239" i="8"/>
  <c r="JF239" i="8"/>
  <c r="JD239" i="8"/>
  <c r="JC239" i="8"/>
  <c r="JB239" i="8"/>
  <c r="JE239" i="8" s="1"/>
  <c r="IZ239" i="8"/>
  <c r="IY239" i="8"/>
  <c r="JA239" i="8" s="1"/>
  <c r="IV239" i="8"/>
  <c r="IU239" i="8"/>
  <c r="IS239" i="8"/>
  <c r="IR239" i="8"/>
  <c r="IQ239" i="8"/>
  <c r="IO239" i="8"/>
  <c r="IN239" i="8"/>
  <c r="IM239" i="8"/>
  <c r="IK239" i="8"/>
  <c r="IJ239" i="8"/>
  <c r="IL239" i="8" s="1"/>
  <c r="IG239" i="8"/>
  <c r="IF239" i="8"/>
  <c r="ID239" i="8"/>
  <c r="IC239" i="8"/>
  <c r="IB239" i="8"/>
  <c r="HZ239" i="8"/>
  <c r="HY239" i="8"/>
  <c r="HX239" i="8"/>
  <c r="HV239" i="8"/>
  <c r="HU239" i="8"/>
  <c r="HW239" i="8" s="1"/>
  <c r="HR239" i="8"/>
  <c r="HQ239" i="8"/>
  <c r="HO239" i="8"/>
  <c r="HP239" i="8" s="1"/>
  <c r="HN239" i="8"/>
  <c r="HM239" i="8"/>
  <c r="HK239" i="8"/>
  <c r="HJ239" i="8"/>
  <c r="HI239" i="8"/>
  <c r="HG239" i="8"/>
  <c r="HF239" i="8"/>
  <c r="HH239" i="8" s="1"/>
  <c r="HC239" i="8"/>
  <c r="HB239" i="8"/>
  <c r="GZ239" i="8"/>
  <c r="GY239" i="8"/>
  <c r="GX239" i="8"/>
  <c r="HA239" i="8" s="1"/>
  <c r="GV239" i="8"/>
  <c r="GU239" i="8"/>
  <c r="GT239" i="8"/>
  <c r="GR239" i="8"/>
  <c r="GQ239" i="8"/>
  <c r="GS239" i="8" s="1"/>
  <c r="GN239" i="8"/>
  <c r="GM239" i="8"/>
  <c r="GK239" i="8"/>
  <c r="GJ239" i="8"/>
  <c r="GI239" i="8"/>
  <c r="GG239" i="8"/>
  <c r="GF239" i="8"/>
  <c r="GE239" i="8"/>
  <c r="GC239" i="8"/>
  <c r="GB239" i="8"/>
  <c r="GD239" i="8" s="1"/>
  <c r="FY239" i="8"/>
  <c r="FX239" i="8"/>
  <c r="FV239" i="8"/>
  <c r="FU239" i="8"/>
  <c r="FT239" i="8"/>
  <c r="FR239" i="8"/>
  <c r="FQ239" i="8"/>
  <c r="FP239" i="8"/>
  <c r="FN239" i="8"/>
  <c r="FM239" i="8"/>
  <c r="FJ239" i="8"/>
  <c r="FI239" i="8"/>
  <c r="FG239" i="8"/>
  <c r="FF239" i="8"/>
  <c r="FE239" i="8"/>
  <c r="FC239" i="8"/>
  <c r="FD239" i="8" s="1"/>
  <c r="FB239" i="8"/>
  <c r="FA239" i="8"/>
  <c r="EY239" i="8"/>
  <c r="EX239" i="8"/>
  <c r="EU239" i="8"/>
  <c r="ET239" i="8"/>
  <c r="ER239" i="8"/>
  <c r="EQ239" i="8"/>
  <c r="EP239" i="8"/>
  <c r="EN239" i="8"/>
  <c r="EM239" i="8"/>
  <c r="EL239" i="8"/>
  <c r="EO239" i="8" s="1"/>
  <c r="EJ239" i="8"/>
  <c r="EI239" i="8"/>
  <c r="EK239" i="8" s="1"/>
  <c r="EF239" i="8"/>
  <c r="EE239" i="8"/>
  <c r="EC239" i="8"/>
  <c r="EB239" i="8"/>
  <c r="EA239" i="8"/>
  <c r="DY239" i="8"/>
  <c r="DX239" i="8"/>
  <c r="DW239" i="8"/>
  <c r="DU239" i="8"/>
  <c r="DT239" i="8"/>
  <c r="DV239" i="8" s="1"/>
  <c r="DQ239" i="8"/>
  <c r="DP239" i="8"/>
  <c r="DN239" i="8"/>
  <c r="DM239" i="8"/>
  <c r="DL239" i="8"/>
  <c r="DJ239" i="8"/>
  <c r="DI239" i="8"/>
  <c r="DH239" i="8"/>
  <c r="DF239" i="8"/>
  <c r="DE239" i="8"/>
  <c r="DG239" i="8" s="1"/>
  <c r="DB239" i="8"/>
  <c r="DA239" i="8"/>
  <c r="CY239" i="8"/>
  <c r="CZ239" i="8" s="1"/>
  <c r="CX239" i="8"/>
  <c r="CW239" i="8"/>
  <c r="CU239" i="8"/>
  <c r="CT239" i="8"/>
  <c r="CS239" i="8"/>
  <c r="CQ239" i="8"/>
  <c r="CP239" i="8"/>
  <c r="CR239" i="8" s="1"/>
  <c r="CM239" i="8"/>
  <c r="CL239" i="8"/>
  <c r="CJ239" i="8"/>
  <c r="CI239" i="8"/>
  <c r="CH239" i="8"/>
  <c r="CK239" i="8" s="1"/>
  <c r="CF239" i="8"/>
  <c r="CE239" i="8"/>
  <c r="CD239" i="8"/>
  <c r="CB239" i="8"/>
  <c r="CA239" i="8"/>
  <c r="CC239" i="8" s="1"/>
  <c r="BX239" i="8"/>
  <c r="BW239" i="8"/>
  <c r="BU239" i="8"/>
  <c r="BT239" i="8"/>
  <c r="BS239" i="8"/>
  <c r="BQ239" i="8"/>
  <c r="BP239" i="8"/>
  <c r="BO239" i="8"/>
  <c r="BM239" i="8"/>
  <c r="BL239" i="8"/>
  <c r="BN239" i="8" s="1"/>
  <c r="BI239" i="8"/>
  <c r="BH239" i="8"/>
  <c r="BF239" i="8"/>
  <c r="BE239" i="8"/>
  <c r="BD239" i="8"/>
  <c r="BB239" i="8"/>
  <c r="BA239" i="8"/>
  <c r="AZ239" i="8"/>
  <c r="AX239" i="8"/>
  <c r="AW239" i="8"/>
  <c r="AT239" i="8"/>
  <c r="AS239" i="8"/>
  <c r="AQ239" i="8"/>
  <c r="AP239" i="8"/>
  <c r="AO239" i="8"/>
  <c r="AM239" i="8"/>
  <c r="AN239" i="8" s="1"/>
  <c r="AL239" i="8"/>
  <c r="AK239" i="8"/>
  <c r="AI239" i="8"/>
  <c r="AH239" i="8"/>
  <c r="AE239" i="8"/>
  <c r="AD239" i="8"/>
  <c r="AB239" i="8"/>
  <c r="AA239" i="8"/>
  <c r="Z239" i="8"/>
  <c r="X239" i="8"/>
  <c r="W239" i="8"/>
  <c r="V239" i="8"/>
  <c r="Y239" i="8" s="1"/>
  <c r="T239" i="8"/>
  <c r="S239" i="8"/>
  <c r="U239" i="8" s="1"/>
  <c r="P239" i="8"/>
  <c r="O239" i="8"/>
  <c r="M239" i="8"/>
  <c r="L239" i="8"/>
  <c r="K239" i="8"/>
  <c r="I239" i="8"/>
  <c r="H239" i="8"/>
  <c r="G239" i="8"/>
  <c r="E239" i="8"/>
  <c r="D239" i="8"/>
  <c r="F239" i="8" s="1"/>
  <c r="WA238" i="8"/>
  <c r="VW238" i="8"/>
  <c r="VS238" i="8"/>
  <c r="VL238" i="8"/>
  <c r="VH238" i="8"/>
  <c r="VD238" i="8"/>
  <c r="UW238" i="8"/>
  <c r="US238" i="8"/>
  <c r="UO238" i="8"/>
  <c r="UH238" i="8"/>
  <c r="UD238" i="8"/>
  <c r="TZ238" i="8"/>
  <c r="TS238" i="8"/>
  <c r="TO238" i="8"/>
  <c r="TK238" i="8"/>
  <c r="TD238" i="8"/>
  <c r="SZ238" i="8"/>
  <c r="SV238" i="8"/>
  <c r="SO238" i="8"/>
  <c r="SK238" i="8"/>
  <c r="SG238" i="8"/>
  <c r="RZ238" i="8"/>
  <c r="RV238" i="8"/>
  <c r="RR238" i="8"/>
  <c r="RK238" i="8"/>
  <c r="RG238" i="8"/>
  <c r="RC238" i="8"/>
  <c r="QV238" i="8"/>
  <c r="QR238" i="8"/>
  <c r="QN238" i="8"/>
  <c r="QG238" i="8"/>
  <c r="QC238" i="8"/>
  <c r="PY238" i="8"/>
  <c r="PR238" i="8"/>
  <c r="PN238" i="8"/>
  <c r="PJ238" i="8"/>
  <c r="PC238" i="8"/>
  <c r="OY238" i="8"/>
  <c r="OU238" i="8"/>
  <c r="ON238" i="8"/>
  <c r="OJ238" i="8"/>
  <c r="OF238" i="8"/>
  <c r="NY238" i="8"/>
  <c r="NU238" i="8"/>
  <c r="NQ238" i="8"/>
  <c r="NJ238" i="8"/>
  <c r="NF238" i="8"/>
  <c r="NB238" i="8"/>
  <c r="MU238" i="8"/>
  <c r="MQ238" i="8"/>
  <c r="MM238" i="8"/>
  <c r="MF238" i="8"/>
  <c r="MB238" i="8"/>
  <c r="LX238" i="8"/>
  <c r="LQ238" i="8"/>
  <c r="LM238" i="8"/>
  <c r="LI238" i="8"/>
  <c r="LB238" i="8"/>
  <c r="KX238" i="8"/>
  <c r="KT238" i="8"/>
  <c r="KM238" i="8"/>
  <c r="KI238" i="8"/>
  <c r="KE238" i="8"/>
  <c r="JX238" i="8"/>
  <c r="JT238" i="8"/>
  <c r="JP238" i="8"/>
  <c r="JI238" i="8"/>
  <c r="JE238" i="8"/>
  <c r="JA238" i="8"/>
  <c r="IT238" i="8"/>
  <c r="IP238" i="8"/>
  <c r="IL238" i="8"/>
  <c r="IE238" i="8"/>
  <c r="IA238" i="8"/>
  <c r="HW238" i="8"/>
  <c r="HP238" i="8"/>
  <c r="HL238" i="8"/>
  <c r="HH238" i="8"/>
  <c r="HA238" i="8"/>
  <c r="GW238" i="8"/>
  <c r="GS238" i="8"/>
  <c r="GL238" i="8"/>
  <c r="GH238" i="8"/>
  <c r="GD238" i="8"/>
  <c r="FW238" i="8"/>
  <c r="FS238" i="8"/>
  <c r="FO238" i="8"/>
  <c r="FH238" i="8"/>
  <c r="FD238" i="8"/>
  <c r="EZ238" i="8"/>
  <c r="ES238" i="8"/>
  <c r="EO238" i="8"/>
  <c r="EK238" i="8"/>
  <c r="ED238" i="8"/>
  <c r="DZ238" i="8"/>
  <c r="DV238" i="8"/>
  <c r="DO238" i="8"/>
  <c r="DK238" i="8"/>
  <c r="DG238" i="8"/>
  <c r="CZ238" i="8"/>
  <c r="CV238" i="8"/>
  <c r="CR238" i="8"/>
  <c r="CK238" i="8"/>
  <c r="CG238" i="8"/>
  <c r="CC238" i="8"/>
  <c r="BV238" i="8"/>
  <c r="BR238" i="8"/>
  <c r="BN238" i="8"/>
  <c r="BG238" i="8"/>
  <c r="BC238" i="8"/>
  <c r="AY238" i="8"/>
  <c r="AR238" i="8"/>
  <c r="AN238" i="8"/>
  <c r="AJ238" i="8"/>
  <c r="AC238" i="8"/>
  <c r="Y238" i="8"/>
  <c r="U238" i="8"/>
  <c r="N238" i="8"/>
  <c r="J238" i="8"/>
  <c r="F238" i="8"/>
  <c r="WA237" i="8"/>
  <c r="VW237" i="8"/>
  <c r="VS237" i="8"/>
  <c r="VL237" i="8"/>
  <c r="VH237" i="8"/>
  <c r="VD237" i="8"/>
  <c r="UW237" i="8"/>
  <c r="US237" i="8"/>
  <c r="UO237" i="8"/>
  <c r="UH237" i="8"/>
  <c r="UD237" i="8"/>
  <c r="TZ237" i="8"/>
  <c r="TS237" i="8"/>
  <c r="TO237" i="8"/>
  <c r="TK237" i="8"/>
  <c r="TD237" i="8"/>
  <c r="SZ237" i="8"/>
  <c r="SV237" i="8"/>
  <c r="SO237" i="8"/>
  <c r="SK237" i="8"/>
  <c r="SG237" i="8"/>
  <c r="RZ237" i="8"/>
  <c r="RV237" i="8"/>
  <c r="RR237" i="8"/>
  <c r="RK237" i="8"/>
  <c r="RG237" i="8"/>
  <c r="RC237" i="8"/>
  <c r="QV237" i="8"/>
  <c r="QR237" i="8"/>
  <c r="QN237" i="8"/>
  <c r="QG237" i="8"/>
  <c r="QC237" i="8"/>
  <c r="PY237" i="8"/>
  <c r="PR237" i="8"/>
  <c r="PN237" i="8"/>
  <c r="PJ237" i="8"/>
  <c r="PC237" i="8"/>
  <c r="OY237" i="8"/>
  <c r="OU237" i="8"/>
  <c r="ON237" i="8"/>
  <c r="OJ237" i="8"/>
  <c r="OF237" i="8"/>
  <c r="NY237" i="8"/>
  <c r="NU237" i="8"/>
  <c r="NQ237" i="8"/>
  <c r="NJ237" i="8"/>
  <c r="NF237" i="8"/>
  <c r="NB237" i="8"/>
  <c r="MU237" i="8"/>
  <c r="MQ237" i="8"/>
  <c r="MM237" i="8"/>
  <c r="MF237" i="8"/>
  <c r="MB237" i="8"/>
  <c r="LX237" i="8"/>
  <c r="LQ237" i="8"/>
  <c r="LM237" i="8"/>
  <c r="LI237" i="8"/>
  <c r="LB237" i="8"/>
  <c r="KX237" i="8"/>
  <c r="KT237" i="8"/>
  <c r="KM237" i="8"/>
  <c r="KI237" i="8"/>
  <c r="KE237" i="8"/>
  <c r="JX237" i="8"/>
  <c r="JT237" i="8"/>
  <c r="JP237" i="8"/>
  <c r="JI237" i="8"/>
  <c r="JE237" i="8"/>
  <c r="JA237" i="8"/>
  <c r="IT237" i="8"/>
  <c r="IP237" i="8"/>
  <c r="IL237" i="8"/>
  <c r="IE237" i="8"/>
  <c r="IA237" i="8"/>
  <c r="HW237" i="8"/>
  <c r="HP237" i="8"/>
  <c r="HL237" i="8"/>
  <c r="HH237" i="8"/>
  <c r="HA237" i="8"/>
  <c r="GW237" i="8"/>
  <c r="GS237" i="8"/>
  <c r="GL237" i="8"/>
  <c r="GH237" i="8"/>
  <c r="GD237" i="8"/>
  <c r="FW237" i="8"/>
  <c r="FS237" i="8"/>
  <c r="FO237" i="8"/>
  <c r="FH237" i="8"/>
  <c r="FD237" i="8"/>
  <c r="EZ237" i="8"/>
  <c r="ES237" i="8"/>
  <c r="EO237" i="8"/>
  <c r="EK237" i="8"/>
  <c r="ED237" i="8"/>
  <c r="DZ237" i="8"/>
  <c r="DV237" i="8"/>
  <c r="DO237" i="8"/>
  <c r="DK237" i="8"/>
  <c r="DG237" i="8"/>
  <c r="CZ237" i="8"/>
  <c r="CV237" i="8"/>
  <c r="CR237" i="8"/>
  <c r="CK237" i="8"/>
  <c r="CG237" i="8"/>
  <c r="CC237" i="8"/>
  <c r="BV237" i="8"/>
  <c r="BR237" i="8"/>
  <c r="BN237" i="8"/>
  <c r="BG237" i="8"/>
  <c r="BC237" i="8"/>
  <c r="AY237" i="8"/>
  <c r="AR237" i="8"/>
  <c r="AN237" i="8"/>
  <c r="AJ237" i="8"/>
  <c r="AC237" i="8"/>
  <c r="Y237" i="8"/>
  <c r="U237" i="8"/>
  <c r="N237" i="8"/>
  <c r="J237" i="8"/>
  <c r="F237" i="8"/>
  <c r="WA236" i="8"/>
  <c r="VW236" i="8"/>
  <c r="VS236" i="8"/>
  <c r="VL236" i="8"/>
  <c r="VH236" i="8"/>
  <c r="VD236" i="8"/>
  <c r="UW236" i="8"/>
  <c r="US236" i="8"/>
  <c r="UO236" i="8"/>
  <c r="UH236" i="8"/>
  <c r="UD236" i="8"/>
  <c r="TZ236" i="8"/>
  <c r="TS236" i="8"/>
  <c r="TO236" i="8"/>
  <c r="TK236" i="8"/>
  <c r="TD236" i="8"/>
  <c r="SZ236" i="8"/>
  <c r="SV236" i="8"/>
  <c r="SO236" i="8"/>
  <c r="SK236" i="8"/>
  <c r="SG236" i="8"/>
  <c r="RZ236" i="8"/>
  <c r="RV236" i="8"/>
  <c r="RR236" i="8"/>
  <c r="RK236" i="8"/>
  <c r="RG236" i="8"/>
  <c r="RC236" i="8"/>
  <c r="QV236" i="8"/>
  <c r="QR236" i="8"/>
  <c r="QN236" i="8"/>
  <c r="QG236" i="8"/>
  <c r="QC236" i="8"/>
  <c r="PY236" i="8"/>
  <c r="PR236" i="8"/>
  <c r="PN236" i="8"/>
  <c r="PJ236" i="8"/>
  <c r="PC236" i="8"/>
  <c r="OY236" i="8"/>
  <c r="OU236" i="8"/>
  <c r="ON236" i="8"/>
  <c r="OJ236" i="8"/>
  <c r="OF236" i="8"/>
  <c r="NY236" i="8"/>
  <c r="NU236" i="8"/>
  <c r="NQ236" i="8"/>
  <c r="NJ236" i="8"/>
  <c r="NF236" i="8"/>
  <c r="NB236" i="8"/>
  <c r="MU236" i="8"/>
  <c r="MQ236" i="8"/>
  <c r="MM236" i="8"/>
  <c r="MF236" i="8"/>
  <c r="MB236" i="8"/>
  <c r="LX236" i="8"/>
  <c r="LQ236" i="8"/>
  <c r="LM236" i="8"/>
  <c r="LI236" i="8"/>
  <c r="LB236" i="8"/>
  <c r="KX236" i="8"/>
  <c r="KT236" i="8"/>
  <c r="KM236" i="8"/>
  <c r="KI236" i="8"/>
  <c r="KE236" i="8"/>
  <c r="JX236" i="8"/>
  <c r="JT236" i="8"/>
  <c r="JP236" i="8"/>
  <c r="JI236" i="8"/>
  <c r="JE236" i="8"/>
  <c r="JA236" i="8"/>
  <c r="IT236" i="8"/>
  <c r="IP236" i="8"/>
  <c r="IL236" i="8"/>
  <c r="IE236" i="8"/>
  <c r="IA236" i="8"/>
  <c r="HW236" i="8"/>
  <c r="HP236" i="8"/>
  <c r="HL236" i="8"/>
  <c r="HH236" i="8"/>
  <c r="HA236" i="8"/>
  <c r="GW236" i="8"/>
  <c r="GS236" i="8"/>
  <c r="GL236" i="8"/>
  <c r="GH236" i="8"/>
  <c r="GD236" i="8"/>
  <c r="FW236" i="8"/>
  <c r="FS236" i="8"/>
  <c r="FO236" i="8"/>
  <c r="FH236" i="8"/>
  <c r="FD236" i="8"/>
  <c r="EZ236" i="8"/>
  <c r="ES236" i="8"/>
  <c r="EO236" i="8"/>
  <c r="EK236" i="8"/>
  <c r="ED236" i="8"/>
  <c r="DZ236" i="8"/>
  <c r="DV236" i="8"/>
  <c r="DO236" i="8"/>
  <c r="DK236" i="8"/>
  <c r="DG236" i="8"/>
  <c r="CZ236" i="8"/>
  <c r="CV236" i="8"/>
  <c r="CR236" i="8"/>
  <c r="CK236" i="8"/>
  <c r="CG236" i="8"/>
  <c r="CC236" i="8"/>
  <c r="BV236" i="8"/>
  <c r="BR236" i="8"/>
  <c r="BN236" i="8"/>
  <c r="BG236" i="8"/>
  <c r="BC236" i="8"/>
  <c r="AY236" i="8"/>
  <c r="AR236" i="8"/>
  <c r="AN236" i="8"/>
  <c r="AJ236" i="8"/>
  <c r="AC236" i="8"/>
  <c r="Y236" i="8"/>
  <c r="U236" i="8"/>
  <c r="N236" i="8"/>
  <c r="J236" i="8"/>
  <c r="F236" i="8"/>
  <c r="WA235" i="8"/>
  <c r="VW235" i="8"/>
  <c r="VS235" i="8"/>
  <c r="VL235" i="8"/>
  <c r="VH235" i="8"/>
  <c r="VD235" i="8"/>
  <c r="UW235" i="8"/>
  <c r="US235" i="8"/>
  <c r="UO235" i="8"/>
  <c r="UH235" i="8"/>
  <c r="UD235" i="8"/>
  <c r="TZ235" i="8"/>
  <c r="TS235" i="8"/>
  <c r="TO235" i="8"/>
  <c r="TK235" i="8"/>
  <c r="TD235" i="8"/>
  <c r="SZ235" i="8"/>
  <c r="SV235" i="8"/>
  <c r="SO235" i="8"/>
  <c r="SK235" i="8"/>
  <c r="SG235" i="8"/>
  <c r="RZ235" i="8"/>
  <c r="RV235" i="8"/>
  <c r="RR235" i="8"/>
  <c r="RK235" i="8"/>
  <c r="RG235" i="8"/>
  <c r="RC235" i="8"/>
  <c r="QV235" i="8"/>
  <c r="QR235" i="8"/>
  <c r="QN235" i="8"/>
  <c r="QG235" i="8"/>
  <c r="QC235" i="8"/>
  <c r="PY235" i="8"/>
  <c r="PR235" i="8"/>
  <c r="PN235" i="8"/>
  <c r="PJ235" i="8"/>
  <c r="PC235" i="8"/>
  <c r="OY235" i="8"/>
  <c r="OU235" i="8"/>
  <c r="ON235" i="8"/>
  <c r="OJ235" i="8"/>
  <c r="OF235" i="8"/>
  <c r="NY235" i="8"/>
  <c r="NU235" i="8"/>
  <c r="NQ235" i="8"/>
  <c r="NJ235" i="8"/>
  <c r="NF235" i="8"/>
  <c r="NB235" i="8"/>
  <c r="MU235" i="8"/>
  <c r="MQ235" i="8"/>
  <c r="MM235" i="8"/>
  <c r="MF235" i="8"/>
  <c r="MB235" i="8"/>
  <c r="LX235" i="8"/>
  <c r="LQ235" i="8"/>
  <c r="LM235" i="8"/>
  <c r="LI235" i="8"/>
  <c r="LB235" i="8"/>
  <c r="KX235" i="8"/>
  <c r="KT235" i="8"/>
  <c r="KM235" i="8"/>
  <c r="KI235" i="8"/>
  <c r="KE235" i="8"/>
  <c r="JX235" i="8"/>
  <c r="JT235" i="8"/>
  <c r="JP235" i="8"/>
  <c r="JI235" i="8"/>
  <c r="JE235" i="8"/>
  <c r="JA235" i="8"/>
  <c r="IT235" i="8"/>
  <c r="IP235" i="8"/>
  <c r="IL235" i="8"/>
  <c r="IE235" i="8"/>
  <c r="IA235" i="8"/>
  <c r="HW235" i="8"/>
  <c r="HP235" i="8"/>
  <c r="HL235" i="8"/>
  <c r="HH235" i="8"/>
  <c r="HA235" i="8"/>
  <c r="GW235" i="8"/>
  <c r="GS235" i="8"/>
  <c r="GL235" i="8"/>
  <c r="GH235" i="8"/>
  <c r="GD235" i="8"/>
  <c r="FW235" i="8"/>
  <c r="FS235" i="8"/>
  <c r="FO235" i="8"/>
  <c r="FH235" i="8"/>
  <c r="FD235" i="8"/>
  <c r="EZ235" i="8"/>
  <c r="ES235" i="8"/>
  <c r="EO235" i="8"/>
  <c r="EK235" i="8"/>
  <c r="ED235" i="8"/>
  <c r="DZ235" i="8"/>
  <c r="DV235" i="8"/>
  <c r="DO235" i="8"/>
  <c r="DK235" i="8"/>
  <c r="DG235" i="8"/>
  <c r="CZ235" i="8"/>
  <c r="CV235" i="8"/>
  <c r="CR235" i="8"/>
  <c r="CK235" i="8"/>
  <c r="CG235" i="8"/>
  <c r="CC235" i="8"/>
  <c r="BV235" i="8"/>
  <c r="BR235" i="8"/>
  <c r="BN235" i="8"/>
  <c r="BG235" i="8"/>
  <c r="BC235" i="8"/>
  <c r="AY235" i="8"/>
  <c r="AR235" i="8"/>
  <c r="AN235" i="8"/>
  <c r="AJ235" i="8"/>
  <c r="AC235" i="8"/>
  <c r="Y235" i="8"/>
  <c r="U235" i="8"/>
  <c r="N235" i="8"/>
  <c r="J235" i="8"/>
  <c r="F235" i="8"/>
  <c r="WA234" i="8"/>
  <c r="VW234" i="8"/>
  <c r="VS234" i="8"/>
  <c r="VL234" i="8"/>
  <c r="VH234" i="8"/>
  <c r="VD234" i="8"/>
  <c r="UW234" i="8"/>
  <c r="US234" i="8"/>
  <c r="UO234" i="8"/>
  <c r="UH234" i="8"/>
  <c r="UD234" i="8"/>
  <c r="TZ234" i="8"/>
  <c r="TS234" i="8"/>
  <c r="TO234" i="8"/>
  <c r="TK234" i="8"/>
  <c r="TD234" i="8"/>
  <c r="SZ234" i="8"/>
  <c r="SV234" i="8"/>
  <c r="SO234" i="8"/>
  <c r="SK234" i="8"/>
  <c r="SG234" i="8"/>
  <c r="RZ234" i="8"/>
  <c r="RV234" i="8"/>
  <c r="RR234" i="8"/>
  <c r="RK234" i="8"/>
  <c r="RG234" i="8"/>
  <c r="RC234" i="8"/>
  <c r="QV234" i="8"/>
  <c r="QR234" i="8"/>
  <c r="QN234" i="8"/>
  <c r="QG234" i="8"/>
  <c r="QC234" i="8"/>
  <c r="PY234" i="8"/>
  <c r="PR234" i="8"/>
  <c r="PN234" i="8"/>
  <c r="PJ234" i="8"/>
  <c r="PC234" i="8"/>
  <c r="OY234" i="8"/>
  <c r="OU234" i="8"/>
  <c r="ON234" i="8"/>
  <c r="OJ234" i="8"/>
  <c r="OF234" i="8"/>
  <c r="NY234" i="8"/>
  <c r="NU234" i="8"/>
  <c r="NQ234" i="8"/>
  <c r="NJ234" i="8"/>
  <c r="NF234" i="8"/>
  <c r="NB234" i="8"/>
  <c r="MU234" i="8"/>
  <c r="MQ234" i="8"/>
  <c r="MM234" i="8"/>
  <c r="MF234" i="8"/>
  <c r="MB234" i="8"/>
  <c r="LX234" i="8"/>
  <c r="LQ234" i="8"/>
  <c r="LM234" i="8"/>
  <c r="LI234" i="8"/>
  <c r="LB234" i="8"/>
  <c r="KX234" i="8"/>
  <c r="KT234" i="8"/>
  <c r="KM234" i="8"/>
  <c r="KI234" i="8"/>
  <c r="KE234" i="8"/>
  <c r="JX234" i="8"/>
  <c r="JT234" i="8"/>
  <c r="JP234" i="8"/>
  <c r="JI234" i="8"/>
  <c r="JE234" i="8"/>
  <c r="JA234" i="8"/>
  <c r="IT234" i="8"/>
  <c r="IP234" i="8"/>
  <c r="IL234" i="8"/>
  <c r="IE234" i="8"/>
  <c r="IA234" i="8"/>
  <c r="HW234" i="8"/>
  <c r="HP234" i="8"/>
  <c r="HL234" i="8"/>
  <c r="HH234" i="8"/>
  <c r="HA234" i="8"/>
  <c r="GW234" i="8"/>
  <c r="GS234" i="8"/>
  <c r="GL234" i="8"/>
  <c r="GH234" i="8"/>
  <c r="GD234" i="8"/>
  <c r="FW234" i="8"/>
  <c r="FS234" i="8"/>
  <c r="FO234" i="8"/>
  <c r="FH234" i="8"/>
  <c r="FD234" i="8"/>
  <c r="EZ234" i="8"/>
  <c r="ES234" i="8"/>
  <c r="EO234" i="8"/>
  <c r="EK234" i="8"/>
  <c r="ED234" i="8"/>
  <c r="DZ234" i="8"/>
  <c r="DV234" i="8"/>
  <c r="DO234" i="8"/>
  <c r="DK234" i="8"/>
  <c r="DG234" i="8"/>
  <c r="CZ234" i="8"/>
  <c r="CV234" i="8"/>
  <c r="CR234" i="8"/>
  <c r="CK234" i="8"/>
  <c r="CG234" i="8"/>
  <c r="CC234" i="8"/>
  <c r="BV234" i="8"/>
  <c r="BR234" i="8"/>
  <c r="BN234" i="8"/>
  <c r="BG234" i="8"/>
  <c r="BC234" i="8"/>
  <c r="AY234" i="8"/>
  <c r="AR234" i="8"/>
  <c r="AN234" i="8"/>
  <c r="AJ234" i="8"/>
  <c r="AC234" i="8"/>
  <c r="Y234" i="8"/>
  <c r="U234" i="8"/>
  <c r="N234" i="8"/>
  <c r="J234" i="8"/>
  <c r="F234" i="8"/>
  <c r="WA233" i="8"/>
  <c r="VW233" i="8"/>
  <c r="VS233" i="8"/>
  <c r="VL233" i="8"/>
  <c r="VH233" i="8"/>
  <c r="VD233" i="8"/>
  <c r="UW233" i="8"/>
  <c r="US233" i="8"/>
  <c r="UO233" i="8"/>
  <c r="UH233" i="8"/>
  <c r="UD233" i="8"/>
  <c r="TZ233" i="8"/>
  <c r="TS233" i="8"/>
  <c r="TO233" i="8"/>
  <c r="TK233" i="8"/>
  <c r="TD233" i="8"/>
  <c r="SZ233" i="8"/>
  <c r="SV233" i="8"/>
  <c r="SO233" i="8"/>
  <c r="SK233" i="8"/>
  <c r="SG233" i="8"/>
  <c r="RZ233" i="8"/>
  <c r="RV233" i="8"/>
  <c r="RR233" i="8"/>
  <c r="RK233" i="8"/>
  <c r="RG233" i="8"/>
  <c r="RC233" i="8"/>
  <c r="QV233" i="8"/>
  <c r="QR233" i="8"/>
  <c r="QN233" i="8"/>
  <c r="QG233" i="8"/>
  <c r="QC233" i="8"/>
  <c r="PY233" i="8"/>
  <c r="PR233" i="8"/>
  <c r="PN233" i="8"/>
  <c r="PJ233" i="8"/>
  <c r="PC233" i="8"/>
  <c r="OY233" i="8"/>
  <c r="ON233" i="8"/>
  <c r="OJ233" i="8"/>
  <c r="OF233" i="8"/>
  <c r="NY233" i="8"/>
  <c r="NU233" i="8"/>
  <c r="NQ233" i="8"/>
  <c r="NJ233" i="8"/>
  <c r="NF233" i="8"/>
  <c r="NB233" i="8"/>
  <c r="MU233" i="8"/>
  <c r="MQ233" i="8"/>
  <c r="MM233" i="8"/>
  <c r="MF233" i="8"/>
  <c r="MB233" i="8"/>
  <c r="LX233" i="8"/>
  <c r="LQ233" i="8"/>
  <c r="LM233" i="8"/>
  <c r="LI233" i="8"/>
  <c r="LB233" i="8"/>
  <c r="KX233" i="8"/>
  <c r="KT233" i="8"/>
  <c r="KM233" i="8"/>
  <c r="KI233" i="8"/>
  <c r="KE233" i="8"/>
  <c r="JX233" i="8"/>
  <c r="JT233" i="8"/>
  <c r="JP233" i="8"/>
  <c r="JI233" i="8"/>
  <c r="JE233" i="8"/>
  <c r="JA233" i="8"/>
  <c r="IT233" i="8"/>
  <c r="IP233" i="8"/>
  <c r="IL233" i="8"/>
  <c r="IE233" i="8"/>
  <c r="IA233" i="8"/>
  <c r="HW233" i="8"/>
  <c r="HP233" i="8"/>
  <c r="HL233" i="8"/>
  <c r="HH233" i="8"/>
  <c r="HA233" i="8"/>
  <c r="GW233" i="8"/>
  <c r="GS233" i="8"/>
  <c r="GL233" i="8"/>
  <c r="GH233" i="8"/>
  <c r="GD233" i="8"/>
  <c r="FW233" i="8"/>
  <c r="FS233" i="8"/>
  <c r="FO233" i="8"/>
  <c r="FH233" i="8"/>
  <c r="FD233" i="8"/>
  <c r="EZ233" i="8"/>
  <c r="ES233" i="8"/>
  <c r="EO233" i="8"/>
  <c r="EK233" i="8"/>
  <c r="ED233" i="8"/>
  <c r="DZ233" i="8"/>
  <c r="DV233" i="8"/>
  <c r="DO233" i="8"/>
  <c r="DK233" i="8"/>
  <c r="DG233" i="8"/>
  <c r="CZ233" i="8"/>
  <c r="CV233" i="8"/>
  <c r="CR233" i="8"/>
  <c r="CK233" i="8"/>
  <c r="CG233" i="8"/>
  <c r="CC233" i="8"/>
  <c r="BV233" i="8"/>
  <c r="BR233" i="8"/>
  <c r="BN233" i="8"/>
  <c r="BG233" i="8"/>
  <c r="BC233" i="8"/>
  <c r="AY233" i="8"/>
  <c r="AR233" i="8"/>
  <c r="AN233" i="8"/>
  <c r="AJ233" i="8"/>
  <c r="AC233" i="8"/>
  <c r="Y233" i="8"/>
  <c r="U233" i="8"/>
  <c r="WA232" i="8"/>
  <c r="VW232" i="8"/>
  <c r="VS232" i="8"/>
  <c r="VL232" i="8"/>
  <c r="VH232" i="8"/>
  <c r="VD232" i="8"/>
  <c r="UW232" i="8"/>
  <c r="US232" i="8"/>
  <c r="UO232" i="8"/>
  <c r="UH232" i="8"/>
  <c r="UD232" i="8"/>
  <c r="TZ232" i="8"/>
  <c r="TS232" i="8"/>
  <c r="TO232" i="8"/>
  <c r="TK232" i="8"/>
  <c r="TD232" i="8"/>
  <c r="SZ232" i="8"/>
  <c r="SV232" i="8"/>
  <c r="SO232" i="8"/>
  <c r="SK232" i="8"/>
  <c r="SG232" i="8"/>
  <c r="RZ232" i="8"/>
  <c r="RV232" i="8"/>
  <c r="RR232" i="8"/>
  <c r="RK232" i="8"/>
  <c r="RG232" i="8"/>
  <c r="RC232" i="8"/>
  <c r="QV232" i="8"/>
  <c r="QR232" i="8"/>
  <c r="QN232" i="8"/>
  <c r="QG232" i="8"/>
  <c r="QC232" i="8"/>
  <c r="PY232" i="8"/>
  <c r="PR232" i="8"/>
  <c r="PN232" i="8"/>
  <c r="PJ232" i="8"/>
  <c r="PC232" i="8"/>
  <c r="OY232" i="8"/>
  <c r="OU232" i="8"/>
  <c r="ON232" i="8"/>
  <c r="OJ232" i="8"/>
  <c r="OF232" i="8"/>
  <c r="NY232" i="8"/>
  <c r="NU232" i="8"/>
  <c r="NQ232" i="8"/>
  <c r="NJ232" i="8"/>
  <c r="NF232" i="8"/>
  <c r="NB232" i="8"/>
  <c r="MU232" i="8"/>
  <c r="MQ232" i="8"/>
  <c r="MM232" i="8"/>
  <c r="MF232" i="8"/>
  <c r="MB232" i="8"/>
  <c r="LX232" i="8"/>
  <c r="LQ232" i="8"/>
  <c r="LM232" i="8"/>
  <c r="LI232" i="8"/>
  <c r="LB232" i="8"/>
  <c r="KX232" i="8"/>
  <c r="KT232" i="8"/>
  <c r="KM232" i="8"/>
  <c r="KI232" i="8"/>
  <c r="KE232" i="8"/>
  <c r="JX232" i="8"/>
  <c r="JT232" i="8"/>
  <c r="JP232" i="8"/>
  <c r="JI232" i="8"/>
  <c r="JE232" i="8"/>
  <c r="JA232" i="8"/>
  <c r="IT232" i="8"/>
  <c r="IP232" i="8"/>
  <c r="IL232" i="8"/>
  <c r="IE232" i="8"/>
  <c r="IA232" i="8"/>
  <c r="HW232" i="8"/>
  <c r="HP232" i="8"/>
  <c r="HL232" i="8"/>
  <c r="HH232" i="8"/>
  <c r="HA232" i="8"/>
  <c r="GW232" i="8"/>
  <c r="GS232" i="8"/>
  <c r="GL232" i="8"/>
  <c r="GH232" i="8"/>
  <c r="GD232" i="8"/>
  <c r="FW232" i="8"/>
  <c r="FS232" i="8"/>
  <c r="FO232" i="8"/>
  <c r="FH232" i="8"/>
  <c r="FD232" i="8"/>
  <c r="EZ232" i="8"/>
  <c r="ES232" i="8"/>
  <c r="EO232" i="8"/>
  <c r="EK232" i="8"/>
  <c r="ED232" i="8"/>
  <c r="DZ232" i="8"/>
  <c r="DV232" i="8"/>
  <c r="DO232" i="8"/>
  <c r="DK232" i="8"/>
  <c r="DG232" i="8"/>
  <c r="CZ232" i="8"/>
  <c r="CV232" i="8"/>
  <c r="CR232" i="8"/>
  <c r="CK232" i="8"/>
  <c r="CG232" i="8"/>
  <c r="CC232" i="8"/>
  <c r="BV232" i="8"/>
  <c r="BR232" i="8"/>
  <c r="BN232" i="8"/>
  <c r="BG232" i="8"/>
  <c r="BC232" i="8"/>
  <c r="AY232" i="8"/>
  <c r="AR232" i="8"/>
  <c r="AN232" i="8"/>
  <c r="AJ232" i="8"/>
  <c r="AC232" i="8"/>
  <c r="Y232" i="8"/>
  <c r="U232" i="8"/>
  <c r="N232" i="8"/>
  <c r="J232" i="8"/>
  <c r="F232" i="8"/>
  <c r="WA231" i="8"/>
  <c r="VW231" i="8"/>
  <c r="VS231" i="8"/>
  <c r="VL231" i="8"/>
  <c r="VH231" i="8"/>
  <c r="VD231" i="8"/>
  <c r="UW231" i="8"/>
  <c r="US231" i="8"/>
  <c r="UO231" i="8"/>
  <c r="UH231" i="8"/>
  <c r="UD231" i="8"/>
  <c r="TZ231" i="8"/>
  <c r="TS231" i="8"/>
  <c r="TO231" i="8"/>
  <c r="TK231" i="8"/>
  <c r="TD231" i="8"/>
  <c r="SZ231" i="8"/>
  <c r="SV231" i="8"/>
  <c r="SO231" i="8"/>
  <c r="SK231" i="8"/>
  <c r="SG231" i="8"/>
  <c r="RZ231" i="8"/>
  <c r="RV231" i="8"/>
  <c r="RR231" i="8"/>
  <c r="RK231" i="8"/>
  <c r="RG231" i="8"/>
  <c r="RC231" i="8"/>
  <c r="QV231" i="8"/>
  <c r="QR231" i="8"/>
  <c r="QN231" i="8"/>
  <c r="QG231" i="8"/>
  <c r="QC231" i="8"/>
  <c r="PY231" i="8"/>
  <c r="PR231" i="8"/>
  <c r="PN231" i="8"/>
  <c r="PJ231" i="8"/>
  <c r="PC231" i="8"/>
  <c r="OY231" i="8"/>
  <c r="OU231" i="8"/>
  <c r="ON231" i="8"/>
  <c r="OJ231" i="8"/>
  <c r="OF231" i="8"/>
  <c r="NY231" i="8"/>
  <c r="NU231" i="8"/>
  <c r="NQ231" i="8"/>
  <c r="NJ231" i="8"/>
  <c r="NF231" i="8"/>
  <c r="NB231" i="8"/>
  <c r="MU231" i="8"/>
  <c r="MQ231" i="8"/>
  <c r="MM231" i="8"/>
  <c r="MF231" i="8"/>
  <c r="MB231" i="8"/>
  <c r="LX231" i="8"/>
  <c r="LQ231" i="8"/>
  <c r="LM231" i="8"/>
  <c r="LI231" i="8"/>
  <c r="LB231" i="8"/>
  <c r="KX231" i="8"/>
  <c r="KT231" i="8"/>
  <c r="KM231" i="8"/>
  <c r="KI231" i="8"/>
  <c r="KE231" i="8"/>
  <c r="JX231" i="8"/>
  <c r="JT231" i="8"/>
  <c r="JP231" i="8"/>
  <c r="JI231" i="8"/>
  <c r="JE231" i="8"/>
  <c r="JA231" i="8"/>
  <c r="IT231" i="8"/>
  <c r="IP231" i="8"/>
  <c r="IL231" i="8"/>
  <c r="IE231" i="8"/>
  <c r="IA231" i="8"/>
  <c r="HW231" i="8"/>
  <c r="HP231" i="8"/>
  <c r="HL231" i="8"/>
  <c r="HH231" i="8"/>
  <c r="HA231" i="8"/>
  <c r="GW231" i="8"/>
  <c r="GS231" i="8"/>
  <c r="GL231" i="8"/>
  <c r="GH231" i="8"/>
  <c r="GD231" i="8"/>
  <c r="FW231" i="8"/>
  <c r="FS231" i="8"/>
  <c r="FO231" i="8"/>
  <c r="FH231" i="8"/>
  <c r="FD231" i="8"/>
  <c r="EZ231" i="8"/>
  <c r="ES231" i="8"/>
  <c r="EO231" i="8"/>
  <c r="EK231" i="8"/>
  <c r="ED231" i="8"/>
  <c r="DZ231" i="8"/>
  <c r="DV231" i="8"/>
  <c r="DO231" i="8"/>
  <c r="DK231" i="8"/>
  <c r="DG231" i="8"/>
  <c r="CZ231" i="8"/>
  <c r="CV231" i="8"/>
  <c r="CR231" i="8"/>
  <c r="CK231" i="8"/>
  <c r="CG231" i="8"/>
  <c r="CC231" i="8"/>
  <c r="BV231" i="8"/>
  <c r="BR231" i="8"/>
  <c r="BN231" i="8"/>
  <c r="BG231" i="8"/>
  <c r="BC231" i="8"/>
  <c r="AY231" i="8"/>
  <c r="AR231" i="8"/>
  <c r="AN231" i="8"/>
  <c r="AJ231" i="8"/>
  <c r="AC231" i="8"/>
  <c r="Y231" i="8"/>
  <c r="U231" i="8"/>
  <c r="N231" i="8"/>
  <c r="J231" i="8"/>
  <c r="F231" i="8"/>
  <c r="WA230" i="8"/>
  <c r="VW230" i="8"/>
  <c r="VS230" i="8"/>
  <c r="VL230" i="8"/>
  <c r="VH230" i="8"/>
  <c r="VD230" i="8"/>
  <c r="UW230" i="8"/>
  <c r="US230" i="8"/>
  <c r="UO230" i="8"/>
  <c r="UH230" i="8"/>
  <c r="UD230" i="8"/>
  <c r="TZ230" i="8"/>
  <c r="TS230" i="8"/>
  <c r="TO230" i="8"/>
  <c r="TK230" i="8"/>
  <c r="TD230" i="8"/>
  <c r="SZ230" i="8"/>
  <c r="SV230" i="8"/>
  <c r="SO230" i="8"/>
  <c r="SK230" i="8"/>
  <c r="SG230" i="8"/>
  <c r="RZ230" i="8"/>
  <c r="RV230" i="8"/>
  <c r="RR230" i="8"/>
  <c r="RK230" i="8"/>
  <c r="RG230" i="8"/>
  <c r="RC230" i="8"/>
  <c r="QV230" i="8"/>
  <c r="QR230" i="8"/>
  <c r="QN230" i="8"/>
  <c r="QG230" i="8"/>
  <c r="QC230" i="8"/>
  <c r="PY230" i="8"/>
  <c r="PR230" i="8"/>
  <c r="PN230" i="8"/>
  <c r="PJ230" i="8"/>
  <c r="PC230" i="8"/>
  <c r="OY230" i="8"/>
  <c r="OU230" i="8"/>
  <c r="ON230" i="8"/>
  <c r="OJ230" i="8"/>
  <c r="OF230" i="8"/>
  <c r="NY230" i="8"/>
  <c r="NU230" i="8"/>
  <c r="NQ230" i="8"/>
  <c r="NJ230" i="8"/>
  <c r="NF230" i="8"/>
  <c r="NB230" i="8"/>
  <c r="MU230" i="8"/>
  <c r="MQ230" i="8"/>
  <c r="MM230" i="8"/>
  <c r="MF230" i="8"/>
  <c r="MB230" i="8"/>
  <c r="LX230" i="8"/>
  <c r="LQ230" i="8"/>
  <c r="LM230" i="8"/>
  <c r="LI230" i="8"/>
  <c r="LB230" i="8"/>
  <c r="KX230" i="8"/>
  <c r="KT230" i="8"/>
  <c r="KM230" i="8"/>
  <c r="KI230" i="8"/>
  <c r="KE230" i="8"/>
  <c r="JX230" i="8"/>
  <c r="JT230" i="8"/>
  <c r="JP230" i="8"/>
  <c r="JI230" i="8"/>
  <c r="JE230" i="8"/>
  <c r="JA230" i="8"/>
  <c r="IT230" i="8"/>
  <c r="IP230" i="8"/>
  <c r="IL230" i="8"/>
  <c r="IE230" i="8"/>
  <c r="IA230" i="8"/>
  <c r="HW230" i="8"/>
  <c r="HP230" i="8"/>
  <c r="HL230" i="8"/>
  <c r="HH230" i="8"/>
  <c r="HA230" i="8"/>
  <c r="GW230" i="8"/>
  <c r="GS230" i="8"/>
  <c r="GL230" i="8"/>
  <c r="GH230" i="8"/>
  <c r="GD230" i="8"/>
  <c r="FW230" i="8"/>
  <c r="FS230" i="8"/>
  <c r="FO230" i="8"/>
  <c r="FH230" i="8"/>
  <c r="FD230" i="8"/>
  <c r="EZ230" i="8"/>
  <c r="ES230" i="8"/>
  <c r="EO230" i="8"/>
  <c r="EK230" i="8"/>
  <c r="ED230" i="8"/>
  <c r="DZ230" i="8"/>
  <c r="DV230" i="8"/>
  <c r="DO230" i="8"/>
  <c r="DK230" i="8"/>
  <c r="DG230" i="8"/>
  <c r="CZ230" i="8"/>
  <c r="CV230" i="8"/>
  <c r="CR230" i="8"/>
  <c r="CK230" i="8"/>
  <c r="CG230" i="8"/>
  <c r="CC230" i="8"/>
  <c r="BV230" i="8"/>
  <c r="BR230" i="8"/>
  <c r="BN230" i="8"/>
  <c r="BG230" i="8"/>
  <c r="BC230" i="8"/>
  <c r="AY230" i="8"/>
  <c r="AR230" i="8"/>
  <c r="AN230" i="8"/>
  <c r="AJ230" i="8"/>
  <c r="AC230" i="8"/>
  <c r="Y230" i="8"/>
  <c r="U230" i="8"/>
  <c r="N230" i="8"/>
  <c r="J230" i="8"/>
  <c r="F230" i="8"/>
  <c r="WA229" i="8"/>
  <c r="VW229" i="8"/>
  <c r="VS229" i="8"/>
  <c r="VL229" i="8"/>
  <c r="VH229" i="8"/>
  <c r="VD229" i="8"/>
  <c r="UW229" i="8"/>
  <c r="US229" i="8"/>
  <c r="UO229" i="8"/>
  <c r="UH229" i="8"/>
  <c r="UD229" i="8"/>
  <c r="TZ229" i="8"/>
  <c r="TS229" i="8"/>
  <c r="TO229" i="8"/>
  <c r="TK229" i="8"/>
  <c r="SO229" i="8"/>
  <c r="SK229" i="8"/>
  <c r="SG229" i="8"/>
  <c r="RZ229" i="8"/>
  <c r="RV229" i="8"/>
  <c r="RR229" i="8"/>
  <c r="RK229" i="8"/>
  <c r="RG229" i="8"/>
  <c r="RC229" i="8"/>
  <c r="QV229" i="8"/>
  <c r="QR229" i="8"/>
  <c r="QN229" i="8"/>
  <c r="QG229" i="8"/>
  <c r="QC229" i="8"/>
  <c r="PY229" i="8"/>
  <c r="PR229" i="8"/>
  <c r="PN229" i="8"/>
  <c r="PJ229" i="8"/>
  <c r="PC229" i="8"/>
  <c r="OY229" i="8"/>
  <c r="OU229" i="8"/>
  <c r="ON229" i="8"/>
  <c r="OJ229" i="8"/>
  <c r="NY229" i="8"/>
  <c r="NU229" i="8"/>
  <c r="NQ229" i="8"/>
  <c r="NJ229" i="8"/>
  <c r="NF229" i="8"/>
  <c r="NB229" i="8"/>
  <c r="MU229" i="8"/>
  <c r="MQ229" i="8"/>
  <c r="MM229" i="8"/>
  <c r="MF229" i="8"/>
  <c r="MB229" i="8"/>
  <c r="LX229" i="8"/>
  <c r="LQ229" i="8"/>
  <c r="LM229" i="8"/>
  <c r="LI229" i="8"/>
  <c r="LB229" i="8"/>
  <c r="KT229" i="8"/>
  <c r="KM229" i="8"/>
  <c r="KI229" i="8"/>
  <c r="KE229" i="8"/>
  <c r="JX229" i="8"/>
  <c r="JT229" i="8"/>
  <c r="JP229" i="8"/>
  <c r="JI229" i="8"/>
  <c r="JE229" i="8"/>
  <c r="JA229" i="8"/>
  <c r="IE229" i="8"/>
  <c r="IA229" i="8"/>
  <c r="HW229" i="8"/>
  <c r="HP229" i="8"/>
  <c r="HL229" i="8"/>
  <c r="HH229" i="8"/>
  <c r="HA229" i="8"/>
  <c r="GW229" i="8"/>
  <c r="GS229" i="8"/>
  <c r="GL229" i="8"/>
  <c r="GH229" i="8"/>
  <c r="GD229" i="8"/>
  <c r="FW229" i="8"/>
  <c r="FS229" i="8"/>
  <c r="FO229" i="8"/>
  <c r="FH229" i="8"/>
  <c r="FD229" i="8"/>
  <c r="EZ229" i="8"/>
  <c r="ES229" i="8"/>
  <c r="EO229" i="8"/>
  <c r="EK229" i="8"/>
  <c r="ED229" i="8"/>
  <c r="DZ229" i="8"/>
  <c r="DV229" i="8"/>
  <c r="DO229" i="8"/>
  <c r="DK229" i="8"/>
  <c r="DG229" i="8"/>
  <c r="CZ229" i="8"/>
  <c r="CV229" i="8"/>
  <c r="CR229" i="8"/>
  <c r="CK229" i="8"/>
  <c r="CG229" i="8"/>
  <c r="CC229" i="8"/>
  <c r="BV229" i="8"/>
  <c r="BR229" i="8"/>
  <c r="BN229" i="8"/>
  <c r="BG229" i="8"/>
  <c r="BC229" i="8"/>
  <c r="AY229" i="8"/>
  <c r="AR229" i="8"/>
  <c r="AN229" i="8"/>
  <c r="AJ229" i="8"/>
  <c r="AC229" i="8"/>
  <c r="Y229" i="8"/>
  <c r="U229" i="8"/>
  <c r="N229" i="8"/>
  <c r="J229" i="8"/>
  <c r="F229" i="8"/>
  <c r="WA228" i="8"/>
  <c r="VW228" i="8"/>
  <c r="VS228" i="8"/>
  <c r="VL228" i="8"/>
  <c r="VH228" i="8"/>
  <c r="VD228" i="8"/>
  <c r="UW228" i="8"/>
  <c r="US228" i="8"/>
  <c r="UO228" i="8"/>
  <c r="UH228" i="8"/>
  <c r="UD228" i="8"/>
  <c r="TZ228" i="8"/>
  <c r="TS228" i="8"/>
  <c r="TO228" i="8"/>
  <c r="TK228" i="8"/>
  <c r="TD228" i="8"/>
  <c r="SZ228" i="8"/>
  <c r="SV228" i="8"/>
  <c r="SO228" i="8"/>
  <c r="SK228" i="8"/>
  <c r="SG228" i="8"/>
  <c r="RZ228" i="8"/>
  <c r="RV228" i="8"/>
  <c r="RR228" i="8"/>
  <c r="RK228" i="8"/>
  <c r="RG228" i="8"/>
  <c r="RC228" i="8"/>
  <c r="QV228" i="8"/>
  <c r="QR228" i="8"/>
  <c r="QN228" i="8"/>
  <c r="QG228" i="8"/>
  <c r="QC228" i="8"/>
  <c r="PY228" i="8"/>
  <c r="PR228" i="8"/>
  <c r="PN228" i="8"/>
  <c r="PJ228" i="8"/>
  <c r="PC228" i="8"/>
  <c r="OY228" i="8"/>
  <c r="OU228" i="8"/>
  <c r="ON228" i="8"/>
  <c r="OJ228" i="8"/>
  <c r="OF228" i="8"/>
  <c r="NY228" i="8"/>
  <c r="NU228" i="8"/>
  <c r="NQ228" i="8"/>
  <c r="NJ228" i="8"/>
  <c r="NF228" i="8"/>
  <c r="NB228" i="8"/>
  <c r="MU228" i="8"/>
  <c r="MQ228" i="8"/>
  <c r="MM228" i="8"/>
  <c r="MF228" i="8"/>
  <c r="MB228" i="8"/>
  <c r="LX228" i="8"/>
  <c r="LQ228" i="8"/>
  <c r="LM228" i="8"/>
  <c r="LI228" i="8"/>
  <c r="LB228" i="8"/>
  <c r="KX228" i="8"/>
  <c r="KT228" i="8"/>
  <c r="KM228" i="8"/>
  <c r="KI228" i="8"/>
  <c r="KE228" i="8"/>
  <c r="JX228" i="8"/>
  <c r="JT228" i="8"/>
  <c r="JP228" i="8"/>
  <c r="JI228" i="8"/>
  <c r="JE228" i="8"/>
  <c r="JA228" i="8"/>
  <c r="IT228" i="8"/>
  <c r="IP228" i="8"/>
  <c r="IL228" i="8"/>
  <c r="IE228" i="8"/>
  <c r="IA228" i="8"/>
  <c r="HW228" i="8"/>
  <c r="HP228" i="8"/>
  <c r="HL228" i="8"/>
  <c r="HH228" i="8"/>
  <c r="HA228" i="8"/>
  <c r="GW228" i="8"/>
  <c r="GS228" i="8"/>
  <c r="GL228" i="8"/>
  <c r="GH228" i="8"/>
  <c r="GD228" i="8"/>
  <c r="FW228" i="8"/>
  <c r="FS228" i="8"/>
  <c r="FO228" i="8"/>
  <c r="FH228" i="8"/>
  <c r="FD228" i="8"/>
  <c r="EZ228" i="8"/>
  <c r="ES228" i="8"/>
  <c r="EO228" i="8"/>
  <c r="EK228" i="8"/>
  <c r="ED228" i="8"/>
  <c r="DZ228" i="8"/>
  <c r="DV228" i="8"/>
  <c r="DO228" i="8"/>
  <c r="DK228" i="8"/>
  <c r="DG228" i="8"/>
  <c r="CZ228" i="8"/>
  <c r="CV228" i="8"/>
  <c r="CR228" i="8"/>
  <c r="CK228" i="8"/>
  <c r="CG228" i="8"/>
  <c r="CC228" i="8"/>
  <c r="BV228" i="8"/>
  <c r="BR228" i="8"/>
  <c r="BN228" i="8"/>
  <c r="BG228" i="8"/>
  <c r="BC228" i="8"/>
  <c r="AY228" i="8"/>
  <c r="AR228" i="8"/>
  <c r="AN228" i="8"/>
  <c r="AJ228" i="8"/>
  <c r="AC228" i="8"/>
  <c r="Y228" i="8"/>
  <c r="U228" i="8"/>
  <c r="N228" i="8"/>
  <c r="J228" i="8"/>
  <c r="F228" i="8"/>
  <c r="WA227" i="8"/>
  <c r="VW227" i="8"/>
  <c r="VS227" i="8"/>
  <c r="VL227" i="8"/>
  <c r="VH227" i="8"/>
  <c r="VD227" i="8"/>
  <c r="UW227" i="8"/>
  <c r="US227" i="8"/>
  <c r="UO227" i="8"/>
  <c r="UH227" i="8"/>
  <c r="UD227" i="8"/>
  <c r="TZ227" i="8"/>
  <c r="TS227" i="8"/>
  <c r="TO227" i="8"/>
  <c r="TK227" i="8"/>
  <c r="TD227" i="8"/>
  <c r="SZ227" i="8"/>
  <c r="SV227" i="8"/>
  <c r="SO227" i="8"/>
  <c r="SK227" i="8"/>
  <c r="SG227" i="8"/>
  <c r="RZ227" i="8"/>
  <c r="RV227" i="8"/>
  <c r="RR227" i="8"/>
  <c r="RK227" i="8"/>
  <c r="RG227" i="8"/>
  <c r="RC227" i="8"/>
  <c r="QV227" i="8"/>
  <c r="QR227" i="8"/>
  <c r="QN227" i="8"/>
  <c r="QG227" i="8"/>
  <c r="QC227" i="8"/>
  <c r="PY227" i="8"/>
  <c r="PR227" i="8"/>
  <c r="PN227" i="8"/>
  <c r="PJ227" i="8"/>
  <c r="PC227" i="8"/>
  <c r="OY227" i="8"/>
  <c r="OU227" i="8"/>
  <c r="ON227" i="8"/>
  <c r="OJ227" i="8"/>
  <c r="OF227" i="8"/>
  <c r="NY227" i="8"/>
  <c r="NU227" i="8"/>
  <c r="NQ227" i="8"/>
  <c r="NJ227" i="8"/>
  <c r="NF227" i="8"/>
  <c r="NB227" i="8"/>
  <c r="MU227" i="8"/>
  <c r="MQ227" i="8"/>
  <c r="MM227" i="8"/>
  <c r="MF227" i="8"/>
  <c r="MB227" i="8"/>
  <c r="LX227" i="8"/>
  <c r="LQ227" i="8"/>
  <c r="LM227" i="8"/>
  <c r="LI227" i="8"/>
  <c r="LB227" i="8"/>
  <c r="KX227" i="8"/>
  <c r="KT227" i="8"/>
  <c r="KM227" i="8"/>
  <c r="KI227" i="8"/>
  <c r="KE227" i="8"/>
  <c r="JX227" i="8"/>
  <c r="JT227" i="8"/>
  <c r="JP227" i="8"/>
  <c r="JI227" i="8"/>
  <c r="JE227" i="8"/>
  <c r="JA227" i="8"/>
  <c r="IT227" i="8"/>
  <c r="IP227" i="8"/>
  <c r="IL227" i="8"/>
  <c r="IE227" i="8"/>
  <c r="IA227" i="8"/>
  <c r="HW227" i="8"/>
  <c r="HP227" i="8"/>
  <c r="HL227" i="8"/>
  <c r="HH227" i="8"/>
  <c r="HA227" i="8"/>
  <c r="GW227" i="8"/>
  <c r="GS227" i="8"/>
  <c r="GL227" i="8"/>
  <c r="GH227" i="8"/>
  <c r="GD227" i="8"/>
  <c r="FW227" i="8"/>
  <c r="FS227" i="8"/>
  <c r="FO227" i="8"/>
  <c r="FH227" i="8"/>
  <c r="FD227" i="8"/>
  <c r="EZ227" i="8"/>
  <c r="ES227" i="8"/>
  <c r="EO227" i="8"/>
  <c r="EK227" i="8"/>
  <c r="ED227" i="8"/>
  <c r="DZ227" i="8"/>
  <c r="DV227" i="8"/>
  <c r="DO227" i="8"/>
  <c r="DK227" i="8"/>
  <c r="DG227" i="8"/>
  <c r="CZ227" i="8"/>
  <c r="CV227" i="8"/>
  <c r="CR227" i="8"/>
  <c r="CK227" i="8"/>
  <c r="CG227" i="8"/>
  <c r="CC227" i="8"/>
  <c r="BV227" i="8"/>
  <c r="BR227" i="8"/>
  <c r="BN227" i="8"/>
  <c r="BG227" i="8"/>
  <c r="BC227" i="8"/>
  <c r="AY227" i="8"/>
  <c r="AR227" i="8"/>
  <c r="AN227" i="8"/>
  <c r="AJ227" i="8"/>
  <c r="AC227" i="8"/>
  <c r="Y227" i="8"/>
  <c r="U227" i="8"/>
  <c r="N227" i="8"/>
  <c r="J227" i="8"/>
  <c r="F227" i="8"/>
  <c r="WC226" i="8"/>
  <c r="WB226" i="8"/>
  <c r="VZ226" i="8"/>
  <c r="VY226" i="8"/>
  <c r="VX226" i="8"/>
  <c r="VV226" i="8"/>
  <c r="VU226" i="8"/>
  <c r="VT226" i="8"/>
  <c r="VR226" i="8"/>
  <c r="VQ226" i="8"/>
  <c r="VN226" i="8"/>
  <c r="VM226" i="8"/>
  <c r="VK226" i="8"/>
  <c r="VJ226" i="8"/>
  <c r="VI226" i="8"/>
  <c r="VG226" i="8"/>
  <c r="VH226" i="8" s="1"/>
  <c r="VF226" i="8"/>
  <c r="VE226" i="8"/>
  <c r="VC226" i="8"/>
  <c r="VB226" i="8"/>
  <c r="UY226" i="8"/>
  <c r="UX226" i="8"/>
  <c r="UV226" i="8"/>
  <c r="UU226" i="8"/>
  <c r="UT226" i="8"/>
  <c r="UW226" i="8" s="1"/>
  <c r="UR226" i="8"/>
  <c r="US226" i="8" s="1"/>
  <c r="UQ226" i="8"/>
  <c r="UP226" i="8"/>
  <c r="UN226" i="8"/>
  <c r="UM226" i="8"/>
  <c r="UO226" i="8" s="1"/>
  <c r="UJ226" i="8"/>
  <c r="UI226" i="8"/>
  <c r="UG226" i="8"/>
  <c r="UF226" i="8"/>
  <c r="UE226" i="8"/>
  <c r="UC226" i="8"/>
  <c r="UB226" i="8"/>
  <c r="UA226" i="8"/>
  <c r="TY226" i="8"/>
  <c r="TX226" i="8"/>
  <c r="TZ226" i="8" s="1"/>
  <c r="TU226" i="8"/>
  <c r="TT226" i="8"/>
  <c r="TR226" i="8"/>
  <c r="TQ226" i="8"/>
  <c r="TP226" i="8"/>
  <c r="TN226" i="8"/>
  <c r="TM226" i="8"/>
  <c r="TL226" i="8"/>
  <c r="TJ226" i="8"/>
  <c r="TI226" i="8"/>
  <c r="TK226" i="8" s="1"/>
  <c r="TF226" i="8"/>
  <c r="TE226" i="8"/>
  <c r="TC226" i="8"/>
  <c r="TD226" i="8" s="1"/>
  <c r="TB226" i="8"/>
  <c r="TA226" i="8"/>
  <c r="SY226" i="8"/>
  <c r="SX226" i="8"/>
  <c r="SW226" i="8"/>
  <c r="SU226" i="8"/>
  <c r="ST226" i="8"/>
  <c r="SV226" i="8" s="1"/>
  <c r="SQ226" i="8"/>
  <c r="SP226" i="8"/>
  <c r="SN226" i="8"/>
  <c r="SM226" i="8"/>
  <c r="SL226" i="8"/>
  <c r="SO226" i="8" s="1"/>
  <c r="SJ226" i="8"/>
  <c r="SI226" i="8"/>
  <c r="SH226" i="8"/>
  <c r="SF226" i="8"/>
  <c r="SE226" i="8"/>
  <c r="SG226" i="8" s="1"/>
  <c r="SB226" i="8"/>
  <c r="SA226" i="8"/>
  <c r="RY226" i="8"/>
  <c r="RX226" i="8"/>
  <c r="RW226" i="8"/>
  <c r="RU226" i="8"/>
  <c r="RT226" i="8"/>
  <c r="RS226" i="8"/>
  <c r="RQ226" i="8"/>
  <c r="RP226" i="8"/>
  <c r="RR226" i="8" s="1"/>
  <c r="RM226" i="8"/>
  <c r="RL226" i="8"/>
  <c r="RJ226" i="8"/>
  <c r="RI226" i="8"/>
  <c r="RH226" i="8"/>
  <c r="RF226" i="8"/>
  <c r="RE226" i="8"/>
  <c r="RD226" i="8"/>
  <c r="RB226" i="8"/>
  <c r="RA226" i="8"/>
  <c r="QX226" i="8"/>
  <c r="QW226" i="8"/>
  <c r="QU226" i="8"/>
  <c r="QT226" i="8"/>
  <c r="QS226" i="8"/>
  <c r="QQ226" i="8"/>
  <c r="QR226" i="8" s="1"/>
  <c r="QP226" i="8"/>
  <c r="QO226" i="8"/>
  <c r="QM226" i="8"/>
  <c r="QL226" i="8"/>
  <c r="QN226" i="8" s="1"/>
  <c r="QI226" i="8"/>
  <c r="QH226" i="8"/>
  <c r="QF226" i="8"/>
  <c r="QE226" i="8"/>
  <c r="QD226" i="8"/>
  <c r="QB226" i="8"/>
  <c r="QC226" i="8" s="1"/>
  <c r="QA226" i="8"/>
  <c r="PZ226" i="8"/>
  <c r="PX226" i="8"/>
  <c r="PW226" i="8"/>
  <c r="PY226" i="8" s="1"/>
  <c r="PT226" i="8"/>
  <c r="PS226" i="8"/>
  <c r="PQ226" i="8"/>
  <c r="PP226" i="8"/>
  <c r="PO226" i="8"/>
  <c r="PM226" i="8"/>
  <c r="PL226" i="8"/>
  <c r="PK226" i="8"/>
  <c r="PI226" i="8"/>
  <c r="PH226" i="8"/>
  <c r="PJ226" i="8" s="1"/>
  <c r="PE226" i="8"/>
  <c r="PD226" i="8"/>
  <c r="PB226" i="8"/>
  <c r="PA226" i="8"/>
  <c r="OZ226" i="8"/>
  <c r="OX226" i="8"/>
  <c r="OW226" i="8"/>
  <c r="OV226" i="8"/>
  <c r="OT226" i="8"/>
  <c r="OS226" i="8"/>
  <c r="OU226" i="8" s="1"/>
  <c r="OP226" i="8"/>
  <c r="OO226" i="8"/>
  <c r="OM226" i="8"/>
  <c r="ON226" i="8" s="1"/>
  <c r="OL226" i="8"/>
  <c r="OK226" i="8"/>
  <c r="OI226" i="8"/>
  <c r="OH226" i="8"/>
  <c r="OG226" i="8"/>
  <c r="OE226" i="8"/>
  <c r="OD226" i="8"/>
  <c r="OF226" i="8" s="1"/>
  <c r="OA226" i="8"/>
  <c r="NZ226" i="8"/>
  <c r="NX226" i="8"/>
  <c r="NY226" i="8" s="1"/>
  <c r="NW226" i="8"/>
  <c r="NV226" i="8"/>
  <c r="NT226" i="8"/>
  <c r="NS226" i="8"/>
  <c r="NR226" i="8"/>
  <c r="NP226" i="8"/>
  <c r="NO226" i="8"/>
  <c r="NQ226" i="8" s="1"/>
  <c r="NL226" i="8"/>
  <c r="NK226" i="8"/>
  <c r="NI226" i="8"/>
  <c r="NH226" i="8"/>
  <c r="NG226" i="8"/>
  <c r="NE226" i="8"/>
  <c r="ND226" i="8"/>
  <c r="NC226" i="8"/>
  <c r="NA226" i="8"/>
  <c r="MZ226" i="8"/>
  <c r="NB226" i="8" s="1"/>
  <c r="MW226" i="8"/>
  <c r="MV226" i="8"/>
  <c r="MT226" i="8"/>
  <c r="MS226" i="8"/>
  <c r="MR226" i="8"/>
  <c r="MP226" i="8"/>
  <c r="MO226" i="8"/>
  <c r="MN226" i="8"/>
  <c r="ML226" i="8"/>
  <c r="MK226" i="8"/>
  <c r="MH226" i="8"/>
  <c r="MG226" i="8"/>
  <c r="ME226" i="8"/>
  <c r="MD226" i="8"/>
  <c r="MC226" i="8"/>
  <c r="MA226" i="8"/>
  <c r="MB226" i="8" s="1"/>
  <c r="LZ226" i="8"/>
  <c r="LY226" i="8"/>
  <c r="LW226" i="8"/>
  <c r="LV226" i="8"/>
  <c r="LS226" i="8"/>
  <c r="LR226" i="8"/>
  <c r="LP226" i="8"/>
  <c r="LO226" i="8"/>
  <c r="LN226" i="8"/>
  <c r="LL226" i="8"/>
  <c r="LM226" i="8" s="1"/>
  <c r="LK226" i="8"/>
  <c r="LJ226" i="8"/>
  <c r="LH226" i="8"/>
  <c r="LG226" i="8"/>
  <c r="LI226" i="8" s="1"/>
  <c r="LD226" i="8"/>
  <c r="LC226" i="8"/>
  <c r="LA226" i="8"/>
  <c r="KZ226" i="8"/>
  <c r="KY226" i="8"/>
  <c r="KW226" i="8"/>
  <c r="KV226" i="8"/>
  <c r="KU226" i="8"/>
  <c r="KS226" i="8"/>
  <c r="KR226" i="8"/>
  <c r="KT226" i="8" s="1"/>
  <c r="KO226" i="8"/>
  <c r="KN226" i="8"/>
  <c r="KL226" i="8"/>
  <c r="KK226" i="8"/>
  <c r="KJ226" i="8"/>
  <c r="KH226" i="8"/>
  <c r="KG226" i="8"/>
  <c r="KF226" i="8"/>
  <c r="KD226" i="8"/>
  <c r="KC226" i="8"/>
  <c r="KE226" i="8" s="1"/>
  <c r="JZ226" i="8"/>
  <c r="JY226" i="8"/>
  <c r="JW226" i="8"/>
  <c r="JX226" i="8" s="1"/>
  <c r="JV226" i="8"/>
  <c r="JU226" i="8"/>
  <c r="JS226" i="8"/>
  <c r="JR226" i="8"/>
  <c r="JQ226" i="8"/>
  <c r="JO226" i="8"/>
  <c r="JN226" i="8"/>
  <c r="JP226" i="8" s="1"/>
  <c r="JK226" i="8"/>
  <c r="JJ226" i="8"/>
  <c r="JH226" i="8"/>
  <c r="JI226" i="8" s="1"/>
  <c r="JG226" i="8"/>
  <c r="JF226" i="8"/>
  <c r="JD226" i="8"/>
  <c r="JC226" i="8"/>
  <c r="JB226" i="8"/>
  <c r="IZ226" i="8"/>
  <c r="IY226" i="8"/>
  <c r="JA226" i="8" s="1"/>
  <c r="IV226" i="8"/>
  <c r="IU226" i="8"/>
  <c r="IS226" i="8"/>
  <c r="IR226" i="8"/>
  <c r="IQ226" i="8"/>
  <c r="IO226" i="8"/>
  <c r="IN226" i="8"/>
  <c r="IM226" i="8"/>
  <c r="IK226" i="8"/>
  <c r="IJ226" i="8"/>
  <c r="IL226" i="8" s="1"/>
  <c r="IG226" i="8"/>
  <c r="IF226" i="8"/>
  <c r="ID226" i="8"/>
  <c r="IC226" i="8"/>
  <c r="IB226" i="8"/>
  <c r="HZ226" i="8"/>
  <c r="HY226" i="8"/>
  <c r="HX226" i="8"/>
  <c r="HV226" i="8"/>
  <c r="HU226" i="8"/>
  <c r="HR226" i="8"/>
  <c r="HQ226" i="8"/>
  <c r="HO226" i="8"/>
  <c r="HN226" i="8"/>
  <c r="HM226" i="8"/>
  <c r="HK226" i="8"/>
  <c r="HL226" i="8" s="1"/>
  <c r="HJ226" i="8"/>
  <c r="HI226" i="8"/>
  <c r="HG226" i="8"/>
  <c r="HF226" i="8"/>
  <c r="HC226" i="8"/>
  <c r="HB226" i="8"/>
  <c r="GZ226" i="8"/>
  <c r="GY226" i="8"/>
  <c r="GX226" i="8"/>
  <c r="GV226" i="8"/>
  <c r="GW226" i="8" s="1"/>
  <c r="GU226" i="8"/>
  <c r="GT226" i="8"/>
  <c r="GR226" i="8"/>
  <c r="GQ226" i="8"/>
  <c r="GS226" i="8" s="1"/>
  <c r="GN226" i="8"/>
  <c r="GM226" i="8"/>
  <c r="GK226" i="8"/>
  <c r="GJ226" i="8"/>
  <c r="GI226" i="8"/>
  <c r="GG226" i="8"/>
  <c r="GF226" i="8"/>
  <c r="GE226" i="8"/>
  <c r="GC226" i="8"/>
  <c r="GB226" i="8"/>
  <c r="GD226" i="8" s="1"/>
  <c r="FY226" i="8"/>
  <c r="FX226" i="8"/>
  <c r="FV226" i="8"/>
  <c r="FU226" i="8"/>
  <c r="FT226" i="8"/>
  <c r="FR226" i="8"/>
  <c r="FQ226" i="8"/>
  <c r="FP226" i="8"/>
  <c r="FN226" i="8"/>
  <c r="FM226" i="8"/>
  <c r="FO226" i="8" s="1"/>
  <c r="FJ226" i="8"/>
  <c r="FI226" i="8"/>
  <c r="FG226" i="8"/>
  <c r="FH226" i="8" s="1"/>
  <c r="FF226" i="8"/>
  <c r="FE226" i="8"/>
  <c r="FC226" i="8"/>
  <c r="FB226" i="8"/>
  <c r="FA226" i="8"/>
  <c r="EY226" i="8"/>
  <c r="EX226" i="8"/>
  <c r="EZ226" i="8" s="1"/>
  <c r="EU226" i="8"/>
  <c r="ET226" i="8"/>
  <c r="ER226" i="8"/>
  <c r="ES226" i="8" s="1"/>
  <c r="EQ226" i="8"/>
  <c r="EP226" i="8"/>
  <c r="EN226" i="8"/>
  <c r="EM226" i="8"/>
  <c r="EL226" i="8"/>
  <c r="EJ226" i="8"/>
  <c r="EI226" i="8"/>
  <c r="EK226" i="8" s="1"/>
  <c r="EF226" i="8"/>
  <c r="EE226" i="8"/>
  <c r="EC226" i="8"/>
  <c r="EB226" i="8"/>
  <c r="EA226" i="8"/>
  <c r="DY226" i="8"/>
  <c r="DX226" i="8"/>
  <c r="DW226" i="8"/>
  <c r="DU226" i="8"/>
  <c r="DT226" i="8"/>
  <c r="DV226" i="8" s="1"/>
  <c r="DQ226" i="8"/>
  <c r="DP226" i="8"/>
  <c r="DN226" i="8"/>
  <c r="DM226" i="8"/>
  <c r="DL226" i="8"/>
  <c r="DJ226" i="8"/>
  <c r="DI226" i="8"/>
  <c r="DH226" i="8"/>
  <c r="DF226" i="8"/>
  <c r="DE226" i="8"/>
  <c r="DB226" i="8"/>
  <c r="DA226" i="8"/>
  <c r="CY226" i="8"/>
  <c r="CX226" i="8"/>
  <c r="CW226" i="8"/>
  <c r="CU226" i="8"/>
  <c r="CV226" i="8" s="1"/>
  <c r="CT226" i="8"/>
  <c r="CS226" i="8"/>
  <c r="CQ226" i="8"/>
  <c r="CP226" i="8"/>
  <c r="CR226" i="8" s="1"/>
  <c r="CM226" i="8"/>
  <c r="CL226" i="8"/>
  <c r="CJ226" i="8"/>
  <c r="CI226" i="8"/>
  <c r="CH226" i="8"/>
  <c r="CF226" i="8"/>
  <c r="CE226" i="8"/>
  <c r="CD226" i="8"/>
  <c r="CG226" i="8" s="1"/>
  <c r="CB226" i="8"/>
  <c r="CA226" i="8"/>
  <c r="CC226" i="8" s="1"/>
  <c r="BX226" i="8"/>
  <c r="BW226" i="8"/>
  <c r="BU226" i="8"/>
  <c r="BT226" i="8"/>
  <c r="BS226" i="8"/>
  <c r="BQ226" i="8"/>
  <c r="BP226" i="8"/>
  <c r="BO226" i="8"/>
  <c r="BM226" i="8"/>
  <c r="BL226" i="8"/>
  <c r="BN226" i="8" s="1"/>
  <c r="BI226" i="8"/>
  <c r="BH226" i="8"/>
  <c r="BF226" i="8"/>
  <c r="BE226" i="8"/>
  <c r="BD226" i="8"/>
  <c r="BB226" i="8"/>
  <c r="BA226" i="8"/>
  <c r="AZ226" i="8"/>
  <c r="AX226" i="8"/>
  <c r="AW226" i="8"/>
  <c r="AY226" i="8" s="1"/>
  <c r="AT226" i="8"/>
  <c r="AS226" i="8"/>
  <c r="AQ226" i="8"/>
  <c r="AR226" i="8" s="1"/>
  <c r="AP226" i="8"/>
  <c r="AO226" i="8"/>
  <c r="AM226" i="8"/>
  <c r="AL226" i="8"/>
  <c r="AK226" i="8"/>
  <c r="AI226" i="8"/>
  <c r="AH226" i="8"/>
  <c r="AJ226" i="8" s="1"/>
  <c r="AE226" i="8"/>
  <c r="AD226" i="8"/>
  <c r="AB226" i="8"/>
  <c r="AA226" i="8"/>
  <c r="Z226" i="8"/>
  <c r="AC226" i="8" s="1"/>
  <c r="X226" i="8"/>
  <c r="W226" i="8"/>
  <c r="V226" i="8"/>
  <c r="T226" i="8"/>
  <c r="S226" i="8"/>
  <c r="U226" i="8" s="1"/>
  <c r="P226" i="8"/>
  <c r="O226" i="8"/>
  <c r="M226" i="8"/>
  <c r="L226" i="8"/>
  <c r="K226" i="8"/>
  <c r="I226" i="8"/>
  <c r="H226" i="8"/>
  <c r="G226" i="8"/>
  <c r="E226" i="8"/>
  <c r="D226" i="8"/>
  <c r="F226" i="8" s="1"/>
  <c r="WA225" i="8"/>
  <c r="VW225" i="8"/>
  <c r="VS225" i="8"/>
  <c r="VL225" i="8"/>
  <c r="VH225" i="8"/>
  <c r="VD225" i="8"/>
  <c r="UW225" i="8"/>
  <c r="US225" i="8"/>
  <c r="UO225" i="8"/>
  <c r="UH225" i="8"/>
  <c r="UD225" i="8"/>
  <c r="TZ225" i="8"/>
  <c r="TS225" i="8"/>
  <c r="TO225" i="8"/>
  <c r="TK225" i="8"/>
  <c r="TD225" i="8"/>
  <c r="SZ225" i="8"/>
  <c r="SV225" i="8"/>
  <c r="SO225" i="8"/>
  <c r="SK225" i="8"/>
  <c r="SG225" i="8"/>
  <c r="RZ225" i="8"/>
  <c r="RV225" i="8"/>
  <c r="RR225" i="8"/>
  <c r="RK225" i="8"/>
  <c r="RG225" i="8"/>
  <c r="RC225" i="8"/>
  <c r="QV225" i="8"/>
  <c r="QR225" i="8"/>
  <c r="QN225" i="8"/>
  <c r="QG225" i="8"/>
  <c r="QC225" i="8"/>
  <c r="PY225" i="8"/>
  <c r="PR225" i="8"/>
  <c r="PN225" i="8"/>
  <c r="PJ225" i="8"/>
  <c r="PC225" i="8"/>
  <c r="OY225" i="8"/>
  <c r="OU225" i="8"/>
  <c r="ON225" i="8"/>
  <c r="OJ225" i="8"/>
  <c r="OF225" i="8"/>
  <c r="NY225" i="8"/>
  <c r="NU225" i="8"/>
  <c r="NQ225" i="8"/>
  <c r="NJ225" i="8"/>
  <c r="NF225" i="8"/>
  <c r="NB225" i="8"/>
  <c r="MU225" i="8"/>
  <c r="MQ225" i="8"/>
  <c r="MM225" i="8"/>
  <c r="MF225" i="8"/>
  <c r="MB225" i="8"/>
  <c r="LX225" i="8"/>
  <c r="LQ225" i="8"/>
  <c r="LM225" i="8"/>
  <c r="LI225" i="8"/>
  <c r="LB225" i="8"/>
  <c r="KX225" i="8"/>
  <c r="KT225" i="8"/>
  <c r="KM225" i="8"/>
  <c r="KI225" i="8"/>
  <c r="KE225" i="8"/>
  <c r="JX225" i="8"/>
  <c r="JT225" i="8"/>
  <c r="JP225" i="8"/>
  <c r="JI225" i="8"/>
  <c r="JE225" i="8"/>
  <c r="JA225" i="8"/>
  <c r="IT225" i="8"/>
  <c r="IP225" i="8"/>
  <c r="IL225" i="8"/>
  <c r="IE225" i="8"/>
  <c r="IA225" i="8"/>
  <c r="HW225" i="8"/>
  <c r="HP225" i="8"/>
  <c r="HL225" i="8"/>
  <c r="HH225" i="8"/>
  <c r="HA225" i="8"/>
  <c r="GW225" i="8"/>
  <c r="GS225" i="8"/>
  <c r="GL225" i="8"/>
  <c r="GH225" i="8"/>
  <c r="GD225" i="8"/>
  <c r="FW225" i="8"/>
  <c r="FS225" i="8"/>
  <c r="FO225" i="8"/>
  <c r="FH225" i="8"/>
  <c r="FD225" i="8"/>
  <c r="EZ225" i="8"/>
  <c r="ES225" i="8"/>
  <c r="EO225" i="8"/>
  <c r="EK225" i="8"/>
  <c r="ED225" i="8"/>
  <c r="DZ225" i="8"/>
  <c r="DV225" i="8"/>
  <c r="DO225" i="8"/>
  <c r="DK225" i="8"/>
  <c r="DG225" i="8"/>
  <c r="CZ225" i="8"/>
  <c r="CV225" i="8"/>
  <c r="CR225" i="8"/>
  <c r="CK225" i="8"/>
  <c r="CG225" i="8"/>
  <c r="CC225" i="8"/>
  <c r="BV225" i="8"/>
  <c r="BR225" i="8"/>
  <c r="BN225" i="8"/>
  <c r="BG225" i="8"/>
  <c r="BC225" i="8"/>
  <c r="AY225" i="8"/>
  <c r="AR225" i="8"/>
  <c r="AN225" i="8"/>
  <c r="AJ225" i="8"/>
  <c r="AC225" i="8"/>
  <c r="Y225" i="8"/>
  <c r="U225" i="8"/>
  <c r="N225" i="8"/>
  <c r="J225" i="8"/>
  <c r="F225" i="8"/>
  <c r="WA224" i="8"/>
  <c r="VW224" i="8"/>
  <c r="VS224" i="8"/>
  <c r="VL224" i="8"/>
  <c r="VH224" i="8"/>
  <c r="VD224" i="8"/>
  <c r="UW224" i="8"/>
  <c r="US224" i="8"/>
  <c r="UO224" i="8"/>
  <c r="UH224" i="8"/>
  <c r="UD224" i="8"/>
  <c r="TZ224" i="8"/>
  <c r="TS224" i="8"/>
  <c r="TO224" i="8"/>
  <c r="TK224" i="8"/>
  <c r="TD224" i="8"/>
  <c r="SZ224" i="8"/>
  <c r="SV224" i="8"/>
  <c r="SO224" i="8"/>
  <c r="SK224" i="8"/>
  <c r="SG224" i="8"/>
  <c r="RZ224" i="8"/>
  <c r="RV224" i="8"/>
  <c r="RR224" i="8"/>
  <c r="RK224" i="8"/>
  <c r="RG224" i="8"/>
  <c r="RC224" i="8"/>
  <c r="QV224" i="8"/>
  <c r="QR224" i="8"/>
  <c r="QN224" i="8"/>
  <c r="QG224" i="8"/>
  <c r="QC224" i="8"/>
  <c r="PY224" i="8"/>
  <c r="PR224" i="8"/>
  <c r="PN224" i="8"/>
  <c r="PJ224" i="8"/>
  <c r="PC224" i="8"/>
  <c r="OY224" i="8"/>
  <c r="OU224" i="8"/>
  <c r="ON224" i="8"/>
  <c r="OJ224" i="8"/>
  <c r="OF224" i="8"/>
  <c r="NY224" i="8"/>
  <c r="NU224" i="8"/>
  <c r="NQ224" i="8"/>
  <c r="NJ224" i="8"/>
  <c r="NF224" i="8"/>
  <c r="NB224" i="8"/>
  <c r="MU224" i="8"/>
  <c r="MQ224" i="8"/>
  <c r="MM224" i="8"/>
  <c r="MF224" i="8"/>
  <c r="MB224" i="8"/>
  <c r="LX224" i="8"/>
  <c r="LQ224" i="8"/>
  <c r="LM224" i="8"/>
  <c r="LI224" i="8"/>
  <c r="LB224" i="8"/>
  <c r="KX224" i="8"/>
  <c r="KT224" i="8"/>
  <c r="KM224" i="8"/>
  <c r="KI224" i="8"/>
  <c r="KE224" i="8"/>
  <c r="JX224" i="8"/>
  <c r="JT224" i="8"/>
  <c r="JP224" i="8"/>
  <c r="JI224" i="8"/>
  <c r="JE224" i="8"/>
  <c r="JA224" i="8"/>
  <c r="IT224" i="8"/>
  <c r="IP224" i="8"/>
  <c r="IL224" i="8"/>
  <c r="IE224" i="8"/>
  <c r="IA224" i="8"/>
  <c r="HW224" i="8"/>
  <c r="HP224" i="8"/>
  <c r="HL224" i="8"/>
  <c r="HH224" i="8"/>
  <c r="HA224" i="8"/>
  <c r="GW224" i="8"/>
  <c r="GS224" i="8"/>
  <c r="GL224" i="8"/>
  <c r="GH224" i="8"/>
  <c r="GD224" i="8"/>
  <c r="FW224" i="8"/>
  <c r="FS224" i="8"/>
  <c r="FO224" i="8"/>
  <c r="FH224" i="8"/>
  <c r="FD224" i="8"/>
  <c r="EZ224" i="8"/>
  <c r="ES224" i="8"/>
  <c r="EO224" i="8"/>
  <c r="EK224" i="8"/>
  <c r="ED224" i="8"/>
  <c r="DZ224" i="8"/>
  <c r="DV224" i="8"/>
  <c r="DO224" i="8"/>
  <c r="DK224" i="8"/>
  <c r="DG224" i="8"/>
  <c r="CZ224" i="8"/>
  <c r="CV224" i="8"/>
  <c r="CR224" i="8"/>
  <c r="CK224" i="8"/>
  <c r="CG224" i="8"/>
  <c r="CC224" i="8"/>
  <c r="BV224" i="8"/>
  <c r="BR224" i="8"/>
  <c r="BN224" i="8"/>
  <c r="BG224" i="8"/>
  <c r="BC224" i="8"/>
  <c r="AY224" i="8"/>
  <c r="AR224" i="8"/>
  <c r="AN224" i="8"/>
  <c r="AJ224" i="8"/>
  <c r="AC224" i="8"/>
  <c r="Y224" i="8"/>
  <c r="U224" i="8"/>
  <c r="N224" i="8"/>
  <c r="J224" i="8"/>
  <c r="F224" i="8"/>
  <c r="WA223" i="8"/>
  <c r="VW223" i="8"/>
  <c r="VS223" i="8"/>
  <c r="VL223" i="8"/>
  <c r="VH223" i="8"/>
  <c r="VD223" i="8"/>
  <c r="UW223" i="8"/>
  <c r="US223" i="8"/>
  <c r="UO223" i="8"/>
  <c r="UH223" i="8"/>
  <c r="UD223" i="8"/>
  <c r="TZ223" i="8"/>
  <c r="TS223" i="8"/>
  <c r="TO223" i="8"/>
  <c r="TK223" i="8"/>
  <c r="TD223" i="8"/>
  <c r="SZ223" i="8"/>
  <c r="SV223" i="8"/>
  <c r="SO223" i="8"/>
  <c r="SK223" i="8"/>
  <c r="SG223" i="8"/>
  <c r="RZ223" i="8"/>
  <c r="RV223" i="8"/>
  <c r="RR223" i="8"/>
  <c r="RK223" i="8"/>
  <c r="RG223" i="8"/>
  <c r="RC223" i="8"/>
  <c r="QV223" i="8"/>
  <c r="QR223" i="8"/>
  <c r="QN223" i="8"/>
  <c r="QG223" i="8"/>
  <c r="QC223" i="8"/>
  <c r="PY223" i="8"/>
  <c r="PR223" i="8"/>
  <c r="PN223" i="8"/>
  <c r="PJ223" i="8"/>
  <c r="PC223" i="8"/>
  <c r="OY223" i="8"/>
  <c r="OU223" i="8"/>
  <c r="ON223" i="8"/>
  <c r="OJ223" i="8"/>
  <c r="OF223" i="8"/>
  <c r="NY223" i="8"/>
  <c r="NU223" i="8"/>
  <c r="NQ223" i="8"/>
  <c r="NJ223" i="8"/>
  <c r="NF223" i="8"/>
  <c r="NB223" i="8"/>
  <c r="MU223" i="8"/>
  <c r="MQ223" i="8"/>
  <c r="MM223" i="8"/>
  <c r="MF223" i="8"/>
  <c r="MB223" i="8"/>
  <c r="LX223" i="8"/>
  <c r="LQ223" i="8"/>
  <c r="LM223" i="8"/>
  <c r="LI223" i="8"/>
  <c r="LB223" i="8"/>
  <c r="KX223" i="8"/>
  <c r="KT223" i="8"/>
  <c r="KM223" i="8"/>
  <c r="KI223" i="8"/>
  <c r="KE223" i="8"/>
  <c r="JX223" i="8"/>
  <c r="JT223" i="8"/>
  <c r="JP223" i="8"/>
  <c r="JI223" i="8"/>
  <c r="JE223" i="8"/>
  <c r="JA223" i="8"/>
  <c r="IT223" i="8"/>
  <c r="IP223" i="8"/>
  <c r="IL223" i="8"/>
  <c r="IE223" i="8"/>
  <c r="IA223" i="8"/>
  <c r="HW223" i="8"/>
  <c r="HP223" i="8"/>
  <c r="HL223" i="8"/>
  <c r="HH223" i="8"/>
  <c r="HA223" i="8"/>
  <c r="GW223" i="8"/>
  <c r="GS223" i="8"/>
  <c r="GL223" i="8"/>
  <c r="GH223" i="8"/>
  <c r="GD223" i="8"/>
  <c r="FW223" i="8"/>
  <c r="FS223" i="8"/>
  <c r="FO223" i="8"/>
  <c r="FH223" i="8"/>
  <c r="FD223" i="8"/>
  <c r="EZ223" i="8"/>
  <c r="ES223" i="8"/>
  <c r="EO223" i="8"/>
  <c r="EK223" i="8"/>
  <c r="ED223" i="8"/>
  <c r="DZ223" i="8"/>
  <c r="DV223" i="8"/>
  <c r="DO223" i="8"/>
  <c r="DK223" i="8"/>
  <c r="DG223" i="8"/>
  <c r="CZ223" i="8"/>
  <c r="CV223" i="8"/>
  <c r="CR223" i="8"/>
  <c r="CK223" i="8"/>
  <c r="CG223" i="8"/>
  <c r="CC223" i="8"/>
  <c r="BV223" i="8"/>
  <c r="BR223" i="8"/>
  <c r="BN223" i="8"/>
  <c r="BG223" i="8"/>
  <c r="BC223" i="8"/>
  <c r="AY223" i="8"/>
  <c r="AR223" i="8"/>
  <c r="AN223" i="8"/>
  <c r="AJ223" i="8"/>
  <c r="AC223" i="8"/>
  <c r="Y223" i="8"/>
  <c r="U223" i="8"/>
  <c r="N223" i="8"/>
  <c r="J223" i="8"/>
  <c r="F223" i="8"/>
  <c r="WA222" i="8"/>
  <c r="VW222" i="8"/>
  <c r="VS222" i="8"/>
  <c r="VL222" i="8"/>
  <c r="VH222" i="8"/>
  <c r="VD222" i="8"/>
  <c r="UW222" i="8"/>
  <c r="US222" i="8"/>
  <c r="UO222" i="8"/>
  <c r="UH222" i="8"/>
  <c r="UD222" i="8"/>
  <c r="TZ222" i="8"/>
  <c r="TS222" i="8"/>
  <c r="TO222" i="8"/>
  <c r="TK222" i="8"/>
  <c r="TD222" i="8"/>
  <c r="SZ222" i="8"/>
  <c r="SV222" i="8"/>
  <c r="SO222" i="8"/>
  <c r="SK222" i="8"/>
  <c r="SG222" i="8"/>
  <c r="RZ222" i="8"/>
  <c r="RV222" i="8"/>
  <c r="RR222" i="8"/>
  <c r="RK222" i="8"/>
  <c r="RG222" i="8"/>
  <c r="RC222" i="8"/>
  <c r="QV222" i="8"/>
  <c r="QR222" i="8"/>
  <c r="QN222" i="8"/>
  <c r="QG222" i="8"/>
  <c r="QC222" i="8"/>
  <c r="PY222" i="8"/>
  <c r="PR222" i="8"/>
  <c r="PN222" i="8"/>
  <c r="PJ222" i="8"/>
  <c r="PC222" i="8"/>
  <c r="OY222" i="8"/>
  <c r="OU222" i="8"/>
  <c r="ON222" i="8"/>
  <c r="OJ222" i="8"/>
  <c r="OF222" i="8"/>
  <c r="NY222" i="8"/>
  <c r="NU222" i="8"/>
  <c r="NQ222" i="8"/>
  <c r="NJ222" i="8"/>
  <c r="NF222" i="8"/>
  <c r="NB222" i="8"/>
  <c r="MU222" i="8"/>
  <c r="MQ222" i="8"/>
  <c r="MM222" i="8"/>
  <c r="MF222" i="8"/>
  <c r="MB222" i="8"/>
  <c r="LX222" i="8"/>
  <c r="LQ222" i="8"/>
  <c r="LM222" i="8"/>
  <c r="LI222" i="8"/>
  <c r="LB222" i="8"/>
  <c r="KX222" i="8"/>
  <c r="KT222" i="8"/>
  <c r="KM222" i="8"/>
  <c r="KI222" i="8"/>
  <c r="KE222" i="8"/>
  <c r="JX222" i="8"/>
  <c r="JT222" i="8"/>
  <c r="JP222" i="8"/>
  <c r="JI222" i="8"/>
  <c r="JE222" i="8"/>
  <c r="JA222" i="8"/>
  <c r="IT222" i="8"/>
  <c r="IP222" i="8"/>
  <c r="IL222" i="8"/>
  <c r="IE222" i="8"/>
  <c r="IA222" i="8"/>
  <c r="HW222" i="8"/>
  <c r="HP222" i="8"/>
  <c r="HL222" i="8"/>
  <c r="HH222" i="8"/>
  <c r="HA222" i="8"/>
  <c r="GW222" i="8"/>
  <c r="GS222" i="8"/>
  <c r="GL222" i="8"/>
  <c r="GH222" i="8"/>
  <c r="GD222" i="8"/>
  <c r="FW222" i="8"/>
  <c r="FS222" i="8"/>
  <c r="FO222" i="8"/>
  <c r="FH222" i="8"/>
  <c r="FD222" i="8"/>
  <c r="EZ222" i="8"/>
  <c r="ES222" i="8"/>
  <c r="EO222" i="8"/>
  <c r="EK222" i="8"/>
  <c r="ED222" i="8"/>
  <c r="DZ222" i="8"/>
  <c r="DV222" i="8"/>
  <c r="DO222" i="8"/>
  <c r="DK222" i="8"/>
  <c r="DG222" i="8"/>
  <c r="CZ222" i="8"/>
  <c r="CV222" i="8"/>
  <c r="CR222" i="8"/>
  <c r="CK222" i="8"/>
  <c r="CG222" i="8"/>
  <c r="CC222" i="8"/>
  <c r="BV222" i="8"/>
  <c r="BR222" i="8"/>
  <c r="BN222" i="8"/>
  <c r="BG222" i="8"/>
  <c r="BC222" i="8"/>
  <c r="AY222" i="8"/>
  <c r="AR222" i="8"/>
  <c r="AN222" i="8"/>
  <c r="AJ222" i="8"/>
  <c r="AC222" i="8"/>
  <c r="Y222" i="8"/>
  <c r="U222" i="8"/>
  <c r="N222" i="8"/>
  <c r="J222" i="8"/>
  <c r="F222" i="8"/>
  <c r="WA221" i="8"/>
  <c r="VW221" i="8"/>
  <c r="VS221" i="8"/>
  <c r="VL221" i="8"/>
  <c r="VH221" i="8"/>
  <c r="VD221" i="8"/>
  <c r="UW221" i="8"/>
  <c r="US221" i="8"/>
  <c r="UO221" i="8"/>
  <c r="UH221" i="8"/>
  <c r="UD221" i="8"/>
  <c r="TZ221" i="8"/>
  <c r="TS221" i="8"/>
  <c r="TO221" i="8"/>
  <c r="TK221" i="8"/>
  <c r="TD221" i="8"/>
  <c r="SZ221" i="8"/>
  <c r="SV221" i="8"/>
  <c r="SO221" i="8"/>
  <c r="SK221" i="8"/>
  <c r="SG221" i="8"/>
  <c r="RZ221" i="8"/>
  <c r="RV221" i="8"/>
  <c r="RR221" i="8"/>
  <c r="RK221" i="8"/>
  <c r="RG221" i="8"/>
  <c r="RC221" i="8"/>
  <c r="QV221" i="8"/>
  <c r="QR221" i="8"/>
  <c r="QN221" i="8"/>
  <c r="QG221" i="8"/>
  <c r="QC221" i="8"/>
  <c r="PY221" i="8"/>
  <c r="PR221" i="8"/>
  <c r="PN221" i="8"/>
  <c r="PJ221" i="8"/>
  <c r="PC221" i="8"/>
  <c r="OY221" i="8"/>
  <c r="OU221" i="8"/>
  <c r="ON221" i="8"/>
  <c r="OJ221" i="8"/>
  <c r="OF221" i="8"/>
  <c r="NY221" i="8"/>
  <c r="NU221" i="8"/>
  <c r="NQ221" i="8"/>
  <c r="NJ221" i="8"/>
  <c r="NF221" i="8"/>
  <c r="NB221" i="8"/>
  <c r="MU221" i="8"/>
  <c r="MQ221" i="8"/>
  <c r="MM221" i="8"/>
  <c r="MF221" i="8"/>
  <c r="MB221" i="8"/>
  <c r="LX221" i="8"/>
  <c r="LQ221" i="8"/>
  <c r="LM221" i="8"/>
  <c r="LI221" i="8"/>
  <c r="LB221" i="8"/>
  <c r="KX221" i="8"/>
  <c r="KT221" i="8"/>
  <c r="KM221" i="8"/>
  <c r="KI221" i="8"/>
  <c r="KE221" i="8"/>
  <c r="JX221" i="8"/>
  <c r="JT221" i="8"/>
  <c r="JP221" i="8"/>
  <c r="JI221" i="8"/>
  <c r="JE221" i="8"/>
  <c r="JA221" i="8"/>
  <c r="IT221" i="8"/>
  <c r="IP221" i="8"/>
  <c r="IL221" i="8"/>
  <c r="IE221" i="8"/>
  <c r="IA221" i="8"/>
  <c r="HW221" i="8"/>
  <c r="HP221" i="8"/>
  <c r="HL221" i="8"/>
  <c r="HH221" i="8"/>
  <c r="HA221" i="8"/>
  <c r="GW221" i="8"/>
  <c r="GS221" i="8"/>
  <c r="GL221" i="8"/>
  <c r="GH221" i="8"/>
  <c r="GD221" i="8"/>
  <c r="FW221" i="8"/>
  <c r="FS221" i="8"/>
  <c r="FO221" i="8"/>
  <c r="FH221" i="8"/>
  <c r="FD221" i="8"/>
  <c r="EZ221" i="8"/>
  <c r="ES221" i="8"/>
  <c r="EO221" i="8"/>
  <c r="EK221" i="8"/>
  <c r="ED221" i="8"/>
  <c r="DZ221" i="8"/>
  <c r="DV221" i="8"/>
  <c r="DO221" i="8"/>
  <c r="DK221" i="8"/>
  <c r="DG221" i="8"/>
  <c r="CZ221" i="8"/>
  <c r="CV221" i="8"/>
  <c r="CR221" i="8"/>
  <c r="CK221" i="8"/>
  <c r="CG221" i="8"/>
  <c r="CC221" i="8"/>
  <c r="BV221" i="8"/>
  <c r="BR221" i="8"/>
  <c r="BN221" i="8"/>
  <c r="BG221" i="8"/>
  <c r="BC221" i="8"/>
  <c r="AY221" i="8"/>
  <c r="AR221" i="8"/>
  <c r="AN221" i="8"/>
  <c r="AJ221" i="8"/>
  <c r="AC221" i="8"/>
  <c r="Y221" i="8"/>
  <c r="U221" i="8"/>
  <c r="N221" i="8"/>
  <c r="J221" i="8"/>
  <c r="F221" i="8"/>
  <c r="WA220" i="8"/>
  <c r="VW220" i="8"/>
  <c r="VS220" i="8"/>
  <c r="VL220" i="8"/>
  <c r="VH220" i="8"/>
  <c r="VD220" i="8"/>
  <c r="UW220" i="8"/>
  <c r="US220" i="8"/>
  <c r="UO220" i="8"/>
  <c r="UH220" i="8"/>
  <c r="UD220" i="8"/>
  <c r="TZ220" i="8"/>
  <c r="TS220" i="8"/>
  <c r="TO220" i="8"/>
  <c r="TK220" i="8"/>
  <c r="TD220" i="8"/>
  <c r="SZ220" i="8"/>
  <c r="SV220" i="8"/>
  <c r="SO220" i="8"/>
  <c r="SK220" i="8"/>
  <c r="SG220" i="8"/>
  <c r="RZ220" i="8"/>
  <c r="RV220" i="8"/>
  <c r="RR220" i="8"/>
  <c r="RK220" i="8"/>
  <c r="RG220" i="8"/>
  <c r="RC220" i="8"/>
  <c r="QV220" i="8"/>
  <c r="QR220" i="8"/>
  <c r="QN220" i="8"/>
  <c r="QG220" i="8"/>
  <c r="QC220" i="8"/>
  <c r="PY220" i="8"/>
  <c r="PR220" i="8"/>
  <c r="PN220" i="8"/>
  <c r="PJ220" i="8"/>
  <c r="PC220" i="8"/>
  <c r="OY220" i="8"/>
  <c r="OU220" i="8"/>
  <c r="ON220" i="8"/>
  <c r="OJ220" i="8"/>
  <c r="OF220" i="8"/>
  <c r="NY220" i="8"/>
  <c r="NU220" i="8"/>
  <c r="NQ220" i="8"/>
  <c r="NJ220" i="8"/>
  <c r="NF220" i="8"/>
  <c r="NB220" i="8"/>
  <c r="MU220" i="8"/>
  <c r="MQ220" i="8"/>
  <c r="MM220" i="8"/>
  <c r="MF220" i="8"/>
  <c r="MB220" i="8"/>
  <c r="LX220" i="8"/>
  <c r="LQ220" i="8"/>
  <c r="LM220" i="8"/>
  <c r="LI220" i="8"/>
  <c r="LB220" i="8"/>
  <c r="KX220" i="8"/>
  <c r="KT220" i="8"/>
  <c r="KM220" i="8"/>
  <c r="KI220" i="8"/>
  <c r="KE220" i="8"/>
  <c r="JX220" i="8"/>
  <c r="JT220" i="8"/>
  <c r="JP220" i="8"/>
  <c r="JI220" i="8"/>
  <c r="JE220" i="8"/>
  <c r="JA220" i="8"/>
  <c r="IT220" i="8"/>
  <c r="IP220" i="8"/>
  <c r="IL220" i="8"/>
  <c r="IE220" i="8"/>
  <c r="IA220" i="8"/>
  <c r="HW220" i="8"/>
  <c r="HP220" i="8"/>
  <c r="HL220" i="8"/>
  <c r="HH220" i="8"/>
  <c r="HA220" i="8"/>
  <c r="GW220" i="8"/>
  <c r="GS220" i="8"/>
  <c r="GL220" i="8"/>
  <c r="GH220" i="8"/>
  <c r="GD220" i="8"/>
  <c r="FW220" i="8"/>
  <c r="FS220" i="8"/>
  <c r="FO220" i="8"/>
  <c r="FH220" i="8"/>
  <c r="FD220" i="8"/>
  <c r="EZ220" i="8"/>
  <c r="ES220" i="8"/>
  <c r="EO220" i="8"/>
  <c r="EK220" i="8"/>
  <c r="ED220" i="8"/>
  <c r="DZ220" i="8"/>
  <c r="DV220" i="8"/>
  <c r="DO220" i="8"/>
  <c r="DK220" i="8"/>
  <c r="DG220" i="8"/>
  <c r="CZ220" i="8"/>
  <c r="CV220" i="8"/>
  <c r="CR220" i="8"/>
  <c r="CK220" i="8"/>
  <c r="CG220" i="8"/>
  <c r="CC220" i="8"/>
  <c r="BV220" i="8"/>
  <c r="BR220" i="8"/>
  <c r="BN220" i="8"/>
  <c r="BG220" i="8"/>
  <c r="BC220" i="8"/>
  <c r="AY220" i="8"/>
  <c r="AR220" i="8"/>
  <c r="AN220" i="8"/>
  <c r="AJ220" i="8"/>
  <c r="AC220" i="8"/>
  <c r="Y220" i="8"/>
  <c r="U220" i="8"/>
  <c r="N220" i="8"/>
  <c r="J220" i="8"/>
  <c r="F220" i="8"/>
  <c r="WA219" i="8"/>
  <c r="VW219" i="8"/>
  <c r="VS219" i="8"/>
  <c r="VL219" i="8"/>
  <c r="VH219" i="8"/>
  <c r="VD219" i="8"/>
  <c r="UW219" i="8"/>
  <c r="US219" i="8"/>
  <c r="UO219" i="8"/>
  <c r="UH219" i="8"/>
  <c r="UD219" i="8"/>
  <c r="TZ219" i="8"/>
  <c r="TS219" i="8"/>
  <c r="TO219" i="8"/>
  <c r="TK219" i="8"/>
  <c r="TD219" i="8"/>
  <c r="SZ219" i="8"/>
  <c r="SV219" i="8"/>
  <c r="SO219" i="8"/>
  <c r="SK219" i="8"/>
  <c r="SG219" i="8"/>
  <c r="RZ219" i="8"/>
  <c r="RV219" i="8"/>
  <c r="RR219" i="8"/>
  <c r="RK219" i="8"/>
  <c r="RG219" i="8"/>
  <c r="RC219" i="8"/>
  <c r="QV219" i="8"/>
  <c r="QR219" i="8"/>
  <c r="QN219" i="8"/>
  <c r="QG219" i="8"/>
  <c r="QC219" i="8"/>
  <c r="PY219" i="8"/>
  <c r="PR219" i="8"/>
  <c r="PN219" i="8"/>
  <c r="PJ219" i="8"/>
  <c r="PC219" i="8"/>
  <c r="OY219" i="8"/>
  <c r="OU219" i="8"/>
  <c r="ON219" i="8"/>
  <c r="OJ219" i="8"/>
  <c r="OF219" i="8"/>
  <c r="NY219" i="8"/>
  <c r="NU219" i="8"/>
  <c r="NQ219" i="8"/>
  <c r="NJ219" i="8"/>
  <c r="NF219" i="8"/>
  <c r="NB219" i="8"/>
  <c r="MU219" i="8"/>
  <c r="MQ219" i="8"/>
  <c r="MM219" i="8"/>
  <c r="MF219" i="8"/>
  <c r="MB219" i="8"/>
  <c r="LX219" i="8"/>
  <c r="LQ219" i="8"/>
  <c r="LM219" i="8"/>
  <c r="LI219" i="8"/>
  <c r="LB219" i="8"/>
  <c r="KX219" i="8"/>
  <c r="KT219" i="8"/>
  <c r="KM219" i="8"/>
  <c r="KI219" i="8"/>
  <c r="KE219" i="8"/>
  <c r="JX219" i="8"/>
  <c r="JT219" i="8"/>
  <c r="JP219" i="8"/>
  <c r="JI219" i="8"/>
  <c r="JE219" i="8"/>
  <c r="JA219" i="8"/>
  <c r="IT219" i="8"/>
  <c r="IP219" i="8"/>
  <c r="IL219" i="8"/>
  <c r="IE219" i="8"/>
  <c r="IA219" i="8"/>
  <c r="HW219" i="8"/>
  <c r="HP219" i="8"/>
  <c r="HL219" i="8"/>
  <c r="HH219" i="8"/>
  <c r="HA219" i="8"/>
  <c r="GW219" i="8"/>
  <c r="GS219" i="8"/>
  <c r="GL219" i="8"/>
  <c r="GH219" i="8"/>
  <c r="GD219" i="8"/>
  <c r="FW219" i="8"/>
  <c r="FS219" i="8"/>
  <c r="FO219" i="8"/>
  <c r="FH219" i="8"/>
  <c r="FD219" i="8"/>
  <c r="EZ219" i="8"/>
  <c r="ES219" i="8"/>
  <c r="EO219" i="8"/>
  <c r="EK219" i="8"/>
  <c r="ED219" i="8"/>
  <c r="DZ219" i="8"/>
  <c r="DV219" i="8"/>
  <c r="DO219" i="8"/>
  <c r="DK219" i="8"/>
  <c r="DG219" i="8"/>
  <c r="CZ219" i="8"/>
  <c r="CV219" i="8"/>
  <c r="CR219" i="8"/>
  <c r="CK219" i="8"/>
  <c r="CG219" i="8"/>
  <c r="CC219" i="8"/>
  <c r="BV219" i="8"/>
  <c r="BR219" i="8"/>
  <c r="BN219" i="8"/>
  <c r="BG219" i="8"/>
  <c r="BC219" i="8"/>
  <c r="AY219" i="8"/>
  <c r="AR219" i="8"/>
  <c r="AN219" i="8"/>
  <c r="AJ219" i="8"/>
  <c r="AC219" i="8"/>
  <c r="Y219" i="8"/>
  <c r="U219" i="8"/>
  <c r="N219" i="8"/>
  <c r="J219" i="8"/>
  <c r="F219" i="8"/>
  <c r="WA218" i="8"/>
  <c r="VW218" i="8"/>
  <c r="VS218" i="8"/>
  <c r="VL218" i="8"/>
  <c r="VH218" i="8"/>
  <c r="VD218" i="8"/>
  <c r="UW218" i="8"/>
  <c r="US218" i="8"/>
  <c r="UO218" i="8"/>
  <c r="UH218" i="8"/>
  <c r="UD218" i="8"/>
  <c r="TZ218" i="8"/>
  <c r="TS218" i="8"/>
  <c r="TO218" i="8"/>
  <c r="TK218" i="8"/>
  <c r="TD218" i="8"/>
  <c r="SZ218" i="8"/>
  <c r="SV218" i="8"/>
  <c r="SO218" i="8"/>
  <c r="SK218" i="8"/>
  <c r="SG218" i="8"/>
  <c r="RZ218" i="8"/>
  <c r="RV218" i="8"/>
  <c r="RR218" i="8"/>
  <c r="RK218" i="8"/>
  <c r="RG218" i="8"/>
  <c r="RC218" i="8"/>
  <c r="QV218" i="8"/>
  <c r="QR218" i="8"/>
  <c r="QN218" i="8"/>
  <c r="QG218" i="8"/>
  <c r="QC218" i="8"/>
  <c r="PY218" i="8"/>
  <c r="PR218" i="8"/>
  <c r="PN218" i="8"/>
  <c r="PJ218" i="8"/>
  <c r="PC218" i="8"/>
  <c r="OY218" i="8"/>
  <c r="OU218" i="8"/>
  <c r="ON218" i="8"/>
  <c r="OJ218" i="8"/>
  <c r="OF218" i="8"/>
  <c r="NY218" i="8"/>
  <c r="NU218" i="8"/>
  <c r="NQ218" i="8"/>
  <c r="NJ218" i="8"/>
  <c r="NF218" i="8"/>
  <c r="NB218" i="8"/>
  <c r="MU218" i="8"/>
  <c r="MQ218" i="8"/>
  <c r="MM218" i="8"/>
  <c r="MF218" i="8"/>
  <c r="MB218" i="8"/>
  <c r="LX218" i="8"/>
  <c r="LQ218" i="8"/>
  <c r="LM218" i="8"/>
  <c r="LI218" i="8"/>
  <c r="LB218" i="8"/>
  <c r="KX218" i="8"/>
  <c r="KT218" i="8"/>
  <c r="KM218" i="8"/>
  <c r="KI218" i="8"/>
  <c r="KE218" i="8"/>
  <c r="JX218" i="8"/>
  <c r="JT218" i="8"/>
  <c r="JP218" i="8"/>
  <c r="JI218" i="8"/>
  <c r="JE218" i="8"/>
  <c r="JA218" i="8"/>
  <c r="IT218" i="8"/>
  <c r="IP218" i="8"/>
  <c r="IL218" i="8"/>
  <c r="IE218" i="8"/>
  <c r="IA218" i="8"/>
  <c r="HW218" i="8"/>
  <c r="HP218" i="8"/>
  <c r="HL218" i="8"/>
  <c r="HH218" i="8"/>
  <c r="HA218" i="8"/>
  <c r="GW218" i="8"/>
  <c r="GS218" i="8"/>
  <c r="GL218" i="8"/>
  <c r="GH218" i="8"/>
  <c r="GD218" i="8"/>
  <c r="FW218" i="8"/>
  <c r="FS218" i="8"/>
  <c r="FO218" i="8"/>
  <c r="FH218" i="8"/>
  <c r="FD218" i="8"/>
  <c r="EZ218" i="8"/>
  <c r="ES218" i="8"/>
  <c r="EO218" i="8"/>
  <c r="EK218" i="8"/>
  <c r="ED218" i="8"/>
  <c r="DZ218" i="8"/>
  <c r="DV218" i="8"/>
  <c r="DO218" i="8"/>
  <c r="DK218" i="8"/>
  <c r="DG218" i="8"/>
  <c r="CZ218" i="8"/>
  <c r="CV218" i="8"/>
  <c r="CR218" i="8"/>
  <c r="CK218" i="8"/>
  <c r="CG218" i="8"/>
  <c r="CC218" i="8"/>
  <c r="BV218" i="8"/>
  <c r="BR218" i="8"/>
  <c r="BN218" i="8"/>
  <c r="BG218" i="8"/>
  <c r="BC218" i="8"/>
  <c r="AY218" i="8"/>
  <c r="AR218" i="8"/>
  <c r="AN218" i="8"/>
  <c r="AJ218" i="8"/>
  <c r="AC218" i="8"/>
  <c r="Y218" i="8"/>
  <c r="U218" i="8"/>
  <c r="N218" i="8"/>
  <c r="J218" i="8"/>
  <c r="F218" i="8"/>
  <c r="WA217" i="8"/>
  <c r="VW217" i="8"/>
  <c r="VS217" i="8"/>
  <c r="VL217" i="8"/>
  <c r="VH217" i="8"/>
  <c r="VD217" i="8"/>
  <c r="UW217" i="8"/>
  <c r="US217" i="8"/>
  <c r="UO217" i="8"/>
  <c r="UH217" i="8"/>
  <c r="UD217" i="8"/>
  <c r="TZ217" i="8"/>
  <c r="TS217" i="8"/>
  <c r="TO217" i="8"/>
  <c r="TK217" i="8"/>
  <c r="TD217" i="8"/>
  <c r="SZ217" i="8"/>
  <c r="SV217" i="8"/>
  <c r="SO217" i="8"/>
  <c r="SK217" i="8"/>
  <c r="SG217" i="8"/>
  <c r="RZ217" i="8"/>
  <c r="RV217" i="8"/>
  <c r="RR217" i="8"/>
  <c r="RK217" i="8"/>
  <c r="RG217" i="8"/>
  <c r="RC217" i="8"/>
  <c r="QV217" i="8"/>
  <c r="QR217" i="8"/>
  <c r="QN217" i="8"/>
  <c r="QG217" i="8"/>
  <c r="QC217" i="8"/>
  <c r="PY217" i="8"/>
  <c r="PR217" i="8"/>
  <c r="PN217" i="8"/>
  <c r="PJ217" i="8"/>
  <c r="PC217" i="8"/>
  <c r="OY217" i="8"/>
  <c r="OU217" i="8"/>
  <c r="ON217" i="8"/>
  <c r="OJ217" i="8"/>
  <c r="OF217" i="8"/>
  <c r="NY217" i="8"/>
  <c r="NU217" i="8"/>
  <c r="NQ217" i="8"/>
  <c r="NJ217" i="8"/>
  <c r="NF217" i="8"/>
  <c r="NB217" i="8"/>
  <c r="MU217" i="8"/>
  <c r="MQ217" i="8"/>
  <c r="MM217" i="8"/>
  <c r="MF217" i="8"/>
  <c r="MB217" i="8"/>
  <c r="LX217" i="8"/>
  <c r="LQ217" i="8"/>
  <c r="LM217" i="8"/>
  <c r="LI217" i="8"/>
  <c r="LB217" i="8"/>
  <c r="KX217" i="8"/>
  <c r="KT217" i="8"/>
  <c r="KM217" i="8"/>
  <c r="KI217" i="8"/>
  <c r="KE217" i="8"/>
  <c r="JX217" i="8"/>
  <c r="JT217" i="8"/>
  <c r="JP217" i="8"/>
  <c r="JI217" i="8"/>
  <c r="JE217" i="8"/>
  <c r="JA217" i="8"/>
  <c r="IT217" i="8"/>
  <c r="IP217" i="8"/>
  <c r="IL217" i="8"/>
  <c r="IE217" i="8"/>
  <c r="IA217" i="8"/>
  <c r="HW217" i="8"/>
  <c r="HP217" i="8"/>
  <c r="HL217" i="8"/>
  <c r="HH217" i="8"/>
  <c r="HA217" i="8"/>
  <c r="GW217" i="8"/>
  <c r="GS217" i="8"/>
  <c r="GL217" i="8"/>
  <c r="GH217" i="8"/>
  <c r="GD217" i="8"/>
  <c r="FW217" i="8"/>
  <c r="FS217" i="8"/>
  <c r="FO217" i="8"/>
  <c r="FH217" i="8"/>
  <c r="FD217" i="8"/>
  <c r="EZ217" i="8"/>
  <c r="ES217" i="8"/>
  <c r="EO217" i="8"/>
  <c r="EK217" i="8"/>
  <c r="ED217" i="8"/>
  <c r="DZ217" i="8"/>
  <c r="DV217" i="8"/>
  <c r="DO217" i="8"/>
  <c r="DK217" i="8"/>
  <c r="DG217" i="8"/>
  <c r="CZ217" i="8"/>
  <c r="CV217" i="8"/>
  <c r="CR217" i="8"/>
  <c r="CK217" i="8"/>
  <c r="CG217" i="8"/>
  <c r="CC217" i="8"/>
  <c r="BV217" i="8"/>
  <c r="BR217" i="8"/>
  <c r="BN217" i="8"/>
  <c r="BG217" i="8"/>
  <c r="BC217" i="8"/>
  <c r="AY217" i="8"/>
  <c r="AR217" i="8"/>
  <c r="AN217" i="8"/>
  <c r="AJ217" i="8"/>
  <c r="AC217" i="8"/>
  <c r="Y217" i="8"/>
  <c r="U217" i="8"/>
  <c r="N217" i="8"/>
  <c r="J217" i="8"/>
  <c r="F217" i="8"/>
  <c r="WA216" i="8"/>
  <c r="VW216" i="8"/>
  <c r="VS216" i="8"/>
  <c r="VL216" i="8"/>
  <c r="VH216" i="8"/>
  <c r="VD216" i="8"/>
  <c r="UW216" i="8"/>
  <c r="US216" i="8"/>
  <c r="UO216" i="8"/>
  <c r="UH216" i="8"/>
  <c r="UD216" i="8"/>
  <c r="TZ216" i="8"/>
  <c r="TS216" i="8"/>
  <c r="TO216" i="8"/>
  <c r="TK216" i="8"/>
  <c r="TD216" i="8"/>
  <c r="SZ216" i="8"/>
  <c r="SV216" i="8"/>
  <c r="SO216" i="8"/>
  <c r="SK216" i="8"/>
  <c r="SG216" i="8"/>
  <c r="RZ216" i="8"/>
  <c r="RV216" i="8"/>
  <c r="RR216" i="8"/>
  <c r="RK216" i="8"/>
  <c r="RG216" i="8"/>
  <c r="RC216" i="8"/>
  <c r="QV216" i="8"/>
  <c r="QR216" i="8"/>
  <c r="QN216" i="8"/>
  <c r="QG216" i="8"/>
  <c r="QC216" i="8"/>
  <c r="PY216" i="8"/>
  <c r="PR216" i="8"/>
  <c r="PN216" i="8"/>
  <c r="PJ216" i="8"/>
  <c r="PC216" i="8"/>
  <c r="OY216" i="8"/>
  <c r="OU216" i="8"/>
  <c r="ON216" i="8"/>
  <c r="OJ216" i="8"/>
  <c r="OF216" i="8"/>
  <c r="NY216" i="8"/>
  <c r="NU216" i="8"/>
  <c r="NQ216" i="8"/>
  <c r="NJ216" i="8"/>
  <c r="NF216" i="8"/>
  <c r="NB216" i="8"/>
  <c r="MU216" i="8"/>
  <c r="MQ216" i="8"/>
  <c r="MM216" i="8"/>
  <c r="MF216" i="8"/>
  <c r="MB216" i="8"/>
  <c r="LX216" i="8"/>
  <c r="LQ216" i="8"/>
  <c r="LM216" i="8"/>
  <c r="LI216" i="8"/>
  <c r="LB216" i="8"/>
  <c r="KX216" i="8"/>
  <c r="KT216" i="8"/>
  <c r="KM216" i="8"/>
  <c r="KI216" i="8"/>
  <c r="KE216" i="8"/>
  <c r="JX216" i="8"/>
  <c r="JT216" i="8"/>
  <c r="JP216" i="8"/>
  <c r="JI216" i="8"/>
  <c r="JE216" i="8"/>
  <c r="JA216" i="8"/>
  <c r="IT216" i="8"/>
  <c r="IP216" i="8"/>
  <c r="IL216" i="8"/>
  <c r="IE216" i="8"/>
  <c r="IA216" i="8"/>
  <c r="HW216" i="8"/>
  <c r="HP216" i="8"/>
  <c r="HL216" i="8"/>
  <c r="HH216" i="8"/>
  <c r="HA216" i="8"/>
  <c r="GW216" i="8"/>
  <c r="GS216" i="8"/>
  <c r="GL216" i="8"/>
  <c r="GH216" i="8"/>
  <c r="GD216" i="8"/>
  <c r="FW216" i="8"/>
  <c r="FS216" i="8"/>
  <c r="FO216" i="8"/>
  <c r="FH216" i="8"/>
  <c r="FD216" i="8"/>
  <c r="EZ216" i="8"/>
  <c r="ES216" i="8"/>
  <c r="EO216" i="8"/>
  <c r="EK216" i="8"/>
  <c r="ED216" i="8"/>
  <c r="DZ216" i="8"/>
  <c r="DV216" i="8"/>
  <c r="DO216" i="8"/>
  <c r="DK216" i="8"/>
  <c r="DG216" i="8"/>
  <c r="CZ216" i="8"/>
  <c r="CV216" i="8"/>
  <c r="CR216" i="8"/>
  <c r="CK216" i="8"/>
  <c r="CG216" i="8"/>
  <c r="CC216" i="8"/>
  <c r="BV216" i="8"/>
  <c r="BR216" i="8"/>
  <c r="BN216" i="8"/>
  <c r="BG216" i="8"/>
  <c r="BC216" i="8"/>
  <c r="AY216" i="8"/>
  <c r="AR216" i="8"/>
  <c r="AN216" i="8"/>
  <c r="AJ216" i="8"/>
  <c r="AC216" i="8"/>
  <c r="Y216" i="8"/>
  <c r="U216" i="8"/>
  <c r="N216" i="8"/>
  <c r="J216" i="8"/>
  <c r="F216" i="8"/>
  <c r="WA215" i="8"/>
  <c r="VW215" i="8"/>
  <c r="VS215" i="8"/>
  <c r="VL215" i="8"/>
  <c r="VH215" i="8"/>
  <c r="VD215" i="8"/>
  <c r="UW215" i="8"/>
  <c r="US215" i="8"/>
  <c r="UO215" i="8"/>
  <c r="UH215" i="8"/>
  <c r="UD215" i="8"/>
  <c r="TZ215" i="8"/>
  <c r="TS215" i="8"/>
  <c r="TO215" i="8"/>
  <c r="TK215" i="8"/>
  <c r="TD215" i="8"/>
  <c r="SZ215" i="8"/>
  <c r="SV215" i="8"/>
  <c r="SO215" i="8"/>
  <c r="SK215" i="8"/>
  <c r="SG215" i="8"/>
  <c r="RZ215" i="8"/>
  <c r="RV215" i="8"/>
  <c r="RR215" i="8"/>
  <c r="RK215" i="8"/>
  <c r="RG215" i="8"/>
  <c r="RC215" i="8"/>
  <c r="QV215" i="8"/>
  <c r="QR215" i="8"/>
  <c r="QN215" i="8"/>
  <c r="QG215" i="8"/>
  <c r="QC215" i="8"/>
  <c r="PY215" i="8"/>
  <c r="PR215" i="8"/>
  <c r="PN215" i="8"/>
  <c r="PJ215" i="8"/>
  <c r="PC215" i="8"/>
  <c r="OY215" i="8"/>
  <c r="OU215" i="8"/>
  <c r="ON215" i="8"/>
  <c r="OJ215" i="8"/>
  <c r="OF215" i="8"/>
  <c r="NY215" i="8"/>
  <c r="NU215" i="8"/>
  <c r="NQ215" i="8"/>
  <c r="NJ215" i="8"/>
  <c r="NF215" i="8"/>
  <c r="NB215" i="8"/>
  <c r="MU215" i="8"/>
  <c r="MQ215" i="8"/>
  <c r="MM215" i="8"/>
  <c r="MF215" i="8"/>
  <c r="MB215" i="8"/>
  <c r="LX215" i="8"/>
  <c r="LQ215" i="8"/>
  <c r="LM215" i="8"/>
  <c r="LI215" i="8"/>
  <c r="LB215" i="8"/>
  <c r="KX215" i="8"/>
  <c r="KT215" i="8"/>
  <c r="KM215" i="8"/>
  <c r="KI215" i="8"/>
  <c r="KE215" i="8"/>
  <c r="JX215" i="8"/>
  <c r="JT215" i="8"/>
  <c r="JP215" i="8"/>
  <c r="JI215" i="8"/>
  <c r="JE215" i="8"/>
  <c r="JA215" i="8"/>
  <c r="IT215" i="8"/>
  <c r="IP215" i="8"/>
  <c r="IL215" i="8"/>
  <c r="IE215" i="8"/>
  <c r="IA215" i="8"/>
  <c r="HW215" i="8"/>
  <c r="HP215" i="8"/>
  <c r="HL215" i="8"/>
  <c r="HH215" i="8"/>
  <c r="HA215" i="8"/>
  <c r="GW215" i="8"/>
  <c r="GS215" i="8"/>
  <c r="GL215" i="8"/>
  <c r="GH215" i="8"/>
  <c r="GD215" i="8"/>
  <c r="FW215" i="8"/>
  <c r="FS215" i="8"/>
  <c r="FO215" i="8"/>
  <c r="FH215" i="8"/>
  <c r="FD215" i="8"/>
  <c r="EZ215" i="8"/>
  <c r="ES215" i="8"/>
  <c r="EO215" i="8"/>
  <c r="EK215" i="8"/>
  <c r="ED215" i="8"/>
  <c r="DZ215" i="8"/>
  <c r="DV215" i="8"/>
  <c r="DO215" i="8"/>
  <c r="DK215" i="8"/>
  <c r="DG215" i="8"/>
  <c r="CZ215" i="8"/>
  <c r="CV215" i="8"/>
  <c r="CR215" i="8"/>
  <c r="CK215" i="8"/>
  <c r="CG215" i="8"/>
  <c r="CC215" i="8"/>
  <c r="BV215" i="8"/>
  <c r="BR215" i="8"/>
  <c r="BN215" i="8"/>
  <c r="BG215" i="8"/>
  <c r="BC215" i="8"/>
  <c r="AY215" i="8"/>
  <c r="AR215" i="8"/>
  <c r="AN215" i="8"/>
  <c r="AJ215" i="8"/>
  <c r="AC215" i="8"/>
  <c r="Y215" i="8"/>
  <c r="U215" i="8"/>
  <c r="N215" i="8"/>
  <c r="J215" i="8"/>
  <c r="F215" i="8"/>
  <c r="WA214" i="8"/>
  <c r="VW214" i="8"/>
  <c r="VS214" i="8"/>
  <c r="VL214" i="8"/>
  <c r="VH214" i="8"/>
  <c r="VD214" i="8"/>
  <c r="UW214" i="8"/>
  <c r="US214" i="8"/>
  <c r="UO214" i="8"/>
  <c r="UH214" i="8"/>
  <c r="UD214" i="8"/>
  <c r="TZ214" i="8"/>
  <c r="TS214" i="8"/>
  <c r="TO214" i="8"/>
  <c r="TK214" i="8"/>
  <c r="TD214" i="8"/>
  <c r="SZ214" i="8"/>
  <c r="SV214" i="8"/>
  <c r="SO214" i="8"/>
  <c r="SK214" i="8"/>
  <c r="SG214" i="8"/>
  <c r="RZ214" i="8"/>
  <c r="RV214" i="8"/>
  <c r="RR214" i="8"/>
  <c r="RK214" i="8"/>
  <c r="RG214" i="8"/>
  <c r="RC214" i="8"/>
  <c r="QV214" i="8"/>
  <c r="QR214" i="8"/>
  <c r="QN214" i="8"/>
  <c r="QG214" i="8"/>
  <c r="QC214" i="8"/>
  <c r="PY214" i="8"/>
  <c r="PR214" i="8"/>
  <c r="PN214" i="8"/>
  <c r="PJ214" i="8"/>
  <c r="PC214" i="8"/>
  <c r="OY214" i="8"/>
  <c r="OU214" i="8"/>
  <c r="ON214" i="8"/>
  <c r="OJ214" i="8"/>
  <c r="OF214" i="8"/>
  <c r="NY214" i="8"/>
  <c r="NU214" i="8"/>
  <c r="NQ214" i="8"/>
  <c r="NJ214" i="8"/>
  <c r="NF214" i="8"/>
  <c r="NB214" i="8"/>
  <c r="MU214" i="8"/>
  <c r="MQ214" i="8"/>
  <c r="MM214" i="8"/>
  <c r="MF214" i="8"/>
  <c r="MB214" i="8"/>
  <c r="LX214" i="8"/>
  <c r="LQ214" i="8"/>
  <c r="LM214" i="8"/>
  <c r="LI214" i="8"/>
  <c r="LB214" i="8"/>
  <c r="KX214" i="8"/>
  <c r="KT214" i="8"/>
  <c r="KM214" i="8"/>
  <c r="KI214" i="8"/>
  <c r="KE214" i="8"/>
  <c r="JX214" i="8"/>
  <c r="JT214" i="8"/>
  <c r="JP214" i="8"/>
  <c r="JI214" i="8"/>
  <c r="JE214" i="8"/>
  <c r="JA214" i="8"/>
  <c r="IT214" i="8"/>
  <c r="IP214" i="8"/>
  <c r="IL214" i="8"/>
  <c r="IE214" i="8"/>
  <c r="IA214" i="8"/>
  <c r="HW214" i="8"/>
  <c r="HP214" i="8"/>
  <c r="HL214" i="8"/>
  <c r="HH214" i="8"/>
  <c r="HA214" i="8"/>
  <c r="GW214" i="8"/>
  <c r="GS214" i="8"/>
  <c r="GL214" i="8"/>
  <c r="GH214" i="8"/>
  <c r="GD214" i="8"/>
  <c r="FW214" i="8"/>
  <c r="FS214" i="8"/>
  <c r="FO214" i="8"/>
  <c r="FH214" i="8"/>
  <c r="FD214" i="8"/>
  <c r="EZ214" i="8"/>
  <c r="ES214" i="8"/>
  <c r="EO214" i="8"/>
  <c r="EK214" i="8"/>
  <c r="ED214" i="8"/>
  <c r="DZ214" i="8"/>
  <c r="DV214" i="8"/>
  <c r="DO214" i="8"/>
  <c r="DK214" i="8"/>
  <c r="DG214" i="8"/>
  <c r="CZ214" i="8"/>
  <c r="CV214" i="8"/>
  <c r="CR214" i="8"/>
  <c r="CK214" i="8"/>
  <c r="CG214" i="8"/>
  <c r="CC214" i="8"/>
  <c r="BV214" i="8"/>
  <c r="BR214" i="8"/>
  <c r="BN214" i="8"/>
  <c r="BG214" i="8"/>
  <c r="BC214" i="8"/>
  <c r="AY214" i="8"/>
  <c r="AR214" i="8"/>
  <c r="AN214" i="8"/>
  <c r="AJ214" i="8"/>
  <c r="AC214" i="8"/>
  <c r="Y214" i="8"/>
  <c r="U214" i="8"/>
  <c r="N214" i="8"/>
  <c r="J214" i="8"/>
  <c r="F214" i="8"/>
  <c r="WC213" i="8"/>
  <c r="WB213" i="8"/>
  <c r="VZ213" i="8"/>
  <c r="VY213" i="8"/>
  <c r="VX213" i="8"/>
  <c r="VV213" i="8"/>
  <c r="VU213" i="8"/>
  <c r="VT213" i="8"/>
  <c r="VR213" i="8"/>
  <c r="VQ213" i="8"/>
  <c r="VN213" i="8"/>
  <c r="VM213" i="8"/>
  <c r="VK213" i="8"/>
  <c r="VJ213" i="8"/>
  <c r="VI213" i="8"/>
  <c r="VG213" i="8"/>
  <c r="VH213" i="8" s="1"/>
  <c r="VF213" i="8"/>
  <c r="VE213" i="8"/>
  <c r="VC213" i="8"/>
  <c r="VB213" i="8"/>
  <c r="UY213" i="8"/>
  <c r="UX213" i="8"/>
  <c r="UV213" i="8"/>
  <c r="UU213" i="8"/>
  <c r="UT213" i="8"/>
  <c r="UR213" i="8"/>
  <c r="US213" i="8" s="1"/>
  <c r="UQ213" i="8"/>
  <c r="UP213" i="8"/>
  <c r="UN213" i="8"/>
  <c r="UM213" i="8"/>
  <c r="UO213" i="8" s="1"/>
  <c r="UJ213" i="8"/>
  <c r="UI213" i="8"/>
  <c r="UG213" i="8"/>
  <c r="UF213" i="8"/>
  <c r="UE213" i="8"/>
  <c r="UC213" i="8"/>
  <c r="UB213" i="8"/>
  <c r="UA213" i="8"/>
  <c r="TY213" i="8"/>
  <c r="TX213" i="8"/>
  <c r="TZ213" i="8" s="1"/>
  <c r="TU213" i="8"/>
  <c r="TT213" i="8"/>
  <c r="TR213" i="8"/>
  <c r="TQ213" i="8"/>
  <c r="TP213" i="8"/>
  <c r="TN213" i="8"/>
  <c r="TM213" i="8"/>
  <c r="TL213" i="8"/>
  <c r="TJ213" i="8"/>
  <c r="TI213" i="8"/>
  <c r="TK213" i="8" s="1"/>
  <c r="TF213" i="8"/>
  <c r="TE213" i="8"/>
  <c r="TC213" i="8"/>
  <c r="TD213" i="8" s="1"/>
  <c r="TB213" i="8"/>
  <c r="TA213" i="8"/>
  <c r="SY213" i="8"/>
  <c r="SX213" i="8"/>
  <c r="SW213" i="8"/>
  <c r="SU213" i="8"/>
  <c r="ST213" i="8"/>
  <c r="SV213" i="8" s="1"/>
  <c r="SQ213" i="8"/>
  <c r="SP213" i="8"/>
  <c r="SN213" i="8"/>
  <c r="SO213" i="8" s="1"/>
  <c r="SM213" i="8"/>
  <c r="SL213" i="8"/>
  <c r="SJ213" i="8"/>
  <c r="SI213" i="8"/>
  <c r="SH213" i="8"/>
  <c r="SF213" i="8"/>
  <c r="SE213" i="8"/>
  <c r="SG213" i="8" s="1"/>
  <c r="SB213" i="8"/>
  <c r="SA213" i="8"/>
  <c r="RY213" i="8"/>
  <c r="RX213" i="8"/>
  <c r="RW213" i="8"/>
  <c r="RU213" i="8"/>
  <c r="RT213" i="8"/>
  <c r="RS213" i="8"/>
  <c r="RQ213" i="8"/>
  <c r="RP213" i="8"/>
  <c r="RR213" i="8" s="1"/>
  <c r="RM213" i="8"/>
  <c r="RL213" i="8"/>
  <c r="RJ213" i="8"/>
  <c r="RI213" i="8"/>
  <c r="RH213" i="8"/>
  <c r="RF213" i="8"/>
  <c r="RE213" i="8"/>
  <c r="RD213" i="8"/>
  <c r="RB213" i="8"/>
  <c r="RA213" i="8"/>
  <c r="QX213" i="8"/>
  <c r="QW213" i="8"/>
  <c r="QU213" i="8"/>
  <c r="QT213" i="8"/>
  <c r="QS213" i="8"/>
  <c r="QQ213" i="8"/>
  <c r="QR213" i="8" s="1"/>
  <c r="QP213" i="8"/>
  <c r="QO213" i="8"/>
  <c r="QM213" i="8"/>
  <c r="QL213" i="8"/>
  <c r="QI213" i="8"/>
  <c r="QH213" i="8"/>
  <c r="QF213" i="8"/>
  <c r="QE213" i="8"/>
  <c r="QD213" i="8"/>
  <c r="QG213" i="8" s="1"/>
  <c r="QB213" i="8"/>
  <c r="QC213" i="8" s="1"/>
  <c r="QA213" i="8"/>
  <c r="PZ213" i="8"/>
  <c r="PX213" i="8"/>
  <c r="PW213" i="8"/>
  <c r="PY213" i="8" s="1"/>
  <c r="PT213" i="8"/>
  <c r="PS213" i="8"/>
  <c r="PQ213" i="8"/>
  <c r="PP213" i="8"/>
  <c r="PO213" i="8"/>
  <c r="PM213" i="8"/>
  <c r="PL213" i="8"/>
  <c r="PK213" i="8"/>
  <c r="PI213" i="8"/>
  <c r="PH213" i="8"/>
  <c r="PJ213" i="8" s="1"/>
  <c r="PE213" i="8"/>
  <c r="PD213" i="8"/>
  <c r="PB213" i="8"/>
  <c r="PA213" i="8"/>
  <c r="OZ213" i="8"/>
  <c r="OX213" i="8"/>
  <c r="OW213" i="8"/>
  <c r="OV213" i="8"/>
  <c r="OT213" i="8"/>
  <c r="OS213" i="8"/>
  <c r="OU213" i="8" s="1"/>
  <c r="OP213" i="8"/>
  <c r="OO213" i="8"/>
  <c r="OM213" i="8"/>
  <c r="ON213" i="8" s="1"/>
  <c r="OL213" i="8"/>
  <c r="OK213" i="8"/>
  <c r="OI213" i="8"/>
  <c r="OH213" i="8"/>
  <c r="OG213" i="8"/>
  <c r="OE213" i="8"/>
  <c r="OD213" i="8"/>
  <c r="OF213" i="8" s="1"/>
  <c r="OA213" i="8"/>
  <c r="NZ213" i="8"/>
  <c r="NX213" i="8"/>
  <c r="NY213" i="8" s="1"/>
  <c r="NW213" i="8"/>
  <c r="NV213" i="8"/>
  <c r="NT213" i="8"/>
  <c r="NS213" i="8"/>
  <c r="NR213" i="8"/>
  <c r="NU213" i="8" s="1"/>
  <c r="NP213" i="8"/>
  <c r="NO213" i="8"/>
  <c r="NQ213" i="8" s="1"/>
  <c r="NL213" i="8"/>
  <c r="NK213" i="8"/>
  <c r="NI213" i="8"/>
  <c r="NH213" i="8"/>
  <c r="NG213" i="8"/>
  <c r="NE213" i="8"/>
  <c r="ND213" i="8"/>
  <c r="NC213" i="8"/>
  <c r="NA213" i="8"/>
  <c r="MZ213" i="8"/>
  <c r="NB213" i="8" s="1"/>
  <c r="MW213" i="8"/>
  <c r="MV213" i="8"/>
  <c r="MT213" i="8"/>
  <c r="MS213" i="8"/>
  <c r="MR213" i="8"/>
  <c r="MP213" i="8"/>
  <c r="MO213" i="8"/>
  <c r="MN213" i="8"/>
  <c r="ML213" i="8"/>
  <c r="MK213" i="8"/>
  <c r="MH213" i="8"/>
  <c r="MG213" i="8"/>
  <c r="ME213" i="8"/>
  <c r="MD213" i="8"/>
  <c r="MC213" i="8"/>
  <c r="MA213" i="8"/>
  <c r="MB213" i="8" s="1"/>
  <c r="LZ213" i="8"/>
  <c r="LY213" i="8"/>
  <c r="LW213" i="8"/>
  <c r="LV213" i="8"/>
  <c r="LS213" i="8"/>
  <c r="LR213" i="8"/>
  <c r="LP213" i="8"/>
  <c r="LO213" i="8"/>
  <c r="LN213" i="8"/>
  <c r="LL213" i="8"/>
  <c r="LM213" i="8" s="1"/>
  <c r="LK213" i="8"/>
  <c r="LJ213" i="8"/>
  <c r="LH213" i="8"/>
  <c r="LG213" i="8"/>
  <c r="LI213" i="8" s="1"/>
  <c r="LD213" i="8"/>
  <c r="LC213" i="8"/>
  <c r="LA213" i="8"/>
  <c r="KZ213" i="8"/>
  <c r="KY213" i="8"/>
  <c r="KW213" i="8"/>
  <c r="KV213" i="8"/>
  <c r="KU213" i="8"/>
  <c r="KS213" i="8"/>
  <c r="KR213" i="8"/>
  <c r="KT213" i="8" s="1"/>
  <c r="KO213" i="8"/>
  <c r="KN213" i="8"/>
  <c r="KL213" i="8"/>
  <c r="KK213" i="8"/>
  <c r="KJ213" i="8"/>
  <c r="KH213" i="8"/>
  <c r="KG213" i="8"/>
  <c r="KF213" i="8"/>
  <c r="KD213" i="8"/>
  <c r="KC213" i="8"/>
  <c r="KE213" i="8" s="1"/>
  <c r="JZ213" i="8"/>
  <c r="JY213" i="8"/>
  <c r="JW213" i="8"/>
  <c r="JX213" i="8" s="1"/>
  <c r="JV213" i="8"/>
  <c r="JU213" i="8"/>
  <c r="JS213" i="8"/>
  <c r="JR213" i="8"/>
  <c r="JQ213" i="8"/>
  <c r="JO213" i="8"/>
  <c r="JN213" i="8"/>
  <c r="JP213" i="8" s="1"/>
  <c r="JK213" i="8"/>
  <c r="JJ213" i="8"/>
  <c r="JH213" i="8"/>
  <c r="JI213" i="8" s="1"/>
  <c r="JG213" i="8"/>
  <c r="JF213" i="8"/>
  <c r="JD213" i="8"/>
  <c r="JC213" i="8"/>
  <c r="JB213" i="8"/>
  <c r="JE213" i="8" s="1"/>
  <c r="IZ213" i="8"/>
  <c r="IY213" i="8"/>
  <c r="JA213" i="8" s="1"/>
  <c r="IV213" i="8"/>
  <c r="IU213" i="8"/>
  <c r="IS213" i="8"/>
  <c r="IR213" i="8"/>
  <c r="IQ213" i="8"/>
  <c r="IO213" i="8"/>
  <c r="IN213" i="8"/>
  <c r="IM213" i="8"/>
  <c r="IK213" i="8"/>
  <c r="IJ213" i="8"/>
  <c r="IL213" i="8" s="1"/>
  <c r="IG213" i="8"/>
  <c r="IF213" i="8"/>
  <c r="ID213" i="8"/>
  <c r="IC213" i="8"/>
  <c r="IB213" i="8"/>
  <c r="HZ213" i="8"/>
  <c r="HY213" i="8"/>
  <c r="HX213" i="8"/>
  <c r="HV213" i="8"/>
  <c r="HU213" i="8"/>
  <c r="HR213" i="8"/>
  <c r="HQ213" i="8"/>
  <c r="HO213" i="8"/>
  <c r="HN213" i="8"/>
  <c r="HM213" i="8"/>
  <c r="HK213" i="8"/>
  <c r="HL213" i="8" s="1"/>
  <c r="HJ213" i="8"/>
  <c r="HI213" i="8"/>
  <c r="HG213" i="8"/>
  <c r="HF213" i="8"/>
  <c r="HC213" i="8"/>
  <c r="HB213" i="8"/>
  <c r="GZ213" i="8"/>
  <c r="GY213" i="8"/>
  <c r="GX213" i="8"/>
  <c r="HA213" i="8" s="1"/>
  <c r="GV213" i="8"/>
  <c r="GW213" i="8" s="1"/>
  <c r="GU213" i="8"/>
  <c r="GT213" i="8"/>
  <c r="GR213" i="8"/>
  <c r="GQ213" i="8"/>
  <c r="GS213" i="8" s="1"/>
  <c r="GN213" i="8"/>
  <c r="GM213" i="8"/>
  <c r="GK213" i="8"/>
  <c r="GJ213" i="8"/>
  <c r="GI213" i="8"/>
  <c r="GG213" i="8"/>
  <c r="GF213" i="8"/>
  <c r="GE213" i="8"/>
  <c r="GC213" i="8"/>
  <c r="GB213" i="8"/>
  <c r="GD213" i="8" s="1"/>
  <c r="FY213" i="8"/>
  <c r="FX213" i="8"/>
  <c r="FV213" i="8"/>
  <c r="FU213" i="8"/>
  <c r="FT213" i="8"/>
  <c r="FR213" i="8"/>
  <c r="FQ213" i="8"/>
  <c r="FP213" i="8"/>
  <c r="FN213" i="8"/>
  <c r="FM213" i="8"/>
  <c r="FO213" i="8" s="1"/>
  <c r="FJ213" i="8"/>
  <c r="FI213" i="8"/>
  <c r="FG213" i="8"/>
  <c r="FH213" i="8" s="1"/>
  <c r="FF213" i="8"/>
  <c r="FE213" i="8"/>
  <c r="FC213" i="8"/>
  <c r="FB213" i="8"/>
  <c r="FA213" i="8"/>
  <c r="EY213" i="8"/>
  <c r="EX213" i="8"/>
  <c r="EZ213" i="8" s="1"/>
  <c r="EU213" i="8"/>
  <c r="ET213" i="8"/>
  <c r="ER213" i="8"/>
  <c r="ES213" i="8" s="1"/>
  <c r="EQ213" i="8"/>
  <c r="EP213" i="8"/>
  <c r="EN213" i="8"/>
  <c r="EM213" i="8"/>
  <c r="EL213" i="8"/>
  <c r="EO213" i="8" s="1"/>
  <c r="EJ213" i="8"/>
  <c r="EI213" i="8"/>
  <c r="EK213" i="8" s="1"/>
  <c r="EF213" i="8"/>
  <c r="EE213" i="8"/>
  <c r="EC213" i="8"/>
  <c r="EB213" i="8"/>
  <c r="EA213" i="8"/>
  <c r="DY213" i="8"/>
  <c r="DX213" i="8"/>
  <c r="DW213" i="8"/>
  <c r="DU213" i="8"/>
  <c r="DT213" i="8"/>
  <c r="DV213" i="8" s="1"/>
  <c r="DQ213" i="8"/>
  <c r="DP213" i="8"/>
  <c r="DN213" i="8"/>
  <c r="DM213" i="8"/>
  <c r="DL213" i="8"/>
  <c r="DJ213" i="8"/>
  <c r="DI213" i="8"/>
  <c r="DH213" i="8"/>
  <c r="DF213" i="8"/>
  <c r="DE213" i="8"/>
  <c r="DB213" i="8"/>
  <c r="DA213" i="8"/>
  <c r="CY213" i="8"/>
  <c r="CX213" i="8"/>
  <c r="CW213" i="8"/>
  <c r="CU213" i="8"/>
  <c r="CV213" i="8" s="1"/>
  <c r="CT213" i="8"/>
  <c r="CS213" i="8"/>
  <c r="CQ213" i="8"/>
  <c r="CP213" i="8"/>
  <c r="CM213" i="8"/>
  <c r="CL213" i="8"/>
  <c r="CJ213" i="8"/>
  <c r="CI213" i="8"/>
  <c r="CH213" i="8"/>
  <c r="CK213" i="8" s="1"/>
  <c r="CF213" i="8"/>
  <c r="CG213" i="8" s="1"/>
  <c r="CE213" i="8"/>
  <c r="CD213" i="8"/>
  <c r="CB213" i="8"/>
  <c r="CA213" i="8"/>
  <c r="CC213" i="8" s="1"/>
  <c r="BX213" i="8"/>
  <c r="BW213" i="8"/>
  <c r="BU213" i="8"/>
  <c r="BT213" i="8"/>
  <c r="BS213" i="8"/>
  <c r="BQ213" i="8"/>
  <c r="BP213" i="8"/>
  <c r="BO213" i="8"/>
  <c r="BM213" i="8"/>
  <c r="BL213" i="8"/>
  <c r="BN213" i="8" s="1"/>
  <c r="BI213" i="8"/>
  <c r="BH213" i="8"/>
  <c r="BF213" i="8"/>
  <c r="BE213" i="8"/>
  <c r="BD213" i="8"/>
  <c r="BB213" i="8"/>
  <c r="BA213" i="8"/>
  <c r="AZ213" i="8"/>
  <c r="AX213" i="8"/>
  <c r="AW213" i="8"/>
  <c r="AY213" i="8" s="1"/>
  <c r="AT213" i="8"/>
  <c r="AS213" i="8"/>
  <c r="AQ213" i="8"/>
  <c r="AR213" i="8" s="1"/>
  <c r="AP213" i="8"/>
  <c r="AO213" i="8"/>
  <c r="AM213" i="8"/>
  <c r="AL213" i="8"/>
  <c r="AK213" i="8"/>
  <c r="AI213" i="8"/>
  <c r="AH213" i="8"/>
  <c r="AJ213" i="8" s="1"/>
  <c r="AE213" i="8"/>
  <c r="AD213" i="8"/>
  <c r="AB213" i="8"/>
  <c r="AC213" i="8" s="1"/>
  <c r="AA213" i="8"/>
  <c r="Z213" i="8"/>
  <c r="X213" i="8"/>
  <c r="W213" i="8"/>
  <c r="V213" i="8"/>
  <c r="Y213" i="8" s="1"/>
  <c r="T213" i="8"/>
  <c r="S213" i="8"/>
  <c r="U213" i="8" s="1"/>
  <c r="P213" i="8"/>
  <c r="O213" i="8"/>
  <c r="M213" i="8"/>
  <c r="L213" i="8"/>
  <c r="K213" i="8"/>
  <c r="I213" i="8"/>
  <c r="H213" i="8"/>
  <c r="G213" i="8"/>
  <c r="E213" i="8"/>
  <c r="D213" i="8"/>
  <c r="F213" i="8" s="1"/>
  <c r="WA212" i="8"/>
  <c r="VW212" i="8"/>
  <c r="VS212" i="8"/>
  <c r="VL212" i="8"/>
  <c r="VH212" i="8"/>
  <c r="VD212" i="8"/>
  <c r="UW212" i="8"/>
  <c r="US212" i="8"/>
  <c r="UO212" i="8"/>
  <c r="UH212" i="8"/>
  <c r="UD212" i="8"/>
  <c r="TZ212" i="8"/>
  <c r="TS212" i="8"/>
  <c r="TO212" i="8"/>
  <c r="TK212" i="8"/>
  <c r="TD212" i="8"/>
  <c r="SZ212" i="8"/>
  <c r="SV212" i="8"/>
  <c r="SO212" i="8"/>
  <c r="SK212" i="8"/>
  <c r="SG212" i="8"/>
  <c r="RZ212" i="8"/>
  <c r="RV212" i="8"/>
  <c r="RR212" i="8"/>
  <c r="RK212" i="8"/>
  <c r="RG212" i="8"/>
  <c r="RC212" i="8"/>
  <c r="QV212" i="8"/>
  <c r="QR212" i="8"/>
  <c r="QN212" i="8"/>
  <c r="QG212" i="8"/>
  <c r="QC212" i="8"/>
  <c r="PY212" i="8"/>
  <c r="PR212" i="8"/>
  <c r="PN212" i="8"/>
  <c r="PJ212" i="8"/>
  <c r="PC212" i="8"/>
  <c r="OY212" i="8"/>
  <c r="OU212" i="8"/>
  <c r="ON212" i="8"/>
  <c r="OJ212" i="8"/>
  <c r="OF212" i="8"/>
  <c r="NY212" i="8"/>
  <c r="NU212" i="8"/>
  <c r="NQ212" i="8"/>
  <c r="NJ212" i="8"/>
  <c r="NF212" i="8"/>
  <c r="NB212" i="8"/>
  <c r="MU212" i="8"/>
  <c r="MQ212" i="8"/>
  <c r="MM212" i="8"/>
  <c r="MF212" i="8"/>
  <c r="MB212" i="8"/>
  <c r="LX212" i="8"/>
  <c r="LQ212" i="8"/>
  <c r="LM212" i="8"/>
  <c r="LI212" i="8"/>
  <c r="LB212" i="8"/>
  <c r="KX212" i="8"/>
  <c r="KT212" i="8"/>
  <c r="KM212" i="8"/>
  <c r="KI212" i="8"/>
  <c r="KE212" i="8"/>
  <c r="JX212" i="8"/>
  <c r="JT212" i="8"/>
  <c r="JP212" i="8"/>
  <c r="JI212" i="8"/>
  <c r="JE212" i="8"/>
  <c r="JA212" i="8"/>
  <c r="IT212" i="8"/>
  <c r="IP212" i="8"/>
  <c r="IL212" i="8"/>
  <c r="IE212" i="8"/>
  <c r="IA212" i="8"/>
  <c r="HW212" i="8"/>
  <c r="HP212" i="8"/>
  <c r="HL212" i="8"/>
  <c r="HH212" i="8"/>
  <c r="HA212" i="8"/>
  <c r="GW212" i="8"/>
  <c r="GS212" i="8"/>
  <c r="GL212" i="8"/>
  <c r="GH212" i="8"/>
  <c r="GD212" i="8"/>
  <c r="FW212" i="8"/>
  <c r="FS212" i="8"/>
  <c r="FO212" i="8"/>
  <c r="FH212" i="8"/>
  <c r="FD212" i="8"/>
  <c r="EZ212" i="8"/>
  <c r="ES212" i="8"/>
  <c r="EO212" i="8"/>
  <c r="EK212" i="8"/>
  <c r="ED212" i="8"/>
  <c r="DZ212" i="8"/>
  <c r="DV212" i="8"/>
  <c r="DO212" i="8"/>
  <c r="DK212" i="8"/>
  <c r="DG212" i="8"/>
  <c r="CZ212" i="8"/>
  <c r="CV212" i="8"/>
  <c r="CR212" i="8"/>
  <c r="CK212" i="8"/>
  <c r="CG212" i="8"/>
  <c r="CC212" i="8"/>
  <c r="BV212" i="8"/>
  <c r="BR212" i="8"/>
  <c r="BN212" i="8"/>
  <c r="BG212" i="8"/>
  <c r="BC212" i="8"/>
  <c r="AY212" i="8"/>
  <c r="AR212" i="8"/>
  <c r="AN212" i="8"/>
  <c r="AJ212" i="8"/>
  <c r="AC212" i="8"/>
  <c r="Y212" i="8"/>
  <c r="U212" i="8"/>
  <c r="N212" i="8"/>
  <c r="J212" i="8"/>
  <c r="F212" i="8"/>
  <c r="WA211" i="8"/>
  <c r="VW211" i="8"/>
  <c r="VS211" i="8"/>
  <c r="VL211" i="8"/>
  <c r="VH211" i="8"/>
  <c r="VD211" i="8"/>
  <c r="UW211" i="8"/>
  <c r="US211" i="8"/>
  <c r="UO211" i="8"/>
  <c r="UH211" i="8"/>
  <c r="UD211" i="8"/>
  <c r="TZ211" i="8"/>
  <c r="TS211" i="8"/>
  <c r="TO211" i="8"/>
  <c r="TK211" i="8"/>
  <c r="TD211" i="8"/>
  <c r="SZ211" i="8"/>
  <c r="SV211" i="8"/>
  <c r="SO211" i="8"/>
  <c r="SK211" i="8"/>
  <c r="SG211" i="8"/>
  <c r="RZ211" i="8"/>
  <c r="RV211" i="8"/>
  <c r="RR211" i="8"/>
  <c r="RK211" i="8"/>
  <c r="RG211" i="8"/>
  <c r="RC211" i="8"/>
  <c r="QV211" i="8"/>
  <c r="QR211" i="8"/>
  <c r="QN211" i="8"/>
  <c r="QG211" i="8"/>
  <c r="QC211" i="8"/>
  <c r="PY211" i="8"/>
  <c r="PR211" i="8"/>
  <c r="PN211" i="8"/>
  <c r="PJ211" i="8"/>
  <c r="PC211" i="8"/>
  <c r="OY211" i="8"/>
  <c r="OU211" i="8"/>
  <c r="ON211" i="8"/>
  <c r="OJ211" i="8"/>
  <c r="OF211" i="8"/>
  <c r="NY211" i="8"/>
  <c r="NU211" i="8"/>
  <c r="NQ211" i="8"/>
  <c r="NJ211" i="8"/>
  <c r="NF211" i="8"/>
  <c r="NB211" i="8"/>
  <c r="MU211" i="8"/>
  <c r="MQ211" i="8"/>
  <c r="MM211" i="8"/>
  <c r="MF211" i="8"/>
  <c r="MB211" i="8"/>
  <c r="LX211" i="8"/>
  <c r="LQ211" i="8"/>
  <c r="LM211" i="8"/>
  <c r="LI211" i="8"/>
  <c r="LB211" i="8"/>
  <c r="KX211" i="8"/>
  <c r="KT211" i="8"/>
  <c r="KM211" i="8"/>
  <c r="KI211" i="8"/>
  <c r="KE211" i="8"/>
  <c r="JX211" i="8"/>
  <c r="JT211" i="8"/>
  <c r="JP211" i="8"/>
  <c r="JI211" i="8"/>
  <c r="JE211" i="8"/>
  <c r="JA211" i="8"/>
  <c r="IT211" i="8"/>
  <c r="IP211" i="8"/>
  <c r="IL211" i="8"/>
  <c r="IE211" i="8"/>
  <c r="IA211" i="8"/>
  <c r="HW211" i="8"/>
  <c r="HP211" i="8"/>
  <c r="HL211" i="8"/>
  <c r="HH211" i="8"/>
  <c r="HA211" i="8"/>
  <c r="GW211" i="8"/>
  <c r="GS211" i="8"/>
  <c r="GL211" i="8"/>
  <c r="GH211" i="8"/>
  <c r="GD211" i="8"/>
  <c r="FW211" i="8"/>
  <c r="FS211" i="8"/>
  <c r="FO211" i="8"/>
  <c r="FH211" i="8"/>
  <c r="FD211" i="8"/>
  <c r="EZ211" i="8"/>
  <c r="ES211" i="8"/>
  <c r="EO211" i="8"/>
  <c r="EK211" i="8"/>
  <c r="ED211" i="8"/>
  <c r="DZ211" i="8"/>
  <c r="DV211" i="8"/>
  <c r="DO211" i="8"/>
  <c r="DK211" i="8"/>
  <c r="DG211" i="8"/>
  <c r="CZ211" i="8"/>
  <c r="CV211" i="8"/>
  <c r="CR211" i="8"/>
  <c r="CK211" i="8"/>
  <c r="CG211" i="8"/>
  <c r="CC211" i="8"/>
  <c r="BV211" i="8"/>
  <c r="BR211" i="8"/>
  <c r="BN211" i="8"/>
  <c r="BG211" i="8"/>
  <c r="BC211" i="8"/>
  <c r="AY211" i="8"/>
  <c r="AR211" i="8"/>
  <c r="AN211" i="8"/>
  <c r="AJ211" i="8"/>
  <c r="AC211" i="8"/>
  <c r="Y211" i="8"/>
  <c r="U211" i="8"/>
  <c r="N211" i="8"/>
  <c r="J211" i="8"/>
  <c r="F211" i="8"/>
  <c r="WA210" i="8"/>
  <c r="VW210" i="8"/>
  <c r="VS210" i="8"/>
  <c r="VL210" i="8"/>
  <c r="VH210" i="8"/>
  <c r="VD210" i="8"/>
  <c r="UW210" i="8"/>
  <c r="US210" i="8"/>
  <c r="UO210" i="8"/>
  <c r="UH210" i="8"/>
  <c r="UD210" i="8"/>
  <c r="TZ210" i="8"/>
  <c r="TS210" i="8"/>
  <c r="TO210" i="8"/>
  <c r="TK210" i="8"/>
  <c r="TD210" i="8"/>
  <c r="SZ210" i="8"/>
  <c r="SV210" i="8"/>
  <c r="SO210" i="8"/>
  <c r="SK210" i="8"/>
  <c r="SG210" i="8"/>
  <c r="RZ210" i="8"/>
  <c r="RV210" i="8"/>
  <c r="RR210" i="8"/>
  <c r="RK210" i="8"/>
  <c r="RG210" i="8"/>
  <c r="RC210" i="8"/>
  <c r="QV210" i="8"/>
  <c r="QR210" i="8"/>
  <c r="QN210" i="8"/>
  <c r="QG210" i="8"/>
  <c r="QC210" i="8"/>
  <c r="PY210" i="8"/>
  <c r="PR210" i="8"/>
  <c r="PN210" i="8"/>
  <c r="PJ210" i="8"/>
  <c r="PC210" i="8"/>
  <c r="OY210" i="8"/>
  <c r="OU210" i="8"/>
  <c r="ON210" i="8"/>
  <c r="OJ210" i="8"/>
  <c r="OF210" i="8"/>
  <c r="NY210" i="8"/>
  <c r="NU210" i="8"/>
  <c r="NQ210" i="8"/>
  <c r="NJ210" i="8"/>
  <c r="NF210" i="8"/>
  <c r="NB210" i="8"/>
  <c r="MU210" i="8"/>
  <c r="MQ210" i="8"/>
  <c r="MM210" i="8"/>
  <c r="MF210" i="8"/>
  <c r="MB210" i="8"/>
  <c r="LX210" i="8"/>
  <c r="LQ210" i="8"/>
  <c r="LM210" i="8"/>
  <c r="LI210" i="8"/>
  <c r="LB210" i="8"/>
  <c r="KX210" i="8"/>
  <c r="KT210" i="8"/>
  <c r="KM210" i="8"/>
  <c r="KI210" i="8"/>
  <c r="KE210" i="8"/>
  <c r="JX210" i="8"/>
  <c r="JT210" i="8"/>
  <c r="JP210" i="8"/>
  <c r="JI210" i="8"/>
  <c r="JE210" i="8"/>
  <c r="JA210" i="8"/>
  <c r="IT210" i="8"/>
  <c r="IP210" i="8"/>
  <c r="IL210" i="8"/>
  <c r="IE210" i="8"/>
  <c r="IA210" i="8"/>
  <c r="HW210" i="8"/>
  <c r="HP210" i="8"/>
  <c r="HL210" i="8"/>
  <c r="HH210" i="8"/>
  <c r="HA210" i="8"/>
  <c r="GW210" i="8"/>
  <c r="GS210" i="8"/>
  <c r="GL210" i="8"/>
  <c r="GH210" i="8"/>
  <c r="GD210" i="8"/>
  <c r="FW210" i="8"/>
  <c r="FS210" i="8"/>
  <c r="FO210" i="8"/>
  <c r="FH210" i="8"/>
  <c r="FD210" i="8"/>
  <c r="EZ210" i="8"/>
  <c r="ES210" i="8"/>
  <c r="EO210" i="8"/>
  <c r="EK210" i="8"/>
  <c r="ED210" i="8"/>
  <c r="DZ210" i="8"/>
  <c r="DV210" i="8"/>
  <c r="DO210" i="8"/>
  <c r="DK210" i="8"/>
  <c r="DG210" i="8"/>
  <c r="CZ210" i="8"/>
  <c r="CV210" i="8"/>
  <c r="CR210" i="8"/>
  <c r="CK210" i="8"/>
  <c r="CG210" i="8"/>
  <c r="CC210" i="8"/>
  <c r="BV210" i="8"/>
  <c r="BR210" i="8"/>
  <c r="BN210" i="8"/>
  <c r="BG210" i="8"/>
  <c r="BC210" i="8"/>
  <c r="AY210" i="8"/>
  <c r="AR210" i="8"/>
  <c r="AN210" i="8"/>
  <c r="AJ210" i="8"/>
  <c r="AC210" i="8"/>
  <c r="Y210" i="8"/>
  <c r="U210" i="8"/>
  <c r="N210" i="8"/>
  <c r="J210" i="8"/>
  <c r="F210" i="8"/>
  <c r="WA209" i="8"/>
  <c r="VW209" i="8"/>
  <c r="VS209" i="8"/>
  <c r="VL209" i="8"/>
  <c r="VH209" i="8"/>
  <c r="VD209" i="8"/>
  <c r="UW209" i="8"/>
  <c r="US209" i="8"/>
  <c r="UO209" i="8"/>
  <c r="UH209" i="8"/>
  <c r="UD209" i="8"/>
  <c r="TZ209" i="8"/>
  <c r="TS209" i="8"/>
  <c r="TO209" i="8"/>
  <c r="TK209" i="8"/>
  <c r="TD209" i="8"/>
  <c r="SZ209" i="8"/>
  <c r="SV209" i="8"/>
  <c r="SO209" i="8"/>
  <c r="SK209" i="8"/>
  <c r="SG209" i="8"/>
  <c r="RZ209" i="8"/>
  <c r="RV209" i="8"/>
  <c r="RR209" i="8"/>
  <c r="RK209" i="8"/>
  <c r="RG209" i="8"/>
  <c r="RC209" i="8"/>
  <c r="QV209" i="8"/>
  <c r="QR209" i="8"/>
  <c r="QN209" i="8"/>
  <c r="QG209" i="8"/>
  <c r="QC209" i="8"/>
  <c r="PY209" i="8"/>
  <c r="PR209" i="8"/>
  <c r="PN209" i="8"/>
  <c r="PJ209" i="8"/>
  <c r="PC209" i="8"/>
  <c r="OY209" i="8"/>
  <c r="OU209" i="8"/>
  <c r="ON209" i="8"/>
  <c r="OJ209" i="8"/>
  <c r="OF209" i="8"/>
  <c r="NY209" i="8"/>
  <c r="NU209" i="8"/>
  <c r="NQ209" i="8"/>
  <c r="NJ209" i="8"/>
  <c r="NF209" i="8"/>
  <c r="NB209" i="8"/>
  <c r="MU209" i="8"/>
  <c r="MQ209" i="8"/>
  <c r="MM209" i="8"/>
  <c r="MF209" i="8"/>
  <c r="MB209" i="8"/>
  <c r="LX209" i="8"/>
  <c r="LQ209" i="8"/>
  <c r="LM209" i="8"/>
  <c r="LI209" i="8"/>
  <c r="LB209" i="8"/>
  <c r="KX209" i="8"/>
  <c r="KT209" i="8"/>
  <c r="KM209" i="8"/>
  <c r="KI209" i="8"/>
  <c r="KE209" i="8"/>
  <c r="JX209" i="8"/>
  <c r="JT209" i="8"/>
  <c r="JP209" i="8"/>
  <c r="JI209" i="8"/>
  <c r="JE209" i="8"/>
  <c r="JA209" i="8"/>
  <c r="IT209" i="8"/>
  <c r="IP209" i="8"/>
  <c r="IL209" i="8"/>
  <c r="IE209" i="8"/>
  <c r="IA209" i="8"/>
  <c r="HW209" i="8"/>
  <c r="HP209" i="8"/>
  <c r="HL209" i="8"/>
  <c r="HH209" i="8"/>
  <c r="HA209" i="8"/>
  <c r="GW209" i="8"/>
  <c r="GS209" i="8"/>
  <c r="GL209" i="8"/>
  <c r="GH209" i="8"/>
  <c r="GD209" i="8"/>
  <c r="FW209" i="8"/>
  <c r="FS209" i="8"/>
  <c r="FO209" i="8"/>
  <c r="FH209" i="8"/>
  <c r="FD209" i="8"/>
  <c r="EZ209" i="8"/>
  <c r="ES209" i="8"/>
  <c r="EO209" i="8"/>
  <c r="EK209" i="8"/>
  <c r="ED209" i="8"/>
  <c r="DZ209" i="8"/>
  <c r="DV209" i="8"/>
  <c r="DO209" i="8"/>
  <c r="DK209" i="8"/>
  <c r="DG209" i="8"/>
  <c r="CZ209" i="8"/>
  <c r="CV209" i="8"/>
  <c r="CR209" i="8"/>
  <c r="CK209" i="8"/>
  <c r="CG209" i="8"/>
  <c r="CC209" i="8"/>
  <c r="BV209" i="8"/>
  <c r="BR209" i="8"/>
  <c r="BN209" i="8"/>
  <c r="BG209" i="8"/>
  <c r="BC209" i="8"/>
  <c r="AY209" i="8"/>
  <c r="AR209" i="8"/>
  <c r="AN209" i="8"/>
  <c r="AJ209" i="8"/>
  <c r="AC209" i="8"/>
  <c r="Y209" i="8"/>
  <c r="U209" i="8"/>
  <c r="N209" i="8"/>
  <c r="J209" i="8"/>
  <c r="F209" i="8"/>
  <c r="WA208" i="8"/>
  <c r="VW208" i="8"/>
  <c r="VS208" i="8"/>
  <c r="VL208" i="8"/>
  <c r="VH208" i="8"/>
  <c r="VD208" i="8"/>
  <c r="UW208" i="8"/>
  <c r="US208" i="8"/>
  <c r="UO208" i="8"/>
  <c r="UH208" i="8"/>
  <c r="UD208" i="8"/>
  <c r="TZ208" i="8"/>
  <c r="TS208" i="8"/>
  <c r="TO208" i="8"/>
  <c r="TK208" i="8"/>
  <c r="TD208" i="8"/>
  <c r="SZ208" i="8"/>
  <c r="SV208" i="8"/>
  <c r="SO208" i="8"/>
  <c r="SK208" i="8"/>
  <c r="SG208" i="8"/>
  <c r="RZ208" i="8"/>
  <c r="RV208" i="8"/>
  <c r="RR208" i="8"/>
  <c r="RK208" i="8"/>
  <c r="RG208" i="8"/>
  <c r="RC208" i="8"/>
  <c r="QV208" i="8"/>
  <c r="QR208" i="8"/>
  <c r="QN208" i="8"/>
  <c r="QG208" i="8"/>
  <c r="QC208" i="8"/>
  <c r="PY208" i="8"/>
  <c r="PR208" i="8"/>
  <c r="PN208" i="8"/>
  <c r="PJ208" i="8"/>
  <c r="PC208" i="8"/>
  <c r="OY208" i="8"/>
  <c r="OU208" i="8"/>
  <c r="ON208" i="8"/>
  <c r="OJ208" i="8"/>
  <c r="OF208" i="8"/>
  <c r="NY208" i="8"/>
  <c r="NU208" i="8"/>
  <c r="NQ208" i="8"/>
  <c r="NJ208" i="8"/>
  <c r="NF208" i="8"/>
  <c r="NB208" i="8"/>
  <c r="MU208" i="8"/>
  <c r="MQ208" i="8"/>
  <c r="MM208" i="8"/>
  <c r="MF208" i="8"/>
  <c r="MB208" i="8"/>
  <c r="LX208" i="8"/>
  <c r="LQ208" i="8"/>
  <c r="LM208" i="8"/>
  <c r="LI208" i="8"/>
  <c r="LB208" i="8"/>
  <c r="KX208" i="8"/>
  <c r="KT208" i="8"/>
  <c r="KM208" i="8"/>
  <c r="KI208" i="8"/>
  <c r="KE208" i="8"/>
  <c r="JX208" i="8"/>
  <c r="JT208" i="8"/>
  <c r="JP208" i="8"/>
  <c r="JI208" i="8"/>
  <c r="JE208" i="8"/>
  <c r="JA208" i="8"/>
  <c r="IT208" i="8"/>
  <c r="IP208" i="8"/>
  <c r="IL208" i="8"/>
  <c r="IE208" i="8"/>
  <c r="IA208" i="8"/>
  <c r="HW208" i="8"/>
  <c r="HP208" i="8"/>
  <c r="HL208" i="8"/>
  <c r="HH208" i="8"/>
  <c r="HA208" i="8"/>
  <c r="GW208" i="8"/>
  <c r="GS208" i="8"/>
  <c r="GL208" i="8"/>
  <c r="GH208" i="8"/>
  <c r="GD208" i="8"/>
  <c r="FW208" i="8"/>
  <c r="FS208" i="8"/>
  <c r="FO208" i="8"/>
  <c r="FH208" i="8"/>
  <c r="FD208" i="8"/>
  <c r="EZ208" i="8"/>
  <c r="ES208" i="8"/>
  <c r="EO208" i="8"/>
  <c r="EK208" i="8"/>
  <c r="ED208" i="8"/>
  <c r="DZ208" i="8"/>
  <c r="DV208" i="8"/>
  <c r="DO208" i="8"/>
  <c r="DK208" i="8"/>
  <c r="DG208" i="8"/>
  <c r="CZ208" i="8"/>
  <c r="CV208" i="8"/>
  <c r="CR208" i="8"/>
  <c r="CK208" i="8"/>
  <c r="CG208" i="8"/>
  <c r="CC208" i="8"/>
  <c r="BV208" i="8"/>
  <c r="BR208" i="8"/>
  <c r="BN208" i="8"/>
  <c r="BG208" i="8"/>
  <c r="BC208" i="8"/>
  <c r="AY208" i="8"/>
  <c r="AR208" i="8"/>
  <c r="AN208" i="8"/>
  <c r="AJ208" i="8"/>
  <c r="AC208" i="8"/>
  <c r="Y208" i="8"/>
  <c r="U208" i="8"/>
  <c r="N208" i="8"/>
  <c r="J208" i="8"/>
  <c r="F208" i="8"/>
  <c r="WA207" i="8"/>
  <c r="VW207" i="8"/>
  <c r="VS207" i="8"/>
  <c r="VL207" i="8"/>
  <c r="VH207" i="8"/>
  <c r="VD207" i="8"/>
  <c r="UW207" i="8"/>
  <c r="US207" i="8"/>
  <c r="UO207" i="8"/>
  <c r="UH207" i="8"/>
  <c r="UD207" i="8"/>
  <c r="TZ207" i="8"/>
  <c r="TS207" i="8"/>
  <c r="TO207" i="8"/>
  <c r="TK207" i="8"/>
  <c r="TD207" i="8"/>
  <c r="SZ207" i="8"/>
  <c r="SV207" i="8"/>
  <c r="SO207" i="8"/>
  <c r="SK207" i="8"/>
  <c r="SG207" i="8"/>
  <c r="RZ207" i="8"/>
  <c r="RV207" i="8"/>
  <c r="RR207" i="8"/>
  <c r="RK207" i="8"/>
  <c r="RG207" i="8"/>
  <c r="RC207" i="8"/>
  <c r="QV207" i="8"/>
  <c r="QR207" i="8"/>
  <c r="QN207" i="8"/>
  <c r="QG207" i="8"/>
  <c r="QC207" i="8"/>
  <c r="PY207" i="8"/>
  <c r="PR207" i="8"/>
  <c r="PN207" i="8"/>
  <c r="PJ207" i="8"/>
  <c r="PC207" i="8"/>
  <c r="OY207" i="8"/>
  <c r="OU207" i="8"/>
  <c r="ON207" i="8"/>
  <c r="OJ207" i="8"/>
  <c r="OF207" i="8"/>
  <c r="NY207" i="8"/>
  <c r="NU207" i="8"/>
  <c r="NQ207" i="8"/>
  <c r="NJ207" i="8"/>
  <c r="NF207" i="8"/>
  <c r="NB207" i="8"/>
  <c r="MU207" i="8"/>
  <c r="MQ207" i="8"/>
  <c r="MM207" i="8"/>
  <c r="MF207" i="8"/>
  <c r="MB207" i="8"/>
  <c r="LX207" i="8"/>
  <c r="LQ207" i="8"/>
  <c r="LM207" i="8"/>
  <c r="LI207" i="8"/>
  <c r="LB207" i="8"/>
  <c r="KX207" i="8"/>
  <c r="KT207" i="8"/>
  <c r="KM207" i="8"/>
  <c r="KI207" i="8"/>
  <c r="KE207" i="8"/>
  <c r="JX207" i="8"/>
  <c r="JT207" i="8"/>
  <c r="JP207" i="8"/>
  <c r="JI207" i="8"/>
  <c r="JE207" i="8"/>
  <c r="JA207" i="8"/>
  <c r="IT207" i="8"/>
  <c r="IP207" i="8"/>
  <c r="IL207" i="8"/>
  <c r="IE207" i="8"/>
  <c r="IA207" i="8"/>
  <c r="HW207" i="8"/>
  <c r="HP207" i="8"/>
  <c r="HL207" i="8"/>
  <c r="HH207" i="8"/>
  <c r="HA207" i="8"/>
  <c r="GW207" i="8"/>
  <c r="GS207" i="8"/>
  <c r="GL207" i="8"/>
  <c r="GH207" i="8"/>
  <c r="GD207" i="8"/>
  <c r="FW207" i="8"/>
  <c r="FS207" i="8"/>
  <c r="FO207" i="8"/>
  <c r="FH207" i="8"/>
  <c r="FD207" i="8"/>
  <c r="EZ207" i="8"/>
  <c r="ES207" i="8"/>
  <c r="EO207" i="8"/>
  <c r="EK207" i="8"/>
  <c r="ED207" i="8"/>
  <c r="DZ207" i="8"/>
  <c r="DV207" i="8"/>
  <c r="DO207" i="8"/>
  <c r="DK207" i="8"/>
  <c r="DG207" i="8"/>
  <c r="CZ207" i="8"/>
  <c r="CV207" i="8"/>
  <c r="CR207" i="8"/>
  <c r="CK207" i="8"/>
  <c r="CG207" i="8"/>
  <c r="CC207" i="8"/>
  <c r="BV207" i="8"/>
  <c r="BR207" i="8"/>
  <c r="BN207" i="8"/>
  <c r="BG207" i="8"/>
  <c r="BC207" i="8"/>
  <c r="AY207" i="8"/>
  <c r="AR207" i="8"/>
  <c r="AN207" i="8"/>
  <c r="AJ207" i="8"/>
  <c r="AC207" i="8"/>
  <c r="Y207" i="8"/>
  <c r="U207" i="8"/>
  <c r="N207" i="8"/>
  <c r="J207" i="8"/>
  <c r="F207" i="8"/>
  <c r="WA206" i="8"/>
  <c r="VW206" i="8"/>
  <c r="VS206" i="8"/>
  <c r="VL206" i="8"/>
  <c r="VH206" i="8"/>
  <c r="VD206" i="8"/>
  <c r="UW206" i="8"/>
  <c r="US206" i="8"/>
  <c r="UO206" i="8"/>
  <c r="UH206" i="8"/>
  <c r="UD206" i="8"/>
  <c r="TZ206" i="8"/>
  <c r="TS206" i="8"/>
  <c r="TO206" i="8"/>
  <c r="TK206" i="8"/>
  <c r="TD206" i="8"/>
  <c r="SZ206" i="8"/>
  <c r="SV206" i="8"/>
  <c r="SO206" i="8"/>
  <c r="SK206" i="8"/>
  <c r="SG206" i="8"/>
  <c r="RZ206" i="8"/>
  <c r="RV206" i="8"/>
  <c r="RR206" i="8"/>
  <c r="RK206" i="8"/>
  <c r="RG206" i="8"/>
  <c r="RC206" i="8"/>
  <c r="QV206" i="8"/>
  <c r="QR206" i="8"/>
  <c r="QN206" i="8"/>
  <c r="QG206" i="8"/>
  <c r="QC206" i="8"/>
  <c r="PY206" i="8"/>
  <c r="PR206" i="8"/>
  <c r="PN206" i="8"/>
  <c r="PJ206" i="8"/>
  <c r="PC206" i="8"/>
  <c r="OY206" i="8"/>
  <c r="OU206" i="8"/>
  <c r="ON206" i="8"/>
  <c r="OJ206" i="8"/>
  <c r="OF206" i="8"/>
  <c r="NY206" i="8"/>
  <c r="NU206" i="8"/>
  <c r="NQ206" i="8"/>
  <c r="NJ206" i="8"/>
  <c r="NF206" i="8"/>
  <c r="NB206" i="8"/>
  <c r="MU206" i="8"/>
  <c r="MQ206" i="8"/>
  <c r="MM206" i="8"/>
  <c r="MF206" i="8"/>
  <c r="MB206" i="8"/>
  <c r="LX206" i="8"/>
  <c r="LQ206" i="8"/>
  <c r="LM206" i="8"/>
  <c r="LI206" i="8"/>
  <c r="LB206" i="8"/>
  <c r="KX206" i="8"/>
  <c r="KT206" i="8"/>
  <c r="KM206" i="8"/>
  <c r="KI206" i="8"/>
  <c r="KE206" i="8"/>
  <c r="JX206" i="8"/>
  <c r="JT206" i="8"/>
  <c r="JP206" i="8"/>
  <c r="JI206" i="8"/>
  <c r="JE206" i="8"/>
  <c r="JA206" i="8"/>
  <c r="IT206" i="8"/>
  <c r="IP206" i="8"/>
  <c r="IL206" i="8"/>
  <c r="IE206" i="8"/>
  <c r="IA206" i="8"/>
  <c r="HW206" i="8"/>
  <c r="HP206" i="8"/>
  <c r="HL206" i="8"/>
  <c r="HH206" i="8"/>
  <c r="HA206" i="8"/>
  <c r="GW206" i="8"/>
  <c r="GS206" i="8"/>
  <c r="GL206" i="8"/>
  <c r="GH206" i="8"/>
  <c r="GD206" i="8"/>
  <c r="FW206" i="8"/>
  <c r="FS206" i="8"/>
  <c r="FO206" i="8"/>
  <c r="FH206" i="8"/>
  <c r="FD206" i="8"/>
  <c r="EZ206" i="8"/>
  <c r="ES206" i="8"/>
  <c r="EO206" i="8"/>
  <c r="EK206" i="8"/>
  <c r="ED206" i="8"/>
  <c r="DZ206" i="8"/>
  <c r="DV206" i="8"/>
  <c r="DO206" i="8"/>
  <c r="DK206" i="8"/>
  <c r="DG206" i="8"/>
  <c r="CZ206" i="8"/>
  <c r="CV206" i="8"/>
  <c r="CR206" i="8"/>
  <c r="CK206" i="8"/>
  <c r="CG206" i="8"/>
  <c r="CC206" i="8"/>
  <c r="BV206" i="8"/>
  <c r="BR206" i="8"/>
  <c r="BN206" i="8"/>
  <c r="BG206" i="8"/>
  <c r="BC206" i="8"/>
  <c r="AY206" i="8"/>
  <c r="AR206" i="8"/>
  <c r="AN206" i="8"/>
  <c r="AJ206" i="8"/>
  <c r="AC206" i="8"/>
  <c r="Y206" i="8"/>
  <c r="U206" i="8"/>
  <c r="N206" i="8"/>
  <c r="J206" i="8"/>
  <c r="F206" i="8"/>
  <c r="WA205" i="8"/>
  <c r="VW205" i="8"/>
  <c r="VS205" i="8"/>
  <c r="VL205" i="8"/>
  <c r="VH205" i="8"/>
  <c r="VD205" i="8"/>
  <c r="UW205" i="8"/>
  <c r="US205" i="8"/>
  <c r="UO205" i="8"/>
  <c r="UH205" i="8"/>
  <c r="UD205" i="8"/>
  <c r="TZ205" i="8"/>
  <c r="TS205" i="8"/>
  <c r="TO205" i="8"/>
  <c r="TK205" i="8"/>
  <c r="TD205" i="8"/>
  <c r="SZ205" i="8"/>
  <c r="SV205" i="8"/>
  <c r="SO205" i="8"/>
  <c r="SK205" i="8"/>
  <c r="SG205" i="8"/>
  <c r="RZ205" i="8"/>
  <c r="RV205" i="8"/>
  <c r="RR205" i="8"/>
  <c r="RK205" i="8"/>
  <c r="RG205" i="8"/>
  <c r="RC205" i="8"/>
  <c r="QV205" i="8"/>
  <c r="QR205" i="8"/>
  <c r="QN205" i="8"/>
  <c r="QG205" i="8"/>
  <c r="QC205" i="8"/>
  <c r="PY205" i="8"/>
  <c r="PR205" i="8"/>
  <c r="PN205" i="8"/>
  <c r="PJ205" i="8"/>
  <c r="PC205" i="8"/>
  <c r="OY205" i="8"/>
  <c r="OU205" i="8"/>
  <c r="ON205" i="8"/>
  <c r="OJ205" i="8"/>
  <c r="OF205" i="8"/>
  <c r="NY205" i="8"/>
  <c r="NU205" i="8"/>
  <c r="NQ205" i="8"/>
  <c r="NJ205" i="8"/>
  <c r="NF205" i="8"/>
  <c r="NB205" i="8"/>
  <c r="MU205" i="8"/>
  <c r="MQ205" i="8"/>
  <c r="MM205" i="8"/>
  <c r="MF205" i="8"/>
  <c r="MB205" i="8"/>
  <c r="LX205" i="8"/>
  <c r="LQ205" i="8"/>
  <c r="LM205" i="8"/>
  <c r="LI205" i="8"/>
  <c r="LB205" i="8"/>
  <c r="KX205" i="8"/>
  <c r="KT205" i="8"/>
  <c r="KM205" i="8"/>
  <c r="KI205" i="8"/>
  <c r="KE205" i="8"/>
  <c r="JX205" i="8"/>
  <c r="JT205" i="8"/>
  <c r="JP205" i="8"/>
  <c r="JI205" i="8"/>
  <c r="JE205" i="8"/>
  <c r="JA205" i="8"/>
  <c r="IT205" i="8"/>
  <c r="IP205" i="8"/>
  <c r="IL205" i="8"/>
  <c r="IE205" i="8"/>
  <c r="IA205" i="8"/>
  <c r="HW205" i="8"/>
  <c r="HP205" i="8"/>
  <c r="HL205" i="8"/>
  <c r="HH205" i="8"/>
  <c r="HA205" i="8"/>
  <c r="GW205" i="8"/>
  <c r="GS205" i="8"/>
  <c r="GL205" i="8"/>
  <c r="GH205" i="8"/>
  <c r="GD205" i="8"/>
  <c r="FW205" i="8"/>
  <c r="FS205" i="8"/>
  <c r="FO205" i="8"/>
  <c r="FH205" i="8"/>
  <c r="FD205" i="8"/>
  <c r="EZ205" i="8"/>
  <c r="ES205" i="8"/>
  <c r="EO205" i="8"/>
  <c r="EK205" i="8"/>
  <c r="ED205" i="8"/>
  <c r="DZ205" i="8"/>
  <c r="DV205" i="8"/>
  <c r="DO205" i="8"/>
  <c r="DK205" i="8"/>
  <c r="DG205" i="8"/>
  <c r="CZ205" i="8"/>
  <c r="CV205" i="8"/>
  <c r="CR205" i="8"/>
  <c r="CK205" i="8"/>
  <c r="CG205" i="8"/>
  <c r="CC205" i="8"/>
  <c r="BV205" i="8"/>
  <c r="BR205" i="8"/>
  <c r="BN205" i="8"/>
  <c r="BG205" i="8"/>
  <c r="BC205" i="8"/>
  <c r="AY205" i="8"/>
  <c r="AR205" i="8"/>
  <c r="AN205" i="8"/>
  <c r="AJ205" i="8"/>
  <c r="AC205" i="8"/>
  <c r="Y205" i="8"/>
  <c r="U205" i="8"/>
  <c r="N205" i="8"/>
  <c r="J205" i="8"/>
  <c r="F205" i="8"/>
  <c r="WA204" i="8"/>
  <c r="VW204" i="8"/>
  <c r="VS204" i="8"/>
  <c r="VL204" i="8"/>
  <c r="VH204" i="8"/>
  <c r="VD204" i="8"/>
  <c r="UW204" i="8"/>
  <c r="US204" i="8"/>
  <c r="UO204" i="8"/>
  <c r="UH204" i="8"/>
  <c r="UD204" i="8"/>
  <c r="TZ204" i="8"/>
  <c r="TS204" i="8"/>
  <c r="TO204" i="8"/>
  <c r="TK204" i="8"/>
  <c r="TD204" i="8"/>
  <c r="SZ204" i="8"/>
  <c r="SV204" i="8"/>
  <c r="SO204" i="8"/>
  <c r="SK204" i="8"/>
  <c r="SG204" i="8"/>
  <c r="RZ204" i="8"/>
  <c r="RV204" i="8"/>
  <c r="RR204" i="8"/>
  <c r="RK204" i="8"/>
  <c r="RG204" i="8"/>
  <c r="RC204" i="8"/>
  <c r="QV204" i="8"/>
  <c r="QR204" i="8"/>
  <c r="QN204" i="8"/>
  <c r="QG204" i="8"/>
  <c r="QC204" i="8"/>
  <c r="PY204" i="8"/>
  <c r="PR204" i="8"/>
  <c r="PN204" i="8"/>
  <c r="PJ204" i="8"/>
  <c r="PC204" i="8"/>
  <c r="OY204" i="8"/>
  <c r="OU204" i="8"/>
  <c r="ON204" i="8"/>
  <c r="OJ204" i="8"/>
  <c r="OF204" i="8"/>
  <c r="NY204" i="8"/>
  <c r="NU204" i="8"/>
  <c r="NQ204" i="8"/>
  <c r="NJ204" i="8"/>
  <c r="NF204" i="8"/>
  <c r="NB204" i="8"/>
  <c r="MU204" i="8"/>
  <c r="MQ204" i="8"/>
  <c r="MM204" i="8"/>
  <c r="MF204" i="8"/>
  <c r="MB204" i="8"/>
  <c r="LX204" i="8"/>
  <c r="LQ204" i="8"/>
  <c r="LM204" i="8"/>
  <c r="LI204" i="8"/>
  <c r="LB204" i="8"/>
  <c r="KX204" i="8"/>
  <c r="KT204" i="8"/>
  <c r="KM204" i="8"/>
  <c r="KI204" i="8"/>
  <c r="KE204" i="8"/>
  <c r="JX204" i="8"/>
  <c r="JT204" i="8"/>
  <c r="JP204" i="8"/>
  <c r="JI204" i="8"/>
  <c r="JE204" i="8"/>
  <c r="JA204" i="8"/>
  <c r="IT204" i="8"/>
  <c r="IP204" i="8"/>
  <c r="IL204" i="8"/>
  <c r="IE204" i="8"/>
  <c r="IA204" i="8"/>
  <c r="HW204" i="8"/>
  <c r="HP204" i="8"/>
  <c r="HL204" i="8"/>
  <c r="HH204" i="8"/>
  <c r="HA204" i="8"/>
  <c r="GW204" i="8"/>
  <c r="GS204" i="8"/>
  <c r="GL204" i="8"/>
  <c r="GH204" i="8"/>
  <c r="GD204" i="8"/>
  <c r="FW204" i="8"/>
  <c r="FS204" i="8"/>
  <c r="FO204" i="8"/>
  <c r="FH204" i="8"/>
  <c r="FD204" i="8"/>
  <c r="EZ204" i="8"/>
  <c r="ES204" i="8"/>
  <c r="EO204" i="8"/>
  <c r="EK204" i="8"/>
  <c r="ED204" i="8"/>
  <c r="DZ204" i="8"/>
  <c r="DV204" i="8"/>
  <c r="DO204" i="8"/>
  <c r="DK204" i="8"/>
  <c r="DG204" i="8"/>
  <c r="CZ204" i="8"/>
  <c r="CV204" i="8"/>
  <c r="CR204" i="8"/>
  <c r="CK204" i="8"/>
  <c r="CG204" i="8"/>
  <c r="CC204" i="8"/>
  <c r="BV204" i="8"/>
  <c r="BR204" i="8"/>
  <c r="BN204" i="8"/>
  <c r="BG204" i="8"/>
  <c r="BC204" i="8"/>
  <c r="AY204" i="8"/>
  <c r="AR204" i="8"/>
  <c r="AN204" i="8"/>
  <c r="AJ204" i="8"/>
  <c r="AC204" i="8"/>
  <c r="Y204" i="8"/>
  <c r="U204" i="8"/>
  <c r="N204" i="8"/>
  <c r="J204" i="8"/>
  <c r="F204" i="8"/>
  <c r="WA203" i="8"/>
  <c r="VW203" i="8"/>
  <c r="VS203" i="8"/>
  <c r="VL203" i="8"/>
  <c r="VH203" i="8"/>
  <c r="VD203" i="8"/>
  <c r="UW203" i="8"/>
  <c r="US203" i="8"/>
  <c r="UO203" i="8"/>
  <c r="UH203" i="8"/>
  <c r="UD203" i="8"/>
  <c r="TZ203" i="8"/>
  <c r="TS203" i="8"/>
  <c r="TO203" i="8"/>
  <c r="TK203" i="8"/>
  <c r="TD203" i="8"/>
  <c r="SZ203" i="8"/>
  <c r="SV203" i="8"/>
  <c r="SO203" i="8"/>
  <c r="SK203" i="8"/>
  <c r="SG203" i="8"/>
  <c r="RZ203" i="8"/>
  <c r="RV203" i="8"/>
  <c r="RR203" i="8"/>
  <c r="RK203" i="8"/>
  <c r="RG203" i="8"/>
  <c r="RC203" i="8"/>
  <c r="QV203" i="8"/>
  <c r="QR203" i="8"/>
  <c r="QN203" i="8"/>
  <c r="QG203" i="8"/>
  <c r="QC203" i="8"/>
  <c r="PY203" i="8"/>
  <c r="PR203" i="8"/>
  <c r="PN203" i="8"/>
  <c r="PJ203" i="8"/>
  <c r="PC203" i="8"/>
  <c r="OY203" i="8"/>
  <c r="OU203" i="8"/>
  <c r="ON203" i="8"/>
  <c r="OJ203" i="8"/>
  <c r="OF203" i="8"/>
  <c r="NY203" i="8"/>
  <c r="NU203" i="8"/>
  <c r="NQ203" i="8"/>
  <c r="NJ203" i="8"/>
  <c r="NF203" i="8"/>
  <c r="NB203" i="8"/>
  <c r="MU203" i="8"/>
  <c r="MQ203" i="8"/>
  <c r="MM203" i="8"/>
  <c r="MF203" i="8"/>
  <c r="MB203" i="8"/>
  <c r="LX203" i="8"/>
  <c r="LQ203" i="8"/>
  <c r="LM203" i="8"/>
  <c r="LI203" i="8"/>
  <c r="LB203" i="8"/>
  <c r="KX203" i="8"/>
  <c r="KT203" i="8"/>
  <c r="KM203" i="8"/>
  <c r="KI203" i="8"/>
  <c r="KE203" i="8"/>
  <c r="JX203" i="8"/>
  <c r="JT203" i="8"/>
  <c r="JP203" i="8"/>
  <c r="JI203" i="8"/>
  <c r="JE203" i="8"/>
  <c r="JA203" i="8"/>
  <c r="IT203" i="8"/>
  <c r="IP203" i="8"/>
  <c r="IL203" i="8"/>
  <c r="IE203" i="8"/>
  <c r="IA203" i="8"/>
  <c r="HW203" i="8"/>
  <c r="HP203" i="8"/>
  <c r="HL203" i="8"/>
  <c r="HH203" i="8"/>
  <c r="HA203" i="8"/>
  <c r="GW203" i="8"/>
  <c r="GS203" i="8"/>
  <c r="GL203" i="8"/>
  <c r="GH203" i="8"/>
  <c r="GD203" i="8"/>
  <c r="FW203" i="8"/>
  <c r="FS203" i="8"/>
  <c r="FO203" i="8"/>
  <c r="FH203" i="8"/>
  <c r="FD203" i="8"/>
  <c r="EZ203" i="8"/>
  <c r="ES203" i="8"/>
  <c r="EO203" i="8"/>
  <c r="EK203" i="8"/>
  <c r="ED203" i="8"/>
  <c r="DZ203" i="8"/>
  <c r="DV203" i="8"/>
  <c r="DO203" i="8"/>
  <c r="DK203" i="8"/>
  <c r="DG203" i="8"/>
  <c r="CZ203" i="8"/>
  <c r="CV203" i="8"/>
  <c r="CR203" i="8"/>
  <c r="CK203" i="8"/>
  <c r="CG203" i="8"/>
  <c r="CC203" i="8"/>
  <c r="BV203" i="8"/>
  <c r="BR203" i="8"/>
  <c r="BN203" i="8"/>
  <c r="BG203" i="8"/>
  <c r="BC203" i="8"/>
  <c r="AY203" i="8"/>
  <c r="AR203" i="8"/>
  <c r="AN203" i="8"/>
  <c r="AJ203" i="8"/>
  <c r="AC203" i="8"/>
  <c r="Y203" i="8"/>
  <c r="U203" i="8"/>
  <c r="N203" i="8"/>
  <c r="J203" i="8"/>
  <c r="F203" i="8"/>
  <c r="WA202" i="8"/>
  <c r="VW202" i="8"/>
  <c r="VS202" i="8"/>
  <c r="VL202" i="8"/>
  <c r="VH202" i="8"/>
  <c r="VD202" i="8"/>
  <c r="UW202" i="8"/>
  <c r="US202" i="8"/>
  <c r="UO202" i="8"/>
  <c r="UH202" i="8"/>
  <c r="UD202" i="8"/>
  <c r="TZ202" i="8"/>
  <c r="TS202" i="8"/>
  <c r="TO202" i="8"/>
  <c r="TK202" i="8"/>
  <c r="TD202" i="8"/>
  <c r="SZ202" i="8"/>
  <c r="SV202" i="8"/>
  <c r="SO202" i="8"/>
  <c r="SK202" i="8"/>
  <c r="SG202" i="8"/>
  <c r="RZ202" i="8"/>
  <c r="RV202" i="8"/>
  <c r="RR202" i="8"/>
  <c r="RK202" i="8"/>
  <c r="RG202" i="8"/>
  <c r="RC202" i="8"/>
  <c r="QV202" i="8"/>
  <c r="QR202" i="8"/>
  <c r="QN202" i="8"/>
  <c r="QG202" i="8"/>
  <c r="QC202" i="8"/>
  <c r="PY202" i="8"/>
  <c r="PR202" i="8"/>
  <c r="PN202" i="8"/>
  <c r="PJ202" i="8"/>
  <c r="PC202" i="8"/>
  <c r="OY202" i="8"/>
  <c r="OU202" i="8"/>
  <c r="ON202" i="8"/>
  <c r="OJ202" i="8"/>
  <c r="OF202" i="8"/>
  <c r="NY202" i="8"/>
  <c r="NU202" i="8"/>
  <c r="NQ202" i="8"/>
  <c r="NJ202" i="8"/>
  <c r="NF202" i="8"/>
  <c r="NB202" i="8"/>
  <c r="MU202" i="8"/>
  <c r="MQ202" i="8"/>
  <c r="MM202" i="8"/>
  <c r="MF202" i="8"/>
  <c r="MB202" i="8"/>
  <c r="LX202" i="8"/>
  <c r="LQ202" i="8"/>
  <c r="LM202" i="8"/>
  <c r="LI202" i="8"/>
  <c r="LB202" i="8"/>
  <c r="KX202" i="8"/>
  <c r="KT202" i="8"/>
  <c r="KM202" i="8"/>
  <c r="KI202" i="8"/>
  <c r="KE202" i="8"/>
  <c r="JX202" i="8"/>
  <c r="JT202" i="8"/>
  <c r="JP202" i="8"/>
  <c r="JI202" i="8"/>
  <c r="JE202" i="8"/>
  <c r="JA202" i="8"/>
  <c r="IT202" i="8"/>
  <c r="IP202" i="8"/>
  <c r="IL202" i="8"/>
  <c r="IE202" i="8"/>
  <c r="IA202" i="8"/>
  <c r="HW202" i="8"/>
  <c r="HP202" i="8"/>
  <c r="HL202" i="8"/>
  <c r="HH202" i="8"/>
  <c r="HA202" i="8"/>
  <c r="GW202" i="8"/>
  <c r="GS202" i="8"/>
  <c r="GL202" i="8"/>
  <c r="GH202" i="8"/>
  <c r="GD202" i="8"/>
  <c r="FW202" i="8"/>
  <c r="FS202" i="8"/>
  <c r="FO202" i="8"/>
  <c r="FH202" i="8"/>
  <c r="FD202" i="8"/>
  <c r="EZ202" i="8"/>
  <c r="ES202" i="8"/>
  <c r="EO202" i="8"/>
  <c r="EK202" i="8"/>
  <c r="ED202" i="8"/>
  <c r="DZ202" i="8"/>
  <c r="DV202" i="8"/>
  <c r="DO202" i="8"/>
  <c r="DK202" i="8"/>
  <c r="DG202" i="8"/>
  <c r="CZ202" i="8"/>
  <c r="CV202" i="8"/>
  <c r="CR202" i="8"/>
  <c r="CK202" i="8"/>
  <c r="CG202" i="8"/>
  <c r="CC202" i="8"/>
  <c r="BV202" i="8"/>
  <c r="BR202" i="8"/>
  <c r="BN202" i="8"/>
  <c r="BG202" i="8"/>
  <c r="BC202" i="8"/>
  <c r="AY202" i="8"/>
  <c r="AR202" i="8"/>
  <c r="AN202" i="8"/>
  <c r="AJ202" i="8"/>
  <c r="AC202" i="8"/>
  <c r="Y202" i="8"/>
  <c r="U202" i="8"/>
  <c r="N202" i="8"/>
  <c r="F202" i="8"/>
  <c r="WA201" i="8"/>
  <c r="VW201" i="8"/>
  <c r="VS201" i="8"/>
  <c r="VL201" i="8"/>
  <c r="VH201" i="8"/>
  <c r="VD201" i="8"/>
  <c r="UW201" i="8"/>
  <c r="US201" i="8"/>
  <c r="UO201" i="8"/>
  <c r="UH201" i="8"/>
  <c r="UD201" i="8"/>
  <c r="TZ201" i="8"/>
  <c r="TS201" i="8"/>
  <c r="TO201" i="8"/>
  <c r="TK201" i="8"/>
  <c r="TD201" i="8"/>
  <c r="SZ201" i="8"/>
  <c r="SV201" i="8"/>
  <c r="SO201" i="8"/>
  <c r="SK201" i="8"/>
  <c r="SG201" i="8"/>
  <c r="RZ201" i="8"/>
  <c r="RV201" i="8"/>
  <c r="RR201" i="8"/>
  <c r="RK201" i="8"/>
  <c r="RG201" i="8"/>
  <c r="RC201" i="8"/>
  <c r="QV201" i="8"/>
  <c r="QR201" i="8"/>
  <c r="QN201" i="8"/>
  <c r="QG201" i="8"/>
  <c r="QC201" i="8"/>
  <c r="PY201" i="8"/>
  <c r="PR201" i="8"/>
  <c r="PN201" i="8"/>
  <c r="PJ201" i="8"/>
  <c r="PC201" i="8"/>
  <c r="OY201" i="8"/>
  <c r="OU201" i="8"/>
  <c r="ON201" i="8"/>
  <c r="OJ201" i="8"/>
  <c r="OF201" i="8"/>
  <c r="NY201" i="8"/>
  <c r="NU201" i="8"/>
  <c r="NQ201" i="8"/>
  <c r="NJ201" i="8"/>
  <c r="NF201" i="8"/>
  <c r="NB201" i="8"/>
  <c r="MU201" i="8"/>
  <c r="MQ201" i="8"/>
  <c r="MM201" i="8"/>
  <c r="MF201" i="8"/>
  <c r="MB201" i="8"/>
  <c r="LX201" i="8"/>
  <c r="LQ201" i="8"/>
  <c r="LM201" i="8"/>
  <c r="LI201" i="8"/>
  <c r="LB201" i="8"/>
  <c r="KX201" i="8"/>
  <c r="KT201" i="8"/>
  <c r="KM201" i="8"/>
  <c r="KI201" i="8"/>
  <c r="KE201" i="8"/>
  <c r="JX201" i="8"/>
  <c r="JT201" i="8"/>
  <c r="JP201" i="8"/>
  <c r="JI201" i="8"/>
  <c r="JE201" i="8"/>
  <c r="JA201" i="8"/>
  <c r="IT201" i="8"/>
  <c r="IP201" i="8"/>
  <c r="IL201" i="8"/>
  <c r="IE201" i="8"/>
  <c r="IA201" i="8"/>
  <c r="HW201" i="8"/>
  <c r="HP201" i="8"/>
  <c r="HL201" i="8"/>
  <c r="HH201" i="8"/>
  <c r="HA201" i="8"/>
  <c r="GW201" i="8"/>
  <c r="GS201" i="8"/>
  <c r="GL201" i="8"/>
  <c r="GH201" i="8"/>
  <c r="GD201" i="8"/>
  <c r="FW201" i="8"/>
  <c r="FS201" i="8"/>
  <c r="FO201" i="8"/>
  <c r="FH201" i="8"/>
  <c r="FD201" i="8"/>
  <c r="EZ201" i="8"/>
  <c r="ES201" i="8"/>
  <c r="EO201" i="8"/>
  <c r="EK201" i="8"/>
  <c r="ED201" i="8"/>
  <c r="DZ201" i="8"/>
  <c r="DV201" i="8"/>
  <c r="DO201" i="8"/>
  <c r="DK201" i="8"/>
  <c r="DG201" i="8"/>
  <c r="CZ201" i="8"/>
  <c r="CV201" i="8"/>
  <c r="CR201" i="8"/>
  <c r="CK201" i="8"/>
  <c r="CG201" i="8"/>
  <c r="CC201" i="8"/>
  <c r="BV201" i="8"/>
  <c r="BR201" i="8"/>
  <c r="BN201" i="8"/>
  <c r="BG201" i="8"/>
  <c r="BC201" i="8"/>
  <c r="AY201" i="8"/>
  <c r="AR201" i="8"/>
  <c r="AN201" i="8"/>
  <c r="AJ201" i="8"/>
  <c r="AC201" i="8"/>
  <c r="Y201" i="8"/>
  <c r="U201" i="8"/>
  <c r="N201" i="8"/>
  <c r="J201" i="8"/>
  <c r="F201" i="8"/>
  <c r="WC200" i="8"/>
  <c r="WB200" i="8"/>
  <c r="VZ200" i="8"/>
  <c r="VY200" i="8"/>
  <c r="VX200" i="8"/>
  <c r="VV200" i="8"/>
  <c r="VU200" i="8"/>
  <c r="VT200" i="8"/>
  <c r="VR200" i="8"/>
  <c r="VQ200" i="8"/>
  <c r="VS200" i="8" s="1"/>
  <c r="VN200" i="8"/>
  <c r="VM200" i="8"/>
  <c r="VK200" i="8"/>
  <c r="VJ200" i="8"/>
  <c r="VI200" i="8"/>
  <c r="VG200" i="8"/>
  <c r="VF200" i="8"/>
  <c r="VE200" i="8"/>
  <c r="VC200" i="8"/>
  <c r="VB200" i="8"/>
  <c r="VD200" i="8" s="1"/>
  <c r="UY200" i="8"/>
  <c r="UX200" i="8"/>
  <c r="UV200" i="8"/>
  <c r="UW200" i="8" s="1"/>
  <c r="UU200" i="8"/>
  <c r="UT200" i="8"/>
  <c r="UR200" i="8"/>
  <c r="UQ200" i="8"/>
  <c r="UP200" i="8"/>
  <c r="UN200" i="8"/>
  <c r="UM200" i="8"/>
  <c r="UO200" i="8" s="1"/>
  <c r="UJ200" i="8"/>
  <c r="UI200" i="8"/>
  <c r="UG200" i="8"/>
  <c r="UF200" i="8"/>
  <c r="UE200" i="8"/>
  <c r="UH200" i="8" s="1"/>
  <c r="UC200" i="8"/>
  <c r="UB200" i="8"/>
  <c r="UA200" i="8"/>
  <c r="UD200" i="8" s="1"/>
  <c r="TY200" i="8"/>
  <c r="TX200" i="8"/>
  <c r="TZ200" i="8" s="1"/>
  <c r="TU200" i="8"/>
  <c r="TT200" i="8"/>
  <c r="TR200" i="8"/>
  <c r="TQ200" i="8"/>
  <c r="TP200" i="8"/>
  <c r="TN200" i="8"/>
  <c r="TM200" i="8"/>
  <c r="TL200" i="8"/>
  <c r="TJ200" i="8"/>
  <c r="TI200" i="8"/>
  <c r="TK200" i="8" s="1"/>
  <c r="TF200" i="8"/>
  <c r="TE200" i="8"/>
  <c r="TC200" i="8"/>
  <c r="TB200" i="8"/>
  <c r="TA200" i="8"/>
  <c r="SY200" i="8"/>
  <c r="SX200" i="8"/>
  <c r="SW200" i="8"/>
  <c r="SU200" i="8"/>
  <c r="ST200" i="8"/>
  <c r="SQ200" i="8"/>
  <c r="SP200" i="8"/>
  <c r="SN200" i="8"/>
  <c r="SM200" i="8"/>
  <c r="SL200" i="8"/>
  <c r="SJ200" i="8"/>
  <c r="SK200" i="8" s="1"/>
  <c r="SI200" i="8"/>
  <c r="SH200" i="8"/>
  <c r="SF200" i="8"/>
  <c r="SE200" i="8"/>
  <c r="SB200" i="8"/>
  <c r="SA200" i="8"/>
  <c r="RY200" i="8"/>
  <c r="RX200" i="8"/>
  <c r="RW200" i="8"/>
  <c r="RU200" i="8"/>
  <c r="RT200" i="8"/>
  <c r="RS200" i="8"/>
  <c r="RV200" i="8" s="1"/>
  <c r="RQ200" i="8"/>
  <c r="RP200" i="8"/>
  <c r="RR200" i="8" s="1"/>
  <c r="RM200" i="8"/>
  <c r="RL200" i="8"/>
  <c r="RJ200" i="8"/>
  <c r="RI200" i="8"/>
  <c r="RH200" i="8"/>
  <c r="RF200" i="8"/>
  <c r="RE200" i="8"/>
  <c r="RD200" i="8"/>
  <c r="RB200" i="8"/>
  <c r="RA200" i="8"/>
  <c r="RC200" i="8" s="1"/>
  <c r="QX200" i="8"/>
  <c r="QW200" i="8"/>
  <c r="QU200" i="8"/>
  <c r="QT200" i="8"/>
  <c r="QS200" i="8"/>
  <c r="QQ200" i="8"/>
  <c r="QP200" i="8"/>
  <c r="QO200" i="8"/>
  <c r="QM200" i="8"/>
  <c r="QL200" i="8"/>
  <c r="QN200" i="8" s="1"/>
  <c r="QI200" i="8"/>
  <c r="QH200" i="8"/>
  <c r="QF200" i="8"/>
  <c r="QG200" i="8" s="1"/>
  <c r="QE200" i="8"/>
  <c r="QD200" i="8"/>
  <c r="QB200" i="8"/>
  <c r="QA200" i="8"/>
  <c r="PZ200" i="8"/>
  <c r="PX200" i="8"/>
  <c r="PW200" i="8"/>
  <c r="PY200" i="8" s="1"/>
  <c r="PT200" i="8"/>
  <c r="PS200" i="8"/>
  <c r="PQ200" i="8"/>
  <c r="PP200" i="8"/>
  <c r="PO200" i="8"/>
  <c r="PR200" i="8" s="1"/>
  <c r="PM200" i="8"/>
  <c r="PL200" i="8"/>
  <c r="PK200" i="8"/>
  <c r="PI200" i="8"/>
  <c r="PH200" i="8"/>
  <c r="PJ200" i="8" s="1"/>
  <c r="PE200" i="8"/>
  <c r="PD200" i="8"/>
  <c r="PB200" i="8"/>
  <c r="PA200" i="8"/>
  <c r="OZ200" i="8"/>
  <c r="OX200" i="8"/>
  <c r="OW200" i="8"/>
  <c r="OV200" i="8"/>
  <c r="OT200" i="8"/>
  <c r="OS200" i="8"/>
  <c r="OU200" i="8" s="1"/>
  <c r="OP200" i="8"/>
  <c r="OO200" i="8"/>
  <c r="OM200" i="8"/>
  <c r="OL200" i="8"/>
  <c r="OK200" i="8"/>
  <c r="OI200" i="8"/>
  <c r="OH200" i="8"/>
  <c r="OG200" i="8"/>
  <c r="OE200" i="8"/>
  <c r="OD200" i="8"/>
  <c r="OA200" i="8"/>
  <c r="NZ200" i="8"/>
  <c r="NX200" i="8"/>
  <c r="NW200" i="8"/>
  <c r="NV200" i="8"/>
  <c r="NT200" i="8"/>
  <c r="NU200" i="8" s="1"/>
  <c r="NS200" i="8"/>
  <c r="NR200" i="8"/>
  <c r="NP200" i="8"/>
  <c r="NO200" i="8"/>
  <c r="NL200" i="8"/>
  <c r="NK200" i="8"/>
  <c r="NI200" i="8"/>
  <c r="NH200" i="8"/>
  <c r="NG200" i="8"/>
  <c r="NE200" i="8"/>
  <c r="ND200" i="8"/>
  <c r="NC200" i="8"/>
  <c r="NF200" i="8" s="1"/>
  <c r="NA200" i="8"/>
  <c r="MZ200" i="8"/>
  <c r="NB200" i="8" s="1"/>
  <c r="MW200" i="8"/>
  <c r="MV200" i="8"/>
  <c r="MT200" i="8"/>
  <c r="MS200" i="8"/>
  <c r="MR200" i="8"/>
  <c r="MP200" i="8"/>
  <c r="MO200" i="8"/>
  <c r="MN200" i="8"/>
  <c r="ML200" i="8"/>
  <c r="MK200" i="8"/>
  <c r="MM200" i="8" s="1"/>
  <c r="MH200" i="8"/>
  <c r="MG200" i="8"/>
  <c r="ME200" i="8"/>
  <c r="MD200" i="8"/>
  <c r="MC200" i="8"/>
  <c r="MA200" i="8"/>
  <c r="MB200" i="8" s="1"/>
  <c r="LW200" i="8"/>
  <c r="LV200" i="8"/>
  <c r="LX200" i="8" s="1"/>
  <c r="LS200" i="8"/>
  <c r="LR200" i="8"/>
  <c r="LP200" i="8"/>
  <c r="LO200" i="8"/>
  <c r="LN200" i="8"/>
  <c r="LL200" i="8"/>
  <c r="LK200" i="8"/>
  <c r="LJ200" i="8"/>
  <c r="LH200" i="8"/>
  <c r="LG200" i="8"/>
  <c r="LI200" i="8" s="1"/>
  <c r="LD200" i="8"/>
  <c r="LC200" i="8"/>
  <c r="LA200" i="8"/>
  <c r="KZ200" i="8"/>
  <c r="KY200" i="8"/>
  <c r="KW200" i="8"/>
  <c r="KV200" i="8"/>
  <c r="KU200" i="8"/>
  <c r="KS200" i="8"/>
  <c r="KR200" i="8"/>
  <c r="KT200" i="8" s="1"/>
  <c r="KO200" i="8"/>
  <c r="KN200" i="8"/>
  <c r="KL200" i="8"/>
  <c r="KM200" i="8" s="1"/>
  <c r="KK200" i="8"/>
  <c r="KJ200" i="8"/>
  <c r="KH200" i="8"/>
  <c r="KG200" i="8"/>
  <c r="KF200" i="8"/>
  <c r="KD200" i="8"/>
  <c r="KC200" i="8"/>
  <c r="KE200" i="8" s="1"/>
  <c r="JZ200" i="8"/>
  <c r="JY200" i="8"/>
  <c r="JW200" i="8"/>
  <c r="JV200" i="8"/>
  <c r="JU200" i="8"/>
  <c r="JX200" i="8" s="1"/>
  <c r="JS200" i="8"/>
  <c r="JR200" i="8"/>
  <c r="JQ200" i="8"/>
  <c r="JO200" i="8"/>
  <c r="JN200" i="8"/>
  <c r="JP200" i="8" s="1"/>
  <c r="JK200" i="8"/>
  <c r="JJ200" i="8"/>
  <c r="JH200" i="8"/>
  <c r="JG200" i="8"/>
  <c r="JF200" i="8"/>
  <c r="JD200" i="8"/>
  <c r="JC200" i="8"/>
  <c r="JB200" i="8"/>
  <c r="IZ200" i="8"/>
  <c r="IY200" i="8"/>
  <c r="JA200" i="8" s="1"/>
  <c r="IV200" i="8"/>
  <c r="IU200" i="8"/>
  <c r="IS200" i="8"/>
  <c r="IR200" i="8"/>
  <c r="IQ200" i="8"/>
  <c r="IO200" i="8"/>
  <c r="IN200" i="8"/>
  <c r="IM200" i="8"/>
  <c r="IK200" i="8"/>
  <c r="IJ200" i="8"/>
  <c r="IG200" i="8"/>
  <c r="IF200" i="8"/>
  <c r="ID200" i="8"/>
  <c r="IC200" i="8"/>
  <c r="IB200" i="8"/>
  <c r="HZ200" i="8"/>
  <c r="IA200" i="8" s="1"/>
  <c r="HY200" i="8"/>
  <c r="HX200" i="8"/>
  <c r="HV200" i="8"/>
  <c r="HU200" i="8"/>
  <c r="HR200" i="8"/>
  <c r="HQ200" i="8"/>
  <c r="HO200" i="8"/>
  <c r="HN200" i="8"/>
  <c r="HM200" i="8"/>
  <c r="HK200" i="8"/>
  <c r="HJ200" i="8"/>
  <c r="HI200" i="8"/>
  <c r="HL200" i="8" s="1"/>
  <c r="HG200" i="8"/>
  <c r="HF200" i="8"/>
  <c r="HH200" i="8" s="1"/>
  <c r="HC200" i="8"/>
  <c r="HB200" i="8"/>
  <c r="GZ200" i="8"/>
  <c r="GY200" i="8"/>
  <c r="GX200" i="8"/>
  <c r="GV200" i="8"/>
  <c r="GU200" i="8"/>
  <c r="GT200" i="8"/>
  <c r="GR200" i="8"/>
  <c r="GQ200" i="8"/>
  <c r="GS200" i="8" s="1"/>
  <c r="GN200" i="8"/>
  <c r="GM200" i="8"/>
  <c r="GK200" i="8"/>
  <c r="GJ200" i="8"/>
  <c r="GI200" i="8"/>
  <c r="GG200" i="8"/>
  <c r="GF200" i="8"/>
  <c r="GE200" i="8"/>
  <c r="GC200" i="8"/>
  <c r="GB200" i="8"/>
  <c r="GD200" i="8" s="1"/>
  <c r="FY200" i="8"/>
  <c r="FX200" i="8"/>
  <c r="FV200" i="8"/>
  <c r="FW200" i="8" s="1"/>
  <c r="FU200" i="8"/>
  <c r="FT200" i="8"/>
  <c r="FR200" i="8"/>
  <c r="FQ200" i="8"/>
  <c r="FP200" i="8"/>
  <c r="FN200" i="8"/>
  <c r="FM200" i="8"/>
  <c r="FO200" i="8" s="1"/>
  <c r="FJ200" i="8"/>
  <c r="FI200" i="8"/>
  <c r="FG200" i="8"/>
  <c r="FF200" i="8"/>
  <c r="FE200" i="8"/>
  <c r="FH200" i="8" s="1"/>
  <c r="FC200" i="8"/>
  <c r="FB200" i="8"/>
  <c r="FA200" i="8"/>
  <c r="EY200" i="8"/>
  <c r="EX200" i="8"/>
  <c r="EZ200" i="8" s="1"/>
  <c r="EU200" i="8"/>
  <c r="ET200" i="8"/>
  <c r="ER200" i="8"/>
  <c r="EQ200" i="8"/>
  <c r="EP200" i="8"/>
  <c r="EN200" i="8"/>
  <c r="EM200" i="8"/>
  <c r="EL200" i="8"/>
  <c r="EJ200" i="8"/>
  <c r="EI200" i="8"/>
  <c r="EK200" i="8" s="1"/>
  <c r="EF200" i="8"/>
  <c r="EE200" i="8"/>
  <c r="EC200" i="8"/>
  <c r="EB200" i="8"/>
  <c r="EA200" i="8"/>
  <c r="DY200" i="8"/>
  <c r="DX200" i="8"/>
  <c r="DW200" i="8"/>
  <c r="DU200" i="8"/>
  <c r="DT200" i="8"/>
  <c r="DQ200" i="8"/>
  <c r="DP200" i="8"/>
  <c r="DN200" i="8"/>
  <c r="DM200" i="8"/>
  <c r="DL200" i="8"/>
  <c r="DJ200" i="8"/>
  <c r="DK200" i="8" s="1"/>
  <c r="DI200" i="8"/>
  <c r="DH200" i="8"/>
  <c r="DF200" i="8"/>
  <c r="DE200" i="8"/>
  <c r="DB200" i="8"/>
  <c r="DA200" i="8"/>
  <c r="CY200" i="8"/>
  <c r="CX200" i="8"/>
  <c r="CW200" i="8"/>
  <c r="CU200" i="8"/>
  <c r="CV200" i="8" s="1"/>
  <c r="CT200" i="8"/>
  <c r="CS200" i="8"/>
  <c r="CQ200" i="8"/>
  <c r="CP200" i="8"/>
  <c r="CR200" i="8" s="1"/>
  <c r="CM200" i="8"/>
  <c r="CL200" i="8"/>
  <c r="CJ200" i="8"/>
  <c r="CI200" i="8"/>
  <c r="CH200" i="8"/>
  <c r="CF200" i="8"/>
  <c r="CE200" i="8"/>
  <c r="CD200" i="8"/>
  <c r="CB200" i="8"/>
  <c r="CA200" i="8"/>
  <c r="CC200" i="8" s="1"/>
  <c r="BX200" i="8"/>
  <c r="BW200" i="8"/>
  <c r="BU200" i="8"/>
  <c r="BT200" i="8"/>
  <c r="BS200" i="8"/>
  <c r="BQ200" i="8"/>
  <c r="BP200" i="8"/>
  <c r="BO200" i="8"/>
  <c r="BM200" i="8"/>
  <c r="BL200" i="8"/>
  <c r="BN200" i="8" s="1"/>
  <c r="BI200" i="8"/>
  <c r="BH200" i="8"/>
  <c r="BF200" i="8"/>
  <c r="BG200" i="8" s="1"/>
  <c r="BE200" i="8"/>
  <c r="BD200" i="8"/>
  <c r="BB200" i="8"/>
  <c r="BA200" i="8"/>
  <c r="AZ200" i="8"/>
  <c r="AX200" i="8"/>
  <c r="AW200" i="8"/>
  <c r="AY200" i="8" s="1"/>
  <c r="AT200" i="8"/>
  <c r="AS200" i="8"/>
  <c r="AQ200" i="8"/>
  <c r="AR200" i="8" s="1"/>
  <c r="AP200" i="8"/>
  <c r="AO200" i="8"/>
  <c r="AM200" i="8"/>
  <c r="AL200" i="8"/>
  <c r="AK200" i="8"/>
  <c r="AI200" i="8"/>
  <c r="AH200" i="8"/>
  <c r="AJ200" i="8" s="1"/>
  <c r="AE200" i="8"/>
  <c r="AD200" i="8"/>
  <c r="AB200" i="8"/>
  <c r="AA200" i="8"/>
  <c r="Z200" i="8"/>
  <c r="X200" i="8"/>
  <c r="W200" i="8"/>
  <c r="V200" i="8"/>
  <c r="T200" i="8"/>
  <c r="S200" i="8"/>
  <c r="U200" i="8" s="1"/>
  <c r="P200" i="8"/>
  <c r="O200" i="8"/>
  <c r="M200" i="8"/>
  <c r="L200" i="8"/>
  <c r="K200" i="8"/>
  <c r="I200" i="8"/>
  <c r="H200" i="8"/>
  <c r="G200" i="8"/>
  <c r="E200" i="8"/>
  <c r="D200" i="8"/>
  <c r="WA199" i="8"/>
  <c r="VW199" i="8"/>
  <c r="VS199" i="8"/>
  <c r="VL199" i="8"/>
  <c r="VH199" i="8"/>
  <c r="VD199" i="8"/>
  <c r="UW199" i="8"/>
  <c r="US199" i="8"/>
  <c r="UO199" i="8"/>
  <c r="UH199" i="8"/>
  <c r="UD199" i="8"/>
  <c r="TZ199" i="8"/>
  <c r="TS199" i="8"/>
  <c r="TO199" i="8"/>
  <c r="TK199" i="8"/>
  <c r="TD199" i="8"/>
  <c r="SZ199" i="8"/>
  <c r="SV199" i="8"/>
  <c r="SO199" i="8"/>
  <c r="SK199" i="8"/>
  <c r="SG199" i="8"/>
  <c r="RZ199" i="8"/>
  <c r="RV199" i="8"/>
  <c r="RR199" i="8"/>
  <c r="RK199" i="8"/>
  <c r="RG199" i="8"/>
  <c r="RC199" i="8"/>
  <c r="QV199" i="8"/>
  <c r="QR199" i="8"/>
  <c r="QN199" i="8"/>
  <c r="QG199" i="8"/>
  <c r="QC199" i="8"/>
  <c r="PY199" i="8"/>
  <c r="PR199" i="8"/>
  <c r="PN199" i="8"/>
  <c r="PJ199" i="8"/>
  <c r="PC199" i="8"/>
  <c r="OY199" i="8"/>
  <c r="OU199" i="8"/>
  <c r="ON199" i="8"/>
  <c r="OJ199" i="8"/>
  <c r="OF199" i="8"/>
  <c r="NY199" i="8"/>
  <c r="NU199" i="8"/>
  <c r="NQ199" i="8"/>
  <c r="NJ199" i="8"/>
  <c r="NF199" i="8"/>
  <c r="NB199" i="8"/>
  <c r="MU199" i="8"/>
  <c r="MQ199" i="8"/>
  <c r="MM199" i="8"/>
  <c r="MF199" i="8"/>
  <c r="MB199" i="8"/>
  <c r="LX199" i="8"/>
  <c r="LQ199" i="8"/>
  <c r="LM199" i="8"/>
  <c r="LI199" i="8"/>
  <c r="LB199" i="8"/>
  <c r="KX199" i="8"/>
  <c r="KT199" i="8"/>
  <c r="KM199" i="8"/>
  <c r="KI199" i="8"/>
  <c r="KE199" i="8"/>
  <c r="JX199" i="8"/>
  <c r="JT199" i="8"/>
  <c r="JP199" i="8"/>
  <c r="JI199" i="8"/>
  <c r="JE199" i="8"/>
  <c r="JA199" i="8"/>
  <c r="IT199" i="8"/>
  <c r="IP199" i="8"/>
  <c r="IL199" i="8"/>
  <c r="IE199" i="8"/>
  <c r="IA199" i="8"/>
  <c r="HW199" i="8"/>
  <c r="HP199" i="8"/>
  <c r="HL199" i="8"/>
  <c r="HH199" i="8"/>
  <c r="HA199" i="8"/>
  <c r="GW199" i="8"/>
  <c r="GS199" i="8"/>
  <c r="GL199" i="8"/>
  <c r="GH199" i="8"/>
  <c r="GD199" i="8"/>
  <c r="FW199" i="8"/>
  <c r="FS199" i="8"/>
  <c r="FO199" i="8"/>
  <c r="FH199" i="8"/>
  <c r="FD199" i="8"/>
  <c r="EZ199" i="8"/>
  <c r="ES199" i="8"/>
  <c r="EO199" i="8"/>
  <c r="EK199" i="8"/>
  <c r="ED199" i="8"/>
  <c r="DZ199" i="8"/>
  <c r="DV199" i="8"/>
  <c r="DO199" i="8"/>
  <c r="DK199" i="8"/>
  <c r="DG199" i="8"/>
  <c r="CZ199" i="8"/>
  <c r="CV199" i="8"/>
  <c r="CR199" i="8"/>
  <c r="CK199" i="8"/>
  <c r="CG199" i="8"/>
  <c r="CC199" i="8"/>
  <c r="BV199" i="8"/>
  <c r="BR199" i="8"/>
  <c r="BN199" i="8"/>
  <c r="BG199" i="8"/>
  <c r="BC199" i="8"/>
  <c r="AY199" i="8"/>
  <c r="AR199" i="8"/>
  <c r="AN199" i="8"/>
  <c r="AJ199" i="8"/>
  <c r="AC199" i="8"/>
  <c r="Y199" i="8"/>
  <c r="U199" i="8"/>
  <c r="N199" i="8"/>
  <c r="J199" i="8"/>
  <c r="F199" i="8"/>
  <c r="WA198" i="8"/>
  <c r="VW198" i="8"/>
  <c r="VS198" i="8"/>
  <c r="VL198" i="8"/>
  <c r="VH198" i="8"/>
  <c r="VD198" i="8"/>
  <c r="UW198" i="8"/>
  <c r="US198" i="8"/>
  <c r="UO198" i="8"/>
  <c r="UH198" i="8"/>
  <c r="UD198" i="8"/>
  <c r="TZ198" i="8"/>
  <c r="TS198" i="8"/>
  <c r="TO198" i="8"/>
  <c r="TK198" i="8"/>
  <c r="TD198" i="8"/>
  <c r="SZ198" i="8"/>
  <c r="SV198" i="8"/>
  <c r="SO198" i="8"/>
  <c r="SK198" i="8"/>
  <c r="SG198" i="8"/>
  <c r="RZ198" i="8"/>
  <c r="RV198" i="8"/>
  <c r="RR198" i="8"/>
  <c r="RK198" i="8"/>
  <c r="RG198" i="8"/>
  <c r="RC198" i="8"/>
  <c r="QV198" i="8"/>
  <c r="QR198" i="8"/>
  <c r="QN198" i="8"/>
  <c r="QG198" i="8"/>
  <c r="QC198" i="8"/>
  <c r="PY198" i="8"/>
  <c r="PR198" i="8"/>
  <c r="PN198" i="8"/>
  <c r="PJ198" i="8"/>
  <c r="PC198" i="8"/>
  <c r="OY198" i="8"/>
  <c r="OU198" i="8"/>
  <c r="ON198" i="8"/>
  <c r="OJ198" i="8"/>
  <c r="OF198" i="8"/>
  <c r="NY198" i="8"/>
  <c r="NU198" i="8"/>
  <c r="NQ198" i="8"/>
  <c r="NJ198" i="8"/>
  <c r="NF198" i="8"/>
  <c r="NB198" i="8"/>
  <c r="MU198" i="8"/>
  <c r="MQ198" i="8"/>
  <c r="MM198" i="8"/>
  <c r="MF198" i="8"/>
  <c r="MB198" i="8"/>
  <c r="LX198" i="8"/>
  <c r="LQ198" i="8"/>
  <c r="LM198" i="8"/>
  <c r="LI198" i="8"/>
  <c r="LB198" i="8"/>
  <c r="KX198" i="8"/>
  <c r="KT198" i="8"/>
  <c r="KM198" i="8"/>
  <c r="KI198" i="8"/>
  <c r="KE198" i="8"/>
  <c r="JX198" i="8"/>
  <c r="JT198" i="8"/>
  <c r="JP198" i="8"/>
  <c r="JI198" i="8"/>
  <c r="JE198" i="8"/>
  <c r="JA198" i="8"/>
  <c r="IT198" i="8"/>
  <c r="IP198" i="8"/>
  <c r="IL198" i="8"/>
  <c r="IE198" i="8"/>
  <c r="IA198" i="8"/>
  <c r="HW198" i="8"/>
  <c r="HP198" i="8"/>
  <c r="HL198" i="8"/>
  <c r="HH198" i="8"/>
  <c r="HA198" i="8"/>
  <c r="GW198" i="8"/>
  <c r="GS198" i="8"/>
  <c r="GL198" i="8"/>
  <c r="GH198" i="8"/>
  <c r="GD198" i="8"/>
  <c r="FW198" i="8"/>
  <c r="FS198" i="8"/>
  <c r="FO198" i="8"/>
  <c r="FH198" i="8"/>
  <c r="FD198" i="8"/>
  <c r="EZ198" i="8"/>
  <c r="ES198" i="8"/>
  <c r="EO198" i="8"/>
  <c r="EK198" i="8"/>
  <c r="ED198" i="8"/>
  <c r="DZ198" i="8"/>
  <c r="DV198" i="8"/>
  <c r="DO198" i="8"/>
  <c r="DK198" i="8"/>
  <c r="DG198" i="8"/>
  <c r="CZ198" i="8"/>
  <c r="CV198" i="8"/>
  <c r="CR198" i="8"/>
  <c r="CK198" i="8"/>
  <c r="CG198" i="8"/>
  <c r="CC198" i="8"/>
  <c r="BV198" i="8"/>
  <c r="BR198" i="8"/>
  <c r="BN198" i="8"/>
  <c r="BG198" i="8"/>
  <c r="BC198" i="8"/>
  <c r="AY198" i="8"/>
  <c r="AR198" i="8"/>
  <c r="AN198" i="8"/>
  <c r="AJ198" i="8"/>
  <c r="AC198" i="8"/>
  <c r="Y198" i="8"/>
  <c r="U198" i="8"/>
  <c r="N198" i="8"/>
  <c r="J198" i="8"/>
  <c r="F198" i="8"/>
  <c r="WA197" i="8"/>
  <c r="VW197" i="8"/>
  <c r="VS197" i="8"/>
  <c r="VL197" i="8"/>
  <c r="VH197" i="8"/>
  <c r="VD197" i="8"/>
  <c r="UW197" i="8"/>
  <c r="US197" i="8"/>
  <c r="UO197" i="8"/>
  <c r="UH197" i="8"/>
  <c r="UD197" i="8"/>
  <c r="TZ197" i="8"/>
  <c r="TS197" i="8"/>
  <c r="TO197" i="8"/>
  <c r="TK197" i="8"/>
  <c r="TD197" i="8"/>
  <c r="SZ197" i="8"/>
  <c r="SV197" i="8"/>
  <c r="SO197" i="8"/>
  <c r="SK197" i="8"/>
  <c r="SG197" i="8"/>
  <c r="RZ197" i="8"/>
  <c r="RV197" i="8"/>
  <c r="RR197" i="8"/>
  <c r="RK197" i="8"/>
  <c r="RG197" i="8"/>
  <c r="RC197" i="8"/>
  <c r="QV197" i="8"/>
  <c r="QR197" i="8"/>
  <c r="QN197" i="8"/>
  <c r="QG197" i="8"/>
  <c r="QC197" i="8"/>
  <c r="PY197" i="8"/>
  <c r="PR197" i="8"/>
  <c r="PN197" i="8"/>
  <c r="PJ197" i="8"/>
  <c r="PC197" i="8"/>
  <c r="OY197" i="8"/>
  <c r="OU197" i="8"/>
  <c r="ON197" i="8"/>
  <c r="OJ197" i="8"/>
  <c r="OF197" i="8"/>
  <c r="NY197" i="8"/>
  <c r="NU197" i="8"/>
  <c r="NQ197" i="8"/>
  <c r="NJ197" i="8"/>
  <c r="NF197" i="8"/>
  <c r="NB197" i="8"/>
  <c r="MU197" i="8"/>
  <c r="MQ197" i="8"/>
  <c r="MM197" i="8"/>
  <c r="MF197" i="8"/>
  <c r="MB197" i="8"/>
  <c r="LX197" i="8"/>
  <c r="LQ197" i="8"/>
  <c r="LM197" i="8"/>
  <c r="LI197" i="8"/>
  <c r="LB197" i="8"/>
  <c r="KX197" i="8"/>
  <c r="KT197" i="8"/>
  <c r="KM197" i="8"/>
  <c r="KI197" i="8"/>
  <c r="KE197" i="8"/>
  <c r="JX197" i="8"/>
  <c r="JT197" i="8"/>
  <c r="JP197" i="8"/>
  <c r="JI197" i="8"/>
  <c r="JE197" i="8"/>
  <c r="JA197" i="8"/>
  <c r="IT197" i="8"/>
  <c r="IP197" i="8"/>
  <c r="IL197" i="8"/>
  <c r="IE197" i="8"/>
  <c r="IA197" i="8"/>
  <c r="HW197" i="8"/>
  <c r="HP197" i="8"/>
  <c r="HL197" i="8"/>
  <c r="HH197" i="8"/>
  <c r="HA197" i="8"/>
  <c r="GW197" i="8"/>
  <c r="GS197" i="8"/>
  <c r="GL197" i="8"/>
  <c r="GH197" i="8"/>
  <c r="GD197" i="8"/>
  <c r="FW197" i="8"/>
  <c r="FS197" i="8"/>
  <c r="FO197" i="8"/>
  <c r="FH197" i="8"/>
  <c r="FD197" i="8"/>
  <c r="EZ197" i="8"/>
  <c r="ES197" i="8"/>
  <c r="EO197" i="8"/>
  <c r="EK197" i="8"/>
  <c r="ED197" i="8"/>
  <c r="DZ197" i="8"/>
  <c r="DV197" i="8"/>
  <c r="DO197" i="8"/>
  <c r="DK197" i="8"/>
  <c r="DG197" i="8"/>
  <c r="CZ197" i="8"/>
  <c r="CV197" i="8"/>
  <c r="CR197" i="8"/>
  <c r="CK197" i="8"/>
  <c r="CG197" i="8"/>
  <c r="CC197" i="8"/>
  <c r="BV197" i="8"/>
  <c r="BR197" i="8"/>
  <c r="BN197" i="8"/>
  <c r="BG197" i="8"/>
  <c r="BC197" i="8"/>
  <c r="AY197" i="8"/>
  <c r="AR197" i="8"/>
  <c r="AN197" i="8"/>
  <c r="AJ197" i="8"/>
  <c r="AC197" i="8"/>
  <c r="Y197" i="8"/>
  <c r="U197" i="8"/>
  <c r="N197" i="8"/>
  <c r="J197" i="8"/>
  <c r="F197" i="8"/>
  <c r="WA196" i="8"/>
  <c r="VW196" i="8"/>
  <c r="VS196" i="8"/>
  <c r="VL196" i="8"/>
  <c r="VH196" i="8"/>
  <c r="VD196" i="8"/>
  <c r="UW196" i="8"/>
  <c r="US196" i="8"/>
  <c r="UO196" i="8"/>
  <c r="UH196" i="8"/>
  <c r="UD196" i="8"/>
  <c r="TZ196" i="8"/>
  <c r="TS196" i="8"/>
  <c r="TO196" i="8"/>
  <c r="TK196" i="8"/>
  <c r="TD196" i="8"/>
  <c r="SZ196" i="8"/>
  <c r="SV196" i="8"/>
  <c r="SO196" i="8"/>
  <c r="SK196" i="8"/>
  <c r="SG196" i="8"/>
  <c r="RZ196" i="8"/>
  <c r="RV196" i="8"/>
  <c r="RR196" i="8"/>
  <c r="RK196" i="8"/>
  <c r="RG196" i="8"/>
  <c r="RC196" i="8"/>
  <c r="QV196" i="8"/>
  <c r="QR196" i="8"/>
  <c r="QN196" i="8"/>
  <c r="QG196" i="8"/>
  <c r="QC196" i="8"/>
  <c r="PY196" i="8"/>
  <c r="PR196" i="8"/>
  <c r="PN196" i="8"/>
  <c r="PJ196" i="8"/>
  <c r="PC196" i="8"/>
  <c r="OY196" i="8"/>
  <c r="OU196" i="8"/>
  <c r="ON196" i="8"/>
  <c r="OJ196" i="8"/>
  <c r="OF196" i="8"/>
  <c r="NY196" i="8"/>
  <c r="NU196" i="8"/>
  <c r="NQ196" i="8"/>
  <c r="NJ196" i="8"/>
  <c r="NF196" i="8"/>
  <c r="NB196" i="8"/>
  <c r="MU196" i="8"/>
  <c r="MQ196" i="8"/>
  <c r="MM196" i="8"/>
  <c r="MF196" i="8"/>
  <c r="MB196" i="8"/>
  <c r="LX196" i="8"/>
  <c r="LQ196" i="8"/>
  <c r="LM196" i="8"/>
  <c r="LI196" i="8"/>
  <c r="LB196" i="8"/>
  <c r="KX196" i="8"/>
  <c r="KT196" i="8"/>
  <c r="KM196" i="8"/>
  <c r="KI196" i="8"/>
  <c r="KE196" i="8"/>
  <c r="JX196" i="8"/>
  <c r="JT196" i="8"/>
  <c r="JP196" i="8"/>
  <c r="JI196" i="8"/>
  <c r="JE196" i="8"/>
  <c r="JA196" i="8"/>
  <c r="IT196" i="8"/>
  <c r="IP196" i="8"/>
  <c r="IL196" i="8"/>
  <c r="IE196" i="8"/>
  <c r="IA196" i="8"/>
  <c r="HW196" i="8"/>
  <c r="HP196" i="8"/>
  <c r="HL196" i="8"/>
  <c r="HH196" i="8"/>
  <c r="HA196" i="8"/>
  <c r="GW196" i="8"/>
  <c r="GS196" i="8"/>
  <c r="GL196" i="8"/>
  <c r="GH196" i="8"/>
  <c r="GD196" i="8"/>
  <c r="FW196" i="8"/>
  <c r="FS196" i="8"/>
  <c r="FO196" i="8"/>
  <c r="FH196" i="8"/>
  <c r="FD196" i="8"/>
  <c r="EZ196" i="8"/>
  <c r="ES196" i="8"/>
  <c r="EO196" i="8"/>
  <c r="EK196" i="8"/>
  <c r="ED196" i="8"/>
  <c r="DZ196" i="8"/>
  <c r="DV196" i="8"/>
  <c r="DO196" i="8"/>
  <c r="DK196" i="8"/>
  <c r="DG196" i="8"/>
  <c r="CZ196" i="8"/>
  <c r="CV196" i="8"/>
  <c r="CR196" i="8"/>
  <c r="CK196" i="8"/>
  <c r="CG196" i="8"/>
  <c r="CC196" i="8"/>
  <c r="BV196" i="8"/>
  <c r="BR196" i="8"/>
  <c r="BN196" i="8"/>
  <c r="BG196" i="8"/>
  <c r="BC196" i="8"/>
  <c r="AY196" i="8"/>
  <c r="AR196" i="8"/>
  <c r="AN196" i="8"/>
  <c r="AJ196" i="8"/>
  <c r="AC196" i="8"/>
  <c r="Y196" i="8"/>
  <c r="U196" i="8"/>
  <c r="N196" i="8"/>
  <c r="J196" i="8"/>
  <c r="F196" i="8"/>
  <c r="WA195" i="8"/>
  <c r="VW195" i="8"/>
  <c r="VS195" i="8"/>
  <c r="VL195" i="8"/>
  <c r="VH195" i="8"/>
  <c r="VD195" i="8"/>
  <c r="UW195" i="8"/>
  <c r="US195" i="8"/>
  <c r="UO195" i="8"/>
  <c r="UH195" i="8"/>
  <c r="UD195" i="8"/>
  <c r="TZ195" i="8"/>
  <c r="TS195" i="8"/>
  <c r="TO195" i="8"/>
  <c r="TK195" i="8"/>
  <c r="TD195" i="8"/>
  <c r="SZ195" i="8"/>
  <c r="SV195" i="8"/>
  <c r="SO195" i="8"/>
  <c r="SK195" i="8"/>
  <c r="SG195" i="8"/>
  <c r="RZ195" i="8"/>
  <c r="RV195" i="8"/>
  <c r="RR195" i="8"/>
  <c r="RK195" i="8"/>
  <c r="RG195" i="8"/>
  <c r="RC195" i="8"/>
  <c r="QV195" i="8"/>
  <c r="QR195" i="8"/>
  <c r="QN195" i="8"/>
  <c r="QG195" i="8"/>
  <c r="QC195" i="8"/>
  <c r="PY195" i="8"/>
  <c r="PR195" i="8"/>
  <c r="PN195" i="8"/>
  <c r="PJ195" i="8"/>
  <c r="PC195" i="8"/>
  <c r="OY195" i="8"/>
  <c r="OU195" i="8"/>
  <c r="ON195" i="8"/>
  <c r="OJ195" i="8"/>
  <c r="OF195" i="8"/>
  <c r="NY195" i="8"/>
  <c r="NU195" i="8"/>
  <c r="NQ195" i="8"/>
  <c r="NJ195" i="8"/>
  <c r="NF195" i="8"/>
  <c r="NB195" i="8"/>
  <c r="MU195" i="8"/>
  <c r="MQ195" i="8"/>
  <c r="MM195" i="8"/>
  <c r="MF195" i="8"/>
  <c r="MB195" i="8"/>
  <c r="LX195" i="8"/>
  <c r="LQ195" i="8"/>
  <c r="LM195" i="8"/>
  <c r="LI195" i="8"/>
  <c r="LB195" i="8"/>
  <c r="KX195" i="8"/>
  <c r="KT195" i="8"/>
  <c r="KM195" i="8"/>
  <c r="KI195" i="8"/>
  <c r="KE195" i="8"/>
  <c r="JX195" i="8"/>
  <c r="JT195" i="8"/>
  <c r="JP195" i="8"/>
  <c r="JI195" i="8"/>
  <c r="JE195" i="8"/>
  <c r="JA195" i="8"/>
  <c r="IT195" i="8"/>
  <c r="IP195" i="8"/>
  <c r="IL195" i="8"/>
  <c r="IE195" i="8"/>
  <c r="IA195" i="8"/>
  <c r="HW195" i="8"/>
  <c r="HP195" i="8"/>
  <c r="HL195" i="8"/>
  <c r="HH195" i="8"/>
  <c r="HA195" i="8"/>
  <c r="GW195" i="8"/>
  <c r="GS195" i="8"/>
  <c r="GL195" i="8"/>
  <c r="GH195" i="8"/>
  <c r="GD195" i="8"/>
  <c r="FW195" i="8"/>
  <c r="FS195" i="8"/>
  <c r="FO195" i="8"/>
  <c r="FH195" i="8"/>
  <c r="FD195" i="8"/>
  <c r="EZ195" i="8"/>
  <c r="ES195" i="8"/>
  <c r="EO195" i="8"/>
  <c r="EK195" i="8"/>
  <c r="ED195" i="8"/>
  <c r="DZ195" i="8"/>
  <c r="DV195" i="8"/>
  <c r="DO195" i="8"/>
  <c r="DK195" i="8"/>
  <c r="DG195" i="8"/>
  <c r="CZ195" i="8"/>
  <c r="CV195" i="8"/>
  <c r="CR195" i="8"/>
  <c r="CK195" i="8"/>
  <c r="CG195" i="8"/>
  <c r="CC195" i="8"/>
  <c r="BV195" i="8"/>
  <c r="BR195" i="8"/>
  <c r="BN195" i="8"/>
  <c r="BG195" i="8"/>
  <c r="BC195" i="8"/>
  <c r="AY195" i="8"/>
  <c r="AR195" i="8"/>
  <c r="AN195" i="8"/>
  <c r="AJ195" i="8"/>
  <c r="AC195" i="8"/>
  <c r="Y195" i="8"/>
  <c r="U195" i="8"/>
  <c r="N195" i="8"/>
  <c r="J195" i="8"/>
  <c r="F195" i="8"/>
  <c r="WA194" i="8"/>
  <c r="VW194" i="8"/>
  <c r="VS194" i="8"/>
  <c r="VL194" i="8"/>
  <c r="VH194" i="8"/>
  <c r="VD194" i="8"/>
  <c r="UW194" i="8"/>
  <c r="US194" i="8"/>
  <c r="UO194" i="8"/>
  <c r="UH194" i="8"/>
  <c r="UD194" i="8"/>
  <c r="TZ194" i="8"/>
  <c r="TS194" i="8"/>
  <c r="TO194" i="8"/>
  <c r="TK194" i="8"/>
  <c r="TD194" i="8"/>
  <c r="SZ194" i="8"/>
  <c r="SV194" i="8"/>
  <c r="SO194" i="8"/>
  <c r="SK194" i="8"/>
  <c r="SG194" i="8"/>
  <c r="RZ194" i="8"/>
  <c r="RV194" i="8"/>
  <c r="RR194" i="8"/>
  <c r="RK194" i="8"/>
  <c r="RG194" i="8"/>
  <c r="RC194" i="8"/>
  <c r="QV194" i="8"/>
  <c r="QR194" i="8"/>
  <c r="QN194" i="8"/>
  <c r="QG194" i="8"/>
  <c r="QC194" i="8"/>
  <c r="PY194" i="8"/>
  <c r="PR194" i="8"/>
  <c r="PN194" i="8"/>
  <c r="PJ194" i="8"/>
  <c r="PC194" i="8"/>
  <c r="OY194" i="8"/>
  <c r="OU194" i="8"/>
  <c r="ON194" i="8"/>
  <c r="OJ194" i="8"/>
  <c r="OF194" i="8"/>
  <c r="NY194" i="8"/>
  <c r="NU194" i="8"/>
  <c r="NQ194" i="8"/>
  <c r="NJ194" i="8"/>
  <c r="NF194" i="8"/>
  <c r="NB194" i="8"/>
  <c r="MU194" i="8"/>
  <c r="MQ194" i="8"/>
  <c r="MM194" i="8"/>
  <c r="MF194" i="8"/>
  <c r="MB194" i="8"/>
  <c r="LX194" i="8"/>
  <c r="LQ194" i="8"/>
  <c r="LM194" i="8"/>
  <c r="LI194" i="8"/>
  <c r="LB194" i="8"/>
  <c r="KX194" i="8"/>
  <c r="KT194" i="8"/>
  <c r="KM194" i="8"/>
  <c r="KI194" i="8"/>
  <c r="KE194" i="8"/>
  <c r="JX194" i="8"/>
  <c r="JT194" i="8"/>
  <c r="JP194" i="8"/>
  <c r="JI194" i="8"/>
  <c r="JE194" i="8"/>
  <c r="JA194" i="8"/>
  <c r="IT194" i="8"/>
  <c r="IP194" i="8"/>
  <c r="IL194" i="8"/>
  <c r="IE194" i="8"/>
  <c r="IA194" i="8"/>
  <c r="HW194" i="8"/>
  <c r="HP194" i="8"/>
  <c r="HL194" i="8"/>
  <c r="HH194" i="8"/>
  <c r="HA194" i="8"/>
  <c r="GW194" i="8"/>
  <c r="GS194" i="8"/>
  <c r="GL194" i="8"/>
  <c r="GH194" i="8"/>
  <c r="GD194" i="8"/>
  <c r="FW194" i="8"/>
  <c r="FS194" i="8"/>
  <c r="FO194" i="8"/>
  <c r="FH194" i="8"/>
  <c r="FD194" i="8"/>
  <c r="EZ194" i="8"/>
  <c r="ES194" i="8"/>
  <c r="EO194" i="8"/>
  <c r="EK194" i="8"/>
  <c r="ED194" i="8"/>
  <c r="DZ194" i="8"/>
  <c r="DV194" i="8"/>
  <c r="DO194" i="8"/>
  <c r="DK194" i="8"/>
  <c r="DG194" i="8"/>
  <c r="CZ194" i="8"/>
  <c r="CV194" i="8"/>
  <c r="CR194" i="8"/>
  <c r="CK194" i="8"/>
  <c r="CG194" i="8"/>
  <c r="CC194" i="8"/>
  <c r="BV194" i="8"/>
  <c r="BR194" i="8"/>
  <c r="BN194" i="8"/>
  <c r="BG194" i="8"/>
  <c r="BC194" i="8"/>
  <c r="AY194" i="8"/>
  <c r="AR194" i="8"/>
  <c r="AN194" i="8"/>
  <c r="AJ194" i="8"/>
  <c r="AC194" i="8"/>
  <c r="Y194" i="8"/>
  <c r="U194" i="8"/>
  <c r="N194" i="8"/>
  <c r="J194" i="8"/>
  <c r="F194" i="8"/>
  <c r="WA193" i="8"/>
  <c r="VW193" i="8"/>
  <c r="VS193" i="8"/>
  <c r="VL193" i="8"/>
  <c r="VH193" i="8"/>
  <c r="VD193" i="8"/>
  <c r="UW193" i="8"/>
  <c r="US193" i="8"/>
  <c r="UO193" i="8"/>
  <c r="UH193" i="8"/>
  <c r="UD193" i="8"/>
  <c r="TZ193" i="8"/>
  <c r="TS193" i="8"/>
  <c r="TO193" i="8"/>
  <c r="TK193" i="8"/>
  <c r="TD193" i="8"/>
  <c r="SZ193" i="8"/>
  <c r="SV193" i="8"/>
  <c r="SO193" i="8"/>
  <c r="SK193" i="8"/>
  <c r="SG193" i="8"/>
  <c r="RZ193" i="8"/>
  <c r="RV193" i="8"/>
  <c r="RR193" i="8"/>
  <c r="RK193" i="8"/>
  <c r="RG193" i="8"/>
  <c r="RC193" i="8"/>
  <c r="QV193" i="8"/>
  <c r="QR193" i="8"/>
  <c r="QN193" i="8"/>
  <c r="QG193" i="8"/>
  <c r="QC193" i="8"/>
  <c r="PY193" i="8"/>
  <c r="PR193" i="8"/>
  <c r="PN193" i="8"/>
  <c r="PJ193" i="8"/>
  <c r="PC193" i="8"/>
  <c r="OY193" i="8"/>
  <c r="OU193" i="8"/>
  <c r="ON193" i="8"/>
  <c r="OJ193" i="8"/>
  <c r="OF193" i="8"/>
  <c r="NY193" i="8"/>
  <c r="NU193" i="8"/>
  <c r="NQ193" i="8"/>
  <c r="NJ193" i="8"/>
  <c r="NF193" i="8"/>
  <c r="NB193" i="8"/>
  <c r="MU193" i="8"/>
  <c r="MQ193" i="8"/>
  <c r="MM193" i="8"/>
  <c r="MF193" i="8"/>
  <c r="MB193" i="8"/>
  <c r="LX193" i="8"/>
  <c r="LQ193" i="8"/>
  <c r="LM193" i="8"/>
  <c r="LI193" i="8"/>
  <c r="LB193" i="8"/>
  <c r="KX193" i="8"/>
  <c r="KT193" i="8"/>
  <c r="KM193" i="8"/>
  <c r="KI193" i="8"/>
  <c r="KE193" i="8"/>
  <c r="JX193" i="8"/>
  <c r="JT193" i="8"/>
  <c r="JP193" i="8"/>
  <c r="JI193" i="8"/>
  <c r="JE193" i="8"/>
  <c r="JA193" i="8"/>
  <c r="IT193" i="8"/>
  <c r="IP193" i="8"/>
  <c r="IL193" i="8"/>
  <c r="IE193" i="8"/>
  <c r="IA193" i="8"/>
  <c r="HW193" i="8"/>
  <c r="HP193" i="8"/>
  <c r="HL193" i="8"/>
  <c r="HH193" i="8"/>
  <c r="HA193" i="8"/>
  <c r="GW193" i="8"/>
  <c r="GS193" i="8"/>
  <c r="GL193" i="8"/>
  <c r="GH193" i="8"/>
  <c r="GD193" i="8"/>
  <c r="FW193" i="8"/>
  <c r="FS193" i="8"/>
  <c r="FO193" i="8"/>
  <c r="FH193" i="8"/>
  <c r="FD193" i="8"/>
  <c r="EZ193" i="8"/>
  <c r="ES193" i="8"/>
  <c r="EO193" i="8"/>
  <c r="EK193" i="8"/>
  <c r="ED193" i="8"/>
  <c r="DZ193" i="8"/>
  <c r="DV193" i="8"/>
  <c r="DO193" i="8"/>
  <c r="DK193" i="8"/>
  <c r="DG193" i="8"/>
  <c r="CZ193" i="8"/>
  <c r="CV193" i="8"/>
  <c r="CR193" i="8"/>
  <c r="CK193" i="8"/>
  <c r="CG193" i="8"/>
  <c r="CC193" i="8"/>
  <c r="BV193" i="8"/>
  <c r="BR193" i="8"/>
  <c r="BN193" i="8"/>
  <c r="BG193" i="8"/>
  <c r="BC193" i="8"/>
  <c r="AY193" i="8"/>
  <c r="AR193" i="8"/>
  <c r="AN193" i="8"/>
  <c r="AJ193" i="8"/>
  <c r="AC193" i="8"/>
  <c r="Y193" i="8"/>
  <c r="U193" i="8"/>
  <c r="N193" i="8"/>
  <c r="J193" i="8"/>
  <c r="F193" i="8"/>
  <c r="WA192" i="8"/>
  <c r="VW192" i="8"/>
  <c r="VS192" i="8"/>
  <c r="VL192" i="8"/>
  <c r="VH192" i="8"/>
  <c r="VD192" i="8"/>
  <c r="UW192" i="8"/>
  <c r="US192" i="8"/>
  <c r="UO192" i="8"/>
  <c r="UH192" i="8"/>
  <c r="UD192" i="8"/>
  <c r="TZ192" i="8"/>
  <c r="TS192" i="8"/>
  <c r="TO192" i="8"/>
  <c r="TK192" i="8"/>
  <c r="TD192" i="8"/>
  <c r="SZ192" i="8"/>
  <c r="SV192" i="8"/>
  <c r="SO192" i="8"/>
  <c r="SK192" i="8"/>
  <c r="SG192" i="8"/>
  <c r="RZ192" i="8"/>
  <c r="RV192" i="8"/>
  <c r="RR192" i="8"/>
  <c r="RK192" i="8"/>
  <c r="RG192" i="8"/>
  <c r="RC192" i="8"/>
  <c r="QV192" i="8"/>
  <c r="QR192" i="8"/>
  <c r="QN192" i="8"/>
  <c r="QG192" i="8"/>
  <c r="QC192" i="8"/>
  <c r="PY192" i="8"/>
  <c r="PR192" i="8"/>
  <c r="PN192" i="8"/>
  <c r="PJ192" i="8"/>
  <c r="PC192" i="8"/>
  <c r="OY192" i="8"/>
  <c r="OU192" i="8"/>
  <c r="ON192" i="8"/>
  <c r="OJ192" i="8"/>
  <c r="OF192" i="8"/>
  <c r="NY192" i="8"/>
  <c r="NU192" i="8"/>
  <c r="NQ192" i="8"/>
  <c r="NJ192" i="8"/>
  <c r="NF192" i="8"/>
  <c r="NB192" i="8"/>
  <c r="MU192" i="8"/>
  <c r="MQ192" i="8"/>
  <c r="MM192" i="8"/>
  <c r="MF192" i="8"/>
  <c r="MB192" i="8"/>
  <c r="LX192" i="8"/>
  <c r="LQ192" i="8"/>
  <c r="LM192" i="8"/>
  <c r="LI192" i="8"/>
  <c r="LB192" i="8"/>
  <c r="KX192" i="8"/>
  <c r="KT192" i="8"/>
  <c r="KM192" i="8"/>
  <c r="KI192" i="8"/>
  <c r="KE192" i="8"/>
  <c r="JX192" i="8"/>
  <c r="JT192" i="8"/>
  <c r="JP192" i="8"/>
  <c r="JI192" i="8"/>
  <c r="JE192" i="8"/>
  <c r="JA192" i="8"/>
  <c r="IT192" i="8"/>
  <c r="IP192" i="8"/>
  <c r="IL192" i="8"/>
  <c r="IE192" i="8"/>
  <c r="IA192" i="8"/>
  <c r="HW192" i="8"/>
  <c r="HP192" i="8"/>
  <c r="HL192" i="8"/>
  <c r="HH192" i="8"/>
  <c r="HA192" i="8"/>
  <c r="GW192" i="8"/>
  <c r="GS192" i="8"/>
  <c r="GL192" i="8"/>
  <c r="GH192" i="8"/>
  <c r="GD192" i="8"/>
  <c r="FW192" i="8"/>
  <c r="FS192" i="8"/>
  <c r="FO192" i="8"/>
  <c r="FH192" i="8"/>
  <c r="FD192" i="8"/>
  <c r="EZ192" i="8"/>
  <c r="ES192" i="8"/>
  <c r="EO192" i="8"/>
  <c r="EK192" i="8"/>
  <c r="ED192" i="8"/>
  <c r="DZ192" i="8"/>
  <c r="DV192" i="8"/>
  <c r="DO192" i="8"/>
  <c r="DK192" i="8"/>
  <c r="DG192" i="8"/>
  <c r="CZ192" i="8"/>
  <c r="CV192" i="8"/>
  <c r="CR192" i="8"/>
  <c r="CK192" i="8"/>
  <c r="CG192" i="8"/>
  <c r="CC192" i="8"/>
  <c r="BV192" i="8"/>
  <c r="BR192" i="8"/>
  <c r="BN192" i="8"/>
  <c r="BG192" i="8"/>
  <c r="BC192" i="8"/>
  <c r="AY192" i="8"/>
  <c r="AR192" i="8"/>
  <c r="AN192" i="8"/>
  <c r="AJ192" i="8"/>
  <c r="AC192" i="8"/>
  <c r="Y192" i="8"/>
  <c r="U192" i="8"/>
  <c r="N192" i="8"/>
  <c r="J192" i="8"/>
  <c r="F192" i="8"/>
  <c r="WA191" i="8"/>
  <c r="VW191" i="8"/>
  <c r="VS191" i="8"/>
  <c r="VL191" i="8"/>
  <c r="VH191" i="8"/>
  <c r="VD191" i="8"/>
  <c r="UW191" i="8"/>
  <c r="US191" i="8"/>
  <c r="UO191" i="8"/>
  <c r="UH191" i="8"/>
  <c r="UD191" i="8"/>
  <c r="TZ191" i="8"/>
  <c r="TS191" i="8"/>
  <c r="TO191" i="8"/>
  <c r="TK191" i="8"/>
  <c r="TD191" i="8"/>
  <c r="SZ191" i="8"/>
  <c r="SV191" i="8"/>
  <c r="SO191" i="8"/>
  <c r="SK191" i="8"/>
  <c r="SG191" i="8"/>
  <c r="RZ191" i="8"/>
  <c r="RV191" i="8"/>
  <c r="RR191" i="8"/>
  <c r="RK191" i="8"/>
  <c r="RG191" i="8"/>
  <c r="RC191" i="8"/>
  <c r="QV191" i="8"/>
  <c r="QR191" i="8"/>
  <c r="QN191" i="8"/>
  <c r="QG191" i="8"/>
  <c r="QC191" i="8"/>
  <c r="PY191" i="8"/>
  <c r="PR191" i="8"/>
  <c r="PN191" i="8"/>
  <c r="PJ191" i="8"/>
  <c r="PC191" i="8"/>
  <c r="OY191" i="8"/>
  <c r="OU191" i="8"/>
  <c r="ON191" i="8"/>
  <c r="OJ191" i="8"/>
  <c r="OF191" i="8"/>
  <c r="NY191" i="8"/>
  <c r="NU191" i="8"/>
  <c r="NQ191" i="8"/>
  <c r="NJ191" i="8"/>
  <c r="NF191" i="8"/>
  <c r="NB191" i="8"/>
  <c r="MU191" i="8"/>
  <c r="MQ191" i="8"/>
  <c r="MM191" i="8"/>
  <c r="MF191" i="8"/>
  <c r="MB191" i="8"/>
  <c r="LX191" i="8"/>
  <c r="LQ191" i="8"/>
  <c r="LM191" i="8"/>
  <c r="LI191" i="8"/>
  <c r="LB191" i="8"/>
  <c r="KX191" i="8"/>
  <c r="KT191" i="8"/>
  <c r="KM191" i="8"/>
  <c r="KI191" i="8"/>
  <c r="KE191" i="8"/>
  <c r="JX191" i="8"/>
  <c r="JT191" i="8"/>
  <c r="JP191" i="8"/>
  <c r="JI191" i="8"/>
  <c r="JE191" i="8"/>
  <c r="JA191" i="8"/>
  <c r="IT191" i="8"/>
  <c r="IP191" i="8"/>
  <c r="IL191" i="8"/>
  <c r="IE191" i="8"/>
  <c r="IA191" i="8"/>
  <c r="HW191" i="8"/>
  <c r="HP191" i="8"/>
  <c r="HL191" i="8"/>
  <c r="HH191" i="8"/>
  <c r="HA191" i="8"/>
  <c r="GW191" i="8"/>
  <c r="GS191" i="8"/>
  <c r="GL191" i="8"/>
  <c r="GH191" i="8"/>
  <c r="GD191" i="8"/>
  <c r="FW191" i="8"/>
  <c r="FS191" i="8"/>
  <c r="FO191" i="8"/>
  <c r="FH191" i="8"/>
  <c r="FD191" i="8"/>
  <c r="EZ191" i="8"/>
  <c r="ES191" i="8"/>
  <c r="EO191" i="8"/>
  <c r="EK191" i="8"/>
  <c r="ED191" i="8"/>
  <c r="DZ191" i="8"/>
  <c r="DV191" i="8"/>
  <c r="DO191" i="8"/>
  <c r="DK191" i="8"/>
  <c r="DG191" i="8"/>
  <c r="CZ191" i="8"/>
  <c r="CV191" i="8"/>
  <c r="CR191" i="8"/>
  <c r="CK191" i="8"/>
  <c r="CG191" i="8"/>
  <c r="CC191" i="8"/>
  <c r="BV191" i="8"/>
  <c r="BR191" i="8"/>
  <c r="BN191" i="8"/>
  <c r="BG191" i="8"/>
  <c r="BC191" i="8"/>
  <c r="AY191" i="8"/>
  <c r="AR191" i="8"/>
  <c r="AN191" i="8"/>
  <c r="AJ191" i="8"/>
  <c r="AC191" i="8"/>
  <c r="Y191" i="8"/>
  <c r="U191" i="8"/>
  <c r="N191" i="8"/>
  <c r="J191" i="8"/>
  <c r="F191" i="8"/>
  <c r="WA190" i="8"/>
  <c r="VW190" i="8"/>
  <c r="VS190" i="8"/>
  <c r="VL190" i="8"/>
  <c r="VH190" i="8"/>
  <c r="VD190" i="8"/>
  <c r="UW190" i="8"/>
  <c r="US190" i="8"/>
  <c r="UO190" i="8"/>
  <c r="UH190" i="8"/>
  <c r="UD190" i="8"/>
  <c r="TZ190" i="8"/>
  <c r="TS190" i="8"/>
  <c r="TO190" i="8"/>
  <c r="TK190" i="8"/>
  <c r="TD190" i="8"/>
  <c r="SZ190" i="8"/>
  <c r="SV190" i="8"/>
  <c r="SO190" i="8"/>
  <c r="SK190" i="8"/>
  <c r="SG190" i="8"/>
  <c r="RZ190" i="8"/>
  <c r="RV190" i="8"/>
  <c r="RR190" i="8"/>
  <c r="RK190" i="8"/>
  <c r="RG190" i="8"/>
  <c r="RC190" i="8"/>
  <c r="QV190" i="8"/>
  <c r="QR190" i="8"/>
  <c r="QN190" i="8"/>
  <c r="QG190" i="8"/>
  <c r="QC190" i="8"/>
  <c r="PY190" i="8"/>
  <c r="PR190" i="8"/>
  <c r="PN190" i="8"/>
  <c r="PJ190" i="8"/>
  <c r="PC190" i="8"/>
  <c r="OY190" i="8"/>
  <c r="OU190" i="8"/>
  <c r="ON190" i="8"/>
  <c r="OJ190" i="8"/>
  <c r="OF190" i="8"/>
  <c r="NY190" i="8"/>
  <c r="NU190" i="8"/>
  <c r="NQ190" i="8"/>
  <c r="NJ190" i="8"/>
  <c r="NF190" i="8"/>
  <c r="NB190" i="8"/>
  <c r="MU190" i="8"/>
  <c r="MQ190" i="8"/>
  <c r="MM190" i="8"/>
  <c r="MF190" i="8"/>
  <c r="MB190" i="8"/>
  <c r="LX190" i="8"/>
  <c r="LQ190" i="8"/>
  <c r="LM190" i="8"/>
  <c r="LI190" i="8"/>
  <c r="LB190" i="8"/>
  <c r="KX190" i="8"/>
  <c r="KT190" i="8"/>
  <c r="KM190" i="8"/>
  <c r="KI190" i="8"/>
  <c r="KE190" i="8"/>
  <c r="JX190" i="8"/>
  <c r="JT190" i="8"/>
  <c r="JP190" i="8"/>
  <c r="JI190" i="8"/>
  <c r="JE190" i="8"/>
  <c r="JA190" i="8"/>
  <c r="IT190" i="8"/>
  <c r="IP190" i="8"/>
  <c r="IL190" i="8"/>
  <c r="IE190" i="8"/>
  <c r="IA190" i="8"/>
  <c r="HW190" i="8"/>
  <c r="HP190" i="8"/>
  <c r="HL190" i="8"/>
  <c r="HH190" i="8"/>
  <c r="HA190" i="8"/>
  <c r="GW190" i="8"/>
  <c r="GS190" i="8"/>
  <c r="GL190" i="8"/>
  <c r="GH190" i="8"/>
  <c r="GD190" i="8"/>
  <c r="FW190" i="8"/>
  <c r="FS190" i="8"/>
  <c r="FO190" i="8"/>
  <c r="FH190" i="8"/>
  <c r="FD190" i="8"/>
  <c r="EZ190" i="8"/>
  <c r="ES190" i="8"/>
  <c r="EO190" i="8"/>
  <c r="EK190" i="8"/>
  <c r="ED190" i="8"/>
  <c r="DZ190" i="8"/>
  <c r="DV190" i="8"/>
  <c r="DO190" i="8"/>
  <c r="DK190" i="8"/>
  <c r="DG190" i="8"/>
  <c r="CZ190" i="8"/>
  <c r="CV190" i="8"/>
  <c r="CR190" i="8"/>
  <c r="CK190" i="8"/>
  <c r="CG190" i="8"/>
  <c r="CC190" i="8"/>
  <c r="BV190" i="8"/>
  <c r="BR190" i="8"/>
  <c r="BN190" i="8"/>
  <c r="BG190" i="8"/>
  <c r="BC190" i="8"/>
  <c r="AY190" i="8"/>
  <c r="AR190" i="8"/>
  <c r="AN190" i="8"/>
  <c r="AJ190" i="8"/>
  <c r="AC190" i="8"/>
  <c r="Y190" i="8"/>
  <c r="U190" i="8"/>
  <c r="N190" i="8"/>
  <c r="J190" i="8"/>
  <c r="F190" i="8"/>
  <c r="WA189" i="8"/>
  <c r="VW189" i="8"/>
  <c r="VS189" i="8"/>
  <c r="VL189" i="8"/>
  <c r="VH189" i="8"/>
  <c r="VD189" i="8"/>
  <c r="UW189" i="8"/>
  <c r="US189" i="8"/>
  <c r="UO189" i="8"/>
  <c r="UH189" i="8"/>
  <c r="UD189" i="8"/>
  <c r="TZ189" i="8"/>
  <c r="TS189" i="8"/>
  <c r="TO189" i="8"/>
  <c r="TK189" i="8"/>
  <c r="TD189" i="8"/>
  <c r="SZ189" i="8"/>
  <c r="SV189" i="8"/>
  <c r="SO189" i="8"/>
  <c r="SK189" i="8"/>
  <c r="SG189" i="8"/>
  <c r="RZ189" i="8"/>
  <c r="RV189" i="8"/>
  <c r="RR189" i="8"/>
  <c r="RK189" i="8"/>
  <c r="RG189" i="8"/>
  <c r="RC189" i="8"/>
  <c r="QV189" i="8"/>
  <c r="QR189" i="8"/>
  <c r="QN189" i="8"/>
  <c r="QG189" i="8"/>
  <c r="QC189" i="8"/>
  <c r="PY189" i="8"/>
  <c r="PR189" i="8"/>
  <c r="PN189" i="8"/>
  <c r="PJ189" i="8"/>
  <c r="PC189" i="8"/>
  <c r="OY189" i="8"/>
  <c r="OU189" i="8"/>
  <c r="ON189" i="8"/>
  <c r="OJ189" i="8"/>
  <c r="OF189" i="8"/>
  <c r="NY189" i="8"/>
  <c r="NU189" i="8"/>
  <c r="NQ189" i="8"/>
  <c r="NJ189" i="8"/>
  <c r="NF189" i="8"/>
  <c r="NB189" i="8"/>
  <c r="MU189" i="8"/>
  <c r="MQ189" i="8"/>
  <c r="MM189" i="8"/>
  <c r="MF189" i="8"/>
  <c r="MB189" i="8"/>
  <c r="LX189" i="8"/>
  <c r="LQ189" i="8"/>
  <c r="LM189" i="8"/>
  <c r="LI189" i="8"/>
  <c r="LB189" i="8"/>
  <c r="KX189" i="8"/>
  <c r="KT189" i="8"/>
  <c r="KM189" i="8"/>
  <c r="KI189" i="8"/>
  <c r="KE189" i="8"/>
  <c r="JX189" i="8"/>
  <c r="JT189" i="8"/>
  <c r="JP189" i="8"/>
  <c r="JI189" i="8"/>
  <c r="JE189" i="8"/>
  <c r="JA189" i="8"/>
  <c r="IT189" i="8"/>
  <c r="IP189" i="8"/>
  <c r="IL189" i="8"/>
  <c r="IE189" i="8"/>
  <c r="IA189" i="8"/>
  <c r="HW189" i="8"/>
  <c r="HP189" i="8"/>
  <c r="HL189" i="8"/>
  <c r="HH189" i="8"/>
  <c r="HA189" i="8"/>
  <c r="GW189" i="8"/>
  <c r="GS189" i="8"/>
  <c r="GL189" i="8"/>
  <c r="GH189" i="8"/>
  <c r="GD189" i="8"/>
  <c r="FW189" i="8"/>
  <c r="FS189" i="8"/>
  <c r="FO189" i="8"/>
  <c r="FH189" i="8"/>
  <c r="FD189" i="8"/>
  <c r="EZ189" i="8"/>
  <c r="ES189" i="8"/>
  <c r="EO189" i="8"/>
  <c r="EK189" i="8"/>
  <c r="ED189" i="8"/>
  <c r="DZ189" i="8"/>
  <c r="DV189" i="8"/>
  <c r="DO189" i="8"/>
  <c r="DK189" i="8"/>
  <c r="DG189" i="8"/>
  <c r="CZ189" i="8"/>
  <c r="CV189" i="8"/>
  <c r="CR189" i="8"/>
  <c r="CK189" i="8"/>
  <c r="CG189" i="8"/>
  <c r="CC189" i="8"/>
  <c r="BV189" i="8"/>
  <c r="BR189" i="8"/>
  <c r="BN189" i="8"/>
  <c r="BG189" i="8"/>
  <c r="BC189" i="8"/>
  <c r="AY189" i="8"/>
  <c r="AR189" i="8"/>
  <c r="AN189" i="8"/>
  <c r="AJ189" i="8"/>
  <c r="AC189" i="8"/>
  <c r="Y189" i="8"/>
  <c r="U189" i="8"/>
  <c r="N189" i="8"/>
  <c r="J189" i="8"/>
  <c r="F189" i="8"/>
  <c r="WA188" i="8"/>
  <c r="VW188" i="8"/>
  <c r="VS188" i="8"/>
  <c r="VL188" i="8"/>
  <c r="VH188" i="8"/>
  <c r="VD188" i="8"/>
  <c r="UW188" i="8"/>
  <c r="US188" i="8"/>
  <c r="UO188" i="8"/>
  <c r="UH188" i="8"/>
  <c r="UD188" i="8"/>
  <c r="TZ188" i="8"/>
  <c r="TS188" i="8"/>
  <c r="TO188" i="8"/>
  <c r="TK188" i="8"/>
  <c r="TD188" i="8"/>
  <c r="SZ188" i="8"/>
  <c r="SV188" i="8"/>
  <c r="SO188" i="8"/>
  <c r="SK188" i="8"/>
  <c r="SG188" i="8"/>
  <c r="RZ188" i="8"/>
  <c r="RV188" i="8"/>
  <c r="RR188" i="8"/>
  <c r="RK188" i="8"/>
  <c r="RG188" i="8"/>
  <c r="RC188" i="8"/>
  <c r="QV188" i="8"/>
  <c r="QR188" i="8"/>
  <c r="QN188" i="8"/>
  <c r="QG188" i="8"/>
  <c r="QC188" i="8"/>
  <c r="PY188" i="8"/>
  <c r="PR188" i="8"/>
  <c r="PN188" i="8"/>
  <c r="PJ188" i="8"/>
  <c r="PC188" i="8"/>
  <c r="OY188" i="8"/>
  <c r="OU188" i="8"/>
  <c r="ON188" i="8"/>
  <c r="OJ188" i="8"/>
  <c r="OF188" i="8"/>
  <c r="NY188" i="8"/>
  <c r="NU188" i="8"/>
  <c r="NQ188" i="8"/>
  <c r="NJ188" i="8"/>
  <c r="NF188" i="8"/>
  <c r="NB188" i="8"/>
  <c r="MU188" i="8"/>
  <c r="MQ188" i="8"/>
  <c r="MM188" i="8"/>
  <c r="MF188" i="8"/>
  <c r="MB188" i="8"/>
  <c r="LX188" i="8"/>
  <c r="LQ188" i="8"/>
  <c r="LM188" i="8"/>
  <c r="LI188" i="8"/>
  <c r="LB188" i="8"/>
  <c r="KX188" i="8"/>
  <c r="KT188" i="8"/>
  <c r="KM188" i="8"/>
  <c r="KI188" i="8"/>
  <c r="KE188" i="8"/>
  <c r="JX188" i="8"/>
  <c r="JT188" i="8"/>
  <c r="JP188" i="8"/>
  <c r="JI188" i="8"/>
  <c r="JE188" i="8"/>
  <c r="JA188" i="8"/>
  <c r="IT188" i="8"/>
  <c r="IP188" i="8"/>
  <c r="IL188" i="8"/>
  <c r="IE188" i="8"/>
  <c r="IA188" i="8"/>
  <c r="HW188" i="8"/>
  <c r="HP188" i="8"/>
  <c r="HL188" i="8"/>
  <c r="HH188" i="8"/>
  <c r="HA188" i="8"/>
  <c r="GW188" i="8"/>
  <c r="GS188" i="8"/>
  <c r="GL188" i="8"/>
  <c r="GH188" i="8"/>
  <c r="GD188" i="8"/>
  <c r="FW188" i="8"/>
  <c r="FS188" i="8"/>
  <c r="FO188" i="8"/>
  <c r="FH188" i="8"/>
  <c r="FD188" i="8"/>
  <c r="EZ188" i="8"/>
  <c r="ES188" i="8"/>
  <c r="EO188" i="8"/>
  <c r="EK188" i="8"/>
  <c r="ED188" i="8"/>
  <c r="DZ188" i="8"/>
  <c r="DV188" i="8"/>
  <c r="DO188" i="8"/>
  <c r="DK188" i="8"/>
  <c r="DG188" i="8"/>
  <c r="CZ188" i="8"/>
  <c r="CV188" i="8"/>
  <c r="CR188" i="8"/>
  <c r="CK188" i="8"/>
  <c r="CG188" i="8"/>
  <c r="CC188" i="8"/>
  <c r="BV188" i="8"/>
  <c r="BR188" i="8"/>
  <c r="BN188" i="8"/>
  <c r="BG188" i="8"/>
  <c r="BC188" i="8"/>
  <c r="AY188" i="8"/>
  <c r="AR188" i="8"/>
  <c r="AN188" i="8"/>
  <c r="AJ188" i="8"/>
  <c r="AC188" i="8"/>
  <c r="Y188" i="8"/>
  <c r="U188" i="8"/>
  <c r="N188" i="8"/>
  <c r="J188" i="8"/>
  <c r="F188" i="8"/>
  <c r="WC187" i="8"/>
  <c r="WB187" i="8"/>
  <c r="VZ187" i="8"/>
  <c r="VY187" i="8"/>
  <c r="VX187" i="8"/>
  <c r="VV187" i="8"/>
  <c r="VW187" i="8" s="1"/>
  <c r="VU187" i="8"/>
  <c r="VT187" i="8"/>
  <c r="VR187" i="8"/>
  <c r="VQ187" i="8"/>
  <c r="VN187" i="8"/>
  <c r="VM187" i="8"/>
  <c r="VK187" i="8"/>
  <c r="VL187" i="8" s="1"/>
  <c r="VJ187" i="8"/>
  <c r="VI187" i="8"/>
  <c r="VG187" i="8"/>
  <c r="VH187" i="8" s="1"/>
  <c r="VF187" i="8"/>
  <c r="VE187" i="8"/>
  <c r="VC187" i="8"/>
  <c r="VB187" i="8"/>
  <c r="VD187" i="8" s="1"/>
  <c r="UY187" i="8"/>
  <c r="UX187" i="8"/>
  <c r="UV187" i="8"/>
  <c r="UU187" i="8"/>
  <c r="UT187" i="8"/>
  <c r="UR187" i="8"/>
  <c r="UQ187" i="8"/>
  <c r="UP187" i="8"/>
  <c r="UN187" i="8"/>
  <c r="UM187" i="8"/>
  <c r="UO187" i="8" s="1"/>
  <c r="UJ187" i="8"/>
  <c r="UI187" i="8"/>
  <c r="UG187" i="8"/>
  <c r="UF187" i="8"/>
  <c r="UE187" i="8"/>
  <c r="UC187" i="8"/>
  <c r="UB187" i="8"/>
  <c r="UA187" i="8"/>
  <c r="TY187" i="8"/>
  <c r="TX187" i="8"/>
  <c r="TZ187" i="8" s="1"/>
  <c r="TU187" i="8"/>
  <c r="TT187" i="8"/>
  <c r="TR187" i="8"/>
  <c r="TS187" i="8" s="1"/>
  <c r="TQ187" i="8"/>
  <c r="TP187" i="8"/>
  <c r="TN187" i="8"/>
  <c r="TM187" i="8"/>
  <c r="TL187" i="8"/>
  <c r="TJ187" i="8"/>
  <c r="TI187" i="8"/>
  <c r="TK187" i="8" s="1"/>
  <c r="TF187" i="8"/>
  <c r="TE187" i="8"/>
  <c r="TC187" i="8"/>
  <c r="TD187" i="8" s="1"/>
  <c r="TB187" i="8"/>
  <c r="TA187" i="8"/>
  <c r="SY187" i="8"/>
  <c r="SZ187" i="8" s="1"/>
  <c r="SX187" i="8"/>
  <c r="SW187" i="8"/>
  <c r="SU187" i="8"/>
  <c r="ST187" i="8"/>
  <c r="SV187" i="8" s="1"/>
  <c r="SQ187" i="8"/>
  <c r="SP187" i="8"/>
  <c r="SN187" i="8"/>
  <c r="SM187" i="8"/>
  <c r="SL187" i="8"/>
  <c r="SJ187" i="8"/>
  <c r="SI187" i="8"/>
  <c r="SH187" i="8"/>
  <c r="SF187" i="8"/>
  <c r="SE187" i="8"/>
  <c r="SG187" i="8" s="1"/>
  <c r="SB187" i="8"/>
  <c r="SA187" i="8"/>
  <c r="RY187" i="8"/>
  <c r="RX187" i="8"/>
  <c r="RW187" i="8"/>
  <c r="RU187" i="8"/>
  <c r="RT187" i="8"/>
  <c r="RS187" i="8"/>
  <c r="RQ187" i="8"/>
  <c r="RP187" i="8"/>
  <c r="RM187" i="8"/>
  <c r="RL187" i="8"/>
  <c r="RJ187" i="8"/>
  <c r="RI187" i="8"/>
  <c r="RH187" i="8"/>
  <c r="RF187" i="8"/>
  <c r="RG187" i="8" s="1"/>
  <c r="RE187" i="8"/>
  <c r="RD187" i="8"/>
  <c r="RB187" i="8"/>
  <c r="RA187" i="8"/>
  <c r="QX187" i="8"/>
  <c r="QW187" i="8"/>
  <c r="QU187" i="8"/>
  <c r="QT187" i="8"/>
  <c r="QS187" i="8"/>
  <c r="QQ187" i="8"/>
  <c r="QR187" i="8" s="1"/>
  <c r="QP187" i="8"/>
  <c r="QO187" i="8"/>
  <c r="QM187" i="8"/>
  <c r="QL187" i="8"/>
  <c r="QN187" i="8" s="1"/>
  <c r="QI187" i="8"/>
  <c r="QH187" i="8"/>
  <c r="QF187" i="8"/>
  <c r="QE187" i="8"/>
  <c r="QD187" i="8"/>
  <c r="QB187" i="8"/>
  <c r="QA187" i="8"/>
  <c r="PZ187" i="8"/>
  <c r="PX187" i="8"/>
  <c r="PW187" i="8"/>
  <c r="PY187" i="8" s="1"/>
  <c r="PT187" i="8"/>
  <c r="PS187" i="8"/>
  <c r="PQ187" i="8"/>
  <c r="PP187" i="8"/>
  <c r="PO187" i="8"/>
  <c r="PM187" i="8"/>
  <c r="PL187" i="8"/>
  <c r="PK187" i="8"/>
  <c r="PI187" i="8"/>
  <c r="PH187" i="8"/>
  <c r="PJ187" i="8" s="1"/>
  <c r="PE187" i="8"/>
  <c r="PD187" i="8"/>
  <c r="PB187" i="8"/>
  <c r="PC187" i="8" s="1"/>
  <c r="PA187" i="8"/>
  <c r="OZ187" i="8"/>
  <c r="OX187" i="8"/>
  <c r="OW187" i="8"/>
  <c r="OV187" i="8"/>
  <c r="OT187" i="8"/>
  <c r="OS187" i="8"/>
  <c r="OU187" i="8" s="1"/>
  <c r="OP187" i="8"/>
  <c r="OO187" i="8"/>
  <c r="OM187" i="8"/>
  <c r="ON187" i="8" s="1"/>
  <c r="OL187" i="8"/>
  <c r="OK187" i="8"/>
  <c r="OI187" i="8"/>
  <c r="OJ187" i="8" s="1"/>
  <c r="OH187" i="8"/>
  <c r="OG187" i="8"/>
  <c r="OE187" i="8"/>
  <c r="OD187" i="8"/>
  <c r="OF187" i="8" s="1"/>
  <c r="OA187" i="8"/>
  <c r="NZ187" i="8"/>
  <c r="NX187" i="8"/>
  <c r="NW187" i="8"/>
  <c r="NV187" i="8"/>
  <c r="NT187" i="8"/>
  <c r="NS187" i="8"/>
  <c r="NR187" i="8"/>
  <c r="NP187" i="8"/>
  <c r="NO187" i="8"/>
  <c r="NQ187" i="8" s="1"/>
  <c r="NL187" i="8"/>
  <c r="NK187" i="8"/>
  <c r="NI187" i="8"/>
  <c r="NH187" i="8"/>
  <c r="NG187" i="8"/>
  <c r="NE187" i="8"/>
  <c r="ND187" i="8"/>
  <c r="NC187" i="8"/>
  <c r="NA187" i="8"/>
  <c r="MZ187" i="8"/>
  <c r="MW187" i="8"/>
  <c r="MV187" i="8"/>
  <c r="MT187" i="8"/>
  <c r="MS187" i="8"/>
  <c r="MR187" i="8"/>
  <c r="MP187" i="8"/>
  <c r="MQ187" i="8" s="1"/>
  <c r="MO187" i="8"/>
  <c r="MN187" i="8"/>
  <c r="ML187" i="8"/>
  <c r="MK187" i="8"/>
  <c r="MM187" i="8" s="1"/>
  <c r="MH187" i="8"/>
  <c r="MG187" i="8"/>
  <c r="ME187" i="8"/>
  <c r="MF187" i="8" s="1"/>
  <c r="MD187" i="8"/>
  <c r="MC187" i="8"/>
  <c r="MA187" i="8"/>
  <c r="MB187" i="8" s="1"/>
  <c r="LZ187" i="8"/>
  <c r="LY187" i="8"/>
  <c r="LW187" i="8"/>
  <c r="LV187" i="8"/>
  <c r="LX187" i="8" s="1"/>
  <c r="LS187" i="8"/>
  <c r="LR187" i="8"/>
  <c r="LP187" i="8"/>
  <c r="LO187" i="8"/>
  <c r="LN187" i="8"/>
  <c r="LL187" i="8"/>
  <c r="LK187" i="8"/>
  <c r="LJ187" i="8"/>
  <c r="LH187" i="8"/>
  <c r="LG187" i="8"/>
  <c r="LI187" i="8" s="1"/>
  <c r="LD187" i="8"/>
  <c r="LC187" i="8"/>
  <c r="LA187" i="8"/>
  <c r="KZ187" i="8"/>
  <c r="KY187" i="8"/>
  <c r="KW187" i="8"/>
  <c r="KV187" i="8"/>
  <c r="KU187" i="8"/>
  <c r="KS187" i="8"/>
  <c r="KR187" i="8"/>
  <c r="KT187" i="8" s="1"/>
  <c r="KO187" i="8"/>
  <c r="KN187" i="8"/>
  <c r="KL187" i="8"/>
  <c r="KM187" i="8" s="1"/>
  <c r="KK187" i="8"/>
  <c r="KJ187" i="8"/>
  <c r="KH187" i="8"/>
  <c r="KG187" i="8"/>
  <c r="KF187" i="8"/>
  <c r="KD187" i="8"/>
  <c r="KC187" i="8"/>
  <c r="KE187" i="8" s="1"/>
  <c r="JZ187" i="8"/>
  <c r="JY187" i="8"/>
  <c r="JW187" i="8"/>
  <c r="JX187" i="8" s="1"/>
  <c r="JV187" i="8"/>
  <c r="JU187" i="8"/>
  <c r="JS187" i="8"/>
  <c r="JT187" i="8" s="1"/>
  <c r="JR187" i="8"/>
  <c r="JQ187" i="8"/>
  <c r="JO187" i="8"/>
  <c r="JN187" i="8"/>
  <c r="JP187" i="8" s="1"/>
  <c r="JK187" i="8"/>
  <c r="JJ187" i="8"/>
  <c r="JH187" i="8"/>
  <c r="JG187" i="8"/>
  <c r="JF187" i="8"/>
  <c r="JD187" i="8"/>
  <c r="JC187" i="8"/>
  <c r="JB187" i="8"/>
  <c r="IZ187" i="8"/>
  <c r="IY187" i="8"/>
  <c r="JA187" i="8" s="1"/>
  <c r="IV187" i="8"/>
  <c r="IU187" i="8"/>
  <c r="IS187" i="8"/>
  <c r="IR187" i="8"/>
  <c r="IQ187" i="8"/>
  <c r="IO187" i="8"/>
  <c r="IN187" i="8"/>
  <c r="IM187" i="8"/>
  <c r="IK187" i="8"/>
  <c r="IJ187" i="8"/>
  <c r="IG187" i="8"/>
  <c r="IF187" i="8"/>
  <c r="ID187" i="8"/>
  <c r="IC187" i="8"/>
  <c r="IB187" i="8"/>
  <c r="HZ187" i="8"/>
  <c r="IA187" i="8" s="1"/>
  <c r="HY187" i="8"/>
  <c r="HX187" i="8"/>
  <c r="HV187" i="8"/>
  <c r="HU187" i="8"/>
  <c r="HR187" i="8"/>
  <c r="HQ187" i="8"/>
  <c r="HO187" i="8"/>
  <c r="HP187" i="8" s="1"/>
  <c r="HN187" i="8"/>
  <c r="HM187" i="8"/>
  <c r="HK187" i="8"/>
  <c r="HL187" i="8" s="1"/>
  <c r="HJ187" i="8"/>
  <c r="HI187" i="8"/>
  <c r="HG187" i="8"/>
  <c r="HF187" i="8"/>
  <c r="HH187" i="8" s="1"/>
  <c r="HC187" i="8"/>
  <c r="HB187" i="8"/>
  <c r="GZ187" i="8"/>
  <c r="GY187" i="8"/>
  <c r="GX187" i="8"/>
  <c r="GV187" i="8"/>
  <c r="GU187" i="8"/>
  <c r="GT187" i="8"/>
  <c r="GR187" i="8"/>
  <c r="GQ187" i="8"/>
  <c r="GS187" i="8" s="1"/>
  <c r="GN187" i="8"/>
  <c r="GM187" i="8"/>
  <c r="GK187" i="8"/>
  <c r="GJ187" i="8"/>
  <c r="GI187" i="8"/>
  <c r="GG187" i="8"/>
  <c r="GF187" i="8"/>
  <c r="GE187" i="8"/>
  <c r="GC187" i="8"/>
  <c r="GB187" i="8"/>
  <c r="GD187" i="8" s="1"/>
  <c r="FY187" i="8"/>
  <c r="FX187" i="8"/>
  <c r="FV187" i="8"/>
  <c r="FW187" i="8" s="1"/>
  <c r="FU187" i="8"/>
  <c r="FT187" i="8"/>
  <c r="FR187" i="8"/>
  <c r="FQ187" i="8"/>
  <c r="FP187" i="8"/>
  <c r="FN187" i="8"/>
  <c r="FM187" i="8"/>
  <c r="FO187" i="8" s="1"/>
  <c r="FJ187" i="8"/>
  <c r="FI187" i="8"/>
  <c r="FG187" i="8"/>
  <c r="FF187" i="8"/>
  <c r="FE187" i="8"/>
  <c r="FH187" i="8" s="1"/>
  <c r="FC187" i="8"/>
  <c r="FD187" i="8" s="1"/>
  <c r="FB187" i="8"/>
  <c r="FA187" i="8"/>
  <c r="EY187" i="8"/>
  <c r="EX187" i="8"/>
  <c r="EZ187" i="8" s="1"/>
  <c r="EU187" i="8"/>
  <c r="ET187" i="8"/>
  <c r="ER187" i="8"/>
  <c r="EQ187" i="8"/>
  <c r="EP187" i="8"/>
  <c r="EN187" i="8"/>
  <c r="EM187" i="8"/>
  <c r="EL187" i="8"/>
  <c r="EJ187" i="8"/>
  <c r="EI187" i="8"/>
  <c r="EK187" i="8" s="1"/>
  <c r="EF187" i="8"/>
  <c r="EE187" i="8"/>
  <c r="EC187" i="8"/>
  <c r="EB187" i="8"/>
  <c r="EA187" i="8"/>
  <c r="DY187" i="8"/>
  <c r="DX187" i="8"/>
  <c r="DW187" i="8"/>
  <c r="DU187" i="8"/>
  <c r="DT187" i="8"/>
  <c r="DQ187" i="8"/>
  <c r="DP187" i="8"/>
  <c r="DN187" i="8"/>
  <c r="DM187" i="8"/>
  <c r="DL187" i="8"/>
  <c r="DJ187" i="8"/>
  <c r="DK187" i="8" s="1"/>
  <c r="DI187" i="8"/>
  <c r="DH187" i="8"/>
  <c r="DF187" i="8"/>
  <c r="DE187" i="8"/>
  <c r="DB187" i="8"/>
  <c r="DA187" i="8"/>
  <c r="CY187" i="8"/>
  <c r="CZ187" i="8" s="1"/>
  <c r="CX187" i="8"/>
  <c r="CW187" i="8"/>
  <c r="CU187" i="8"/>
  <c r="CT187" i="8"/>
  <c r="CS187" i="8"/>
  <c r="CV187" i="8" s="1"/>
  <c r="CQ187" i="8"/>
  <c r="CP187" i="8"/>
  <c r="CR187" i="8" s="1"/>
  <c r="CM187" i="8"/>
  <c r="CL187" i="8"/>
  <c r="CJ187" i="8"/>
  <c r="CI187" i="8"/>
  <c r="CH187" i="8"/>
  <c r="CF187" i="8"/>
  <c r="CE187" i="8"/>
  <c r="CD187" i="8"/>
  <c r="CB187" i="8"/>
  <c r="CA187" i="8"/>
  <c r="CC187" i="8" s="1"/>
  <c r="BX187" i="8"/>
  <c r="BW187" i="8"/>
  <c r="BU187" i="8"/>
  <c r="BT187" i="8"/>
  <c r="BS187" i="8"/>
  <c r="BQ187" i="8"/>
  <c r="BP187" i="8"/>
  <c r="BO187" i="8"/>
  <c r="BM187" i="8"/>
  <c r="BL187" i="8"/>
  <c r="BN187" i="8" s="1"/>
  <c r="BI187" i="8"/>
  <c r="BH187" i="8"/>
  <c r="BF187" i="8"/>
  <c r="BG187" i="8" s="1"/>
  <c r="BE187" i="8"/>
  <c r="BD187" i="8"/>
  <c r="BB187" i="8"/>
  <c r="BA187" i="8"/>
  <c r="AZ187" i="8"/>
  <c r="AX187" i="8"/>
  <c r="AW187" i="8"/>
  <c r="AY187" i="8" s="1"/>
  <c r="AT187" i="8"/>
  <c r="AS187" i="8"/>
  <c r="AQ187" i="8"/>
  <c r="AR187" i="8" s="1"/>
  <c r="AP187" i="8"/>
  <c r="AO187" i="8"/>
  <c r="AM187" i="8"/>
  <c r="AN187" i="8" s="1"/>
  <c r="AL187" i="8"/>
  <c r="AK187" i="8"/>
  <c r="AI187" i="8"/>
  <c r="AH187" i="8"/>
  <c r="AJ187" i="8" s="1"/>
  <c r="AE187" i="8"/>
  <c r="AD187" i="8"/>
  <c r="AB187" i="8"/>
  <c r="AA187" i="8"/>
  <c r="Z187" i="8"/>
  <c r="X187" i="8"/>
  <c r="W187" i="8"/>
  <c r="V187" i="8"/>
  <c r="T187" i="8"/>
  <c r="S187" i="8"/>
  <c r="U187" i="8" s="1"/>
  <c r="P187" i="8"/>
  <c r="O187" i="8"/>
  <c r="M187" i="8"/>
  <c r="L187" i="8"/>
  <c r="K187" i="8"/>
  <c r="I187" i="8"/>
  <c r="H187" i="8"/>
  <c r="G187" i="8"/>
  <c r="E187" i="8"/>
  <c r="D187" i="8"/>
  <c r="WA186" i="8"/>
  <c r="VW186" i="8"/>
  <c r="VS186" i="8"/>
  <c r="VL186" i="8"/>
  <c r="VH186" i="8"/>
  <c r="VD186" i="8"/>
  <c r="UW186" i="8"/>
  <c r="US186" i="8"/>
  <c r="UO186" i="8"/>
  <c r="UH186" i="8"/>
  <c r="UD186" i="8"/>
  <c r="TZ186" i="8"/>
  <c r="TS186" i="8"/>
  <c r="TO186" i="8"/>
  <c r="TK186" i="8"/>
  <c r="TD186" i="8"/>
  <c r="SZ186" i="8"/>
  <c r="SV186" i="8"/>
  <c r="SO186" i="8"/>
  <c r="SK186" i="8"/>
  <c r="SG186" i="8"/>
  <c r="RZ186" i="8"/>
  <c r="RV186" i="8"/>
  <c r="RR186" i="8"/>
  <c r="RK186" i="8"/>
  <c r="RG186" i="8"/>
  <c r="RC186" i="8"/>
  <c r="QV186" i="8"/>
  <c r="QR186" i="8"/>
  <c r="QN186" i="8"/>
  <c r="QG186" i="8"/>
  <c r="QC186" i="8"/>
  <c r="PY186" i="8"/>
  <c r="PR186" i="8"/>
  <c r="PN186" i="8"/>
  <c r="PJ186" i="8"/>
  <c r="PC186" i="8"/>
  <c r="OY186" i="8"/>
  <c r="OU186" i="8"/>
  <c r="ON186" i="8"/>
  <c r="OJ186" i="8"/>
  <c r="OF186" i="8"/>
  <c r="NY186" i="8"/>
  <c r="NU186" i="8"/>
  <c r="NQ186" i="8"/>
  <c r="NJ186" i="8"/>
  <c r="NF186" i="8"/>
  <c r="NB186" i="8"/>
  <c r="MU186" i="8"/>
  <c r="MQ186" i="8"/>
  <c r="MM186" i="8"/>
  <c r="MF186" i="8"/>
  <c r="MB186" i="8"/>
  <c r="LX186" i="8"/>
  <c r="LQ186" i="8"/>
  <c r="LM186" i="8"/>
  <c r="LI186" i="8"/>
  <c r="LB186" i="8"/>
  <c r="KX186" i="8"/>
  <c r="KT186" i="8"/>
  <c r="KM186" i="8"/>
  <c r="KI186" i="8"/>
  <c r="KE186" i="8"/>
  <c r="JX186" i="8"/>
  <c r="JT186" i="8"/>
  <c r="JP186" i="8"/>
  <c r="JI186" i="8"/>
  <c r="JE186" i="8"/>
  <c r="JA186" i="8"/>
  <c r="IT186" i="8"/>
  <c r="IP186" i="8"/>
  <c r="IL186" i="8"/>
  <c r="IE186" i="8"/>
  <c r="IA186" i="8"/>
  <c r="HW186" i="8"/>
  <c r="HP186" i="8"/>
  <c r="HL186" i="8"/>
  <c r="HH186" i="8"/>
  <c r="HA186" i="8"/>
  <c r="GW186" i="8"/>
  <c r="GS186" i="8"/>
  <c r="GL186" i="8"/>
  <c r="GH186" i="8"/>
  <c r="GD186" i="8"/>
  <c r="FW186" i="8"/>
  <c r="FS186" i="8"/>
  <c r="FO186" i="8"/>
  <c r="FH186" i="8"/>
  <c r="FD186" i="8"/>
  <c r="EZ186" i="8"/>
  <c r="ES186" i="8"/>
  <c r="EO186" i="8"/>
  <c r="EK186" i="8"/>
  <c r="ED186" i="8"/>
  <c r="DZ186" i="8"/>
  <c r="DV186" i="8"/>
  <c r="DO186" i="8"/>
  <c r="DK186" i="8"/>
  <c r="DG186" i="8"/>
  <c r="CZ186" i="8"/>
  <c r="CV186" i="8"/>
  <c r="CR186" i="8"/>
  <c r="CK186" i="8"/>
  <c r="CG186" i="8"/>
  <c r="CC186" i="8"/>
  <c r="BV186" i="8"/>
  <c r="BR186" i="8"/>
  <c r="BN186" i="8"/>
  <c r="BG186" i="8"/>
  <c r="BC186" i="8"/>
  <c r="AY186" i="8"/>
  <c r="AR186" i="8"/>
  <c r="AN186" i="8"/>
  <c r="AJ186" i="8"/>
  <c r="AC186" i="8"/>
  <c r="Y186" i="8"/>
  <c r="U186" i="8"/>
  <c r="N186" i="8"/>
  <c r="J186" i="8"/>
  <c r="F186" i="8"/>
  <c r="WA185" i="8"/>
  <c r="VW185" i="8"/>
  <c r="VS185" i="8"/>
  <c r="VL185" i="8"/>
  <c r="VH185" i="8"/>
  <c r="VD185" i="8"/>
  <c r="UW185" i="8"/>
  <c r="US185" i="8"/>
  <c r="UO185" i="8"/>
  <c r="UH185" i="8"/>
  <c r="UD185" i="8"/>
  <c r="TZ185" i="8"/>
  <c r="TS185" i="8"/>
  <c r="TO185" i="8"/>
  <c r="TK185" i="8"/>
  <c r="TD185" i="8"/>
  <c r="SZ185" i="8"/>
  <c r="SV185" i="8"/>
  <c r="SO185" i="8"/>
  <c r="SK185" i="8"/>
  <c r="SG185" i="8"/>
  <c r="RZ185" i="8"/>
  <c r="RV185" i="8"/>
  <c r="RR185" i="8"/>
  <c r="RK185" i="8"/>
  <c r="RG185" i="8"/>
  <c r="RC185" i="8"/>
  <c r="QV185" i="8"/>
  <c r="QR185" i="8"/>
  <c r="QN185" i="8"/>
  <c r="QG185" i="8"/>
  <c r="QC185" i="8"/>
  <c r="PY185" i="8"/>
  <c r="PR185" i="8"/>
  <c r="PN185" i="8"/>
  <c r="PJ185" i="8"/>
  <c r="PC185" i="8"/>
  <c r="OY185" i="8"/>
  <c r="OU185" i="8"/>
  <c r="ON185" i="8"/>
  <c r="OJ185" i="8"/>
  <c r="OF185" i="8"/>
  <c r="NY185" i="8"/>
  <c r="NU185" i="8"/>
  <c r="NQ185" i="8"/>
  <c r="NJ185" i="8"/>
  <c r="NF185" i="8"/>
  <c r="NB185" i="8"/>
  <c r="MU185" i="8"/>
  <c r="MQ185" i="8"/>
  <c r="MM185" i="8"/>
  <c r="MF185" i="8"/>
  <c r="MB185" i="8"/>
  <c r="LX185" i="8"/>
  <c r="LQ185" i="8"/>
  <c r="LM185" i="8"/>
  <c r="LI185" i="8"/>
  <c r="LB185" i="8"/>
  <c r="KX185" i="8"/>
  <c r="KT185" i="8"/>
  <c r="KM185" i="8"/>
  <c r="KI185" i="8"/>
  <c r="KE185" i="8"/>
  <c r="JX185" i="8"/>
  <c r="JT185" i="8"/>
  <c r="JP185" i="8"/>
  <c r="JI185" i="8"/>
  <c r="JE185" i="8"/>
  <c r="JA185" i="8"/>
  <c r="IT185" i="8"/>
  <c r="IP185" i="8"/>
  <c r="IL185" i="8"/>
  <c r="IE185" i="8"/>
  <c r="IA185" i="8"/>
  <c r="HW185" i="8"/>
  <c r="HP185" i="8"/>
  <c r="HL185" i="8"/>
  <c r="HH185" i="8"/>
  <c r="HA185" i="8"/>
  <c r="GW185" i="8"/>
  <c r="GS185" i="8"/>
  <c r="GL185" i="8"/>
  <c r="GH185" i="8"/>
  <c r="GD185" i="8"/>
  <c r="FW185" i="8"/>
  <c r="FS185" i="8"/>
  <c r="FO185" i="8"/>
  <c r="FH185" i="8"/>
  <c r="FD185" i="8"/>
  <c r="EZ185" i="8"/>
  <c r="ES185" i="8"/>
  <c r="EO185" i="8"/>
  <c r="EK185" i="8"/>
  <c r="ED185" i="8"/>
  <c r="DZ185" i="8"/>
  <c r="DV185" i="8"/>
  <c r="DO185" i="8"/>
  <c r="DK185" i="8"/>
  <c r="DG185" i="8"/>
  <c r="CZ185" i="8"/>
  <c r="CV185" i="8"/>
  <c r="CR185" i="8"/>
  <c r="CK185" i="8"/>
  <c r="CG185" i="8"/>
  <c r="CC185" i="8"/>
  <c r="BV185" i="8"/>
  <c r="BR185" i="8"/>
  <c r="BN185" i="8"/>
  <c r="BG185" i="8"/>
  <c r="BC185" i="8"/>
  <c r="AY185" i="8"/>
  <c r="AR185" i="8"/>
  <c r="AN185" i="8"/>
  <c r="AJ185" i="8"/>
  <c r="AC185" i="8"/>
  <c r="Y185" i="8"/>
  <c r="U185" i="8"/>
  <c r="N185" i="8"/>
  <c r="J185" i="8"/>
  <c r="F185" i="8"/>
  <c r="WA184" i="8"/>
  <c r="VW184" i="8"/>
  <c r="VS184" i="8"/>
  <c r="VL184" i="8"/>
  <c r="VH184" i="8"/>
  <c r="VD184" i="8"/>
  <c r="UW184" i="8"/>
  <c r="US184" i="8"/>
  <c r="UO184" i="8"/>
  <c r="UH184" i="8"/>
  <c r="UD184" i="8"/>
  <c r="TZ184" i="8"/>
  <c r="TS184" i="8"/>
  <c r="TO184" i="8"/>
  <c r="TK184" i="8"/>
  <c r="TD184" i="8"/>
  <c r="SZ184" i="8"/>
  <c r="SV184" i="8"/>
  <c r="SO184" i="8"/>
  <c r="SK184" i="8"/>
  <c r="SG184" i="8"/>
  <c r="RZ184" i="8"/>
  <c r="RV184" i="8"/>
  <c r="RR184" i="8"/>
  <c r="RK184" i="8"/>
  <c r="RG184" i="8"/>
  <c r="RC184" i="8"/>
  <c r="QV184" i="8"/>
  <c r="QR184" i="8"/>
  <c r="QN184" i="8"/>
  <c r="QG184" i="8"/>
  <c r="QC184" i="8"/>
  <c r="PY184" i="8"/>
  <c r="PR184" i="8"/>
  <c r="PN184" i="8"/>
  <c r="PJ184" i="8"/>
  <c r="PC184" i="8"/>
  <c r="OY184" i="8"/>
  <c r="OU184" i="8"/>
  <c r="ON184" i="8"/>
  <c r="OJ184" i="8"/>
  <c r="OF184" i="8"/>
  <c r="NY184" i="8"/>
  <c r="NU184" i="8"/>
  <c r="NQ184" i="8"/>
  <c r="NJ184" i="8"/>
  <c r="NF184" i="8"/>
  <c r="NB184" i="8"/>
  <c r="MU184" i="8"/>
  <c r="MQ184" i="8"/>
  <c r="MM184" i="8"/>
  <c r="MF184" i="8"/>
  <c r="MB184" i="8"/>
  <c r="LX184" i="8"/>
  <c r="LQ184" i="8"/>
  <c r="LM184" i="8"/>
  <c r="LI184" i="8"/>
  <c r="LB184" i="8"/>
  <c r="KX184" i="8"/>
  <c r="KT184" i="8"/>
  <c r="KM184" i="8"/>
  <c r="KI184" i="8"/>
  <c r="KE184" i="8"/>
  <c r="JX184" i="8"/>
  <c r="JT184" i="8"/>
  <c r="JP184" i="8"/>
  <c r="JI184" i="8"/>
  <c r="JE184" i="8"/>
  <c r="JA184" i="8"/>
  <c r="IT184" i="8"/>
  <c r="IP184" i="8"/>
  <c r="IL184" i="8"/>
  <c r="IE184" i="8"/>
  <c r="IA184" i="8"/>
  <c r="HW184" i="8"/>
  <c r="HP184" i="8"/>
  <c r="HL184" i="8"/>
  <c r="HH184" i="8"/>
  <c r="HA184" i="8"/>
  <c r="GW184" i="8"/>
  <c r="GS184" i="8"/>
  <c r="GL184" i="8"/>
  <c r="GH184" i="8"/>
  <c r="GD184" i="8"/>
  <c r="FW184" i="8"/>
  <c r="FS184" i="8"/>
  <c r="FO184" i="8"/>
  <c r="FH184" i="8"/>
  <c r="FD184" i="8"/>
  <c r="EZ184" i="8"/>
  <c r="ES184" i="8"/>
  <c r="EO184" i="8"/>
  <c r="EK184" i="8"/>
  <c r="ED184" i="8"/>
  <c r="DZ184" i="8"/>
  <c r="DV184" i="8"/>
  <c r="DO184" i="8"/>
  <c r="DK184" i="8"/>
  <c r="DG184" i="8"/>
  <c r="CZ184" i="8"/>
  <c r="CV184" i="8"/>
  <c r="CR184" i="8"/>
  <c r="CK184" i="8"/>
  <c r="CG184" i="8"/>
  <c r="CC184" i="8"/>
  <c r="BV184" i="8"/>
  <c r="BR184" i="8"/>
  <c r="BN184" i="8"/>
  <c r="BG184" i="8"/>
  <c r="BC184" i="8"/>
  <c r="AY184" i="8"/>
  <c r="AR184" i="8"/>
  <c r="AN184" i="8"/>
  <c r="AJ184" i="8"/>
  <c r="AC184" i="8"/>
  <c r="Y184" i="8"/>
  <c r="U184" i="8"/>
  <c r="N184" i="8"/>
  <c r="J184" i="8"/>
  <c r="F184" i="8"/>
  <c r="WA183" i="8"/>
  <c r="VW183" i="8"/>
  <c r="VS183" i="8"/>
  <c r="VL183" i="8"/>
  <c r="VH183" i="8"/>
  <c r="VD183" i="8"/>
  <c r="UW183" i="8"/>
  <c r="US183" i="8"/>
  <c r="UO183" i="8"/>
  <c r="UH183" i="8"/>
  <c r="UD183" i="8"/>
  <c r="TZ183" i="8"/>
  <c r="TS183" i="8"/>
  <c r="TO183" i="8"/>
  <c r="TK183" i="8"/>
  <c r="TD183" i="8"/>
  <c r="SZ183" i="8"/>
  <c r="SV183" i="8"/>
  <c r="SO183" i="8"/>
  <c r="SK183" i="8"/>
  <c r="SG183" i="8"/>
  <c r="RZ183" i="8"/>
  <c r="RV183" i="8"/>
  <c r="RR183" i="8"/>
  <c r="RK183" i="8"/>
  <c r="RG183" i="8"/>
  <c r="RC183" i="8"/>
  <c r="QV183" i="8"/>
  <c r="QR183" i="8"/>
  <c r="QN183" i="8"/>
  <c r="QG183" i="8"/>
  <c r="QC183" i="8"/>
  <c r="PY183" i="8"/>
  <c r="PR183" i="8"/>
  <c r="PN183" i="8"/>
  <c r="PJ183" i="8"/>
  <c r="PC183" i="8"/>
  <c r="OY183" i="8"/>
  <c r="OU183" i="8"/>
  <c r="ON183" i="8"/>
  <c r="OJ183" i="8"/>
  <c r="OF183" i="8"/>
  <c r="NY183" i="8"/>
  <c r="NU183" i="8"/>
  <c r="NQ183" i="8"/>
  <c r="NJ183" i="8"/>
  <c r="NF183" i="8"/>
  <c r="NB183" i="8"/>
  <c r="MU183" i="8"/>
  <c r="MQ183" i="8"/>
  <c r="MM183" i="8"/>
  <c r="MF183" i="8"/>
  <c r="MB183" i="8"/>
  <c r="LX183" i="8"/>
  <c r="LQ183" i="8"/>
  <c r="LM183" i="8"/>
  <c r="LI183" i="8"/>
  <c r="LB183" i="8"/>
  <c r="KX183" i="8"/>
  <c r="KT183" i="8"/>
  <c r="KM183" i="8"/>
  <c r="KI183" i="8"/>
  <c r="KE183" i="8"/>
  <c r="JX183" i="8"/>
  <c r="JT183" i="8"/>
  <c r="JP183" i="8"/>
  <c r="JI183" i="8"/>
  <c r="JE183" i="8"/>
  <c r="JA183" i="8"/>
  <c r="IT183" i="8"/>
  <c r="IP183" i="8"/>
  <c r="IL183" i="8"/>
  <c r="IE183" i="8"/>
  <c r="IA183" i="8"/>
  <c r="HW183" i="8"/>
  <c r="HP183" i="8"/>
  <c r="HL183" i="8"/>
  <c r="HH183" i="8"/>
  <c r="HA183" i="8"/>
  <c r="GW183" i="8"/>
  <c r="GS183" i="8"/>
  <c r="GL183" i="8"/>
  <c r="GH183" i="8"/>
  <c r="GD183" i="8"/>
  <c r="FW183" i="8"/>
  <c r="FS183" i="8"/>
  <c r="FO183" i="8"/>
  <c r="FH183" i="8"/>
  <c r="FD183" i="8"/>
  <c r="EZ183" i="8"/>
  <c r="ES183" i="8"/>
  <c r="EO183" i="8"/>
  <c r="EK183" i="8"/>
  <c r="ED183" i="8"/>
  <c r="DZ183" i="8"/>
  <c r="DV183" i="8"/>
  <c r="DO183" i="8"/>
  <c r="DK183" i="8"/>
  <c r="DG183" i="8"/>
  <c r="CZ183" i="8"/>
  <c r="CV183" i="8"/>
  <c r="CR183" i="8"/>
  <c r="CK183" i="8"/>
  <c r="CG183" i="8"/>
  <c r="CC183" i="8"/>
  <c r="BV183" i="8"/>
  <c r="BR183" i="8"/>
  <c r="BN183" i="8"/>
  <c r="BG183" i="8"/>
  <c r="BC183" i="8"/>
  <c r="AY183" i="8"/>
  <c r="AR183" i="8"/>
  <c r="AN183" i="8"/>
  <c r="AJ183" i="8"/>
  <c r="AC183" i="8"/>
  <c r="Y183" i="8"/>
  <c r="U183" i="8"/>
  <c r="N183" i="8"/>
  <c r="J183" i="8"/>
  <c r="F183" i="8"/>
  <c r="WA182" i="8"/>
  <c r="VW182" i="8"/>
  <c r="VS182" i="8"/>
  <c r="VL182" i="8"/>
  <c r="VH182" i="8"/>
  <c r="VD182" i="8"/>
  <c r="UW182" i="8"/>
  <c r="US182" i="8"/>
  <c r="UO182" i="8"/>
  <c r="UH182" i="8"/>
  <c r="UD182" i="8"/>
  <c r="TZ182" i="8"/>
  <c r="TS182" i="8"/>
  <c r="TO182" i="8"/>
  <c r="TK182" i="8"/>
  <c r="TD182" i="8"/>
  <c r="SZ182" i="8"/>
  <c r="SV182" i="8"/>
  <c r="SO182" i="8"/>
  <c r="SK182" i="8"/>
  <c r="SG182" i="8"/>
  <c r="RZ182" i="8"/>
  <c r="RV182" i="8"/>
  <c r="RR182" i="8"/>
  <c r="RK182" i="8"/>
  <c r="RG182" i="8"/>
  <c r="RC182" i="8"/>
  <c r="QV182" i="8"/>
  <c r="QR182" i="8"/>
  <c r="QN182" i="8"/>
  <c r="QG182" i="8"/>
  <c r="QC182" i="8"/>
  <c r="PY182" i="8"/>
  <c r="PR182" i="8"/>
  <c r="PN182" i="8"/>
  <c r="PJ182" i="8"/>
  <c r="PC182" i="8"/>
  <c r="OY182" i="8"/>
  <c r="OU182" i="8"/>
  <c r="ON182" i="8"/>
  <c r="OJ182" i="8"/>
  <c r="OF182" i="8"/>
  <c r="NY182" i="8"/>
  <c r="NU182" i="8"/>
  <c r="NQ182" i="8"/>
  <c r="NJ182" i="8"/>
  <c r="NF182" i="8"/>
  <c r="NB182" i="8"/>
  <c r="MU182" i="8"/>
  <c r="MQ182" i="8"/>
  <c r="MM182" i="8"/>
  <c r="MF182" i="8"/>
  <c r="MB182" i="8"/>
  <c r="LX182" i="8"/>
  <c r="LQ182" i="8"/>
  <c r="LM182" i="8"/>
  <c r="LI182" i="8"/>
  <c r="LB182" i="8"/>
  <c r="KX182" i="8"/>
  <c r="KT182" i="8"/>
  <c r="KM182" i="8"/>
  <c r="KI182" i="8"/>
  <c r="KE182" i="8"/>
  <c r="JX182" i="8"/>
  <c r="JT182" i="8"/>
  <c r="JP182" i="8"/>
  <c r="JI182" i="8"/>
  <c r="JE182" i="8"/>
  <c r="JA182" i="8"/>
  <c r="IT182" i="8"/>
  <c r="IP182" i="8"/>
  <c r="IL182" i="8"/>
  <c r="IE182" i="8"/>
  <c r="IA182" i="8"/>
  <c r="HW182" i="8"/>
  <c r="HP182" i="8"/>
  <c r="HL182" i="8"/>
  <c r="HH182" i="8"/>
  <c r="HA182" i="8"/>
  <c r="GW182" i="8"/>
  <c r="GS182" i="8"/>
  <c r="GL182" i="8"/>
  <c r="GH182" i="8"/>
  <c r="GD182" i="8"/>
  <c r="FW182" i="8"/>
  <c r="FS182" i="8"/>
  <c r="FO182" i="8"/>
  <c r="FH182" i="8"/>
  <c r="FD182" i="8"/>
  <c r="EZ182" i="8"/>
  <c r="ES182" i="8"/>
  <c r="EO182" i="8"/>
  <c r="EK182" i="8"/>
  <c r="ED182" i="8"/>
  <c r="DZ182" i="8"/>
  <c r="DV182" i="8"/>
  <c r="DO182" i="8"/>
  <c r="DK182" i="8"/>
  <c r="DG182" i="8"/>
  <c r="CZ182" i="8"/>
  <c r="CV182" i="8"/>
  <c r="CR182" i="8"/>
  <c r="CK182" i="8"/>
  <c r="CG182" i="8"/>
  <c r="CC182" i="8"/>
  <c r="BV182" i="8"/>
  <c r="BR182" i="8"/>
  <c r="BN182" i="8"/>
  <c r="BG182" i="8"/>
  <c r="BC182" i="8"/>
  <c r="AY182" i="8"/>
  <c r="AR182" i="8"/>
  <c r="AN182" i="8"/>
  <c r="AJ182" i="8"/>
  <c r="AC182" i="8"/>
  <c r="Y182" i="8"/>
  <c r="U182" i="8"/>
  <c r="N182" i="8"/>
  <c r="J182" i="8"/>
  <c r="F182" i="8"/>
  <c r="WA181" i="8"/>
  <c r="VW181" i="8"/>
  <c r="VS181" i="8"/>
  <c r="VL181" i="8"/>
  <c r="VH181" i="8"/>
  <c r="VD181" i="8"/>
  <c r="UW181" i="8"/>
  <c r="US181" i="8"/>
  <c r="UO181" i="8"/>
  <c r="UH181" i="8"/>
  <c r="UD181" i="8"/>
  <c r="TZ181" i="8"/>
  <c r="TS181" i="8"/>
  <c r="TO181" i="8"/>
  <c r="TK181" i="8"/>
  <c r="TD181" i="8"/>
  <c r="SZ181" i="8"/>
  <c r="SV181" i="8"/>
  <c r="SO181" i="8"/>
  <c r="SK181" i="8"/>
  <c r="SG181" i="8"/>
  <c r="RZ181" i="8"/>
  <c r="RV181" i="8"/>
  <c r="RR181" i="8"/>
  <c r="RK181" i="8"/>
  <c r="RG181" i="8"/>
  <c r="RC181" i="8"/>
  <c r="QV181" i="8"/>
  <c r="QR181" i="8"/>
  <c r="QN181" i="8"/>
  <c r="QG181" i="8"/>
  <c r="QC181" i="8"/>
  <c r="PY181" i="8"/>
  <c r="PR181" i="8"/>
  <c r="PN181" i="8"/>
  <c r="PJ181" i="8"/>
  <c r="PC181" i="8"/>
  <c r="OY181" i="8"/>
  <c r="OU181" i="8"/>
  <c r="ON181" i="8"/>
  <c r="OJ181" i="8"/>
  <c r="OF181" i="8"/>
  <c r="NY181" i="8"/>
  <c r="NU181" i="8"/>
  <c r="NQ181" i="8"/>
  <c r="NJ181" i="8"/>
  <c r="NF181" i="8"/>
  <c r="NB181" i="8"/>
  <c r="MU181" i="8"/>
  <c r="MQ181" i="8"/>
  <c r="MM181" i="8"/>
  <c r="MF181" i="8"/>
  <c r="MB181" i="8"/>
  <c r="LX181" i="8"/>
  <c r="LQ181" i="8"/>
  <c r="LM181" i="8"/>
  <c r="LI181" i="8"/>
  <c r="LB181" i="8"/>
  <c r="KX181" i="8"/>
  <c r="KT181" i="8"/>
  <c r="KM181" i="8"/>
  <c r="KI181" i="8"/>
  <c r="KE181" i="8"/>
  <c r="JX181" i="8"/>
  <c r="JT181" i="8"/>
  <c r="JP181" i="8"/>
  <c r="JI181" i="8"/>
  <c r="JE181" i="8"/>
  <c r="JA181" i="8"/>
  <c r="IT181" i="8"/>
  <c r="IP181" i="8"/>
  <c r="IL181" i="8"/>
  <c r="IE181" i="8"/>
  <c r="IA181" i="8"/>
  <c r="HW181" i="8"/>
  <c r="HP181" i="8"/>
  <c r="HL181" i="8"/>
  <c r="HH181" i="8"/>
  <c r="HA181" i="8"/>
  <c r="GW181" i="8"/>
  <c r="GS181" i="8"/>
  <c r="GL181" i="8"/>
  <c r="GH181" i="8"/>
  <c r="GD181" i="8"/>
  <c r="FW181" i="8"/>
  <c r="FS181" i="8"/>
  <c r="FO181" i="8"/>
  <c r="FH181" i="8"/>
  <c r="FD181" i="8"/>
  <c r="EZ181" i="8"/>
  <c r="ES181" i="8"/>
  <c r="EO181" i="8"/>
  <c r="EK181" i="8"/>
  <c r="ED181" i="8"/>
  <c r="DZ181" i="8"/>
  <c r="DV181" i="8"/>
  <c r="DO181" i="8"/>
  <c r="DK181" i="8"/>
  <c r="DG181" i="8"/>
  <c r="CZ181" i="8"/>
  <c r="CV181" i="8"/>
  <c r="CR181" i="8"/>
  <c r="CK181" i="8"/>
  <c r="CG181" i="8"/>
  <c r="CC181" i="8"/>
  <c r="BV181" i="8"/>
  <c r="BR181" i="8"/>
  <c r="BN181" i="8"/>
  <c r="BG181" i="8"/>
  <c r="BC181" i="8"/>
  <c r="AY181" i="8"/>
  <c r="AR181" i="8"/>
  <c r="AN181" i="8"/>
  <c r="AJ181" i="8"/>
  <c r="AC181" i="8"/>
  <c r="Y181" i="8"/>
  <c r="U181" i="8"/>
  <c r="N181" i="8"/>
  <c r="J181" i="8"/>
  <c r="F181" i="8"/>
  <c r="WA180" i="8"/>
  <c r="VW180" i="8"/>
  <c r="VS180" i="8"/>
  <c r="VL180" i="8"/>
  <c r="VH180" i="8"/>
  <c r="VD180" i="8"/>
  <c r="UW180" i="8"/>
  <c r="US180" i="8"/>
  <c r="UO180" i="8"/>
  <c r="UH180" i="8"/>
  <c r="UD180" i="8"/>
  <c r="TZ180" i="8"/>
  <c r="TS180" i="8"/>
  <c r="TO180" i="8"/>
  <c r="TK180" i="8"/>
  <c r="TD180" i="8"/>
  <c r="SZ180" i="8"/>
  <c r="SV180" i="8"/>
  <c r="SO180" i="8"/>
  <c r="SK180" i="8"/>
  <c r="SG180" i="8"/>
  <c r="RZ180" i="8"/>
  <c r="RV180" i="8"/>
  <c r="RR180" i="8"/>
  <c r="RK180" i="8"/>
  <c r="RG180" i="8"/>
  <c r="RC180" i="8"/>
  <c r="QV180" i="8"/>
  <c r="QR180" i="8"/>
  <c r="QN180" i="8"/>
  <c r="QG180" i="8"/>
  <c r="QC180" i="8"/>
  <c r="PY180" i="8"/>
  <c r="PR180" i="8"/>
  <c r="PN180" i="8"/>
  <c r="PJ180" i="8"/>
  <c r="PC180" i="8"/>
  <c r="OY180" i="8"/>
  <c r="OU180" i="8"/>
  <c r="ON180" i="8"/>
  <c r="OJ180" i="8"/>
  <c r="OF180" i="8"/>
  <c r="NY180" i="8"/>
  <c r="NU180" i="8"/>
  <c r="NQ180" i="8"/>
  <c r="NJ180" i="8"/>
  <c r="NF180" i="8"/>
  <c r="NB180" i="8"/>
  <c r="MU180" i="8"/>
  <c r="MQ180" i="8"/>
  <c r="MM180" i="8"/>
  <c r="MF180" i="8"/>
  <c r="MB180" i="8"/>
  <c r="LX180" i="8"/>
  <c r="LQ180" i="8"/>
  <c r="LM180" i="8"/>
  <c r="LI180" i="8"/>
  <c r="LB180" i="8"/>
  <c r="KX180" i="8"/>
  <c r="KT180" i="8"/>
  <c r="KM180" i="8"/>
  <c r="KI180" i="8"/>
  <c r="KE180" i="8"/>
  <c r="JX180" i="8"/>
  <c r="JT180" i="8"/>
  <c r="JP180" i="8"/>
  <c r="JI180" i="8"/>
  <c r="JE180" i="8"/>
  <c r="JA180" i="8"/>
  <c r="IT180" i="8"/>
  <c r="IP180" i="8"/>
  <c r="IL180" i="8"/>
  <c r="IE180" i="8"/>
  <c r="IA180" i="8"/>
  <c r="HW180" i="8"/>
  <c r="HP180" i="8"/>
  <c r="HL180" i="8"/>
  <c r="HH180" i="8"/>
  <c r="HA180" i="8"/>
  <c r="GW180" i="8"/>
  <c r="GS180" i="8"/>
  <c r="GL180" i="8"/>
  <c r="GH180" i="8"/>
  <c r="GD180" i="8"/>
  <c r="FW180" i="8"/>
  <c r="FS180" i="8"/>
  <c r="FO180" i="8"/>
  <c r="FH180" i="8"/>
  <c r="FD180" i="8"/>
  <c r="EZ180" i="8"/>
  <c r="ES180" i="8"/>
  <c r="EO180" i="8"/>
  <c r="EK180" i="8"/>
  <c r="ED180" i="8"/>
  <c r="DZ180" i="8"/>
  <c r="DV180" i="8"/>
  <c r="DO180" i="8"/>
  <c r="DK180" i="8"/>
  <c r="DG180" i="8"/>
  <c r="CZ180" i="8"/>
  <c r="CV180" i="8"/>
  <c r="CR180" i="8"/>
  <c r="CK180" i="8"/>
  <c r="CG180" i="8"/>
  <c r="CC180" i="8"/>
  <c r="BV180" i="8"/>
  <c r="BR180" i="8"/>
  <c r="BN180" i="8"/>
  <c r="BG180" i="8"/>
  <c r="BC180" i="8"/>
  <c r="AY180" i="8"/>
  <c r="AR180" i="8"/>
  <c r="AN180" i="8"/>
  <c r="AJ180" i="8"/>
  <c r="AC180" i="8"/>
  <c r="Y180" i="8"/>
  <c r="U180" i="8"/>
  <c r="N180" i="8"/>
  <c r="J180" i="8"/>
  <c r="F180" i="8"/>
  <c r="WA179" i="8"/>
  <c r="VW179" i="8"/>
  <c r="VS179" i="8"/>
  <c r="VL179" i="8"/>
  <c r="VH179" i="8"/>
  <c r="VD179" i="8"/>
  <c r="UW179" i="8"/>
  <c r="US179" i="8"/>
  <c r="UO179" i="8"/>
  <c r="UH179" i="8"/>
  <c r="UD179" i="8"/>
  <c r="TZ179" i="8"/>
  <c r="TS179" i="8"/>
  <c r="TO179" i="8"/>
  <c r="TK179" i="8"/>
  <c r="TD179" i="8"/>
  <c r="SZ179" i="8"/>
  <c r="SV179" i="8"/>
  <c r="SO179" i="8"/>
  <c r="SK179" i="8"/>
  <c r="SG179" i="8"/>
  <c r="RZ179" i="8"/>
  <c r="RV179" i="8"/>
  <c r="RR179" i="8"/>
  <c r="RK179" i="8"/>
  <c r="RG179" i="8"/>
  <c r="RC179" i="8"/>
  <c r="QV179" i="8"/>
  <c r="QR179" i="8"/>
  <c r="QN179" i="8"/>
  <c r="QG179" i="8"/>
  <c r="QC179" i="8"/>
  <c r="PY179" i="8"/>
  <c r="PR179" i="8"/>
  <c r="PN179" i="8"/>
  <c r="PJ179" i="8"/>
  <c r="PC179" i="8"/>
  <c r="OY179" i="8"/>
  <c r="OU179" i="8"/>
  <c r="ON179" i="8"/>
  <c r="OJ179" i="8"/>
  <c r="OF179" i="8"/>
  <c r="NY179" i="8"/>
  <c r="NU179" i="8"/>
  <c r="NQ179" i="8"/>
  <c r="NJ179" i="8"/>
  <c r="NF179" i="8"/>
  <c r="NB179" i="8"/>
  <c r="MU179" i="8"/>
  <c r="MQ179" i="8"/>
  <c r="MM179" i="8"/>
  <c r="MF179" i="8"/>
  <c r="MB179" i="8"/>
  <c r="LX179" i="8"/>
  <c r="LQ179" i="8"/>
  <c r="LM179" i="8"/>
  <c r="LI179" i="8"/>
  <c r="LB179" i="8"/>
  <c r="KX179" i="8"/>
  <c r="KT179" i="8"/>
  <c r="KM179" i="8"/>
  <c r="KI179" i="8"/>
  <c r="KE179" i="8"/>
  <c r="JX179" i="8"/>
  <c r="JT179" i="8"/>
  <c r="JP179" i="8"/>
  <c r="JI179" i="8"/>
  <c r="JE179" i="8"/>
  <c r="JA179" i="8"/>
  <c r="IT179" i="8"/>
  <c r="IP179" i="8"/>
  <c r="IL179" i="8"/>
  <c r="IE179" i="8"/>
  <c r="IA179" i="8"/>
  <c r="HW179" i="8"/>
  <c r="HP179" i="8"/>
  <c r="HL179" i="8"/>
  <c r="HH179" i="8"/>
  <c r="HA179" i="8"/>
  <c r="GW179" i="8"/>
  <c r="GS179" i="8"/>
  <c r="GL179" i="8"/>
  <c r="GH179" i="8"/>
  <c r="GD179" i="8"/>
  <c r="FW179" i="8"/>
  <c r="FS179" i="8"/>
  <c r="FO179" i="8"/>
  <c r="FH179" i="8"/>
  <c r="FD179" i="8"/>
  <c r="EZ179" i="8"/>
  <c r="ES179" i="8"/>
  <c r="EO179" i="8"/>
  <c r="EK179" i="8"/>
  <c r="ED179" i="8"/>
  <c r="DZ179" i="8"/>
  <c r="DV179" i="8"/>
  <c r="DO179" i="8"/>
  <c r="DK179" i="8"/>
  <c r="DG179" i="8"/>
  <c r="CZ179" i="8"/>
  <c r="CV179" i="8"/>
  <c r="CR179" i="8"/>
  <c r="CK179" i="8"/>
  <c r="CG179" i="8"/>
  <c r="CC179" i="8"/>
  <c r="BV179" i="8"/>
  <c r="BR179" i="8"/>
  <c r="BN179" i="8"/>
  <c r="BG179" i="8"/>
  <c r="BC179" i="8"/>
  <c r="AY179" i="8"/>
  <c r="AR179" i="8"/>
  <c r="AN179" i="8"/>
  <c r="AJ179" i="8"/>
  <c r="AC179" i="8"/>
  <c r="Y179" i="8"/>
  <c r="U179" i="8"/>
  <c r="N179" i="8"/>
  <c r="J179" i="8"/>
  <c r="F179" i="8"/>
  <c r="WA178" i="8"/>
  <c r="VW178" i="8"/>
  <c r="VS178" i="8"/>
  <c r="VL178" i="8"/>
  <c r="VH178" i="8"/>
  <c r="VD178" i="8"/>
  <c r="UW178" i="8"/>
  <c r="US178" i="8"/>
  <c r="UO178" i="8"/>
  <c r="UH178" i="8"/>
  <c r="UD178" i="8"/>
  <c r="TZ178" i="8"/>
  <c r="TS178" i="8"/>
  <c r="TO178" i="8"/>
  <c r="TK178" i="8"/>
  <c r="TD178" i="8"/>
  <c r="SZ178" i="8"/>
  <c r="SV178" i="8"/>
  <c r="SO178" i="8"/>
  <c r="SK178" i="8"/>
  <c r="SG178" i="8"/>
  <c r="RZ178" i="8"/>
  <c r="RV178" i="8"/>
  <c r="RR178" i="8"/>
  <c r="RK178" i="8"/>
  <c r="RG178" i="8"/>
  <c r="RC178" i="8"/>
  <c r="QV178" i="8"/>
  <c r="QR178" i="8"/>
  <c r="QN178" i="8"/>
  <c r="QG178" i="8"/>
  <c r="QC178" i="8"/>
  <c r="PY178" i="8"/>
  <c r="PR178" i="8"/>
  <c r="PN178" i="8"/>
  <c r="PJ178" i="8"/>
  <c r="PC178" i="8"/>
  <c r="OY178" i="8"/>
  <c r="OU178" i="8"/>
  <c r="ON178" i="8"/>
  <c r="OJ178" i="8"/>
  <c r="OF178" i="8"/>
  <c r="NY178" i="8"/>
  <c r="NU178" i="8"/>
  <c r="NQ178" i="8"/>
  <c r="NJ178" i="8"/>
  <c r="NF178" i="8"/>
  <c r="NB178" i="8"/>
  <c r="MU178" i="8"/>
  <c r="MQ178" i="8"/>
  <c r="MM178" i="8"/>
  <c r="MF178" i="8"/>
  <c r="MB178" i="8"/>
  <c r="LX178" i="8"/>
  <c r="LQ178" i="8"/>
  <c r="LM178" i="8"/>
  <c r="LI178" i="8"/>
  <c r="LB178" i="8"/>
  <c r="KX178" i="8"/>
  <c r="KT178" i="8"/>
  <c r="KM178" i="8"/>
  <c r="KI178" i="8"/>
  <c r="KE178" i="8"/>
  <c r="JX178" i="8"/>
  <c r="JT178" i="8"/>
  <c r="JP178" i="8"/>
  <c r="JI178" i="8"/>
  <c r="JE178" i="8"/>
  <c r="JA178" i="8"/>
  <c r="IT178" i="8"/>
  <c r="IP178" i="8"/>
  <c r="IL178" i="8"/>
  <c r="IE178" i="8"/>
  <c r="IA178" i="8"/>
  <c r="HW178" i="8"/>
  <c r="HP178" i="8"/>
  <c r="HL178" i="8"/>
  <c r="HH178" i="8"/>
  <c r="HA178" i="8"/>
  <c r="GW178" i="8"/>
  <c r="GS178" i="8"/>
  <c r="GL178" i="8"/>
  <c r="GH178" i="8"/>
  <c r="GD178" i="8"/>
  <c r="FW178" i="8"/>
  <c r="FS178" i="8"/>
  <c r="FO178" i="8"/>
  <c r="FH178" i="8"/>
  <c r="FD178" i="8"/>
  <c r="EZ178" i="8"/>
  <c r="ES178" i="8"/>
  <c r="EO178" i="8"/>
  <c r="EK178" i="8"/>
  <c r="ED178" i="8"/>
  <c r="DZ178" i="8"/>
  <c r="DV178" i="8"/>
  <c r="DO178" i="8"/>
  <c r="DK178" i="8"/>
  <c r="DG178" i="8"/>
  <c r="CZ178" i="8"/>
  <c r="CV178" i="8"/>
  <c r="CR178" i="8"/>
  <c r="CK178" i="8"/>
  <c r="CG178" i="8"/>
  <c r="CC178" i="8"/>
  <c r="BV178" i="8"/>
  <c r="BR178" i="8"/>
  <c r="BN178" i="8"/>
  <c r="BG178" i="8"/>
  <c r="BC178" i="8"/>
  <c r="AY178" i="8"/>
  <c r="AR178" i="8"/>
  <c r="AN178" i="8"/>
  <c r="AJ178" i="8"/>
  <c r="AC178" i="8"/>
  <c r="Y178" i="8"/>
  <c r="U178" i="8"/>
  <c r="N178" i="8"/>
  <c r="J178" i="8"/>
  <c r="F178" i="8"/>
  <c r="WA177" i="8"/>
  <c r="VW177" i="8"/>
  <c r="VS177" i="8"/>
  <c r="VL177" i="8"/>
  <c r="VH177" i="8"/>
  <c r="VD177" i="8"/>
  <c r="UW177" i="8"/>
  <c r="US177" i="8"/>
  <c r="UO177" i="8"/>
  <c r="UH177" i="8"/>
  <c r="UD177" i="8"/>
  <c r="TZ177" i="8"/>
  <c r="TS177" i="8"/>
  <c r="TO177" i="8"/>
  <c r="TK177" i="8"/>
  <c r="TD177" i="8"/>
  <c r="SZ177" i="8"/>
  <c r="SV177" i="8"/>
  <c r="SO177" i="8"/>
  <c r="SK177" i="8"/>
  <c r="SG177" i="8"/>
  <c r="RZ177" i="8"/>
  <c r="RV177" i="8"/>
  <c r="RR177" i="8"/>
  <c r="RK177" i="8"/>
  <c r="RG177" i="8"/>
  <c r="RC177" i="8"/>
  <c r="QV177" i="8"/>
  <c r="QR177" i="8"/>
  <c r="QN177" i="8"/>
  <c r="QG177" i="8"/>
  <c r="QC177" i="8"/>
  <c r="PY177" i="8"/>
  <c r="PR177" i="8"/>
  <c r="PN177" i="8"/>
  <c r="PJ177" i="8"/>
  <c r="PC177" i="8"/>
  <c r="OY177" i="8"/>
  <c r="OU177" i="8"/>
  <c r="ON177" i="8"/>
  <c r="OJ177" i="8"/>
  <c r="OF177" i="8"/>
  <c r="NY177" i="8"/>
  <c r="NU177" i="8"/>
  <c r="NQ177" i="8"/>
  <c r="NJ177" i="8"/>
  <c r="NF177" i="8"/>
  <c r="NB177" i="8"/>
  <c r="MU177" i="8"/>
  <c r="MQ177" i="8"/>
  <c r="MM177" i="8"/>
  <c r="MF177" i="8"/>
  <c r="MB177" i="8"/>
  <c r="LX177" i="8"/>
  <c r="LQ177" i="8"/>
  <c r="LM177" i="8"/>
  <c r="LI177" i="8"/>
  <c r="LB177" i="8"/>
  <c r="KX177" i="8"/>
  <c r="KT177" i="8"/>
  <c r="KM177" i="8"/>
  <c r="KI177" i="8"/>
  <c r="KE177" i="8"/>
  <c r="JX177" i="8"/>
  <c r="JT177" i="8"/>
  <c r="JP177" i="8"/>
  <c r="JI177" i="8"/>
  <c r="JE177" i="8"/>
  <c r="JA177" i="8"/>
  <c r="IT177" i="8"/>
  <c r="IP177" i="8"/>
  <c r="IL177" i="8"/>
  <c r="IE177" i="8"/>
  <c r="IA177" i="8"/>
  <c r="HW177" i="8"/>
  <c r="HP177" i="8"/>
  <c r="HL177" i="8"/>
  <c r="HH177" i="8"/>
  <c r="HA177" i="8"/>
  <c r="GW177" i="8"/>
  <c r="GS177" i="8"/>
  <c r="GL177" i="8"/>
  <c r="GH177" i="8"/>
  <c r="GD177" i="8"/>
  <c r="FW177" i="8"/>
  <c r="FS177" i="8"/>
  <c r="FO177" i="8"/>
  <c r="FH177" i="8"/>
  <c r="FD177" i="8"/>
  <c r="EZ177" i="8"/>
  <c r="ES177" i="8"/>
  <c r="EO177" i="8"/>
  <c r="EK177" i="8"/>
  <c r="ED177" i="8"/>
  <c r="DZ177" i="8"/>
  <c r="DV177" i="8"/>
  <c r="DO177" i="8"/>
  <c r="DK177" i="8"/>
  <c r="DG177" i="8"/>
  <c r="CZ177" i="8"/>
  <c r="CV177" i="8"/>
  <c r="CR177" i="8"/>
  <c r="CK177" i="8"/>
  <c r="CG177" i="8"/>
  <c r="CC177" i="8"/>
  <c r="BV177" i="8"/>
  <c r="BR177" i="8"/>
  <c r="BN177" i="8"/>
  <c r="BG177" i="8"/>
  <c r="BC177" i="8"/>
  <c r="AY177" i="8"/>
  <c r="AR177" i="8"/>
  <c r="AN177" i="8"/>
  <c r="AJ177" i="8"/>
  <c r="AC177" i="8"/>
  <c r="Y177" i="8"/>
  <c r="U177" i="8"/>
  <c r="N177" i="8"/>
  <c r="J177" i="8"/>
  <c r="F177" i="8"/>
  <c r="WA176" i="8"/>
  <c r="VW176" i="8"/>
  <c r="VS176" i="8"/>
  <c r="VL176" i="8"/>
  <c r="VH176" i="8"/>
  <c r="VD176" i="8"/>
  <c r="UW176" i="8"/>
  <c r="US176" i="8"/>
  <c r="UO176" i="8"/>
  <c r="UH176" i="8"/>
  <c r="UD176" i="8"/>
  <c r="TZ176" i="8"/>
  <c r="TS176" i="8"/>
  <c r="TO176" i="8"/>
  <c r="TK176" i="8"/>
  <c r="TD176" i="8"/>
  <c r="SZ176" i="8"/>
  <c r="SV176" i="8"/>
  <c r="SO176" i="8"/>
  <c r="SK176" i="8"/>
  <c r="SG176" i="8"/>
  <c r="RZ176" i="8"/>
  <c r="RV176" i="8"/>
  <c r="RR176" i="8"/>
  <c r="RK176" i="8"/>
  <c r="RG176" i="8"/>
  <c r="RC176" i="8"/>
  <c r="QV176" i="8"/>
  <c r="QR176" i="8"/>
  <c r="QN176" i="8"/>
  <c r="QG176" i="8"/>
  <c r="QC176" i="8"/>
  <c r="PY176" i="8"/>
  <c r="PR176" i="8"/>
  <c r="PN176" i="8"/>
  <c r="PJ176" i="8"/>
  <c r="PC176" i="8"/>
  <c r="OY176" i="8"/>
  <c r="OU176" i="8"/>
  <c r="ON176" i="8"/>
  <c r="OJ176" i="8"/>
  <c r="OF176" i="8"/>
  <c r="NY176" i="8"/>
  <c r="NU176" i="8"/>
  <c r="NQ176" i="8"/>
  <c r="NJ176" i="8"/>
  <c r="NF176" i="8"/>
  <c r="NB176" i="8"/>
  <c r="MU176" i="8"/>
  <c r="MQ176" i="8"/>
  <c r="MM176" i="8"/>
  <c r="MF176" i="8"/>
  <c r="MB176" i="8"/>
  <c r="LX176" i="8"/>
  <c r="LQ176" i="8"/>
  <c r="LM176" i="8"/>
  <c r="LI176" i="8"/>
  <c r="LB176" i="8"/>
  <c r="KX176" i="8"/>
  <c r="KT176" i="8"/>
  <c r="KM176" i="8"/>
  <c r="KI176" i="8"/>
  <c r="KE176" i="8"/>
  <c r="JX176" i="8"/>
  <c r="JT176" i="8"/>
  <c r="JP176" i="8"/>
  <c r="JI176" i="8"/>
  <c r="JE176" i="8"/>
  <c r="JA176" i="8"/>
  <c r="IT176" i="8"/>
  <c r="IP176" i="8"/>
  <c r="IL176" i="8"/>
  <c r="IE176" i="8"/>
  <c r="IA176" i="8"/>
  <c r="HW176" i="8"/>
  <c r="HP176" i="8"/>
  <c r="HL176" i="8"/>
  <c r="HH176" i="8"/>
  <c r="HA176" i="8"/>
  <c r="GW176" i="8"/>
  <c r="GS176" i="8"/>
  <c r="GL176" i="8"/>
  <c r="GH176" i="8"/>
  <c r="GD176" i="8"/>
  <c r="FW176" i="8"/>
  <c r="FS176" i="8"/>
  <c r="FO176" i="8"/>
  <c r="FH176" i="8"/>
  <c r="FD176" i="8"/>
  <c r="EZ176" i="8"/>
  <c r="ES176" i="8"/>
  <c r="EO176" i="8"/>
  <c r="EK176" i="8"/>
  <c r="ED176" i="8"/>
  <c r="DZ176" i="8"/>
  <c r="DV176" i="8"/>
  <c r="DO176" i="8"/>
  <c r="DK176" i="8"/>
  <c r="DG176" i="8"/>
  <c r="CZ176" i="8"/>
  <c r="CV176" i="8"/>
  <c r="CR176" i="8"/>
  <c r="CK176" i="8"/>
  <c r="CG176" i="8"/>
  <c r="CC176" i="8"/>
  <c r="BV176" i="8"/>
  <c r="BR176" i="8"/>
  <c r="BN176" i="8"/>
  <c r="BG176" i="8"/>
  <c r="BC176" i="8"/>
  <c r="AY176" i="8"/>
  <c r="AR176" i="8"/>
  <c r="AN176" i="8"/>
  <c r="AJ176" i="8"/>
  <c r="AC176" i="8"/>
  <c r="Y176" i="8"/>
  <c r="U176" i="8"/>
  <c r="N176" i="8"/>
  <c r="J176" i="8"/>
  <c r="F176" i="8"/>
  <c r="WA175" i="8"/>
  <c r="VW175" i="8"/>
  <c r="VS175" i="8"/>
  <c r="VL175" i="8"/>
  <c r="VH175" i="8"/>
  <c r="VD175" i="8"/>
  <c r="UW175" i="8"/>
  <c r="US175" i="8"/>
  <c r="UO175" i="8"/>
  <c r="UH175" i="8"/>
  <c r="UD175" i="8"/>
  <c r="TZ175" i="8"/>
  <c r="TS175" i="8"/>
  <c r="TO175" i="8"/>
  <c r="TK175" i="8"/>
  <c r="TD175" i="8"/>
  <c r="SZ175" i="8"/>
  <c r="SV175" i="8"/>
  <c r="SO175" i="8"/>
  <c r="SK175" i="8"/>
  <c r="SG175" i="8"/>
  <c r="RZ175" i="8"/>
  <c r="RV175" i="8"/>
  <c r="RR175" i="8"/>
  <c r="RK175" i="8"/>
  <c r="RG175" i="8"/>
  <c r="RC175" i="8"/>
  <c r="QV175" i="8"/>
  <c r="QR175" i="8"/>
  <c r="QN175" i="8"/>
  <c r="QG175" i="8"/>
  <c r="QC175" i="8"/>
  <c r="PY175" i="8"/>
  <c r="PR175" i="8"/>
  <c r="PN175" i="8"/>
  <c r="PJ175" i="8"/>
  <c r="PC175" i="8"/>
  <c r="OY175" i="8"/>
  <c r="OU175" i="8"/>
  <c r="ON175" i="8"/>
  <c r="OJ175" i="8"/>
  <c r="OF175" i="8"/>
  <c r="NY175" i="8"/>
  <c r="NU175" i="8"/>
  <c r="NQ175" i="8"/>
  <c r="NJ175" i="8"/>
  <c r="NF175" i="8"/>
  <c r="NB175" i="8"/>
  <c r="MU175" i="8"/>
  <c r="MQ175" i="8"/>
  <c r="MM175" i="8"/>
  <c r="MF175" i="8"/>
  <c r="MB175" i="8"/>
  <c r="LX175" i="8"/>
  <c r="LQ175" i="8"/>
  <c r="LM175" i="8"/>
  <c r="LI175" i="8"/>
  <c r="LB175" i="8"/>
  <c r="KX175" i="8"/>
  <c r="KT175" i="8"/>
  <c r="KM175" i="8"/>
  <c r="KI175" i="8"/>
  <c r="KE175" i="8"/>
  <c r="JX175" i="8"/>
  <c r="JT175" i="8"/>
  <c r="JP175" i="8"/>
  <c r="JI175" i="8"/>
  <c r="JE175" i="8"/>
  <c r="JA175" i="8"/>
  <c r="IT175" i="8"/>
  <c r="IP175" i="8"/>
  <c r="IL175" i="8"/>
  <c r="IE175" i="8"/>
  <c r="IA175" i="8"/>
  <c r="HW175" i="8"/>
  <c r="HP175" i="8"/>
  <c r="HL175" i="8"/>
  <c r="HH175" i="8"/>
  <c r="HA175" i="8"/>
  <c r="GW175" i="8"/>
  <c r="GS175" i="8"/>
  <c r="GL175" i="8"/>
  <c r="GH175" i="8"/>
  <c r="GD175" i="8"/>
  <c r="FW175" i="8"/>
  <c r="FS175" i="8"/>
  <c r="FO175" i="8"/>
  <c r="FH175" i="8"/>
  <c r="FD175" i="8"/>
  <c r="EZ175" i="8"/>
  <c r="ES175" i="8"/>
  <c r="EO175" i="8"/>
  <c r="EK175" i="8"/>
  <c r="ED175" i="8"/>
  <c r="DZ175" i="8"/>
  <c r="DV175" i="8"/>
  <c r="DO175" i="8"/>
  <c r="DK175" i="8"/>
  <c r="DG175" i="8"/>
  <c r="CZ175" i="8"/>
  <c r="CV175" i="8"/>
  <c r="CR175" i="8"/>
  <c r="CK175" i="8"/>
  <c r="CG175" i="8"/>
  <c r="CC175" i="8"/>
  <c r="BV175" i="8"/>
  <c r="BR175" i="8"/>
  <c r="BN175" i="8"/>
  <c r="BG175" i="8"/>
  <c r="BC175" i="8"/>
  <c r="AY175" i="8"/>
  <c r="AR175" i="8"/>
  <c r="AN175" i="8"/>
  <c r="AJ175" i="8"/>
  <c r="AC175" i="8"/>
  <c r="Y175" i="8"/>
  <c r="U175" i="8"/>
  <c r="N175" i="8"/>
  <c r="J175" i="8"/>
  <c r="F175" i="8"/>
  <c r="WC174" i="8"/>
  <c r="WB174" i="8"/>
  <c r="VZ174" i="8"/>
  <c r="VY174" i="8"/>
  <c r="VX174" i="8"/>
  <c r="VV174" i="8"/>
  <c r="VW174" i="8" s="1"/>
  <c r="VU174" i="8"/>
  <c r="VT174" i="8"/>
  <c r="VR174" i="8"/>
  <c r="VQ174" i="8"/>
  <c r="VN174" i="8"/>
  <c r="VM174" i="8"/>
  <c r="VK174" i="8"/>
  <c r="VL174" i="8" s="1"/>
  <c r="VJ174" i="8"/>
  <c r="VI174" i="8"/>
  <c r="VG174" i="8"/>
  <c r="VH174" i="8" s="1"/>
  <c r="VF174" i="8"/>
  <c r="VE174" i="8"/>
  <c r="VC174" i="8"/>
  <c r="VB174" i="8"/>
  <c r="VD174" i="8" s="1"/>
  <c r="UY174" i="8"/>
  <c r="UX174" i="8"/>
  <c r="UV174" i="8"/>
  <c r="UU174" i="8"/>
  <c r="UT174" i="8"/>
  <c r="UR174" i="8"/>
  <c r="UQ174" i="8"/>
  <c r="UP174" i="8"/>
  <c r="UN174" i="8"/>
  <c r="UM174" i="8"/>
  <c r="UO174" i="8" s="1"/>
  <c r="UJ174" i="8"/>
  <c r="UI174" i="8"/>
  <c r="UG174" i="8"/>
  <c r="UF174" i="8"/>
  <c r="UE174" i="8"/>
  <c r="UC174" i="8"/>
  <c r="UB174" i="8"/>
  <c r="UA174" i="8"/>
  <c r="TY174" i="8"/>
  <c r="TX174" i="8"/>
  <c r="TZ174" i="8" s="1"/>
  <c r="TU174" i="8"/>
  <c r="TT174" i="8"/>
  <c r="TR174" i="8"/>
  <c r="TS174" i="8" s="1"/>
  <c r="TQ174" i="8"/>
  <c r="TP174" i="8"/>
  <c r="TN174" i="8"/>
  <c r="TM174" i="8"/>
  <c r="TL174" i="8"/>
  <c r="TJ174" i="8"/>
  <c r="TI174" i="8"/>
  <c r="TK174" i="8" s="1"/>
  <c r="TF174" i="8"/>
  <c r="TE174" i="8"/>
  <c r="TC174" i="8"/>
  <c r="TB174" i="8"/>
  <c r="TA174" i="8"/>
  <c r="TD174" i="8" s="1"/>
  <c r="SY174" i="8"/>
  <c r="SZ174" i="8" s="1"/>
  <c r="SX174" i="8"/>
  <c r="SW174" i="8"/>
  <c r="SU174" i="8"/>
  <c r="ST174" i="8"/>
  <c r="SV174" i="8" s="1"/>
  <c r="SQ174" i="8"/>
  <c r="SP174" i="8"/>
  <c r="SN174" i="8"/>
  <c r="SM174" i="8"/>
  <c r="SL174" i="8"/>
  <c r="SJ174" i="8"/>
  <c r="SI174" i="8"/>
  <c r="SH174" i="8"/>
  <c r="SF174" i="8"/>
  <c r="SE174" i="8"/>
  <c r="SG174" i="8" s="1"/>
  <c r="SB174" i="8"/>
  <c r="SA174" i="8"/>
  <c r="RY174" i="8"/>
  <c r="RX174" i="8"/>
  <c r="RW174" i="8"/>
  <c r="RU174" i="8"/>
  <c r="RT174" i="8"/>
  <c r="RS174" i="8"/>
  <c r="RQ174" i="8"/>
  <c r="RP174" i="8"/>
  <c r="RM174" i="8"/>
  <c r="RL174" i="8"/>
  <c r="RJ174" i="8"/>
  <c r="RI174" i="8"/>
  <c r="RH174" i="8"/>
  <c r="RF174" i="8"/>
  <c r="RG174" i="8" s="1"/>
  <c r="RE174" i="8"/>
  <c r="RD174" i="8"/>
  <c r="RB174" i="8"/>
  <c r="RA174" i="8"/>
  <c r="QX174" i="8"/>
  <c r="QW174" i="8"/>
  <c r="QU174" i="8"/>
  <c r="QV174" i="8" s="1"/>
  <c r="QT174" i="8"/>
  <c r="QS174" i="8"/>
  <c r="QQ174" i="8"/>
  <c r="QP174" i="8"/>
  <c r="QO174" i="8"/>
  <c r="QR174" i="8" s="1"/>
  <c r="QM174" i="8"/>
  <c r="QL174" i="8"/>
  <c r="QN174" i="8" s="1"/>
  <c r="QI174" i="8"/>
  <c r="QH174" i="8"/>
  <c r="QF174" i="8"/>
  <c r="QE174" i="8"/>
  <c r="QD174" i="8"/>
  <c r="QB174" i="8"/>
  <c r="QA174" i="8"/>
  <c r="PZ174" i="8"/>
  <c r="PX174" i="8"/>
  <c r="PW174" i="8"/>
  <c r="PY174" i="8" s="1"/>
  <c r="PT174" i="8"/>
  <c r="PS174" i="8"/>
  <c r="PQ174" i="8"/>
  <c r="PP174" i="8"/>
  <c r="PO174" i="8"/>
  <c r="PM174" i="8"/>
  <c r="PL174" i="8"/>
  <c r="PK174" i="8"/>
  <c r="PI174" i="8"/>
  <c r="PH174" i="8"/>
  <c r="PJ174" i="8" s="1"/>
  <c r="PE174" i="8"/>
  <c r="PD174" i="8"/>
  <c r="PB174" i="8"/>
  <c r="PC174" i="8" s="1"/>
  <c r="PA174" i="8"/>
  <c r="OZ174" i="8"/>
  <c r="OX174" i="8"/>
  <c r="OW174" i="8"/>
  <c r="OV174" i="8"/>
  <c r="OT174" i="8"/>
  <c r="OS174" i="8"/>
  <c r="OU174" i="8" s="1"/>
  <c r="OP174" i="8"/>
  <c r="OO174" i="8"/>
  <c r="OM174" i="8"/>
  <c r="ON174" i="8" s="1"/>
  <c r="OL174" i="8"/>
  <c r="OK174" i="8"/>
  <c r="OI174" i="8"/>
  <c r="OJ174" i="8" s="1"/>
  <c r="OH174" i="8"/>
  <c r="OG174" i="8"/>
  <c r="OE174" i="8"/>
  <c r="OD174" i="8"/>
  <c r="OF174" i="8" s="1"/>
  <c r="OA174" i="8"/>
  <c r="NZ174" i="8"/>
  <c r="NX174" i="8"/>
  <c r="NW174" i="8"/>
  <c r="NV174" i="8"/>
  <c r="NT174" i="8"/>
  <c r="NS174" i="8"/>
  <c r="NR174" i="8"/>
  <c r="NP174" i="8"/>
  <c r="NO174" i="8"/>
  <c r="NQ174" i="8" s="1"/>
  <c r="NL174" i="8"/>
  <c r="NK174" i="8"/>
  <c r="NI174" i="8"/>
  <c r="NH174" i="8"/>
  <c r="NG174" i="8"/>
  <c r="NE174" i="8"/>
  <c r="ND174" i="8"/>
  <c r="NC174" i="8"/>
  <c r="NA174" i="8"/>
  <c r="MZ174" i="8"/>
  <c r="MW174" i="8"/>
  <c r="MV174" i="8"/>
  <c r="MT174" i="8"/>
  <c r="MS174" i="8"/>
  <c r="MR174" i="8"/>
  <c r="MP174" i="8"/>
  <c r="MQ174" i="8" s="1"/>
  <c r="MO174" i="8"/>
  <c r="MN174" i="8"/>
  <c r="ML174" i="8"/>
  <c r="MK174" i="8"/>
  <c r="MH174" i="8"/>
  <c r="MG174" i="8"/>
  <c r="ME174" i="8"/>
  <c r="MF174" i="8" s="1"/>
  <c r="MD174" i="8"/>
  <c r="MC174" i="8"/>
  <c r="MA174" i="8"/>
  <c r="MB174" i="8" s="1"/>
  <c r="LZ174" i="8"/>
  <c r="LY174" i="8"/>
  <c r="LW174" i="8"/>
  <c r="LV174" i="8"/>
  <c r="LX174" i="8" s="1"/>
  <c r="LS174" i="8"/>
  <c r="LR174" i="8"/>
  <c r="LP174" i="8"/>
  <c r="LO174" i="8"/>
  <c r="LN174" i="8"/>
  <c r="LL174" i="8"/>
  <c r="LK174" i="8"/>
  <c r="LJ174" i="8"/>
  <c r="LH174" i="8"/>
  <c r="LG174" i="8"/>
  <c r="LI174" i="8" s="1"/>
  <c r="LD174" i="8"/>
  <c r="LC174" i="8"/>
  <c r="LA174" i="8"/>
  <c r="KZ174" i="8"/>
  <c r="KY174" i="8"/>
  <c r="KW174" i="8"/>
  <c r="KV174" i="8"/>
  <c r="KU174" i="8"/>
  <c r="KS174" i="8"/>
  <c r="KR174" i="8"/>
  <c r="KT174" i="8" s="1"/>
  <c r="KO174" i="8"/>
  <c r="KN174" i="8"/>
  <c r="KL174" i="8"/>
  <c r="KM174" i="8" s="1"/>
  <c r="KK174" i="8"/>
  <c r="KJ174" i="8"/>
  <c r="KH174" i="8"/>
  <c r="KG174" i="8"/>
  <c r="KF174" i="8"/>
  <c r="KD174" i="8"/>
  <c r="KC174" i="8"/>
  <c r="KE174" i="8" s="1"/>
  <c r="JZ174" i="8"/>
  <c r="JY174" i="8"/>
  <c r="JW174" i="8"/>
  <c r="JV174" i="8"/>
  <c r="JU174" i="8"/>
  <c r="JX174" i="8" s="1"/>
  <c r="JS174" i="8"/>
  <c r="JT174" i="8" s="1"/>
  <c r="JR174" i="8"/>
  <c r="JQ174" i="8"/>
  <c r="JO174" i="8"/>
  <c r="JN174" i="8"/>
  <c r="JP174" i="8" s="1"/>
  <c r="JK174" i="8"/>
  <c r="JJ174" i="8"/>
  <c r="JH174" i="8"/>
  <c r="JG174" i="8"/>
  <c r="JF174" i="8"/>
  <c r="JD174" i="8"/>
  <c r="JC174" i="8"/>
  <c r="JB174" i="8"/>
  <c r="IZ174" i="8"/>
  <c r="IY174" i="8"/>
  <c r="JA174" i="8" s="1"/>
  <c r="IV174" i="8"/>
  <c r="IU174" i="8"/>
  <c r="IS174" i="8"/>
  <c r="IR174" i="8"/>
  <c r="IQ174" i="8"/>
  <c r="IO174" i="8"/>
  <c r="IN174" i="8"/>
  <c r="IM174" i="8"/>
  <c r="IK174" i="8"/>
  <c r="IJ174" i="8"/>
  <c r="IG174" i="8"/>
  <c r="IF174" i="8"/>
  <c r="ID174" i="8"/>
  <c r="IC174" i="8"/>
  <c r="IB174" i="8"/>
  <c r="HZ174" i="8"/>
  <c r="IA174" i="8" s="1"/>
  <c r="HY174" i="8"/>
  <c r="HX174" i="8"/>
  <c r="HV174" i="8"/>
  <c r="HU174" i="8"/>
  <c r="HR174" i="8"/>
  <c r="HQ174" i="8"/>
  <c r="HO174" i="8"/>
  <c r="HP174" i="8" s="1"/>
  <c r="HN174" i="8"/>
  <c r="HM174" i="8"/>
  <c r="HK174" i="8"/>
  <c r="HJ174" i="8"/>
  <c r="HI174" i="8"/>
  <c r="HL174" i="8" s="1"/>
  <c r="HG174" i="8"/>
  <c r="HF174" i="8"/>
  <c r="HH174" i="8" s="1"/>
  <c r="HC174" i="8"/>
  <c r="HB174" i="8"/>
  <c r="GZ174" i="8"/>
  <c r="GY174" i="8"/>
  <c r="GX174" i="8"/>
  <c r="GV174" i="8"/>
  <c r="GU174" i="8"/>
  <c r="GT174" i="8"/>
  <c r="GR174" i="8"/>
  <c r="GQ174" i="8"/>
  <c r="GS174" i="8" s="1"/>
  <c r="GN174" i="8"/>
  <c r="GM174" i="8"/>
  <c r="GK174" i="8"/>
  <c r="GJ174" i="8"/>
  <c r="GI174" i="8"/>
  <c r="GG174" i="8"/>
  <c r="GF174" i="8"/>
  <c r="GE174" i="8"/>
  <c r="GC174" i="8"/>
  <c r="GB174" i="8"/>
  <c r="GD174" i="8" s="1"/>
  <c r="FY174" i="8"/>
  <c r="FX174" i="8"/>
  <c r="FV174" i="8"/>
  <c r="FW174" i="8" s="1"/>
  <c r="FU174" i="8"/>
  <c r="FT174" i="8"/>
  <c r="FR174" i="8"/>
  <c r="FQ174" i="8"/>
  <c r="FP174" i="8"/>
  <c r="FN174" i="8"/>
  <c r="FM174" i="8"/>
  <c r="FO174" i="8" s="1"/>
  <c r="FJ174" i="8"/>
  <c r="FI174" i="8"/>
  <c r="FG174" i="8"/>
  <c r="FH174" i="8" s="1"/>
  <c r="FF174" i="8"/>
  <c r="FE174" i="8"/>
  <c r="FC174" i="8"/>
  <c r="FD174" i="8" s="1"/>
  <c r="FB174" i="8"/>
  <c r="FA174" i="8"/>
  <c r="EY174" i="8"/>
  <c r="EX174" i="8"/>
  <c r="EZ174" i="8" s="1"/>
  <c r="EU174" i="8"/>
  <c r="ET174" i="8"/>
  <c r="ER174" i="8"/>
  <c r="EQ174" i="8"/>
  <c r="EP174" i="8"/>
  <c r="EN174" i="8"/>
  <c r="EM174" i="8"/>
  <c r="EL174" i="8"/>
  <c r="EJ174" i="8"/>
  <c r="EI174" i="8"/>
  <c r="EK174" i="8" s="1"/>
  <c r="EF174" i="8"/>
  <c r="EE174" i="8"/>
  <c r="EC174" i="8"/>
  <c r="EB174" i="8"/>
  <c r="EA174" i="8"/>
  <c r="DY174" i="8"/>
  <c r="DX174" i="8"/>
  <c r="DW174" i="8"/>
  <c r="DU174" i="8"/>
  <c r="DT174" i="8"/>
  <c r="DQ174" i="8"/>
  <c r="DP174" i="8"/>
  <c r="DN174" i="8"/>
  <c r="DM174" i="8"/>
  <c r="DL174" i="8"/>
  <c r="DJ174" i="8"/>
  <c r="DK174" i="8" s="1"/>
  <c r="DI174" i="8"/>
  <c r="DH174" i="8"/>
  <c r="DF174" i="8"/>
  <c r="DE174" i="8"/>
  <c r="DB174" i="8"/>
  <c r="DA174" i="8"/>
  <c r="CY174" i="8"/>
  <c r="CZ174" i="8" s="1"/>
  <c r="CX174" i="8"/>
  <c r="CW174" i="8"/>
  <c r="CU174" i="8"/>
  <c r="CV174" i="8" s="1"/>
  <c r="CT174" i="8"/>
  <c r="CS174" i="8"/>
  <c r="CQ174" i="8"/>
  <c r="CP174" i="8"/>
  <c r="CR174" i="8" s="1"/>
  <c r="CM174" i="8"/>
  <c r="CL174" i="8"/>
  <c r="CJ174" i="8"/>
  <c r="CI174" i="8"/>
  <c r="CH174" i="8"/>
  <c r="CF174" i="8"/>
  <c r="CE174" i="8"/>
  <c r="CD174" i="8"/>
  <c r="CB174" i="8"/>
  <c r="CA174" i="8"/>
  <c r="CC174" i="8" s="1"/>
  <c r="BX174" i="8"/>
  <c r="BW174" i="8"/>
  <c r="BU174" i="8"/>
  <c r="BT174" i="8"/>
  <c r="BS174" i="8"/>
  <c r="BQ174" i="8"/>
  <c r="BP174" i="8"/>
  <c r="BO174" i="8"/>
  <c r="BM174" i="8"/>
  <c r="BL174" i="8"/>
  <c r="BN174" i="8" s="1"/>
  <c r="BI174" i="8"/>
  <c r="BH174" i="8"/>
  <c r="BF174" i="8"/>
  <c r="BG174" i="8" s="1"/>
  <c r="BE174" i="8"/>
  <c r="BD174" i="8"/>
  <c r="BB174" i="8"/>
  <c r="BA174" i="8"/>
  <c r="AZ174" i="8"/>
  <c r="AX174" i="8"/>
  <c r="AW174" i="8"/>
  <c r="AY174" i="8" s="1"/>
  <c r="AT174" i="8"/>
  <c r="AS174" i="8"/>
  <c r="AQ174" i="8"/>
  <c r="AR174" i="8" s="1"/>
  <c r="AP174" i="8"/>
  <c r="AO174" i="8"/>
  <c r="AM174" i="8"/>
  <c r="AN174" i="8" s="1"/>
  <c r="AL174" i="8"/>
  <c r="AK174" i="8"/>
  <c r="AI174" i="8"/>
  <c r="AH174" i="8"/>
  <c r="AJ174" i="8" s="1"/>
  <c r="AE174" i="8"/>
  <c r="AD174" i="8"/>
  <c r="AB174" i="8"/>
  <c r="AA174" i="8"/>
  <c r="Z174" i="8"/>
  <c r="X174" i="8"/>
  <c r="W174" i="8"/>
  <c r="V174" i="8"/>
  <c r="T174" i="8"/>
  <c r="S174" i="8"/>
  <c r="U174" i="8" s="1"/>
  <c r="P174" i="8"/>
  <c r="O174" i="8"/>
  <c r="M174" i="8"/>
  <c r="L174" i="8"/>
  <c r="K174" i="8"/>
  <c r="I174" i="8"/>
  <c r="H174" i="8"/>
  <c r="G174" i="8"/>
  <c r="E174" i="8"/>
  <c r="D174" i="8"/>
  <c r="WA173" i="8"/>
  <c r="VW173" i="8"/>
  <c r="VS173" i="8"/>
  <c r="VL173" i="8"/>
  <c r="VH173" i="8"/>
  <c r="VD173" i="8"/>
  <c r="UW173" i="8"/>
  <c r="US173" i="8"/>
  <c r="UO173" i="8"/>
  <c r="UH173" i="8"/>
  <c r="UD173" i="8"/>
  <c r="TZ173" i="8"/>
  <c r="TS173" i="8"/>
  <c r="TO173" i="8"/>
  <c r="TK173" i="8"/>
  <c r="TD173" i="8"/>
  <c r="SZ173" i="8"/>
  <c r="SV173" i="8"/>
  <c r="SO173" i="8"/>
  <c r="SK173" i="8"/>
  <c r="SG173" i="8"/>
  <c r="RZ173" i="8"/>
  <c r="RV173" i="8"/>
  <c r="RR173" i="8"/>
  <c r="RK173" i="8"/>
  <c r="RG173" i="8"/>
  <c r="RC173" i="8"/>
  <c r="QV173" i="8"/>
  <c r="QR173" i="8"/>
  <c r="QN173" i="8"/>
  <c r="QG173" i="8"/>
  <c r="QC173" i="8"/>
  <c r="PY173" i="8"/>
  <c r="PR173" i="8"/>
  <c r="PN173" i="8"/>
  <c r="PJ173" i="8"/>
  <c r="PC173" i="8"/>
  <c r="OY173" i="8"/>
  <c r="OU173" i="8"/>
  <c r="ON173" i="8"/>
  <c r="OJ173" i="8"/>
  <c r="OF173" i="8"/>
  <c r="NY173" i="8"/>
  <c r="NU173" i="8"/>
  <c r="NQ173" i="8"/>
  <c r="NJ173" i="8"/>
  <c r="NF173" i="8"/>
  <c r="NB173" i="8"/>
  <c r="MU173" i="8"/>
  <c r="MQ173" i="8"/>
  <c r="MM173" i="8"/>
  <c r="MF173" i="8"/>
  <c r="MB173" i="8"/>
  <c r="LX173" i="8"/>
  <c r="LQ173" i="8"/>
  <c r="LM173" i="8"/>
  <c r="LI173" i="8"/>
  <c r="LB173" i="8"/>
  <c r="KX173" i="8"/>
  <c r="KT173" i="8"/>
  <c r="KM173" i="8"/>
  <c r="KI173" i="8"/>
  <c r="KE173" i="8"/>
  <c r="JX173" i="8"/>
  <c r="JT173" i="8"/>
  <c r="JP173" i="8"/>
  <c r="JI173" i="8"/>
  <c r="JE173" i="8"/>
  <c r="JA173" i="8"/>
  <c r="IT173" i="8"/>
  <c r="IP173" i="8"/>
  <c r="IL173" i="8"/>
  <c r="IE173" i="8"/>
  <c r="IA173" i="8"/>
  <c r="HW173" i="8"/>
  <c r="HP173" i="8"/>
  <c r="HL173" i="8"/>
  <c r="HH173" i="8"/>
  <c r="HA173" i="8"/>
  <c r="GW173" i="8"/>
  <c r="GS173" i="8"/>
  <c r="GL173" i="8"/>
  <c r="GH173" i="8"/>
  <c r="GD173" i="8"/>
  <c r="FW173" i="8"/>
  <c r="FS173" i="8"/>
  <c r="FO173" i="8"/>
  <c r="FH173" i="8"/>
  <c r="FD173" i="8"/>
  <c r="EZ173" i="8"/>
  <c r="ES173" i="8"/>
  <c r="EO173" i="8"/>
  <c r="EK173" i="8"/>
  <c r="ED173" i="8"/>
  <c r="DZ173" i="8"/>
  <c r="DV173" i="8"/>
  <c r="DO173" i="8"/>
  <c r="DK173" i="8"/>
  <c r="DG173" i="8"/>
  <c r="CZ173" i="8"/>
  <c r="CV173" i="8"/>
  <c r="CR173" i="8"/>
  <c r="CK173" i="8"/>
  <c r="CG173" i="8"/>
  <c r="CC173" i="8"/>
  <c r="BV173" i="8"/>
  <c r="BR173" i="8"/>
  <c r="BN173" i="8"/>
  <c r="BG173" i="8"/>
  <c r="BC173" i="8"/>
  <c r="AY173" i="8"/>
  <c r="AR173" i="8"/>
  <c r="AN173" i="8"/>
  <c r="AJ173" i="8"/>
  <c r="AC173" i="8"/>
  <c r="Y173" i="8"/>
  <c r="U173" i="8"/>
  <c r="N173" i="8"/>
  <c r="J173" i="8"/>
  <c r="F173" i="8"/>
  <c r="WA172" i="8"/>
  <c r="VW172" i="8"/>
  <c r="VS172" i="8"/>
  <c r="VL172" i="8"/>
  <c r="VH172" i="8"/>
  <c r="VD172" i="8"/>
  <c r="UW172" i="8"/>
  <c r="US172" i="8"/>
  <c r="UO172" i="8"/>
  <c r="UH172" i="8"/>
  <c r="UD172" i="8"/>
  <c r="TZ172" i="8"/>
  <c r="TS172" i="8"/>
  <c r="TO172" i="8"/>
  <c r="TK172" i="8"/>
  <c r="TD172" i="8"/>
  <c r="SZ172" i="8"/>
  <c r="SV172" i="8"/>
  <c r="SO172" i="8"/>
  <c r="SK172" i="8"/>
  <c r="SG172" i="8"/>
  <c r="RZ172" i="8"/>
  <c r="RV172" i="8"/>
  <c r="RR172" i="8"/>
  <c r="RK172" i="8"/>
  <c r="RG172" i="8"/>
  <c r="RC172" i="8"/>
  <c r="QV172" i="8"/>
  <c r="QR172" i="8"/>
  <c r="QN172" i="8"/>
  <c r="QG172" i="8"/>
  <c r="QC172" i="8"/>
  <c r="PY172" i="8"/>
  <c r="PR172" i="8"/>
  <c r="PN172" i="8"/>
  <c r="PJ172" i="8"/>
  <c r="PC172" i="8"/>
  <c r="OY172" i="8"/>
  <c r="OU172" i="8"/>
  <c r="ON172" i="8"/>
  <c r="OJ172" i="8"/>
  <c r="OF172" i="8"/>
  <c r="NY172" i="8"/>
  <c r="NU172" i="8"/>
  <c r="NQ172" i="8"/>
  <c r="NJ172" i="8"/>
  <c r="NF172" i="8"/>
  <c r="NB172" i="8"/>
  <c r="MU172" i="8"/>
  <c r="MQ172" i="8"/>
  <c r="MM172" i="8"/>
  <c r="MF172" i="8"/>
  <c r="MB172" i="8"/>
  <c r="LX172" i="8"/>
  <c r="LQ172" i="8"/>
  <c r="LM172" i="8"/>
  <c r="LI172" i="8"/>
  <c r="LB172" i="8"/>
  <c r="KX172" i="8"/>
  <c r="KT172" i="8"/>
  <c r="KM172" i="8"/>
  <c r="KI172" i="8"/>
  <c r="KE172" i="8"/>
  <c r="JX172" i="8"/>
  <c r="JT172" i="8"/>
  <c r="JP172" i="8"/>
  <c r="JI172" i="8"/>
  <c r="JE172" i="8"/>
  <c r="JA172" i="8"/>
  <c r="IT172" i="8"/>
  <c r="IP172" i="8"/>
  <c r="IL172" i="8"/>
  <c r="IE172" i="8"/>
  <c r="IA172" i="8"/>
  <c r="HW172" i="8"/>
  <c r="HP172" i="8"/>
  <c r="HL172" i="8"/>
  <c r="HH172" i="8"/>
  <c r="HA172" i="8"/>
  <c r="GW172" i="8"/>
  <c r="GS172" i="8"/>
  <c r="GL172" i="8"/>
  <c r="GH172" i="8"/>
  <c r="GD172" i="8"/>
  <c r="FW172" i="8"/>
  <c r="FS172" i="8"/>
  <c r="FO172" i="8"/>
  <c r="FH172" i="8"/>
  <c r="FD172" i="8"/>
  <c r="EZ172" i="8"/>
  <c r="ES172" i="8"/>
  <c r="EO172" i="8"/>
  <c r="EK172" i="8"/>
  <c r="ED172" i="8"/>
  <c r="DZ172" i="8"/>
  <c r="DV172" i="8"/>
  <c r="DO172" i="8"/>
  <c r="DK172" i="8"/>
  <c r="DG172" i="8"/>
  <c r="CZ172" i="8"/>
  <c r="CV172" i="8"/>
  <c r="CR172" i="8"/>
  <c r="CK172" i="8"/>
  <c r="CG172" i="8"/>
  <c r="CC172" i="8"/>
  <c r="BV172" i="8"/>
  <c r="BR172" i="8"/>
  <c r="BN172" i="8"/>
  <c r="BG172" i="8"/>
  <c r="BC172" i="8"/>
  <c r="AY172" i="8"/>
  <c r="AR172" i="8"/>
  <c r="AN172" i="8"/>
  <c r="AJ172" i="8"/>
  <c r="AC172" i="8"/>
  <c r="Y172" i="8"/>
  <c r="U172" i="8"/>
  <c r="N172" i="8"/>
  <c r="J172" i="8"/>
  <c r="F172" i="8"/>
  <c r="WA171" i="8"/>
  <c r="VW171" i="8"/>
  <c r="VS171" i="8"/>
  <c r="VL171" i="8"/>
  <c r="VH171" i="8"/>
  <c r="VD171" i="8"/>
  <c r="UW171" i="8"/>
  <c r="US171" i="8"/>
  <c r="UO171" i="8"/>
  <c r="UH171" i="8"/>
  <c r="UD171" i="8"/>
  <c r="TZ171" i="8"/>
  <c r="TS171" i="8"/>
  <c r="TO171" i="8"/>
  <c r="TK171" i="8"/>
  <c r="TD171" i="8"/>
  <c r="SZ171" i="8"/>
  <c r="SV171" i="8"/>
  <c r="SO171" i="8"/>
  <c r="SK171" i="8"/>
  <c r="SG171" i="8"/>
  <c r="RZ171" i="8"/>
  <c r="RV171" i="8"/>
  <c r="RR171" i="8"/>
  <c r="RK171" i="8"/>
  <c r="RG171" i="8"/>
  <c r="RC171" i="8"/>
  <c r="QV171" i="8"/>
  <c r="QR171" i="8"/>
  <c r="QN171" i="8"/>
  <c r="QG171" i="8"/>
  <c r="QC171" i="8"/>
  <c r="PY171" i="8"/>
  <c r="PR171" i="8"/>
  <c r="PN171" i="8"/>
  <c r="PJ171" i="8"/>
  <c r="PC171" i="8"/>
  <c r="OY171" i="8"/>
  <c r="OU171" i="8"/>
  <c r="ON171" i="8"/>
  <c r="OJ171" i="8"/>
  <c r="OF171" i="8"/>
  <c r="NY171" i="8"/>
  <c r="NU171" i="8"/>
  <c r="NQ171" i="8"/>
  <c r="NJ171" i="8"/>
  <c r="NF171" i="8"/>
  <c r="NB171" i="8"/>
  <c r="MU171" i="8"/>
  <c r="MQ171" i="8"/>
  <c r="MM171" i="8"/>
  <c r="MF171" i="8"/>
  <c r="MB171" i="8"/>
  <c r="LX171" i="8"/>
  <c r="LQ171" i="8"/>
  <c r="LM171" i="8"/>
  <c r="LI171" i="8"/>
  <c r="LB171" i="8"/>
  <c r="KX171" i="8"/>
  <c r="KT171" i="8"/>
  <c r="KM171" i="8"/>
  <c r="KI171" i="8"/>
  <c r="KE171" i="8"/>
  <c r="JX171" i="8"/>
  <c r="JT171" i="8"/>
  <c r="JP171" i="8"/>
  <c r="JI171" i="8"/>
  <c r="JE171" i="8"/>
  <c r="JA171" i="8"/>
  <c r="IT171" i="8"/>
  <c r="IP171" i="8"/>
  <c r="IL171" i="8"/>
  <c r="IE171" i="8"/>
  <c r="IA171" i="8"/>
  <c r="HW171" i="8"/>
  <c r="HP171" i="8"/>
  <c r="HL171" i="8"/>
  <c r="HH171" i="8"/>
  <c r="HA171" i="8"/>
  <c r="GW171" i="8"/>
  <c r="GS171" i="8"/>
  <c r="GL171" i="8"/>
  <c r="GH171" i="8"/>
  <c r="GD171" i="8"/>
  <c r="FW171" i="8"/>
  <c r="FS171" i="8"/>
  <c r="FO171" i="8"/>
  <c r="FH171" i="8"/>
  <c r="FD171" i="8"/>
  <c r="EZ171" i="8"/>
  <c r="ES171" i="8"/>
  <c r="EO171" i="8"/>
  <c r="EK171" i="8"/>
  <c r="ED171" i="8"/>
  <c r="DZ171" i="8"/>
  <c r="DV171" i="8"/>
  <c r="DO171" i="8"/>
  <c r="DK171" i="8"/>
  <c r="DG171" i="8"/>
  <c r="CZ171" i="8"/>
  <c r="CV171" i="8"/>
  <c r="CR171" i="8"/>
  <c r="CK171" i="8"/>
  <c r="CG171" i="8"/>
  <c r="CC171" i="8"/>
  <c r="BV171" i="8"/>
  <c r="BR171" i="8"/>
  <c r="BN171" i="8"/>
  <c r="BG171" i="8"/>
  <c r="BC171" i="8"/>
  <c r="AY171" i="8"/>
  <c r="AR171" i="8"/>
  <c r="AN171" i="8"/>
  <c r="AJ171" i="8"/>
  <c r="AC171" i="8"/>
  <c r="Y171" i="8"/>
  <c r="U171" i="8"/>
  <c r="N171" i="8"/>
  <c r="J171" i="8"/>
  <c r="F171" i="8"/>
  <c r="WA170" i="8"/>
  <c r="VW170" i="8"/>
  <c r="VS170" i="8"/>
  <c r="VL170" i="8"/>
  <c r="VH170" i="8"/>
  <c r="VD170" i="8"/>
  <c r="UW170" i="8"/>
  <c r="US170" i="8"/>
  <c r="UO170" i="8"/>
  <c r="UH170" i="8"/>
  <c r="UD170" i="8"/>
  <c r="TZ170" i="8"/>
  <c r="TS170" i="8"/>
  <c r="TO170" i="8"/>
  <c r="TK170" i="8"/>
  <c r="TD170" i="8"/>
  <c r="SZ170" i="8"/>
  <c r="SV170" i="8"/>
  <c r="SO170" i="8"/>
  <c r="SK170" i="8"/>
  <c r="SG170" i="8"/>
  <c r="RZ170" i="8"/>
  <c r="RV170" i="8"/>
  <c r="RR170" i="8"/>
  <c r="RK170" i="8"/>
  <c r="RG170" i="8"/>
  <c r="RC170" i="8"/>
  <c r="QV170" i="8"/>
  <c r="QR170" i="8"/>
  <c r="QN170" i="8"/>
  <c r="QG170" i="8"/>
  <c r="QC170" i="8"/>
  <c r="PY170" i="8"/>
  <c r="PR170" i="8"/>
  <c r="PN170" i="8"/>
  <c r="PJ170" i="8"/>
  <c r="PC170" i="8"/>
  <c r="OY170" i="8"/>
  <c r="OU170" i="8"/>
  <c r="ON170" i="8"/>
  <c r="OJ170" i="8"/>
  <c r="OF170" i="8"/>
  <c r="NY170" i="8"/>
  <c r="NU170" i="8"/>
  <c r="NQ170" i="8"/>
  <c r="NJ170" i="8"/>
  <c r="NF170" i="8"/>
  <c r="NB170" i="8"/>
  <c r="MU170" i="8"/>
  <c r="MQ170" i="8"/>
  <c r="MM170" i="8"/>
  <c r="MF170" i="8"/>
  <c r="MB170" i="8"/>
  <c r="LX170" i="8"/>
  <c r="LQ170" i="8"/>
  <c r="LM170" i="8"/>
  <c r="LI170" i="8"/>
  <c r="LB170" i="8"/>
  <c r="KX170" i="8"/>
  <c r="KT170" i="8"/>
  <c r="KM170" i="8"/>
  <c r="KI170" i="8"/>
  <c r="KE170" i="8"/>
  <c r="JX170" i="8"/>
  <c r="JT170" i="8"/>
  <c r="JP170" i="8"/>
  <c r="JI170" i="8"/>
  <c r="JE170" i="8"/>
  <c r="JA170" i="8"/>
  <c r="IT170" i="8"/>
  <c r="IP170" i="8"/>
  <c r="IL170" i="8"/>
  <c r="IE170" i="8"/>
  <c r="IA170" i="8"/>
  <c r="HW170" i="8"/>
  <c r="HP170" i="8"/>
  <c r="HL170" i="8"/>
  <c r="HH170" i="8"/>
  <c r="HA170" i="8"/>
  <c r="GW170" i="8"/>
  <c r="GS170" i="8"/>
  <c r="GL170" i="8"/>
  <c r="GH170" i="8"/>
  <c r="GD170" i="8"/>
  <c r="FW170" i="8"/>
  <c r="FS170" i="8"/>
  <c r="FO170" i="8"/>
  <c r="FH170" i="8"/>
  <c r="FD170" i="8"/>
  <c r="EZ170" i="8"/>
  <c r="ES170" i="8"/>
  <c r="EO170" i="8"/>
  <c r="EK170" i="8"/>
  <c r="ED170" i="8"/>
  <c r="DZ170" i="8"/>
  <c r="DV170" i="8"/>
  <c r="DO170" i="8"/>
  <c r="DK170" i="8"/>
  <c r="DG170" i="8"/>
  <c r="CZ170" i="8"/>
  <c r="CV170" i="8"/>
  <c r="CR170" i="8"/>
  <c r="CK170" i="8"/>
  <c r="CG170" i="8"/>
  <c r="CC170" i="8"/>
  <c r="BV170" i="8"/>
  <c r="BR170" i="8"/>
  <c r="BN170" i="8"/>
  <c r="BG170" i="8"/>
  <c r="BC170" i="8"/>
  <c r="AY170" i="8"/>
  <c r="AR170" i="8"/>
  <c r="AN170" i="8"/>
  <c r="AJ170" i="8"/>
  <c r="AC170" i="8"/>
  <c r="Y170" i="8"/>
  <c r="U170" i="8"/>
  <c r="N170" i="8"/>
  <c r="J170" i="8"/>
  <c r="F170" i="8"/>
  <c r="WA169" i="8"/>
  <c r="VW169" i="8"/>
  <c r="VS169" i="8"/>
  <c r="VL169" i="8"/>
  <c r="VH169" i="8"/>
  <c r="VD169" i="8"/>
  <c r="UW169" i="8"/>
  <c r="US169" i="8"/>
  <c r="UO169" i="8"/>
  <c r="UH169" i="8"/>
  <c r="UD169" i="8"/>
  <c r="TZ169" i="8"/>
  <c r="TS169" i="8"/>
  <c r="TO169" i="8"/>
  <c r="TK169" i="8"/>
  <c r="TD169" i="8"/>
  <c r="SZ169" i="8"/>
  <c r="SV169" i="8"/>
  <c r="SO169" i="8"/>
  <c r="SK169" i="8"/>
  <c r="SG169" i="8"/>
  <c r="RZ169" i="8"/>
  <c r="RV169" i="8"/>
  <c r="RR169" i="8"/>
  <c r="RK169" i="8"/>
  <c r="RG169" i="8"/>
  <c r="RC169" i="8"/>
  <c r="QV169" i="8"/>
  <c r="QR169" i="8"/>
  <c r="QN169" i="8"/>
  <c r="QG169" i="8"/>
  <c r="QC169" i="8"/>
  <c r="PY169" i="8"/>
  <c r="PR169" i="8"/>
  <c r="PN169" i="8"/>
  <c r="PJ169" i="8"/>
  <c r="PC169" i="8"/>
  <c r="OY169" i="8"/>
  <c r="OU169" i="8"/>
  <c r="ON169" i="8"/>
  <c r="OJ169" i="8"/>
  <c r="OF169" i="8"/>
  <c r="NY169" i="8"/>
  <c r="NU169" i="8"/>
  <c r="NQ169" i="8"/>
  <c r="NJ169" i="8"/>
  <c r="NF169" i="8"/>
  <c r="NB169" i="8"/>
  <c r="MU169" i="8"/>
  <c r="MQ169" i="8"/>
  <c r="MM169" i="8"/>
  <c r="MF169" i="8"/>
  <c r="MB169" i="8"/>
  <c r="LX169" i="8"/>
  <c r="LQ169" i="8"/>
  <c r="LM169" i="8"/>
  <c r="LI169" i="8"/>
  <c r="LB169" i="8"/>
  <c r="KX169" i="8"/>
  <c r="KT169" i="8"/>
  <c r="KM169" i="8"/>
  <c r="KI169" i="8"/>
  <c r="KE169" i="8"/>
  <c r="JX169" i="8"/>
  <c r="JT169" i="8"/>
  <c r="JP169" i="8"/>
  <c r="JI169" i="8"/>
  <c r="JE169" i="8"/>
  <c r="JA169" i="8"/>
  <c r="IT169" i="8"/>
  <c r="IP169" i="8"/>
  <c r="IL169" i="8"/>
  <c r="IE169" i="8"/>
  <c r="IA169" i="8"/>
  <c r="HW169" i="8"/>
  <c r="HP169" i="8"/>
  <c r="HL169" i="8"/>
  <c r="HH169" i="8"/>
  <c r="HA169" i="8"/>
  <c r="GW169" i="8"/>
  <c r="GS169" i="8"/>
  <c r="GL169" i="8"/>
  <c r="GH169" i="8"/>
  <c r="GD169" i="8"/>
  <c r="FW169" i="8"/>
  <c r="FS169" i="8"/>
  <c r="FO169" i="8"/>
  <c r="FH169" i="8"/>
  <c r="FD169" i="8"/>
  <c r="EZ169" i="8"/>
  <c r="ES169" i="8"/>
  <c r="EO169" i="8"/>
  <c r="EK169" i="8"/>
  <c r="ED169" i="8"/>
  <c r="DZ169" i="8"/>
  <c r="DV169" i="8"/>
  <c r="DO169" i="8"/>
  <c r="DK169" i="8"/>
  <c r="DG169" i="8"/>
  <c r="CZ169" i="8"/>
  <c r="CV169" i="8"/>
  <c r="CR169" i="8"/>
  <c r="CK169" i="8"/>
  <c r="CG169" i="8"/>
  <c r="CC169" i="8"/>
  <c r="BV169" i="8"/>
  <c r="BR169" i="8"/>
  <c r="BN169" i="8"/>
  <c r="BG169" i="8"/>
  <c r="BC169" i="8"/>
  <c r="AY169" i="8"/>
  <c r="AR169" i="8"/>
  <c r="AN169" i="8"/>
  <c r="AJ169" i="8"/>
  <c r="AC169" i="8"/>
  <c r="Y169" i="8"/>
  <c r="U169" i="8"/>
  <c r="N169" i="8"/>
  <c r="J169" i="8"/>
  <c r="F169" i="8"/>
  <c r="WA168" i="8"/>
  <c r="VW168" i="8"/>
  <c r="VS168" i="8"/>
  <c r="VL168" i="8"/>
  <c r="VH168" i="8"/>
  <c r="VD168" i="8"/>
  <c r="UW168" i="8"/>
  <c r="US168" i="8"/>
  <c r="UO168" i="8"/>
  <c r="UH168" i="8"/>
  <c r="UD168" i="8"/>
  <c r="TZ168" i="8"/>
  <c r="TS168" i="8"/>
  <c r="TO168" i="8"/>
  <c r="TK168" i="8"/>
  <c r="TD168" i="8"/>
  <c r="SZ168" i="8"/>
  <c r="SV168" i="8"/>
  <c r="SO168" i="8"/>
  <c r="SK168" i="8"/>
  <c r="SG168" i="8"/>
  <c r="RZ168" i="8"/>
  <c r="RV168" i="8"/>
  <c r="RR168" i="8"/>
  <c r="RK168" i="8"/>
  <c r="RG168" i="8"/>
  <c r="RC168" i="8"/>
  <c r="QV168" i="8"/>
  <c r="QR168" i="8"/>
  <c r="QN168" i="8"/>
  <c r="QG168" i="8"/>
  <c r="QC168" i="8"/>
  <c r="PY168" i="8"/>
  <c r="PR168" i="8"/>
  <c r="PN168" i="8"/>
  <c r="PJ168" i="8"/>
  <c r="PC168" i="8"/>
  <c r="OY168" i="8"/>
  <c r="OU168" i="8"/>
  <c r="ON168" i="8"/>
  <c r="OJ168" i="8"/>
  <c r="OF168" i="8"/>
  <c r="NY168" i="8"/>
  <c r="NU168" i="8"/>
  <c r="NQ168" i="8"/>
  <c r="NJ168" i="8"/>
  <c r="NF168" i="8"/>
  <c r="NB168" i="8"/>
  <c r="MU168" i="8"/>
  <c r="MQ168" i="8"/>
  <c r="MM168" i="8"/>
  <c r="MF168" i="8"/>
  <c r="MB168" i="8"/>
  <c r="LX168" i="8"/>
  <c r="LQ168" i="8"/>
  <c r="LM168" i="8"/>
  <c r="LI168" i="8"/>
  <c r="LB168" i="8"/>
  <c r="KX168" i="8"/>
  <c r="KT168" i="8"/>
  <c r="KM168" i="8"/>
  <c r="KI168" i="8"/>
  <c r="KE168" i="8"/>
  <c r="JX168" i="8"/>
  <c r="JT168" i="8"/>
  <c r="JP168" i="8"/>
  <c r="JI168" i="8"/>
  <c r="JE168" i="8"/>
  <c r="JA168" i="8"/>
  <c r="IT168" i="8"/>
  <c r="IP168" i="8"/>
  <c r="IL168" i="8"/>
  <c r="IE168" i="8"/>
  <c r="IA168" i="8"/>
  <c r="HW168" i="8"/>
  <c r="HP168" i="8"/>
  <c r="HL168" i="8"/>
  <c r="HH168" i="8"/>
  <c r="HA168" i="8"/>
  <c r="GW168" i="8"/>
  <c r="GS168" i="8"/>
  <c r="GL168" i="8"/>
  <c r="GH168" i="8"/>
  <c r="GD168" i="8"/>
  <c r="FW168" i="8"/>
  <c r="FS168" i="8"/>
  <c r="FO168" i="8"/>
  <c r="FH168" i="8"/>
  <c r="FD168" i="8"/>
  <c r="EZ168" i="8"/>
  <c r="ES168" i="8"/>
  <c r="EO168" i="8"/>
  <c r="EK168" i="8"/>
  <c r="ED168" i="8"/>
  <c r="DZ168" i="8"/>
  <c r="DV168" i="8"/>
  <c r="DO168" i="8"/>
  <c r="DK168" i="8"/>
  <c r="DG168" i="8"/>
  <c r="CZ168" i="8"/>
  <c r="CV168" i="8"/>
  <c r="CR168" i="8"/>
  <c r="CK168" i="8"/>
  <c r="CG168" i="8"/>
  <c r="CC168" i="8"/>
  <c r="BV168" i="8"/>
  <c r="BR168" i="8"/>
  <c r="BN168" i="8"/>
  <c r="BG168" i="8"/>
  <c r="BC168" i="8"/>
  <c r="AY168" i="8"/>
  <c r="AR168" i="8"/>
  <c r="AN168" i="8"/>
  <c r="AJ168" i="8"/>
  <c r="AC168" i="8"/>
  <c r="Y168" i="8"/>
  <c r="U168" i="8"/>
  <c r="N168" i="8"/>
  <c r="J168" i="8"/>
  <c r="F168" i="8"/>
  <c r="WA167" i="8"/>
  <c r="VW167" i="8"/>
  <c r="VS167" i="8"/>
  <c r="VL167" i="8"/>
  <c r="VH167" i="8"/>
  <c r="VD167" i="8"/>
  <c r="UW167" i="8"/>
  <c r="US167" i="8"/>
  <c r="UO167" i="8"/>
  <c r="UH167" i="8"/>
  <c r="UD167" i="8"/>
  <c r="TZ167" i="8"/>
  <c r="TS167" i="8"/>
  <c r="TO167" i="8"/>
  <c r="TK167" i="8"/>
  <c r="TD167" i="8"/>
  <c r="SZ167" i="8"/>
  <c r="SV167" i="8"/>
  <c r="SO167" i="8"/>
  <c r="SK167" i="8"/>
  <c r="SG167" i="8"/>
  <c r="RZ167" i="8"/>
  <c r="RV167" i="8"/>
  <c r="RR167" i="8"/>
  <c r="RK167" i="8"/>
  <c r="RG167" i="8"/>
  <c r="RC167" i="8"/>
  <c r="QV167" i="8"/>
  <c r="QR167" i="8"/>
  <c r="QN167" i="8"/>
  <c r="QG167" i="8"/>
  <c r="QC167" i="8"/>
  <c r="PY167" i="8"/>
  <c r="PR167" i="8"/>
  <c r="PN167" i="8"/>
  <c r="PJ167" i="8"/>
  <c r="PC167" i="8"/>
  <c r="OY167" i="8"/>
  <c r="OU167" i="8"/>
  <c r="ON167" i="8"/>
  <c r="OJ167" i="8"/>
  <c r="OF167" i="8"/>
  <c r="NY167" i="8"/>
  <c r="NU167" i="8"/>
  <c r="NQ167" i="8"/>
  <c r="NJ167" i="8"/>
  <c r="NF167" i="8"/>
  <c r="NB167" i="8"/>
  <c r="MU167" i="8"/>
  <c r="MQ167" i="8"/>
  <c r="MM167" i="8"/>
  <c r="MF167" i="8"/>
  <c r="MB167" i="8"/>
  <c r="LX167" i="8"/>
  <c r="LQ167" i="8"/>
  <c r="LM167" i="8"/>
  <c r="LI167" i="8"/>
  <c r="LB167" i="8"/>
  <c r="KX167" i="8"/>
  <c r="KT167" i="8"/>
  <c r="KM167" i="8"/>
  <c r="KI167" i="8"/>
  <c r="KE167" i="8"/>
  <c r="JX167" i="8"/>
  <c r="JT167" i="8"/>
  <c r="JP167" i="8"/>
  <c r="JI167" i="8"/>
  <c r="JE167" i="8"/>
  <c r="JA167" i="8"/>
  <c r="IT167" i="8"/>
  <c r="IP167" i="8"/>
  <c r="IL167" i="8"/>
  <c r="IE167" i="8"/>
  <c r="IA167" i="8"/>
  <c r="HW167" i="8"/>
  <c r="HP167" i="8"/>
  <c r="HL167" i="8"/>
  <c r="HH167" i="8"/>
  <c r="HA167" i="8"/>
  <c r="GW167" i="8"/>
  <c r="GS167" i="8"/>
  <c r="GL167" i="8"/>
  <c r="GH167" i="8"/>
  <c r="GD167" i="8"/>
  <c r="FW167" i="8"/>
  <c r="FS167" i="8"/>
  <c r="FO167" i="8"/>
  <c r="FH167" i="8"/>
  <c r="FD167" i="8"/>
  <c r="EZ167" i="8"/>
  <c r="ES167" i="8"/>
  <c r="EO167" i="8"/>
  <c r="EK167" i="8"/>
  <c r="ED167" i="8"/>
  <c r="DZ167" i="8"/>
  <c r="DV167" i="8"/>
  <c r="DO167" i="8"/>
  <c r="DK167" i="8"/>
  <c r="DG167" i="8"/>
  <c r="CZ167" i="8"/>
  <c r="CV167" i="8"/>
  <c r="CR167" i="8"/>
  <c r="CK167" i="8"/>
  <c r="CG167" i="8"/>
  <c r="CC167" i="8"/>
  <c r="BV167" i="8"/>
  <c r="BR167" i="8"/>
  <c r="BN167" i="8"/>
  <c r="BG167" i="8"/>
  <c r="BC167" i="8"/>
  <c r="AY167" i="8"/>
  <c r="AR167" i="8"/>
  <c r="AN167" i="8"/>
  <c r="AJ167" i="8"/>
  <c r="AC167" i="8"/>
  <c r="Y167" i="8"/>
  <c r="U167" i="8"/>
  <c r="N167" i="8"/>
  <c r="J167" i="8"/>
  <c r="F167" i="8"/>
  <c r="WA166" i="8"/>
  <c r="VW166" i="8"/>
  <c r="VS166" i="8"/>
  <c r="VL166" i="8"/>
  <c r="VH166" i="8"/>
  <c r="VD166" i="8"/>
  <c r="UW166" i="8"/>
  <c r="US166" i="8"/>
  <c r="UO166" i="8"/>
  <c r="UH166" i="8"/>
  <c r="UD166" i="8"/>
  <c r="TZ166" i="8"/>
  <c r="TS166" i="8"/>
  <c r="TO166" i="8"/>
  <c r="TK166" i="8"/>
  <c r="TD166" i="8"/>
  <c r="SZ166" i="8"/>
  <c r="SV166" i="8"/>
  <c r="SO166" i="8"/>
  <c r="SK166" i="8"/>
  <c r="SG166" i="8"/>
  <c r="RZ166" i="8"/>
  <c r="RV166" i="8"/>
  <c r="RR166" i="8"/>
  <c r="RK166" i="8"/>
  <c r="RG166" i="8"/>
  <c r="RC166" i="8"/>
  <c r="QV166" i="8"/>
  <c r="QR166" i="8"/>
  <c r="QN166" i="8"/>
  <c r="QG166" i="8"/>
  <c r="QC166" i="8"/>
  <c r="PY166" i="8"/>
  <c r="PR166" i="8"/>
  <c r="PN166" i="8"/>
  <c r="PJ166" i="8"/>
  <c r="PC166" i="8"/>
  <c r="OY166" i="8"/>
  <c r="OU166" i="8"/>
  <c r="ON166" i="8"/>
  <c r="OJ166" i="8"/>
  <c r="OF166" i="8"/>
  <c r="NY166" i="8"/>
  <c r="NU166" i="8"/>
  <c r="NQ166" i="8"/>
  <c r="NJ166" i="8"/>
  <c r="NF166" i="8"/>
  <c r="NB166" i="8"/>
  <c r="MU166" i="8"/>
  <c r="MQ166" i="8"/>
  <c r="MM166" i="8"/>
  <c r="MF166" i="8"/>
  <c r="MB166" i="8"/>
  <c r="LX166" i="8"/>
  <c r="LQ166" i="8"/>
  <c r="LM166" i="8"/>
  <c r="LI166" i="8"/>
  <c r="LB166" i="8"/>
  <c r="KX166" i="8"/>
  <c r="KT166" i="8"/>
  <c r="KM166" i="8"/>
  <c r="KI166" i="8"/>
  <c r="KE166" i="8"/>
  <c r="JX166" i="8"/>
  <c r="JT166" i="8"/>
  <c r="JP166" i="8"/>
  <c r="JI166" i="8"/>
  <c r="JE166" i="8"/>
  <c r="JA166" i="8"/>
  <c r="IT166" i="8"/>
  <c r="IP166" i="8"/>
  <c r="IL166" i="8"/>
  <c r="IE166" i="8"/>
  <c r="IA166" i="8"/>
  <c r="HW166" i="8"/>
  <c r="HP166" i="8"/>
  <c r="HL166" i="8"/>
  <c r="HH166" i="8"/>
  <c r="HA166" i="8"/>
  <c r="GW166" i="8"/>
  <c r="GS166" i="8"/>
  <c r="GL166" i="8"/>
  <c r="GH166" i="8"/>
  <c r="GD166" i="8"/>
  <c r="FW166" i="8"/>
  <c r="FS166" i="8"/>
  <c r="FO166" i="8"/>
  <c r="FH166" i="8"/>
  <c r="FD166" i="8"/>
  <c r="EZ166" i="8"/>
  <c r="ES166" i="8"/>
  <c r="EO166" i="8"/>
  <c r="EK166" i="8"/>
  <c r="ED166" i="8"/>
  <c r="DZ166" i="8"/>
  <c r="DV166" i="8"/>
  <c r="DO166" i="8"/>
  <c r="DK166" i="8"/>
  <c r="DG166" i="8"/>
  <c r="CZ166" i="8"/>
  <c r="CV166" i="8"/>
  <c r="CR166" i="8"/>
  <c r="CK166" i="8"/>
  <c r="CG166" i="8"/>
  <c r="CC166" i="8"/>
  <c r="BV166" i="8"/>
  <c r="BR166" i="8"/>
  <c r="BN166" i="8"/>
  <c r="BG166" i="8"/>
  <c r="BC166" i="8"/>
  <c r="AY166" i="8"/>
  <c r="AR166" i="8"/>
  <c r="AN166" i="8"/>
  <c r="AJ166" i="8"/>
  <c r="AC166" i="8"/>
  <c r="Y166" i="8"/>
  <c r="U166" i="8"/>
  <c r="N166" i="8"/>
  <c r="J166" i="8"/>
  <c r="F166" i="8"/>
  <c r="WA165" i="8"/>
  <c r="VW165" i="8"/>
  <c r="VS165" i="8"/>
  <c r="VL165" i="8"/>
  <c r="VH165" i="8"/>
  <c r="VD165" i="8"/>
  <c r="UW165" i="8"/>
  <c r="US165" i="8"/>
  <c r="UO165" i="8"/>
  <c r="UH165" i="8"/>
  <c r="UD165" i="8"/>
  <c r="TZ165" i="8"/>
  <c r="TS165" i="8"/>
  <c r="TO165" i="8"/>
  <c r="TK165" i="8"/>
  <c r="TD165" i="8"/>
  <c r="SZ165" i="8"/>
  <c r="SV165" i="8"/>
  <c r="SO165" i="8"/>
  <c r="SK165" i="8"/>
  <c r="SG165" i="8"/>
  <c r="RZ165" i="8"/>
  <c r="RV165" i="8"/>
  <c r="RR165" i="8"/>
  <c r="RK165" i="8"/>
  <c r="RG165" i="8"/>
  <c r="RC165" i="8"/>
  <c r="QV165" i="8"/>
  <c r="QR165" i="8"/>
  <c r="QN165" i="8"/>
  <c r="QG165" i="8"/>
  <c r="QC165" i="8"/>
  <c r="PY165" i="8"/>
  <c r="PR165" i="8"/>
  <c r="PN165" i="8"/>
  <c r="PJ165" i="8"/>
  <c r="PC165" i="8"/>
  <c r="OY165" i="8"/>
  <c r="OU165" i="8"/>
  <c r="ON165" i="8"/>
  <c r="OJ165" i="8"/>
  <c r="OF165" i="8"/>
  <c r="NY165" i="8"/>
  <c r="NU165" i="8"/>
  <c r="NQ165" i="8"/>
  <c r="NJ165" i="8"/>
  <c r="NF165" i="8"/>
  <c r="NB165" i="8"/>
  <c r="MU165" i="8"/>
  <c r="MQ165" i="8"/>
  <c r="MM165" i="8"/>
  <c r="MF165" i="8"/>
  <c r="MB165" i="8"/>
  <c r="LX165" i="8"/>
  <c r="LQ165" i="8"/>
  <c r="LM165" i="8"/>
  <c r="LI165" i="8"/>
  <c r="LB165" i="8"/>
  <c r="KX165" i="8"/>
  <c r="KT165" i="8"/>
  <c r="KM165" i="8"/>
  <c r="KI165" i="8"/>
  <c r="KE165" i="8"/>
  <c r="JX165" i="8"/>
  <c r="JT165" i="8"/>
  <c r="JP165" i="8"/>
  <c r="JI165" i="8"/>
  <c r="JE165" i="8"/>
  <c r="JA165" i="8"/>
  <c r="IT165" i="8"/>
  <c r="IP165" i="8"/>
  <c r="IL165" i="8"/>
  <c r="IE165" i="8"/>
  <c r="IA165" i="8"/>
  <c r="HW165" i="8"/>
  <c r="HP165" i="8"/>
  <c r="HL165" i="8"/>
  <c r="HH165" i="8"/>
  <c r="HA165" i="8"/>
  <c r="GW165" i="8"/>
  <c r="GS165" i="8"/>
  <c r="GL165" i="8"/>
  <c r="GH165" i="8"/>
  <c r="GD165" i="8"/>
  <c r="FW165" i="8"/>
  <c r="FS165" i="8"/>
  <c r="FO165" i="8"/>
  <c r="FH165" i="8"/>
  <c r="FD165" i="8"/>
  <c r="EZ165" i="8"/>
  <c r="ES165" i="8"/>
  <c r="EO165" i="8"/>
  <c r="EK165" i="8"/>
  <c r="ED165" i="8"/>
  <c r="DZ165" i="8"/>
  <c r="DV165" i="8"/>
  <c r="DO165" i="8"/>
  <c r="DK165" i="8"/>
  <c r="DG165" i="8"/>
  <c r="CZ165" i="8"/>
  <c r="CV165" i="8"/>
  <c r="CR165" i="8"/>
  <c r="CK165" i="8"/>
  <c r="CG165" i="8"/>
  <c r="CC165" i="8"/>
  <c r="BV165" i="8"/>
  <c r="BR165" i="8"/>
  <c r="BN165" i="8"/>
  <c r="BG165" i="8"/>
  <c r="BC165" i="8"/>
  <c r="AY165" i="8"/>
  <c r="AR165" i="8"/>
  <c r="AN165" i="8"/>
  <c r="AJ165" i="8"/>
  <c r="AC165" i="8"/>
  <c r="Y165" i="8"/>
  <c r="U165" i="8"/>
  <c r="N165" i="8"/>
  <c r="J165" i="8"/>
  <c r="F165" i="8"/>
  <c r="WA164" i="8"/>
  <c r="VW164" i="8"/>
  <c r="VS164" i="8"/>
  <c r="VL164" i="8"/>
  <c r="VH164" i="8"/>
  <c r="VD164" i="8"/>
  <c r="UW164" i="8"/>
  <c r="US164" i="8"/>
  <c r="UO164" i="8"/>
  <c r="UH164" i="8"/>
  <c r="UD164" i="8"/>
  <c r="TZ164" i="8"/>
  <c r="TS164" i="8"/>
  <c r="TO164" i="8"/>
  <c r="TK164" i="8"/>
  <c r="TD164" i="8"/>
  <c r="SZ164" i="8"/>
  <c r="SV164" i="8"/>
  <c r="SO164" i="8"/>
  <c r="SK164" i="8"/>
  <c r="SG164" i="8"/>
  <c r="RZ164" i="8"/>
  <c r="RV164" i="8"/>
  <c r="RR164" i="8"/>
  <c r="RK164" i="8"/>
  <c r="RG164" i="8"/>
  <c r="RC164" i="8"/>
  <c r="QV164" i="8"/>
  <c r="QR164" i="8"/>
  <c r="QN164" i="8"/>
  <c r="QG164" i="8"/>
  <c r="QC164" i="8"/>
  <c r="PY164" i="8"/>
  <c r="PR164" i="8"/>
  <c r="PN164" i="8"/>
  <c r="PJ164" i="8"/>
  <c r="PC164" i="8"/>
  <c r="OY164" i="8"/>
  <c r="OU164" i="8"/>
  <c r="ON164" i="8"/>
  <c r="OJ164" i="8"/>
  <c r="OF164" i="8"/>
  <c r="NY164" i="8"/>
  <c r="NU164" i="8"/>
  <c r="NQ164" i="8"/>
  <c r="NJ164" i="8"/>
  <c r="NF164" i="8"/>
  <c r="NB164" i="8"/>
  <c r="MU164" i="8"/>
  <c r="MQ164" i="8"/>
  <c r="MM164" i="8"/>
  <c r="MF164" i="8"/>
  <c r="MB164" i="8"/>
  <c r="LX164" i="8"/>
  <c r="LQ164" i="8"/>
  <c r="LM164" i="8"/>
  <c r="LI164" i="8"/>
  <c r="LB164" i="8"/>
  <c r="KX164" i="8"/>
  <c r="KT164" i="8"/>
  <c r="KM164" i="8"/>
  <c r="KI164" i="8"/>
  <c r="KE164" i="8"/>
  <c r="JX164" i="8"/>
  <c r="JT164" i="8"/>
  <c r="JP164" i="8"/>
  <c r="JI164" i="8"/>
  <c r="JE164" i="8"/>
  <c r="JA164" i="8"/>
  <c r="IT164" i="8"/>
  <c r="IP164" i="8"/>
  <c r="IL164" i="8"/>
  <c r="IE164" i="8"/>
  <c r="IA164" i="8"/>
  <c r="HW164" i="8"/>
  <c r="HP164" i="8"/>
  <c r="HL164" i="8"/>
  <c r="HH164" i="8"/>
  <c r="HA164" i="8"/>
  <c r="GW164" i="8"/>
  <c r="GS164" i="8"/>
  <c r="GL164" i="8"/>
  <c r="GH164" i="8"/>
  <c r="GD164" i="8"/>
  <c r="FW164" i="8"/>
  <c r="FS164" i="8"/>
  <c r="FO164" i="8"/>
  <c r="FH164" i="8"/>
  <c r="FD164" i="8"/>
  <c r="EZ164" i="8"/>
  <c r="ES164" i="8"/>
  <c r="EO164" i="8"/>
  <c r="EK164" i="8"/>
  <c r="ED164" i="8"/>
  <c r="DZ164" i="8"/>
  <c r="DV164" i="8"/>
  <c r="DO164" i="8"/>
  <c r="DK164" i="8"/>
  <c r="DG164" i="8"/>
  <c r="CZ164" i="8"/>
  <c r="CV164" i="8"/>
  <c r="CR164" i="8"/>
  <c r="CK164" i="8"/>
  <c r="CG164" i="8"/>
  <c r="CC164" i="8"/>
  <c r="BV164" i="8"/>
  <c r="BR164" i="8"/>
  <c r="BN164" i="8"/>
  <c r="BG164" i="8"/>
  <c r="BC164" i="8"/>
  <c r="AY164" i="8"/>
  <c r="AR164" i="8"/>
  <c r="AN164" i="8"/>
  <c r="AJ164" i="8"/>
  <c r="AC164" i="8"/>
  <c r="Y164" i="8"/>
  <c r="U164" i="8"/>
  <c r="N164" i="8"/>
  <c r="J164" i="8"/>
  <c r="F164" i="8"/>
  <c r="WA163" i="8"/>
  <c r="VW163" i="8"/>
  <c r="VS163" i="8"/>
  <c r="VL163" i="8"/>
  <c r="VH163" i="8"/>
  <c r="VD163" i="8"/>
  <c r="UW163" i="8"/>
  <c r="US163" i="8"/>
  <c r="UO163" i="8"/>
  <c r="UH163" i="8"/>
  <c r="UD163" i="8"/>
  <c r="TZ163" i="8"/>
  <c r="TS163" i="8"/>
  <c r="TO163" i="8"/>
  <c r="TK163" i="8"/>
  <c r="TD163" i="8"/>
  <c r="SZ163" i="8"/>
  <c r="SV163" i="8"/>
  <c r="SO163" i="8"/>
  <c r="SK163" i="8"/>
  <c r="SG163" i="8"/>
  <c r="RZ163" i="8"/>
  <c r="RV163" i="8"/>
  <c r="RR163" i="8"/>
  <c r="RK163" i="8"/>
  <c r="RG163" i="8"/>
  <c r="RC163" i="8"/>
  <c r="QV163" i="8"/>
  <c r="QR163" i="8"/>
  <c r="QN163" i="8"/>
  <c r="QG163" i="8"/>
  <c r="QC163" i="8"/>
  <c r="PY163" i="8"/>
  <c r="PR163" i="8"/>
  <c r="PN163" i="8"/>
  <c r="PJ163" i="8"/>
  <c r="PC163" i="8"/>
  <c r="OY163" i="8"/>
  <c r="OU163" i="8"/>
  <c r="ON163" i="8"/>
  <c r="OJ163" i="8"/>
  <c r="OF163" i="8"/>
  <c r="NY163" i="8"/>
  <c r="NU163" i="8"/>
  <c r="NQ163" i="8"/>
  <c r="NJ163" i="8"/>
  <c r="NF163" i="8"/>
  <c r="NB163" i="8"/>
  <c r="MU163" i="8"/>
  <c r="MQ163" i="8"/>
  <c r="MM163" i="8"/>
  <c r="MF163" i="8"/>
  <c r="MB163" i="8"/>
  <c r="LX163" i="8"/>
  <c r="LQ163" i="8"/>
  <c r="LM163" i="8"/>
  <c r="LI163" i="8"/>
  <c r="LB163" i="8"/>
  <c r="KX163" i="8"/>
  <c r="KT163" i="8"/>
  <c r="KM163" i="8"/>
  <c r="KI163" i="8"/>
  <c r="KE163" i="8"/>
  <c r="JX163" i="8"/>
  <c r="JT163" i="8"/>
  <c r="JP163" i="8"/>
  <c r="JI163" i="8"/>
  <c r="JE163" i="8"/>
  <c r="JA163" i="8"/>
  <c r="IT163" i="8"/>
  <c r="IP163" i="8"/>
  <c r="IL163" i="8"/>
  <c r="IE163" i="8"/>
  <c r="IA163" i="8"/>
  <c r="HW163" i="8"/>
  <c r="HP163" i="8"/>
  <c r="HL163" i="8"/>
  <c r="HH163" i="8"/>
  <c r="HA163" i="8"/>
  <c r="GW163" i="8"/>
  <c r="GS163" i="8"/>
  <c r="GL163" i="8"/>
  <c r="GH163" i="8"/>
  <c r="GD163" i="8"/>
  <c r="FW163" i="8"/>
  <c r="FS163" i="8"/>
  <c r="FO163" i="8"/>
  <c r="FH163" i="8"/>
  <c r="FD163" i="8"/>
  <c r="EZ163" i="8"/>
  <c r="ES163" i="8"/>
  <c r="EO163" i="8"/>
  <c r="EK163" i="8"/>
  <c r="ED163" i="8"/>
  <c r="DZ163" i="8"/>
  <c r="DV163" i="8"/>
  <c r="DO163" i="8"/>
  <c r="DK163" i="8"/>
  <c r="DG163" i="8"/>
  <c r="CZ163" i="8"/>
  <c r="CV163" i="8"/>
  <c r="CR163" i="8"/>
  <c r="CK163" i="8"/>
  <c r="CG163" i="8"/>
  <c r="CC163" i="8"/>
  <c r="BV163" i="8"/>
  <c r="BR163" i="8"/>
  <c r="BN163" i="8"/>
  <c r="BG163" i="8"/>
  <c r="BC163" i="8"/>
  <c r="AY163" i="8"/>
  <c r="AR163" i="8"/>
  <c r="AN163" i="8"/>
  <c r="AJ163" i="8"/>
  <c r="AC163" i="8"/>
  <c r="Y163" i="8"/>
  <c r="U163" i="8"/>
  <c r="N163" i="8"/>
  <c r="J163" i="8"/>
  <c r="F163" i="8"/>
  <c r="WA162" i="8"/>
  <c r="VW162" i="8"/>
  <c r="VS162" i="8"/>
  <c r="VL162" i="8"/>
  <c r="VH162" i="8"/>
  <c r="VD162" i="8"/>
  <c r="UW162" i="8"/>
  <c r="US162" i="8"/>
  <c r="UO162" i="8"/>
  <c r="UH162" i="8"/>
  <c r="UD162" i="8"/>
  <c r="TZ162" i="8"/>
  <c r="TS162" i="8"/>
  <c r="TO162" i="8"/>
  <c r="TK162" i="8"/>
  <c r="TD162" i="8"/>
  <c r="SZ162" i="8"/>
  <c r="SV162" i="8"/>
  <c r="SO162" i="8"/>
  <c r="SK162" i="8"/>
  <c r="SG162" i="8"/>
  <c r="RZ162" i="8"/>
  <c r="RV162" i="8"/>
  <c r="RR162" i="8"/>
  <c r="RK162" i="8"/>
  <c r="RG162" i="8"/>
  <c r="RC162" i="8"/>
  <c r="QV162" i="8"/>
  <c r="QR162" i="8"/>
  <c r="QN162" i="8"/>
  <c r="QG162" i="8"/>
  <c r="QC162" i="8"/>
  <c r="PY162" i="8"/>
  <c r="PR162" i="8"/>
  <c r="PN162" i="8"/>
  <c r="PJ162" i="8"/>
  <c r="PC162" i="8"/>
  <c r="OY162" i="8"/>
  <c r="OU162" i="8"/>
  <c r="ON162" i="8"/>
  <c r="OJ162" i="8"/>
  <c r="OF162" i="8"/>
  <c r="NY162" i="8"/>
  <c r="NU162" i="8"/>
  <c r="NQ162" i="8"/>
  <c r="NJ162" i="8"/>
  <c r="NF162" i="8"/>
  <c r="NB162" i="8"/>
  <c r="MU162" i="8"/>
  <c r="MQ162" i="8"/>
  <c r="MM162" i="8"/>
  <c r="MF162" i="8"/>
  <c r="MB162" i="8"/>
  <c r="LX162" i="8"/>
  <c r="LQ162" i="8"/>
  <c r="LM162" i="8"/>
  <c r="LI162" i="8"/>
  <c r="LB162" i="8"/>
  <c r="KX162" i="8"/>
  <c r="KT162" i="8"/>
  <c r="KM162" i="8"/>
  <c r="KI162" i="8"/>
  <c r="KE162" i="8"/>
  <c r="JX162" i="8"/>
  <c r="JT162" i="8"/>
  <c r="JP162" i="8"/>
  <c r="JI162" i="8"/>
  <c r="JE162" i="8"/>
  <c r="JA162" i="8"/>
  <c r="IT162" i="8"/>
  <c r="IP162" i="8"/>
  <c r="IL162" i="8"/>
  <c r="IE162" i="8"/>
  <c r="IA162" i="8"/>
  <c r="HW162" i="8"/>
  <c r="HP162" i="8"/>
  <c r="HL162" i="8"/>
  <c r="HH162" i="8"/>
  <c r="HA162" i="8"/>
  <c r="GW162" i="8"/>
  <c r="GS162" i="8"/>
  <c r="GL162" i="8"/>
  <c r="GH162" i="8"/>
  <c r="GD162" i="8"/>
  <c r="FW162" i="8"/>
  <c r="FS162" i="8"/>
  <c r="FO162" i="8"/>
  <c r="FH162" i="8"/>
  <c r="FD162" i="8"/>
  <c r="EZ162" i="8"/>
  <c r="ES162" i="8"/>
  <c r="EO162" i="8"/>
  <c r="EK162" i="8"/>
  <c r="ED162" i="8"/>
  <c r="DZ162" i="8"/>
  <c r="DV162" i="8"/>
  <c r="DO162" i="8"/>
  <c r="DK162" i="8"/>
  <c r="DG162" i="8"/>
  <c r="CZ162" i="8"/>
  <c r="CV162" i="8"/>
  <c r="CR162" i="8"/>
  <c r="CK162" i="8"/>
  <c r="CG162" i="8"/>
  <c r="CC162" i="8"/>
  <c r="BV162" i="8"/>
  <c r="BR162" i="8"/>
  <c r="BN162" i="8"/>
  <c r="BG162" i="8"/>
  <c r="BC162" i="8"/>
  <c r="AY162" i="8"/>
  <c r="AR162" i="8"/>
  <c r="AN162" i="8"/>
  <c r="AJ162" i="8"/>
  <c r="AC162" i="8"/>
  <c r="Y162" i="8"/>
  <c r="U162" i="8"/>
  <c r="N162" i="8"/>
  <c r="J162" i="8"/>
  <c r="F162" i="8"/>
  <c r="WC161" i="8"/>
  <c r="WB161" i="8"/>
  <c r="VZ161" i="8"/>
  <c r="VY161" i="8"/>
  <c r="VX161" i="8"/>
  <c r="VV161" i="8"/>
  <c r="VW161" i="8" s="1"/>
  <c r="VU161" i="8"/>
  <c r="VT161" i="8"/>
  <c r="VR161" i="8"/>
  <c r="VQ161" i="8"/>
  <c r="VN161" i="8"/>
  <c r="VM161" i="8"/>
  <c r="VK161" i="8"/>
  <c r="VL161" i="8" s="1"/>
  <c r="VJ161" i="8"/>
  <c r="VI161" i="8"/>
  <c r="VG161" i="8"/>
  <c r="VH161" i="8" s="1"/>
  <c r="VF161" i="8"/>
  <c r="VE161" i="8"/>
  <c r="VC161" i="8"/>
  <c r="VB161" i="8"/>
  <c r="VD161" i="8" s="1"/>
  <c r="UY161" i="8"/>
  <c r="UX161" i="8"/>
  <c r="UV161" i="8"/>
  <c r="UU161" i="8"/>
  <c r="UT161" i="8"/>
  <c r="UR161" i="8"/>
  <c r="UQ161" i="8"/>
  <c r="UP161" i="8"/>
  <c r="UN161" i="8"/>
  <c r="UM161" i="8"/>
  <c r="UO161" i="8" s="1"/>
  <c r="UJ161" i="8"/>
  <c r="UI161" i="8"/>
  <c r="UG161" i="8"/>
  <c r="UF161" i="8"/>
  <c r="UE161" i="8"/>
  <c r="UC161" i="8"/>
  <c r="UB161" i="8"/>
  <c r="UA161" i="8"/>
  <c r="TY161" i="8"/>
  <c r="TX161" i="8"/>
  <c r="TZ161" i="8" s="1"/>
  <c r="TU161" i="8"/>
  <c r="TT161" i="8"/>
  <c r="TR161" i="8"/>
  <c r="TS161" i="8" s="1"/>
  <c r="TQ161" i="8"/>
  <c r="TP161" i="8"/>
  <c r="TN161" i="8"/>
  <c r="TM161" i="8"/>
  <c r="TL161" i="8"/>
  <c r="TJ161" i="8"/>
  <c r="TI161" i="8"/>
  <c r="TK161" i="8" s="1"/>
  <c r="TF161" i="8"/>
  <c r="TE161" i="8"/>
  <c r="TC161" i="8"/>
  <c r="TD161" i="8" s="1"/>
  <c r="TB161" i="8"/>
  <c r="TA161" i="8"/>
  <c r="SY161" i="8"/>
  <c r="SZ161" i="8" s="1"/>
  <c r="SX161" i="8"/>
  <c r="SW161" i="8"/>
  <c r="SU161" i="8"/>
  <c r="ST161" i="8"/>
  <c r="SV161" i="8" s="1"/>
  <c r="SQ161" i="8"/>
  <c r="SP161" i="8"/>
  <c r="SN161" i="8"/>
  <c r="SM161" i="8"/>
  <c r="SL161" i="8"/>
  <c r="SJ161" i="8"/>
  <c r="SI161" i="8"/>
  <c r="SH161" i="8"/>
  <c r="SF161" i="8"/>
  <c r="SE161" i="8"/>
  <c r="SG161" i="8" s="1"/>
  <c r="SB161" i="8"/>
  <c r="SA161" i="8"/>
  <c r="RY161" i="8"/>
  <c r="RX161" i="8"/>
  <c r="RW161" i="8"/>
  <c r="RU161" i="8"/>
  <c r="RT161" i="8"/>
  <c r="RS161" i="8"/>
  <c r="RQ161" i="8"/>
  <c r="RP161" i="8"/>
  <c r="RM161" i="8"/>
  <c r="RL161" i="8"/>
  <c r="RJ161" i="8"/>
  <c r="RI161" i="8"/>
  <c r="RH161" i="8"/>
  <c r="RF161" i="8"/>
  <c r="RG161" i="8" s="1"/>
  <c r="RE161" i="8"/>
  <c r="RD161" i="8"/>
  <c r="RB161" i="8"/>
  <c r="RA161" i="8"/>
  <c r="QX161" i="8"/>
  <c r="QW161" i="8"/>
  <c r="QU161" i="8"/>
  <c r="QV161" i="8" s="1"/>
  <c r="QT161" i="8"/>
  <c r="QS161" i="8"/>
  <c r="QQ161" i="8"/>
  <c r="QR161" i="8" s="1"/>
  <c r="QP161" i="8"/>
  <c r="QO161" i="8"/>
  <c r="QM161" i="8"/>
  <c r="QL161" i="8"/>
  <c r="QN161" i="8" s="1"/>
  <c r="QI161" i="8"/>
  <c r="QH161" i="8"/>
  <c r="QF161" i="8"/>
  <c r="QE161" i="8"/>
  <c r="QD161" i="8"/>
  <c r="QB161" i="8"/>
  <c r="QA161" i="8"/>
  <c r="PZ161" i="8"/>
  <c r="PX161" i="8"/>
  <c r="PW161" i="8"/>
  <c r="PY161" i="8" s="1"/>
  <c r="PT161" i="8"/>
  <c r="PS161" i="8"/>
  <c r="PQ161" i="8"/>
  <c r="PP161" i="8"/>
  <c r="PO161" i="8"/>
  <c r="PM161" i="8"/>
  <c r="PL161" i="8"/>
  <c r="PK161" i="8"/>
  <c r="PI161" i="8"/>
  <c r="PH161" i="8"/>
  <c r="PJ161" i="8" s="1"/>
  <c r="PE161" i="8"/>
  <c r="PD161" i="8"/>
  <c r="PB161" i="8"/>
  <c r="PC161" i="8" s="1"/>
  <c r="PA161" i="8"/>
  <c r="OZ161" i="8"/>
  <c r="OX161" i="8"/>
  <c r="OW161" i="8"/>
  <c r="OV161" i="8"/>
  <c r="OT161" i="8"/>
  <c r="OS161" i="8"/>
  <c r="OU161" i="8" s="1"/>
  <c r="OP161" i="8"/>
  <c r="OO161" i="8"/>
  <c r="OM161" i="8"/>
  <c r="OL161" i="8"/>
  <c r="OK161" i="8"/>
  <c r="ON161" i="8" s="1"/>
  <c r="OI161" i="8"/>
  <c r="OJ161" i="8" s="1"/>
  <c r="OH161" i="8"/>
  <c r="OG161" i="8"/>
  <c r="OE161" i="8"/>
  <c r="OD161" i="8"/>
  <c r="OF161" i="8" s="1"/>
  <c r="OA161" i="8"/>
  <c r="NZ161" i="8"/>
  <c r="NX161" i="8"/>
  <c r="NW161" i="8"/>
  <c r="NV161" i="8"/>
  <c r="NT161" i="8"/>
  <c r="NS161" i="8"/>
  <c r="NR161" i="8"/>
  <c r="NP161" i="8"/>
  <c r="NO161" i="8"/>
  <c r="NQ161" i="8" s="1"/>
  <c r="NL161" i="8"/>
  <c r="NK161" i="8"/>
  <c r="NI161" i="8"/>
  <c r="NH161" i="8"/>
  <c r="NG161" i="8"/>
  <c r="NE161" i="8"/>
  <c r="ND161" i="8"/>
  <c r="NC161" i="8"/>
  <c r="NA161" i="8"/>
  <c r="MZ161" i="8"/>
  <c r="MW161" i="8"/>
  <c r="MV161" i="8"/>
  <c r="MT161" i="8"/>
  <c r="MS161" i="8"/>
  <c r="MR161" i="8"/>
  <c r="MP161" i="8"/>
  <c r="MQ161" i="8" s="1"/>
  <c r="MO161" i="8"/>
  <c r="MN161" i="8"/>
  <c r="ML161" i="8"/>
  <c r="MK161" i="8"/>
  <c r="MH161" i="8"/>
  <c r="MG161" i="8"/>
  <c r="ME161" i="8"/>
  <c r="MF161" i="8" s="1"/>
  <c r="MD161" i="8"/>
  <c r="MC161" i="8"/>
  <c r="MA161" i="8"/>
  <c r="LZ161" i="8"/>
  <c r="LY161" i="8"/>
  <c r="MB161" i="8" s="1"/>
  <c r="LW161" i="8"/>
  <c r="LV161" i="8"/>
  <c r="LX161" i="8" s="1"/>
  <c r="LS161" i="8"/>
  <c r="LR161" i="8"/>
  <c r="LP161" i="8"/>
  <c r="LO161" i="8"/>
  <c r="LN161" i="8"/>
  <c r="LL161" i="8"/>
  <c r="LK161" i="8"/>
  <c r="LJ161" i="8"/>
  <c r="LH161" i="8"/>
  <c r="LG161" i="8"/>
  <c r="LI161" i="8" s="1"/>
  <c r="LD161" i="8"/>
  <c r="LC161" i="8"/>
  <c r="LA161" i="8"/>
  <c r="KZ161" i="8"/>
  <c r="KY161" i="8"/>
  <c r="KW161" i="8"/>
  <c r="KV161" i="8"/>
  <c r="KU161" i="8"/>
  <c r="KS161" i="8"/>
  <c r="KR161" i="8"/>
  <c r="KT161" i="8" s="1"/>
  <c r="KO161" i="8"/>
  <c r="KN161" i="8"/>
  <c r="KL161" i="8"/>
  <c r="KM161" i="8" s="1"/>
  <c r="KK161" i="8"/>
  <c r="KJ161" i="8"/>
  <c r="KH161" i="8"/>
  <c r="KG161" i="8"/>
  <c r="KF161" i="8"/>
  <c r="KD161" i="8"/>
  <c r="KC161" i="8"/>
  <c r="KE161" i="8" s="1"/>
  <c r="JZ161" i="8"/>
  <c r="JY161" i="8"/>
  <c r="JW161" i="8"/>
  <c r="JX161" i="8" s="1"/>
  <c r="JV161" i="8"/>
  <c r="JU161" i="8"/>
  <c r="JS161" i="8"/>
  <c r="JT161" i="8" s="1"/>
  <c r="JR161" i="8"/>
  <c r="JQ161" i="8"/>
  <c r="JO161" i="8"/>
  <c r="JN161" i="8"/>
  <c r="JP161" i="8" s="1"/>
  <c r="JK161" i="8"/>
  <c r="JJ161" i="8"/>
  <c r="JH161" i="8"/>
  <c r="JG161" i="8"/>
  <c r="JF161" i="8"/>
  <c r="JD161" i="8"/>
  <c r="JC161" i="8"/>
  <c r="JB161" i="8"/>
  <c r="IZ161" i="8"/>
  <c r="IY161" i="8"/>
  <c r="JA161" i="8" s="1"/>
  <c r="IV161" i="8"/>
  <c r="IU161" i="8"/>
  <c r="IS161" i="8"/>
  <c r="IR161" i="8"/>
  <c r="IQ161" i="8"/>
  <c r="IO161" i="8"/>
  <c r="IN161" i="8"/>
  <c r="IM161" i="8"/>
  <c r="IK161" i="8"/>
  <c r="IJ161" i="8"/>
  <c r="IG161" i="8"/>
  <c r="IF161" i="8"/>
  <c r="ID161" i="8"/>
  <c r="IC161" i="8"/>
  <c r="IB161" i="8"/>
  <c r="HZ161" i="8"/>
  <c r="IA161" i="8" s="1"/>
  <c r="HY161" i="8"/>
  <c r="HX161" i="8"/>
  <c r="HV161" i="8"/>
  <c r="HU161" i="8"/>
  <c r="HR161" i="8"/>
  <c r="HQ161" i="8"/>
  <c r="HO161" i="8"/>
  <c r="HP161" i="8" s="1"/>
  <c r="HN161" i="8"/>
  <c r="HM161" i="8"/>
  <c r="HK161" i="8"/>
  <c r="HL161" i="8" s="1"/>
  <c r="HJ161" i="8"/>
  <c r="HI161" i="8"/>
  <c r="HG161" i="8"/>
  <c r="HF161" i="8"/>
  <c r="HH161" i="8" s="1"/>
  <c r="HC161" i="8"/>
  <c r="HB161" i="8"/>
  <c r="GZ161" i="8"/>
  <c r="GY161" i="8"/>
  <c r="GX161" i="8"/>
  <c r="GV161" i="8"/>
  <c r="GU161" i="8"/>
  <c r="GT161" i="8"/>
  <c r="GR161" i="8"/>
  <c r="GQ161" i="8"/>
  <c r="GS161" i="8" s="1"/>
  <c r="GN161" i="8"/>
  <c r="GM161" i="8"/>
  <c r="GK161" i="8"/>
  <c r="GJ161" i="8"/>
  <c r="GI161" i="8"/>
  <c r="GG161" i="8"/>
  <c r="GF161" i="8"/>
  <c r="GE161" i="8"/>
  <c r="GC161" i="8"/>
  <c r="GB161" i="8"/>
  <c r="GD161" i="8" s="1"/>
  <c r="FY161" i="8"/>
  <c r="FX161" i="8"/>
  <c r="FV161" i="8"/>
  <c r="FW161" i="8" s="1"/>
  <c r="FU161" i="8"/>
  <c r="FT161" i="8"/>
  <c r="FR161" i="8"/>
  <c r="FQ161" i="8"/>
  <c r="FP161" i="8"/>
  <c r="FN161" i="8"/>
  <c r="FM161" i="8"/>
  <c r="FO161" i="8" s="1"/>
  <c r="FJ161" i="8"/>
  <c r="FI161" i="8"/>
  <c r="FG161" i="8"/>
  <c r="FF161" i="8"/>
  <c r="FE161" i="8"/>
  <c r="FH161" i="8" s="1"/>
  <c r="FC161" i="8"/>
  <c r="FD161" i="8" s="1"/>
  <c r="FB161" i="8"/>
  <c r="FA161" i="8"/>
  <c r="EY161" i="8"/>
  <c r="EX161" i="8"/>
  <c r="EZ161" i="8" s="1"/>
  <c r="EU161" i="8"/>
  <c r="ET161" i="8"/>
  <c r="ER161" i="8"/>
  <c r="EQ161" i="8"/>
  <c r="EP161" i="8"/>
  <c r="EN161" i="8"/>
  <c r="EM161" i="8"/>
  <c r="EL161" i="8"/>
  <c r="EJ161" i="8"/>
  <c r="EI161" i="8"/>
  <c r="EK161" i="8" s="1"/>
  <c r="EF161" i="8"/>
  <c r="EE161" i="8"/>
  <c r="EC161" i="8"/>
  <c r="EB161" i="8"/>
  <c r="EA161" i="8"/>
  <c r="DY161" i="8"/>
  <c r="DX161" i="8"/>
  <c r="DW161" i="8"/>
  <c r="DU161" i="8"/>
  <c r="DT161" i="8"/>
  <c r="DQ161" i="8"/>
  <c r="DP161" i="8"/>
  <c r="DN161" i="8"/>
  <c r="DM161" i="8"/>
  <c r="DL161" i="8"/>
  <c r="DJ161" i="8"/>
  <c r="DK161" i="8" s="1"/>
  <c r="DI161" i="8"/>
  <c r="DH161" i="8"/>
  <c r="DF161" i="8"/>
  <c r="DE161" i="8"/>
  <c r="DB161" i="8"/>
  <c r="DA161" i="8"/>
  <c r="CY161" i="8"/>
  <c r="CZ161" i="8" s="1"/>
  <c r="CX161" i="8"/>
  <c r="CW161" i="8"/>
  <c r="CU161" i="8"/>
  <c r="CT161" i="8"/>
  <c r="CS161" i="8"/>
  <c r="CV161" i="8" s="1"/>
  <c r="CQ161" i="8"/>
  <c r="CP161" i="8"/>
  <c r="CR161" i="8" s="1"/>
  <c r="CM161" i="8"/>
  <c r="CL161" i="8"/>
  <c r="CJ161" i="8"/>
  <c r="CI161" i="8"/>
  <c r="CH161" i="8"/>
  <c r="CF161" i="8"/>
  <c r="CE161" i="8"/>
  <c r="CD161" i="8"/>
  <c r="CB161" i="8"/>
  <c r="CA161" i="8"/>
  <c r="CC161" i="8" s="1"/>
  <c r="BX161" i="8"/>
  <c r="BW161" i="8"/>
  <c r="BU161" i="8"/>
  <c r="BT161" i="8"/>
  <c r="BS161" i="8"/>
  <c r="BQ161" i="8"/>
  <c r="BP161" i="8"/>
  <c r="BO161" i="8"/>
  <c r="BM161" i="8"/>
  <c r="BL161" i="8"/>
  <c r="BN161" i="8" s="1"/>
  <c r="BI161" i="8"/>
  <c r="BH161" i="8"/>
  <c r="BF161" i="8"/>
  <c r="BG161" i="8" s="1"/>
  <c r="BE161" i="8"/>
  <c r="BD161" i="8"/>
  <c r="BB161" i="8"/>
  <c r="BA161" i="8"/>
  <c r="AZ161" i="8"/>
  <c r="AX161" i="8"/>
  <c r="AW161" i="8"/>
  <c r="AY161" i="8" s="1"/>
  <c r="AT161" i="8"/>
  <c r="AS161" i="8"/>
  <c r="AQ161" i="8"/>
  <c r="AR161" i="8" s="1"/>
  <c r="AP161" i="8"/>
  <c r="AO161" i="8"/>
  <c r="AM161" i="8"/>
  <c r="AN161" i="8" s="1"/>
  <c r="AL161" i="8"/>
  <c r="AK161" i="8"/>
  <c r="AI161" i="8"/>
  <c r="AH161" i="8"/>
  <c r="AJ161" i="8" s="1"/>
  <c r="AE161" i="8"/>
  <c r="AD161" i="8"/>
  <c r="AB161" i="8"/>
  <c r="AA161" i="8"/>
  <c r="Z161" i="8"/>
  <c r="X161" i="8"/>
  <c r="W161" i="8"/>
  <c r="V161" i="8"/>
  <c r="T161" i="8"/>
  <c r="S161" i="8"/>
  <c r="U161" i="8" s="1"/>
  <c r="P161" i="8"/>
  <c r="O161" i="8"/>
  <c r="M161" i="8"/>
  <c r="L161" i="8"/>
  <c r="K161" i="8"/>
  <c r="I161" i="8"/>
  <c r="H161" i="8"/>
  <c r="G161" i="8"/>
  <c r="E161" i="8"/>
  <c r="D161" i="8"/>
  <c r="WA160" i="8"/>
  <c r="VW160" i="8"/>
  <c r="VS160" i="8"/>
  <c r="VL160" i="8"/>
  <c r="VH160" i="8"/>
  <c r="VD160" i="8"/>
  <c r="UW160" i="8"/>
  <c r="US160" i="8"/>
  <c r="UO160" i="8"/>
  <c r="UH160" i="8"/>
  <c r="UD160" i="8"/>
  <c r="TZ160" i="8"/>
  <c r="TS160" i="8"/>
  <c r="TO160" i="8"/>
  <c r="TK160" i="8"/>
  <c r="TD160" i="8"/>
  <c r="SZ160" i="8"/>
  <c r="SV160" i="8"/>
  <c r="SO160" i="8"/>
  <c r="SK160" i="8"/>
  <c r="SG160" i="8"/>
  <c r="RZ160" i="8"/>
  <c r="RV160" i="8"/>
  <c r="RR160" i="8"/>
  <c r="RK160" i="8"/>
  <c r="RG160" i="8"/>
  <c r="RC160" i="8"/>
  <c r="QV160" i="8"/>
  <c r="QR160" i="8"/>
  <c r="QN160" i="8"/>
  <c r="QG160" i="8"/>
  <c r="QC160" i="8"/>
  <c r="PY160" i="8"/>
  <c r="PR160" i="8"/>
  <c r="PN160" i="8"/>
  <c r="PJ160" i="8"/>
  <c r="PC160" i="8"/>
  <c r="OY160" i="8"/>
  <c r="OU160" i="8"/>
  <c r="ON160" i="8"/>
  <c r="OJ160" i="8"/>
  <c r="OF160" i="8"/>
  <c r="NY160" i="8"/>
  <c r="NU160" i="8"/>
  <c r="NQ160" i="8"/>
  <c r="NJ160" i="8"/>
  <c r="NF160" i="8"/>
  <c r="NB160" i="8"/>
  <c r="MU160" i="8"/>
  <c r="MQ160" i="8"/>
  <c r="MM160" i="8"/>
  <c r="MF160" i="8"/>
  <c r="MB160" i="8"/>
  <c r="LX160" i="8"/>
  <c r="LQ160" i="8"/>
  <c r="LM160" i="8"/>
  <c r="LI160" i="8"/>
  <c r="LB160" i="8"/>
  <c r="KX160" i="8"/>
  <c r="KT160" i="8"/>
  <c r="KM160" i="8"/>
  <c r="KI160" i="8"/>
  <c r="KE160" i="8"/>
  <c r="JX160" i="8"/>
  <c r="JT160" i="8"/>
  <c r="JP160" i="8"/>
  <c r="JI160" i="8"/>
  <c r="JE160" i="8"/>
  <c r="JA160" i="8"/>
  <c r="IT160" i="8"/>
  <c r="IP160" i="8"/>
  <c r="IL160" i="8"/>
  <c r="IE160" i="8"/>
  <c r="IA160" i="8"/>
  <c r="HW160" i="8"/>
  <c r="HP160" i="8"/>
  <c r="HL160" i="8"/>
  <c r="HH160" i="8"/>
  <c r="HA160" i="8"/>
  <c r="GW160" i="8"/>
  <c r="GS160" i="8"/>
  <c r="GL160" i="8"/>
  <c r="GH160" i="8"/>
  <c r="GD160" i="8"/>
  <c r="FW160" i="8"/>
  <c r="FS160" i="8"/>
  <c r="FO160" i="8"/>
  <c r="FH160" i="8"/>
  <c r="FD160" i="8"/>
  <c r="EZ160" i="8"/>
  <c r="ES160" i="8"/>
  <c r="EO160" i="8"/>
  <c r="EK160" i="8"/>
  <c r="ED160" i="8"/>
  <c r="DZ160" i="8"/>
  <c r="DV160" i="8"/>
  <c r="DO160" i="8"/>
  <c r="DK160" i="8"/>
  <c r="DG160" i="8"/>
  <c r="CZ160" i="8"/>
  <c r="CV160" i="8"/>
  <c r="CR160" i="8"/>
  <c r="CK160" i="8"/>
  <c r="CG160" i="8"/>
  <c r="CC160" i="8"/>
  <c r="BV160" i="8"/>
  <c r="BR160" i="8"/>
  <c r="BN160" i="8"/>
  <c r="BG160" i="8"/>
  <c r="BC160" i="8"/>
  <c r="AY160" i="8"/>
  <c r="AR160" i="8"/>
  <c r="AN160" i="8"/>
  <c r="AJ160" i="8"/>
  <c r="AC160" i="8"/>
  <c r="Y160" i="8"/>
  <c r="U160" i="8"/>
  <c r="N160" i="8"/>
  <c r="J160" i="8"/>
  <c r="F160" i="8"/>
  <c r="WA159" i="8"/>
  <c r="VW159" i="8"/>
  <c r="VS159" i="8"/>
  <c r="VL159" i="8"/>
  <c r="VH159" i="8"/>
  <c r="VD159" i="8"/>
  <c r="UW159" i="8"/>
  <c r="US159" i="8"/>
  <c r="UO159" i="8"/>
  <c r="UH159" i="8"/>
  <c r="UD159" i="8"/>
  <c r="TZ159" i="8"/>
  <c r="TS159" i="8"/>
  <c r="TO159" i="8"/>
  <c r="TK159" i="8"/>
  <c r="TD159" i="8"/>
  <c r="SZ159" i="8"/>
  <c r="SV159" i="8"/>
  <c r="SO159" i="8"/>
  <c r="SK159" i="8"/>
  <c r="SG159" i="8"/>
  <c r="RZ159" i="8"/>
  <c r="RV159" i="8"/>
  <c r="RR159" i="8"/>
  <c r="RK159" i="8"/>
  <c r="RG159" i="8"/>
  <c r="RC159" i="8"/>
  <c r="QV159" i="8"/>
  <c r="QR159" i="8"/>
  <c r="QN159" i="8"/>
  <c r="QG159" i="8"/>
  <c r="QC159" i="8"/>
  <c r="PY159" i="8"/>
  <c r="PR159" i="8"/>
  <c r="PN159" i="8"/>
  <c r="PJ159" i="8"/>
  <c r="PC159" i="8"/>
  <c r="OY159" i="8"/>
  <c r="OU159" i="8"/>
  <c r="ON159" i="8"/>
  <c r="OJ159" i="8"/>
  <c r="OF159" i="8"/>
  <c r="NY159" i="8"/>
  <c r="NU159" i="8"/>
  <c r="NQ159" i="8"/>
  <c r="NJ159" i="8"/>
  <c r="NF159" i="8"/>
  <c r="NB159" i="8"/>
  <c r="MU159" i="8"/>
  <c r="MQ159" i="8"/>
  <c r="MM159" i="8"/>
  <c r="MF159" i="8"/>
  <c r="MB159" i="8"/>
  <c r="LX159" i="8"/>
  <c r="LQ159" i="8"/>
  <c r="LM159" i="8"/>
  <c r="LI159" i="8"/>
  <c r="LB159" i="8"/>
  <c r="KX159" i="8"/>
  <c r="KT159" i="8"/>
  <c r="KM159" i="8"/>
  <c r="KI159" i="8"/>
  <c r="KE159" i="8"/>
  <c r="JX159" i="8"/>
  <c r="JT159" i="8"/>
  <c r="JP159" i="8"/>
  <c r="JI159" i="8"/>
  <c r="JE159" i="8"/>
  <c r="JA159" i="8"/>
  <c r="IT159" i="8"/>
  <c r="IP159" i="8"/>
  <c r="IL159" i="8"/>
  <c r="IE159" i="8"/>
  <c r="IA159" i="8"/>
  <c r="HW159" i="8"/>
  <c r="HP159" i="8"/>
  <c r="HL159" i="8"/>
  <c r="HH159" i="8"/>
  <c r="HA159" i="8"/>
  <c r="GW159" i="8"/>
  <c r="GS159" i="8"/>
  <c r="GL159" i="8"/>
  <c r="GH159" i="8"/>
  <c r="GD159" i="8"/>
  <c r="FW159" i="8"/>
  <c r="FS159" i="8"/>
  <c r="FO159" i="8"/>
  <c r="FH159" i="8"/>
  <c r="FD159" i="8"/>
  <c r="EZ159" i="8"/>
  <c r="ES159" i="8"/>
  <c r="EO159" i="8"/>
  <c r="EK159" i="8"/>
  <c r="ED159" i="8"/>
  <c r="DZ159" i="8"/>
  <c r="DV159" i="8"/>
  <c r="DO159" i="8"/>
  <c r="DK159" i="8"/>
  <c r="DG159" i="8"/>
  <c r="CZ159" i="8"/>
  <c r="CV159" i="8"/>
  <c r="CR159" i="8"/>
  <c r="CK159" i="8"/>
  <c r="CG159" i="8"/>
  <c r="CC159" i="8"/>
  <c r="BV159" i="8"/>
  <c r="BR159" i="8"/>
  <c r="BN159" i="8"/>
  <c r="BG159" i="8"/>
  <c r="BC159" i="8"/>
  <c r="AY159" i="8"/>
  <c r="AR159" i="8"/>
  <c r="AN159" i="8"/>
  <c r="AJ159" i="8"/>
  <c r="AC159" i="8"/>
  <c r="Y159" i="8"/>
  <c r="U159" i="8"/>
  <c r="N159" i="8"/>
  <c r="J159" i="8"/>
  <c r="F159" i="8"/>
  <c r="WA158" i="8"/>
  <c r="VW158" i="8"/>
  <c r="VS158" i="8"/>
  <c r="VL158" i="8"/>
  <c r="VH158" i="8"/>
  <c r="VD158" i="8"/>
  <c r="UW158" i="8"/>
  <c r="US158" i="8"/>
  <c r="UO158" i="8"/>
  <c r="UH158" i="8"/>
  <c r="UD158" i="8"/>
  <c r="TZ158" i="8"/>
  <c r="TS158" i="8"/>
  <c r="TO158" i="8"/>
  <c r="TK158" i="8"/>
  <c r="TD158" i="8"/>
  <c r="SZ158" i="8"/>
  <c r="SV158" i="8"/>
  <c r="SO158" i="8"/>
  <c r="SK158" i="8"/>
  <c r="SG158" i="8"/>
  <c r="RZ158" i="8"/>
  <c r="RV158" i="8"/>
  <c r="RR158" i="8"/>
  <c r="RK158" i="8"/>
  <c r="RG158" i="8"/>
  <c r="RC158" i="8"/>
  <c r="QV158" i="8"/>
  <c r="QR158" i="8"/>
  <c r="QN158" i="8"/>
  <c r="QG158" i="8"/>
  <c r="QC158" i="8"/>
  <c r="PY158" i="8"/>
  <c r="PR158" i="8"/>
  <c r="PN158" i="8"/>
  <c r="PJ158" i="8"/>
  <c r="PC158" i="8"/>
  <c r="OY158" i="8"/>
  <c r="OU158" i="8"/>
  <c r="ON158" i="8"/>
  <c r="OJ158" i="8"/>
  <c r="OF158" i="8"/>
  <c r="NY158" i="8"/>
  <c r="NU158" i="8"/>
  <c r="NQ158" i="8"/>
  <c r="NJ158" i="8"/>
  <c r="NF158" i="8"/>
  <c r="NB158" i="8"/>
  <c r="MU158" i="8"/>
  <c r="MQ158" i="8"/>
  <c r="MM158" i="8"/>
  <c r="MF158" i="8"/>
  <c r="MB158" i="8"/>
  <c r="LX158" i="8"/>
  <c r="LQ158" i="8"/>
  <c r="LM158" i="8"/>
  <c r="LI158" i="8"/>
  <c r="LB158" i="8"/>
  <c r="KX158" i="8"/>
  <c r="KT158" i="8"/>
  <c r="KM158" i="8"/>
  <c r="KI158" i="8"/>
  <c r="KE158" i="8"/>
  <c r="JX158" i="8"/>
  <c r="JT158" i="8"/>
  <c r="JP158" i="8"/>
  <c r="JI158" i="8"/>
  <c r="JE158" i="8"/>
  <c r="JA158" i="8"/>
  <c r="IT158" i="8"/>
  <c r="IP158" i="8"/>
  <c r="IL158" i="8"/>
  <c r="IE158" i="8"/>
  <c r="IA158" i="8"/>
  <c r="HW158" i="8"/>
  <c r="HP158" i="8"/>
  <c r="HL158" i="8"/>
  <c r="HH158" i="8"/>
  <c r="HA158" i="8"/>
  <c r="GW158" i="8"/>
  <c r="GS158" i="8"/>
  <c r="GL158" i="8"/>
  <c r="GH158" i="8"/>
  <c r="GD158" i="8"/>
  <c r="FW158" i="8"/>
  <c r="FS158" i="8"/>
  <c r="FO158" i="8"/>
  <c r="FH158" i="8"/>
  <c r="FD158" i="8"/>
  <c r="EZ158" i="8"/>
  <c r="ES158" i="8"/>
  <c r="EO158" i="8"/>
  <c r="EK158" i="8"/>
  <c r="ED158" i="8"/>
  <c r="DZ158" i="8"/>
  <c r="DV158" i="8"/>
  <c r="DO158" i="8"/>
  <c r="DK158" i="8"/>
  <c r="DG158" i="8"/>
  <c r="CZ158" i="8"/>
  <c r="CV158" i="8"/>
  <c r="CR158" i="8"/>
  <c r="CK158" i="8"/>
  <c r="CG158" i="8"/>
  <c r="CC158" i="8"/>
  <c r="BV158" i="8"/>
  <c r="BR158" i="8"/>
  <c r="BN158" i="8"/>
  <c r="BG158" i="8"/>
  <c r="BC158" i="8"/>
  <c r="AY158" i="8"/>
  <c r="AR158" i="8"/>
  <c r="AN158" i="8"/>
  <c r="AJ158" i="8"/>
  <c r="AC158" i="8"/>
  <c r="Y158" i="8"/>
  <c r="U158" i="8"/>
  <c r="N158" i="8"/>
  <c r="J158" i="8"/>
  <c r="F158" i="8"/>
  <c r="WA157" i="8"/>
  <c r="VW157" i="8"/>
  <c r="VS157" i="8"/>
  <c r="VL157" i="8"/>
  <c r="VH157" i="8"/>
  <c r="VD157" i="8"/>
  <c r="UW157" i="8"/>
  <c r="US157" i="8"/>
  <c r="UO157" i="8"/>
  <c r="UH157" i="8"/>
  <c r="UD157" i="8"/>
  <c r="TZ157" i="8"/>
  <c r="TS157" i="8"/>
  <c r="TO157" i="8"/>
  <c r="TK157" i="8"/>
  <c r="TD157" i="8"/>
  <c r="SZ157" i="8"/>
  <c r="SV157" i="8"/>
  <c r="SO157" i="8"/>
  <c r="SK157" i="8"/>
  <c r="SG157" i="8"/>
  <c r="RZ157" i="8"/>
  <c r="RV157" i="8"/>
  <c r="RR157" i="8"/>
  <c r="RK157" i="8"/>
  <c r="RG157" i="8"/>
  <c r="RC157" i="8"/>
  <c r="QV157" i="8"/>
  <c r="QR157" i="8"/>
  <c r="QN157" i="8"/>
  <c r="QG157" i="8"/>
  <c r="QC157" i="8"/>
  <c r="PY157" i="8"/>
  <c r="PR157" i="8"/>
  <c r="PN157" i="8"/>
  <c r="PJ157" i="8"/>
  <c r="PC157" i="8"/>
  <c r="OY157" i="8"/>
  <c r="OU157" i="8"/>
  <c r="ON157" i="8"/>
  <c r="OJ157" i="8"/>
  <c r="OF157" i="8"/>
  <c r="NY157" i="8"/>
  <c r="NU157" i="8"/>
  <c r="NQ157" i="8"/>
  <c r="NJ157" i="8"/>
  <c r="NF157" i="8"/>
  <c r="NB157" i="8"/>
  <c r="MU157" i="8"/>
  <c r="MQ157" i="8"/>
  <c r="MM157" i="8"/>
  <c r="MF157" i="8"/>
  <c r="MB157" i="8"/>
  <c r="LX157" i="8"/>
  <c r="LQ157" i="8"/>
  <c r="LM157" i="8"/>
  <c r="LI157" i="8"/>
  <c r="LB157" i="8"/>
  <c r="KX157" i="8"/>
  <c r="KT157" i="8"/>
  <c r="KM157" i="8"/>
  <c r="KI157" i="8"/>
  <c r="KE157" i="8"/>
  <c r="JX157" i="8"/>
  <c r="JT157" i="8"/>
  <c r="JP157" i="8"/>
  <c r="JI157" i="8"/>
  <c r="JE157" i="8"/>
  <c r="JA157" i="8"/>
  <c r="IT157" i="8"/>
  <c r="IP157" i="8"/>
  <c r="IL157" i="8"/>
  <c r="IE157" i="8"/>
  <c r="IA157" i="8"/>
  <c r="HW157" i="8"/>
  <c r="HP157" i="8"/>
  <c r="HL157" i="8"/>
  <c r="HH157" i="8"/>
  <c r="HA157" i="8"/>
  <c r="GW157" i="8"/>
  <c r="GS157" i="8"/>
  <c r="GL157" i="8"/>
  <c r="GH157" i="8"/>
  <c r="GD157" i="8"/>
  <c r="FW157" i="8"/>
  <c r="FS157" i="8"/>
  <c r="FO157" i="8"/>
  <c r="FH157" i="8"/>
  <c r="FD157" i="8"/>
  <c r="EZ157" i="8"/>
  <c r="ES157" i="8"/>
  <c r="EO157" i="8"/>
  <c r="EK157" i="8"/>
  <c r="ED157" i="8"/>
  <c r="DZ157" i="8"/>
  <c r="DV157" i="8"/>
  <c r="DO157" i="8"/>
  <c r="DK157" i="8"/>
  <c r="DG157" i="8"/>
  <c r="CZ157" i="8"/>
  <c r="CV157" i="8"/>
  <c r="CR157" i="8"/>
  <c r="CK157" i="8"/>
  <c r="CG157" i="8"/>
  <c r="CC157" i="8"/>
  <c r="BV157" i="8"/>
  <c r="BR157" i="8"/>
  <c r="BN157" i="8"/>
  <c r="BG157" i="8"/>
  <c r="BC157" i="8"/>
  <c r="AY157" i="8"/>
  <c r="AR157" i="8"/>
  <c r="AN157" i="8"/>
  <c r="AJ157" i="8"/>
  <c r="AC157" i="8"/>
  <c r="Y157" i="8"/>
  <c r="U157" i="8"/>
  <c r="N157" i="8"/>
  <c r="J157" i="8"/>
  <c r="F157" i="8"/>
  <c r="WA156" i="8"/>
  <c r="VW156" i="8"/>
  <c r="VS156" i="8"/>
  <c r="VL156" i="8"/>
  <c r="VH156" i="8"/>
  <c r="VD156" i="8"/>
  <c r="UW156" i="8"/>
  <c r="US156" i="8"/>
  <c r="UO156" i="8"/>
  <c r="UH156" i="8"/>
  <c r="UD156" i="8"/>
  <c r="TZ156" i="8"/>
  <c r="TS156" i="8"/>
  <c r="TO156" i="8"/>
  <c r="TK156" i="8"/>
  <c r="TD156" i="8"/>
  <c r="SZ156" i="8"/>
  <c r="SV156" i="8"/>
  <c r="SO156" i="8"/>
  <c r="SK156" i="8"/>
  <c r="SG156" i="8"/>
  <c r="RZ156" i="8"/>
  <c r="RV156" i="8"/>
  <c r="RR156" i="8"/>
  <c r="RK156" i="8"/>
  <c r="RG156" i="8"/>
  <c r="RC156" i="8"/>
  <c r="QV156" i="8"/>
  <c r="QR156" i="8"/>
  <c r="QN156" i="8"/>
  <c r="QG156" i="8"/>
  <c r="QC156" i="8"/>
  <c r="PY156" i="8"/>
  <c r="PR156" i="8"/>
  <c r="PN156" i="8"/>
  <c r="PJ156" i="8"/>
  <c r="PC156" i="8"/>
  <c r="OY156" i="8"/>
  <c r="OU156" i="8"/>
  <c r="ON156" i="8"/>
  <c r="OJ156" i="8"/>
  <c r="OF156" i="8"/>
  <c r="NY156" i="8"/>
  <c r="NU156" i="8"/>
  <c r="NQ156" i="8"/>
  <c r="NJ156" i="8"/>
  <c r="NF156" i="8"/>
  <c r="NB156" i="8"/>
  <c r="MU156" i="8"/>
  <c r="MQ156" i="8"/>
  <c r="MM156" i="8"/>
  <c r="MF156" i="8"/>
  <c r="MB156" i="8"/>
  <c r="LX156" i="8"/>
  <c r="LQ156" i="8"/>
  <c r="LM156" i="8"/>
  <c r="LI156" i="8"/>
  <c r="LB156" i="8"/>
  <c r="KX156" i="8"/>
  <c r="KT156" i="8"/>
  <c r="KM156" i="8"/>
  <c r="KI156" i="8"/>
  <c r="KE156" i="8"/>
  <c r="JX156" i="8"/>
  <c r="JT156" i="8"/>
  <c r="JP156" i="8"/>
  <c r="JI156" i="8"/>
  <c r="JE156" i="8"/>
  <c r="JA156" i="8"/>
  <c r="IT156" i="8"/>
  <c r="IP156" i="8"/>
  <c r="IL156" i="8"/>
  <c r="IE156" i="8"/>
  <c r="IA156" i="8"/>
  <c r="HW156" i="8"/>
  <c r="HP156" i="8"/>
  <c r="HL156" i="8"/>
  <c r="HH156" i="8"/>
  <c r="HA156" i="8"/>
  <c r="GW156" i="8"/>
  <c r="GS156" i="8"/>
  <c r="GL156" i="8"/>
  <c r="GH156" i="8"/>
  <c r="GD156" i="8"/>
  <c r="FW156" i="8"/>
  <c r="FS156" i="8"/>
  <c r="FO156" i="8"/>
  <c r="FH156" i="8"/>
  <c r="FD156" i="8"/>
  <c r="EZ156" i="8"/>
  <c r="ES156" i="8"/>
  <c r="EO156" i="8"/>
  <c r="EK156" i="8"/>
  <c r="ED156" i="8"/>
  <c r="DZ156" i="8"/>
  <c r="DV156" i="8"/>
  <c r="DO156" i="8"/>
  <c r="DK156" i="8"/>
  <c r="DG156" i="8"/>
  <c r="CZ156" i="8"/>
  <c r="CV156" i="8"/>
  <c r="CR156" i="8"/>
  <c r="CK156" i="8"/>
  <c r="CG156" i="8"/>
  <c r="CC156" i="8"/>
  <c r="BV156" i="8"/>
  <c r="BR156" i="8"/>
  <c r="BN156" i="8"/>
  <c r="BG156" i="8"/>
  <c r="BC156" i="8"/>
  <c r="AY156" i="8"/>
  <c r="AR156" i="8"/>
  <c r="AN156" i="8"/>
  <c r="AJ156" i="8"/>
  <c r="AC156" i="8"/>
  <c r="Y156" i="8"/>
  <c r="U156" i="8"/>
  <c r="N156" i="8"/>
  <c r="J156" i="8"/>
  <c r="F156" i="8"/>
  <c r="WA155" i="8"/>
  <c r="VW155" i="8"/>
  <c r="VS155" i="8"/>
  <c r="VL155" i="8"/>
  <c r="VH155" i="8"/>
  <c r="VD155" i="8"/>
  <c r="UW155" i="8"/>
  <c r="US155" i="8"/>
  <c r="UO155" i="8"/>
  <c r="UH155" i="8"/>
  <c r="UD155" i="8"/>
  <c r="TZ155" i="8"/>
  <c r="TS155" i="8"/>
  <c r="TO155" i="8"/>
  <c r="TK155" i="8"/>
  <c r="TD155" i="8"/>
  <c r="SZ155" i="8"/>
  <c r="SV155" i="8"/>
  <c r="SO155" i="8"/>
  <c r="SK155" i="8"/>
  <c r="SG155" i="8"/>
  <c r="RZ155" i="8"/>
  <c r="RV155" i="8"/>
  <c r="RR155" i="8"/>
  <c r="RK155" i="8"/>
  <c r="RG155" i="8"/>
  <c r="RC155" i="8"/>
  <c r="QV155" i="8"/>
  <c r="QR155" i="8"/>
  <c r="QN155" i="8"/>
  <c r="QG155" i="8"/>
  <c r="QC155" i="8"/>
  <c r="PY155" i="8"/>
  <c r="PR155" i="8"/>
  <c r="PN155" i="8"/>
  <c r="PJ155" i="8"/>
  <c r="PC155" i="8"/>
  <c r="OY155" i="8"/>
  <c r="OU155" i="8"/>
  <c r="ON155" i="8"/>
  <c r="OJ155" i="8"/>
  <c r="OF155" i="8"/>
  <c r="NY155" i="8"/>
  <c r="NU155" i="8"/>
  <c r="NQ155" i="8"/>
  <c r="NJ155" i="8"/>
  <c r="NF155" i="8"/>
  <c r="NB155" i="8"/>
  <c r="MU155" i="8"/>
  <c r="MQ155" i="8"/>
  <c r="MM155" i="8"/>
  <c r="MF155" i="8"/>
  <c r="MB155" i="8"/>
  <c r="LX155" i="8"/>
  <c r="LQ155" i="8"/>
  <c r="LM155" i="8"/>
  <c r="LI155" i="8"/>
  <c r="LB155" i="8"/>
  <c r="KX155" i="8"/>
  <c r="KT155" i="8"/>
  <c r="KM155" i="8"/>
  <c r="KI155" i="8"/>
  <c r="KE155" i="8"/>
  <c r="JX155" i="8"/>
  <c r="JT155" i="8"/>
  <c r="JP155" i="8"/>
  <c r="JI155" i="8"/>
  <c r="JE155" i="8"/>
  <c r="JA155" i="8"/>
  <c r="IT155" i="8"/>
  <c r="IP155" i="8"/>
  <c r="IL155" i="8"/>
  <c r="IE155" i="8"/>
  <c r="IA155" i="8"/>
  <c r="HW155" i="8"/>
  <c r="HP155" i="8"/>
  <c r="HL155" i="8"/>
  <c r="HH155" i="8"/>
  <c r="HA155" i="8"/>
  <c r="GW155" i="8"/>
  <c r="GS155" i="8"/>
  <c r="GL155" i="8"/>
  <c r="GH155" i="8"/>
  <c r="GD155" i="8"/>
  <c r="FW155" i="8"/>
  <c r="FS155" i="8"/>
  <c r="FO155" i="8"/>
  <c r="FH155" i="8"/>
  <c r="FD155" i="8"/>
  <c r="EZ155" i="8"/>
  <c r="ES155" i="8"/>
  <c r="EO155" i="8"/>
  <c r="EK155" i="8"/>
  <c r="ED155" i="8"/>
  <c r="DZ155" i="8"/>
  <c r="DV155" i="8"/>
  <c r="DO155" i="8"/>
  <c r="DK155" i="8"/>
  <c r="DG155" i="8"/>
  <c r="CZ155" i="8"/>
  <c r="CV155" i="8"/>
  <c r="CR155" i="8"/>
  <c r="CK155" i="8"/>
  <c r="CG155" i="8"/>
  <c r="CC155" i="8"/>
  <c r="BV155" i="8"/>
  <c r="BR155" i="8"/>
  <c r="BN155" i="8"/>
  <c r="BG155" i="8"/>
  <c r="BC155" i="8"/>
  <c r="AY155" i="8"/>
  <c r="AR155" i="8"/>
  <c r="AN155" i="8"/>
  <c r="AJ155" i="8"/>
  <c r="AC155" i="8"/>
  <c r="Y155" i="8"/>
  <c r="U155" i="8"/>
  <c r="N155" i="8"/>
  <c r="J155" i="8"/>
  <c r="F155" i="8"/>
  <c r="WA154" i="8"/>
  <c r="VW154" i="8"/>
  <c r="VS154" i="8"/>
  <c r="VL154" i="8"/>
  <c r="VH154" i="8"/>
  <c r="VD154" i="8"/>
  <c r="UW154" i="8"/>
  <c r="US154" i="8"/>
  <c r="UO154" i="8"/>
  <c r="UH154" i="8"/>
  <c r="UD154" i="8"/>
  <c r="TZ154" i="8"/>
  <c r="TS154" i="8"/>
  <c r="TO154" i="8"/>
  <c r="TK154" i="8"/>
  <c r="TD154" i="8"/>
  <c r="SZ154" i="8"/>
  <c r="SV154" i="8"/>
  <c r="SO154" i="8"/>
  <c r="SK154" i="8"/>
  <c r="SG154" i="8"/>
  <c r="RZ154" i="8"/>
  <c r="RV154" i="8"/>
  <c r="RR154" i="8"/>
  <c r="RK154" i="8"/>
  <c r="RG154" i="8"/>
  <c r="RC154" i="8"/>
  <c r="QV154" i="8"/>
  <c r="QR154" i="8"/>
  <c r="QN154" i="8"/>
  <c r="QG154" i="8"/>
  <c r="QC154" i="8"/>
  <c r="PY154" i="8"/>
  <c r="PR154" i="8"/>
  <c r="PN154" i="8"/>
  <c r="PJ154" i="8"/>
  <c r="PC154" i="8"/>
  <c r="OY154" i="8"/>
  <c r="OU154" i="8"/>
  <c r="ON154" i="8"/>
  <c r="OJ154" i="8"/>
  <c r="OF154" i="8"/>
  <c r="NY154" i="8"/>
  <c r="NU154" i="8"/>
  <c r="NQ154" i="8"/>
  <c r="NJ154" i="8"/>
  <c r="NF154" i="8"/>
  <c r="NB154" i="8"/>
  <c r="MU154" i="8"/>
  <c r="MQ154" i="8"/>
  <c r="MM154" i="8"/>
  <c r="MF154" i="8"/>
  <c r="MB154" i="8"/>
  <c r="LX154" i="8"/>
  <c r="LQ154" i="8"/>
  <c r="LM154" i="8"/>
  <c r="LI154" i="8"/>
  <c r="LB154" i="8"/>
  <c r="KX154" i="8"/>
  <c r="KT154" i="8"/>
  <c r="KM154" i="8"/>
  <c r="KI154" i="8"/>
  <c r="KE154" i="8"/>
  <c r="JX154" i="8"/>
  <c r="JT154" i="8"/>
  <c r="JP154" i="8"/>
  <c r="JI154" i="8"/>
  <c r="JE154" i="8"/>
  <c r="JA154" i="8"/>
  <c r="IT154" i="8"/>
  <c r="IP154" i="8"/>
  <c r="IL154" i="8"/>
  <c r="IE154" i="8"/>
  <c r="IA154" i="8"/>
  <c r="HW154" i="8"/>
  <c r="HP154" i="8"/>
  <c r="HL154" i="8"/>
  <c r="HH154" i="8"/>
  <c r="HA154" i="8"/>
  <c r="GW154" i="8"/>
  <c r="GS154" i="8"/>
  <c r="GL154" i="8"/>
  <c r="GH154" i="8"/>
  <c r="GD154" i="8"/>
  <c r="FW154" i="8"/>
  <c r="FS154" i="8"/>
  <c r="FO154" i="8"/>
  <c r="FH154" i="8"/>
  <c r="FD154" i="8"/>
  <c r="EZ154" i="8"/>
  <c r="ES154" i="8"/>
  <c r="EO154" i="8"/>
  <c r="EK154" i="8"/>
  <c r="ED154" i="8"/>
  <c r="DZ154" i="8"/>
  <c r="DV154" i="8"/>
  <c r="DO154" i="8"/>
  <c r="DK154" i="8"/>
  <c r="DG154" i="8"/>
  <c r="CZ154" i="8"/>
  <c r="CV154" i="8"/>
  <c r="CR154" i="8"/>
  <c r="CK154" i="8"/>
  <c r="CG154" i="8"/>
  <c r="CC154" i="8"/>
  <c r="BV154" i="8"/>
  <c r="BR154" i="8"/>
  <c r="BN154" i="8"/>
  <c r="BG154" i="8"/>
  <c r="BC154" i="8"/>
  <c r="AY154" i="8"/>
  <c r="AR154" i="8"/>
  <c r="AN154" i="8"/>
  <c r="AJ154" i="8"/>
  <c r="AC154" i="8"/>
  <c r="Y154" i="8"/>
  <c r="U154" i="8"/>
  <c r="N154" i="8"/>
  <c r="J154" i="8"/>
  <c r="F154" i="8"/>
  <c r="WA153" i="8"/>
  <c r="VW153" i="8"/>
  <c r="VS153" i="8"/>
  <c r="VL153" i="8"/>
  <c r="VH153" i="8"/>
  <c r="VD153" i="8"/>
  <c r="UW153" i="8"/>
  <c r="US153" i="8"/>
  <c r="UO153" i="8"/>
  <c r="UH153" i="8"/>
  <c r="UD153" i="8"/>
  <c r="TZ153" i="8"/>
  <c r="TS153" i="8"/>
  <c r="TO153" i="8"/>
  <c r="TK153" i="8"/>
  <c r="TD153" i="8"/>
  <c r="SZ153" i="8"/>
  <c r="SV153" i="8"/>
  <c r="SO153" i="8"/>
  <c r="SK153" i="8"/>
  <c r="SG153" i="8"/>
  <c r="RZ153" i="8"/>
  <c r="RV153" i="8"/>
  <c r="RR153" i="8"/>
  <c r="RK153" i="8"/>
  <c r="RG153" i="8"/>
  <c r="RC153" i="8"/>
  <c r="QV153" i="8"/>
  <c r="QR153" i="8"/>
  <c r="QN153" i="8"/>
  <c r="QG153" i="8"/>
  <c r="QC153" i="8"/>
  <c r="PY153" i="8"/>
  <c r="PR153" i="8"/>
  <c r="PN153" i="8"/>
  <c r="PJ153" i="8"/>
  <c r="PC153" i="8"/>
  <c r="OY153" i="8"/>
  <c r="OU153" i="8"/>
  <c r="ON153" i="8"/>
  <c r="OJ153" i="8"/>
  <c r="OF153" i="8"/>
  <c r="NY153" i="8"/>
  <c r="NU153" i="8"/>
  <c r="NQ153" i="8"/>
  <c r="NJ153" i="8"/>
  <c r="NF153" i="8"/>
  <c r="NB153" i="8"/>
  <c r="MU153" i="8"/>
  <c r="MQ153" i="8"/>
  <c r="MM153" i="8"/>
  <c r="MF153" i="8"/>
  <c r="MB153" i="8"/>
  <c r="LX153" i="8"/>
  <c r="LQ153" i="8"/>
  <c r="LM153" i="8"/>
  <c r="LI153" i="8"/>
  <c r="LB153" i="8"/>
  <c r="KX153" i="8"/>
  <c r="KT153" i="8"/>
  <c r="KM153" i="8"/>
  <c r="KI153" i="8"/>
  <c r="KE153" i="8"/>
  <c r="JX153" i="8"/>
  <c r="JT153" i="8"/>
  <c r="JP153" i="8"/>
  <c r="JI153" i="8"/>
  <c r="JE153" i="8"/>
  <c r="JA153" i="8"/>
  <c r="IT153" i="8"/>
  <c r="IP153" i="8"/>
  <c r="IL153" i="8"/>
  <c r="IE153" i="8"/>
  <c r="IA153" i="8"/>
  <c r="HW153" i="8"/>
  <c r="HP153" i="8"/>
  <c r="HL153" i="8"/>
  <c r="HH153" i="8"/>
  <c r="HA153" i="8"/>
  <c r="GW153" i="8"/>
  <c r="GS153" i="8"/>
  <c r="GL153" i="8"/>
  <c r="GH153" i="8"/>
  <c r="GD153" i="8"/>
  <c r="FW153" i="8"/>
  <c r="FS153" i="8"/>
  <c r="FO153" i="8"/>
  <c r="FH153" i="8"/>
  <c r="FD153" i="8"/>
  <c r="EZ153" i="8"/>
  <c r="ES153" i="8"/>
  <c r="EO153" i="8"/>
  <c r="EK153" i="8"/>
  <c r="ED153" i="8"/>
  <c r="DZ153" i="8"/>
  <c r="DV153" i="8"/>
  <c r="DO153" i="8"/>
  <c r="DK153" i="8"/>
  <c r="DG153" i="8"/>
  <c r="CZ153" i="8"/>
  <c r="CV153" i="8"/>
  <c r="CR153" i="8"/>
  <c r="CK153" i="8"/>
  <c r="CG153" i="8"/>
  <c r="CC153" i="8"/>
  <c r="BV153" i="8"/>
  <c r="BR153" i="8"/>
  <c r="BN153" i="8"/>
  <c r="BG153" i="8"/>
  <c r="BC153" i="8"/>
  <c r="AY153" i="8"/>
  <c r="AR153" i="8"/>
  <c r="AN153" i="8"/>
  <c r="AJ153" i="8"/>
  <c r="AC153" i="8"/>
  <c r="Y153" i="8"/>
  <c r="U153" i="8"/>
  <c r="N153" i="8"/>
  <c r="J153" i="8"/>
  <c r="F153" i="8"/>
  <c r="WA152" i="8"/>
  <c r="VW152" i="8"/>
  <c r="VS152" i="8"/>
  <c r="VL152" i="8"/>
  <c r="VH152" i="8"/>
  <c r="VD152" i="8"/>
  <c r="UW152" i="8"/>
  <c r="US152" i="8"/>
  <c r="UO152" i="8"/>
  <c r="UH152" i="8"/>
  <c r="UD152" i="8"/>
  <c r="TZ152" i="8"/>
  <c r="TS152" i="8"/>
  <c r="TO152" i="8"/>
  <c r="TK152" i="8"/>
  <c r="TD152" i="8"/>
  <c r="SZ152" i="8"/>
  <c r="SV152" i="8"/>
  <c r="SO152" i="8"/>
  <c r="SK152" i="8"/>
  <c r="SG152" i="8"/>
  <c r="RZ152" i="8"/>
  <c r="RV152" i="8"/>
  <c r="RR152" i="8"/>
  <c r="RK152" i="8"/>
  <c r="RG152" i="8"/>
  <c r="RC152" i="8"/>
  <c r="QV152" i="8"/>
  <c r="QR152" i="8"/>
  <c r="QN152" i="8"/>
  <c r="QG152" i="8"/>
  <c r="QC152" i="8"/>
  <c r="PY152" i="8"/>
  <c r="PR152" i="8"/>
  <c r="PN152" i="8"/>
  <c r="PJ152" i="8"/>
  <c r="PC152" i="8"/>
  <c r="OY152" i="8"/>
  <c r="OU152" i="8"/>
  <c r="ON152" i="8"/>
  <c r="OJ152" i="8"/>
  <c r="OF152" i="8"/>
  <c r="NY152" i="8"/>
  <c r="NU152" i="8"/>
  <c r="NQ152" i="8"/>
  <c r="NJ152" i="8"/>
  <c r="NF152" i="8"/>
  <c r="NB152" i="8"/>
  <c r="MU152" i="8"/>
  <c r="MQ152" i="8"/>
  <c r="MM152" i="8"/>
  <c r="MF152" i="8"/>
  <c r="MB152" i="8"/>
  <c r="LX152" i="8"/>
  <c r="LQ152" i="8"/>
  <c r="LM152" i="8"/>
  <c r="LI152" i="8"/>
  <c r="LB152" i="8"/>
  <c r="KX152" i="8"/>
  <c r="KT152" i="8"/>
  <c r="KM152" i="8"/>
  <c r="KI152" i="8"/>
  <c r="KE152" i="8"/>
  <c r="JX152" i="8"/>
  <c r="JT152" i="8"/>
  <c r="JP152" i="8"/>
  <c r="JI152" i="8"/>
  <c r="JE152" i="8"/>
  <c r="JA152" i="8"/>
  <c r="IT152" i="8"/>
  <c r="IP152" i="8"/>
  <c r="IL152" i="8"/>
  <c r="IE152" i="8"/>
  <c r="IA152" i="8"/>
  <c r="HW152" i="8"/>
  <c r="HP152" i="8"/>
  <c r="HL152" i="8"/>
  <c r="HH152" i="8"/>
  <c r="HA152" i="8"/>
  <c r="GW152" i="8"/>
  <c r="GS152" i="8"/>
  <c r="GL152" i="8"/>
  <c r="GH152" i="8"/>
  <c r="GD152" i="8"/>
  <c r="FW152" i="8"/>
  <c r="FS152" i="8"/>
  <c r="FO152" i="8"/>
  <c r="FH152" i="8"/>
  <c r="FD152" i="8"/>
  <c r="EZ152" i="8"/>
  <c r="ES152" i="8"/>
  <c r="EO152" i="8"/>
  <c r="EK152" i="8"/>
  <c r="ED152" i="8"/>
  <c r="DZ152" i="8"/>
  <c r="DV152" i="8"/>
  <c r="DO152" i="8"/>
  <c r="DK152" i="8"/>
  <c r="DG152" i="8"/>
  <c r="CZ152" i="8"/>
  <c r="CV152" i="8"/>
  <c r="CR152" i="8"/>
  <c r="CK152" i="8"/>
  <c r="CG152" i="8"/>
  <c r="CC152" i="8"/>
  <c r="BV152" i="8"/>
  <c r="BR152" i="8"/>
  <c r="BN152" i="8"/>
  <c r="BG152" i="8"/>
  <c r="BC152" i="8"/>
  <c r="AY152" i="8"/>
  <c r="AR152" i="8"/>
  <c r="AN152" i="8"/>
  <c r="AJ152" i="8"/>
  <c r="AC152" i="8"/>
  <c r="Y152" i="8"/>
  <c r="U152" i="8"/>
  <c r="N152" i="8"/>
  <c r="J152" i="8"/>
  <c r="F152" i="8"/>
  <c r="WA151" i="8"/>
  <c r="VW151" i="8"/>
  <c r="VS151" i="8"/>
  <c r="VL151" i="8"/>
  <c r="VH151" i="8"/>
  <c r="VD151" i="8"/>
  <c r="UW151" i="8"/>
  <c r="US151" i="8"/>
  <c r="UO151" i="8"/>
  <c r="UH151" i="8"/>
  <c r="UD151" i="8"/>
  <c r="TZ151" i="8"/>
  <c r="TS151" i="8"/>
  <c r="TO151" i="8"/>
  <c r="TK151" i="8"/>
  <c r="TD151" i="8"/>
  <c r="SZ151" i="8"/>
  <c r="SV151" i="8"/>
  <c r="SO151" i="8"/>
  <c r="SK151" i="8"/>
  <c r="SG151" i="8"/>
  <c r="RZ151" i="8"/>
  <c r="RV151" i="8"/>
  <c r="RR151" i="8"/>
  <c r="RK151" i="8"/>
  <c r="RG151" i="8"/>
  <c r="RC151" i="8"/>
  <c r="QV151" i="8"/>
  <c r="QR151" i="8"/>
  <c r="QN151" i="8"/>
  <c r="QG151" i="8"/>
  <c r="QC151" i="8"/>
  <c r="PY151" i="8"/>
  <c r="PR151" i="8"/>
  <c r="PN151" i="8"/>
  <c r="PJ151" i="8"/>
  <c r="PC151" i="8"/>
  <c r="OY151" i="8"/>
  <c r="OU151" i="8"/>
  <c r="ON151" i="8"/>
  <c r="OJ151" i="8"/>
  <c r="OF151" i="8"/>
  <c r="NY151" i="8"/>
  <c r="NU151" i="8"/>
  <c r="NQ151" i="8"/>
  <c r="NJ151" i="8"/>
  <c r="NF151" i="8"/>
  <c r="NB151" i="8"/>
  <c r="MU151" i="8"/>
  <c r="MQ151" i="8"/>
  <c r="MM151" i="8"/>
  <c r="MF151" i="8"/>
  <c r="MB151" i="8"/>
  <c r="LX151" i="8"/>
  <c r="LQ151" i="8"/>
  <c r="LM151" i="8"/>
  <c r="LI151" i="8"/>
  <c r="LB151" i="8"/>
  <c r="KX151" i="8"/>
  <c r="KT151" i="8"/>
  <c r="KM151" i="8"/>
  <c r="KI151" i="8"/>
  <c r="KE151" i="8"/>
  <c r="JX151" i="8"/>
  <c r="JT151" i="8"/>
  <c r="JP151" i="8"/>
  <c r="JI151" i="8"/>
  <c r="JE151" i="8"/>
  <c r="JA151" i="8"/>
  <c r="IT151" i="8"/>
  <c r="IP151" i="8"/>
  <c r="IL151" i="8"/>
  <c r="IE151" i="8"/>
  <c r="IA151" i="8"/>
  <c r="HW151" i="8"/>
  <c r="HP151" i="8"/>
  <c r="HL151" i="8"/>
  <c r="HH151" i="8"/>
  <c r="HA151" i="8"/>
  <c r="GW151" i="8"/>
  <c r="GS151" i="8"/>
  <c r="GL151" i="8"/>
  <c r="GH151" i="8"/>
  <c r="GD151" i="8"/>
  <c r="FW151" i="8"/>
  <c r="FS151" i="8"/>
  <c r="FO151" i="8"/>
  <c r="FH151" i="8"/>
  <c r="FD151" i="8"/>
  <c r="EZ151" i="8"/>
  <c r="ES151" i="8"/>
  <c r="EO151" i="8"/>
  <c r="EK151" i="8"/>
  <c r="ED151" i="8"/>
  <c r="DZ151" i="8"/>
  <c r="DV151" i="8"/>
  <c r="DO151" i="8"/>
  <c r="DK151" i="8"/>
  <c r="DG151" i="8"/>
  <c r="CZ151" i="8"/>
  <c r="CV151" i="8"/>
  <c r="CR151" i="8"/>
  <c r="CK151" i="8"/>
  <c r="CG151" i="8"/>
  <c r="CC151" i="8"/>
  <c r="BV151" i="8"/>
  <c r="BR151" i="8"/>
  <c r="BN151" i="8"/>
  <c r="BG151" i="8"/>
  <c r="BC151" i="8"/>
  <c r="AY151" i="8"/>
  <c r="AR151" i="8"/>
  <c r="AN151" i="8"/>
  <c r="AJ151" i="8"/>
  <c r="AC151" i="8"/>
  <c r="Y151" i="8"/>
  <c r="U151" i="8"/>
  <c r="N151" i="8"/>
  <c r="J151" i="8"/>
  <c r="F151" i="8"/>
  <c r="WA150" i="8"/>
  <c r="VW150" i="8"/>
  <c r="VS150" i="8"/>
  <c r="VL150" i="8"/>
  <c r="VH150" i="8"/>
  <c r="VD150" i="8"/>
  <c r="UW150" i="8"/>
  <c r="US150" i="8"/>
  <c r="UO150" i="8"/>
  <c r="UH150" i="8"/>
  <c r="UD150" i="8"/>
  <c r="TZ150" i="8"/>
  <c r="TS150" i="8"/>
  <c r="TO150" i="8"/>
  <c r="TK150" i="8"/>
  <c r="TD150" i="8"/>
  <c r="SZ150" i="8"/>
  <c r="SV150" i="8"/>
  <c r="SO150" i="8"/>
  <c r="SK150" i="8"/>
  <c r="SG150" i="8"/>
  <c r="RZ150" i="8"/>
  <c r="RV150" i="8"/>
  <c r="RR150" i="8"/>
  <c r="RK150" i="8"/>
  <c r="RG150" i="8"/>
  <c r="RC150" i="8"/>
  <c r="QV150" i="8"/>
  <c r="QR150" i="8"/>
  <c r="QN150" i="8"/>
  <c r="QG150" i="8"/>
  <c r="QC150" i="8"/>
  <c r="PY150" i="8"/>
  <c r="PR150" i="8"/>
  <c r="PN150" i="8"/>
  <c r="PJ150" i="8"/>
  <c r="PC150" i="8"/>
  <c r="OY150" i="8"/>
  <c r="OU150" i="8"/>
  <c r="ON150" i="8"/>
  <c r="OJ150" i="8"/>
  <c r="OF150" i="8"/>
  <c r="NY150" i="8"/>
  <c r="NU150" i="8"/>
  <c r="NQ150" i="8"/>
  <c r="NJ150" i="8"/>
  <c r="NF150" i="8"/>
  <c r="NB150" i="8"/>
  <c r="MU150" i="8"/>
  <c r="MQ150" i="8"/>
  <c r="MM150" i="8"/>
  <c r="MF150" i="8"/>
  <c r="MB150" i="8"/>
  <c r="LX150" i="8"/>
  <c r="LQ150" i="8"/>
  <c r="LM150" i="8"/>
  <c r="LI150" i="8"/>
  <c r="LB150" i="8"/>
  <c r="KX150" i="8"/>
  <c r="KT150" i="8"/>
  <c r="KM150" i="8"/>
  <c r="KI150" i="8"/>
  <c r="KE150" i="8"/>
  <c r="JX150" i="8"/>
  <c r="JT150" i="8"/>
  <c r="JP150" i="8"/>
  <c r="JI150" i="8"/>
  <c r="JE150" i="8"/>
  <c r="JA150" i="8"/>
  <c r="IT150" i="8"/>
  <c r="IP150" i="8"/>
  <c r="IL150" i="8"/>
  <c r="IE150" i="8"/>
  <c r="IA150" i="8"/>
  <c r="HW150" i="8"/>
  <c r="HP150" i="8"/>
  <c r="HL150" i="8"/>
  <c r="HH150" i="8"/>
  <c r="HA150" i="8"/>
  <c r="GW150" i="8"/>
  <c r="GS150" i="8"/>
  <c r="GL150" i="8"/>
  <c r="GH150" i="8"/>
  <c r="GD150" i="8"/>
  <c r="FW150" i="8"/>
  <c r="FS150" i="8"/>
  <c r="FO150" i="8"/>
  <c r="FH150" i="8"/>
  <c r="FD150" i="8"/>
  <c r="EZ150" i="8"/>
  <c r="ES150" i="8"/>
  <c r="EO150" i="8"/>
  <c r="EK150" i="8"/>
  <c r="ED150" i="8"/>
  <c r="DZ150" i="8"/>
  <c r="DV150" i="8"/>
  <c r="DO150" i="8"/>
  <c r="DK150" i="8"/>
  <c r="DG150" i="8"/>
  <c r="CZ150" i="8"/>
  <c r="CV150" i="8"/>
  <c r="CR150" i="8"/>
  <c r="CK150" i="8"/>
  <c r="CG150" i="8"/>
  <c r="CC150" i="8"/>
  <c r="BV150" i="8"/>
  <c r="BR150" i="8"/>
  <c r="BN150" i="8"/>
  <c r="BG150" i="8"/>
  <c r="BC150" i="8"/>
  <c r="AY150" i="8"/>
  <c r="AR150" i="8"/>
  <c r="AN150" i="8"/>
  <c r="AJ150" i="8"/>
  <c r="AC150" i="8"/>
  <c r="Y150" i="8"/>
  <c r="U150" i="8"/>
  <c r="N150" i="8"/>
  <c r="J150" i="8"/>
  <c r="F150" i="8"/>
  <c r="WA149" i="8"/>
  <c r="VW149" i="8"/>
  <c r="VS149" i="8"/>
  <c r="VL149" i="8"/>
  <c r="VH149" i="8"/>
  <c r="VD149" i="8"/>
  <c r="UW149" i="8"/>
  <c r="US149" i="8"/>
  <c r="UO149" i="8"/>
  <c r="UH149" i="8"/>
  <c r="UD149" i="8"/>
  <c r="TZ149" i="8"/>
  <c r="TS149" i="8"/>
  <c r="TO149" i="8"/>
  <c r="TK149" i="8"/>
  <c r="TD149" i="8"/>
  <c r="SZ149" i="8"/>
  <c r="SV149" i="8"/>
  <c r="SO149" i="8"/>
  <c r="SK149" i="8"/>
  <c r="SG149" i="8"/>
  <c r="RZ149" i="8"/>
  <c r="RV149" i="8"/>
  <c r="RR149" i="8"/>
  <c r="RK149" i="8"/>
  <c r="RG149" i="8"/>
  <c r="RC149" i="8"/>
  <c r="QV149" i="8"/>
  <c r="QR149" i="8"/>
  <c r="QN149" i="8"/>
  <c r="QG149" i="8"/>
  <c r="QC149" i="8"/>
  <c r="PY149" i="8"/>
  <c r="PR149" i="8"/>
  <c r="PN149" i="8"/>
  <c r="PJ149" i="8"/>
  <c r="PC149" i="8"/>
  <c r="OY149" i="8"/>
  <c r="OU149" i="8"/>
  <c r="ON149" i="8"/>
  <c r="OJ149" i="8"/>
  <c r="OF149" i="8"/>
  <c r="NY149" i="8"/>
  <c r="NU149" i="8"/>
  <c r="NQ149" i="8"/>
  <c r="NJ149" i="8"/>
  <c r="NF149" i="8"/>
  <c r="NB149" i="8"/>
  <c r="MU149" i="8"/>
  <c r="MQ149" i="8"/>
  <c r="MM149" i="8"/>
  <c r="MF149" i="8"/>
  <c r="MB149" i="8"/>
  <c r="LX149" i="8"/>
  <c r="LQ149" i="8"/>
  <c r="LM149" i="8"/>
  <c r="LI149" i="8"/>
  <c r="LB149" i="8"/>
  <c r="KX149" i="8"/>
  <c r="KT149" i="8"/>
  <c r="KM149" i="8"/>
  <c r="KI149" i="8"/>
  <c r="KE149" i="8"/>
  <c r="JX149" i="8"/>
  <c r="JT149" i="8"/>
  <c r="JP149" i="8"/>
  <c r="JI149" i="8"/>
  <c r="JE149" i="8"/>
  <c r="JA149" i="8"/>
  <c r="IT149" i="8"/>
  <c r="IP149" i="8"/>
  <c r="IL149" i="8"/>
  <c r="IE149" i="8"/>
  <c r="IA149" i="8"/>
  <c r="HW149" i="8"/>
  <c r="HP149" i="8"/>
  <c r="HL149" i="8"/>
  <c r="HH149" i="8"/>
  <c r="HA149" i="8"/>
  <c r="GW149" i="8"/>
  <c r="GS149" i="8"/>
  <c r="GL149" i="8"/>
  <c r="GH149" i="8"/>
  <c r="GD149" i="8"/>
  <c r="FW149" i="8"/>
  <c r="FS149" i="8"/>
  <c r="FO149" i="8"/>
  <c r="FH149" i="8"/>
  <c r="FD149" i="8"/>
  <c r="EZ149" i="8"/>
  <c r="ES149" i="8"/>
  <c r="EO149" i="8"/>
  <c r="EK149" i="8"/>
  <c r="ED149" i="8"/>
  <c r="DZ149" i="8"/>
  <c r="DV149" i="8"/>
  <c r="DO149" i="8"/>
  <c r="DK149" i="8"/>
  <c r="DG149" i="8"/>
  <c r="CZ149" i="8"/>
  <c r="CV149" i="8"/>
  <c r="CR149" i="8"/>
  <c r="CK149" i="8"/>
  <c r="CG149" i="8"/>
  <c r="CC149" i="8"/>
  <c r="BV149" i="8"/>
  <c r="BR149" i="8"/>
  <c r="BN149" i="8"/>
  <c r="BG149" i="8"/>
  <c r="BC149" i="8"/>
  <c r="AY149" i="8"/>
  <c r="AR149" i="8"/>
  <c r="AN149" i="8"/>
  <c r="AJ149" i="8"/>
  <c r="AC149" i="8"/>
  <c r="Y149" i="8"/>
  <c r="U149" i="8"/>
  <c r="N149" i="8"/>
  <c r="J149" i="8"/>
  <c r="F149" i="8"/>
  <c r="WC148" i="8"/>
  <c r="WB148" i="8"/>
  <c r="VZ148" i="8"/>
  <c r="VY148" i="8"/>
  <c r="VX148" i="8"/>
  <c r="VV148" i="8"/>
  <c r="VW148" i="8" s="1"/>
  <c r="VU148" i="8"/>
  <c r="VT148" i="8"/>
  <c r="VR148" i="8"/>
  <c r="VQ148" i="8"/>
  <c r="VN148" i="8"/>
  <c r="VM148" i="8"/>
  <c r="VK148" i="8"/>
  <c r="VL148" i="8" s="1"/>
  <c r="VJ148" i="8"/>
  <c r="VI148" i="8"/>
  <c r="VG148" i="8"/>
  <c r="VF148" i="8"/>
  <c r="VE148" i="8"/>
  <c r="VC148" i="8"/>
  <c r="VB148" i="8"/>
  <c r="VD148" i="8" s="1"/>
  <c r="UY148" i="8"/>
  <c r="UX148" i="8"/>
  <c r="UV148" i="8"/>
  <c r="UU148" i="8"/>
  <c r="UT148" i="8"/>
  <c r="UR148" i="8"/>
  <c r="UQ148" i="8"/>
  <c r="UP148" i="8"/>
  <c r="UN148" i="8"/>
  <c r="UM148" i="8"/>
  <c r="UO148" i="8" s="1"/>
  <c r="UJ148" i="8"/>
  <c r="UI148" i="8"/>
  <c r="UG148" i="8"/>
  <c r="UF148" i="8"/>
  <c r="UE148" i="8"/>
  <c r="UC148" i="8"/>
  <c r="UB148" i="8"/>
  <c r="UA148" i="8"/>
  <c r="TY148" i="8"/>
  <c r="TX148" i="8"/>
  <c r="TZ148" i="8" s="1"/>
  <c r="TU148" i="8"/>
  <c r="TT148" i="8"/>
  <c r="TR148" i="8"/>
  <c r="TQ148" i="8"/>
  <c r="TP148" i="8"/>
  <c r="TN148" i="8"/>
  <c r="TM148" i="8"/>
  <c r="TL148" i="8"/>
  <c r="TJ148" i="8"/>
  <c r="TI148" i="8"/>
  <c r="TK148" i="8" s="1"/>
  <c r="TF148" i="8"/>
  <c r="TE148" i="8"/>
  <c r="TC148" i="8"/>
  <c r="TD148" i="8" s="1"/>
  <c r="TB148" i="8"/>
  <c r="TA148" i="8"/>
  <c r="SY148" i="8"/>
  <c r="SX148" i="8"/>
  <c r="SW148" i="8"/>
  <c r="SU148" i="8"/>
  <c r="ST148" i="8"/>
  <c r="SV148" i="8" s="1"/>
  <c r="SQ148" i="8"/>
  <c r="SP148" i="8"/>
  <c r="SN148" i="8"/>
  <c r="SM148" i="8"/>
  <c r="SL148" i="8"/>
  <c r="SJ148" i="8"/>
  <c r="SI148" i="8"/>
  <c r="SH148" i="8"/>
  <c r="SF148" i="8"/>
  <c r="SE148" i="8"/>
  <c r="SB148" i="8"/>
  <c r="SA148" i="8"/>
  <c r="RY148" i="8"/>
  <c r="RX148" i="8"/>
  <c r="RW148" i="8"/>
  <c r="RU148" i="8"/>
  <c r="RV148" i="8" s="1"/>
  <c r="RT148" i="8"/>
  <c r="RS148" i="8"/>
  <c r="RQ148" i="8"/>
  <c r="RP148" i="8"/>
  <c r="RR148" i="8" s="1"/>
  <c r="RM148" i="8"/>
  <c r="RL148" i="8"/>
  <c r="RJ148" i="8"/>
  <c r="RI148" i="8"/>
  <c r="RH148" i="8"/>
  <c r="RF148" i="8"/>
  <c r="RG148" i="8" s="1"/>
  <c r="RE148" i="8"/>
  <c r="RD148" i="8"/>
  <c r="RB148" i="8"/>
  <c r="RA148" i="8"/>
  <c r="QX148" i="8"/>
  <c r="QW148" i="8"/>
  <c r="QU148" i="8"/>
  <c r="QT148" i="8"/>
  <c r="QS148" i="8"/>
  <c r="QQ148" i="8"/>
  <c r="QP148" i="8"/>
  <c r="QO148" i="8"/>
  <c r="QR148" i="8" s="1"/>
  <c r="QM148" i="8"/>
  <c r="QL148" i="8"/>
  <c r="QN148" i="8" s="1"/>
  <c r="QI148" i="8"/>
  <c r="QH148" i="8"/>
  <c r="QF148" i="8"/>
  <c r="QE148" i="8"/>
  <c r="QD148" i="8"/>
  <c r="QB148" i="8"/>
  <c r="QA148" i="8"/>
  <c r="PZ148" i="8"/>
  <c r="PX148" i="8"/>
  <c r="PW148" i="8"/>
  <c r="PY148" i="8" s="1"/>
  <c r="PT148" i="8"/>
  <c r="PS148" i="8"/>
  <c r="PQ148" i="8"/>
  <c r="PP148" i="8"/>
  <c r="PO148" i="8"/>
  <c r="PM148" i="8"/>
  <c r="PL148" i="8"/>
  <c r="PK148" i="8"/>
  <c r="PI148" i="8"/>
  <c r="PH148" i="8"/>
  <c r="PJ148" i="8" s="1"/>
  <c r="PE148" i="8"/>
  <c r="PD148" i="8"/>
  <c r="PB148" i="8"/>
  <c r="PA148" i="8"/>
  <c r="OZ148" i="8"/>
  <c r="OX148" i="8"/>
  <c r="OY148" i="8" s="1"/>
  <c r="OW148" i="8"/>
  <c r="OV148" i="8"/>
  <c r="OT148" i="8"/>
  <c r="OS148" i="8"/>
  <c r="OU148" i="8" s="1"/>
  <c r="OP148" i="8"/>
  <c r="OO148" i="8"/>
  <c r="OM148" i="8"/>
  <c r="OL148" i="8"/>
  <c r="OK148" i="8"/>
  <c r="ON148" i="8" s="1"/>
  <c r="OI148" i="8"/>
  <c r="OH148" i="8"/>
  <c r="OG148" i="8"/>
  <c r="OE148" i="8"/>
  <c r="OD148" i="8"/>
  <c r="OF148" i="8" s="1"/>
  <c r="OA148" i="8"/>
  <c r="NZ148" i="8"/>
  <c r="NX148" i="8"/>
  <c r="NY148" i="8" s="1"/>
  <c r="NW148" i="8"/>
  <c r="NV148" i="8"/>
  <c r="NT148" i="8"/>
  <c r="NS148" i="8"/>
  <c r="NR148" i="8"/>
  <c r="NP148" i="8"/>
  <c r="NO148" i="8"/>
  <c r="NQ148" i="8" s="1"/>
  <c r="NL148" i="8"/>
  <c r="NK148" i="8"/>
  <c r="NI148" i="8"/>
  <c r="NH148" i="8"/>
  <c r="NG148" i="8"/>
  <c r="NE148" i="8"/>
  <c r="ND148" i="8"/>
  <c r="NC148" i="8"/>
  <c r="NA148" i="8"/>
  <c r="MZ148" i="8"/>
  <c r="MW148" i="8"/>
  <c r="MV148" i="8"/>
  <c r="MT148" i="8"/>
  <c r="MU148" i="8" s="1"/>
  <c r="MS148" i="8"/>
  <c r="MR148" i="8"/>
  <c r="MP148" i="8"/>
  <c r="MO148" i="8"/>
  <c r="MN148" i="8"/>
  <c r="ML148" i="8"/>
  <c r="MK148" i="8"/>
  <c r="MM148" i="8" s="1"/>
  <c r="MH148" i="8"/>
  <c r="MG148" i="8"/>
  <c r="ME148" i="8"/>
  <c r="MD148" i="8"/>
  <c r="MC148" i="8"/>
  <c r="MA148" i="8"/>
  <c r="LZ148" i="8"/>
  <c r="LY148" i="8"/>
  <c r="MB148" i="8" s="1"/>
  <c r="LW148" i="8"/>
  <c r="LV148" i="8"/>
  <c r="LX148" i="8" s="1"/>
  <c r="LS148" i="8"/>
  <c r="LR148" i="8"/>
  <c r="LP148" i="8"/>
  <c r="LO148" i="8"/>
  <c r="LN148" i="8"/>
  <c r="LL148" i="8"/>
  <c r="LM148" i="8" s="1"/>
  <c r="LK148" i="8"/>
  <c r="LJ148" i="8"/>
  <c r="LH148" i="8"/>
  <c r="LG148" i="8"/>
  <c r="LI148" i="8" s="1"/>
  <c r="LD148" i="8"/>
  <c r="LC148" i="8"/>
  <c r="LA148" i="8"/>
  <c r="KZ148" i="8"/>
  <c r="KY148" i="8"/>
  <c r="KW148" i="8"/>
  <c r="KV148" i="8"/>
  <c r="KU148" i="8"/>
  <c r="KS148" i="8"/>
  <c r="KR148" i="8"/>
  <c r="KT148" i="8" s="1"/>
  <c r="KO148" i="8"/>
  <c r="KN148" i="8"/>
  <c r="KL148" i="8"/>
  <c r="KK148" i="8"/>
  <c r="KJ148" i="8"/>
  <c r="KH148" i="8"/>
  <c r="KI148" i="8" s="1"/>
  <c r="KG148" i="8"/>
  <c r="KF148" i="8"/>
  <c r="KD148" i="8"/>
  <c r="KC148" i="8"/>
  <c r="KE148" i="8" s="1"/>
  <c r="JZ148" i="8"/>
  <c r="JY148" i="8"/>
  <c r="JW148" i="8"/>
  <c r="JV148" i="8"/>
  <c r="JU148" i="8"/>
  <c r="JX148" i="8" s="1"/>
  <c r="JS148" i="8"/>
  <c r="JR148" i="8"/>
  <c r="JQ148" i="8"/>
  <c r="JO148" i="8"/>
  <c r="JN148" i="8"/>
  <c r="JP148" i="8" s="1"/>
  <c r="JK148" i="8"/>
  <c r="JJ148" i="8"/>
  <c r="JH148" i="8"/>
  <c r="JI148" i="8" s="1"/>
  <c r="JG148" i="8"/>
  <c r="JF148" i="8"/>
  <c r="JD148" i="8"/>
  <c r="JC148" i="8"/>
  <c r="JB148" i="8"/>
  <c r="IZ148" i="8"/>
  <c r="IY148" i="8"/>
  <c r="JA148" i="8" s="1"/>
  <c r="IV148" i="8"/>
  <c r="IU148" i="8"/>
  <c r="IS148" i="8"/>
  <c r="IR148" i="8"/>
  <c r="IQ148" i="8"/>
  <c r="IO148" i="8"/>
  <c r="IN148" i="8"/>
  <c r="IM148" i="8"/>
  <c r="IK148" i="8"/>
  <c r="IJ148" i="8"/>
  <c r="IG148" i="8"/>
  <c r="IF148" i="8"/>
  <c r="ID148" i="8"/>
  <c r="IE148" i="8" s="1"/>
  <c r="IC148" i="8"/>
  <c r="IB148" i="8"/>
  <c r="HZ148" i="8"/>
  <c r="HY148" i="8"/>
  <c r="HX148" i="8"/>
  <c r="HV148" i="8"/>
  <c r="HU148" i="8"/>
  <c r="HW148" i="8" s="1"/>
  <c r="HR148" i="8"/>
  <c r="HQ148" i="8"/>
  <c r="HO148" i="8"/>
  <c r="HN148" i="8"/>
  <c r="HM148" i="8"/>
  <c r="HK148" i="8"/>
  <c r="HJ148" i="8"/>
  <c r="HI148" i="8"/>
  <c r="HL148" i="8" s="1"/>
  <c r="HG148" i="8"/>
  <c r="HF148" i="8"/>
  <c r="HH148" i="8" s="1"/>
  <c r="HC148" i="8"/>
  <c r="HB148" i="8"/>
  <c r="GZ148" i="8"/>
  <c r="GY148" i="8"/>
  <c r="GX148" i="8"/>
  <c r="GV148" i="8"/>
  <c r="GW148" i="8" s="1"/>
  <c r="GU148" i="8"/>
  <c r="GT148" i="8"/>
  <c r="GR148" i="8"/>
  <c r="GQ148" i="8"/>
  <c r="GS148" i="8" s="1"/>
  <c r="GN148" i="8"/>
  <c r="GM148" i="8"/>
  <c r="GK148" i="8"/>
  <c r="GJ148" i="8"/>
  <c r="GI148" i="8"/>
  <c r="GG148" i="8"/>
  <c r="GF148" i="8"/>
  <c r="GE148" i="8"/>
  <c r="GC148" i="8"/>
  <c r="GB148" i="8"/>
  <c r="GD148" i="8" s="1"/>
  <c r="FY148" i="8"/>
  <c r="FX148" i="8"/>
  <c r="FV148" i="8"/>
  <c r="FU148" i="8"/>
  <c r="FT148" i="8"/>
  <c r="FR148" i="8"/>
  <c r="FS148" i="8" s="1"/>
  <c r="FQ148" i="8"/>
  <c r="FP148" i="8"/>
  <c r="FN148" i="8"/>
  <c r="FM148" i="8"/>
  <c r="FO148" i="8" s="1"/>
  <c r="FJ148" i="8"/>
  <c r="FI148" i="8"/>
  <c r="FG148" i="8"/>
  <c r="FF148" i="8"/>
  <c r="FE148" i="8"/>
  <c r="FH148" i="8" s="1"/>
  <c r="FC148" i="8"/>
  <c r="FB148" i="8"/>
  <c r="FA148" i="8"/>
  <c r="EY148" i="8"/>
  <c r="EX148" i="8"/>
  <c r="EZ148" i="8" s="1"/>
  <c r="EU148" i="8"/>
  <c r="ET148" i="8"/>
  <c r="ER148" i="8"/>
  <c r="ES148" i="8" s="1"/>
  <c r="EQ148" i="8"/>
  <c r="EP148" i="8"/>
  <c r="EN148" i="8"/>
  <c r="EM148" i="8"/>
  <c r="EL148" i="8"/>
  <c r="EJ148" i="8"/>
  <c r="EI148" i="8"/>
  <c r="EK148" i="8" s="1"/>
  <c r="EF148" i="8"/>
  <c r="EE148" i="8"/>
  <c r="EC148" i="8"/>
  <c r="EB148" i="8"/>
  <c r="EA148" i="8"/>
  <c r="DY148" i="8"/>
  <c r="DX148" i="8"/>
  <c r="DW148" i="8"/>
  <c r="DU148" i="8"/>
  <c r="DT148" i="8"/>
  <c r="DQ148" i="8"/>
  <c r="DP148" i="8"/>
  <c r="DN148" i="8"/>
  <c r="DO148" i="8" s="1"/>
  <c r="DM148" i="8"/>
  <c r="DL148" i="8"/>
  <c r="DJ148" i="8"/>
  <c r="DI148" i="8"/>
  <c r="DH148" i="8"/>
  <c r="DF148" i="8"/>
  <c r="DE148" i="8"/>
  <c r="DG148" i="8" s="1"/>
  <c r="DB148" i="8"/>
  <c r="DA148" i="8"/>
  <c r="CY148" i="8"/>
  <c r="CX148" i="8"/>
  <c r="CW148" i="8"/>
  <c r="CU148" i="8"/>
  <c r="CT148" i="8"/>
  <c r="CS148" i="8"/>
  <c r="CV148" i="8" s="1"/>
  <c r="CQ148" i="8"/>
  <c r="CP148" i="8"/>
  <c r="CR148" i="8" s="1"/>
  <c r="CM148" i="8"/>
  <c r="CL148" i="8"/>
  <c r="CJ148" i="8"/>
  <c r="CI148" i="8"/>
  <c r="CH148" i="8"/>
  <c r="CF148" i="8"/>
  <c r="CG148" i="8" s="1"/>
  <c r="CE148" i="8"/>
  <c r="CD148" i="8"/>
  <c r="CB148" i="8"/>
  <c r="CA148" i="8"/>
  <c r="CC148" i="8" s="1"/>
  <c r="BX148" i="8"/>
  <c r="BW148" i="8"/>
  <c r="BU148" i="8"/>
  <c r="BT148" i="8"/>
  <c r="BS148" i="8"/>
  <c r="BQ148" i="8"/>
  <c r="BP148" i="8"/>
  <c r="BO148" i="8"/>
  <c r="BM148" i="8"/>
  <c r="BL148" i="8"/>
  <c r="BN148" i="8" s="1"/>
  <c r="BI148" i="8"/>
  <c r="BH148" i="8"/>
  <c r="BF148" i="8"/>
  <c r="BE148" i="8"/>
  <c r="BD148" i="8"/>
  <c r="BB148" i="8"/>
  <c r="BC148" i="8" s="1"/>
  <c r="BA148" i="8"/>
  <c r="AZ148" i="8"/>
  <c r="AX148" i="8"/>
  <c r="AW148" i="8"/>
  <c r="AY148" i="8" s="1"/>
  <c r="AT148" i="8"/>
  <c r="AS148" i="8"/>
  <c r="AQ148" i="8"/>
  <c r="AP148" i="8"/>
  <c r="AO148" i="8"/>
  <c r="AR148" i="8" s="1"/>
  <c r="AM148" i="8"/>
  <c r="AL148" i="8"/>
  <c r="AK148" i="8"/>
  <c r="AI148" i="8"/>
  <c r="AH148" i="8"/>
  <c r="AJ148" i="8" s="1"/>
  <c r="AE148" i="8"/>
  <c r="AD148" i="8"/>
  <c r="AB148" i="8"/>
  <c r="AC148" i="8" s="1"/>
  <c r="AA148" i="8"/>
  <c r="Z148" i="8"/>
  <c r="X148" i="8"/>
  <c r="W148" i="8"/>
  <c r="V148" i="8"/>
  <c r="T148" i="8"/>
  <c r="S148" i="8"/>
  <c r="U148" i="8" s="1"/>
  <c r="P148" i="8"/>
  <c r="O148" i="8"/>
  <c r="M148" i="8"/>
  <c r="L148" i="8"/>
  <c r="K148" i="8"/>
  <c r="I148" i="8"/>
  <c r="H148" i="8"/>
  <c r="G148" i="8"/>
  <c r="E148" i="8"/>
  <c r="D148" i="8"/>
  <c r="WA147" i="8"/>
  <c r="VW147" i="8"/>
  <c r="VS147" i="8"/>
  <c r="VL147" i="8"/>
  <c r="VH147" i="8"/>
  <c r="VD147" i="8"/>
  <c r="UW147" i="8"/>
  <c r="US147" i="8"/>
  <c r="UO147" i="8"/>
  <c r="UH147" i="8"/>
  <c r="UD147" i="8"/>
  <c r="TZ147" i="8"/>
  <c r="TS147" i="8"/>
  <c r="TO147" i="8"/>
  <c r="TK147" i="8"/>
  <c r="TD147" i="8"/>
  <c r="SZ147" i="8"/>
  <c r="SV147" i="8"/>
  <c r="SO147" i="8"/>
  <c r="SK147" i="8"/>
  <c r="SG147" i="8"/>
  <c r="RZ147" i="8"/>
  <c r="RV147" i="8"/>
  <c r="RR147" i="8"/>
  <c r="RK147" i="8"/>
  <c r="RG147" i="8"/>
  <c r="RC147" i="8"/>
  <c r="QV147" i="8"/>
  <c r="QR147" i="8"/>
  <c r="QN147" i="8"/>
  <c r="QG147" i="8"/>
  <c r="QC147" i="8"/>
  <c r="PY147" i="8"/>
  <c r="PR147" i="8"/>
  <c r="PN147" i="8"/>
  <c r="PJ147" i="8"/>
  <c r="PC147" i="8"/>
  <c r="OY147" i="8"/>
  <c r="OU147" i="8"/>
  <c r="ON147" i="8"/>
  <c r="OJ147" i="8"/>
  <c r="OF147" i="8"/>
  <c r="NY147" i="8"/>
  <c r="NU147" i="8"/>
  <c r="NQ147" i="8"/>
  <c r="NJ147" i="8"/>
  <c r="NF147" i="8"/>
  <c r="NB147" i="8"/>
  <c r="MU147" i="8"/>
  <c r="MQ147" i="8"/>
  <c r="MM147" i="8"/>
  <c r="MF147" i="8"/>
  <c r="MB147" i="8"/>
  <c r="LX147" i="8"/>
  <c r="LQ147" i="8"/>
  <c r="LM147" i="8"/>
  <c r="LI147" i="8"/>
  <c r="LB147" i="8"/>
  <c r="KX147" i="8"/>
  <c r="KT147" i="8"/>
  <c r="KM147" i="8"/>
  <c r="KI147" i="8"/>
  <c r="KE147" i="8"/>
  <c r="JX147" i="8"/>
  <c r="JT147" i="8"/>
  <c r="JP147" i="8"/>
  <c r="JI147" i="8"/>
  <c r="JE147" i="8"/>
  <c r="JA147" i="8"/>
  <c r="IT147" i="8"/>
  <c r="IP147" i="8"/>
  <c r="IL147" i="8"/>
  <c r="IE147" i="8"/>
  <c r="IA147" i="8"/>
  <c r="HW147" i="8"/>
  <c r="HP147" i="8"/>
  <c r="HL147" i="8"/>
  <c r="HH147" i="8"/>
  <c r="HA147" i="8"/>
  <c r="GW147" i="8"/>
  <c r="GS147" i="8"/>
  <c r="GL147" i="8"/>
  <c r="GH147" i="8"/>
  <c r="GD147" i="8"/>
  <c r="FW147" i="8"/>
  <c r="FS147" i="8"/>
  <c r="FO147" i="8"/>
  <c r="FH147" i="8"/>
  <c r="FD147" i="8"/>
  <c r="EZ147" i="8"/>
  <c r="ES147" i="8"/>
  <c r="EO147" i="8"/>
  <c r="EK147" i="8"/>
  <c r="ED147" i="8"/>
  <c r="DZ147" i="8"/>
  <c r="DV147" i="8"/>
  <c r="DO147" i="8"/>
  <c r="DK147" i="8"/>
  <c r="DG147" i="8"/>
  <c r="CZ147" i="8"/>
  <c r="CV147" i="8"/>
  <c r="CR147" i="8"/>
  <c r="CK147" i="8"/>
  <c r="CG147" i="8"/>
  <c r="CC147" i="8"/>
  <c r="BV147" i="8"/>
  <c r="BR147" i="8"/>
  <c r="BN147" i="8"/>
  <c r="BG147" i="8"/>
  <c r="BC147" i="8"/>
  <c r="AY147" i="8"/>
  <c r="AR147" i="8"/>
  <c r="AN147" i="8"/>
  <c r="AJ147" i="8"/>
  <c r="AC147" i="8"/>
  <c r="Y147" i="8"/>
  <c r="U147" i="8"/>
  <c r="N147" i="8"/>
  <c r="J147" i="8"/>
  <c r="F147" i="8"/>
  <c r="WA146" i="8"/>
  <c r="VW146" i="8"/>
  <c r="VS146" i="8"/>
  <c r="VL146" i="8"/>
  <c r="VH146" i="8"/>
  <c r="VD146" i="8"/>
  <c r="UW146" i="8"/>
  <c r="US146" i="8"/>
  <c r="UO146" i="8"/>
  <c r="UH146" i="8"/>
  <c r="UD146" i="8"/>
  <c r="TZ146" i="8"/>
  <c r="TS146" i="8"/>
  <c r="TO146" i="8"/>
  <c r="TK146" i="8"/>
  <c r="TD146" i="8"/>
  <c r="SZ146" i="8"/>
  <c r="SV146" i="8"/>
  <c r="SO146" i="8"/>
  <c r="SK146" i="8"/>
  <c r="SG146" i="8"/>
  <c r="RZ146" i="8"/>
  <c r="RV146" i="8"/>
  <c r="RR146" i="8"/>
  <c r="RK146" i="8"/>
  <c r="RG146" i="8"/>
  <c r="RC146" i="8"/>
  <c r="QV146" i="8"/>
  <c r="QR146" i="8"/>
  <c r="QN146" i="8"/>
  <c r="QG146" i="8"/>
  <c r="QC146" i="8"/>
  <c r="PY146" i="8"/>
  <c r="PR146" i="8"/>
  <c r="PN146" i="8"/>
  <c r="PJ146" i="8"/>
  <c r="PC146" i="8"/>
  <c r="OY146" i="8"/>
  <c r="OU146" i="8"/>
  <c r="ON146" i="8"/>
  <c r="OJ146" i="8"/>
  <c r="OF146" i="8"/>
  <c r="NY146" i="8"/>
  <c r="NU146" i="8"/>
  <c r="NQ146" i="8"/>
  <c r="NJ146" i="8"/>
  <c r="NF146" i="8"/>
  <c r="NB146" i="8"/>
  <c r="MU146" i="8"/>
  <c r="MQ146" i="8"/>
  <c r="MM146" i="8"/>
  <c r="MF146" i="8"/>
  <c r="MB146" i="8"/>
  <c r="LX146" i="8"/>
  <c r="LQ146" i="8"/>
  <c r="LM146" i="8"/>
  <c r="LI146" i="8"/>
  <c r="LB146" i="8"/>
  <c r="KX146" i="8"/>
  <c r="KT146" i="8"/>
  <c r="KM146" i="8"/>
  <c r="KI146" i="8"/>
  <c r="KE146" i="8"/>
  <c r="JX146" i="8"/>
  <c r="JT146" i="8"/>
  <c r="JP146" i="8"/>
  <c r="JI146" i="8"/>
  <c r="JE146" i="8"/>
  <c r="JA146" i="8"/>
  <c r="IT146" i="8"/>
  <c r="IP146" i="8"/>
  <c r="IL146" i="8"/>
  <c r="IE146" i="8"/>
  <c r="IA146" i="8"/>
  <c r="HW146" i="8"/>
  <c r="HP146" i="8"/>
  <c r="HL146" i="8"/>
  <c r="HH146" i="8"/>
  <c r="HA146" i="8"/>
  <c r="GW146" i="8"/>
  <c r="GS146" i="8"/>
  <c r="GL146" i="8"/>
  <c r="GH146" i="8"/>
  <c r="GD146" i="8"/>
  <c r="FW146" i="8"/>
  <c r="FS146" i="8"/>
  <c r="FO146" i="8"/>
  <c r="FH146" i="8"/>
  <c r="FD146" i="8"/>
  <c r="EZ146" i="8"/>
  <c r="ES146" i="8"/>
  <c r="EO146" i="8"/>
  <c r="EK146" i="8"/>
  <c r="ED146" i="8"/>
  <c r="DZ146" i="8"/>
  <c r="DV146" i="8"/>
  <c r="DO146" i="8"/>
  <c r="DK146" i="8"/>
  <c r="DG146" i="8"/>
  <c r="CZ146" i="8"/>
  <c r="CV146" i="8"/>
  <c r="CR146" i="8"/>
  <c r="CK146" i="8"/>
  <c r="CG146" i="8"/>
  <c r="CC146" i="8"/>
  <c r="BV146" i="8"/>
  <c r="BR146" i="8"/>
  <c r="BN146" i="8"/>
  <c r="BG146" i="8"/>
  <c r="BC146" i="8"/>
  <c r="AY146" i="8"/>
  <c r="AR146" i="8"/>
  <c r="AN146" i="8"/>
  <c r="AJ146" i="8"/>
  <c r="AC146" i="8"/>
  <c r="Y146" i="8"/>
  <c r="U146" i="8"/>
  <c r="N146" i="8"/>
  <c r="J146" i="8"/>
  <c r="F146" i="8"/>
  <c r="WA145" i="8"/>
  <c r="VW145" i="8"/>
  <c r="VS145" i="8"/>
  <c r="VL145" i="8"/>
  <c r="VH145" i="8"/>
  <c r="VD145" i="8"/>
  <c r="UW145" i="8"/>
  <c r="US145" i="8"/>
  <c r="UO145" i="8"/>
  <c r="UH145" i="8"/>
  <c r="UD145" i="8"/>
  <c r="TZ145" i="8"/>
  <c r="TS145" i="8"/>
  <c r="TO145" i="8"/>
  <c r="TK145" i="8"/>
  <c r="TD145" i="8"/>
  <c r="SZ145" i="8"/>
  <c r="SV145" i="8"/>
  <c r="SO145" i="8"/>
  <c r="SK145" i="8"/>
  <c r="SG145" i="8"/>
  <c r="RZ145" i="8"/>
  <c r="RV145" i="8"/>
  <c r="RR145" i="8"/>
  <c r="RK145" i="8"/>
  <c r="RG145" i="8"/>
  <c r="RC145" i="8"/>
  <c r="QV145" i="8"/>
  <c r="QR145" i="8"/>
  <c r="QN145" i="8"/>
  <c r="QG145" i="8"/>
  <c r="QC145" i="8"/>
  <c r="PY145" i="8"/>
  <c r="PR145" i="8"/>
  <c r="PN145" i="8"/>
  <c r="PJ145" i="8"/>
  <c r="PC145" i="8"/>
  <c r="OY145" i="8"/>
  <c r="OU145" i="8"/>
  <c r="ON145" i="8"/>
  <c r="OJ145" i="8"/>
  <c r="OF145" i="8"/>
  <c r="NY145" i="8"/>
  <c r="NU145" i="8"/>
  <c r="NQ145" i="8"/>
  <c r="NJ145" i="8"/>
  <c r="NF145" i="8"/>
  <c r="NB145" i="8"/>
  <c r="MU145" i="8"/>
  <c r="MQ145" i="8"/>
  <c r="MM145" i="8"/>
  <c r="MF145" i="8"/>
  <c r="MB145" i="8"/>
  <c r="LX145" i="8"/>
  <c r="LQ145" i="8"/>
  <c r="LM145" i="8"/>
  <c r="LI145" i="8"/>
  <c r="LB145" i="8"/>
  <c r="KX145" i="8"/>
  <c r="KT145" i="8"/>
  <c r="KM145" i="8"/>
  <c r="KI145" i="8"/>
  <c r="KE145" i="8"/>
  <c r="JX145" i="8"/>
  <c r="JT145" i="8"/>
  <c r="JP145" i="8"/>
  <c r="JI145" i="8"/>
  <c r="JE145" i="8"/>
  <c r="JA145" i="8"/>
  <c r="IT145" i="8"/>
  <c r="IP145" i="8"/>
  <c r="IL145" i="8"/>
  <c r="IE145" i="8"/>
  <c r="IA145" i="8"/>
  <c r="HW145" i="8"/>
  <c r="HP145" i="8"/>
  <c r="HL145" i="8"/>
  <c r="HH145" i="8"/>
  <c r="HA145" i="8"/>
  <c r="GW145" i="8"/>
  <c r="GS145" i="8"/>
  <c r="GL145" i="8"/>
  <c r="GH145" i="8"/>
  <c r="GD145" i="8"/>
  <c r="FW145" i="8"/>
  <c r="FS145" i="8"/>
  <c r="FO145" i="8"/>
  <c r="FH145" i="8"/>
  <c r="FD145" i="8"/>
  <c r="EZ145" i="8"/>
  <c r="ES145" i="8"/>
  <c r="EO145" i="8"/>
  <c r="EK145" i="8"/>
  <c r="ED145" i="8"/>
  <c r="DZ145" i="8"/>
  <c r="DV145" i="8"/>
  <c r="DO145" i="8"/>
  <c r="DK145" i="8"/>
  <c r="DG145" i="8"/>
  <c r="CZ145" i="8"/>
  <c r="CV145" i="8"/>
  <c r="CR145" i="8"/>
  <c r="CK145" i="8"/>
  <c r="CG145" i="8"/>
  <c r="CC145" i="8"/>
  <c r="BV145" i="8"/>
  <c r="BR145" i="8"/>
  <c r="BN145" i="8"/>
  <c r="BG145" i="8"/>
  <c r="BC145" i="8"/>
  <c r="AY145" i="8"/>
  <c r="AR145" i="8"/>
  <c r="AN145" i="8"/>
  <c r="AJ145" i="8"/>
  <c r="AC145" i="8"/>
  <c r="Y145" i="8"/>
  <c r="U145" i="8"/>
  <c r="N145" i="8"/>
  <c r="J145" i="8"/>
  <c r="F145" i="8"/>
  <c r="WA144" i="8"/>
  <c r="VW144" i="8"/>
  <c r="VS144" i="8"/>
  <c r="VL144" i="8"/>
  <c r="VH144" i="8"/>
  <c r="VD144" i="8"/>
  <c r="UW144" i="8"/>
  <c r="US144" i="8"/>
  <c r="UO144" i="8"/>
  <c r="UH144" i="8"/>
  <c r="UD144" i="8"/>
  <c r="TZ144" i="8"/>
  <c r="TS144" i="8"/>
  <c r="TO144" i="8"/>
  <c r="TK144" i="8"/>
  <c r="TD144" i="8"/>
  <c r="SZ144" i="8"/>
  <c r="SV144" i="8"/>
  <c r="SO144" i="8"/>
  <c r="SK144" i="8"/>
  <c r="SG144" i="8"/>
  <c r="RZ144" i="8"/>
  <c r="RV144" i="8"/>
  <c r="RR144" i="8"/>
  <c r="RK144" i="8"/>
  <c r="RG144" i="8"/>
  <c r="RC144" i="8"/>
  <c r="QV144" i="8"/>
  <c r="QR144" i="8"/>
  <c r="QN144" i="8"/>
  <c r="QG144" i="8"/>
  <c r="QC144" i="8"/>
  <c r="PY144" i="8"/>
  <c r="PR144" i="8"/>
  <c r="PN144" i="8"/>
  <c r="PJ144" i="8"/>
  <c r="PC144" i="8"/>
  <c r="OY144" i="8"/>
  <c r="OU144" i="8"/>
  <c r="ON144" i="8"/>
  <c r="OJ144" i="8"/>
  <c r="OF144" i="8"/>
  <c r="NY144" i="8"/>
  <c r="NU144" i="8"/>
  <c r="NQ144" i="8"/>
  <c r="NJ144" i="8"/>
  <c r="NF144" i="8"/>
  <c r="NB144" i="8"/>
  <c r="MU144" i="8"/>
  <c r="MQ144" i="8"/>
  <c r="MM144" i="8"/>
  <c r="MF144" i="8"/>
  <c r="MB144" i="8"/>
  <c r="LX144" i="8"/>
  <c r="LQ144" i="8"/>
  <c r="LM144" i="8"/>
  <c r="LI144" i="8"/>
  <c r="LB144" i="8"/>
  <c r="KX144" i="8"/>
  <c r="KT144" i="8"/>
  <c r="KM144" i="8"/>
  <c r="KI144" i="8"/>
  <c r="KE144" i="8"/>
  <c r="JX144" i="8"/>
  <c r="JT144" i="8"/>
  <c r="JP144" i="8"/>
  <c r="JI144" i="8"/>
  <c r="JE144" i="8"/>
  <c r="JA144" i="8"/>
  <c r="IT144" i="8"/>
  <c r="IP144" i="8"/>
  <c r="IL144" i="8"/>
  <c r="IE144" i="8"/>
  <c r="IA144" i="8"/>
  <c r="HW144" i="8"/>
  <c r="HP144" i="8"/>
  <c r="HL144" i="8"/>
  <c r="HH144" i="8"/>
  <c r="HA144" i="8"/>
  <c r="GW144" i="8"/>
  <c r="GS144" i="8"/>
  <c r="GL144" i="8"/>
  <c r="GH144" i="8"/>
  <c r="GD144" i="8"/>
  <c r="FW144" i="8"/>
  <c r="FS144" i="8"/>
  <c r="FO144" i="8"/>
  <c r="FH144" i="8"/>
  <c r="FD144" i="8"/>
  <c r="EZ144" i="8"/>
  <c r="ES144" i="8"/>
  <c r="EO144" i="8"/>
  <c r="EK144" i="8"/>
  <c r="ED144" i="8"/>
  <c r="DZ144" i="8"/>
  <c r="DV144" i="8"/>
  <c r="DO144" i="8"/>
  <c r="DK144" i="8"/>
  <c r="DG144" i="8"/>
  <c r="CZ144" i="8"/>
  <c r="CV144" i="8"/>
  <c r="CR144" i="8"/>
  <c r="CK144" i="8"/>
  <c r="CG144" i="8"/>
  <c r="CC144" i="8"/>
  <c r="BV144" i="8"/>
  <c r="BR144" i="8"/>
  <c r="BN144" i="8"/>
  <c r="BG144" i="8"/>
  <c r="BC144" i="8"/>
  <c r="AY144" i="8"/>
  <c r="AR144" i="8"/>
  <c r="AN144" i="8"/>
  <c r="AJ144" i="8"/>
  <c r="AC144" i="8"/>
  <c r="Y144" i="8"/>
  <c r="U144" i="8"/>
  <c r="N144" i="8"/>
  <c r="J144" i="8"/>
  <c r="F144" i="8"/>
  <c r="WA143" i="8"/>
  <c r="VW143" i="8"/>
  <c r="VS143" i="8"/>
  <c r="VL143" i="8"/>
  <c r="VH143" i="8"/>
  <c r="VD143" i="8"/>
  <c r="UW143" i="8"/>
  <c r="US143" i="8"/>
  <c r="UO143" i="8"/>
  <c r="UH143" i="8"/>
  <c r="UD143" i="8"/>
  <c r="TZ143" i="8"/>
  <c r="TS143" i="8"/>
  <c r="TO143" i="8"/>
  <c r="TK143" i="8"/>
  <c r="TD143" i="8"/>
  <c r="SZ143" i="8"/>
  <c r="SV143" i="8"/>
  <c r="SO143" i="8"/>
  <c r="SK143" i="8"/>
  <c r="SG143" i="8"/>
  <c r="RZ143" i="8"/>
  <c r="RV143" i="8"/>
  <c r="RR143" i="8"/>
  <c r="RK143" i="8"/>
  <c r="RG143" i="8"/>
  <c r="RC143" i="8"/>
  <c r="QV143" i="8"/>
  <c r="QR143" i="8"/>
  <c r="QN143" i="8"/>
  <c r="QG143" i="8"/>
  <c r="QC143" i="8"/>
  <c r="PY143" i="8"/>
  <c r="PR143" i="8"/>
  <c r="PN143" i="8"/>
  <c r="PJ143" i="8"/>
  <c r="PC143" i="8"/>
  <c r="OY143" i="8"/>
  <c r="OU143" i="8"/>
  <c r="ON143" i="8"/>
  <c r="OJ143" i="8"/>
  <c r="OF143" i="8"/>
  <c r="NY143" i="8"/>
  <c r="NU143" i="8"/>
  <c r="NQ143" i="8"/>
  <c r="NJ143" i="8"/>
  <c r="NF143" i="8"/>
  <c r="NB143" i="8"/>
  <c r="MU143" i="8"/>
  <c r="MQ143" i="8"/>
  <c r="MM143" i="8"/>
  <c r="MF143" i="8"/>
  <c r="MB143" i="8"/>
  <c r="LX143" i="8"/>
  <c r="LQ143" i="8"/>
  <c r="LM143" i="8"/>
  <c r="LI143" i="8"/>
  <c r="LB143" i="8"/>
  <c r="KX143" i="8"/>
  <c r="KT143" i="8"/>
  <c r="KM143" i="8"/>
  <c r="KI143" i="8"/>
  <c r="KE143" i="8"/>
  <c r="JX143" i="8"/>
  <c r="JT143" i="8"/>
  <c r="JP143" i="8"/>
  <c r="JI143" i="8"/>
  <c r="JE143" i="8"/>
  <c r="JA143" i="8"/>
  <c r="IT143" i="8"/>
  <c r="IP143" i="8"/>
  <c r="IL143" i="8"/>
  <c r="IE143" i="8"/>
  <c r="IA143" i="8"/>
  <c r="HW143" i="8"/>
  <c r="HP143" i="8"/>
  <c r="HL143" i="8"/>
  <c r="HH143" i="8"/>
  <c r="HA143" i="8"/>
  <c r="GW143" i="8"/>
  <c r="GS143" i="8"/>
  <c r="GL143" i="8"/>
  <c r="GH143" i="8"/>
  <c r="GD143" i="8"/>
  <c r="FW143" i="8"/>
  <c r="FS143" i="8"/>
  <c r="FO143" i="8"/>
  <c r="FH143" i="8"/>
  <c r="FD143" i="8"/>
  <c r="EZ143" i="8"/>
  <c r="ES143" i="8"/>
  <c r="EO143" i="8"/>
  <c r="EK143" i="8"/>
  <c r="ED143" i="8"/>
  <c r="DZ143" i="8"/>
  <c r="DV143" i="8"/>
  <c r="DO143" i="8"/>
  <c r="DK143" i="8"/>
  <c r="DG143" i="8"/>
  <c r="CZ143" i="8"/>
  <c r="CV143" i="8"/>
  <c r="CR143" i="8"/>
  <c r="CK143" i="8"/>
  <c r="CG143" i="8"/>
  <c r="CC143" i="8"/>
  <c r="BV143" i="8"/>
  <c r="BR143" i="8"/>
  <c r="BN143" i="8"/>
  <c r="BG143" i="8"/>
  <c r="BC143" i="8"/>
  <c r="AY143" i="8"/>
  <c r="AR143" i="8"/>
  <c r="AN143" i="8"/>
  <c r="AJ143" i="8"/>
  <c r="AC143" i="8"/>
  <c r="Y143" i="8"/>
  <c r="U143" i="8"/>
  <c r="N143" i="8"/>
  <c r="J143" i="8"/>
  <c r="F143" i="8"/>
  <c r="WA142" i="8"/>
  <c r="VW142" i="8"/>
  <c r="VS142" i="8"/>
  <c r="VL142" i="8"/>
  <c r="VH142" i="8"/>
  <c r="VD142" i="8"/>
  <c r="UW142" i="8"/>
  <c r="US142" i="8"/>
  <c r="UO142" i="8"/>
  <c r="UH142" i="8"/>
  <c r="UD142" i="8"/>
  <c r="TZ142" i="8"/>
  <c r="TS142" i="8"/>
  <c r="TO142" i="8"/>
  <c r="TK142" i="8"/>
  <c r="TD142" i="8"/>
  <c r="SZ142" i="8"/>
  <c r="SV142" i="8"/>
  <c r="SO142" i="8"/>
  <c r="SK142" i="8"/>
  <c r="SG142" i="8"/>
  <c r="RZ142" i="8"/>
  <c r="RV142" i="8"/>
  <c r="RR142" i="8"/>
  <c r="RK142" i="8"/>
  <c r="RG142" i="8"/>
  <c r="RC142" i="8"/>
  <c r="QV142" i="8"/>
  <c r="QR142" i="8"/>
  <c r="QN142" i="8"/>
  <c r="QG142" i="8"/>
  <c r="QC142" i="8"/>
  <c r="PY142" i="8"/>
  <c r="PR142" i="8"/>
  <c r="PN142" i="8"/>
  <c r="PJ142" i="8"/>
  <c r="PC142" i="8"/>
  <c r="OY142" i="8"/>
  <c r="OU142" i="8"/>
  <c r="ON142" i="8"/>
  <c r="OJ142" i="8"/>
  <c r="OF142" i="8"/>
  <c r="NY142" i="8"/>
  <c r="NU142" i="8"/>
  <c r="NQ142" i="8"/>
  <c r="NJ142" i="8"/>
  <c r="NF142" i="8"/>
  <c r="NB142" i="8"/>
  <c r="MU142" i="8"/>
  <c r="MQ142" i="8"/>
  <c r="MM142" i="8"/>
  <c r="MF142" i="8"/>
  <c r="MB142" i="8"/>
  <c r="LX142" i="8"/>
  <c r="LQ142" i="8"/>
  <c r="LM142" i="8"/>
  <c r="LI142" i="8"/>
  <c r="LB142" i="8"/>
  <c r="KX142" i="8"/>
  <c r="KT142" i="8"/>
  <c r="KM142" i="8"/>
  <c r="KI142" i="8"/>
  <c r="KE142" i="8"/>
  <c r="JX142" i="8"/>
  <c r="JT142" i="8"/>
  <c r="JP142" i="8"/>
  <c r="JI142" i="8"/>
  <c r="JE142" i="8"/>
  <c r="JA142" i="8"/>
  <c r="IT142" i="8"/>
  <c r="IP142" i="8"/>
  <c r="IL142" i="8"/>
  <c r="IE142" i="8"/>
  <c r="IA142" i="8"/>
  <c r="HW142" i="8"/>
  <c r="HP142" i="8"/>
  <c r="HL142" i="8"/>
  <c r="HH142" i="8"/>
  <c r="HA142" i="8"/>
  <c r="GW142" i="8"/>
  <c r="GS142" i="8"/>
  <c r="GL142" i="8"/>
  <c r="GH142" i="8"/>
  <c r="GD142" i="8"/>
  <c r="FW142" i="8"/>
  <c r="FS142" i="8"/>
  <c r="FO142" i="8"/>
  <c r="FH142" i="8"/>
  <c r="FD142" i="8"/>
  <c r="EZ142" i="8"/>
  <c r="ES142" i="8"/>
  <c r="EO142" i="8"/>
  <c r="EK142" i="8"/>
  <c r="ED142" i="8"/>
  <c r="DZ142" i="8"/>
  <c r="DV142" i="8"/>
  <c r="DO142" i="8"/>
  <c r="DK142" i="8"/>
  <c r="DG142" i="8"/>
  <c r="CZ142" i="8"/>
  <c r="CV142" i="8"/>
  <c r="CR142" i="8"/>
  <c r="CK142" i="8"/>
  <c r="CG142" i="8"/>
  <c r="CC142" i="8"/>
  <c r="BV142" i="8"/>
  <c r="BR142" i="8"/>
  <c r="BN142" i="8"/>
  <c r="BG142" i="8"/>
  <c r="BC142" i="8"/>
  <c r="AY142" i="8"/>
  <c r="AR142" i="8"/>
  <c r="AN142" i="8"/>
  <c r="AJ142" i="8"/>
  <c r="AC142" i="8"/>
  <c r="Y142" i="8"/>
  <c r="U142" i="8"/>
  <c r="N142" i="8"/>
  <c r="J142" i="8"/>
  <c r="F142" i="8"/>
  <c r="WA141" i="8"/>
  <c r="VW141" i="8"/>
  <c r="VS141" i="8"/>
  <c r="VL141" i="8"/>
  <c r="VH141" i="8"/>
  <c r="VD141" i="8"/>
  <c r="UW141" i="8"/>
  <c r="US141" i="8"/>
  <c r="UO141" i="8"/>
  <c r="UH141" i="8"/>
  <c r="UD141" i="8"/>
  <c r="TZ141" i="8"/>
  <c r="TS141" i="8"/>
  <c r="TO141" i="8"/>
  <c r="TK141" i="8"/>
  <c r="TD141" i="8"/>
  <c r="SZ141" i="8"/>
  <c r="SV141" i="8"/>
  <c r="SO141" i="8"/>
  <c r="SK141" i="8"/>
  <c r="SG141" i="8"/>
  <c r="RZ141" i="8"/>
  <c r="RV141" i="8"/>
  <c r="RR141" i="8"/>
  <c r="RK141" i="8"/>
  <c r="RG141" i="8"/>
  <c r="RC141" i="8"/>
  <c r="QV141" i="8"/>
  <c r="QR141" i="8"/>
  <c r="QN141" i="8"/>
  <c r="QG141" i="8"/>
  <c r="QC141" i="8"/>
  <c r="PY141" i="8"/>
  <c r="PR141" i="8"/>
  <c r="PN141" i="8"/>
  <c r="PJ141" i="8"/>
  <c r="PC141" i="8"/>
  <c r="OY141" i="8"/>
  <c r="OU141" i="8"/>
  <c r="ON141" i="8"/>
  <c r="OJ141" i="8"/>
  <c r="OF141" i="8"/>
  <c r="NY141" i="8"/>
  <c r="NU141" i="8"/>
  <c r="NQ141" i="8"/>
  <c r="NJ141" i="8"/>
  <c r="NF141" i="8"/>
  <c r="NB141" i="8"/>
  <c r="MU141" i="8"/>
  <c r="MQ141" i="8"/>
  <c r="MM141" i="8"/>
  <c r="MF141" i="8"/>
  <c r="MB141" i="8"/>
  <c r="LX141" i="8"/>
  <c r="LQ141" i="8"/>
  <c r="LM141" i="8"/>
  <c r="LI141" i="8"/>
  <c r="LB141" i="8"/>
  <c r="KX141" i="8"/>
  <c r="KT141" i="8"/>
  <c r="KM141" i="8"/>
  <c r="KI141" i="8"/>
  <c r="KE141" i="8"/>
  <c r="JX141" i="8"/>
  <c r="JT141" i="8"/>
  <c r="JP141" i="8"/>
  <c r="JI141" i="8"/>
  <c r="JE141" i="8"/>
  <c r="JA141" i="8"/>
  <c r="IT141" i="8"/>
  <c r="IP141" i="8"/>
  <c r="IL141" i="8"/>
  <c r="IE141" i="8"/>
  <c r="IA141" i="8"/>
  <c r="HW141" i="8"/>
  <c r="HP141" i="8"/>
  <c r="HL141" i="8"/>
  <c r="HH141" i="8"/>
  <c r="HA141" i="8"/>
  <c r="GW141" i="8"/>
  <c r="GS141" i="8"/>
  <c r="GL141" i="8"/>
  <c r="GH141" i="8"/>
  <c r="GD141" i="8"/>
  <c r="FW141" i="8"/>
  <c r="FS141" i="8"/>
  <c r="FO141" i="8"/>
  <c r="FH141" i="8"/>
  <c r="FD141" i="8"/>
  <c r="EZ141" i="8"/>
  <c r="ES141" i="8"/>
  <c r="EO141" i="8"/>
  <c r="EK141" i="8"/>
  <c r="ED141" i="8"/>
  <c r="DZ141" i="8"/>
  <c r="DV141" i="8"/>
  <c r="DO141" i="8"/>
  <c r="DK141" i="8"/>
  <c r="DG141" i="8"/>
  <c r="CZ141" i="8"/>
  <c r="CV141" i="8"/>
  <c r="CR141" i="8"/>
  <c r="CK141" i="8"/>
  <c r="CG141" i="8"/>
  <c r="CC141" i="8"/>
  <c r="BV141" i="8"/>
  <c r="BR141" i="8"/>
  <c r="BN141" i="8"/>
  <c r="BG141" i="8"/>
  <c r="BC141" i="8"/>
  <c r="AY141" i="8"/>
  <c r="AR141" i="8"/>
  <c r="AN141" i="8"/>
  <c r="AJ141" i="8"/>
  <c r="AC141" i="8"/>
  <c r="Y141" i="8"/>
  <c r="U141" i="8"/>
  <c r="N141" i="8"/>
  <c r="J141" i="8"/>
  <c r="F141" i="8"/>
  <c r="WA140" i="8"/>
  <c r="VW140" i="8"/>
  <c r="VS140" i="8"/>
  <c r="VL140" i="8"/>
  <c r="VH140" i="8"/>
  <c r="VD140" i="8"/>
  <c r="UW140" i="8"/>
  <c r="US140" i="8"/>
  <c r="UO140" i="8"/>
  <c r="UH140" i="8"/>
  <c r="UD140" i="8"/>
  <c r="TZ140" i="8"/>
  <c r="TS140" i="8"/>
  <c r="TO140" i="8"/>
  <c r="TK140" i="8"/>
  <c r="TD140" i="8"/>
  <c r="SZ140" i="8"/>
  <c r="SV140" i="8"/>
  <c r="SO140" i="8"/>
  <c r="SK140" i="8"/>
  <c r="SG140" i="8"/>
  <c r="RZ140" i="8"/>
  <c r="RV140" i="8"/>
  <c r="RR140" i="8"/>
  <c r="RK140" i="8"/>
  <c r="RG140" i="8"/>
  <c r="RC140" i="8"/>
  <c r="QV140" i="8"/>
  <c r="QR140" i="8"/>
  <c r="QN140" i="8"/>
  <c r="QG140" i="8"/>
  <c r="QC140" i="8"/>
  <c r="PY140" i="8"/>
  <c r="PR140" i="8"/>
  <c r="PN140" i="8"/>
  <c r="PJ140" i="8"/>
  <c r="PC140" i="8"/>
  <c r="OY140" i="8"/>
  <c r="OU140" i="8"/>
  <c r="ON140" i="8"/>
  <c r="OJ140" i="8"/>
  <c r="OF140" i="8"/>
  <c r="NY140" i="8"/>
  <c r="NU140" i="8"/>
  <c r="NQ140" i="8"/>
  <c r="NJ140" i="8"/>
  <c r="NF140" i="8"/>
  <c r="NB140" i="8"/>
  <c r="MU140" i="8"/>
  <c r="MQ140" i="8"/>
  <c r="MM140" i="8"/>
  <c r="MF140" i="8"/>
  <c r="MB140" i="8"/>
  <c r="LX140" i="8"/>
  <c r="LQ140" i="8"/>
  <c r="LM140" i="8"/>
  <c r="LI140" i="8"/>
  <c r="LB140" i="8"/>
  <c r="KX140" i="8"/>
  <c r="KT140" i="8"/>
  <c r="KM140" i="8"/>
  <c r="KI140" i="8"/>
  <c r="KE140" i="8"/>
  <c r="JX140" i="8"/>
  <c r="JT140" i="8"/>
  <c r="JP140" i="8"/>
  <c r="JI140" i="8"/>
  <c r="JE140" i="8"/>
  <c r="JA140" i="8"/>
  <c r="IT140" i="8"/>
  <c r="IP140" i="8"/>
  <c r="IL140" i="8"/>
  <c r="IE140" i="8"/>
  <c r="IA140" i="8"/>
  <c r="HW140" i="8"/>
  <c r="HP140" i="8"/>
  <c r="HL140" i="8"/>
  <c r="HH140" i="8"/>
  <c r="HA140" i="8"/>
  <c r="GW140" i="8"/>
  <c r="GS140" i="8"/>
  <c r="GL140" i="8"/>
  <c r="GH140" i="8"/>
  <c r="GD140" i="8"/>
  <c r="FW140" i="8"/>
  <c r="FS140" i="8"/>
  <c r="FO140" i="8"/>
  <c r="FH140" i="8"/>
  <c r="FD140" i="8"/>
  <c r="EZ140" i="8"/>
  <c r="ES140" i="8"/>
  <c r="EO140" i="8"/>
  <c r="EK140" i="8"/>
  <c r="ED140" i="8"/>
  <c r="DZ140" i="8"/>
  <c r="DV140" i="8"/>
  <c r="DO140" i="8"/>
  <c r="DK140" i="8"/>
  <c r="DG140" i="8"/>
  <c r="CZ140" i="8"/>
  <c r="CV140" i="8"/>
  <c r="CR140" i="8"/>
  <c r="CK140" i="8"/>
  <c r="CG140" i="8"/>
  <c r="CC140" i="8"/>
  <c r="BV140" i="8"/>
  <c r="BR140" i="8"/>
  <c r="BN140" i="8"/>
  <c r="BG140" i="8"/>
  <c r="BC140" i="8"/>
  <c r="AY140" i="8"/>
  <c r="AR140" i="8"/>
  <c r="AN140" i="8"/>
  <c r="AJ140" i="8"/>
  <c r="AC140" i="8"/>
  <c r="Y140" i="8"/>
  <c r="U140" i="8"/>
  <c r="N140" i="8"/>
  <c r="J140" i="8"/>
  <c r="F140" i="8"/>
  <c r="WA139" i="8"/>
  <c r="VW139" i="8"/>
  <c r="VS139" i="8"/>
  <c r="VL139" i="8"/>
  <c r="VH139" i="8"/>
  <c r="VD139" i="8"/>
  <c r="UW139" i="8"/>
  <c r="US139" i="8"/>
  <c r="UO139" i="8"/>
  <c r="UH139" i="8"/>
  <c r="UD139" i="8"/>
  <c r="TZ139" i="8"/>
  <c r="TS139" i="8"/>
  <c r="TO139" i="8"/>
  <c r="TK139" i="8"/>
  <c r="TD139" i="8"/>
  <c r="SZ139" i="8"/>
  <c r="SV139" i="8"/>
  <c r="SO139" i="8"/>
  <c r="SK139" i="8"/>
  <c r="SG139" i="8"/>
  <c r="RZ139" i="8"/>
  <c r="RV139" i="8"/>
  <c r="RR139" i="8"/>
  <c r="RK139" i="8"/>
  <c r="RG139" i="8"/>
  <c r="RC139" i="8"/>
  <c r="QV139" i="8"/>
  <c r="QR139" i="8"/>
  <c r="QN139" i="8"/>
  <c r="QG139" i="8"/>
  <c r="QC139" i="8"/>
  <c r="PY139" i="8"/>
  <c r="PR139" i="8"/>
  <c r="PN139" i="8"/>
  <c r="PJ139" i="8"/>
  <c r="PC139" i="8"/>
  <c r="OY139" i="8"/>
  <c r="OU139" i="8"/>
  <c r="ON139" i="8"/>
  <c r="OJ139" i="8"/>
  <c r="OF139" i="8"/>
  <c r="NY139" i="8"/>
  <c r="NU139" i="8"/>
  <c r="NQ139" i="8"/>
  <c r="NJ139" i="8"/>
  <c r="NF139" i="8"/>
  <c r="NB139" i="8"/>
  <c r="MU139" i="8"/>
  <c r="MQ139" i="8"/>
  <c r="MM139" i="8"/>
  <c r="MF139" i="8"/>
  <c r="MB139" i="8"/>
  <c r="LX139" i="8"/>
  <c r="LQ139" i="8"/>
  <c r="LM139" i="8"/>
  <c r="LI139" i="8"/>
  <c r="LB139" i="8"/>
  <c r="KX139" i="8"/>
  <c r="KT139" i="8"/>
  <c r="KM139" i="8"/>
  <c r="KI139" i="8"/>
  <c r="KE139" i="8"/>
  <c r="JX139" i="8"/>
  <c r="JT139" i="8"/>
  <c r="JP139" i="8"/>
  <c r="JI139" i="8"/>
  <c r="JE139" i="8"/>
  <c r="JA139" i="8"/>
  <c r="IT139" i="8"/>
  <c r="IP139" i="8"/>
  <c r="IL139" i="8"/>
  <c r="IE139" i="8"/>
  <c r="IA139" i="8"/>
  <c r="HW139" i="8"/>
  <c r="HP139" i="8"/>
  <c r="HL139" i="8"/>
  <c r="HH139" i="8"/>
  <c r="HA139" i="8"/>
  <c r="GW139" i="8"/>
  <c r="GS139" i="8"/>
  <c r="GL139" i="8"/>
  <c r="GH139" i="8"/>
  <c r="GD139" i="8"/>
  <c r="FW139" i="8"/>
  <c r="FS139" i="8"/>
  <c r="FO139" i="8"/>
  <c r="FH139" i="8"/>
  <c r="FD139" i="8"/>
  <c r="EZ139" i="8"/>
  <c r="ES139" i="8"/>
  <c r="EO139" i="8"/>
  <c r="EK139" i="8"/>
  <c r="ED139" i="8"/>
  <c r="DZ139" i="8"/>
  <c r="DV139" i="8"/>
  <c r="DO139" i="8"/>
  <c r="DK139" i="8"/>
  <c r="DG139" i="8"/>
  <c r="CZ139" i="8"/>
  <c r="CV139" i="8"/>
  <c r="CR139" i="8"/>
  <c r="CK139" i="8"/>
  <c r="CG139" i="8"/>
  <c r="CC139" i="8"/>
  <c r="BV139" i="8"/>
  <c r="BR139" i="8"/>
  <c r="BN139" i="8"/>
  <c r="BG139" i="8"/>
  <c r="BC139" i="8"/>
  <c r="AY139" i="8"/>
  <c r="AR139" i="8"/>
  <c r="AN139" i="8"/>
  <c r="AJ139" i="8"/>
  <c r="AC139" i="8"/>
  <c r="Y139" i="8"/>
  <c r="U139" i="8"/>
  <c r="N139" i="8"/>
  <c r="J139" i="8"/>
  <c r="F139" i="8"/>
  <c r="WA138" i="8"/>
  <c r="VW138" i="8"/>
  <c r="VS138" i="8"/>
  <c r="VL138" i="8"/>
  <c r="VH138" i="8"/>
  <c r="VD138" i="8"/>
  <c r="UW138" i="8"/>
  <c r="US138" i="8"/>
  <c r="UO138" i="8"/>
  <c r="UH138" i="8"/>
  <c r="UD138" i="8"/>
  <c r="TZ138" i="8"/>
  <c r="TS138" i="8"/>
  <c r="TO138" i="8"/>
  <c r="TK138" i="8"/>
  <c r="TD138" i="8"/>
  <c r="SZ138" i="8"/>
  <c r="SV138" i="8"/>
  <c r="SO138" i="8"/>
  <c r="SK138" i="8"/>
  <c r="SG138" i="8"/>
  <c r="RZ138" i="8"/>
  <c r="RV138" i="8"/>
  <c r="RR138" i="8"/>
  <c r="RK138" i="8"/>
  <c r="RG138" i="8"/>
  <c r="RC138" i="8"/>
  <c r="QV138" i="8"/>
  <c r="QR138" i="8"/>
  <c r="QN138" i="8"/>
  <c r="QG138" i="8"/>
  <c r="QC138" i="8"/>
  <c r="PY138" i="8"/>
  <c r="PR138" i="8"/>
  <c r="PN138" i="8"/>
  <c r="PJ138" i="8"/>
  <c r="PC138" i="8"/>
  <c r="OY138" i="8"/>
  <c r="OU138" i="8"/>
  <c r="ON138" i="8"/>
  <c r="OJ138" i="8"/>
  <c r="OF138" i="8"/>
  <c r="NY138" i="8"/>
  <c r="NU138" i="8"/>
  <c r="NQ138" i="8"/>
  <c r="NJ138" i="8"/>
  <c r="NF138" i="8"/>
  <c r="NB138" i="8"/>
  <c r="MU138" i="8"/>
  <c r="MQ138" i="8"/>
  <c r="MM138" i="8"/>
  <c r="MF138" i="8"/>
  <c r="MB138" i="8"/>
  <c r="LX138" i="8"/>
  <c r="LQ138" i="8"/>
  <c r="LM138" i="8"/>
  <c r="LI138" i="8"/>
  <c r="LB138" i="8"/>
  <c r="KX138" i="8"/>
  <c r="KT138" i="8"/>
  <c r="KM138" i="8"/>
  <c r="KI138" i="8"/>
  <c r="KE138" i="8"/>
  <c r="JX138" i="8"/>
  <c r="JT138" i="8"/>
  <c r="JP138" i="8"/>
  <c r="JI138" i="8"/>
  <c r="JE138" i="8"/>
  <c r="JA138" i="8"/>
  <c r="IT138" i="8"/>
  <c r="IP138" i="8"/>
  <c r="IL138" i="8"/>
  <c r="IE138" i="8"/>
  <c r="IA138" i="8"/>
  <c r="HW138" i="8"/>
  <c r="HP138" i="8"/>
  <c r="HL138" i="8"/>
  <c r="HH138" i="8"/>
  <c r="HA138" i="8"/>
  <c r="GW138" i="8"/>
  <c r="GS138" i="8"/>
  <c r="GL138" i="8"/>
  <c r="GH138" i="8"/>
  <c r="GD138" i="8"/>
  <c r="FW138" i="8"/>
  <c r="FS138" i="8"/>
  <c r="FO138" i="8"/>
  <c r="FH138" i="8"/>
  <c r="FD138" i="8"/>
  <c r="EZ138" i="8"/>
  <c r="ES138" i="8"/>
  <c r="EO138" i="8"/>
  <c r="EK138" i="8"/>
  <c r="ED138" i="8"/>
  <c r="DZ138" i="8"/>
  <c r="DV138" i="8"/>
  <c r="DO138" i="8"/>
  <c r="DK138" i="8"/>
  <c r="DG138" i="8"/>
  <c r="CZ138" i="8"/>
  <c r="CV138" i="8"/>
  <c r="CR138" i="8"/>
  <c r="CK138" i="8"/>
  <c r="CG138" i="8"/>
  <c r="CC138" i="8"/>
  <c r="BV138" i="8"/>
  <c r="BR138" i="8"/>
  <c r="BN138" i="8"/>
  <c r="BG138" i="8"/>
  <c r="BC138" i="8"/>
  <c r="AY138" i="8"/>
  <c r="AR138" i="8"/>
  <c r="AN138" i="8"/>
  <c r="AJ138" i="8"/>
  <c r="AC138" i="8"/>
  <c r="Y138" i="8"/>
  <c r="U138" i="8"/>
  <c r="N138" i="8"/>
  <c r="J138" i="8"/>
  <c r="F138" i="8"/>
  <c r="WA137" i="8"/>
  <c r="VW137" i="8"/>
  <c r="VS137" i="8"/>
  <c r="VL137" i="8"/>
  <c r="VH137" i="8"/>
  <c r="VD137" i="8"/>
  <c r="UW137" i="8"/>
  <c r="US137" i="8"/>
  <c r="UO137" i="8"/>
  <c r="UH137" i="8"/>
  <c r="UD137" i="8"/>
  <c r="TZ137" i="8"/>
  <c r="TS137" i="8"/>
  <c r="TO137" i="8"/>
  <c r="TK137" i="8"/>
  <c r="TD137" i="8"/>
  <c r="SZ137" i="8"/>
  <c r="SV137" i="8"/>
  <c r="SO137" i="8"/>
  <c r="SK137" i="8"/>
  <c r="SG137" i="8"/>
  <c r="RZ137" i="8"/>
  <c r="RV137" i="8"/>
  <c r="RR137" i="8"/>
  <c r="RK137" i="8"/>
  <c r="RG137" i="8"/>
  <c r="RC137" i="8"/>
  <c r="QV137" i="8"/>
  <c r="QR137" i="8"/>
  <c r="QN137" i="8"/>
  <c r="QG137" i="8"/>
  <c r="QC137" i="8"/>
  <c r="PY137" i="8"/>
  <c r="PR137" i="8"/>
  <c r="PN137" i="8"/>
  <c r="PJ137" i="8"/>
  <c r="PC137" i="8"/>
  <c r="OY137" i="8"/>
  <c r="OU137" i="8"/>
  <c r="ON137" i="8"/>
  <c r="OJ137" i="8"/>
  <c r="OF137" i="8"/>
  <c r="NY137" i="8"/>
  <c r="NU137" i="8"/>
  <c r="NQ137" i="8"/>
  <c r="NJ137" i="8"/>
  <c r="NF137" i="8"/>
  <c r="NB137" i="8"/>
  <c r="MU137" i="8"/>
  <c r="MQ137" i="8"/>
  <c r="MM137" i="8"/>
  <c r="MF137" i="8"/>
  <c r="MB137" i="8"/>
  <c r="LX137" i="8"/>
  <c r="LQ137" i="8"/>
  <c r="LM137" i="8"/>
  <c r="LI137" i="8"/>
  <c r="LB137" i="8"/>
  <c r="KX137" i="8"/>
  <c r="KT137" i="8"/>
  <c r="KM137" i="8"/>
  <c r="KI137" i="8"/>
  <c r="KE137" i="8"/>
  <c r="JX137" i="8"/>
  <c r="JT137" i="8"/>
  <c r="JP137" i="8"/>
  <c r="JI137" i="8"/>
  <c r="JE137" i="8"/>
  <c r="JA137" i="8"/>
  <c r="IT137" i="8"/>
  <c r="IP137" i="8"/>
  <c r="IL137" i="8"/>
  <c r="IE137" i="8"/>
  <c r="IA137" i="8"/>
  <c r="HW137" i="8"/>
  <c r="HP137" i="8"/>
  <c r="HL137" i="8"/>
  <c r="HH137" i="8"/>
  <c r="HA137" i="8"/>
  <c r="GW137" i="8"/>
  <c r="GS137" i="8"/>
  <c r="GL137" i="8"/>
  <c r="GH137" i="8"/>
  <c r="GD137" i="8"/>
  <c r="FW137" i="8"/>
  <c r="FS137" i="8"/>
  <c r="FO137" i="8"/>
  <c r="FH137" i="8"/>
  <c r="FD137" i="8"/>
  <c r="EZ137" i="8"/>
  <c r="ES137" i="8"/>
  <c r="EO137" i="8"/>
  <c r="EK137" i="8"/>
  <c r="ED137" i="8"/>
  <c r="DZ137" i="8"/>
  <c r="DV137" i="8"/>
  <c r="DO137" i="8"/>
  <c r="DK137" i="8"/>
  <c r="DG137" i="8"/>
  <c r="CZ137" i="8"/>
  <c r="CV137" i="8"/>
  <c r="CR137" i="8"/>
  <c r="CK137" i="8"/>
  <c r="CG137" i="8"/>
  <c r="CC137" i="8"/>
  <c r="BV137" i="8"/>
  <c r="BR137" i="8"/>
  <c r="BN137" i="8"/>
  <c r="BG137" i="8"/>
  <c r="BC137" i="8"/>
  <c r="AY137" i="8"/>
  <c r="AR137" i="8"/>
  <c r="AN137" i="8"/>
  <c r="AJ137" i="8"/>
  <c r="AC137" i="8"/>
  <c r="Y137" i="8"/>
  <c r="U137" i="8"/>
  <c r="N137" i="8"/>
  <c r="J137" i="8"/>
  <c r="F137" i="8"/>
  <c r="WA136" i="8"/>
  <c r="VW136" i="8"/>
  <c r="VS136" i="8"/>
  <c r="VL136" i="8"/>
  <c r="VH136" i="8"/>
  <c r="VD136" i="8"/>
  <c r="UW136" i="8"/>
  <c r="US136" i="8"/>
  <c r="UO136" i="8"/>
  <c r="UH136" i="8"/>
  <c r="UD136" i="8"/>
  <c r="TZ136" i="8"/>
  <c r="TS136" i="8"/>
  <c r="TO136" i="8"/>
  <c r="TK136" i="8"/>
  <c r="TD136" i="8"/>
  <c r="SZ136" i="8"/>
  <c r="SV136" i="8"/>
  <c r="SO136" i="8"/>
  <c r="SK136" i="8"/>
  <c r="SG136" i="8"/>
  <c r="RZ136" i="8"/>
  <c r="RV136" i="8"/>
  <c r="RR136" i="8"/>
  <c r="RK136" i="8"/>
  <c r="RG136" i="8"/>
  <c r="RC136" i="8"/>
  <c r="QV136" i="8"/>
  <c r="QR136" i="8"/>
  <c r="QN136" i="8"/>
  <c r="QG136" i="8"/>
  <c r="QC136" i="8"/>
  <c r="PY136" i="8"/>
  <c r="PR136" i="8"/>
  <c r="PN136" i="8"/>
  <c r="PJ136" i="8"/>
  <c r="PC136" i="8"/>
  <c r="OY136" i="8"/>
  <c r="OU136" i="8"/>
  <c r="ON136" i="8"/>
  <c r="OJ136" i="8"/>
  <c r="OF136" i="8"/>
  <c r="NY136" i="8"/>
  <c r="NU136" i="8"/>
  <c r="NQ136" i="8"/>
  <c r="NJ136" i="8"/>
  <c r="NF136" i="8"/>
  <c r="NB136" i="8"/>
  <c r="MU136" i="8"/>
  <c r="MQ136" i="8"/>
  <c r="MM136" i="8"/>
  <c r="MF136" i="8"/>
  <c r="MB136" i="8"/>
  <c r="LX136" i="8"/>
  <c r="LQ136" i="8"/>
  <c r="LM136" i="8"/>
  <c r="LI136" i="8"/>
  <c r="LB136" i="8"/>
  <c r="KX136" i="8"/>
  <c r="KT136" i="8"/>
  <c r="KM136" i="8"/>
  <c r="KI136" i="8"/>
  <c r="KE136" i="8"/>
  <c r="JX136" i="8"/>
  <c r="JT136" i="8"/>
  <c r="JP136" i="8"/>
  <c r="JI136" i="8"/>
  <c r="JE136" i="8"/>
  <c r="JA136" i="8"/>
  <c r="IT136" i="8"/>
  <c r="IP136" i="8"/>
  <c r="IL136" i="8"/>
  <c r="IE136" i="8"/>
  <c r="IA136" i="8"/>
  <c r="HW136" i="8"/>
  <c r="HP136" i="8"/>
  <c r="HL136" i="8"/>
  <c r="HH136" i="8"/>
  <c r="HA136" i="8"/>
  <c r="GW136" i="8"/>
  <c r="GS136" i="8"/>
  <c r="GL136" i="8"/>
  <c r="GH136" i="8"/>
  <c r="GD136" i="8"/>
  <c r="FW136" i="8"/>
  <c r="FS136" i="8"/>
  <c r="FO136" i="8"/>
  <c r="FH136" i="8"/>
  <c r="FD136" i="8"/>
  <c r="EZ136" i="8"/>
  <c r="ES136" i="8"/>
  <c r="EO136" i="8"/>
  <c r="EK136" i="8"/>
  <c r="ED136" i="8"/>
  <c r="DZ136" i="8"/>
  <c r="DV136" i="8"/>
  <c r="DO136" i="8"/>
  <c r="DK136" i="8"/>
  <c r="DG136" i="8"/>
  <c r="CZ136" i="8"/>
  <c r="CV136" i="8"/>
  <c r="CR136" i="8"/>
  <c r="CK136" i="8"/>
  <c r="CG136" i="8"/>
  <c r="CC136" i="8"/>
  <c r="BV136" i="8"/>
  <c r="BR136" i="8"/>
  <c r="BN136" i="8"/>
  <c r="BG136" i="8"/>
  <c r="BC136" i="8"/>
  <c r="AY136" i="8"/>
  <c r="AR136" i="8"/>
  <c r="AN136" i="8"/>
  <c r="AJ136" i="8"/>
  <c r="AC136" i="8"/>
  <c r="Y136" i="8"/>
  <c r="U136" i="8"/>
  <c r="N136" i="8"/>
  <c r="J136" i="8"/>
  <c r="F136" i="8"/>
  <c r="WC135" i="8"/>
  <c r="WB135" i="8"/>
  <c r="VZ135" i="8"/>
  <c r="WA135" i="8" s="1"/>
  <c r="VY135" i="8"/>
  <c r="VX135" i="8"/>
  <c r="VV135" i="8"/>
  <c r="VU135" i="8"/>
  <c r="VW135" i="8" s="1"/>
  <c r="VT135" i="8"/>
  <c r="VR135" i="8"/>
  <c r="VQ135" i="8"/>
  <c r="VS135" i="8" s="1"/>
  <c r="VN135" i="8"/>
  <c r="VM135" i="8"/>
  <c r="VK135" i="8"/>
  <c r="VJ135" i="8"/>
  <c r="VI135" i="8"/>
  <c r="VG135" i="8"/>
  <c r="VF135" i="8"/>
  <c r="VE135" i="8"/>
  <c r="VH135" i="8" s="1"/>
  <c r="VC135" i="8"/>
  <c r="VB135" i="8"/>
  <c r="VD135" i="8" s="1"/>
  <c r="UY135" i="8"/>
  <c r="UX135" i="8"/>
  <c r="UV135" i="8"/>
  <c r="UU135" i="8"/>
  <c r="UT135" i="8"/>
  <c r="UR135" i="8"/>
  <c r="US135" i="8" s="1"/>
  <c r="UQ135" i="8"/>
  <c r="UP135" i="8"/>
  <c r="UN135" i="8"/>
  <c r="UM135" i="8"/>
  <c r="UO135" i="8" s="1"/>
  <c r="UJ135" i="8"/>
  <c r="UI135" i="8"/>
  <c r="UG135" i="8"/>
  <c r="UF135" i="8"/>
  <c r="UE135" i="8"/>
  <c r="UC135" i="8"/>
  <c r="UB135" i="8"/>
  <c r="UA135" i="8"/>
  <c r="TY135" i="8"/>
  <c r="TX135" i="8"/>
  <c r="TZ135" i="8" s="1"/>
  <c r="TU135" i="8"/>
  <c r="TT135" i="8"/>
  <c r="TR135" i="8"/>
  <c r="TQ135" i="8"/>
  <c r="TS135" i="8" s="1"/>
  <c r="TP135" i="8"/>
  <c r="TN135" i="8"/>
  <c r="TO135" i="8" s="1"/>
  <c r="TM135" i="8"/>
  <c r="TL135" i="8"/>
  <c r="TJ135" i="8"/>
  <c r="TI135" i="8"/>
  <c r="TK135" i="8" s="1"/>
  <c r="TF135" i="8"/>
  <c r="TE135" i="8"/>
  <c r="TC135" i="8"/>
  <c r="TB135" i="8"/>
  <c r="TA135" i="8"/>
  <c r="TD135" i="8" s="1"/>
  <c r="SY135" i="8"/>
  <c r="SX135" i="8"/>
  <c r="SW135" i="8"/>
  <c r="SU135" i="8"/>
  <c r="ST135" i="8"/>
  <c r="SV135" i="8" s="1"/>
  <c r="SQ135" i="8"/>
  <c r="SP135" i="8"/>
  <c r="SN135" i="8"/>
  <c r="SO135" i="8" s="1"/>
  <c r="SM135" i="8"/>
  <c r="SL135" i="8"/>
  <c r="SJ135" i="8"/>
  <c r="SK135" i="8" s="1"/>
  <c r="SI135" i="8"/>
  <c r="SH135" i="8"/>
  <c r="SF135" i="8"/>
  <c r="SE135" i="8"/>
  <c r="SG135" i="8" s="1"/>
  <c r="SB135" i="8"/>
  <c r="SA135" i="8"/>
  <c r="RY135" i="8"/>
  <c r="RX135" i="8"/>
  <c r="RW135" i="8"/>
  <c r="RU135" i="8"/>
  <c r="RT135" i="8"/>
  <c r="RS135" i="8"/>
  <c r="RQ135" i="8"/>
  <c r="RR135" i="8" s="1"/>
  <c r="RP135" i="8"/>
  <c r="RM135" i="8"/>
  <c r="RL135" i="8"/>
  <c r="RJ135" i="8"/>
  <c r="RK135" i="8" s="1"/>
  <c r="RI135" i="8"/>
  <c r="RH135" i="8"/>
  <c r="RF135" i="8"/>
  <c r="RE135" i="8"/>
  <c r="RD135" i="8"/>
  <c r="RB135" i="8"/>
  <c r="RA135" i="8"/>
  <c r="RC135" i="8" s="1"/>
  <c r="QX135" i="8"/>
  <c r="QW135" i="8"/>
  <c r="QU135" i="8"/>
  <c r="QT135" i="8"/>
  <c r="QS135" i="8"/>
  <c r="QQ135" i="8"/>
  <c r="QP135" i="8"/>
  <c r="QO135" i="8"/>
  <c r="QR135" i="8" s="1"/>
  <c r="QM135" i="8"/>
  <c r="QL135" i="8"/>
  <c r="QN135" i="8" s="1"/>
  <c r="QI135" i="8"/>
  <c r="QH135" i="8"/>
  <c r="QF135" i="8"/>
  <c r="QE135" i="8"/>
  <c r="QD135" i="8"/>
  <c r="QB135" i="8"/>
  <c r="QC135" i="8" s="1"/>
  <c r="QA135" i="8"/>
  <c r="PZ135" i="8"/>
  <c r="PX135" i="8"/>
  <c r="PW135" i="8"/>
  <c r="PY135" i="8" s="1"/>
  <c r="PT135" i="8"/>
  <c r="PS135" i="8"/>
  <c r="PQ135" i="8"/>
  <c r="PP135" i="8"/>
  <c r="PO135" i="8"/>
  <c r="PM135" i="8"/>
  <c r="PL135" i="8"/>
  <c r="PK135" i="8"/>
  <c r="PI135" i="8"/>
  <c r="PH135" i="8"/>
  <c r="PJ135" i="8" s="1"/>
  <c r="PE135" i="8"/>
  <c r="PD135" i="8"/>
  <c r="PB135" i="8"/>
  <c r="PA135" i="8"/>
  <c r="PC135" i="8" s="1"/>
  <c r="OZ135" i="8"/>
  <c r="OX135" i="8"/>
  <c r="OY135" i="8" s="1"/>
  <c r="OW135" i="8"/>
  <c r="OV135" i="8"/>
  <c r="OT135" i="8"/>
  <c r="OS135" i="8"/>
  <c r="OU135" i="8" s="1"/>
  <c r="OP135" i="8"/>
  <c r="OO135" i="8"/>
  <c r="OM135" i="8"/>
  <c r="OL135" i="8"/>
  <c r="OK135" i="8"/>
  <c r="ON135" i="8" s="1"/>
  <c r="OI135" i="8"/>
  <c r="OH135" i="8"/>
  <c r="OG135" i="8"/>
  <c r="OE135" i="8"/>
  <c r="OD135" i="8"/>
  <c r="OF135" i="8" s="1"/>
  <c r="OA135" i="8"/>
  <c r="NZ135" i="8"/>
  <c r="NX135" i="8"/>
  <c r="NY135" i="8" s="1"/>
  <c r="NW135" i="8"/>
  <c r="NV135" i="8"/>
  <c r="NT135" i="8"/>
  <c r="NS135" i="8"/>
  <c r="NR135" i="8"/>
  <c r="NP135" i="8"/>
  <c r="NO135" i="8"/>
  <c r="NQ135" i="8" s="1"/>
  <c r="NL135" i="8"/>
  <c r="NK135" i="8"/>
  <c r="NI135" i="8"/>
  <c r="NH135" i="8"/>
  <c r="NG135" i="8"/>
  <c r="NE135" i="8"/>
  <c r="ND135" i="8"/>
  <c r="NC135" i="8"/>
  <c r="NA135" i="8"/>
  <c r="NB135" i="8" s="1"/>
  <c r="MZ135" i="8"/>
  <c r="MW135" i="8"/>
  <c r="MV135" i="8"/>
  <c r="MT135" i="8"/>
  <c r="MU135" i="8" s="1"/>
  <c r="MS135" i="8"/>
  <c r="MR135" i="8"/>
  <c r="MP135" i="8"/>
  <c r="MO135" i="8"/>
  <c r="MQ135" i="8" s="1"/>
  <c r="MN135" i="8"/>
  <c r="ML135" i="8"/>
  <c r="MK135" i="8"/>
  <c r="MM135" i="8" s="1"/>
  <c r="MH135" i="8"/>
  <c r="MG135" i="8"/>
  <c r="ME135" i="8"/>
  <c r="MD135" i="8"/>
  <c r="MC135" i="8"/>
  <c r="MA135" i="8"/>
  <c r="LZ135" i="8"/>
  <c r="LY135" i="8"/>
  <c r="MB135" i="8" s="1"/>
  <c r="LW135" i="8"/>
  <c r="LV135" i="8"/>
  <c r="LX135" i="8" s="1"/>
  <c r="LS135" i="8"/>
  <c r="LR135" i="8"/>
  <c r="LP135" i="8"/>
  <c r="LO135" i="8"/>
  <c r="LN135" i="8"/>
  <c r="LL135" i="8"/>
  <c r="LM135" i="8" s="1"/>
  <c r="LK135" i="8"/>
  <c r="LJ135" i="8"/>
  <c r="LH135" i="8"/>
  <c r="LG135" i="8"/>
  <c r="LI135" i="8" s="1"/>
  <c r="LD135" i="8"/>
  <c r="LC135" i="8"/>
  <c r="LA135" i="8"/>
  <c r="KZ135" i="8"/>
  <c r="KY135" i="8"/>
  <c r="KW135" i="8"/>
  <c r="KV135" i="8"/>
  <c r="KU135" i="8"/>
  <c r="KS135" i="8"/>
  <c r="KR135" i="8"/>
  <c r="KT135" i="8" s="1"/>
  <c r="KO135" i="8"/>
  <c r="KN135" i="8"/>
  <c r="KL135" i="8"/>
  <c r="KK135" i="8"/>
  <c r="KM135" i="8" s="1"/>
  <c r="KJ135" i="8"/>
  <c r="KH135" i="8"/>
  <c r="KI135" i="8" s="1"/>
  <c r="KG135" i="8"/>
  <c r="KF135" i="8"/>
  <c r="KD135" i="8"/>
  <c r="KC135" i="8"/>
  <c r="KE135" i="8" s="1"/>
  <c r="JZ135" i="8"/>
  <c r="JY135" i="8"/>
  <c r="JW135" i="8"/>
  <c r="JV135" i="8"/>
  <c r="JU135" i="8"/>
  <c r="JX135" i="8" s="1"/>
  <c r="JS135" i="8"/>
  <c r="JR135" i="8"/>
  <c r="JQ135" i="8"/>
  <c r="JO135" i="8"/>
  <c r="JN135" i="8"/>
  <c r="JP135" i="8" s="1"/>
  <c r="JK135" i="8"/>
  <c r="JJ135" i="8"/>
  <c r="JH135" i="8"/>
  <c r="JI135" i="8" s="1"/>
  <c r="JG135" i="8"/>
  <c r="JF135" i="8"/>
  <c r="JD135" i="8"/>
  <c r="JC135" i="8"/>
  <c r="JB135" i="8"/>
  <c r="IZ135" i="8"/>
  <c r="IY135" i="8"/>
  <c r="JA135" i="8" s="1"/>
  <c r="IV135" i="8"/>
  <c r="IU135" i="8"/>
  <c r="IS135" i="8"/>
  <c r="IR135" i="8"/>
  <c r="IQ135" i="8"/>
  <c r="IO135" i="8"/>
  <c r="IN135" i="8"/>
  <c r="IM135" i="8"/>
  <c r="IK135" i="8"/>
  <c r="IL135" i="8" s="1"/>
  <c r="IJ135" i="8"/>
  <c r="IG135" i="8"/>
  <c r="IF135" i="8"/>
  <c r="ID135" i="8"/>
  <c r="IE135" i="8" s="1"/>
  <c r="IC135" i="8"/>
  <c r="IB135" i="8"/>
  <c r="HZ135" i="8"/>
  <c r="HY135" i="8"/>
  <c r="IA135" i="8" s="1"/>
  <c r="HX135" i="8"/>
  <c r="HV135" i="8"/>
  <c r="HU135" i="8"/>
  <c r="HW135" i="8" s="1"/>
  <c r="HR135" i="8"/>
  <c r="HQ135" i="8"/>
  <c r="HO135" i="8"/>
  <c r="HN135" i="8"/>
  <c r="HM135" i="8"/>
  <c r="HK135" i="8"/>
  <c r="HJ135" i="8"/>
  <c r="HI135" i="8"/>
  <c r="HL135" i="8" s="1"/>
  <c r="HG135" i="8"/>
  <c r="HF135" i="8"/>
  <c r="HH135" i="8" s="1"/>
  <c r="HC135" i="8"/>
  <c r="HB135" i="8"/>
  <c r="GZ135" i="8"/>
  <c r="GY135" i="8"/>
  <c r="GX135" i="8"/>
  <c r="GV135" i="8"/>
  <c r="GW135" i="8" s="1"/>
  <c r="GU135" i="8"/>
  <c r="GT135" i="8"/>
  <c r="GR135" i="8"/>
  <c r="GQ135" i="8"/>
  <c r="GS135" i="8" s="1"/>
  <c r="GN135" i="8"/>
  <c r="GM135" i="8"/>
  <c r="GK135" i="8"/>
  <c r="GJ135" i="8"/>
  <c r="GI135" i="8"/>
  <c r="GG135" i="8"/>
  <c r="GF135" i="8"/>
  <c r="GE135" i="8"/>
  <c r="GC135" i="8"/>
  <c r="GB135" i="8"/>
  <c r="GD135" i="8" s="1"/>
  <c r="FY135" i="8"/>
  <c r="FX135" i="8"/>
  <c r="FV135" i="8"/>
  <c r="FU135" i="8"/>
  <c r="FW135" i="8" s="1"/>
  <c r="FT135" i="8"/>
  <c r="FR135" i="8"/>
  <c r="FS135" i="8" s="1"/>
  <c r="FQ135" i="8"/>
  <c r="FP135" i="8"/>
  <c r="FN135" i="8"/>
  <c r="FM135" i="8"/>
  <c r="FO135" i="8" s="1"/>
  <c r="FJ135" i="8"/>
  <c r="FI135" i="8"/>
  <c r="FG135" i="8"/>
  <c r="FF135" i="8"/>
  <c r="FE135" i="8"/>
  <c r="FH135" i="8" s="1"/>
  <c r="FC135" i="8"/>
  <c r="FB135" i="8"/>
  <c r="FA135" i="8"/>
  <c r="EY135" i="8"/>
  <c r="EX135" i="8"/>
  <c r="EZ135" i="8" s="1"/>
  <c r="EU135" i="8"/>
  <c r="ET135" i="8"/>
  <c r="ER135" i="8"/>
  <c r="ES135" i="8" s="1"/>
  <c r="EQ135" i="8"/>
  <c r="EP135" i="8"/>
  <c r="EN135" i="8"/>
  <c r="EO135" i="8" s="1"/>
  <c r="EM135" i="8"/>
  <c r="EL135" i="8"/>
  <c r="EJ135" i="8"/>
  <c r="EI135" i="8"/>
  <c r="EK135" i="8" s="1"/>
  <c r="EF135" i="8"/>
  <c r="EE135" i="8"/>
  <c r="EC135" i="8"/>
  <c r="EB135" i="8"/>
  <c r="EA135" i="8"/>
  <c r="DY135" i="8"/>
  <c r="DX135" i="8"/>
  <c r="DW135" i="8"/>
  <c r="DU135" i="8"/>
  <c r="DV135" i="8" s="1"/>
  <c r="DT135" i="8"/>
  <c r="DQ135" i="8"/>
  <c r="DP135" i="8"/>
  <c r="DN135" i="8"/>
  <c r="DO135" i="8" s="1"/>
  <c r="DM135" i="8"/>
  <c r="DL135" i="8"/>
  <c r="DJ135" i="8"/>
  <c r="DI135" i="8"/>
  <c r="DK135" i="8" s="1"/>
  <c r="DH135" i="8"/>
  <c r="DF135" i="8"/>
  <c r="DE135" i="8"/>
  <c r="DG135" i="8" s="1"/>
  <c r="DB135" i="8"/>
  <c r="DA135" i="8"/>
  <c r="CY135" i="8"/>
  <c r="CX135" i="8"/>
  <c r="CW135" i="8"/>
  <c r="CU135" i="8"/>
  <c r="CT135" i="8"/>
  <c r="CS135" i="8"/>
  <c r="CV135" i="8" s="1"/>
  <c r="CQ135" i="8"/>
  <c r="CP135" i="8"/>
  <c r="CR135" i="8" s="1"/>
  <c r="CM135" i="8"/>
  <c r="CL135" i="8"/>
  <c r="CJ135" i="8"/>
  <c r="CI135" i="8"/>
  <c r="CH135" i="8"/>
  <c r="CF135" i="8"/>
  <c r="CG135" i="8" s="1"/>
  <c r="CE135" i="8"/>
  <c r="CD135" i="8"/>
  <c r="CB135" i="8"/>
  <c r="CA135" i="8"/>
  <c r="CC135" i="8" s="1"/>
  <c r="BX135" i="8"/>
  <c r="BW135" i="8"/>
  <c r="BU135" i="8"/>
  <c r="BT135" i="8"/>
  <c r="BS135" i="8"/>
  <c r="BQ135" i="8"/>
  <c r="BP135" i="8"/>
  <c r="BO135" i="8"/>
  <c r="BM135" i="8"/>
  <c r="BL135" i="8"/>
  <c r="BN135" i="8" s="1"/>
  <c r="BI135" i="8"/>
  <c r="BH135" i="8"/>
  <c r="BF135" i="8"/>
  <c r="BE135" i="8"/>
  <c r="BG135" i="8" s="1"/>
  <c r="BD135" i="8"/>
  <c r="BB135" i="8"/>
  <c r="BC135" i="8" s="1"/>
  <c r="BA135" i="8"/>
  <c r="AZ135" i="8"/>
  <c r="AX135" i="8"/>
  <c r="AW135" i="8"/>
  <c r="AY135" i="8" s="1"/>
  <c r="AT135" i="8"/>
  <c r="AS135" i="8"/>
  <c r="AQ135" i="8"/>
  <c r="AP135" i="8"/>
  <c r="AO135" i="8"/>
  <c r="AR135" i="8" s="1"/>
  <c r="AM135" i="8"/>
  <c r="AL135" i="8"/>
  <c r="AK135" i="8"/>
  <c r="AI135" i="8"/>
  <c r="AH135" i="8"/>
  <c r="AJ135" i="8" s="1"/>
  <c r="AE135" i="8"/>
  <c r="AD135" i="8"/>
  <c r="AB135" i="8"/>
  <c r="AC135" i="8" s="1"/>
  <c r="AA135" i="8"/>
  <c r="Z135" i="8"/>
  <c r="X135" i="8"/>
  <c r="W135" i="8"/>
  <c r="V135" i="8"/>
  <c r="T135" i="8"/>
  <c r="S135" i="8"/>
  <c r="U135" i="8" s="1"/>
  <c r="P135" i="8"/>
  <c r="O135" i="8"/>
  <c r="M135" i="8"/>
  <c r="L135" i="8"/>
  <c r="K135" i="8"/>
  <c r="I135" i="8"/>
  <c r="H135" i="8"/>
  <c r="G135" i="8"/>
  <c r="E135" i="8"/>
  <c r="F135" i="8" s="1"/>
  <c r="D135" i="8"/>
  <c r="WA134" i="8"/>
  <c r="VW134" i="8"/>
  <c r="VS134" i="8"/>
  <c r="VL134" i="8"/>
  <c r="VH134" i="8"/>
  <c r="VD134" i="8"/>
  <c r="UW134" i="8"/>
  <c r="US134" i="8"/>
  <c r="UO134" i="8"/>
  <c r="UH134" i="8"/>
  <c r="UD134" i="8"/>
  <c r="TZ134" i="8"/>
  <c r="TS134" i="8"/>
  <c r="TO134" i="8"/>
  <c r="TK134" i="8"/>
  <c r="TD134" i="8"/>
  <c r="SZ134" i="8"/>
  <c r="SV134" i="8"/>
  <c r="SO134" i="8"/>
  <c r="SK134" i="8"/>
  <c r="SG134" i="8"/>
  <c r="RZ134" i="8"/>
  <c r="RV134" i="8"/>
  <c r="RR134" i="8"/>
  <c r="RK134" i="8"/>
  <c r="RG134" i="8"/>
  <c r="RC134" i="8"/>
  <c r="QV134" i="8"/>
  <c r="QR134" i="8"/>
  <c r="QN134" i="8"/>
  <c r="QG134" i="8"/>
  <c r="QC134" i="8"/>
  <c r="PY134" i="8"/>
  <c r="PR134" i="8"/>
  <c r="PN134" i="8"/>
  <c r="PJ134" i="8"/>
  <c r="PC134" i="8"/>
  <c r="OY134" i="8"/>
  <c r="OU134" i="8"/>
  <c r="ON134" i="8"/>
  <c r="OJ134" i="8"/>
  <c r="OF134" i="8"/>
  <c r="NY134" i="8"/>
  <c r="NU134" i="8"/>
  <c r="NQ134" i="8"/>
  <c r="NJ134" i="8"/>
  <c r="NF134" i="8"/>
  <c r="NB134" i="8"/>
  <c r="MU134" i="8"/>
  <c r="MQ134" i="8"/>
  <c r="MM134" i="8"/>
  <c r="MF134" i="8"/>
  <c r="MB134" i="8"/>
  <c r="LX134" i="8"/>
  <c r="LQ134" i="8"/>
  <c r="LM134" i="8"/>
  <c r="LI134" i="8"/>
  <c r="LB134" i="8"/>
  <c r="KX134" i="8"/>
  <c r="KT134" i="8"/>
  <c r="KM134" i="8"/>
  <c r="KI134" i="8"/>
  <c r="KE134" i="8"/>
  <c r="JX134" i="8"/>
  <c r="JT134" i="8"/>
  <c r="JP134" i="8"/>
  <c r="JI134" i="8"/>
  <c r="JE134" i="8"/>
  <c r="JA134" i="8"/>
  <c r="IT134" i="8"/>
  <c r="IP134" i="8"/>
  <c r="IL134" i="8"/>
  <c r="IE134" i="8"/>
  <c r="IA134" i="8"/>
  <c r="HW134" i="8"/>
  <c r="HP134" i="8"/>
  <c r="HL134" i="8"/>
  <c r="HH134" i="8"/>
  <c r="HA134" i="8"/>
  <c r="GW134" i="8"/>
  <c r="GS134" i="8"/>
  <c r="GL134" i="8"/>
  <c r="GH134" i="8"/>
  <c r="GD134" i="8"/>
  <c r="FW134" i="8"/>
  <c r="FS134" i="8"/>
  <c r="FO134" i="8"/>
  <c r="FH134" i="8"/>
  <c r="FD134" i="8"/>
  <c r="EZ134" i="8"/>
  <c r="ES134" i="8"/>
  <c r="EO134" i="8"/>
  <c r="EK134" i="8"/>
  <c r="ED134" i="8"/>
  <c r="DZ134" i="8"/>
  <c r="DV134" i="8"/>
  <c r="DO134" i="8"/>
  <c r="DK134" i="8"/>
  <c r="DG134" i="8"/>
  <c r="CZ134" i="8"/>
  <c r="CV134" i="8"/>
  <c r="CR134" i="8"/>
  <c r="CK134" i="8"/>
  <c r="CG134" i="8"/>
  <c r="CC134" i="8"/>
  <c r="BV134" i="8"/>
  <c r="BR134" i="8"/>
  <c r="BN134" i="8"/>
  <c r="BG134" i="8"/>
  <c r="BC134" i="8"/>
  <c r="AY134" i="8"/>
  <c r="AR134" i="8"/>
  <c r="AN134" i="8"/>
  <c r="AJ134" i="8"/>
  <c r="AC134" i="8"/>
  <c r="Y134" i="8"/>
  <c r="U134" i="8"/>
  <c r="N134" i="8"/>
  <c r="J134" i="8"/>
  <c r="F134" i="8"/>
  <c r="WA133" i="8"/>
  <c r="VW133" i="8"/>
  <c r="VS133" i="8"/>
  <c r="VL133" i="8"/>
  <c r="VH133" i="8"/>
  <c r="VD133" i="8"/>
  <c r="UW133" i="8"/>
  <c r="US133" i="8"/>
  <c r="UO133" i="8"/>
  <c r="UH133" i="8"/>
  <c r="UD133" i="8"/>
  <c r="TZ133" i="8"/>
  <c r="TS133" i="8"/>
  <c r="TO133" i="8"/>
  <c r="TK133" i="8"/>
  <c r="TD133" i="8"/>
  <c r="SZ133" i="8"/>
  <c r="SV133" i="8"/>
  <c r="SO133" i="8"/>
  <c r="SK133" i="8"/>
  <c r="SG133" i="8"/>
  <c r="RZ133" i="8"/>
  <c r="RV133" i="8"/>
  <c r="RR133" i="8"/>
  <c r="RK133" i="8"/>
  <c r="RG133" i="8"/>
  <c r="RC133" i="8"/>
  <c r="QV133" i="8"/>
  <c r="QR133" i="8"/>
  <c r="QN133" i="8"/>
  <c r="QG133" i="8"/>
  <c r="QC133" i="8"/>
  <c r="PY133" i="8"/>
  <c r="PR133" i="8"/>
  <c r="PN133" i="8"/>
  <c r="PJ133" i="8"/>
  <c r="PC133" i="8"/>
  <c r="OY133" i="8"/>
  <c r="OU133" i="8"/>
  <c r="ON133" i="8"/>
  <c r="OJ133" i="8"/>
  <c r="OF133" i="8"/>
  <c r="NY133" i="8"/>
  <c r="NU133" i="8"/>
  <c r="NQ133" i="8"/>
  <c r="NJ133" i="8"/>
  <c r="NF133" i="8"/>
  <c r="NB133" i="8"/>
  <c r="MU133" i="8"/>
  <c r="MQ133" i="8"/>
  <c r="MM133" i="8"/>
  <c r="MF133" i="8"/>
  <c r="MB133" i="8"/>
  <c r="LX133" i="8"/>
  <c r="LQ133" i="8"/>
  <c r="LM133" i="8"/>
  <c r="LI133" i="8"/>
  <c r="LB133" i="8"/>
  <c r="KX133" i="8"/>
  <c r="KT133" i="8"/>
  <c r="KM133" i="8"/>
  <c r="KI133" i="8"/>
  <c r="KE133" i="8"/>
  <c r="JX133" i="8"/>
  <c r="JT133" i="8"/>
  <c r="JP133" i="8"/>
  <c r="JI133" i="8"/>
  <c r="JE133" i="8"/>
  <c r="JA133" i="8"/>
  <c r="IT133" i="8"/>
  <c r="IP133" i="8"/>
  <c r="IL133" i="8"/>
  <c r="IE133" i="8"/>
  <c r="IA133" i="8"/>
  <c r="HW133" i="8"/>
  <c r="HP133" i="8"/>
  <c r="HL133" i="8"/>
  <c r="HH133" i="8"/>
  <c r="HA133" i="8"/>
  <c r="GW133" i="8"/>
  <c r="GS133" i="8"/>
  <c r="GL133" i="8"/>
  <c r="GH133" i="8"/>
  <c r="GD133" i="8"/>
  <c r="FW133" i="8"/>
  <c r="FS133" i="8"/>
  <c r="FO133" i="8"/>
  <c r="FH133" i="8"/>
  <c r="FD133" i="8"/>
  <c r="EZ133" i="8"/>
  <c r="ES133" i="8"/>
  <c r="EO133" i="8"/>
  <c r="EK133" i="8"/>
  <c r="ED133" i="8"/>
  <c r="DZ133" i="8"/>
  <c r="DV133" i="8"/>
  <c r="DO133" i="8"/>
  <c r="DK133" i="8"/>
  <c r="DG133" i="8"/>
  <c r="CZ133" i="8"/>
  <c r="CV133" i="8"/>
  <c r="CR133" i="8"/>
  <c r="CK133" i="8"/>
  <c r="CG133" i="8"/>
  <c r="CC133" i="8"/>
  <c r="BV133" i="8"/>
  <c r="BR133" i="8"/>
  <c r="BN133" i="8"/>
  <c r="BG133" i="8"/>
  <c r="BC133" i="8"/>
  <c r="AY133" i="8"/>
  <c r="AR133" i="8"/>
  <c r="AN133" i="8"/>
  <c r="AJ133" i="8"/>
  <c r="AC133" i="8"/>
  <c r="Y133" i="8"/>
  <c r="U133" i="8"/>
  <c r="N133" i="8"/>
  <c r="J133" i="8"/>
  <c r="F133" i="8"/>
  <c r="WA132" i="8"/>
  <c r="VW132" i="8"/>
  <c r="VS132" i="8"/>
  <c r="VL132" i="8"/>
  <c r="VH132" i="8"/>
  <c r="VD132" i="8"/>
  <c r="UW132" i="8"/>
  <c r="US132" i="8"/>
  <c r="UO132" i="8"/>
  <c r="UH132" i="8"/>
  <c r="UD132" i="8"/>
  <c r="TZ132" i="8"/>
  <c r="TS132" i="8"/>
  <c r="TO132" i="8"/>
  <c r="TK132" i="8"/>
  <c r="TD132" i="8"/>
  <c r="SZ132" i="8"/>
  <c r="SV132" i="8"/>
  <c r="SO132" i="8"/>
  <c r="SK132" i="8"/>
  <c r="SG132" i="8"/>
  <c r="RZ132" i="8"/>
  <c r="RV132" i="8"/>
  <c r="RR132" i="8"/>
  <c r="RK132" i="8"/>
  <c r="RG132" i="8"/>
  <c r="RC132" i="8"/>
  <c r="QV132" i="8"/>
  <c r="QR132" i="8"/>
  <c r="QN132" i="8"/>
  <c r="QG132" i="8"/>
  <c r="QC132" i="8"/>
  <c r="PY132" i="8"/>
  <c r="PR132" i="8"/>
  <c r="PN132" i="8"/>
  <c r="PJ132" i="8"/>
  <c r="PC132" i="8"/>
  <c r="OY132" i="8"/>
  <c r="OU132" i="8"/>
  <c r="ON132" i="8"/>
  <c r="OJ132" i="8"/>
  <c r="OF132" i="8"/>
  <c r="NY132" i="8"/>
  <c r="NU132" i="8"/>
  <c r="NQ132" i="8"/>
  <c r="NJ132" i="8"/>
  <c r="NF132" i="8"/>
  <c r="NB132" i="8"/>
  <c r="MU132" i="8"/>
  <c r="MQ132" i="8"/>
  <c r="MM132" i="8"/>
  <c r="MF132" i="8"/>
  <c r="MB132" i="8"/>
  <c r="LX132" i="8"/>
  <c r="LQ132" i="8"/>
  <c r="LM132" i="8"/>
  <c r="LI132" i="8"/>
  <c r="LB132" i="8"/>
  <c r="KX132" i="8"/>
  <c r="KT132" i="8"/>
  <c r="KM132" i="8"/>
  <c r="KI132" i="8"/>
  <c r="KE132" i="8"/>
  <c r="JX132" i="8"/>
  <c r="JT132" i="8"/>
  <c r="JP132" i="8"/>
  <c r="JI132" i="8"/>
  <c r="JE132" i="8"/>
  <c r="JA132" i="8"/>
  <c r="IT132" i="8"/>
  <c r="IP132" i="8"/>
  <c r="IL132" i="8"/>
  <c r="IE132" i="8"/>
  <c r="IA132" i="8"/>
  <c r="HW132" i="8"/>
  <c r="HP132" i="8"/>
  <c r="HL132" i="8"/>
  <c r="HH132" i="8"/>
  <c r="HA132" i="8"/>
  <c r="GW132" i="8"/>
  <c r="GS132" i="8"/>
  <c r="GL132" i="8"/>
  <c r="GH132" i="8"/>
  <c r="GD132" i="8"/>
  <c r="FW132" i="8"/>
  <c r="FS132" i="8"/>
  <c r="FO132" i="8"/>
  <c r="FH132" i="8"/>
  <c r="FD132" i="8"/>
  <c r="EZ132" i="8"/>
  <c r="ES132" i="8"/>
  <c r="EO132" i="8"/>
  <c r="EK132" i="8"/>
  <c r="ED132" i="8"/>
  <c r="DZ132" i="8"/>
  <c r="DV132" i="8"/>
  <c r="DO132" i="8"/>
  <c r="DK132" i="8"/>
  <c r="DG132" i="8"/>
  <c r="CZ132" i="8"/>
  <c r="CV132" i="8"/>
  <c r="CR132" i="8"/>
  <c r="CK132" i="8"/>
  <c r="CG132" i="8"/>
  <c r="CC132" i="8"/>
  <c r="BV132" i="8"/>
  <c r="BR132" i="8"/>
  <c r="BN132" i="8"/>
  <c r="BG132" i="8"/>
  <c r="BC132" i="8"/>
  <c r="AY132" i="8"/>
  <c r="AR132" i="8"/>
  <c r="AN132" i="8"/>
  <c r="AJ132" i="8"/>
  <c r="AC132" i="8"/>
  <c r="Y132" i="8"/>
  <c r="U132" i="8"/>
  <c r="N132" i="8"/>
  <c r="J132" i="8"/>
  <c r="F132" i="8"/>
  <c r="WA131" i="8"/>
  <c r="VW131" i="8"/>
  <c r="VS131" i="8"/>
  <c r="VL131" i="8"/>
  <c r="VH131" i="8"/>
  <c r="VD131" i="8"/>
  <c r="UW131" i="8"/>
  <c r="US131" i="8"/>
  <c r="UO131" i="8"/>
  <c r="UH131" i="8"/>
  <c r="UD131" i="8"/>
  <c r="TZ131" i="8"/>
  <c r="TS131" i="8"/>
  <c r="TO131" i="8"/>
  <c r="TK131" i="8"/>
  <c r="TD131" i="8"/>
  <c r="SZ131" i="8"/>
  <c r="SV131" i="8"/>
  <c r="SO131" i="8"/>
  <c r="SK131" i="8"/>
  <c r="SG131" i="8"/>
  <c r="RZ131" i="8"/>
  <c r="RV131" i="8"/>
  <c r="RR131" i="8"/>
  <c r="RK131" i="8"/>
  <c r="RG131" i="8"/>
  <c r="RC131" i="8"/>
  <c r="QV131" i="8"/>
  <c r="QR131" i="8"/>
  <c r="QN131" i="8"/>
  <c r="QG131" i="8"/>
  <c r="QC131" i="8"/>
  <c r="PY131" i="8"/>
  <c r="PR131" i="8"/>
  <c r="PN131" i="8"/>
  <c r="PJ131" i="8"/>
  <c r="PC131" i="8"/>
  <c r="OY131" i="8"/>
  <c r="OU131" i="8"/>
  <c r="ON131" i="8"/>
  <c r="OJ131" i="8"/>
  <c r="OF131" i="8"/>
  <c r="NY131" i="8"/>
  <c r="NU131" i="8"/>
  <c r="NQ131" i="8"/>
  <c r="NJ131" i="8"/>
  <c r="NF131" i="8"/>
  <c r="NB131" i="8"/>
  <c r="MU131" i="8"/>
  <c r="MQ131" i="8"/>
  <c r="MM131" i="8"/>
  <c r="MF131" i="8"/>
  <c r="MB131" i="8"/>
  <c r="LX131" i="8"/>
  <c r="LQ131" i="8"/>
  <c r="LM131" i="8"/>
  <c r="LI131" i="8"/>
  <c r="LB131" i="8"/>
  <c r="KX131" i="8"/>
  <c r="KT131" i="8"/>
  <c r="KM131" i="8"/>
  <c r="KI131" i="8"/>
  <c r="KE131" i="8"/>
  <c r="JX131" i="8"/>
  <c r="JT131" i="8"/>
  <c r="JP131" i="8"/>
  <c r="JI131" i="8"/>
  <c r="JE131" i="8"/>
  <c r="JA131" i="8"/>
  <c r="IT131" i="8"/>
  <c r="IP131" i="8"/>
  <c r="IL131" i="8"/>
  <c r="IE131" i="8"/>
  <c r="IA131" i="8"/>
  <c r="HW131" i="8"/>
  <c r="HP131" i="8"/>
  <c r="HL131" i="8"/>
  <c r="HH131" i="8"/>
  <c r="HA131" i="8"/>
  <c r="GW131" i="8"/>
  <c r="GS131" i="8"/>
  <c r="GL131" i="8"/>
  <c r="GH131" i="8"/>
  <c r="GD131" i="8"/>
  <c r="FW131" i="8"/>
  <c r="FS131" i="8"/>
  <c r="FO131" i="8"/>
  <c r="FH131" i="8"/>
  <c r="FD131" i="8"/>
  <c r="EZ131" i="8"/>
  <c r="ES131" i="8"/>
  <c r="EO131" i="8"/>
  <c r="EK131" i="8"/>
  <c r="ED131" i="8"/>
  <c r="DZ131" i="8"/>
  <c r="DV131" i="8"/>
  <c r="DO131" i="8"/>
  <c r="DK131" i="8"/>
  <c r="DG131" i="8"/>
  <c r="CZ131" i="8"/>
  <c r="CV131" i="8"/>
  <c r="CR131" i="8"/>
  <c r="CK131" i="8"/>
  <c r="CG131" i="8"/>
  <c r="CC131" i="8"/>
  <c r="BV131" i="8"/>
  <c r="BR131" i="8"/>
  <c r="BN131" i="8"/>
  <c r="BG131" i="8"/>
  <c r="BC131" i="8"/>
  <c r="AY131" i="8"/>
  <c r="AR131" i="8"/>
  <c r="AN131" i="8"/>
  <c r="AJ131" i="8"/>
  <c r="AC131" i="8"/>
  <c r="Y131" i="8"/>
  <c r="U131" i="8"/>
  <c r="N131" i="8"/>
  <c r="J131" i="8"/>
  <c r="F131" i="8"/>
  <c r="WA130" i="8"/>
  <c r="VW130" i="8"/>
  <c r="VS130" i="8"/>
  <c r="VL130" i="8"/>
  <c r="VH130" i="8"/>
  <c r="VD130" i="8"/>
  <c r="UW130" i="8"/>
  <c r="US130" i="8"/>
  <c r="UO130" i="8"/>
  <c r="UH130" i="8"/>
  <c r="UD130" i="8"/>
  <c r="TZ130" i="8"/>
  <c r="TS130" i="8"/>
  <c r="TO130" i="8"/>
  <c r="TK130" i="8"/>
  <c r="TD130" i="8"/>
  <c r="SZ130" i="8"/>
  <c r="SV130" i="8"/>
  <c r="SO130" i="8"/>
  <c r="SK130" i="8"/>
  <c r="SG130" i="8"/>
  <c r="RZ130" i="8"/>
  <c r="RV130" i="8"/>
  <c r="RR130" i="8"/>
  <c r="RK130" i="8"/>
  <c r="RG130" i="8"/>
  <c r="RC130" i="8"/>
  <c r="QV130" i="8"/>
  <c r="QR130" i="8"/>
  <c r="QN130" i="8"/>
  <c r="QG130" i="8"/>
  <c r="QC130" i="8"/>
  <c r="PY130" i="8"/>
  <c r="PR130" i="8"/>
  <c r="PN130" i="8"/>
  <c r="PJ130" i="8"/>
  <c r="PC130" i="8"/>
  <c r="OY130" i="8"/>
  <c r="OU130" i="8"/>
  <c r="ON130" i="8"/>
  <c r="OJ130" i="8"/>
  <c r="OF130" i="8"/>
  <c r="NY130" i="8"/>
  <c r="NU130" i="8"/>
  <c r="NQ130" i="8"/>
  <c r="NJ130" i="8"/>
  <c r="NF130" i="8"/>
  <c r="NB130" i="8"/>
  <c r="MU130" i="8"/>
  <c r="MQ130" i="8"/>
  <c r="MM130" i="8"/>
  <c r="MF130" i="8"/>
  <c r="MB130" i="8"/>
  <c r="LX130" i="8"/>
  <c r="LQ130" i="8"/>
  <c r="LM130" i="8"/>
  <c r="LI130" i="8"/>
  <c r="LB130" i="8"/>
  <c r="KX130" i="8"/>
  <c r="KT130" i="8"/>
  <c r="KM130" i="8"/>
  <c r="KI130" i="8"/>
  <c r="KE130" i="8"/>
  <c r="JX130" i="8"/>
  <c r="JT130" i="8"/>
  <c r="JP130" i="8"/>
  <c r="JI130" i="8"/>
  <c r="JE130" i="8"/>
  <c r="JA130" i="8"/>
  <c r="IT130" i="8"/>
  <c r="IP130" i="8"/>
  <c r="IL130" i="8"/>
  <c r="IE130" i="8"/>
  <c r="IA130" i="8"/>
  <c r="HW130" i="8"/>
  <c r="HP130" i="8"/>
  <c r="HL130" i="8"/>
  <c r="HH130" i="8"/>
  <c r="HA130" i="8"/>
  <c r="GW130" i="8"/>
  <c r="GS130" i="8"/>
  <c r="GL130" i="8"/>
  <c r="GH130" i="8"/>
  <c r="GD130" i="8"/>
  <c r="FW130" i="8"/>
  <c r="FS130" i="8"/>
  <c r="FO130" i="8"/>
  <c r="FH130" i="8"/>
  <c r="FD130" i="8"/>
  <c r="EZ130" i="8"/>
  <c r="ES130" i="8"/>
  <c r="EO130" i="8"/>
  <c r="EK130" i="8"/>
  <c r="ED130" i="8"/>
  <c r="DZ130" i="8"/>
  <c r="DV130" i="8"/>
  <c r="DO130" i="8"/>
  <c r="DK130" i="8"/>
  <c r="DG130" i="8"/>
  <c r="CZ130" i="8"/>
  <c r="CV130" i="8"/>
  <c r="CR130" i="8"/>
  <c r="CK130" i="8"/>
  <c r="CG130" i="8"/>
  <c r="CC130" i="8"/>
  <c r="BV130" i="8"/>
  <c r="BR130" i="8"/>
  <c r="BN130" i="8"/>
  <c r="BG130" i="8"/>
  <c r="BC130" i="8"/>
  <c r="AY130" i="8"/>
  <c r="AR130" i="8"/>
  <c r="AN130" i="8"/>
  <c r="AJ130" i="8"/>
  <c r="AC130" i="8"/>
  <c r="Y130" i="8"/>
  <c r="U130" i="8"/>
  <c r="N130" i="8"/>
  <c r="J130" i="8"/>
  <c r="F130" i="8"/>
  <c r="WA129" i="8"/>
  <c r="VW129" i="8"/>
  <c r="VS129" i="8"/>
  <c r="VL129" i="8"/>
  <c r="VH129" i="8"/>
  <c r="VD129" i="8"/>
  <c r="UW129" i="8"/>
  <c r="US129" i="8"/>
  <c r="UO129" i="8"/>
  <c r="UH129" i="8"/>
  <c r="UD129" i="8"/>
  <c r="TZ129" i="8"/>
  <c r="TS129" i="8"/>
  <c r="TO129" i="8"/>
  <c r="TK129" i="8"/>
  <c r="TD129" i="8"/>
  <c r="SZ129" i="8"/>
  <c r="SV129" i="8"/>
  <c r="SO129" i="8"/>
  <c r="SK129" i="8"/>
  <c r="SG129" i="8"/>
  <c r="RZ129" i="8"/>
  <c r="RV129" i="8"/>
  <c r="RR129" i="8"/>
  <c r="RK129" i="8"/>
  <c r="RG129" i="8"/>
  <c r="RC129" i="8"/>
  <c r="QV129" i="8"/>
  <c r="QR129" i="8"/>
  <c r="QN129" i="8"/>
  <c r="QG129" i="8"/>
  <c r="QC129" i="8"/>
  <c r="PY129" i="8"/>
  <c r="PR129" i="8"/>
  <c r="PN129" i="8"/>
  <c r="PJ129" i="8"/>
  <c r="PC129" i="8"/>
  <c r="OY129" i="8"/>
  <c r="OU129" i="8"/>
  <c r="ON129" i="8"/>
  <c r="OJ129" i="8"/>
  <c r="OF129" i="8"/>
  <c r="NY129" i="8"/>
  <c r="NU129" i="8"/>
  <c r="NQ129" i="8"/>
  <c r="NJ129" i="8"/>
  <c r="NF129" i="8"/>
  <c r="NB129" i="8"/>
  <c r="MU129" i="8"/>
  <c r="MQ129" i="8"/>
  <c r="MM129" i="8"/>
  <c r="MF129" i="8"/>
  <c r="MB129" i="8"/>
  <c r="LX129" i="8"/>
  <c r="LQ129" i="8"/>
  <c r="LM129" i="8"/>
  <c r="LI129" i="8"/>
  <c r="LB129" i="8"/>
  <c r="KX129" i="8"/>
  <c r="KT129" i="8"/>
  <c r="KM129" i="8"/>
  <c r="KI129" i="8"/>
  <c r="KE129" i="8"/>
  <c r="JX129" i="8"/>
  <c r="JT129" i="8"/>
  <c r="JP129" i="8"/>
  <c r="JI129" i="8"/>
  <c r="JE129" i="8"/>
  <c r="JA129" i="8"/>
  <c r="IT129" i="8"/>
  <c r="IP129" i="8"/>
  <c r="IL129" i="8"/>
  <c r="IE129" i="8"/>
  <c r="IA129" i="8"/>
  <c r="HW129" i="8"/>
  <c r="HP129" i="8"/>
  <c r="HL129" i="8"/>
  <c r="HH129" i="8"/>
  <c r="HA129" i="8"/>
  <c r="GW129" i="8"/>
  <c r="GS129" i="8"/>
  <c r="GL129" i="8"/>
  <c r="GH129" i="8"/>
  <c r="GD129" i="8"/>
  <c r="FW129" i="8"/>
  <c r="FS129" i="8"/>
  <c r="FO129" i="8"/>
  <c r="FH129" i="8"/>
  <c r="FD129" i="8"/>
  <c r="EZ129" i="8"/>
  <c r="ES129" i="8"/>
  <c r="EO129" i="8"/>
  <c r="EK129" i="8"/>
  <c r="ED129" i="8"/>
  <c r="DZ129" i="8"/>
  <c r="DV129" i="8"/>
  <c r="DO129" i="8"/>
  <c r="DK129" i="8"/>
  <c r="DG129" i="8"/>
  <c r="CZ129" i="8"/>
  <c r="CV129" i="8"/>
  <c r="CR129" i="8"/>
  <c r="CK129" i="8"/>
  <c r="CG129" i="8"/>
  <c r="CC129" i="8"/>
  <c r="BV129" i="8"/>
  <c r="BR129" i="8"/>
  <c r="BN129" i="8"/>
  <c r="BG129" i="8"/>
  <c r="BC129" i="8"/>
  <c r="AY129" i="8"/>
  <c r="AR129" i="8"/>
  <c r="AN129" i="8"/>
  <c r="AJ129" i="8"/>
  <c r="AC129" i="8"/>
  <c r="Y129" i="8"/>
  <c r="U129" i="8"/>
  <c r="N129" i="8"/>
  <c r="J129" i="8"/>
  <c r="F129" i="8"/>
  <c r="WA128" i="8"/>
  <c r="VW128" i="8"/>
  <c r="VS128" i="8"/>
  <c r="VL128" i="8"/>
  <c r="VH128" i="8"/>
  <c r="VD128" i="8"/>
  <c r="UW128" i="8"/>
  <c r="US128" i="8"/>
  <c r="UO128" i="8"/>
  <c r="UH128" i="8"/>
  <c r="UD128" i="8"/>
  <c r="TZ128" i="8"/>
  <c r="TS128" i="8"/>
  <c r="TO128" i="8"/>
  <c r="TK128" i="8"/>
  <c r="TD128" i="8"/>
  <c r="SZ128" i="8"/>
  <c r="SV128" i="8"/>
  <c r="SO128" i="8"/>
  <c r="SK128" i="8"/>
  <c r="SG128" i="8"/>
  <c r="RZ128" i="8"/>
  <c r="RV128" i="8"/>
  <c r="RR128" i="8"/>
  <c r="RK128" i="8"/>
  <c r="RG128" i="8"/>
  <c r="RC128" i="8"/>
  <c r="QV128" i="8"/>
  <c r="QR128" i="8"/>
  <c r="QN128" i="8"/>
  <c r="QG128" i="8"/>
  <c r="QC128" i="8"/>
  <c r="PY128" i="8"/>
  <c r="PR128" i="8"/>
  <c r="PN128" i="8"/>
  <c r="PJ128" i="8"/>
  <c r="PC128" i="8"/>
  <c r="OY128" i="8"/>
  <c r="OU128" i="8"/>
  <c r="ON128" i="8"/>
  <c r="OJ128" i="8"/>
  <c r="OF128" i="8"/>
  <c r="NY128" i="8"/>
  <c r="NU128" i="8"/>
  <c r="NQ128" i="8"/>
  <c r="NJ128" i="8"/>
  <c r="NF128" i="8"/>
  <c r="NB128" i="8"/>
  <c r="MU128" i="8"/>
  <c r="MQ128" i="8"/>
  <c r="MM128" i="8"/>
  <c r="MF128" i="8"/>
  <c r="MB128" i="8"/>
  <c r="LX128" i="8"/>
  <c r="LQ128" i="8"/>
  <c r="LM128" i="8"/>
  <c r="LI128" i="8"/>
  <c r="LB128" i="8"/>
  <c r="KX128" i="8"/>
  <c r="KT128" i="8"/>
  <c r="KM128" i="8"/>
  <c r="KI128" i="8"/>
  <c r="KE128" i="8"/>
  <c r="JX128" i="8"/>
  <c r="JT128" i="8"/>
  <c r="JP128" i="8"/>
  <c r="JI128" i="8"/>
  <c r="JE128" i="8"/>
  <c r="JA128" i="8"/>
  <c r="IT128" i="8"/>
  <c r="IP128" i="8"/>
  <c r="IL128" i="8"/>
  <c r="IE128" i="8"/>
  <c r="IA128" i="8"/>
  <c r="HW128" i="8"/>
  <c r="HP128" i="8"/>
  <c r="HL128" i="8"/>
  <c r="HH128" i="8"/>
  <c r="HA128" i="8"/>
  <c r="GW128" i="8"/>
  <c r="GS128" i="8"/>
  <c r="GL128" i="8"/>
  <c r="GH128" i="8"/>
  <c r="GD128" i="8"/>
  <c r="FW128" i="8"/>
  <c r="FS128" i="8"/>
  <c r="FO128" i="8"/>
  <c r="FH128" i="8"/>
  <c r="FD128" i="8"/>
  <c r="EZ128" i="8"/>
  <c r="ES128" i="8"/>
  <c r="EO128" i="8"/>
  <c r="EK128" i="8"/>
  <c r="ED128" i="8"/>
  <c r="DZ128" i="8"/>
  <c r="DV128" i="8"/>
  <c r="DO128" i="8"/>
  <c r="DK128" i="8"/>
  <c r="DG128" i="8"/>
  <c r="CZ128" i="8"/>
  <c r="CV128" i="8"/>
  <c r="CR128" i="8"/>
  <c r="CK128" i="8"/>
  <c r="CG128" i="8"/>
  <c r="CC128" i="8"/>
  <c r="BV128" i="8"/>
  <c r="BR128" i="8"/>
  <c r="BN128" i="8"/>
  <c r="BG128" i="8"/>
  <c r="BC128" i="8"/>
  <c r="AY128" i="8"/>
  <c r="AR128" i="8"/>
  <c r="AN128" i="8"/>
  <c r="AJ128" i="8"/>
  <c r="AC128" i="8"/>
  <c r="Y128" i="8"/>
  <c r="U128" i="8"/>
  <c r="N128" i="8"/>
  <c r="J128" i="8"/>
  <c r="F128" i="8"/>
  <c r="WA127" i="8"/>
  <c r="VW127" i="8"/>
  <c r="VS127" i="8"/>
  <c r="VL127" i="8"/>
  <c r="VH127" i="8"/>
  <c r="VD127" i="8"/>
  <c r="UW127" i="8"/>
  <c r="US127" i="8"/>
  <c r="UO127" i="8"/>
  <c r="UH127" i="8"/>
  <c r="UD127" i="8"/>
  <c r="TZ127" i="8"/>
  <c r="TS127" i="8"/>
  <c r="TO127" i="8"/>
  <c r="TK127" i="8"/>
  <c r="TD127" i="8"/>
  <c r="SZ127" i="8"/>
  <c r="SV127" i="8"/>
  <c r="SO127" i="8"/>
  <c r="SK127" i="8"/>
  <c r="SG127" i="8"/>
  <c r="RZ127" i="8"/>
  <c r="RV127" i="8"/>
  <c r="RR127" i="8"/>
  <c r="RK127" i="8"/>
  <c r="RG127" i="8"/>
  <c r="RC127" i="8"/>
  <c r="QV127" i="8"/>
  <c r="QR127" i="8"/>
  <c r="QN127" i="8"/>
  <c r="QG127" i="8"/>
  <c r="QC127" i="8"/>
  <c r="PY127" i="8"/>
  <c r="PR127" i="8"/>
  <c r="PN127" i="8"/>
  <c r="PJ127" i="8"/>
  <c r="PC127" i="8"/>
  <c r="OY127" i="8"/>
  <c r="OU127" i="8"/>
  <c r="ON127" i="8"/>
  <c r="OJ127" i="8"/>
  <c r="OF127" i="8"/>
  <c r="NY127" i="8"/>
  <c r="NU127" i="8"/>
  <c r="NQ127" i="8"/>
  <c r="NJ127" i="8"/>
  <c r="NF127" i="8"/>
  <c r="NB127" i="8"/>
  <c r="MU127" i="8"/>
  <c r="MQ127" i="8"/>
  <c r="MM127" i="8"/>
  <c r="MF127" i="8"/>
  <c r="MB127" i="8"/>
  <c r="LX127" i="8"/>
  <c r="LQ127" i="8"/>
  <c r="LM127" i="8"/>
  <c r="LI127" i="8"/>
  <c r="LB127" i="8"/>
  <c r="KX127" i="8"/>
  <c r="KT127" i="8"/>
  <c r="KM127" i="8"/>
  <c r="KI127" i="8"/>
  <c r="KE127" i="8"/>
  <c r="JX127" i="8"/>
  <c r="JT127" i="8"/>
  <c r="JP127" i="8"/>
  <c r="JI127" i="8"/>
  <c r="JE127" i="8"/>
  <c r="JA127" i="8"/>
  <c r="IT127" i="8"/>
  <c r="IP127" i="8"/>
  <c r="IL127" i="8"/>
  <c r="IE127" i="8"/>
  <c r="IA127" i="8"/>
  <c r="HW127" i="8"/>
  <c r="HP127" i="8"/>
  <c r="HL127" i="8"/>
  <c r="HH127" i="8"/>
  <c r="HA127" i="8"/>
  <c r="GW127" i="8"/>
  <c r="GS127" i="8"/>
  <c r="GL127" i="8"/>
  <c r="GH127" i="8"/>
  <c r="GD127" i="8"/>
  <c r="FW127" i="8"/>
  <c r="FS127" i="8"/>
  <c r="FO127" i="8"/>
  <c r="FH127" i="8"/>
  <c r="FD127" i="8"/>
  <c r="EZ127" i="8"/>
  <c r="ES127" i="8"/>
  <c r="EO127" i="8"/>
  <c r="EK127" i="8"/>
  <c r="ED127" i="8"/>
  <c r="DZ127" i="8"/>
  <c r="DV127" i="8"/>
  <c r="DO127" i="8"/>
  <c r="DK127" i="8"/>
  <c r="DG127" i="8"/>
  <c r="CZ127" i="8"/>
  <c r="CV127" i="8"/>
  <c r="CR127" i="8"/>
  <c r="CK127" i="8"/>
  <c r="CG127" i="8"/>
  <c r="CC127" i="8"/>
  <c r="BV127" i="8"/>
  <c r="BR127" i="8"/>
  <c r="BN127" i="8"/>
  <c r="BG127" i="8"/>
  <c r="BC127" i="8"/>
  <c r="AY127" i="8"/>
  <c r="AR127" i="8"/>
  <c r="AN127" i="8"/>
  <c r="AJ127" i="8"/>
  <c r="AC127" i="8"/>
  <c r="Y127" i="8"/>
  <c r="U127" i="8"/>
  <c r="N127" i="8"/>
  <c r="J127" i="8"/>
  <c r="F127" i="8"/>
  <c r="WA126" i="8"/>
  <c r="VW126" i="8"/>
  <c r="VS126" i="8"/>
  <c r="VL126" i="8"/>
  <c r="VH126" i="8"/>
  <c r="VD126" i="8"/>
  <c r="UW126" i="8"/>
  <c r="US126" i="8"/>
  <c r="UO126" i="8"/>
  <c r="UH126" i="8"/>
  <c r="UD126" i="8"/>
  <c r="TZ126" i="8"/>
  <c r="TS126" i="8"/>
  <c r="TO126" i="8"/>
  <c r="TK126" i="8"/>
  <c r="TD126" i="8"/>
  <c r="SZ126" i="8"/>
  <c r="SV126" i="8"/>
  <c r="SO126" i="8"/>
  <c r="SK126" i="8"/>
  <c r="SG126" i="8"/>
  <c r="RZ126" i="8"/>
  <c r="RV126" i="8"/>
  <c r="RR126" i="8"/>
  <c r="RK126" i="8"/>
  <c r="RG126" i="8"/>
  <c r="RC126" i="8"/>
  <c r="QV126" i="8"/>
  <c r="QR126" i="8"/>
  <c r="QN126" i="8"/>
  <c r="QG126" i="8"/>
  <c r="QC126" i="8"/>
  <c r="PY126" i="8"/>
  <c r="PR126" i="8"/>
  <c r="PN126" i="8"/>
  <c r="PJ126" i="8"/>
  <c r="PC126" i="8"/>
  <c r="OY126" i="8"/>
  <c r="OU126" i="8"/>
  <c r="ON126" i="8"/>
  <c r="OJ126" i="8"/>
  <c r="OF126" i="8"/>
  <c r="NY126" i="8"/>
  <c r="NU126" i="8"/>
  <c r="NQ126" i="8"/>
  <c r="NJ126" i="8"/>
  <c r="NF126" i="8"/>
  <c r="NB126" i="8"/>
  <c r="MU126" i="8"/>
  <c r="MQ126" i="8"/>
  <c r="MM126" i="8"/>
  <c r="MF126" i="8"/>
  <c r="MB126" i="8"/>
  <c r="LX126" i="8"/>
  <c r="LQ126" i="8"/>
  <c r="LM126" i="8"/>
  <c r="LI126" i="8"/>
  <c r="LB126" i="8"/>
  <c r="KX126" i="8"/>
  <c r="KT126" i="8"/>
  <c r="KM126" i="8"/>
  <c r="KI126" i="8"/>
  <c r="KE126" i="8"/>
  <c r="JX126" i="8"/>
  <c r="JT126" i="8"/>
  <c r="JP126" i="8"/>
  <c r="JI126" i="8"/>
  <c r="JE126" i="8"/>
  <c r="JA126" i="8"/>
  <c r="IT126" i="8"/>
  <c r="IP126" i="8"/>
  <c r="IL126" i="8"/>
  <c r="IE126" i="8"/>
  <c r="IA126" i="8"/>
  <c r="HW126" i="8"/>
  <c r="HP126" i="8"/>
  <c r="HL126" i="8"/>
  <c r="HH126" i="8"/>
  <c r="HA126" i="8"/>
  <c r="GW126" i="8"/>
  <c r="GS126" i="8"/>
  <c r="GL126" i="8"/>
  <c r="GH126" i="8"/>
  <c r="GD126" i="8"/>
  <c r="FW126" i="8"/>
  <c r="FS126" i="8"/>
  <c r="FO126" i="8"/>
  <c r="FH126" i="8"/>
  <c r="FD126" i="8"/>
  <c r="EZ126" i="8"/>
  <c r="ES126" i="8"/>
  <c r="EO126" i="8"/>
  <c r="EK126" i="8"/>
  <c r="ED126" i="8"/>
  <c r="DZ126" i="8"/>
  <c r="DV126" i="8"/>
  <c r="DO126" i="8"/>
  <c r="DK126" i="8"/>
  <c r="DG126" i="8"/>
  <c r="CZ126" i="8"/>
  <c r="CV126" i="8"/>
  <c r="CR126" i="8"/>
  <c r="CK126" i="8"/>
  <c r="CG126" i="8"/>
  <c r="CC126" i="8"/>
  <c r="BV126" i="8"/>
  <c r="BR126" i="8"/>
  <c r="BN126" i="8"/>
  <c r="BG126" i="8"/>
  <c r="BC126" i="8"/>
  <c r="AY126" i="8"/>
  <c r="AR126" i="8"/>
  <c r="AN126" i="8"/>
  <c r="AJ126" i="8"/>
  <c r="AC126" i="8"/>
  <c r="Y126" i="8"/>
  <c r="U126" i="8"/>
  <c r="N126" i="8"/>
  <c r="J126" i="8"/>
  <c r="F126" i="8"/>
  <c r="WA125" i="8"/>
  <c r="VW125" i="8"/>
  <c r="VS125" i="8"/>
  <c r="VL125" i="8"/>
  <c r="VH125" i="8"/>
  <c r="VD125" i="8"/>
  <c r="UW125" i="8"/>
  <c r="US125" i="8"/>
  <c r="UO125" i="8"/>
  <c r="UH125" i="8"/>
  <c r="UD125" i="8"/>
  <c r="TZ125" i="8"/>
  <c r="TS125" i="8"/>
  <c r="TO125" i="8"/>
  <c r="TK125" i="8"/>
  <c r="TD125" i="8"/>
  <c r="SZ125" i="8"/>
  <c r="SV125" i="8"/>
  <c r="SO125" i="8"/>
  <c r="SK125" i="8"/>
  <c r="SG125" i="8"/>
  <c r="RZ125" i="8"/>
  <c r="RV125" i="8"/>
  <c r="RR125" i="8"/>
  <c r="RK125" i="8"/>
  <c r="RG125" i="8"/>
  <c r="RC125" i="8"/>
  <c r="QV125" i="8"/>
  <c r="QR125" i="8"/>
  <c r="QN125" i="8"/>
  <c r="QG125" i="8"/>
  <c r="QC125" i="8"/>
  <c r="PY125" i="8"/>
  <c r="PR125" i="8"/>
  <c r="PN125" i="8"/>
  <c r="PJ125" i="8"/>
  <c r="PC125" i="8"/>
  <c r="OY125" i="8"/>
  <c r="OU125" i="8"/>
  <c r="ON125" i="8"/>
  <c r="OJ125" i="8"/>
  <c r="OF125" i="8"/>
  <c r="NY125" i="8"/>
  <c r="NU125" i="8"/>
  <c r="NQ125" i="8"/>
  <c r="NJ125" i="8"/>
  <c r="NF125" i="8"/>
  <c r="NB125" i="8"/>
  <c r="MU125" i="8"/>
  <c r="MQ125" i="8"/>
  <c r="MM125" i="8"/>
  <c r="MF125" i="8"/>
  <c r="MB125" i="8"/>
  <c r="LX125" i="8"/>
  <c r="LQ125" i="8"/>
  <c r="LM125" i="8"/>
  <c r="LI125" i="8"/>
  <c r="LB125" i="8"/>
  <c r="KX125" i="8"/>
  <c r="KT125" i="8"/>
  <c r="KM125" i="8"/>
  <c r="KI125" i="8"/>
  <c r="KE125" i="8"/>
  <c r="JX125" i="8"/>
  <c r="JT125" i="8"/>
  <c r="JP125" i="8"/>
  <c r="JI125" i="8"/>
  <c r="JE125" i="8"/>
  <c r="JA125" i="8"/>
  <c r="IT125" i="8"/>
  <c r="IP125" i="8"/>
  <c r="IL125" i="8"/>
  <c r="IE125" i="8"/>
  <c r="IA125" i="8"/>
  <c r="HW125" i="8"/>
  <c r="HP125" i="8"/>
  <c r="HL125" i="8"/>
  <c r="HH125" i="8"/>
  <c r="HA125" i="8"/>
  <c r="GW125" i="8"/>
  <c r="GS125" i="8"/>
  <c r="GL125" i="8"/>
  <c r="GH125" i="8"/>
  <c r="GD125" i="8"/>
  <c r="FW125" i="8"/>
  <c r="FS125" i="8"/>
  <c r="FO125" i="8"/>
  <c r="FH125" i="8"/>
  <c r="FD125" i="8"/>
  <c r="EZ125" i="8"/>
  <c r="ES125" i="8"/>
  <c r="EO125" i="8"/>
  <c r="EK125" i="8"/>
  <c r="ED125" i="8"/>
  <c r="DZ125" i="8"/>
  <c r="DV125" i="8"/>
  <c r="DO125" i="8"/>
  <c r="DK125" i="8"/>
  <c r="DG125" i="8"/>
  <c r="CZ125" i="8"/>
  <c r="CV125" i="8"/>
  <c r="CR125" i="8"/>
  <c r="CK125" i="8"/>
  <c r="CG125" i="8"/>
  <c r="CC125" i="8"/>
  <c r="BV125" i="8"/>
  <c r="BR125" i="8"/>
  <c r="BN125" i="8"/>
  <c r="BG125" i="8"/>
  <c r="BC125" i="8"/>
  <c r="AY125" i="8"/>
  <c r="AR125" i="8"/>
  <c r="AN125" i="8"/>
  <c r="AJ125" i="8"/>
  <c r="AC125" i="8"/>
  <c r="Y125" i="8"/>
  <c r="U125" i="8"/>
  <c r="N125" i="8"/>
  <c r="J125" i="8"/>
  <c r="F125" i="8"/>
  <c r="WA124" i="8"/>
  <c r="VW124" i="8"/>
  <c r="VS124" i="8"/>
  <c r="VL124" i="8"/>
  <c r="VH124" i="8"/>
  <c r="VD124" i="8"/>
  <c r="UW124" i="8"/>
  <c r="US124" i="8"/>
  <c r="UO124" i="8"/>
  <c r="UH124" i="8"/>
  <c r="UD124" i="8"/>
  <c r="TZ124" i="8"/>
  <c r="TS124" i="8"/>
  <c r="TO124" i="8"/>
  <c r="TK124" i="8"/>
  <c r="TD124" i="8"/>
  <c r="SZ124" i="8"/>
  <c r="SV124" i="8"/>
  <c r="SO124" i="8"/>
  <c r="SK124" i="8"/>
  <c r="SG124" i="8"/>
  <c r="RZ124" i="8"/>
  <c r="RV124" i="8"/>
  <c r="RR124" i="8"/>
  <c r="RK124" i="8"/>
  <c r="RG124" i="8"/>
  <c r="RC124" i="8"/>
  <c r="QV124" i="8"/>
  <c r="QR124" i="8"/>
  <c r="QN124" i="8"/>
  <c r="QG124" i="8"/>
  <c r="QC124" i="8"/>
  <c r="PY124" i="8"/>
  <c r="PR124" i="8"/>
  <c r="PN124" i="8"/>
  <c r="PJ124" i="8"/>
  <c r="PC124" i="8"/>
  <c r="OY124" i="8"/>
  <c r="OU124" i="8"/>
  <c r="ON124" i="8"/>
  <c r="OJ124" i="8"/>
  <c r="OF124" i="8"/>
  <c r="NY124" i="8"/>
  <c r="NU124" i="8"/>
  <c r="NQ124" i="8"/>
  <c r="NJ124" i="8"/>
  <c r="NF124" i="8"/>
  <c r="NB124" i="8"/>
  <c r="MU124" i="8"/>
  <c r="MQ124" i="8"/>
  <c r="MM124" i="8"/>
  <c r="MF124" i="8"/>
  <c r="MB124" i="8"/>
  <c r="LX124" i="8"/>
  <c r="LQ124" i="8"/>
  <c r="LM124" i="8"/>
  <c r="LI124" i="8"/>
  <c r="LB124" i="8"/>
  <c r="KX124" i="8"/>
  <c r="KT124" i="8"/>
  <c r="KM124" i="8"/>
  <c r="KI124" i="8"/>
  <c r="KE124" i="8"/>
  <c r="JX124" i="8"/>
  <c r="JT124" i="8"/>
  <c r="JP124" i="8"/>
  <c r="JI124" i="8"/>
  <c r="JE124" i="8"/>
  <c r="JA124" i="8"/>
  <c r="IT124" i="8"/>
  <c r="IP124" i="8"/>
  <c r="IL124" i="8"/>
  <c r="IE124" i="8"/>
  <c r="IA124" i="8"/>
  <c r="HW124" i="8"/>
  <c r="HP124" i="8"/>
  <c r="HL124" i="8"/>
  <c r="HH124" i="8"/>
  <c r="HA124" i="8"/>
  <c r="GW124" i="8"/>
  <c r="GS124" i="8"/>
  <c r="GL124" i="8"/>
  <c r="GH124" i="8"/>
  <c r="GD124" i="8"/>
  <c r="FW124" i="8"/>
  <c r="FS124" i="8"/>
  <c r="FO124" i="8"/>
  <c r="FH124" i="8"/>
  <c r="FD124" i="8"/>
  <c r="EZ124" i="8"/>
  <c r="ES124" i="8"/>
  <c r="EO124" i="8"/>
  <c r="EK124" i="8"/>
  <c r="ED124" i="8"/>
  <c r="DZ124" i="8"/>
  <c r="DV124" i="8"/>
  <c r="DO124" i="8"/>
  <c r="DK124" i="8"/>
  <c r="DG124" i="8"/>
  <c r="CZ124" i="8"/>
  <c r="CV124" i="8"/>
  <c r="CR124" i="8"/>
  <c r="CK124" i="8"/>
  <c r="CG124" i="8"/>
  <c r="CC124" i="8"/>
  <c r="BV124" i="8"/>
  <c r="BR124" i="8"/>
  <c r="BN124" i="8"/>
  <c r="BG124" i="8"/>
  <c r="BC124" i="8"/>
  <c r="AY124" i="8"/>
  <c r="AR124" i="8"/>
  <c r="AN124" i="8"/>
  <c r="AJ124" i="8"/>
  <c r="AC124" i="8"/>
  <c r="Y124" i="8"/>
  <c r="U124" i="8"/>
  <c r="N124" i="8"/>
  <c r="J124" i="8"/>
  <c r="F124" i="8"/>
  <c r="WA123" i="8"/>
  <c r="VW123" i="8"/>
  <c r="VS123" i="8"/>
  <c r="VL123" i="8"/>
  <c r="VH123" i="8"/>
  <c r="VD123" i="8"/>
  <c r="UW123" i="8"/>
  <c r="US123" i="8"/>
  <c r="UO123" i="8"/>
  <c r="UH123" i="8"/>
  <c r="UD123" i="8"/>
  <c r="TZ123" i="8"/>
  <c r="TS123" i="8"/>
  <c r="TO123" i="8"/>
  <c r="TK123" i="8"/>
  <c r="TD123" i="8"/>
  <c r="SZ123" i="8"/>
  <c r="SV123" i="8"/>
  <c r="SO123" i="8"/>
  <c r="SK123" i="8"/>
  <c r="SG123" i="8"/>
  <c r="RZ123" i="8"/>
  <c r="RV123" i="8"/>
  <c r="RR123" i="8"/>
  <c r="RK123" i="8"/>
  <c r="RG123" i="8"/>
  <c r="RC123" i="8"/>
  <c r="QV123" i="8"/>
  <c r="QR123" i="8"/>
  <c r="QN123" i="8"/>
  <c r="QG123" i="8"/>
  <c r="QC123" i="8"/>
  <c r="PY123" i="8"/>
  <c r="PR123" i="8"/>
  <c r="PN123" i="8"/>
  <c r="PJ123" i="8"/>
  <c r="PC123" i="8"/>
  <c r="OY123" i="8"/>
  <c r="OU123" i="8"/>
  <c r="ON123" i="8"/>
  <c r="OJ123" i="8"/>
  <c r="OF123" i="8"/>
  <c r="NY123" i="8"/>
  <c r="NU123" i="8"/>
  <c r="NQ123" i="8"/>
  <c r="NJ123" i="8"/>
  <c r="NF123" i="8"/>
  <c r="NB123" i="8"/>
  <c r="MU123" i="8"/>
  <c r="MQ123" i="8"/>
  <c r="MM123" i="8"/>
  <c r="MF123" i="8"/>
  <c r="MB123" i="8"/>
  <c r="LX123" i="8"/>
  <c r="LQ123" i="8"/>
  <c r="LM123" i="8"/>
  <c r="LI123" i="8"/>
  <c r="LB123" i="8"/>
  <c r="KX123" i="8"/>
  <c r="KT123" i="8"/>
  <c r="KM123" i="8"/>
  <c r="KI123" i="8"/>
  <c r="KE123" i="8"/>
  <c r="JX123" i="8"/>
  <c r="JT123" i="8"/>
  <c r="JP123" i="8"/>
  <c r="JI123" i="8"/>
  <c r="JE123" i="8"/>
  <c r="JA123" i="8"/>
  <c r="IT123" i="8"/>
  <c r="IP123" i="8"/>
  <c r="IL123" i="8"/>
  <c r="IE123" i="8"/>
  <c r="IA123" i="8"/>
  <c r="HW123" i="8"/>
  <c r="HP123" i="8"/>
  <c r="HL123" i="8"/>
  <c r="HH123" i="8"/>
  <c r="HA123" i="8"/>
  <c r="GW123" i="8"/>
  <c r="GS123" i="8"/>
  <c r="GL123" i="8"/>
  <c r="GH123" i="8"/>
  <c r="GD123" i="8"/>
  <c r="FW123" i="8"/>
  <c r="FS123" i="8"/>
  <c r="FO123" i="8"/>
  <c r="FH123" i="8"/>
  <c r="FD123" i="8"/>
  <c r="EZ123" i="8"/>
  <c r="ES123" i="8"/>
  <c r="EO123" i="8"/>
  <c r="EK123" i="8"/>
  <c r="ED123" i="8"/>
  <c r="DZ123" i="8"/>
  <c r="DV123" i="8"/>
  <c r="DO123" i="8"/>
  <c r="DK123" i="8"/>
  <c r="DG123" i="8"/>
  <c r="CZ123" i="8"/>
  <c r="CV123" i="8"/>
  <c r="CR123" i="8"/>
  <c r="CK123" i="8"/>
  <c r="CG123" i="8"/>
  <c r="CC123" i="8"/>
  <c r="BV123" i="8"/>
  <c r="BR123" i="8"/>
  <c r="BN123" i="8"/>
  <c r="BG123" i="8"/>
  <c r="BC123" i="8"/>
  <c r="AY123" i="8"/>
  <c r="AR123" i="8"/>
  <c r="AN123" i="8"/>
  <c r="AJ123" i="8"/>
  <c r="AC123" i="8"/>
  <c r="Y123" i="8"/>
  <c r="U123" i="8"/>
  <c r="N123" i="8"/>
  <c r="J123" i="8"/>
  <c r="F123" i="8"/>
  <c r="WC122" i="8"/>
  <c r="WB122" i="8"/>
  <c r="VZ122" i="8"/>
  <c r="WA122" i="8" s="1"/>
  <c r="VY122" i="8"/>
  <c r="VX122" i="8"/>
  <c r="VV122" i="8"/>
  <c r="VU122" i="8"/>
  <c r="VT122" i="8"/>
  <c r="VR122" i="8"/>
  <c r="VQ122" i="8"/>
  <c r="VS122" i="8" s="1"/>
  <c r="VN122" i="8"/>
  <c r="VM122" i="8"/>
  <c r="VK122" i="8"/>
  <c r="VJ122" i="8"/>
  <c r="VI122" i="8"/>
  <c r="VG122" i="8"/>
  <c r="VF122" i="8"/>
  <c r="VE122" i="8"/>
  <c r="VH122" i="8" s="1"/>
  <c r="VC122" i="8"/>
  <c r="VB122" i="8"/>
  <c r="VD122" i="8" s="1"/>
  <c r="UY122" i="8"/>
  <c r="UX122" i="8"/>
  <c r="UV122" i="8"/>
  <c r="UU122" i="8"/>
  <c r="UT122" i="8"/>
  <c r="UR122" i="8"/>
  <c r="US122" i="8" s="1"/>
  <c r="UQ122" i="8"/>
  <c r="UP122" i="8"/>
  <c r="UN122" i="8"/>
  <c r="UM122" i="8"/>
  <c r="UO122" i="8" s="1"/>
  <c r="UJ122" i="8"/>
  <c r="UI122" i="8"/>
  <c r="UG122" i="8"/>
  <c r="UF122" i="8"/>
  <c r="UE122" i="8"/>
  <c r="UC122" i="8"/>
  <c r="UB122" i="8"/>
  <c r="UA122" i="8"/>
  <c r="TY122" i="8"/>
  <c r="TX122" i="8"/>
  <c r="TZ122" i="8" s="1"/>
  <c r="TU122" i="8"/>
  <c r="TT122" i="8"/>
  <c r="TR122" i="8"/>
  <c r="TQ122" i="8"/>
  <c r="TS122" i="8" s="1"/>
  <c r="TP122" i="8"/>
  <c r="TN122" i="8"/>
  <c r="TO122" i="8" s="1"/>
  <c r="TM122" i="8"/>
  <c r="TL122" i="8"/>
  <c r="TJ122" i="8"/>
  <c r="TI122" i="8"/>
  <c r="TK122" i="8" s="1"/>
  <c r="TF122" i="8"/>
  <c r="TE122" i="8"/>
  <c r="TC122" i="8"/>
  <c r="TB122" i="8"/>
  <c r="TA122" i="8"/>
  <c r="TD122" i="8" s="1"/>
  <c r="SY122" i="8"/>
  <c r="SX122" i="8"/>
  <c r="SW122" i="8"/>
  <c r="SU122" i="8"/>
  <c r="ST122" i="8"/>
  <c r="SV122" i="8" s="1"/>
  <c r="SQ122" i="8"/>
  <c r="SP122" i="8"/>
  <c r="SN122" i="8"/>
  <c r="SO122" i="8" s="1"/>
  <c r="SM122" i="8"/>
  <c r="SL122" i="8"/>
  <c r="SJ122" i="8"/>
  <c r="SI122" i="8"/>
  <c r="SH122" i="8"/>
  <c r="SF122" i="8"/>
  <c r="SE122" i="8"/>
  <c r="SG122" i="8" s="1"/>
  <c r="SB122" i="8"/>
  <c r="SA122" i="8"/>
  <c r="RY122" i="8"/>
  <c r="RX122" i="8"/>
  <c r="RW122" i="8"/>
  <c r="RU122" i="8"/>
  <c r="RT122" i="8"/>
  <c r="RS122" i="8"/>
  <c r="RQ122" i="8"/>
  <c r="RR122" i="8" s="1"/>
  <c r="RP122" i="8"/>
  <c r="RM122" i="8"/>
  <c r="RL122" i="8"/>
  <c r="RJ122" i="8"/>
  <c r="RK122" i="8" s="1"/>
  <c r="RI122" i="8"/>
  <c r="RH122" i="8"/>
  <c r="RF122" i="8"/>
  <c r="RE122" i="8"/>
  <c r="RG122" i="8" s="1"/>
  <c r="RD122" i="8"/>
  <c r="RB122" i="8"/>
  <c r="RA122" i="8"/>
  <c r="RC122" i="8" s="1"/>
  <c r="QX122" i="8"/>
  <c r="QW122" i="8"/>
  <c r="QU122" i="8"/>
  <c r="QT122" i="8"/>
  <c r="QS122" i="8"/>
  <c r="QQ122" i="8"/>
  <c r="QP122" i="8"/>
  <c r="QO122" i="8"/>
  <c r="QR122" i="8" s="1"/>
  <c r="QM122" i="8"/>
  <c r="QL122" i="8"/>
  <c r="QN122" i="8" s="1"/>
  <c r="QI122" i="8"/>
  <c r="QH122" i="8"/>
  <c r="QF122" i="8"/>
  <c r="QE122" i="8"/>
  <c r="QD122" i="8"/>
  <c r="QB122" i="8"/>
  <c r="QC122" i="8" s="1"/>
  <c r="QA122" i="8"/>
  <c r="PZ122" i="8"/>
  <c r="PX122" i="8"/>
  <c r="PW122" i="8"/>
  <c r="PY122" i="8" s="1"/>
  <c r="PT122" i="8"/>
  <c r="PS122" i="8"/>
  <c r="PQ122" i="8"/>
  <c r="PP122" i="8"/>
  <c r="PO122" i="8"/>
  <c r="PM122" i="8"/>
  <c r="PL122" i="8"/>
  <c r="PK122" i="8"/>
  <c r="PI122" i="8"/>
  <c r="PH122" i="8"/>
  <c r="PJ122" i="8" s="1"/>
  <c r="PE122" i="8"/>
  <c r="PD122" i="8"/>
  <c r="PB122" i="8"/>
  <c r="PA122" i="8"/>
  <c r="PC122" i="8" s="1"/>
  <c r="OZ122" i="8"/>
  <c r="OX122" i="8"/>
  <c r="OY122" i="8" s="1"/>
  <c r="OW122" i="8"/>
  <c r="OV122" i="8"/>
  <c r="OT122" i="8"/>
  <c r="OS122" i="8"/>
  <c r="OU122" i="8" s="1"/>
  <c r="OP122" i="8"/>
  <c r="OO122" i="8"/>
  <c r="OM122" i="8"/>
  <c r="OL122" i="8"/>
  <c r="OK122" i="8"/>
  <c r="ON122" i="8" s="1"/>
  <c r="OI122" i="8"/>
  <c r="OH122" i="8"/>
  <c r="OG122" i="8"/>
  <c r="OE122" i="8"/>
  <c r="OD122" i="8"/>
  <c r="OF122" i="8" s="1"/>
  <c r="OA122" i="8"/>
  <c r="NZ122" i="8"/>
  <c r="NX122" i="8"/>
  <c r="NY122" i="8" s="1"/>
  <c r="NW122" i="8"/>
  <c r="NV122" i="8"/>
  <c r="NT122" i="8"/>
  <c r="NS122" i="8"/>
  <c r="NR122" i="8"/>
  <c r="NP122" i="8"/>
  <c r="NO122" i="8"/>
  <c r="NQ122" i="8" s="1"/>
  <c r="NL122" i="8"/>
  <c r="NK122" i="8"/>
  <c r="NI122" i="8"/>
  <c r="NH122" i="8"/>
  <c r="NG122" i="8"/>
  <c r="NE122" i="8"/>
  <c r="ND122" i="8"/>
  <c r="NC122" i="8"/>
  <c r="NA122" i="8"/>
  <c r="NB122" i="8" s="1"/>
  <c r="MZ122" i="8"/>
  <c r="MW122" i="8"/>
  <c r="MV122" i="8"/>
  <c r="MT122" i="8"/>
  <c r="MU122" i="8" s="1"/>
  <c r="MS122" i="8"/>
  <c r="MR122" i="8"/>
  <c r="MP122" i="8"/>
  <c r="MO122" i="8"/>
  <c r="MQ122" i="8" s="1"/>
  <c r="MN122" i="8"/>
  <c r="ML122" i="8"/>
  <c r="MK122" i="8"/>
  <c r="MM122" i="8" s="1"/>
  <c r="MH122" i="8"/>
  <c r="MG122" i="8"/>
  <c r="ME122" i="8"/>
  <c r="MD122" i="8"/>
  <c r="MC122" i="8"/>
  <c r="MA122" i="8"/>
  <c r="LZ122" i="8"/>
  <c r="LY122" i="8"/>
  <c r="MB122" i="8" s="1"/>
  <c r="LW122" i="8"/>
  <c r="LV122" i="8"/>
  <c r="LX122" i="8" s="1"/>
  <c r="LS122" i="8"/>
  <c r="LR122" i="8"/>
  <c r="LP122" i="8"/>
  <c r="LO122" i="8"/>
  <c r="LN122" i="8"/>
  <c r="LL122" i="8"/>
  <c r="LM122" i="8" s="1"/>
  <c r="LK122" i="8"/>
  <c r="LJ122" i="8"/>
  <c r="LH122" i="8"/>
  <c r="LG122" i="8"/>
  <c r="LI122" i="8" s="1"/>
  <c r="LD122" i="8"/>
  <c r="LC122" i="8"/>
  <c r="LA122" i="8"/>
  <c r="KZ122" i="8"/>
  <c r="KY122" i="8"/>
  <c r="KW122" i="8"/>
  <c r="KV122" i="8"/>
  <c r="KU122" i="8"/>
  <c r="KS122" i="8"/>
  <c r="KR122" i="8"/>
  <c r="KT122" i="8" s="1"/>
  <c r="KO122" i="8"/>
  <c r="KN122" i="8"/>
  <c r="KL122" i="8"/>
  <c r="KK122" i="8"/>
  <c r="KM122" i="8" s="1"/>
  <c r="KJ122" i="8"/>
  <c r="KH122" i="8"/>
  <c r="KI122" i="8" s="1"/>
  <c r="KG122" i="8"/>
  <c r="KF122" i="8"/>
  <c r="KD122" i="8"/>
  <c r="KC122" i="8"/>
  <c r="KE122" i="8" s="1"/>
  <c r="JZ122" i="8"/>
  <c r="JY122" i="8"/>
  <c r="JW122" i="8"/>
  <c r="JV122" i="8"/>
  <c r="JU122" i="8"/>
  <c r="JX122" i="8" s="1"/>
  <c r="JS122" i="8"/>
  <c r="JR122" i="8"/>
  <c r="JQ122" i="8"/>
  <c r="JO122" i="8"/>
  <c r="JN122" i="8"/>
  <c r="JP122" i="8" s="1"/>
  <c r="JK122" i="8"/>
  <c r="JJ122" i="8"/>
  <c r="JH122" i="8"/>
  <c r="JI122" i="8" s="1"/>
  <c r="JG122" i="8"/>
  <c r="JF122" i="8"/>
  <c r="JD122" i="8"/>
  <c r="JC122" i="8"/>
  <c r="JB122" i="8"/>
  <c r="IZ122" i="8"/>
  <c r="IY122" i="8"/>
  <c r="JA122" i="8" s="1"/>
  <c r="IV122" i="8"/>
  <c r="IU122" i="8"/>
  <c r="IS122" i="8"/>
  <c r="IR122" i="8"/>
  <c r="IQ122" i="8"/>
  <c r="IO122" i="8"/>
  <c r="IN122" i="8"/>
  <c r="IM122" i="8"/>
  <c r="IK122" i="8"/>
  <c r="IL122" i="8" s="1"/>
  <c r="IJ122" i="8"/>
  <c r="IG122" i="8"/>
  <c r="IF122" i="8"/>
  <c r="ID122" i="8"/>
  <c r="IE122" i="8" s="1"/>
  <c r="IC122" i="8"/>
  <c r="IB122" i="8"/>
  <c r="HZ122" i="8"/>
  <c r="HY122" i="8"/>
  <c r="IA122" i="8" s="1"/>
  <c r="HX122" i="8"/>
  <c r="HV122" i="8"/>
  <c r="HU122" i="8"/>
  <c r="HW122" i="8" s="1"/>
  <c r="HR122" i="8"/>
  <c r="HQ122" i="8"/>
  <c r="HO122" i="8"/>
  <c r="HN122" i="8"/>
  <c r="HM122" i="8"/>
  <c r="HK122" i="8"/>
  <c r="HJ122" i="8"/>
  <c r="HI122" i="8"/>
  <c r="HL122" i="8" s="1"/>
  <c r="HG122" i="8"/>
  <c r="HF122" i="8"/>
  <c r="HH122" i="8" s="1"/>
  <c r="HC122" i="8"/>
  <c r="HB122" i="8"/>
  <c r="GZ122" i="8"/>
  <c r="GY122" i="8"/>
  <c r="GX122" i="8"/>
  <c r="GV122" i="8"/>
  <c r="GW122" i="8" s="1"/>
  <c r="GU122" i="8"/>
  <c r="GT122" i="8"/>
  <c r="GR122" i="8"/>
  <c r="GQ122" i="8"/>
  <c r="GS122" i="8" s="1"/>
  <c r="GN122" i="8"/>
  <c r="GM122" i="8"/>
  <c r="GK122" i="8"/>
  <c r="GJ122" i="8"/>
  <c r="GI122" i="8"/>
  <c r="GG122" i="8"/>
  <c r="GF122" i="8"/>
  <c r="GE122" i="8"/>
  <c r="GC122" i="8"/>
  <c r="GB122" i="8"/>
  <c r="GD122" i="8" s="1"/>
  <c r="FY122" i="8"/>
  <c r="FX122" i="8"/>
  <c r="FV122" i="8"/>
  <c r="FU122" i="8"/>
  <c r="FW122" i="8" s="1"/>
  <c r="FT122" i="8"/>
  <c r="FR122" i="8"/>
  <c r="FS122" i="8" s="1"/>
  <c r="FQ122" i="8"/>
  <c r="FP122" i="8"/>
  <c r="FN122" i="8"/>
  <c r="FM122" i="8"/>
  <c r="FO122" i="8" s="1"/>
  <c r="FJ122" i="8"/>
  <c r="FI122" i="8"/>
  <c r="FG122" i="8"/>
  <c r="FF122" i="8"/>
  <c r="FE122" i="8"/>
  <c r="FH122" i="8" s="1"/>
  <c r="FC122" i="8"/>
  <c r="FB122" i="8"/>
  <c r="FA122" i="8"/>
  <c r="EY122" i="8"/>
  <c r="EX122" i="8"/>
  <c r="EZ122" i="8" s="1"/>
  <c r="EU122" i="8"/>
  <c r="ET122" i="8"/>
  <c r="ER122" i="8"/>
  <c r="ES122" i="8" s="1"/>
  <c r="EQ122" i="8"/>
  <c r="EP122" i="8"/>
  <c r="EN122" i="8"/>
  <c r="EM122" i="8"/>
  <c r="EL122" i="8"/>
  <c r="EJ122" i="8"/>
  <c r="EI122" i="8"/>
  <c r="EK122" i="8" s="1"/>
  <c r="EF122" i="8"/>
  <c r="EE122" i="8"/>
  <c r="EC122" i="8"/>
  <c r="EB122" i="8"/>
  <c r="EA122" i="8"/>
  <c r="DY122" i="8"/>
  <c r="DX122" i="8"/>
  <c r="DW122" i="8"/>
  <c r="DU122" i="8"/>
  <c r="DT122" i="8"/>
  <c r="DQ122" i="8"/>
  <c r="DP122" i="8"/>
  <c r="DN122" i="8"/>
  <c r="DO122" i="8" s="1"/>
  <c r="DM122" i="8"/>
  <c r="DL122" i="8"/>
  <c r="DJ122" i="8"/>
  <c r="DI122" i="8"/>
  <c r="DK122" i="8" s="1"/>
  <c r="DH122" i="8"/>
  <c r="DF122" i="8"/>
  <c r="DE122" i="8"/>
  <c r="DG122" i="8" s="1"/>
  <c r="DB122" i="8"/>
  <c r="DA122" i="8"/>
  <c r="CY122" i="8"/>
  <c r="CX122" i="8"/>
  <c r="CW122" i="8"/>
  <c r="CU122" i="8"/>
  <c r="CT122" i="8"/>
  <c r="CS122" i="8"/>
  <c r="CV122" i="8" s="1"/>
  <c r="CQ122" i="8"/>
  <c r="CP122" i="8"/>
  <c r="CR122" i="8" s="1"/>
  <c r="CM122" i="8"/>
  <c r="CL122" i="8"/>
  <c r="CJ122" i="8"/>
  <c r="CI122" i="8"/>
  <c r="CH122" i="8"/>
  <c r="CF122" i="8"/>
  <c r="CG122" i="8" s="1"/>
  <c r="CE122" i="8"/>
  <c r="CD122" i="8"/>
  <c r="CB122" i="8"/>
  <c r="CA122" i="8"/>
  <c r="CC122" i="8" s="1"/>
  <c r="BX122" i="8"/>
  <c r="BW122" i="8"/>
  <c r="BU122" i="8"/>
  <c r="BT122" i="8"/>
  <c r="BS122" i="8"/>
  <c r="BQ122" i="8"/>
  <c r="BP122" i="8"/>
  <c r="BO122" i="8"/>
  <c r="BM122" i="8"/>
  <c r="BL122" i="8"/>
  <c r="BN122" i="8" s="1"/>
  <c r="BI122" i="8"/>
  <c r="BH122" i="8"/>
  <c r="BF122" i="8"/>
  <c r="BE122" i="8"/>
  <c r="BG122" i="8" s="1"/>
  <c r="BD122" i="8"/>
  <c r="BB122" i="8"/>
  <c r="BC122" i="8" s="1"/>
  <c r="BA122" i="8"/>
  <c r="AZ122" i="8"/>
  <c r="AX122" i="8"/>
  <c r="AY122" i="8" s="1"/>
  <c r="AT122" i="8"/>
  <c r="AS122" i="8"/>
  <c r="AQ122" i="8"/>
  <c r="AR122" i="8" s="1"/>
  <c r="AP122" i="8"/>
  <c r="AO122" i="8"/>
  <c r="AM122" i="8"/>
  <c r="AL122" i="8"/>
  <c r="AN122" i="8" s="1"/>
  <c r="AK122" i="8"/>
  <c r="AI122" i="8"/>
  <c r="AH122" i="8"/>
  <c r="AJ122" i="8" s="1"/>
  <c r="AE122" i="8"/>
  <c r="AD122" i="8"/>
  <c r="AB122" i="8"/>
  <c r="AA122" i="8"/>
  <c r="Z122" i="8"/>
  <c r="X122" i="8"/>
  <c r="W122" i="8"/>
  <c r="V122" i="8"/>
  <c r="Y122" i="8" s="1"/>
  <c r="T122" i="8"/>
  <c r="S122" i="8"/>
  <c r="U122" i="8" s="1"/>
  <c r="P122" i="8"/>
  <c r="O122" i="8"/>
  <c r="M122" i="8"/>
  <c r="L122" i="8"/>
  <c r="K122" i="8"/>
  <c r="I122" i="8"/>
  <c r="J122" i="8" s="1"/>
  <c r="H122" i="8"/>
  <c r="G122" i="8"/>
  <c r="E122" i="8"/>
  <c r="D122" i="8"/>
  <c r="F122" i="8" s="1"/>
  <c r="WA121" i="8"/>
  <c r="VW121" i="8"/>
  <c r="VS121" i="8"/>
  <c r="VL121" i="8"/>
  <c r="VH121" i="8"/>
  <c r="VD121" i="8"/>
  <c r="UW121" i="8"/>
  <c r="US121" i="8"/>
  <c r="UO121" i="8"/>
  <c r="UH121" i="8"/>
  <c r="UD121" i="8"/>
  <c r="TZ121" i="8"/>
  <c r="TS121" i="8"/>
  <c r="TO121" i="8"/>
  <c r="TK121" i="8"/>
  <c r="TD121" i="8"/>
  <c r="SZ121" i="8"/>
  <c r="SV121" i="8"/>
  <c r="SO121" i="8"/>
  <c r="SK121" i="8"/>
  <c r="SG121" i="8"/>
  <c r="RZ121" i="8"/>
  <c r="RV121" i="8"/>
  <c r="RR121" i="8"/>
  <c r="RK121" i="8"/>
  <c r="RG121" i="8"/>
  <c r="RC121" i="8"/>
  <c r="QV121" i="8"/>
  <c r="QR121" i="8"/>
  <c r="QN121" i="8"/>
  <c r="QG121" i="8"/>
  <c r="QC121" i="8"/>
  <c r="PY121" i="8"/>
  <c r="PR121" i="8"/>
  <c r="PN121" i="8"/>
  <c r="PJ121" i="8"/>
  <c r="PC121" i="8"/>
  <c r="OY121" i="8"/>
  <c r="OU121" i="8"/>
  <c r="ON121" i="8"/>
  <c r="OJ121" i="8"/>
  <c r="OF121" i="8"/>
  <c r="NY121" i="8"/>
  <c r="NU121" i="8"/>
  <c r="NQ121" i="8"/>
  <c r="NJ121" i="8"/>
  <c r="NF121" i="8"/>
  <c r="NB121" i="8"/>
  <c r="MU121" i="8"/>
  <c r="MQ121" i="8"/>
  <c r="MM121" i="8"/>
  <c r="MF121" i="8"/>
  <c r="MB121" i="8"/>
  <c r="LX121" i="8"/>
  <c r="LQ121" i="8"/>
  <c r="LM121" i="8"/>
  <c r="LI121" i="8"/>
  <c r="LB121" i="8"/>
  <c r="KX121" i="8"/>
  <c r="KT121" i="8"/>
  <c r="KM121" i="8"/>
  <c r="KI121" i="8"/>
  <c r="KE121" i="8"/>
  <c r="JX121" i="8"/>
  <c r="JT121" i="8"/>
  <c r="JP121" i="8"/>
  <c r="JI121" i="8"/>
  <c r="JE121" i="8"/>
  <c r="JA121" i="8"/>
  <c r="IT121" i="8"/>
  <c r="IP121" i="8"/>
  <c r="IL121" i="8"/>
  <c r="IE121" i="8"/>
  <c r="IA121" i="8"/>
  <c r="HW121" i="8"/>
  <c r="HP121" i="8"/>
  <c r="HL121" i="8"/>
  <c r="HH121" i="8"/>
  <c r="HA121" i="8"/>
  <c r="GW121" i="8"/>
  <c r="GS121" i="8"/>
  <c r="GL121" i="8"/>
  <c r="GH121" i="8"/>
  <c r="GD121" i="8"/>
  <c r="FW121" i="8"/>
  <c r="FS121" i="8"/>
  <c r="FO121" i="8"/>
  <c r="FH121" i="8"/>
  <c r="FD121" i="8"/>
  <c r="EZ121" i="8"/>
  <c r="ES121" i="8"/>
  <c r="EO121" i="8"/>
  <c r="EK121" i="8"/>
  <c r="ED121" i="8"/>
  <c r="DZ121" i="8"/>
  <c r="DV121" i="8"/>
  <c r="DO121" i="8"/>
  <c r="DK121" i="8"/>
  <c r="DG121" i="8"/>
  <c r="CZ121" i="8"/>
  <c r="CV121" i="8"/>
  <c r="CR121" i="8"/>
  <c r="CK121" i="8"/>
  <c r="CG121" i="8"/>
  <c r="CC121" i="8"/>
  <c r="BV121" i="8"/>
  <c r="BR121" i="8"/>
  <c r="BN121" i="8"/>
  <c r="BG121" i="8"/>
  <c r="BC121" i="8"/>
  <c r="AY121" i="8"/>
  <c r="AR121" i="8"/>
  <c r="AN121" i="8"/>
  <c r="AJ121" i="8"/>
  <c r="AC121" i="8"/>
  <c r="Y121" i="8"/>
  <c r="U121" i="8"/>
  <c r="N121" i="8"/>
  <c r="J121" i="8"/>
  <c r="F121" i="8"/>
  <c r="WA120" i="8"/>
  <c r="VW120" i="8"/>
  <c r="VS120" i="8"/>
  <c r="VL120" i="8"/>
  <c r="VH120" i="8"/>
  <c r="VD120" i="8"/>
  <c r="UW120" i="8"/>
  <c r="US120" i="8"/>
  <c r="UO120" i="8"/>
  <c r="UH120" i="8"/>
  <c r="UD120" i="8"/>
  <c r="TZ120" i="8"/>
  <c r="TS120" i="8"/>
  <c r="TO120" i="8"/>
  <c r="TK120" i="8"/>
  <c r="TD120" i="8"/>
  <c r="SZ120" i="8"/>
  <c r="SV120" i="8"/>
  <c r="SO120" i="8"/>
  <c r="SK120" i="8"/>
  <c r="SG120" i="8"/>
  <c r="RZ120" i="8"/>
  <c r="RV120" i="8"/>
  <c r="RR120" i="8"/>
  <c r="RK120" i="8"/>
  <c r="RG120" i="8"/>
  <c r="RC120" i="8"/>
  <c r="QV120" i="8"/>
  <c r="QR120" i="8"/>
  <c r="QN120" i="8"/>
  <c r="QG120" i="8"/>
  <c r="QC120" i="8"/>
  <c r="PY120" i="8"/>
  <c r="PR120" i="8"/>
  <c r="PN120" i="8"/>
  <c r="PJ120" i="8"/>
  <c r="PC120" i="8"/>
  <c r="OY120" i="8"/>
  <c r="OU120" i="8"/>
  <c r="ON120" i="8"/>
  <c r="OJ120" i="8"/>
  <c r="OF120" i="8"/>
  <c r="NY120" i="8"/>
  <c r="NU120" i="8"/>
  <c r="NQ120" i="8"/>
  <c r="NJ120" i="8"/>
  <c r="NF120" i="8"/>
  <c r="NB120" i="8"/>
  <c r="MU120" i="8"/>
  <c r="MQ120" i="8"/>
  <c r="MM120" i="8"/>
  <c r="MF120" i="8"/>
  <c r="MB120" i="8"/>
  <c r="LX120" i="8"/>
  <c r="LQ120" i="8"/>
  <c r="LM120" i="8"/>
  <c r="LI120" i="8"/>
  <c r="LB120" i="8"/>
  <c r="KX120" i="8"/>
  <c r="KT120" i="8"/>
  <c r="KM120" i="8"/>
  <c r="KI120" i="8"/>
  <c r="KE120" i="8"/>
  <c r="JX120" i="8"/>
  <c r="JT120" i="8"/>
  <c r="JP120" i="8"/>
  <c r="JI120" i="8"/>
  <c r="JE120" i="8"/>
  <c r="JA120" i="8"/>
  <c r="IT120" i="8"/>
  <c r="IP120" i="8"/>
  <c r="IL120" i="8"/>
  <c r="IE120" i="8"/>
  <c r="IA120" i="8"/>
  <c r="HW120" i="8"/>
  <c r="HP120" i="8"/>
  <c r="HL120" i="8"/>
  <c r="HH120" i="8"/>
  <c r="HA120" i="8"/>
  <c r="GW120" i="8"/>
  <c r="GS120" i="8"/>
  <c r="GL120" i="8"/>
  <c r="GH120" i="8"/>
  <c r="GD120" i="8"/>
  <c r="FW120" i="8"/>
  <c r="FS120" i="8"/>
  <c r="FO120" i="8"/>
  <c r="FH120" i="8"/>
  <c r="FD120" i="8"/>
  <c r="EZ120" i="8"/>
  <c r="ES120" i="8"/>
  <c r="EO120" i="8"/>
  <c r="EK120" i="8"/>
  <c r="ED120" i="8"/>
  <c r="DZ120" i="8"/>
  <c r="DV120" i="8"/>
  <c r="DO120" i="8"/>
  <c r="DK120" i="8"/>
  <c r="DG120" i="8"/>
  <c r="CZ120" i="8"/>
  <c r="CV120" i="8"/>
  <c r="CR120" i="8"/>
  <c r="CK120" i="8"/>
  <c r="CG120" i="8"/>
  <c r="CC120" i="8"/>
  <c r="BV120" i="8"/>
  <c r="BR120" i="8"/>
  <c r="BN120" i="8"/>
  <c r="BG120" i="8"/>
  <c r="BC120" i="8"/>
  <c r="AY120" i="8"/>
  <c r="AR120" i="8"/>
  <c r="AN120" i="8"/>
  <c r="AJ120" i="8"/>
  <c r="AC120" i="8"/>
  <c r="Y120" i="8"/>
  <c r="U120" i="8"/>
  <c r="N120" i="8"/>
  <c r="J120" i="8"/>
  <c r="F120" i="8"/>
  <c r="WA119" i="8"/>
  <c r="VW119" i="8"/>
  <c r="VS119" i="8"/>
  <c r="VL119" i="8"/>
  <c r="VH119" i="8"/>
  <c r="VD119" i="8"/>
  <c r="UW119" i="8"/>
  <c r="US119" i="8"/>
  <c r="UO119" i="8"/>
  <c r="UH119" i="8"/>
  <c r="UD119" i="8"/>
  <c r="TZ119" i="8"/>
  <c r="TS119" i="8"/>
  <c r="TO119" i="8"/>
  <c r="TK119" i="8"/>
  <c r="TD119" i="8"/>
  <c r="SZ119" i="8"/>
  <c r="SV119" i="8"/>
  <c r="SO119" i="8"/>
  <c r="SK119" i="8"/>
  <c r="SG119" i="8"/>
  <c r="RZ119" i="8"/>
  <c r="RV119" i="8"/>
  <c r="RR119" i="8"/>
  <c r="RK119" i="8"/>
  <c r="RG119" i="8"/>
  <c r="RC119" i="8"/>
  <c r="QV119" i="8"/>
  <c r="QR119" i="8"/>
  <c r="QN119" i="8"/>
  <c r="QG119" i="8"/>
  <c r="QC119" i="8"/>
  <c r="PY119" i="8"/>
  <c r="PR119" i="8"/>
  <c r="PN119" i="8"/>
  <c r="PJ119" i="8"/>
  <c r="PC119" i="8"/>
  <c r="OY119" i="8"/>
  <c r="OU119" i="8"/>
  <c r="ON119" i="8"/>
  <c r="OJ119" i="8"/>
  <c r="OF119" i="8"/>
  <c r="NY119" i="8"/>
  <c r="NU119" i="8"/>
  <c r="NQ119" i="8"/>
  <c r="NJ119" i="8"/>
  <c r="NF119" i="8"/>
  <c r="NB119" i="8"/>
  <c r="MU119" i="8"/>
  <c r="MQ119" i="8"/>
  <c r="MM119" i="8"/>
  <c r="MF119" i="8"/>
  <c r="MB119" i="8"/>
  <c r="LX119" i="8"/>
  <c r="LQ119" i="8"/>
  <c r="LM119" i="8"/>
  <c r="LI119" i="8"/>
  <c r="LB119" i="8"/>
  <c r="KX119" i="8"/>
  <c r="KT119" i="8"/>
  <c r="KM119" i="8"/>
  <c r="KI119" i="8"/>
  <c r="KE119" i="8"/>
  <c r="JX119" i="8"/>
  <c r="JT119" i="8"/>
  <c r="JP119" i="8"/>
  <c r="JI119" i="8"/>
  <c r="JE119" i="8"/>
  <c r="JA119" i="8"/>
  <c r="IT119" i="8"/>
  <c r="IP119" i="8"/>
  <c r="IL119" i="8"/>
  <c r="IE119" i="8"/>
  <c r="IA119" i="8"/>
  <c r="HW119" i="8"/>
  <c r="HP119" i="8"/>
  <c r="HL119" i="8"/>
  <c r="HH119" i="8"/>
  <c r="HA119" i="8"/>
  <c r="GW119" i="8"/>
  <c r="GS119" i="8"/>
  <c r="GL119" i="8"/>
  <c r="GH119" i="8"/>
  <c r="GD119" i="8"/>
  <c r="FW119" i="8"/>
  <c r="FS119" i="8"/>
  <c r="FO119" i="8"/>
  <c r="FH119" i="8"/>
  <c r="FD119" i="8"/>
  <c r="EZ119" i="8"/>
  <c r="ES119" i="8"/>
  <c r="EO119" i="8"/>
  <c r="EK119" i="8"/>
  <c r="ED119" i="8"/>
  <c r="DZ119" i="8"/>
  <c r="DV119" i="8"/>
  <c r="DO119" i="8"/>
  <c r="DK119" i="8"/>
  <c r="DG119" i="8"/>
  <c r="CZ119" i="8"/>
  <c r="CV119" i="8"/>
  <c r="CR119" i="8"/>
  <c r="CK119" i="8"/>
  <c r="CG119" i="8"/>
  <c r="CC119" i="8"/>
  <c r="BV119" i="8"/>
  <c r="BR119" i="8"/>
  <c r="BN119" i="8"/>
  <c r="BG119" i="8"/>
  <c r="BC119" i="8"/>
  <c r="AY119" i="8"/>
  <c r="AR119" i="8"/>
  <c r="AN119" i="8"/>
  <c r="AJ119" i="8"/>
  <c r="AC119" i="8"/>
  <c r="Y119" i="8"/>
  <c r="U119" i="8"/>
  <c r="N119" i="8"/>
  <c r="J119" i="8"/>
  <c r="F119" i="8"/>
  <c r="WA118" i="8"/>
  <c r="VW118" i="8"/>
  <c r="VS118" i="8"/>
  <c r="VL118" i="8"/>
  <c r="VH118" i="8"/>
  <c r="VD118" i="8"/>
  <c r="UW118" i="8"/>
  <c r="US118" i="8"/>
  <c r="UO118" i="8"/>
  <c r="UH118" i="8"/>
  <c r="UD118" i="8"/>
  <c r="TZ118" i="8"/>
  <c r="TS118" i="8"/>
  <c r="TO118" i="8"/>
  <c r="TK118" i="8"/>
  <c r="TD118" i="8"/>
  <c r="SZ118" i="8"/>
  <c r="SV118" i="8"/>
  <c r="SO118" i="8"/>
  <c r="SK118" i="8"/>
  <c r="SG118" i="8"/>
  <c r="RZ118" i="8"/>
  <c r="RV118" i="8"/>
  <c r="RR118" i="8"/>
  <c r="RK118" i="8"/>
  <c r="RG118" i="8"/>
  <c r="RC118" i="8"/>
  <c r="QV118" i="8"/>
  <c r="QR118" i="8"/>
  <c r="QN118" i="8"/>
  <c r="QG118" i="8"/>
  <c r="QC118" i="8"/>
  <c r="PY118" i="8"/>
  <c r="PR118" i="8"/>
  <c r="PN118" i="8"/>
  <c r="PJ118" i="8"/>
  <c r="PC118" i="8"/>
  <c r="OY118" i="8"/>
  <c r="OU118" i="8"/>
  <c r="ON118" i="8"/>
  <c r="OJ118" i="8"/>
  <c r="OF118" i="8"/>
  <c r="NY118" i="8"/>
  <c r="NU118" i="8"/>
  <c r="NQ118" i="8"/>
  <c r="NJ118" i="8"/>
  <c r="NF118" i="8"/>
  <c r="NB118" i="8"/>
  <c r="MU118" i="8"/>
  <c r="MQ118" i="8"/>
  <c r="MM118" i="8"/>
  <c r="MF118" i="8"/>
  <c r="MB118" i="8"/>
  <c r="LX118" i="8"/>
  <c r="LQ118" i="8"/>
  <c r="LM118" i="8"/>
  <c r="LI118" i="8"/>
  <c r="LB118" i="8"/>
  <c r="KX118" i="8"/>
  <c r="KT118" i="8"/>
  <c r="KM118" i="8"/>
  <c r="KI118" i="8"/>
  <c r="KE118" i="8"/>
  <c r="JX118" i="8"/>
  <c r="JT118" i="8"/>
  <c r="JP118" i="8"/>
  <c r="JI118" i="8"/>
  <c r="JE118" i="8"/>
  <c r="JA118" i="8"/>
  <c r="IT118" i="8"/>
  <c r="IP118" i="8"/>
  <c r="IL118" i="8"/>
  <c r="IE118" i="8"/>
  <c r="IA118" i="8"/>
  <c r="HW118" i="8"/>
  <c r="HP118" i="8"/>
  <c r="HL118" i="8"/>
  <c r="HH118" i="8"/>
  <c r="HA118" i="8"/>
  <c r="GW118" i="8"/>
  <c r="GS118" i="8"/>
  <c r="GL118" i="8"/>
  <c r="GH118" i="8"/>
  <c r="GD118" i="8"/>
  <c r="FW118" i="8"/>
  <c r="FS118" i="8"/>
  <c r="FO118" i="8"/>
  <c r="FH118" i="8"/>
  <c r="FD118" i="8"/>
  <c r="EZ118" i="8"/>
  <c r="ES118" i="8"/>
  <c r="EO118" i="8"/>
  <c r="EK118" i="8"/>
  <c r="ED118" i="8"/>
  <c r="DZ118" i="8"/>
  <c r="DV118" i="8"/>
  <c r="DO118" i="8"/>
  <c r="DK118" i="8"/>
  <c r="DG118" i="8"/>
  <c r="CZ118" i="8"/>
  <c r="CV118" i="8"/>
  <c r="CR118" i="8"/>
  <c r="CK118" i="8"/>
  <c r="CG118" i="8"/>
  <c r="CC118" i="8"/>
  <c r="BV118" i="8"/>
  <c r="BR118" i="8"/>
  <c r="BN118" i="8"/>
  <c r="BG118" i="8"/>
  <c r="BC118" i="8"/>
  <c r="AY118" i="8"/>
  <c r="AR118" i="8"/>
  <c r="AN118" i="8"/>
  <c r="AJ118" i="8"/>
  <c r="AC118" i="8"/>
  <c r="Y118" i="8"/>
  <c r="U118" i="8"/>
  <c r="N118" i="8"/>
  <c r="J118" i="8"/>
  <c r="F118" i="8"/>
  <c r="WA117" i="8"/>
  <c r="VW117" i="8"/>
  <c r="VS117" i="8"/>
  <c r="VL117" i="8"/>
  <c r="VH117" i="8"/>
  <c r="VD117" i="8"/>
  <c r="UW117" i="8"/>
  <c r="US117" i="8"/>
  <c r="UO117" i="8"/>
  <c r="UH117" i="8"/>
  <c r="UD117" i="8"/>
  <c r="TZ117" i="8"/>
  <c r="TS117" i="8"/>
  <c r="TO117" i="8"/>
  <c r="TK117" i="8"/>
  <c r="TD117" i="8"/>
  <c r="SZ117" i="8"/>
  <c r="SV117" i="8"/>
  <c r="SO117" i="8"/>
  <c r="SK117" i="8"/>
  <c r="SG117" i="8"/>
  <c r="RZ117" i="8"/>
  <c r="RV117" i="8"/>
  <c r="RR117" i="8"/>
  <c r="RK117" i="8"/>
  <c r="RG117" i="8"/>
  <c r="RC117" i="8"/>
  <c r="QV117" i="8"/>
  <c r="QR117" i="8"/>
  <c r="QN117" i="8"/>
  <c r="QG117" i="8"/>
  <c r="QC117" i="8"/>
  <c r="PY117" i="8"/>
  <c r="PR117" i="8"/>
  <c r="PN117" i="8"/>
  <c r="PJ117" i="8"/>
  <c r="PC117" i="8"/>
  <c r="OY117" i="8"/>
  <c r="OU117" i="8"/>
  <c r="ON117" i="8"/>
  <c r="OJ117" i="8"/>
  <c r="OF117" i="8"/>
  <c r="NY117" i="8"/>
  <c r="NU117" i="8"/>
  <c r="NQ117" i="8"/>
  <c r="NJ117" i="8"/>
  <c r="NF117" i="8"/>
  <c r="NB117" i="8"/>
  <c r="MU117" i="8"/>
  <c r="MQ117" i="8"/>
  <c r="MM117" i="8"/>
  <c r="MF117" i="8"/>
  <c r="MB117" i="8"/>
  <c r="LX117" i="8"/>
  <c r="LQ117" i="8"/>
  <c r="LM117" i="8"/>
  <c r="LI117" i="8"/>
  <c r="LB117" i="8"/>
  <c r="KX117" i="8"/>
  <c r="KT117" i="8"/>
  <c r="KM117" i="8"/>
  <c r="KI117" i="8"/>
  <c r="KE117" i="8"/>
  <c r="JX117" i="8"/>
  <c r="JT117" i="8"/>
  <c r="JP117" i="8"/>
  <c r="JI117" i="8"/>
  <c r="JE117" i="8"/>
  <c r="JA117" i="8"/>
  <c r="IT117" i="8"/>
  <c r="IP117" i="8"/>
  <c r="IL117" i="8"/>
  <c r="IE117" i="8"/>
  <c r="IA117" i="8"/>
  <c r="HW117" i="8"/>
  <c r="HP117" i="8"/>
  <c r="HL117" i="8"/>
  <c r="HH117" i="8"/>
  <c r="HA117" i="8"/>
  <c r="GW117" i="8"/>
  <c r="GS117" i="8"/>
  <c r="GL117" i="8"/>
  <c r="GH117" i="8"/>
  <c r="GD117" i="8"/>
  <c r="FW117" i="8"/>
  <c r="FS117" i="8"/>
  <c r="FO117" i="8"/>
  <c r="FH117" i="8"/>
  <c r="FD117" i="8"/>
  <c r="EZ117" i="8"/>
  <c r="ES117" i="8"/>
  <c r="EO117" i="8"/>
  <c r="EK117" i="8"/>
  <c r="ED117" i="8"/>
  <c r="DZ117" i="8"/>
  <c r="DV117" i="8"/>
  <c r="DO117" i="8"/>
  <c r="DK117" i="8"/>
  <c r="DG117" i="8"/>
  <c r="CZ117" i="8"/>
  <c r="CV117" i="8"/>
  <c r="CR117" i="8"/>
  <c r="CK117" i="8"/>
  <c r="CG117" i="8"/>
  <c r="CC117" i="8"/>
  <c r="BV117" i="8"/>
  <c r="BR117" i="8"/>
  <c r="BN117" i="8"/>
  <c r="BG117" i="8"/>
  <c r="BC117" i="8"/>
  <c r="AY117" i="8"/>
  <c r="AR117" i="8"/>
  <c r="AN117" i="8"/>
  <c r="AJ117" i="8"/>
  <c r="AC117" i="8"/>
  <c r="Y117" i="8"/>
  <c r="U117" i="8"/>
  <c r="N117" i="8"/>
  <c r="J117" i="8"/>
  <c r="F117" i="8"/>
  <c r="WA116" i="8"/>
  <c r="VW116" i="8"/>
  <c r="VS116" i="8"/>
  <c r="VL116" i="8"/>
  <c r="VH116" i="8"/>
  <c r="VD116" i="8"/>
  <c r="UW116" i="8"/>
  <c r="US116" i="8"/>
  <c r="UO116" i="8"/>
  <c r="UH116" i="8"/>
  <c r="UD116" i="8"/>
  <c r="TZ116" i="8"/>
  <c r="TS116" i="8"/>
  <c r="TO116" i="8"/>
  <c r="TK116" i="8"/>
  <c r="TD116" i="8"/>
  <c r="SZ116" i="8"/>
  <c r="SV116" i="8"/>
  <c r="SO116" i="8"/>
  <c r="SK116" i="8"/>
  <c r="SG116" i="8"/>
  <c r="RZ116" i="8"/>
  <c r="RV116" i="8"/>
  <c r="RR116" i="8"/>
  <c r="RK116" i="8"/>
  <c r="RG116" i="8"/>
  <c r="RC116" i="8"/>
  <c r="QV116" i="8"/>
  <c r="QR116" i="8"/>
  <c r="QN116" i="8"/>
  <c r="QG116" i="8"/>
  <c r="QC116" i="8"/>
  <c r="PY116" i="8"/>
  <c r="PR116" i="8"/>
  <c r="PN116" i="8"/>
  <c r="PJ116" i="8"/>
  <c r="PC116" i="8"/>
  <c r="OY116" i="8"/>
  <c r="OU116" i="8"/>
  <c r="ON116" i="8"/>
  <c r="OJ116" i="8"/>
  <c r="OF116" i="8"/>
  <c r="NY116" i="8"/>
  <c r="NU116" i="8"/>
  <c r="NQ116" i="8"/>
  <c r="NJ116" i="8"/>
  <c r="NF116" i="8"/>
  <c r="NB116" i="8"/>
  <c r="MU116" i="8"/>
  <c r="MQ116" i="8"/>
  <c r="MM116" i="8"/>
  <c r="MF116" i="8"/>
  <c r="MB116" i="8"/>
  <c r="LX116" i="8"/>
  <c r="LQ116" i="8"/>
  <c r="LM116" i="8"/>
  <c r="LI116" i="8"/>
  <c r="LB116" i="8"/>
  <c r="KX116" i="8"/>
  <c r="KT116" i="8"/>
  <c r="KM116" i="8"/>
  <c r="KI116" i="8"/>
  <c r="KE116" i="8"/>
  <c r="JX116" i="8"/>
  <c r="JT116" i="8"/>
  <c r="JP116" i="8"/>
  <c r="JI116" i="8"/>
  <c r="JE116" i="8"/>
  <c r="JA116" i="8"/>
  <c r="IT116" i="8"/>
  <c r="IP116" i="8"/>
  <c r="IL116" i="8"/>
  <c r="IE116" i="8"/>
  <c r="IA116" i="8"/>
  <c r="HW116" i="8"/>
  <c r="HP116" i="8"/>
  <c r="HL116" i="8"/>
  <c r="HH116" i="8"/>
  <c r="HA116" i="8"/>
  <c r="GW116" i="8"/>
  <c r="GS116" i="8"/>
  <c r="GL116" i="8"/>
  <c r="GH116" i="8"/>
  <c r="GD116" i="8"/>
  <c r="FW116" i="8"/>
  <c r="FS116" i="8"/>
  <c r="FO116" i="8"/>
  <c r="FH116" i="8"/>
  <c r="FD116" i="8"/>
  <c r="EZ116" i="8"/>
  <c r="ES116" i="8"/>
  <c r="EO116" i="8"/>
  <c r="EK116" i="8"/>
  <c r="ED116" i="8"/>
  <c r="DZ116" i="8"/>
  <c r="DV116" i="8"/>
  <c r="DO116" i="8"/>
  <c r="DK116" i="8"/>
  <c r="DG116" i="8"/>
  <c r="CZ116" i="8"/>
  <c r="CV116" i="8"/>
  <c r="CR116" i="8"/>
  <c r="CK116" i="8"/>
  <c r="CG116" i="8"/>
  <c r="CC116" i="8"/>
  <c r="BV116" i="8"/>
  <c r="BR116" i="8"/>
  <c r="BN116" i="8"/>
  <c r="BG116" i="8"/>
  <c r="BC116" i="8"/>
  <c r="AY116" i="8"/>
  <c r="AR116" i="8"/>
  <c r="AN116" i="8"/>
  <c r="AJ116" i="8"/>
  <c r="AC116" i="8"/>
  <c r="Y116" i="8"/>
  <c r="U116" i="8"/>
  <c r="N116" i="8"/>
  <c r="J116" i="8"/>
  <c r="F116" i="8"/>
  <c r="WA115" i="8"/>
  <c r="VW115" i="8"/>
  <c r="VS115" i="8"/>
  <c r="VL115" i="8"/>
  <c r="VH115" i="8"/>
  <c r="VD115" i="8"/>
  <c r="UW115" i="8"/>
  <c r="US115" i="8"/>
  <c r="UO115" i="8"/>
  <c r="UH115" i="8"/>
  <c r="UD115" i="8"/>
  <c r="TZ115" i="8"/>
  <c r="TS115" i="8"/>
  <c r="TO115" i="8"/>
  <c r="TK115" i="8"/>
  <c r="TD115" i="8"/>
  <c r="SZ115" i="8"/>
  <c r="SV115" i="8"/>
  <c r="SO115" i="8"/>
  <c r="SK115" i="8"/>
  <c r="SG115" i="8"/>
  <c r="RZ115" i="8"/>
  <c r="RV115" i="8"/>
  <c r="RR115" i="8"/>
  <c r="RK115" i="8"/>
  <c r="RG115" i="8"/>
  <c r="RC115" i="8"/>
  <c r="QV115" i="8"/>
  <c r="QR115" i="8"/>
  <c r="QN115" i="8"/>
  <c r="QG115" i="8"/>
  <c r="QC115" i="8"/>
  <c r="PY115" i="8"/>
  <c r="PR115" i="8"/>
  <c r="PN115" i="8"/>
  <c r="PJ115" i="8"/>
  <c r="PC115" i="8"/>
  <c r="OY115" i="8"/>
  <c r="OU115" i="8"/>
  <c r="ON115" i="8"/>
  <c r="OJ115" i="8"/>
  <c r="OF115" i="8"/>
  <c r="NY115" i="8"/>
  <c r="NU115" i="8"/>
  <c r="NQ115" i="8"/>
  <c r="NJ115" i="8"/>
  <c r="NF115" i="8"/>
  <c r="NB115" i="8"/>
  <c r="MU115" i="8"/>
  <c r="MQ115" i="8"/>
  <c r="MM115" i="8"/>
  <c r="MF115" i="8"/>
  <c r="MB115" i="8"/>
  <c r="LX115" i="8"/>
  <c r="LQ115" i="8"/>
  <c r="LM115" i="8"/>
  <c r="LI115" i="8"/>
  <c r="LB115" i="8"/>
  <c r="KX115" i="8"/>
  <c r="KT115" i="8"/>
  <c r="KM115" i="8"/>
  <c r="KI115" i="8"/>
  <c r="KE115" i="8"/>
  <c r="JX115" i="8"/>
  <c r="JT115" i="8"/>
  <c r="JP115" i="8"/>
  <c r="JI115" i="8"/>
  <c r="JE115" i="8"/>
  <c r="JA115" i="8"/>
  <c r="IT115" i="8"/>
  <c r="IP115" i="8"/>
  <c r="IL115" i="8"/>
  <c r="IE115" i="8"/>
  <c r="IA115" i="8"/>
  <c r="HW115" i="8"/>
  <c r="HP115" i="8"/>
  <c r="HL115" i="8"/>
  <c r="HH115" i="8"/>
  <c r="HA115" i="8"/>
  <c r="GW115" i="8"/>
  <c r="GS115" i="8"/>
  <c r="GL115" i="8"/>
  <c r="GH115" i="8"/>
  <c r="GD115" i="8"/>
  <c r="FW115" i="8"/>
  <c r="FS115" i="8"/>
  <c r="FO115" i="8"/>
  <c r="FH115" i="8"/>
  <c r="FD115" i="8"/>
  <c r="EZ115" i="8"/>
  <c r="ES115" i="8"/>
  <c r="EO115" i="8"/>
  <c r="EK115" i="8"/>
  <c r="ED115" i="8"/>
  <c r="DZ115" i="8"/>
  <c r="DV115" i="8"/>
  <c r="DO115" i="8"/>
  <c r="DK115" i="8"/>
  <c r="DG115" i="8"/>
  <c r="CZ115" i="8"/>
  <c r="CV115" i="8"/>
  <c r="CR115" i="8"/>
  <c r="CK115" i="8"/>
  <c r="CG115" i="8"/>
  <c r="CC115" i="8"/>
  <c r="BV115" i="8"/>
  <c r="BR115" i="8"/>
  <c r="BN115" i="8"/>
  <c r="BG115" i="8"/>
  <c r="BC115" i="8"/>
  <c r="AY115" i="8"/>
  <c r="AR115" i="8"/>
  <c r="AN115" i="8"/>
  <c r="AJ115" i="8"/>
  <c r="AC115" i="8"/>
  <c r="Y115" i="8"/>
  <c r="U115" i="8"/>
  <c r="N115" i="8"/>
  <c r="J115" i="8"/>
  <c r="F115" i="8"/>
  <c r="WA114" i="8"/>
  <c r="VW114" i="8"/>
  <c r="VS114" i="8"/>
  <c r="VL114" i="8"/>
  <c r="VH114" i="8"/>
  <c r="VD114" i="8"/>
  <c r="UW114" i="8"/>
  <c r="US114" i="8"/>
  <c r="UO114" i="8"/>
  <c r="UH114" i="8"/>
  <c r="UD114" i="8"/>
  <c r="TZ114" i="8"/>
  <c r="TS114" i="8"/>
  <c r="TO114" i="8"/>
  <c r="TK114" i="8"/>
  <c r="TD114" i="8"/>
  <c r="SZ114" i="8"/>
  <c r="SV114" i="8"/>
  <c r="SO114" i="8"/>
  <c r="SK114" i="8"/>
  <c r="SG114" i="8"/>
  <c r="RZ114" i="8"/>
  <c r="RV114" i="8"/>
  <c r="RR114" i="8"/>
  <c r="RK114" i="8"/>
  <c r="RG114" i="8"/>
  <c r="RC114" i="8"/>
  <c r="QV114" i="8"/>
  <c r="QR114" i="8"/>
  <c r="QN114" i="8"/>
  <c r="QG114" i="8"/>
  <c r="QC114" i="8"/>
  <c r="PY114" i="8"/>
  <c r="PR114" i="8"/>
  <c r="PN114" i="8"/>
  <c r="PJ114" i="8"/>
  <c r="PC114" i="8"/>
  <c r="OY114" i="8"/>
  <c r="OU114" i="8"/>
  <c r="ON114" i="8"/>
  <c r="OJ114" i="8"/>
  <c r="OF114" i="8"/>
  <c r="NY114" i="8"/>
  <c r="NU114" i="8"/>
  <c r="NQ114" i="8"/>
  <c r="NJ114" i="8"/>
  <c r="NF114" i="8"/>
  <c r="NB114" i="8"/>
  <c r="MU114" i="8"/>
  <c r="MQ114" i="8"/>
  <c r="MM114" i="8"/>
  <c r="MF114" i="8"/>
  <c r="MB114" i="8"/>
  <c r="LX114" i="8"/>
  <c r="LQ114" i="8"/>
  <c r="LM114" i="8"/>
  <c r="LI114" i="8"/>
  <c r="LB114" i="8"/>
  <c r="KX114" i="8"/>
  <c r="KT114" i="8"/>
  <c r="KM114" i="8"/>
  <c r="KI114" i="8"/>
  <c r="KE114" i="8"/>
  <c r="JX114" i="8"/>
  <c r="JT114" i="8"/>
  <c r="JP114" i="8"/>
  <c r="JI114" i="8"/>
  <c r="JE114" i="8"/>
  <c r="JA114" i="8"/>
  <c r="IT114" i="8"/>
  <c r="IP114" i="8"/>
  <c r="IL114" i="8"/>
  <c r="IE114" i="8"/>
  <c r="IA114" i="8"/>
  <c r="HW114" i="8"/>
  <c r="HP114" i="8"/>
  <c r="HL114" i="8"/>
  <c r="HH114" i="8"/>
  <c r="HA114" i="8"/>
  <c r="GW114" i="8"/>
  <c r="GS114" i="8"/>
  <c r="GL114" i="8"/>
  <c r="GH114" i="8"/>
  <c r="GD114" i="8"/>
  <c r="FW114" i="8"/>
  <c r="FS114" i="8"/>
  <c r="FO114" i="8"/>
  <c r="FH114" i="8"/>
  <c r="FD114" i="8"/>
  <c r="EZ114" i="8"/>
  <c r="ES114" i="8"/>
  <c r="EO114" i="8"/>
  <c r="EK114" i="8"/>
  <c r="ED114" i="8"/>
  <c r="DZ114" i="8"/>
  <c r="DV114" i="8"/>
  <c r="DO114" i="8"/>
  <c r="DK114" i="8"/>
  <c r="DG114" i="8"/>
  <c r="CZ114" i="8"/>
  <c r="CV114" i="8"/>
  <c r="CR114" i="8"/>
  <c r="CK114" i="8"/>
  <c r="CG114" i="8"/>
  <c r="CC114" i="8"/>
  <c r="BV114" i="8"/>
  <c r="BR114" i="8"/>
  <c r="BN114" i="8"/>
  <c r="BG114" i="8"/>
  <c r="BC114" i="8"/>
  <c r="AY114" i="8"/>
  <c r="AR114" i="8"/>
  <c r="AN114" i="8"/>
  <c r="AJ114" i="8"/>
  <c r="AC114" i="8"/>
  <c r="Y114" i="8"/>
  <c r="U114" i="8"/>
  <c r="N114" i="8"/>
  <c r="J114" i="8"/>
  <c r="F114" i="8"/>
  <c r="WA113" i="8"/>
  <c r="VW113" i="8"/>
  <c r="VS113" i="8"/>
  <c r="VL113" i="8"/>
  <c r="VH113" i="8"/>
  <c r="VD113" i="8"/>
  <c r="UW113" i="8"/>
  <c r="US113" i="8"/>
  <c r="UO113" i="8"/>
  <c r="UH113" i="8"/>
  <c r="UD113" i="8"/>
  <c r="TZ113" i="8"/>
  <c r="TS113" i="8"/>
  <c r="TO113" i="8"/>
  <c r="TK113" i="8"/>
  <c r="TD113" i="8"/>
  <c r="SZ113" i="8"/>
  <c r="SV113" i="8"/>
  <c r="SO113" i="8"/>
  <c r="SK113" i="8"/>
  <c r="SG113" i="8"/>
  <c r="RZ113" i="8"/>
  <c r="RV113" i="8"/>
  <c r="RR113" i="8"/>
  <c r="RK113" i="8"/>
  <c r="RG113" i="8"/>
  <c r="RC113" i="8"/>
  <c r="QV113" i="8"/>
  <c r="QR113" i="8"/>
  <c r="QN113" i="8"/>
  <c r="QG113" i="8"/>
  <c r="QC113" i="8"/>
  <c r="PY113" i="8"/>
  <c r="PR113" i="8"/>
  <c r="PN113" i="8"/>
  <c r="PJ113" i="8"/>
  <c r="PC113" i="8"/>
  <c r="OY113" i="8"/>
  <c r="OU113" i="8"/>
  <c r="ON113" i="8"/>
  <c r="OJ113" i="8"/>
  <c r="OF113" i="8"/>
  <c r="NY113" i="8"/>
  <c r="NU113" i="8"/>
  <c r="NQ113" i="8"/>
  <c r="NJ113" i="8"/>
  <c r="NF113" i="8"/>
  <c r="NB113" i="8"/>
  <c r="MU113" i="8"/>
  <c r="MQ113" i="8"/>
  <c r="MM113" i="8"/>
  <c r="MF113" i="8"/>
  <c r="MB113" i="8"/>
  <c r="LX113" i="8"/>
  <c r="LQ113" i="8"/>
  <c r="LM113" i="8"/>
  <c r="LI113" i="8"/>
  <c r="LB113" i="8"/>
  <c r="KX113" i="8"/>
  <c r="KT113" i="8"/>
  <c r="KM113" i="8"/>
  <c r="KI113" i="8"/>
  <c r="KE113" i="8"/>
  <c r="JX113" i="8"/>
  <c r="JT113" i="8"/>
  <c r="JP113" i="8"/>
  <c r="JI113" i="8"/>
  <c r="JE113" i="8"/>
  <c r="JA113" i="8"/>
  <c r="IT113" i="8"/>
  <c r="IP113" i="8"/>
  <c r="IL113" i="8"/>
  <c r="IE113" i="8"/>
  <c r="IA113" i="8"/>
  <c r="HW113" i="8"/>
  <c r="HP113" i="8"/>
  <c r="HL113" i="8"/>
  <c r="HH113" i="8"/>
  <c r="HA113" i="8"/>
  <c r="GW113" i="8"/>
  <c r="GS113" i="8"/>
  <c r="GL113" i="8"/>
  <c r="GH113" i="8"/>
  <c r="GD113" i="8"/>
  <c r="FW113" i="8"/>
  <c r="FS113" i="8"/>
  <c r="FO113" i="8"/>
  <c r="FH113" i="8"/>
  <c r="FD113" i="8"/>
  <c r="EZ113" i="8"/>
  <c r="ES113" i="8"/>
  <c r="EO113" i="8"/>
  <c r="EK113" i="8"/>
  <c r="ED113" i="8"/>
  <c r="DZ113" i="8"/>
  <c r="DV113" i="8"/>
  <c r="DO113" i="8"/>
  <c r="DK113" i="8"/>
  <c r="DG113" i="8"/>
  <c r="CZ113" i="8"/>
  <c r="CV113" i="8"/>
  <c r="CR113" i="8"/>
  <c r="CK113" i="8"/>
  <c r="CG113" i="8"/>
  <c r="CC113" i="8"/>
  <c r="BV113" i="8"/>
  <c r="BR113" i="8"/>
  <c r="BN113" i="8"/>
  <c r="BG113" i="8"/>
  <c r="BC113" i="8"/>
  <c r="AY113" i="8"/>
  <c r="AR113" i="8"/>
  <c r="AN113" i="8"/>
  <c r="AJ113" i="8"/>
  <c r="AC113" i="8"/>
  <c r="Y113" i="8"/>
  <c r="U113" i="8"/>
  <c r="N113" i="8"/>
  <c r="J113" i="8"/>
  <c r="F113" i="8"/>
  <c r="WA112" i="8"/>
  <c r="VW112" i="8"/>
  <c r="VS112" i="8"/>
  <c r="VL112" i="8"/>
  <c r="VH112" i="8"/>
  <c r="VD112" i="8"/>
  <c r="UW112" i="8"/>
  <c r="US112" i="8"/>
  <c r="UO112" i="8"/>
  <c r="UH112" i="8"/>
  <c r="UD112" i="8"/>
  <c r="TZ112" i="8"/>
  <c r="TS112" i="8"/>
  <c r="TO112" i="8"/>
  <c r="TK112" i="8"/>
  <c r="TD112" i="8"/>
  <c r="SZ112" i="8"/>
  <c r="SV112" i="8"/>
  <c r="SO112" i="8"/>
  <c r="SK112" i="8"/>
  <c r="SG112" i="8"/>
  <c r="RZ112" i="8"/>
  <c r="RV112" i="8"/>
  <c r="RR112" i="8"/>
  <c r="RK112" i="8"/>
  <c r="RG112" i="8"/>
  <c r="RC112" i="8"/>
  <c r="QV112" i="8"/>
  <c r="QR112" i="8"/>
  <c r="QN112" i="8"/>
  <c r="QG112" i="8"/>
  <c r="QC112" i="8"/>
  <c r="PY112" i="8"/>
  <c r="PR112" i="8"/>
  <c r="PN112" i="8"/>
  <c r="PJ112" i="8"/>
  <c r="PC112" i="8"/>
  <c r="OU112" i="8"/>
  <c r="ON112" i="8"/>
  <c r="OJ112" i="8"/>
  <c r="OF112" i="8"/>
  <c r="NY112" i="8"/>
  <c r="NU112" i="8"/>
  <c r="NQ112" i="8"/>
  <c r="NJ112" i="8"/>
  <c r="NF112" i="8"/>
  <c r="NB112" i="8"/>
  <c r="MU112" i="8"/>
  <c r="MQ112" i="8"/>
  <c r="MM112" i="8"/>
  <c r="MF112" i="8"/>
  <c r="MB112" i="8"/>
  <c r="LX112" i="8"/>
  <c r="LQ112" i="8"/>
  <c r="LM112" i="8"/>
  <c r="LI112" i="8"/>
  <c r="LB112" i="8"/>
  <c r="KX112" i="8"/>
  <c r="KT112" i="8"/>
  <c r="KM112" i="8"/>
  <c r="KI112" i="8"/>
  <c r="KE112" i="8"/>
  <c r="JX112" i="8"/>
  <c r="JT112" i="8"/>
  <c r="JP112" i="8"/>
  <c r="JI112" i="8"/>
  <c r="JE112" i="8"/>
  <c r="JA112" i="8"/>
  <c r="IT112" i="8"/>
  <c r="IP112" i="8"/>
  <c r="IL112" i="8"/>
  <c r="IE112" i="8"/>
  <c r="IA112" i="8"/>
  <c r="HW112" i="8"/>
  <c r="HP112" i="8"/>
  <c r="HL112" i="8"/>
  <c r="HH112" i="8"/>
  <c r="HA112" i="8"/>
  <c r="GW112" i="8"/>
  <c r="GS112" i="8"/>
  <c r="GL112" i="8"/>
  <c r="GH112" i="8"/>
  <c r="GD112" i="8"/>
  <c r="FW112" i="8"/>
  <c r="FS112" i="8"/>
  <c r="FO112" i="8"/>
  <c r="FH112" i="8"/>
  <c r="FD112" i="8"/>
  <c r="EZ112" i="8"/>
  <c r="ES112" i="8"/>
  <c r="EO112" i="8"/>
  <c r="EK112" i="8"/>
  <c r="ED112" i="8"/>
  <c r="DZ112" i="8"/>
  <c r="DV112" i="8"/>
  <c r="DO112" i="8"/>
  <c r="DK112" i="8"/>
  <c r="DG112" i="8"/>
  <c r="CZ112" i="8"/>
  <c r="CV112" i="8"/>
  <c r="CR112" i="8"/>
  <c r="CK112" i="8"/>
  <c r="CG112" i="8"/>
  <c r="CC112" i="8"/>
  <c r="BV112" i="8"/>
  <c r="BR112" i="8"/>
  <c r="BN112" i="8"/>
  <c r="BG112" i="8"/>
  <c r="BC112" i="8"/>
  <c r="AY112" i="8"/>
  <c r="AR112" i="8"/>
  <c r="AN112" i="8"/>
  <c r="AJ112" i="8"/>
  <c r="AC112" i="8"/>
  <c r="Y112" i="8"/>
  <c r="U112" i="8"/>
  <c r="N112" i="8"/>
  <c r="J112" i="8"/>
  <c r="F112" i="8"/>
  <c r="WA111" i="8"/>
  <c r="VW111" i="8"/>
  <c r="VS111" i="8"/>
  <c r="VL111" i="8"/>
  <c r="VH111" i="8"/>
  <c r="VD111" i="8"/>
  <c r="UW111" i="8"/>
  <c r="US111" i="8"/>
  <c r="UO111" i="8"/>
  <c r="UH111" i="8"/>
  <c r="UD111" i="8"/>
  <c r="TZ111" i="8"/>
  <c r="TS111" i="8"/>
  <c r="TO111" i="8"/>
  <c r="TK111" i="8"/>
  <c r="TD111" i="8"/>
  <c r="SZ111" i="8"/>
  <c r="SV111" i="8"/>
  <c r="SO111" i="8"/>
  <c r="SK111" i="8"/>
  <c r="SG111" i="8"/>
  <c r="RZ111" i="8"/>
  <c r="RV111" i="8"/>
  <c r="RR111" i="8"/>
  <c r="RK111" i="8"/>
  <c r="RG111" i="8"/>
  <c r="RC111" i="8"/>
  <c r="QV111" i="8"/>
  <c r="QR111" i="8"/>
  <c r="QN111" i="8"/>
  <c r="QG111" i="8"/>
  <c r="QC111" i="8"/>
  <c r="PY111" i="8"/>
  <c r="PR111" i="8"/>
  <c r="PN111" i="8"/>
  <c r="PJ111" i="8"/>
  <c r="PC111" i="8"/>
  <c r="OY111" i="8"/>
  <c r="OU111" i="8"/>
  <c r="ON111" i="8"/>
  <c r="OJ111" i="8"/>
  <c r="OF111" i="8"/>
  <c r="NY111" i="8"/>
  <c r="NU111" i="8"/>
  <c r="NQ111" i="8"/>
  <c r="NJ111" i="8"/>
  <c r="NF111" i="8"/>
  <c r="NB111" i="8"/>
  <c r="MU111" i="8"/>
  <c r="MQ111" i="8"/>
  <c r="MM111" i="8"/>
  <c r="MF111" i="8"/>
  <c r="MB111" i="8"/>
  <c r="LX111" i="8"/>
  <c r="LQ111" i="8"/>
  <c r="LM111" i="8"/>
  <c r="LI111" i="8"/>
  <c r="LB111" i="8"/>
  <c r="KX111" i="8"/>
  <c r="KT111" i="8"/>
  <c r="KM111" i="8"/>
  <c r="KI111" i="8"/>
  <c r="KE111" i="8"/>
  <c r="JX111" i="8"/>
  <c r="JT111" i="8"/>
  <c r="JP111" i="8"/>
  <c r="JI111" i="8"/>
  <c r="JE111" i="8"/>
  <c r="JA111" i="8"/>
  <c r="IT111" i="8"/>
  <c r="IP111" i="8"/>
  <c r="IL111" i="8"/>
  <c r="IE111" i="8"/>
  <c r="IA111" i="8"/>
  <c r="HW111" i="8"/>
  <c r="HP111" i="8"/>
  <c r="HL111" i="8"/>
  <c r="HH111" i="8"/>
  <c r="HA111" i="8"/>
  <c r="GW111" i="8"/>
  <c r="GS111" i="8"/>
  <c r="GL111" i="8"/>
  <c r="GH111" i="8"/>
  <c r="GD111" i="8"/>
  <c r="FW111" i="8"/>
  <c r="FS111" i="8"/>
  <c r="FO111" i="8"/>
  <c r="FH111" i="8"/>
  <c r="FD111" i="8"/>
  <c r="EZ111" i="8"/>
  <c r="ES111" i="8"/>
  <c r="EO111" i="8"/>
  <c r="EK111" i="8"/>
  <c r="ED111" i="8"/>
  <c r="DZ111" i="8"/>
  <c r="DV111" i="8"/>
  <c r="DO111" i="8"/>
  <c r="DK111" i="8"/>
  <c r="DG111" i="8"/>
  <c r="CZ111" i="8"/>
  <c r="CV111" i="8"/>
  <c r="CR111" i="8"/>
  <c r="CK111" i="8"/>
  <c r="CG111" i="8"/>
  <c r="CC111" i="8"/>
  <c r="BV111" i="8"/>
  <c r="BR111" i="8"/>
  <c r="BN111" i="8"/>
  <c r="BG111" i="8"/>
  <c r="BC111" i="8"/>
  <c r="AY111" i="8"/>
  <c r="AR111" i="8"/>
  <c r="AN111" i="8"/>
  <c r="AJ111" i="8"/>
  <c r="AC111" i="8"/>
  <c r="Y111" i="8"/>
  <c r="U111" i="8"/>
  <c r="N111" i="8"/>
  <c r="J111" i="8"/>
  <c r="F111" i="8"/>
  <c r="WA110" i="8"/>
  <c r="VW110" i="8"/>
  <c r="VS110" i="8"/>
  <c r="VL110" i="8"/>
  <c r="VH110" i="8"/>
  <c r="VD110" i="8"/>
  <c r="UW110" i="8"/>
  <c r="US110" i="8"/>
  <c r="UO110" i="8"/>
  <c r="UH110" i="8"/>
  <c r="UD110" i="8"/>
  <c r="TZ110" i="8"/>
  <c r="TS110" i="8"/>
  <c r="TO110" i="8"/>
  <c r="TK110" i="8"/>
  <c r="TD110" i="8"/>
  <c r="SZ110" i="8"/>
  <c r="SV110" i="8"/>
  <c r="SO110" i="8"/>
  <c r="SK110" i="8"/>
  <c r="SG110" i="8"/>
  <c r="RZ110" i="8"/>
  <c r="RV110" i="8"/>
  <c r="RR110" i="8"/>
  <c r="RK110" i="8"/>
  <c r="RG110" i="8"/>
  <c r="RC110" i="8"/>
  <c r="QV110" i="8"/>
  <c r="QR110" i="8"/>
  <c r="QN110" i="8"/>
  <c r="QG110" i="8"/>
  <c r="QC110" i="8"/>
  <c r="PY110" i="8"/>
  <c r="PR110" i="8"/>
  <c r="PN110" i="8"/>
  <c r="PJ110" i="8"/>
  <c r="PC110" i="8"/>
  <c r="OY110" i="8"/>
  <c r="OU110" i="8"/>
  <c r="ON110" i="8"/>
  <c r="OJ110" i="8"/>
  <c r="OF110" i="8"/>
  <c r="NY110" i="8"/>
  <c r="NU110" i="8"/>
  <c r="NQ110" i="8"/>
  <c r="NJ110" i="8"/>
  <c r="NF110" i="8"/>
  <c r="NB110" i="8"/>
  <c r="MU110" i="8"/>
  <c r="MQ110" i="8"/>
  <c r="MM110" i="8"/>
  <c r="MF110" i="8"/>
  <c r="MB110" i="8"/>
  <c r="LX110" i="8"/>
  <c r="LQ110" i="8"/>
  <c r="LM110" i="8"/>
  <c r="LI110" i="8"/>
  <c r="LB110" i="8"/>
  <c r="KX110" i="8"/>
  <c r="KT110" i="8"/>
  <c r="KM110" i="8"/>
  <c r="KI110" i="8"/>
  <c r="KE110" i="8"/>
  <c r="JX110" i="8"/>
  <c r="JT110" i="8"/>
  <c r="JP110" i="8"/>
  <c r="JI110" i="8"/>
  <c r="JE110" i="8"/>
  <c r="JA110" i="8"/>
  <c r="IT110" i="8"/>
  <c r="IP110" i="8"/>
  <c r="IL110" i="8"/>
  <c r="IE110" i="8"/>
  <c r="IA110" i="8"/>
  <c r="HW110" i="8"/>
  <c r="HP110" i="8"/>
  <c r="HL110" i="8"/>
  <c r="HH110" i="8"/>
  <c r="HA110" i="8"/>
  <c r="GW110" i="8"/>
  <c r="GS110" i="8"/>
  <c r="GL110" i="8"/>
  <c r="GH110" i="8"/>
  <c r="GD110" i="8"/>
  <c r="FW110" i="8"/>
  <c r="FS110" i="8"/>
  <c r="FO110" i="8"/>
  <c r="FH110" i="8"/>
  <c r="FD110" i="8"/>
  <c r="EZ110" i="8"/>
  <c r="ES110" i="8"/>
  <c r="EO110" i="8"/>
  <c r="EK110" i="8"/>
  <c r="ED110" i="8"/>
  <c r="DZ110" i="8"/>
  <c r="DV110" i="8"/>
  <c r="DO110" i="8"/>
  <c r="DK110" i="8"/>
  <c r="DG110" i="8"/>
  <c r="CZ110" i="8"/>
  <c r="CV110" i="8"/>
  <c r="CR110" i="8"/>
  <c r="CK110" i="8"/>
  <c r="CG110" i="8"/>
  <c r="CC110" i="8"/>
  <c r="BV110" i="8"/>
  <c r="BR110" i="8"/>
  <c r="BN110" i="8"/>
  <c r="BG110" i="8"/>
  <c r="BC110" i="8"/>
  <c r="AY110" i="8"/>
  <c r="AR110" i="8"/>
  <c r="AN110" i="8"/>
  <c r="AJ110" i="8"/>
  <c r="AC110" i="8"/>
  <c r="Y110" i="8"/>
  <c r="U110" i="8"/>
  <c r="N110" i="8"/>
  <c r="J110" i="8"/>
  <c r="F110" i="8"/>
  <c r="WC109" i="8"/>
  <c r="WB109" i="8"/>
  <c r="VZ109" i="8"/>
  <c r="WA109" i="8" s="1"/>
  <c r="VY109" i="8"/>
  <c r="VX109" i="8"/>
  <c r="VV109" i="8"/>
  <c r="VU109" i="8"/>
  <c r="VT109" i="8"/>
  <c r="VW109" i="8" s="1"/>
  <c r="VR109" i="8"/>
  <c r="VQ109" i="8"/>
  <c r="VS109" i="8" s="1"/>
  <c r="VN109" i="8"/>
  <c r="VM109" i="8"/>
  <c r="VK109" i="8"/>
  <c r="VJ109" i="8"/>
  <c r="VI109" i="8"/>
  <c r="VG109" i="8"/>
  <c r="VF109" i="8"/>
  <c r="VE109" i="8"/>
  <c r="VC109" i="8"/>
  <c r="VB109" i="8"/>
  <c r="VD109" i="8" s="1"/>
  <c r="UY109" i="8"/>
  <c r="UX109" i="8"/>
  <c r="UV109" i="8"/>
  <c r="UW109" i="8" s="1"/>
  <c r="UU109" i="8"/>
  <c r="UT109" i="8"/>
  <c r="UR109" i="8"/>
  <c r="UQ109" i="8"/>
  <c r="US109" i="8" s="1"/>
  <c r="UP109" i="8"/>
  <c r="UN109" i="8"/>
  <c r="UM109" i="8"/>
  <c r="UO109" i="8" s="1"/>
  <c r="UJ109" i="8"/>
  <c r="UI109" i="8"/>
  <c r="UG109" i="8"/>
  <c r="UF109" i="8"/>
  <c r="UE109" i="8"/>
  <c r="UC109" i="8"/>
  <c r="UB109" i="8"/>
  <c r="UA109" i="8"/>
  <c r="UD109" i="8" s="1"/>
  <c r="TY109" i="8"/>
  <c r="TX109" i="8"/>
  <c r="TU109" i="8"/>
  <c r="TT109" i="8"/>
  <c r="TR109" i="8"/>
  <c r="TQ109" i="8"/>
  <c r="TP109" i="8"/>
  <c r="TS109" i="8" s="1"/>
  <c r="TN109" i="8"/>
  <c r="TO109" i="8" s="1"/>
  <c r="TM109" i="8"/>
  <c r="TL109" i="8"/>
  <c r="TJ109" i="8"/>
  <c r="TI109" i="8"/>
  <c r="TK109" i="8" s="1"/>
  <c r="TF109" i="8"/>
  <c r="TE109" i="8"/>
  <c r="TC109" i="8"/>
  <c r="TB109" i="8"/>
  <c r="TA109" i="8"/>
  <c r="SY109" i="8"/>
  <c r="SX109" i="8"/>
  <c r="SW109" i="8"/>
  <c r="SU109" i="8"/>
  <c r="ST109" i="8"/>
  <c r="SV109" i="8" s="1"/>
  <c r="SQ109" i="8"/>
  <c r="SP109" i="8"/>
  <c r="SN109" i="8"/>
  <c r="SM109" i="8"/>
  <c r="SO109" i="8" s="1"/>
  <c r="SL109" i="8"/>
  <c r="SJ109" i="8"/>
  <c r="SK109" i="8" s="1"/>
  <c r="SI109" i="8"/>
  <c r="SH109" i="8"/>
  <c r="SF109" i="8"/>
  <c r="SE109" i="8"/>
  <c r="SG109" i="8" s="1"/>
  <c r="SB109" i="8"/>
  <c r="SA109" i="8"/>
  <c r="RY109" i="8"/>
  <c r="RX109" i="8"/>
  <c r="RW109" i="8"/>
  <c r="RZ109" i="8" s="1"/>
  <c r="RU109" i="8"/>
  <c r="RT109" i="8"/>
  <c r="RS109" i="8"/>
  <c r="RQ109" i="8"/>
  <c r="RP109" i="8"/>
  <c r="RR109" i="8" s="1"/>
  <c r="RM109" i="8"/>
  <c r="RL109" i="8"/>
  <c r="RJ109" i="8"/>
  <c r="RK109" i="8" s="1"/>
  <c r="RI109" i="8"/>
  <c r="RH109" i="8"/>
  <c r="RF109" i="8"/>
  <c r="RE109" i="8"/>
  <c r="RD109" i="8"/>
  <c r="RG109" i="8" s="1"/>
  <c r="RB109" i="8"/>
  <c r="RA109" i="8"/>
  <c r="RC109" i="8" s="1"/>
  <c r="QX109" i="8"/>
  <c r="QW109" i="8"/>
  <c r="QU109" i="8"/>
  <c r="QT109" i="8"/>
  <c r="QS109" i="8"/>
  <c r="QQ109" i="8"/>
  <c r="QP109" i="8"/>
  <c r="QO109" i="8"/>
  <c r="QM109" i="8"/>
  <c r="QL109" i="8"/>
  <c r="QN109" i="8" s="1"/>
  <c r="QI109" i="8"/>
  <c r="QH109" i="8"/>
  <c r="QF109" i="8"/>
  <c r="QG109" i="8" s="1"/>
  <c r="QE109" i="8"/>
  <c r="QD109" i="8"/>
  <c r="QB109" i="8"/>
  <c r="QA109" i="8"/>
  <c r="QC109" i="8" s="1"/>
  <c r="PZ109" i="8"/>
  <c r="PX109" i="8"/>
  <c r="PW109" i="8"/>
  <c r="PY109" i="8" s="1"/>
  <c r="PT109" i="8"/>
  <c r="PS109" i="8"/>
  <c r="PQ109" i="8"/>
  <c r="PP109" i="8"/>
  <c r="PO109" i="8"/>
  <c r="PM109" i="8"/>
  <c r="PL109" i="8"/>
  <c r="PK109" i="8"/>
  <c r="PN109" i="8" s="1"/>
  <c r="PI109" i="8"/>
  <c r="PJ109" i="8" s="1"/>
  <c r="PH109" i="8"/>
  <c r="PE109" i="8"/>
  <c r="PD109" i="8"/>
  <c r="PB109" i="8"/>
  <c r="PA109" i="8"/>
  <c r="OZ109" i="8"/>
  <c r="PC109" i="8" s="1"/>
  <c r="OX109" i="8"/>
  <c r="OY109" i="8" s="1"/>
  <c r="OW109" i="8"/>
  <c r="OV109" i="8"/>
  <c r="OT109" i="8"/>
  <c r="OS109" i="8"/>
  <c r="OU109" i="8" s="1"/>
  <c r="OP109" i="8"/>
  <c r="OO109" i="8"/>
  <c r="OM109" i="8"/>
  <c r="OL109" i="8"/>
  <c r="OK109" i="8"/>
  <c r="OI109" i="8"/>
  <c r="OH109" i="8"/>
  <c r="OG109" i="8"/>
  <c r="OE109" i="8"/>
  <c r="OD109" i="8"/>
  <c r="OF109" i="8" s="1"/>
  <c r="OA109" i="8"/>
  <c r="NZ109" i="8"/>
  <c r="NX109" i="8"/>
  <c r="NW109" i="8"/>
  <c r="NY109" i="8" s="1"/>
  <c r="NV109" i="8"/>
  <c r="NT109" i="8"/>
  <c r="NU109" i="8" s="1"/>
  <c r="NS109" i="8"/>
  <c r="NR109" i="8"/>
  <c r="NP109" i="8"/>
  <c r="NO109" i="8"/>
  <c r="NQ109" i="8" s="1"/>
  <c r="NL109" i="8"/>
  <c r="NK109" i="8"/>
  <c r="NI109" i="8"/>
  <c r="NH109" i="8"/>
  <c r="NG109" i="8"/>
  <c r="NJ109" i="8" s="1"/>
  <c r="NE109" i="8"/>
  <c r="ND109" i="8"/>
  <c r="NC109" i="8"/>
  <c r="NA109" i="8"/>
  <c r="MZ109" i="8"/>
  <c r="NB109" i="8" s="1"/>
  <c r="MW109" i="8"/>
  <c r="MV109" i="8"/>
  <c r="MT109" i="8"/>
  <c r="MU109" i="8" s="1"/>
  <c r="MS109" i="8"/>
  <c r="MR109" i="8"/>
  <c r="MP109" i="8"/>
  <c r="MO109" i="8"/>
  <c r="MN109" i="8"/>
  <c r="MQ109" i="8" s="1"/>
  <c r="ML109" i="8"/>
  <c r="MK109" i="8"/>
  <c r="MM109" i="8" s="1"/>
  <c r="MH109" i="8"/>
  <c r="MG109" i="8"/>
  <c r="ME109" i="8"/>
  <c r="MD109" i="8"/>
  <c r="MC109" i="8"/>
  <c r="MA109" i="8"/>
  <c r="LZ109" i="8"/>
  <c r="LY109" i="8"/>
  <c r="LW109" i="8"/>
  <c r="LV109" i="8"/>
  <c r="LX109" i="8" s="1"/>
  <c r="LS109" i="8"/>
  <c r="LR109" i="8"/>
  <c r="LP109" i="8"/>
  <c r="LQ109" i="8" s="1"/>
  <c r="LO109" i="8"/>
  <c r="LN109" i="8"/>
  <c r="LL109" i="8"/>
  <c r="LK109" i="8"/>
  <c r="LM109" i="8" s="1"/>
  <c r="LJ109" i="8"/>
  <c r="LH109" i="8"/>
  <c r="LG109" i="8"/>
  <c r="LI109" i="8" s="1"/>
  <c r="LD109" i="8"/>
  <c r="LC109" i="8"/>
  <c r="LA109" i="8"/>
  <c r="KZ109" i="8"/>
  <c r="KY109" i="8"/>
  <c r="KW109" i="8"/>
  <c r="KV109" i="8"/>
  <c r="KU109" i="8"/>
  <c r="KX109" i="8" s="1"/>
  <c r="KS109" i="8"/>
  <c r="KR109" i="8"/>
  <c r="KO109" i="8"/>
  <c r="KN109" i="8"/>
  <c r="KL109" i="8"/>
  <c r="KK109" i="8"/>
  <c r="KJ109" i="8"/>
  <c r="KM109" i="8" s="1"/>
  <c r="KH109" i="8"/>
  <c r="KI109" i="8" s="1"/>
  <c r="KG109" i="8"/>
  <c r="KF109" i="8"/>
  <c r="KD109" i="8"/>
  <c r="KC109" i="8"/>
  <c r="KE109" i="8" s="1"/>
  <c r="JZ109" i="8"/>
  <c r="JY109" i="8"/>
  <c r="JW109" i="8"/>
  <c r="JV109" i="8"/>
  <c r="JU109" i="8"/>
  <c r="JS109" i="8"/>
  <c r="JR109" i="8"/>
  <c r="JQ109" i="8"/>
  <c r="JO109" i="8"/>
  <c r="JN109" i="8"/>
  <c r="JP109" i="8" s="1"/>
  <c r="JK109" i="8"/>
  <c r="JJ109" i="8"/>
  <c r="JH109" i="8"/>
  <c r="JG109" i="8"/>
  <c r="JI109" i="8" s="1"/>
  <c r="JF109" i="8"/>
  <c r="JD109" i="8"/>
  <c r="JE109" i="8" s="1"/>
  <c r="JC109" i="8"/>
  <c r="JB109" i="8"/>
  <c r="IZ109" i="8"/>
  <c r="IY109" i="8"/>
  <c r="JA109" i="8" s="1"/>
  <c r="IV109" i="8"/>
  <c r="IU109" i="8"/>
  <c r="IS109" i="8"/>
  <c r="IR109" i="8"/>
  <c r="IQ109" i="8"/>
  <c r="IT109" i="8" s="1"/>
  <c r="IO109" i="8"/>
  <c r="IN109" i="8"/>
  <c r="IM109" i="8"/>
  <c r="IK109" i="8"/>
  <c r="IJ109" i="8"/>
  <c r="IL109" i="8" s="1"/>
  <c r="IG109" i="8"/>
  <c r="IF109" i="8"/>
  <c r="ID109" i="8"/>
  <c r="IE109" i="8" s="1"/>
  <c r="IC109" i="8"/>
  <c r="IB109" i="8"/>
  <c r="HZ109" i="8"/>
  <c r="HY109" i="8"/>
  <c r="HX109" i="8"/>
  <c r="IA109" i="8" s="1"/>
  <c r="HV109" i="8"/>
  <c r="HU109" i="8"/>
  <c r="HW109" i="8" s="1"/>
  <c r="HR109" i="8"/>
  <c r="HQ109" i="8"/>
  <c r="HO109" i="8"/>
  <c r="HN109" i="8"/>
  <c r="HM109" i="8"/>
  <c r="HK109" i="8"/>
  <c r="HJ109" i="8"/>
  <c r="HI109" i="8"/>
  <c r="HG109" i="8"/>
  <c r="HF109" i="8"/>
  <c r="HH109" i="8" s="1"/>
  <c r="HC109" i="8"/>
  <c r="HB109" i="8"/>
  <c r="GZ109" i="8"/>
  <c r="HA109" i="8" s="1"/>
  <c r="GY109" i="8"/>
  <c r="GX109" i="8"/>
  <c r="GV109" i="8"/>
  <c r="GU109" i="8"/>
  <c r="GW109" i="8" s="1"/>
  <c r="GT109" i="8"/>
  <c r="GR109" i="8"/>
  <c r="GQ109" i="8"/>
  <c r="GS109" i="8" s="1"/>
  <c r="GN109" i="8"/>
  <c r="GM109" i="8"/>
  <c r="GK109" i="8"/>
  <c r="GJ109" i="8"/>
  <c r="GI109" i="8"/>
  <c r="GG109" i="8"/>
  <c r="GF109" i="8"/>
  <c r="GE109" i="8"/>
  <c r="GH109" i="8" s="1"/>
  <c r="GC109" i="8"/>
  <c r="GB109" i="8"/>
  <c r="FY109" i="8"/>
  <c r="FX109" i="8"/>
  <c r="FV109" i="8"/>
  <c r="FU109" i="8"/>
  <c r="FT109" i="8"/>
  <c r="FW109" i="8" s="1"/>
  <c r="FR109" i="8"/>
  <c r="FS109" i="8" s="1"/>
  <c r="FQ109" i="8"/>
  <c r="FP109" i="8"/>
  <c r="FN109" i="8"/>
  <c r="FM109" i="8"/>
  <c r="FO109" i="8" s="1"/>
  <c r="FJ109" i="8"/>
  <c r="FI109" i="8"/>
  <c r="FG109" i="8"/>
  <c r="FF109" i="8"/>
  <c r="FE109" i="8"/>
  <c r="FC109" i="8"/>
  <c r="FB109" i="8"/>
  <c r="FA109" i="8"/>
  <c r="EY109" i="8"/>
  <c r="EX109" i="8"/>
  <c r="EZ109" i="8" s="1"/>
  <c r="EU109" i="8"/>
  <c r="ET109" i="8"/>
  <c r="ER109" i="8"/>
  <c r="EQ109" i="8"/>
  <c r="EP109" i="8"/>
  <c r="EN109" i="8"/>
  <c r="EO109" i="8" s="1"/>
  <c r="EM109" i="8"/>
  <c r="EL109" i="8"/>
  <c r="EJ109" i="8"/>
  <c r="EI109" i="8"/>
  <c r="EK109" i="8" s="1"/>
  <c r="EF109" i="8"/>
  <c r="EE109" i="8"/>
  <c r="EC109" i="8"/>
  <c r="EB109" i="8"/>
  <c r="EA109" i="8"/>
  <c r="ED109" i="8" s="1"/>
  <c r="DY109" i="8"/>
  <c r="DX109" i="8"/>
  <c r="DW109" i="8"/>
  <c r="DU109" i="8"/>
  <c r="DT109" i="8"/>
  <c r="DV109" i="8" s="1"/>
  <c r="DQ109" i="8"/>
  <c r="DP109" i="8"/>
  <c r="DN109" i="8"/>
  <c r="DO109" i="8" s="1"/>
  <c r="DM109" i="8"/>
  <c r="DL109" i="8"/>
  <c r="DJ109" i="8"/>
  <c r="DI109" i="8"/>
  <c r="DH109" i="8"/>
  <c r="DK109" i="8" s="1"/>
  <c r="DF109" i="8"/>
  <c r="DE109" i="8"/>
  <c r="DG109" i="8" s="1"/>
  <c r="DB109" i="8"/>
  <c r="DA109" i="8"/>
  <c r="CY109" i="8"/>
  <c r="CX109" i="8"/>
  <c r="CW109" i="8"/>
  <c r="CU109" i="8"/>
  <c r="CT109" i="8"/>
  <c r="CS109" i="8"/>
  <c r="CQ109" i="8"/>
  <c r="CP109" i="8"/>
  <c r="CR109" i="8" s="1"/>
  <c r="CM109" i="8"/>
  <c r="CL109" i="8"/>
  <c r="CJ109" i="8"/>
  <c r="CK109" i="8" s="1"/>
  <c r="CI109" i="8"/>
  <c r="CH109" i="8"/>
  <c r="CF109" i="8"/>
  <c r="CE109" i="8"/>
  <c r="CG109" i="8" s="1"/>
  <c r="CD109" i="8"/>
  <c r="CB109" i="8"/>
  <c r="CA109" i="8"/>
  <c r="CC109" i="8" s="1"/>
  <c r="BX109" i="8"/>
  <c r="BW109" i="8"/>
  <c r="BU109" i="8"/>
  <c r="BT109" i="8"/>
  <c r="BS109" i="8"/>
  <c r="BQ109" i="8"/>
  <c r="BP109" i="8"/>
  <c r="BO109" i="8"/>
  <c r="BR109" i="8" s="1"/>
  <c r="BM109" i="8"/>
  <c r="BL109" i="8"/>
  <c r="BI109" i="8"/>
  <c r="BH109" i="8"/>
  <c r="BF109" i="8"/>
  <c r="BE109" i="8"/>
  <c r="BD109" i="8"/>
  <c r="BG109" i="8" s="1"/>
  <c r="BB109" i="8"/>
  <c r="BC109" i="8" s="1"/>
  <c r="BA109" i="8"/>
  <c r="AZ109" i="8"/>
  <c r="AX109" i="8"/>
  <c r="AW109" i="8"/>
  <c r="AY109" i="8" s="1"/>
  <c r="AT109" i="8"/>
  <c r="AS109" i="8"/>
  <c r="AQ109" i="8"/>
  <c r="AP109" i="8"/>
  <c r="AO109" i="8"/>
  <c r="AM109" i="8"/>
  <c r="AL109" i="8"/>
  <c r="AK109" i="8"/>
  <c r="AI109" i="8"/>
  <c r="AH109" i="8"/>
  <c r="AJ109" i="8" s="1"/>
  <c r="AE109" i="8"/>
  <c r="AD109" i="8"/>
  <c r="AB109" i="8"/>
  <c r="AA109" i="8"/>
  <c r="AC109" i="8" s="1"/>
  <c r="Z109" i="8"/>
  <c r="X109" i="8"/>
  <c r="Y109" i="8" s="1"/>
  <c r="W109" i="8"/>
  <c r="V109" i="8"/>
  <c r="T109" i="8"/>
  <c r="S109" i="8"/>
  <c r="U109" i="8" s="1"/>
  <c r="P109" i="8"/>
  <c r="O109" i="8"/>
  <c r="M109" i="8"/>
  <c r="L109" i="8"/>
  <c r="K109" i="8"/>
  <c r="N109" i="8" s="1"/>
  <c r="I109" i="8"/>
  <c r="H109" i="8"/>
  <c r="G109" i="8"/>
  <c r="E109" i="8"/>
  <c r="D109" i="8"/>
  <c r="F109" i="8" s="1"/>
  <c r="WA108" i="8"/>
  <c r="VW108" i="8"/>
  <c r="VS108" i="8"/>
  <c r="VL108" i="8"/>
  <c r="VH108" i="8"/>
  <c r="VD108" i="8"/>
  <c r="UW108" i="8"/>
  <c r="US108" i="8"/>
  <c r="UO108" i="8"/>
  <c r="UH108" i="8"/>
  <c r="UD108" i="8"/>
  <c r="TZ108" i="8"/>
  <c r="TS108" i="8"/>
  <c r="TO108" i="8"/>
  <c r="TK108" i="8"/>
  <c r="TD108" i="8"/>
  <c r="SZ108" i="8"/>
  <c r="SV108" i="8"/>
  <c r="SO108" i="8"/>
  <c r="SK108" i="8"/>
  <c r="SG108" i="8"/>
  <c r="RZ108" i="8"/>
  <c r="RV108" i="8"/>
  <c r="RR108" i="8"/>
  <c r="RK108" i="8"/>
  <c r="RG108" i="8"/>
  <c r="RC108" i="8"/>
  <c r="QV108" i="8"/>
  <c r="QR108" i="8"/>
  <c r="QN108" i="8"/>
  <c r="QG108" i="8"/>
  <c r="QC108" i="8"/>
  <c r="PY108" i="8"/>
  <c r="PR108" i="8"/>
  <c r="PN108" i="8"/>
  <c r="PJ108" i="8"/>
  <c r="PC108" i="8"/>
  <c r="OY108" i="8"/>
  <c r="OY30" i="8" s="1"/>
  <c r="OU108" i="8"/>
  <c r="OU30" i="8" s="1"/>
  <c r="ON108" i="8"/>
  <c r="OJ108" i="8"/>
  <c r="OF108" i="8"/>
  <c r="NY108" i="8"/>
  <c r="NU108" i="8"/>
  <c r="NQ108" i="8"/>
  <c r="NJ108" i="8"/>
  <c r="NF108" i="8"/>
  <c r="NB108" i="8"/>
  <c r="MU108" i="8"/>
  <c r="MQ108" i="8"/>
  <c r="MM108" i="8"/>
  <c r="MF108" i="8"/>
  <c r="MB108" i="8"/>
  <c r="LX108" i="8"/>
  <c r="LQ108" i="8"/>
  <c r="LM108" i="8"/>
  <c r="LI108" i="8"/>
  <c r="LB108" i="8"/>
  <c r="KX108" i="8"/>
  <c r="KT108" i="8"/>
  <c r="KM108" i="8"/>
  <c r="KI108" i="8"/>
  <c r="KE108" i="8"/>
  <c r="JX108" i="8"/>
  <c r="JT108" i="8"/>
  <c r="JP108" i="8"/>
  <c r="JI108" i="8"/>
  <c r="JE108" i="8"/>
  <c r="JA108" i="8"/>
  <c r="IT108" i="8"/>
  <c r="IP108" i="8"/>
  <c r="IL108" i="8"/>
  <c r="IE108" i="8"/>
  <c r="IA108" i="8"/>
  <c r="HW108" i="8"/>
  <c r="HP108" i="8"/>
  <c r="HL108" i="8"/>
  <c r="HH108" i="8"/>
  <c r="HA108" i="8"/>
  <c r="GW108" i="8"/>
  <c r="GS108" i="8"/>
  <c r="GL108" i="8"/>
  <c r="GH108" i="8"/>
  <c r="GD108" i="8"/>
  <c r="FW108" i="8"/>
  <c r="FS108" i="8"/>
  <c r="FO108" i="8"/>
  <c r="FH108" i="8"/>
  <c r="FD108" i="8"/>
  <c r="EZ108" i="8"/>
  <c r="ES108" i="8"/>
  <c r="EO108" i="8"/>
  <c r="EK108" i="8"/>
  <c r="ED108" i="8"/>
  <c r="DZ108" i="8"/>
  <c r="DV108" i="8"/>
  <c r="DO108" i="8"/>
  <c r="DK108" i="8"/>
  <c r="DG108" i="8"/>
  <c r="CZ108" i="8"/>
  <c r="CV108" i="8"/>
  <c r="CR108" i="8"/>
  <c r="CK108" i="8"/>
  <c r="CG108" i="8"/>
  <c r="CC108" i="8"/>
  <c r="BV108" i="8"/>
  <c r="BR108" i="8"/>
  <c r="BN108" i="8"/>
  <c r="BG108" i="8"/>
  <c r="BC108" i="8"/>
  <c r="AY108" i="8"/>
  <c r="AR108" i="8"/>
  <c r="AN108" i="8"/>
  <c r="AJ108" i="8"/>
  <c r="AC108" i="8"/>
  <c r="Y108" i="8"/>
  <c r="U108" i="8"/>
  <c r="N108" i="8"/>
  <c r="J108" i="8"/>
  <c r="F108" i="8"/>
  <c r="WA107" i="8"/>
  <c r="VW107" i="8"/>
  <c r="VS107" i="8"/>
  <c r="VL107" i="8"/>
  <c r="VH107" i="8"/>
  <c r="VD107" i="8"/>
  <c r="UW107" i="8"/>
  <c r="US107" i="8"/>
  <c r="UO107" i="8"/>
  <c r="UH107" i="8"/>
  <c r="UD107" i="8"/>
  <c r="TZ107" i="8"/>
  <c r="TS107" i="8"/>
  <c r="TO107" i="8"/>
  <c r="TK107" i="8"/>
  <c r="TD107" i="8"/>
  <c r="SZ107" i="8"/>
  <c r="SV107" i="8"/>
  <c r="SO107" i="8"/>
  <c r="SK107" i="8"/>
  <c r="SG107" i="8"/>
  <c r="RZ107" i="8"/>
  <c r="RV107" i="8"/>
  <c r="RR107" i="8"/>
  <c r="RK107" i="8"/>
  <c r="RG107" i="8"/>
  <c r="RC107" i="8"/>
  <c r="QV107" i="8"/>
  <c r="QR107" i="8"/>
  <c r="QN107" i="8"/>
  <c r="QG107" i="8"/>
  <c r="QC107" i="8"/>
  <c r="PY107" i="8"/>
  <c r="PR107" i="8"/>
  <c r="PN107" i="8"/>
  <c r="PJ107" i="8"/>
  <c r="PC107" i="8"/>
  <c r="OY107" i="8"/>
  <c r="OU107" i="8"/>
  <c r="ON107" i="8"/>
  <c r="OJ107" i="8"/>
  <c r="OF107" i="8"/>
  <c r="NY107" i="8"/>
  <c r="NU107" i="8"/>
  <c r="NQ107" i="8"/>
  <c r="NJ107" i="8"/>
  <c r="NF107" i="8"/>
  <c r="NB107" i="8"/>
  <c r="MU107" i="8"/>
  <c r="MQ107" i="8"/>
  <c r="MM107" i="8"/>
  <c r="MF107" i="8"/>
  <c r="MB107" i="8"/>
  <c r="LX107" i="8"/>
  <c r="LQ107" i="8"/>
  <c r="LM107" i="8"/>
  <c r="LI107" i="8"/>
  <c r="LB107" i="8"/>
  <c r="KX107" i="8"/>
  <c r="KT107" i="8"/>
  <c r="KM107" i="8"/>
  <c r="KI107" i="8"/>
  <c r="KE107" i="8"/>
  <c r="JX107" i="8"/>
  <c r="JT107" i="8"/>
  <c r="JP107" i="8"/>
  <c r="JI107" i="8"/>
  <c r="JE107" i="8"/>
  <c r="JA107" i="8"/>
  <c r="IT107" i="8"/>
  <c r="IP107" i="8"/>
  <c r="IL107" i="8"/>
  <c r="IE107" i="8"/>
  <c r="IA107" i="8"/>
  <c r="HW107" i="8"/>
  <c r="HP107" i="8"/>
  <c r="HL107" i="8"/>
  <c r="HH107" i="8"/>
  <c r="HA107" i="8"/>
  <c r="GW107" i="8"/>
  <c r="GS107" i="8"/>
  <c r="GL107" i="8"/>
  <c r="GH107" i="8"/>
  <c r="GD107" i="8"/>
  <c r="FW107" i="8"/>
  <c r="FS107" i="8"/>
  <c r="FO107" i="8"/>
  <c r="FH107" i="8"/>
  <c r="FD107" i="8"/>
  <c r="EZ107" i="8"/>
  <c r="ES107" i="8"/>
  <c r="EO107" i="8"/>
  <c r="EK107" i="8"/>
  <c r="ED107" i="8"/>
  <c r="DZ107" i="8"/>
  <c r="DV107" i="8"/>
  <c r="DO107" i="8"/>
  <c r="DK107" i="8"/>
  <c r="DG107" i="8"/>
  <c r="CZ107" i="8"/>
  <c r="CV107" i="8"/>
  <c r="CR107" i="8"/>
  <c r="CK107" i="8"/>
  <c r="CG107" i="8"/>
  <c r="CC107" i="8"/>
  <c r="BV107" i="8"/>
  <c r="BR107" i="8"/>
  <c r="BN107" i="8"/>
  <c r="BG107" i="8"/>
  <c r="BC107" i="8"/>
  <c r="AY107" i="8"/>
  <c r="AR107" i="8"/>
  <c r="AN107" i="8"/>
  <c r="AJ107" i="8"/>
  <c r="AC107" i="8"/>
  <c r="Y107" i="8"/>
  <c r="U107" i="8"/>
  <c r="N107" i="8"/>
  <c r="J107" i="8"/>
  <c r="F107" i="8"/>
  <c r="WA106" i="8"/>
  <c r="VW106" i="8"/>
  <c r="VS106" i="8"/>
  <c r="VL106" i="8"/>
  <c r="VH106" i="8"/>
  <c r="VD106" i="8"/>
  <c r="UW106" i="8"/>
  <c r="US106" i="8"/>
  <c r="UO106" i="8"/>
  <c r="UH106" i="8"/>
  <c r="UD106" i="8"/>
  <c r="TZ106" i="8"/>
  <c r="TS106" i="8"/>
  <c r="TO106" i="8"/>
  <c r="TK106" i="8"/>
  <c r="TD106" i="8"/>
  <c r="SZ106" i="8"/>
  <c r="SV106" i="8"/>
  <c r="SO106" i="8"/>
  <c r="SK106" i="8"/>
  <c r="SG106" i="8"/>
  <c r="RZ106" i="8"/>
  <c r="RV106" i="8"/>
  <c r="RR106" i="8"/>
  <c r="RK106" i="8"/>
  <c r="RG106" i="8"/>
  <c r="RC106" i="8"/>
  <c r="QV106" i="8"/>
  <c r="QR106" i="8"/>
  <c r="QN106" i="8"/>
  <c r="QG106" i="8"/>
  <c r="QC106" i="8"/>
  <c r="PY106" i="8"/>
  <c r="PR106" i="8"/>
  <c r="PN106" i="8"/>
  <c r="PJ106" i="8"/>
  <c r="PC106" i="8"/>
  <c r="OY106" i="8"/>
  <c r="OU106" i="8"/>
  <c r="ON106" i="8"/>
  <c r="OJ106" i="8"/>
  <c r="OF106" i="8"/>
  <c r="NY106" i="8"/>
  <c r="NU106" i="8"/>
  <c r="NQ106" i="8"/>
  <c r="NJ106" i="8"/>
  <c r="NF106" i="8"/>
  <c r="NB106" i="8"/>
  <c r="MU106" i="8"/>
  <c r="MQ106" i="8"/>
  <c r="MM106" i="8"/>
  <c r="MF106" i="8"/>
  <c r="MB106" i="8"/>
  <c r="LX106" i="8"/>
  <c r="LQ106" i="8"/>
  <c r="LM106" i="8"/>
  <c r="LI106" i="8"/>
  <c r="LB106" i="8"/>
  <c r="KX106" i="8"/>
  <c r="KT106" i="8"/>
  <c r="KM106" i="8"/>
  <c r="KI106" i="8"/>
  <c r="KE106" i="8"/>
  <c r="JX106" i="8"/>
  <c r="JT106" i="8"/>
  <c r="JP106" i="8"/>
  <c r="JI106" i="8"/>
  <c r="JE106" i="8"/>
  <c r="JA106" i="8"/>
  <c r="IT106" i="8"/>
  <c r="IP106" i="8"/>
  <c r="IL106" i="8"/>
  <c r="IE106" i="8"/>
  <c r="IA106" i="8"/>
  <c r="HW106" i="8"/>
  <c r="HP106" i="8"/>
  <c r="HL106" i="8"/>
  <c r="HH106" i="8"/>
  <c r="HA106" i="8"/>
  <c r="GW106" i="8"/>
  <c r="GS106" i="8"/>
  <c r="GL106" i="8"/>
  <c r="GH106" i="8"/>
  <c r="GD106" i="8"/>
  <c r="FW106" i="8"/>
  <c r="FS106" i="8"/>
  <c r="FO106" i="8"/>
  <c r="FH106" i="8"/>
  <c r="FD106" i="8"/>
  <c r="EZ106" i="8"/>
  <c r="ES106" i="8"/>
  <c r="EO106" i="8"/>
  <c r="EK106" i="8"/>
  <c r="ED106" i="8"/>
  <c r="DZ106" i="8"/>
  <c r="DV106" i="8"/>
  <c r="DO106" i="8"/>
  <c r="DK106" i="8"/>
  <c r="DG106" i="8"/>
  <c r="CZ106" i="8"/>
  <c r="CV106" i="8"/>
  <c r="CR106" i="8"/>
  <c r="CK106" i="8"/>
  <c r="CG106" i="8"/>
  <c r="CC106" i="8"/>
  <c r="BV106" i="8"/>
  <c r="BR106" i="8"/>
  <c r="BN106" i="8"/>
  <c r="BG106" i="8"/>
  <c r="BC106" i="8"/>
  <c r="AY106" i="8"/>
  <c r="AR106" i="8"/>
  <c r="AN106" i="8"/>
  <c r="AJ106" i="8"/>
  <c r="AC106" i="8"/>
  <c r="Y106" i="8"/>
  <c r="U106" i="8"/>
  <c r="N106" i="8"/>
  <c r="J106" i="8"/>
  <c r="F106" i="8"/>
  <c r="WA105" i="8"/>
  <c r="VW105" i="8"/>
  <c r="VS105" i="8"/>
  <c r="VL105" i="8"/>
  <c r="VH105" i="8"/>
  <c r="VD105" i="8"/>
  <c r="UW105" i="8"/>
  <c r="US105" i="8"/>
  <c r="UO105" i="8"/>
  <c r="UH105" i="8"/>
  <c r="UD105" i="8"/>
  <c r="TZ105" i="8"/>
  <c r="TS105" i="8"/>
  <c r="TO105" i="8"/>
  <c r="TK105" i="8"/>
  <c r="TD105" i="8"/>
  <c r="SZ105" i="8"/>
  <c r="SV105" i="8"/>
  <c r="SO105" i="8"/>
  <c r="SK105" i="8"/>
  <c r="SG105" i="8"/>
  <c r="RZ105" i="8"/>
  <c r="RV105" i="8"/>
  <c r="RR105" i="8"/>
  <c r="RK105" i="8"/>
  <c r="RG105" i="8"/>
  <c r="RC105" i="8"/>
  <c r="QV105" i="8"/>
  <c r="QR105" i="8"/>
  <c r="QN105" i="8"/>
  <c r="QG105" i="8"/>
  <c r="QC105" i="8"/>
  <c r="PY105" i="8"/>
  <c r="PR105" i="8"/>
  <c r="PN105" i="8"/>
  <c r="PJ105" i="8"/>
  <c r="PC105" i="8"/>
  <c r="OY105" i="8"/>
  <c r="OU105" i="8"/>
  <c r="ON105" i="8"/>
  <c r="OJ105" i="8"/>
  <c r="OF105" i="8"/>
  <c r="NY105" i="8"/>
  <c r="NU105" i="8"/>
  <c r="NQ105" i="8"/>
  <c r="NJ105" i="8"/>
  <c r="NF105" i="8"/>
  <c r="NB105" i="8"/>
  <c r="MU105" i="8"/>
  <c r="MQ105" i="8"/>
  <c r="MM105" i="8"/>
  <c r="MF105" i="8"/>
  <c r="MB105" i="8"/>
  <c r="LX105" i="8"/>
  <c r="LQ105" i="8"/>
  <c r="LM105" i="8"/>
  <c r="LI105" i="8"/>
  <c r="LB105" i="8"/>
  <c r="KX105" i="8"/>
  <c r="KT105" i="8"/>
  <c r="KM105" i="8"/>
  <c r="KI105" i="8"/>
  <c r="KE105" i="8"/>
  <c r="JX105" i="8"/>
  <c r="JT105" i="8"/>
  <c r="JP105" i="8"/>
  <c r="JI105" i="8"/>
  <c r="JE105" i="8"/>
  <c r="JA105" i="8"/>
  <c r="IT105" i="8"/>
  <c r="IP105" i="8"/>
  <c r="IL105" i="8"/>
  <c r="IE105" i="8"/>
  <c r="IA105" i="8"/>
  <c r="HW105" i="8"/>
  <c r="HP105" i="8"/>
  <c r="HL105" i="8"/>
  <c r="HH105" i="8"/>
  <c r="HA105" i="8"/>
  <c r="GW105" i="8"/>
  <c r="GS105" i="8"/>
  <c r="GL105" i="8"/>
  <c r="GH105" i="8"/>
  <c r="GD105" i="8"/>
  <c r="FW105" i="8"/>
  <c r="FS105" i="8"/>
  <c r="FO105" i="8"/>
  <c r="FH105" i="8"/>
  <c r="FD105" i="8"/>
  <c r="EZ105" i="8"/>
  <c r="ES105" i="8"/>
  <c r="EO105" i="8"/>
  <c r="EK105" i="8"/>
  <c r="ED105" i="8"/>
  <c r="DZ105" i="8"/>
  <c r="DV105" i="8"/>
  <c r="DO105" i="8"/>
  <c r="DK105" i="8"/>
  <c r="DG105" i="8"/>
  <c r="CZ105" i="8"/>
  <c r="CV105" i="8"/>
  <c r="CR105" i="8"/>
  <c r="CK105" i="8"/>
  <c r="CG105" i="8"/>
  <c r="CC105" i="8"/>
  <c r="BV105" i="8"/>
  <c r="BR105" i="8"/>
  <c r="BN105" i="8"/>
  <c r="BG105" i="8"/>
  <c r="BC105" i="8"/>
  <c r="AY105" i="8"/>
  <c r="AR105" i="8"/>
  <c r="AN105" i="8"/>
  <c r="AJ105" i="8"/>
  <c r="AC105" i="8"/>
  <c r="Y105" i="8"/>
  <c r="U105" i="8"/>
  <c r="N105" i="8"/>
  <c r="J105" i="8"/>
  <c r="F105" i="8"/>
  <c r="WA104" i="8"/>
  <c r="VW104" i="8"/>
  <c r="VS104" i="8"/>
  <c r="VL104" i="8"/>
  <c r="VH104" i="8"/>
  <c r="VD104" i="8"/>
  <c r="UW104" i="8"/>
  <c r="US104" i="8"/>
  <c r="UO104" i="8"/>
  <c r="UH104" i="8"/>
  <c r="UD104" i="8"/>
  <c r="TZ104" i="8"/>
  <c r="TS104" i="8"/>
  <c r="TO104" i="8"/>
  <c r="TK104" i="8"/>
  <c r="TD104" i="8"/>
  <c r="SZ104" i="8"/>
  <c r="SV104" i="8"/>
  <c r="SO104" i="8"/>
  <c r="SK104" i="8"/>
  <c r="SG104" i="8"/>
  <c r="RZ104" i="8"/>
  <c r="RV104" i="8"/>
  <c r="RR104" i="8"/>
  <c r="RK104" i="8"/>
  <c r="RG104" i="8"/>
  <c r="RC104" i="8"/>
  <c r="QV104" i="8"/>
  <c r="QR104" i="8"/>
  <c r="QN104" i="8"/>
  <c r="QG104" i="8"/>
  <c r="QC104" i="8"/>
  <c r="PY104" i="8"/>
  <c r="PR104" i="8"/>
  <c r="PN104" i="8"/>
  <c r="PJ104" i="8"/>
  <c r="PC104" i="8"/>
  <c r="OY104" i="8"/>
  <c r="OU104" i="8"/>
  <c r="ON104" i="8"/>
  <c r="OJ104" i="8"/>
  <c r="OF104" i="8"/>
  <c r="NY104" i="8"/>
  <c r="NU104" i="8"/>
  <c r="NQ104" i="8"/>
  <c r="NJ104" i="8"/>
  <c r="NF104" i="8"/>
  <c r="NB104" i="8"/>
  <c r="MU104" i="8"/>
  <c r="MQ104" i="8"/>
  <c r="MM104" i="8"/>
  <c r="MF104" i="8"/>
  <c r="MB104" i="8"/>
  <c r="LX104" i="8"/>
  <c r="LQ104" i="8"/>
  <c r="LM104" i="8"/>
  <c r="LI104" i="8"/>
  <c r="LB104" i="8"/>
  <c r="KX104" i="8"/>
  <c r="KT104" i="8"/>
  <c r="KM104" i="8"/>
  <c r="KI104" i="8"/>
  <c r="KE104" i="8"/>
  <c r="JX104" i="8"/>
  <c r="JT104" i="8"/>
  <c r="JP104" i="8"/>
  <c r="JI104" i="8"/>
  <c r="JE104" i="8"/>
  <c r="JA104" i="8"/>
  <c r="IT104" i="8"/>
  <c r="IP104" i="8"/>
  <c r="IL104" i="8"/>
  <c r="IE104" i="8"/>
  <c r="IA104" i="8"/>
  <c r="HW104" i="8"/>
  <c r="HP104" i="8"/>
  <c r="HL104" i="8"/>
  <c r="HH104" i="8"/>
  <c r="HA104" i="8"/>
  <c r="GW104" i="8"/>
  <c r="GS104" i="8"/>
  <c r="GL104" i="8"/>
  <c r="GH104" i="8"/>
  <c r="GD104" i="8"/>
  <c r="FW104" i="8"/>
  <c r="FS104" i="8"/>
  <c r="FO104" i="8"/>
  <c r="FH104" i="8"/>
  <c r="FD104" i="8"/>
  <c r="EZ104" i="8"/>
  <c r="ES104" i="8"/>
  <c r="EO104" i="8"/>
  <c r="EK104" i="8"/>
  <c r="ED104" i="8"/>
  <c r="DZ104" i="8"/>
  <c r="DV104" i="8"/>
  <c r="DO104" i="8"/>
  <c r="DK104" i="8"/>
  <c r="DG104" i="8"/>
  <c r="CZ104" i="8"/>
  <c r="CV104" i="8"/>
  <c r="CR104" i="8"/>
  <c r="CK104" i="8"/>
  <c r="CG104" i="8"/>
  <c r="CC104" i="8"/>
  <c r="BV104" i="8"/>
  <c r="BR104" i="8"/>
  <c r="BN104" i="8"/>
  <c r="BG104" i="8"/>
  <c r="BC104" i="8"/>
  <c r="AY104" i="8"/>
  <c r="AR104" i="8"/>
  <c r="AN104" i="8"/>
  <c r="AJ104" i="8"/>
  <c r="AC104" i="8"/>
  <c r="Y104" i="8"/>
  <c r="U104" i="8"/>
  <c r="N104" i="8"/>
  <c r="J104" i="8"/>
  <c r="F104" i="8"/>
  <c r="WA103" i="8"/>
  <c r="VW103" i="8"/>
  <c r="VS103" i="8"/>
  <c r="VL103" i="8"/>
  <c r="VH103" i="8"/>
  <c r="VD103" i="8"/>
  <c r="UW103" i="8"/>
  <c r="US103" i="8"/>
  <c r="UO103" i="8"/>
  <c r="UH103" i="8"/>
  <c r="UD103" i="8"/>
  <c r="TZ103" i="8"/>
  <c r="TS103" i="8"/>
  <c r="TO103" i="8"/>
  <c r="TK103" i="8"/>
  <c r="TD103" i="8"/>
  <c r="SZ103" i="8"/>
  <c r="SV103" i="8"/>
  <c r="SO103" i="8"/>
  <c r="SK103" i="8"/>
  <c r="SG103" i="8"/>
  <c r="RZ103" i="8"/>
  <c r="RV103" i="8"/>
  <c r="RR103" i="8"/>
  <c r="RK103" i="8"/>
  <c r="RG103" i="8"/>
  <c r="RC103" i="8"/>
  <c r="QV103" i="8"/>
  <c r="QR103" i="8"/>
  <c r="QN103" i="8"/>
  <c r="QG103" i="8"/>
  <c r="QC103" i="8"/>
  <c r="PY103" i="8"/>
  <c r="PR103" i="8"/>
  <c r="PN103" i="8"/>
  <c r="PJ103" i="8"/>
  <c r="PC103" i="8"/>
  <c r="OY103" i="8"/>
  <c r="OU103" i="8"/>
  <c r="ON103" i="8"/>
  <c r="OJ103" i="8"/>
  <c r="OF103" i="8"/>
  <c r="NY103" i="8"/>
  <c r="NU103" i="8"/>
  <c r="NQ103" i="8"/>
  <c r="NJ103" i="8"/>
  <c r="NF103" i="8"/>
  <c r="NB103" i="8"/>
  <c r="MU103" i="8"/>
  <c r="MQ103" i="8"/>
  <c r="MM103" i="8"/>
  <c r="MF103" i="8"/>
  <c r="MB103" i="8"/>
  <c r="LX103" i="8"/>
  <c r="LQ103" i="8"/>
  <c r="LM103" i="8"/>
  <c r="LI103" i="8"/>
  <c r="LB103" i="8"/>
  <c r="KX103" i="8"/>
  <c r="KT103" i="8"/>
  <c r="KM103" i="8"/>
  <c r="KI103" i="8"/>
  <c r="KE103" i="8"/>
  <c r="JX103" i="8"/>
  <c r="JT103" i="8"/>
  <c r="JP103" i="8"/>
  <c r="JI103" i="8"/>
  <c r="JE103" i="8"/>
  <c r="JA103" i="8"/>
  <c r="IT103" i="8"/>
  <c r="IP103" i="8"/>
  <c r="IL103" i="8"/>
  <c r="IE103" i="8"/>
  <c r="IA103" i="8"/>
  <c r="HW103" i="8"/>
  <c r="HP103" i="8"/>
  <c r="HL103" i="8"/>
  <c r="HH103" i="8"/>
  <c r="HA103" i="8"/>
  <c r="GW103" i="8"/>
  <c r="GS103" i="8"/>
  <c r="GL103" i="8"/>
  <c r="GH103" i="8"/>
  <c r="GD103" i="8"/>
  <c r="FW103" i="8"/>
  <c r="FS103" i="8"/>
  <c r="FO103" i="8"/>
  <c r="FH103" i="8"/>
  <c r="FD103" i="8"/>
  <c r="EZ103" i="8"/>
  <c r="ES103" i="8"/>
  <c r="EO103" i="8"/>
  <c r="EK103" i="8"/>
  <c r="ED103" i="8"/>
  <c r="DZ103" i="8"/>
  <c r="DV103" i="8"/>
  <c r="DO103" i="8"/>
  <c r="DK103" i="8"/>
  <c r="DG103" i="8"/>
  <c r="CZ103" i="8"/>
  <c r="CV103" i="8"/>
  <c r="CR103" i="8"/>
  <c r="CK103" i="8"/>
  <c r="CG103" i="8"/>
  <c r="CC103" i="8"/>
  <c r="BV103" i="8"/>
  <c r="BR103" i="8"/>
  <c r="BN103" i="8"/>
  <c r="BG103" i="8"/>
  <c r="BC103" i="8"/>
  <c r="AY103" i="8"/>
  <c r="AR103" i="8"/>
  <c r="AN103" i="8"/>
  <c r="AJ103" i="8"/>
  <c r="AC103" i="8"/>
  <c r="Y103" i="8"/>
  <c r="U103" i="8"/>
  <c r="N103" i="8"/>
  <c r="J103" i="8"/>
  <c r="F103" i="8"/>
  <c r="WA102" i="8"/>
  <c r="VW102" i="8"/>
  <c r="VS102" i="8"/>
  <c r="VL102" i="8"/>
  <c r="VH102" i="8"/>
  <c r="VD102" i="8"/>
  <c r="UW102" i="8"/>
  <c r="US102" i="8"/>
  <c r="UO102" i="8"/>
  <c r="UH102" i="8"/>
  <c r="UD102" i="8"/>
  <c r="TZ102" i="8"/>
  <c r="TS102" i="8"/>
  <c r="TO102" i="8"/>
  <c r="TK102" i="8"/>
  <c r="TD102" i="8"/>
  <c r="SZ102" i="8"/>
  <c r="SV102" i="8"/>
  <c r="SO102" i="8"/>
  <c r="SK102" i="8"/>
  <c r="SG102" i="8"/>
  <c r="RZ102" i="8"/>
  <c r="RV102" i="8"/>
  <c r="RR102" i="8"/>
  <c r="RK102" i="8"/>
  <c r="RG102" i="8"/>
  <c r="RC102" i="8"/>
  <c r="QV102" i="8"/>
  <c r="QR102" i="8"/>
  <c r="QN102" i="8"/>
  <c r="QG102" i="8"/>
  <c r="QC102" i="8"/>
  <c r="PY102" i="8"/>
  <c r="PR102" i="8"/>
  <c r="PN102" i="8"/>
  <c r="PJ102" i="8"/>
  <c r="PC102" i="8"/>
  <c r="OY102" i="8"/>
  <c r="OU102" i="8"/>
  <c r="ON102" i="8"/>
  <c r="OJ102" i="8"/>
  <c r="OF102" i="8"/>
  <c r="NY102" i="8"/>
  <c r="NU102" i="8"/>
  <c r="NQ102" i="8"/>
  <c r="NJ102" i="8"/>
  <c r="NF102" i="8"/>
  <c r="NB102" i="8"/>
  <c r="MU102" i="8"/>
  <c r="MQ102" i="8"/>
  <c r="MM102" i="8"/>
  <c r="MF102" i="8"/>
  <c r="MB102" i="8"/>
  <c r="LX102" i="8"/>
  <c r="LQ102" i="8"/>
  <c r="LM102" i="8"/>
  <c r="LI102" i="8"/>
  <c r="LB102" i="8"/>
  <c r="KX102" i="8"/>
  <c r="KT102" i="8"/>
  <c r="KM102" i="8"/>
  <c r="KI102" i="8"/>
  <c r="KE102" i="8"/>
  <c r="JX102" i="8"/>
  <c r="JT102" i="8"/>
  <c r="JP102" i="8"/>
  <c r="JI102" i="8"/>
  <c r="JE102" i="8"/>
  <c r="JA102" i="8"/>
  <c r="IT102" i="8"/>
  <c r="IP102" i="8"/>
  <c r="IL102" i="8"/>
  <c r="IE102" i="8"/>
  <c r="IA102" i="8"/>
  <c r="HW102" i="8"/>
  <c r="HP102" i="8"/>
  <c r="HL102" i="8"/>
  <c r="HH102" i="8"/>
  <c r="HA102" i="8"/>
  <c r="GW102" i="8"/>
  <c r="GS102" i="8"/>
  <c r="GL102" i="8"/>
  <c r="GH102" i="8"/>
  <c r="GD102" i="8"/>
  <c r="FW102" i="8"/>
  <c r="FS102" i="8"/>
  <c r="FO102" i="8"/>
  <c r="FH102" i="8"/>
  <c r="FD102" i="8"/>
  <c r="EZ102" i="8"/>
  <c r="ES102" i="8"/>
  <c r="EO102" i="8"/>
  <c r="EK102" i="8"/>
  <c r="ED102" i="8"/>
  <c r="DZ102" i="8"/>
  <c r="DV102" i="8"/>
  <c r="DO102" i="8"/>
  <c r="DK102" i="8"/>
  <c r="DG102" i="8"/>
  <c r="CZ102" i="8"/>
  <c r="CV102" i="8"/>
  <c r="CR102" i="8"/>
  <c r="CK102" i="8"/>
  <c r="CG102" i="8"/>
  <c r="CC102" i="8"/>
  <c r="BV102" i="8"/>
  <c r="BR102" i="8"/>
  <c r="BN102" i="8"/>
  <c r="BG102" i="8"/>
  <c r="BC102" i="8"/>
  <c r="AY102" i="8"/>
  <c r="AR102" i="8"/>
  <c r="AN102" i="8"/>
  <c r="AJ102" i="8"/>
  <c r="AC102" i="8"/>
  <c r="Y102" i="8"/>
  <c r="U102" i="8"/>
  <c r="N102" i="8"/>
  <c r="J102" i="8"/>
  <c r="F102" i="8"/>
  <c r="WA101" i="8"/>
  <c r="VW101" i="8"/>
  <c r="VS101" i="8"/>
  <c r="VL101" i="8"/>
  <c r="VH101" i="8"/>
  <c r="VD101" i="8"/>
  <c r="UW101" i="8"/>
  <c r="US101" i="8"/>
  <c r="UO101" i="8"/>
  <c r="UH101" i="8"/>
  <c r="UD101" i="8"/>
  <c r="TZ101" i="8"/>
  <c r="TS101" i="8"/>
  <c r="TO101" i="8"/>
  <c r="TK101" i="8"/>
  <c r="TD101" i="8"/>
  <c r="SZ101" i="8"/>
  <c r="SV101" i="8"/>
  <c r="SO101" i="8"/>
  <c r="SK101" i="8"/>
  <c r="SG101" i="8"/>
  <c r="RZ101" i="8"/>
  <c r="RV101" i="8"/>
  <c r="RR101" i="8"/>
  <c r="RK101" i="8"/>
  <c r="RG101" i="8"/>
  <c r="RC101" i="8"/>
  <c r="QV101" i="8"/>
  <c r="QR101" i="8"/>
  <c r="QN101" i="8"/>
  <c r="QG101" i="8"/>
  <c r="QC101" i="8"/>
  <c r="PY101" i="8"/>
  <c r="PR101" i="8"/>
  <c r="PN101" i="8"/>
  <c r="PJ101" i="8"/>
  <c r="PC101" i="8"/>
  <c r="OY101" i="8"/>
  <c r="OU101" i="8"/>
  <c r="ON101" i="8"/>
  <c r="OJ101" i="8"/>
  <c r="OF101" i="8"/>
  <c r="NY101" i="8"/>
  <c r="NU101" i="8"/>
  <c r="NQ101" i="8"/>
  <c r="NJ101" i="8"/>
  <c r="NF101" i="8"/>
  <c r="NB101" i="8"/>
  <c r="MU101" i="8"/>
  <c r="MQ101" i="8"/>
  <c r="MM101" i="8"/>
  <c r="MF101" i="8"/>
  <c r="MB101" i="8"/>
  <c r="LX101" i="8"/>
  <c r="LQ101" i="8"/>
  <c r="LM101" i="8"/>
  <c r="LI101" i="8"/>
  <c r="LB101" i="8"/>
  <c r="KX101" i="8"/>
  <c r="KT101" i="8"/>
  <c r="KM101" i="8"/>
  <c r="KI101" i="8"/>
  <c r="KE101" i="8"/>
  <c r="JX101" i="8"/>
  <c r="JT101" i="8"/>
  <c r="JP101" i="8"/>
  <c r="JI101" i="8"/>
  <c r="JE101" i="8"/>
  <c r="JA101" i="8"/>
  <c r="IT101" i="8"/>
  <c r="IP101" i="8"/>
  <c r="IL101" i="8"/>
  <c r="IE101" i="8"/>
  <c r="IA101" i="8"/>
  <c r="HW101" i="8"/>
  <c r="HP101" i="8"/>
  <c r="HL101" i="8"/>
  <c r="HH101" i="8"/>
  <c r="HA101" i="8"/>
  <c r="GW101" i="8"/>
  <c r="GS101" i="8"/>
  <c r="GL101" i="8"/>
  <c r="GH101" i="8"/>
  <c r="GD101" i="8"/>
  <c r="FW101" i="8"/>
  <c r="FS101" i="8"/>
  <c r="FO101" i="8"/>
  <c r="FH101" i="8"/>
  <c r="FD101" i="8"/>
  <c r="EZ101" i="8"/>
  <c r="ES101" i="8"/>
  <c r="EO101" i="8"/>
  <c r="EK101" i="8"/>
  <c r="ED101" i="8"/>
  <c r="DZ101" i="8"/>
  <c r="DV101" i="8"/>
  <c r="DO101" i="8"/>
  <c r="DK101" i="8"/>
  <c r="DG101" i="8"/>
  <c r="CZ101" i="8"/>
  <c r="CV101" i="8"/>
  <c r="CR101" i="8"/>
  <c r="CK101" i="8"/>
  <c r="CG101" i="8"/>
  <c r="CC101" i="8"/>
  <c r="BV101" i="8"/>
  <c r="BR101" i="8"/>
  <c r="BN101" i="8"/>
  <c r="BG101" i="8"/>
  <c r="BC101" i="8"/>
  <c r="AY101" i="8"/>
  <c r="AR101" i="8"/>
  <c r="AN101" i="8"/>
  <c r="AJ101" i="8"/>
  <c r="AC101" i="8"/>
  <c r="Y101" i="8"/>
  <c r="U101" i="8"/>
  <c r="N101" i="8"/>
  <c r="J101" i="8"/>
  <c r="F101" i="8"/>
  <c r="WA100" i="8"/>
  <c r="VW100" i="8"/>
  <c r="VS100" i="8"/>
  <c r="VL100" i="8"/>
  <c r="VH100" i="8"/>
  <c r="VD100" i="8"/>
  <c r="UW100" i="8"/>
  <c r="US100" i="8"/>
  <c r="UO100" i="8"/>
  <c r="UH100" i="8"/>
  <c r="UD100" i="8"/>
  <c r="TZ100" i="8"/>
  <c r="TS100" i="8"/>
  <c r="TO100" i="8"/>
  <c r="TK100" i="8"/>
  <c r="TD100" i="8"/>
  <c r="SZ100" i="8"/>
  <c r="SV100" i="8"/>
  <c r="SO100" i="8"/>
  <c r="SK100" i="8"/>
  <c r="SG100" i="8"/>
  <c r="RZ100" i="8"/>
  <c r="RV100" i="8"/>
  <c r="RR100" i="8"/>
  <c r="RK100" i="8"/>
  <c r="RG100" i="8"/>
  <c r="RC100" i="8"/>
  <c r="QV100" i="8"/>
  <c r="QR100" i="8"/>
  <c r="QN100" i="8"/>
  <c r="QG100" i="8"/>
  <c r="QC100" i="8"/>
  <c r="PY100" i="8"/>
  <c r="PR100" i="8"/>
  <c r="PN100" i="8"/>
  <c r="PJ100" i="8"/>
  <c r="PC100" i="8"/>
  <c r="OY100" i="8"/>
  <c r="OU100" i="8"/>
  <c r="ON100" i="8"/>
  <c r="OJ100" i="8"/>
  <c r="OF100" i="8"/>
  <c r="NY100" i="8"/>
  <c r="NU100" i="8"/>
  <c r="NQ100" i="8"/>
  <c r="NJ100" i="8"/>
  <c r="NF100" i="8"/>
  <c r="NB100" i="8"/>
  <c r="MU100" i="8"/>
  <c r="MQ100" i="8"/>
  <c r="MM100" i="8"/>
  <c r="MF100" i="8"/>
  <c r="MB100" i="8"/>
  <c r="LX100" i="8"/>
  <c r="LQ100" i="8"/>
  <c r="LM100" i="8"/>
  <c r="LI100" i="8"/>
  <c r="LB100" i="8"/>
  <c r="KX100" i="8"/>
  <c r="KT100" i="8"/>
  <c r="KM100" i="8"/>
  <c r="KI100" i="8"/>
  <c r="KE100" i="8"/>
  <c r="JX100" i="8"/>
  <c r="JT100" i="8"/>
  <c r="JP100" i="8"/>
  <c r="JI100" i="8"/>
  <c r="JE100" i="8"/>
  <c r="JA100" i="8"/>
  <c r="IT100" i="8"/>
  <c r="IP100" i="8"/>
  <c r="IL100" i="8"/>
  <c r="IE100" i="8"/>
  <c r="IA100" i="8"/>
  <c r="HW100" i="8"/>
  <c r="HP100" i="8"/>
  <c r="HL100" i="8"/>
  <c r="HH100" i="8"/>
  <c r="HA100" i="8"/>
  <c r="GW100" i="8"/>
  <c r="GS100" i="8"/>
  <c r="GL100" i="8"/>
  <c r="GH100" i="8"/>
  <c r="GD100" i="8"/>
  <c r="FW100" i="8"/>
  <c r="FS100" i="8"/>
  <c r="FO100" i="8"/>
  <c r="FH100" i="8"/>
  <c r="FD100" i="8"/>
  <c r="EZ100" i="8"/>
  <c r="ES100" i="8"/>
  <c r="EO100" i="8"/>
  <c r="EK100" i="8"/>
  <c r="ED100" i="8"/>
  <c r="DZ100" i="8"/>
  <c r="DV100" i="8"/>
  <c r="DO100" i="8"/>
  <c r="DK100" i="8"/>
  <c r="DG100" i="8"/>
  <c r="CZ100" i="8"/>
  <c r="CV100" i="8"/>
  <c r="CR100" i="8"/>
  <c r="CK100" i="8"/>
  <c r="CG100" i="8"/>
  <c r="CC100" i="8"/>
  <c r="BV100" i="8"/>
  <c r="BR100" i="8"/>
  <c r="BN100" i="8"/>
  <c r="BG100" i="8"/>
  <c r="BC100" i="8"/>
  <c r="AY100" i="8"/>
  <c r="AR100" i="8"/>
  <c r="AN100" i="8"/>
  <c r="AJ100" i="8"/>
  <c r="AC100" i="8"/>
  <c r="Y100" i="8"/>
  <c r="U100" i="8"/>
  <c r="N100" i="8"/>
  <c r="J100" i="8"/>
  <c r="F100" i="8"/>
  <c r="WA99" i="8"/>
  <c r="VW99" i="8"/>
  <c r="VS99" i="8"/>
  <c r="VL99" i="8"/>
  <c r="VH99" i="8"/>
  <c r="VD99" i="8"/>
  <c r="UW99" i="8"/>
  <c r="US99" i="8"/>
  <c r="UO99" i="8"/>
  <c r="UH99" i="8"/>
  <c r="UD99" i="8"/>
  <c r="TZ99" i="8"/>
  <c r="TS99" i="8"/>
  <c r="TO99" i="8"/>
  <c r="TK99" i="8"/>
  <c r="TD99" i="8"/>
  <c r="SZ99" i="8"/>
  <c r="SV99" i="8"/>
  <c r="SO99" i="8"/>
  <c r="SK99" i="8"/>
  <c r="SG99" i="8"/>
  <c r="RZ99" i="8"/>
  <c r="RV99" i="8"/>
  <c r="RR99" i="8"/>
  <c r="RK99" i="8"/>
  <c r="RG99" i="8"/>
  <c r="RC99" i="8"/>
  <c r="QV99" i="8"/>
  <c r="QR99" i="8"/>
  <c r="QN99" i="8"/>
  <c r="QG99" i="8"/>
  <c r="QC99" i="8"/>
  <c r="PY99" i="8"/>
  <c r="PR99" i="8"/>
  <c r="PN99" i="8"/>
  <c r="PJ99" i="8"/>
  <c r="PC99" i="8"/>
  <c r="OY99" i="8"/>
  <c r="OU99" i="8"/>
  <c r="ON99" i="8"/>
  <c r="OJ99" i="8"/>
  <c r="OF99" i="8"/>
  <c r="NY99" i="8"/>
  <c r="NU99" i="8"/>
  <c r="NQ99" i="8"/>
  <c r="NJ99" i="8"/>
  <c r="NF99" i="8"/>
  <c r="NB99" i="8"/>
  <c r="MU99" i="8"/>
  <c r="MQ99" i="8"/>
  <c r="MM99" i="8"/>
  <c r="MF99" i="8"/>
  <c r="MB99" i="8"/>
  <c r="LX99" i="8"/>
  <c r="LQ99" i="8"/>
  <c r="LM99" i="8"/>
  <c r="LI99" i="8"/>
  <c r="LB99" i="8"/>
  <c r="KX99" i="8"/>
  <c r="KT99" i="8"/>
  <c r="KM99" i="8"/>
  <c r="KI99" i="8"/>
  <c r="KE99" i="8"/>
  <c r="JX99" i="8"/>
  <c r="JT99" i="8"/>
  <c r="JP99" i="8"/>
  <c r="JI99" i="8"/>
  <c r="JE99" i="8"/>
  <c r="JA99" i="8"/>
  <c r="IT99" i="8"/>
  <c r="IP99" i="8"/>
  <c r="IL99" i="8"/>
  <c r="IE99" i="8"/>
  <c r="IA99" i="8"/>
  <c r="HW99" i="8"/>
  <c r="HP99" i="8"/>
  <c r="HL99" i="8"/>
  <c r="HH99" i="8"/>
  <c r="HA99" i="8"/>
  <c r="GW99" i="8"/>
  <c r="GS99" i="8"/>
  <c r="GL99" i="8"/>
  <c r="GH99" i="8"/>
  <c r="GD99" i="8"/>
  <c r="FW99" i="8"/>
  <c r="FS99" i="8"/>
  <c r="FO99" i="8"/>
  <c r="FH99" i="8"/>
  <c r="FD99" i="8"/>
  <c r="EZ99" i="8"/>
  <c r="ES99" i="8"/>
  <c r="EO99" i="8"/>
  <c r="EK99" i="8"/>
  <c r="ED99" i="8"/>
  <c r="DZ99" i="8"/>
  <c r="DV99" i="8"/>
  <c r="DO99" i="8"/>
  <c r="DK99" i="8"/>
  <c r="DG99" i="8"/>
  <c r="CZ99" i="8"/>
  <c r="CV99" i="8"/>
  <c r="CR99" i="8"/>
  <c r="CK99" i="8"/>
  <c r="CG99" i="8"/>
  <c r="CC99" i="8"/>
  <c r="BV99" i="8"/>
  <c r="BR99" i="8"/>
  <c r="BN99" i="8"/>
  <c r="BG99" i="8"/>
  <c r="BC99" i="8"/>
  <c r="AY99" i="8"/>
  <c r="AR99" i="8"/>
  <c r="AN99" i="8"/>
  <c r="AJ99" i="8"/>
  <c r="AC99" i="8"/>
  <c r="Y99" i="8"/>
  <c r="U99" i="8"/>
  <c r="N99" i="8"/>
  <c r="J99" i="8"/>
  <c r="F99" i="8"/>
  <c r="WA98" i="8"/>
  <c r="VW98" i="8"/>
  <c r="VS98" i="8"/>
  <c r="VL98" i="8"/>
  <c r="VH98" i="8"/>
  <c r="VD98" i="8"/>
  <c r="UW98" i="8"/>
  <c r="US98" i="8"/>
  <c r="UO98" i="8"/>
  <c r="UH98" i="8"/>
  <c r="UD98" i="8"/>
  <c r="TZ98" i="8"/>
  <c r="TS98" i="8"/>
  <c r="TO98" i="8"/>
  <c r="TK98" i="8"/>
  <c r="TD98" i="8"/>
  <c r="SZ98" i="8"/>
  <c r="SV98" i="8"/>
  <c r="SO98" i="8"/>
  <c r="SK98" i="8"/>
  <c r="SG98" i="8"/>
  <c r="RZ98" i="8"/>
  <c r="RV98" i="8"/>
  <c r="RR98" i="8"/>
  <c r="RK98" i="8"/>
  <c r="RG98" i="8"/>
  <c r="RC98" i="8"/>
  <c r="QV98" i="8"/>
  <c r="QR98" i="8"/>
  <c r="QN98" i="8"/>
  <c r="QG98" i="8"/>
  <c r="QC98" i="8"/>
  <c r="PY98" i="8"/>
  <c r="PR98" i="8"/>
  <c r="PN98" i="8"/>
  <c r="PJ98" i="8"/>
  <c r="PC98" i="8"/>
  <c r="OY98" i="8"/>
  <c r="OU98" i="8"/>
  <c r="ON98" i="8"/>
  <c r="OJ98" i="8"/>
  <c r="OF98" i="8"/>
  <c r="NY98" i="8"/>
  <c r="NU98" i="8"/>
  <c r="NQ98" i="8"/>
  <c r="NJ98" i="8"/>
  <c r="NF98" i="8"/>
  <c r="NB98" i="8"/>
  <c r="MU98" i="8"/>
  <c r="MQ98" i="8"/>
  <c r="MM98" i="8"/>
  <c r="MF98" i="8"/>
  <c r="MB98" i="8"/>
  <c r="LX98" i="8"/>
  <c r="LQ98" i="8"/>
  <c r="LM98" i="8"/>
  <c r="LI98" i="8"/>
  <c r="LB98" i="8"/>
  <c r="KX98" i="8"/>
  <c r="KT98" i="8"/>
  <c r="KM98" i="8"/>
  <c r="KI98" i="8"/>
  <c r="KE98" i="8"/>
  <c r="JX98" i="8"/>
  <c r="JT98" i="8"/>
  <c r="JP98" i="8"/>
  <c r="JI98" i="8"/>
  <c r="JE98" i="8"/>
  <c r="JA98" i="8"/>
  <c r="IT98" i="8"/>
  <c r="IP98" i="8"/>
  <c r="IL98" i="8"/>
  <c r="IE98" i="8"/>
  <c r="IA98" i="8"/>
  <c r="HW98" i="8"/>
  <c r="HP98" i="8"/>
  <c r="HL98" i="8"/>
  <c r="HH98" i="8"/>
  <c r="HA98" i="8"/>
  <c r="GW98" i="8"/>
  <c r="GS98" i="8"/>
  <c r="GL98" i="8"/>
  <c r="GH98" i="8"/>
  <c r="GD98" i="8"/>
  <c r="FW98" i="8"/>
  <c r="FS98" i="8"/>
  <c r="FO98" i="8"/>
  <c r="FH98" i="8"/>
  <c r="FD98" i="8"/>
  <c r="EZ98" i="8"/>
  <c r="ES98" i="8"/>
  <c r="EO98" i="8"/>
  <c r="EK98" i="8"/>
  <c r="ED98" i="8"/>
  <c r="DZ98" i="8"/>
  <c r="DV98" i="8"/>
  <c r="DO98" i="8"/>
  <c r="DK98" i="8"/>
  <c r="DG98" i="8"/>
  <c r="CZ98" i="8"/>
  <c r="CV98" i="8"/>
  <c r="CR98" i="8"/>
  <c r="CK98" i="8"/>
  <c r="CG98" i="8"/>
  <c r="CC98" i="8"/>
  <c r="BV98" i="8"/>
  <c r="BR98" i="8"/>
  <c r="BN98" i="8"/>
  <c r="BG98" i="8"/>
  <c r="BC98" i="8"/>
  <c r="AY98" i="8"/>
  <c r="AR98" i="8"/>
  <c r="AN98" i="8"/>
  <c r="AJ98" i="8"/>
  <c r="AC98" i="8"/>
  <c r="Y98" i="8"/>
  <c r="U98" i="8"/>
  <c r="N98" i="8"/>
  <c r="J98" i="8"/>
  <c r="F98" i="8"/>
  <c r="WA97" i="8"/>
  <c r="VW97" i="8"/>
  <c r="VS97" i="8"/>
  <c r="VL97" i="8"/>
  <c r="VH97" i="8"/>
  <c r="VD97" i="8"/>
  <c r="UW97" i="8"/>
  <c r="US97" i="8"/>
  <c r="UO97" i="8"/>
  <c r="UH97" i="8"/>
  <c r="UD97" i="8"/>
  <c r="TZ97" i="8"/>
  <c r="TS97" i="8"/>
  <c r="TO97" i="8"/>
  <c r="TK97" i="8"/>
  <c r="TD97" i="8"/>
  <c r="SZ97" i="8"/>
  <c r="SV97" i="8"/>
  <c r="SO97" i="8"/>
  <c r="SK97" i="8"/>
  <c r="SG97" i="8"/>
  <c r="RZ97" i="8"/>
  <c r="RV97" i="8"/>
  <c r="RR97" i="8"/>
  <c r="RK97" i="8"/>
  <c r="RG97" i="8"/>
  <c r="RC97" i="8"/>
  <c r="QV97" i="8"/>
  <c r="QR97" i="8"/>
  <c r="QN97" i="8"/>
  <c r="QG97" i="8"/>
  <c r="QC97" i="8"/>
  <c r="PY97" i="8"/>
  <c r="PR97" i="8"/>
  <c r="PN97" i="8"/>
  <c r="PJ97" i="8"/>
  <c r="PC97" i="8"/>
  <c r="OY97" i="8"/>
  <c r="OU97" i="8"/>
  <c r="ON97" i="8"/>
  <c r="OJ97" i="8"/>
  <c r="OF97" i="8"/>
  <c r="NY97" i="8"/>
  <c r="NU97" i="8"/>
  <c r="NQ97" i="8"/>
  <c r="NJ97" i="8"/>
  <c r="NF97" i="8"/>
  <c r="NB97" i="8"/>
  <c r="MU97" i="8"/>
  <c r="MQ97" i="8"/>
  <c r="MM97" i="8"/>
  <c r="MF97" i="8"/>
  <c r="MB97" i="8"/>
  <c r="LX97" i="8"/>
  <c r="LQ97" i="8"/>
  <c r="LM97" i="8"/>
  <c r="LI97" i="8"/>
  <c r="LB97" i="8"/>
  <c r="KX97" i="8"/>
  <c r="KT97" i="8"/>
  <c r="KM97" i="8"/>
  <c r="KI97" i="8"/>
  <c r="KE97" i="8"/>
  <c r="JX97" i="8"/>
  <c r="JT97" i="8"/>
  <c r="JP97" i="8"/>
  <c r="JI97" i="8"/>
  <c r="JE97" i="8"/>
  <c r="JA97" i="8"/>
  <c r="IT97" i="8"/>
  <c r="IP97" i="8"/>
  <c r="IL97" i="8"/>
  <c r="IE97" i="8"/>
  <c r="IA97" i="8"/>
  <c r="HW97" i="8"/>
  <c r="HP97" i="8"/>
  <c r="HL97" i="8"/>
  <c r="HH97" i="8"/>
  <c r="HA97" i="8"/>
  <c r="GW97" i="8"/>
  <c r="GS97" i="8"/>
  <c r="GL97" i="8"/>
  <c r="GH97" i="8"/>
  <c r="GD97" i="8"/>
  <c r="FW97" i="8"/>
  <c r="FS97" i="8"/>
  <c r="FO97" i="8"/>
  <c r="FH97" i="8"/>
  <c r="FD97" i="8"/>
  <c r="EZ97" i="8"/>
  <c r="ES97" i="8"/>
  <c r="EO97" i="8"/>
  <c r="EK97" i="8"/>
  <c r="ED97" i="8"/>
  <c r="DZ97" i="8"/>
  <c r="DV97" i="8"/>
  <c r="DO97" i="8"/>
  <c r="DK97" i="8"/>
  <c r="DG97" i="8"/>
  <c r="CZ97" i="8"/>
  <c r="CV97" i="8"/>
  <c r="CR97" i="8"/>
  <c r="CK97" i="8"/>
  <c r="CG97" i="8"/>
  <c r="CC97" i="8"/>
  <c r="BV97" i="8"/>
  <c r="BR97" i="8"/>
  <c r="BN97" i="8"/>
  <c r="BG97" i="8"/>
  <c r="BC97" i="8"/>
  <c r="AY97" i="8"/>
  <c r="AR97" i="8"/>
  <c r="AN97" i="8"/>
  <c r="AJ97" i="8"/>
  <c r="AC97" i="8"/>
  <c r="Y97" i="8"/>
  <c r="U97" i="8"/>
  <c r="N97" i="8"/>
  <c r="J97" i="8"/>
  <c r="F97" i="8"/>
  <c r="WC96" i="8"/>
  <c r="WB96" i="8"/>
  <c r="VZ96" i="8"/>
  <c r="WA96" i="8" s="1"/>
  <c r="VY96" i="8"/>
  <c r="VX96" i="8"/>
  <c r="VV96" i="8"/>
  <c r="VU96" i="8"/>
  <c r="VT96" i="8"/>
  <c r="VW96" i="8" s="1"/>
  <c r="VR96" i="8"/>
  <c r="VQ96" i="8"/>
  <c r="VS96" i="8" s="1"/>
  <c r="VN96" i="8"/>
  <c r="VM96" i="8"/>
  <c r="VK96" i="8"/>
  <c r="VJ96" i="8"/>
  <c r="VI96" i="8"/>
  <c r="VG96" i="8"/>
  <c r="VF96" i="8"/>
  <c r="VE96" i="8"/>
  <c r="VC96" i="8"/>
  <c r="VB96" i="8"/>
  <c r="VD96" i="8" s="1"/>
  <c r="UY96" i="8"/>
  <c r="UX96" i="8"/>
  <c r="UV96" i="8"/>
  <c r="UW96" i="8" s="1"/>
  <c r="UU96" i="8"/>
  <c r="UT96" i="8"/>
  <c r="UR96" i="8"/>
  <c r="UQ96" i="8"/>
  <c r="UP96" i="8"/>
  <c r="UN96" i="8"/>
  <c r="UM96" i="8"/>
  <c r="UO96" i="8" s="1"/>
  <c r="UJ96" i="8"/>
  <c r="UI96" i="8"/>
  <c r="UG96" i="8"/>
  <c r="UF96" i="8"/>
  <c r="UE96" i="8"/>
  <c r="UC96" i="8"/>
  <c r="UB96" i="8"/>
  <c r="UA96" i="8"/>
  <c r="UD96" i="8" s="1"/>
  <c r="TY96" i="8"/>
  <c r="TX96" i="8"/>
  <c r="TU96" i="8"/>
  <c r="TT96" i="8"/>
  <c r="TR96" i="8"/>
  <c r="TQ96" i="8"/>
  <c r="TP96" i="8"/>
  <c r="TN96" i="8"/>
  <c r="TO96" i="8" s="1"/>
  <c r="TM96" i="8"/>
  <c r="TL96" i="8"/>
  <c r="TJ96" i="8"/>
  <c r="TI96" i="8"/>
  <c r="TK96" i="8" s="1"/>
  <c r="TF96" i="8"/>
  <c r="TE96" i="8"/>
  <c r="TC96" i="8"/>
  <c r="TB96" i="8"/>
  <c r="TA96" i="8"/>
  <c r="SY96" i="8"/>
  <c r="SX96" i="8"/>
  <c r="SW96" i="8"/>
  <c r="SU96" i="8"/>
  <c r="ST96" i="8"/>
  <c r="SV96" i="8" s="1"/>
  <c r="SQ96" i="8"/>
  <c r="SP96" i="8"/>
  <c r="SN96" i="8"/>
  <c r="SM96" i="8"/>
  <c r="SL96" i="8"/>
  <c r="SJ96" i="8"/>
  <c r="SK96" i="8" s="1"/>
  <c r="SI96" i="8"/>
  <c r="SH96" i="8"/>
  <c r="SF96" i="8"/>
  <c r="SE96" i="8"/>
  <c r="SG96" i="8" s="1"/>
  <c r="SB96" i="8"/>
  <c r="SA96" i="8"/>
  <c r="RY96" i="8"/>
  <c r="RX96" i="8"/>
  <c r="RW96" i="8"/>
  <c r="RZ96" i="8" s="1"/>
  <c r="RU96" i="8"/>
  <c r="RT96" i="8"/>
  <c r="RS96" i="8"/>
  <c r="RQ96" i="8"/>
  <c r="RP96" i="8"/>
  <c r="RR96" i="8" s="1"/>
  <c r="RM96" i="8"/>
  <c r="RL96" i="8"/>
  <c r="RJ96" i="8"/>
  <c r="RK96" i="8" s="1"/>
  <c r="RI96" i="8"/>
  <c r="RH96" i="8"/>
  <c r="RF96" i="8"/>
  <c r="RE96" i="8"/>
  <c r="RD96" i="8"/>
  <c r="RB96" i="8"/>
  <c r="RA96" i="8"/>
  <c r="RC96" i="8" s="1"/>
  <c r="QX96" i="8"/>
  <c r="QW96" i="8"/>
  <c r="QU96" i="8"/>
  <c r="QT96" i="8"/>
  <c r="QS96" i="8"/>
  <c r="QQ96" i="8"/>
  <c r="QP96" i="8"/>
  <c r="QO96" i="8"/>
  <c r="QM96" i="8"/>
  <c r="QL96" i="8"/>
  <c r="QN96" i="8" s="1"/>
  <c r="QI96" i="8"/>
  <c r="QH96" i="8"/>
  <c r="QF96" i="8"/>
  <c r="QG96" i="8" s="1"/>
  <c r="QE96" i="8"/>
  <c r="QD96" i="8"/>
  <c r="QB96" i="8"/>
  <c r="QA96" i="8"/>
  <c r="PZ96" i="8"/>
  <c r="PX96" i="8"/>
  <c r="PW96" i="8"/>
  <c r="PY96" i="8" s="1"/>
  <c r="PT96" i="8"/>
  <c r="PS96" i="8"/>
  <c r="PQ96" i="8"/>
  <c r="PP96" i="8"/>
  <c r="PO96" i="8"/>
  <c r="PM96" i="8"/>
  <c r="PL96" i="8"/>
  <c r="PK96" i="8"/>
  <c r="PN96" i="8" s="1"/>
  <c r="PI96" i="8"/>
  <c r="PH96" i="8"/>
  <c r="PE96" i="8"/>
  <c r="PD96" i="8"/>
  <c r="PB96" i="8"/>
  <c r="PA96" i="8"/>
  <c r="OZ96" i="8"/>
  <c r="OX96" i="8"/>
  <c r="OY96" i="8" s="1"/>
  <c r="OW96" i="8"/>
  <c r="OV96" i="8"/>
  <c r="OT96" i="8"/>
  <c r="OS96" i="8"/>
  <c r="OU96" i="8" s="1"/>
  <c r="OP96" i="8"/>
  <c r="OO96" i="8"/>
  <c r="OM96" i="8"/>
  <c r="OL96" i="8"/>
  <c r="OK96" i="8"/>
  <c r="OI96" i="8"/>
  <c r="OH96" i="8"/>
  <c r="OG96" i="8"/>
  <c r="OE96" i="8"/>
  <c r="OD96" i="8"/>
  <c r="OF96" i="8" s="1"/>
  <c r="OA96" i="8"/>
  <c r="NZ96" i="8"/>
  <c r="NX96" i="8"/>
  <c r="NW96" i="8"/>
  <c r="NV96" i="8"/>
  <c r="NT96" i="8"/>
  <c r="NU96" i="8" s="1"/>
  <c r="NS96" i="8"/>
  <c r="NR96" i="8"/>
  <c r="NP96" i="8"/>
  <c r="NO96" i="8"/>
  <c r="NQ96" i="8" s="1"/>
  <c r="NL96" i="8"/>
  <c r="NK96" i="8"/>
  <c r="NI96" i="8"/>
  <c r="NH96" i="8"/>
  <c r="NG96" i="8"/>
  <c r="NJ96" i="8" s="1"/>
  <c r="NE96" i="8"/>
  <c r="ND96" i="8"/>
  <c r="NC96" i="8"/>
  <c r="NA96" i="8"/>
  <c r="MZ96" i="8"/>
  <c r="NB96" i="8" s="1"/>
  <c r="MW96" i="8"/>
  <c r="MV96" i="8"/>
  <c r="MT96" i="8"/>
  <c r="MU96" i="8" s="1"/>
  <c r="MS96" i="8"/>
  <c r="MR96" i="8"/>
  <c r="MP96" i="8"/>
  <c r="MO96" i="8"/>
  <c r="MN96" i="8"/>
  <c r="ML96" i="8"/>
  <c r="MK96" i="8"/>
  <c r="MM96" i="8" s="1"/>
  <c r="MH96" i="8"/>
  <c r="MG96" i="8"/>
  <c r="ME96" i="8"/>
  <c r="MD96" i="8"/>
  <c r="MC96" i="8"/>
  <c r="MA96" i="8"/>
  <c r="LZ96" i="8"/>
  <c r="LY96" i="8"/>
  <c r="LW96" i="8"/>
  <c r="LV96" i="8"/>
  <c r="LX96" i="8" s="1"/>
  <c r="LS96" i="8"/>
  <c r="LR96" i="8"/>
  <c r="LP96" i="8"/>
  <c r="LQ96" i="8" s="1"/>
  <c r="LO96" i="8"/>
  <c r="LN96" i="8"/>
  <c r="LL96" i="8"/>
  <c r="LK96" i="8"/>
  <c r="LJ96" i="8"/>
  <c r="LH96" i="8"/>
  <c r="LG96" i="8"/>
  <c r="LI96" i="8" s="1"/>
  <c r="LD96" i="8"/>
  <c r="LC96" i="8"/>
  <c r="LA96" i="8"/>
  <c r="KZ96" i="8"/>
  <c r="KY96" i="8"/>
  <c r="KW96" i="8"/>
  <c r="KV96" i="8"/>
  <c r="KU96" i="8"/>
  <c r="KX96" i="8" s="1"/>
  <c r="KS96" i="8"/>
  <c r="KR96" i="8"/>
  <c r="KO96" i="8"/>
  <c r="KN96" i="8"/>
  <c r="KL96" i="8"/>
  <c r="KK96" i="8"/>
  <c r="KJ96" i="8"/>
  <c r="KH96" i="8"/>
  <c r="KI96" i="8" s="1"/>
  <c r="KG96" i="8"/>
  <c r="KF96" i="8"/>
  <c r="KD96" i="8"/>
  <c r="KC96" i="8"/>
  <c r="KE96" i="8" s="1"/>
  <c r="JZ96" i="8"/>
  <c r="JY96" i="8"/>
  <c r="JW96" i="8"/>
  <c r="JV96" i="8"/>
  <c r="JU96" i="8"/>
  <c r="JS96" i="8"/>
  <c r="JR96" i="8"/>
  <c r="JQ96" i="8"/>
  <c r="JO96" i="8"/>
  <c r="JN96" i="8"/>
  <c r="JP96" i="8" s="1"/>
  <c r="JK96" i="8"/>
  <c r="JJ96" i="8"/>
  <c r="JH96" i="8"/>
  <c r="JG96" i="8"/>
  <c r="JF96" i="8"/>
  <c r="JD96" i="8"/>
  <c r="JE96" i="8" s="1"/>
  <c r="JC96" i="8"/>
  <c r="JB96" i="8"/>
  <c r="IZ96" i="8"/>
  <c r="IY96" i="8"/>
  <c r="JA96" i="8" s="1"/>
  <c r="IV96" i="8"/>
  <c r="IU96" i="8"/>
  <c r="IS96" i="8"/>
  <c r="IR96" i="8"/>
  <c r="IQ96" i="8"/>
  <c r="IT96" i="8" s="1"/>
  <c r="IO96" i="8"/>
  <c r="IN96" i="8"/>
  <c r="IM96" i="8"/>
  <c r="IK96" i="8"/>
  <c r="IJ96" i="8"/>
  <c r="IL96" i="8" s="1"/>
  <c r="IG96" i="8"/>
  <c r="IF96" i="8"/>
  <c r="ID96" i="8"/>
  <c r="IE96" i="8" s="1"/>
  <c r="IC96" i="8"/>
  <c r="IB96" i="8"/>
  <c r="HZ96" i="8"/>
  <c r="HY96" i="8"/>
  <c r="HX96" i="8"/>
  <c r="HV96" i="8"/>
  <c r="HU96" i="8"/>
  <c r="HW96" i="8" s="1"/>
  <c r="HR96" i="8"/>
  <c r="HQ96" i="8"/>
  <c r="HO96" i="8"/>
  <c r="HN96" i="8"/>
  <c r="HM96" i="8"/>
  <c r="HK96" i="8"/>
  <c r="HJ96" i="8"/>
  <c r="HI96" i="8"/>
  <c r="HG96" i="8"/>
  <c r="HF96" i="8"/>
  <c r="HH96" i="8" s="1"/>
  <c r="HC96" i="8"/>
  <c r="HB96" i="8"/>
  <c r="GZ96" i="8"/>
  <c r="HA96" i="8" s="1"/>
  <c r="GY96" i="8"/>
  <c r="GX96" i="8"/>
  <c r="GV96" i="8"/>
  <c r="GU96" i="8"/>
  <c r="GT96" i="8"/>
  <c r="GR96" i="8"/>
  <c r="GQ96" i="8"/>
  <c r="GS96" i="8" s="1"/>
  <c r="GN96" i="8"/>
  <c r="GM96" i="8"/>
  <c r="GK96" i="8"/>
  <c r="GJ96" i="8"/>
  <c r="GI96" i="8"/>
  <c r="GG96" i="8"/>
  <c r="GF96" i="8"/>
  <c r="GE96" i="8"/>
  <c r="GH96" i="8" s="1"/>
  <c r="GC96" i="8"/>
  <c r="GB96" i="8"/>
  <c r="FY96" i="8"/>
  <c r="FX96" i="8"/>
  <c r="FV96" i="8"/>
  <c r="FU96" i="8"/>
  <c r="FT96" i="8"/>
  <c r="FR96" i="8"/>
  <c r="FS96" i="8" s="1"/>
  <c r="FQ96" i="8"/>
  <c r="FP96" i="8"/>
  <c r="FN96" i="8"/>
  <c r="FM96" i="8"/>
  <c r="FO96" i="8" s="1"/>
  <c r="FJ96" i="8"/>
  <c r="FI96" i="8"/>
  <c r="FG96" i="8"/>
  <c r="FF96" i="8"/>
  <c r="FE96" i="8"/>
  <c r="FC96" i="8"/>
  <c r="FB96" i="8"/>
  <c r="FA96" i="8"/>
  <c r="EY96" i="8"/>
  <c r="EX96" i="8"/>
  <c r="EZ96" i="8" s="1"/>
  <c r="EU96" i="8"/>
  <c r="ET96" i="8"/>
  <c r="ER96" i="8"/>
  <c r="EQ96" i="8"/>
  <c r="EP96" i="8"/>
  <c r="EN96" i="8"/>
  <c r="EO96" i="8" s="1"/>
  <c r="EM96" i="8"/>
  <c r="EL96" i="8"/>
  <c r="EJ96" i="8"/>
  <c r="EI96" i="8"/>
  <c r="EK96" i="8" s="1"/>
  <c r="EF96" i="8"/>
  <c r="EE96" i="8"/>
  <c r="EC96" i="8"/>
  <c r="EB96" i="8"/>
  <c r="EA96" i="8"/>
  <c r="ED96" i="8" s="1"/>
  <c r="DY96" i="8"/>
  <c r="DX96" i="8"/>
  <c r="DW96" i="8"/>
  <c r="DU96" i="8"/>
  <c r="DT96" i="8"/>
  <c r="DV96" i="8" s="1"/>
  <c r="DQ96" i="8"/>
  <c r="DP96" i="8"/>
  <c r="DN96" i="8"/>
  <c r="DO96" i="8" s="1"/>
  <c r="DM96" i="8"/>
  <c r="DL96" i="8"/>
  <c r="DJ96" i="8"/>
  <c r="DI96" i="8"/>
  <c r="DH96" i="8"/>
  <c r="DF96" i="8"/>
  <c r="DE96" i="8"/>
  <c r="DG96" i="8" s="1"/>
  <c r="DB96" i="8"/>
  <c r="DA96" i="8"/>
  <c r="CY96" i="8"/>
  <c r="CX96" i="8"/>
  <c r="CW96" i="8"/>
  <c r="CU96" i="8"/>
  <c r="CT96" i="8"/>
  <c r="CS96" i="8"/>
  <c r="CQ96" i="8"/>
  <c r="CP96" i="8"/>
  <c r="CR96" i="8" s="1"/>
  <c r="CM96" i="8"/>
  <c r="CL96" i="8"/>
  <c r="CJ96" i="8"/>
  <c r="CK96" i="8" s="1"/>
  <c r="CI96" i="8"/>
  <c r="CH96" i="8"/>
  <c r="CF96" i="8"/>
  <c r="CE96" i="8"/>
  <c r="CD96" i="8"/>
  <c r="CB96" i="8"/>
  <c r="CA96" i="8"/>
  <c r="CC96" i="8" s="1"/>
  <c r="BX96" i="8"/>
  <c r="BW96" i="8"/>
  <c r="BU96" i="8"/>
  <c r="BT96" i="8"/>
  <c r="BS96" i="8"/>
  <c r="BQ96" i="8"/>
  <c r="BP96" i="8"/>
  <c r="BO96" i="8"/>
  <c r="BR96" i="8" s="1"/>
  <c r="BM96" i="8"/>
  <c r="BL96" i="8"/>
  <c r="BI96" i="8"/>
  <c r="BH96" i="8"/>
  <c r="BF96" i="8"/>
  <c r="BE96" i="8"/>
  <c r="BD96" i="8"/>
  <c r="BB96" i="8"/>
  <c r="BC96" i="8" s="1"/>
  <c r="BA96" i="8"/>
  <c r="AZ96" i="8"/>
  <c r="AX96" i="8"/>
  <c r="AW96" i="8"/>
  <c r="AY96" i="8" s="1"/>
  <c r="AT96" i="8"/>
  <c r="AS96" i="8"/>
  <c r="AQ96" i="8"/>
  <c r="AP96" i="8"/>
  <c r="AO96" i="8"/>
  <c r="AM96" i="8"/>
  <c r="AL96" i="8"/>
  <c r="AK96" i="8"/>
  <c r="AI96" i="8"/>
  <c r="AH96" i="8"/>
  <c r="AJ96" i="8" s="1"/>
  <c r="AE96" i="8"/>
  <c r="AD96" i="8"/>
  <c r="AB96" i="8"/>
  <c r="AA96" i="8"/>
  <c r="Z96" i="8"/>
  <c r="X96" i="8"/>
  <c r="Y96" i="8" s="1"/>
  <c r="W96" i="8"/>
  <c r="V96" i="8"/>
  <c r="T96" i="8"/>
  <c r="S96" i="8"/>
  <c r="U96" i="8" s="1"/>
  <c r="P96" i="8"/>
  <c r="O96" i="8"/>
  <c r="M96" i="8"/>
  <c r="L96" i="8"/>
  <c r="K96" i="8"/>
  <c r="N96" i="8" s="1"/>
  <c r="I96" i="8"/>
  <c r="H96" i="8"/>
  <c r="G96" i="8"/>
  <c r="E96" i="8"/>
  <c r="D96" i="8"/>
  <c r="F96" i="8" s="1"/>
  <c r="WA95" i="8"/>
  <c r="VW95" i="8"/>
  <c r="VS95" i="8"/>
  <c r="VL95" i="8"/>
  <c r="VH95" i="8"/>
  <c r="VD95" i="8"/>
  <c r="UW95" i="8"/>
  <c r="US95" i="8"/>
  <c r="UO95" i="8"/>
  <c r="UH95" i="8"/>
  <c r="UD95" i="8"/>
  <c r="TZ95" i="8"/>
  <c r="TS95" i="8"/>
  <c r="TO95" i="8"/>
  <c r="TK95" i="8"/>
  <c r="TD95" i="8"/>
  <c r="SZ95" i="8"/>
  <c r="SV95" i="8"/>
  <c r="SO95" i="8"/>
  <c r="SK95" i="8"/>
  <c r="SG95" i="8"/>
  <c r="RZ95" i="8"/>
  <c r="RV95" i="8"/>
  <c r="RR95" i="8"/>
  <c r="RK95" i="8"/>
  <c r="RG95" i="8"/>
  <c r="RC95" i="8"/>
  <c r="QV95" i="8"/>
  <c r="QR95" i="8"/>
  <c r="QN95" i="8"/>
  <c r="QG95" i="8"/>
  <c r="QC95" i="8"/>
  <c r="PY95" i="8"/>
  <c r="PR95" i="8"/>
  <c r="PN95" i="8"/>
  <c r="PJ95" i="8"/>
  <c r="PC95" i="8"/>
  <c r="OY95" i="8"/>
  <c r="OU95" i="8"/>
  <c r="ON95" i="8"/>
  <c r="OJ95" i="8"/>
  <c r="OF95" i="8"/>
  <c r="NY95" i="8"/>
  <c r="NU95" i="8"/>
  <c r="NQ95" i="8"/>
  <c r="NJ95" i="8"/>
  <c r="NF95" i="8"/>
  <c r="NB95" i="8"/>
  <c r="MU95" i="8"/>
  <c r="MQ95" i="8"/>
  <c r="MM95" i="8"/>
  <c r="MF95" i="8"/>
  <c r="MB95" i="8"/>
  <c r="LX95" i="8"/>
  <c r="LQ95" i="8"/>
  <c r="LM95" i="8"/>
  <c r="LI95" i="8"/>
  <c r="LB95" i="8"/>
  <c r="KX95" i="8"/>
  <c r="KT95" i="8"/>
  <c r="KM95" i="8"/>
  <c r="KI95" i="8"/>
  <c r="KE95" i="8"/>
  <c r="JX95" i="8"/>
  <c r="JT95" i="8"/>
  <c r="JP95" i="8"/>
  <c r="JI95" i="8"/>
  <c r="JE95" i="8"/>
  <c r="JA95" i="8"/>
  <c r="IT95" i="8"/>
  <c r="IP95" i="8"/>
  <c r="IL95" i="8"/>
  <c r="IE95" i="8"/>
  <c r="IA95" i="8"/>
  <c r="HW95" i="8"/>
  <c r="HP95" i="8"/>
  <c r="HL95" i="8"/>
  <c r="HH95" i="8"/>
  <c r="HA95" i="8"/>
  <c r="GW95" i="8"/>
  <c r="GS95" i="8"/>
  <c r="GL95" i="8"/>
  <c r="GH95" i="8"/>
  <c r="GD95" i="8"/>
  <c r="FW95" i="8"/>
  <c r="FS95" i="8"/>
  <c r="FO95" i="8"/>
  <c r="FH95" i="8"/>
  <c r="FD95" i="8"/>
  <c r="EZ95" i="8"/>
  <c r="ES95" i="8"/>
  <c r="EO95" i="8"/>
  <c r="EK95" i="8"/>
  <c r="ED95" i="8"/>
  <c r="DZ95" i="8"/>
  <c r="DV95" i="8"/>
  <c r="DO95" i="8"/>
  <c r="DK95" i="8"/>
  <c r="DG95" i="8"/>
  <c r="CZ95" i="8"/>
  <c r="CV95" i="8"/>
  <c r="CR95" i="8"/>
  <c r="CK95" i="8"/>
  <c r="CG95" i="8"/>
  <c r="CC95" i="8"/>
  <c r="BV95" i="8"/>
  <c r="BR95" i="8"/>
  <c r="BN95" i="8"/>
  <c r="BG95" i="8"/>
  <c r="BC95" i="8"/>
  <c r="AY95" i="8"/>
  <c r="AR95" i="8"/>
  <c r="AN95" i="8"/>
  <c r="AJ95" i="8"/>
  <c r="AC95" i="8"/>
  <c r="Y95" i="8"/>
  <c r="U95" i="8"/>
  <c r="N95" i="8"/>
  <c r="J95" i="8"/>
  <c r="F95" i="8"/>
  <c r="WA94" i="8"/>
  <c r="VW94" i="8"/>
  <c r="VS94" i="8"/>
  <c r="VL94" i="8"/>
  <c r="VH94" i="8"/>
  <c r="VD94" i="8"/>
  <c r="UW94" i="8"/>
  <c r="US94" i="8"/>
  <c r="UO94" i="8"/>
  <c r="UH94" i="8"/>
  <c r="UD94" i="8"/>
  <c r="TZ94" i="8"/>
  <c r="TS94" i="8"/>
  <c r="TO94" i="8"/>
  <c r="TK94" i="8"/>
  <c r="TD94" i="8"/>
  <c r="SZ94" i="8"/>
  <c r="SV94" i="8"/>
  <c r="SO94" i="8"/>
  <c r="SK94" i="8"/>
  <c r="SG94" i="8"/>
  <c r="RZ94" i="8"/>
  <c r="RV94" i="8"/>
  <c r="RR94" i="8"/>
  <c r="RK94" i="8"/>
  <c r="RG94" i="8"/>
  <c r="RC94" i="8"/>
  <c r="QV94" i="8"/>
  <c r="QR94" i="8"/>
  <c r="QN94" i="8"/>
  <c r="QG94" i="8"/>
  <c r="QC94" i="8"/>
  <c r="PY94" i="8"/>
  <c r="PR94" i="8"/>
  <c r="PN94" i="8"/>
  <c r="PJ94" i="8"/>
  <c r="PC94" i="8"/>
  <c r="OY94" i="8"/>
  <c r="OU94" i="8"/>
  <c r="ON94" i="8"/>
  <c r="OJ94" i="8"/>
  <c r="OF94" i="8"/>
  <c r="NY94" i="8"/>
  <c r="NU94" i="8"/>
  <c r="NQ94" i="8"/>
  <c r="NJ94" i="8"/>
  <c r="NF94" i="8"/>
  <c r="NB94" i="8"/>
  <c r="MU94" i="8"/>
  <c r="MQ94" i="8"/>
  <c r="MM94" i="8"/>
  <c r="MF94" i="8"/>
  <c r="MB94" i="8"/>
  <c r="LX94" i="8"/>
  <c r="LQ94" i="8"/>
  <c r="LM94" i="8"/>
  <c r="LI94" i="8"/>
  <c r="LB94" i="8"/>
  <c r="KX94" i="8"/>
  <c r="KT94" i="8"/>
  <c r="KM94" i="8"/>
  <c r="KI94" i="8"/>
  <c r="KE94" i="8"/>
  <c r="JX94" i="8"/>
  <c r="JT94" i="8"/>
  <c r="JP94" i="8"/>
  <c r="JI94" i="8"/>
  <c r="JE94" i="8"/>
  <c r="JA94" i="8"/>
  <c r="IT94" i="8"/>
  <c r="IP94" i="8"/>
  <c r="IL94" i="8"/>
  <c r="IE94" i="8"/>
  <c r="IA94" i="8"/>
  <c r="HW94" i="8"/>
  <c r="HP94" i="8"/>
  <c r="HL94" i="8"/>
  <c r="HH94" i="8"/>
  <c r="HA94" i="8"/>
  <c r="GW94" i="8"/>
  <c r="GS94" i="8"/>
  <c r="GL94" i="8"/>
  <c r="GH94" i="8"/>
  <c r="GD94" i="8"/>
  <c r="FW94" i="8"/>
  <c r="FS94" i="8"/>
  <c r="FO94" i="8"/>
  <c r="FH94" i="8"/>
  <c r="FD94" i="8"/>
  <c r="EZ94" i="8"/>
  <c r="ES94" i="8"/>
  <c r="EO94" i="8"/>
  <c r="EK94" i="8"/>
  <c r="ED94" i="8"/>
  <c r="DZ94" i="8"/>
  <c r="DV94" i="8"/>
  <c r="DO94" i="8"/>
  <c r="DK94" i="8"/>
  <c r="DG94" i="8"/>
  <c r="CZ94" i="8"/>
  <c r="CV94" i="8"/>
  <c r="CR94" i="8"/>
  <c r="CK94" i="8"/>
  <c r="CG94" i="8"/>
  <c r="CC94" i="8"/>
  <c r="BV94" i="8"/>
  <c r="BR94" i="8"/>
  <c r="BN94" i="8"/>
  <c r="BG94" i="8"/>
  <c r="BC94" i="8"/>
  <c r="AY94" i="8"/>
  <c r="AR94" i="8"/>
  <c r="AN94" i="8"/>
  <c r="AJ94" i="8"/>
  <c r="AC94" i="8"/>
  <c r="Y94" i="8"/>
  <c r="U94" i="8"/>
  <c r="N94" i="8"/>
  <c r="J94" i="8"/>
  <c r="F94" i="8"/>
  <c r="WA93" i="8"/>
  <c r="VW93" i="8"/>
  <c r="VS93" i="8"/>
  <c r="VL93" i="8"/>
  <c r="VH93" i="8"/>
  <c r="VD93" i="8"/>
  <c r="UW93" i="8"/>
  <c r="US93" i="8"/>
  <c r="UO93" i="8"/>
  <c r="UH93" i="8"/>
  <c r="UD93" i="8"/>
  <c r="TZ93" i="8"/>
  <c r="TS93" i="8"/>
  <c r="TO93" i="8"/>
  <c r="TK93" i="8"/>
  <c r="TD93" i="8"/>
  <c r="SZ93" i="8"/>
  <c r="SV93" i="8"/>
  <c r="SO93" i="8"/>
  <c r="SK93" i="8"/>
  <c r="SG93" i="8"/>
  <c r="RZ93" i="8"/>
  <c r="RV93" i="8"/>
  <c r="RR93" i="8"/>
  <c r="RK93" i="8"/>
  <c r="RG93" i="8"/>
  <c r="RC93" i="8"/>
  <c r="QV93" i="8"/>
  <c r="QR93" i="8"/>
  <c r="QN93" i="8"/>
  <c r="QG93" i="8"/>
  <c r="QC93" i="8"/>
  <c r="PY93" i="8"/>
  <c r="PR93" i="8"/>
  <c r="PN93" i="8"/>
  <c r="PJ93" i="8"/>
  <c r="PC93" i="8"/>
  <c r="OY93" i="8"/>
  <c r="OU93" i="8"/>
  <c r="ON93" i="8"/>
  <c r="OJ93" i="8"/>
  <c r="OF93" i="8"/>
  <c r="NY93" i="8"/>
  <c r="NU93" i="8"/>
  <c r="NQ93" i="8"/>
  <c r="NJ93" i="8"/>
  <c r="NF93" i="8"/>
  <c r="NB93" i="8"/>
  <c r="MU93" i="8"/>
  <c r="MQ93" i="8"/>
  <c r="MM93" i="8"/>
  <c r="MF93" i="8"/>
  <c r="MB93" i="8"/>
  <c r="LX93" i="8"/>
  <c r="LQ93" i="8"/>
  <c r="LM93" i="8"/>
  <c r="LI93" i="8"/>
  <c r="LB93" i="8"/>
  <c r="KX93" i="8"/>
  <c r="KT93" i="8"/>
  <c r="KM93" i="8"/>
  <c r="KI93" i="8"/>
  <c r="KE93" i="8"/>
  <c r="JX93" i="8"/>
  <c r="JT93" i="8"/>
  <c r="JP93" i="8"/>
  <c r="JI93" i="8"/>
  <c r="JE93" i="8"/>
  <c r="JA93" i="8"/>
  <c r="IT93" i="8"/>
  <c r="IP93" i="8"/>
  <c r="IL93" i="8"/>
  <c r="IE93" i="8"/>
  <c r="IA93" i="8"/>
  <c r="HW93" i="8"/>
  <c r="HP93" i="8"/>
  <c r="HL93" i="8"/>
  <c r="HH93" i="8"/>
  <c r="HA93" i="8"/>
  <c r="GW93" i="8"/>
  <c r="GS93" i="8"/>
  <c r="GL93" i="8"/>
  <c r="GH93" i="8"/>
  <c r="GD93" i="8"/>
  <c r="FW93" i="8"/>
  <c r="FS93" i="8"/>
  <c r="FO93" i="8"/>
  <c r="FH93" i="8"/>
  <c r="FD93" i="8"/>
  <c r="EZ93" i="8"/>
  <c r="ES93" i="8"/>
  <c r="EO93" i="8"/>
  <c r="EK93" i="8"/>
  <c r="ED93" i="8"/>
  <c r="DZ93" i="8"/>
  <c r="DV93" i="8"/>
  <c r="DO93" i="8"/>
  <c r="DK93" i="8"/>
  <c r="DG93" i="8"/>
  <c r="CZ93" i="8"/>
  <c r="CV93" i="8"/>
  <c r="CR93" i="8"/>
  <c r="CK93" i="8"/>
  <c r="CG93" i="8"/>
  <c r="CC93" i="8"/>
  <c r="BV93" i="8"/>
  <c r="BR93" i="8"/>
  <c r="BN93" i="8"/>
  <c r="BG93" i="8"/>
  <c r="BC93" i="8"/>
  <c r="AY93" i="8"/>
  <c r="AR93" i="8"/>
  <c r="AN93" i="8"/>
  <c r="AJ93" i="8"/>
  <c r="AC93" i="8"/>
  <c r="Y93" i="8"/>
  <c r="U93" i="8"/>
  <c r="N93" i="8"/>
  <c r="J93" i="8"/>
  <c r="F93" i="8"/>
  <c r="WA92" i="8"/>
  <c r="VW92" i="8"/>
  <c r="VS92" i="8"/>
  <c r="VL92" i="8"/>
  <c r="VH92" i="8"/>
  <c r="VD92" i="8"/>
  <c r="UW92" i="8"/>
  <c r="US92" i="8"/>
  <c r="UO92" i="8"/>
  <c r="UH92" i="8"/>
  <c r="UD92" i="8"/>
  <c r="TZ92" i="8"/>
  <c r="TS92" i="8"/>
  <c r="TO92" i="8"/>
  <c r="TK92" i="8"/>
  <c r="TD92" i="8"/>
  <c r="SZ92" i="8"/>
  <c r="SV92" i="8"/>
  <c r="SO92" i="8"/>
  <c r="SK92" i="8"/>
  <c r="SG92" i="8"/>
  <c r="RZ92" i="8"/>
  <c r="RV92" i="8"/>
  <c r="RR92" i="8"/>
  <c r="RK92" i="8"/>
  <c r="RG92" i="8"/>
  <c r="RC92" i="8"/>
  <c r="QV92" i="8"/>
  <c r="QR92" i="8"/>
  <c r="QN92" i="8"/>
  <c r="QG92" i="8"/>
  <c r="QC92" i="8"/>
  <c r="PY92" i="8"/>
  <c r="PR92" i="8"/>
  <c r="PN92" i="8"/>
  <c r="PJ92" i="8"/>
  <c r="PC92" i="8"/>
  <c r="OY92" i="8"/>
  <c r="OU92" i="8"/>
  <c r="ON92" i="8"/>
  <c r="OJ92" i="8"/>
  <c r="OF92" i="8"/>
  <c r="NY92" i="8"/>
  <c r="NU92" i="8"/>
  <c r="NQ92" i="8"/>
  <c r="NJ92" i="8"/>
  <c r="NF92" i="8"/>
  <c r="NB92" i="8"/>
  <c r="MU92" i="8"/>
  <c r="MQ92" i="8"/>
  <c r="MM92" i="8"/>
  <c r="MF92" i="8"/>
  <c r="MB92" i="8"/>
  <c r="LX92" i="8"/>
  <c r="LQ92" i="8"/>
  <c r="LM92" i="8"/>
  <c r="LI92" i="8"/>
  <c r="LB92" i="8"/>
  <c r="KX92" i="8"/>
  <c r="KT92" i="8"/>
  <c r="KM92" i="8"/>
  <c r="KI92" i="8"/>
  <c r="KE92" i="8"/>
  <c r="JX92" i="8"/>
  <c r="JT92" i="8"/>
  <c r="JP92" i="8"/>
  <c r="JI92" i="8"/>
  <c r="JE92" i="8"/>
  <c r="JA92" i="8"/>
  <c r="IT92" i="8"/>
  <c r="IP92" i="8"/>
  <c r="IL92" i="8"/>
  <c r="IE92" i="8"/>
  <c r="IA92" i="8"/>
  <c r="HW92" i="8"/>
  <c r="HP92" i="8"/>
  <c r="HL92" i="8"/>
  <c r="HH92" i="8"/>
  <c r="HA92" i="8"/>
  <c r="GW92" i="8"/>
  <c r="GS92" i="8"/>
  <c r="GL92" i="8"/>
  <c r="GH92" i="8"/>
  <c r="GD92" i="8"/>
  <c r="FW92" i="8"/>
  <c r="FS92" i="8"/>
  <c r="FO92" i="8"/>
  <c r="FH92" i="8"/>
  <c r="FD92" i="8"/>
  <c r="EZ92" i="8"/>
  <c r="ES92" i="8"/>
  <c r="EO92" i="8"/>
  <c r="EK92" i="8"/>
  <c r="ED92" i="8"/>
  <c r="DZ92" i="8"/>
  <c r="DV92" i="8"/>
  <c r="DO92" i="8"/>
  <c r="DK92" i="8"/>
  <c r="DG92" i="8"/>
  <c r="CZ92" i="8"/>
  <c r="CV92" i="8"/>
  <c r="CR92" i="8"/>
  <c r="CK92" i="8"/>
  <c r="CG92" i="8"/>
  <c r="CC92" i="8"/>
  <c r="BV92" i="8"/>
  <c r="BR92" i="8"/>
  <c r="BN92" i="8"/>
  <c r="BG92" i="8"/>
  <c r="BC92" i="8"/>
  <c r="AY92" i="8"/>
  <c r="AR92" i="8"/>
  <c r="AN92" i="8"/>
  <c r="AJ92" i="8"/>
  <c r="AC92" i="8"/>
  <c r="Y92" i="8"/>
  <c r="U92" i="8"/>
  <c r="N92" i="8"/>
  <c r="J92" i="8"/>
  <c r="F92" i="8"/>
  <c r="WA91" i="8"/>
  <c r="VW91" i="8"/>
  <c r="VS91" i="8"/>
  <c r="VL91" i="8"/>
  <c r="VH91" i="8"/>
  <c r="VD91" i="8"/>
  <c r="UW91" i="8"/>
  <c r="US91" i="8"/>
  <c r="UO91" i="8"/>
  <c r="UH91" i="8"/>
  <c r="UD91" i="8"/>
  <c r="TZ91" i="8"/>
  <c r="TS91" i="8"/>
  <c r="TO91" i="8"/>
  <c r="TK91" i="8"/>
  <c r="TD91" i="8"/>
  <c r="SZ91" i="8"/>
  <c r="SV91" i="8"/>
  <c r="SO91" i="8"/>
  <c r="SK91" i="8"/>
  <c r="SG91" i="8"/>
  <c r="RZ91" i="8"/>
  <c r="RV91" i="8"/>
  <c r="RR91" i="8"/>
  <c r="RK91" i="8"/>
  <c r="RG91" i="8"/>
  <c r="RC91" i="8"/>
  <c r="QV91" i="8"/>
  <c r="QR91" i="8"/>
  <c r="QN91" i="8"/>
  <c r="QG91" i="8"/>
  <c r="QC91" i="8"/>
  <c r="PY91" i="8"/>
  <c r="PR91" i="8"/>
  <c r="PN91" i="8"/>
  <c r="PJ91" i="8"/>
  <c r="PC91" i="8"/>
  <c r="OY91" i="8"/>
  <c r="OU91" i="8"/>
  <c r="ON91" i="8"/>
  <c r="OJ91" i="8"/>
  <c r="OF91" i="8"/>
  <c r="NY91" i="8"/>
  <c r="NU91" i="8"/>
  <c r="NQ91" i="8"/>
  <c r="NJ91" i="8"/>
  <c r="NF91" i="8"/>
  <c r="NB91" i="8"/>
  <c r="MU91" i="8"/>
  <c r="MQ91" i="8"/>
  <c r="MM91" i="8"/>
  <c r="MF91" i="8"/>
  <c r="MB91" i="8"/>
  <c r="LX91" i="8"/>
  <c r="LQ91" i="8"/>
  <c r="LM91" i="8"/>
  <c r="LI91" i="8"/>
  <c r="LB91" i="8"/>
  <c r="KX91" i="8"/>
  <c r="KT91" i="8"/>
  <c r="KM91" i="8"/>
  <c r="KI91" i="8"/>
  <c r="KE91" i="8"/>
  <c r="JX91" i="8"/>
  <c r="JT91" i="8"/>
  <c r="JP91" i="8"/>
  <c r="JI91" i="8"/>
  <c r="JE91" i="8"/>
  <c r="JA91" i="8"/>
  <c r="IT91" i="8"/>
  <c r="IP91" i="8"/>
  <c r="IL91" i="8"/>
  <c r="IE91" i="8"/>
  <c r="IA91" i="8"/>
  <c r="HW91" i="8"/>
  <c r="HP91" i="8"/>
  <c r="HL91" i="8"/>
  <c r="HH91" i="8"/>
  <c r="HA91" i="8"/>
  <c r="GW91" i="8"/>
  <c r="GS91" i="8"/>
  <c r="GL91" i="8"/>
  <c r="GH91" i="8"/>
  <c r="GD91" i="8"/>
  <c r="FW91" i="8"/>
  <c r="FS91" i="8"/>
  <c r="FO91" i="8"/>
  <c r="FH91" i="8"/>
  <c r="FD91" i="8"/>
  <c r="EZ91" i="8"/>
  <c r="ES91" i="8"/>
  <c r="EO91" i="8"/>
  <c r="EK91" i="8"/>
  <c r="ED91" i="8"/>
  <c r="DZ91" i="8"/>
  <c r="DV91" i="8"/>
  <c r="DO91" i="8"/>
  <c r="DK91" i="8"/>
  <c r="DG91" i="8"/>
  <c r="CZ91" i="8"/>
  <c r="CV91" i="8"/>
  <c r="CR91" i="8"/>
  <c r="CK91" i="8"/>
  <c r="CG91" i="8"/>
  <c r="CC91" i="8"/>
  <c r="BV91" i="8"/>
  <c r="BR91" i="8"/>
  <c r="BN91" i="8"/>
  <c r="BG91" i="8"/>
  <c r="BC91" i="8"/>
  <c r="AY91" i="8"/>
  <c r="AR91" i="8"/>
  <c r="AN91" i="8"/>
  <c r="AJ91" i="8"/>
  <c r="AC91" i="8"/>
  <c r="Y91" i="8"/>
  <c r="U91" i="8"/>
  <c r="N91" i="8"/>
  <c r="J91" i="8"/>
  <c r="F91" i="8"/>
  <c r="WA90" i="8"/>
  <c r="VW90" i="8"/>
  <c r="VS90" i="8"/>
  <c r="VL90" i="8"/>
  <c r="VH90" i="8"/>
  <c r="VD90" i="8"/>
  <c r="UW90" i="8"/>
  <c r="US90" i="8"/>
  <c r="UO90" i="8"/>
  <c r="UH90" i="8"/>
  <c r="UD90" i="8"/>
  <c r="TZ90" i="8"/>
  <c r="TS90" i="8"/>
  <c r="TO90" i="8"/>
  <c r="TK90" i="8"/>
  <c r="TD90" i="8"/>
  <c r="SZ90" i="8"/>
  <c r="SV90" i="8"/>
  <c r="SO90" i="8"/>
  <c r="SK90" i="8"/>
  <c r="SG90" i="8"/>
  <c r="RZ90" i="8"/>
  <c r="RV90" i="8"/>
  <c r="RR90" i="8"/>
  <c r="RK90" i="8"/>
  <c r="RG90" i="8"/>
  <c r="RC90" i="8"/>
  <c r="QV90" i="8"/>
  <c r="QR90" i="8"/>
  <c r="QN90" i="8"/>
  <c r="QG90" i="8"/>
  <c r="QC90" i="8"/>
  <c r="PY90" i="8"/>
  <c r="PR90" i="8"/>
  <c r="PN90" i="8"/>
  <c r="PJ90" i="8"/>
  <c r="PC90" i="8"/>
  <c r="OY90" i="8"/>
  <c r="OU90" i="8"/>
  <c r="ON90" i="8"/>
  <c r="OJ90" i="8"/>
  <c r="OF90" i="8"/>
  <c r="NY90" i="8"/>
  <c r="NU90" i="8"/>
  <c r="NQ90" i="8"/>
  <c r="NJ90" i="8"/>
  <c r="NF90" i="8"/>
  <c r="NB90" i="8"/>
  <c r="MU90" i="8"/>
  <c r="MQ90" i="8"/>
  <c r="MM90" i="8"/>
  <c r="MF90" i="8"/>
  <c r="MB90" i="8"/>
  <c r="LX90" i="8"/>
  <c r="LQ90" i="8"/>
  <c r="LM90" i="8"/>
  <c r="LI90" i="8"/>
  <c r="LB90" i="8"/>
  <c r="KX90" i="8"/>
  <c r="KT90" i="8"/>
  <c r="KM90" i="8"/>
  <c r="KI90" i="8"/>
  <c r="KE90" i="8"/>
  <c r="JX90" i="8"/>
  <c r="JT90" i="8"/>
  <c r="JP90" i="8"/>
  <c r="JI90" i="8"/>
  <c r="JE90" i="8"/>
  <c r="JA90" i="8"/>
  <c r="IT90" i="8"/>
  <c r="IP90" i="8"/>
  <c r="IL90" i="8"/>
  <c r="IE90" i="8"/>
  <c r="IA90" i="8"/>
  <c r="HW90" i="8"/>
  <c r="HP90" i="8"/>
  <c r="HL90" i="8"/>
  <c r="HH90" i="8"/>
  <c r="HA90" i="8"/>
  <c r="GW90" i="8"/>
  <c r="GS90" i="8"/>
  <c r="GL90" i="8"/>
  <c r="GH90" i="8"/>
  <c r="GD90" i="8"/>
  <c r="FW90" i="8"/>
  <c r="FS90" i="8"/>
  <c r="FO90" i="8"/>
  <c r="FH90" i="8"/>
  <c r="FD90" i="8"/>
  <c r="EZ90" i="8"/>
  <c r="ES90" i="8"/>
  <c r="EO90" i="8"/>
  <c r="EK90" i="8"/>
  <c r="ED90" i="8"/>
  <c r="DZ90" i="8"/>
  <c r="DV90" i="8"/>
  <c r="DO90" i="8"/>
  <c r="DK90" i="8"/>
  <c r="DG90" i="8"/>
  <c r="CZ90" i="8"/>
  <c r="CV90" i="8"/>
  <c r="CR90" i="8"/>
  <c r="CK90" i="8"/>
  <c r="CG90" i="8"/>
  <c r="CC90" i="8"/>
  <c r="BV90" i="8"/>
  <c r="BR90" i="8"/>
  <c r="BN90" i="8"/>
  <c r="BG90" i="8"/>
  <c r="BC90" i="8"/>
  <c r="AY90" i="8"/>
  <c r="AR90" i="8"/>
  <c r="AN90" i="8"/>
  <c r="AJ90" i="8"/>
  <c r="AC90" i="8"/>
  <c r="Y90" i="8"/>
  <c r="U90" i="8"/>
  <c r="N90" i="8"/>
  <c r="J90" i="8"/>
  <c r="F90" i="8"/>
  <c r="WA89" i="8"/>
  <c r="VW89" i="8"/>
  <c r="VS89" i="8"/>
  <c r="VL89" i="8"/>
  <c r="VH89" i="8"/>
  <c r="VD89" i="8"/>
  <c r="UW89" i="8"/>
  <c r="US89" i="8"/>
  <c r="UO89" i="8"/>
  <c r="UH89" i="8"/>
  <c r="UD89" i="8"/>
  <c r="TZ89" i="8"/>
  <c r="TS89" i="8"/>
  <c r="TO89" i="8"/>
  <c r="TK89" i="8"/>
  <c r="TD89" i="8"/>
  <c r="SZ89" i="8"/>
  <c r="SV89" i="8"/>
  <c r="SO89" i="8"/>
  <c r="SK89" i="8"/>
  <c r="SG89" i="8"/>
  <c r="RZ89" i="8"/>
  <c r="RV89" i="8"/>
  <c r="RR89" i="8"/>
  <c r="RK89" i="8"/>
  <c r="RG89" i="8"/>
  <c r="RC89" i="8"/>
  <c r="QV89" i="8"/>
  <c r="QR89" i="8"/>
  <c r="QN89" i="8"/>
  <c r="QG89" i="8"/>
  <c r="QC89" i="8"/>
  <c r="PY89" i="8"/>
  <c r="PR89" i="8"/>
  <c r="PN89" i="8"/>
  <c r="PJ89" i="8"/>
  <c r="PC89" i="8"/>
  <c r="OY89" i="8"/>
  <c r="OU89" i="8"/>
  <c r="ON89" i="8"/>
  <c r="OJ89" i="8"/>
  <c r="OF89" i="8"/>
  <c r="NY89" i="8"/>
  <c r="NU89" i="8"/>
  <c r="NQ89" i="8"/>
  <c r="NJ89" i="8"/>
  <c r="NF89" i="8"/>
  <c r="NB89" i="8"/>
  <c r="MU89" i="8"/>
  <c r="MQ89" i="8"/>
  <c r="MM89" i="8"/>
  <c r="MF89" i="8"/>
  <c r="MB89" i="8"/>
  <c r="LX89" i="8"/>
  <c r="LQ89" i="8"/>
  <c r="LM89" i="8"/>
  <c r="LI89" i="8"/>
  <c r="LB89" i="8"/>
  <c r="KX89" i="8"/>
  <c r="KT89" i="8"/>
  <c r="KM89" i="8"/>
  <c r="KI89" i="8"/>
  <c r="KE89" i="8"/>
  <c r="JX89" i="8"/>
  <c r="JT89" i="8"/>
  <c r="JP89" i="8"/>
  <c r="JI89" i="8"/>
  <c r="JE89" i="8"/>
  <c r="JA89" i="8"/>
  <c r="IT89" i="8"/>
  <c r="IP89" i="8"/>
  <c r="IL89" i="8"/>
  <c r="IE89" i="8"/>
  <c r="IA89" i="8"/>
  <c r="HW89" i="8"/>
  <c r="HP89" i="8"/>
  <c r="HL89" i="8"/>
  <c r="HH89" i="8"/>
  <c r="HA89" i="8"/>
  <c r="GW89" i="8"/>
  <c r="GS89" i="8"/>
  <c r="GL89" i="8"/>
  <c r="GH89" i="8"/>
  <c r="GD89" i="8"/>
  <c r="FW89" i="8"/>
  <c r="FS89" i="8"/>
  <c r="FO89" i="8"/>
  <c r="FH89" i="8"/>
  <c r="FD89" i="8"/>
  <c r="EZ89" i="8"/>
  <c r="ES89" i="8"/>
  <c r="EO89" i="8"/>
  <c r="EK89" i="8"/>
  <c r="ED89" i="8"/>
  <c r="DZ89" i="8"/>
  <c r="DV89" i="8"/>
  <c r="DO89" i="8"/>
  <c r="DK89" i="8"/>
  <c r="DG89" i="8"/>
  <c r="CZ89" i="8"/>
  <c r="CV89" i="8"/>
  <c r="CR89" i="8"/>
  <c r="CK89" i="8"/>
  <c r="CG89" i="8"/>
  <c r="CC89" i="8"/>
  <c r="BV89" i="8"/>
  <c r="BR89" i="8"/>
  <c r="BN89" i="8"/>
  <c r="BG89" i="8"/>
  <c r="BC89" i="8"/>
  <c r="AY89" i="8"/>
  <c r="AR89" i="8"/>
  <c r="AN89" i="8"/>
  <c r="AJ89" i="8"/>
  <c r="AC89" i="8"/>
  <c r="Y89" i="8"/>
  <c r="U89" i="8"/>
  <c r="N89" i="8"/>
  <c r="J89" i="8"/>
  <c r="F89" i="8"/>
  <c r="WA88" i="8"/>
  <c r="VW88" i="8"/>
  <c r="VS88" i="8"/>
  <c r="VL88" i="8"/>
  <c r="VH88" i="8"/>
  <c r="VD88" i="8"/>
  <c r="UW88" i="8"/>
  <c r="US88" i="8"/>
  <c r="UO88" i="8"/>
  <c r="UH88" i="8"/>
  <c r="UD88" i="8"/>
  <c r="TZ88" i="8"/>
  <c r="TS88" i="8"/>
  <c r="TO88" i="8"/>
  <c r="TK88" i="8"/>
  <c r="TD88" i="8"/>
  <c r="SZ88" i="8"/>
  <c r="SV88" i="8"/>
  <c r="SO88" i="8"/>
  <c r="SK88" i="8"/>
  <c r="SG88" i="8"/>
  <c r="RZ88" i="8"/>
  <c r="RV88" i="8"/>
  <c r="RR88" i="8"/>
  <c r="RK88" i="8"/>
  <c r="RG88" i="8"/>
  <c r="RC88" i="8"/>
  <c r="QV88" i="8"/>
  <c r="QR88" i="8"/>
  <c r="QN88" i="8"/>
  <c r="QG88" i="8"/>
  <c r="QC88" i="8"/>
  <c r="PY88" i="8"/>
  <c r="PR88" i="8"/>
  <c r="PN88" i="8"/>
  <c r="PJ88" i="8"/>
  <c r="PC88" i="8"/>
  <c r="OY88" i="8"/>
  <c r="OU88" i="8"/>
  <c r="ON88" i="8"/>
  <c r="OJ88" i="8"/>
  <c r="OF88" i="8"/>
  <c r="NY88" i="8"/>
  <c r="NU88" i="8"/>
  <c r="NQ88" i="8"/>
  <c r="NJ88" i="8"/>
  <c r="NF88" i="8"/>
  <c r="NB88" i="8"/>
  <c r="MU88" i="8"/>
  <c r="MQ88" i="8"/>
  <c r="MM88" i="8"/>
  <c r="MF88" i="8"/>
  <c r="MB88" i="8"/>
  <c r="LX88" i="8"/>
  <c r="LQ88" i="8"/>
  <c r="LM88" i="8"/>
  <c r="LI88" i="8"/>
  <c r="LB88" i="8"/>
  <c r="KX88" i="8"/>
  <c r="KT88" i="8"/>
  <c r="KM88" i="8"/>
  <c r="KI88" i="8"/>
  <c r="KE88" i="8"/>
  <c r="JX88" i="8"/>
  <c r="JT88" i="8"/>
  <c r="JP88" i="8"/>
  <c r="JI88" i="8"/>
  <c r="JE88" i="8"/>
  <c r="JA88" i="8"/>
  <c r="IT88" i="8"/>
  <c r="IP88" i="8"/>
  <c r="IL88" i="8"/>
  <c r="IE88" i="8"/>
  <c r="IA88" i="8"/>
  <c r="HW88" i="8"/>
  <c r="HP88" i="8"/>
  <c r="HL88" i="8"/>
  <c r="HH88" i="8"/>
  <c r="HA88" i="8"/>
  <c r="GW88" i="8"/>
  <c r="GS88" i="8"/>
  <c r="GL88" i="8"/>
  <c r="GH88" i="8"/>
  <c r="GD88" i="8"/>
  <c r="FW88" i="8"/>
  <c r="FS88" i="8"/>
  <c r="FO88" i="8"/>
  <c r="FH88" i="8"/>
  <c r="FD88" i="8"/>
  <c r="EZ88" i="8"/>
  <c r="ES88" i="8"/>
  <c r="EO88" i="8"/>
  <c r="EK88" i="8"/>
  <c r="ED88" i="8"/>
  <c r="DZ88" i="8"/>
  <c r="DV88" i="8"/>
  <c r="DO88" i="8"/>
  <c r="DK88" i="8"/>
  <c r="DG88" i="8"/>
  <c r="CZ88" i="8"/>
  <c r="CV88" i="8"/>
  <c r="CR88" i="8"/>
  <c r="CK88" i="8"/>
  <c r="CG88" i="8"/>
  <c r="CC88" i="8"/>
  <c r="BV88" i="8"/>
  <c r="BR88" i="8"/>
  <c r="BN88" i="8"/>
  <c r="BG88" i="8"/>
  <c r="BC88" i="8"/>
  <c r="AY88" i="8"/>
  <c r="AR88" i="8"/>
  <c r="AN88" i="8"/>
  <c r="AJ88" i="8"/>
  <c r="AC88" i="8"/>
  <c r="Y88" i="8"/>
  <c r="U88" i="8"/>
  <c r="N88" i="8"/>
  <c r="J88" i="8"/>
  <c r="F88" i="8"/>
  <c r="WA87" i="8"/>
  <c r="VW87" i="8"/>
  <c r="VS87" i="8"/>
  <c r="VL87" i="8"/>
  <c r="VH87" i="8"/>
  <c r="VD87" i="8"/>
  <c r="UW87" i="8"/>
  <c r="US87" i="8"/>
  <c r="UO87" i="8"/>
  <c r="UH87" i="8"/>
  <c r="UD87" i="8"/>
  <c r="TZ87" i="8"/>
  <c r="TS87" i="8"/>
  <c r="TO87" i="8"/>
  <c r="TK87" i="8"/>
  <c r="TD87" i="8"/>
  <c r="SZ87" i="8"/>
  <c r="SV87" i="8"/>
  <c r="SO87" i="8"/>
  <c r="SK87" i="8"/>
  <c r="SG87" i="8"/>
  <c r="RZ87" i="8"/>
  <c r="RV87" i="8"/>
  <c r="RR87" i="8"/>
  <c r="RK87" i="8"/>
  <c r="RG87" i="8"/>
  <c r="RC87" i="8"/>
  <c r="QV87" i="8"/>
  <c r="QR87" i="8"/>
  <c r="QN87" i="8"/>
  <c r="QG87" i="8"/>
  <c r="QC87" i="8"/>
  <c r="PY87" i="8"/>
  <c r="PR87" i="8"/>
  <c r="PN87" i="8"/>
  <c r="PJ87" i="8"/>
  <c r="PC87" i="8"/>
  <c r="OY87" i="8"/>
  <c r="OU87" i="8"/>
  <c r="ON87" i="8"/>
  <c r="OJ87" i="8"/>
  <c r="OF87" i="8"/>
  <c r="NY87" i="8"/>
  <c r="NU87" i="8"/>
  <c r="NQ87" i="8"/>
  <c r="NJ87" i="8"/>
  <c r="NF87" i="8"/>
  <c r="NB87" i="8"/>
  <c r="MU87" i="8"/>
  <c r="MQ87" i="8"/>
  <c r="MM87" i="8"/>
  <c r="MF87" i="8"/>
  <c r="MB87" i="8"/>
  <c r="LX87" i="8"/>
  <c r="LQ87" i="8"/>
  <c r="LM87" i="8"/>
  <c r="LI87" i="8"/>
  <c r="LB87" i="8"/>
  <c r="KX87" i="8"/>
  <c r="KT87" i="8"/>
  <c r="KM87" i="8"/>
  <c r="KI87" i="8"/>
  <c r="KE87" i="8"/>
  <c r="JX87" i="8"/>
  <c r="JT87" i="8"/>
  <c r="JP87" i="8"/>
  <c r="JI87" i="8"/>
  <c r="JE87" i="8"/>
  <c r="JA87" i="8"/>
  <c r="IT87" i="8"/>
  <c r="IP87" i="8"/>
  <c r="IL87" i="8"/>
  <c r="IE87" i="8"/>
  <c r="IA87" i="8"/>
  <c r="HW87" i="8"/>
  <c r="HP87" i="8"/>
  <c r="HL87" i="8"/>
  <c r="HH87" i="8"/>
  <c r="HA87" i="8"/>
  <c r="GW87" i="8"/>
  <c r="GS87" i="8"/>
  <c r="GL87" i="8"/>
  <c r="GH87" i="8"/>
  <c r="GD87" i="8"/>
  <c r="FW87" i="8"/>
  <c r="FS87" i="8"/>
  <c r="FO87" i="8"/>
  <c r="FH87" i="8"/>
  <c r="FD87" i="8"/>
  <c r="EZ87" i="8"/>
  <c r="ES87" i="8"/>
  <c r="EO87" i="8"/>
  <c r="EK87" i="8"/>
  <c r="ED87" i="8"/>
  <c r="DZ87" i="8"/>
  <c r="DV87" i="8"/>
  <c r="DO87" i="8"/>
  <c r="DK87" i="8"/>
  <c r="DG87" i="8"/>
  <c r="CZ87" i="8"/>
  <c r="CV87" i="8"/>
  <c r="CR87" i="8"/>
  <c r="CK87" i="8"/>
  <c r="CG87" i="8"/>
  <c r="CC87" i="8"/>
  <c r="BV87" i="8"/>
  <c r="BR87" i="8"/>
  <c r="BN87" i="8"/>
  <c r="BG87" i="8"/>
  <c r="BC87" i="8"/>
  <c r="AY87" i="8"/>
  <c r="AR87" i="8"/>
  <c r="AN87" i="8"/>
  <c r="AJ87" i="8"/>
  <c r="AC87" i="8"/>
  <c r="Y87" i="8"/>
  <c r="U87" i="8"/>
  <c r="N87" i="8"/>
  <c r="J87" i="8"/>
  <c r="F87" i="8"/>
  <c r="WA86" i="8"/>
  <c r="VW86" i="8"/>
  <c r="VS86" i="8"/>
  <c r="VL86" i="8"/>
  <c r="VH86" i="8"/>
  <c r="VD86" i="8"/>
  <c r="UW86" i="8"/>
  <c r="US86" i="8"/>
  <c r="UO86" i="8"/>
  <c r="UH86" i="8"/>
  <c r="UD86" i="8"/>
  <c r="TZ86" i="8"/>
  <c r="TS86" i="8"/>
  <c r="TO86" i="8"/>
  <c r="TK86" i="8"/>
  <c r="TD86" i="8"/>
  <c r="SZ86" i="8"/>
  <c r="SV86" i="8"/>
  <c r="SO86" i="8"/>
  <c r="SK86" i="8"/>
  <c r="SG86" i="8"/>
  <c r="RZ86" i="8"/>
  <c r="RV86" i="8"/>
  <c r="RR86" i="8"/>
  <c r="RK86" i="8"/>
  <c r="RG86" i="8"/>
  <c r="RC86" i="8"/>
  <c r="QV86" i="8"/>
  <c r="QR86" i="8"/>
  <c r="QN86" i="8"/>
  <c r="QG86" i="8"/>
  <c r="QC86" i="8"/>
  <c r="PY86" i="8"/>
  <c r="PR86" i="8"/>
  <c r="PN86" i="8"/>
  <c r="PJ86" i="8"/>
  <c r="PC86" i="8"/>
  <c r="OY86" i="8"/>
  <c r="OU86" i="8"/>
  <c r="ON86" i="8"/>
  <c r="OJ86" i="8"/>
  <c r="OF86" i="8"/>
  <c r="NY86" i="8"/>
  <c r="NU86" i="8"/>
  <c r="NQ86" i="8"/>
  <c r="NJ86" i="8"/>
  <c r="NF86" i="8"/>
  <c r="NB86" i="8"/>
  <c r="MU86" i="8"/>
  <c r="MQ86" i="8"/>
  <c r="MM86" i="8"/>
  <c r="MF86" i="8"/>
  <c r="MB86" i="8"/>
  <c r="LX86" i="8"/>
  <c r="LQ86" i="8"/>
  <c r="LM86" i="8"/>
  <c r="LI86" i="8"/>
  <c r="LB86" i="8"/>
  <c r="KX86" i="8"/>
  <c r="KT86" i="8"/>
  <c r="KM86" i="8"/>
  <c r="KI86" i="8"/>
  <c r="KE86" i="8"/>
  <c r="JX86" i="8"/>
  <c r="JT86" i="8"/>
  <c r="JP86" i="8"/>
  <c r="JI86" i="8"/>
  <c r="JE86" i="8"/>
  <c r="JA86" i="8"/>
  <c r="IT86" i="8"/>
  <c r="IP86" i="8"/>
  <c r="IL86" i="8"/>
  <c r="IE86" i="8"/>
  <c r="IA86" i="8"/>
  <c r="HW86" i="8"/>
  <c r="HP86" i="8"/>
  <c r="HL86" i="8"/>
  <c r="HH86" i="8"/>
  <c r="HA86" i="8"/>
  <c r="GW86" i="8"/>
  <c r="GS86" i="8"/>
  <c r="GL86" i="8"/>
  <c r="GH86" i="8"/>
  <c r="GD86" i="8"/>
  <c r="FW86" i="8"/>
  <c r="FS86" i="8"/>
  <c r="FO86" i="8"/>
  <c r="FH86" i="8"/>
  <c r="FD86" i="8"/>
  <c r="EZ86" i="8"/>
  <c r="ES86" i="8"/>
  <c r="EO86" i="8"/>
  <c r="EK86" i="8"/>
  <c r="ED86" i="8"/>
  <c r="DZ86" i="8"/>
  <c r="DV86" i="8"/>
  <c r="DO86" i="8"/>
  <c r="DK86" i="8"/>
  <c r="DG86" i="8"/>
  <c r="CZ86" i="8"/>
  <c r="CV86" i="8"/>
  <c r="CR86" i="8"/>
  <c r="CK86" i="8"/>
  <c r="CG86" i="8"/>
  <c r="CC86" i="8"/>
  <c r="BV86" i="8"/>
  <c r="BR86" i="8"/>
  <c r="BN86" i="8"/>
  <c r="BG86" i="8"/>
  <c r="BC86" i="8"/>
  <c r="AY86" i="8"/>
  <c r="AR86" i="8"/>
  <c r="AN86" i="8"/>
  <c r="AJ86" i="8"/>
  <c r="AC86" i="8"/>
  <c r="Y86" i="8"/>
  <c r="U86" i="8"/>
  <c r="N86" i="8"/>
  <c r="J86" i="8"/>
  <c r="F86" i="8"/>
  <c r="WA85" i="8"/>
  <c r="VW85" i="8"/>
  <c r="VS85" i="8"/>
  <c r="VL85" i="8"/>
  <c r="VH85" i="8"/>
  <c r="VD85" i="8"/>
  <c r="UW85" i="8"/>
  <c r="US85" i="8"/>
  <c r="UO85" i="8"/>
  <c r="UH85" i="8"/>
  <c r="UD85" i="8"/>
  <c r="TZ85" i="8"/>
  <c r="TS85" i="8"/>
  <c r="TO85" i="8"/>
  <c r="TK85" i="8"/>
  <c r="TD85" i="8"/>
  <c r="SZ85" i="8"/>
  <c r="SV85" i="8"/>
  <c r="SO85" i="8"/>
  <c r="SK85" i="8"/>
  <c r="SG85" i="8"/>
  <c r="RZ85" i="8"/>
  <c r="RV85" i="8"/>
  <c r="RR85" i="8"/>
  <c r="RK85" i="8"/>
  <c r="RG85" i="8"/>
  <c r="RC85" i="8"/>
  <c r="QV85" i="8"/>
  <c r="QR85" i="8"/>
  <c r="QN85" i="8"/>
  <c r="QG85" i="8"/>
  <c r="QC85" i="8"/>
  <c r="PY85" i="8"/>
  <c r="PR85" i="8"/>
  <c r="PN85" i="8"/>
  <c r="PJ85" i="8"/>
  <c r="PC85" i="8"/>
  <c r="OY85" i="8"/>
  <c r="OU85" i="8"/>
  <c r="ON85" i="8"/>
  <c r="OJ85" i="8"/>
  <c r="OF85" i="8"/>
  <c r="NY85" i="8"/>
  <c r="NU85" i="8"/>
  <c r="NQ85" i="8"/>
  <c r="NJ85" i="8"/>
  <c r="NF85" i="8"/>
  <c r="NB85" i="8"/>
  <c r="MU85" i="8"/>
  <c r="MQ85" i="8"/>
  <c r="MM85" i="8"/>
  <c r="MF85" i="8"/>
  <c r="MB85" i="8"/>
  <c r="LX85" i="8"/>
  <c r="LQ85" i="8"/>
  <c r="LM85" i="8"/>
  <c r="LI85" i="8"/>
  <c r="LB85" i="8"/>
  <c r="KX85" i="8"/>
  <c r="KT85" i="8"/>
  <c r="KM85" i="8"/>
  <c r="KI85" i="8"/>
  <c r="KE85" i="8"/>
  <c r="JX85" i="8"/>
  <c r="JT85" i="8"/>
  <c r="JP85" i="8"/>
  <c r="JI85" i="8"/>
  <c r="JE85" i="8"/>
  <c r="JA85" i="8"/>
  <c r="IT85" i="8"/>
  <c r="IP85" i="8"/>
  <c r="IL85" i="8"/>
  <c r="IE85" i="8"/>
  <c r="IA85" i="8"/>
  <c r="HW85" i="8"/>
  <c r="HP85" i="8"/>
  <c r="HL85" i="8"/>
  <c r="HH85" i="8"/>
  <c r="HA85" i="8"/>
  <c r="GW85" i="8"/>
  <c r="GS85" i="8"/>
  <c r="GL85" i="8"/>
  <c r="GH85" i="8"/>
  <c r="GD85" i="8"/>
  <c r="FW85" i="8"/>
  <c r="FS85" i="8"/>
  <c r="FO85" i="8"/>
  <c r="FH85" i="8"/>
  <c r="FD85" i="8"/>
  <c r="EZ85" i="8"/>
  <c r="ES85" i="8"/>
  <c r="EO85" i="8"/>
  <c r="EK85" i="8"/>
  <c r="ED85" i="8"/>
  <c r="DZ85" i="8"/>
  <c r="DV85" i="8"/>
  <c r="DO85" i="8"/>
  <c r="DK85" i="8"/>
  <c r="DG85" i="8"/>
  <c r="CZ85" i="8"/>
  <c r="CV85" i="8"/>
  <c r="CR85" i="8"/>
  <c r="CK85" i="8"/>
  <c r="CG85" i="8"/>
  <c r="CC85" i="8"/>
  <c r="BV85" i="8"/>
  <c r="BR85" i="8"/>
  <c r="BN85" i="8"/>
  <c r="BG85" i="8"/>
  <c r="BC85" i="8"/>
  <c r="AY85" i="8"/>
  <c r="AR85" i="8"/>
  <c r="AN85" i="8"/>
  <c r="AJ85" i="8"/>
  <c r="AC85" i="8"/>
  <c r="Y85" i="8"/>
  <c r="U85" i="8"/>
  <c r="N85" i="8"/>
  <c r="J85" i="8"/>
  <c r="F85" i="8"/>
  <c r="WA84" i="8"/>
  <c r="VW84" i="8"/>
  <c r="VS84" i="8"/>
  <c r="VL84" i="8"/>
  <c r="VH84" i="8"/>
  <c r="VD84" i="8"/>
  <c r="UW84" i="8"/>
  <c r="US84" i="8"/>
  <c r="UO84" i="8"/>
  <c r="UH84" i="8"/>
  <c r="UD84" i="8"/>
  <c r="TZ84" i="8"/>
  <c r="TS84" i="8"/>
  <c r="TO84" i="8"/>
  <c r="TK84" i="8"/>
  <c r="TD84" i="8"/>
  <c r="SZ84" i="8"/>
  <c r="SV84" i="8"/>
  <c r="SO84" i="8"/>
  <c r="SK84" i="8"/>
  <c r="SG84" i="8"/>
  <c r="RZ84" i="8"/>
  <c r="RV84" i="8"/>
  <c r="RR84" i="8"/>
  <c r="RK84" i="8"/>
  <c r="RG84" i="8"/>
  <c r="RC84" i="8"/>
  <c r="QV84" i="8"/>
  <c r="QR84" i="8"/>
  <c r="QN84" i="8"/>
  <c r="QG84" i="8"/>
  <c r="QC84" i="8"/>
  <c r="PY84" i="8"/>
  <c r="PR84" i="8"/>
  <c r="PN84" i="8"/>
  <c r="PJ84" i="8"/>
  <c r="PC84" i="8"/>
  <c r="OY84" i="8"/>
  <c r="OU84" i="8"/>
  <c r="ON84" i="8"/>
  <c r="OJ84" i="8"/>
  <c r="OF84" i="8"/>
  <c r="NY84" i="8"/>
  <c r="NU84" i="8"/>
  <c r="NQ84" i="8"/>
  <c r="NJ84" i="8"/>
  <c r="NF84" i="8"/>
  <c r="NB84" i="8"/>
  <c r="MU84" i="8"/>
  <c r="MQ84" i="8"/>
  <c r="MM84" i="8"/>
  <c r="MF84" i="8"/>
  <c r="MB84" i="8"/>
  <c r="LX84" i="8"/>
  <c r="LQ84" i="8"/>
  <c r="LM84" i="8"/>
  <c r="LI84" i="8"/>
  <c r="LB84" i="8"/>
  <c r="KX84" i="8"/>
  <c r="KT84" i="8"/>
  <c r="KM84" i="8"/>
  <c r="KI84" i="8"/>
  <c r="KE84" i="8"/>
  <c r="JX84" i="8"/>
  <c r="JT84" i="8"/>
  <c r="JP84" i="8"/>
  <c r="JI84" i="8"/>
  <c r="JE84" i="8"/>
  <c r="JA84" i="8"/>
  <c r="IT84" i="8"/>
  <c r="IP84" i="8"/>
  <c r="IL84" i="8"/>
  <c r="IE84" i="8"/>
  <c r="IA84" i="8"/>
  <c r="HW84" i="8"/>
  <c r="HP84" i="8"/>
  <c r="HL84" i="8"/>
  <c r="HH84" i="8"/>
  <c r="HA84" i="8"/>
  <c r="GW84" i="8"/>
  <c r="GS84" i="8"/>
  <c r="GL84" i="8"/>
  <c r="GH84" i="8"/>
  <c r="GD84" i="8"/>
  <c r="FW84" i="8"/>
  <c r="FS84" i="8"/>
  <c r="FO84" i="8"/>
  <c r="FH84" i="8"/>
  <c r="FD84" i="8"/>
  <c r="EZ84" i="8"/>
  <c r="ES84" i="8"/>
  <c r="EO84" i="8"/>
  <c r="EK84" i="8"/>
  <c r="ED84" i="8"/>
  <c r="DZ84" i="8"/>
  <c r="DV84" i="8"/>
  <c r="DO84" i="8"/>
  <c r="DK84" i="8"/>
  <c r="DG84" i="8"/>
  <c r="CZ84" i="8"/>
  <c r="CV84" i="8"/>
  <c r="CR84" i="8"/>
  <c r="CK84" i="8"/>
  <c r="CG84" i="8"/>
  <c r="CC84" i="8"/>
  <c r="BV84" i="8"/>
  <c r="BR84" i="8"/>
  <c r="BN84" i="8"/>
  <c r="BG84" i="8"/>
  <c r="BC84" i="8"/>
  <c r="AY84" i="8"/>
  <c r="AR84" i="8"/>
  <c r="AN84" i="8"/>
  <c r="AJ84" i="8"/>
  <c r="AC84" i="8"/>
  <c r="Y84" i="8"/>
  <c r="U84" i="8"/>
  <c r="N84" i="8"/>
  <c r="J84" i="8"/>
  <c r="F84" i="8"/>
  <c r="WC83" i="8"/>
  <c r="WB83" i="8"/>
  <c r="VZ83" i="8"/>
  <c r="WA83" i="8" s="1"/>
  <c r="VY83" i="8"/>
  <c r="VX83" i="8"/>
  <c r="VV83" i="8"/>
  <c r="VU83" i="8"/>
  <c r="VT83" i="8"/>
  <c r="VW83" i="8" s="1"/>
  <c r="VR83" i="8"/>
  <c r="VQ83" i="8"/>
  <c r="VS83" i="8" s="1"/>
  <c r="VN83" i="8"/>
  <c r="VM83" i="8"/>
  <c r="VK83" i="8"/>
  <c r="VJ83" i="8"/>
  <c r="VI83" i="8"/>
  <c r="VG83" i="8"/>
  <c r="VF83" i="8"/>
  <c r="VE83" i="8"/>
  <c r="VC83" i="8"/>
  <c r="VB83" i="8"/>
  <c r="VD83" i="8" s="1"/>
  <c r="UY83" i="8"/>
  <c r="UX83" i="8"/>
  <c r="UV83" i="8"/>
  <c r="UW83" i="8" s="1"/>
  <c r="UU83" i="8"/>
  <c r="UT83" i="8"/>
  <c r="UR83" i="8"/>
  <c r="UQ83" i="8"/>
  <c r="UP83" i="8"/>
  <c r="UN83" i="8"/>
  <c r="UM83" i="8"/>
  <c r="UO83" i="8" s="1"/>
  <c r="UJ83" i="8"/>
  <c r="UI83" i="8"/>
  <c r="UG83" i="8"/>
  <c r="UF83" i="8"/>
  <c r="UE83" i="8"/>
  <c r="UC83" i="8"/>
  <c r="UB83" i="8"/>
  <c r="UA83" i="8"/>
  <c r="TY83" i="8"/>
  <c r="TX83" i="8"/>
  <c r="TU83" i="8"/>
  <c r="TT83" i="8"/>
  <c r="TR83" i="8"/>
  <c r="TQ83" i="8"/>
  <c r="TP83" i="8"/>
  <c r="TS83" i="8" s="1"/>
  <c r="TN83" i="8"/>
  <c r="TO83" i="8" s="1"/>
  <c r="TM83" i="8"/>
  <c r="TL83" i="8"/>
  <c r="TJ83" i="8"/>
  <c r="TI83" i="8"/>
  <c r="TK83" i="8" s="1"/>
  <c r="TF83" i="8"/>
  <c r="TE83" i="8"/>
  <c r="TC83" i="8"/>
  <c r="TB83" i="8"/>
  <c r="TA83" i="8"/>
  <c r="SY83" i="8"/>
  <c r="SX83" i="8"/>
  <c r="SW83" i="8"/>
  <c r="SU83" i="8"/>
  <c r="ST83" i="8"/>
  <c r="SV83" i="8" s="1"/>
  <c r="SQ83" i="8"/>
  <c r="SP83" i="8"/>
  <c r="SN83" i="8"/>
  <c r="SM83" i="8"/>
  <c r="SL83" i="8"/>
  <c r="SJ83" i="8"/>
  <c r="SK83" i="8" s="1"/>
  <c r="SI83" i="8"/>
  <c r="SH83" i="8"/>
  <c r="SF83" i="8"/>
  <c r="SE83" i="8"/>
  <c r="SG83" i="8" s="1"/>
  <c r="SB83" i="8"/>
  <c r="SA83" i="8"/>
  <c r="RY83" i="8"/>
  <c r="RX83" i="8"/>
  <c r="RW83" i="8"/>
  <c r="RU83" i="8"/>
  <c r="RT83" i="8"/>
  <c r="RS83" i="8"/>
  <c r="RQ83" i="8"/>
  <c r="RP83" i="8"/>
  <c r="RM83" i="8"/>
  <c r="RL83" i="8"/>
  <c r="RJ83" i="8"/>
  <c r="RK83" i="8" s="1"/>
  <c r="RI83" i="8"/>
  <c r="RH83" i="8"/>
  <c r="RF83" i="8"/>
  <c r="RE83" i="8"/>
  <c r="RD83" i="8"/>
  <c r="RG83" i="8" s="1"/>
  <c r="RB83" i="8"/>
  <c r="RA83" i="8"/>
  <c r="RC83" i="8" s="1"/>
  <c r="QX83" i="8"/>
  <c r="QW83" i="8"/>
  <c r="QU83" i="8"/>
  <c r="QT83" i="8"/>
  <c r="QS83" i="8"/>
  <c r="QQ83" i="8"/>
  <c r="QP83" i="8"/>
  <c r="QO83" i="8"/>
  <c r="QM83" i="8"/>
  <c r="QL83" i="8"/>
  <c r="QN83" i="8" s="1"/>
  <c r="QI83" i="8"/>
  <c r="QH83" i="8"/>
  <c r="QF83" i="8"/>
  <c r="QG83" i="8" s="1"/>
  <c r="QE83" i="8"/>
  <c r="QD83" i="8"/>
  <c r="QB83" i="8"/>
  <c r="QA83" i="8"/>
  <c r="PZ83" i="8"/>
  <c r="PX83" i="8"/>
  <c r="PW83" i="8"/>
  <c r="PY83" i="8" s="1"/>
  <c r="PT83" i="8"/>
  <c r="PS83" i="8"/>
  <c r="PQ83" i="8"/>
  <c r="PP83" i="8"/>
  <c r="PO83" i="8"/>
  <c r="PM83" i="8"/>
  <c r="PL83" i="8"/>
  <c r="PK83" i="8"/>
  <c r="PI83" i="8"/>
  <c r="PH83" i="8"/>
  <c r="PE83" i="8"/>
  <c r="PD83" i="8"/>
  <c r="PB83" i="8"/>
  <c r="PA83" i="8"/>
  <c r="OZ83" i="8"/>
  <c r="PC83" i="8" s="1"/>
  <c r="OX83" i="8"/>
  <c r="OY83" i="8" s="1"/>
  <c r="OW83" i="8"/>
  <c r="OV83" i="8"/>
  <c r="OT83" i="8"/>
  <c r="OS83" i="8"/>
  <c r="OU83" i="8" s="1"/>
  <c r="OP83" i="8"/>
  <c r="OO83" i="8"/>
  <c r="OM83" i="8"/>
  <c r="OL83" i="8"/>
  <c r="OK83" i="8"/>
  <c r="OI83" i="8"/>
  <c r="OH83" i="8"/>
  <c r="OG83" i="8"/>
  <c r="OE83" i="8"/>
  <c r="OD83" i="8"/>
  <c r="OF83" i="8" s="1"/>
  <c r="OA83" i="8"/>
  <c r="NZ83" i="8"/>
  <c r="NX83" i="8"/>
  <c r="NW83" i="8"/>
  <c r="NV83" i="8"/>
  <c r="NT83" i="8"/>
  <c r="NU83" i="8" s="1"/>
  <c r="NS83" i="8"/>
  <c r="NR83" i="8"/>
  <c r="NP83" i="8"/>
  <c r="NO83" i="8"/>
  <c r="NQ83" i="8" s="1"/>
  <c r="NL83" i="8"/>
  <c r="NK83" i="8"/>
  <c r="NI83" i="8"/>
  <c r="NH83" i="8"/>
  <c r="NG83" i="8"/>
  <c r="NJ83" i="8" s="1"/>
  <c r="NE83" i="8"/>
  <c r="ND83" i="8"/>
  <c r="NC83" i="8"/>
  <c r="NA83" i="8"/>
  <c r="MZ83" i="8"/>
  <c r="NB83" i="8" s="1"/>
  <c r="MW83" i="8"/>
  <c r="MV83" i="8"/>
  <c r="MT83" i="8"/>
  <c r="MU83" i="8" s="1"/>
  <c r="MS83" i="8"/>
  <c r="MR83" i="8"/>
  <c r="MP83" i="8"/>
  <c r="MO83" i="8"/>
  <c r="MN83" i="8"/>
  <c r="MQ83" i="8" s="1"/>
  <c r="ML83" i="8"/>
  <c r="MK83" i="8"/>
  <c r="MM83" i="8" s="1"/>
  <c r="MH83" i="8"/>
  <c r="MG83" i="8"/>
  <c r="ME83" i="8"/>
  <c r="MD83" i="8"/>
  <c r="MC83" i="8"/>
  <c r="MA83" i="8"/>
  <c r="LZ83" i="8"/>
  <c r="LY83" i="8"/>
  <c r="LW83" i="8"/>
  <c r="LV83" i="8"/>
  <c r="LX83" i="8" s="1"/>
  <c r="LS83" i="8"/>
  <c r="LR83" i="8"/>
  <c r="LP83" i="8"/>
  <c r="LQ83" i="8" s="1"/>
  <c r="LO83" i="8"/>
  <c r="LN83" i="8"/>
  <c r="LL83" i="8"/>
  <c r="LK83" i="8"/>
  <c r="LJ83" i="8"/>
  <c r="LH83" i="8"/>
  <c r="LG83" i="8"/>
  <c r="LI83" i="8" s="1"/>
  <c r="LD83" i="8"/>
  <c r="LC83" i="8"/>
  <c r="LA83" i="8"/>
  <c r="KZ83" i="8"/>
  <c r="KY83" i="8"/>
  <c r="KW83" i="8"/>
  <c r="KV83" i="8"/>
  <c r="KU83" i="8"/>
  <c r="KS83" i="8"/>
  <c r="KR83" i="8"/>
  <c r="KO83" i="8"/>
  <c r="KN83" i="8"/>
  <c r="KL83" i="8"/>
  <c r="KK83" i="8"/>
  <c r="KJ83" i="8"/>
  <c r="KM83" i="8" s="1"/>
  <c r="KH83" i="8"/>
  <c r="KI83" i="8" s="1"/>
  <c r="KG83" i="8"/>
  <c r="KF83" i="8"/>
  <c r="KD83" i="8"/>
  <c r="KC83" i="8"/>
  <c r="KE83" i="8" s="1"/>
  <c r="JZ83" i="8"/>
  <c r="JY83" i="8"/>
  <c r="JW83" i="8"/>
  <c r="JV83" i="8"/>
  <c r="JU83" i="8"/>
  <c r="JS83" i="8"/>
  <c r="JR83" i="8"/>
  <c r="JQ83" i="8"/>
  <c r="JO83" i="8"/>
  <c r="JN83" i="8"/>
  <c r="JP83" i="8" s="1"/>
  <c r="JK83" i="8"/>
  <c r="JJ83" i="8"/>
  <c r="JH83" i="8"/>
  <c r="JG83" i="8"/>
  <c r="JF83" i="8"/>
  <c r="JD83" i="8"/>
  <c r="JE83" i="8" s="1"/>
  <c r="JC83" i="8"/>
  <c r="JB83" i="8"/>
  <c r="IZ83" i="8"/>
  <c r="IY83" i="8"/>
  <c r="JA83" i="8" s="1"/>
  <c r="IV83" i="8"/>
  <c r="IU83" i="8"/>
  <c r="IS83" i="8"/>
  <c r="IR83" i="8"/>
  <c r="IQ83" i="8"/>
  <c r="IO83" i="8"/>
  <c r="IN83" i="8"/>
  <c r="IM83" i="8"/>
  <c r="IK83" i="8"/>
  <c r="IJ83" i="8"/>
  <c r="IG83" i="8"/>
  <c r="IF83" i="8"/>
  <c r="ID83" i="8"/>
  <c r="IE83" i="8" s="1"/>
  <c r="IC83" i="8"/>
  <c r="IB83" i="8"/>
  <c r="HZ83" i="8"/>
  <c r="HY83" i="8"/>
  <c r="HX83" i="8"/>
  <c r="IA83" i="8" s="1"/>
  <c r="HV83" i="8"/>
  <c r="HU83" i="8"/>
  <c r="HW83" i="8" s="1"/>
  <c r="HR83" i="8"/>
  <c r="HQ83" i="8"/>
  <c r="HO83" i="8"/>
  <c r="HN83" i="8"/>
  <c r="HM83" i="8"/>
  <c r="HK83" i="8"/>
  <c r="HJ83" i="8"/>
  <c r="HI83" i="8"/>
  <c r="HG83" i="8"/>
  <c r="HF83" i="8"/>
  <c r="HH83" i="8" s="1"/>
  <c r="HC83" i="8"/>
  <c r="HB83" i="8"/>
  <c r="GZ83" i="8"/>
  <c r="HA83" i="8" s="1"/>
  <c r="GY83" i="8"/>
  <c r="GX83" i="8"/>
  <c r="GV83" i="8"/>
  <c r="GU83" i="8"/>
  <c r="GT83" i="8"/>
  <c r="GR83" i="8"/>
  <c r="GQ83" i="8"/>
  <c r="GS83" i="8" s="1"/>
  <c r="GN83" i="8"/>
  <c r="GM83" i="8"/>
  <c r="GK83" i="8"/>
  <c r="GJ83" i="8"/>
  <c r="GI83" i="8"/>
  <c r="GG83" i="8"/>
  <c r="GF83" i="8"/>
  <c r="GE83" i="8"/>
  <c r="GC83" i="8"/>
  <c r="GB83" i="8"/>
  <c r="FY83" i="8"/>
  <c r="FX83" i="8"/>
  <c r="FV83" i="8"/>
  <c r="FU83" i="8"/>
  <c r="FT83" i="8"/>
  <c r="FW83" i="8" s="1"/>
  <c r="FR83" i="8"/>
  <c r="FS83" i="8" s="1"/>
  <c r="FQ83" i="8"/>
  <c r="FP83" i="8"/>
  <c r="FN83" i="8"/>
  <c r="FM83" i="8"/>
  <c r="FO83" i="8" s="1"/>
  <c r="FJ83" i="8"/>
  <c r="FI83" i="8"/>
  <c r="FG83" i="8"/>
  <c r="FF83" i="8"/>
  <c r="FE83" i="8"/>
  <c r="FC83" i="8"/>
  <c r="FB83" i="8"/>
  <c r="FA83" i="8"/>
  <c r="EY83" i="8"/>
  <c r="EX83" i="8"/>
  <c r="EZ83" i="8" s="1"/>
  <c r="EU83" i="8"/>
  <c r="ET83" i="8"/>
  <c r="ER83" i="8"/>
  <c r="EQ83" i="8"/>
  <c r="EP83" i="8"/>
  <c r="EN83" i="8"/>
  <c r="EO83" i="8" s="1"/>
  <c r="EM83" i="8"/>
  <c r="EL83" i="8"/>
  <c r="EJ83" i="8"/>
  <c r="EI83" i="8"/>
  <c r="EK83" i="8" s="1"/>
  <c r="EF83" i="8"/>
  <c r="EE83" i="8"/>
  <c r="EC83" i="8"/>
  <c r="EB83" i="8"/>
  <c r="EA83" i="8"/>
  <c r="DY83" i="8"/>
  <c r="DX83" i="8"/>
  <c r="DW83" i="8"/>
  <c r="DU83" i="8"/>
  <c r="DT83" i="8"/>
  <c r="DQ83" i="8"/>
  <c r="DP83" i="8"/>
  <c r="DN83" i="8"/>
  <c r="DO83" i="8" s="1"/>
  <c r="DM83" i="8"/>
  <c r="DL83" i="8"/>
  <c r="DJ83" i="8"/>
  <c r="DI83" i="8"/>
  <c r="DH83" i="8"/>
  <c r="DK83" i="8" s="1"/>
  <c r="DF83" i="8"/>
  <c r="DE83" i="8"/>
  <c r="DG83" i="8" s="1"/>
  <c r="DB83" i="8"/>
  <c r="DA83" i="8"/>
  <c r="CY83" i="8"/>
  <c r="CX83" i="8"/>
  <c r="CW83" i="8"/>
  <c r="CU83" i="8"/>
  <c r="CT83" i="8"/>
  <c r="CS83" i="8"/>
  <c r="CQ83" i="8"/>
  <c r="CP83" i="8"/>
  <c r="CR83" i="8" s="1"/>
  <c r="CM83" i="8"/>
  <c r="CL83" i="8"/>
  <c r="CJ83" i="8"/>
  <c r="CK83" i="8" s="1"/>
  <c r="CI83" i="8"/>
  <c r="CH83" i="8"/>
  <c r="CF83" i="8"/>
  <c r="CE83" i="8"/>
  <c r="CD83" i="8"/>
  <c r="CB83" i="8"/>
  <c r="CA83" i="8"/>
  <c r="CC83" i="8" s="1"/>
  <c r="BX83" i="8"/>
  <c r="BW83" i="8"/>
  <c r="BU83" i="8"/>
  <c r="BT83" i="8"/>
  <c r="BS83" i="8"/>
  <c r="BQ83" i="8"/>
  <c r="BP83" i="8"/>
  <c r="BO83" i="8"/>
  <c r="BM83" i="8"/>
  <c r="BL83" i="8"/>
  <c r="BI83" i="8"/>
  <c r="BH83" i="8"/>
  <c r="BF83" i="8"/>
  <c r="BE83" i="8"/>
  <c r="BD83" i="8"/>
  <c r="BG83" i="8" s="1"/>
  <c r="BB83" i="8"/>
  <c r="BC83" i="8" s="1"/>
  <c r="BA83" i="8"/>
  <c r="AZ83" i="8"/>
  <c r="AX83" i="8"/>
  <c r="AW83" i="8"/>
  <c r="AY83" i="8" s="1"/>
  <c r="AT83" i="8"/>
  <c r="AS83" i="8"/>
  <c r="AQ83" i="8"/>
  <c r="AP83" i="8"/>
  <c r="AO83" i="8"/>
  <c r="AM83" i="8"/>
  <c r="AL83" i="8"/>
  <c r="AK83" i="8"/>
  <c r="AI83" i="8"/>
  <c r="AH83" i="8"/>
  <c r="AJ83" i="8" s="1"/>
  <c r="AE83" i="8"/>
  <c r="AD83" i="8"/>
  <c r="AB83" i="8"/>
  <c r="AA83" i="8"/>
  <c r="Z83" i="8"/>
  <c r="X83" i="8"/>
  <c r="Y83" i="8" s="1"/>
  <c r="W83" i="8"/>
  <c r="V83" i="8"/>
  <c r="T83" i="8"/>
  <c r="S83" i="8"/>
  <c r="U83" i="8" s="1"/>
  <c r="P83" i="8"/>
  <c r="O83" i="8"/>
  <c r="M83" i="8"/>
  <c r="L83" i="8"/>
  <c r="K83" i="8"/>
  <c r="I83" i="8"/>
  <c r="H83" i="8"/>
  <c r="G83" i="8"/>
  <c r="E83" i="8"/>
  <c r="D83" i="8"/>
  <c r="WA82" i="8"/>
  <c r="VW82" i="8"/>
  <c r="VS82" i="8"/>
  <c r="VL82" i="8"/>
  <c r="VH82" i="8"/>
  <c r="VD82" i="8"/>
  <c r="UW82" i="8"/>
  <c r="US82" i="8"/>
  <c r="UO82" i="8"/>
  <c r="UH82" i="8"/>
  <c r="UD82" i="8"/>
  <c r="TZ82" i="8"/>
  <c r="TS82" i="8"/>
  <c r="TO82" i="8"/>
  <c r="TK82" i="8"/>
  <c r="TF82" i="8"/>
  <c r="TD82" i="8"/>
  <c r="SZ82" i="8"/>
  <c r="SV82" i="8"/>
  <c r="SO82" i="8"/>
  <c r="SK82" i="8"/>
  <c r="SG82" i="8"/>
  <c r="RZ82" i="8"/>
  <c r="RV82" i="8"/>
  <c r="RR82" i="8"/>
  <c r="RK82" i="8"/>
  <c r="RG82" i="8"/>
  <c r="RC82" i="8"/>
  <c r="QV82" i="8"/>
  <c r="QR82" i="8"/>
  <c r="QN82" i="8"/>
  <c r="QG82" i="8"/>
  <c r="QC82" i="8"/>
  <c r="PY82" i="8"/>
  <c r="PR82" i="8"/>
  <c r="PN82" i="8"/>
  <c r="PJ82" i="8"/>
  <c r="PC82" i="8"/>
  <c r="OY82" i="8"/>
  <c r="OU82" i="8"/>
  <c r="ON82" i="8"/>
  <c r="OJ82" i="8"/>
  <c r="OF82" i="8"/>
  <c r="OA82" i="8"/>
  <c r="NY82" i="8"/>
  <c r="NU82" i="8"/>
  <c r="NQ82" i="8"/>
  <c r="NL82" i="8"/>
  <c r="NJ82" i="8"/>
  <c r="NF82" i="8"/>
  <c r="NB82" i="8"/>
  <c r="MV82" i="8"/>
  <c r="MW82" i="8" s="1"/>
  <c r="MW70" i="8" s="1"/>
  <c r="MU82" i="8"/>
  <c r="MQ82" i="8"/>
  <c r="MM82" i="8"/>
  <c r="MF82" i="8"/>
  <c r="MB82" i="8"/>
  <c r="LX82" i="8"/>
  <c r="LS82" i="8"/>
  <c r="LQ82" i="8"/>
  <c r="LM82" i="8"/>
  <c r="LI82" i="8"/>
  <c r="LC82" i="8"/>
  <c r="LD82" i="8" s="1"/>
  <c r="LD70" i="8" s="1"/>
  <c r="LB82" i="8"/>
  <c r="KX82" i="8"/>
  <c r="KT82" i="8"/>
  <c r="KO82" i="8"/>
  <c r="KM82" i="8"/>
  <c r="KI82" i="8"/>
  <c r="KE82" i="8"/>
  <c r="JX82" i="8"/>
  <c r="JT82" i="8"/>
  <c r="JP82" i="8"/>
  <c r="JK82" i="8"/>
  <c r="JI82" i="8"/>
  <c r="JE82" i="8"/>
  <c r="JA82" i="8"/>
  <c r="IV82" i="8"/>
  <c r="IT82" i="8"/>
  <c r="IP82" i="8"/>
  <c r="IL82" i="8"/>
  <c r="IG82" i="8"/>
  <c r="IE82" i="8"/>
  <c r="IA82" i="8"/>
  <c r="HW82" i="8"/>
  <c r="HR82" i="8"/>
  <c r="HP82" i="8"/>
  <c r="HL82" i="8"/>
  <c r="HH82" i="8"/>
  <c r="HC82" i="8"/>
  <c r="HA82" i="8"/>
  <c r="GW82" i="8"/>
  <c r="GS82" i="8"/>
  <c r="GN82" i="8"/>
  <c r="GL82" i="8"/>
  <c r="GH82" i="8"/>
  <c r="GD82" i="8"/>
  <c r="FY82" i="8"/>
  <c r="FS82" i="8"/>
  <c r="FO82" i="8"/>
  <c r="FJ82" i="8"/>
  <c r="FH82" i="8"/>
  <c r="FD82" i="8"/>
  <c r="EZ82" i="8"/>
  <c r="EU82" i="8"/>
  <c r="ES82" i="8"/>
  <c r="EO82" i="8"/>
  <c r="EK82" i="8"/>
  <c r="EF82" i="8"/>
  <c r="ED82" i="8"/>
  <c r="DZ82" i="8"/>
  <c r="DV82" i="8"/>
  <c r="DQ82" i="8"/>
  <c r="DQ70" i="8" s="1"/>
  <c r="DO82" i="8"/>
  <c r="DK82" i="8"/>
  <c r="DG82" i="8"/>
  <c r="CZ82" i="8"/>
  <c r="CV82" i="8"/>
  <c r="CR82" i="8"/>
  <c r="CM82" i="8"/>
  <c r="CK82" i="8"/>
  <c r="CG82" i="8"/>
  <c r="CC82" i="8"/>
  <c r="BX82" i="8"/>
  <c r="BV82" i="8"/>
  <c r="BR82" i="8"/>
  <c r="BN82" i="8"/>
  <c r="BI82" i="8"/>
  <c r="BG82" i="8"/>
  <c r="BC82" i="8"/>
  <c r="AY82" i="8"/>
  <c r="AR82" i="8"/>
  <c r="AN82" i="8"/>
  <c r="AJ82" i="8"/>
  <c r="AC82" i="8"/>
  <c r="Y82" i="8"/>
  <c r="U82" i="8"/>
  <c r="P82" i="8"/>
  <c r="N82" i="8"/>
  <c r="J82" i="8"/>
  <c r="F82" i="8"/>
  <c r="WA81" i="8"/>
  <c r="VW81" i="8"/>
  <c r="VS81" i="8"/>
  <c r="VL81" i="8"/>
  <c r="VH81" i="8"/>
  <c r="VD81" i="8"/>
  <c r="UW81" i="8"/>
  <c r="US81" i="8"/>
  <c r="UO81" i="8"/>
  <c r="UH81" i="8"/>
  <c r="UD81" i="8"/>
  <c r="TZ81" i="8"/>
  <c r="TS81" i="8"/>
  <c r="TO81" i="8"/>
  <c r="TK81" i="8"/>
  <c r="TD81" i="8"/>
  <c r="SZ81" i="8"/>
  <c r="SV81" i="8"/>
  <c r="SO81" i="8"/>
  <c r="SK81" i="8"/>
  <c r="SG81" i="8"/>
  <c r="RZ81" i="8"/>
  <c r="RV81" i="8"/>
  <c r="RR81" i="8"/>
  <c r="RK81" i="8"/>
  <c r="RG81" i="8"/>
  <c r="RC81" i="8"/>
  <c r="QV81" i="8"/>
  <c r="QR81" i="8"/>
  <c r="QN81" i="8"/>
  <c r="QG81" i="8"/>
  <c r="QC81" i="8"/>
  <c r="PY81" i="8"/>
  <c r="PR81" i="8"/>
  <c r="PN81" i="8"/>
  <c r="PJ81" i="8"/>
  <c r="PC81" i="8"/>
  <c r="OY81" i="8"/>
  <c r="OU81" i="8"/>
  <c r="ON81" i="8"/>
  <c r="OJ81" i="8"/>
  <c r="OF81" i="8"/>
  <c r="NY81" i="8"/>
  <c r="NU81" i="8"/>
  <c r="NQ81" i="8"/>
  <c r="NJ81" i="8"/>
  <c r="NF81" i="8"/>
  <c r="NB81" i="8"/>
  <c r="MU81" i="8"/>
  <c r="MQ81" i="8"/>
  <c r="MM81" i="8"/>
  <c r="MF81" i="8"/>
  <c r="MB81" i="8"/>
  <c r="LX81" i="8"/>
  <c r="LQ81" i="8"/>
  <c r="LM81" i="8"/>
  <c r="LI81" i="8"/>
  <c r="LB81" i="8"/>
  <c r="KX81" i="8"/>
  <c r="KT81" i="8"/>
  <c r="KM81" i="8"/>
  <c r="KI81" i="8"/>
  <c r="KE81" i="8"/>
  <c r="JX81" i="8"/>
  <c r="JT81" i="8"/>
  <c r="JP81" i="8"/>
  <c r="JK81" i="8"/>
  <c r="JI81" i="8"/>
  <c r="JE81" i="8"/>
  <c r="JA81" i="8"/>
  <c r="IT81" i="8"/>
  <c r="IP81" i="8"/>
  <c r="IL81" i="8"/>
  <c r="IG81" i="8"/>
  <c r="IE81" i="8"/>
  <c r="IA81" i="8"/>
  <c r="HW81" i="8"/>
  <c r="HR81" i="8"/>
  <c r="HP81" i="8"/>
  <c r="HL81" i="8"/>
  <c r="HH81" i="8"/>
  <c r="HC81" i="8"/>
  <c r="HA81" i="8"/>
  <c r="GW81" i="8"/>
  <c r="GS81" i="8"/>
  <c r="GN81" i="8"/>
  <c r="GL81" i="8"/>
  <c r="GH81" i="8"/>
  <c r="GD81" i="8"/>
  <c r="FY81" i="8"/>
  <c r="FW81" i="8"/>
  <c r="FS81" i="8"/>
  <c r="FO81" i="8"/>
  <c r="FJ81" i="8"/>
  <c r="FH81" i="8"/>
  <c r="FD81" i="8"/>
  <c r="EZ81" i="8"/>
  <c r="ES81" i="8"/>
  <c r="EO81" i="8"/>
  <c r="EK81" i="8"/>
  <c r="ED81" i="8"/>
  <c r="DZ81" i="8"/>
  <c r="DV81" i="8"/>
  <c r="DO81" i="8"/>
  <c r="DK81" i="8"/>
  <c r="DG81" i="8"/>
  <c r="CZ81" i="8"/>
  <c r="CV81" i="8"/>
  <c r="CR81" i="8"/>
  <c r="CK81" i="8"/>
  <c r="CG81" i="8"/>
  <c r="CC81" i="8"/>
  <c r="BV81" i="8"/>
  <c r="BR81" i="8"/>
  <c r="BN81" i="8"/>
  <c r="BG81" i="8"/>
  <c r="BC81" i="8"/>
  <c r="AY81" i="8"/>
  <c r="AR81" i="8"/>
  <c r="AN81" i="8"/>
  <c r="AJ81" i="8"/>
  <c r="AC81" i="8"/>
  <c r="Y81" i="8"/>
  <c r="U81" i="8"/>
  <c r="N81" i="8"/>
  <c r="J81" i="8"/>
  <c r="F81" i="8"/>
  <c r="WA80" i="8"/>
  <c r="VW80" i="8"/>
  <c r="VS80" i="8"/>
  <c r="VL80" i="8"/>
  <c r="VH80" i="8"/>
  <c r="VD80" i="8"/>
  <c r="UW80" i="8"/>
  <c r="US80" i="8"/>
  <c r="UO80" i="8"/>
  <c r="UH80" i="8"/>
  <c r="UD80" i="8"/>
  <c r="TZ80" i="8"/>
  <c r="TS80" i="8"/>
  <c r="TO80" i="8"/>
  <c r="TK80" i="8"/>
  <c r="TD80" i="8"/>
  <c r="SZ80" i="8"/>
  <c r="SV80" i="8"/>
  <c r="SO80" i="8"/>
  <c r="SK80" i="8"/>
  <c r="SG80" i="8"/>
  <c r="RZ80" i="8"/>
  <c r="RV80" i="8"/>
  <c r="RR80" i="8"/>
  <c r="RK80" i="8"/>
  <c r="RG80" i="8"/>
  <c r="RC80" i="8"/>
  <c r="QV80" i="8"/>
  <c r="QR80" i="8"/>
  <c r="QN80" i="8"/>
  <c r="QG80" i="8"/>
  <c r="QC80" i="8"/>
  <c r="PY80" i="8"/>
  <c r="PR80" i="8"/>
  <c r="PN80" i="8"/>
  <c r="PJ80" i="8"/>
  <c r="PC80" i="8"/>
  <c r="OY80" i="8"/>
  <c r="OU80" i="8"/>
  <c r="ON80" i="8"/>
  <c r="OJ80" i="8"/>
  <c r="OF80" i="8"/>
  <c r="NY80" i="8"/>
  <c r="NU80" i="8"/>
  <c r="NQ80" i="8"/>
  <c r="NJ80" i="8"/>
  <c r="NF80" i="8"/>
  <c r="NB80" i="8"/>
  <c r="MU80" i="8"/>
  <c r="MQ80" i="8"/>
  <c r="MM80" i="8"/>
  <c r="MF80" i="8"/>
  <c r="MB80" i="8"/>
  <c r="LX80" i="8"/>
  <c r="LQ80" i="8"/>
  <c r="LM80" i="8"/>
  <c r="LI80" i="8"/>
  <c r="LB80" i="8"/>
  <c r="KX80" i="8"/>
  <c r="KT80" i="8"/>
  <c r="KM80" i="8"/>
  <c r="KI80" i="8"/>
  <c r="KE80" i="8"/>
  <c r="JX80" i="8"/>
  <c r="JT80" i="8"/>
  <c r="JP80" i="8"/>
  <c r="JK80" i="8"/>
  <c r="JI80" i="8"/>
  <c r="JE80" i="8"/>
  <c r="JA80" i="8"/>
  <c r="IT80" i="8"/>
  <c r="IP80" i="8"/>
  <c r="IL80" i="8"/>
  <c r="IG80" i="8"/>
  <c r="IE80" i="8"/>
  <c r="IA80" i="8"/>
  <c r="HW80" i="8"/>
  <c r="HR80" i="8"/>
  <c r="HP80" i="8"/>
  <c r="HL80" i="8"/>
  <c r="HH80" i="8"/>
  <c r="HC80" i="8"/>
  <c r="HA80" i="8"/>
  <c r="GW80" i="8"/>
  <c r="GS80" i="8"/>
  <c r="GN80" i="8"/>
  <c r="GL80" i="8"/>
  <c r="GH80" i="8"/>
  <c r="GD80" i="8"/>
  <c r="FY80" i="8"/>
  <c r="FW80" i="8"/>
  <c r="FS80" i="8"/>
  <c r="FO80" i="8"/>
  <c r="FJ80" i="8"/>
  <c r="FH80" i="8"/>
  <c r="FD80" i="8"/>
  <c r="EZ80" i="8"/>
  <c r="ES80" i="8"/>
  <c r="EO80" i="8"/>
  <c r="EK80" i="8"/>
  <c r="ED80" i="8"/>
  <c r="DZ80" i="8"/>
  <c r="DV80" i="8"/>
  <c r="DO80" i="8"/>
  <c r="DK80" i="8"/>
  <c r="DG80" i="8"/>
  <c r="CZ80" i="8"/>
  <c r="CV80" i="8"/>
  <c r="CR80" i="8"/>
  <c r="CK80" i="8"/>
  <c r="CG80" i="8"/>
  <c r="CC80" i="8"/>
  <c r="BV80" i="8"/>
  <c r="BR80" i="8"/>
  <c r="BN80" i="8"/>
  <c r="BG80" i="8"/>
  <c r="BC80" i="8"/>
  <c r="AY80" i="8"/>
  <c r="AR80" i="8"/>
  <c r="AN80" i="8"/>
  <c r="AJ80" i="8"/>
  <c r="AC80" i="8"/>
  <c r="Y80" i="8"/>
  <c r="U80" i="8"/>
  <c r="N80" i="8"/>
  <c r="J80" i="8"/>
  <c r="F80" i="8"/>
  <c r="WA79" i="8"/>
  <c r="VW79" i="8"/>
  <c r="VS79" i="8"/>
  <c r="VL79" i="8"/>
  <c r="VH79" i="8"/>
  <c r="VD79" i="8"/>
  <c r="UW79" i="8"/>
  <c r="US79" i="8"/>
  <c r="UO79" i="8"/>
  <c r="UH79" i="8"/>
  <c r="UD79" i="8"/>
  <c r="TZ79" i="8"/>
  <c r="TS79" i="8"/>
  <c r="TO79" i="8"/>
  <c r="TK79" i="8"/>
  <c r="TD79" i="8"/>
  <c r="SZ79" i="8"/>
  <c r="SV79" i="8"/>
  <c r="SO79" i="8"/>
  <c r="SK79" i="8"/>
  <c r="SG79" i="8"/>
  <c r="RZ79" i="8"/>
  <c r="RV79" i="8"/>
  <c r="RR79" i="8"/>
  <c r="RK79" i="8"/>
  <c r="RG79" i="8"/>
  <c r="RC79" i="8"/>
  <c r="QV79" i="8"/>
  <c r="QR79" i="8"/>
  <c r="QN79" i="8"/>
  <c r="QG79" i="8"/>
  <c r="QC79" i="8"/>
  <c r="PY79" i="8"/>
  <c r="PR79" i="8"/>
  <c r="PN79" i="8"/>
  <c r="PJ79" i="8"/>
  <c r="PC79" i="8"/>
  <c r="OY79" i="8"/>
  <c r="OU79" i="8"/>
  <c r="ON79" i="8"/>
  <c r="OJ79" i="8"/>
  <c r="OF79" i="8"/>
  <c r="NY79" i="8"/>
  <c r="NU79" i="8"/>
  <c r="NQ79" i="8"/>
  <c r="NJ79" i="8"/>
  <c r="NF79" i="8"/>
  <c r="NB79" i="8"/>
  <c r="MU79" i="8"/>
  <c r="MQ79" i="8"/>
  <c r="MM79" i="8"/>
  <c r="MF79" i="8"/>
  <c r="MB79" i="8"/>
  <c r="LX79" i="8"/>
  <c r="LQ79" i="8"/>
  <c r="LM79" i="8"/>
  <c r="LI79" i="8"/>
  <c r="LB79" i="8"/>
  <c r="KX79" i="8"/>
  <c r="KT79" i="8"/>
  <c r="KM79" i="8"/>
  <c r="KI79" i="8"/>
  <c r="KE79" i="8"/>
  <c r="JX79" i="8"/>
  <c r="JT79" i="8"/>
  <c r="JP79" i="8"/>
  <c r="JK79" i="8"/>
  <c r="JI79" i="8"/>
  <c r="JE79" i="8"/>
  <c r="JA79" i="8"/>
  <c r="IT79" i="8"/>
  <c r="IP79" i="8"/>
  <c r="IL79" i="8"/>
  <c r="IG79" i="8"/>
  <c r="IE79" i="8"/>
  <c r="IA79" i="8"/>
  <c r="HW79" i="8"/>
  <c r="HR79" i="8"/>
  <c r="HP79" i="8"/>
  <c r="HL79" i="8"/>
  <c r="HH79" i="8"/>
  <c r="HC79" i="8"/>
  <c r="HA79" i="8"/>
  <c r="GW79" i="8"/>
  <c r="GS79" i="8"/>
  <c r="GN79" i="8"/>
  <c r="GL79" i="8"/>
  <c r="GH79" i="8"/>
  <c r="GD79" i="8"/>
  <c r="FY79" i="8"/>
  <c r="FW79" i="8"/>
  <c r="FS79" i="8"/>
  <c r="FO79" i="8"/>
  <c r="FJ79" i="8"/>
  <c r="FH79" i="8"/>
  <c r="FD79" i="8"/>
  <c r="EZ79" i="8"/>
  <c r="ES79" i="8"/>
  <c r="EO79" i="8"/>
  <c r="EK79" i="8"/>
  <c r="ED79" i="8"/>
  <c r="DZ79" i="8"/>
  <c r="DV79" i="8"/>
  <c r="DO79" i="8"/>
  <c r="DK79" i="8"/>
  <c r="DG79" i="8"/>
  <c r="CZ79" i="8"/>
  <c r="CV79" i="8"/>
  <c r="CR79" i="8"/>
  <c r="CK79" i="8"/>
  <c r="CG79" i="8"/>
  <c r="CC79" i="8"/>
  <c r="BV79" i="8"/>
  <c r="BR79" i="8"/>
  <c r="BN79" i="8"/>
  <c r="BG79" i="8"/>
  <c r="BC79" i="8"/>
  <c r="AY79" i="8"/>
  <c r="AR79" i="8"/>
  <c r="AN79" i="8"/>
  <c r="AJ79" i="8"/>
  <c r="AC79" i="8"/>
  <c r="Y79" i="8"/>
  <c r="U79" i="8"/>
  <c r="N79" i="8"/>
  <c r="J79" i="8"/>
  <c r="F79" i="8"/>
  <c r="WA78" i="8"/>
  <c r="VW78" i="8"/>
  <c r="VS78" i="8"/>
  <c r="VL78" i="8"/>
  <c r="VH78" i="8"/>
  <c r="VD78" i="8"/>
  <c r="UW78" i="8"/>
  <c r="US78" i="8"/>
  <c r="UO78" i="8"/>
  <c r="UH78" i="8"/>
  <c r="UD78" i="8"/>
  <c r="TZ78" i="8"/>
  <c r="TS78" i="8"/>
  <c r="TO78" i="8"/>
  <c r="TK78" i="8"/>
  <c r="TD78" i="8"/>
  <c r="SZ78" i="8"/>
  <c r="SV78" i="8"/>
  <c r="SO78" i="8"/>
  <c r="SK78" i="8"/>
  <c r="SG78" i="8"/>
  <c r="RZ78" i="8"/>
  <c r="RV78" i="8"/>
  <c r="RR78" i="8"/>
  <c r="RK78" i="8"/>
  <c r="RG78" i="8"/>
  <c r="RC78" i="8"/>
  <c r="QV78" i="8"/>
  <c r="QR78" i="8"/>
  <c r="QN78" i="8"/>
  <c r="QG78" i="8"/>
  <c r="QC78" i="8"/>
  <c r="PY78" i="8"/>
  <c r="PR78" i="8"/>
  <c r="PN78" i="8"/>
  <c r="PJ78" i="8"/>
  <c r="PC78" i="8"/>
  <c r="OY78" i="8"/>
  <c r="OU78" i="8"/>
  <c r="ON78" i="8"/>
  <c r="OJ78" i="8"/>
  <c r="OF78" i="8"/>
  <c r="NY78" i="8"/>
  <c r="NU78" i="8"/>
  <c r="NQ78" i="8"/>
  <c r="NJ78" i="8"/>
  <c r="NF78" i="8"/>
  <c r="NB78" i="8"/>
  <c r="MU78" i="8"/>
  <c r="MQ78" i="8"/>
  <c r="MM78" i="8"/>
  <c r="MF78" i="8"/>
  <c r="MB78" i="8"/>
  <c r="LX78" i="8"/>
  <c r="LQ78" i="8"/>
  <c r="LM78" i="8"/>
  <c r="LI78" i="8"/>
  <c r="LB78" i="8"/>
  <c r="KX78" i="8"/>
  <c r="KT78" i="8"/>
  <c r="KM78" i="8"/>
  <c r="KI78" i="8"/>
  <c r="KE78" i="8"/>
  <c r="JX78" i="8"/>
  <c r="JT78" i="8"/>
  <c r="JP78" i="8"/>
  <c r="JK78" i="8"/>
  <c r="JI78" i="8"/>
  <c r="JE78" i="8"/>
  <c r="JA78" i="8"/>
  <c r="IT78" i="8"/>
  <c r="IP78" i="8"/>
  <c r="IL78" i="8"/>
  <c r="IG78" i="8"/>
  <c r="IE78" i="8"/>
  <c r="IA78" i="8"/>
  <c r="HW78" i="8"/>
  <c r="HR78" i="8"/>
  <c r="HP78" i="8"/>
  <c r="HL78" i="8"/>
  <c r="HH78" i="8"/>
  <c r="HC78" i="8"/>
  <c r="HA78" i="8"/>
  <c r="GW78" i="8"/>
  <c r="GS78" i="8"/>
  <c r="GN78" i="8"/>
  <c r="GL78" i="8"/>
  <c r="GH78" i="8"/>
  <c r="GD78" i="8"/>
  <c r="FY78" i="8"/>
  <c r="FW78" i="8"/>
  <c r="FS78" i="8"/>
  <c r="FO78" i="8"/>
  <c r="FJ78" i="8"/>
  <c r="FH78" i="8"/>
  <c r="FD78" i="8"/>
  <c r="EZ78" i="8"/>
  <c r="ES78" i="8"/>
  <c r="EO78" i="8"/>
  <c r="EK78" i="8"/>
  <c r="ED78" i="8"/>
  <c r="DZ78" i="8"/>
  <c r="DV78" i="8"/>
  <c r="DO78" i="8"/>
  <c r="DK78" i="8"/>
  <c r="DG78" i="8"/>
  <c r="CZ78" i="8"/>
  <c r="CV78" i="8"/>
  <c r="CR78" i="8"/>
  <c r="CK78" i="8"/>
  <c r="CG78" i="8"/>
  <c r="CC78" i="8"/>
  <c r="BV78" i="8"/>
  <c r="BR78" i="8"/>
  <c r="BN78" i="8"/>
  <c r="BG78" i="8"/>
  <c r="BC78" i="8"/>
  <c r="AY78" i="8"/>
  <c r="AR78" i="8"/>
  <c r="AN78" i="8"/>
  <c r="AJ78" i="8"/>
  <c r="AC78" i="8"/>
  <c r="Y78" i="8"/>
  <c r="U78" i="8"/>
  <c r="N78" i="8"/>
  <c r="J78" i="8"/>
  <c r="F78" i="8"/>
  <c r="WA77" i="8"/>
  <c r="VW77" i="8"/>
  <c r="VS77" i="8"/>
  <c r="VL77" i="8"/>
  <c r="VH77" i="8"/>
  <c r="VD77" i="8"/>
  <c r="UW77" i="8"/>
  <c r="US77" i="8"/>
  <c r="UO77" i="8"/>
  <c r="UH77" i="8"/>
  <c r="UD77" i="8"/>
  <c r="TZ77" i="8"/>
  <c r="TS77" i="8"/>
  <c r="TO77" i="8"/>
  <c r="TK77" i="8"/>
  <c r="TD77" i="8"/>
  <c r="SZ77" i="8"/>
  <c r="SV77" i="8"/>
  <c r="SO77" i="8"/>
  <c r="SK77" i="8"/>
  <c r="SG77" i="8"/>
  <c r="RZ77" i="8"/>
  <c r="RV77" i="8"/>
  <c r="RR77" i="8"/>
  <c r="RK77" i="8"/>
  <c r="RG77" i="8"/>
  <c r="RC77" i="8"/>
  <c r="QV77" i="8"/>
  <c r="QR77" i="8"/>
  <c r="QN77" i="8"/>
  <c r="QG77" i="8"/>
  <c r="QC77" i="8"/>
  <c r="PY77" i="8"/>
  <c r="PR77" i="8"/>
  <c r="PN77" i="8"/>
  <c r="PJ77" i="8"/>
  <c r="PC77" i="8"/>
  <c r="OY77" i="8"/>
  <c r="OU77" i="8"/>
  <c r="ON77" i="8"/>
  <c r="OJ77" i="8"/>
  <c r="OF77" i="8"/>
  <c r="NY77" i="8"/>
  <c r="NU77" i="8"/>
  <c r="NQ77" i="8"/>
  <c r="NJ77" i="8"/>
  <c r="NF77" i="8"/>
  <c r="NB77" i="8"/>
  <c r="MU77" i="8"/>
  <c r="MQ77" i="8"/>
  <c r="MM77" i="8"/>
  <c r="MF77" i="8"/>
  <c r="MB77" i="8"/>
  <c r="LX77" i="8"/>
  <c r="LQ77" i="8"/>
  <c r="LM77" i="8"/>
  <c r="LI77" i="8"/>
  <c r="LB77" i="8"/>
  <c r="KX77" i="8"/>
  <c r="KT77" i="8"/>
  <c r="KM77" i="8"/>
  <c r="KI77" i="8"/>
  <c r="KE77" i="8"/>
  <c r="JX77" i="8"/>
  <c r="JT77" i="8"/>
  <c r="JP77" i="8"/>
  <c r="JK77" i="8"/>
  <c r="JI77" i="8"/>
  <c r="JE77" i="8"/>
  <c r="JA77" i="8"/>
  <c r="IT77" i="8"/>
  <c r="IP77" i="8"/>
  <c r="IL77" i="8"/>
  <c r="IG77" i="8"/>
  <c r="IE77" i="8"/>
  <c r="IA77" i="8"/>
  <c r="HW77" i="8"/>
  <c r="HR77" i="8"/>
  <c r="HP77" i="8"/>
  <c r="HL77" i="8"/>
  <c r="HH77" i="8"/>
  <c r="HC77" i="8"/>
  <c r="HA77" i="8"/>
  <c r="GW77" i="8"/>
  <c r="GS77" i="8"/>
  <c r="GN77" i="8"/>
  <c r="GL77" i="8"/>
  <c r="GH77" i="8"/>
  <c r="GD77" i="8"/>
  <c r="FY77" i="8"/>
  <c r="FW77" i="8"/>
  <c r="FS77" i="8"/>
  <c r="FO77" i="8"/>
  <c r="FJ77" i="8"/>
  <c r="FH77" i="8"/>
  <c r="FD77" i="8"/>
  <c r="EZ77" i="8"/>
  <c r="ES77" i="8"/>
  <c r="EO77" i="8"/>
  <c r="EK77" i="8"/>
  <c r="ED77" i="8"/>
  <c r="DZ77" i="8"/>
  <c r="DV77" i="8"/>
  <c r="DO77" i="8"/>
  <c r="DK77" i="8"/>
  <c r="DG77" i="8"/>
  <c r="CZ77" i="8"/>
  <c r="CV77" i="8"/>
  <c r="CR77" i="8"/>
  <c r="CK77" i="8"/>
  <c r="CG77" i="8"/>
  <c r="CC77" i="8"/>
  <c r="BV77" i="8"/>
  <c r="BR77" i="8"/>
  <c r="BN77" i="8"/>
  <c r="BG77" i="8"/>
  <c r="BC77" i="8"/>
  <c r="AY77" i="8"/>
  <c r="AR77" i="8"/>
  <c r="AN77" i="8"/>
  <c r="AJ77" i="8"/>
  <c r="AC77" i="8"/>
  <c r="Y77" i="8"/>
  <c r="U77" i="8"/>
  <c r="N77" i="8"/>
  <c r="J77" i="8"/>
  <c r="F77" i="8"/>
  <c r="WA76" i="8"/>
  <c r="VW76" i="8"/>
  <c r="VS76" i="8"/>
  <c r="VL76" i="8"/>
  <c r="VH76" i="8"/>
  <c r="VD76" i="8"/>
  <c r="UW76" i="8"/>
  <c r="US76" i="8"/>
  <c r="UO76" i="8"/>
  <c r="UH76" i="8"/>
  <c r="UD76" i="8"/>
  <c r="TZ76" i="8"/>
  <c r="TS76" i="8"/>
  <c r="TO76" i="8"/>
  <c r="TK76" i="8"/>
  <c r="TD76" i="8"/>
  <c r="SZ76" i="8"/>
  <c r="SV76" i="8"/>
  <c r="SO76" i="8"/>
  <c r="SK76" i="8"/>
  <c r="SG76" i="8"/>
  <c r="RZ76" i="8"/>
  <c r="RV76" i="8"/>
  <c r="RR76" i="8"/>
  <c r="RK76" i="8"/>
  <c r="RG76" i="8"/>
  <c r="RC76" i="8"/>
  <c r="QV76" i="8"/>
  <c r="QR76" i="8"/>
  <c r="QN76" i="8"/>
  <c r="QG76" i="8"/>
  <c r="QC76" i="8"/>
  <c r="PY76" i="8"/>
  <c r="PR76" i="8"/>
  <c r="PN76" i="8"/>
  <c r="PJ76" i="8"/>
  <c r="PC76" i="8"/>
  <c r="OY76" i="8"/>
  <c r="OU76" i="8"/>
  <c r="ON76" i="8"/>
  <c r="OJ76" i="8"/>
  <c r="OF76" i="8"/>
  <c r="NY76" i="8"/>
  <c r="NU76" i="8"/>
  <c r="NQ76" i="8"/>
  <c r="NJ76" i="8"/>
  <c r="NF76" i="8"/>
  <c r="NB76" i="8"/>
  <c r="MU76" i="8"/>
  <c r="MQ76" i="8"/>
  <c r="MM76" i="8"/>
  <c r="MF76" i="8"/>
  <c r="MB76" i="8"/>
  <c r="LX76" i="8"/>
  <c r="LQ76" i="8"/>
  <c r="LM76" i="8"/>
  <c r="LI76" i="8"/>
  <c r="LB76" i="8"/>
  <c r="KX76" i="8"/>
  <c r="KT76" i="8"/>
  <c r="KM76" i="8"/>
  <c r="KI76" i="8"/>
  <c r="KE76" i="8"/>
  <c r="JX76" i="8"/>
  <c r="JT76" i="8"/>
  <c r="JP76" i="8"/>
  <c r="JJ76" i="8"/>
  <c r="JK76" i="8" s="1"/>
  <c r="JI76" i="8"/>
  <c r="JE76" i="8"/>
  <c r="JA76" i="8"/>
  <c r="IT76" i="8"/>
  <c r="IP76" i="8"/>
  <c r="IL76" i="8"/>
  <c r="IG76" i="8"/>
  <c r="IG70" i="8" s="1"/>
  <c r="IE76" i="8"/>
  <c r="IA76" i="8"/>
  <c r="HW76" i="8"/>
  <c r="HR76" i="8"/>
  <c r="HP76" i="8"/>
  <c r="HL76" i="8"/>
  <c r="HH76" i="8"/>
  <c r="HC76" i="8"/>
  <c r="HC70" i="8" s="1"/>
  <c r="HA76" i="8"/>
  <c r="GW76" i="8"/>
  <c r="GS76" i="8"/>
  <c r="GN76" i="8"/>
  <c r="GL76" i="8"/>
  <c r="GH76" i="8"/>
  <c r="GD76" i="8"/>
  <c r="FY76" i="8"/>
  <c r="FW76" i="8"/>
  <c r="FS76" i="8"/>
  <c r="FO76" i="8"/>
  <c r="FJ76" i="8"/>
  <c r="FH76" i="8"/>
  <c r="FD76" i="8"/>
  <c r="EZ76" i="8"/>
  <c r="EU76" i="8"/>
  <c r="ES76" i="8"/>
  <c r="EO76" i="8"/>
  <c r="EK76" i="8"/>
  <c r="EE76" i="8"/>
  <c r="EF76" i="8" s="1"/>
  <c r="ED76" i="8"/>
  <c r="DZ76" i="8"/>
  <c r="DV76" i="8"/>
  <c r="DO76" i="8"/>
  <c r="DK76" i="8"/>
  <c r="DG76" i="8"/>
  <c r="CZ76" i="8"/>
  <c r="CV76" i="8"/>
  <c r="CR76" i="8"/>
  <c r="CK76" i="8"/>
  <c r="CG76" i="8"/>
  <c r="CC76" i="8"/>
  <c r="BV76" i="8"/>
  <c r="BR76" i="8"/>
  <c r="BN76" i="8"/>
  <c r="BG76" i="8"/>
  <c r="BC76" i="8"/>
  <c r="AY76" i="8"/>
  <c r="AR76" i="8"/>
  <c r="AN76" i="8"/>
  <c r="AJ76" i="8"/>
  <c r="AC76" i="8"/>
  <c r="Y76" i="8"/>
  <c r="U76" i="8"/>
  <c r="N76" i="8"/>
  <c r="J76" i="8"/>
  <c r="F76" i="8"/>
  <c r="WA75" i="8"/>
  <c r="VW75" i="8"/>
  <c r="VS75" i="8"/>
  <c r="VL75" i="8"/>
  <c r="VH75" i="8"/>
  <c r="VD75" i="8"/>
  <c r="UW75" i="8"/>
  <c r="US75" i="8"/>
  <c r="UO75" i="8"/>
  <c r="UH75" i="8"/>
  <c r="UD75" i="8"/>
  <c r="TZ75" i="8"/>
  <c r="TU75" i="8"/>
  <c r="TS75" i="8"/>
  <c r="TO75" i="8"/>
  <c r="TK75" i="8"/>
  <c r="TD75" i="8"/>
  <c r="SZ75" i="8"/>
  <c r="SV75" i="8"/>
  <c r="SO75" i="8"/>
  <c r="SK75" i="8"/>
  <c r="SG75" i="8"/>
  <c r="RZ75" i="8"/>
  <c r="RV75" i="8"/>
  <c r="RR75" i="8"/>
  <c r="RK75" i="8"/>
  <c r="RG75" i="8"/>
  <c r="RC75" i="8"/>
  <c r="QV75" i="8"/>
  <c r="QR75" i="8"/>
  <c r="QN75" i="8"/>
  <c r="QG75" i="8"/>
  <c r="QC75" i="8"/>
  <c r="PY75" i="8"/>
  <c r="PR75" i="8"/>
  <c r="PN75" i="8"/>
  <c r="PJ75" i="8"/>
  <c r="PC75" i="8"/>
  <c r="OY75" i="8"/>
  <c r="OU75" i="8"/>
  <c r="ON75" i="8"/>
  <c r="OJ75" i="8"/>
  <c r="OF75" i="8"/>
  <c r="NY75" i="8"/>
  <c r="NU75" i="8"/>
  <c r="NQ75" i="8"/>
  <c r="NJ75" i="8"/>
  <c r="NF75" i="8"/>
  <c r="NB75" i="8"/>
  <c r="MU75" i="8"/>
  <c r="MQ75" i="8"/>
  <c r="MM75" i="8"/>
  <c r="MF75" i="8"/>
  <c r="MB75" i="8"/>
  <c r="LX75" i="8"/>
  <c r="LQ75" i="8"/>
  <c r="LM75" i="8"/>
  <c r="LI75" i="8"/>
  <c r="LB75" i="8"/>
  <c r="KX75" i="8"/>
  <c r="KT75" i="8"/>
  <c r="KM75" i="8"/>
  <c r="KI75" i="8"/>
  <c r="KE75" i="8"/>
  <c r="JX75" i="8"/>
  <c r="JT75" i="8"/>
  <c r="JP75" i="8"/>
  <c r="JK75" i="8"/>
  <c r="JI75" i="8"/>
  <c r="JE75" i="8"/>
  <c r="JA75" i="8"/>
  <c r="IT75" i="8"/>
  <c r="IP75" i="8"/>
  <c r="IL75" i="8"/>
  <c r="IE75" i="8"/>
  <c r="IA75" i="8"/>
  <c r="HW75" i="8"/>
  <c r="HR75" i="8"/>
  <c r="HP75" i="8"/>
  <c r="HL75" i="8"/>
  <c r="HH75" i="8"/>
  <c r="HA75" i="8"/>
  <c r="GW75" i="8"/>
  <c r="GS75" i="8"/>
  <c r="GN75" i="8"/>
  <c r="GL75" i="8"/>
  <c r="GH75" i="8"/>
  <c r="GD75" i="8"/>
  <c r="FY75" i="8"/>
  <c r="FW75" i="8"/>
  <c r="FS75" i="8"/>
  <c r="FO75" i="8"/>
  <c r="FJ75" i="8"/>
  <c r="FH75" i="8"/>
  <c r="FD75" i="8"/>
  <c r="EZ75" i="8"/>
  <c r="ES75" i="8"/>
  <c r="EO75" i="8"/>
  <c r="EK75" i="8"/>
  <c r="ED75" i="8"/>
  <c r="DZ75" i="8"/>
  <c r="DV75" i="8"/>
  <c r="DO75" i="8"/>
  <c r="DK75" i="8"/>
  <c r="DG75" i="8"/>
  <c r="CZ75" i="8"/>
  <c r="CV75" i="8"/>
  <c r="CR75" i="8"/>
  <c r="CK75" i="8"/>
  <c r="CG75" i="8"/>
  <c r="CC75" i="8"/>
  <c r="BV75" i="8"/>
  <c r="BR75" i="8"/>
  <c r="BN75" i="8"/>
  <c r="BG75" i="8"/>
  <c r="BC75" i="8"/>
  <c r="AY75" i="8"/>
  <c r="AR75" i="8"/>
  <c r="AN75" i="8"/>
  <c r="AJ75" i="8"/>
  <c r="AC75" i="8"/>
  <c r="Y75" i="8"/>
  <c r="U75" i="8"/>
  <c r="N75" i="8"/>
  <c r="J75" i="8"/>
  <c r="F75" i="8"/>
  <c r="WA74" i="8"/>
  <c r="VW74" i="8"/>
  <c r="VS74" i="8"/>
  <c r="VL74" i="8"/>
  <c r="VH74" i="8"/>
  <c r="VD74" i="8"/>
  <c r="UW74" i="8"/>
  <c r="US74" i="8"/>
  <c r="UO74" i="8"/>
  <c r="UH74" i="8"/>
  <c r="UD74" i="8"/>
  <c r="TZ74" i="8"/>
  <c r="TU74" i="8"/>
  <c r="TS74" i="8"/>
  <c r="TO74" i="8"/>
  <c r="TK74" i="8"/>
  <c r="TD74" i="8"/>
  <c r="SZ74" i="8"/>
  <c r="SV74" i="8"/>
  <c r="SO74" i="8"/>
  <c r="SK74" i="8"/>
  <c r="SG74" i="8"/>
  <c r="RZ74" i="8"/>
  <c r="RV74" i="8"/>
  <c r="RR74" i="8"/>
  <c r="RK74" i="8"/>
  <c r="RG74" i="8"/>
  <c r="RC74" i="8"/>
  <c r="QV74" i="8"/>
  <c r="QR74" i="8"/>
  <c r="QN74" i="8"/>
  <c r="QG74" i="8"/>
  <c r="QC74" i="8"/>
  <c r="PY74" i="8"/>
  <c r="PR74" i="8"/>
  <c r="PN74" i="8"/>
  <c r="PJ74" i="8"/>
  <c r="PC74" i="8"/>
  <c r="OY74" i="8"/>
  <c r="OU74" i="8"/>
  <c r="ON74" i="8"/>
  <c r="OJ74" i="8"/>
  <c r="OF74" i="8"/>
  <c r="NY74" i="8"/>
  <c r="NU74" i="8"/>
  <c r="NQ74" i="8"/>
  <c r="NJ74" i="8"/>
  <c r="NF74" i="8"/>
  <c r="NB74" i="8"/>
  <c r="MU74" i="8"/>
  <c r="MQ74" i="8"/>
  <c r="MM74" i="8"/>
  <c r="MF74" i="8"/>
  <c r="MB74" i="8"/>
  <c r="LX74" i="8"/>
  <c r="LQ74" i="8"/>
  <c r="LM74" i="8"/>
  <c r="LI74" i="8"/>
  <c r="LB74" i="8"/>
  <c r="KX74" i="8"/>
  <c r="KT74" i="8"/>
  <c r="KM74" i="8"/>
  <c r="KI74" i="8"/>
  <c r="KE74" i="8"/>
  <c r="JX74" i="8"/>
  <c r="JT74" i="8"/>
  <c r="JP74" i="8"/>
  <c r="JK74" i="8"/>
  <c r="JI74" i="8"/>
  <c r="JE74" i="8"/>
  <c r="JA74" i="8"/>
  <c r="IT74" i="8"/>
  <c r="IP74" i="8"/>
  <c r="IL74" i="8"/>
  <c r="IE74" i="8"/>
  <c r="IA74" i="8"/>
  <c r="HW74" i="8"/>
  <c r="HR74" i="8"/>
  <c r="HP74" i="8"/>
  <c r="HL74" i="8"/>
  <c r="HH74" i="8"/>
  <c r="HA74" i="8"/>
  <c r="GW74" i="8"/>
  <c r="GS74" i="8"/>
  <c r="GN74" i="8"/>
  <c r="GL74" i="8"/>
  <c r="GH74" i="8"/>
  <c r="GD74" i="8"/>
  <c r="FY74" i="8"/>
  <c r="FW74" i="8"/>
  <c r="FS74" i="8"/>
  <c r="FO74" i="8"/>
  <c r="FJ74" i="8"/>
  <c r="FH74" i="8"/>
  <c r="FD74" i="8"/>
  <c r="EZ74" i="8"/>
  <c r="ES74" i="8"/>
  <c r="EO74" i="8"/>
  <c r="EK74" i="8"/>
  <c r="ED74" i="8"/>
  <c r="DZ74" i="8"/>
  <c r="DV74" i="8"/>
  <c r="DO74" i="8"/>
  <c r="DK74" i="8"/>
  <c r="DG74" i="8"/>
  <c r="CZ74" i="8"/>
  <c r="CV74" i="8"/>
  <c r="CR74" i="8"/>
  <c r="CK74" i="8"/>
  <c r="CG74" i="8"/>
  <c r="CC74" i="8"/>
  <c r="BV74" i="8"/>
  <c r="BR74" i="8"/>
  <c r="BN74" i="8"/>
  <c r="BG74" i="8"/>
  <c r="BC74" i="8"/>
  <c r="AY74" i="8"/>
  <c r="AR74" i="8"/>
  <c r="AN74" i="8"/>
  <c r="AJ74" i="8"/>
  <c r="AC74" i="8"/>
  <c r="Y74" i="8"/>
  <c r="U74" i="8"/>
  <c r="N74" i="8"/>
  <c r="J74" i="8"/>
  <c r="F74" i="8"/>
  <c r="WA73" i="8"/>
  <c r="VW73" i="8"/>
  <c r="VS73" i="8"/>
  <c r="VL73" i="8"/>
  <c r="VH73" i="8"/>
  <c r="VD73" i="8"/>
  <c r="UW73" i="8"/>
  <c r="US73" i="8"/>
  <c r="UO73" i="8"/>
  <c r="UH73" i="8"/>
  <c r="UD73" i="8"/>
  <c r="TZ73" i="8"/>
  <c r="TU73" i="8"/>
  <c r="TS73" i="8"/>
  <c r="TO73" i="8"/>
  <c r="TK73" i="8"/>
  <c r="TD73" i="8"/>
  <c r="SZ73" i="8"/>
  <c r="SV73" i="8"/>
  <c r="SO73" i="8"/>
  <c r="SK73" i="8"/>
  <c r="SG73" i="8"/>
  <c r="RZ73" i="8"/>
  <c r="RV73" i="8"/>
  <c r="RR73" i="8"/>
  <c r="RK73" i="8"/>
  <c r="RG73" i="8"/>
  <c r="RC73" i="8"/>
  <c r="QV73" i="8"/>
  <c r="QR73" i="8"/>
  <c r="QN73" i="8"/>
  <c r="QG73" i="8"/>
  <c r="QC73" i="8"/>
  <c r="PY73" i="8"/>
  <c r="PR73" i="8"/>
  <c r="PN73" i="8"/>
  <c r="PJ73" i="8"/>
  <c r="PC73" i="8"/>
  <c r="OY73" i="8"/>
  <c r="OU73" i="8"/>
  <c r="ON73" i="8"/>
  <c r="OJ73" i="8"/>
  <c r="OF73" i="8"/>
  <c r="NY73" i="8"/>
  <c r="NU73" i="8"/>
  <c r="NQ73" i="8"/>
  <c r="NJ73" i="8"/>
  <c r="NF73" i="8"/>
  <c r="NB73" i="8"/>
  <c r="MU73" i="8"/>
  <c r="MQ73" i="8"/>
  <c r="MM73" i="8"/>
  <c r="MF73" i="8"/>
  <c r="MB73" i="8"/>
  <c r="LX73" i="8"/>
  <c r="LQ73" i="8"/>
  <c r="LM73" i="8"/>
  <c r="LI73" i="8"/>
  <c r="LB73" i="8"/>
  <c r="KX73" i="8"/>
  <c r="KT73" i="8"/>
  <c r="KM73" i="8"/>
  <c r="KI73" i="8"/>
  <c r="KE73" i="8"/>
  <c r="JX73" i="8"/>
  <c r="JT73" i="8"/>
  <c r="JP73" i="8"/>
  <c r="JK73" i="8"/>
  <c r="JI73" i="8"/>
  <c r="JE73" i="8"/>
  <c r="JA73" i="8"/>
  <c r="IT73" i="8"/>
  <c r="IP73" i="8"/>
  <c r="IL73" i="8"/>
  <c r="IE73" i="8"/>
  <c r="IA73" i="8"/>
  <c r="HW73" i="8"/>
  <c r="HR73" i="8"/>
  <c r="HP73" i="8"/>
  <c r="HL73" i="8"/>
  <c r="HH73" i="8"/>
  <c r="HA73" i="8"/>
  <c r="GW73" i="8"/>
  <c r="GS73" i="8"/>
  <c r="GN73" i="8"/>
  <c r="GL73" i="8"/>
  <c r="GH73" i="8"/>
  <c r="GD73" i="8"/>
  <c r="FY73" i="8"/>
  <c r="FW73" i="8"/>
  <c r="FS73" i="8"/>
  <c r="FO73" i="8"/>
  <c r="FJ73" i="8"/>
  <c r="FH73" i="8"/>
  <c r="FD73" i="8"/>
  <c r="EZ73" i="8"/>
  <c r="ES73" i="8"/>
  <c r="EO73" i="8"/>
  <c r="EK73" i="8"/>
  <c r="ED73" i="8"/>
  <c r="DZ73" i="8"/>
  <c r="DV73" i="8"/>
  <c r="DO73" i="8"/>
  <c r="DK73" i="8"/>
  <c r="DG73" i="8"/>
  <c r="CZ73" i="8"/>
  <c r="CV73" i="8"/>
  <c r="CR73" i="8"/>
  <c r="CK73" i="8"/>
  <c r="CG73" i="8"/>
  <c r="CC73" i="8"/>
  <c r="BV73" i="8"/>
  <c r="BR73" i="8"/>
  <c r="BN73" i="8"/>
  <c r="BG73" i="8"/>
  <c r="BC73" i="8"/>
  <c r="AY73" i="8"/>
  <c r="AR73" i="8"/>
  <c r="AN73" i="8"/>
  <c r="AJ73" i="8"/>
  <c r="AC73" i="8"/>
  <c r="Y73" i="8"/>
  <c r="U73" i="8"/>
  <c r="N73" i="8"/>
  <c r="J73" i="8"/>
  <c r="F73" i="8"/>
  <c r="WA72" i="8"/>
  <c r="VW72" i="8"/>
  <c r="VS72" i="8"/>
  <c r="VL72" i="8"/>
  <c r="VH72" i="8"/>
  <c r="VD72" i="8"/>
  <c r="UW72" i="8"/>
  <c r="US72" i="8"/>
  <c r="UO72" i="8"/>
  <c r="UH72" i="8"/>
  <c r="UD72" i="8"/>
  <c r="TZ72" i="8"/>
  <c r="TU72" i="8"/>
  <c r="TS72" i="8"/>
  <c r="TO72" i="8"/>
  <c r="TK72" i="8"/>
  <c r="TD72" i="8"/>
  <c r="SZ72" i="8"/>
  <c r="SV72" i="8"/>
  <c r="SO72" i="8"/>
  <c r="SK72" i="8"/>
  <c r="SG72" i="8"/>
  <c r="RZ72" i="8"/>
  <c r="RV72" i="8"/>
  <c r="RR72" i="8"/>
  <c r="RK72" i="8"/>
  <c r="RG72" i="8"/>
  <c r="RC72" i="8"/>
  <c r="QV72" i="8"/>
  <c r="QR72" i="8"/>
  <c r="QN72" i="8"/>
  <c r="QG72" i="8"/>
  <c r="QC72" i="8"/>
  <c r="PY72" i="8"/>
  <c r="PR72" i="8"/>
  <c r="PN72" i="8"/>
  <c r="PJ72" i="8"/>
  <c r="PC72" i="8"/>
  <c r="OY72" i="8"/>
  <c r="OU72" i="8"/>
  <c r="ON72" i="8"/>
  <c r="OJ72" i="8"/>
  <c r="OF72" i="8"/>
  <c r="NY72" i="8"/>
  <c r="NU72" i="8"/>
  <c r="NQ72" i="8"/>
  <c r="NJ72" i="8"/>
  <c r="NF72" i="8"/>
  <c r="NB72" i="8"/>
  <c r="MU72" i="8"/>
  <c r="MQ72" i="8"/>
  <c r="MM72" i="8"/>
  <c r="MF72" i="8"/>
  <c r="MB72" i="8"/>
  <c r="LX72" i="8"/>
  <c r="LQ72" i="8"/>
  <c r="LM72" i="8"/>
  <c r="LI72" i="8"/>
  <c r="LB72" i="8"/>
  <c r="KX72" i="8"/>
  <c r="KT72" i="8"/>
  <c r="KM72" i="8"/>
  <c r="KI72" i="8"/>
  <c r="KE72" i="8"/>
  <c r="JX72" i="8"/>
  <c r="JT72" i="8"/>
  <c r="JP72" i="8"/>
  <c r="JK72" i="8"/>
  <c r="JI72" i="8"/>
  <c r="JE72" i="8"/>
  <c r="JA72" i="8"/>
  <c r="IT72" i="8"/>
  <c r="IP72" i="8"/>
  <c r="IL72" i="8"/>
  <c r="IE72" i="8"/>
  <c r="IA72" i="8"/>
  <c r="HW72" i="8"/>
  <c r="HR72" i="8"/>
  <c r="HP72" i="8"/>
  <c r="HL72" i="8"/>
  <c r="HH72" i="8"/>
  <c r="HA72" i="8"/>
  <c r="GW72" i="8"/>
  <c r="GS72" i="8"/>
  <c r="GN72" i="8"/>
  <c r="GL72" i="8"/>
  <c r="GH72" i="8"/>
  <c r="GD72" i="8"/>
  <c r="FY72" i="8"/>
  <c r="FW72" i="8"/>
  <c r="FS72" i="8"/>
  <c r="FO72" i="8"/>
  <c r="FJ72" i="8"/>
  <c r="FH72" i="8"/>
  <c r="FD72" i="8"/>
  <c r="EZ72" i="8"/>
  <c r="ES72" i="8"/>
  <c r="EO72" i="8"/>
  <c r="EK72" i="8"/>
  <c r="ED72" i="8"/>
  <c r="DZ72" i="8"/>
  <c r="DV72" i="8"/>
  <c r="DO72" i="8"/>
  <c r="DK72" i="8"/>
  <c r="DG72" i="8"/>
  <c r="CZ72" i="8"/>
  <c r="CV72" i="8"/>
  <c r="CR72" i="8"/>
  <c r="CK72" i="8"/>
  <c r="CG72" i="8"/>
  <c r="CC72" i="8"/>
  <c r="BV72" i="8"/>
  <c r="BR72" i="8"/>
  <c r="BN72" i="8"/>
  <c r="BG72" i="8"/>
  <c r="BC72" i="8"/>
  <c r="AY72" i="8"/>
  <c r="AR72" i="8"/>
  <c r="AN72" i="8"/>
  <c r="AJ72" i="8"/>
  <c r="AC72" i="8"/>
  <c r="Y72" i="8"/>
  <c r="U72" i="8"/>
  <c r="N72" i="8"/>
  <c r="J72" i="8"/>
  <c r="F72" i="8"/>
  <c r="WA71" i="8"/>
  <c r="VW71" i="8"/>
  <c r="VS71" i="8"/>
  <c r="VL71" i="8"/>
  <c r="VH71" i="8"/>
  <c r="VD71" i="8"/>
  <c r="UW71" i="8"/>
  <c r="US71" i="8"/>
  <c r="UO71" i="8"/>
  <c r="UH71" i="8"/>
  <c r="UD71" i="8"/>
  <c r="TZ71" i="8"/>
  <c r="TS71" i="8"/>
  <c r="TO71" i="8"/>
  <c r="TK71" i="8"/>
  <c r="TD71" i="8"/>
  <c r="SZ71" i="8"/>
  <c r="SV71" i="8"/>
  <c r="SO71" i="8"/>
  <c r="SK71" i="8"/>
  <c r="SG71" i="8"/>
  <c r="RZ71" i="8"/>
  <c r="RV71" i="8"/>
  <c r="RR71" i="8"/>
  <c r="RK71" i="8"/>
  <c r="RG71" i="8"/>
  <c r="RC71" i="8"/>
  <c r="QV71" i="8"/>
  <c r="QR71" i="8"/>
  <c r="QN71" i="8"/>
  <c r="QG71" i="8"/>
  <c r="QC71" i="8"/>
  <c r="PY71" i="8"/>
  <c r="PR71" i="8"/>
  <c r="PN71" i="8"/>
  <c r="PJ71" i="8"/>
  <c r="PC71" i="8"/>
  <c r="OY71" i="8"/>
  <c r="OU71" i="8"/>
  <c r="ON71" i="8"/>
  <c r="OJ71" i="8"/>
  <c r="OF71" i="8"/>
  <c r="NY71" i="8"/>
  <c r="NU71" i="8"/>
  <c r="NQ71" i="8"/>
  <c r="NJ71" i="8"/>
  <c r="NF71" i="8"/>
  <c r="NB71" i="8"/>
  <c r="MU71" i="8"/>
  <c r="MQ71" i="8"/>
  <c r="MM71" i="8"/>
  <c r="MF71" i="8"/>
  <c r="MB71" i="8"/>
  <c r="LX71" i="8"/>
  <c r="LQ71" i="8"/>
  <c r="LM71" i="8"/>
  <c r="LI71" i="8"/>
  <c r="LB71" i="8"/>
  <c r="KX71" i="8"/>
  <c r="KT71" i="8"/>
  <c r="KM71" i="8"/>
  <c r="KI71" i="8"/>
  <c r="KE71" i="8"/>
  <c r="JX71" i="8"/>
  <c r="JT71" i="8"/>
  <c r="JP71" i="8"/>
  <c r="JI71" i="8"/>
  <c r="JE71" i="8"/>
  <c r="JA71" i="8"/>
  <c r="IT71" i="8"/>
  <c r="IP71" i="8"/>
  <c r="IL71" i="8"/>
  <c r="IE71" i="8"/>
  <c r="IA71" i="8"/>
  <c r="HW71" i="8"/>
  <c r="HR71" i="8"/>
  <c r="HR70" i="8" s="1"/>
  <c r="HP71" i="8"/>
  <c r="HL71" i="8"/>
  <c r="HH71" i="8"/>
  <c r="HA71" i="8"/>
  <c r="GW71" i="8"/>
  <c r="GS71" i="8"/>
  <c r="GN71" i="8"/>
  <c r="GL71" i="8"/>
  <c r="GH71" i="8"/>
  <c r="GD71" i="8"/>
  <c r="FY71" i="8"/>
  <c r="FW71" i="8"/>
  <c r="FS71" i="8"/>
  <c r="FO71" i="8"/>
  <c r="FJ71" i="8"/>
  <c r="FH71" i="8"/>
  <c r="FD71" i="8"/>
  <c r="EZ71" i="8"/>
  <c r="ES71" i="8"/>
  <c r="EO71" i="8"/>
  <c r="EK71" i="8"/>
  <c r="ED71" i="8"/>
  <c r="DZ71" i="8"/>
  <c r="DV71" i="8"/>
  <c r="DO71" i="8"/>
  <c r="DK71" i="8"/>
  <c r="DG71" i="8"/>
  <c r="CZ71" i="8"/>
  <c r="CV71" i="8"/>
  <c r="CR71" i="8"/>
  <c r="CK71" i="8"/>
  <c r="CG71" i="8"/>
  <c r="CC71" i="8"/>
  <c r="BV71" i="8"/>
  <c r="BR71" i="8"/>
  <c r="BN71" i="8"/>
  <c r="BG71" i="8"/>
  <c r="BC71" i="8"/>
  <c r="AY71" i="8"/>
  <c r="AR71" i="8"/>
  <c r="AN71" i="8"/>
  <c r="AJ71" i="8"/>
  <c r="AC71" i="8"/>
  <c r="Y71" i="8"/>
  <c r="U71" i="8"/>
  <c r="N71" i="8"/>
  <c r="J71" i="8"/>
  <c r="F71" i="8"/>
  <c r="WC70" i="8"/>
  <c r="WB70" i="8"/>
  <c r="VZ70" i="8"/>
  <c r="VY70" i="8"/>
  <c r="VX70" i="8"/>
  <c r="VV70" i="8"/>
  <c r="VU70" i="8"/>
  <c r="VT70" i="8"/>
  <c r="VR70" i="8"/>
  <c r="VQ70" i="8"/>
  <c r="VS70" i="8" s="1"/>
  <c r="VN70" i="8"/>
  <c r="VM70" i="8"/>
  <c r="VK70" i="8"/>
  <c r="VJ70" i="8"/>
  <c r="VI70" i="8"/>
  <c r="VG70" i="8"/>
  <c r="VH70" i="8" s="1"/>
  <c r="VF70" i="8"/>
  <c r="VE70" i="8"/>
  <c r="VC70" i="8"/>
  <c r="VB70" i="8"/>
  <c r="VD70" i="8" s="1"/>
  <c r="UY70" i="8"/>
  <c r="UX70" i="8"/>
  <c r="UV70" i="8"/>
  <c r="UU70" i="8"/>
  <c r="UT70" i="8"/>
  <c r="UW70" i="8" s="1"/>
  <c r="UR70" i="8"/>
  <c r="UQ70" i="8"/>
  <c r="UP70" i="8"/>
  <c r="UN70" i="8"/>
  <c r="UM70" i="8"/>
  <c r="UO70" i="8" s="1"/>
  <c r="UJ70" i="8"/>
  <c r="UI70" i="8"/>
  <c r="UG70" i="8"/>
  <c r="UH70" i="8" s="1"/>
  <c r="UF70" i="8"/>
  <c r="UE70" i="8"/>
  <c r="UC70" i="8"/>
  <c r="UB70" i="8"/>
  <c r="UA70" i="8"/>
  <c r="UD70" i="8" s="1"/>
  <c r="TY70" i="8"/>
  <c r="TX70" i="8"/>
  <c r="TZ70" i="8" s="1"/>
  <c r="TU70" i="8"/>
  <c r="TT70" i="8"/>
  <c r="TR70" i="8"/>
  <c r="TQ70" i="8"/>
  <c r="TP70" i="8"/>
  <c r="TN70" i="8"/>
  <c r="TM70" i="8"/>
  <c r="TL70" i="8"/>
  <c r="TJ70" i="8"/>
  <c r="TI70" i="8"/>
  <c r="TK70" i="8" s="1"/>
  <c r="TF70" i="8"/>
  <c r="TE70" i="8"/>
  <c r="TC70" i="8"/>
  <c r="TD70" i="8" s="1"/>
  <c r="TB70" i="8"/>
  <c r="TA70" i="8"/>
  <c r="SY70" i="8"/>
  <c r="SX70" i="8"/>
  <c r="SW70" i="8"/>
  <c r="SU70" i="8"/>
  <c r="ST70" i="8"/>
  <c r="SV70" i="8" s="1"/>
  <c r="SQ70" i="8"/>
  <c r="SP70" i="8"/>
  <c r="SN70" i="8"/>
  <c r="SM70" i="8"/>
  <c r="SL70" i="8"/>
  <c r="SJ70" i="8"/>
  <c r="SI70" i="8"/>
  <c r="SH70" i="8"/>
  <c r="SF70" i="8"/>
  <c r="SE70" i="8"/>
  <c r="SB70" i="8"/>
  <c r="SA70" i="8"/>
  <c r="RY70" i="8"/>
  <c r="RX70" i="8"/>
  <c r="RW70" i="8"/>
  <c r="RU70" i="8"/>
  <c r="RV70" i="8" s="1"/>
  <c r="RT70" i="8"/>
  <c r="RS70" i="8"/>
  <c r="RQ70" i="8"/>
  <c r="RP70" i="8"/>
  <c r="RR70" i="8" s="1"/>
  <c r="RM70" i="8"/>
  <c r="RL70" i="8"/>
  <c r="RJ70" i="8"/>
  <c r="RI70" i="8"/>
  <c r="RH70" i="8"/>
  <c r="RF70" i="8"/>
  <c r="RE70" i="8"/>
  <c r="RD70" i="8"/>
  <c r="RB70" i="8"/>
  <c r="RA70" i="8"/>
  <c r="RC70" i="8" s="1"/>
  <c r="QX70" i="8"/>
  <c r="QW70" i="8"/>
  <c r="QU70" i="8"/>
  <c r="QT70" i="8"/>
  <c r="QS70" i="8"/>
  <c r="QQ70" i="8"/>
  <c r="QR70" i="8" s="1"/>
  <c r="QP70" i="8"/>
  <c r="QO70" i="8"/>
  <c r="QM70" i="8"/>
  <c r="QL70" i="8"/>
  <c r="QN70" i="8" s="1"/>
  <c r="QI70" i="8"/>
  <c r="QH70" i="8"/>
  <c r="QF70" i="8"/>
  <c r="QE70" i="8"/>
  <c r="QD70" i="8"/>
  <c r="QB70" i="8"/>
  <c r="QA70" i="8"/>
  <c r="PZ70" i="8"/>
  <c r="PX70" i="8"/>
  <c r="PW70" i="8"/>
  <c r="PY70" i="8" s="1"/>
  <c r="PT70" i="8"/>
  <c r="PS70" i="8"/>
  <c r="PQ70" i="8"/>
  <c r="PR70" i="8" s="1"/>
  <c r="PP70" i="8"/>
  <c r="PO70" i="8"/>
  <c r="PM70" i="8"/>
  <c r="PL70" i="8"/>
  <c r="PK70" i="8"/>
  <c r="PI70" i="8"/>
  <c r="PH70" i="8"/>
  <c r="PJ70" i="8" s="1"/>
  <c r="PE70" i="8"/>
  <c r="PD70" i="8"/>
  <c r="PB70" i="8"/>
  <c r="PA70" i="8"/>
  <c r="OZ70" i="8"/>
  <c r="OX70" i="8"/>
  <c r="OW70" i="8"/>
  <c r="OV70" i="8"/>
  <c r="OT70" i="8"/>
  <c r="OS70" i="8"/>
  <c r="OP70" i="8"/>
  <c r="OO70" i="8"/>
  <c r="OM70" i="8"/>
  <c r="ON70" i="8" s="1"/>
  <c r="OL70" i="8"/>
  <c r="OK70" i="8"/>
  <c r="OI70" i="8"/>
  <c r="OH70" i="8"/>
  <c r="OG70" i="8"/>
  <c r="OE70" i="8"/>
  <c r="OD70" i="8"/>
  <c r="OF70" i="8" s="1"/>
  <c r="OA70" i="8"/>
  <c r="NZ70" i="8"/>
  <c r="NX70" i="8"/>
  <c r="NW70" i="8"/>
  <c r="NV70" i="8"/>
  <c r="NT70" i="8"/>
  <c r="NS70" i="8"/>
  <c r="NR70" i="8"/>
  <c r="NP70" i="8"/>
  <c r="NO70" i="8"/>
  <c r="NL70" i="8"/>
  <c r="NK70" i="8"/>
  <c r="NI70" i="8"/>
  <c r="NH70" i="8"/>
  <c r="NG70" i="8"/>
  <c r="NE70" i="8"/>
  <c r="NF70" i="8" s="1"/>
  <c r="ND70" i="8"/>
  <c r="NC70" i="8"/>
  <c r="NA70" i="8"/>
  <c r="MZ70" i="8"/>
  <c r="NB70" i="8" s="1"/>
  <c r="MV70" i="8"/>
  <c r="MT70" i="8"/>
  <c r="MS70" i="8"/>
  <c r="MR70" i="8"/>
  <c r="MP70" i="8"/>
  <c r="MO70" i="8"/>
  <c r="MN70" i="8"/>
  <c r="ML70" i="8"/>
  <c r="MK70" i="8"/>
  <c r="MM70" i="8" s="1"/>
  <c r="MH70" i="8"/>
  <c r="MG70" i="8"/>
  <c r="ME70" i="8"/>
  <c r="MD70" i="8"/>
  <c r="MC70" i="8"/>
  <c r="MA70" i="8"/>
  <c r="MB70" i="8" s="1"/>
  <c r="LZ70" i="8"/>
  <c r="LY70" i="8"/>
  <c r="LW70" i="8"/>
  <c r="LV70" i="8"/>
  <c r="LX70" i="8" s="1"/>
  <c r="LS70" i="8"/>
  <c r="LR70" i="8"/>
  <c r="LP70" i="8"/>
  <c r="LO70" i="8"/>
  <c r="LN70" i="8"/>
  <c r="LL70" i="8"/>
  <c r="LK70" i="8"/>
  <c r="LJ70" i="8"/>
  <c r="LH70" i="8"/>
  <c r="LG70" i="8"/>
  <c r="LI70" i="8" s="1"/>
  <c r="LA70" i="8"/>
  <c r="LB70" i="8" s="1"/>
  <c r="KZ70" i="8"/>
  <c r="KY70" i="8"/>
  <c r="KW70" i="8"/>
  <c r="KV70" i="8"/>
  <c r="KU70" i="8"/>
  <c r="KS70" i="8"/>
  <c r="KR70" i="8"/>
  <c r="KT70" i="8" s="1"/>
  <c r="KO70" i="8"/>
  <c r="KN70" i="8"/>
  <c r="KL70" i="8"/>
  <c r="KK70" i="8"/>
  <c r="KJ70" i="8"/>
  <c r="KH70" i="8"/>
  <c r="KG70" i="8"/>
  <c r="KF70" i="8"/>
  <c r="KD70" i="8"/>
  <c r="KC70" i="8"/>
  <c r="JZ70" i="8"/>
  <c r="JY70" i="8"/>
  <c r="JW70" i="8"/>
  <c r="JX70" i="8" s="1"/>
  <c r="JV70" i="8"/>
  <c r="JU70" i="8"/>
  <c r="JS70" i="8"/>
  <c r="JR70" i="8"/>
  <c r="JQ70" i="8"/>
  <c r="JO70" i="8"/>
  <c r="JN70" i="8"/>
  <c r="JP70" i="8" s="1"/>
  <c r="JJ70" i="8"/>
  <c r="JH70" i="8"/>
  <c r="JG70" i="8"/>
  <c r="JF70" i="8"/>
  <c r="JD70" i="8"/>
  <c r="JC70" i="8"/>
  <c r="JB70" i="8"/>
  <c r="IZ70" i="8"/>
  <c r="IY70" i="8"/>
  <c r="IV70" i="8"/>
  <c r="IU70" i="8"/>
  <c r="IS70" i="8"/>
  <c r="IR70" i="8"/>
  <c r="IQ70" i="8"/>
  <c r="IO70" i="8"/>
  <c r="IP70" i="8" s="1"/>
  <c r="IN70" i="8"/>
  <c r="IM70" i="8"/>
  <c r="IK70" i="8"/>
  <c r="IJ70" i="8"/>
  <c r="IL70" i="8" s="1"/>
  <c r="IF70" i="8"/>
  <c r="ID70" i="8"/>
  <c r="IC70" i="8"/>
  <c r="IB70" i="8"/>
  <c r="HZ70" i="8"/>
  <c r="HY70" i="8"/>
  <c r="HX70" i="8"/>
  <c r="HV70" i="8"/>
  <c r="HU70" i="8"/>
  <c r="HW70" i="8" s="1"/>
  <c r="HQ70" i="8"/>
  <c r="HO70" i="8"/>
  <c r="HN70" i="8"/>
  <c r="HM70" i="8"/>
  <c r="HK70" i="8"/>
  <c r="HL70" i="8" s="1"/>
  <c r="HJ70" i="8"/>
  <c r="HI70" i="8"/>
  <c r="HG70" i="8"/>
  <c r="HF70" i="8"/>
  <c r="HH70" i="8" s="1"/>
  <c r="HB70" i="8"/>
  <c r="GZ70" i="8"/>
  <c r="GY70" i="8"/>
  <c r="GX70" i="8"/>
  <c r="GV70" i="8"/>
  <c r="GU70" i="8"/>
  <c r="GT70" i="8"/>
  <c r="GR70" i="8"/>
  <c r="GQ70" i="8"/>
  <c r="GS70" i="8" s="1"/>
  <c r="GM70" i="8"/>
  <c r="GK70" i="8"/>
  <c r="GL70" i="8" s="1"/>
  <c r="GJ70" i="8"/>
  <c r="GI70" i="8"/>
  <c r="GG70" i="8"/>
  <c r="GF70" i="8"/>
  <c r="GE70" i="8"/>
  <c r="GC70" i="8"/>
  <c r="GB70" i="8"/>
  <c r="GD70" i="8" s="1"/>
  <c r="FX70" i="8"/>
  <c r="FV70" i="8"/>
  <c r="FU70" i="8"/>
  <c r="FT70" i="8"/>
  <c r="FR70" i="8"/>
  <c r="FQ70" i="8"/>
  <c r="FP70" i="8"/>
  <c r="FN70" i="8"/>
  <c r="FM70" i="8"/>
  <c r="FJ70" i="8"/>
  <c r="FI70" i="8"/>
  <c r="FG70" i="8"/>
  <c r="FH70" i="8" s="1"/>
  <c r="FF70" i="8"/>
  <c r="FE70" i="8"/>
  <c r="FC70" i="8"/>
  <c r="FB70" i="8"/>
  <c r="FA70" i="8"/>
  <c r="EY70" i="8"/>
  <c r="EX70" i="8"/>
  <c r="EZ70" i="8" s="1"/>
  <c r="ET70" i="8"/>
  <c r="ER70" i="8"/>
  <c r="EQ70" i="8"/>
  <c r="EP70" i="8"/>
  <c r="EN70" i="8"/>
  <c r="EM70" i="8"/>
  <c r="EL70" i="8"/>
  <c r="EJ70" i="8"/>
  <c r="EI70" i="8"/>
  <c r="EE70" i="8"/>
  <c r="EC70" i="8"/>
  <c r="EB70" i="8"/>
  <c r="EA70" i="8"/>
  <c r="DY70" i="8"/>
  <c r="DZ70" i="8" s="1"/>
  <c r="DX70" i="8"/>
  <c r="DW70" i="8"/>
  <c r="DU70" i="8"/>
  <c r="DT70" i="8"/>
  <c r="DV70" i="8" s="1"/>
  <c r="DP70" i="8"/>
  <c r="DN70" i="8"/>
  <c r="DM70" i="8"/>
  <c r="DL70" i="8"/>
  <c r="DJ70" i="8"/>
  <c r="DI70" i="8"/>
  <c r="DH70" i="8"/>
  <c r="DF70" i="8"/>
  <c r="DE70" i="8"/>
  <c r="DG70" i="8" s="1"/>
  <c r="DB70" i="8"/>
  <c r="DA70" i="8"/>
  <c r="CY70" i="8"/>
  <c r="CX70" i="8"/>
  <c r="CW70" i="8"/>
  <c r="CU70" i="8"/>
  <c r="CV70" i="8" s="1"/>
  <c r="CT70" i="8"/>
  <c r="CS70" i="8"/>
  <c r="CQ70" i="8"/>
  <c r="CP70" i="8"/>
  <c r="CR70" i="8" s="1"/>
  <c r="CM70" i="8"/>
  <c r="CL70" i="8"/>
  <c r="CJ70" i="8"/>
  <c r="CI70" i="8"/>
  <c r="CH70" i="8"/>
  <c r="CF70" i="8"/>
  <c r="CE70" i="8"/>
  <c r="CD70" i="8"/>
  <c r="CB70" i="8"/>
  <c r="CA70" i="8"/>
  <c r="CC70" i="8" s="1"/>
  <c r="BX70" i="8"/>
  <c r="BW70" i="8"/>
  <c r="BU70" i="8"/>
  <c r="BV70" i="8" s="1"/>
  <c r="BT70" i="8"/>
  <c r="BS70" i="8"/>
  <c r="BQ70" i="8"/>
  <c r="BP70" i="8"/>
  <c r="BO70" i="8"/>
  <c r="BM70" i="8"/>
  <c r="BL70" i="8"/>
  <c r="BN70" i="8" s="1"/>
  <c r="BI70" i="8"/>
  <c r="BH70" i="8"/>
  <c r="BF70" i="8"/>
  <c r="BE70" i="8"/>
  <c r="BD70" i="8"/>
  <c r="BB70" i="8"/>
  <c r="BA70" i="8"/>
  <c r="AZ70" i="8"/>
  <c r="AX70" i="8"/>
  <c r="AW70" i="8"/>
  <c r="AT70" i="8"/>
  <c r="AS70" i="8"/>
  <c r="AQ70" i="8"/>
  <c r="AR70" i="8" s="1"/>
  <c r="AP70" i="8"/>
  <c r="AO70" i="8"/>
  <c r="AM70" i="8"/>
  <c r="AL70" i="8"/>
  <c r="AK70" i="8"/>
  <c r="AI70" i="8"/>
  <c r="AH70" i="8"/>
  <c r="AJ70" i="8" s="1"/>
  <c r="AE70" i="8"/>
  <c r="AD70" i="8"/>
  <c r="AB70" i="8"/>
  <c r="AA70" i="8"/>
  <c r="Z70" i="8"/>
  <c r="X70" i="8"/>
  <c r="W70" i="8"/>
  <c r="V70" i="8"/>
  <c r="T70" i="8"/>
  <c r="S70" i="8"/>
  <c r="P70" i="8"/>
  <c r="O70" i="8"/>
  <c r="M70" i="8"/>
  <c r="L70" i="8"/>
  <c r="K70" i="8"/>
  <c r="I70" i="8"/>
  <c r="J70" i="8" s="1"/>
  <c r="H70" i="8"/>
  <c r="G70" i="8"/>
  <c r="E70" i="8"/>
  <c r="D70" i="8"/>
  <c r="F70" i="8" s="1"/>
  <c r="WA69" i="8"/>
  <c r="VW69" i="8"/>
  <c r="VS69" i="8"/>
  <c r="VL69" i="8"/>
  <c r="VH69" i="8"/>
  <c r="VD69" i="8"/>
  <c r="UW69" i="8"/>
  <c r="US69" i="8"/>
  <c r="UO69" i="8"/>
  <c r="UH69" i="8"/>
  <c r="UD69" i="8"/>
  <c r="TZ69" i="8"/>
  <c r="TS69" i="8"/>
  <c r="TO69" i="8"/>
  <c r="TK69" i="8"/>
  <c r="TD69" i="8"/>
  <c r="SZ69" i="8"/>
  <c r="SV69" i="8"/>
  <c r="SO69" i="8"/>
  <c r="SK69" i="8"/>
  <c r="SG69" i="8"/>
  <c r="RZ69" i="8"/>
  <c r="RV69" i="8"/>
  <c r="RR69" i="8"/>
  <c r="RK69" i="8"/>
  <c r="RG69" i="8"/>
  <c r="RC69" i="8"/>
  <c r="QV69" i="8"/>
  <c r="QR69" i="8"/>
  <c r="QN69" i="8"/>
  <c r="QG69" i="8"/>
  <c r="QC69" i="8"/>
  <c r="PY69" i="8"/>
  <c r="PR69" i="8"/>
  <c r="PN69" i="8"/>
  <c r="PJ69" i="8"/>
  <c r="PC69" i="8"/>
  <c r="OY69" i="8"/>
  <c r="OU69" i="8"/>
  <c r="ON69" i="8"/>
  <c r="OJ69" i="8"/>
  <c r="OF69" i="8"/>
  <c r="NY69" i="8"/>
  <c r="NU69" i="8"/>
  <c r="NQ69" i="8"/>
  <c r="NJ69" i="8"/>
  <c r="NF69" i="8"/>
  <c r="NB69" i="8"/>
  <c r="MU69" i="8"/>
  <c r="MQ69" i="8"/>
  <c r="MM69" i="8"/>
  <c r="MF69" i="8"/>
  <c r="MB69" i="8"/>
  <c r="LX69" i="8"/>
  <c r="LQ69" i="8"/>
  <c r="LM69" i="8"/>
  <c r="LI69" i="8"/>
  <c r="LB69" i="8"/>
  <c r="KX69" i="8"/>
  <c r="KT69" i="8"/>
  <c r="KM69" i="8"/>
  <c r="KI69" i="8"/>
  <c r="KE69" i="8"/>
  <c r="JX69" i="8"/>
  <c r="JT69" i="8"/>
  <c r="JP69" i="8"/>
  <c r="JI69" i="8"/>
  <c r="JE69" i="8"/>
  <c r="JA69" i="8"/>
  <c r="IU69" i="8"/>
  <c r="IT69" i="8"/>
  <c r="IP69" i="8"/>
  <c r="IL69" i="8"/>
  <c r="IE69" i="8"/>
  <c r="IA69" i="8"/>
  <c r="HW69" i="8"/>
  <c r="HP69" i="8"/>
  <c r="HL69" i="8"/>
  <c r="HH69" i="8"/>
  <c r="HA69" i="8"/>
  <c r="GW69" i="8"/>
  <c r="GS69" i="8"/>
  <c r="GL69" i="8"/>
  <c r="GH69" i="8"/>
  <c r="GD69" i="8"/>
  <c r="FW69" i="8"/>
  <c r="FO69" i="8"/>
  <c r="FH69" i="8"/>
  <c r="FD69" i="8"/>
  <c r="EZ69" i="8"/>
  <c r="ES69" i="8"/>
  <c r="EO69" i="8"/>
  <c r="EK69" i="8"/>
  <c r="ED69" i="8"/>
  <c r="DZ69" i="8"/>
  <c r="DV69" i="8"/>
  <c r="DO69" i="8"/>
  <c r="DK69" i="8"/>
  <c r="DG69" i="8"/>
  <c r="CZ69" i="8"/>
  <c r="CV69" i="8"/>
  <c r="CR69" i="8"/>
  <c r="CK69" i="8"/>
  <c r="CG69" i="8"/>
  <c r="CC69" i="8"/>
  <c r="BV69" i="8"/>
  <c r="BR69" i="8"/>
  <c r="BN69" i="8"/>
  <c r="BG69" i="8"/>
  <c r="BC69" i="8"/>
  <c r="AY69" i="8"/>
  <c r="AR69" i="8"/>
  <c r="AN69" i="8"/>
  <c r="AJ69" i="8"/>
  <c r="AC69" i="8"/>
  <c r="Y69" i="8"/>
  <c r="U69" i="8"/>
  <c r="N69" i="8"/>
  <c r="J69" i="8"/>
  <c r="F69" i="8"/>
  <c r="WA68" i="8"/>
  <c r="VW68" i="8"/>
  <c r="VS68" i="8"/>
  <c r="VL68" i="8"/>
  <c r="VH68" i="8"/>
  <c r="VD68" i="8"/>
  <c r="UW68" i="8"/>
  <c r="US68" i="8"/>
  <c r="UO68" i="8"/>
  <c r="UH68" i="8"/>
  <c r="UD68" i="8"/>
  <c r="TZ68" i="8"/>
  <c r="TS68" i="8"/>
  <c r="TO68" i="8"/>
  <c r="TK68" i="8"/>
  <c r="TC68" i="8"/>
  <c r="TD68" i="8" s="1"/>
  <c r="SZ68" i="8"/>
  <c r="SV68" i="8"/>
  <c r="SO68" i="8"/>
  <c r="SK68" i="8"/>
  <c r="SG68" i="8"/>
  <c r="RZ68" i="8"/>
  <c r="RV68" i="8"/>
  <c r="RR68" i="8"/>
  <c r="RK68" i="8"/>
  <c r="RG68" i="8"/>
  <c r="RC68" i="8"/>
  <c r="QV68" i="8"/>
  <c r="QR68" i="8"/>
  <c r="QN68" i="8"/>
  <c r="QG68" i="8"/>
  <c r="QC68" i="8"/>
  <c r="PY68" i="8"/>
  <c r="PR68" i="8"/>
  <c r="PN68" i="8"/>
  <c r="PJ68" i="8"/>
  <c r="PC68" i="8"/>
  <c r="OY68" i="8"/>
  <c r="OU68" i="8"/>
  <c r="ON68" i="8"/>
  <c r="OJ68" i="8"/>
  <c r="OF68" i="8"/>
  <c r="NY68" i="8"/>
  <c r="NU68" i="8"/>
  <c r="NQ68" i="8"/>
  <c r="NJ68" i="8"/>
  <c r="NF68" i="8"/>
  <c r="NB68" i="8"/>
  <c r="MU68" i="8"/>
  <c r="MQ68" i="8"/>
  <c r="MM68" i="8"/>
  <c r="MF68" i="8"/>
  <c r="MB68" i="8"/>
  <c r="LX68" i="8"/>
  <c r="LQ68" i="8"/>
  <c r="LM68" i="8"/>
  <c r="LI68" i="8"/>
  <c r="LA68" i="8"/>
  <c r="LB68" i="8" s="1"/>
  <c r="KX68" i="8"/>
  <c r="KT68" i="8"/>
  <c r="KL68" i="8"/>
  <c r="KI68" i="8"/>
  <c r="KE68" i="8"/>
  <c r="JX68" i="8"/>
  <c r="JT68" i="8"/>
  <c r="JP68" i="8"/>
  <c r="JI68" i="8"/>
  <c r="JE68" i="8"/>
  <c r="JA68" i="8"/>
  <c r="IT68" i="8"/>
  <c r="IP68" i="8"/>
  <c r="IL68" i="8"/>
  <c r="IE68" i="8"/>
  <c r="IA68" i="8"/>
  <c r="HW68" i="8"/>
  <c r="HP68" i="8"/>
  <c r="HL68" i="8"/>
  <c r="HH68" i="8"/>
  <c r="HA68" i="8"/>
  <c r="GW68" i="8"/>
  <c r="GS68" i="8"/>
  <c r="GL68" i="8"/>
  <c r="GH68" i="8"/>
  <c r="GD68" i="8"/>
  <c r="FV68" i="8"/>
  <c r="FW68" i="8" s="1"/>
  <c r="FP68" i="8"/>
  <c r="FO68" i="8"/>
  <c r="FH68" i="8"/>
  <c r="FD68" i="8"/>
  <c r="EZ68" i="8"/>
  <c r="ES68" i="8"/>
  <c r="EO68" i="8"/>
  <c r="EK68" i="8"/>
  <c r="ED68" i="8"/>
  <c r="DZ68" i="8"/>
  <c r="DV68" i="8"/>
  <c r="DO68" i="8"/>
  <c r="DK68" i="8"/>
  <c r="DG68" i="8"/>
  <c r="CZ68" i="8"/>
  <c r="CV68" i="8"/>
  <c r="CR68" i="8"/>
  <c r="CK68" i="8"/>
  <c r="CG68" i="8"/>
  <c r="CC68" i="8"/>
  <c r="BV68" i="8"/>
  <c r="BR68" i="8"/>
  <c r="BN68" i="8"/>
  <c r="BG68" i="8"/>
  <c r="BC68" i="8"/>
  <c r="AY68" i="8"/>
  <c r="AR68" i="8"/>
  <c r="AN68" i="8"/>
  <c r="AJ68" i="8"/>
  <c r="AC68" i="8"/>
  <c r="Y68" i="8"/>
  <c r="U68" i="8"/>
  <c r="N68" i="8"/>
  <c r="J68" i="8"/>
  <c r="F68" i="8"/>
  <c r="WA67" i="8"/>
  <c r="VW67" i="8"/>
  <c r="VS67" i="8"/>
  <c r="VL67" i="8"/>
  <c r="VH67" i="8"/>
  <c r="VD67" i="8"/>
  <c r="UW67" i="8"/>
  <c r="US67" i="8"/>
  <c r="UO67" i="8"/>
  <c r="UH67" i="8"/>
  <c r="UD67" i="8"/>
  <c r="TZ67" i="8"/>
  <c r="TS67" i="8"/>
  <c r="TO67" i="8"/>
  <c r="TK67" i="8"/>
  <c r="TE67" i="8"/>
  <c r="TF67" i="8" s="1"/>
  <c r="TF28" i="8" s="1"/>
  <c r="TD67" i="8"/>
  <c r="SZ67" i="8"/>
  <c r="SV67" i="8"/>
  <c r="SO67" i="8"/>
  <c r="SK67" i="8"/>
  <c r="SG67" i="8"/>
  <c r="RZ67" i="8"/>
  <c r="RV67" i="8"/>
  <c r="RR67" i="8"/>
  <c r="RK67" i="8"/>
  <c r="RG67" i="8"/>
  <c r="RC67" i="8"/>
  <c r="QV67" i="8"/>
  <c r="QR67" i="8"/>
  <c r="QN67" i="8"/>
  <c r="QG67" i="8"/>
  <c r="QC67" i="8"/>
  <c r="PY67" i="8"/>
  <c r="PR67" i="8"/>
  <c r="PN67" i="8"/>
  <c r="PJ67" i="8"/>
  <c r="PC67" i="8"/>
  <c r="OY67" i="8"/>
  <c r="OU67" i="8"/>
  <c r="ON67" i="8"/>
  <c r="OJ67" i="8"/>
  <c r="OF67" i="8"/>
  <c r="NY67" i="8"/>
  <c r="NU67" i="8"/>
  <c r="NQ67" i="8"/>
  <c r="NJ67" i="8"/>
  <c r="NF67" i="8"/>
  <c r="NB67" i="8"/>
  <c r="MU67" i="8"/>
  <c r="MQ67" i="8"/>
  <c r="MM67" i="8"/>
  <c r="MF67" i="8"/>
  <c r="MB67" i="8"/>
  <c r="LX67" i="8"/>
  <c r="LQ67" i="8"/>
  <c r="LM67" i="8"/>
  <c r="LI67" i="8"/>
  <c r="LD67" i="8"/>
  <c r="LB67" i="8"/>
  <c r="KX67" i="8"/>
  <c r="KT67" i="8"/>
  <c r="KN67" i="8"/>
  <c r="KO67" i="8" s="1"/>
  <c r="KO28" i="8" s="1"/>
  <c r="KM67" i="8"/>
  <c r="KI67" i="8"/>
  <c r="KE67" i="8"/>
  <c r="JX67" i="8"/>
  <c r="JT67" i="8"/>
  <c r="JP67" i="8"/>
  <c r="JI67" i="8"/>
  <c r="JE67" i="8"/>
  <c r="JA67" i="8"/>
  <c r="IU67" i="8"/>
  <c r="IV67" i="8" s="1"/>
  <c r="IT67" i="8"/>
  <c r="IP67" i="8"/>
  <c r="IL67" i="8"/>
  <c r="IE67" i="8"/>
  <c r="IA67" i="8"/>
  <c r="HW67" i="8"/>
  <c r="HP67" i="8"/>
  <c r="HL67" i="8"/>
  <c r="HH67" i="8"/>
  <c r="HA67" i="8"/>
  <c r="GW67" i="8"/>
  <c r="GS67" i="8"/>
  <c r="GL67" i="8"/>
  <c r="GH67" i="8"/>
  <c r="GD67" i="8"/>
  <c r="FV67" i="8"/>
  <c r="FW67" i="8" s="1"/>
  <c r="FU67" i="8"/>
  <c r="FP67" i="8"/>
  <c r="FO67" i="8"/>
  <c r="FH67" i="8"/>
  <c r="FD67" i="8"/>
  <c r="EZ67" i="8"/>
  <c r="ES67" i="8"/>
  <c r="EO67" i="8"/>
  <c r="EK67" i="8"/>
  <c r="ED67" i="8"/>
  <c r="DZ67" i="8"/>
  <c r="DV67" i="8"/>
  <c r="DO67" i="8"/>
  <c r="DK67" i="8"/>
  <c r="DG67" i="8"/>
  <c r="CZ67" i="8"/>
  <c r="CV67" i="8"/>
  <c r="CR67" i="8"/>
  <c r="CK67" i="8"/>
  <c r="CG67" i="8"/>
  <c r="CC67" i="8"/>
  <c r="BV67" i="8"/>
  <c r="BR67" i="8"/>
  <c r="BN67" i="8"/>
  <c r="BG67" i="8"/>
  <c r="BC67" i="8"/>
  <c r="AY67" i="8"/>
  <c r="AR67" i="8"/>
  <c r="AN67" i="8"/>
  <c r="AJ67" i="8"/>
  <c r="AC67" i="8"/>
  <c r="Y67" i="8"/>
  <c r="U67" i="8"/>
  <c r="N67" i="8"/>
  <c r="J67" i="8"/>
  <c r="F67" i="8"/>
  <c r="WA66" i="8"/>
  <c r="VW66" i="8"/>
  <c r="VS66" i="8"/>
  <c r="VL66" i="8"/>
  <c r="VH66" i="8"/>
  <c r="VD66" i="8"/>
  <c r="UW66" i="8"/>
  <c r="US66" i="8"/>
  <c r="UO66" i="8"/>
  <c r="UH66" i="8"/>
  <c r="UD66" i="8"/>
  <c r="TZ66" i="8"/>
  <c r="TS66" i="8"/>
  <c r="TO66" i="8"/>
  <c r="TK66" i="8"/>
  <c r="TE66" i="8"/>
  <c r="TD66" i="8"/>
  <c r="SZ66" i="8"/>
  <c r="SV66" i="8"/>
  <c r="SO66" i="8"/>
  <c r="SK66" i="8"/>
  <c r="SG66" i="8"/>
  <c r="RZ66" i="8"/>
  <c r="RV66" i="8"/>
  <c r="RR66" i="8"/>
  <c r="RK66" i="8"/>
  <c r="RG66" i="8"/>
  <c r="RC66" i="8"/>
  <c r="QV66" i="8"/>
  <c r="QR66" i="8"/>
  <c r="QN66" i="8"/>
  <c r="QG66" i="8"/>
  <c r="QC66" i="8"/>
  <c r="PY66" i="8"/>
  <c r="PR66" i="8"/>
  <c r="PN66" i="8"/>
  <c r="PJ66" i="8"/>
  <c r="PC66" i="8"/>
  <c r="OY66" i="8"/>
  <c r="OU66" i="8"/>
  <c r="ON66" i="8"/>
  <c r="OJ66" i="8"/>
  <c r="OF66" i="8"/>
  <c r="NY66" i="8"/>
  <c r="NU66" i="8"/>
  <c r="NQ66" i="8"/>
  <c r="NJ66" i="8"/>
  <c r="NF66" i="8"/>
  <c r="NB66" i="8"/>
  <c r="MU66" i="8"/>
  <c r="MQ66" i="8"/>
  <c r="MM66" i="8"/>
  <c r="MF66" i="8"/>
  <c r="MB66" i="8"/>
  <c r="LX66" i="8"/>
  <c r="LQ66" i="8"/>
  <c r="LM66" i="8"/>
  <c r="LI66" i="8"/>
  <c r="LD66" i="8"/>
  <c r="LB66" i="8"/>
  <c r="KX66" i="8"/>
  <c r="KT66" i="8"/>
  <c r="KN66" i="8"/>
  <c r="KM66" i="8"/>
  <c r="KI66" i="8"/>
  <c r="KE66" i="8"/>
  <c r="JX66" i="8"/>
  <c r="JT66" i="8"/>
  <c r="JP66" i="8"/>
  <c r="JI66" i="8"/>
  <c r="JE66" i="8"/>
  <c r="JA66" i="8"/>
  <c r="IU66" i="8"/>
  <c r="IV66" i="8" s="1"/>
  <c r="IV27" i="8" s="1"/>
  <c r="IT66" i="8"/>
  <c r="IP66" i="8"/>
  <c r="IL66" i="8"/>
  <c r="IE66" i="8"/>
  <c r="IA66" i="8"/>
  <c r="HW66" i="8"/>
  <c r="HP66" i="8"/>
  <c r="HL66" i="8"/>
  <c r="HH66" i="8"/>
  <c r="HA66" i="8"/>
  <c r="GW66" i="8"/>
  <c r="GS66" i="8"/>
  <c r="GL66" i="8"/>
  <c r="GH66" i="8"/>
  <c r="GD66" i="8"/>
  <c r="FV66" i="8"/>
  <c r="FU66" i="8"/>
  <c r="FP66" i="8"/>
  <c r="FS66" i="8" s="1"/>
  <c r="FO66" i="8"/>
  <c r="FH66" i="8"/>
  <c r="FD66" i="8"/>
  <c r="EZ66" i="8"/>
  <c r="ES66" i="8"/>
  <c r="EO66" i="8"/>
  <c r="EK66" i="8"/>
  <c r="ED66" i="8"/>
  <c r="DZ66" i="8"/>
  <c r="DV66" i="8"/>
  <c r="DO66" i="8"/>
  <c r="DK66" i="8"/>
  <c r="DG66" i="8"/>
  <c r="CZ66" i="8"/>
  <c r="CV66" i="8"/>
  <c r="CR66" i="8"/>
  <c r="CK66" i="8"/>
  <c r="CG66" i="8"/>
  <c r="CC66" i="8"/>
  <c r="BV66" i="8"/>
  <c r="BR66" i="8"/>
  <c r="BN66" i="8"/>
  <c r="BG66" i="8"/>
  <c r="BC66" i="8"/>
  <c r="AY66" i="8"/>
  <c r="AR66" i="8"/>
  <c r="AN66" i="8"/>
  <c r="AJ66" i="8"/>
  <c r="AC66" i="8"/>
  <c r="Y66" i="8"/>
  <c r="U66" i="8"/>
  <c r="N66" i="8"/>
  <c r="J66" i="8"/>
  <c r="F66" i="8"/>
  <c r="WA65" i="8"/>
  <c r="VW65" i="8"/>
  <c r="VS65" i="8"/>
  <c r="VL65" i="8"/>
  <c r="VH65" i="8"/>
  <c r="VD65" i="8"/>
  <c r="UW65" i="8"/>
  <c r="US65" i="8"/>
  <c r="UO65" i="8"/>
  <c r="UH65" i="8"/>
  <c r="UD65" i="8"/>
  <c r="TZ65" i="8"/>
  <c r="TS65" i="8"/>
  <c r="TO65" i="8"/>
  <c r="TK65" i="8"/>
  <c r="TE65" i="8"/>
  <c r="TF65" i="8" s="1"/>
  <c r="TD65" i="8"/>
  <c r="SZ65" i="8"/>
  <c r="SV65" i="8"/>
  <c r="SO65" i="8"/>
  <c r="SK65" i="8"/>
  <c r="SG65" i="8"/>
  <c r="RZ65" i="8"/>
  <c r="RV65" i="8"/>
  <c r="RR65" i="8"/>
  <c r="RK65" i="8"/>
  <c r="RG65" i="8"/>
  <c r="RC65" i="8"/>
  <c r="QV65" i="8"/>
  <c r="QR65" i="8"/>
  <c r="QN65" i="8"/>
  <c r="QG65" i="8"/>
  <c r="QC65" i="8"/>
  <c r="PY65" i="8"/>
  <c r="PR65" i="8"/>
  <c r="PN65" i="8"/>
  <c r="PJ65" i="8"/>
  <c r="PC65" i="8"/>
  <c r="OY65" i="8"/>
  <c r="OU65" i="8"/>
  <c r="ON65" i="8"/>
  <c r="OJ65" i="8"/>
  <c r="OF65" i="8"/>
  <c r="NY65" i="8"/>
  <c r="NU65" i="8"/>
  <c r="NQ65" i="8"/>
  <c r="NJ65" i="8"/>
  <c r="NF65" i="8"/>
  <c r="NB65" i="8"/>
  <c r="MU65" i="8"/>
  <c r="MQ65" i="8"/>
  <c r="MM65" i="8"/>
  <c r="MF65" i="8"/>
  <c r="MB65" i="8"/>
  <c r="LX65" i="8"/>
  <c r="LQ65" i="8"/>
  <c r="LM65" i="8"/>
  <c r="LI65" i="8"/>
  <c r="LD65" i="8"/>
  <c r="LD57" i="8" s="1"/>
  <c r="LB65" i="8"/>
  <c r="KX65" i="8"/>
  <c r="KT65" i="8"/>
  <c r="KN65" i="8"/>
  <c r="KO65" i="8" s="1"/>
  <c r="KM65" i="8"/>
  <c r="KI65" i="8"/>
  <c r="KE65" i="8"/>
  <c r="JX65" i="8"/>
  <c r="JT65" i="8"/>
  <c r="JP65" i="8"/>
  <c r="JI65" i="8"/>
  <c r="JE65" i="8"/>
  <c r="JA65" i="8"/>
  <c r="IU65" i="8"/>
  <c r="IV65" i="8" s="1"/>
  <c r="IT65" i="8"/>
  <c r="IP65" i="8"/>
  <c r="IL65" i="8"/>
  <c r="IE65" i="8"/>
  <c r="IA65" i="8"/>
  <c r="HW65" i="8"/>
  <c r="HP65" i="8"/>
  <c r="HL65" i="8"/>
  <c r="HH65" i="8"/>
  <c r="HA65" i="8"/>
  <c r="GW65" i="8"/>
  <c r="GS65" i="8"/>
  <c r="GL65" i="8"/>
  <c r="GH65" i="8"/>
  <c r="GD65" i="8"/>
  <c r="FV65" i="8"/>
  <c r="FW65" i="8" s="1"/>
  <c r="FU65" i="8"/>
  <c r="FP65" i="8"/>
  <c r="FQ67" i="8" s="1"/>
  <c r="FO65" i="8"/>
  <c r="FH65" i="8"/>
  <c r="FD65" i="8"/>
  <c r="EZ65" i="8"/>
  <c r="ES65" i="8"/>
  <c r="EO65" i="8"/>
  <c r="EK65" i="8"/>
  <c r="ED65" i="8"/>
  <c r="DZ65" i="8"/>
  <c r="DV65" i="8"/>
  <c r="DO65" i="8"/>
  <c r="DK65" i="8"/>
  <c r="DG65" i="8"/>
  <c r="CZ65" i="8"/>
  <c r="CV65" i="8"/>
  <c r="CR65" i="8"/>
  <c r="CK65" i="8"/>
  <c r="CG65" i="8"/>
  <c r="CC65" i="8"/>
  <c r="BV65" i="8"/>
  <c r="BR65" i="8"/>
  <c r="BN65" i="8"/>
  <c r="BG65" i="8"/>
  <c r="BC65" i="8"/>
  <c r="AY65" i="8"/>
  <c r="AR65" i="8"/>
  <c r="AN65" i="8"/>
  <c r="AJ65" i="8"/>
  <c r="AC65" i="8"/>
  <c r="Y65" i="8"/>
  <c r="U65" i="8"/>
  <c r="N65" i="8"/>
  <c r="J65" i="8"/>
  <c r="F65" i="8"/>
  <c r="WA64" i="8"/>
  <c r="VW64" i="8"/>
  <c r="VS64" i="8"/>
  <c r="VL64" i="8"/>
  <c r="VH64" i="8"/>
  <c r="VD64" i="8"/>
  <c r="UW64" i="8"/>
  <c r="US64" i="8"/>
  <c r="UO64" i="8"/>
  <c r="UH64" i="8"/>
  <c r="UD64" i="8"/>
  <c r="TZ64" i="8"/>
  <c r="TS64" i="8"/>
  <c r="TO64" i="8"/>
  <c r="TK64" i="8"/>
  <c r="TD64" i="8"/>
  <c r="SZ64" i="8"/>
  <c r="SV64" i="8"/>
  <c r="SO64" i="8"/>
  <c r="SK64" i="8"/>
  <c r="SG64" i="8"/>
  <c r="RZ64" i="8"/>
  <c r="RV64" i="8"/>
  <c r="RR64" i="8"/>
  <c r="RK64" i="8"/>
  <c r="RG64" i="8"/>
  <c r="RC64" i="8"/>
  <c r="QV64" i="8"/>
  <c r="QR64" i="8"/>
  <c r="QN64" i="8"/>
  <c r="QG64" i="8"/>
  <c r="QC64" i="8"/>
  <c r="PY64" i="8"/>
  <c r="PR64" i="8"/>
  <c r="PN64" i="8"/>
  <c r="PJ64" i="8"/>
  <c r="PC64" i="8"/>
  <c r="OY64" i="8"/>
  <c r="OU64" i="8"/>
  <c r="ON64" i="8"/>
  <c r="OJ64" i="8"/>
  <c r="OF64" i="8"/>
  <c r="NY64" i="8"/>
  <c r="NU64" i="8"/>
  <c r="NQ64" i="8"/>
  <c r="NJ64" i="8"/>
  <c r="NF64" i="8"/>
  <c r="NB64" i="8"/>
  <c r="MU64" i="8"/>
  <c r="MQ64" i="8"/>
  <c r="MM64" i="8"/>
  <c r="MF64" i="8"/>
  <c r="MB64" i="8"/>
  <c r="LX64" i="8"/>
  <c r="LQ64" i="8"/>
  <c r="LM64" i="8"/>
  <c r="LI64" i="8"/>
  <c r="LB64" i="8"/>
  <c r="KX64" i="8"/>
  <c r="KT64" i="8"/>
  <c r="KM64" i="8"/>
  <c r="KI64" i="8"/>
  <c r="KE64" i="8"/>
  <c r="JX64" i="8"/>
  <c r="JT64" i="8"/>
  <c r="JP64" i="8"/>
  <c r="JI64" i="8"/>
  <c r="JE64" i="8"/>
  <c r="JA64" i="8"/>
  <c r="IU64" i="8"/>
  <c r="IV64" i="8" s="1"/>
  <c r="IT64" i="8"/>
  <c r="IP64" i="8"/>
  <c r="IL64" i="8"/>
  <c r="IE64" i="8"/>
  <c r="IA64" i="8"/>
  <c r="HW64" i="8"/>
  <c r="HP64" i="8"/>
  <c r="HL64" i="8"/>
  <c r="HH64" i="8"/>
  <c r="HA64" i="8"/>
  <c r="GW64" i="8"/>
  <c r="GS64" i="8"/>
  <c r="GL64" i="8"/>
  <c r="GH64" i="8"/>
  <c r="GD64" i="8"/>
  <c r="FX64" i="8"/>
  <c r="FY64" i="8" s="1"/>
  <c r="FY25" i="8" s="1"/>
  <c r="FV64" i="8"/>
  <c r="FW64" i="8" s="1"/>
  <c r="FU64" i="8"/>
  <c r="FQ64" i="8"/>
  <c r="FP64" i="8"/>
  <c r="FQ66" i="8" s="1"/>
  <c r="FO64" i="8"/>
  <c r="FH64" i="8"/>
  <c r="FD64" i="8"/>
  <c r="EZ64" i="8"/>
  <c r="ES64" i="8"/>
  <c r="EO64" i="8"/>
  <c r="EK64" i="8"/>
  <c r="ED64" i="8"/>
  <c r="DZ64" i="8"/>
  <c r="DV64" i="8"/>
  <c r="DO64" i="8"/>
  <c r="DK64" i="8"/>
  <c r="DG64" i="8"/>
  <c r="CZ64" i="8"/>
  <c r="CV64" i="8"/>
  <c r="CR64" i="8"/>
  <c r="CK64" i="8"/>
  <c r="CG64" i="8"/>
  <c r="CC64" i="8"/>
  <c r="BV64" i="8"/>
  <c r="BR64" i="8"/>
  <c r="BN64" i="8"/>
  <c r="BG64" i="8"/>
  <c r="BC64" i="8"/>
  <c r="AY64" i="8"/>
  <c r="AR64" i="8"/>
  <c r="AN64" i="8"/>
  <c r="AJ64" i="8"/>
  <c r="AC64" i="8"/>
  <c r="Y64" i="8"/>
  <c r="U64" i="8"/>
  <c r="N64" i="8"/>
  <c r="J64" i="8"/>
  <c r="F64" i="8"/>
  <c r="WA63" i="8"/>
  <c r="VW63" i="8"/>
  <c r="VS63" i="8"/>
  <c r="VL63" i="8"/>
  <c r="VH63" i="8"/>
  <c r="VD63" i="8"/>
  <c r="UW63" i="8"/>
  <c r="US63" i="8"/>
  <c r="UO63" i="8"/>
  <c r="UH63" i="8"/>
  <c r="UD63" i="8"/>
  <c r="TZ63" i="8"/>
  <c r="TS63" i="8"/>
  <c r="TO63" i="8"/>
  <c r="TK63" i="8"/>
  <c r="TD63" i="8"/>
  <c r="SZ63" i="8"/>
  <c r="SV63" i="8"/>
  <c r="SO63" i="8"/>
  <c r="SK63" i="8"/>
  <c r="SG63" i="8"/>
  <c r="RZ63" i="8"/>
  <c r="RV63" i="8"/>
  <c r="RR63" i="8"/>
  <c r="RK63" i="8"/>
  <c r="RG63" i="8"/>
  <c r="RC63" i="8"/>
  <c r="QV63" i="8"/>
  <c r="QR63" i="8"/>
  <c r="QN63" i="8"/>
  <c r="QG63" i="8"/>
  <c r="QC63" i="8"/>
  <c r="PY63" i="8"/>
  <c r="PR63" i="8"/>
  <c r="PN63" i="8"/>
  <c r="PJ63" i="8"/>
  <c r="PC63" i="8"/>
  <c r="OY63" i="8"/>
  <c r="OU63" i="8"/>
  <c r="ON63" i="8"/>
  <c r="OJ63" i="8"/>
  <c r="OF63" i="8"/>
  <c r="NY63" i="8"/>
  <c r="NU63" i="8"/>
  <c r="NQ63" i="8"/>
  <c r="NJ63" i="8"/>
  <c r="NF63" i="8"/>
  <c r="NB63" i="8"/>
  <c r="MU63" i="8"/>
  <c r="MQ63" i="8"/>
  <c r="MM63" i="8"/>
  <c r="MF63" i="8"/>
  <c r="MB63" i="8"/>
  <c r="LX63" i="8"/>
  <c r="LQ63" i="8"/>
  <c r="LM63" i="8"/>
  <c r="LI63" i="8"/>
  <c r="LB63" i="8"/>
  <c r="KX63" i="8"/>
  <c r="KT63" i="8"/>
  <c r="KM63" i="8"/>
  <c r="KI63" i="8"/>
  <c r="KE63" i="8"/>
  <c r="JX63" i="8"/>
  <c r="JT63" i="8"/>
  <c r="JP63" i="8"/>
  <c r="JI63" i="8"/>
  <c r="JE63" i="8"/>
  <c r="JA63" i="8"/>
  <c r="IU63" i="8"/>
  <c r="IT63" i="8"/>
  <c r="IP63" i="8"/>
  <c r="IL63" i="8"/>
  <c r="IE63" i="8"/>
  <c r="IA63" i="8"/>
  <c r="HW63" i="8"/>
  <c r="HP63" i="8"/>
  <c r="HL63" i="8"/>
  <c r="HH63" i="8"/>
  <c r="HA63" i="8"/>
  <c r="GW63" i="8"/>
  <c r="GS63" i="8"/>
  <c r="GL63" i="8"/>
  <c r="GH63" i="8"/>
  <c r="GD63" i="8"/>
  <c r="FX63" i="8"/>
  <c r="FY63" i="8" s="1"/>
  <c r="FY24" i="8" s="1"/>
  <c r="FV63" i="8"/>
  <c r="FW63" i="8" s="1"/>
  <c r="FU63" i="8"/>
  <c r="FQ63" i="8"/>
  <c r="FP63" i="8"/>
  <c r="FO63" i="8"/>
  <c r="FH63" i="8"/>
  <c r="FD63" i="8"/>
  <c r="EZ63" i="8"/>
  <c r="ES63" i="8"/>
  <c r="EO63" i="8"/>
  <c r="EK63" i="8"/>
  <c r="ED63" i="8"/>
  <c r="DZ63" i="8"/>
  <c r="DV63" i="8"/>
  <c r="DO63" i="8"/>
  <c r="DK63" i="8"/>
  <c r="DG63" i="8"/>
  <c r="CZ63" i="8"/>
  <c r="CV63" i="8"/>
  <c r="CR63" i="8"/>
  <c r="CK63" i="8"/>
  <c r="CG63" i="8"/>
  <c r="CC63" i="8"/>
  <c r="BV63" i="8"/>
  <c r="BR63" i="8"/>
  <c r="BN63" i="8"/>
  <c r="BG63" i="8"/>
  <c r="BC63" i="8"/>
  <c r="AY63" i="8"/>
  <c r="AR63" i="8"/>
  <c r="AN63" i="8"/>
  <c r="AJ63" i="8"/>
  <c r="AC63" i="8"/>
  <c r="Y63" i="8"/>
  <c r="U63" i="8"/>
  <c r="N63" i="8"/>
  <c r="J63" i="8"/>
  <c r="F63" i="8"/>
  <c r="WA62" i="8"/>
  <c r="VW62" i="8"/>
  <c r="VS62" i="8"/>
  <c r="VL62" i="8"/>
  <c r="VH62" i="8"/>
  <c r="VD62" i="8"/>
  <c r="UW62" i="8"/>
  <c r="US62" i="8"/>
  <c r="UO62" i="8"/>
  <c r="UH62" i="8"/>
  <c r="UD62" i="8"/>
  <c r="TZ62" i="8"/>
  <c r="TS62" i="8"/>
  <c r="TO62" i="8"/>
  <c r="TK62" i="8"/>
  <c r="TD62" i="8"/>
  <c r="SZ62" i="8"/>
  <c r="SV62" i="8"/>
  <c r="SO62" i="8"/>
  <c r="SK62" i="8"/>
  <c r="SG62" i="8"/>
  <c r="RZ62" i="8"/>
  <c r="RV62" i="8"/>
  <c r="RR62" i="8"/>
  <c r="RK62" i="8"/>
  <c r="RG62" i="8"/>
  <c r="RC62" i="8"/>
  <c r="QV62" i="8"/>
  <c r="QR62" i="8"/>
  <c r="QN62" i="8"/>
  <c r="QG62" i="8"/>
  <c r="QC62" i="8"/>
  <c r="PY62" i="8"/>
  <c r="PR62" i="8"/>
  <c r="PN62" i="8"/>
  <c r="PJ62" i="8"/>
  <c r="PC62" i="8"/>
  <c r="OY62" i="8"/>
  <c r="OU62" i="8"/>
  <c r="ON62" i="8"/>
  <c r="OJ62" i="8"/>
  <c r="OF62" i="8"/>
  <c r="NY62" i="8"/>
  <c r="NU62" i="8"/>
  <c r="NQ62" i="8"/>
  <c r="NJ62" i="8"/>
  <c r="NF62" i="8"/>
  <c r="NB62" i="8"/>
  <c r="MU62" i="8"/>
  <c r="MQ62" i="8"/>
  <c r="MM62" i="8"/>
  <c r="MF62" i="8"/>
  <c r="MB62" i="8"/>
  <c r="LX62" i="8"/>
  <c r="LQ62" i="8"/>
  <c r="LM62" i="8"/>
  <c r="LI62" i="8"/>
  <c r="LB62" i="8"/>
  <c r="KX62" i="8"/>
  <c r="KT62" i="8"/>
  <c r="KM62" i="8"/>
  <c r="KI62" i="8"/>
  <c r="KE62" i="8"/>
  <c r="JX62" i="8"/>
  <c r="JT62" i="8"/>
  <c r="JP62" i="8"/>
  <c r="JI62" i="8"/>
  <c r="JE62" i="8"/>
  <c r="JA62" i="8"/>
  <c r="IT62" i="8"/>
  <c r="IP62" i="8"/>
  <c r="IL62" i="8"/>
  <c r="IE62" i="8"/>
  <c r="IA62" i="8"/>
  <c r="HW62" i="8"/>
  <c r="HP62" i="8"/>
  <c r="HL62" i="8"/>
  <c r="HH62" i="8"/>
  <c r="HA62" i="8"/>
  <c r="GW62" i="8"/>
  <c r="GS62" i="8"/>
  <c r="GL62" i="8"/>
  <c r="GH62" i="8"/>
  <c r="GD62" i="8"/>
  <c r="FX62" i="8"/>
  <c r="FY62" i="8" s="1"/>
  <c r="FY23" i="8" s="1"/>
  <c r="FV62" i="8"/>
  <c r="FW62" i="8" s="1"/>
  <c r="FU62" i="8"/>
  <c r="FQ62" i="8"/>
  <c r="FS62" i="8" s="1"/>
  <c r="FO62" i="8"/>
  <c r="FH62" i="8"/>
  <c r="FD62" i="8"/>
  <c r="EZ62" i="8"/>
  <c r="ES62" i="8"/>
  <c r="EO62" i="8"/>
  <c r="EK62" i="8"/>
  <c r="ED62" i="8"/>
  <c r="DZ62" i="8"/>
  <c r="DV62" i="8"/>
  <c r="DO62" i="8"/>
  <c r="DK62" i="8"/>
  <c r="DG62" i="8"/>
  <c r="CZ62" i="8"/>
  <c r="CV62" i="8"/>
  <c r="CR62" i="8"/>
  <c r="CK62" i="8"/>
  <c r="CG62" i="8"/>
  <c r="CC62" i="8"/>
  <c r="BV62" i="8"/>
  <c r="BR62" i="8"/>
  <c r="BN62" i="8"/>
  <c r="BG62" i="8"/>
  <c r="BC62" i="8"/>
  <c r="AY62" i="8"/>
  <c r="AR62" i="8"/>
  <c r="AN62" i="8"/>
  <c r="AJ62" i="8"/>
  <c r="AC62" i="8"/>
  <c r="Y62" i="8"/>
  <c r="U62" i="8"/>
  <c r="N62" i="8"/>
  <c r="J62" i="8"/>
  <c r="F62" i="8"/>
  <c r="WA61" i="8"/>
  <c r="VW61" i="8"/>
  <c r="VS61" i="8"/>
  <c r="VL61" i="8"/>
  <c r="VH61" i="8"/>
  <c r="VD61" i="8"/>
  <c r="UW61" i="8"/>
  <c r="US61" i="8"/>
  <c r="UO61" i="8"/>
  <c r="UH61" i="8"/>
  <c r="UD61" i="8"/>
  <c r="TZ61" i="8"/>
  <c r="TS61" i="8"/>
  <c r="TO61" i="8"/>
  <c r="TK61" i="8"/>
  <c r="TD61" i="8"/>
  <c r="SZ61" i="8"/>
  <c r="SV61" i="8"/>
  <c r="SO61" i="8"/>
  <c r="SK61" i="8"/>
  <c r="SG61" i="8"/>
  <c r="RZ61" i="8"/>
  <c r="RV61" i="8"/>
  <c r="RR61" i="8"/>
  <c r="RK61" i="8"/>
  <c r="RG61" i="8"/>
  <c r="RC61" i="8"/>
  <c r="QV61" i="8"/>
  <c r="QR61" i="8"/>
  <c r="QN61" i="8"/>
  <c r="QG61" i="8"/>
  <c r="QC61" i="8"/>
  <c r="PY61" i="8"/>
  <c r="PR61" i="8"/>
  <c r="PN61" i="8"/>
  <c r="PJ61" i="8"/>
  <c r="PC61" i="8"/>
  <c r="OY61" i="8"/>
  <c r="OU61" i="8"/>
  <c r="ON61" i="8"/>
  <c r="OJ61" i="8"/>
  <c r="OF61" i="8"/>
  <c r="NY61" i="8"/>
  <c r="NU61" i="8"/>
  <c r="NQ61" i="8"/>
  <c r="NJ61" i="8"/>
  <c r="NF61" i="8"/>
  <c r="NB61" i="8"/>
  <c r="MU61" i="8"/>
  <c r="MQ61" i="8"/>
  <c r="MM61" i="8"/>
  <c r="MF61" i="8"/>
  <c r="MB61" i="8"/>
  <c r="LX61" i="8"/>
  <c r="LQ61" i="8"/>
  <c r="LM61" i="8"/>
  <c r="LI61" i="8"/>
  <c r="LB61" i="8"/>
  <c r="KX61" i="8"/>
  <c r="KT61" i="8"/>
  <c r="KM61" i="8"/>
  <c r="KI61" i="8"/>
  <c r="KE61" i="8"/>
  <c r="JX61" i="8"/>
  <c r="JT61" i="8"/>
  <c r="JP61" i="8"/>
  <c r="JI61" i="8"/>
  <c r="JE61" i="8"/>
  <c r="JA61" i="8"/>
  <c r="IT61" i="8"/>
  <c r="IP61" i="8"/>
  <c r="IL61" i="8"/>
  <c r="IE61" i="8"/>
  <c r="IA61" i="8"/>
  <c r="HW61" i="8"/>
  <c r="HP61" i="8"/>
  <c r="HL61" i="8"/>
  <c r="HH61" i="8"/>
  <c r="HA61" i="8"/>
  <c r="GW61" i="8"/>
  <c r="GS61" i="8"/>
  <c r="GL61" i="8"/>
  <c r="GH61" i="8"/>
  <c r="GD61" i="8"/>
  <c r="FX61" i="8"/>
  <c r="FY61" i="8" s="1"/>
  <c r="FV61" i="8"/>
  <c r="FU61" i="8"/>
  <c r="FQ61" i="8"/>
  <c r="FS61" i="8" s="1"/>
  <c r="FO61" i="8"/>
  <c r="FH61" i="8"/>
  <c r="FD61" i="8"/>
  <c r="EZ61" i="8"/>
  <c r="ES61" i="8"/>
  <c r="EO61" i="8"/>
  <c r="EK61" i="8"/>
  <c r="ED61" i="8"/>
  <c r="DZ61" i="8"/>
  <c r="DV61" i="8"/>
  <c r="DO61" i="8"/>
  <c r="DK61" i="8"/>
  <c r="DG61" i="8"/>
  <c r="CZ61" i="8"/>
  <c r="CV61" i="8"/>
  <c r="CR61" i="8"/>
  <c r="CK61" i="8"/>
  <c r="CG61" i="8"/>
  <c r="CC61" i="8"/>
  <c r="BV61" i="8"/>
  <c r="BR61" i="8"/>
  <c r="BN61" i="8"/>
  <c r="BG61" i="8"/>
  <c r="BC61" i="8"/>
  <c r="AY61" i="8"/>
  <c r="AR61" i="8"/>
  <c r="AN61" i="8"/>
  <c r="AJ61" i="8"/>
  <c r="AC61" i="8"/>
  <c r="Y61" i="8"/>
  <c r="U61" i="8"/>
  <c r="N61" i="8"/>
  <c r="J61" i="8"/>
  <c r="F61" i="8"/>
  <c r="WA60" i="8"/>
  <c r="VW60" i="8"/>
  <c r="VS60" i="8"/>
  <c r="VL60" i="8"/>
  <c r="VH60" i="8"/>
  <c r="VD60" i="8"/>
  <c r="UW60" i="8"/>
  <c r="US60" i="8"/>
  <c r="UO60" i="8"/>
  <c r="UH60" i="8"/>
  <c r="UD60" i="8"/>
  <c r="TZ60" i="8"/>
  <c r="TS60" i="8"/>
  <c r="TO60" i="8"/>
  <c r="TK60" i="8"/>
  <c r="TD60" i="8"/>
  <c r="SZ60" i="8"/>
  <c r="SV60" i="8"/>
  <c r="SO60" i="8"/>
  <c r="SK60" i="8"/>
  <c r="SG60" i="8"/>
  <c r="RZ60" i="8"/>
  <c r="RV60" i="8"/>
  <c r="RR60" i="8"/>
  <c r="RK60" i="8"/>
  <c r="RG60" i="8"/>
  <c r="RC60" i="8"/>
  <c r="QV60" i="8"/>
  <c r="QR60" i="8"/>
  <c r="QN60" i="8"/>
  <c r="QG60" i="8"/>
  <c r="QC60" i="8"/>
  <c r="PY60" i="8"/>
  <c r="PR60" i="8"/>
  <c r="PN60" i="8"/>
  <c r="PJ60" i="8"/>
  <c r="PC60" i="8"/>
  <c r="OY60" i="8"/>
  <c r="OU60" i="8"/>
  <c r="ON60" i="8"/>
  <c r="OJ60" i="8"/>
  <c r="OF60" i="8"/>
  <c r="NY60" i="8"/>
  <c r="NU60" i="8"/>
  <c r="NQ60" i="8"/>
  <c r="NJ60" i="8"/>
  <c r="NF60" i="8"/>
  <c r="NB60" i="8"/>
  <c r="MU60" i="8"/>
  <c r="MQ60" i="8"/>
  <c r="MM60" i="8"/>
  <c r="MF60" i="8"/>
  <c r="MB60" i="8"/>
  <c r="LX60" i="8"/>
  <c r="LQ60" i="8"/>
  <c r="LM60" i="8"/>
  <c r="LI60" i="8"/>
  <c r="LB60" i="8"/>
  <c r="KX60" i="8"/>
  <c r="KT60" i="8"/>
  <c r="KM60" i="8"/>
  <c r="KI60" i="8"/>
  <c r="KE60" i="8"/>
  <c r="JX60" i="8"/>
  <c r="JT60" i="8"/>
  <c r="JP60" i="8"/>
  <c r="JI60" i="8"/>
  <c r="JE60" i="8"/>
  <c r="JA60" i="8"/>
  <c r="IT60" i="8"/>
  <c r="IP60" i="8"/>
  <c r="IL60" i="8"/>
  <c r="IE60" i="8"/>
  <c r="IA60" i="8"/>
  <c r="HW60" i="8"/>
  <c r="HP60" i="8"/>
  <c r="HL60" i="8"/>
  <c r="HH60" i="8"/>
  <c r="HA60" i="8"/>
  <c r="GW60" i="8"/>
  <c r="GS60" i="8"/>
  <c r="GL60" i="8"/>
  <c r="GH60" i="8"/>
  <c r="GD60" i="8"/>
  <c r="FX60" i="8"/>
  <c r="FY60" i="8" s="1"/>
  <c r="FY21" i="8" s="1"/>
  <c r="FV60" i="8"/>
  <c r="FW60" i="8" s="1"/>
  <c r="FU60" i="8"/>
  <c r="FQ60" i="8"/>
  <c r="FO60" i="8"/>
  <c r="FH60" i="8"/>
  <c r="FD60" i="8"/>
  <c r="EZ60" i="8"/>
  <c r="ES60" i="8"/>
  <c r="EO60" i="8"/>
  <c r="EK60" i="8"/>
  <c r="ED60" i="8"/>
  <c r="DZ60" i="8"/>
  <c r="DV60" i="8"/>
  <c r="DO60" i="8"/>
  <c r="DK60" i="8"/>
  <c r="DG60" i="8"/>
  <c r="CZ60" i="8"/>
  <c r="CV60" i="8"/>
  <c r="CR60" i="8"/>
  <c r="CK60" i="8"/>
  <c r="CG60" i="8"/>
  <c r="CC60" i="8"/>
  <c r="BV60" i="8"/>
  <c r="BR60" i="8"/>
  <c r="BN60" i="8"/>
  <c r="BG60" i="8"/>
  <c r="BC60" i="8"/>
  <c r="AY60" i="8"/>
  <c r="AR60" i="8"/>
  <c r="AN60" i="8"/>
  <c r="AJ60" i="8"/>
  <c r="AC60" i="8"/>
  <c r="Y60" i="8"/>
  <c r="U60" i="8"/>
  <c r="N60" i="8"/>
  <c r="J60" i="8"/>
  <c r="F60" i="8"/>
  <c r="WA59" i="8"/>
  <c r="VW59" i="8"/>
  <c r="VS59" i="8"/>
  <c r="VL59" i="8"/>
  <c r="VH59" i="8"/>
  <c r="VD59" i="8"/>
  <c r="UW59" i="8"/>
  <c r="US59" i="8"/>
  <c r="UO59" i="8"/>
  <c r="UH59" i="8"/>
  <c r="UD59" i="8"/>
  <c r="TZ59" i="8"/>
  <c r="TS59" i="8"/>
  <c r="TO59" i="8"/>
  <c r="TK59" i="8"/>
  <c r="TD59" i="8"/>
  <c r="SZ59" i="8"/>
  <c r="SV59" i="8"/>
  <c r="SO59" i="8"/>
  <c r="SK59" i="8"/>
  <c r="SG59" i="8"/>
  <c r="RZ59" i="8"/>
  <c r="RV59" i="8"/>
  <c r="RR59" i="8"/>
  <c r="RK59" i="8"/>
  <c r="RG59" i="8"/>
  <c r="RC59" i="8"/>
  <c r="QV59" i="8"/>
  <c r="QR59" i="8"/>
  <c r="QN59" i="8"/>
  <c r="QG59" i="8"/>
  <c r="QC59" i="8"/>
  <c r="PY59" i="8"/>
  <c r="PR59" i="8"/>
  <c r="PN59" i="8"/>
  <c r="PJ59" i="8"/>
  <c r="PC59" i="8"/>
  <c r="OY59" i="8"/>
  <c r="OU59" i="8"/>
  <c r="ON59" i="8"/>
  <c r="OJ59" i="8"/>
  <c r="OF59" i="8"/>
  <c r="NY59" i="8"/>
  <c r="NU59" i="8"/>
  <c r="NQ59" i="8"/>
  <c r="NJ59" i="8"/>
  <c r="NF59" i="8"/>
  <c r="NB59" i="8"/>
  <c r="MU59" i="8"/>
  <c r="MQ59" i="8"/>
  <c r="MM59" i="8"/>
  <c r="MF59" i="8"/>
  <c r="MB59" i="8"/>
  <c r="LX59" i="8"/>
  <c r="LQ59" i="8"/>
  <c r="LM59" i="8"/>
  <c r="LI59" i="8"/>
  <c r="LB59" i="8"/>
  <c r="KX59" i="8"/>
  <c r="KT59" i="8"/>
  <c r="KM59" i="8"/>
  <c r="KI59" i="8"/>
  <c r="KE59" i="8"/>
  <c r="JX59" i="8"/>
  <c r="JT59" i="8"/>
  <c r="JP59" i="8"/>
  <c r="JI59" i="8"/>
  <c r="JE59" i="8"/>
  <c r="JA59" i="8"/>
  <c r="IT59" i="8"/>
  <c r="IP59" i="8"/>
  <c r="IL59" i="8"/>
  <c r="IE59" i="8"/>
  <c r="IA59" i="8"/>
  <c r="HW59" i="8"/>
  <c r="HP59" i="8"/>
  <c r="HL59" i="8"/>
  <c r="HH59" i="8"/>
  <c r="HA59" i="8"/>
  <c r="GW59" i="8"/>
  <c r="GS59" i="8"/>
  <c r="GL59" i="8"/>
  <c r="GH59" i="8"/>
  <c r="GD59" i="8"/>
  <c r="FY59" i="8"/>
  <c r="FV59" i="8"/>
  <c r="FU59" i="8"/>
  <c r="FS59" i="8"/>
  <c r="FO59" i="8"/>
  <c r="FH59" i="8"/>
  <c r="FD59" i="8"/>
  <c r="EZ59" i="8"/>
  <c r="ES59" i="8"/>
  <c r="EO59" i="8"/>
  <c r="EK59" i="8"/>
  <c r="ED59" i="8"/>
  <c r="DZ59" i="8"/>
  <c r="DV59" i="8"/>
  <c r="DO59" i="8"/>
  <c r="DK59" i="8"/>
  <c r="DG59" i="8"/>
  <c r="CZ59" i="8"/>
  <c r="CV59" i="8"/>
  <c r="CR59" i="8"/>
  <c r="CK59" i="8"/>
  <c r="CG59" i="8"/>
  <c r="CC59" i="8"/>
  <c r="BV59" i="8"/>
  <c r="BR59" i="8"/>
  <c r="BN59" i="8"/>
  <c r="BG59" i="8"/>
  <c r="BC59" i="8"/>
  <c r="AY59" i="8"/>
  <c r="AR59" i="8"/>
  <c r="AN59" i="8"/>
  <c r="AJ59" i="8"/>
  <c r="AC59" i="8"/>
  <c r="Y59" i="8"/>
  <c r="U59" i="8"/>
  <c r="N59" i="8"/>
  <c r="J59" i="8"/>
  <c r="F59" i="8"/>
  <c r="WA58" i="8"/>
  <c r="VW58" i="8"/>
  <c r="VS58" i="8"/>
  <c r="VL58" i="8"/>
  <c r="VH58" i="8"/>
  <c r="VD58" i="8"/>
  <c r="UW58" i="8"/>
  <c r="US58" i="8"/>
  <c r="UO58" i="8"/>
  <c r="UH58" i="8"/>
  <c r="UD58" i="8"/>
  <c r="TZ58" i="8"/>
  <c r="TS58" i="8"/>
  <c r="TO58" i="8"/>
  <c r="TK58" i="8"/>
  <c r="TD58" i="8"/>
  <c r="SZ58" i="8"/>
  <c r="SV58" i="8"/>
  <c r="SO58" i="8"/>
  <c r="SK58" i="8"/>
  <c r="SG58" i="8"/>
  <c r="RZ58" i="8"/>
  <c r="RV58" i="8"/>
  <c r="RR58" i="8"/>
  <c r="RK58" i="8"/>
  <c r="RG58" i="8"/>
  <c r="RC58" i="8"/>
  <c r="QV58" i="8"/>
  <c r="QR58" i="8"/>
  <c r="QN58" i="8"/>
  <c r="QG58" i="8"/>
  <c r="QC58" i="8"/>
  <c r="PY58" i="8"/>
  <c r="PR58" i="8"/>
  <c r="PN58" i="8"/>
  <c r="PJ58" i="8"/>
  <c r="PC58" i="8"/>
  <c r="OY58" i="8"/>
  <c r="OU58" i="8"/>
  <c r="ON58" i="8"/>
  <c r="OJ58" i="8"/>
  <c r="OF58" i="8"/>
  <c r="NY58" i="8"/>
  <c r="NU58" i="8"/>
  <c r="NQ58" i="8"/>
  <c r="NJ58" i="8"/>
  <c r="NF58" i="8"/>
  <c r="NB58" i="8"/>
  <c r="MU58" i="8"/>
  <c r="MQ58" i="8"/>
  <c r="MM58" i="8"/>
  <c r="MF58" i="8"/>
  <c r="MB58" i="8"/>
  <c r="LX58" i="8"/>
  <c r="LQ58" i="8"/>
  <c r="LM58" i="8"/>
  <c r="LI58" i="8"/>
  <c r="LB58" i="8"/>
  <c r="KX58" i="8"/>
  <c r="KT58" i="8"/>
  <c r="KM58" i="8"/>
  <c r="KI58" i="8"/>
  <c r="KE58" i="8"/>
  <c r="JX58" i="8"/>
  <c r="JT58" i="8"/>
  <c r="JP58" i="8"/>
  <c r="JI58" i="8"/>
  <c r="JE58" i="8"/>
  <c r="JA58" i="8"/>
  <c r="IT58" i="8"/>
  <c r="IP58" i="8"/>
  <c r="IL58" i="8"/>
  <c r="IE58" i="8"/>
  <c r="IA58" i="8"/>
  <c r="HW58" i="8"/>
  <c r="HP58" i="8"/>
  <c r="HL58" i="8"/>
  <c r="HH58" i="8"/>
  <c r="HA58" i="8"/>
  <c r="GW58" i="8"/>
  <c r="GS58" i="8"/>
  <c r="GL58" i="8"/>
  <c r="GH58" i="8"/>
  <c r="GD58" i="8"/>
  <c r="FY58" i="8"/>
  <c r="FW58" i="8"/>
  <c r="FS58" i="8"/>
  <c r="FO58" i="8"/>
  <c r="FH58" i="8"/>
  <c r="FD58" i="8"/>
  <c r="EZ58" i="8"/>
  <c r="ES58" i="8"/>
  <c r="EO58" i="8"/>
  <c r="EK58" i="8"/>
  <c r="ED58" i="8"/>
  <c r="DZ58" i="8"/>
  <c r="DV58" i="8"/>
  <c r="DO58" i="8"/>
  <c r="DK58" i="8"/>
  <c r="DG58" i="8"/>
  <c r="CZ58" i="8"/>
  <c r="CV58" i="8"/>
  <c r="CR58" i="8"/>
  <c r="CK58" i="8"/>
  <c r="CG58" i="8"/>
  <c r="CC58" i="8"/>
  <c r="BV58" i="8"/>
  <c r="BR58" i="8"/>
  <c r="BN58" i="8"/>
  <c r="BG58" i="8"/>
  <c r="BC58" i="8"/>
  <c r="AY58" i="8"/>
  <c r="AR58" i="8"/>
  <c r="AN58" i="8"/>
  <c r="AJ58" i="8"/>
  <c r="AC58" i="8"/>
  <c r="Y58" i="8"/>
  <c r="U58" i="8"/>
  <c r="N58" i="8"/>
  <c r="J58" i="8"/>
  <c r="F58" i="8"/>
  <c r="WC57" i="8"/>
  <c r="WB57" i="8"/>
  <c r="VZ57" i="8"/>
  <c r="VY57" i="8"/>
  <c r="VX57" i="8"/>
  <c r="VV57" i="8"/>
  <c r="VU57" i="8"/>
  <c r="VT57" i="8"/>
  <c r="VR57" i="8"/>
  <c r="VQ57" i="8"/>
  <c r="VN57" i="8"/>
  <c r="VM57" i="8"/>
  <c r="VK57" i="8"/>
  <c r="VJ57" i="8"/>
  <c r="VI57" i="8"/>
  <c r="VG57" i="8"/>
  <c r="VH57" i="8" s="1"/>
  <c r="VF57" i="8"/>
  <c r="VE57" i="8"/>
  <c r="VC57" i="8"/>
  <c r="VB57" i="8"/>
  <c r="VD57" i="8" s="1"/>
  <c r="UY57" i="8"/>
  <c r="UX57" i="8"/>
  <c r="UV57" i="8"/>
  <c r="UU57" i="8"/>
  <c r="UT57" i="8"/>
  <c r="UR57" i="8"/>
  <c r="UQ57" i="8"/>
  <c r="UP57" i="8"/>
  <c r="UN57" i="8"/>
  <c r="UM57" i="8"/>
  <c r="UJ57" i="8"/>
  <c r="UI57" i="8"/>
  <c r="UG57" i="8"/>
  <c r="UF57" i="8"/>
  <c r="UE57" i="8"/>
  <c r="UC57" i="8"/>
  <c r="UD57" i="8" s="1"/>
  <c r="UB57" i="8"/>
  <c r="UA57" i="8"/>
  <c r="TY57" i="8"/>
  <c r="TX57" i="8"/>
  <c r="TZ57" i="8" s="1"/>
  <c r="TU57" i="8"/>
  <c r="TT57" i="8"/>
  <c r="TR57" i="8"/>
  <c r="TQ57" i="8"/>
  <c r="TP57" i="8"/>
  <c r="TN57" i="8"/>
  <c r="TM57" i="8"/>
  <c r="TL57" i="8"/>
  <c r="TJ57" i="8"/>
  <c r="TI57" i="8"/>
  <c r="TK57" i="8" s="1"/>
  <c r="TC57" i="8"/>
  <c r="TD57" i="8" s="1"/>
  <c r="TB57" i="8"/>
  <c r="TA57" i="8"/>
  <c r="SY57" i="8"/>
  <c r="SX57" i="8"/>
  <c r="SW57" i="8"/>
  <c r="SU57" i="8"/>
  <c r="ST57" i="8"/>
  <c r="SV57" i="8" s="1"/>
  <c r="SQ57" i="8"/>
  <c r="SP57" i="8"/>
  <c r="SN57" i="8"/>
  <c r="SM57" i="8"/>
  <c r="SL57" i="8"/>
  <c r="SJ57" i="8"/>
  <c r="SI57" i="8"/>
  <c r="SH57" i="8"/>
  <c r="SF57" i="8"/>
  <c r="SE57" i="8"/>
  <c r="SB57" i="8"/>
  <c r="SA57" i="8"/>
  <c r="RY57" i="8"/>
  <c r="RZ57" i="8" s="1"/>
  <c r="RX57" i="8"/>
  <c r="RW57" i="8"/>
  <c r="RU57" i="8"/>
  <c r="RT57" i="8"/>
  <c r="RS57" i="8"/>
  <c r="RQ57" i="8"/>
  <c r="RP57" i="8"/>
  <c r="RR57" i="8" s="1"/>
  <c r="RM57" i="8"/>
  <c r="RL57" i="8"/>
  <c r="RJ57" i="8"/>
  <c r="RI57" i="8"/>
  <c r="RH57" i="8"/>
  <c r="RF57" i="8"/>
  <c r="RE57" i="8"/>
  <c r="RD57" i="8"/>
  <c r="RG57" i="8" s="1"/>
  <c r="RB57" i="8"/>
  <c r="RA57" i="8"/>
  <c r="QX57" i="8"/>
  <c r="QW57" i="8"/>
  <c r="QU57" i="8"/>
  <c r="QT57" i="8"/>
  <c r="QS57" i="8"/>
  <c r="QQ57" i="8"/>
  <c r="QR57" i="8" s="1"/>
  <c r="QP57" i="8"/>
  <c r="QO57" i="8"/>
  <c r="QM57" i="8"/>
  <c r="QL57" i="8"/>
  <c r="QN57" i="8" s="1"/>
  <c r="QI57" i="8"/>
  <c r="QH57" i="8"/>
  <c r="QF57" i="8"/>
  <c r="QE57" i="8"/>
  <c r="QD57" i="8"/>
  <c r="QB57" i="8"/>
  <c r="QA57" i="8"/>
  <c r="PZ57" i="8"/>
  <c r="PX57" i="8"/>
  <c r="PW57" i="8"/>
  <c r="PT57" i="8"/>
  <c r="PS57" i="8"/>
  <c r="PQ57" i="8"/>
  <c r="PP57" i="8"/>
  <c r="PO57" i="8"/>
  <c r="PM57" i="8"/>
  <c r="PN57" i="8" s="1"/>
  <c r="PL57" i="8"/>
  <c r="PK57" i="8"/>
  <c r="PI57" i="8"/>
  <c r="PH57" i="8"/>
  <c r="PJ57" i="8" s="1"/>
  <c r="PE57" i="8"/>
  <c r="PD57" i="8"/>
  <c r="PB57" i="8"/>
  <c r="PA57" i="8"/>
  <c r="OZ57" i="8"/>
  <c r="OX57" i="8"/>
  <c r="OW57" i="8"/>
  <c r="OV57" i="8"/>
  <c r="OT57" i="8"/>
  <c r="OS57" i="8"/>
  <c r="OU57" i="8" s="1"/>
  <c r="OP57" i="8"/>
  <c r="OO57" i="8"/>
  <c r="OM57" i="8"/>
  <c r="ON57" i="8" s="1"/>
  <c r="OL57" i="8"/>
  <c r="OK57" i="8"/>
  <c r="OI57" i="8"/>
  <c r="OH57" i="8"/>
  <c r="OG57" i="8"/>
  <c r="OE57" i="8"/>
  <c r="OD57" i="8"/>
  <c r="OF57" i="8" s="1"/>
  <c r="OA57" i="8"/>
  <c r="NZ57" i="8"/>
  <c r="NX57" i="8"/>
  <c r="NW57" i="8"/>
  <c r="NV57" i="8"/>
  <c r="NT57" i="8"/>
  <c r="NS57" i="8"/>
  <c r="NR57" i="8"/>
  <c r="NP57" i="8"/>
  <c r="NO57" i="8"/>
  <c r="NL57" i="8"/>
  <c r="NK57" i="8"/>
  <c r="NI57" i="8"/>
  <c r="NJ57" i="8" s="1"/>
  <c r="NH57" i="8"/>
  <c r="NG57" i="8"/>
  <c r="NE57" i="8"/>
  <c r="ND57" i="8"/>
  <c r="NC57" i="8"/>
  <c r="NA57" i="8"/>
  <c r="MZ57" i="8"/>
  <c r="NB57" i="8" s="1"/>
  <c r="MW57" i="8"/>
  <c r="MV57" i="8"/>
  <c r="MT57" i="8"/>
  <c r="MS57" i="8"/>
  <c r="MR57" i="8"/>
  <c r="MP57" i="8"/>
  <c r="MO57" i="8"/>
  <c r="MN57" i="8"/>
  <c r="ML57" i="8"/>
  <c r="MK57" i="8"/>
  <c r="MH57" i="8"/>
  <c r="MG57" i="8"/>
  <c r="ME57" i="8"/>
  <c r="MD57" i="8"/>
  <c r="MC57" i="8"/>
  <c r="MA57" i="8"/>
  <c r="MB57" i="8" s="1"/>
  <c r="LZ57" i="8"/>
  <c r="LY57" i="8"/>
  <c r="LW57" i="8"/>
  <c r="LV57" i="8"/>
  <c r="LX57" i="8" s="1"/>
  <c r="LS57" i="8"/>
  <c r="LR57" i="8"/>
  <c r="LP57" i="8"/>
  <c r="LO57" i="8"/>
  <c r="LN57" i="8"/>
  <c r="LL57" i="8"/>
  <c r="LK57" i="8"/>
  <c r="LJ57" i="8"/>
  <c r="LH57" i="8"/>
  <c r="LG57" i="8"/>
  <c r="LC57" i="8"/>
  <c r="LA57" i="8"/>
  <c r="LB57" i="8" s="1"/>
  <c r="KZ57" i="8"/>
  <c r="KY57" i="8"/>
  <c r="KW57" i="8"/>
  <c r="KX57" i="8" s="1"/>
  <c r="KV57" i="8"/>
  <c r="KU57" i="8"/>
  <c r="KS57" i="8"/>
  <c r="KR57" i="8"/>
  <c r="KT57" i="8" s="1"/>
  <c r="KL57" i="8"/>
  <c r="KK57" i="8"/>
  <c r="KJ57" i="8"/>
  <c r="KH57" i="8"/>
  <c r="KG57" i="8"/>
  <c r="KF57" i="8"/>
  <c r="KD57" i="8"/>
  <c r="KC57" i="8"/>
  <c r="KE57" i="8" s="1"/>
  <c r="JZ57" i="8"/>
  <c r="JY57" i="8"/>
  <c r="JW57" i="8"/>
  <c r="JX57" i="8" s="1"/>
  <c r="JV57" i="8"/>
  <c r="JU57" i="8"/>
  <c r="JS57" i="8"/>
  <c r="JR57" i="8"/>
  <c r="JQ57" i="8"/>
  <c r="JO57" i="8"/>
  <c r="JN57" i="8"/>
  <c r="JP57" i="8" s="1"/>
  <c r="JK57" i="8"/>
  <c r="JJ57" i="8"/>
  <c r="JH57" i="8"/>
  <c r="JG57" i="8"/>
  <c r="JF57" i="8"/>
  <c r="JD57" i="8"/>
  <c r="JC57" i="8"/>
  <c r="JB57" i="8"/>
  <c r="IZ57" i="8"/>
  <c r="IY57" i="8"/>
  <c r="IS57" i="8"/>
  <c r="IT57" i="8" s="1"/>
  <c r="IR57" i="8"/>
  <c r="IQ57" i="8"/>
  <c r="IO57" i="8"/>
  <c r="IN57" i="8"/>
  <c r="IM57" i="8"/>
  <c r="IK57" i="8"/>
  <c r="IJ57" i="8"/>
  <c r="IL57" i="8" s="1"/>
  <c r="IG57" i="8"/>
  <c r="IF57" i="8"/>
  <c r="ID57" i="8"/>
  <c r="IC57" i="8"/>
  <c r="IB57" i="8"/>
  <c r="HZ57" i="8"/>
  <c r="HY57" i="8"/>
  <c r="HX57" i="8"/>
  <c r="HV57" i="8"/>
  <c r="HU57" i="8"/>
  <c r="HR57" i="8"/>
  <c r="HQ57" i="8"/>
  <c r="HO57" i="8"/>
  <c r="HN57" i="8"/>
  <c r="HM57" i="8"/>
  <c r="HK57" i="8"/>
  <c r="HL57" i="8" s="1"/>
  <c r="HJ57" i="8"/>
  <c r="HI57" i="8"/>
  <c r="HG57" i="8"/>
  <c r="HF57" i="8"/>
  <c r="HH57" i="8" s="1"/>
  <c r="HC57" i="8"/>
  <c r="HB57" i="8"/>
  <c r="GZ57" i="8"/>
  <c r="GY57" i="8"/>
  <c r="GX57" i="8"/>
  <c r="GV57" i="8"/>
  <c r="GU57" i="8"/>
  <c r="GT57" i="8"/>
  <c r="GR57" i="8"/>
  <c r="GQ57" i="8"/>
  <c r="GN57" i="8"/>
  <c r="GM57" i="8"/>
  <c r="GK57" i="8"/>
  <c r="GJ57" i="8"/>
  <c r="GI57" i="8"/>
  <c r="GG57" i="8"/>
  <c r="GH57" i="8" s="1"/>
  <c r="GF57" i="8"/>
  <c r="GE57" i="8"/>
  <c r="GC57" i="8"/>
  <c r="GB57" i="8"/>
  <c r="GD57" i="8" s="1"/>
  <c r="FT57" i="8"/>
  <c r="FR57" i="8"/>
  <c r="FN57" i="8"/>
  <c r="FM57" i="8"/>
  <c r="FO57" i="8" s="1"/>
  <c r="FJ57" i="8"/>
  <c r="FI57" i="8"/>
  <c r="FG57" i="8"/>
  <c r="FH57" i="8" s="1"/>
  <c r="FF57" i="8"/>
  <c r="FE57" i="8"/>
  <c r="FC57" i="8"/>
  <c r="FB57" i="8"/>
  <c r="FA57" i="8"/>
  <c r="EY57" i="8"/>
  <c r="EX57" i="8"/>
  <c r="EZ57" i="8" s="1"/>
  <c r="EU57" i="8"/>
  <c r="ET57" i="8"/>
  <c r="ER57" i="8"/>
  <c r="EQ57" i="8"/>
  <c r="EP57" i="8"/>
  <c r="EN57" i="8"/>
  <c r="EM57" i="8"/>
  <c r="EL57" i="8"/>
  <c r="EJ57" i="8"/>
  <c r="EI57" i="8"/>
  <c r="EF57" i="8"/>
  <c r="EE57" i="8"/>
  <c r="EC57" i="8"/>
  <c r="ED57" i="8" s="1"/>
  <c r="EB57" i="8"/>
  <c r="EA57" i="8"/>
  <c r="DY57" i="8"/>
  <c r="DZ57" i="8" s="1"/>
  <c r="DX57" i="8"/>
  <c r="DW57" i="8"/>
  <c r="DU57" i="8"/>
  <c r="DT57" i="8"/>
  <c r="DV57" i="8" s="1"/>
  <c r="DQ57" i="8"/>
  <c r="DP57" i="8"/>
  <c r="DN57" i="8"/>
  <c r="DM57" i="8"/>
  <c r="DL57" i="8"/>
  <c r="DJ57" i="8"/>
  <c r="DI57" i="8"/>
  <c r="DH57" i="8"/>
  <c r="DF57" i="8"/>
  <c r="DE57" i="8"/>
  <c r="DB57" i="8"/>
  <c r="DA57" i="8"/>
  <c r="CY57" i="8"/>
  <c r="CX57" i="8"/>
  <c r="CW57" i="8"/>
  <c r="CU57" i="8"/>
  <c r="CV57" i="8" s="1"/>
  <c r="CT57" i="8"/>
  <c r="CS57" i="8"/>
  <c r="CQ57" i="8"/>
  <c r="CP57" i="8"/>
  <c r="CR57" i="8" s="1"/>
  <c r="CM57" i="8"/>
  <c r="CL57" i="8"/>
  <c r="CJ57" i="8"/>
  <c r="CI57" i="8"/>
  <c r="CH57" i="8"/>
  <c r="CF57" i="8"/>
  <c r="CE57" i="8"/>
  <c r="CD57" i="8"/>
  <c r="CB57" i="8"/>
  <c r="CA57" i="8"/>
  <c r="BX57" i="8"/>
  <c r="BW57" i="8"/>
  <c r="BU57" i="8"/>
  <c r="BV57" i="8" s="1"/>
  <c r="BT57" i="8"/>
  <c r="BS57" i="8"/>
  <c r="BQ57" i="8"/>
  <c r="BR57" i="8" s="1"/>
  <c r="BP57" i="8"/>
  <c r="BO57" i="8"/>
  <c r="BM57" i="8"/>
  <c r="BL57" i="8"/>
  <c r="BN57" i="8" s="1"/>
  <c r="BI57" i="8"/>
  <c r="BH57" i="8"/>
  <c r="BF57" i="8"/>
  <c r="BE57" i="8"/>
  <c r="BD57" i="8"/>
  <c r="BB57" i="8"/>
  <c r="BA57" i="8"/>
  <c r="AZ57" i="8"/>
  <c r="AX57" i="8"/>
  <c r="AW57" i="8"/>
  <c r="AY57" i="8" s="1"/>
  <c r="AT57" i="8"/>
  <c r="AS57" i="8"/>
  <c r="AQ57" i="8"/>
  <c r="AR57" i="8" s="1"/>
  <c r="AP57" i="8"/>
  <c r="AO57" i="8"/>
  <c r="AM57" i="8"/>
  <c r="AL57" i="8"/>
  <c r="AK57" i="8"/>
  <c r="AI57" i="8"/>
  <c r="AH57" i="8"/>
  <c r="AJ57" i="8" s="1"/>
  <c r="AE57" i="8"/>
  <c r="AD57" i="8"/>
  <c r="AB57" i="8"/>
  <c r="AA57" i="8"/>
  <c r="Z57" i="8"/>
  <c r="X57" i="8"/>
  <c r="W57" i="8"/>
  <c r="V57" i="8"/>
  <c r="T57" i="8"/>
  <c r="S57" i="8"/>
  <c r="P57" i="8"/>
  <c r="O57" i="8"/>
  <c r="M57" i="8"/>
  <c r="N57" i="8" s="1"/>
  <c r="L57" i="8"/>
  <c r="K57" i="8"/>
  <c r="I57" i="8"/>
  <c r="J57" i="8" s="1"/>
  <c r="H57" i="8"/>
  <c r="G57" i="8"/>
  <c r="E57" i="8"/>
  <c r="D57" i="8"/>
  <c r="F57" i="8" s="1"/>
  <c r="WA56" i="8"/>
  <c r="VW56" i="8"/>
  <c r="VS56" i="8"/>
  <c r="VL56" i="8"/>
  <c r="VH56" i="8"/>
  <c r="VD56" i="8"/>
  <c r="UW56" i="8"/>
  <c r="US56" i="8"/>
  <c r="UO56" i="8"/>
  <c r="UH56" i="8"/>
  <c r="UD56" i="8"/>
  <c r="TZ56" i="8"/>
  <c r="TS56" i="8"/>
  <c r="TO56" i="8"/>
  <c r="TK56" i="8"/>
  <c r="TD56" i="8"/>
  <c r="SZ56" i="8"/>
  <c r="SV56" i="8"/>
  <c r="SO56" i="8"/>
  <c r="SK56" i="8"/>
  <c r="SG56" i="8"/>
  <c r="RZ56" i="8"/>
  <c r="RV56" i="8"/>
  <c r="RR56" i="8"/>
  <c r="RK56" i="8"/>
  <c r="RG56" i="8"/>
  <c r="RC56" i="8"/>
  <c r="QV56" i="8"/>
  <c r="QR56" i="8"/>
  <c r="QN56" i="8"/>
  <c r="QG56" i="8"/>
  <c r="QC56" i="8"/>
  <c r="PY56" i="8"/>
  <c r="PR56" i="8"/>
  <c r="PN56" i="8"/>
  <c r="PJ56" i="8"/>
  <c r="PC56" i="8"/>
  <c r="OY56" i="8"/>
  <c r="OU56" i="8"/>
  <c r="ON56" i="8"/>
  <c r="OJ56" i="8"/>
  <c r="OF56" i="8"/>
  <c r="NY56" i="8"/>
  <c r="NU56" i="8"/>
  <c r="NQ56" i="8"/>
  <c r="NJ56" i="8"/>
  <c r="NF56" i="8"/>
  <c r="NB56" i="8"/>
  <c r="MU56" i="8"/>
  <c r="MQ56" i="8"/>
  <c r="MM56" i="8"/>
  <c r="MF56" i="8"/>
  <c r="MB56" i="8"/>
  <c r="LX56" i="8"/>
  <c r="LQ56" i="8"/>
  <c r="LM56" i="8"/>
  <c r="LI56" i="8"/>
  <c r="LB56" i="8"/>
  <c r="KX56" i="8"/>
  <c r="KT56" i="8"/>
  <c r="KM56" i="8"/>
  <c r="KI56" i="8"/>
  <c r="KE56" i="8"/>
  <c r="JX56" i="8"/>
  <c r="JT56" i="8"/>
  <c r="JP56" i="8"/>
  <c r="JI56" i="8"/>
  <c r="JE56" i="8"/>
  <c r="JA56" i="8"/>
  <c r="IT56" i="8"/>
  <c r="IP56" i="8"/>
  <c r="IL56" i="8"/>
  <c r="IE56" i="8"/>
  <c r="IA56" i="8"/>
  <c r="HW56" i="8"/>
  <c r="HP56" i="8"/>
  <c r="HL56" i="8"/>
  <c r="HH56" i="8"/>
  <c r="HA56" i="8"/>
  <c r="GW56" i="8"/>
  <c r="GS56" i="8"/>
  <c r="GL56" i="8"/>
  <c r="GH56" i="8"/>
  <c r="GD56" i="8"/>
  <c r="FW56" i="8"/>
  <c r="FS56" i="8"/>
  <c r="FO56" i="8"/>
  <c r="FH56" i="8"/>
  <c r="FD56" i="8"/>
  <c r="EZ56" i="8"/>
  <c r="ES56" i="8"/>
  <c r="EO56" i="8"/>
  <c r="EK56" i="8"/>
  <c r="ED56" i="8"/>
  <c r="DZ56" i="8"/>
  <c r="DV56" i="8"/>
  <c r="DO56" i="8"/>
  <c r="DK56" i="8"/>
  <c r="DG56" i="8"/>
  <c r="CZ56" i="8"/>
  <c r="CV56" i="8"/>
  <c r="CR56" i="8"/>
  <c r="CK56" i="8"/>
  <c r="CG56" i="8"/>
  <c r="CC56" i="8"/>
  <c r="BV56" i="8"/>
  <c r="BR56" i="8"/>
  <c r="BN56" i="8"/>
  <c r="BG56" i="8"/>
  <c r="BC56" i="8"/>
  <c r="AY56" i="8"/>
  <c r="AR56" i="8"/>
  <c r="AN56" i="8"/>
  <c r="AJ56" i="8"/>
  <c r="AC56" i="8"/>
  <c r="Y56" i="8"/>
  <c r="U56" i="8"/>
  <c r="N56" i="8"/>
  <c r="J56" i="8"/>
  <c r="F56" i="8"/>
  <c r="WA55" i="8"/>
  <c r="VW55" i="8"/>
  <c r="VS55" i="8"/>
  <c r="VL55" i="8"/>
  <c r="VH55" i="8"/>
  <c r="VD55" i="8"/>
  <c r="UW55" i="8"/>
  <c r="US55" i="8"/>
  <c r="UO55" i="8"/>
  <c r="UH55" i="8"/>
  <c r="UD55" i="8"/>
  <c r="TZ55" i="8"/>
  <c r="TS55" i="8"/>
  <c r="TO55" i="8"/>
  <c r="TK55" i="8"/>
  <c r="TD55" i="8"/>
  <c r="SZ55" i="8"/>
  <c r="SV55" i="8"/>
  <c r="SO55" i="8"/>
  <c r="SK55" i="8"/>
  <c r="SG55" i="8"/>
  <c r="RZ55" i="8"/>
  <c r="RV55" i="8"/>
  <c r="RR55" i="8"/>
  <c r="RK55" i="8"/>
  <c r="RG55" i="8"/>
  <c r="RC55" i="8"/>
  <c r="QV55" i="8"/>
  <c r="QR55" i="8"/>
  <c r="QN55" i="8"/>
  <c r="QG55" i="8"/>
  <c r="QC55" i="8"/>
  <c r="PY55" i="8"/>
  <c r="PR55" i="8"/>
  <c r="PN55" i="8"/>
  <c r="PJ55" i="8"/>
  <c r="PC55" i="8"/>
  <c r="OY55" i="8"/>
  <c r="OU55" i="8"/>
  <c r="ON55" i="8"/>
  <c r="OJ55" i="8"/>
  <c r="OF55" i="8"/>
  <c r="NY55" i="8"/>
  <c r="NU55" i="8"/>
  <c r="NQ55" i="8"/>
  <c r="NJ55" i="8"/>
  <c r="NF55" i="8"/>
  <c r="NB55" i="8"/>
  <c r="MU55" i="8"/>
  <c r="MQ55" i="8"/>
  <c r="MM55" i="8"/>
  <c r="MF55" i="8"/>
  <c r="MB55" i="8"/>
  <c r="LX55" i="8"/>
  <c r="LQ55" i="8"/>
  <c r="LM55" i="8"/>
  <c r="LI55" i="8"/>
  <c r="LB55" i="8"/>
  <c r="KX55" i="8"/>
  <c r="KT55" i="8"/>
  <c r="KM55" i="8"/>
  <c r="KI55" i="8"/>
  <c r="KE55" i="8"/>
  <c r="JX55" i="8"/>
  <c r="JT55" i="8"/>
  <c r="JP55" i="8"/>
  <c r="JI55" i="8"/>
  <c r="JE55" i="8"/>
  <c r="JA55" i="8"/>
  <c r="IT55" i="8"/>
  <c r="IP55" i="8"/>
  <c r="IL55" i="8"/>
  <c r="IE55" i="8"/>
  <c r="IA55" i="8"/>
  <c r="HW55" i="8"/>
  <c r="HP55" i="8"/>
  <c r="HL55" i="8"/>
  <c r="HH55" i="8"/>
  <c r="HA55" i="8"/>
  <c r="GW55" i="8"/>
  <c r="GS55" i="8"/>
  <c r="GL55" i="8"/>
  <c r="GH55" i="8"/>
  <c r="GD55" i="8"/>
  <c r="FW55" i="8"/>
  <c r="FS55" i="8"/>
  <c r="FO55" i="8"/>
  <c r="FH55" i="8"/>
  <c r="FD55" i="8"/>
  <c r="EZ55" i="8"/>
  <c r="ES55" i="8"/>
  <c r="EO55" i="8"/>
  <c r="EK55" i="8"/>
  <c r="ED55" i="8"/>
  <c r="DZ55" i="8"/>
  <c r="DV55" i="8"/>
  <c r="DO55" i="8"/>
  <c r="DK55" i="8"/>
  <c r="DG55" i="8"/>
  <c r="CZ55" i="8"/>
  <c r="CV55" i="8"/>
  <c r="CR55" i="8"/>
  <c r="CK55" i="8"/>
  <c r="CG55" i="8"/>
  <c r="CC55" i="8"/>
  <c r="BV55" i="8"/>
  <c r="BR55" i="8"/>
  <c r="BN55" i="8"/>
  <c r="BG55" i="8"/>
  <c r="BC55" i="8"/>
  <c r="AY55" i="8"/>
  <c r="AR55" i="8"/>
  <c r="AN55" i="8"/>
  <c r="AJ55" i="8"/>
  <c r="AC55" i="8"/>
  <c r="Y55" i="8"/>
  <c r="U55" i="8"/>
  <c r="N55" i="8"/>
  <c r="J55" i="8"/>
  <c r="F55" i="8"/>
  <c r="WA54" i="8"/>
  <c r="VW54" i="8"/>
  <c r="VS54" i="8"/>
  <c r="VL54" i="8"/>
  <c r="VH54" i="8"/>
  <c r="VD54" i="8"/>
  <c r="UW54" i="8"/>
  <c r="US54" i="8"/>
  <c r="UO54" i="8"/>
  <c r="UH54" i="8"/>
  <c r="UD54" i="8"/>
  <c r="TZ54" i="8"/>
  <c r="TS54" i="8"/>
  <c r="TO54" i="8"/>
  <c r="TK54" i="8"/>
  <c r="TD54" i="8"/>
  <c r="SZ54" i="8"/>
  <c r="SV54" i="8"/>
  <c r="SO54" i="8"/>
  <c r="SK54" i="8"/>
  <c r="SG54" i="8"/>
  <c r="RZ54" i="8"/>
  <c r="RV54" i="8"/>
  <c r="RR54" i="8"/>
  <c r="RK54" i="8"/>
  <c r="RG54" i="8"/>
  <c r="RC54" i="8"/>
  <c r="QV54" i="8"/>
  <c r="QR54" i="8"/>
  <c r="QN54" i="8"/>
  <c r="QG54" i="8"/>
  <c r="QC54" i="8"/>
  <c r="PY54" i="8"/>
  <c r="PR54" i="8"/>
  <c r="PN54" i="8"/>
  <c r="PJ54" i="8"/>
  <c r="PC54" i="8"/>
  <c r="OY54" i="8"/>
  <c r="OU54" i="8"/>
  <c r="ON54" i="8"/>
  <c r="OJ54" i="8"/>
  <c r="OF54" i="8"/>
  <c r="NY54" i="8"/>
  <c r="NU54" i="8"/>
  <c r="NQ54" i="8"/>
  <c r="NJ54" i="8"/>
  <c r="NF54" i="8"/>
  <c r="NB54" i="8"/>
  <c r="MU54" i="8"/>
  <c r="MQ54" i="8"/>
  <c r="MM54" i="8"/>
  <c r="MF54" i="8"/>
  <c r="MB54" i="8"/>
  <c r="LX54" i="8"/>
  <c r="LQ54" i="8"/>
  <c r="LM54" i="8"/>
  <c r="LI54" i="8"/>
  <c r="LB54" i="8"/>
  <c r="KX54" i="8"/>
  <c r="KT54" i="8"/>
  <c r="KM54" i="8"/>
  <c r="KI54" i="8"/>
  <c r="KE54" i="8"/>
  <c r="JX54" i="8"/>
  <c r="JT54" i="8"/>
  <c r="JP54" i="8"/>
  <c r="JI54" i="8"/>
  <c r="JE54" i="8"/>
  <c r="JA54" i="8"/>
  <c r="IT54" i="8"/>
  <c r="IP54" i="8"/>
  <c r="IL54" i="8"/>
  <c r="IE54" i="8"/>
  <c r="IA54" i="8"/>
  <c r="HW54" i="8"/>
  <c r="HP54" i="8"/>
  <c r="HL54" i="8"/>
  <c r="HH54" i="8"/>
  <c r="HA54" i="8"/>
  <c r="GW54" i="8"/>
  <c r="GS54" i="8"/>
  <c r="GL54" i="8"/>
  <c r="GH54" i="8"/>
  <c r="GD54" i="8"/>
  <c r="FW54" i="8"/>
  <c r="FS54" i="8"/>
  <c r="FO54" i="8"/>
  <c r="FH54" i="8"/>
  <c r="FD54" i="8"/>
  <c r="EZ54" i="8"/>
  <c r="ES54" i="8"/>
  <c r="EO54" i="8"/>
  <c r="EK54" i="8"/>
  <c r="ED54" i="8"/>
  <c r="DZ54" i="8"/>
  <c r="DV54" i="8"/>
  <c r="DO54" i="8"/>
  <c r="DK54" i="8"/>
  <c r="DG54" i="8"/>
  <c r="CZ54" i="8"/>
  <c r="CV54" i="8"/>
  <c r="CR54" i="8"/>
  <c r="CK54" i="8"/>
  <c r="CG54" i="8"/>
  <c r="CC54" i="8"/>
  <c r="BV54" i="8"/>
  <c r="BR54" i="8"/>
  <c r="BN54" i="8"/>
  <c r="BG54" i="8"/>
  <c r="BC54" i="8"/>
  <c r="AY54" i="8"/>
  <c r="AR54" i="8"/>
  <c r="AN54" i="8"/>
  <c r="AJ54" i="8"/>
  <c r="AC54" i="8"/>
  <c r="Y54" i="8"/>
  <c r="U54" i="8"/>
  <c r="N54" i="8"/>
  <c r="J54" i="8"/>
  <c r="F54" i="8"/>
  <c r="WA53" i="8"/>
  <c r="VW53" i="8"/>
  <c r="VS53" i="8"/>
  <c r="VL53" i="8"/>
  <c r="VH53" i="8"/>
  <c r="VD53" i="8"/>
  <c r="UW53" i="8"/>
  <c r="US53" i="8"/>
  <c r="UO53" i="8"/>
  <c r="UH53" i="8"/>
  <c r="UD53" i="8"/>
  <c r="TZ53" i="8"/>
  <c r="TS53" i="8"/>
  <c r="TO53" i="8"/>
  <c r="TK53" i="8"/>
  <c r="TD53" i="8"/>
  <c r="SZ53" i="8"/>
  <c r="SV53" i="8"/>
  <c r="SO53" i="8"/>
  <c r="SK53" i="8"/>
  <c r="SG53" i="8"/>
  <c r="RZ53" i="8"/>
  <c r="RV53" i="8"/>
  <c r="RR53" i="8"/>
  <c r="RK53" i="8"/>
  <c r="RG53" i="8"/>
  <c r="RC53" i="8"/>
  <c r="QV53" i="8"/>
  <c r="QR53" i="8"/>
  <c r="QN53" i="8"/>
  <c r="QG53" i="8"/>
  <c r="QC53" i="8"/>
  <c r="PY53" i="8"/>
  <c r="PR53" i="8"/>
  <c r="PN53" i="8"/>
  <c r="PJ53" i="8"/>
  <c r="PC53" i="8"/>
  <c r="OY53" i="8"/>
  <c r="OU53" i="8"/>
  <c r="ON53" i="8"/>
  <c r="OJ53" i="8"/>
  <c r="OF53" i="8"/>
  <c r="NY53" i="8"/>
  <c r="NU53" i="8"/>
  <c r="NQ53" i="8"/>
  <c r="NJ53" i="8"/>
  <c r="NF53" i="8"/>
  <c r="NB53" i="8"/>
  <c r="MU53" i="8"/>
  <c r="MQ53" i="8"/>
  <c r="MM53" i="8"/>
  <c r="MF53" i="8"/>
  <c r="MB53" i="8"/>
  <c r="LX53" i="8"/>
  <c r="LQ53" i="8"/>
  <c r="LM53" i="8"/>
  <c r="LI53" i="8"/>
  <c r="LB53" i="8"/>
  <c r="KX53" i="8"/>
  <c r="KT53" i="8"/>
  <c r="KM53" i="8"/>
  <c r="KI53" i="8"/>
  <c r="KE53" i="8"/>
  <c r="JX53" i="8"/>
  <c r="JT53" i="8"/>
  <c r="JP53" i="8"/>
  <c r="JI53" i="8"/>
  <c r="JE53" i="8"/>
  <c r="JA53" i="8"/>
  <c r="IT53" i="8"/>
  <c r="IP53" i="8"/>
  <c r="IL53" i="8"/>
  <c r="IE53" i="8"/>
  <c r="IA53" i="8"/>
  <c r="HW53" i="8"/>
  <c r="HP53" i="8"/>
  <c r="HL53" i="8"/>
  <c r="HH53" i="8"/>
  <c r="HA53" i="8"/>
  <c r="GW53" i="8"/>
  <c r="GS53" i="8"/>
  <c r="GL53" i="8"/>
  <c r="GH53" i="8"/>
  <c r="GD53" i="8"/>
  <c r="FW53" i="8"/>
  <c r="FS53" i="8"/>
  <c r="FO53" i="8"/>
  <c r="FH53" i="8"/>
  <c r="FD53" i="8"/>
  <c r="EZ53" i="8"/>
  <c r="ES53" i="8"/>
  <c r="EO53" i="8"/>
  <c r="EK53" i="8"/>
  <c r="ED53" i="8"/>
  <c r="DZ53" i="8"/>
  <c r="DV53" i="8"/>
  <c r="DO53" i="8"/>
  <c r="DK53" i="8"/>
  <c r="DG53" i="8"/>
  <c r="CZ53" i="8"/>
  <c r="CV53" i="8"/>
  <c r="CR53" i="8"/>
  <c r="CK53" i="8"/>
  <c r="CG53" i="8"/>
  <c r="CC53" i="8"/>
  <c r="BV53" i="8"/>
  <c r="BR53" i="8"/>
  <c r="BN53" i="8"/>
  <c r="BG53" i="8"/>
  <c r="BC53" i="8"/>
  <c r="AY53" i="8"/>
  <c r="AR53" i="8"/>
  <c r="AN53" i="8"/>
  <c r="AJ53" i="8"/>
  <c r="AC53" i="8"/>
  <c r="Y53" i="8"/>
  <c r="U53" i="8"/>
  <c r="N53" i="8"/>
  <c r="J53" i="8"/>
  <c r="F53" i="8"/>
  <c r="WA52" i="8"/>
  <c r="VW52" i="8"/>
  <c r="VS52" i="8"/>
  <c r="VL52" i="8"/>
  <c r="VH52" i="8"/>
  <c r="VD52" i="8"/>
  <c r="UW52" i="8"/>
  <c r="US52" i="8"/>
  <c r="UO52" i="8"/>
  <c r="UH52" i="8"/>
  <c r="UD52" i="8"/>
  <c r="TZ52" i="8"/>
  <c r="TS52" i="8"/>
  <c r="TO52" i="8"/>
  <c r="TK52" i="8"/>
  <c r="TD52" i="8"/>
  <c r="SZ52" i="8"/>
  <c r="SV52" i="8"/>
  <c r="SO52" i="8"/>
  <c r="SK52" i="8"/>
  <c r="SG52" i="8"/>
  <c r="RZ52" i="8"/>
  <c r="RV52" i="8"/>
  <c r="RR52" i="8"/>
  <c r="RK52" i="8"/>
  <c r="RG52" i="8"/>
  <c r="RC52" i="8"/>
  <c r="QV52" i="8"/>
  <c r="QR52" i="8"/>
  <c r="QN52" i="8"/>
  <c r="QG52" i="8"/>
  <c r="QC52" i="8"/>
  <c r="PY52" i="8"/>
  <c r="PR52" i="8"/>
  <c r="PN52" i="8"/>
  <c r="PJ52" i="8"/>
  <c r="PC52" i="8"/>
  <c r="OY52" i="8"/>
  <c r="OU52" i="8"/>
  <c r="ON52" i="8"/>
  <c r="OJ52" i="8"/>
  <c r="OF52" i="8"/>
  <c r="NY52" i="8"/>
  <c r="NU52" i="8"/>
  <c r="NQ52" i="8"/>
  <c r="NJ52" i="8"/>
  <c r="NF52" i="8"/>
  <c r="NB52" i="8"/>
  <c r="MU52" i="8"/>
  <c r="MQ52" i="8"/>
  <c r="MM52" i="8"/>
  <c r="MF52" i="8"/>
  <c r="MB52" i="8"/>
  <c r="LX52" i="8"/>
  <c r="LQ52" i="8"/>
  <c r="LM52" i="8"/>
  <c r="LI52" i="8"/>
  <c r="LB52" i="8"/>
  <c r="KX52" i="8"/>
  <c r="KT52" i="8"/>
  <c r="KM52" i="8"/>
  <c r="KI52" i="8"/>
  <c r="KE52" i="8"/>
  <c r="JX52" i="8"/>
  <c r="JT52" i="8"/>
  <c r="JP52" i="8"/>
  <c r="JI52" i="8"/>
  <c r="JE52" i="8"/>
  <c r="JA52" i="8"/>
  <c r="IT52" i="8"/>
  <c r="IP52" i="8"/>
  <c r="IL52" i="8"/>
  <c r="IE52" i="8"/>
  <c r="IA52" i="8"/>
  <c r="HW52" i="8"/>
  <c r="HP52" i="8"/>
  <c r="HL52" i="8"/>
  <c r="HH52" i="8"/>
  <c r="HA52" i="8"/>
  <c r="GW52" i="8"/>
  <c r="GS52" i="8"/>
  <c r="GL52" i="8"/>
  <c r="GH52" i="8"/>
  <c r="GD52" i="8"/>
  <c r="FW52" i="8"/>
  <c r="FS52" i="8"/>
  <c r="FO52" i="8"/>
  <c r="FH52" i="8"/>
  <c r="FD52" i="8"/>
  <c r="EZ52" i="8"/>
  <c r="ES52" i="8"/>
  <c r="EO52" i="8"/>
  <c r="EK52" i="8"/>
  <c r="ED52" i="8"/>
  <c r="DZ52" i="8"/>
  <c r="DV52" i="8"/>
  <c r="DO52" i="8"/>
  <c r="DK52" i="8"/>
  <c r="DG52" i="8"/>
  <c r="CZ52" i="8"/>
  <c r="CV52" i="8"/>
  <c r="CR52" i="8"/>
  <c r="CK52" i="8"/>
  <c r="CG52" i="8"/>
  <c r="CC52" i="8"/>
  <c r="BV52" i="8"/>
  <c r="BR52" i="8"/>
  <c r="BN52" i="8"/>
  <c r="BG52" i="8"/>
  <c r="BC52" i="8"/>
  <c r="AY52" i="8"/>
  <c r="AR52" i="8"/>
  <c r="AN52" i="8"/>
  <c r="AJ52" i="8"/>
  <c r="AC52" i="8"/>
  <c r="Y52" i="8"/>
  <c r="U52" i="8"/>
  <c r="N52" i="8"/>
  <c r="J52" i="8"/>
  <c r="F52" i="8"/>
  <c r="WA51" i="8"/>
  <c r="VW51" i="8"/>
  <c r="VS51" i="8"/>
  <c r="VL51" i="8"/>
  <c r="VH51" i="8"/>
  <c r="VD51" i="8"/>
  <c r="UW51" i="8"/>
  <c r="US51" i="8"/>
  <c r="UO51" i="8"/>
  <c r="UH51" i="8"/>
  <c r="UD51" i="8"/>
  <c r="TZ51" i="8"/>
  <c r="TS51" i="8"/>
  <c r="TO51" i="8"/>
  <c r="TK51" i="8"/>
  <c r="TD51" i="8"/>
  <c r="SZ51" i="8"/>
  <c r="SV51" i="8"/>
  <c r="SO51" i="8"/>
  <c r="SK51" i="8"/>
  <c r="SG51" i="8"/>
  <c r="RZ51" i="8"/>
  <c r="RV51" i="8"/>
  <c r="RR51" i="8"/>
  <c r="RK51" i="8"/>
  <c r="RG51" i="8"/>
  <c r="RC51" i="8"/>
  <c r="QV51" i="8"/>
  <c r="QR51" i="8"/>
  <c r="QN51" i="8"/>
  <c r="QG51" i="8"/>
  <c r="QC51" i="8"/>
  <c r="PY51" i="8"/>
  <c r="PR51" i="8"/>
  <c r="PN51" i="8"/>
  <c r="PJ51" i="8"/>
  <c r="PC51" i="8"/>
  <c r="OY51" i="8"/>
  <c r="OU51" i="8"/>
  <c r="ON51" i="8"/>
  <c r="OJ51" i="8"/>
  <c r="OF51" i="8"/>
  <c r="NY51" i="8"/>
  <c r="NU51" i="8"/>
  <c r="NQ51" i="8"/>
  <c r="NJ51" i="8"/>
  <c r="NF51" i="8"/>
  <c r="NB51" i="8"/>
  <c r="MU51" i="8"/>
  <c r="MQ51" i="8"/>
  <c r="MM51" i="8"/>
  <c r="MF51" i="8"/>
  <c r="MB51" i="8"/>
  <c r="LX51" i="8"/>
  <c r="LQ51" i="8"/>
  <c r="LM51" i="8"/>
  <c r="LI51" i="8"/>
  <c r="LB51" i="8"/>
  <c r="KX51" i="8"/>
  <c r="KT51" i="8"/>
  <c r="KM51" i="8"/>
  <c r="KI51" i="8"/>
  <c r="KE51" i="8"/>
  <c r="JX51" i="8"/>
  <c r="JT51" i="8"/>
  <c r="JP51" i="8"/>
  <c r="JI51" i="8"/>
  <c r="JE51" i="8"/>
  <c r="JA51" i="8"/>
  <c r="IT51" i="8"/>
  <c r="IP51" i="8"/>
  <c r="IL51" i="8"/>
  <c r="IE51" i="8"/>
  <c r="IA51" i="8"/>
  <c r="HW51" i="8"/>
  <c r="HP51" i="8"/>
  <c r="HL51" i="8"/>
  <c r="HH51" i="8"/>
  <c r="HA51" i="8"/>
  <c r="GW51" i="8"/>
  <c r="GS51" i="8"/>
  <c r="GL51" i="8"/>
  <c r="GH51" i="8"/>
  <c r="GD51" i="8"/>
  <c r="FW51" i="8"/>
  <c r="FS51" i="8"/>
  <c r="FO51" i="8"/>
  <c r="FH51" i="8"/>
  <c r="FD51" i="8"/>
  <c r="EZ51" i="8"/>
  <c r="ES51" i="8"/>
  <c r="EO51" i="8"/>
  <c r="EK51" i="8"/>
  <c r="ED51" i="8"/>
  <c r="DZ51" i="8"/>
  <c r="DV51" i="8"/>
  <c r="DO51" i="8"/>
  <c r="DK51" i="8"/>
  <c r="DG51" i="8"/>
  <c r="CZ51" i="8"/>
  <c r="CV51" i="8"/>
  <c r="CR51" i="8"/>
  <c r="CK51" i="8"/>
  <c r="CG51" i="8"/>
  <c r="CC51" i="8"/>
  <c r="BV51" i="8"/>
  <c r="BR51" i="8"/>
  <c r="BN51" i="8"/>
  <c r="BG51" i="8"/>
  <c r="BC51" i="8"/>
  <c r="AY51" i="8"/>
  <c r="AR51" i="8"/>
  <c r="AN51" i="8"/>
  <c r="AJ51" i="8"/>
  <c r="AC51" i="8"/>
  <c r="Y51" i="8"/>
  <c r="U51" i="8"/>
  <c r="N51" i="8"/>
  <c r="J51" i="8"/>
  <c r="F51" i="8"/>
  <c r="WA50" i="8"/>
  <c r="VW50" i="8"/>
  <c r="VS50" i="8"/>
  <c r="VL50" i="8"/>
  <c r="VH50" i="8"/>
  <c r="VD50" i="8"/>
  <c r="UW50" i="8"/>
  <c r="US50" i="8"/>
  <c r="UO50" i="8"/>
  <c r="UH50" i="8"/>
  <c r="UD50" i="8"/>
  <c r="TZ50" i="8"/>
  <c r="TS50" i="8"/>
  <c r="TO50" i="8"/>
  <c r="TK50" i="8"/>
  <c r="TD50" i="8"/>
  <c r="SZ50" i="8"/>
  <c r="SV50" i="8"/>
  <c r="SO50" i="8"/>
  <c r="SK50" i="8"/>
  <c r="SG50" i="8"/>
  <c r="RZ50" i="8"/>
  <c r="RV50" i="8"/>
  <c r="RR50" i="8"/>
  <c r="RK50" i="8"/>
  <c r="RG50" i="8"/>
  <c r="RC50" i="8"/>
  <c r="QV50" i="8"/>
  <c r="QR50" i="8"/>
  <c r="QN50" i="8"/>
  <c r="QG50" i="8"/>
  <c r="QC50" i="8"/>
  <c r="PY50" i="8"/>
  <c r="PR50" i="8"/>
  <c r="PN50" i="8"/>
  <c r="PJ50" i="8"/>
  <c r="PC50" i="8"/>
  <c r="OY50" i="8"/>
  <c r="OU50" i="8"/>
  <c r="ON50" i="8"/>
  <c r="OJ50" i="8"/>
  <c r="OF50" i="8"/>
  <c r="NY50" i="8"/>
  <c r="NU50" i="8"/>
  <c r="NQ50" i="8"/>
  <c r="NJ50" i="8"/>
  <c r="NF50" i="8"/>
  <c r="NB50" i="8"/>
  <c r="MU50" i="8"/>
  <c r="MQ50" i="8"/>
  <c r="MM50" i="8"/>
  <c r="MF50" i="8"/>
  <c r="MB50" i="8"/>
  <c r="LX50" i="8"/>
  <c r="LQ50" i="8"/>
  <c r="LM50" i="8"/>
  <c r="LI50" i="8"/>
  <c r="LB50" i="8"/>
  <c r="KX50" i="8"/>
  <c r="KT50" i="8"/>
  <c r="KM50" i="8"/>
  <c r="KI50" i="8"/>
  <c r="KE50" i="8"/>
  <c r="JX50" i="8"/>
  <c r="JT50" i="8"/>
  <c r="JP50" i="8"/>
  <c r="JI50" i="8"/>
  <c r="JE50" i="8"/>
  <c r="JA50" i="8"/>
  <c r="IT50" i="8"/>
  <c r="IP50" i="8"/>
  <c r="IL50" i="8"/>
  <c r="IE50" i="8"/>
  <c r="IA50" i="8"/>
  <c r="HW50" i="8"/>
  <c r="HP50" i="8"/>
  <c r="HL50" i="8"/>
  <c r="HH50" i="8"/>
  <c r="HA50" i="8"/>
  <c r="GW50" i="8"/>
  <c r="GS50" i="8"/>
  <c r="GL50" i="8"/>
  <c r="GH50" i="8"/>
  <c r="GD50" i="8"/>
  <c r="FW50" i="8"/>
  <c r="FS50" i="8"/>
  <c r="FO50" i="8"/>
  <c r="FH50" i="8"/>
  <c r="FD50" i="8"/>
  <c r="EZ50" i="8"/>
  <c r="ES50" i="8"/>
  <c r="EO50" i="8"/>
  <c r="EK50" i="8"/>
  <c r="ED50" i="8"/>
  <c r="DZ50" i="8"/>
  <c r="DV50" i="8"/>
  <c r="DO50" i="8"/>
  <c r="DK50" i="8"/>
  <c r="DG50" i="8"/>
  <c r="CZ50" i="8"/>
  <c r="CV50" i="8"/>
  <c r="CR50" i="8"/>
  <c r="CK50" i="8"/>
  <c r="CG50" i="8"/>
  <c r="CC50" i="8"/>
  <c r="BV50" i="8"/>
  <c r="BR50" i="8"/>
  <c r="BN50" i="8"/>
  <c r="BG50" i="8"/>
  <c r="BC50" i="8"/>
  <c r="AY50" i="8"/>
  <c r="AR50" i="8"/>
  <c r="AN50" i="8"/>
  <c r="AJ50" i="8"/>
  <c r="AC50" i="8"/>
  <c r="Y50" i="8"/>
  <c r="U50" i="8"/>
  <c r="N50" i="8"/>
  <c r="J50" i="8"/>
  <c r="F50" i="8"/>
  <c r="WA49" i="8"/>
  <c r="VW49" i="8"/>
  <c r="VS49" i="8"/>
  <c r="VL49" i="8"/>
  <c r="VH49" i="8"/>
  <c r="VD49" i="8"/>
  <c r="UW49" i="8"/>
  <c r="US49" i="8"/>
  <c r="UO49" i="8"/>
  <c r="UH49" i="8"/>
  <c r="UD49" i="8"/>
  <c r="TZ49" i="8"/>
  <c r="TS49" i="8"/>
  <c r="TO49" i="8"/>
  <c r="TK49" i="8"/>
  <c r="TD49" i="8"/>
  <c r="SZ49" i="8"/>
  <c r="SV49" i="8"/>
  <c r="SO49" i="8"/>
  <c r="SK49" i="8"/>
  <c r="SG49" i="8"/>
  <c r="RZ49" i="8"/>
  <c r="RV49" i="8"/>
  <c r="RR49" i="8"/>
  <c r="RK49" i="8"/>
  <c r="RG49" i="8"/>
  <c r="RC49" i="8"/>
  <c r="QV49" i="8"/>
  <c r="QR49" i="8"/>
  <c r="QN49" i="8"/>
  <c r="QG49" i="8"/>
  <c r="QC49" i="8"/>
  <c r="PY49" i="8"/>
  <c r="PR49" i="8"/>
  <c r="PN49" i="8"/>
  <c r="PJ49" i="8"/>
  <c r="PC49" i="8"/>
  <c r="OY49" i="8"/>
  <c r="OU49" i="8"/>
  <c r="ON49" i="8"/>
  <c r="OJ49" i="8"/>
  <c r="OF49" i="8"/>
  <c r="NY49" i="8"/>
  <c r="NU49" i="8"/>
  <c r="NQ49" i="8"/>
  <c r="NJ49" i="8"/>
  <c r="NF49" i="8"/>
  <c r="NB49" i="8"/>
  <c r="MU49" i="8"/>
  <c r="MQ49" i="8"/>
  <c r="MM49" i="8"/>
  <c r="MF49" i="8"/>
  <c r="MB49" i="8"/>
  <c r="LX49" i="8"/>
  <c r="LQ49" i="8"/>
  <c r="LM49" i="8"/>
  <c r="LI49" i="8"/>
  <c r="LB49" i="8"/>
  <c r="KX49" i="8"/>
  <c r="KT49" i="8"/>
  <c r="KM49" i="8"/>
  <c r="KI49" i="8"/>
  <c r="KE49" i="8"/>
  <c r="JX49" i="8"/>
  <c r="JT49" i="8"/>
  <c r="JP49" i="8"/>
  <c r="JI49" i="8"/>
  <c r="JE49" i="8"/>
  <c r="JA49" i="8"/>
  <c r="IT49" i="8"/>
  <c r="IP49" i="8"/>
  <c r="IL49" i="8"/>
  <c r="IE49" i="8"/>
  <c r="IA49" i="8"/>
  <c r="HW49" i="8"/>
  <c r="HP49" i="8"/>
  <c r="HL49" i="8"/>
  <c r="HH49" i="8"/>
  <c r="HA49" i="8"/>
  <c r="GW49" i="8"/>
  <c r="GS49" i="8"/>
  <c r="GL49" i="8"/>
  <c r="GH49" i="8"/>
  <c r="GD49" i="8"/>
  <c r="FW49" i="8"/>
  <c r="FS49" i="8"/>
  <c r="FO49" i="8"/>
  <c r="FH49" i="8"/>
  <c r="FD49" i="8"/>
  <c r="EZ49" i="8"/>
  <c r="ES49" i="8"/>
  <c r="EO49" i="8"/>
  <c r="EK49" i="8"/>
  <c r="ED49" i="8"/>
  <c r="DZ49" i="8"/>
  <c r="DV49" i="8"/>
  <c r="DO49" i="8"/>
  <c r="DK49" i="8"/>
  <c r="DG49" i="8"/>
  <c r="CZ49" i="8"/>
  <c r="CV49" i="8"/>
  <c r="CR49" i="8"/>
  <c r="CK49" i="8"/>
  <c r="CG49" i="8"/>
  <c r="CC49" i="8"/>
  <c r="BV49" i="8"/>
  <c r="BR49" i="8"/>
  <c r="BN49" i="8"/>
  <c r="BG49" i="8"/>
  <c r="BC49" i="8"/>
  <c r="AY49" i="8"/>
  <c r="AR49" i="8"/>
  <c r="AN49" i="8"/>
  <c r="AJ49" i="8"/>
  <c r="AC49" i="8"/>
  <c r="Y49" i="8"/>
  <c r="U49" i="8"/>
  <c r="N49" i="8"/>
  <c r="J49" i="8"/>
  <c r="F49" i="8"/>
  <c r="WA48" i="8"/>
  <c r="VW48" i="8"/>
  <c r="VS48" i="8"/>
  <c r="VL48" i="8"/>
  <c r="VH48" i="8"/>
  <c r="VD48" i="8"/>
  <c r="UW48" i="8"/>
  <c r="US48" i="8"/>
  <c r="UO48" i="8"/>
  <c r="UH48" i="8"/>
  <c r="UD48" i="8"/>
  <c r="TZ48" i="8"/>
  <c r="TS48" i="8"/>
  <c r="TO48" i="8"/>
  <c r="TK48" i="8"/>
  <c r="TD48" i="8"/>
  <c r="SZ48" i="8"/>
  <c r="SV48" i="8"/>
  <c r="SO48" i="8"/>
  <c r="SK48" i="8"/>
  <c r="SG48" i="8"/>
  <c r="RZ48" i="8"/>
  <c r="RV48" i="8"/>
  <c r="RR48" i="8"/>
  <c r="RK48" i="8"/>
  <c r="RG48" i="8"/>
  <c r="RC48" i="8"/>
  <c r="QV48" i="8"/>
  <c r="QR48" i="8"/>
  <c r="QN48" i="8"/>
  <c r="QG48" i="8"/>
  <c r="QC48" i="8"/>
  <c r="PY48" i="8"/>
  <c r="PR48" i="8"/>
  <c r="PN48" i="8"/>
  <c r="PJ48" i="8"/>
  <c r="PC48" i="8"/>
  <c r="OY48" i="8"/>
  <c r="OU48" i="8"/>
  <c r="ON48" i="8"/>
  <c r="OJ48" i="8"/>
  <c r="OF48" i="8"/>
  <c r="NY48" i="8"/>
  <c r="NU48" i="8"/>
  <c r="NQ48" i="8"/>
  <c r="NJ48" i="8"/>
  <c r="NF48" i="8"/>
  <c r="NB48" i="8"/>
  <c r="MU48" i="8"/>
  <c r="MQ48" i="8"/>
  <c r="MM48" i="8"/>
  <c r="MF48" i="8"/>
  <c r="MB48" i="8"/>
  <c r="LX48" i="8"/>
  <c r="LQ48" i="8"/>
  <c r="LM48" i="8"/>
  <c r="LI48" i="8"/>
  <c r="LB48" i="8"/>
  <c r="KX48" i="8"/>
  <c r="KT48" i="8"/>
  <c r="KM48" i="8"/>
  <c r="KI48" i="8"/>
  <c r="KE48" i="8"/>
  <c r="JX48" i="8"/>
  <c r="JT48" i="8"/>
  <c r="JP48" i="8"/>
  <c r="JI48" i="8"/>
  <c r="JE48" i="8"/>
  <c r="JA48" i="8"/>
  <c r="IT48" i="8"/>
  <c r="IP48" i="8"/>
  <c r="IL48" i="8"/>
  <c r="IE48" i="8"/>
  <c r="IA48" i="8"/>
  <c r="HW48" i="8"/>
  <c r="HP48" i="8"/>
  <c r="HL48" i="8"/>
  <c r="HH48" i="8"/>
  <c r="HA48" i="8"/>
  <c r="GW48" i="8"/>
  <c r="GS48" i="8"/>
  <c r="GL48" i="8"/>
  <c r="GH48" i="8"/>
  <c r="GD48" i="8"/>
  <c r="FW48" i="8"/>
  <c r="FS48" i="8"/>
  <c r="FO48" i="8"/>
  <c r="FH48" i="8"/>
  <c r="FD48" i="8"/>
  <c r="EZ48" i="8"/>
  <c r="ES48" i="8"/>
  <c r="EO48" i="8"/>
  <c r="EK48" i="8"/>
  <c r="ED48" i="8"/>
  <c r="DZ48" i="8"/>
  <c r="DV48" i="8"/>
  <c r="DO48" i="8"/>
  <c r="DK48" i="8"/>
  <c r="DG48" i="8"/>
  <c r="CZ48" i="8"/>
  <c r="CV48" i="8"/>
  <c r="CR48" i="8"/>
  <c r="CK48" i="8"/>
  <c r="CG48" i="8"/>
  <c r="CC48" i="8"/>
  <c r="BV48" i="8"/>
  <c r="BR48" i="8"/>
  <c r="BN48" i="8"/>
  <c r="BG48" i="8"/>
  <c r="BC48" i="8"/>
  <c r="AY48" i="8"/>
  <c r="AR48" i="8"/>
  <c r="AN48" i="8"/>
  <c r="AJ48" i="8"/>
  <c r="AC48" i="8"/>
  <c r="Y48" i="8"/>
  <c r="U48" i="8"/>
  <c r="N48" i="8"/>
  <c r="J48" i="8"/>
  <c r="F48" i="8"/>
  <c r="WA47" i="8"/>
  <c r="VW47" i="8"/>
  <c r="VS47" i="8"/>
  <c r="VL47" i="8"/>
  <c r="VH47" i="8"/>
  <c r="VD47" i="8"/>
  <c r="UW47" i="8"/>
  <c r="US47" i="8"/>
  <c r="UO47" i="8"/>
  <c r="UH47" i="8"/>
  <c r="UD47" i="8"/>
  <c r="TZ47" i="8"/>
  <c r="TS47" i="8"/>
  <c r="TO47" i="8"/>
  <c r="TK47" i="8"/>
  <c r="TD47" i="8"/>
  <c r="SZ47" i="8"/>
  <c r="SV47" i="8"/>
  <c r="SO47" i="8"/>
  <c r="SK47" i="8"/>
  <c r="SG47" i="8"/>
  <c r="RZ47" i="8"/>
  <c r="RV47" i="8"/>
  <c r="RR47" i="8"/>
  <c r="RK47" i="8"/>
  <c r="RG47" i="8"/>
  <c r="RC47" i="8"/>
  <c r="QV47" i="8"/>
  <c r="QR47" i="8"/>
  <c r="QN47" i="8"/>
  <c r="QG47" i="8"/>
  <c r="QC47" i="8"/>
  <c r="PY47" i="8"/>
  <c r="PR47" i="8"/>
  <c r="PN47" i="8"/>
  <c r="PJ47" i="8"/>
  <c r="PC47" i="8"/>
  <c r="OY47" i="8"/>
  <c r="OU47" i="8"/>
  <c r="ON47" i="8"/>
  <c r="OJ47" i="8"/>
  <c r="OF47" i="8"/>
  <c r="NY47" i="8"/>
  <c r="NU47" i="8"/>
  <c r="NQ47" i="8"/>
  <c r="NJ47" i="8"/>
  <c r="NF47" i="8"/>
  <c r="NB47" i="8"/>
  <c r="MU47" i="8"/>
  <c r="MQ47" i="8"/>
  <c r="MM47" i="8"/>
  <c r="MF47" i="8"/>
  <c r="MB47" i="8"/>
  <c r="LX47" i="8"/>
  <c r="LQ47" i="8"/>
  <c r="LM47" i="8"/>
  <c r="LI47" i="8"/>
  <c r="LB47" i="8"/>
  <c r="KX47" i="8"/>
  <c r="KT47" i="8"/>
  <c r="KM47" i="8"/>
  <c r="KI47" i="8"/>
  <c r="KE47" i="8"/>
  <c r="JX47" i="8"/>
  <c r="JT47" i="8"/>
  <c r="JP47" i="8"/>
  <c r="JI47" i="8"/>
  <c r="JE47" i="8"/>
  <c r="JA47" i="8"/>
  <c r="IT47" i="8"/>
  <c r="IP47" i="8"/>
  <c r="IL47" i="8"/>
  <c r="IE47" i="8"/>
  <c r="IA47" i="8"/>
  <c r="HW47" i="8"/>
  <c r="HP47" i="8"/>
  <c r="HL47" i="8"/>
  <c r="HH47" i="8"/>
  <c r="HA47" i="8"/>
  <c r="GW47" i="8"/>
  <c r="GS47" i="8"/>
  <c r="GL47" i="8"/>
  <c r="GH47" i="8"/>
  <c r="GD47" i="8"/>
  <c r="FW47" i="8"/>
  <c r="FS47" i="8"/>
  <c r="FO47" i="8"/>
  <c r="FH47" i="8"/>
  <c r="FD47" i="8"/>
  <c r="EZ47" i="8"/>
  <c r="ES47" i="8"/>
  <c r="EO47" i="8"/>
  <c r="EK47" i="8"/>
  <c r="ED47" i="8"/>
  <c r="DZ47" i="8"/>
  <c r="DV47" i="8"/>
  <c r="DO47" i="8"/>
  <c r="DK47" i="8"/>
  <c r="DG47" i="8"/>
  <c r="CZ47" i="8"/>
  <c r="CV47" i="8"/>
  <c r="CR47" i="8"/>
  <c r="CK47" i="8"/>
  <c r="CG47" i="8"/>
  <c r="CC47" i="8"/>
  <c r="BV47" i="8"/>
  <c r="BR47" i="8"/>
  <c r="BN47" i="8"/>
  <c r="BG47" i="8"/>
  <c r="BC47" i="8"/>
  <c r="AY47" i="8"/>
  <c r="AR47" i="8"/>
  <c r="AN47" i="8"/>
  <c r="AJ47" i="8"/>
  <c r="AC47" i="8"/>
  <c r="Y47" i="8"/>
  <c r="U47" i="8"/>
  <c r="N47" i="8"/>
  <c r="J47" i="8"/>
  <c r="F47" i="8"/>
  <c r="WA46" i="8"/>
  <c r="VW46" i="8"/>
  <c r="VS46" i="8"/>
  <c r="VL46" i="8"/>
  <c r="VH46" i="8"/>
  <c r="VD46" i="8"/>
  <c r="UW46" i="8"/>
  <c r="US46" i="8"/>
  <c r="UO46" i="8"/>
  <c r="UH46" i="8"/>
  <c r="UD46" i="8"/>
  <c r="TZ46" i="8"/>
  <c r="TS46" i="8"/>
  <c r="TO46" i="8"/>
  <c r="TK46" i="8"/>
  <c r="TD46" i="8"/>
  <c r="SZ46" i="8"/>
  <c r="SV46" i="8"/>
  <c r="SO46" i="8"/>
  <c r="SK46" i="8"/>
  <c r="SG46" i="8"/>
  <c r="RZ46" i="8"/>
  <c r="RV46" i="8"/>
  <c r="RR46" i="8"/>
  <c r="RK46" i="8"/>
  <c r="RG46" i="8"/>
  <c r="RC46" i="8"/>
  <c r="QV46" i="8"/>
  <c r="QR46" i="8"/>
  <c r="QN46" i="8"/>
  <c r="QG46" i="8"/>
  <c r="QC46" i="8"/>
  <c r="PY46" i="8"/>
  <c r="PR46" i="8"/>
  <c r="PN46" i="8"/>
  <c r="PJ46" i="8"/>
  <c r="PC46" i="8"/>
  <c r="OY46" i="8"/>
  <c r="OU46" i="8"/>
  <c r="ON46" i="8"/>
  <c r="OJ46" i="8"/>
  <c r="OF46" i="8"/>
  <c r="NY46" i="8"/>
  <c r="NU46" i="8"/>
  <c r="NQ46" i="8"/>
  <c r="NJ46" i="8"/>
  <c r="NF46" i="8"/>
  <c r="NB46" i="8"/>
  <c r="MU46" i="8"/>
  <c r="MQ46" i="8"/>
  <c r="MM46" i="8"/>
  <c r="MF46" i="8"/>
  <c r="MB46" i="8"/>
  <c r="LX46" i="8"/>
  <c r="LQ46" i="8"/>
  <c r="LM46" i="8"/>
  <c r="LI46" i="8"/>
  <c r="LB46" i="8"/>
  <c r="KX46" i="8"/>
  <c r="KT46" i="8"/>
  <c r="KM46" i="8"/>
  <c r="KI46" i="8"/>
  <c r="KE46" i="8"/>
  <c r="JX46" i="8"/>
  <c r="JT46" i="8"/>
  <c r="JP46" i="8"/>
  <c r="JI46" i="8"/>
  <c r="JE46" i="8"/>
  <c r="JA46" i="8"/>
  <c r="IT46" i="8"/>
  <c r="IP46" i="8"/>
  <c r="IL46" i="8"/>
  <c r="IE46" i="8"/>
  <c r="IA46" i="8"/>
  <c r="HW46" i="8"/>
  <c r="HP46" i="8"/>
  <c r="HL46" i="8"/>
  <c r="HH46" i="8"/>
  <c r="HA46" i="8"/>
  <c r="GW46" i="8"/>
  <c r="GS46" i="8"/>
  <c r="GL46" i="8"/>
  <c r="GH46" i="8"/>
  <c r="GD46" i="8"/>
  <c r="FW46" i="8"/>
  <c r="FS46" i="8"/>
  <c r="FO46" i="8"/>
  <c r="FH46" i="8"/>
  <c r="FD46" i="8"/>
  <c r="EZ46" i="8"/>
  <c r="ES46" i="8"/>
  <c r="EO46" i="8"/>
  <c r="EK46" i="8"/>
  <c r="ED46" i="8"/>
  <c r="DZ46" i="8"/>
  <c r="DV46" i="8"/>
  <c r="DO46" i="8"/>
  <c r="DK46" i="8"/>
  <c r="DG46" i="8"/>
  <c r="CZ46" i="8"/>
  <c r="CV46" i="8"/>
  <c r="CR46" i="8"/>
  <c r="CK46" i="8"/>
  <c r="CG46" i="8"/>
  <c r="CC46" i="8"/>
  <c r="BV46" i="8"/>
  <c r="BR46" i="8"/>
  <c r="BN46" i="8"/>
  <c r="BG46" i="8"/>
  <c r="BC46" i="8"/>
  <c r="AY46" i="8"/>
  <c r="AR46" i="8"/>
  <c r="AN46" i="8"/>
  <c r="AJ46" i="8"/>
  <c r="AC46" i="8"/>
  <c r="Y46" i="8"/>
  <c r="U46" i="8"/>
  <c r="N46" i="8"/>
  <c r="J46" i="8"/>
  <c r="F46" i="8"/>
  <c r="WA45" i="8"/>
  <c r="VW45" i="8"/>
  <c r="VS45" i="8"/>
  <c r="VL45" i="8"/>
  <c r="VH45" i="8"/>
  <c r="VD45" i="8"/>
  <c r="UW45" i="8"/>
  <c r="US45" i="8"/>
  <c r="UO45" i="8"/>
  <c r="UH45" i="8"/>
  <c r="UD45" i="8"/>
  <c r="TZ45" i="8"/>
  <c r="TS45" i="8"/>
  <c r="TO45" i="8"/>
  <c r="TK45" i="8"/>
  <c r="TD45" i="8"/>
  <c r="SZ45" i="8"/>
  <c r="SV45" i="8"/>
  <c r="SO45" i="8"/>
  <c r="SK45" i="8"/>
  <c r="SG45" i="8"/>
  <c r="RZ45" i="8"/>
  <c r="RV45" i="8"/>
  <c r="RR45" i="8"/>
  <c r="RK45" i="8"/>
  <c r="RG45" i="8"/>
  <c r="RC45" i="8"/>
  <c r="QV45" i="8"/>
  <c r="QR45" i="8"/>
  <c r="QN45" i="8"/>
  <c r="QG45" i="8"/>
  <c r="QC45" i="8"/>
  <c r="PY45" i="8"/>
  <c r="PR45" i="8"/>
  <c r="PN45" i="8"/>
  <c r="PJ45" i="8"/>
  <c r="PC45" i="8"/>
  <c r="OY45" i="8"/>
  <c r="OU45" i="8"/>
  <c r="ON45" i="8"/>
  <c r="OJ45" i="8"/>
  <c r="OF45" i="8"/>
  <c r="NY45" i="8"/>
  <c r="NU45" i="8"/>
  <c r="NQ45" i="8"/>
  <c r="NJ45" i="8"/>
  <c r="NF45" i="8"/>
  <c r="NB45" i="8"/>
  <c r="MU45" i="8"/>
  <c r="MQ45" i="8"/>
  <c r="MM45" i="8"/>
  <c r="MF45" i="8"/>
  <c r="MB45" i="8"/>
  <c r="LX45" i="8"/>
  <c r="LQ45" i="8"/>
  <c r="LM45" i="8"/>
  <c r="LI45" i="8"/>
  <c r="LB45" i="8"/>
  <c r="KX45" i="8"/>
  <c r="KT45" i="8"/>
  <c r="KM45" i="8"/>
  <c r="KI45" i="8"/>
  <c r="KE45" i="8"/>
  <c r="JX45" i="8"/>
  <c r="JT45" i="8"/>
  <c r="JP45" i="8"/>
  <c r="JI45" i="8"/>
  <c r="JE45" i="8"/>
  <c r="JA45" i="8"/>
  <c r="IT45" i="8"/>
  <c r="IP45" i="8"/>
  <c r="IL45" i="8"/>
  <c r="IE45" i="8"/>
  <c r="IA45" i="8"/>
  <c r="HW45" i="8"/>
  <c r="HP45" i="8"/>
  <c r="HL45" i="8"/>
  <c r="HH45" i="8"/>
  <c r="HA45" i="8"/>
  <c r="GW45" i="8"/>
  <c r="GS45" i="8"/>
  <c r="GL45" i="8"/>
  <c r="GH45" i="8"/>
  <c r="GD45" i="8"/>
  <c r="FW45" i="8"/>
  <c r="FS45" i="8"/>
  <c r="FH45" i="8"/>
  <c r="FD45" i="8"/>
  <c r="EZ45" i="8"/>
  <c r="ES45" i="8"/>
  <c r="EO45" i="8"/>
  <c r="EK45" i="8"/>
  <c r="ED45" i="8"/>
  <c r="DZ45" i="8"/>
  <c r="DV45" i="8"/>
  <c r="DO45" i="8"/>
  <c r="DK45" i="8"/>
  <c r="DG45" i="8"/>
  <c r="CZ45" i="8"/>
  <c r="CV45" i="8"/>
  <c r="CR45" i="8"/>
  <c r="CK45" i="8"/>
  <c r="CG45" i="8"/>
  <c r="CC45" i="8"/>
  <c r="BV45" i="8"/>
  <c r="BR45" i="8"/>
  <c r="BN45" i="8"/>
  <c r="BG45" i="8"/>
  <c r="BC45" i="8"/>
  <c r="AY45" i="8"/>
  <c r="AR45" i="8"/>
  <c r="AN45" i="8"/>
  <c r="AJ45" i="8"/>
  <c r="AC45" i="8"/>
  <c r="Y45" i="8"/>
  <c r="U45" i="8"/>
  <c r="N45" i="8"/>
  <c r="J45" i="8"/>
  <c r="F45" i="8"/>
  <c r="WC44" i="8"/>
  <c r="WB44" i="8"/>
  <c r="VZ44" i="8"/>
  <c r="WA44" i="8" s="1"/>
  <c r="VY44" i="8"/>
  <c r="VX44" i="8"/>
  <c r="VV44" i="8"/>
  <c r="VW44" i="8" s="1"/>
  <c r="VU44" i="8"/>
  <c r="VT44" i="8"/>
  <c r="VR44" i="8"/>
  <c r="VQ44" i="8"/>
  <c r="VS44" i="8" s="1"/>
  <c r="VN44" i="8"/>
  <c r="VM44" i="8"/>
  <c r="VK44" i="8"/>
  <c r="VJ44" i="8"/>
  <c r="VI44" i="8"/>
  <c r="VG44" i="8"/>
  <c r="VF44" i="8"/>
  <c r="VE44" i="8"/>
  <c r="VC44" i="8"/>
  <c r="VB44" i="8"/>
  <c r="VD44" i="8" s="1"/>
  <c r="UY44" i="8"/>
  <c r="UX44" i="8"/>
  <c r="UV44" i="8"/>
  <c r="UW44" i="8" s="1"/>
  <c r="UU44" i="8"/>
  <c r="UT44" i="8"/>
  <c r="UR44" i="8"/>
  <c r="UQ44" i="8"/>
  <c r="UP44" i="8"/>
  <c r="UN44" i="8"/>
  <c r="UM44" i="8"/>
  <c r="UO44" i="8" s="1"/>
  <c r="UJ44" i="8"/>
  <c r="UI44" i="8"/>
  <c r="UG44" i="8"/>
  <c r="UF44" i="8"/>
  <c r="UE44" i="8"/>
  <c r="UC44" i="8"/>
  <c r="UB44" i="8"/>
  <c r="UA44" i="8"/>
  <c r="TY44" i="8"/>
  <c r="TX44" i="8"/>
  <c r="TU44" i="8"/>
  <c r="TT44" i="8"/>
  <c r="TR44" i="8"/>
  <c r="TS44" i="8" s="1"/>
  <c r="TQ44" i="8"/>
  <c r="TP44" i="8"/>
  <c r="TN44" i="8"/>
  <c r="TO44" i="8" s="1"/>
  <c r="TM44" i="8"/>
  <c r="TL44" i="8"/>
  <c r="TJ44" i="8"/>
  <c r="TI44" i="8"/>
  <c r="TK44" i="8" s="1"/>
  <c r="TF44" i="8"/>
  <c r="TE44" i="8"/>
  <c r="TC44" i="8"/>
  <c r="TB44" i="8"/>
  <c r="TA44" i="8"/>
  <c r="SY44" i="8"/>
  <c r="SX44" i="8"/>
  <c r="SW44" i="8"/>
  <c r="SU44" i="8"/>
  <c r="ST44" i="8"/>
  <c r="SQ44" i="8"/>
  <c r="SP44" i="8"/>
  <c r="SN44" i="8"/>
  <c r="SM44" i="8"/>
  <c r="SL44" i="8"/>
  <c r="SJ44" i="8"/>
  <c r="SK44" i="8" s="1"/>
  <c r="SI44" i="8"/>
  <c r="SH44" i="8"/>
  <c r="SF44" i="8"/>
  <c r="SE44" i="8"/>
  <c r="SB44" i="8"/>
  <c r="SA44" i="8"/>
  <c r="RY44" i="8"/>
  <c r="RX44" i="8"/>
  <c r="RW44" i="8"/>
  <c r="RU44" i="8"/>
  <c r="RT44" i="8"/>
  <c r="RS44" i="8"/>
  <c r="RQ44" i="8"/>
  <c r="RP44" i="8"/>
  <c r="RM44" i="8"/>
  <c r="RL44" i="8"/>
  <c r="RJ44" i="8"/>
  <c r="RK44" i="8" s="1"/>
  <c r="RI44" i="8"/>
  <c r="RH44" i="8"/>
  <c r="RF44" i="8"/>
  <c r="RE44" i="8"/>
  <c r="RD44" i="8"/>
  <c r="RG44" i="8" s="1"/>
  <c r="RB44" i="8"/>
  <c r="RA44" i="8"/>
  <c r="RC44" i="8" s="1"/>
  <c r="QX44" i="8"/>
  <c r="QW44" i="8"/>
  <c r="QU44" i="8"/>
  <c r="QT44" i="8"/>
  <c r="QS44" i="8"/>
  <c r="QQ44" i="8"/>
  <c r="QP44" i="8"/>
  <c r="QO44" i="8"/>
  <c r="QM44" i="8"/>
  <c r="QL44" i="8"/>
  <c r="QN44" i="8" s="1"/>
  <c r="QI44" i="8"/>
  <c r="QH44" i="8"/>
  <c r="QF44" i="8"/>
  <c r="QG44" i="8" s="1"/>
  <c r="QE44" i="8"/>
  <c r="QD44" i="8"/>
  <c r="QB44" i="8"/>
  <c r="QA44" i="8"/>
  <c r="PZ44" i="8"/>
  <c r="PX44" i="8"/>
  <c r="PW44" i="8"/>
  <c r="PY44" i="8" s="1"/>
  <c r="PT44" i="8"/>
  <c r="PS44" i="8"/>
  <c r="PQ44" i="8"/>
  <c r="PR44" i="8" s="1"/>
  <c r="PP44" i="8"/>
  <c r="PO44" i="8"/>
  <c r="PM44" i="8"/>
  <c r="PL44" i="8"/>
  <c r="PK44" i="8"/>
  <c r="PI44" i="8"/>
  <c r="PH44" i="8"/>
  <c r="PE44" i="8"/>
  <c r="PD44" i="8"/>
  <c r="PB44" i="8"/>
  <c r="PC44" i="8" s="1"/>
  <c r="PA44" i="8"/>
  <c r="OZ44" i="8"/>
  <c r="OX44" i="8"/>
  <c r="OW44" i="8"/>
  <c r="OV44" i="8"/>
  <c r="OT44" i="8"/>
  <c r="OS44" i="8"/>
  <c r="OU44" i="8" s="1"/>
  <c r="OP44" i="8"/>
  <c r="OO44" i="8"/>
  <c r="OM44" i="8"/>
  <c r="OL44" i="8"/>
  <c r="OK44" i="8"/>
  <c r="OI44" i="8"/>
  <c r="OH44" i="8"/>
  <c r="OG44" i="8"/>
  <c r="OE44" i="8"/>
  <c r="OD44" i="8"/>
  <c r="OF44" i="8" s="1"/>
  <c r="OA44" i="8"/>
  <c r="NZ44" i="8"/>
  <c r="NX44" i="8"/>
  <c r="NW44" i="8"/>
  <c r="NV44" i="8"/>
  <c r="NT44" i="8"/>
  <c r="NS44" i="8"/>
  <c r="NR44" i="8"/>
  <c r="NP44" i="8"/>
  <c r="NO44" i="8"/>
  <c r="NL44" i="8"/>
  <c r="NK44" i="8"/>
  <c r="NI44" i="8"/>
  <c r="NJ44" i="8" s="1"/>
  <c r="NH44" i="8"/>
  <c r="NG44" i="8"/>
  <c r="NE44" i="8"/>
  <c r="NF44" i="8" s="1"/>
  <c r="ND44" i="8"/>
  <c r="NC44" i="8"/>
  <c r="NA44" i="8"/>
  <c r="MZ44" i="8"/>
  <c r="NB44" i="8" s="1"/>
  <c r="MW44" i="8"/>
  <c r="MV44" i="8"/>
  <c r="MT44" i="8"/>
  <c r="MS44" i="8"/>
  <c r="MR44" i="8"/>
  <c r="MP44" i="8"/>
  <c r="MO44" i="8"/>
  <c r="MN44" i="8"/>
  <c r="MQ44" i="8" s="1"/>
  <c r="ML44" i="8"/>
  <c r="MK44" i="8"/>
  <c r="MH44" i="8"/>
  <c r="MG44" i="8"/>
  <c r="ME44" i="8"/>
  <c r="MD44" i="8"/>
  <c r="MC44" i="8"/>
  <c r="MA44" i="8"/>
  <c r="LZ44" i="8"/>
  <c r="LY44" i="8"/>
  <c r="LW44" i="8"/>
  <c r="LV44" i="8"/>
  <c r="LX44" i="8" s="1"/>
  <c r="LS44" i="8"/>
  <c r="LR44" i="8"/>
  <c r="LP44" i="8"/>
  <c r="LO44" i="8"/>
  <c r="LN44" i="8"/>
  <c r="LL44" i="8"/>
  <c r="LK44" i="8"/>
  <c r="LJ44" i="8"/>
  <c r="LH44" i="8"/>
  <c r="LG44" i="8"/>
  <c r="LI44" i="8" s="1"/>
  <c r="LD44" i="8"/>
  <c r="LC44" i="8"/>
  <c r="LA44" i="8"/>
  <c r="KZ44" i="8"/>
  <c r="KY44" i="8"/>
  <c r="KW44" i="8"/>
  <c r="KV44" i="8"/>
  <c r="KU44" i="8"/>
  <c r="KS44" i="8"/>
  <c r="KR44" i="8"/>
  <c r="KO44" i="8"/>
  <c r="KN44" i="8"/>
  <c r="KL44" i="8"/>
  <c r="KM44" i="8" s="1"/>
  <c r="KK44" i="8"/>
  <c r="KJ44" i="8"/>
  <c r="KH44" i="8"/>
  <c r="KI44" i="8" s="1"/>
  <c r="KG44" i="8"/>
  <c r="KF44" i="8"/>
  <c r="KD44" i="8"/>
  <c r="KC44" i="8"/>
  <c r="KE44" i="8" s="1"/>
  <c r="JZ44" i="8"/>
  <c r="JY44" i="8"/>
  <c r="JW44" i="8"/>
  <c r="JV44" i="8"/>
  <c r="JU44" i="8"/>
  <c r="JS44" i="8"/>
  <c r="JR44" i="8"/>
  <c r="JQ44" i="8"/>
  <c r="JO44" i="8"/>
  <c r="JN44" i="8"/>
  <c r="JP44" i="8" s="1"/>
  <c r="JK44" i="8"/>
  <c r="JJ44" i="8"/>
  <c r="JH44" i="8"/>
  <c r="JG44" i="8"/>
  <c r="JF44" i="8"/>
  <c r="JD44" i="8"/>
  <c r="JE44" i="8" s="1"/>
  <c r="JC44" i="8"/>
  <c r="JB44" i="8"/>
  <c r="IZ44" i="8"/>
  <c r="IY44" i="8"/>
  <c r="IV44" i="8"/>
  <c r="IU44" i="8"/>
  <c r="IS44" i="8"/>
  <c r="IT44" i="8" s="1"/>
  <c r="IR44" i="8"/>
  <c r="IQ44" i="8"/>
  <c r="IO44" i="8"/>
  <c r="IN44" i="8"/>
  <c r="IM44" i="8"/>
  <c r="IK44" i="8"/>
  <c r="IJ44" i="8"/>
  <c r="IL44" i="8" s="1"/>
  <c r="IG44" i="8"/>
  <c r="IF44" i="8"/>
  <c r="ID44" i="8"/>
  <c r="IC44" i="8"/>
  <c r="IB44" i="8"/>
  <c r="HZ44" i="8"/>
  <c r="HY44" i="8"/>
  <c r="HX44" i="8"/>
  <c r="IA44" i="8" s="1"/>
  <c r="HV44" i="8"/>
  <c r="HU44" i="8"/>
  <c r="HW44" i="8" s="1"/>
  <c r="HR44" i="8"/>
  <c r="HQ44" i="8"/>
  <c r="HO44" i="8"/>
  <c r="HN44" i="8"/>
  <c r="HM44" i="8"/>
  <c r="HK44" i="8"/>
  <c r="HJ44" i="8"/>
  <c r="HI44" i="8"/>
  <c r="HG44" i="8"/>
  <c r="HF44" i="8"/>
  <c r="HH44" i="8" s="1"/>
  <c r="HC44" i="8"/>
  <c r="HB44" i="8"/>
  <c r="GZ44" i="8"/>
  <c r="GY44" i="8"/>
  <c r="GX44" i="8"/>
  <c r="GV44" i="8"/>
  <c r="GU44" i="8"/>
  <c r="GT44" i="8"/>
  <c r="GR44" i="8"/>
  <c r="GQ44" i="8"/>
  <c r="GS44" i="8" s="1"/>
  <c r="GN44" i="8"/>
  <c r="GM44" i="8"/>
  <c r="GK44" i="8"/>
  <c r="GJ44" i="8"/>
  <c r="GI44" i="8"/>
  <c r="GG44" i="8"/>
  <c r="GF44" i="8"/>
  <c r="GE44" i="8"/>
  <c r="GC44" i="8"/>
  <c r="GB44" i="8"/>
  <c r="GD44" i="8" s="1"/>
  <c r="FY44" i="8"/>
  <c r="FX44" i="8"/>
  <c r="FV44" i="8"/>
  <c r="FU44" i="8"/>
  <c r="FT44" i="8"/>
  <c r="FR44" i="8"/>
  <c r="FS44" i="8" s="1"/>
  <c r="FQ44" i="8"/>
  <c r="FP44" i="8"/>
  <c r="FN44" i="8"/>
  <c r="FM44" i="8"/>
  <c r="FO44" i="8" s="1"/>
  <c r="FJ44" i="8"/>
  <c r="FI44" i="8"/>
  <c r="FG44" i="8"/>
  <c r="FF44" i="8"/>
  <c r="FE44" i="8"/>
  <c r="FC44" i="8"/>
  <c r="FB44" i="8"/>
  <c r="FA44" i="8"/>
  <c r="EY44" i="8"/>
  <c r="EX44" i="8"/>
  <c r="EU44" i="8"/>
  <c r="ET44" i="8"/>
  <c r="ER44" i="8"/>
  <c r="ES44" i="8" s="1"/>
  <c r="EQ44" i="8"/>
  <c r="EP44" i="8"/>
  <c r="EN44" i="8"/>
  <c r="EM44" i="8"/>
  <c r="EL44" i="8"/>
  <c r="EJ44" i="8"/>
  <c r="EI44" i="8"/>
  <c r="EK44" i="8" s="1"/>
  <c r="EF44" i="8"/>
  <c r="EE44" i="8"/>
  <c r="EC44" i="8"/>
  <c r="EB44" i="8"/>
  <c r="EA44" i="8"/>
  <c r="DY44" i="8"/>
  <c r="DX44" i="8"/>
  <c r="DW44" i="8"/>
  <c r="DU44" i="8"/>
  <c r="DT44" i="8"/>
  <c r="DQ44" i="8"/>
  <c r="DP44" i="8"/>
  <c r="DN44" i="8"/>
  <c r="DO44" i="8" s="1"/>
  <c r="DM44" i="8"/>
  <c r="DL44" i="8"/>
  <c r="DJ44" i="8"/>
  <c r="DI44" i="8"/>
  <c r="DH44" i="8"/>
  <c r="DF44" i="8"/>
  <c r="DE44" i="8"/>
  <c r="DG44" i="8" s="1"/>
  <c r="DB44" i="8"/>
  <c r="DA44" i="8"/>
  <c r="CY44" i="8"/>
  <c r="CX44" i="8"/>
  <c r="CW44" i="8"/>
  <c r="CU44" i="8"/>
  <c r="CT44" i="8"/>
  <c r="CS44" i="8"/>
  <c r="CQ44" i="8"/>
  <c r="CP44" i="8"/>
  <c r="CR44" i="8" s="1"/>
  <c r="CM44" i="8"/>
  <c r="CL44" i="8"/>
  <c r="CJ44" i="8"/>
  <c r="CI44" i="8"/>
  <c r="CH44" i="8"/>
  <c r="CF44" i="8"/>
  <c r="CG44" i="8" s="1"/>
  <c r="CE44" i="8"/>
  <c r="CD44" i="8"/>
  <c r="CB44" i="8"/>
  <c r="CA44" i="8"/>
  <c r="CC44" i="8" s="1"/>
  <c r="BX44" i="8"/>
  <c r="BW44" i="8"/>
  <c r="BU44" i="8"/>
  <c r="BT44" i="8"/>
  <c r="BS44" i="8"/>
  <c r="BQ44" i="8"/>
  <c r="BP44" i="8"/>
  <c r="BO44" i="8"/>
  <c r="BM44" i="8"/>
  <c r="BL44" i="8"/>
  <c r="BN44" i="8" s="1"/>
  <c r="BI44" i="8"/>
  <c r="BH44" i="8"/>
  <c r="BF44" i="8"/>
  <c r="BE44" i="8"/>
  <c r="BD44" i="8"/>
  <c r="BB44" i="8"/>
  <c r="BC44" i="8" s="1"/>
  <c r="BA44" i="8"/>
  <c r="AZ44" i="8"/>
  <c r="AX44" i="8"/>
  <c r="AW44" i="8"/>
  <c r="AY44" i="8" s="1"/>
  <c r="AT44" i="8"/>
  <c r="AS44" i="8"/>
  <c r="AQ44" i="8"/>
  <c r="AP44" i="8"/>
  <c r="AO44" i="8"/>
  <c r="AM44" i="8"/>
  <c r="AL44" i="8"/>
  <c r="AK44" i="8"/>
  <c r="AI44" i="8"/>
  <c r="AH44" i="8"/>
  <c r="AE44" i="8"/>
  <c r="AD44" i="8"/>
  <c r="AB44" i="8"/>
  <c r="AC44" i="8" s="1"/>
  <c r="AA44" i="8"/>
  <c r="Z44" i="8"/>
  <c r="X44" i="8"/>
  <c r="W44" i="8"/>
  <c r="V44" i="8"/>
  <c r="T44" i="8"/>
  <c r="S44" i="8"/>
  <c r="U44" i="8" s="1"/>
  <c r="P44" i="8"/>
  <c r="O44" i="8"/>
  <c r="M44" i="8"/>
  <c r="L44" i="8"/>
  <c r="K44" i="8"/>
  <c r="I44" i="8"/>
  <c r="H44" i="8"/>
  <c r="G44" i="8"/>
  <c r="E44" i="8"/>
  <c r="D44" i="8"/>
  <c r="F44" i="8" s="1"/>
  <c r="WA43" i="8"/>
  <c r="VW43" i="8"/>
  <c r="VS43" i="8"/>
  <c r="VL43" i="8"/>
  <c r="VH43" i="8"/>
  <c r="VD43" i="8"/>
  <c r="UW43" i="8"/>
  <c r="US43" i="8"/>
  <c r="UO43" i="8"/>
  <c r="UH43" i="8"/>
  <c r="UD43" i="8"/>
  <c r="TZ43" i="8"/>
  <c r="TS43" i="8"/>
  <c r="TO43" i="8"/>
  <c r="TK43" i="8"/>
  <c r="TD43" i="8"/>
  <c r="SZ43" i="8"/>
  <c r="SV43" i="8"/>
  <c r="SO43" i="8"/>
  <c r="SK43" i="8"/>
  <c r="SG43" i="8"/>
  <c r="RZ43" i="8"/>
  <c r="RV43" i="8"/>
  <c r="RR43" i="8"/>
  <c r="RK43" i="8"/>
  <c r="RG43" i="8"/>
  <c r="RC43" i="8"/>
  <c r="QV43" i="8"/>
  <c r="QR43" i="8"/>
  <c r="QN43" i="8"/>
  <c r="QG43" i="8"/>
  <c r="QC43" i="8"/>
  <c r="PY43" i="8"/>
  <c r="PR43" i="8"/>
  <c r="PN43" i="8"/>
  <c r="PJ43" i="8"/>
  <c r="PC43" i="8"/>
  <c r="OY43" i="8"/>
  <c r="OU43" i="8"/>
  <c r="ON43" i="8"/>
  <c r="OJ43" i="8"/>
  <c r="OF43" i="8"/>
  <c r="NY43" i="8"/>
  <c r="NU43" i="8"/>
  <c r="NQ43" i="8"/>
  <c r="NJ43" i="8"/>
  <c r="NF43" i="8"/>
  <c r="NB43" i="8"/>
  <c r="MU43" i="8"/>
  <c r="MQ43" i="8"/>
  <c r="MM43" i="8"/>
  <c r="MF43" i="8"/>
  <c r="MB43" i="8"/>
  <c r="LX43" i="8"/>
  <c r="LQ43" i="8"/>
  <c r="LM43" i="8"/>
  <c r="LI43" i="8"/>
  <c r="LB43" i="8"/>
  <c r="KX43" i="8"/>
  <c r="KT43" i="8"/>
  <c r="KM43" i="8"/>
  <c r="KI43" i="8"/>
  <c r="KE43" i="8"/>
  <c r="JX43" i="8"/>
  <c r="JT43" i="8"/>
  <c r="JP43" i="8"/>
  <c r="JI43" i="8"/>
  <c r="JE43" i="8"/>
  <c r="JA43" i="8"/>
  <c r="IT43" i="8"/>
  <c r="IP43" i="8"/>
  <c r="IL43" i="8"/>
  <c r="IE43" i="8"/>
  <c r="IA43" i="8"/>
  <c r="HW43" i="8"/>
  <c r="HP43" i="8"/>
  <c r="HL43" i="8"/>
  <c r="HH43" i="8"/>
  <c r="HA43" i="8"/>
  <c r="GW43" i="8"/>
  <c r="GS43" i="8"/>
  <c r="GL43" i="8"/>
  <c r="GH43" i="8"/>
  <c r="GD43" i="8"/>
  <c r="FW43" i="8"/>
  <c r="FS43" i="8"/>
  <c r="FO43" i="8"/>
  <c r="FH43" i="8"/>
  <c r="FD43" i="8"/>
  <c r="EZ43" i="8"/>
  <c r="ES43" i="8"/>
  <c r="EO43" i="8"/>
  <c r="EK43" i="8"/>
  <c r="ED43" i="8"/>
  <c r="DZ43" i="8"/>
  <c r="DV43" i="8"/>
  <c r="DO43" i="8"/>
  <c r="DK43" i="8"/>
  <c r="DG43" i="8"/>
  <c r="CZ43" i="8"/>
  <c r="CV43" i="8"/>
  <c r="CR43" i="8"/>
  <c r="CK43" i="8"/>
  <c r="CG43" i="8"/>
  <c r="CC43" i="8"/>
  <c r="BV43" i="8"/>
  <c r="BR43" i="8"/>
  <c r="BN43" i="8"/>
  <c r="BG43" i="8"/>
  <c r="BC43" i="8"/>
  <c r="AY43" i="8"/>
  <c r="AR43" i="8"/>
  <c r="AN43" i="8"/>
  <c r="AJ43" i="8"/>
  <c r="AC43" i="8"/>
  <c r="Y43" i="8"/>
  <c r="U43" i="8"/>
  <c r="N43" i="8"/>
  <c r="J43" i="8"/>
  <c r="F43" i="8"/>
  <c r="WA42" i="8"/>
  <c r="VW42" i="8"/>
  <c r="VS42" i="8"/>
  <c r="VL42" i="8"/>
  <c r="VH42" i="8"/>
  <c r="VD42" i="8"/>
  <c r="UW42" i="8"/>
  <c r="US42" i="8"/>
  <c r="UO42" i="8"/>
  <c r="UH42" i="8"/>
  <c r="UD42" i="8"/>
  <c r="TZ42" i="8"/>
  <c r="TS42" i="8"/>
  <c r="TO42" i="8"/>
  <c r="TK42" i="8"/>
  <c r="TD42" i="8"/>
  <c r="SZ42" i="8"/>
  <c r="SV42" i="8"/>
  <c r="SO42" i="8"/>
  <c r="SK42" i="8"/>
  <c r="SG42" i="8"/>
  <c r="RZ42" i="8"/>
  <c r="RV42" i="8"/>
  <c r="RR42" i="8"/>
  <c r="RK42" i="8"/>
  <c r="RG42" i="8"/>
  <c r="RC42" i="8"/>
  <c r="QV42" i="8"/>
  <c r="QR42" i="8"/>
  <c r="QN42" i="8"/>
  <c r="QG42" i="8"/>
  <c r="QC42" i="8"/>
  <c r="PY42" i="8"/>
  <c r="PR42" i="8"/>
  <c r="PN42" i="8"/>
  <c r="PJ42" i="8"/>
  <c r="PC42" i="8"/>
  <c r="OY42" i="8"/>
  <c r="OU42" i="8"/>
  <c r="ON42" i="8"/>
  <c r="OJ42" i="8"/>
  <c r="OF42" i="8"/>
  <c r="NY42" i="8"/>
  <c r="NU42" i="8"/>
  <c r="NQ42" i="8"/>
  <c r="NJ42" i="8"/>
  <c r="NF42" i="8"/>
  <c r="NB42" i="8"/>
  <c r="MU42" i="8"/>
  <c r="MQ42" i="8"/>
  <c r="MM42" i="8"/>
  <c r="MF42" i="8"/>
  <c r="MB42" i="8"/>
  <c r="LX42" i="8"/>
  <c r="LQ42" i="8"/>
  <c r="LM42" i="8"/>
  <c r="LI42" i="8"/>
  <c r="LB42" i="8"/>
  <c r="KX42" i="8"/>
  <c r="KT42" i="8"/>
  <c r="KM42" i="8"/>
  <c r="KI42" i="8"/>
  <c r="KE42" i="8"/>
  <c r="JX42" i="8"/>
  <c r="JT42" i="8"/>
  <c r="JP42" i="8"/>
  <c r="JI42" i="8"/>
  <c r="JE42" i="8"/>
  <c r="JA42" i="8"/>
  <c r="IT42" i="8"/>
  <c r="IP42" i="8"/>
  <c r="IL42" i="8"/>
  <c r="IE42" i="8"/>
  <c r="IA42" i="8"/>
  <c r="HW42" i="8"/>
  <c r="HP42" i="8"/>
  <c r="HL42" i="8"/>
  <c r="HH42" i="8"/>
  <c r="HA42" i="8"/>
  <c r="GW42" i="8"/>
  <c r="GS42" i="8"/>
  <c r="GL42" i="8"/>
  <c r="GH42" i="8"/>
  <c r="GD42" i="8"/>
  <c r="FW42" i="8"/>
  <c r="FS42" i="8"/>
  <c r="FO42" i="8"/>
  <c r="FH42" i="8"/>
  <c r="FD42" i="8"/>
  <c r="EZ42" i="8"/>
  <c r="ES42" i="8"/>
  <c r="EO42" i="8"/>
  <c r="EK42" i="8"/>
  <c r="ED42" i="8"/>
  <c r="DZ42" i="8"/>
  <c r="DV42" i="8"/>
  <c r="DO42" i="8"/>
  <c r="DK42" i="8"/>
  <c r="DG42" i="8"/>
  <c r="CZ42" i="8"/>
  <c r="CV42" i="8"/>
  <c r="CR42" i="8"/>
  <c r="CK42" i="8"/>
  <c r="CG42" i="8"/>
  <c r="CC42" i="8"/>
  <c r="BV42" i="8"/>
  <c r="BR42" i="8"/>
  <c r="BN42" i="8"/>
  <c r="BG42" i="8"/>
  <c r="BC42" i="8"/>
  <c r="AY42" i="8"/>
  <c r="AR42" i="8"/>
  <c r="AN42" i="8"/>
  <c r="AJ42" i="8"/>
  <c r="AC42" i="8"/>
  <c r="Y42" i="8"/>
  <c r="U42" i="8"/>
  <c r="N42" i="8"/>
  <c r="J42" i="8"/>
  <c r="F42" i="8"/>
  <c r="WA41" i="8"/>
  <c r="VW41" i="8"/>
  <c r="VS41" i="8"/>
  <c r="VL41" i="8"/>
  <c r="VH41" i="8"/>
  <c r="VD41" i="8"/>
  <c r="UW41" i="8"/>
  <c r="US41" i="8"/>
  <c r="UO41" i="8"/>
  <c r="UH41" i="8"/>
  <c r="UD41" i="8"/>
  <c r="TZ41" i="8"/>
  <c r="TS41" i="8"/>
  <c r="TO41" i="8"/>
  <c r="TK41" i="8"/>
  <c r="TD41" i="8"/>
  <c r="SZ41" i="8"/>
  <c r="SV41" i="8"/>
  <c r="SO41" i="8"/>
  <c r="SK41" i="8"/>
  <c r="SG41" i="8"/>
  <c r="RZ41" i="8"/>
  <c r="RV41" i="8"/>
  <c r="RR41" i="8"/>
  <c r="RK41" i="8"/>
  <c r="RG41" i="8"/>
  <c r="RC41" i="8"/>
  <c r="QV41" i="8"/>
  <c r="QR41" i="8"/>
  <c r="QN41" i="8"/>
  <c r="QG41" i="8"/>
  <c r="QC41" i="8"/>
  <c r="PY41" i="8"/>
  <c r="PR41" i="8"/>
  <c r="PN41" i="8"/>
  <c r="PJ41" i="8"/>
  <c r="PC41" i="8"/>
  <c r="OY41" i="8"/>
  <c r="OU41" i="8"/>
  <c r="ON41" i="8"/>
  <c r="OJ41" i="8"/>
  <c r="OF41" i="8"/>
  <c r="NY41" i="8"/>
  <c r="NU41" i="8"/>
  <c r="NQ41" i="8"/>
  <c r="NJ41" i="8"/>
  <c r="NF41" i="8"/>
  <c r="NB41" i="8"/>
  <c r="MU41" i="8"/>
  <c r="MQ41" i="8"/>
  <c r="MM41" i="8"/>
  <c r="MF41" i="8"/>
  <c r="MB41" i="8"/>
  <c r="LX41" i="8"/>
  <c r="LQ41" i="8"/>
  <c r="LM41" i="8"/>
  <c r="LI41" i="8"/>
  <c r="LB41" i="8"/>
  <c r="KX41" i="8"/>
  <c r="KT41" i="8"/>
  <c r="KM41" i="8"/>
  <c r="KI41" i="8"/>
  <c r="KE41" i="8"/>
  <c r="JX41" i="8"/>
  <c r="JT41" i="8"/>
  <c r="JP41" i="8"/>
  <c r="JI41" i="8"/>
  <c r="JE41" i="8"/>
  <c r="JA41" i="8"/>
  <c r="IT41" i="8"/>
  <c r="IP41" i="8"/>
  <c r="IL41" i="8"/>
  <c r="IE41" i="8"/>
  <c r="IA41" i="8"/>
  <c r="HW41" i="8"/>
  <c r="HP41" i="8"/>
  <c r="HL41" i="8"/>
  <c r="HH41" i="8"/>
  <c r="HA41" i="8"/>
  <c r="GW41" i="8"/>
  <c r="GS41" i="8"/>
  <c r="GL41" i="8"/>
  <c r="GH41" i="8"/>
  <c r="GD41" i="8"/>
  <c r="FW41" i="8"/>
  <c r="FS41" i="8"/>
  <c r="FO41" i="8"/>
  <c r="FH41" i="8"/>
  <c r="FD41" i="8"/>
  <c r="EZ41" i="8"/>
  <c r="ES41" i="8"/>
  <c r="EO41" i="8"/>
  <c r="EK41" i="8"/>
  <c r="ED41" i="8"/>
  <c r="DZ41" i="8"/>
  <c r="DV41" i="8"/>
  <c r="DO41" i="8"/>
  <c r="DK41" i="8"/>
  <c r="DG41" i="8"/>
  <c r="CZ41" i="8"/>
  <c r="CV41" i="8"/>
  <c r="CR41" i="8"/>
  <c r="CK41" i="8"/>
  <c r="CG41" i="8"/>
  <c r="CC41" i="8"/>
  <c r="BV41" i="8"/>
  <c r="BR41" i="8"/>
  <c r="BN41" i="8"/>
  <c r="BG41" i="8"/>
  <c r="BC41" i="8"/>
  <c r="AY41" i="8"/>
  <c r="AR41" i="8"/>
  <c r="AN41" i="8"/>
  <c r="AJ41" i="8"/>
  <c r="AC41" i="8"/>
  <c r="Y41" i="8"/>
  <c r="U41" i="8"/>
  <c r="N41" i="8"/>
  <c r="J41" i="8"/>
  <c r="F41" i="8"/>
  <c r="WA40" i="8"/>
  <c r="VW40" i="8"/>
  <c r="VS40" i="8"/>
  <c r="VL40" i="8"/>
  <c r="VH40" i="8"/>
  <c r="VD40" i="8"/>
  <c r="UW40" i="8"/>
  <c r="US40" i="8"/>
  <c r="UO40" i="8"/>
  <c r="UH40" i="8"/>
  <c r="UD40" i="8"/>
  <c r="TZ40" i="8"/>
  <c r="TS40" i="8"/>
  <c r="TO40" i="8"/>
  <c r="TK40" i="8"/>
  <c r="TD40" i="8"/>
  <c r="SZ40" i="8"/>
  <c r="SV40" i="8"/>
  <c r="SO40" i="8"/>
  <c r="SK40" i="8"/>
  <c r="SG40" i="8"/>
  <c r="RZ40" i="8"/>
  <c r="RV40" i="8"/>
  <c r="RR40" i="8"/>
  <c r="RK40" i="8"/>
  <c r="RG40" i="8"/>
  <c r="RC40" i="8"/>
  <c r="QV40" i="8"/>
  <c r="QR40" i="8"/>
  <c r="QN40" i="8"/>
  <c r="QG40" i="8"/>
  <c r="QC40" i="8"/>
  <c r="PY40" i="8"/>
  <c r="PR40" i="8"/>
  <c r="PN40" i="8"/>
  <c r="PJ40" i="8"/>
  <c r="PC40" i="8"/>
  <c r="OY40" i="8"/>
  <c r="OU40" i="8"/>
  <c r="ON40" i="8"/>
  <c r="OJ40" i="8"/>
  <c r="OF40" i="8"/>
  <c r="NY40" i="8"/>
  <c r="NU40" i="8"/>
  <c r="NQ40" i="8"/>
  <c r="NJ40" i="8"/>
  <c r="NF40" i="8"/>
  <c r="NB40" i="8"/>
  <c r="MU40" i="8"/>
  <c r="MQ40" i="8"/>
  <c r="MM40" i="8"/>
  <c r="MF40" i="8"/>
  <c r="MB40" i="8"/>
  <c r="LX40" i="8"/>
  <c r="LQ40" i="8"/>
  <c r="LM40" i="8"/>
  <c r="LI40" i="8"/>
  <c r="LB40" i="8"/>
  <c r="KX40" i="8"/>
  <c r="KT40" i="8"/>
  <c r="KM40" i="8"/>
  <c r="KI40" i="8"/>
  <c r="KE40" i="8"/>
  <c r="JX40" i="8"/>
  <c r="JT40" i="8"/>
  <c r="JP40" i="8"/>
  <c r="JI40" i="8"/>
  <c r="JE40" i="8"/>
  <c r="JA40" i="8"/>
  <c r="IT40" i="8"/>
  <c r="IP40" i="8"/>
  <c r="IL40" i="8"/>
  <c r="IE40" i="8"/>
  <c r="IA40" i="8"/>
  <c r="HW40" i="8"/>
  <c r="HP40" i="8"/>
  <c r="HL40" i="8"/>
  <c r="HH40" i="8"/>
  <c r="HA40" i="8"/>
  <c r="GW40" i="8"/>
  <c r="GS40" i="8"/>
  <c r="GL40" i="8"/>
  <c r="GH40" i="8"/>
  <c r="GD40" i="8"/>
  <c r="FW40" i="8"/>
  <c r="FS40" i="8"/>
  <c r="FO40" i="8"/>
  <c r="FH40" i="8"/>
  <c r="FD40" i="8"/>
  <c r="EZ40" i="8"/>
  <c r="ES40" i="8"/>
  <c r="EO40" i="8"/>
  <c r="EK40" i="8"/>
  <c r="ED40" i="8"/>
  <c r="DZ40" i="8"/>
  <c r="DV40" i="8"/>
  <c r="DO40" i="8"/>
  <c r="DK40" i="8"/>
  <c r="DG40" i="8"/>
  <c r="CZ40" i="8"/>
  <c r="CV40" i="8"/>
  <c r="CR40" i="8"/>
  <c r="CK40" i="8"/>
  <c r="CG40" i="8"/>
  <c r="CC40" i="8"/>
  <c r="BV40" i="8"/>
  <c r="BR40" i="8"/>
  <c r="BN40" i="8"/>
  <c r="BG40" i="8"/>
  <c r="BC40" i="8"/>
  <c r="AY40" i="8"/>
  <c r="AR40" i="8"/>
  <c r="AN40" i="8"/>
  <c r="AJ40" i="8"/>
  <c r="AC40" i="8"/>
  <c r="Y40" i="8"/>
  <c r="U40" i="8"/>
  <c r="N40" i="8"/>
  <c r="J40" i="8"/>
  <c r="F40" i="8"/>
  <c r="WA39" i="8"/>
  <c r="VW39" i="8"/>
  <c r="VS39" i="8"/>
  <c r="VL39" i="8"/>
  <c r="VH39" i="8"/>
  <c r="VD39" i="8"/>
  <c r="UW39" i="8"/>
  <c r="US39" i="8"/>
  <c r="UO39" i="8"/>
  <c r="UH39" i="8"/>
  <c r="UD39" i="8"/>
  <c r="TZ39" i="8"/>
  <c r="TS39" i="8"/>
  <c r="TO39" i="8"/>
  <c r="TK39" i="8"/>
  <c r="TD39" i="8"/>
  <c r="SZ39" i="8"/>
  <c r="SV39" i="8"/>
  <c r="SO39" i="8"/>
  <c r="SK39" i="8"/>
  <c r="SG39" i="8"/>
  <c r="RZ39" i="8"/>
  <c r="RV39" i="8"/>
  <c r="RR39" i="8"/>
  <c r="RK39" i="8"/>
  <c r="RG39" i="8"/>
  <c r="RC39" i="8"/>
  <c r="QV39" i="8"/>
  <c r="QR39" i="8"/>
  <c r="QN39" i="8"/>
  <c r="QG39" i="8"/>
  <c r="QC39" i="8"/>
  <c r="PY39" i="8"/>
  <c r="PR39" i="8"/>
  <c r="PN39" i="8"/>
  <c r="PJ39" i="8"/>
  <c r="PC39" i="8"/>
  <c r="OY39" i="8"/>
  <c r="OU39" i="8"/>
  <c r="ON39" i="8"/>
  <c r="OJ39" i="8"/>
  <c r="OF39" i="8"/>
  <c r="NY39" i="8"/>
  <c r="NU39" i="8"/>
  <c r="NQ39" i="8"/>
  <c r="NJ39" i="8"/>
  <c r="NF39" i="8"/>
  <c r="NB39" i="8"/>
  <c r="MU39" i="8"/>
  <c r="MQ39" i="8"/>
  <c r="MM39" i="8"/>
  <c r="MF39" i="8"/>
  <c r="MB39" i="8"/>
  <c r="LX39" i="8"/>
  <c r="LQ39" i="8"/>
  <c r="LM39" i="8"/>
  <c r="LI39" i="8"/>
  <c r="LB39" i="8"/>
  <c r="KX39" i="8"/>
  <c r="KT39" i="8"/>
  <c r="KM39" i="8"/>
  <c r="KI39" i="8"/>
  <c r="KE39" i="8"/>
  <c r="JX39" i="8"/>
  <c r="JT39" i="8"/>
  <c r="JP39" i="8"/>
  <c r="JI39" i="8"/>
  <c r="JE39" i="8"/>
  <c r="JA39" i="8"/>
  <c r="IT39" i="8"/>
  <c r="IP39" i="8"/>
  <c r="IL39" i="8"/>
  <c r="IE39" i="8"/>
  <c r="IA39" i="8"/>
  <c r="HW39" i="8"/>
  <c r="HP39" i="8"/>
  <c r="HL39" i="8"/>
  <c r="HH39" i="8"/>
  <c r="HA39" i="8"/>
  <c r="GW39" i="8"/>
  <c r="GS39" i="8"/>
  <c r="GL39" i="8"/>
  <c r="GH39" i="8"/>
  <c r="GD39" i="8"/>
  <c r="FW39" i="8"/>
  <c r="FS39" i="8"/>
  <c r="FO39" i="8"/>
  <c r="FH39" i="8"/>
  <c r="FD39" i="8"/>
  <c r="EZ39" i="8"/>
  <c r="ES39" i="8"/>
  <c r="EO39" i="8"/>
  <c r="EK39" i="8"/>
  <c r="ED39" i="8"/>
  <c r="DZ39" i="8"/>
  <c r="DV39" i="8"/>
  <c r="DO39" i="8"/>
  <c r="DK39" i="8"/>
  <c r="DG39" i="8"/>
  <c r="CZ39" i="8"/>
  <c r="CV39" i="8"/>
  <c r="CR39" i="8"/>
  <c r="CK39" i="8"/>
  <c r="CG39" i="8"/>
  <c r="CC39" i="8"/>
  <c r="BV39" i="8"/>
  <c r="BR39" i="8"/>
  <c r="BN39" i="8"/>
  <c r="BG39" i="8"/>
  <c r="BC39" i="8"/>
  <c r="AY39" i="8"/>
  <c r="AR39" i="8"/>
  <c r="AN39" i="8"/>
  <c r="AJ39" i="8"/>
  <c r="AC39" i="8"/>
  <c r="Y39" i="8"/>
  <c r="U39" i="8"/>
  <c r="N39" i="8"/>
  <c r="J39" i="8"/>
  <c r="F39" i="8"/>
  <c r="WA38" i="8"/>
  <c r="VW38" i="8"/>
  <c r="VS38" i="8"/>
  <c r="VL38" i="8"/>
  <c r="VH38" i="8"/>
  <c r="VD38" i="8"/>
  <c r="UW38" i="8"/>
  <c r="US38" i="8"/>
  <c r="UO38" i="8"/>
  <c r="UH38" i="8"/>
  <c r="UD38" i="8"/>
  <c r="TZ38" i="8"/>
  <c r="TS38" i="8"/>
  <c r="TO38" i="8"/>
  <c r="TK38" i="8"/>
  <c r="TD38" i="8"/>
  <c r="SZ38" i="8"/>
  <c r="SV38" i="8"/>
  <c r="SO38" i="8"/>
  <c r="SK38" i="8"/>
  <c r="SG38" i="8"/>
  <c r="RZ38" i="8"/>
  <c r="RV38" i="8"/>
  <c r="RR38" i="8"/>
  <c r="RK38" i="8"/>
  <c r="RG38" i="8"/>
  <c r="RC38" i="8"/>
  <c r="QV38" i="8"/>
  <c r="QR38" i="8"/>
  <c r="QN38" i="8"/>
  <c r="QG38" i="8"/>
  <c r="QC38" i="8"/>
  <c r="PY38" i="8"/>
  <c r="PR38" i="8"/>
  <c r="PN38" i="8"/>
  <c r="PJ38" i="8"/>
  <c r="PC38" i="8"/>
  <c r="OY38" i="8"/>
  <c r="OU38" i="8"/>
  <c r="ON38" i="8"/>
  <c r="OJ38" i="8"/>
  <c r="OF38" i="8"/>
  <c r="NY38" i="8"/>
  <c r="NU38" i="8"/>
  <c r="NQ38" i="8"/>
  <c r="NJ38" i="8"/>
  <c r="NF38" i="8"/>
  <c r="NB38" i="8"/>
  <c r="MU38" i="8"/>
  <c r="MQ38" i="8"/>
  <c r="MM38" i="8"/>
  <c r="MF38" i="8"/>
  <c r="MB38" i="8"/>
  <c r="LX38" i="8"/>
  <c r="LQ38" i="8"/>
  <c r="LM38" i="8"/>
  <c r="LI38" i="8"/>
  <c r="LB38" i="8"/>
  <c r="KX38" i="8"/>
  <c r="KT38" i="8"/>
  <c r="KM38" i="8"/>
  <c r="KI38" i="8"/>
  <c r="KE38" i="8"/>
  <c r="JX38" i="8"/>
  <c r="JT38" i="8"/>
  <c r="JP38" i="8"/>
  <c r="JI38" i="8"/>
  <c r="JE38" i="8"/>
  <c r="JA38" i="8"/>
  <c r="IT38" i="8"/>
  <c r="IP38" i="8"/>
  <c r="IL38" i="8"/>
  <c r="IE38" i="8"/>
  <c r="IA38" i="8"/>
  <c r="HW38" i="8"/>
  <c r="HP38" i="8"/>
  <c r="HL38" i="8"/>
  <c r="HH38" i="8"/>
  <c r="HA38" i="8"/>
  <c r="GW38" i="8"/>
  <c r="GS38" i="8"/>
  <c r="GL38" i="8"/>
  <c r="GH38" i="8"/>
  <c r="GD38" i="8"/>
  <c r="FW38" i="8"/>
  <c r="FS38" i="8"/>
  <c r="FO38" i="8"/>
  <c r="FH38" i="8"/>
  <c r="FD38" i="8"/>
  <c r="EZ38" i="8"/>
  <c r="ES38" i="8"/>
  <c r="EO38" i="8"/>
  <c r="EK38" i="8"/>
  <c r="ED38" i="8"/>
  <c r="DZ38" i="8"/>
  <c r="DV38" i="8"/>
  <c r="DO38" i="8"/>
  <c r="DK38" i="8"/>
  <c r="DG38" i="8"/>
  <c r="CZ38" i="8"/>
  <c r="CV38" i="8"/>
  <c r="CR38" i="8"/>
  <c r="CK38" i="8"/>
  <c r="CG38" i="8"/>
  <c r="CC38" i="8"/>
  <c r="BV38" i="8"/>
  <c r="BR38" i="8"/>
  <c r="BN38" i="8"/>
  <c r="BG38" i="8"/>
  <c r="BC38" i="8"/>
  <c r="AY38" i="8"/>
  <c r="AR38" i="8"/>
  <c r="AN38" i="8"/>
  <c r="AJ38" i="8"/>
  <c r="AC38" i="8"/>
  <c r="Y38" i="8"/>
  <c r="U38" i="8"/>
  <c r="N38" i="8"/>
  <c r="J38" i="8"/>
  <c r="F38" i="8"/>
  <c r="WA37" i="8"/>
  <c r="VW37" i="8"/>
  <c r="VS37" i="8"/>
  <c r="VL37" i="8"/>
  <c r="VH37" i="8"/>
  <c r="VD37" i="8"/>
  <c r="UW37" i="8"/>
  <c r="US37" i="8"/>
  <c r="UO37" i="8"/>
  <c r="UH37" i="8"/>
  <c r="UD37" i="8"/>
  <c r="TZ37" i="8"/>
  <c r="TS37" i="8"/>
  <c r="TO37" i="8"/>
  <c r="TK37" i="8"/>
  <c r="TD37" i="8"/>
  <c r="SZ37" i="8"/>
  <c r="SV37" i="8"/>
  <c r="SO37" i="8"/>
  <c r="SK37" i="8"/>
  <c r="SG37" i="8"/>
  <c r="RZ37" i="8"/>
  <c r="RV37" i="8"/>
  <c r="RR37" i="8"/>
  <c r="RK37" i="8"/>
  <c r="RG37" i="8"/>
  <c r="RC37" i="8"/>
  <c r="QV37" i="8"/>
  <c r="QR37" i="8"/>
  <c r="QN37" i="8"/>
  <c r="QG37" i="8"/>
  <c r="QC37" i="8"/>
  <c r="PY37" i="8"/>
  <c r="PR37" i="8"/>
  <c r="PN37" i="8"/>
  <c r="PJ37" i="8"/>
  <c r="PC37" i="8"/>
  <c r="OY37" i="8"/>
  <c r="OU37" i="8"/>
  <c r="ON37" i="8"/>
  <c r="OJ37" i="8"/>
  <c r="OF37" i="8"/>
  <c r="NY37" i="8"/>
  <c r="NU37" i="8"/>
  <c r="NQ37" i="8"/>
  <c r="NJ37" i="8"/>
  <c r="NF37" i="8"/>
  <c r="NB37" i="8"/>
  <c r="MU37" i="8"/>
  <c r="MQ37" i="8"/>
  <c r="MM37" i="8"/>
  <c r="MF37" i="8"/>
  <c r="MB37" i="8"/>
  <c r="LX37" i="8"/>
  <c r="LQ37" i="8"/>
  <c r="LM37" i="8"/>
  <c r="LI37" i="8"/>
  <c r="LB37" i="8"/>
  <c r="KX37" i="8"/>
  <c r="KT37" i="8"/>
  <c r="KM37" i="8"/>
  <c r="KI37" i="8"/>
  <c r="KE37" i="8"/>
  <c r="JX37" i="8"/>
  <c r="JT37" i="8"/>
  <c r="JP37" i="8"/>
  <c r="JI37" i="8"/>
  <c r="JE37" i="8"/>
  <c r="JA37" i="8"/>
  <c r="IT37" i="8"/>
  <c r="IP37" i="8"/>
  <c r="IL37" i="8"/>
  <c r="IE37" i="8"/>
  <c r="IA37" i="8"/>
  <c r="HW37" i="8"/>
  <c r="HP37" i="8"/>
  <c r="HL37" i="8"/>
  <c r="HH37" i="8"/>
  <c r="HA37" i="8"/>
  <c r="GW37" i="8"/>
  <c r="GS37" i="8"/>
  <c r="GL37" i="8"/>
  <c r="GH37" i="8"/>
  <c r="GD37" i="8"/>
  <c r="FW37" i="8"/>
  <c r="FS37" i="8"/>
  <c r="FO37" i="8"/>
  <c r="FH37" i="8"/>
  <c r="FD37" i="8"/>
  <c r="EZ37" i="8"/>
  <c r="ES37" i="8"/>
  <c r="EO37" i="8"/>
  <c r="EK37" i="8"/>
  <c r="ED37" i="8"/>
  <c r="DZ37" i="8"/>
  <c r="DV37" i="8"/>
  <c r="DO37" i="8"/>
  <c r="DK37" i="8"/>
  <c r="DG37" i="8"/>
  <c r="CZ37" i="8"/>
  <c r="CV37" i="8"/>
  <c r="CR37" i="8"/>
  <c r="CK37" i="8"/>
  <c r="CG37" i="8"/>
  <c r="CC37" i="8"/>
  <c r="BV37" i="8"/>
  <c r="BR37" i="8"/>
  <c r="BN37" i="8"/>
  <c r="BG37" i="8"/>
  <c r="BC37" i="8"/>
  <c r="AY37" i="8"/>
  <c r="AR37" i="8"/>
  <c r="AN37" i="8"/>
  <c r="AJ37" i="8"/>
  <c r="AC37" i="8"/>
  <c r="Y37" i="8"/>
  <c r="U37" i="8"/>
  <c r="N37" i="8"/>
  <c r="J37" i="8"/>
  <c r="F37" i="8"/>
  <c r="WA36" i="8"/>
  <c r="VW36" i="8"/>
  <c r="VS36" i="8"/>
  <c r="VL36" i="8"/>
  <c r="VH36" i="8"/>
  <c r="VD36" i="8"/>
  <c r="UW36" i="8"/>
  <c r="US36" i="8"/>
  <c r="UO36" i="8"/>
  <c r="UH36" i="8"/>
  <c r="UD36" i="8"/>
  <c r="TZ36" i="8"/>
  <c r="TS36" i="8"/>
  <c r="TO36" i="8"/>
  <c r="TK36" i="8"/>
  <c r="TD36" i="8"/>
  <c r="SZ36" i="8"/>
  <c r="SV36" i="8"/>
  <c r="SO36" i="8"/>
  <c r="SK36" i="8"/>
  <c r="SG36" i="8"/>
  <c r="RZ36" i="8"/>
  <c r="RV36" i="8"/>
  <c r="RR36" i="8"/>
  <c r="RK36" i="8"/>
  <c r="RG36" i="8"/>
  <c r="RC36" i="8"/>
  <c r="QV36" i="8"/>
  <c r="QR36" i="8"/>
  <c r="QN36" i="8"/>
  <c r="QG36" i="8"/>
  <c r="QC36" i="8"/>
  <c r="PY36" i="8"/>
  <c r="PR36" i="8"/>
  <c r="PN36" i="8"/>
  <c r="PJ36" i="8"/>
  <c r="PC36" i="8"/>
  <c r="OY36" i="8"/>
  <c r="OU36" i="8"/>
  <c r="ON36" i="8"/>
  <c r="OJ36" i="8"/>
  <c r="OF36" i="8"/>
  <c r="NY36" i="8"/>
  <c r="NU36" i="8"/>
  <c r="NQ36" i="8"/>
  <c r="NJ36" i="8"/>
  <c r="NF36" i="8"/>
  <c r="NB36" i="8"/>
  <c r="MU36" i="8"/>
  <c r="MQ36" i="8"/>
  <c r="MM36" i="8"/>
  <c r="MF36" i="8"/>
  <c r="MB36" i="8"/>
  <c r="LX36" i="8"/>
  <c r="LQ36" i="8"/>
  <c r="LM36" i="8"/>
  <c r="LI36" i="8"/>
  <c r="LB36" i="8"/>
  <c r="KX36" i="8"/>
  <c r="KT36" i="8"/>
  <c r="KM36" i="8"/>
  <c r="KI36" i="8"/>
  <c r="KE36" i="8"/>
  <c r="JX36" i="8"/>
  <c r="JT36" i="8"/>
  <c r="JP36" i="8"/>
  <c r="JI36" i="8"/>
  <c r="JE36" i="8"/>
  <c r="JA36" i="8"/>
  <c r="IT36" i="8"/>
  <c r="IP36" i="8"/>
  <c r="IL36" i="8"/>
  <c r="IE36" i="8"/>
  <c r="IA36" i="8"/>
  <c r="HW36" i="8"/>
  <c r="HP36" i="8"/>
  <c r="HL36" i="8"/>
  <c r="HH36" i="8"/>
  <c r="HA36" i="8"/>
  <c r="GW36" i="8"/>
  <c r="GS36" i="8"/>
  <c r="GL36" i="8"/>
  <c r="GH36" i="8"/>
  <c r="GD36" i="8"/>
  <c r="FW36" i="8"/>
  <c r="FS36" i="8"/>
  <c r="FO36" i="8"/>
  <c r="FH36" i="8"/>
  <c r="FD36" i="8"/>
  <c r="EZ36" i="8"/>
  <c r="ES36" i="8"/>
  <c r="EO36" i="8"/>
  <c r="EK36" i="8"/>
  <c r="ED36" i="8"/>
  <c r="DZ36" i="8"/>
  <c r="DV36" i="8"/>
  <c r="DO36" i="8"/>
  <c r="DK36" i="8"/>
  <c r="DG36" i="8"/>
  <c r="CZ36" i="8"/>
  <c r="CV36" i="8"/>
  <c r="CR36" i="8"/>
  <c r="CK36" i="8"/>
  <c r="CG36" i="8"/>
  <c r="CC36" i="8"/>
  <c r="BV36" i="8"/>
  <c r="BR36" i="8"/>
  <c r="BN36" i="8"/>
  <c r="BG36" i="8"/>
  <c r="BC36" i="8"/>
  <c r="AY36" i="8"/>
  <c r="AR36" i="8"/>
  <c r="AN36" i="8"/>
  <c r="AJ36" i="8"/>
  <c r="AC36" i="8"/>
  <c r="Y36" i="8"/>
  <c r="U36" i="8"/>
  <c r="N36" i="8"/>
  <c r="J36" i="8"/>
  <c r="F36" i="8"/>
  <c r="WA35" i="8"/>
  <c r="VW35" i="8"/>
  <c r="VS35" i="8"/>
  <c r="VL35" i="8"/>
  <c r="VH35" i="8"/>
  <c r="VD35" i="8"/>
  <c r="UW35" i="8"/>
  <c r="US35" i="8"/>
  <c r="UO35" i="8"/>
  <c r="UH35" i="8"/>
  <c r="UD35" i="8"/>
  <c r="TZ35" i="8"/>
  <c r="TS35" i="8"/>
  <c r="TO35" i="8"/>
  <c r="TK35" i="8"/>
  <c r="TD35" i="8"/>
  <c r="SZ35" i="8"/>
  <c r="SV35" i="8"/>
  <c r="SO35" i="8"/>
  <c r="SK35" i="8"/>
  <c r="SG35" i="8"/>
  <c r="RZ35" i="8"/>
  <c r="RV35" i="8"/>
  <c r="RR35" i="8"/>
  <c r="RK35" i="8"/>
  <c r="RG35" i="8"/>
  <c r="RC35" i="8"/>
  <c r="QV35" i="8"/>
  <c r="QR35" i="8"/>
  <c r="QN35" i="8"/>
  <c r="QG35" i="8"/>
  <c r="QC35" i="8"/>
  <c r="PY35" i="8"/>
  <c r="PR35" i="8"/>
  <c r="PN35" i="8"/>
  <c r="PJ35" i="8"/>
  <c r="PC35" i="8"/>
  <c r="OY35" i="8"/>
  <c r="OU35" i="8"/>
  <c r="ON35" i="8"/>
  <c r="OJ35" i="8"/>
  <c r="OF35" i="8"/>
  <c r="NY35" i="8"/>
  <c r="NU35" i="8"/>
  <c r="NQ35" i="8"/>
  <c r="NJ35" i="8"/>
  <c r="NF35" i="8"/>
  <c r="NB35" i="8"/>
  <c r="MU35" i="8"/>
  <c r="MQ35" i="8"/>
  <c r="MM35" i="8"/>
  <c r="MF35" i="8"/>
  <c r="MB35" i="8"/>
  <c r="LX35" i="8"/>
  <c r="LQ35" i="8"/>
  <c r="LM35" i="8"/>
  <c r="LI35" i="8"/>
  <c r="LB35" i="8"/>
  <c r="KX35" i="8"/>
  <c r="KT35" i="8"/>
  <c r="KM35" i="8"/>
  <c r="KI35" i="8"/>
  <c r="KE35" i="8"/>
  <c r="JX35" i="8"/>
  <c r="JT35" i="8"/>
  <c r="JP35" i="8"/>
  <c r="JI35" i="8"/>
  <c r="JE35" i="8"/>
  <c r="JA35" i="8"/>
  <c r="IT35" i="8"/>
  <c r="IP35" i="8"/>
  <c r="IL35" i="8"/>
  <c r="IE35" i="8"/>
  <c r="IA35" i="8"/>
  <c r="HW35" i="8"/>
  <c r="HP35" i="8"/>
  <c r="HL35" i="8"/>
  <c r="HH35" i="8"/>
  <c r="HA35" i="8"/>
  <c r="GW35" i="8"/>
  <c r="GS35" i="8"/>
  <c r="GL35" i="8"/>
  <c r="GH35" i="8"/>
  <c r="GD35" i="8"/>
  <c r="FW35" i="8"/>
  <c r="FS35" i="8"/>
  <c r="FO35" i="8"/>
  <c r="FH35" i="8"/>
  <c r="FD35" i="8"/>
  <c r="EZ35" i="8"/>
  <c r="ES35" i="8"/>
  <c r="EO35" i="8"/>
  <c r="EK35" i="8"/>
  <c r="ED35" i="8"/>
  <c r="DZ35" i="8"/>
  <c r="DV35" i="8"/>
  <c r="DO35" i="8"/>
  <c r="DK35" i="8"/>
  <c r="DG35" i="8"/>
  <c r="CZ35" i="8"/>
  <c r="CV35" i="8"/>
  <c r="CR35" i="8"/>
  <c r="CK35" i="8"/>
  <c r="CG35" i="8"/>
  <c r="CC35" i="8"/>
  <c r="BV35" i="8"/>
  <c r="BR35" i="8"/>
  <c r="BN35" i="8"/>
  <c r="BG35" i="8"/>
  <c r="BC35" i="8"/>
  <c r="AY35" i="8"/>
  <c r="AR35" i="8"/>
  <c r="AN35" i="8"/>
  <c r="AJ35" i="8"/>
  <c r="AC35" i="8"/>
  <c r="Y35" i="8"/>
  <c r="U35" i="8"/>
  <c r="N35" i="8"/>
  <c r="J35" i="8"/>
  <c r="F35" i="8"/>
  <c r="WA34" i="8"/>
  <c r="VW34" i="8"/>
  <c r="VS34" i="8"/>
  <c r="VL34" i="8"/>
  <c r="VH34" i="8"/>
  <c r="VD34" i="8"/>
  <c r="UW34" i="8"/>
  <c r="US34" i="8"/>
  <c r="UO34" i="8"/>
  <c r="UH34" i="8"/>
  <c r="UD34" i="8"/>
  <c r="TZ34" i="8"/>
  <c r="TS34" i="8"/>
  <c r="TO34" i="8"/>
  <c r="TK34" i="8"/>
  <c r="TD34" i="8"/>
  <c r="SZ34" i="8"/>
  <c r="SV34" i="8"/>
  <c r="SO34" i="8"/>
  <c r="SK34" i="8"/>
  <c r="SG34" i="8"/>
  <c r="RZ34" i="8"/>
  <c r="RV34" i="8"/>
  <c r="RR34" i="8"/>
  <c r="RK34" i="8"/>
  <c r="RG34" i="8"/>
  <c r="RC34" i="8"/>
  <c r="QV34" i="8"/>
  <c r="QR34" i="8"/>
  <c r="QN34" i="8"/>
  <c r="QG34" i="8"/>
  <c r="QC34" i="8"/>
  <c r="PY34" i="8"/>
  <c r="PR34" i="8"/>
  <c r="PN34" i="8"/>
  <c r="PJ34" i="8"/>
  <c r="PC34" i="8"/>
  <c r="OY34" i="8"/>
  <c r="OU34" i="8"/>
  <c r="ON34" i="8"/>
  <c r="OJ34" i="8"/>
  <c r="OF34" i="8"/>
  <c r="NY34" i="8"/>
  <c r="NU34" i="8"/>
  <c r="NQ34" i="8"/>
  <c r="NJ34" i="8"/>
  <c r="NF34" i="8"/>
  <c r="NB34" i="8"/>
  <c r="MU34" i="8"/>
  <c r="MQ34" i="8"/>
  <c r="MM34" i="8"/>
  <c r="MF34" i="8"/>
  <c r="MB34" i="8"/>
  <c r="LX34" i="8"/>
  <c r="LQ34" i="8"/>
  <c r="LM34" i="8"/>
  <c r="LI34" i="8"/>
  <c r="LB34" i="8"/>
  <c r="KX34" i="8"/>
  <c r="KT34" i="8"/>
  <c r="KM34" i="8"/>
  <c r="KI34" i="8"/>
  <c r="KE34" i="8"/>
  <c r="JX34" i="8"/>
  <c r="JT34" i="8"/>
  <c r="JP34" i="8"/>
  <c r="JI34" i="8"/>
  <c r="JE34" i="8"/>
  <c r="JA34" i="8"/>
  <c r="IT34" i="8"/>
  <c r="IP34" i="8"/>
  <c r="IL34" i="8"/>
  <c r="IE34" i="8"/>
  <c r="IA34" i="8"/>
  <c r="HW34" i="8"/>
  <c r="HP34" i="8"/>
  <c r="HL34" i="8"/>
  <c r="HH34" i="8"/>
  <c r="HA34" i="8"/>
  <c r="GW34" i="8"/>
  <c r="GS34" i="8"/>
  <c r="GL34" i="8"/>
  <c r="GH34" i="8"/>
  <c r="GD34" i="8"/>
  <c r="FW34" i="8"/>
  <c r="FS34" i="8"/>
  <c r="FO34" i="8"/>
  <c r="FH34" i="8"/>
  <c r="FD34" i="8"/>
  <c r="EZ34" i="8"/>
  <c r="ES34" i="8"/>
  <c r="EO34" i="8"/>
  <c r="EK34" i="8"/>
  <c r="ED34" i="8"/>
  <c r="DZ34" i="8"/>
  <c r="DV34" i="8"/>
  <c r="DO34" i="8"/>
  <c r="DK34" i="8"/>
  <c r="DG34" i="8"/>
  <c r="CZ34" i="8"/>
  <c r="CV34" i="8"/>
  <c r="CR34" i="8"/>
  <c r="CK34" i="8"/>
  <c r="CG34" i="8"/>
  <c r="CC34" i="8"/>
  <c r="BV34" i="8"/>
  <c r="BR34" i="8"/>
  <c r="BN34" i="8"/>
  <c r="BG34" i="8"/>
  <c r="BC34" i="8"/>
  <c r="AY34" i="8"/>
  <c r="AR34" i="8"/>
  <c r="AN34" i="8"/>
  <c r="AJ34" i="8"/>
  <c r="AC34" i="8"/>
  <c r="Y34" i="8"/>
  <c r="U34" i="8"/>
  <c r="N34" i="8"/>
  <c r="J34" i="8"/>
  <c r="F34" i="8"/>
  <c r="WA33" i="8"/>
  <c r="VW33" i="8"/>
  <c r="VS33" i="8"/>
  <c r="VL33" i="8"/>
  <c r="VH33" i="8"/>
  <c r="VD33" i="8"/>
  <c r="UW33" i="8"/>
  <c r="US33" i="8"/>
  <c r="UO33" i="8"/>
  <c r="UH33" i="8"/>
  <c r="UD33" i="8"/>
  <c r="TZ33" i="8"/>
  <c r="TS33" i="8"/>
  <c r="TO33" i="8"/>
  <c r="TK33" i="8"/>
  <c r="TD33" i="8"/>
  <c r="SZ33" i="8"/>
  <c r="SV33" i="8"/>
  <c r="SO33" i="8"/>
  <c r="SK33" i="8"/>
  <c r="SG33" i="8"/>
  <c r="RZ33" i="8"/>
  <c r="RV33" i="8"/>
  <c r="RR33" i="8"/>
  <c r="RK33" i="8"/>
  <c r="RG33" i="8"/>
  <c r="RC33" i="8"/>
  <c r="QV33" i="8"/>
  <c r="QR33" i="8"/>
  <c r="QN33" i="8"/>
  <c r="QG33" i="8"/>
  <c r="QC33" i="8"/>
  <c r="PY33" i="8"/>
  <c r="PR33" i="8"/>
  <c r="PN33" i="8"/>
  <c r="PJ33" i="8"/>
  <c r="PC33" i="8"/>
  <c r="OY33" i="8"/>
  <c r="OU33" i="8"/>
  <c r="ON33" i="8"/>
  <c r="OJ33" i="8"/>
  <c r="OF33" i="8"/>
  <c r="NY33" i="8"/>
  <c r="NU33" i="8"/>
  <c r="NQ33" i="8"/>
  <c r="NJ33" i="8"/>
  <c r="NF33" i="8"/>
  <c r="NB33" i="8"/>
  <c r="MU33" i="8"/>
  <c r="MQ33" i="8"/>
  <c r="MM33" i="8"/>
  <c r="MF33" i="8"/>
  <c r="MB33" i="8"/>
  <c r="LX33" i="8"/>
  <c r="LQ33" i="8"/>
  <c r="LM33" i="8"/>
  <c r="LI33" i="8"/>
  <c r="LB33" i="8"/>
  <c r="KX33" i="8"/>
  <c r="KT33" i="8"/>
  <c r="KM33" i="8"/>
  <c r="KI33" i="8"/>
  <c r="KE33" i="8"/>
  <c r="JX33" i="8"/>
  <c r="JT33" i="8"/>
  <c r="JP33" i="8"/>
  <c r="JI33" i="8"/>
  <c r="JE33" i="8"/>
  <c r="JA33" i="8"/>
  <c r="IT33" i="8"/>
  <c r="IP33" i="8"/>
  <c r="IL33" i="8"/>
  <c r="IE33" i="8"/>
  <c r="IA33" i="8"/>
  <c r="HW33" i="8"/>
  <c r="HP33" i="8"/>
  <c r="HL33" i="8"/>
  <c r="HH33" i="8"/>
  <c r="HA33" i="8"/>
  <c r="GW33" i="8"/>
  <c r="GS33" i="8"/>
  <c r="GL33" i="8"/>
  <c r="GH33" i="8"/>
  <c r="GD33" i="8"/>
  <c r="FW33" i="8"/>
  <c r="FS33" i="8"/>
  <c r="FO33" i="8"/>
  <c r="FH33" i="8"/>
  <c r="FD33" i="8"/>
  <c r="EZ33" i="8"/>
  <c r="ES33" i="8"/>
  <c r="EO33" i="8"/>
  <c r="EK33" i="8"/>
  <c r="ED33" i="8"/>
  <c r="DZ33" i="8"/>
  <c r="DV33" i="8"/>
  <c r="DO33" i="8"/>
  <c r="DK33" i="8"/>
  <c r="DG33" i="8"/>
  <c r="CZ33" i="8"/>
  <c r="CV33" i="8"/>
  <c r="CR33" i="8"/>
  <c r="CK33" i="8"/>
  <c r="CG33" i="8"/>
  <c r="CC33" i="8"/>
  <c r="BV33" i="8"/>
  <c r="BR33" i="8"/>
  <c r="BN33" i="8"/>
  <c r="BG33" i="8"/>
  <c r="BC33" i="8"/>
  <c r="AY33" i="8"/>
  <c r="AR33" i="8"/>
  <c r="AN33" i="8"/>
  <c r="AJ33" i="8"/>
  <c r="AC33" i="8"/>
  <c r="Y33" i="8"/>
  <c r="U33" i="8"/>
  <c r="N33" i="8"/>
  <c r="J33" i="8"/>
  <c r="F33" i="8"/>
  <c r="WA32" i="8"/>
  <c r="VW32" i="8"/>
  <c r="VS32" i="8"/>
  <c r="VL32" i="8"/>
  <c r="VH32" i="8"/>
  <c r="VD32" i="8"/>
  <c r="UW32" i="8"/>
  <c r="US32" i="8"/>
  <c r="UO32" i="8"/>
  <c r="UH32" i="8"/>
  <c r="UD32" i="8"/>
  <c r="TZ32" i="8"/>
  <c r="TS32" i="8"/>
  <c r="TO32" i="8"/>
  <c r="TK32" i="8"/>
  <c r="TD32" i="8"/>
  <c r="SZ32" i="8"/>
  <c r="SV32" i="8"/>
  <c r="SO32" i="8"/>
  <c r="SK32" i="8"/>
  <c r="SG32" i="8"/>
  <c r="RZ32" i="8"/>
  <c r="RV32" i="8"/>
  <c r="RR32" i="8"/>
  <c r="RK32" i="8"/>
  <c r="RG32" i="8"/>
  <c r="RC32" i="8"/>
  <c r="QV32" i="8"/>
  <c r="QR32" i="8"/>
  <c r="QN32" i="8"/>
  <c r="QG32" i="8"/>
  <c r="QC32" i="8"/>
  <c r="PY32" i="8"/>
  <c r="PR32" i="8"/>
  <c r="PN32" i="8"/>
  <c r="PJ32" i="8"/>
  <c r="PC32" i="8"/>
  <c r="OY32" i="8"/>
  <c r="OU32" i="8"/>
  <c r="ON32" i="8"/>
  <c r="OJ32" i="8"/>
  <c r="OF32" i="8"/>
  <c r="NY32" i="8"/>
  <c r="NU32" i="8"/>
  <c r="NQ32" i="8"/>
  <c r="NJ32" i="8"/>
  <c r="NF32" i="8"/>
  <c r="NB32" i="8"/>
  <c r="MU32" i="8"/>
  <c r="MQ32" i="8"/>
  <c r="MM32" i="8"/>
  <c r="MF32" i="8"/>
  <c r="MB32" i="8"/>
  <c r="LX32" i="8"/>
  <c r="LQ32" i="8"/>
  <c r="LM32" i="8"/>
  <c r="LI32" i="8"/>
  <c r="LB32" i="8"/>
  <c r="KX32" i="8"/>
  <c r="KT32" i="8"/>
  <c r="KM32" i="8"/>
  <c r="KI32" i="8"/>
  <c r="KE32" i="8"/>
  <c r="JX32" i="8"/>
  <c r="JT32" i="8"/>
  <c r="JP32" i="8"/>
  <c r="JI32" i="8"/>
  <c r="JE32" i="8"/>
  <c r="JA32" i="8"/>
  <c r="IT32" i="8"/>
  <c r="IP32" i="8"/>
  <c r="IL32" i="8"/>
  <c r="IE32" i="8"/>
  <c r="IA32" i="8"/>
  <c r="HW32" i="8"/>
  <c r="HP32" i="8"/>
  <c r="HL32" i="8"/>
  <c r="HH32" i="8"/>
  <c r="HA32" i="8"/>
  <c r="GW32" i="8"/>
  <c r="GS32" i="8"/>
  <c r="GL32" i="8"/>
  <c r="GH32" i="8"/>
  <c r="GD32" i="8"/>
  <c r="FW32" i="8"/>
  <c r="FS32" i="8"/>
  <c r="FO32" i="8"/>
  <c r="FH32" i="8"/>
  <c r="FD32" i="8"/>
  <c r="EZ32" i="8"/>
  <c r="ES32" i="8"/>
  <c r="EO32" i="8"/>
  <c r="EK32" i="8"/>
  <c r="ED32" i="8"/>
  <c r="DZ32" i="8"/>
  <c r="DV32" i="8"/>
  <c r="DO32" i="8"/>
  <c r="DK32" i="8"/>
  <c r="DG32" i="8"/>
  <c r="CZ32" i="8"/>
  <c r="CV32" i="8"/>
  <c r="CR32" i="8"/>
  <c r="CK32" i="8"/>
  <c r="CG32" i="8"/>
  <c r="CC32" i="8"/>
  <c r="BV32" i="8"/>
  <c r="BR32" i="8"/>
  <c r="BN32" i="8"/>
  <c r="BG32" i="8"/>
  <c r="BC32" i="8"/>
  <c r="AY32" i="8"/>
  <c r="AR32" i="8"/>
  <c r="AN32" i="8"/>
  <c r="AJ32" i="8"/>
  <c r="AC32" i="8"/>
  <c r="Y32" i="8"/>
  <c r="U32" i="8"/>
  <c r="N32" i="8"/>
  <c r="J32" i="8"/>
  <c r="F32" i="8"/>
  <c r="WC31" i="8"/>
  <c r="WB31" i="8"/>
  <c r="VZ31" i="8"/>
  <c r="WA31" i="8" s="1"/>
  <c r="VY31" i="8"/>
  <c r="VX31" i="8"/>
  <c r="VV31" i="8"/>
  <c r="VU31" i="8"/>
  <c r="VT31" i="8"/>
  <c r="VR31" i="8"/>
  <c r="VQ31" i="8"/>
  <c r="VS31" i="8" s="1"/>
  <c r="VN31" i="8"/>
  <c r="VM31" i="8"/>
  <c r="VK31" i="8"/>
  <c r="VJ31" i="8"/>
  <c r="VI31" i="8"/>
  <c r="VG31" i="8"/>
  <c r="VF31" i="8"/>
  <c r="VE31" i="8"/>
  <c r="VC31" i="8"/>
  <c r="VB31" i="8"/>
  <c r="VD31" i="8" s="1"/>
  <c r="UY31" i="8"/>
  <c r="UX31" i="8"/>
  <c r="UV31" i="8"/>
  <c r="UU31" i="8"/>
  <c r="UT31" i="8"/>
  <c r="UR31" i="8"/>
  <c r="US31" i="8" s="1"/>
  <c r="UQ31" i="8"/>
  <c r="UP31" i="8"/>
  <c r="UN31" i="8"/>
  <c r="UM31" i="8"/>
  <c r="UO31" i="8" s="1"/>
  <c r="UJ31" i="8"/>
  <c r="UI31" i="8"/>
  <c r="UG31" i="8"/>
  <c r="UF31" i="8"/>
  <c r="UE31" i="8"/>
  <c r="UC31" i="8"/>
  <c r="UB31" i="8"/>
  <c r="UA31" i="8"/>
  <c r="TY31" i="8"/>
  <c r="TX31" i="8"/>
  <c r="TZ31" i="8" s="1"/>
  <c r="TU31" i="8"/>
  <c r="TT31" i="8"/>
  <c r="TR31" i="8"/>
  <c r="TQ31" i="8"/>
  <c r="TP31" i="8"/>
  <c r="TN31" i="8"/>
  <c r="TO31" i="8" s="1"/>
  <c r="TM31" i="8"/>
  <c r="TL31" i="8"/>
  <c r="TJ31" i="8"/>
  <c r="TI31" i="8"/>
  <c r="TK31" i="8" s="1"/>
  <c r="TF31" i="8"/>
  <c r="TE31" i="8"/>
  <c r="TC31" i="8"/>
  <c r="TB31" i="8"/>
  <c r="TA31" i="8"/>
  <c r="SY31" i="8"/>
  <c r="SX31" i="8"/>
  <c r="SW31" i="8"/>
  <c r="SU31" i="8"/>
  <c r="ST31" i="8"/>
  <c r="SQ31" i="8"/>
  <c r="SP31" i="8"/>
  <c r="SN31" i="8"/>
  <c r="SO31" i="8" s="1"/>
  <c r="SM31" i="8"/>
  <c r="SL31" i="8"/>
  <c r="SJ31" i="8"/>
  <c r="SI31" i="8"/>
  <c r="SH31" i="8"/>
  <c r="SF31" i="8"/>
  <c r="SE31" i="8"/>
  <c r="SG31" i="8" s="1"/>
  <c r="SB31" i="8"/>
  <c r="SA31" i="8"/>
  <c r="RY31" i="8"/>
  <c r="RX31" i="8"/>
  <c r="RW31" i="8"/>
  <c r="RU31" i="8"/>
  <c r="RT31" i="8"/>
  <c r="RS31" i="8"/>
  <c r="RQ31" i="8"/>
  <c r="RP31" i="8"/>
  <c r="RR31" i="8" s="1"/>
  <c r="RM31" i="8"/>
  <c r="RL31" i="8"/>
  <c r="RJ31" i="8"/>
  <c r="RK31" i="8" s="1"/>
  <c r="RI31" i="8"/>
  <c r="RH31" i="8"/>
  <c r="RF31" i="8"/>
  <c r="RE31" i="8"/>
  <c r="RD31" i="8"/>
  <c r="RB31" i="8"/>
  <c r="RA31" i="8"/>
  <c r="RC31" i="8" s="1"/>
  <c r="QX31" i="8"/>
  <c r="QW31" i="8"/>
  <c r="QU31" i="8"/>
  <c r="QT31" i="8"/>
  <c r="QS31" i="8"/>
  <c r="QQ31" i="8"/>
  <c r="QP31" i="8"/>
  <c r="QO31" i="8"/>
  <c r="QM31" i="8"/>
  <c r="QL31" i="8"/>
  <c r="QN31" i="8" s="1"/>
  <c r="QI31" i="8"/>
  <c r="QH31" i="8"/>
  <c r="QF31" i="8"/>
  <c r="QE31" i="8"/>
  <c r="QD31" i="8"/>
  <c r="QB31" i="8"/>
  <c r="QC31" i="8" s="1"/>
  <c r="QA31" i="8"/>
  <c r="PZ31" i="8"/>
  <c r="PX31" i="8"/>
  <c r="PW31" i="8"/>
  <c r="PY31" i="8" s="1"/>
  <c r="PT31" i="8"/>
  <c r="PS31" i="8"/>
  <c r="PQ31" i="8"/>
  <c r="PP31" i="8"/>
  <c r="PO31" i="8"/>
  <c r="PM31" i="8"/>
  <c r="PL31" i="8"/>
  <c r="PK31" i="8"/>
  <c r="PI31" i="8"/>
  <c r="PH31" i="8"/>
  <c r="PE31" i="8"/>
  <c r="PD31" i="8"/>
  <c r="PB31" i="8"/>
  <c r="PA31" i="8"/>
  <c r="OZ31" i="8"/>
  <c r="OX31" i="8"/>
  <c r="OY31" i="8" s="1"/>
  <c r="OW31" i="8"/>
  <c r="OV31" i="8"/>
  <c r="OT31" i="8"/>
  <c r="OS31" i="8"/>
  <c r="OU31" i="8" s="1"/>
  <c r="OP31" i="8"/>
  <c r="OO31" i="8"/>
  <c r="OM31" i="8"/>
  <c r="OL31" i="8"/>
  <c r="OK31" i="8"/>
  <c r="OI31" i="8"/>
  <c r="OH31" i="8"/>
  <c r="OG31" i="8"/>
  <c r="OE31" i="8"/>
  <c r="OD31" i="8"/>
  <c r="OA31" i="8"/>
  <c r="NZ31" i="8"/>
  <c r="NX31" i="8"/>
  <c r="NY31" i="8" s="1"/>
  <c r="NW31" i="8"/>
  <c r="NV31" i="8"/>
  <c r="NT31" i="8"/>
  <c r="NS31" i="8"/>
  <c r="NR31" i="8"/>
  <c r="NP31" i="8"/>
  <c r="NO31" i="8"/>
  <c r="NQ31" i="8" s="1"/>
  <c r="NL31" i="8"/>
  <c r="NK31" i="8"/>
  <c r="NI31" i="8"/>
  <c r="NH31" i="8"/>
  <c r="NG31" i="8"/>
  <c r="NE31" i="8"/>
  <c r="ND31" i="8"/>
  <c r="NC31" i="8"/>
  <c r="NA31" i="8"/>
  <c r="MZ31" i="8"/>
  <c r="MW31" i="8"/>
  <c r="MV31" i="8"/>
  <c r="MT31" i="8"/>
  <c r="MU31" i="8" s="1"/>
  <c r="MS31" i="8"/>
  <c r="MR31" i="8"/>
  <c r="MP31" i="8"/>
  <c r="MO31" i="8"/>
  <c r="MN31" i="8"/>
  <c r="ML31" i="8"/>
  <c r="MK31" i="8"/>
  <c r="MM31" i="8" s="1"/>
  <c r="MH31" i="8"/>
  <c r="MG31" i="8"/>
  <c r="ME31" i="8"/>
  <c r="MD31" i="8"/>
  <c r="MC31" i="8"/>
  <c r="MA31" i="8"/>
  <c r="LZ31" i="8"/>
  <c r="LY31" i="8"/>
  <c r="LW31" i="8"/>
  <c r="LV31" i="8"/>
  <c r="LX31" i="8" s="1"/>
  <c r="LS31" i="8"/>
  <c r="LR31" i="8"/>
  <c r="LP31" i="8"/>
  <c r="LO31" i="8"/>
  <c r="LN31" i="8"/>
  <c r="LL31" i="8"/>
  <c r="LM31" i="8" s="1"/>
  <c r="LK31" i="8"/>
  <c r="LJ31" i="8"/>
  <c r="LH31" i="8"/>
  <c r="LG31" i="8"/>
  <c r="LI31" i="8" s="1"/>
  <c r="LD31" i="8"/>
  <c r="LC31" i="8"/>
  <c r="LA31" i="8"/>
  <c r="KZ31" i="8"/>
  <c r="KY31" i="8"/>
  <c r="KW31" i="8"/>
  <c r="KV31" i="8"/>
  <c r="KU31" i="8"/>
  <c r="KS31" i="8"/>
  <c r="KR31" i="8"/>
  <c r="KO31" i="8"/>
  <c r="KN31" i="8"/>
  <c r="KL31" i="8"/>
  <c r="KK31" i="8"/>
  <c r="KJ31" i="8"/>
  <c r="KH31" i="8"/>
  <c r="KI31" i="8" s="1"/>
  <c r="KG31" i="8"/>
  <c r="KF31" i="8"/>
  <c r="KD31" i="8"/>
  <c r="KC31" i="8"/>
  <c r="KE31" i="8" s="1"/>
  <c r="JZ31" i="8"/>
  <c r="JY31" i="8"/>
  <c r="JW31" i="8"/>
  <c r="JV31" i="8"/>
  <c r="JU31" i="8"/>
  <c r="JS31" i="8"/>
  <c r="JR31" i="8"/>
  <c r="JQ31" i="8"/>
  <c r="JO31" i="8"/>
  <c r="JN31" i="8"/>
  <c r="JK31" i="8"/>
  <c r="JJ31" i="8"/>
  <c r="JH31" i="8"/>
  <c r="JI31" i="8" s="1"/>
  <c r="JG31" i="8"/>
  <c r="JF31" i="8"/>
  <c r="JD31" i="8"/>
  <c r="JC31" i="8"/>
  <c r="JB31" i="8"/>
  <c r="IZ31" i="8"/>
  <c r="IY31" i="8"/>
  <c r="JA31" i="8" s="1"/>
  <c r="IV31" i="8"/>
  <c r="IU31" i="8"/>
  <c r="IS31" i="8"/>
  <c r="IR31" i="8"/>
  <c r="IQ31" i="8"/>
  <c r="IO31" i="8"/>
  <c r="IN31" i="8"/>
  <c r="IM31" i="8"/>
  <c r="IK31" i="8"/>
  <c r="IJ31" i="8"/>
  <c r="IL31" i="8" s="1"/>
  <c r="IG31" i="8"/>
  <c r="IF31" i="8"/>
  <c r="ID31" i="8"/>
  <c r="IE31" i="8" s="1"/>
  <c r="IC31" i="8"/>
  <c r="IB31" i="8"/>
  <c r="HZ31" i="8"/>
  <c r="HY31" i="8"/>
  <c r="HX31" i="8"/>
  <c r="HV31" i="8"/>
  <c r="HU31" i="8"/>
  <c r="HW31" i="8" s="1"/>
  <c r="HR31" i="8"/>
  <c r="HQ31" i="8"/>
  <c r="HO31" i="8"/>
  <c r="HN31" i="8"/>
  <c r="HM31" i="8"/>
  <c r="HK31" i="8"/>
  <c r="HJ31" i="8"/>
  <c r="HI31" i="8"/>
  <c r="HG31" i="8"/>
  <c r="HF31" i="8"/>
  <c r="HH31" i="8" s="1"/>
  <c r="HC31" i="8"/>
  <c r="HB31" i="8"/>
  <c r="GZ31" i="8"/>
  <c r="GY31" i="8"/>
  <c r="GX31" i="8"/>
  <c r="GV31" i="8"/>
  <c r="GW31" i="8" s="1"/>
  <c r="GU31" i="8"/>
  <c r="GT31" i="8"/>
  <c r="GR31" i="8"/>
  <c r="GQ31" i="8"/>
  <c r="GS31" i="8" s="1"/>
  <c r="GN31" i="8"/>
  <c r="GM31" i="8"/>
  <c r="GK31" i="8"/>
  <c r="GJ31" i="8"/>
  <c r="GI31" i="8"/>
  <c r="GG31" i="8"/>
  <c r="GF31" i="8"/>
  <c r="GE31" i="8"/>
  <c r="GC31" i="8"/>
  <c r="GB31" i="8"/>
  <c r="FY31" i="8"/>
  <c r="FX31" i="8"/>
  <c r="FV31" i="8"/>
  <c r="FU31" i="8"/>
  <c r="FT31" i="8"/>
  <c r="FR31" i="8"/>
  <c r="FS31" i="8" s="1"/>
  <c r="FQ31" i="8"/>
  <c r="FP31" i="8"/>
  <c r="FN31" i="8"/>
  <c r="FM31" i="8"/>
  <c r="FO31" i="8" s="1"/>
  <c r="FJ31" i="8"/>
  <c r="FI31" i="8"/>
  <c r="FG31" i="8"/>
  <c r="FF31" i="8"/>
  <c r="FE31" i="8"/>
  <c r="FC31" i="8"/>
  <c r="FB31" i="8"/>
  <c r="FA31" i="8"/>
  <c r="EY31" i="8"/>
  <c r="EX31" i="8"/>
  <c r="EU31" i="8"/>
  <c r="ET31" i="8"/>
  <c r="ER31" i="8"/>
  <c r="ES31" i="8" s="1"/>
  <c r="EQ31" i="8"/>
  <c r="EP31" i="8"/>
  <c r="EN31" i="8"/>
  <c r="EM31" i="8"/>
  <c r="EL31" i="8"/>
  <c r="EJ31" i="8"/>
  <c r="EI31" i="8"/>
  <c r="EK31" i="8" s="1"/>
  <c r="EF31" i="8"/>
  <c r="EE31" i="8"/>
  <c r="EC31" i="8"/>
  <c r="EB31" i="8"/>
  <c r="EA31" i="8"/>
  <c r="DY31" i="8"/>
  <c r="DX31" i="8"/>
  <c r="DW31" i="8"/>
  <c r="DU31" i="8"/>
  <c r="DT31" i="8"/>
  <c r="DV31" i="8" s="1"/>
  <c r="DQ31" i="8"/>
  <c r="DP31" i="8"/>
  <c r="DN31" i="8"/>
  <c r="DO31" i="8" s="1"/>
  <c r="DM31" i="8"/>
  <c r="DL31" i="8"/>
  <c r="DJ31" i="8"/>
  <c r="DI31" i="8"/>
  <c r="DH31" i="8"/>
  <c r="DF31" i="8"/>
  <c r="DE31" i="8"/>
  <c r="DG31" i="8" s="1"/>
  <c r="DB31" i="8"/>
  <c r="DA31" i="8"/>
  <c r="CY31" i="8"/>
  <c r="CX31" i="8"/>
  <c r="CW31" i="8"/>
  <c r="CU31" i="8"/>
  <c r="CT31" i="8"/>
  <c r="CS31" i="8"/>
  <c r="CQ31" i="8"/>
  <c r="CP31" i="8"/>
  <c r="CR31" i="8" s="1"/>
  <c r="CM31" i="8"/>
  <c r="CL31" i="8"/>
  <c r="CJ31" i="8"/>
  <c r="CI31" i="8"/>
  <c r="CH31" i="8"/>
  <c r="CF31" i="8"/>
  <c r="CG31" i="8" s="1"/>
  <c r="CE31" i="8"/>
  <c r="CD31" i="8"/>
  <c r="CB31" i="8"/>
  <c r="CA31" i="8"/>
  <c r="CC31" i="8" s="1"/>
  <c r="BX31" i="8"/>
  <c r="BW31" i="8"/>
  <c r="BU31" i="8"/>
  <c r="BT31" i="8"/>
  <c r="BS31" i="8"/>
  <c r="BQ31" i="8"/>
  <c r="BP31" i="8"/>
  <c r="BO31" i="8"/>
  <c r="BM31" i="8"/>
  <c r="BL31" i="8"/>
  <c r="BI31" i="8"/>
  <c r="BH31" i="8"/>
  <c r="BF31" i="8"/>
  <c r="BE31" i="8"/>
  <c r="BD31" i="8"/>
  <c r="BB31" i="8"/>
  <c r="BC31" i="8" s="1"/>
  <c r="BA31" i="8"/>
  <c r="AZ31" i="8"/>
  <c r="AX31" i="8"/>
  <c r="AW31" i="8"/>
  <c r="AY31" i="8" s="1"/>
  <c r="AT31" i="8"/>
  <c r="AS31" i="8"/>
  <c r="AQ31" i="8"/>
  <c r="AP31" i="8"/>
  <c r="AO31" i="8"/>
  <c r="AM31" i="8"/>
  <c r="AL31" i="8"/>
  <c r="AK31" i="8"/>
  <c r="AI31" i="8"/>
  <c r="AH31" i="8"/>
  <c r="AE31" i="8"/>
  <c r="AD31" i="8"/>
  <c r="AB31" i="8"/>
  <c r="AC31" i="8" s="1"/>
  <c r="AA31" i="8"/>
  <c r="Z31" i="8"/>
  <c r="X31" i="8"/>
  <c r="W31" i="8"/>
  <c r="V31" i="8"/>
  <c r="T31" i="8"/>
  <c r="S31" i="8"/>
  <c r="U31" i="8" s="1"/>
  <c r="P31" i="8"/>
  <c r="O31" i="8"/>
  <c r="M31" i="8"/>
  <c r="L31" i="8"/>
  <c r="K31" i="8"/>
  <c r="I31" i="8"/>
  <c r="H31" i="8"/>
  <c r="G31" i="8"/>
  <c r="E31" i="8"/>
  <c r="D31" i="8"/>
  <c r="F31" i="8" s="1"/>
  <c r="WC30" i="8"/>
  <c r="WB30" i="8"/>
  <c r="VZ30" i="8"/>
  <c r="VY30" i="8"/>
  <c r="VX30" i="8"/>
  <c r="VV30" i="8"/>
  <c r="VU30" i="8"/>
  <c r="VT30" i="8"/>
  <c r="VR30" i="8"/>
  <c r="VQ30" i="8"/>
  <c r="VN30" i="8"/>
  <c r="VM30" i="8"/>
  <c r="VK30" i="8"/>
  <c r="VJ30" i="8"/>
  <c r="VI30" i="8"/>
  <c r="VG30" i="8"/>
  <c r="VF30" i="8"/>
  <c r="VE30" i="8"/>
  <c r="VH30" i="8" s="1"/>
  <c r="VC30" i="8"/>
  <c r="VB30" i="8"/>
  <c r="VD30" i="8" s="1"/>
  <c r="UY30" i="8"/>
  <c r="UX30" i="8"/>
  <c r="UV30" i="8"/>
  <c r="UU30" i="8"/>
  <c r="UT30" i="8"/>
  <c r="UR30" i="8"/>
  <c r="US30" i="8" s="1"/>
  <c r="UQ30" i="8"/>
  <c r="UP30" i="8"/>
  <c r="UN30" i="8"/>
  <c r="UM30" i="8"/>
  <c r="UO30" i="8" s="1"/>
  <c r="UJ30" i="8"/>
  <c r="UI30" i="8"/>
  <c r="UG30" i="8"/>
  <c r="UH30" i="8" s="1"/>
  <c r="UF30" i="8"/>
  <c r="UE30" i="8"/>
  <c r="UC30" i="8"/>
  <c r="UB30" i="8"/>
  <c r="UA30" i="8"/>
  <c r="TY30" i="8"/>
  <c r="TX30" i="8"/>
  <c r="TZ30" i="8" s="1"/>
  <c r="TU30" i="8"/>
  <c r="TT30" i="8"/>
  <c r="TR30" i="8"/>
  <c r="TQ30" i="8"/>
  <c r="TP30" i="8"/>
  <c r="TN30" i="8"/>
  <c r="TM30" i="8"/>
  <c r="TL30" i="8"/>
  <c r="TJ30" i="8"/>
  <c r="TI30" i="8"/>
  <c r="TK30" i="8" s="1"/>
  <c r="TF30" i="8"/>
  <c r="TE30" i="8"/>
  <c r="TC30" i="8"/>
  <c r="TB30" i="8"/>
  <c r="TA30" i="8"/>
  <c r="TD30" i="8" s="1"/>
  <c r="SY30" i="8"/>
  <c r="SX30" i="8"/>
  <c r="SW30" i="8"/>
  <c r="SU30" i="8"/>
  <c r="ST30" i="8"/>
  <c r="SV30" i="8" s="1"/>
  <c r="SQ30" i="8"/>
  <c r="SP30" i="8"/>
  <c r="SN30" i="8"/>
  <c r="SO30" i="8" s="1"/>
  <c r="SM30" i="8"/>
  <c r="SL30" i="8"/>
  <c r="SJ30" i="8"/>
  <c r="SI30" i="8"/>
  <c r="SH30" i="8"/>
  <c r="SF30" i="8"/>
  <c r="SE30" i="8"/>
  <c r="SG30" i="8" s="1"/>
  <c r="SB30" i="8"/>
  <c r="SA30" i="8"/>
  <c r="RY30" i="8"/>
  <c r="RX30" i="8"/>
  <c r="RW30" i="8"/>
  <c r="RU30" i="8"/>
  <c r="RV30" i="8" s="1"/>
  <c r="RT30" i="8"/>
  <c r="RS30" i="8"/>
  <c r="RQ30" i="8"/>
  <c r="RP30" i="8"/>
  <c r="RR30" i="8" s="1"/>
  <c r="RM30" i="8"/>
  <c r="RL30" i="8"/>
  <c r="RJ30" i="8"/>
  <c r="RI30" i="8"/>
  <c r="RH30" i="8"/>
  <c r="RF30" i="8"/>
  <c r="RE30" i="8"/>
  <c r="RD30" i="8"/>
  <c r="RB30" i="8"/>
  <c r="RA30" i="8"/>
  <c r="QX30" i="8"/>
  <c r="QW30" i="8"/>
  <c r="QU30" i="8"/>
  <c r="QT30" i="8"/>
  <c r="QS30" i="8"/>
  <c r="QQ30" i="8"/>
  <c r="QP30" i="8"/>
  <c r="QO30" i="8"/>
  <c r="QR30" i="8" s="1"/>
  <c r="QM30" i="8"/>
  <c r="QL30" i="8"/>
  <c r="QN30" i="8" s="1"/>
  <c r="QI30" i="8"/>
  <c r="QH30" i="8"/>
  <c r="QF30" i="8"/>
  <c r="QE30" i="8"/>
  <c r="QD30" i="8"/>
  <c r="QB30" i="8"/>
  <c r="QC30" i="8" s="1"/>
  <c r="QA30" i="8"/>
  <c r="PZ30" i="8"/>
  <c r="PX30" i="8"/>
  <c r="PW30" i="8"/>
  <c r="PY30" i="8" s="1"/>
  <c r="PT30" i="8"/>
  <c r="PS30" i="8"/>
  <c r="PQ30" i="8"/>
  <c r="PR30" i="8" s="1"/>
  <c r="PP30" i="8"/>
  <c r="PO30" i="8"/>
  <c r="PM30" i="8"/>
  <c r="PL30" i="8"/>
  <c r="PK30" i="8"/>
  <c r="PI30" i="8"/>
  <c r="PH30" i="8"/>
  <c r="PJ30" i="8" s="1"/>
  <c r="PE30" i="8"/>
  <c r="PD30" i="8"/>
  <c r="PB30" i="8"/>
  <c r="PA30" i="8"/>
  <c r="OX30" i="8"/>
  <c r="OW30" i="8"/>
  <c r="OT30" i="8"/>
  <c r="OS30" i="8"/>
  <c r="OP30" i="8"/>
  <c r="OO30" i="8"/>
  <c r="OM30" i="8"/>
  <c r="OL30" i="8"/>
  <c r="OK30" i="8"/>
  <c r="OI30" i="8"/>
  <c r="OJ30" i="8" s="1"/>
  <c r="OH30" i="8"/>
  <c r="OG30" i="8"/>
  <c r="OE30" i="8"/>
  <c r="OD30" i="8"/>
  <c r="OA30" i="8"/>
  <c r="NZ30" i="8"/>
  <c r="NX30" i="8"/>
  <c r="NW30" i="8"/>
  <c r="NV30" i="8"/>
  <c r="NT30" i="8"/>
  <c r="NS30" i="8"/>
  <c r="NR30" i="8"/>
  <c r="NU30" i="8" s="1"/>
  <c r="NP30" i="8"/>
  <c r="NO30" i="8"/>
  <c r="NQ30" i="8" s="1"/>
  <c r="NL30" i="8"/>
  <c r="NK30" i="8"/>
  <c r="NI30" i="8"/>
  <c r="NH30" i="8"/>
  <c r="NG30" i="8"/>
  <c r="NE30" i="8"/>
  <c r="NF30" i="8" s="1"/>
  <c r="ND30" i="8"/>
  <c r="NC30" i="8"/>
  <c r="NA30" i="8"/>
  <c r="MZ30" i="8"/>
  <c r="NB30" i="8" s="1"/>
  <c r="MW30" i="8"/>
  <c r="MV30" i="8"/>
  <c r="MT30" i="8"/>
  <c r="MU30" i="8" s="1"/>
  <c r="MS30" i="8"/>
  <c r="MR30" i="8"/>
  <c r="MP30" i="8"/>
  <c r="MO30" i="8"/>
  <c r="MN30" i="8"/>
  <c r="ML30" i="8"/>
  <c r="MK30" i="8"/>
  <c r="MM30" i="8" s="1"/>
  <c r="MH30" i="8"/>
  <c r="MG30" i="8"/>
  <c r="ME30" i="8"/>
  <c r="MF30" i="8" s="1"/>
  <c r="MD30" i="8"/>
  <c r="MC30" i="8"/>
  <c r="MA30" i="8"/>
  <c r="LZ30" i="8"/>
  <c r="LY30" i="8"/>
  <c r="LW30" i="8"/>
  <c r="LV30" i="8"/>
  <c r="LX30" i="8" s="1"/>
  <c r="LS30" i="8"/>
  <c r="LR30" i="8"/>
  <c r="LP30" i="8"/>
  <c r="LO30" i="8"/>
  <c r="LN30" i="8"/>
  <c r="LQ30" i="8" s="1"/>
  <c r="LL30" i="8"/>
  <c r="LK30" i="8"/>
  <c r="LJ30" i="8"/>
  <c r="LH30" i="8"/>
  <c r="LG30" i="8"/>
  <c r="LI30" i="8" s="1"/>
  <c r="LD30" i="8"/>
  <c r="LC30" i="8"/>
  <c r="LA30" i="8"/>
  <c r="LB30" i="8" s="1"/>
  <c r="KZ30" i="8"/>
  <c r="KY30" i="8"/>
  <c r="KW30" i="8"/>
  <c r="KV30" i="8"/>
  <c r="KU30" i="8"/>
  <c r="KS30" i="8"/>
  <c r="KR30" i="8"/>
  <c r="KT30" i="8" s="1"/>
  <c r="KO30" i="8"/>
  <c r="KN30" i="8"/>
  <c r="KL30" i="8"/>
  <c r="KK30" i="8"/>
  <c r="KJ30" i="8"/>
  <c r="KH30" i="8"/>
  <c r="KG30" i="8"/>
  <c r="KF30" i="8"/>
  <c r="KD30" i="8"/>
  <c r="KC30" i="8"/>
  <c r="KE30" i="8" s="1"/>
  <c r="JZ30" i="8"/>
  <c r="JY30" i="8"/>
  <c r="JW30" i="8"/>
  <c r="JV30" i="8"/>
  <c r="JU30" i="8"/>
  <c r="JS30" i="8"/>
  <c r="JT30" i="8" s="1"/>
  <c r="JR30" i="8"/>
  <c r="JQ30" i="8"/>
  <c r="JO30" i="8"/>
  <c r="JN30" i="8"/>
  <c r="JK30" i="8"/>
  <c r="JJ30" i="8"/>
  <c r="JH30" i="8"/>
  <c r="JG30" i="8"/>
  <c r="JF30" i="8"/>
  <c r="JD30" i="8"/>
  <c r="JC30" i="8"/>
  <c r="JB30" i="8"/>
  <c r="JE30" i="8" s="1"/>
  <c r="IZ30" i="8"/>
  <c r="IY30" i="8"/>
  <c r="JA30" i="8" s="1"/>
  <c r="IV30" i="8"/>
  <c r="IU30" i="8"/>
  <c r="IS30" i="8"/>
  <c r="IR30" i="8"/>
  <c r="IQ30" i="8"/>
  <c r="IO30" i="8"/>
  <c r="IP30" i="8" s="1"/>
  <c r="IN30" i="8"/>
  <c r="IM30" i="8"/>
  <c r="IK30" i="8"/>
  <c r="IJ30" i="8"/>
  <c r="IL30" i="8" s="1"/>
  <c r="IG30" i="8"/>
  <c r="IF30" i="8"/>
  <c r="ID30" i="8"/>
  <c r="IC30" i="8"/>
  <c r="IB30" i="8"/>
  <c r="HZ30" i="8"/>
  <c r="HY30" i="8"/>
  <c r="HX30" i="8"/>
  <c r="HV30" i="8"/>
  <c r="HU30" i="8"/>
  <c r="HW30" i="8" s="1"/>
  <c r="HR30" i="8"/>
  <c r="HQ30" i="8"/>
  <c r="HO30" i="8"/>
  <c r="HP30" i="8" s="1"/>
  <c r="HN30" i="8"/>
  <c r="HM30" i="8"/>
  <c r="HK30" i="8"/>
  <c r="HJ30" i="8"/>
  <c r="HI30" i="8"/>
  <c r="HG30" i="8"/>
  <c r="HF30" i="8"/>
  <c r="HH30" i="8" s="1"/>
  <c r="HC30" i="8"/>
  <c r="HB30" i="8"/>
  <c r="GZ30" i="8"/>
  <c r="GY30" i="8"/>
  <c r="GX30" i="8"/>
  <c r="HA30" i="8" s="1"/>
  <c r="GV30" i="8"/>
  <c r="GU30" i="8"/>
  <c r="GT30" i="8"/>
  <c r="GR30" i="8"/>
  <c r="GQ30" i="8"/>
  <c r="GS30" i="8" s="1"/>
  <c r="GN30" i="8"/>
  <c r="GM30" i="8"/>
  <c r="GK30" i="8"/>
  <c r="GL30" i="8" s="1"/>
  <c r="GJ30" i="8"/>
  <c r="GI30" i="8"/>
  <c r="GG30" i="8"/>
  <c r="GF30" i="8"/>
  <c r="GE30" i="8"/>
  <c r="GC30" i="8"/>
  <c r="GB30" i="8"/>
  <c r="GD30" i="8" s="1"/>
  <c r="FY30" i="8"/>
  <c r="FX30" i="8"/>
  <c r="FV30" i="8"/>
  <c r="FU30" i="8"/>
  <c r="FT30" i="8"/>
  <c r="FR30" i="8"/>
  <c r="FQ30" i="8"/>
  <c r="FP30" i="8"/>
  <c r="FN30" i="8"/>
  <c r="FM30" i="8"/>
  <c r="FO30" i="8" s="1"/>
  <c r="FJ30" i="8"/>
  <c r="FI30" i="8"/>
  <c r="FG30" i="8"/>
  <c r="FF30" i="8"/>
  <c r="FE30" i="8"/>
  <c r="FC30" i="8"/>
  <c r="FD30" i="8" s="1"/>
  <c r="FB30" i="8"/>
  <c r="FA30" i="8"/>
  <c r="EY30" i="8"/>
  <c r="EX30" i="8"/>
  <c r="EZ30" i="8" s="1"/>
  <c r="EU30" i="8"/>
  <c r="ET30" i="8"/>
  <c r="ER30" i="8"/>
  <c r="EQ30" i="8"/>
  <c r="EP30" i="8"/>
  <c r="EN30" i="8"/>
  <c r="EM30" i="8"/>
  <c r="EL30" i="8"/>
  <c r="EO30" i="8" s="1"/>
  <c r="EJ30" i="8"/>
  <c r="EI30" i="8"/>
  <c r="EK30" i="8" s="1"/>
  <c r="EF30" i="8"/>
  <c r="EE30" i="8"/>
  <c r="EC30" i="8"/>
  <c r="EB30" i="8"/>
  <c r="EA30" i="8"/>
  <c r="DY30" i="8"/>
  <c r="DZ30" i="8" s="1"/>
  <c r="DX30" i="8"/>
  <c r="DW30" i="8"/>
  <c r="DU30" i="8"/>
  <c r="DT30" i="8"/>
  <c r="DV30" i="8" s="1"/>
  <c r="DQ30" i="8"/>
  <c r="DP30" i="8"/>
  <c r="DN30" i="8"/>
  <c r="DM30" i="8"/>
  <c r="DL30" i="8"/>
  <c r="DJ30" i="8"/>
  <c r="DI30" i="8"/>
  <c r="DH30" i="8"/>
  <c r="DF30" i="8"/>
  <c r="DE30" i="8"/>
  <c r="DG30" i="8" s="1"/>
  <c r="DB30" i="8"/>
  <c r="DA30" i="8"/>
  <c r="CY30" i="8"/>
  <c r="CZ30" i="8" s="1"/>
  <c r="CX30" i="8"/>
  <c r="CW30" i="8"/>
  <c r="CU30" i="8"/>
  <c r="CT30" i="8"/>
  <c r="CS30" i="8"/>
  <c r="CQ30" i="8"/>
  <c r="CP30" i="8"/>
  <c r="CR30" i="8" s="1"/>
  <c r="CM30" i="8"/>
  <c r="CL30" i="8"/>
  <c r="CJ30" i="8"/>
  <c r="CI30" i="8"/>
  <c r="CH30" i="8"/>
  <c r="CK30" i="8" s="1"/>
  <c r="CF30" i="8"/>
  <c r="CE30" i="8"/>
  <c r="CD30" i="8"/>
  <c r="CB30" i="8"/>
  <c r="CA30" i="8"/>
  <c r="BX30" i="8"/>
  <c r="BW30" i="8"/>
  <c r="BU30" i="8"/>
  <c r="BV30" i="8" s="1"/>
  <c r="BT30" i="8"/>
  <c r="BS30" i="8"/>
  <c r="BQ30" i="8"/>
  <c r="BP30" i="8"/>
  <c r="BO30" i="8"/>
  <c r="BM30" i="8"/>
  <c r="BL30" i="8"/>
  <c r="BN30" i="8" s="1"/>
  <c r="BI30" i="8"/>
  <c r="BH30" i="8"/>
  <c r="BF30" i="8"/>
  <c r="BE30" i="8"/>
  <c r="BD30" i="8"/>
  <c r="BB30" i="8"/>
  <c r="BA30" i="8"/>
  <c r="AZ30" i="8"/>
  <c r="AX30" i="8"/>
  <c r="AW30" i="8"/>
  <c r="AY30" i="8" s="1"/>
  <c r="AT30" i="8"/>
  <c r="AS30" i="8"/>
  <c r="AQ30" i="8"/>
  <c r="AP30" i="8"/>
  <c r="AO30" i="8"/>
  <c r="AM30" i="8"/>
  <c r="AN30" i="8" s="1"/>
  <c r="AL30" i="8"/>
  <c r="AK30" i="8"/>
  <c r="AI30" i="8"/>
  <c r="AH30" i="8"/>
  <c r="AJ30" i="8" s="1"/>
  <c r="AE30" i="8"/>
  <c r="AD30" i="8"/>
  <c r="AB30" i="8"/>
  <c r="AA30" i="8"/>
  <c r="Z30" i="8"/>
  <c r="X30" i="8"/>
  <c r="W30" i="8"/>
  <c r="V30" i="8"/>
  <c r="T30" i="8"/>
  <c r="S30" i="8"/>
  <c r="U30" i="8" s="1"/>
  <c r="P30" i="8"/>
  <c r="O30" i="8"/>
  <c r="M30" i="8"/>
  <c r="L30" i="8"/>
  <c r="K30" i="8"/>
  <c r="I30" i="8"/>
  <c r="J30" i="8" s="1"/>
  <c r="H30" i="8"/>
  <c r="G30" i="8"/>
  <c r="E30" i="8"/>
  <c r="D30" i="8"/>
  <c r="F30" i="8" s="1"/>
  <c r="WC29" i="8"/>
  <c r="WB29" i="8"/>
  <c r="VZ29" i="8"/>
  <c r="VY29" i="8"/>
  <c r="VX29" i="8"/>
  <c r="VV29" i="8"/>
  <c r="VU29" i="8"/>
  <c r="VT29" i="8"/>
  <c r="VR29" i="8"/>
  <c r="VQ29" i="8"/>
  <c r="VS29" i="8" s="1"/>
  <c r="VN29" i="8"/>
  <c r="VM29" i="8"/>
  <c r="VK29" i="8"/>
  <c r="VL29" i="8" s="1"/>
  <c r="VJ29" i="8"/>
  <c r="VI29" i="8"/>
  <c r="VG29" i="8"/>
  <c r="VF29" i="8"/>
  <c r="VE29" i="8"/>
  <c r="VC29" i="8"/>
  <c r="VB29" i="8"/>
  <c r="VD29" i="8" s="1"/>
  <c r="UY29" i="8"/>
  <c r="UX29" i="8"/>
  <c r="UV29" i="8"/>
  <c r="UU29" i="8"/>
  <c r="UT29" i="8"/>
  <c r="UR29" i="8"/>
  <c r="UQ29" i="8"/>
  <c r="UP29" i="8"/>
  <c r="UN29" i="8"/>
  <c r="UM29" i="8"/>
  <c r="UO29" i="8" s="1"/>
  <c r="UJ29" i="8"/>
  <c r="UI29" i="8"/>
  <c r="UG29" i="8"/>
  <c r="UH29" i="8" s="1"/>
  <c r="UF29" i="8"/>
  <c r="UE29" i="8"/>
  <c r="UC29" i="8"/>
  <c r="UB29" i="8"/>
  <c r="UA29" i="8"/>
  <c r="TY29" i="8"/>
  <c r="TX29" i="8"/>
  <c r="TZ29" i="8" s="1"/>
  <c r="TU29" i="8"/>
  <c r="TT29" i="8"/>
  <c r="TR29" i="8"/>
  <c r="TQ29" i="8"/>
  <c r="TP29" i="8"/>
  <c r="TN29" i="8"/>
  <c r="TM29" i="8"/>
  <c r="TL29" i="8"/>
  <c r="TJ29" i="8"/>
  <c r="TI29" i="8"/>
  <c r="TK29" i="8" s="1"/>
  <c r="TF29" i="8"/>
  <c r="TE29" i="8"/>
  <c r="TC29" i="8"/>
  <c r="TB29" i="8"/>
  <c r="TA29" i="8"/>
  <c r="SY29" i="8"/>
  <c r="SZ29" i="8" s="1"/>
  <c r="SX29" i="8"/>
  <c r="SW29" i="8"/>
  <c r="SU29" i="8"/>
  <c r="ST29" i="8"/>
  <c r="SV29" i="8" s="1"/>
  <c r="SQ29" i="8"/>
  <c r="SP29" i="8"/>
  <c r="SN29" i="8"/>
  <c r="SM29" i="8"/>
  <c r="SL29" i="8"/>
  <c r="SJ29" i="8"/>
  <c r="SI29" i="8"/>
  <c r="SH29" i="8"/>
  <c r="SF29" i="8"/>
  <c r="SE29" i="8"/>
  <c r="SG29" i="8" s="1"/>
  <c r="SB29" i="8"/>
  <c r="SA29" i="8"/>
  <c r="RY29" i="8"/>
  <c r="RX29" i="8"/>
  <c r="RW29" i="8"/>
  <c r="RU29" i="8"/>
  <c r="RV29" i="8" s="1"/>
  <c r="RT29" i="8"/>
  <c r="RS29" i="8"/>
  <c r="RQ29" i="8"/>
  <c r="RP29" i="8"/>
  <c r="RR29" i="8" s="1"/>
  <c r="RM29" i="8"/>
  <c r="RL29" i="8"/>
  <c r="RJ29" i="8"/>
  <c r="RI29" i="8"/>
  <c r="RH29" i="8"/>
  <c r="RF29" i="8"/>
  <c r="RE29" i="8"/>
  <c r="RD29" i="8"/>
  <c r="RB29" i="8"/>
  <c r="RA29" i="8"/>
  <c r="RC29" i="8" s="1"/>
  <c r="QX29" i="8"/>
  <c r="QW29" i="8"/>
  <c r="QU29" i="8"/>
  <c r="QV29" i="8" s="1"/>
  <c r="QT29" i="8"/>
  <c r="QS29" i="8"/>
  <c r="QQ29" i="8"/>
  <c r="QP29" i="8"/>
  <c r="QO29" i="8"/>
  <c r="QM29" i="8"/>
  <c r="QL29" i="8"/>
  <c r="QN29" i="8" s="1"/>
  <c r="QI29" i="8"/>
  <c r="QH29" i="8"/>
  <c r="QF29" i="8"/>
  <c r="QE29" i="8"/>
  <c r="QD29" i="8"/>
  <c r="QB29" i="8"/>
  <c r="QA29" i="8"/>
  <c r="PZ29" i="8"/>
  <c r="PX29" i="8"/>
  <c r="PW29" i="8"/>
  <c r="PY29" i="8" s="1"/>
  <c r="PT29" i="8"/>
  <c r="PS29" i="8"/>
  <c r="PQ29" i="8"/>
  <c r="PR29" i="8" s="1"/>
  <c r="PP29" i="8"/>
  <c r="PO29" i="8"/>
  <c r="PM29" i="8"/>
  <c r="PL29" i="8"/>
  <c r="PK29" i="8"/>
  <c r="PI29" i="8"/>
  <c r="PH29" i="8"/>
  <c r="PJ29" i="8" s="1"/>
  <c r="PJ18" i="8" s="1"/>
  <c r="PE29" i="8"/>
  <c r="PD29" i="8"/>
  <c r="PB29" i="8"/>
  <c r="PA29" i="8"/>
  <c r="OY29" i="8"/>
  <c r="OZ29" i="8" s="1"/>
  <c r="OX29" i="8"/>
  <c r="OW29" i="8"/>
  <c r="OU29" i="8"/>
  <c r="OV29" i="8" s="1"/>
  <c r="OT29" i="8"/>
  <c r="OS29" i="8"/>
  <c r="OP29" i="8"/>
  <c r="OO29" i="8"/>
  <c r="OM29" i="8"/>
  <c r="OL29" i="8"/>
  <c r="OK29" i="8"/>
  <c r="OI29" i="8"/>
  <c r="OH29" i="8"/>
  <c r="OG29" i="8"/>
  <c r="OE29" i="8"/>
  <c r="OD29" i="8"/>
  <c r="OF29" i="8" s="1"/>
  <c r="OA29" i="8"/>
  <c r="NZ29" i="8"/>
  <c r="NX29" i="8"/>
  <c r="NY29" i="8" s="1"/>
  <c r="NW29" i="8"/>
  <c r="NV29" i="8"/>
  <c r="NT29" i="8"/>
  <c r="NS29" i="8"/>
  <c r="NR29" i="8"/>
  <c r="NP29" i="8"/>
  <c r="NO29" i="8"/>
  <c r="NQ29" i="8" s="1"/>
  <c r="NL29" i="8"/>
  <c r="NK29" i="8"/>
  <c r="NI29" i="8"/>
  <c r="NH29" i="8"/>
  <c r="NG29" i="8"/>
  <c r="NE29" i="8"/>
  <c r="ND29" i="8"/>
  <c r="NC29" i="8"/>
  <c r="NA29" i="8"/>
  <c r="MZ29" i="8"/>
  <c r="NB29" i="8" s="1"/>
  <c r="MW29" i="8"/>
  <c r="MV29" i="8"/>
  <c r="MT29" i="8"/>
  <c r="MU29" i="8" s="1"/>
  <c r="MS29" i="8"/>
  <c r="MR29" i="8"/>
  <c r="MP29" i="8"/>
  <c r="MO29" i="8"/>
  <c r="MQ29" i="8" s="1"/>
  <c r="MN29" i="8"/>
  <c r="ML29" i="8"/>
  <c r="MK29" i="8"/>
  <c r="MM29" i="8" s="1"/>
  <c r="MM18" i="8" s="1"/>
  <c r="MH29" i="8"/>
  <c r="MG29" i="8"/>
  <c r="ME29" i="8"/>
  <c r="MD29" i="8"/>
  <c r="MC29" i="8"/>
  <c r="MA29" i="8"/>
  <c r="LZ29" i="8"/>
  <c r="LY29" i="8"/>
  <c r="LW29" i="8"/>
  <c r="LV29" i="8"/>
  <c r="LX29" i="8" s="1"/>
  <c r="LS29" i="8"/>
  <c r="LR29" i="8"/>
  <c r="LP29" i="8"/>
  <c r="LO29" i="8"/>
  <c r="LN29" i="8"/>
  <c r="LL29" i="8"/>
  <c r="LM29" i="8" s="1"/>
  <c r="LK29" i="8"/>
  <c r="LJ29" i="8"/>
  <c r="LH29" i="8"/>
  <c r="LG29" i="8"/>
  <c r="LI29" i="8" s="1"/>
  <c r="LD29" i="8"/>
  <c r="LC29" i="8"/>
  <c r="LA29" i="8"/>
  <c r="LB29" i="8" s="1"/>
  <c r="KZ29" i="8"/>
  <c r="KY29" i="8"/>
  <c r="KW29" i="8"/>
  <c r="KV29" i="8"/>
  <c r="KU29" i="8"/>
  <c r="KS29" i="8"/>
  <c r="KR29" i="8"/>
  <c r="KT29" i="8" s="1"/>
  <c r="KO29" i="8"/>
  <c r="KN29" i="8"/>
  <c r="KL29" i="8"/>
  <c r="KK29" i="8"/>
  <c r="KJ29" i="8"/>
  <c r="KH29" i="8"/>
  <c r="KI29" i="8" s="1"/>
  <c r="KG29" i="8"/>
  <c r="KG18" i="8" s="1"/>
  <c r="KF29" i="8"/>
  <c r="KD29" i="8"/>
  <c r="KC29" i="8"/>
  <c r="KE29" i="8" s="1"/>
  <c r="JZ29" i="8"/>
  <c r="JY29" i="8"/>
  <c r="JW29" i="8"/>
  <c r="JV29" i="8"/>
  <c r="JU29" i="8"/>
  <c r="JS29" i="8"/>
  <c r="JR29" i="8"/>
  <c r="JQ29" i="8"/>
  <c r="JO29" i="8"/>
  <c r="JN29" i="8"/>
  <c r="JP29" i="8" s="1"/>
  <c r="JK29" i="8"/>
  <c r="JJ29" i="8"/>
  <c r="JH29" i="8"/>
  <c r="JI29" i="8" s="1"/>
  <c r="JG29" i="8"/>
  <c r="JF29" i="8"/>
  <c r="JD29" i="8"/>
  <c r="JC29" i="8"/>
  <c r="JB29" i="8"/>
  <c r="IZ29" i="8"/>
  <c r="IY29" i="8"/>
  <c r="JA29" i="8" s="1"/>
  <c r="IV29" i="8"/>
  <c r="IU29" i="8"/>
  <c r="IS29" i="8"/>
  <c r="IR29" i="8"/>
  <c r="IQ29" i="8"/>
  <c r="IO29" i="8"/>
  <c r="IN29" i="8"/>
  <c r="IM29" i="8"/>
  <c r="IK29" i="8"/>
  <c r="IJ29" i="8"/>
  <c r="IL29" i="8" s="1"/>
  <c r="IG29" i="8"/>
  <c r="IF29" i="8"/>
  <c r="ID29" i="8"/>
  <c r="IE29" i="8" s="1"/>
  <c r="IC29" i="8"/>
  <c r="IB29" i="8"/>
  <c r="HZ29" i="8"/>
  <c r="HY29" i="8"/>
  <c r="HX29" i="8"/>
  <c r="HV29" i="8"/>
  <c r="HU29" i="8"/>
  <c r="HW29" i="8" s="1"/>
  <c r="HW18" i="8" s="1"/>
  <c r="HR29" i="8"/>
  <c r="HQ29" i="8"/>
  <c r="HO29" i="8"/>
  <c r="HN29" i="8"/>
  <c r="HM29" i="8"/>
  <c r="HK29" i="8"/>
  <c r="HJ29" i="8"/>
  <c r="HI29" i="8"/>
  <c r="HG29" i="8"/>
  <c r="HF29" i="8"/>
  <c r="HH29" i="8" s="1"/>
  <c r="HC29" i="8"/>
  <c r="HB29" i="8"/>
  <c r="GZ29" i="8"/>
  <c r="GY29" i="8"/>
  <c r="GX29" i="8"/>
  <c r="GV29" i="8"/>
  <c r="GW29" i="8" s="1"/>
  <c r="GU29" i="8"/>
  <c r="GT29" i="8"/>
  <c r="GR29" i="8"/>
  <c r="GQ29" i="8"/>
  <c r="GS29" i="8" s="1"/>
  <c r="GN29" i="8"/>
  <c r="GM29" i="8"/>
  <c r="GK29" i="8"/>
  <c r="GJ29" i="8"/>
  <c r="GI29" i="8"/>
  <c r="GG29" i="8"/>
  <c r="GF29" i="8"/>
  <c r="GE29" i="8"/>
  <c r="GC29" i="8"/>
  <c r="GB29" i="8"/>
  <c r="GD29" i="8" s="1"/>
  <c r="FY29" i="8"/>
  <c r="FX29" i="8"/>
  <c r="FV29" i="8"/>
  <c r="FU29" i="8"/>
  <c r="FT29" i="8"/>
  <c r="FR29" i="8"/>
  <c r="FS29" i="8" s="1"/>
  <c r="FQ29" i="8"/>
  <c r="FP29" i="8"/>
  <c r="FN29" i="8"/>
  <c r="FM29" i="8"/>
  <c r="FO29" i="8" s="1"/>
  <c r="FJ29" i="8"/>
  <c r="FI29" i="8"/>
  <c r="FG29" i="8"/>
  <c r="FF29" i="8"/>
  <c r="FE29" i="8"/>
  <c r="FC29" i="8"/>
  <c r="FB29" i="8"/>
  <c r="FA29" i="8"/>
  <c r="EY29" i="8"/>
  <c r="EX29" i="8"/>
  <c r="EZ29" i="8" s="1"/>
  <c r="EU29" i="8"/>
  <c r="ET29" i="8"/>
  <c r="ER29" i="8"/>
  <c r="ES29" i="8" s="1"/>
  <c r="EQ29" i="8"/>
  <c r="EP29" i="8"/>
  <c r="EN29" i="8"/>
  <c r="EM29" i="8"/>
  <c r="EL29" i="8"/>
  <c r="EJ29" i="8"/>
  <c r="EI29" i="8"/>
  <c r="EK29" i="8" s="1"/>
  <c r="EF29" i="8"/>
  <c r="EE29" i="8"/>
  <c r="EC29" i="8"/>
  <c r="EB29" i="8"/>
  <c r="EA29" i="8"/>
  <c r="DY29" i="8"/>
  <c r="DX29" i="8"/>
  <c r="DW29" i="8"/>
  <c r="DU29" i="8"/>
  <c r="DT29" i="8"/>
  <c r="DV29" i="8" s="1"/>
  <c r="DQ29" i="8"/>
  <c r="DP29" i="8"/>
  <c r="DN29" i="8"/>
  <c r="DO29" i="8" s="1"/>
  <c r="DM29" i="8"/>
  <c r="DL29" i="8"/>
  <c r="DJ29" i="8"/>
  <c r="DI29" i="8"/>
  <c r="DH29" i="8"/>
  <c r="DF29" i="8"/>
  <c r="DE29" i="8"/>
  <c r="DG29" i="8" s="1"/>
  <c r="DG18" i="8" s="1"/>
  <c r="DB29" i="8"/>
  <c r="DA29" i="8"/>
  <c r="CY29" i="8"/>
  <c r="CX29" i="8"/>
  <c r="CW29" i="8"/>
  <c r="CU29" i="8"/>
  <c r="CT29" i="8"/>
  <c r="CS29" i="8"/>
  <c r="CQ29" i="8"/>
  <c r="CP29" i="8"/>
  <c r="CR29" i="8" s="1"/>
  <c r="CM29" i="8"/>
  <c r="CL29" i="8"/>
  <c r="CJ29" i="8"/>
  <c r="CI29" i="8"/>
  <c r="CH29" i="8"/>
  <c r="CF29" i="8"/>
  <c r="CG29" i="8" s="1"/>
  <c r="CE29" i="8"/>
  <c r="CD29" i="8"/>
  <c r="CB29" i="8"/>
  <c r="CA29" i="8"/>
  <c r="CC29" i="8" s="1"/>
  <c r="BX29" i="8"/>
  <c r="BW29" i="8"/>
  <c r="BU29" i="8"/>
  <c r="BT29" i="8"/>
  <c r="BS29" i="8"/>
  <c r="BQ29" i="8"/>
  <c r="BP29" i="8"/>
  <c r="BO29" i="8"/>
  <c r="BM29" i="8"/>
  <c r="BL29" i="8"/>
  <c r="BN29" i="8" s="1"/>
  <c r="BI29" i="8"/>
  <c r="BH29" i="8"/>
  <c r="BF29" i="8"/>
  <c r="BE29" i="8"/>
  <c r="BD29" i="8"/>
  <c r="BB29" i="8"/>
  <c r="BC29" i="8" s="1"/>
  <c r="BA29" i="8"/>
  <c r="AZ29" i="8"/>
  <c r="AX29" i="8"/>
  <c r="AW29" i="8"/>
  <c r="AY29" i="8" s="1"/>
  <c r="AT29" i="8"/>
  <c r="AS29" i="8"/>
  <c r="AQ29" i="8"/>
  <c r="AP29" i="8"/>
  <c r="AO29" i="8"/>
  <c r="AM29" i="8"/>
  <c r="AL29" i="8"/>
  <c r="AK29" i="8"/>
  <c r="AI29" i="8"/>
  <c r="AH29" i="8"/>
  <c r="AJ29" i="8" s="1"/>
  <c r="AE29" i="8"/>
  <c r="AD29" i="8"/>
  <c r="AB29" i="8"/>
  <c r="AC29" i="8" s="1"/>
  <c r="AA29" i="8"/>
  <c r="Z29" i="8"/>
  <c r="X29" i="8"/>
  <c r="W29" i="8"/>
  <c r="V29" i="8"/>
  <c r="T29" i="8"/>
  <c r="S29" i="8"/>
  <c r="U29" i="8" s="1"/>
  <c r="U18" i="8" s="1"/>
  <c r="P29" i="8"/>
  <c r="O29" i="8"/>
  <c r="M29" i="8"/>
  <c r="L29" i="8"/>
  <c r="K29" i="8"/>
  <c r="I29" i="8"/>
  <c r="H29" i="8"/>
  <c r="G29" i="8"/>
  <c r="E29" i="8"/>
  <c r="D29" i="8"/>
  <c r="F29" i="8" s="1"/>
  <c r="WC28" i="8"/>
  <c r="WB28" i="8"/>
  <c r="VZ28" i="8"/>
  <c r="WA28" i="8" s="1"/>
  <c r="VY28" i="8"/>
  <c r="VX28" i="8"/>
  <c r="VV28" i="8"/>
  <c r="VU28" i="8"/>
  <c r="VT28" i="8"/>
  <c r="VR28" i="8"/>
  <c r="VQ28" i="8"/>
  <c r="VS28" i="8" s="1"/>
  <c r="VN28" i="8"/>
  <c r="VM28" i="8"/>
  <c r="VK28" i="8"/>
  <c r="VJ28" i="8"/>
  <c r="VI28" i="8"/>
  <c r="VG28" i="8"/>
  <c r="VF28" i="8"/>
  <c r="VE28" i="8"/>
  <c r="VC28" i="8"/>
  <c r="VB28" i="8"/>
  <c r="VD28" i="8" s="1"/>
  <c r="UY28" i="8"/>
  <c r="UX28" i="8"/>
  <c r="UV28" i="8"/>
  <c r="UU28" i="8"/>
  <c r="UT28" i="8"/>
  <c r="UR28" i="8"/>
  <c r="US28" i="8" s="1"/>
  <c r="UQ28" i="8"/>
  <c r="UP28" i="8"/>
  <c r="UN28" i="8"/>
  <c r="UM28" i="8"/>
  <c r="UO28" i="8" s="1"/>
  <c r="UJ28" i="8"/>
  <c r="UI28" i="8"/>
  <c r="UG28" i="8"/>
  <c r="UF28" i="8"/>
  <c r="UE28" i="8"/>
  <c r="UC28" i="8"/>
  <c r="UB28" i="8"/>
  <c r="UA28" i="8"/>
  <c r="TY28" i="8"/>
  <c r="TX28" i="8"/>
  <c r="TZ28" i="8" s="1"/>
  <c r="TU28" i="8"/>
  <c r="TT28" i="8"/>
  <c r="TR28" i="8"/>
  <c r="TQ28" i="8"/>
  <c r="TP28" i="8"/>
  <c r="TN28" i="8"/>
  <c r="TO28" i="8" s="1"/>
  <c r="TM28" i="8"/>
  <c r="TL28" i="8"/>
  <c r="TJ28" i="8"/>
  <c r="TI28" i="8"/>
  <c r="TK28" i="8" s="1"/>
  <c r="TE28" i="8"/>
  <c r="TC28" i="8"/>
  <c r="TB28" i="8"/>
  <c r="TA28" i="8"/>
  <c r="SY28" i="8"/>
  <c r="SX28" i="8"/>
  <c r="SW28" i="8"/>
  <c r="SU28" i="8"/>
  <c r="ST28" i="8"/>
  <c r="SV28" i="8" s="1"/>
  <c r="SQ28" i="8"/>
  <c r="SP28" i="8"/>
  <c r="SN28" i="8"/>
  <c r="SO28" i="8" s="1"/>
  <c r="SM28" i="8"/>
  <c r="SL28" i="8"/>
  <c r="SJ28" i="8"/>
  <c r="SI28" i="8"/>
  <c r="SH28" i="8"/>
  <c r="SF28" i="8"/>
  <c r="SE28" i="8"/>
  <c r="SG28" i="8" s="1"/>
  <c r="SB28" i="8"/>
  <c r="SA28" i="8"/>
  <c r="RY28" i="8"/>
  <c r="RX28" i="8"/>
  <c r="RW28" i="8"/>
  <c r="RU28" i="8"/>
  <c r="RT28" i="8"/>
  <c r="RS28" i="8"/>
  <c r="RQ28" i="8"/>
  <c r="RP28" i="8"/>
  <c r="RR28" i="8" s="1"/>
  <c r="RM28" i="8"/>
  <c r="RL28" i="8"/>
  <c r="RJ28" i="8"/>
  <c r="RK28" i="8" s="1"/>
  <c r="RI28" i="8"/>
  <c r="RH28" i="8"/>
  <c r="RF28" i="8"/>
  <c r="RE28" i="8"/>
  <c r="RD28" i="8"/>
  <c r="RB28" i="8"/>
  <c r="RA28" i="8"/>
  <c r="RC28" i="8" s="1"/>
  <c r="QX28" i="8"/>
  <c r="QW28" i="8"/>
  <c r="QU28" i="8"/>
  <c r="QT28" i="8"/>
  <c r="QS28" i="8"/>
  <c r="QQ28" i="8"/>
  <c r="QP28" i="8"/>
  <c r="QO28" i="8"/>
  <c r="QM28" i="8"/>
  <c r="QL28" i="8"/>
  <c r="QN28" i="8" s="1"/>
  <c r="QI28" i="8"/>
  <c r="QH28" i="8"/>
  <c r="QF28" i="8"/>
  <c r="QE28" i="8"/>
  <c r="QD28" i="8"/>
  <c r="QB28" i="8"/>
  <c r="QC28" i="8" s="1"/>
  <c r="QA28" i="8"/>
  <c r="PZ28" i="8"/>
  <c r="PX28" i="8"/>
  <c r="PW28" i="8"/>
  <c r="PY28" i="8" s="1"/>
  <c r="PT28" i="8"/>
  <c r="PS28" i="8"/>
  <c r="PQ28" i="8"/>
  <c r="PP28" i="8"/>
  <c r="PO28" i="8"/>
  <c r="PM28" i="8"/>
  <c r="PL28" i="8"/>
  <c r="PK28" i="8"/>
  <c r="PI28" i="8"/>
  <c r="PH28" i="8"/>
  <c r="PJ28" i="8" s="1"/>
  <c r="PE28" i="8"/>
  <c r="PD28" i="8"/>
  <c r="PB28" i="8"/>
  <c r="PA28" i="8"/>
  <c r="OY28" i="8"/>
  <c r="OZ28" i="8" s="1"/>
  <c r="OX28" i="8"/>
  <c r="OW28" i="8"/>
  <c r="OU28" i="8"/>
  <c r="OT28" i="8"/>
  <c r="OS28" i="8"/>
  <c r="OP28" i="8"/>
  <c r="OO28" i="8"/>
  <c r="OM28" i="8"/>
  <c r="OL28" i="8"/>
  <c r="OK28" i="8"/>
  <c r="OI28" i="8"/>
  <c r="OH28" i="8"/>
  <c r="OG28" i="8"/>
  <c r="OE28" i="8"/>
  <c r="OD28" i="8"/>
  <c r="OF28" i="8" s="1"/>
  <c r="OA28" i="8"/>
  <c r="NZ28" i="8"/>
  <c r="NX28" i="8"/>
  <c r="NW28" i="8"/>
  <c r="NV28" i="8"/>
  <c r="NT28" i="8"/>
  <c r="NS28" i="8"/>
  <c r="NR28" i="8"/>
  <c r="NP28" i="8"/>
  <c r="NO28" i="8"/>
  <c r="NQ28" i="8" s="1"/>
  <c r="NL28" i="8"/>
  <c r="NK28" i="8"/>
  <c r="NI28" i="8"/>
  <c r="NH28" i="8"/>
  <c r="NG28" i="8"/>
  <c r="NE28" i="8"/>
  <c r="NF28" i="8" s="1"/>
  <c r="ND28" i="8"/>
  <c r="NC28" i="8"/>
  <c r="NA28" i="8"/>
  <c r="MZ28" i="8"/>
  <c r="NB28" i="8" s="1"/>
  <c r="MW28" i="8"/>
  <c r="MV28" i="8"/>
  <c r="MT28" i="8"/>
  <c r="MS28" i="8"/>
  <c r="MR28" i="8"/>
  <c r="MP28" i="8"/>
  <c r="MO28" i="8"/>
  <c r="MN28" i="8"/>
  <c r="MQ28" i="8" s="1"/>
  <c r="ML28" i="8"/>
  <c r="MK28" i="8"/>
  <c r="MM28" i="8" s="1"/>
  <c r="MH28" i="8"/>
  <c r="MG28" i="8"/>
  <c r="ME28" i="8"/>
  <c r="MD28" i="8"/>
  <c r="MC28" i="8"/>
  <c r="MA28" i="8"/>
  <c r="LZ28" i="8"/>
  <c r="LY28" i="8"/>
  <c r="LW28" i="8"/>
  <c r="LV28" i="8"/>
  <c r="LX28" i="8" s="1"/>
  <c r="LS28" i="8"/>
  <c r="LR28" i="8"/>
  <c r="LP28" i="8"/>
  <c r="LO28" i="8"/>
  <c r="LN28" i="8"/>
  <c r="LL28" i="8"/>
  <c r="LK28" i="8"/>
  <c r="LJ28" i="8"/>
  <c r="LH28" i="8"/>
  <c r="LG28" i="8"/>
  <c r="LI28" i="8" s="1"/>
  <c r="LD28" i="8"/>
  <c r="LC28" i="8"/>
  <c r="LA28" i="8"/>
  <c r="LB28" i="8" s="1"/>
  <c r="KZ28" i="8"/>
  <c r="KY28" i="8"/>
  <c r="KW28" i="8"/>
  <c r="KV28" i="8"/>
  <c r="KU28" i="8"/>
  <c r="KS28" i="8"/>
  <c r="KR28" i="8"/>
  <c r="KT28" i="8" s="1"/>
  <c r="KN28" i="8"/>
  <c r="KL28" i="8"/>
  <c r="KK28" i="8"/>
  <c r="KJ28" i="8"/>
  <c r="KM28" i="8" s="1"/>
  <c r="KH28" i="8"/>
  <c r="KG28" i="8"/>
  <c r="KF28" i="8"/>
  <c r="KD28" i="8"/>
  <c r="KC28" i="8"/>
  <c r="KE28" i="8" s="1"/>
  <c r="JZ28" i="8"/>
  <c r="JY28" i="8"/>
  <c r="JW28" i="8"/>
  <c r="JV28" i="8"/>
  <c r="JU28" i="8"/>
  <c r="JS28" i="8"/>
  <c r="JR28" i="8"/>
  <c r="JQ28" i="8"/>
  <c r="JO28" i="8"/>
  <c r="JN28" i="8"/>
  <c r="JP28" i="8" s="1"/>
  <c r="JK28" i="8"/>
  <c r="JJ28" i="8"/>
  <c r="JH28" i="8"/>
  <c r="JG28" i="8"/>
  <c r="JF28" i="8"/>
  <c r="JD28" i="8"/>
  <c r="JC28" i="8"/>
  <c r="JB28" i="8"/>
  <c r="IZ28" i="8"/>
  <c r="IY28" i="8"/>
  <c r="JA28" i="8" s="1"/>
  <c r="IV28" i="8"/>
  <c r="IU28" i="8"/>
  <c r="IS28" i="8"/>
  <c r="IR28" i="8"/>
  <c r="IQ28" i="8"/>
  <c r="IO28" i="8"/>
  <c r="IP28" i="8" s="1"/>
  <c r="IN28" i="8"/>
  <c r="IM28" i="8"/>
  <c r="IK28" i="8"/>
  <c r="IJ28" i="8"/>
  <c r="IL28" i="8" s="1"/>
  <c r="IG28" i="8"/>
  <c r="IF28" i="8"/>
  <c r="ID28" i="8"/>
  <c r="IC28" i="8"/>
  <c r="IB28" i="8"/>
  <c r="HZ28" i="8"/>
  <c r="HY28" i="8"/>
  <c r="HX28" i="8"/>
  <c r="IA28" i="8" s="1"/>
  <c r="HV28" i="8"/>
  <c r="HU28" i="8"/>
  <c r="HW28" i="8" s="1"/>
  <c r="HR28" i="8"/>
  <c r="HQ28" i="8"/>
  <c r="HO28" i="8"/>
  <c r="HN28" i="8"/>
  <c r="HM28" i="8"/>
  <c r="HK28" i="8"/>
  <c r="HJ28" i="8"/>
  <c r="HI28" i="8"/>
  <c r="HG28" i="8"/>
  <c r="HF28" i="8"/>
  <c r="HH28" i="8" s="1"/>
  <c r="HC28" i="8"/>
  <c r="HB28" i="8"/>
  <c r="GZ28" i="8"/>
  <c r="GY28" i="8"/>
  <c r="GX28" i="8"/>
  <c r="GV28" i="8"/>
  <c r="GU28" i="8"/>
  <c r="GT28" i="8"/>
  <c r="GR28" i="8"/>
  <c r="GQ28" i="8"/>
  <c r="GS28" i="8" s="1"/>
  <c r="GN28" i="8"/>
  <c r="GM28" i="8"/>
  <c r="GK28" i="8"/>
  <c r="GL28" i="8" s="1"/>
  <c r="GJ28" i="8"/>
  <c r="GI28" i="8"/>
  <c r="GG28" i="8"/>
  <c r="GF28" i="8"/>
  <c r="GE28" i="8"/>
  <c r="GC28" i="8"/>
  <c r="GB28" i="8"/>
  <c r="GD28" i="8" s="1"/>
  <c r="FV28" i="8"/>
  <c r="FU28" i="8"/>
  <c r="FT28" i="8"/>
  <c r="FW28" i="8" s="1"/>
  <c r="FR28" i="8"/>
  <c r="FQ28" i="8"/>
  <c r="FP28" i="8"/>
  <c r="FN28" i="8"/>
  <c r="FM28" i="8"/>
  <c r="FO28" i="8" s="1"/>
  <c r="FJ28" i="8"/>
  <c r="FI28" i="8"/>
  <c r="FG28" i="8"/>
  <c r="FF28" i="8"/>
  <c r="FE28" i="8"/>
  <c r="FC28" i="8"/>
  <c r="FB28" i="8"/>
  <c r="FA28" i="8"/>
  <c r="EY28" i="8"/>
  <c r="EX28" i="8"/>
  <c r="EZ28" i="8" s="1"/>
  <c r="EU28" i="8"/>
  <c r="ET28" i="8"/>
  <c r="ER28" i="8"/>
  <c r="EQ28" i="8"/>
  <c r="EP28" i="8"/>
  <c r="EN28" i="8"/>
  <c r="EM28" i="8"/>
  <c r="EL28" i="8"/>
  <c r="EJ28" i="8"/>
  <c r="EI28" i="8"/>
  <c r="EK28" i="8" s="1"/>
  <c r="EF28" i="8"/>
  <c r="EE28" i="8"/>
  <c r="EC28" i="8"/>
  <c r="EB28" i="8"/>
  <c r="EA28" i="8"/>
  <c r="DY28" i="8"/>
  <c r="DX28" i="8"/>
  <c r="DW28" i="8"/>
  <c r="DU28" i="8"/>
  <c r="DT28" i="8"/>
  <c r="DV28" i="8" s="1"/>
  <c r="DQ28" i="8"/>
  <c r="DP28" i="8"/>
  <c r="DN28" i="8"/>
  <c r="DM28" i="8"/>
  <c r="DL28" i="8"/>
  <c r="DJ28" i="8"/>
  <c r="DI28" i="8"/>
  <c r="DH28" i="8"/>
  <c r="DF28" i="8"/>
  <c r="DE28" i="8"/>
  <c r="DG28" i="8" s="1"/>
  <c r="DB28" i="8"/>
  <c r="DA28" i="8"/>
  <c r="CY28" i="8"/>
  <c r="CX28" i="8"/>
  <c r="CW28" i="8"/>
  <c r="CU28" i="8"/>
  <c r="CT28" i="8"/>
  <c r="CS28" i="8"/>
  <c r="CQ28" i="8"/>
  <c r="CP28" i="8"/>
  <c r="CR28" i="8" s="1"/>
  <c r="CM28" i="8"/>
  <c r="CL28" i="8"/>
  <c r="CJ28" i="8"/>
  <c r="CI28" i="8"/>
  <c r="CH28" i="8"/>
  <c r="CF28" i="8"/>
  <c r="CE28" i="8"/>
  <c r="CD28" i="8"/>
  <c r="CB28" i="8"/>
  <c r="CA28" i="8"/>
  <c r="CC28" i="8" s="1"/>
  <c r="BX28" i="8"/>
  <c r="BW28" i="8"/>
  <c r="BU28" i="8"/>
  <c r="BV28" i="8" s="1"/>
  <c r="BT28" i="8"/>
  <c r="BS28" i="8"/>
  <c r="BQ28" i="8"/>
  <c r="BP28" i="8"/>
  <c r="BO28" i="8"/>
  <c r="BM28" i="8"/>
  <c r="BL28" i="8"/>
  <c r="BN28" i="8" s="1"/>
  <c r="BI28" i="8"/>
  <c r="BH28" i="8"/>
  <c r="BF28" i="8"/>
  <c r="BE28" i="8"/>
  <c r="BD28" i="8"/>
  <c r="BB28" i="8"/>
  <c r="BA28" i="8"/>
  <c r="AZ28" i="8"/>
  <c r="AX28" i="8"/>
  <c r="AW28" i="8"/>
  <c r="AY28" i="8" s="1"/>
  <c r="AT28" i="8"/>
  <c r="AS28" i="8"/>
  <c r="AQ28" i="8"/>
  <c r="AP28" i="8"/>
  <c r="AO28" i="8"/>
  <c r="AM28" i="8"/>
  <c r="AL28" i="8"/>
  <c r="AK28" i="8"/>
  <c r="AI28" i="8"/>
  <c r="AH28" i="8"/>
  <c r="AJ28" i="8" s="1"/>
  <c r="AE28" i="8"/>
  <c r="AD28" i="8"/>
  <c r="AB28" i="8"/>
  <c r="AA28" i="8"/>
  <c r="Z28" i="8"/>
  <c r="X28" i="8"/>
  <c r="W28" i="8"/>
  <c r="V28" i="8"/>
  <c r="T28" i="8"/>
  <c r="S28" i="8"/>
  <c r="U28" i="8" s="1"/>
  <c r="P28" i="8"/>
  <c r="O28" i="8"/>
  <c r="M28" i="8"/>
  <c r="L28" i="8"/>
  <c r="K28" i="8"/>
  <c r="I28" i="8"/>
  <c r="H28" i="8"/>
  <c r="G28" i="8"/>
  <c r="E28" i="8"/>
  <c r="D28" i="8"/>
  <c r="F28" i="8" s="1"/>
  <c r="WC27" i="8"/>
  <c r="WB27" i="8"/>
  <c r="VZ27" i="8"/>
  <c r="VY27" i="8"/>
  <c r="VX27" i="8"/>
  <c r="VV27" i="8"/>
  <c r="VU27" i="8"/>
  <c r="VT27" i="8"/>
  <c r="VR27" i="8"/>
  <c r="VQ27" i="8"/>
  <c r="VS27" i="8" s="1"/>
  <c r="VN27" i="8"/>
  <c r="VM27" i="8"/>
  <c r="VK27" i="8"/>
  <c r="VJ27" i="8"/>
  <c r="VI27" i="8"/>
  <c r="VG27" i="8"/>
  <c r="VF27" i="8"/>
  <c r="VE27" i="8"/>
  <c r="VC27" i="8"/>
  <c r="VB27" i="8"/>
  <c r="VD27" i="8" s="1"/>
  <c r="UY27" i="8"/>
  <c r="UX27" i="8"/>
  <c r="UV27" i="8"/>
  <c r="UU27" i="8"/>
  <c r="UT27" i="8"/>
  <c r="UR27" i="8"/>
  <c r="UQ27" i="8"/>
  <c r="UP27" i="8"/>
  <c r="UN27" i="8"/>
  <c r="UM27" i="8"/>
  <c r="UO27" i="8" s="1"/>
  <c r="UJ27" i="8"/>
  <c r="UI27" i="8"/>
  <c r="UG27" i="8"/>
  <c r="UF27" i="8"/>
  <c r="UE27" i="8"/>
  <c r="UC27" i="8"/>
  <c r="UB27" i="8"/>
  <c r="UA27" i="8"/>
  <c r="TY27" i="8"/>
  <c r="TX27" i="8"/>
  <c r="TZ27" i="8" s="1"/>
  <c r="TU27" i="8"/>
  <c r="TT27" i="8"/>
  <c r="TR27" i="8"/>
  <c r="TQ27" i="8"/>
  <c r="TP27" i="8"/>
  <c r="TN27" i="8"/>
  <c r="TM27" i="8"/>
  <c r="TL27" i="8"/>
  <c r="TJ27" i="8"/>
  <c r="TI27" i="8"/>
  <c r="TK27" i="8" s="1"/>
  <c r="TE27" i="8"/>
  <c r="TC27" i="8"/>
  <c r="TB27" i="8"/>
  <c r="TA27" i="8"/>
  <c r="SY27" i="8"/>
  <c r="SX27" i="8"/>
  <c r="SW27" i="8"/>
  <c r="SU27" i="8"/>
  <c r="ST27" i="8"/>
  <c r="SV27" i="8" s="1"/>
  <c r="SQ27" i="8"/>
  <c r="SP27" i="8"/>
  <c r="SN27" i="8"/>
  <c r="SM27" i="8"/>
  <c r="SL27" i="8"/>
  <c r="SJ27" i="8"/>
  <c r="SI27" i="8"/>
  <c r="SH27" i="8"/>
  <c r="SF27" i="8"/>
  <c r="SE27" i="8"/>
  <c r="SG27" i="8" s="1"/>
  <c r="SB27" i="8"/>
  <c r="SA27" i="8"/>
  <c r="RY27" i="8"/>
  <c r="RX27" i="8"/>
  <c r="RW27" i="8"/>
  <c r="RU27" i="8"/>
  <c r="RT27" i="8"/>
  <c r="RS27" i="8"/>
  <c r="RQ27" i="8"/>
  <c r="RP27" i="8"/>
  <c r="RR27" i="8" s="1"/>
  <c r="RM27" i="8"/>
  <c r="RL27" i="8"/>
  <c r="RJ27" i="8"/>
  <c r="RI27" i="8"/>
  <c r="RH27" i="8"/>
  <c r="RF27" i="8"/>
  <c r="RE27" i="8"/>
  <c r="RD27" i="8"/>
  <c r="RB27" i="8"/>
  <c r="RA27" i="8"/>
  <c r="RC27" i="8" s="1"/>
  <c r="QX27" i="8"/>
  <c r="QW27" i="8"/>
  <c r="QU27" i="8"/>
  <c r="QT27" i="8"/>
  <c r="QS27" i="8"/>
  <c r="QQ27" i="8"/>
  <c r="QP27" i="8"/>
  <c r="QO27" i="8"/>
  <c r="QM27" i="8"/>
  <c r="QL27" i="8"/>
  <c r="QN27" i="8" s="1"/>
  <c r="QI27" i="8"/>
  <c r="QH27" i="8"/>
  <c r="QF27" i="8"/>
  <c r="QE27" i="8"/>
  <c r="QD27" i="8"/>
  <c r="QB27" i="8"/>
  <c r="QA27" i="8"/>
  <c r="PZ27" i="8"/>
  <c r="PX27" i="8"/>
  <c r="PW27" i="8"/>
  <c r="PY27" i="8" s="1"/>
  <c r="PT27" i="8"/>
  <c r="PS27" i="8"/>
  <c r="PQ27" i="8"/>
  <c r="PP27" i="8"/>
  <c r="PO27" i="8"/>
  <c r="PM27" i="8"/>
  <c r="PL27" i="8"/>
  <c r="PK27" i="8"/>
  <c r="PI27" i="8"/>
  <c r="PH27" i="8"/>
  <c r="PJ27" i="8" s="1"/>
  <c r="PE27" i="8"/>
  <c r="PD27" i="8"/>
  <c r="PB27" i="8"/>
  <c r="PA27" i="8"/>
  <c r="OY27" i="8"/>
  <c r="OX27" i="8"/>
  <c r="OW27" i="8"/>
  <c r="OU27" i="8"/>
  <c r="OT27" i="8"/>
  <c r="OS27" i="8"/>
  <c r="OP27" i="8"/>
  <c r="OO27" i="8"/>
  <c r="OM27" i="8"/>
  <c r="OL27" i="8"/>
  <c r="OK27" i="8"/>
  <c r="OI27" i="8"/>
  <c r="OH27" i="8"/>
  <c r="OG27" i="8"/>
  <c r="OE27" i="8"/>
  <c r="OD27" i="8"/>
  <c r="OF27" i="8" s="1"/>
  <c r="OA27" i="8"/>
  <c r="NZ27" i="8"/>
  <c r="NX27" i="8"/>
  <c r="NW27" i="8"/>
  <c r="NV27" i="8"/>
  <c r="NT27" i="8"/>
  <c r="NS27" i="8"/>
  <c r="NR27" i="8"/>
  <c r="NP27" i="8"/>
  <c r="NO27" i="8"/>
  <c r="NQ27" i="8" s="1"/>
  <c r="NL27" i="8"/>
  <c r="NK27" i="8"/>
  <c r="NI27" i="8"/>
  <c r="NH27" i="8"/>
  <c r="NG27" i="8"/>
  <c r="NE27" i="8"/>
  <c r="ND27" i="8"/>
  <c r="NC27" i="8"/>
  <c r="NA27" i="8"/>
  <c r="MZ27" i="8"/>
  <c r="NB27" i="8" s="1"/>
  <c r="MW27" i="8"/>
  <c r="MV27" i="8"/>
  <c r="MT27" i="8"/>
  <c r="MS27" i="8"/>
  <c r="MR27" i="8"/>
  <c r="MP27" i="8"/>
  <c r="MO27" i="8"/>
  <c r="MN27" i="8"/>
  <c r="ML27" i="8"/>
  <c r="MK27" i="8"/>
  <c r="MM27" i="8" s="1"/>
  <c r="MH27" i="8"/>
  <c r="MG27" i="8"/>
  <c r="ME27" i="8"/>
  <c r="MD27" i="8"/>
  <c r="MC27" i="8"/>
  <c r="MA27" i="8"/>
  <c r="LZ27" i="8"/>
  <c r="LY27" i="8"/>
  <c r="LW27" i="8"/>
  <c r="LV27" i="8"/>
  <c r="LX27" i="8" s="1"/>
  <c r="LS27" i="8"/>
  <c r="LR27" i="8"/>
  <c r="LP27" i="8"/>
  <c r="LO27" i="8"/>
  <c r="LN27" i="8"/>
  <c r="LL27" i="8"/>
  <c r="LK27" i="8"/>
  <c r="LJ27" i="8"/>
  <c r="LH27" i="8"/>
  <c r="LG27" i="8"/>
  <c r="LI27" i="8" s="1"/>
  <c r="LD27" i="8"/>
  <c r="LC27" i="8"/>
  <c r="LA27" i="8"/>
  <c r="KZ27" i="8"/>
  <c r="KY27" i="8"/>
  <c r="KW27" i="8"/>
  <c r="KV27" i="8"/>
  <c r="KU27" i="8"/>
  <c r="KS27" i="8"/>
  <c r="KR27" i="8"/>
  <c r="KT27" i="8" s="1"/>
  <c r="KN27" i="8"/>
  <c r="KL27" i="8"/>
  <c r="KK27" i="8"/>
  <c r="KJ27" i="8"/>
  <c r="KH27" i="8"/>
  <c r="KG27" i="8"/>
  <c r="KF27" i="8"/>
  <c r="KD27" i="8"/>
  <c r="KC27" i="8"/>
  <c r="KE27" i="8" s="1"/>
  <c r="JZ27" i="8"/>
  <c r="JY27" i="8"/>
  <c r="JW27" i="8"/>
  <c r="JV27" i="8"/>
  <c r="JU27" i="8"/>
  <c r="JS27" i="8"/>
  <c r="JR27" i="8"/>
  <c r="JQ27" i="8"/>
  <c r="JO27" i="8"/>
  <c r="JN27" i="8"/>
  <c r="JP27" i="8" s="1"/>
  <c r="JK27" i="8"/>
  <c r="JJ27" i="8"/>
  <c r="JH27" i="8"/>
  <c r="JG27" i="8"/>
  <c r="JF27" i="8"/>
  <c r="JD27" i="8"/>
  <c r="JC27" i="8"/>
  <c r="JB27" i="8"/>
  <c r="IZ27" i="8"/>
  <c r="IY27" i="8"/>
  <c r="JA27" i="8" s="1"/>
  <c r="IU27" i="8"/>
  <c r="IS27" i="8"/>
  <c r="IR27" i="8"/>
  <c r="IQ27" i="8"/>
  <c r="IO27" i="8"/>
  <c r="IN27" i="8"/>
  <c r="IM27" i="8"/>
  <c r="IK27" i="8"/>
  <c r="IJ27" i="8"/>
  <c r="IL27" i="8" s="1"/>
  <c r="IG27" i="8"/>
  <c r="IF27" i="8"/>
  <c r="ID27" i="8"/>
  <c r="IC27" i="8"/>
  <c r="IB27" i="8"/>
  <c r="HZ27" i="8"/>
  <c r="HY27" i="8"/>
  <c r="HX27" i="8"/>
  <c r="HV27" i="8"/>
  <c r="HU27" i="8"/>
  <c r="HW27" i="8" s="1"/>
  <c r="HR27" i="8"/>
  <c r="HQ27" i="8"/>
  <c r="HO27" i="8"/>
  <c r="HN27" i="8"/>
  <c r="HM27" i="8"/>
  <c r="HK27" i="8"/>
  <c r="HJ27" i="8"/>
  <c r="HI27" i="8"/>
  <c r="HG27" i="8"/>
  <c r="HF27" i="8"/>
  <c r="HH27" i="8" s="1"/>
  <c r="HC27" i="8"/>
  <c r="HC105" i="2" s="1"/>
  <c r="HB27" i="8"/>
  <c r="HB105" i="2" s="1"/>
  <c r="GZ27" i="8"/>
  <c r="GZ105" i="2" s="1"/>
  <c r="GY27" i="8"/>
  <c r="GY105" i="2" s="1"/>
  <c r="GX27" i="8"/>
  <c r="GX105" i="2" s="1"/>
  <c r="GV27" i="8"/>
  <c r="GV105" i="2" s="1"/>
  <c r="GW105" i="2" s="1"/>
  <c r="GU27" i="8"/>
  <c r="GU105" i="2" s="1"/>
  <c r="GT27" i="8"/>
  <c r="GT105" i="2" s="1"/>
  <c r="GR27" i="8"/>
  <c r="GR105" i="2" s="1"/>
  <c r="GQ27" i="8"/>
  <c r="GN27" i="8"/>
  <c r="GN105" i="2" s="1"/>
  <c r="GM27" i="8"/>
  <c r="GM105" i="2" s="1"/>
  <c r="GK27" i="8"/>
  <c r="GK105" i="2" s="1"/>
  <c r="GJ27" i="8"/>
  <c r="GJ105" i="2" s="1"/>
  <c r="GI27" i="8"/>
  <c r="GI105" i="2" s="1"/>
  <c r="GG27" i="8"/>
  <c r="GG105" i="2" s="1"/>
  <c r="GF27" i="8"/>
  <c r="GF105" i="2" s="1"/>
  <c r="GE27" i="8"/>
  <c r="GE105" i="2" s="1"/>
  <c r="GC27" i="8"/>
  <c r="GC105" i="2" s="1"/>
  <c r="GB27" i="8"/>
  <c r="FV27" i="8"/>
  <c r="FV105" i="2" s="1"/>
  <c r="FU27" i="8"/>
  <c r="FU105" i="2" s="1"/>
  <c r="FT27" i="8"/>
  <c r="FT105" i="2" s="1"/>
  <c r="FW105" i="2" s="1"/>
  <c r="FR27" i="8"/>
  <c r="FR105" i="2" s="1"/>
  <c r="FQ27" i="8"/>
  <c r="FQ105" i="2" s="1"/>
  <c r="FP27" i="8"/>
  <c r="FP105" i="2" s="1"/>
  <c r="FS105" i="2" s="1"/>
  <c r="FN27" i="8"/>
  <c r="FN105" i="2" s="1"/>
  <c r="FM27" i="8"/>
  <c r="FJ27" i="8"/>
  <c r="FJ105" i="2" s="1"/>
  <c r="FI27" i="8"/>
  <c r="FI105" i="2" s="1"/>
  <c r="FG27" i="8"/>
  <c r="FG105" i="2" s="1"/>
  <c r="FF27" i="8"/>
  <c r="FF105" i="2" s="1"/>
  <c r="FE27" i="8"/>
  <c r="FE105" i="2" s="1"/>
  <c r="FC27" i="8"/>
  <c r="FC105" i="2" s="1"/>
  <c r="FB27" i="8"/>
  <c r="FB105" i="2" s="1"/>
  <c r="FD105" i="2" s="1"/>
  <c r="FA27" i="8"/>
  <c r="FA105" i="2" s="1"/>
  <c r="EY27" i="8"/>
  <c r="EY105" i="2" s="1"/>
  <c r="EX27" i="8"/>
  <c r="EU27" i="8"/>
  <c r="EU105" i="2" s="1"/>
  <c r="ET27" i="8"/>
  <c r="ET105" i="2" s="1"/>
  <c r="ER27" i="8"/>
  <c r="ER105" i="2" s="1"/>
  <c r="ES105" i="2" s="1"/>
  <c r="EQ27" i="8"/>
  <c r="EQ105" i="2" s="1"/>
  <c r="EP27" i="8"/>
  <c r="EP105" i="2" s="1"/>
  <c r="EN27" i="8"/>
  <c r="EN105" i="2" s="1"/>
  <c r="EM27" i="8"/>
  <c r="EM105" i="2" s="1"/>
  <c r="EL27" i="8"/>
  <c r="EL105" i="2" s="1"/>
  <c r="EJ27" i="8"/>
  <c r="EJ105" i="2" s="1"/>
  <c r="EI27" i="8"/>
  <c r="EF27" i="8"/>
  <c r="EF105" i="2" s="1"/>
  <c r="EE27" i="8"/>
  <c r="EE105" i="2" s="1"/>
  <c r="EC27" i="8"/>
  <c r="EC105" i="2" s="1"/>
  <c r="ED105" i="2" s="1"/>
  <c r="EB27" i="8"/>
  <c r="EB105" i="2" s="1"/>
  <c r="EA27" i="8"/>
  <c r="EA105" i="2" s="1"/>
  <c r="DY27" i="8"/>
  <c r="DY105" i="2" s="1"/>
  <c r="DX27" i="8"/>
  <c r="DX105" i="2" s="1"/>
  <c r="DW27" i="8"/>
  <c r="DW105" i="2" s="1"/>
  <c r="DU27" i="8"/>
  <c r="DU105" i="2" s="1"/>
  <c r="DT27" i="8"/>
  <c r="DQ27" i="8"/>
  <c r="DQ105" i="2" s="1"/>
  <c r="DP27" i="8"/>
  <c r="DP105" i="2" s="1"/>
  <c r="DN27" i="8"/>
  <c r="DN105" i="2" s="1"/>
  <c r="DM27" i="8"/>
  <c r="DM105" i="2" s="1"/>
  <c r="DL27" i="8"/>
  <c r="DL105" i="2" s="1"/>
  <c r="DJ27" i="8"/>
  <c r="DJ105" i="2" s="1"/>
  <c r="DK105" i="2" s="1"/>
  <c r="DI27" i="8"/>
  <c r="DI105" i="2" s="1"/>
  <c r="DH27" i="8"/>
  <c r="DH105" i="2" s="1"/>
  <c r="DF27" i="8"/>
  <c r="DF105" i="2" s="1"/>
  <c r="DE27" i="8"/>
  <c r="DB27" i="8"/>
  <c r="DB105" i="2" s="1"/>
  <c r="DA27" i="8"/>
  <c r="DA105" i="2" s="1"/>
  <c r="CY27" i="8"/>
  <c r="CY105" i="2" s="1"/>
  <c r="CX27" i="8"/>
  <c r="CX105" i="2" s="1"/>
  <c r="CW27" i="8"/>
  <c r="CW105" i="2" s="1"/>
  <c r="CU27" i="8"/>
  <c r="CU105" i="2" s="1"/>
  <c r="CT27" i="8"/>
  <c r="CT105" i="2" s="1"/>
  <c r="CS27" i="8"/>
  <c r="CS105" i="2" s="1"/>
  <c r="CQ27" i="8"/>
  <c r="CQ105" i="2" s="1"/>
  <c r="CP27" i="8"/>
  <c r="CM27" i="8"/>
  <c r="CM105" i="2" s="1"/>
  <c r="CL27" i="8"/>
  <c r="CL105" i="2" s="1"/>
  <c r="CJ27" i="8"/>
  <c r="CJ105" i="2" s="1"/>
  <c r="CI27" i="8"/>
  <c r="CI105" i="2" s="1"/>
  <c r="CH27" i="8"/>
  <c r="CH105" i="2" s="1"/>
  <c r="CF27" i="8"/>
  <c r="CF105" i="2" s="1"/>
  <c r="CE27" i="8"/>
  <c r="CE105" i="2" s="1"/>
  <c r="CD27" i="8"/>
  <c r="CD105" i="2" s="1"/>
  <c r="CB27" i="8"/>
  <c r="CB105" i="2" s="1"/>
  <c r="CA27" i="8"/>
  <c r="BX27" i="8"/>
  <c r="BX105" i="2" s="1"/>
  <c r="BW27" i="8"/>
  <c r="BW105" i="2" s="1"/>
  <c r="BU27" i="8"/>
  <c r="BU105" i="2" s="1"/>
  <c r="BT27" i="8"/>
  <c r="BT105" i="2" s="1"/>
  <c r="BS27" i="8"/>
  <c r="BS105" i="2" s="1"/>
  <c r="BQ27" i="8"/>
  <c r="BQ105" i="2" s="1"/>
  <c r="BR105" i="2" s="1"/>
  <c r="BP27" i="8"/>
  <c r="BP105" i="2" s="1"/>
  <c r="BO27" i="8"/>
  <c r="BO105" i="2" s="1"/>
  <c r="BM27" i="8"/>
  <c r="BM105" i="2" s="1"/>
  <c r="BL27" i="8"/>
  <c r="BI27" i="8"/>
  <c r="BI105" i="2" s="1"/>
  <c r="BH27" i="8"/>
  <c r="BH105" i="2" s="1"/>
  <c r="BF27" i="8"/>
  <c r="BF105" i="2" s="1"/>
  <c r="BE27" i="8"/>
  <c r="BE105" i="2" s="1"/>
  <c r="BD27" i="8"/>
  <c r="BD105" i="2" s="1"/>
  <c r="BB27" i="8"/>
  <c r="BB105" i="2" s="1"/>
  <c r="BA27" i="8"/>
  <c r="BA105" i="2" s="1"/>
  <c r="AZ27" i="8"/>
  <c r="AZ105" i="2" s="1"/>
  <c r="AX27" i="8"/>
  <c r="AX105" i="2" s="1"/>
  <c r="AW27" i="8"/>
  <c r="AT27" i="8"/>
  <c r="AT105" i="2" s="1"/>
  <c r="AS27" i="8"/>
  <c r="AS105" i="2" s="1"/>
  <c r="AQ27" i="8"/>
  <c r="AQ105" i="2" s="1"/>
  <c r="AR105" i="2" s="1"/>
  <c r="AP27" i="8"/>
  <c r="AP105" i="2" s="1"/>
  <c r="AO27" i="8"/>
  <c r="AO105" i="2" s="1"/>
  <c r="AM27" i="8"/>
  <c r="AM105" i="2" s="1"/>
  <c r="AL27" i="8"/>
  <c r="AL105" i="2" s="1"/>
  <c r="AN105" i="2" s="1"/>
  <c r="AK27" i="8"/>
  <c r="AK105" i="2" s="1"/>
  <c r="AI27" i="8"/>
  <c r="AI105" i="2" s="1"/>
  <c r="AH27" i="8"/>
  <c r="AE27" i="8"/>
  <c r="AE105" i="2" s="1"/>
  <c r="AD27" i="8"/>
  <c r="AD105" i="2" s="1"/>
  <c r="AB27" i="8"/>
  <c r="AB105" i="2" s="1"/>
  <c r="AA27" i="8"/>
  <c r="AA105" i="2" s="1"/>
  <c r="Z27" i="8"/>
  <c r="Z105" i="2" s="1"/>
  <c r="X27" i="8"/>
  <c r="X105" i="2" s="1"/>
  <c r="W27" i="8"/>
  <c r="W105" i="2" s="1"/>
  <c r="V27" i="8"/>
  <c r="V105" i="2" s="1"/>
  <c r="T27" i="8"/>
  <c r="T105" i="2" s="1"/>
  <c r="S27" i="8"/>
  <c r="P27" i="8"/>
  <c r="P105" i="2" s="1"/>
  <c r="O27" i="8"/>
  <c r="O105" i="2" s="1"/>
  <c r="M27" i="8"/>
  <c r="M105" i="2" s="1"/>
  <c r="L27" i="8"/>
  <c r="L105" i="2" s="1"/>
  <c r="K27" i="8"/>
  <c r="K105" i="2" s="1"/>
  <c r="I27" i="8"/>
  <c r="I105" i="2" s="1"/>
  <c r="H27" i="8"/>
  <c r="H105" i="2" s="1"/>
  <c r="G27" i="8"/>
  <c r="G105" i="2" s="1"/>
  <c r="E27" i="8"/>
  <c r="E105" i="2" s="1"/>
  <c r="D27" i="8"/>
  <c r="WC26" i="8"/>
  <c r="WB26" i="8"/>
  <c r="VZ26" i="8"/>
  <c r="VY26" i="8"/>
  <c r="VX26" i="8"/>
  <c r="VV26" i="8"/>
  <c r="VU26" i="8"/>
  <c r="VT26" i="8"/>
  <c r="VR26" i="8"/>
  <c r="VQ26" i="8"/>
  <c r="VS26" i="8" s="1"/>
  <c r="VN26" i="8"/>
  <c r="VM26" i="8"/>
  <c r="VK26" i="8"/>
  <c r="VJ26" i="8"/>
  <c r="VI26" i="8"/>
  <c r="VG26" i="8"/>
  <c r="VF26" i="8"/>
  <c r="VE26" i="8"/>
  <c r="VC26" i="8"/>
  <c r="VB26" i="8"/>
  <c r="VD26" i="8" s="1"/>
  <c r="UY26" i="8"/>
  <c r="UX26" i="8"/>
  <c r="UV26" i="8"/>
  <c r="UU26" i="8"/>
  <c r="UT26" i="8"/>
  <c r="UR26" i="8"/>
  <c r="UQ26" i="8"/>
  <c r="UP26" i="8"/>
  <c r="UN26" i="8"/>
  <c r="UM26" i="8"/>
  <c r="UO26" i="8" s="1"/>
  <c r="UJ26" i="8"/>
  <c r="UI26" i="8"/>
  <c r="UG26" i="8"/>
  <c r="UF26" i="8"/>
  <c r="UE26" i="8"/>
  <c r="UC26" i="8"/>
  <c r="UB26" i="8"/>
  <c r="UA26" i="8"/>
  <c r="TY26" i="8"/>
  <c r="TX26" i="8"/>
  <c r="TZ26" i="8" s="1"/>
  <c r="TU26" i="8"/>
  <c r="TT26" i="8"/>
  <c r="TR26" i="8"/>
  <c r="TQ26" i="8"/>
  <c r="TP26" i="8"/>
  <c r="TN26" i="8"/>
  <c r="TM26" i="8"/>
  <c r="TL26" i="8"/>
  <c r="TJ26" i="8"/>
  <c r="TI26" i="8"/>
  <c r="TK26" i="8" s="1"/>
  <c r="TF26" i="8"/>
  <c r="TE26" i="8"/>
  <c r="TC26" i="8"/>
  <c r="TB26" i="8"/>
  <c r="TA26" i="8"/>
  <c r="SY26" i="8"/>
  <c r="SX26" i="8"/>
  <c r="SW26" i="8"/>
  <c r="SU26" i="8"/>
  <c r="ST26" i="8"/>
  <c r="SV26" i="8" s="1"/>
  <c r="SQ26" i="8"/>
  <c r="SP26" i="8"/>
  <c r="SN26" i="8"/>
  <c r="SM26" i="8"/>
  <c r="SL26" i="8"/>
  <c r="SJ26" i="8"/>
  <c r="SI26" i="8"/>
  <c r="SH26" i="8"/>
  <c r="SF26" i="8"/>
  <c r="SE26" i="8"/>
  <c r="SG26" i="8" s="1"/>
  <c r="SB26" i="8"/>
  <c r="SA26" i="8"/>
  <c r="RY26" i="8"/>
  <c r="RX26" i="8"/>
  <c r="RW26" i="8"/>
  <c r="RU26" i="8"/>
  <c r="RT26" i="8"/>
  <c r="RS26" i="8"/>
  <c r="RQ26" i="8"/>
  <c r="RP26" i="8"/>
  <c r="RR26" i="8" s="1"/>
  <c r="RM26" i="8"/>
  <c r="RL26" i="8"/>
  <c r="RJ26" i="8"/>
  <c r="RI26" i="8"/>
  <c r="RH26" i="8"/>
  <c r="RF26" i="8"/>
  <c r="RE26" i="8"/>
  <c r="RD26" i="8"/>
  <c r="RB26" i="8"/>
  <c r="RA26" i="8"/>
  <c r="RC26" i="8" s="1"/>
  <c r="QX26" i="8"/>
  <c r="QW26" i="8"/>
  <c r="QU26" i="8"/>
  <c r="QT26" i="8"/>
  <c r="QS26" i="8"/>
  <c r="QQ26" i="8"/>
  <c r="QP26" i="8"/>
  <c r="QO26" i="8"/>
  <c r="QM26" i="8"/>
  <c r="QL26" i="8"/>
  <c r="QN26" i="8" s="1"/>
  <c r="QI26" i="8"/>
  <c r="QH26" i="8"/>
  <c r="QF26" i="8"/>
  <c r="QE26" i="8"/>
  <c r="QD26" i="8"/>
  <c r="QB26" i="8"/>
  <c r="QA26" i="8"/>
  <c r="PZ26" i="8"/>
  <c r="PX26" i="8"/>
  <c r="PW26" i="8"/>
  <c r="PY26" i="8" s="1"/>
  <c r="PT26" i="8"/>
  <c r="PS26" i="8"/>
  <c r="PQ26" i="8"/>
  <c r="PP26" i="8"/>
  <c r="PO26" i="8"/>
  <c r="PM26" i="8"/>
  <c r="PL26" i="8"/>
  <c r="PK26" i="8"/>
  <c r="PI26" i="8"/>
  <c r="PH26" i="8"/>
  <c r="PJ26" i="8" s="1"/>
  <c r="PE26" i="8"/>
  <c r="PD26" i="8"/>
  <c r="PB26" i="8"/>
  <c r="PA26" i="8"/>
  <c r="OY26" i="8"/>
  <c r="OX26" i="8"/>
  <c r="OW26" i="8"/>
  <c r="OU26" i="8"/>
  <c r="OT26" i="8"/>
  <c r="OS26" i="8"/>
  <c r="OP26" i="8"/>
  <c r="OO26" i="8"/>
  <c r="OM26" i="8"/>
  <c r="OL26" i="8"/>
  <c r="OK26" i="8"/>
  <c r="OI26" i="8"/>
  <c r="OH26" i="8"/>
  <c r="OG26" i="8"/>
  <c r="OE26" i="8"/>
  <c r="OD26" i="8"/>
  <c r="OF26" i="8" s="1"/>
  <c r="OA26" i="8"/>
  <c r="NZ26" i="8"/>
  <c r="NX26" i="8"/>
  <c r="NW26" i="8"/>
  <c r="NV26" i="8"/>
  <c r="NT26" i="8"/>
  <c r="NS26" i="8"/>
  <c r="NR26" i="8"/>
  <c r="NP26" i="8"/>
  <c r="NO26" i="8"/>
  <c r="NQ26" i="8" s="1"/>
  <c r="NL26" i="8"/>
  <c r="NK26" i="8"/>
  <c r="NI26" i="8"/>
  <c r="NH26" i="8"/>
  <c r="NG26" i="8"/>
  <c r="NE26" i="8"/>
  <c r="ND26" i="8"/>
  <c r="NC26" i="8"/>
  <c r="NA26" i="8"/>
  <c r="MZ26" i="8"/>
  <c r="NB26" i="8" s="1"/>
  <c r="MW26" i="8"/>
  <c r="MV26" i="8"/>
  <c r="MT26" i="8"/>
  <c r="MS26" i="8"/>
  <c r="MR26" i="8"/>
  <c r="MP26" i="8"/>
  <c r="MO26" i="8"/>
  <c r="MN26" i="8"/>
  <c r="ML26" i="8"/>
  <c r="MK26" i="8"/>
  <c r="MM26" i="8" s="1"/>
  <c r="MH26" i="8"/>
  <c r="MG26" i="8"/>
  <c r="ME26" i="8"/>
  <c r="MD26" i="8"/>
  <c r="MC26" i="8"/>
  <c r="MA26" i="8"/>
  <c r="LZ26" i="8"/>
  <c r="LY26" i="8"/>
  <c r="LW26" i="8"/>
  <c r="LV26" i="8"/>
  <c r="LX26" i="8" s="1"/>
  <c r="LS26" i="8"/>
  <c r="LR26" i="8"/>
  <c r="LP26" i="8"/>
  <c r="LO26" i="8"/>
  <c r="LN26" i="8"/>
  <c r="LL26" i="8"/>
  <c r="LK26" i="8"/>
  <c r="LJ26" i="8"/>
  <c r="LH26" i="8"/>
  <c r="LG26" i="8"/>
  <c r="LI26" i="8" s="1"/>
  <c r="LD26" i="8"/>
  <c r="LC26" i="8"/>
  <c r="LA26" i="8"/>
  <c r="KZ26" i="8"/>
  <c r="KY26" i="8"/>
  <c r="KW26" i="8"/>
  <c r="KV26" i="8"/>
  <c r="KU26" i="8"/>
  <c r="KS26" i="8"/>
  <c r="KR26" i="8"/>
  <c r="KT26" i="8" s="1"/>
  <c r="KO26" i="8"/>
  <c r="KN26" i="8"/>
  <c r="KL26" i="8"/>
  <c r="KM26" i="8" s="1"/>
  <c r="KK26" i="8"/>
  <c r="KJ26" i="8"/>
  <c r="KH26" i="8"/>
  <c r="KG26" i="8"/>
  <c r="KF26" i="8"/>
  <c r="KD26" i="8"/>
  <c r="KC26" i="8"/>
  <c r="KE26" i="8" s="1"/>
  <c r="JZ26" i="8"/>
  <c r="JY26" i="8"/>
  <c r="JW26" i="8"/>
  <c r="JV26" i="8"/>
  <c r="JU26" i="8"/>
  <c r="JS26" i="8"/>
  <c r="JR26" i="8"/>
  <c r="JQ26" i="8"/>
  <c r="JO26" i="8"/>
  <c r="JN26" i="8"/>
  <c r="JP26" i="8" s="1"/>
  <c r="JK26" i="8"/>
  <c r="JJ26" i="8"/>
  <c r="JH26" i="8"/>
  <c r="JG26" i="8"/>
  <c r="JF26" i="8"/>
  <c r="JD26" i="8"/>
  <c r="JC26" i="8"/>
  <c r="JB26" i="8"/>
  <c r="IZ26" i="8"/>
  <c r="IY26" i="8"/>
  <c r="JA26" i="8" s="1"/>
  <c r="IV26" i="8"/>
  <c r="IU26" i="8"/>
  <c r="IS26" i="8"/>
  <c r="IR26" i="8"/>
  <c r="IQ26" i="8"/>
  <c r="IO26" i="8"/>
  <c r="IN26" i="8"/>
  <c r="IM26" i="8"/>
  <c r="IK26" i="8"/>
  <c r="IJ26" i="8"/>
  <c r="IL26" i="8" s="1"/>
  <c r="IG26" i="8"/>
  <c r="IF26" i="8"/>
  <c r="ID26" i="8"/>
  <c r="IC26" i="8"/>
  <c r="IB26" i="8"/>
  <c r="HZ26" i="8"/>
  <c r="HY26" i="8"/>
  <c r="HX26" i="8"/>
  <c r="HV26" i="8"/>
  <c r="HU26" i="8"/>
  <c r="HW26" i="8" s="1"/>
  <c r="HR26" i="8"/>
  <c r="HQ26" i="8"/>
  <c r="HO26" i="8"/>
  <c r="HN26" i="8"/>
  <c r="HM26" i="8"/>
  <c r="HK26" i="8"/>
  <c r="HJ26" i="8"/>
  <c r="HI26" i="8"/>
  <c r="HG26" i="8"/>
  <c r="HF26" i="8"/>
  <c r="HH26" i="8" s="1"/>
  <c r="HC26" i="8"/>
  <c r="HC104" i="2" s="1"/>
  <c r="HB26" i="8"/>
  <c r="HB104" i="2" s="1"/>
  <c r="GZ26" i="8"/>
  <c r="GZ104" i="2" s="1"/>
  <c r="HA104" i="2" s="1"/>
  <c r="GY26" i="8"/>
  <c r="GY104" i="2" s="1"/>
  <c r="GX26" i="8"/>
  <c r="GX104" i="2" s="1"/>
  <c r="GV26" i="8"/>
  <c r="GV104" i="2" s="1"/>
  <c r="GW104" i="2" s="1"/>
  <c r="GU26" i="8"/>
  <c r="GU104" i="2" s="1"/>
  <c r="GT26" i="8"/>
  <c r="GT104" i="2" s="1"/>
  <c r="GR26" i="8"/>
  <c r="GR104" i="2" s="1"/>
  <c r="GQ26" i="8"/>
  <c r="GN26" i="8"/>
  <c r="GN104" i="2" s="1"/>
  <c r="GM26" i="8"/>
  <c r="GM104" i="2" s="1"/>
  <c r="GK26" i="8"/>
  <c r="GK104" i="2" s="1"/>
  <c r="GJ26" i="8"/>
  <c r="GJ104" i="2" s="1"/>
  <c r="GI26" i="8"/>
  <c r="GI104" i="2" s="1"/>
  <c r="GG26" i="8"/>
  <c r="GG104" i="2" s="1"/>
  <c r="GF26" i="8"/>
  <c r="GF104" i="2" s="1"/>
  <c r="GE26" i="8"/>
  <c r="GE104" i="2" s="1"/>
  <c r="GC26" i="8"/>
  <c r="GC104" i="2" s="1"/>
  <c r="GB26" i="8"/>
  <c r="FX26" i="8"/>
  <c r="FX104" i="2" s="1"/>
  <c r="FV26" i="8"/>
  <c r="FV104" i="2" s="1"/>
  <c r="FU26" i="8"/>
  <c r="FU104" i="2" s="1"/>
  <c r="FT26" i="8"/>
  <c r="FT104" i="2" s="1"/>
  <c r="FR26" i="8"/>
  <c r="FR104" i="2" s="1"/>
  <c r="FP26" i="8"/>
  <c r="FP104" i="2" s="1"/>
  <c r="FN26" i="8"/>
  <c r="FN104" i="2" s="1"/>
  <c r="FM26" i="8"/>
  <c r="FJ26" i="8"/>
  <c r="FJ104" i="2" s="1"/>
  <c r="FI26" i="8"/>
  <c r="FI104" i="2" s="1"/>
  <c r="FG26" i="8"/>
  <c r="FG104" i="2" s="1"/>
  <c r="FF26" i="8"/>
  <c r="FF104" i="2" s="1"/>
  <c r="FH104" i="2" s="1"/>
  <c r="FE26" i="8"/>
  <c r="FE104" i="2" s="1"/>
  <c r="FC26" i="8"/>
  <c r="FC104" i="2" s="1"/>
  <c r="FB26" i="8"/>
  <c r="FB104" i="2" s="1"/>
  <c r="FA26" i="8"/>
  <c r="FA104" i="2" s="1"/>
  <c r="EY26" i="8"/>
  <c r="EY104" i="2" s="1"/>
  <c r="EX26" i="8"/>
  <c r="EU26" i="8"/>
  <c r="EU104" i="2" s="1"/>
  <c r="ET26" i="8"/>
  <c r="ET104" i="2" s="1"/>
  <c r="ER26" i="8"/>
  <c r="ER104" i="2" s="1"/>
  <c r="EQ26" i="8"/>
  <c r="EQ104" i="2" s="1"/>
  <c r="EP26" i="8"/>
  <c r="EP104" i="2" s="1"/>
  <c r="EN26" i="8"/>
  <c r="EN104" i="2" s="1"/>
  <c r="EM26" i="8"/>
  <c r="EM104" i="2" s="1"/>
  <c r="EL26" i="8"/>
  <c r="EL104" i="2" s="1"/>
  <c r="EJ26" i="8"/>
  <c r="EJ104" i="2" s="1"/>
  <c r="EI26" i="8"/>
  <c r="EF26" i="8"/>
  <c r="EF104" i="2" s="1"/>
  <c r="EE26" i="8"/>
  <c r="EE104" i="2" s="1"/>
  <c r="EC26" i="8"/>
  <c r="EC104" i="2" s="1"/>
  <c r="EB26" i="8"/>
  <c r="EB104" i="2" s="1"/>
  <c r="EA26" i="8"/>
  <c r="EA104" i="2" s="1"/>
  <c r="DY26" i="8"/>
  <c r="DY104" i="2" s="1"/>
  <c r="DZ104" i="2" s="1"/>
  <c r="DX26" i="8"/>
  <c r="DX104" i="2" s="1"/>
  <c r="DW26" i="8"/>
  <c r="DW104" i="2" s="1"/>
  <c r="DU26" i="8"/>
  <c r="DU104" i="2" s="1"/>
  <c r="DT26" i="8"/>
  <c r="DQ26" i="8"/>
  <c r="DQ104" i="2" s="1"/>
  <c r="DP26" i="8"/>
  <c r="DP104" i="2" s="1"/>
  <c r="DN26" i="8"/>
  <c r="DN104" i="2" s="1"/>
  <c r="DM26" i="8"/>
  <c r="DM104" i="2" s="1"/>
  <c r="DL26" i="8"/>
  <c r="DL104" i="2" s="1"/>
  <c r="DO104" i="2" s="1"/>
  <c r="DJ26" i="8"/>
  <c r="DJ104" i="2" s="1"/>
  <c r="DI26" i="8"/>
  <c r="DI104" i="2" s="1"/>
  <c r="DH26" i="8"/>
  <c r="DH104" i="2" s="1"/>
  <c r="DF26" i="8"/>
  <c r="DF104" i="2" s="1"/>
  <c r="DE26" i="8"/>
  <c r="DB26" i="8"/>
  <c r="DB104" i="2" s="1"/>
  <c r="DA26" i="8"/>
  <c r="DA104" i="2" s="1"/>
  <c r="CY26" i="8"/>
  <c r="CY104" i="2" s="1"/>
  <c r="CX26" i="8"/>
  <c r="CX104" i="2" s="1"/>
  <c r="CW26" i="8"/>
  <c r="CW104" i="2" s="1"/>
  <c r="CU26" i="8"/>
  <c r="CU104" i="2" s="1"/>
  <c r="CT26" i="8"/>
  <c r="CT104" i="2" s="1"/>
  <c r="CV104" i="2" s="1"/>
  <c r="CS26" i="8"/>
  <c r="CS104" i="2" s="1"/>
  <c r="CQ26" i="8"/>
  <c r="CQ104" i="2" s="1"/>
  <c r="CP26" i="8"/>
  <c r="CM26" i="8"/>
  <c r="CM104" i="2" s="1"/>
  <c r="CL26" i="8"/>
  <c r="CL104" i="2" s="1"/>
  <c r="CJ26" i="8"/>
  <c r="CJ104" i="2" s="1"/>
  <c r="CI26" i="8"/>
  <c r="CI104" i="2" s="1"/>
  <c r="CH26" i="8"/>
  <c r="CH104" i="2" s="1"/>
  <c r="CF26" i="8"/>
  <c r="CF104" i="2" s="1"/>
  <c r="CE26" i="8"/>
  <c r="CE104" i="2" s="1"/>
  <c r="CD26" i="8"/>
  <c r="CD104" i="2" s="1"/>
  <c r="CB26" i="8"/>
  <c r="CB104" i="2" s="1"/>
  <c r="CA26" i="8"/>
  <c r="BX26" i="8"/>
  <c r="BX104" i="2" s="1"/>
  <c r="BW26" i="8"/>
  <c r="BW104" i="2" s="1"/>
  <c r="BU26" i="8"/>
  <c r="BU104" i="2" s="1"/>
  <c r="BV104" i="2" s="1"/>
  <c r="BT26" i="8"/>
  <c r="BT104" i="2" s="1"/>
  <c r="BS26" i="8"/>
  <c r="BS104" i="2" s="1"/>
  <c r="BQ26" i="8"/>
  <c r="BQ104" i="2" s="1"/>
  <c r="BP26" i="8"/>
  <c r="BP104" i="2" s="1"/>
  <c r="BO26" i="8"/>
  <c r="BO104" i="2" s="1"/>
  <c r="BM26" i="8"/>
  <c r="BM104" i="2" s="1"/>
  <c r="BL26" i="8"/>
  <c r="BI26" i="8"/>
  <c r="BI104" i="2" s="1"/>
  <c r="BH26" i="8"/>
  <c r="BH104" i="2" s="1"/>
  <c r="BF26" i="8"/>
  <c r="BF104" i="2" s="1"/>
  <c r="BE26" i="8"/>
  <c r="BE104" i="2" s="1"/>
  <c r="BD26" i="8"/>
  <c r="BD104" i="2" s="1"/>
  <c r="BB26" i="8"/>
  <c r="BB104" i="2" s="1"/>
  <c r="BC104" i="2" s="1"/>
  <c r="BA26" i="8"/>
  <c r="BA104" i="2" s="1"/>
  <c r="AZ26" i="8"/>
  <c r="AZ104" i="2" s="1"/>
  <c r="AX26" i="8"/>
  <c r="AX104" i="2" s="1"/>
  <c r="AW26" i="8"/>
  <c r="AT26" i="8"/>
  <c r="AT104" i="2" s="1"/>
  <c r="AS26" i="8"/>
  <c r="AS104" i="2" s="1"/>
  <c r="AQ26" i="8"/>
  <c r="AQ104" i="2" s="1"/>
  <c r="AP26" i="8"/>
  <c r="AP104" i="2" s="1"/>
  <c r="AO26" i="8"/>
  <c r="AO104" i="2" s="1"/>
  <c r="AM26" i="8"/>
  <c r="AM104" i="2" s="1"/>
  <c r="AL26" i="8"/>
  <c r="AL104" i="2" s="1"/>
  <c r="AK26" i="8"/>
  <c r="AK104" i="2" s="1"/>
  <c r="AI26" i="8"/>
  <c r="AI104" i="2" s="1"/>
  <c r="AH26" i="8"/>
  <c r="AE26" i="8"/>
  <c r="AE104" i="2" s="1"/>
  <c r="AD26" i="8"/>
  <c r="AD104" i="2" s="1"/>
  <c r="AB26" i="8"/>
  <c r="AB104" i="2" s="1"/>
  <c r="AA26" i="8"/>
  <c r="AA104" i="2" s="1"/>
  <c r="Z26" i="8"/>
  <c r="Z104" i="2" s="1"/>
  <c r="X26" i="8"/>
  <c r="X104" i="2" s="1"/>
  <c r="W26" i="8"/>
  <c r="W104" i="2" s="1"/>
  <c r="V26" i="8"/>
  <c r="V104" i="2" s="1"/>
  <c r="T26" i="8"/>
  <c r="T104" i="2" s="1"/>
  <c r="S26" i="8"/>
  <c r="P26" i="8"/>
  <c r="P104" i="2" s="1"/>
  <c r="O26" i="8"/>
  <c r="O104" i="2" s="1"/>
  <c r="M26" i="8"/>
  <c r="M104" i="2" s="1"/>
  <c r="L26" i="8"/>
  <c r="L104" i="2" s="1"/>
  <c r="K26" i="8"/>
  <c r="K104" i="2" s="1"/>
  <c r="I26" i="8"/>
  <c r="I104" i="2" s="1"/>
  <c r="H26" i="8"/>
  <c r="H104" i="2" s="1"/>
  <c r="G26" i="8"/>
  <c r="G104" i="2" s="1"/>
  <c r="E26" i="8"/>
  <c r="E104" i="2" s="1"/>
  <c r="D26" i="8"/>
  <c r="WC25" i="8"/>
  <c r="WB25" i="8"/>
  <c r="VZ25" i="8"/>
  <c r="VY25" i="8"/>
  <c r="VX25" i="8"/>
  <c r="VV25" i="8"/>
  <c r="VU25" i="8"/>
  <c r="VT25" i="8"/>
  <c r="VR25" i="8"/>
  <c r="VQ25" i="8"/>
  <c r="VS25" i="8" s="1"/>
  <c r="VN25" i="8"/>
  <c r="VM25" i="8"/>
  <c r="VK25" i="8"/>
  <c r="VJ25" i="8"/>
  <c r="VI25" i="8"/>
  <c r="VG25" i="8"/>
  <c r="VF25" i="8"/>
  <c r="VE25" i="8"/>
  <c r="VC25" i="8"/>
  <c r="VB25" i="8"/>
  <c r="VD25" i="8" s="1"/>
  <c r="UY25" i="8"/>
  <c r="UX25" i="8"/>
  <c r="UV25" i="8"/>
  <c r="UU25" i="8"/>
  <c r="UT25" i="8"/>
  <c r="UR25" i="8"/>
  <c r="UQ25" i="8"/>
  <c r="UP25" i="8"/>
  <c r="UN25" i="8"/>
  <c r="UM25" i="8"/>
  <c r="UO25" i="8" s="1"/>
  <c r="UJ25" i="8"/>
  <c r="UI25" i="8"/>
  <c r="UG25" i="8"/>
  <c r="UF25" i="8"/>
  <c r="UE25" i="8"/>
  <c r="UC25" i="8"/>
  <c r="UB25" i="8"/>
  <c r="UA25" i="8"/>
  <c r="TY25" i="8"/>
  <c r="TX25" i="8"/>
  <c r="TZ25" i="8" s="1"/>
  <c r="TU25" i="8"/>
  <c r="TT25" i="8"/>
  <c r="TR25" i="8"/>
  <c r="TQ25" i="8"/>
  <c r="TP25" i="8"/>
  <c r="TN25" i="8"/>
  <c r="TM25" i="8"/>
  <c r="TL25" i="8"/>
  <c r="TJ25" i="8"/>
  <c r="TI25" i="8"/>
  <c r="TK25" i="8" s="1"/>
  <c r="TF25" i="8"/>
  <c r="TE25" i="8"/>
  <c r="TC25" i="8"/>
  <c r="TB25" i="8"/>
  <c r="TA25" i="8"/>
  <c r="SY25" i="8"/>
  <c r="SX25" i="8"/>
  <c r="SW25" i="8"/>
  <c r="SU25" i="8"/>
  <c r="ST25" i="8"/>
  <c r="SV25" i="8" s="1"/>
  <c r="SQ25" i="8"/>
  <c r="SP25" i="8"/>
  <c r="SN25" i="8"/>
  <c r="SM25" i="8"/>
  <c r="SL25" i="8"/>
  <c r="SJ25" i="8"/>
  <c r="SI25" i="8"/>
  <c r="SH25" i="8"/>
  <c r="SF25" i="8"/>
  <c r="SE25" i="8"/>
  <c r="SG25" i="8" s="1"/>
  <c r="SB25" i="8"/>
  <c r="SA25" i="8"/>
  <c r="RY25" i="8"/>
  <c r="RX25" i="8"/>
  <c r="RW25" i="8"/>
  <c r="RU25" i="8"/>
  <c r="RT25" i="8"/>
  <c r="RS25" i="8"/>
  <c r="RQ25" i="8"/>
  <c r="RP25" i="8"/>
  <c r="RR25" i="8" s="1"/>
  <c r="RM25" i="8"/>
  <c r="RL25" i="8"/>
  <c r="RJ25" i="8"/>
  <c r="RI25" i="8"/>
  <c r="RH25" i="8"/>
  <c r="RF25" i="8"/>
  <c r="RE25" i="8"/>
  <c r="RD25" i="8"/>
  <c r="RB25" i="8"/>
  <c r="RA25" i="8"/>
  <c r="RC25" i="8" s="1"/>
  <c r="QX25" i="8"/>
  <c r="QW25" i="8"/>
  <c r="QU25" i="8"/>
  <c r="QT25" i="8"/>
  <c r="QS25" i="8"/>
  <c r="QQ25" i="8"/>
  <c r="QP25" i="8"/>
  <c r="QO25" i="8"/>
  <c r="QM25" i="8"/>
  <c r="QL25" i="8"/>
  <c r="QN25" i="8" s="1"/>
  <c r="QI25" i="8"/>
  <c r="QH25" i="8"/>
  <c r="QF25" i="8"/>
  <c r="QE25" i="8"/>
  <c r="QD25" i="8"/>
  <c r="QB25" i="8"/>
  <c r="QA25" i="8"/>
  <c r="PZ25" i="8"/>
  <c r="PX25" i="8"/>
  <c r="PW25" i="8"/>
  <c r="PY25" i="8" s="1"/>
  <c r="PT25" i="8"/>
  <c r="PS25" i="8"/>
  <c r="PQ25" i="8"/>
  <c r="PP25" i="8"/>
  <c r="PO25" i="8"/>
  <c r="PM25" i="8"/>
  <c r="PL25" i="8"/>
  <c r="PK25" i="8"/>
  <c r="PI25" i="8"/>
  <c r="PH25" i="8"/>
  <c r="PJ25" i="8" s="1"/>
  <c r="PE25" i="8"/>
  <c r="PD25" i="8"/>
  <c r="PB25" i="8"/>
  <c r="PA25" i="8"/>
  <c r="OY25" i="8"/>
  <c r="OX25" i="8"/>
  <c r="OW25" i="8"/>
  <c r="OU25" i="8"/>
  <c r="OT25" i="8"/>
  <c r="OS25" i="8"/>
  <c r="OP25" i="8"/>
  <c r="OO25" i="8"/>
  <c r="OM25" i="8"/>
  <c r="OL25" i="8"/>
  <c r="OK25" i="8"/>
  <c r="OI25" i="8"/>
  <c r="OH25" i="8"/>
  <c r="OG25" i="8"/>
  <c r="OE25" i="8"/>
  <c r="OD25" i="8"/>
  <c r="OF25" i="8" s="1"/>
  <c r="OA25" i="8"/>
  <c r="NZ25" i="8"/>
  <c r="NX25" i="8"/>
  <c r="NW25" i="8"/>
  <c r="NV25" i="8"/>
  <c r="NT25" i="8"/>
  <c r="NS25" i="8"/>
  <c r="NR25" i="8"/>
  <c r="NP25" i="8"/>
  <c r="NO25" i="8"/>
  <c r="NQ25" i="8" s="1"/>
  <c r="NL25" i="8"/>
  <c r="NK25" i="8"/>
  <c r="NI25" i="8"/>
  <c r="NH25" i="8"/>
  <c r="NG25" i="8"/>
  <c r="NE25" i="8"/>
  <c r="ND25" i="8"/>
  <c r="NC25" i="8"/>
  <c r="NA25" i="8"/>
  <c r="MZ25" i="8"/>
  <c r="NB25" i="8" s="1"/>
  <c r="MW25" i="8"/>
  <c r="MV25" i="8"/>
  <c r="MT25" i="8"/>
  <c r="MS25" i="8"/>
  <c r="MR25" i="8"/>
  <c r="MP25" i="8"/>
  <c r="MO25" i="8"/>
  <c r="MN25" i="8"/>
  <c r="ML25" i="8"/>
  <c r="MK25" i="8"/>
  <c r="MM25" i="8" s="1"/>
  <c r="MH25" i="8"/>
  <c r="MG25" i="8"/>
  <c r="ME25" i="8"/>
  <c r="MD25" i="8"/>
  <c r="MC25" i="8"/>
  <c r="MA25" i="8"/>
  <c r="LZ25" i="8"/>
  <c r="LY25" i="8"/>
  <c r="LW25" i="8"/>
  <c r="LV25" i="8"/>
  <c r="LX25" i="8" s="1"/>
  <c r="LS25" i="8"/>
  <c r="LR25" i="8"/>
  <c r="LP25" i="8"/>
  <c r="LO25" i="8"/>
  <c r="LN25" i="8"/>
  <c r="LL25" i="8"/>
  <c r="LK25" i="8"/>
  <c r="LJ25" i="8"/>
  <c r="LH25" i="8"/>
  <c r="LG25" i="8"/>
  <c r="LI25" i="8" s="1"/>
  <c r="LD25" i="8"/>
  <c r="LC25" i="8"/>
  <c r="LA25" i="8"/>
  <c r="KZ25" i="8"/>
  <c r="KY25" i="8"/>
  <c r="KW25" i="8"/>
  <c r="KV25" i="8"/>
  <c r="KU25" i="8"/>
  <c r="KS25" i="8"/>
  <c r="KR25" i="8"/>
  <c r="KT25" i="8" s="1"/>
  <c r="KO25" i="8"/>
  <c r="KN25" i="8"/>
  <c r="KL25" i="8"/>
  <c r="KK25" i="8"/>
  <c r="KJ25" i="8"/>
  <c r="KH25" i="8"/>
  <c r="KG25" i="8"/>
  <c r="KF25" i="8"/>
  <c r="KD25" i="8"/>
  <c r="KC25" i="8"/>
  <c r="KE25" i="8" s="1"/>
  <c r="JZ25" i="8"/>
  <c r="JY25" i="8"/>
  <c r="JW25" i="8"/>
  <c r="JV25" i="8"/>
  <c r="JU25" i="8"/>
  <c r="JS25" i="8"/>
  <c r="JR25" i="8"/>
  <c r="JQ25" i="8"/>
  <c r="JO25" i="8"/>
  <c r="JN25" i="8"/>
  <c r="JP25" i="8" s="1"/>
  <c r="JK25" i="8"/>
  <c r="JJ25" i="8"/>
  <c r="JH25" i="8"/>
  <c r="JG25" i="8"/>
  <c r="JF25" i="8"/>
  <c r="JD25" i="8"/>
  <c r="JC25" i="8"/>
  <c r="JB25" i="8"/>
  <c r="IZ25" i="8"/>
  <c r="IY25" i="8"/>
  <c r="JA25" i="8" s="1"/>
  <c r="IV25" i="8"/>
  <c r="IU25" i="8"/>
  <c r="IS25" i="8"/>
  <c r="IR25" i="8"/>
  <c r="IQ25" i="8"/>
  <c r="IO25" i="8"/>
  <c r="IN25" i="8"/>
  <c r="IM25" i="8"/>
  <c r="IK25" i="8"/>
  <c r="IJ25" i="8"/>
  <c r="IL25" i="8" s="1"/>
  <c r="IG25" i="8"/>
  <c r="IF25" i="8"/>
  <c r="ID25" i="8"/>
  <c r="IC25" i="8"/>
  <c r="IB25" i="8"/>
  <c r="HZ25" i="8"/>
  <c r="HY25" i="8"/>
  <c r="HX25" i="8"/>
  <c r="HV25" i="8"/>
  <c r="HU25" i="8"/>
  <c r="HW25" i="8" s="1"/>
  <c r="HR25" i="8"/>
  <c r="HQ25" i="8"/>
  <c r="HO25" i="8"/>
  <c r="HN25" i="8"/>
  <c r="HM25" i="8"/>
  <c r="HK25" i="8"/>
  <c r="HJ25" i="8"/>
  <c r="HI25" i="8"/>
  <c r="HG25" i="8"/>
  <c r="HF25" i="8"/>
  <c r="HH25" i="8" s="1"/>
  <c r="HC25" i="8"/>
  <c r="HC103" i="2" s="1"/>
  <c r="HB25" i="8"/>
  <c r="HB103" i="2" s="1"/>
  <c r="GZ25" i="8"/>
  <c r="GZ103" i="2" s="1"/>
  <c r="GY25" i="8"/>
  <c r="GY103" i="2" s="1"/>
  <c r="GX25" i="8"/>
  <c r="GX103" i="2" s="1"/>
  <c r="GV25" i="8"/>
  <c r="GV103" i="2" s="1"/>
  <c r="GW103" i="2" s="1"/>
  <c r="GU25" i="8"/>
  <c r="GU103" i="2" s="1"/>
  <c r="GT25" i="8"/>
  <c r="GT103" i="2" s="1"/>
  <c r="GR25" i="8"/>
  <c r="GR103" i="2" s="1"/>
  <c r="GQ25" i="8"/>
  <c r="GN25" i="8"/>
  <c r="GN103" i="2" s="1"/>
  <c r="GM25" i="8"/>
  <c r="GM103" i="2" s="1"/>
  <c r="GK25" i="8"/>
  <c r="GK103" i="2" s="1"/>
  <c r="GL103" i="2" s="1"/>
  <c r="GJ25" i="8"/>
  <c r="GJ103" i="2" s="1"/>
  <c r="GI25" i="8"/>
  <c r="GI103" i="2" s="1"/>
  <c r="GG25" i="8"/>
  <c r="GG103" i="2" s="1"/>
  <c r="GF25" i="8"/>
  <c r="GF103" i="2" s="1"/>
  <c r="GE25" i="8"/>
  <c r="GE103" i="2" s="1"/>
  <c r="GC25" i="8"/>
  <c r="GC103" i="2" s="1"/>
  <c r="GB25" i="8"/>
  <c r="FX25" i="8"/>
  <c r="FX103" i="2" s="1"/>
  <c r="FV25" i="8"/>
  <c r="FV103" i="2" s="1"/>
  <c r="FU25" i="8"/>
  <c r="FU103" i="2" s="1"/>
  <c r="FT25" i="8"/>
  <c r="FT103" i="2" s="1"/>
  <c r="FR25" i="8"/>
  <c r="FR103" i="2" s="1"/>
  <c r="FQ25" i="8"/>
  <c r="FQ103" i="2" s="1"/>
  <c r="FP25" i="8"/>
  <c r="FP103" i="2" s="1"/>
  <c r="FS103" i="2" s="1"/>
  <c r="FN25" i="8"/>
  <c r="FN103" i="2" s="1"/>
  <c r="FM25" i="8"/>
  <c r="FJ25" i="8"/>
  <c r="FJ103" i="2" s="1"/>
  <c r="FI25" i="8"/>
  <c r="FI103" i="2" s="1"/>
  <c r="FG25" i="8"/>
  <c r="FG103" i="2" s="1"/>
  <c r="FF25" i="8"/>
  <c r="FF103" i="2" s="1"/>
  <c r="FE25" i="8"/>
  <c r="FE103" i="2" s="1"/>
  <c r="FC25" i="8"/>
  <c r="FC103" i="2" s="1"/>
  <c r="FB25" i="8"/>
  <c r="FB103" i="2" s="1"/>
  <c r="FD103" i="2" s="1"/>
  <c r="FA25" i="8"/>
  <c r="FA103" i="2" s="1"/>
  <c r="EY25" i="8"/>
  <c r="EY103" i="2" s="1"/>
  <c r="EX25" i="8"/>
  <c r="EU25" i="8"/>
  <c r="EU103" i="2" s="1"/>
  <c r="ET25" i="8"/>
  <c r="ET103" i="2" s="1"/>
  <c r="ER25" i="8"/>
  <c r="ER103" i="2" s="1"/>
  <c r="ES103" i="2" s="1"/>
  <c r="EQ25" i="8"/>
  <c r="EQ103" i="2" s="1"/>
  <c r="EP25" i="8"/>
  <c r="EP103" i="2" s="1"/>
  <c r="EN25" i="8"/>
  <c r="EN103" i="2" s="1"/>
  <c r="EM25" i="8"/>
  <c r="EM103" i="2" s="1"/>
  <c r="EL25" i="8"/>
  <c r="EL103" i="2" s="1"/>
  <c r="EJ25" i="8"/>
  <c r="EJ103" i="2" s="1"/>
  <c r="EI25" i="8"/>
  <c r="EF25" i="8"/>
  <c r="EF103" i="2" s="1"/>
  <c r="EE25" i="8"/>
  <c r="EE103" i="2" s="1"/>
  <c r="EC25" i="8"/>
  <c r="EC103" i="2" s="1"/>
  <c r="EB25" i="8"/>
  <c r="EB103" i="2" s="1"/>
  <c r="EA25" i="8"/>
  <c r="EA103" i="2" s="1"/>
  <c r="DY25" i="8"/>
  <c r="DY103" i="2" s="1"/>
  <c r="DX25" i="8"/>
  <c r="DX103" i="2" s="1"/>
  <c r="DW25" i="8"/>
  <c r="DW103" i="2" s="1"/>
  <c r="DU25" i="8"/>
  <c r="DU103" i="2" s="1"/>
  <c r="DT25" i="8"/>
  <c r="DQ25" i="8"/>
  <c r="DQ103" i="2" s="1"/>
  <c r="DP25" i="8"/>
  <c r="DP103" i="2" s="1"/>
  <c r="DN25" i="8"/>
  <c r="DN103" i="2" s="1"/>
  <c r="DM25" i="8"/>
  <c r="DM103" i="2" s="1"/>
  <c r="DL25" i="8"/>
  <c r="DL103" i="2" s="1"/>
  <c r="DJ25" i="8"/>
  <c r="DJ103" i="2" s="1"/>
  <c r="DI25" i="8"/>
  <c r="DI103" i="2" s="1"/>
  <c r="DH25" i="8"/>
  <c r="DH103" i="2" s="1"/>
  <c r="DK103" i="2" s="1"/>
  <c r="DF25" i="8"/>
  <c r="DF103" i="2" s="1"/>
  <c r="DE25" i="8"/>
  <c r="DB25" i="8"/>
  <c r="DB103" i="2" s="1"/>
  <c r="DA25" i="8"/>
  <c r="DA103" i="2" s="1"/>
  <c r="CY25" i="8"/>
  <c r="CY103" i="2" s="1"/>
  <c r="CX25" i="8"/>
  <c r="CX103" i="2" s="1"/>
  <c r="CW25" i="8"/>
  <c r="CW103" i="2" s="1"/>
  <c r="CU25" i="8"/>
  <c r="CU103" i="2" s="1"/>
  <c r="CT25" i="8"/>
  <c r="CT103" i="2" s="1"/>
  <c r="CS25" i="8"/>
  <c r="CS103" i="2" s="1"/>
  <c r="CQ25" i="8"/>
  <c r="CQ103" i="2" s="1"/>
  <c r="CP25" i="8"/>
  <c r="CM25" i="8"/>
  <c r="CM103" i="2" s="1"/>
  <c r="CL25" i="8"/>
  <c r="CL103" i="2" s="1"/>
  <c r="CJ25" i="8"/>
  <c r="CJ103" i="2" s="1"/>
  <c r="CI25" i="8"/>
  <c r="CI103" i="2" s="1"/>
  <c r="CH25" i="8"/>
  <c r="CH103" i="2" s="1"/>
  <c r="CF25" i="8"/>
  <c r="CF103" i="2" s="1"/>
  <c r="CG103" i="2" s="1"/>
  <c r="CE25" i="8"/>
  <c r="CE103" i="2" s="1"/>
  <c r="CD25" i="8"/>
  <c r="CD103" i="2" s="1"/>
  <c r="CB25" i="8"/>
  <c r="CB103" i="2" s="1"/>
  <c r="CA25" i="8"/>
  <c r="BX25" i="8"/>
  <c r="BX103" i="2" s="1"/>
  <c r="BW25" i="8"/>
  <c r="BW103" i="2" s="1"/>
  <c r="BU25" i="8"/>
  <c r="BU103" i="2" s="1"/>
  <c r="BT25" i="8"/>
  <c r="BT103" i="2" s="1"/>
  <c r="BS25" i="8"/>
  <c r="BS103" i="2" s="1"/>
  <c r="BQ25" i="8"/>
  <c r="BQ103" i="2" s="1"/>
  <c r="BR103" i="2" s="1"/>
  <c r="BP25" i="8"/>
  <c r="BP103" i="2" s="1"/>
  <c r="BO25" i="8"/>
  <c r="BO103" i="2" s="1"/>
  <c r="BM25" i="8"/>
  <c r="BM103" i="2" s="1"/>
  <c r="BL25" i="8"/>
  <c r="BI25" i="8"/>
  <c r="BI103" i="2" s="1"/>
  <c r="BH25" i="8"/>
  <c r="BH103" i="2" s="1"/>
  <c r="BF25" i="8"/>
  <c r="BF103" i="2" s="1"/>
  <c r="BE25" i="8"/>
  <c r="BE103" i="2" s="1"/>
  <c r="BD25" i="8"/>
  <c r="BD103" i="2" s="1"/>
  <c r="BG103" i="2" s="1"/>
  <c r="BB25" i="8"/>
  <c r="BB103" i="2" s="1"/>
  <c r="BA25" i="8"/>
  <c r="BA103" i="2" s="1"/>
  <c r="AZ25" i="8"/>
  <c r="AZ103" i="2" s="1"/>
  <c r="BC103" i="2" s="1"/>
  <c r="AX25" i="8"/>
  <c r="AX103" i="2" s="1"/>
  <c r="AW25" i="8"/>
  <c r="AT25" i="8"/>
  <c r="AT103" i="2" s="1"/>
  <c r="AS25" i="8"/>
  <c r="AS103" i="2" s="1"/>
  <c r="AQ25" i="8"/>
  <c r="AQ103" i="2" s="1"/>
  <c r="AP25" i="8"/>
  <c r="AP103" i="2" s="1"/>
  <c r="AO25" i="8"/>
  <c r="AO103" i="2" s="1"/>
  <c r="AR103" i="2" s="1"/>
  <c r="AM25" i="8"/>
  <c r="AM103" i="2" s="1"/>
  <c r="AL25" i="8"/>
  <c r="AL103" i="2" s="1"/>
  <c r="AN103" i="2" s="1"/>
  <c r="AK25" i="8"/>
  <c r="AK103" i="2" s="1"/>
  <c r="AI25" i="8"/>
  <c r="AI103" i="2" s="1"/>
  <c r="AH25" i="8"/>
  <c r="AE25" i="8"/>
  <c r="AE103" i="2" s="1"/>
  <c r="AD25" i="8"/>
  <c r="AD103" i="2" s="1"/>
  <c r="AB25" i="8"/>
  <c r="AB103" i="2" s="1"/>
  <c r="AA25" i="8"/>
  <c r="AA103" i="2" s="1"/>
  <c r="Z25" i="8"/>
  <c r="Z103" i="2" s="1"/>
  <c r="X25" i="8"/>
  <c r="X103" i="2" s="1"/>
  <c r="W25" i="8"/>
  <c r="W103" i="2" s="1"/>
  <c r="V25" i="8"/>
  <c r="V103" i="2" s="1"/>
  <c r="T25" i="8"/>
  <c r="T103" i="2" s="1"/>
  <c r="S25" i="8"/>
  <c r="P25" i="8"/>
  <c r="P103" i="2" s="1"/>
  <c r="O25" i="8"/>
  <c r="O103" i="2" s="1"/>
  <c r="M25" i="8"/>
  <c r="M103" i="2" s="1"/>
  <c r="L25" i="8"/>
  <c r="L103" i="2" s="1"/>
  <c r="K25" i="8"/>
  <c r="K103" i="2" s="1"/>
  <c r="I25" i="8"/>
  <c r="I103" i="2" s="1"/>
  <c r="H25" i="8"/>
  <c r="H103" i="2" s="1"/>
  <c r="G25" i="8"/>
  <c r="G103" i="2" s="1"/>
  <c r="E25" i="8"/>
  <c r="E103" i="2" s="1"/>
  <c r="D25" i="8"/>
  <c r="WC24" i="8"/>
  <c r="WB24" i="8"/>
  <c r="VZ24" i="8"/>
  <c r="VY24" i="8"/>
  <c r="VX24" i="8"/>
  <c r="VV24" i="8"/>
  <c r="VU24" i="8"/>
  <c r="VT24" i="8"/>
  <c r="VR24" i="8"/>
  <c r="VQ24" i="8"/>
  <c r="VS24" i="8" s="1"/>
  <c r="VN24" i="8"/>
  <c r="VM24" i="8"/>
  <c r="VK24" i="8"/>
  <c r="VJ24" i="8"/>
  <c r="VI24" i="8"/>
  <c r="VG24" i="8"/>
  <c r="VF24" i="8"/>
  <c r="VE24" i="8"/>
  <c r="VC24" i="8"/>
  <c r="VB24" i="8"/>
  <c r="VD24" i="8" s="1"/>
  <c r="UY24" i="8"/>
  <c r="UX24" i="8"/>
  <c r="UV24" i="8"/>
  <c r="UU24" i="8"/>
  <c r="UT24" i="8"/>
  <c r="UR24" i="8"/>
  <c r="UQ24" i="8"/>
  <c r="UP24" i="8"/>
  <c r="UN24" i="8"/>
  <c r="UM24" i="8"/>
  <c r="UO24" i="8" s="1"/>
  <c r="UJ24" i="8"/>
  <c r="UI24" i="8"/>
  <c r="UG24" i="8"/>
  <c r="UF24" i="8"/>
  <c r="UE24" i="8"/>
  <c r="UC24" i="8"/>
  <c r="UB24" i="8"/>
  <c r="UA24" i="8"/>
  <c r="TY24" i="8"/>
  <c r="TX24" i="8"/>
  <c r="TZ24" i="8" s="1"/>
  <c r="TU24" i="8"/>
  <c r="TT24" i="8"/>
  <c r="TR24" i="8"/>
  <c r="TQ24" i="8"/>
  <c r="TP24" i="8"/>
  <c r="TN24" i="8"/>
  <c r="TM24" i="8"/>
  <c r="TL24" i="8"/>
  <c r="TJ24" i="8"/>
  <c r="TI24" i="8"/>
  <c r="TK24" i="8" s="1"/>
  <c r="TF24" i="8"/>
  <c r="TE24" i="8"/>
  <c r="TC24" i="8"/>
  <c r="TB24" i="8"/>
  <c r="TA24" i="8"/>
  <c r="SY24" i="8"/>
  <c r="SX24" i="8"/>
  <c r="SW24" i="8"/>
  <c r="SU24" i="8"/>
  <c r="ST24" i="8"/>
  <c r="SV24" i="8" s="1"/>
  <c r="SQ24" i="8"/>
  <c r="SP24" i="8"/>
  <c r="SN24" i="8"/>
  <c r="SM24" i="8"/>
  <c r="SL24" i="8"/>
  <c r="SJ24" i="8"/>
  <c r="SI24" i="8"/>
  <c r="SH24" i="8"/>
  <c r="SF24" i="8"/>
  <c r="SE24" i="8"/>
  <c r="SG24" i="8" s="1"/>
  <c r="SB24" i="8"/>
  <c r="SA24" i="8"/>
  <c r="RY24" i="8"/>
  <c r="RX24" i="8"/>
  <c r="RW24" i="8"/>
  <c r="RU24" i="8"/>
  <c r="RT24" i="8"/>
  <c r="RS24" i="8"/>
  <c r="RQ24" i="8"/>
  <c r="RP24" i="8"/>
  <c r="RR24" i="8" s="1"/>
  <c r="RM24" i="8"/>
  <c r="RL24" i="8"/>
  <c r="RJ24" i="8"/>
  <c r="RI24" i="8"/>
  <c r="RH24" i="8"/>
  <c r="RF24" i="8"/>
  <c r="RE24" i="8"/>
  <c r="RD24" i="8"/>
  <c r="RB24" i="8"/>
  <c r="RA24" i="8"/>
  <c r="RC24" i="8" s="1"/>
  <c r="QX24" i="8"/>
  <c r="QW24" i="8"/>
  <c r="QU24" i="8"/>
  <c r="QT24" i="8"/>
  <c r="QS24" i="8"/>
  <c r="QQ24" i="8"/>
  <c r="QP24" i="8"/>
  <c r="QO24" i="8"/>
  <c r="QM24" i="8"/>
  <c r="QL24" i="8"/>
  <c r="QN24" i="8" s="1"/>
  <c r="QI24" i="8"/>
  <c r="QH24" i="8"/>
  <c r="QF24" i="8"/>
  <c r="QE24" i="8"/>
  <c r="QD24" i="8"/>
  <c r="QB24" i="8"/>
  <c r="QA24" i="8"/>
  <c r="PZ24" i="8"/>
  <c r="PX24" i="8"/>
  <c r="PW24" i="8"/>
  <c r="PY24" i="8" s="1"/>
  <c r="PT24" i="8"/>
  <c r="PS24" i="8"/>
  <c r="PQ24" i="8"/>
  <c r="PP24" i="8"/>
  <c r="PO24" i="8"/>
  <c r="PM24" i="8"/>
  <c r="PL24" i="8"/>
  <c r="PK24" i="8"/>
  <c r="PI24" i="8"/>
  <c r="PH24" i="8"/>
  <c r="PJ24" i="8" s="1"/>
  <c r="PE24" i="8"/>
  <c r="PD24" i="8"/>
  <c r="PB24" i="8"/>
  <c r="PA24" i="8"/>
  <c r="OY24" i="8"/>
  <c r="OX24" i="8"/>
  <c r="OW24" i="8"/>
  <c r="OU24" i="8"/>
  <c r="OT24" i="8"/>
  <c r="OS24" i="8"/>
  <c r="OP24" i="8"/>
  <c r="OO24" i="8"/>
  <c r="OM24" i="8"/>
  <c r="OL24" i="8"/>
  <c r="OK24" i="8"/>
  <c r="OI24" i="8"/>
  <c r="OH24" i="8"/>
  <c r="OG24" i="8"/>
  <c r="OE24" i="8"/>
  <c r="OD24" i="8"/>
  <c r="OF24" i="8" s="1"/>
  <c r="OA24" i="8"/>
  <c r="NZ24" i="8"/>
  <c r="NX24" i="8"/>
  <c r="NW24" i="8"/>
  <c r="NV24" i="8"/>
  <c r="NT24" i="8"/>
  <c r="NS24" i="8"/>
  <c r="NR24" i="8"/>
  <c r="NP24" i="8"/>
  <c r="NO24" i="8"/>
  <c r="NQ24" i="8" s="1"/>
  <c r="NL24" i="8"/>
  <c r="NK24" i="8"/>
  <c r="NI24" i="8"/>
  <c r="NH24" i="8"/>
  <c r="NG24" i="8"/>
  <c r="NE24" i="8"/>
  <c r="ND24" i="8"/>
  <c r="NC24" i="8"/>
  <c r="NA24" i="8"/>
  <c r="MZ24" i="8"/>
  <c r="NB24" i="8" s="1"/>
  <c r="MW24" i="8"/>
  <c r="MV24" i="8"/>
  <c r="MT24" i="8"/>
  <c r="MS24" i="8"/>
  <c r="MR24" i="8"/>
  <c r="MP24" i="8"/>
  <c r="MO24" i="8"/>
  <c r="MN24" i="8"/>
  <c r="ML24" i="8"/>
  <c r="MK24" i="8"/>
  <c r="MM24" i="8" s="1"/>
  <c r="MH24" i="8"/>
  <c r="MG24" i="8"/>
  <c r="ME24" i="8"/>
  <c r="MD24" i="8"/>
  <c r="MC24" i="8"/>
  <c r="MA24" i="8"/>
  <c r="LZ24" i="8"/>
  <c r="LY24" i="8"/>
  <c r="LW24" i="8"/>
  <c r="LV24" i="8"/>
  <c r="LX24" i="8" s="1"/>
  <c r="LS24" i="8"/>
  <c r="LR24" i="8"/>
  <c r="LP24" i="8"/>
  <c r="LO24" i="8"/>
  <c r="LN24" i="8"/>
  <c r="LL24" i="8"/>
  <c r="LK24" i="8"/>
  <c r="LJ24" i="8"/>
  <c r="LH24" i="8"/>
  <c r="LG24" i="8"/>
  <c r="LI24" i="8" s="1"/>
  <c r="LD24" i="8"/>
  <c r="LC24" i="8"/>
  <c r="LA24" i="8"/>
  <c r="LB24" i="8" s="1"/>
  <c r="KZ24" i="8"/>
  <c r="KY24" i="8"/>
  <c r="KW24" i="8"/>
  <c r="KV24" i="8"/>
  <c r="KU24" i="8"/>
  <c r="KS24" i="8"/>
  <c r="KR24" i="8"/>
  <c r="KT24" i="8" s="1"/>
  <c r="KT18" i="8" s="1"/>
  <c r="KO24" i="8"/>
  <c r="KN24" i="8"/>
  <c r="KL24" i="8"/>
  <c r="KK24" i="8"/>
  <c r="KJ24" i="8"/>
  <c r="KH24" i="8"/>
  <c r="KG24" i="8"/>
  <c r="KF24" i="8"/>
  <c r="KD24" i="8"/>
  <c r="KC24" i="8"/>
  <c r="KE24" i="8" s="1"/>
  <c r="JZ24" i="8"/>
  <c r="JY24" i="8"/>
  <c r="JW24" i="8"/>
  <c r="JV24" i="8"/>
  <c r="JU24" i="8"/>
  <c r="JS24" i="8"/>
  <c r="JR24" i="8"/>
  <c r="JQ24" i="8"/>
  <c r="JO24" i="8"/>
  <c r="JN24" i="8"/>
  <c r="JP24" i="8" s="1"/>
  <c r="JJ24" i="8"/>
  <c r="JH24" i="8"/>
  <c r="JG24" i="8"/>
  <c r="JF24" i="8"/>
  <c r="JD24" i="8"/>
  <c r="JC24" i="8"/>
  <c r="JB24" i="8"/>
  <c r="IZ24" i="8"/>
  <c r="IY24" i="8"/>
  <c r="JA24" i="8" s="1"/>
  <c r="IU24" i="8"/>
  <c r="IS24" i="8"/>
  <c r="IR24" i="8"/>
  <c r="IQ24" i="8"/>
  <c r="IO24" i="8"/>
  <c r="IP24" i="8" s="1"/>
  <c r="IN24" i="8"/>
  <c r="IM24" i="8"/>
  <c r="IK24" i="8"/>
  <c r="IJ24" i="8"/>
  <c r="IL24" i="8" s="1"/>
  <c r="IG24" i="8"/>
  <c r="IF24" i="8"/>
  <c r="ID24" i="8"/>
  <c r="IC24" i="8"/>
  <c r="IB24" i="8"/>
  <c r="HZ24" i="8"/>
  <c r="HY24" i="8"/>
  <c r="HX24" i="8"/>
  <c r="HV24" i="8"/>
  <c r="HU24" i="8"/>
  <c r="HW24" i="8" s="1"/>
  <c r="HR24" i="8"/>
  <c r="HQ24" i="8"/>
  <c r="HO24" i="8"/>
  <c r="HN24" i="8"/>
  <c r="HM24" i="8"/>
  <c r="HK24" i="8"/>
  <c r="HJ24" i="8"/>
  <c r="HI24" i="8"/>
  <c r="HG24" i="8"/>
  <c r="HF24" i="8"/>
  <c r="HH24" i="8" s="1"/>
  <c r="HC24" i="8"/>
  <c r="HC102" i="2" s="1"/>
  <c r="HB24" i="8"/>
  <c r="HB102" i="2" s="1"/>
  <c r="GZ24" i="8"/>
  <c r="GZ102" i="2" s="1"/>
  <c r="GY24" i="8"/>
  <c r="GY102" i="2" s="1"/>
  <c r="GX24" i="8"/>
  <c r="GX102" i="2" s="1"/>
  <c r="GV24" i="8"/>
  <c r="GV102" i="2" s="1"/>
  <c r="GU24" i="8"/>
  <c r="GU102" i="2" s="1"/>
  <c r="GT24" i="8"/>
  <c r="GT102" i="2" s="1"/>
  <c r="GR24" i="8"/>
  <c r="GR102" i="2" s="1"/>
  <c r="GQ24" i="8"/>
  <c r="GN24" i="8"/>
  <c r="GN102" i="2" s="1"/>
  <c r="GM24" i="8"/>
  <c r="GM102" i="2" s="1"/>
  <c r="GK24" i="8"/>
  <c r="GJ24" i="8"/>
  <c r="GJ102" i="2" s="1"/>
  <c r="GI24" i="8"/>
  <c r="GI102" i="2" s="1"/>
  <c r="GG24" i="8"/>
  <c r="GG102" i="2" s="1"/>
  <c r="GF24" i="8"/>
  <c r="GF102" i="2" s="1"/>
  <c r="GE24" i="8"/>
  <c r="GE102" i="2" s="1"/>
  <c r="GC24" i="8"/>
  <c r="GC102" i="2" s="1"/>
  <c r="GB24" i="8"/>
  <c r="FX24" i="8"/>
  <c r="FX102" i="2" s="1"/>
  <c r="FV24" i="8"/>
  <c r="FV102" i="2" s="1"/>
  <c r="FU24" i="8"/>
  <c r="FU102" i="2" s="1"/>
  <c r="FT24" i="8"/>
  <c r="FT102" i="2" s="1"/>
  <c r="FR24" i="8"/>
  <c r="FR102" i="2" s="1"/>
  <c r="FS102" i="2" s="1"/>
  <c r="FQ24" i="8"/>
  <c r="FQ102" i="2" s="1"/>
  <c r="FP24" i="8"/>
  <c r="FP102" i="2" s="1"/>
  <c r="FN24" i="8"/>
  <c r="FN102" i="2" s="1"/>
  <c r="FM24" i="8"/>
  <c r="FJ24" i="8"/>
  <c r="FJ102" i="2" s="1"/>
  <c r="FI24" i="8"/>
  <c r="FI102" i="2" s="1"/>
  <c r="FG24" i="8"/>
  <c r="FG102" i="2" s="1"/>
  <c r="FF24" i="8"/>
  <c r="FF102" i="2" s="1"/>
  <c r="FH102" i="2" s="1"/>
  <c r="FE24" i="8"/>
  <c r="FE102" i="2" s="1"/>
  <c r="FC24" i="8"/>
  <c r="FC102" i="2" s="1"/>
  <c r="FB24" i="8"/>
  <c r="FB102" i="2" s="1"/>
  <c r="FA24" i="8"/>
  <c r="FA102" i="2" s="1"/>
  <c r="EY24" i="8"/>
  <c r="EY102" i="2" s="1"/>
  <c r="EX24" i="8"/>
  <c r="EU24" i="8"/>
  <c r="EU102" i="2" s="1"/>
  <c r="ET24" i="8"/>
  <c r="ET102" i="2" s="1"/>
  <c r="ER24" i="8"/>
  <c r="ER102" i="2" s="1"/>
  <c r="EQ24" i="8"/>
  <c r="EQ102" i="2" s="1"/>
  <c r="EP24" i="8"/>
  <c r="EP102" i="2" s="1"/>
  <c r="EN24" i="8"/>
  <c r="EN102" i="2" s="1"/>
  <c r="EO102" i="2" s="1"/>
  <c r="EM24" i="8"/>
  <c r="EM102" i="2" s="1"/>
  <c r="EL24" i="8"/>
  <c r="EL102" i="2" s="1"/>
  <c r="EJ24" i="8"/>
  <c r="EJ102" i="2" s="1"/>
  <c r="EI24" i="8"/>
  <c r="EE24" i="8"/>
  <c r="EE102" i="2" s="1"/>
  <c r="EC24" i="8"/>
  <c r="EC102" i="2" s="1"/>
  <c r="EB24" i="8"/>
  <c r="EB102" i="2" s="1"/>
  <c r="EA24" i="8"/>
  <c r="EA102" i="2" s="1"/>
  <c r="DY24" i="8"/>
  <c r="DY102" i="2" s="1"/>
  <c r="DZ102" i="2" s="1"/>
  <c r="DX24" i="8"/>
  <c r="DX102" i="2" s="1"/>
  <c r="DW24" i="8"/>
  <c r="DW102" i="2" s="1"/>
  <c r="DU24" i="8"/>
  <c r="DU102" i="2" s="1"/>
  <c r="DT24" i="8"/>
  <c r="DQ24" i="8"/>
  <c r="DQ102" i="2" s="1"/>
  <c r="DP24" i="8"/>
  <c r="DP102" i="2" s="1"/>
  <c r="DN24" i="8"/>
  <c r="DN102" i="2" s="1"/>
  <c r="DM24" i="8"/>
  <c r="DM102" i="2" s="1"/>
  <c r="DL24" i="8"/>
  <c r="DL102" i="2" s="1"/>
  <c r="DO102" i="2" s="1"/>
  <c r="DJ24" i="8"/>
  <c r="DJ102" i="2" s="1"/>
  <c r="DI24" i="8"/>
  <c r="DI102" i="2" s="1"/>
  <c r="DH24" i="8"/>
  <c r="DH102" i="2" s="1"/>
  <c r="DF24" i="8"/>
  <c r="DF102" i="2" s="1"/>
  <c r="DE24" i="8"/>
  <c r="DB24" i="8"/>
  <c r="DB102" i="2" s="1"/>
  <c r="DA24" i="8"/>
  <c r="DA102" i="2" s="1"/>
  <c r="CY24" i="8"/>
  <c r="CY102" i="2" s="1"/>
  <c r="CX24" i="8"/>
  <c r="CX102" i="2" s="1"/>
  <c r="CW24" i="8"/>
  <c r="CW102" i="2" s="1"/>
  <c r="CU24" i="8"/>
  <c r="CU102" i="2" s="1"/>
  <c r="CT24" i="8"/>
  <c r="CT102" i="2" s="1"/>
  <c r="CV102" i="2" s="1"/>
  <c r="CS24" i="8"/>
  <c r="CS102" i="2" s="1"/>
  <c r="CQ24" i="8"/>
  <c r="CQ102" i="2" s="1"/>
  <c r="CP24" i="8"/>
  <c r="CM24" i="8"/>
  <c r="CM102" i="2" s="1"/>
  <c r="CL24" i="8"/>
  <c r="CL102" i="2" s="1"/>
  <c r="CJ24" i="8"/>
  <c r="CJ102" i="2" s="1"/>
  <c r="CI24" i="8"/>
  <c r="CI102" i="2" s="1"/>
  <c r="CH24" i="8"/>
  <c r="CH102" i="2" s="1"/>
  <c r="CF24" i="8"/>
  <c r="CF102" i="2" s="1"/>
  <c r="CE24" i="8"/>
  <c r="CE102" i="2" s="1"/>
  <c r="CD24" i="8"/>
  <c r="CD102" i="2" s="1"/>
  <c r="CB24" i="8"/>
  <c r="CB102" i="2" s="1"/>
  <c r="CA24" i="8"/>
  <c r="BX24" i="8"/>
  <c r="BX102" i="2" s="1"/>
  <c r="BW24" i="8"/>
  <c r="BW102" i="2" s="1"/>
  <c r="BU24" i="8"/>
  <c r="BU102" i="2" s="1"/>
  <c r="BT24" i="8"/>
  <c r="BT102" i="2" s="1"/>
  <c r="BS24" i="8"/>
  <c r="BS102" i="2" s="1"/>
  <c r="BQ24" i="8"/>
  <c r="BQ102" i="2" s="1"/>
  <c r="BP24" i="8"/>
  <c r="BP102" i="2" s="1"/>
  <c r="BO24" i="8"/>
  <c r="BO102" i="2" s="1"/>
  <c r="BM24" i="8"/>
  <c r="BM102" i="2" s="1"/>
  <c r="BL24" i="8"/>
  <c r="BI24" i="8"/>
  <c r="BI102" i="2" s="1"/>
  <c r="BH24" i="8"/>
  <c r="BH102" i="2" s="1"/>
  <c r="BF24" i="8"/>
  <c r="BF102" i="2" s="1"/>
  <c r="BE24" i="8"/>
  <c r="BE102" i="2" s="1"/>
  <c r="BD24" i="8"/>
  <c r="BD102" i="2" s="1"/>
  <c r="BB24" i="8"/>
  <c r="BB102" i="2" s="1"/>
  <c r="BA24" i="8"/>
  <c r="BA102" i="2" s="1"/>
  <c r="AZ24" i="8"/>
  <c r="AZ102" i="2" s="1"/>
  <c r="BC102" i="2" s="1"/>
  <c r="AX24" i="8"/>
  <c r="AX102" i="2" s="1"/>
  <c r="AW24" i="8"/>
  <c r="AT24" i="8"/>
  <c r="AT102" i="2" s="1"/>
  <c r="AS24" i="8"/>
  <c r="AS102" i="2" s="1"/>
  <c r="AQ24" i="8"/>
  <c r="AQ102" i="2" s="1"/>
  <c r="AP24" i="8"/>
  <c r="AP102" i="2" s="1"/>
  <c r="AO24" i="8"/>
  <c r="AO102" i="2" s="1"/>
  <c r="AM24" i="8"/>
  <c r="AM102" i="2" s="1"/>
  <c r="AN102" i="2" s="1"/>
  <c r="AL24" i="8"/>
  <c r="AL102" i="2" s="1"/>
  <c r="AK24" i="8"/>
  <c r="AK102" i="2" s="1"/>
  <c r="AI24" i="8"/>
  <c r="AI102" i="2" s="1"/>
  <c r="AH24" i="8"/>
  <c r="AE24" i="8"/>
  <c r="AE102" i="2" s="1"/>
  <c r="AD24" i="8"/>
  <c r="AD102" i="2" s="1"/>
  <c r="AB24" i="8"/>
  <c r="AB102" i="2" s="1"/>
  <c r="AA24" i="8"/>
  <c r="AA102" i="2" s="1"/>
  <c r="Z24" i="8"/>
  <c r="Z102" i="2" s="1"/>
  <c r="X24" i="8"/>
  <c r="X102" i="2" s="1"/>
  <c r="W24" i="8"/>
  <c r="W102" i="2" s="1"/>
  <c r="V24" i="8"/>
  <c r="V102" i="2" s="1"/>
  <c r="T24" i="8"/>
  <c r="T102" i="2" s="1"/>
  <c r="S24" i="8"/>
  <c r="P24" i="8"/>
  <c r="P102" i="2" s="1"/>
  <c r="O24" i="8"/>
  <c r="O102" i="2" s="1"/>
  <c r="M24" i="8"/>
  <c r="M102" i="2" s="1"/>
  <c r="L24" i="8"/>
  <c r="L102" i="2" s="1"/>
  <c r="K24" i="8"/>
  <c r="K102" i="2" s="1"/>
  <c r="I24" i="8"/>
  <c r="I102" i="2" s="1"/>
  <c r="H24" i="8"/>
  <c r="H102" i="2" s="1"/>
  <c r="G24" i="8"/>
  <c r="G102" i="2" s="1"/>
  <c r="E24" i="8"/>
  <c r="E102" i="2" s="1"/>
  <c r="D24" i="8"/>
  <c r="WC23" i="8"/>
  <c r="WB23" i="8"/>
  <c r="VZ23" i="8"/>
  <c r="VY23" i="8"/>
  <c r="VX23" i="8"/>
  <c r="VV23" i="8"/>
  <c r="VU23" i="8"/>
  <c r="VT23" i="8"/>
  <c r="VR23" i="8"/>
  <c r="VQ23" i="8"/>
  <c r="VS23" i="8" s="1"/>
  <c r="VN23" i="8"/>
  <c r="VM23" i="8"/>
  <c r="VK23" i="8"/>
  <c r="VJ23" i="8"/>
  <c r="VI23" i="8"/>
  <c r="VG23" i="8"/>
  <c r="VF23" i="8"/>
  <c r="VE23" i="8"/>
  <c r="VC23" i="8"/>
  <c r="VB23" i="8"/>
  <c r="VD23" i="8" s="1"/>
  <c r="UY23" i="8"/>
  <c r="UX23" i="8"/>
  <c r="UV23" i="8"/>
  <c r="UU23" i="8"/>
  <c r="UT23" i="8"/>
  <c r="UR23" i="8"/>
  <c r="UQ23" i="8"/>
  <c r="UP23" i="8"/>
  <c r="UN23" i="8"/>
  <c r="UM23" i="8"/>
  <c r="UO23" i="8" s="1"/>
  <c r="UJ23" i="8"/>
  <c r="UI23" i="8"/>
  <c r="UG23" i="8"/>
  <c r="UF23" i="8"/>
  <c r="UE23" i="8"/>
  <c r="UC23" i="8"/>
  <c r="UB23" i="8"/>
  <c r="UA23" i="8"/>
  <c r="TY23" i="8"/>
  <c r="TX23" i="8"/>
  <c r="TZ23" i="8" s="1"/>
  <c r="TU23" i="8"/>
  <c r="TT23" i="8"/>
  <c r="TR23" i="8"/>
  <c r="TQ23" i="8"/>
  <c r="TP23" i="8"/>
  <c r="TN23" i="8"/>
  <c r="TM23" i="8"/>
  <c r="TL23" i="8"/>
  <c r="TJ23" i="8"/>
  <c r="TI23" i="8"/>
  <c r="TK23" i="8" s="1"/>
  <c r="TF23" i="8"/>
  <c r="TE23" i="8"/>
  <c r="TC23" i="8"/>
  <c r="TB23" i="8"/>
  <c r="TA23" i="8"/>
  <c r="SY23" i="8"/>
  <c r="SX23" i="8"/>
  <c r="SW23" i="8"/>
  <c r="SU23" i="8"/>
  <c r="ST23" i="8"/>
  <c r="SV23" i="8" s="1"/>
  <c r="SQ23" i="8"/>
  <c r="SP23" i="8"/>
  <c r="SN23" i="8"/>
  <c r="SM23" i="8"/>
  <c r="SL23" i="8"/>
  <c r="SJ23" i="8"/>
  <c r="SI23" i="8"/>
  <c r="SH23" i="8"/>
  <c r="SF23" i="8"/>
  <c r="SE23" i="8"/>
  <c r="SG23" i="8" s="1"/>
  <c r="SB23" i="8"/>
  <c r="SA23" i="8"/>
  <c r="RY23" i="8"/>
  <c r="RX23" i="8"/>
  <c r="RW23" i="8"/>
  <c r="RU23" i="8"/>
  <c r="RT23" i="8"/>
  <c r="RS23" i="8"/>
  <c r="RQ23" i="8"/>
  <c r="RP23" i="8"/>
  <c r="RR23" i="8" s="1"/>
  <c r="RM23" i="8"/>
  <c r="RL23" i="8"/>
  <c r="RJ23" i="8"/>
  <c r="RI23" i="8"/>
  <c r="RH23" i="8"/>
  <c r="RF23" i="8"/>
  <c r="RE23" i="8"/>
  <c r="RD23" i="8"/>
  <c r="RB23" i="8"/>
  <c r="RA23" i="8"/>
  <c r="RC23" i="8" s="1"/>
  <c r="QX23" i="8"/>
  <c r="QW23" i="8"/>
  <c r="QU23" i="8"/>
  <c r="QT23" i="8"/>
  <c r="QS23" i="8"/>
  <c r="QQ23" i="8"/>
  <c r="QP23" i="8"/>
  <c r="QO23" i="8"/>
  <c r="QM23" i="8"/>
  <c r="QL23" i="8"/>
  <c r="QN23" i="8" s="1"/>
  <c r="QI23" i="8"/>
  <c r="QH23" i="8"/>
  <c r="QF23" i="8"/>
  <c r="QE23" i="8"/>
  <c r="QD23" i="8"/>
  <c r="QB23" i="8"/>
  <c r="QA23" i="8"/>
  <c r="PZ23" i="8"/>
  <c r="PX23" i="8"/>
  <c r="PW23" i="8"/>
  <c r="PY23" i="8" s="1"/>
  <c r="PT23" i="8"/>
  <c r="PS23" i="8"/>
  <c r="PQ23" i="8"/>
  <c r="PP23" i="8"/>
  <c r="PO23" i="8"/>
  <c r="PM23" i="8"/>
  <c r="PL23" i="8"/>
  <c r="PK23" i="8"/>
  <c r="PI23" i="8"/>
  <c r="PH23" i="8"/>
  <c r="PJ23" i="8" s="1"/>
  <c r="PE23" i="8"/>
  <c r="PD23" i="8"/>
  <c r="PB23" i="8"/>
  <c r="PA23" i="8"/>
  <c r="OY23" i="8"/>
  <c r="OX23" i="8"/>
  <c r="OW23" i="8"/>
  <c r="OU23" i="8"/>
  <c r="OT23" i="8"/>
  <c r="OS23" i="8"/>
  <c r="OP23" i="8"/>
  <c r="OO23" i="8"/>
  <c r="OM23" i="8"/>
  <c r="OL23" i="8"/>
  <c r="OK23" i="8"/>
  <c r="OI23" i="8"/>
  <c r="OH23" i="8"/>
  <c r="OG23" i="8"/>
  <c r="OE23" i="8"/>
  <c r="OD23" i="8"/>
  <c r="OF23" i="8" s="1"/>
  <c r="OA23" i="8"/>
  <c r="NZ23" i="8"/>
  <c r="NX23" i="8"/>
  <c r="NW23" i="8"/>
  <c r="NV23" i="8"/>
  <c r="NT23" i="8"/>
  <c r="NS23" i="8"/>
  <c r="NR23" i="8"/>
  <c r="NP23" i="8"/>
  <c r="NO23" i="8"/>
  <c r="NQ23" i="8" s="1"/>
  <c r="NL23" i="8"/>
  <c r="NK23" i="8"/>
  <c r="NI23" i="8"/>
  <c r="NH23" i="8"/>
  <c r="NG23" i="8"/>
  <c r="NE23" i="8"/>
  <c r="ND23" i="8"/>
  <c r="NC23" i="8"/>
  <c r="NA23" i="8"/>
  <c r="MZ23" i="8"/>
  <c r="NB23" i="8" s="1"/>
  <c r="MW23" i="8"/>
  <c r="MV23" i="8"/>
  <c r="MT23" i="8"/>
  <c r="MS23" i="8"/>
  <c r="MR23" i="8"/>
  <c r="MP23" i="8"/>
  <c r="MQ23" i="8" s="1"/>
  <c r="MO23" i="8"/>
  <c r="MN23" i="8"/>
  <c r="ML23" i="8"/>
  <c r="MK23" i="8"/>
  <c r="MM23" i="8" s="1"/>
  <c r="MH23" i="8"/>
  <c r="MG23" i="8"/>
  <c r="ME23" i="8"/>
  <c r="MD23" i="8"/>
  <c r="MC23" i="8"/>
  <c r="MA23" i="8"/>
  <c r="LZ23" i="8"/>
  <c r="LY23" i="8"/>
  <c r="LW23" i="8"/>
  <c r="LV23" i="8"/>
  <c r="LX23" i="8" s="1"/>
  <c r="LS23" i="8"/>
  <c r="LR23" i="8"/>
  <c r="LP23" i="8"/>
  <c r="LO23" i="8"/>
  <c r="LN23" i="8"/>
  <c r="LL23" i="8"/>
  <c r="LK23" i="8"/>
  <c r="LJ23" i="8"/>
  <c r="LH23" i="8"/>
  <c r="LG23" i="8"/>
  <c r="LI23" i="8" s="1"/>
  <c r="LD23" i="8"/>
  <c r="LC23" i="8"/>
  <c r="LA23" i="8"/>
  <c r="KZ23" i="8"/>
  <c r="KY23" i="8"/>
  <c r="KW23" i="8"/>
  <c r="KV23" i="8"/>
  <c r="KU23" i="8"/>
  <c r="KS23" i="8"/>
  <c r="KR23" i="8"/>
  <c r="KT23" i="8" s="1"/>
  <c r="KO23" i="8"/>
  <c r="KN23" i="8"/>
  <c r="KL23" i="8"/>
  <c r="KK23" i="8"/>
  <c r="KJ23" i="8"/>
  <c r="KH23" i="8"/>
  <c r="KG23" i="8"/>
  <c r="KF23" i="8"/>
  <c r="KD23" i="8"/>
  <c r="KC23" i="8"/>
  <c r="KE23" i="8" s="1"/>
  <c r="JZ23" i="8"/>
  <c r="JY23" i="8"/>
  <c r="JW23" i="8"/>
  <c r="JV23" i="8"/>
  <c r="JU23" i="8"/>
  <c r="JS23" i="8"/>
  <c r="JR23" i="8"/>
  <c r="JQ23" i="8"/>
  <c r="JO23" i="8"/>
  <c r="JN23" i="8"/>
  <c r="JP23" i="8" s="1"/>
  <c r="JK23" i="8"/>
  <c r="JJ23" i="8"/>
  <c r="JH23" i="8"/>
  <c r="JG23" i="8"/>
  <c r="JF23" i="8"/>
  <c r="JD23" i="8"/>
  <c r="JC23" i="8"/>
  <c r="JB23" i="8"/>
  <c r="IZ23" i="8"/>
  <c r="IY23" i="8"/>
  <c r="JA23" i="8" s="1"/>
  <c r="IV23" i="8"/>
  <c r="IU23" i="8"/>
  <c r="IS23" i="8"/>
  <c r="IR23" i="8"/>
  <c r="IQ23" i="8"/>
  <c r="IO23" i="8"/>
  <c r="IN23" i="8"/>
  <c r="IM23" i="8"/>
  <c r="IK23" i="8"/>
  <c r="IJ23" i="8"/>
  <c r="IL23" i="8" s="1"/>
  <c r="IG23" i="8"/>
  <c r="IF23" i="8"/>
  <c r="ID23" i="8"/>
  <c r="IC23" i="8"/>
  <c r="IB23" i="8"/>
  <c r="HZ23" i="8"/>
  <c r="HY23" i="8"/>
  <c r="HX23" i="8"/>
  <c r="HV23" i="8"/>
  <c r="HU23" i="8"/>
  <c r="HW23" i="8" s="1"/>
  <c r="HR23" i="8"/>
  <c r="HQ23" i="8"/>
  <c r="HO23" i="8"/>
  <c r="HN23" i="8"/>
  <c r="HM23" i="8"/>
  <c r="HK23" i="8"/>
  <c r="HJ23" i="8"/>
  <c r="HI23" i="8"/>
  <c r="HG23" i="8"/>
  <c r="HF23" i="8"/>
  <c r="HH23" i="8" s="1"/>
  <c r="HC23" i="8"/>
  <c r="HC101" i="2" s="1"/>
  <c r="HB23" i="8"/>
  <c r="HB101" i="2" s="1"/>
  <c r="GZ23" i="8"/>
  <c r="GZ101" i="2" s="1"/>
  <c r="GY23" i="8"/>
  <c r="GY101" i="2" s="1"/>
  <c r="GX23" i="8"/>
  <c r="GX101" i="2" s="1"/>
  <c r="GV23" i="8"/>
  <c r="GV101" i="2" s="1"/>
  <c r="GU23" i="8"/>
  <c r="GU101" i="2" s="1"/>
  <c r="GT23" i="8"/>
  <c r="GT101" i="2" s="1"/>
  <c r="GR23" i="8"/>
  <c r="GR101" i="2" s="1"/>
  <c r="GQ23" i="8"/>
  <c r="GN23" i="8"/>
  <c r="GN101" i="2" s="1"/>
  <c r="GM23" i="8"/>
  <c r="GM101" i="2" s="1"/>
  <c r="GK23" i="8"/>
  <c r="GK101" i="2" s="1"/>
  <c r="GJ23" i="8"/>
  <c r="GJ101" i="2" s="1"/>
  <c r="GI23" i="8"/>
  <c r="GI101" i="2" s="1"/>
  <c r="GG23" i="8"/>
  <c r="GG101" i="2" s="1"/>
  <c r="GF23" i="8"/>
  <c r="GF101" i="2" s="1"/>
  <c r="GE23" i="8"/>
  <c r="GE101" i="2" s="1"/>
  <c r="GC23" i="8"/>
  <c r="GC101" i="2" s="1"/>
  <c r="GB23" i="8"/>
  <c r="FX23" i="8"/>
  <c r="FX101" i="2" s="1"/>
  <c r="FV23" i="8"/>
  <c r="FV101" i="2" s="1"/>
  <c r="FU23" i="8"/>
  <c r="FU101" i="2" s="1"/>
  <c r="FT23" i="8"/>
  <c r="FT101" i="2" s="1"/>
  <c r="FW101" i="2" s="1"/>
  <c r="FR23" i="8"/>
  <c r="FR101" i="2" s="1"/>
  <c r="FQ23" i="8"/>
  <c r="FQ101" i="2" s="1"/>
  <c r="FP23" i="8"/>
  <c r="FP101" i="2" s="1"/>
  <c r="FN23" i="8"/>
  <c r="FN101" i="2" s="1"/>
  <c r="FM23" i="8"/>
  <c r="FJ23" i="8"/>
  <c r="FJ101" i="2" s="1"/>
  <c r="FI23" i="8"/>
  <c r="FI101" i="2" s="1"/>
  <c r="FG23" i="8"/>
  <c r="FG101" i="2" s="1"/>
  <c r="FF23" i="8"/>
  <c r="FF101" i="2" s="1"/>
  <c r="FE23" i="8"/>
  <c r="FE101" i="2" s="1"/>
  <c r="FC23" i="8"/>
  <c r="FC101" i="2" s="1"/>
  <c r="FB23" i="8"/>
  <c r="FB101" i="2" s="1"/>
  <c r="FD101" i="2" s="1"/>
  <c r="FA23" i="8"/>
  <c r="FA101" i="2" s="1"/>
  <c r="EY23" i="8"/>
  <c r="EY101" i="2" s="1"/>
  <c r="EX23" i="8"/>
  <c r="EU23" i="8"/>
  <c r="EU101" i="2" s="1"/>
  <c r="ET23" i="8"/>
  <c r="ET101" i="2" s="1"/>
  <c r="ER23" i="8"/>
  <c r="ER101" i="2" s="1"/>
  <c r="EQ23" i="8"/>
  <c r="EQ101" i="2" s="1"/>
  <c r="EP23" i="8"/>
  <c r="EP101" i="2" s="1"/>
  <c r="EN23" i="8"/>
  <c r="EN101" i="2" s="1"/>
  <c r="EM23" i="8"/>
  <c r="EM101" i="2" s="1"/>
  <c r="EL23" i="8"/>
  <c r="EL101" i="2" s="1"/>
  <c r="EJ23" i="8"/>
  <c r="EJ101" i="2" s="1"/>
  <c r="EI23" i="8"/>
  <c r="EF23" i="8"/>
  <c r="EF101" i="2" s="1"/>
  <c r="EE23" i="8"/>
  <c r="EE101" i="2" s="1"/>
  <c r="EC23" i="8"/>
  <c r="EC101" i="2" s="1"/>
  <c r="EB23" i="8"/>
  <c r="EB101" i="2" s="1"/>
  <c r="EA23" i="8"/>
  <c r="EA101" i="2" s="1"/>
  <c r="DY23" i="8"/>
  <c r="DY101" i="2" s="1"/>
  <c r="DX23" i="8"/>
  <c r="DX101" i="2" s="1"/>
  <c r="DW23" i="8"/>
  <c r="DW101" i="2" s="1"/>
  <c r="DU23" i="8"/>
  <c r="DU101" i="2" s="1"/>
  <c r="DT23" i="8"/>
  <c r="DQ23" i="8"/>
  <c r="DQ101" i="2" s="1"/>
  <c r="DP23" i="8"/>
  <c r="DP101" i="2" s="1"/>
  <c r="DN23" i="8"/>
  <c r="DN101" i="2" s="1"/>
  <c r="DM23" i="8"/>
  <c r="DM101" i="2" s="1"/>
  <c r="DL23" i="8"/>
  <c r="DL101" i="2" s="1"/>
  <c r="DJ23" i="8"/>
  <c r="DJ101" i="2" s="1"/>
  <c r="DI23" i="8"/>
  <c r="DI101" i="2" s="1"/>
  <c r="DH23" i="8"/>
  <c r="DH101" i="2" s="1"/>
  <c r="DK101" i="2" s="1"/>
  <c r="DF23" i="8"/>
  <c r="DF101" i="2" s="1"/>
  <c r="DE23" i="8"/>
  <c r="DB23" i="8"/>
  <c r="DB101" i="2" s="1"/>
  <c r="DA23" i="8"/>
  <c r="DA101" i="2" s="1"/>
  <c r="CY23" i="8"/>
  <c r="CY101" i="2" s="1"/>
  <c r="CX23" i="8"/>
  <c r="CX101" i="2" s="1"/>
  <c r="CZ101" i="2" s="1"/>
  <c r="CW23" i="8"/>
  <c r="CW101" i="2" s="1"/>
  <c r="CU23" i="8"/>
  <c r="CU101" i="2" s="1"/>
  <c r="CV101" i="2" s="1"/>
  <c r="CT23" i="8"/>
  <c r="CT101" i="2" s="1"/>
  <c r="CS23" i="8"/>
  <c r="CS101" i="2" s="1"/>
  <c r="CQ23" i="8"/>
  <c r="CQ101" i="2" s="1"/>
  <c r="CP23" i="8"/>
  <c r="CM23" i="8"/>
  <c r="CM101" i="2" s="1"/>
  <c r="CL23" i="8"/>
  <c r="CL101" i="2" s="1"/>
  <c r="CJ23" i="8"/>
  <c r="CJ101" i="2" s="1"/>
  <c r="CI23" i="8"/>
  <c r="CI101" i="2" s="1"/>
  <c r="CH23" i="8"/>
  <c r="CH101" i="2" s="1"/>
  <c r="CF23" i="8"/>
  <c r="CF101" i="2" s="1"/>
  <c r="CE23" i="8"/>
  <c r="CE101" i="2" s="1"/>
  <c r="CD23" i="8"/>
  <c r="CD101" i="2" s="1"/>
  <c r="CB23" i="8"/>
  <c r="CB101" i="2" s="1"/>
  <c r="CA23" i="8"/>
  <c r="BX23" i="8"/>
  <c r="BX101" i="2" s="1"/>
  <c r="BW23" i="8"/>
  <c r="BW101" i="2" s="1"/>
  <c r="BU23" i="8"/>
  <c r="BU101" i="2" s="1"/>
  <c r="BV101" i="2" s="1"/>
  <c r="BT23" i="8"/>
  <c r="BT101" i="2" s="1"/>
  <c r="BS23" i="8"/>
  <c r="BS101" i="2" s="1"/>
  <c r="BQ23" i="8"/>
  <c r="BQ101" i="2" s="1"/>
  <c r="BP23" i="8"/>
  <c r="BP101" i="2" s="1"/>
  <c r="BO23" i="8"/>
  <c r="BO101" i="2" s="1"/>
  <c r="BM23" i="8"/>
  <c r="BM101" i="2" s="1"/>
  <c r="BL23" i="8"/>
  <c r="BI23" i="8"/>
  <c r="BI101" i="2" s="1"/>
  <c r="BH23" i="8"/>
  <c r="BH101" i="2" s="1"/>
  <c r="BF23" i="8"/>
  <c r="BF101" i="2" s="1"/>
  <c r="BE23" i="8"/>
  <c r="BE101" i="2" s="1"/>
  <c r="BD23" i="8"/>
  <c r="BD101" i="2" s="1"/>
  <c r="BB23" i="8"/>
  <c r="BB101" i="2" s="1"/>
  <c r="BA23" i="8"/>
  <c r="BA101" i="2" s="1"/>
  <c r="AZ23" i="8"/>
  <c r="AZ101" i="2" s="1"/>
  <c r="BC101" i="2" s="1"/>
  <c r="AX23" i="8"/>
  <c r="AX101" i="2" s="1"/>
  <c r="AW23" i="8"/>
  <c r="AT23" i="8"/>
  <c r="AT101" i="2" s="1"/>
  <c r="AS23" i="8"/>
  <c r="AS101" i="2" s="1"/>
  <c r="AQ23" i="8"/>
  <c r="AQ101" i="2" s="1"/>
  <c r="AP23" i="8"/>
  <c r="AP101" i="2" s="1"/>
  <c r="AO23" i="8"/>
  <c r="AO101" i="2" s="1"/>
  <c r="AM23" i="8"/>
  <c r="AM101" i="2" s="1"/>
  <c r="AL23" i="8"/>
  <c r="AL101" i="2" s="1"/>
  <c r="AK23" i="8"/>
  <c r="AK101" i="2" s="1"/>
  <c r="AI23" i="8"/>
  <c r="AI101" i="2" s="1"/>
  <c r="AH23" i="8"/>
  <c r="AE23" i="8"/>
  <c r="AE101" i="2" s="1"/>
  <c r="AD23" i="8"/>
  <c r="AD101" i="2" s="1"/>
  <c r="AB23" i="8"/>
  <c r="AB101" i="2" s="1"/>
  <c r="AA23" i="8"/>
  <c r="AA101" i="2" s="1"/>
  <c r="Z23" i="8"/>
  <c r="Z101" i="2" s="1"/>
  <c r="X23" i="8"/>
  <c r="X101" i="2" s="1"/>
  <c r="W23" i="8"/>
  <c r="W101" i="2" s="1"/>
  <c r="V23" i="8"/>
  <c r="V101" i="2" s="1"/>
  <c r="T23" i="8"/>
  <c r="T101" i="2" s="1"/>
  <c r="S23" i="8"/>
  <c r="P23" i="8"/>
  <c r="P101" i="2" s="1"/>
  <c r="O23" i="8"/>
  <c r="O101" i="2" s="1"/>
  <c r="M23" i="8"/>
  <c r="M101" i="2" s="1"/>
  <c r="N101" i="2" s="1"/>
  <c r="L23" i="8"/>
  <c r="L101" i="2" s="1"/>
  <c r="K23" i="8"/>
  <c r="K101" i="2" s="1"/>
  <c r="I23" i="8"/>
  <c r="I101" i="2" s="1"/>
  <c r="H23" i="8"/>
  <c r="H101" i="2" s="1"/>
  <c r="G23" i="8"/>
  <c r="G101" i="2" s="1"/>
  <c r="E23" i="8"/>
  <c r="E101" i="2" s="1"/>
  <c r="D23" i="8"/>
  <c r="WC22" i="8"/>
  <c r="WB22" i="8"/>
  <c r="VZ22" i="8"/>
  <c r="VY22" i="8"/>
  <c r="VX22" i="8"/>
  <c r="VV22" i="8"/>
  <c r="VU22" i="8"/>
  <c r="VT22" i="8"/>
  <c r="VR22" i="8"/>
  <c r="VQ22" i="8"/>
  <c r="VS22" i="8" s="1"/>
  <c r="VN22" i="8"/>
  <c r="VM22" i="8"/>
  <c r="VK22" i="8"/>
  <c r="VJ22" i="8"/>
  <c r="VI22" i="8"/>
  <c r="VG22" i="8"/>
  <c r="VF22" i="8"/>
  <c r="VE22" i="8"/>
  <c r="VC22" i="8"/>
  <c r="VB22" i="8"/>
  <c r="VD22" i="8" s="1"/>
  <c r="UY22" i="8"/>
  <c r="UX22" i="8"/>
  <c r="UV22" i="8"/>
  <c r="UU22" i="8"/>
  <c r="UT22" i="8"/>
  <c r="UR22" i="8"/>
  <c r="UQ22" i="8"/>
  <c r="UP22" i="8"/>
  <c r="UN22" i="8"/>
  <c r="UM22" i="8"/>
  <c r="UO22" i="8" s="1"/>
  <c r="UJ22" i="8"/>
  <c r="UI22" i="8"/>
  <c r="UG22" i="8"/>
  <c r="UF22" i="8"/>
  <c r="UE22" i="8"/>
  <c r="UC22" i="8"/>
  <c r="UB22" i="8"/>
  <c r="UA22" i="8"/>
  <c r="TY22" i="8"/>
  <c r="TX22" i="8"/>
  <c r="TZ22" i="8" s="1"/>
  <c r="TU22" i="8"/>
  <c r="TT22" i="8"/>
  <c r="TR22" i="8"/>
  <c r="TQ22" i="8"/>
  <c r="TP22" i="8"/>
  <c r="TN22" i="8"/>
  <c r="TM22" i="8"/>
  <c r="TL22" i="8"/>
  <c r="TJ22" i="8"/>
  <c r="TI22" i="8"/>
  <c r="TK22" i="8" s="1"/>
  <c r="TF22" i="8"/>
  <c r="TE22" i="8"/>
  <c r="TC22" i="8"/>
  <c r="TB22" i="8"/>
  <c r="TA22" i="8"/>
  <c r="SY22" i="8"/>
  <c r="SX22" i="8"/>
  <c r="SW22" i="8"/>
  <c r="SU22" i="8"/>
  <c r="ST22" i="8"/>
  <c r="SV22" i="8" s="1"/>
  <c r="SQ22" i="8"/>
  <c r="SP22" i="8"/>
  <c r="SN22" i="8"/>
  <c r="SM22" i="8"/>
  <c r="SL22" i="8"/>
  <c r="SJ22" i="8"/>
  <c r="SI22" i="8"/>
  <c r="SH22" i="8"/>
  <c r="SF22" i="8"/>
  <c r="SE22" i="8"/>
  <c r="SG22" i="8" s="1"/>
  <c r="SB22" i="8"/>
  <c r="SA22" i="8"/>
  <c r="RY22" i="8"/>
  <c r="RX22" i="8"/>
  <c r="RW22" i="8"/>
  <c r="RU22" i="8"/>
  <c r="RT22" i="8"/>
  <c r="RS22" i="8"/>
  <c r="RQ22" i="8"/>
  <c r="RP22" i="8"/>
  <c r="RR22" i="8" s="1"/>
  <c r="RM22" i="8"/>
  <c r="RL22" i="8"/>
  <c r="RJ22" i="8"/>
  <c r="RI22" i="8"/>
  <c r="RH22" i="8"/>
  <c r="RF22" i="8"/>
  <c r="RE22" i="8"/>
  <c r="RD22" i="8"/>
  <c r="RB22" i="8"/>
  <c r="RA22" i="8"/>
  <c r="RC22" i="8" s="1"/>
  <c r="QX22" i="8"/>
  <c r="QW22" i="8"/>
  <c r="QU22" i="8"/>
  <c r="QT22" i="8"/>
  <c r="QS22" i="8"/>
  <c r="QQ22" i="8"/>
  <c r="QP22" i="8"/>
  <c r="QO22" i="8"/>
  <c r="QM22" i="8"/>
  <c r="QL22" i="8"/>
  <c r="QN22" i="8" s="1"/>
  <c r="QI22" i="8"/>
  <c r="QH22" i="8"/>
  <c r="QF22" i="8"/>
  <c r="QE22" i="8"/>
  <c r="QD22" i="8"/>
  <c r="QB22" i="8"/>
  <c r="QA22" i="8"/>
  <c r="PZ22" i="8"/>
  <c r="PX22" i="8"/>
  <c r="PW22" i="8"/>
  <c r="PY22" i="8" s="1"/>
  <c r="PT22" i="8"/>
  <c r="PS22" i="8"/>
  <c r="PQ22" i="8"/>
  <c r="PP22" i="8"/>
  <c r="PO22" i="8"/>
  <c r="PM22" i="8"/>
  <c r="PL22" i="8"/>
  <c r="PK22" i="8"/>
  <c r="PI22" i="8"/>
  <c r="PH22" i="8"/>
  <c r="PJ22" i="8" s="1"/>
  <c r="PE22" i="8"/>
  <c r="PD22" i="8"/>
  <c r="PB22" i="8"/>
  <c r="PA22" i="8"/>
  <c r="OY22" i="8"/>
  <c r="OX22" i="8"/>
  <c r="OW22" i="8"/>
  <c r="OU22" i="8"/>
  <c r="OT22" i="8"/>
  <c r="OS22" i="8"/>
  <c r="OP22" i="8"/>
  <c r="OO22" i="8"/>
  <c r="OM22" i="8"/>
  <c r="OL22" i="8"/>
  <c r="OK22" i="8"/>
  <c r="OI22" i="8"/>
  <c r="OH22" i="8"/>
  <c r="OG22" i="8"/>
  <c r="OE22" i="8"/>
  <c r="OD22" i="8"/>
  <c r="OF22" i="8" s="1"/>
  <c r="OA22" i="8"/>
  <c r="NZ22" i="8"/>
  <c r="NX22" i="8"/>
  <c r="NW22" i="8"/>
  <c r="NV22" i="8"/>
  <c r="NT22" i="8"/>
  <c r="NS22" i="8"/>
  <c r="NR22" i="8"/>
  <c r="NP22" i="8"/>
  <c r="NO22" i="8"/>
  <c r="NQ22" i="8" s="1"/>
  <c r="NL22" i="8"/>
  <c r="NK22" i="8"/>
  <c r="NI22" i="8"/>
  <c r="NH22" i="8"/>
  <c r="NG22" i="8"/>
  <c r="NE22" i="8"/>
  <c r="ND22" i="8"/>
  <c r="NC22" i="8"/>
  <c r="NA22" i="8"/>
  <c r="MZ22" i="8"/>
  <c r="NB22" i="8" s="1"/>
  <c r="MW22" i="8"/>
  <c r="MV22" i="8"/>
  <c r="MT22" i="8"/>
  <c r="MS22" i="8"/>
  <c r="MR22" i="8"/>
  <c r="MP22" i="8"/>
  <c r="MO22" i="8"/>
  <c r="MN22" i="8"/>
  <c r="ML22" i="8"/>
  <c r="MK22" i="8"/>
  <c r="MM22" i="8" s="1"/>
  <c r="MH22" i="8"/>
  <c r="MG22" i="8"/>
  <c r="ME22" i="8"/>
  <c r="MD22" i="8"/>
  <c r="MC22" i="8"/>
  <c r="MA22" i="8"/>
  <c r="LZ22" i="8"/>
  <c r="LY22" i="8"/>
  <c r="LW22" i="8"/>
  <c r="LV22" i="8"/>
  <c r="LX22" i="8" s="1"/>
  <c r="LS22" i="8"/>
  <c r="LR22" i="8"/>
  <c r="LP22" i="8"/>
  <c r="LO22" i="8"/>
  <c r="LN22" i="8"/>
  <c r="LL22" i="8"/>
  <c r="LK22" i="8"/>
  <c r="LJ22" i="8"/>
  <c r="LH22" i="8"/>
  <c r="LG22" i="8"/>
  <c r="LI22" i="8" s="1"/>
  <c r="LD22" i="8"/>
  <c r="LC22" i="8"/>
  <c r="LA22" i="8"/>
  <c r="KZ22" i="8"/>
  <c r="KY22" i="8"/>
  <c r="KW22" i="8"/>
  <c r="KV22" i="8"/>
  <c r="KU22" i="8"/>
  <c r="KS22" i="8"/>
  <c r="KR22" i="8"/>
  <c r="KT22" i="8" s="1"/>
  <c r="KO22" i="8"/>
  <c r="KN22" i="8"/>
  <c r="KL22" i="8"/>
  <c r="KK22" i="8"/>
  <c r="KJ22" i="8"/>
  <c r="KH22" i="8"/>
  <c r="KG22" i="8"/>
  <c r="KF22" i="8"/>
  <c r="KD22" i="8"/>
  <c r="KC22" i="8"/>
  <c r="KE22" i="8" s="1"/>
  <c r="JZ22" i="8"/>
  <c r="JY22" i="8"/>
  <c r="JW22" i="8"/>
  <c r="JV22" i="8"/>
  <c r="JU22" i="8"/>
  <c r="JS22" i="8"/>
  <c r="JR22" i="8"/>
  <c r="JQ22" i="8"/>
  <c r="JO22" i="8"/>
  <c r="JN22" i="8"/>
  <c r="JP22" i="8" s="1"/>
  <c r="JK22" i="8"/>
  <c r="JJ22" i="8"/>
  <c r="JH22" i="8"/>
  <c r="JG22" i="8"/>
  <c r="JF22" i="8"/>
  <c r="JD22" i="8"/>
  <c r="JC22" i="8"/>
  <c r="JB22" i="8"/>
  <c r="IZ22" i="8"/>
  <c r="IY22" i="8"/>
  <c r="JA22" i="8" s="1"/>
  <c r="IV22" i="8"/>
  <c r="IU22" i="8"/>
  <c r="IS22" i="8"/>
  <c r="IR22" i="8"/>
  <c r="IQ22" i="8"/>
  <c r="IO22" i="8"/>
  <c r="IN22" i="8"/>
  <c r="IM22" i="8"/>
  <c r="IK22" i="8"/>
  <c r="IJ22" i="8"/>
  <c r="IL22" i="8" s="1"/>
  <c r="IG22" i="8"/>
  <c r="IF22" i="8"/>
  <c r="ID22" i="8"/>
  <c r="IC22" i="8"/>
  <c r="IB22" i="8"/>
  <c r="HZ22" i="8"/>
  <c r="HY22" i="8"/>
  <c r="HX22" i="8"/>
  <c r="HV22" i="8"/>
  <c r="HU22" i="8"/>
  <c r="HW22" i="8" s="1"/>
  <c r="HR22" i="8"/>
  <c r="HQ22" i="8"/>
  <c r="HO22" i="8"/>
  <c r="HN22" i="8"/>
  <c r="HM22" i="8"/>
  <c r="HK22" i="8"/>
  <c r="HJ22" i="8"/>
  <c r="HI22" i="8"/>
  <c r="HG22" i="8"/>
  <c r="HF22" i="8"/>
  <c r="HH22" i="8" s="1"/>
  <c r="HC22" i="8"/>
  <c r="HC100" i="2" s="1"/>
  <c r="HB22" i="8"/>
  <c r="HB100" i="2" s="1"/>
  <c r="GZ22" i="8"/>
  <c r="GZ100" i="2" s="1"/>
  <c r="HA100" i="2" s="1"/>
  <c r="GY22" i="8"/>
  <c r="GY100" i="2" s="1"/>
  <c r="GX22" i="8"/>
  <c r="GX100" i="2" s="1"/>
  <c r="GV22" i="8"/>
  <c r="GV100" i="2" s="1"/>
  <c r="GU22" i="8"/>
  <c r="GU100" i="2" s="1"/>
  <c r="GT22" i="8"/>
  <c r="GT100" i="2" s="1"/>
  <c r="GR22" i="8"/>
  <c r="GR100" i="2" s="1"/>
  <c r="GQ22" i="8"/>
  <c r="GN22" i="8"/>
  <c r="GN100" i="2" s="1"/>
  <c r="GM22" i="8"/>
  <c r="GM100" i="2" s="1"/>
  <c r="GK22" i="8"/>
  <c r="GK100" i="2" s="1"/>
  <c r="GJ22" i="8"/>
  <c r="GJ100" i="2" s="1"/>
  <c r="GI22" i="8"/>
  <c r="GI100" i="2" s="1"/>
  <c r="GG22" i="8"/>
  <c r="GG100" i="2" s="1"/>
  <c r="GF22" i="8"/>
  <c r="GF100" i="2" s="1"/>
  <c r="GE22" i="8"/>
  <c r="GE100" i="2" s="1"/>
  <c r="GC22" i="8"/>
  <c r="GC100" i="2" s="1"/>
  <c r="GB22" i="8"/>
  <c r="FY22" i="8"/>
  <c r="FY100" i="2" s="1"/>
  <c r="FX22" i="8"/>
  <c r="FX100" i="2" s="1"/>
  <c r="FV22" i="8"/>
  <c r="FV100" i="2" s="1"/>
  <c r="FW100" i="2" s="1"/>
  <c r="FU22" i="8"/>
  <c r="FU100" i="2" s="1"/>
  <c r="FT22" i="8"/>
  <c r="FT100" i="2" s="1"/>
  <c r="FR22" i="8"/>
  <c r="FR100" i="2" s="1"/>
  <c r="FQ22" i="8"/>
  <c r="FQ100" i="2" s="1"/>
  <c r="FP22" i="8"/>
  <c r="FP100" i="2" s="1"/>
  <c r="FS100" i="2" s="1"/>
  <c r="FN22" i="8"/>
  <c r="FN100" i="2" s="1"/>
  <c r="FM22" i="8"/>
  <c r="FJ22" i="8"/>
  <c r="FJ100" i="2" s="1"/>
  <c r="FI22" i="8"/>
  <c r="FI100" i="2" s="1"/>
  <c r="FG22" i="8"/>
  <c r="FG100" i="2" s="1"/>
  <c r="FF22" i="8"/>
  <c r="FF100" i="2" s="1"/>
  <c r="FE22" i="8"/>
  <c r="FE100" i="2" s="1"/>
  <c r="FC22" i="8"/>
  <c r="FC100" i="2" s="1"/>
  <c r="FD100" i="2" s="1"/>
  <c r="FB22" i="8"/>
  <c r="FB100" i="2" s="1"/>
  <c r="FA22" i="8"/>
  <c r="FA100" i="2" s="1"/>
  <c r="EY22" i="8"/>
  <c r="EY100" i="2" s="1"/>
  <c r="EX22" i="8"/>
  <c r="EU22" i="8"/>
  <c r="EU100" i="2" s="1"/>
  <c r="ET22" i="8"/>
  <c r="ET100" i="2" s="1"/>
  <c r="ER22" i="8"/>
  <c r="ER100" i="2" s="1"/>
  <c r="EQ22" i="8"/>
  <c r="EQ100" i="2" s="1"/>
  <c r="EP22" i="8"/>
  <c r="EP100" i="2" s="1"/>
  <c r="EN22" i="8"/>
  <c r="EN100" i="2" s="1"/>
  <c r="EM22" i="8"/>
  <c r="EM100" i="2" s="1"/>
  <c r="EL22" i="8"/>
  <c r="EL100" i="2" s="1"/>
  <c r="EJ22" i="8"/>
  <c r="EJ100" i="2" s="1"/>
  <c r="EI22" i="8"/>
  <c r="EF22" i="8"/>
  <c r="EF100" i="2" s="1"/>
  <c r="EE22" i="8"/>
  <c r="EE100" i="2" s="1"/>
  <c r="EC22" i="8"/>
  <c r="EC100" i="2" s="1"/>
  <c r="ED100" i="2" s="1"/>
  <c r="EB22" i="8"/>
  <c r="EB100" i="2" s="1"/>
  <c r="EA22" i="8"/>
  <c r="EA100" i="2" s="1"/>
  <c r="DY22" i="8"/>
  <c r="DY100" i="2" s="1"/>
  <c r="DZ100" i="2" s="1"/>
  <c r="DX22" i="8"/>
  <c r="DX100" i="2" s="1"/>
  <c r="DW22" i="8"/>
  <c r="DW100" i="2" s="1"/>
  <c r="DU22" i="8"/>
  <c r="DU100" i="2" s="1"/>
  <c r="DT22" i="8"/>
  <c r="DQ22" i="8"/>
  <c r="DQ100" i="2" s="1"/>
  <c r="DP22" i="8"/>
  <c r="DP100" i="2" s="1"/>
  <c r="DN22" i="8"/>
  <c r="DN100" i="2" s="1"/>
  <c r="DM22" i="8"/>
  <c r="DM100" i="2" s="1"/>
  <c r="DL22" i="8"/>
  <c r="DL100" i="2" s="1"/>
  <c r="DO100" i="2" s="1"/>
  <c r="DJ22" i="8"/>
  <c r="DJ100" i="2" s="1"/>
  <c r="DK100" i="2" s="1"/>
  <c r="DI22" i="8"/>
  <c r="DI100" i="2" s="1"/>
  <c r="DH22" i="8"/>
  <c r="DH100" i="2" s="1"/>
  <c r="DF22" i="8"/>
  <c r="DF100" i="2" s="1"/>
  <c r="DE22" i="8"/>
  <c r="DB22" i="8"/>
  <c r="DB100" i="2" s="1"/>
  <c r="DA22" i="8"/>
  <c r="DA100" i="2" s="1"/>
  <c r="CY22" i="8"/>
  <c r="CY100" i="2" s="1"/>
  <c r="CX22" i="8"/>
  <c r="CX100" i="2" s="1"/>
  <c r="CW22" i="8"/>
  <c r="CW100" i="2" s="1"/>
  <c r="CU22" i="8"/>
  <c r="CU100" i="2" s="1"/>
  <c r="CT22" i="8"/>
  <c r="CT100" i="2" s="1"/>
  <c r="CS22" i="8"/>
  <c r="CS100" i="2" s="1"/>
  <c r="CQ22" i="8"/>
  <c r="CQ100" i="2" s="1"/>
  <c r="CP22" i="8"/>
  <c r="CM22" i="8"/>
  <c r="CM100" i="2" s="1"/>
  <c r="CL22" i="8"/>
  <c r="CL100" i="2" s="1"/>
  <c r="CJ22" i="8"/>
  <c r="CJ100" i="2" s="1"/>
  <c r="CI22" i="8"/>
  <c r="CI100" i="2" s="1"/>
  <c r="CH22" i="8"/>
  <c r="CH100" i="2" s="1"/>
  <c r="CF22" i="8"/>
  <c r="CF100" i="2" s="1"/>
  <c r="CE22" i="8"/>
  <c r="CE100" i="2" s="1"/>
  <c r="CD22" i="8"/>
  <c r="CD100" i="2" s="1"/>
  <c r="CB22" i="8"/>
  <c r="CB100" i="2" s="1"/>
  <c r="CA22" i="8"/>
  <c r="BX22" i="8"/>
  <c r="BX100" i="2" s="1"/>
  <c r="BW22" i="8"/>
  <c r="BW100" i="2" s="1"/>
  <c r="BU22" i="8"/>
  <c r="BU100" i="2" s="1"/>
  <c r="BT22" i="8"/>
  <c r="BT100" i="2" s="1"/>
  <c r="BS22" i="8"/>
  <c r="BS100" i="2" s="1"/>
  <c r="BQ22" i="8"/>
  <c r="BQ100" i="2" s="1"/>
  <c r="BR100" i="2" s="1"/>
  <c r="BP22" i="8"/>
  <c r="BP100" i="2" s="1"/>
  <c r="BO22" i="8"/>
  <c r="BO100" i="2" s="1"/>
  <c r="BM22" i="8"/>
  <c r="BM100" i="2" s="1"/>
  <c r="BL22" i="8"/>
  <c r="BI22" i="8"/>
  <c r="BI100" i="2" s="1"/>
  <c r="BH22" i="8"/>
  <c r="BH100" i="2" s="1"/>
  <c r="BF22" i="8"/>
  <c r="BF100" i="2" s="1"/>
  <c r="BE22" i="8"/>
  <c r="BE100" i="2" s="1"/>
  <c r="BD22" i="8"/>
  <c r="BD100" i="2" s="1"/>
  <c r="BB22" i="8"/>
  <c r="BB100" i="2" s="1"/>
  <c r="BA22" i="8"/>
  <c r="BA100" i="2" s="1"/>
  <c r="AZ22" i="8"/>
  <c r="AZ100" i="2" s="1"/>
  <c r="AX22" i="8"/>
  <c r="AX100" i="2" s="1"/>
  <c r="AW22" i="8"/>
  <c r="AT22" i="8"/>
  <c r="AT100" i="2" s="1"/>
  <c r="AS22" i="8"/>
  <c r="AS100" i="2" s="1"/>
  <c r="AQ22" i="8"/>
  <c r="AQ100" i="2" s="1"/>
  <c r="AP22" i="8"/>
  <c r="AP100" i="2" s="1"/>
  <c r="AO22" i="8"/>
  <c r="AO100" i="2" s="1"/>
  <c r="AM22" i="8"/>
  <c r="AM100" i="2" s="1"/>
  <c r="AL22" i="8"/>
  <c r="AL100" i="2" s="1"/>
  <c r="AK22" i="8"/>
  <c r="AK100" i="2" s="1"/>
  <c r="AI22" i="8"/>
  <c r="AI100" i="2" s="1"/>
  <c r="AH22" i="8"/>
  <c r="AE22" i="8"/>
  <c r="AE100" i="2" s="1"/>
  <c r="AD22" i="8"/>
  <c r="AD100" i="2" s="1"/>
  <c r="AB22" i="8"/>
  <c r="AB100" i="2" s="1"/>
  <c r="AA22" i="8"/>
  <c r="AA100" i="2" s="1"/>
  <c r="Z22" i="8"/>
  <c r="Z100" i="2" s="1"/>
  <c r="X22" i="8"/>
  <c r="X100" i="2" s="1"/>
  <c r="Y100" i="2" s="1"/>
  <c r="W22" i="8"/>
  <c r="W100" i="2" s="1"/>
  <c r="V22" i="8"/>
  <c r="V100" i="2" s="1"/>
  <c r="T22" i="8"/>
  <c r="T100" i="2" s="1"/>
  <c r="S22" i="8"/>
  <c r="P22" i="8"/>
  <c r="P100" i="2" s="1"/>
  <c r="O22" i="8"/>
  <c r="O100" i="2" s="1"/>
  <c r="M22" i="8"/>
  <c r="M100" i="2" s="1"/>
  <c r="L22" i="8"/>
  <c r="L100" i="2" s="1"/>
  <c r="K22" i="8"/>
  <c r="K100" i="2" s="1"/>
  <c r="I22" i="8"/>
  <c r="I100" i="2" s="1"/>
  <c r="H22" i="8"/>
  <c r="H100" i="2" s="1"/>
  <c r="G22" i="8"/>
  <c r="G100" i="2" s="1"/>
  <c r="E22" i="8"/>
  <c r="E100" i="2" s="1"/>
  <c r="D22" i="8"/>
  <c r="WC21" i="8"/>
  <c r="WB21" i="8"/>
  <c r="VZ21" i="8"/>
  <c r="VY21" i="8"/>
  <c r="VX21" i="8"/>
  <c r="VV21" i="8"/>
  <c r="VU21" i="8"/>
  <c r="VT21" i="8"/>
  <c r="VR21" i="8"/>
  <c r="VQ21" i="8"/>
  <c r="VS21" i="8" s="1"/>
  <c r="VN21" i="8"/>
  <c r="VM21" i="8"/>
  <c r="VK21" i="8"/>
  <c r="VJ21" i="8"/>
  <c r="VI21" i="8"/>
  <c r="VG21" i="8"/>
  <c r="VF21" i="8"/>
  <c r="VE21" i="8"/>
  <c r="VC21" i="8"/>
  <c r="VB21" i="8"/>
  <c r="VD21" i="8" s="1"/>
  <c r="UY21" i="8"/>
  <c r="UX21" i="8"/>
  <c r="UV21" i="8"/>
  <c r="UU21" i="8"/>
  <c r="UT21" i="8"/>
  <c r="UR21" i="8"/>
  <c r="UQ21" i="8"/>
  <c r="UP21" i="8"/>
  <c r="UN21" i="8"/>
  <c r="UM21" i="8"/>
  <c r="UO21" i="8" s="1"/>
  <c r="UJ21" i="8"/>
  <c r="UI21" i="8"/>
  <c r="UG21" i="8"/>
  <c r="UF21" i="8"/>
  <c r="UE21" i="8"/>
  <c r="UC21" i="8"/>
  <c r="UB21" i="8"/>
  <c r="UA21" i="8"/>
  <c r="TY21" i="8"/>
  <c r="TX21" i="8"/>
  <c r="TZ21" i="8" s="1"/>
  <c r="TU21" i="8"/>
  <c r="TT21" i="8"/>
  <c r="TR21" i="8"/>
  <c r="TQ21" i="8"/>
  <c r="TP21" i="8"/>
  <c r="TN21" i="8"/>
  <c r="TM21" i="8"/>
  <c r="TL21" i="8"/>
  <c r="TJ21" i="8"/>
  <c r="TI21" i="8"/>
  <c r="TK21" i="8" s="1"/>
  <c r="TF21" i="8"/>
  <c r="TE21" i="8"/>
  <c r="TC21" i="8"/>
  <c r="TB21" i="8"/>
  <c r="TA21" i="8"/>
  <c r="SY21" i="8"/>
  <c r="SX21" i="8"/>
  <c r="SW21" i="8"/>
  <c r="SU21" i="8"/>
  <c r="ST21" i="8"/>
  <c r="SV21" i="8" s="1"/>
  <c r="SQ21" i="8"/>
  <c r="SP21" i="8"/>
  <c r="SN21" i="8"/>
  <c r="SM21" i="8"/>
  <c r="SL21" i="8"/>
  <c r="SJ21" i="8"/>
  <c r="SI21" i="8"/>
  <c r="SH21" i="8"/>
  <c r="SF21" i="8"/>
  <c r="SE21" i="8"/>
  <c r="SG21" i="8" s="1"/>
  <c r="SB21" i="8"/>
  <c r="SA21" i="8"/>
  <c r="RY21" i="8"/>
  <c r="RX21" i="8"/>
  <c r="RW21" i="8"/>
  <c r="RU21" i="8"/>
  <c r="RT21" i="8"/>
  <c r="RS21" i="8"/>
  <c r="RQ21" i="8"/>
  <c r="RP21" i="8"/>
  <c r="RR21" i="8" s="1"/>
  <c r="RM21" i="8"/>
  <c r="RL21" i="8"/>
  <c r="RJ21" i="8"/>
  <c r="RI21" i="8"/>
  <c r="RH21" i="8"/>
  <c r="RF21" i="8"/>
  <c r="RE21" i="8"/>
  <c r="RD21" i="8"/>
  <c r="RB21" i="8"/>
  <c r="RA21" i="8"/>
  <c r="RC21" i="8" s="1"/>
  <c r="QX21" i="8"/>
  <c r="QW21" i="8"/>
  <c r="QU21" i="8"/>
  <c r="QT21" i="8"/>
  <c r="QS21" i="8"/>
  <c r="QQ21" i="8"/>
  <c r="QP21" i="8"/>
  <c r="QO21" i="8"/>
  <c r="QM21" i="8"/>
  <c r="QL21" i="8"/>
  <c r="QN21" i="8" s="1"/>
  <c r="QI21" i="8"/>
  <c r="QH21" i="8"/>
  <c r="QF21" i="8"/>
  <c r="QE21" i="8"/>
  <c r="QD21" i="8"/>
  <c r="QB21" i="8"/>
  <c r="QA21" i="8"/>
  <c r="PZ21" i="8"/>
  <c r="PX21" i="8"/>
  <c r="PW21" i="8"/>
  <c r="PY21" i="8" s="1"/>
  <c r="PT21" i="8"/>
  <c r="PS21" i="8"/>
  <c r="PQ21" i="8"/>
  <c r="PP21" i="8"/>
  <c r="PO21" i="8"/>
  <c r="PM21" i="8"/>
  <c r="PL21" i="8"/>
  <c r="PK21" i="8"/>
  <c r="PI21" i="8"/>
  <c r="PH21" i="8"/>
  <c r="PJ21" i="8" s="1"/>
  <c r="PE21" i="8"/>
  <c r="PD21" i="8"/>
  <c r="PB21" i="8"/>
  <c r="PA21" i="8"/>
  <c r="OY21" i="8"/>
  <c r="OZ21" i="8" s="1"/>
  <c r="OX21" i="8"/>
  <c r="OW21" i="8"/>
  <c r="OU21" i="8"/>
  <c r="OT21" i="8"/>
  <c r="OS21" i="8"/>
  <c r="OP21" i="8"/>
  <c r="OO21" i="8"/>
  <c r="OM21" i="8"/>
  <c r="ON21" i="8" s="1"/>
  <c r="OL21" i="8"/>
  <c r="OK21" i="8"/>
  <c r="OI21" i="8"/>
  <c r="OJ21" i="8" s="1"/>
  <c r="OH21" i="8"/>
  <c r="OG21" i="8"/>
  <c r="OE21" i="8"/>
  <c r="OD21" i="8"/>
  <c r="OF21" i="8" s="1"/>
  <c r="OA21" i="8"/>
  <c r="NZ21" i="8"/>
  <c r="NX21" i="8"/>
  <c r="NW21" i="8"/>
  <c r="NV21" i="8"/>
  <c r="NT21" i="8"/>
  <c r="NS21" i="8"/>
  <c r="NR21" i="8"/>
  <c r="NP21" i="8"/>
  <c r="NO21" i="8"/>
  <c r="NQ21" i="8" s="1"/>
  <c r="NL21" i="8"/>
  <c r="NK21" i="8"/>
  <c r="NI21" i="8"/>
  <c r="NH21" i="8"/>
  <c r="NG21" i="8"/>
  <c r="NE21" i="8"/>
  <c r="ND21" i="8"/>
  <c r="NC21" i="8"/>
  <c r="NA21" i="8"/>
  <c r="MZ21" i="8"/>
  <c r="NB21" i="8" s="1"/>
  <c r="MW21" i="8"/>
  <c r="MV21" i="8"/>
  <c r="MT21" i="8"/>
  <c r="MS21" i="8"/>
  <c r="MR21" i="8"/>
  <c r="MP21" i="8"/>
  <c r="MO21" i="8"/>
  <c r="MN21" i="8"/>
  <c r="ML21" i="8"/>
  <c r="MK21" i="8"/>
  <c r="MM21" i="8" s="1"/>
  <c r="MH21" i="8"/>
  <c r="MG21" i="8"/>
  <c r="ME21" i="8"/>
  <c r="MF21" i="8" s="1"/>
  <c r="MD21" i="8"/>
  <c r="MC21" i="8"/>
  <c r="MA21" i="8"/>
  <c r="MB21" i="8" s="1"/>
  <c r="LZ21" i="8"/>
  <c r="LY21" i="8"/>
  <c r="LW21" i="8"/>
  <c r="LV21" i="8"/>
  <c r="LX21" i="8" s="1"/>
  <c r="LS21" i="8"/>
  <c r="LR21" i="8"/>
  <c r="LP21" i="8"/>
  <c r="LO21" i="8"/>
  <c r="LN21" i="8"/>
  <c r="LL21" i="8"/>
  <c r="LK21" i="8"/>
  <c r="LJ21" i="8"/>
  <c r="LH21" i="8"/>
  <c r="LG21" i="8"/>
  <c r="LI21" i="8" s="1"/>
  <c r="LD21" i="8"/>
  <c r="LC21" i="8"/>
  <c r="LA21" i="8"/>
  <c r="KZ21" i="8"/>
  <c r="KY21" i="8"/>
  <c r="KW21" i="8"/>
  <c r="KV21" i="8"/>
  <c r="KU21" i="8"/>
  <c r="KS21" i="8"/>
  <c r="KR21" i="8"/>
  <c r="KT21" i="8" s="1"/>
  <c r="KO21" i="8"/>
  <c r="KN21" i="8"/>
  <c r="KL21" i="8"/>
  <c r="KK21" i="8"/>
  <c r="KJ21" i="8"/>
  <c r="KH21" i="8"/>
  <c r="KG21" i="8"/>
  <c r="KF21" i="8"/>
  <c r="KD21" i="8"/>
  <c r="KC21" i="8"/>
  <c r="KE21" i="8" s="1"/>
  <c r="JZ21" i="8"/>
  <c r="JY21" i="8"/>
  <c r="JW21" i="8"/>
  <c r="JX21" i="8" s="1"/>
  <c r="JV21" i="8"/>
  <c r="JU21" i="8"/>
  <c r="JS21" i="8"/>
  <c r="JR21" i="8"/>
  <c r="JQ21" i="8"/>
  <c r="JO21" i="8"/>
  <c r="JN21" i="8"/>
  <c r="JP21" i="8" s="1"/>
  <c r="JK21" i="8"/>
  <c r="JJ21" i="8"/>
  <c r="JH21" i="8"/>
  <c r="JG21" i="8"/>
  <c r="JF21" i="8"/>
  <c r="JD21" i="8"/>
  <c r="JC21" i="8"/>
  <c r="JB21" i="8"/>
  <c r="IZ21" i="8"/>
  <c r="IY21" i="8"/>
  <c r="JA21" i="8" s="1"/>
  <c r="IV21" i="8"/>
  <c r="IU21" i="8"/>
  <c r="IS21" i="8"/>
  <c r="IR21" i="8"/>
  <c r="IQ21" i="8"/>
  <c r="IO21" i="8"/>
  <c r="IN21" i="8"/>
  <c r="IM21" i="8"/>
  <c r="IK21" i="8"/>
  <c r="IJ21" i="8"/>
  <c r="IL21" i="8" s="1"/>
  <c r="IG21" i="8"/>
  <c r="IF21" i="8"/>
  <c r="ID21" i="8"/>
  <c r="IC21" i="8"/>
  <c r="IB21" i="8"/>
  <c r="HZ21" i="8"/>
  <c r="HY21" i="8"/>
  <c r="HX21" i="8"/>
  <c r="HV21" i="8"/>
  <c r="HU21" i="8"/>
  <c r="HW21" i="8" s="1"/>
  <c r="HR21" i="8"/>
  <c r="HQ21" i="8"/>
  <c r="HO21" i="8"/>
  <c r="HN21" i="8"/>
  <c r="HM21" i="8"/>
  <c r="HK21" i="8"/>
  <c r="HL21" i="8" s="1"/>
  <c r="HJ21" i="8"/>
  <c r="HI21" i="8"/>
  <c r="HG21" i="8"/>
  <c r="HF21" i="8"/>
  <c r="HH21" i="8" s="1"/>
  <c r="HC21" i="8"/>
  <c r="HC99" i="2" s="1"/>
  <c r="HB21" i="8"/>
  <c r="HB99" i="2" s="1"/>
  <c r="GZ21" i="8"/>
  <c r="GZ99" i="2" s="1"/>
  <c r="GY21" i="8"/>
  <c r="GY99" i="2" s="1"/>
  <c r="GX21" i="8"/>
  <c r="GX99" i="2" s="1"/>
  <c r="GV21" i="8"/>
  <c r="GV99" i="2" s="1"/>
  <c r="GU21" i="8"/>
  <c r="GU99" i="2" s="1"/>
  <c r="GT21" i="8"/>
  <c r="GT99" i="2" s="1"/>
  <c r="GR21" i="8"/>
  <c r="GR99" i="2" s="1"/>
  <c r="GQ21" i="8"/>
  <c r="GN21" i="8"/>
  <c r="GN99" i="2" s="1"/>
  <c r="GM21" i="8"/>
  <c r="GM99" i="2" s="1"/>
  <c r="GK21" i="8"/>
  <c r="GK99" i="2" s="1"/>
  <c r="GJ21" i="8"/>
  <c r="GJ99" i="2" s="1"/>
  <c r="GI21" i="8"/>
  <c r="GI99" i="2" s="1"/>
  <c r="GG21" i="8"/>
  <c r="GG99" i="2" s="1"/>
  <c r="GF21" i="8"/>
  <c r="GF99" i="2" s="1"/>
  <c r="GE21" i="8"/>
  <c r="GE99" i="2" s="1"/>
  <c r="GC21" i="8"/>
  <c r="GC99" i="2" s="1"/>
  <c r="GB21" i="8"/>
  <c r="FX21" i="8"/>
  <c r="FX99" i="2" s="1"/>
  <c r="FV21" i="8"/>
  <c r="FV99" i="2" s="1"/>
  <c r="FU21" i="8"/>
  <c r="FU99" i="2" s="1"/>
  <c r="FT21" i="8"/>
  <c r="FT99" i="2" s="1"/>
  <c r="FR21" i="8"/>
  <c r="FR99" i="2" s="1"/>
  <c r="FQ21" i="8"/>
  <c r="FQ99" i="2" s="1"/>
  <c r="FP21" i="8"/>
  <c r="FP99" i="2" s="1"/>
  <c r="FN21" i="8"/>
  <c r="FN99" i="2" s="1"/>
  <c r="FM21" i="8"/>
  <c r="FJ21" i="8"/>
  <c r="FJ99" i="2" s="1"/>
  <c r="FI21" i="8"/>
  <c r="FI99" i="2" s="1"/>
  <c r="FG21" i="8"/>
  <c r="FF21" i="8"/>
  <c r="FF99" i="2" s="1"/>
  <c r="FE21" i="8"/>
  <c r="FE99" i="2" s="1"/>
  <c r="FC21" i="8"/>
  <c r="FC99" i="2" s="1"/>
  <c r="FB21" i="8"/>
  <c r="FB99" i="2" s="1"/>
  <c r="FA21" i="8"/>
  <c r="FA99" i="2" s="1"/>
  <c r="EY21" i="8"/>
  <c r="EY99" i="2" s="1"/>
  <c r="EX21" i="8"/>
  <c r="EU21" i="8"/>
  <c r="EU99" i="2" s="1"/>
  <c r="ET21" i="8"/>
  <c r="ET99" i="2" s="1"/>
  <c r="ER21" i="8"/>
  <c r="ER99" i="2" s="1"/>
  <c r="EQ21" i="8"/>
  <c r="EQ99" i="2" s="1"/>
  <c r="EP21" i="8"/>
  <c r="EP99" i="2" s="1"/>
  <c r="EN21" i="8"/>
  <c r="EN99" i="2" s="1"/>
  <c r="EO99" i="2" s="1"/>
  <c r="EM21" i="8"/>
  <c r="EM99" i="2" s="1"/>
  <c r="EL21" i="8"/>
  <c r="EL99" i="2" s="1"/>
  <c r="EJ21" i="8"/>
  <c r="EJ99" i="2" s="1"/>
  <c r="EI21" i="8"/>
  <c r="EF21" i="8"/>
  <c r="EF99" i="2" s="1"/>
  <c r="EE21" i="8"/>
  <c r="EE99" i="2" s="1"/>
  <c r="EC21" i="8"/>
  <c r="EC99" i="2" s="1"/>
  <c r="ED99" i="2" s="1"/>
  <c r="EB21" i="8"/>
  <c r="EB99" i="2" s="1"/>
  <c r="EA21" i="8"/>
  <c r="EA99" i="2" s="1"/>
  <c r="DY21" i="8"/>
  <c r="DY99" i="2" s="1"/>
  <c r="DX21" i="8"/>
  <c r="DX99" i="2" s="1"/>
  <c r="DW21" i="8"/>
  <c r="DW99" i="2" s="1"/>
  <c r="DU21" i="8"/>
  <c r="DU99" i="2" s="1"/>
  <c r="DT21" i="8"/>
  <c r="DQ21" i="8"/>
  <c r="DQ99" i="2" s="1"/>
  <c r="DP21" i="8"/>
  <c r="DP99" i="2" s="1"/>
  <c r="DN21" i="8"/>
  <c r="DN99" i="2" s="1"/>
  <c r="DM21" i="8"/>
  <c r="DM99" i="2" s="1"/>
  <c r="DL21" i="8"/>
  <c r="DL99" i="2" s="1"/>
  <c r="DJ21" i="8"/>
  <c r="DJ99" i="2" s="1"/>
  <c r="DI21" i="8"/>
  <c r="DI99" i="2" s="1"/>
  <c r="DH21" i="8"/>
  <c r="DH99" i="2" s="1"/>
  <c r="DF21" i="8"/>
  <c r="DF99" i="2" s="1"/>
  <c r="DE21" i="8"/>
  <c r="DB21" i="8"/>
  <c r="DB99" i="2" s="1"/>
  <c r="DA21" i="8"/>
  <c r="DA99" i="2" s="1"/>
  <c r="CY21" i="8"/>
  <c r="CY99" i="2" s="1"/>
  <c r="CX21" i="8"/>
  <c r="CX99" i="2" s="1"/>
  <c r="CW21" i="8"/>
  <c r="CW99" i="2" s="1"/>
  <c r="CZ99" i="2" s="1"/>
  <c r="CU21" i="8"/>
  <c r="CT21" i="8"/>
  <c r="CT99" i="2" s="1"/>
  <c r="CS21" i="8"/>
  <c r="CS99" i="2" s="1"/>
  <c r="CQ21" i="8"/>
  <c r="CQ99" i="2" s="1"/>
  <c r="CP21" i="8"/>
  <c r="CM21" i="8"/>
  <c r="CM99" i="2" s="1"/>
  <c r="CL21" i="8"/>
  <c r="CL99" i="2" s="1"/>
  <c r="CJ21" i="8"/>
  <c r="CJ99" i="2" s="1"/>
  <c r="CK99" i="2" s="1"/>
  <c r="CI21" i="8"/>
  <c r="CI99" i="2" s="1"/>
  <c r="CH21" i="8"/>
  <c r="CH99" i="2" s="1"/>
  <c r="CF21" i="8"/>
  <c r="CF99" i="2" s="1"/>
  <c r="CE21" i="8"/>
  <c r="CE99" i="2" s="1"/>
  <c r="CD21" i="8"/>
  <c r="CD99" i="2" s="1"/>
  <c r="CB21" i="8"/>
  <c r="CB99" i="2" s="1"/>
  <c r="CA21" i="8"/>
  <c r="BX21" i="8"/>
  <c r="BX99" i="2" s="1"/>
  <c r="BW21" i="8"/>
  <c r="BW99" i="2" s="1"/>
  <c r="BU21" i="8"/>
  <c r="BU99" i="2" s="1"/>
  <c r="BT21" i="8"/>
  <c r="BT99" i="2" s="1"/>
  <c r="BS21" i="8"/>
  <c r="BS99" i="2" s="1"/>
  <c r="BQ21" i="8"/>
  <c r="BQ99" i="2" s="1"/>
  <c r="BP21" i="8"/>
  <c r="BP99" i="2" s="1"/>
  <c r="BO21" i="8"/>
  <c r="BO99" i="2" s="1"/>
  <c r="BM21" i="8"/>
  <c r="BM99" i="2" s="1"/>
  <c r="BL21" i="8"/>
  <c r="BI21" i="8"/>
  <c r="BI99" i="2" s="1"/>
  <c r="BH21" i="8"/>
  <c r="BH99" i="2" s="1"/>
  <c r="BF21" i="8"/>
  <c r="BF99" i="2" s="1"/>
  <c r="BE21" i="8"/>
  <c r="BE99" i="2" s="1"/>
  <c r="BD21" i="8"/>
  <c r="BD99" i="2" s="1"/>
  <c r="BG99" i="2" s="1"/>
  <c r="BB21" i="8"/>
  <c r="BB99" i="2" s="1"/>
  <c r="BA21" i="8"/>
  <c r="BA99" i="2" s="1"/>
  <c r="AZ21" i="8"/>
  <c r="AZ99" i="2" s="1"/>
  <c r="BC99" i="2" s="1"/>
  <c r="AX21" i="8"/>
  <c r="AX99" i="2" s="1"/>
  <c r="AW21" i="8"/>
  <c r="AT21" i="8"/>
  <c r="AT99" i="2" s="1"/>
  <c r="AS21" i="8"/>
  <c r="AS99" i="2" s="1"/>
  <c r="AQ21" i="8"/>
  <c r="AP21" i="8"/>
  <c r="AP99" i="2" s="1"/>
  <c r="AO21" i="8"/>
  <c r="AO99" i="2" s="1"/>
  <c r="AM21" i="8"/>
  <c r="AM99" i="2" s="1"/>
  <c r="AL21" i="8"/>
  <c r="AL99" i="2" s="1"/>
  <c r="AK21" i="8"/>
  <c r="AK99" i="2" s="1"/>
  <c r="AI21" i="8"/>
  <c r="AI99" i="2" s="1"/>
  <c r="AH21" i="8"/>
  <c r="AE21" i="8"/>
  <c r="AE99" i="2" s="1"/>
  <c r="AD21" i="8"/>
  <c r="AD99" i="2" s="1"/>
  <c r="AB21" i="8"/>
  <c r="AB99" i="2" s="1"/>
  <c r="AA21" i="8"/>
  <c r="AA99" i="2" s="1"/>
  <c r="Z21" i="8"/>
  <c r="Z99" i="2" s="1"/>
  <c r="X21" i="8"/>
  <c r="X99" i="2" s="1"/>
  <c r="W21" i="8"/>
  <c r="W99" i="2" s="1"/>
  <c r="V21" i="8"/>
  <c r="V99" i="2" s="1"/>
  <c r="T21" i="8"/>
  <c r="T99" i="2" s="1"/>
  <c r="S21" i="8"/>
  <c r="P21" i="8"/>
  <c r="P99" i="2" s="1"/>
  <c r="O21" i="8"/>
  <c r="O99" i="2" s="1"/>
  <c r="M21" i="8"/>
  <c r="M99" i="2" s="1"/>
  <c r="L21" i="8"/>
  <c r="L99" i="2" s="1"/>
  <c r="K21" i="8"/>
  <c r="K99" i="2" s="1"/>
  <c r="I21" i="8"/>
  <c r="I99" i="2" s="1"/>
  <c r="H21" i="8"/>
  <c r="H99" i="2" s="1"/>
  <c r="G21" i="8"/>
  <c r="G99" i="2" s="1"/>
  <c r="E21" i="8"/>
  <c r="E99" i="2" s="1"/>
  <c r="D21" i="8"/>
  <c r="WC20" i="8"/>
  <c r="WB20" i="8"/>
  <c r="VZ20" i="8"/>
  <c r="VY20" i="8"/>
  <c r="VX20" i="8"/>
  <c r="VV20" i="8"/>
  <c r="VU20" i="8"/>
  <c r="VT20" i="8"/>
  <c r="VR20" i="8"/>
  <c r="VQ20" i="8"/>
  <c r="VS20" i="8" s="1"/>
  <c r="VN20" i="8"/>
  <c r="VM20" i="8"/>
  <c r="VK20" i="8"/>
  <c r="VJ20" i="8"/>
  <c r="VI20" i="8"/>
  <c r="VG20" i="8"/>
  <c r="VH20" i="8" s="1"/>
  <c r="VF20" i="8"/>
  <c r="VE20" i="8"/>
  <c r="VC20" i="8"/>
  <c r="VB20" i="8"/>
  <c r="VD20" i="8" s="1"/>
  <c r="UY20" i="8"/>
  <c r="UX20" i="8"/>
  <c r="UV20" i="8"/>
  <c r="UU20" i="8"/>
  <c r="UT20" i="8"/>
  <c r="UR20" i="8"/>
  <c r="UQ20" i="8"/>
  <c r="UP20" i="8"/>
  <c r="UN20" i="8"/>
  <c r="UM20" i="8"/>
  <c r="UO20" i="8" s="1"/>
  <c r="UJ20" i="8"/>
  <c r="UI20" i="8"/>
  <c r="UG20" i="8"/>
  <c r="UF20" i="8"/>
  <c r="UE20" i="8"/>
  <c r="UC20" i="8"/>
  <c r="UB20" i="8"/>
  <c r="UA20" i="8"/>
  <c r="TY20" i="8"/>
  <c r="TX20" i="8"/>
  <c r="TZ20" i="8" s="1"/>
  <c r="TU20" i="8"/>
  <c r="TT20" i="8"/>
  <c r="TR20" i="8"/>
  <c r="TQ20" i="8"/>
  <c r="TP20" i="8"/>
  <c r="TN20" i="8"/>
  <c r="TM20" i="8"/>
  <c r="TL20" i="8"/>
  <c r="TJ20" i="8"/>
  <c r="TI20" i="8"/>
  <c r="TK20" i="8" s="1"/>
  <c r="TF20" i="8"/>
  <c r="TE20" i="8"/>
  <c r="TC20" i="8"/>
  <c r="TD20" i="8" s="1"/>
  <c r="TB20" i="8"/>
  <c r="TA20" i="8"/>
  <c r="SY20" i="8"/>
  <c r="SX20" i="8"/>
  <c r="SW20" i="8"/>
  <c r="SU20" i="8"/>
  <c r="ST20" i="8"/>
  <c r="SV20" i="8" s="1"/>
  <c r="SQ20" i="8"/>
  <c r="SP20" i="8"/>
  <c r="SN20" i="8"/>
  <c r="SM20" i="8"/>
  <c r="SL20" i="8"/>
  <c r="SJ20" i="8"/>
  <c r="SI20" i="8"/>
  <c r="SH20" i="8"/>
  <c r="SF20" i="8"/>
  <c r="SE20" i="8"/>
  <c r="SG20" i="8" s="1"/>
  <c r="SB20" i="8"/>
  <c r="SA20" i="8"/>
  <c r="RY20" i="8"/>
  <c r="RX20" i="8"/>
  <c r="RW20" i="8"/>
  <c r="RU20" i="8"/>
  <c r="RT20" i="8"/>
  <c r="RS20" i="8"/>
  <c r="RQ20" i="8"/>
  <c r="RP20" i="8"/>
  <c r="RR20" i="8" s="1"/>
  <c r="RM20" i="8"/>
  <c r="RL20" i="8"/>
  <c r="RJ20" i="8"/>
  <c r="RI20" i="8"/>
  <c r="RH20" i="8"/>
  <c r="RF20" i="8"/>
  <c r="RE20" i="8"/>
  <c r="RD20" i="8"/>
  <c r="RB20" i="8"/>
  <c r="RA20" i="8"/>
  <c r="RC20" i="8" s="1"/>
  <c r="QX20" i="8"/>
  <c r="QW20" i="8"/>
  <c r="QU20" i="8"/>
  <c r="QT20" i="8"/>
  <c r="QS20" i="8"/>
  <c r="QQ20" i="8"/>
  <c r="QR20" i="8" s="1"/>
  <c r="QP20" i="8"/>
  <c r="QO20" i="8"/>
  <c r="QM20" i="8"/>
  <c r="QL20" i="8"/>
  <c r="QN20" i="8" s="1"/>
  <c r="QI20" i="8"/>
  <c r="QH20" i="8"/>
  <c r="QF20" i="8"/>
  <c r="QE20" i="8"/>
  <c r="QD20" i="8"/>
  <c r="QB20" i="8"/>
  <c r="QA20" i="8"/>
  <c r="PZ20" i="8"/>
  <c r="PX20" i="8"/>
  <c r="PW20" i="8"/>
  <c r="PY20" i="8" s="1"/>
  <c r="PT20" i="8"/>
  <c r="PS20" i="8"/>
  <c r="PQ20" i="8"/>
  <c r="PP20" i="8"/>
  <c r="PO20" i="8"/>
  <c r="PM20" i="8"/>
  <c r="PL20" i="8"/>
  <c r="PK20" i="8"/>
  <c r="PI20" i="8"/>
  <c r="PH20" i="8"/>
  <c r="PJ20" i="8" s="1"/>
  <c r="PE20" i="8"/>
  <c r="PD20" i="8"/>
  <c r="PB20" i="8"/>
  <c r="PA20" i="8"/>
  <c r="OY20" i="8"/>
  <c r="OZ20" i="8" s="1"/>
  <c r="OX20" i="8"/>
  <c r="OW20" i="8"/>
  <c r="OU20" i="8"/>
  <c r="OT20" i="8"/>
  <c r="OS20" i="8"/>
  <c r="OP20" i="8"/>
  <c r="OO20" i="8"/>
  <c r="OM20" i="8"/>
  <c r="OL20" i="8"/>
  <c r="OK20" i="8"/>
  <c r="OI20" i="8"/>
  <c r="OH20" i="8"/>
  <c r="OG20" i="8"/>
  <c r="OE20" i="8"/>
  <c r="OD20" i="8"/>
  <c r="OF20" i="8" s="1"/>
  <c r="OA20" i="8"/>
  <c r="NZ20" i="8"/>
  <c r="NX20" i="8"/>
  <c r="NW20" i="8"/>
  <c r="NV20" i="8"/>
  <c r="NT20" i="8"/>
  <c r="NU20" i="8" s="1"/>
  <c r="NS20" i="8"/>
  <c r="NR20" i="8"/>
  <c r="NP20" i="8"/>
  <c r="NO20" i="8"/>
  <c r="NQ20" i="8" s="1"/>
  <c r="NL20" i="8"/>
  <c r="NK20" i="8"/>
  <c r="NI20" i="8"/>
  <c r="NH20" i="8"/>
  <c r="NG20" i="8"/>
  <c r="NE20" i="8"/>
  <c r="ND20" i="8"/>
  <c r="NC20" i="8"/>
  <c r="NA20" i="8"/>
  <c r="MZ20" i="8"/>
  <c r="NB20" i="8" s="1"/>
  <c r="MW20" i="8"/>
  <c r="MV20" i="8"/>
  <c r="MT20" i="8"/>
  <c r="MS20" i="8"/>
  <c r="MR20" i="8"/>
  <c r="MP20" i="8"/>
  <c r="MO20" i="8"/>
  <c r="MN20" i="8"/>
  <c r="ML20" i="8"/>
  <c r="MK20" i="8"/>
  <c r="MM20" i="8" s="1"/>
  <c r="MH20" i="8"/>
  <c r="MG20" i="8"/>
  <c r="ME20" i="8"/>
  <c r="MF20" i="8" s="1"/>
  <c r="MD20" i="8"/>
  <c r="MC20" i="8"/>
  <c r="MA20" i="8"/>
  <c r="LZ20" i="8"/>
  <c r="LY20" i="8"/>
  <c r="LW20" i="8"/>
  <c r="LV20" i="8"/>
  <c r="LX20" i="8" s="1"/>
  <c r="LS20" i="8"/>
  <c r="LR20" i="8"/>
  <c r="LP20" i="8"/>
  <c r="LQ20" i="8" s="1"/>
  <c r="LO20" i="8"/>
  <c r="LN20" i="8"/>
  <c r="LL20" i="8"/>
  <c r="LK20" i="8"/>
  <c r="LJ20" i="8"/>
  <c r="LH20" i="8"/>
  <c r="LG20" i="8"/>
  <c r="LI20" i="8" s="1"/>
  <c r="LD20" i="8"/>
  <c r="LC20" i="8"/>
  <c r="LA20" i="8"/>
  <c r="KZ20" i="8"/>
  <c r="KY20" i="8"/>
  <c r="KW20" i="8"/>
  <c r="KV20" i="8"/>
  <c r="KU20" i="8"/>
  <c r="KS20" i="8"/>
  <c r="KR20" i="8"/>
  <c r="KT20" i="8" s="1"/>
  <c r="KO20" i="8"/>
  <c r="KN20" i="8"/>
  <c r="KL20" i="8"/>
  <c r="KK20" i="8"/>
  <c r="KJ20" i="8"/>
  <c r="KH20" i="8"/>
  <c r="KG20" i="8"/>
  <c r="KF20" i="8"/>
  <c r="KD20" i="8"/>
  <c r="KC20" i="8"/>
  <c r="KE20" i="8" s="1"/>
  <c r="JZ20" i="8"/>
  <c r="JY20" i="8"/>
  <c r="JW20" i="8"/>
  <c r="JV20" i="8"/>
  <c r="JU20" i="8"/>
  <c r="JS20" i="8"/>
  <c r="JR20" i="8"/>
  <c r="JQ20" i="8"/>
  <c r="JO20" i="8"/>
  <c r="JN20" i="8"/>
  <c r="JP20" i="8" s="1"/>
  <c r="JK20" i="8"/>
  <c r="JJ20" i="8"/>
  <c r="JH20" i="8"/>
  <c r="JG20" i="8"/>
  <c r="JF20" i="8"/>
  <c r="JD20" i="8"/>
  <c r="JE20" i="8" s="1"/>
  <c r="JC20" i="8"/>
  <c r="JB20" i="8"/>
  <c r="IZ20" i="8"/>
  <c r="IY20" i="8"/>
  <c r="JA20" i="8" s="1"/>
  <c r="IV20" i="8"/>
  <c r="IU20" i="8"/>
  <c r="IS20" i="8"/>
  <c r="IR20" i="8"/>
  <c r="IQ20" i="8"/>
  <c r="IO20" i="8"/>
  <c r="IN20" i="8"/>
  <c r="IM20" i="8"/>
  <c r="IK20" i="8"/>
  <c r="IJ20" i="8"/>
  <c r="IL20" i="8" s="1"/>
  <c r="IG20" i="8"/>
  <c r="IF20" i="8"/>
  <c r="ID20" i="8"/>
  <c r="IC20" i="8"/>
  <c r="IB20" i="8"/>
  <c r="HZ20" i="8"/>
  <c r="HY20" i="8"/>
  <c r="HX20" i="8"/>
  <c r="HV20" i="8"/>
  <c r="HU20" i="8"/>
  <c r="HW20" i="8" s="1"/>
  <c r="HR20" i="8"/>
  <c r="HQ20" i="8"/>
  <c r="HO20" i="8"/>
  <c r="HN20" i="8"/>
  <c r="HP20" i="8" s="1"/>
  <c r="HM20" i="8"/>
  <c r="HK20" i="8"/>
  <c r="HJ20" i="8"/>
  <c r="HI20" i="8"/>
  <c r="HG20" i="8"/>
  <c r="HF20" i="8"/>
  <c r="HH20" i="8" s="1"/>
  <c r="HC20" i="8"/>
  <c r="HC98" i="2" s="1"/>
  <c r="HB20" i="8"/>
  <c r="HB98" i="2" s="1"/>
  <c r="GZ20" i="8"/>
  <c r="GY20" i="8"/>
  <c r="GY98" i="2" s="1"/>
  <c r="GX20" i="8"/>
  <c r="GX98" i="2" s="1"/>
  <c r="GV20" i="8"/>
  <c r="GV98" i="2" s="1"/>
  <c r="GU20" i="8"/>
  <c r="GU98" i="2" s="1"/>
  <c r="GT20" i="8"/>
  <c r="GT98" i="2" s="1"/>
  <c r="GR20" i="8"/>
  <c r="GR98" i="2" s="1"/>
  <c r="GQ20" i="8"/>
  <c r="GN20" i="8"/>
  <c r="GN98" i="2" s="1"/>
  <c r="GM20" i="8"/>
  <c r="GM98" i="2" s="1"/>
  <c r="GK20" i="8"/>
  <c r="GK98" i="2" s="1"/>
  <c r="GJ20" i="8"/>
  <c r="GJ98" i="2" s="1"/>
  <c r="GI20" i="8"/>
  <c r="GI98" i="2" s="1"/>
  <c r="GG20" i="8"/>
  <c r="GG98" i="2" s="1"/>
  <c r="GF20" i="8"/>
  <c r="GF98" i="2" s="1"/>
  <c r="GE20" i="8"/>
  <c r="GE98" i="2" s="1"/>
  <c r="GC20" i="8"/>
  <c r="GC98" i="2" s="1"/>
  <c r="GB20" i="8"/>
  <c r="FY20" i="8"/>
  <c r="FY98" i="2" s="1"/>
  <c r="FX20" i="8"/>
  <c r="FX98" i="2" s="1"/>
  <c r="FV20" i="8"/>
  <c r="FV98" i="2" s="1"/>
  <c r="FU20" i="8"/>
  <c r="FU98" i="2" s="1"/>
  <c r="FT20" i="8"/>
  <c r="FT98" i="2" s="1"/>
  <c r="FR20" i="8"/>
  <c r="FR98" i="2" s="1"/>
  <c r="FQ20" i="8"/>
  <c r="FQ98" i="2" s="1"/>
  <c r="FP20" i="8"/>
  <c r="FP98" i="2" s="1"/>
  <c r="FN20" i="8"/>
  <c r="FN98" i="2" s="1"/>
  <c r="FM20" i="8"/>
  <c r="FJ20" i="8"/>
  <c r="FJ98" i="2" s="1"/>
  <c r="FI20" i="8"/>
  <c r="FI98" i="2" s="1"/>
  <c r="FG20" i="8"/>
  <c r="FG98" i="2" s="1"/>
  <c r="FF20" i="8"/>
  <c r="FF98" i="2" s="1"/>
  <c r="FE20" i="8"/>
  <c r="FE98" i="2" s="1"/>
  <c r="FC20" i="8"/>
  <c r="FC98" i="2" s="1"/>
  <c r="FB20" i="8"/>
  <c r="FB98" i="2" s="1"/>
  <c r="FA20" i="8"/>
  <c r="FA98" i="2" s="1"/>
  <c r="EY20" i="8"/>
  <c r="EY98" i="2" s="1"/>
  <c r="EX20" i="8"/>
  <c r="EU20" i="8"/>
  <c r="EU98" i="2" s="1"/>
  <c r="ET20" i="8"/>
  <c r="ET98" i="2" s="1"/>
  <c r="ER20" i="8"/>
  <c r="ER98" i="2" s="1"/>
  <c r="EQ20" i="8"/>
  <c r="EQ98" i="2" s="1"/>
  <c r="EP20" i="8"/>
  <c r="EP98" i="2" s="1"/>
  <c r="EN20" i="8"/>
  <c r="EM20" i="8"/>
  <c r="EM98" i="2" s="1"/>
  <c r="EL20" i="8"/>
  <c r="EL98" i="2" s="1"/>
  <c r="EJ20" i="8"/>
  <c r="EJ98" i="2" s="1"/>
  <c r="EI20" i="8"/>
  <c r="EF20" i="8"/>
  <c r="EF98" i="2" s="1"/>
  <c r="EE20" i="8"/>
  <c r="EE98" i="2" s="1"/>
  <c r="EC20" i="8"/>
  <c r="EC98" i="2" s="1"/>
  <c r="EB20" i="8"/>
  <c r="EB98" i="2" s="1"/>
  <c r="EA20" i="8"/>
  <c r="EA98" i="2" s="1"/>
  <c r="DY20" i="8"/>
  <c r="DY98" i="2" s="1"/>
  <c r="DX20" i="8"/>
  <c r="DX98" i="2" s="1"/>
  <c r="DW20" i="8"/>
  <c r="DW98" i="2" s="1"/>
  <c r="DU20" i="8"/>
  <c r="DU98" i="2" s="1"/>
  <c r="DT20" i="8"/>
  <c r="DQ20" i="8"/>
  <c r="DQ98" i="2" s="1"/>
  <c r="DP20" i="8"/>
  <c r="DP98" i="2" s="1"/>
  <c r="DN20" i="8"/>
  <c r="DN98" i="2" s="1"/>
  <c r="DM20" i="8"/>
  <c r="DM98" i="2" s="1"/>
  <c r="DL20" i="8"/>
  <c r="DL98" i="2" s="1"/>
  <c r="DJ20" i="8"/>
  <c r="DJ98" i="2" s="1"/>
  <c r="DK98" i="2" s="1"/>
  <c r="DI20" i="8"/>
  <c r="DI98" i="2" s="1"/>
  <c r="DH20" i="8"/>
  <c r="DH98" i="2" s="1"/>
  <c r="DF20" i="8"/>
  <c r="DF98" i="2" s="1"/>
  <c r="DE20" i="8"/>
  <c r="DB20" i="8"/>
  <c r="DB98" i="2" s="1"/>
  <c r="DA20" i="8"/>
  <c r="DA98" i="2" s="1"/>
  <c r="CY20" i="8"/>
  <c r="CY98" i="2" s="1"/>
  <c r="CX20" i="8"/>
  <c r="CX98" i="2" s="1"/>
  <c r="CW20" i="8"/>
  <c r="CW98" i="2" s="1"/>
  <c r="CU20" i="8"/>
  <c r="CU98" i="2" s="1"/>
  <c r="CT20" i="8"/>
  <c r="CT98" i="2" s="1"/>
  <c r="CS20" i="8"/>
  <c r="CS98" i="2" s="1"/>
  <c r="CQ20" i="8"/>
  <c r="CQ98" i="2" s="1"/>
  <c r="CP20" i="8"/>
  <c r="CM20" i="8"/>
  <c r="CM98" i="2" s="1"/>
  <c r="CL20" i="8"/>
  <c r="CL98" i="2" s="1"/>
  <c r="CJ20" i="8"/>
  <c r="CI20" i="8"/>
  <c r="CI98" i="2" s="1"/>
  <c r="CH20" i="8"/>
  <c r="CH98" i="2" s="1"/>
  <c r="CF20" i="8"/>
  <c r="CF98" i="2" s="1"/>
  <c r="CE20" i="8"/>
  <c r="CE98" i="2" s="1"/>
  <c r="CD20" i="8"/>
  <c r="CD98" i="2" s="1"/>
  <c r="CB20" i="8"/>
  <c r="CB98" i="2" s="1"/>
  <c r="CA20" i="8"/>
  <c r="BX20" i="8"/>
  <c r="BX98" i="2" s="1"/>
  <c r="BW20" i="8"/>
  <c r="BW98" i="2" s="1"/>
  <c r="BU20" i="8"/>
  <c r="BU98" i="2" s="1"/>
  <c r="BT20" i="8"/>
  <c r="BT98" i="2" s="1"/>
  <c r="BS20" i="8"/>
  <c r="BS98" i="2" s="1"/>
  <c r="BQ20" i="8"/>
  <c r="BQ98" i="2" s="1"/>
  <c r="BR98" i="2" s="1"/>
  <c r="BP20" i="8"/>
  <c r="BP98" i="2" s="1"/>
  <c r="BO20" i="8"/>
  <c r="BO98" i="2" s="1"/>
  <c r="BM20" i="8"/>
  <c r="BM98" i="2" s="1"/>
  <c r="BL20" i="8"/>
  <c r="BI20" i="8"/>
  <c r="BI98" i="2" s="1"/>
  <c r="BH20" i="8"/>
  <c r="BH98" i="2" s="1"/>
  <c r="BF20" i="8"/>
  <c r="BF98" i="2" s="1"/>
  <c r="BE20" i="8"/>
  <c r="BE98" i="2" s="1"/>
  <c r="BD20" i="8"/>
  <c r="BD98" i="2" s="1"/>
  <c r="BB20" i="8"/>
  <c r="BB98" i="2" s="1"/>
  <c r="BA20" i="8"/>
  <c r="BA98" i="2" s="1"/>
  <c r="AZ20" i="8"/>
  <c r="AZ98" i="2" s="1"/>
  <c r="BC98" i="2" s="1"/>
  <c r="AX20" i="8"/>
  <c r="AX98" i="2" s="1"/>
  <c r="AW20" i="8"/>
  <c r="AT20" i="8"/>
  <c r="AT98" i="2" s="1"/>
  <c r="AS20" i="8"/>
  <c r="AS98" i="2" s="1"/>
  <c r="AQ20" i="8"/>
  <c r="AQ98" i="2" s="1"/>
  <c r="AP20" i="8"/>
  <c r="AP98" i="2" s="1"/>
  <c r="AO20" i="8"/>
  <c r="AO98" i="2" s="1"/>
  <c r="AM20" i="8"/>
  <c r="AM98" i="2" s="1"/>
  <c r="AL20" i="8"/>
  <c r="AL98" i="2" s="1"/>
  <c r="AK20" i="8"/>
  <c r="AK98" i="2" s="1"/>
  <c r="AI20" i="8"/>
  <c r="AI98" i="2" s="1"/>
  <c r="AH20" i="8"/>
  <c r="AE20" i="8"/>
  <c r="AE98" i="2" s="1"/>
  <c r="AD20" i="8"/>
  <c r="AD98" i="2" s="1"/>
  <c r="AB20" i="8"/>
  <c r="AB98" i="2" s="1"/>
  <c r="AC98" i="2" s="1"/>
  <c r="AA20" i="8"/>
  <c r="AA98" i="2" s="1"/>
  <c r="Z20" i="8"/>
  <c r="Z98" i="2" s="1"/>
  <c r="X20" i="8"/>
  <c r="W20" i="8"/>
  <c r="W98" i="2" s="1"/>
  <c r="V20" i="8"/>
  <c r="V98" i="2" s="1"/>
  <c r="T20" i="8"/>
  <c r="T98" i="2" s="1"/>
  <c r="S20" i="8"/>
  <c r="P20" i="8"/>
  <c r="P98" i="2" s="1"/>
  <c r="O20" i="8"/>
  <c r="O98" i="2" s="1"/>
  <c r="M20" i="8"/>
  <c r="M98" i="2" s="1"/>
  <c r="N98" i="2" s="1"/>
  <c r="L20" i="8"/>
  <c r="L98" i="2" s="1"/>
  <c r="K20" i="8"/>
  <c r="K98" i="2" s="1"/>
  <c r="I20" i="8"/>
  <c r="I98" i="2" s="1"/>
  <c r="H20" i="8"/>
  <c r="H98" i="2" s="1"/>
  <c r="G20" i="8"/>
  <c r="G98" i="2" s="1"/>
  <c r="E20" i="8"/>
  <c r="E98" i="2" s="1"/>
  <c r="D20" i="8"/>
  <c r="WC19" i="8"/>
  <c r="WB19" i="8"/>
  <c r="VZ19" i="8"/>
  <c r="VY19" i="8"/>
  <c r="VX19" i="8"/>
  <c r="VV19" i="8"/>
  <c r="VU19" i="8"/>
  <c r="VT19" i="8"/>
  <c r="VR19" i="8"/>
  <c r="VQ19" i="8"/>
  <c r="VS19" i="8" s="1"/>
  <c r="VN19" i="8"/>
  <c r="VM19" i="8"/>
  <c r="VK19" i="8"/>
  <c r="VJ19" i="8"/>
  <c r="VI19" i="8"/>
  <c r="VG19" i="8"/>
  <c r="VF19" i="8"/>
  <c r="VE19" i="8"/>
  <c r="VC19" i="8"/>
  <c r="VB19" i="8"/>
  <c r="VD19" i="8" s="1"/>
  <c r="UY19" i="8"/>
  <c r="UX19" i="8"/>
  <c r="UV19" i="8"/>
  <c r="UW19" i="8" s="1"/>
  <c r="UU19" i="8"/>
  <c r="UT19" i="8"/>
  <c r="UR19" i="8"/>
  <c r="UQ19" i="8"/>
  <c r="UP19" i="8"/>
  <c r="UN19" i="8"/>
  <c r="UM19" i="8"/>
  <c r="UO19" i="8" s="1"/>
  <c r="UJ19" i="8"/>
  <c r="UI19" i="8"/>
  <c r="UG19" i="8"/>
  <c r="UF19" i="8"/>
  <c r="UE19" i="8"/>
  <c r="UC19" i="8"/>
  <c r="UB19" i="8"/>
  <c r="UA19" i="8"/>
  <c r="TY19" i="8"/>
  <c r="TX19" i="8"/>
  <c r="TZ19" i="8" s="1"/>
  <c r="TU19" i="8"/>
  <c r="TT19" i="8"/>
  <c r="TR19" i="8"/>
  <c r="TQ19" i="8"/>
  <c r="TP19" i="8"/>
  <c r="TN19" i="8"/>
  <c r="TM19" i="8"/>
  <c r="TL19" i="8"/>
  <c r="TJ19" i="8"/>
  <c r="TI19" i="8"/>
  <c r="TK19" i="8" s="1"/>
  <c r="TK18" i="8" s="1"/>
  <c r="TF19" i="8"/>
  <c r="TE19" i="8"/>
  <c r="TC19" i="8"/>
  <c r="TB19" i="8"/>
  <c r="TA19" i="8"/>
  <c r="SY19" i="8"/>
  <c r="SX19" i="8"/>
  <c r="SW19" i="8"/>
  <c r="SU19" i="8"/>
  <c r="ST19" i="8"/>
  <c r="SV19" i="8" s="1"/>
  <c r="SQ19" i="8"/>
  <c r="SP19" i="8"/>
  <c r="SN19" i="8"/>
  <c r="SM19" i="8"/>
  <c r="SL19" i="8"/>
  <c r="SJ19" i="8"/>
  <c r="SK19" i="8" s="1"/>
  <c r="SI19" i="8"/>
  <c r="SH19" i="8"/>
  <c r="SF19" i="8"/>
  <c r="SE19" i="8"/>
  <c r="SG19" i="8" s="1"/>
  <c r="SB19" i="8"/>
  <c r="SA19" i="8"/>
  <c r="RY19" i="8"/>
  <c r="RX19" i="8"/>
  <c r="RW19" i="8"/>
  <c r="RU19" i="8"/>
  <c r="RT19" i="8"/>
  <c r="RS19" i="8"/>
  <c r="RQ19" i="8"/>
  <c r="RP19" i="8"/>
  <c r="RR19" i="8" s="1"/>
  <c r="RR18" i="8" s="1"/>
  <c r="RM19" i="8"/>
  <c r="RL19" i="8"/>
  <c r="RJ19" i="8"/>
  <c r="RI19" i="8"/>
  <c r="RH19" i="8"/>
  <c r="RF19" i="8"/>
  <c r="RE19" i="8"/>
  <c r="RD19" i="8"/>
  <c r="RB19" i="8"/>
  <c r="RA19" i="8"/>
  <c r="RC19" i="8" s="1"/>
  <c r="QX19" i="8"/>
  <c r="QW19" i="8"/>
  <c r="QU19" i="8"/>
  <c r="QT19" i="8"/>
  <c r="QS19" i="8"/>
  <c r="QQ19" i="8"/>
  <c r="QP19" i="8"/>
  <c r="QO19" i="8"/>
  <c r="QM19" i="8"/>
  <c r="QL19" i="8"/>
  <c r="QN19" i="8" s="1"/>
  <c r="QI19" i="8"/>
  <c r="QH19" i="8"/>
  <c r="QF19" i="8"/>
  <c r="QG19" i="8" s="1"/>
  <c r="QE19" i="8"/>
  <c r="QD19" i="8"/>
  <c r="QB19" i="8"/>
  <c r="QA19" i="8"/>
  <c r="PZ19" i="8"/>
  <c r="PX19" i="8"/>
  <c r="PW19" i="8"/>
  <c r="PY19" i="8" s="1"/>
  <c r="PT19" i="8"/>
  <c r="PS19" i="8"/>
  <c r="PQ19" i="8"/>
  <c r="PP19" i="8"/>
  <c r="PO19" i="8"/>
  <c r="PM19" i="8"/>
  <c r="PL19" i="8"/>
  <c r="PK19" i="8"/>
  <c r="PI19" i="8"/>
  <c r="PH19" i="8"/>
  <c r="PJ19" i="8" s="1"/>
  <c r="PE19" i="8"/>
  <c r="PD19" i="8"/>
  <c r="PB19" i="8"/>
  <c r="PA19" i="8"/>
  <c r="OY19" i="8"/>
  <c r="OX19" i="8"/>
  <c r="OW19" i="8"/>
  <c r="OU19" i="8"/>
  <c r="OV19" i="8" s="1"/>
  <c r="OT19" i="8"/>
  <c r="OS19" i="8"/>
  <c r="OP19" i="8"/>
  <c r="OO19" i="8"/>
  <c r="OM19" i="8"/>
  <c r="OL19" i="8"/>
  <c r="OK19" i="8"/>
  <c r="OI19" i="8"/>
  <c r="OH19" i="8"/>
  <c r="OG19" i="8"/>
  <c r="OE19" i="8"/>
  <c r="OD19" i="8"/>
  <c r="OF19" i="8" s="1"/>
  <c r="OA19" i="8"/>
  <c r="NZ19" i="8"/>
  <c r="NX19" i="8"/>
  <c r="NW19" i="8"/>
  <c r="NV19" i="8"/>
  <c r="NT19" i="8"/>
  <c r="NS19" i="8"/>
  <c r="NR19" i="8"/>
  <c r="NP19" i="8"/>
  <c r="NO19" i="8"/>
  <c r="NQ19" i="8" s="1"/>
  <c r="NL19" i="8"/>
  <c r="NK19" i="8"/>
  <c r="NI19" i="8"/>
  <c r="NJ19" i="8" s="1"/>
  <c r="NH19" i="8"/>
  <c r="NG19" i="8"/>
  <c r="NE19" i="8"/>
  <c r="ND19" i="8"/>
  <c r="NC19" i="8"/>
  <c r="NA19" i="8"/>
  <c r="MZ19" i="8"/>
  <c r="NB19" i="8" s="1"/>
  <c r="MW19" i="8"/>
  <c r="MV19" i="8"/>
  <c r="MT19" i="8"/>
  <c r="MS19" i="8"/>
  <c r="MR19" i="8"/>
  <c r="MP19" i="8"/>
  <c r="MO19" i="8"/>
  <c r="MN19" i="8"/>
  <c r="ML19" i="8"/>
  <c r="MK19" i="8"/>
  <c r="MM19" i="8" s="1"/>
  <c r="MH19" i="8"/>
  <c r="MG19" i="8"/>
  <c r="ME19" i="8"/>
  <c r="MD19" i="8"/>
  <c r="MC19" i="8"/>
  <c r="MA19" i="8"/>
  <c r="LZ19" i="8"/>
  <c r="LY19" i="8"/>
  <c r="LW19" i="8"/>
  <c r="LV19" i="8"/>
  <c r="LX19" i="8" s="1"/>
  <c r="LS19" i="8"/>
  <c r="LR19" i="8"/>
  <c r="LP19" i="8"/>
  <c r="LO19" i="8"/>
  <c r="LN19" i="8"/>
  <c r="LL19" i="8"/>
  <c r="LK19" i="8"/>
  <c r="LJ19" i="8"/>
  <c r="LH19" i="8"/>
  <c r="LG19" i="8"/>
  <c r="LI19" i="8" s="1"/>
  <c r="LD19" i="8"/>
  <c r="LC19" i="8"/>
  <c r="LA19" i="8"/>
  <c r="KZ19" i="8"/>
  <c r="KY19" i="8"/>
  <c r="KW19" i="8"/>
  <c r="KX19" i="8" s="1"/>
  <c r="KV19" i="8"/>
  <c r="KU19" i="8"/>
  <c r="KS19" i="8"/>
  <c r="KR19" i="8"/>
  <c r="KT19" i="8" s="1"/>
  <c r="KO19" i="8"/>
  <c r="KN19" i="8"/>
  <c r="KL19" i="8"/>
  <c r="KK19" i="8"/>
  <c r="KJ19" i="8"/>
  <c r="KH19" i="8"/>
  <c r="KG19" i="8"/>
  <c r="KF19" i="8"/>
  <c r="KD19" i="8"/>
  <c r="KC19" i="8"/>
  <c r="KE19" i="8" s="1"/>
  <c r="KE18" i="8" s="1"/>
  <c r="JZ19" i="8"/>
  <c r="JY19" i="8"/>
  <c r="JW19" i="8"/>
  <c r="JV19" i="8"/>
  <c r="JU19" i="8"/>
  <c r="JS19" i="8"/>
  <c r="JR19" i="8"/>
  <c r="JQ19" i="8"/>
  <c r="JO19" i="8"/>
  <c r="JN19" i="8"/>
  <c r="JP19" i="8" s="1"/>
  <c r="JK19" i="8"/>
  <c r="JJ19" i="8"/>
  <c r="JH19" i="8"/>
  <c r="JG19" i="8"/>
  <c r="JF19" i="8"/>
  <c r="JD19" i="8"/>
  <c r="JC19" i="8"/>
  <c r="JB19" i="8"/>
  <c r="IZ19" i="8"/>
  <c r="IY19" i="8"/>
  <c r="JA19" i="8" s="1"/>
  <c r="IV19" i="8"/>
  <c r="IU19" i="8"/>
  <c r="IS19" i="8"/>
  <c r="IT19" i="8" s="1"/>
  <c r="IR19" i="8"/>
  <c r="IQ19" i="8"/>
  <c r="IO19" i="8"/>
  <c r="IN19" i="8"/>
  <c r="IM19" i="8"/>
  <c r="IK19" i="8"/>
  <c r="IJ19" i="8"/>
  <c r="IL19" i="8" s="1"/>
  <c r="IG19" i="8"/>
  <c r="IF19" i="8"/>
  <c r="ID19" i="8"/>
  <c r="IC19" i="8"/>
  <c r="IB19" i="8"/>
  <c r="HZ19" i="8"/>
  <c r="HY19" i="8"/>
  <c r="HX19" i="8"/>
  <c r="HV19" i="8"/>
  <c r="HU19" i="8"/>
  <c r="HW19" i="8" s="1"/>
  <c r="HR19" i="8"/>
  <c r="HQ19" i="8"/>
  <c r="HO19" i="8"/>
  <c r="HN19" i="8"/>
  <c r="HM19" i="8"/>
  <c r="HK19" i="8"/>
  <c r="HJ19" i="8"/>
  <c r="HI19" i="8"/>
  <c r="HG19" i="8"/>
  <c r="HF19" i="8"/>
  <c r="HH19" i="8" s="1"/>
  <c r="HC19" i="8"/>
  <c r="HC97" i="2" s="1"/>
  <c r="HB19" i="8"/>
  <c r="HB97" i="2" s="1"/>
  <c r="HB96" i="2" s="1"/>
  <c r="GZ19" i="8"/>
  <c r="GZ97" i="2" s="1"/>
  <c r="GY19" i="8"/>
  <c r="GY97" i="2" s="1"/>
  <c r="GY96" i="2" s="1"/>
  <c r="GX19" i="8"/>
  <c r="GX97" i="2" s="1"/>
  <c r="GX96" i="2" s="1"/>
  <c r="GV19" i="8"/>
  <c r="GV97" i="2" s="1"/>
  <c r="GU19" i="8"/>
  <c r="GU97" i="2" s="1"/>
  <c r="GT19" i="8"/>
  <c r="GT97" i="2" s="1"/>
  <c r="GT96" i="2" s="1"/>
  <c r="GR19" i="8"/>
  <c r="GR97" i="2" s="1"/>
  <c r="GQ19" i="8"/>
  <c r="GN19" i="8"/>
  <c r="GN97" i="2" s="1"/>
  <c r="GN96" i="2" s="1"/>
  <c r="GM19" i="8"/>
  <c r="GM97" i="2" s="1"/>
  <c r="GM96" i="2" s="1"/>
  <c r="GK19" i="8"/>
  <c r="GK97" i="2" s="1"/>
  <c r="GL97" i="2" s="1"/>
  <c r="GJ19" i="8"/>
  <c r="GJ97" i="2" s="1"/>
  <c r="GJ96" i="2" s="1"/>
  <c r="GI19" i="8"/>
  <c r="GI97" i="2" s="1"/>
  <c r="GI96" i="2" s="1"/>
  <c r="GG19" i="8"/>
  <c r="GF19" i="8"/>
  <c r="GF97" i="2" s="1"/>
  <c r="GF96" i="2" s="1"/>
  <c r="GE19" i="8"/>
  <c r="GE97" i="2" s="1"/>
  <c r="GE96" i="2" s="1"/>
  <c r="GC19" i="8"/>
  <c r="GC97" i="2" s="1"/>
  <c r="GB19" i="8"/>
  <c r="FY19" i="8"/>
  <c r="FY97" i="2" s="1"/>
  <c r="FX19" i="8"/>
  <c r="FX97" i="2" s="1"/>
  <c r="FV19" i="8"/>
  <c r="FV97" i="2" s="1"/>
  <c r="FV96" i="2" s="1"/>
  <c r="FU19" i="8"/>
  <c r="FU97" i="2" s="1"/>
  <c r="FU96" i="2" s="1"/>
  <c r="FT19" i="8"/>
  <c r="FT97" i="2" s="1"/>
  <c r="FR19" i="8"/>
  <c r="FR97" i="2" s="1"/>
  <c r="FQ19" i="8"/>
  <c r="FQ97" i="2" s="1"/>
  <c r="FP19" i="8"/>
  <c r="FP97" i="2" s="1"/>
  <c r="FN19" i="8"/>
  <c r="FN97" i="2" s="1"/>
  <c r="FN96" i="2" s="1"/>
  <c r="FM19" i="8"/>
  <c r="FJ19" i="8"/>
  <c r="FJ97" i="2" s="1"/>
  <c r="FI19" i="8"/>
  <c r="FI97" i="2" s="1"/>
  <c r="FG19" i="8"/>
  <c r="FG97" i="2" s="1"/>
  <c r="FF19" i="8"/>
  <c r="FF97" i="2" s="1"/>
  <c r="FE19" i="8"/>
  <c r="FE97" i="2" s="1"/>
  <c r="FE96" i="2" s="1"/>
  <c r="FC19" i="8"/>
  <c r="FC97" i="2" s="1"/>
  <c r="FC96" i="2" s="1"/>
  <c r="FB19" i="8"/>
  <c r="FB97" i="2" s="1"/>
  <c r="FA19" i="8"/>
  <c r="FA97" i="2" s="1"/>
  <c r="EY19" i="8"/>
  <c r="EY97" i="2" s="1"/>
  <c r="EY96" i="2" s="1"/>
  <c r="EX19" i="8"/>
  <c r="EU19" i="8"/>
  <c r="EU97" i="2" s="1"/>
  <c r="EU96" i="2" s="1"/>
  <c r="ET19" i="8"/>
  <c r="ET97" i="2" s="1"/>
  <c r="ET96" i="2" s="1"/>
  <c r="ER19" i="8"/>
  <c r="ER97" i="2" s="1"/>
  <c r="EQ19" i="8"/>
  <c r="EQ97" i="2" s="1"/>
  <c r="EP19" i="8"/>
  <c r="EP97" i="2" s="1"/>
  <c r="EP96" i="2" s="1"/>
  <c r="EN19" i="8"/>
  <c r="EN97" i="2" s="1"/>
  <c r="EM19" i="8"/>
  <c r="EM97" i="2" s="1"/>
  <c r="EL19" i="8"/>
  <c r="EL97" i="2" s="1"/>
  <c r="EL96" i="2" s="1"/>
  <c r="EJ19" i="8"/>
  <c r="EJ97" i="2" s="1"/>
  <c r="EJ96" i="2" s="1"/>
  <c r="EI19" i="8"/>
  <c r="EF19" i="8"/>
  <c r="EF97" i="2" s="1"/>
  <c r="EE19" i="8"/>
  <c r="EE97" i="2" s="1"/>
  <c r="EE96" i="2" s="1"/>
  <c r="EC19" i="8"/>
  <c r="EB19" i="8"/>
  <c r="EB97" i="2" s="1"/>
  <c r="EB96" i="2" s="1"/>
  <c r="EA19" i="8"/>
  <c r="EA97" i="2" s="1"/>
  <c r="EA96" i="2" s="1"/>
  <c r="DY19" i="8"/>
  <c r="DY97" i="2" s="1"/>
  <c r="DX19" i="8"/>
  <c r="DX97" i="2" s="1"/>
  <c r="DX96" i="2" s="1"/>
  <c r="DW19" i="8"/>
  <c r="DW97" i="2" s="1"/>
  <c r="DW96" i="2" s="1"/>
  <c r="DU19" i="8"/>
  <c r="DU97" i="2" s="1"/>
  <c r="DU96" i="2" s="1"/>
  <c r="DT19" i="8"/>
  <c r="DQ19" i="8"/>
  <c r="DQ97" i="2" s="1"/>
  <c r="DQ96" i="2" s="1"/>
  <c r="DP19" i="8"/>
  <c r="DP97" i="2" s="1"/>
  <c r="DN19" i="8"/>
  <c r="DN97" i="2" s="1"/>
  <c r="DM19" i="8"/>
  <c r="DM97" i="2" s="1"/>
  <c r="DM96" i="2" s="1"/>
  <c r="DL19" i="8"/>
  <c r="DL97" i="2" s="1"/>
  <c r="DJ19" i="8"/>
  <c r="DJ97" i="2" s="1"/>
  <c r="DJ96" i="2" s="1"/>
  <c r="DI19" i="8"/>
  <c r="DI97" i="2" s="1"/>
  <c r="DI96" i="2" s="1"/>
  <c r="DH19" i="8"/>
  <c r="DH97" i="2" s="1"/>
  <c r="DK97" i="2" s="1"/>
  <c r="DF19" i="8"/>
  <c r="DF97" i="2" s="1"/>
  <c r="DF96" i="2" s="1"/>
  <c r="DE19" i="8"/>
  <c r="DB19" i="8"/>
  <c r="DB97" i="2" s="1"/>
  <c r="DA19" i="8"/>
  <c r="DA97" i="2" s="1"/>
  <c r="DA96" i="2" s="1"/>
  <c r="CY19" i="8"/>
  <c r="CY97" i="2" s="1"/>
  <c r="CY96" i="2" s="1"/>
  <c r="CX19" i="8"/>
  <c r="CX97" i="2" s="1"/>
  <c r="CX96" i="2" s="1"/>
  <c r="CW19" i="8"/>
  <c r="CW97" i="2" s="1"/>
  <c r="CU19" i="8"/>
  <c r="CU97" i="2" s="1"/>
  <c r="CT19" i="8"/>
  <c r="CT97" i="2" s="1"/>
  <c r="CS19" i="8"/>
  <c r="CS97" i="2" s="1"/>
  <c r="CS96" i="2" s="1"/>
  <c r="CQ19" i="8"/>
  <c r="CQ97" i="2" s="1"/>
  <c r="CQ96" i="2" s="1"/>
  <c r="CP19" i="8"/>
  <c r="CM19" i="8"/>
  <c r="CM97" i="2" s="1"/>
  <c r="CL19" i="8"/>
  <c r="CL97" i="2" s="1"/>
  <c r="CL96" i="2" s="1"/>
  <c r="CJ19" i="8"/>
  <c r="CJ97" i="2" s="1"/>
  <c r="CI19" i="8"/>
  <c r="CI97" i="2" s="1"/>
  <c r="CI96" i="2" s="1"/>
  <c r="CH19" i="8"/>
  <c r="CH97" i="2" s="1"/>
  <c r="CH96" i="2" s="1"/>
  <c r="CF19" i="8"/>
  <c r="CF97" i="2" s="1"/>
  <c r="CE19" i="8"/>
  <c r="CE97" i="2" s="1"/>
  <c r="CD19" i="8"/>
  <c r="CD97" i="2" s="1"/>
  <c r="CD96" i="2" s="1"/>
  <c r="CB19" i="8"/>
  <c r="CB97" i="2" s="1"/>
  <c r="CA19" i="8"/>
  <c r="CA97" i="2" s="1"/>
  <c r="BX19" i="8"/>
  <c r="BX97" i="2" s="1"/>
  <c r="BX96" i="2" s="1"/>
  <c r="BW19" i="8"/>
  <c r="BW97" i="2" s="1"/>
  <c r="BW96" i="2" s="1"/>
  <c r="BU19" i="8"/>
  <c r="BU97" i="2" s="1"/>
  <c r="BT19" i="8"/>
  <c r="BT97" i="2" s="1"/>
  <c r="BT96" i="2" s="1"/>
  <c r="BS19" i="8"/>
  <c r="BS97" i="2" s="1"/>
  <c r="BS96" i="2" s="1"/>
  <c r="BQ19" i="8"/>
  <c r="BP19" i="8"/>
  <c r="BP97" i="2" s="1"/>
  <c r="BP96" i="2" s="1"/>
  <c r="BO19" i="8"/>
  <c r="BO97" i="2" s="1"/>
  <c r="BO96" i="2" s="1"/>
  <c r="BM19" i="8"/>
  <c r="BM97" i="2" s="1"/>
  <c r="BL19" i="8"/>
  <c r="BI19" i="8"/>
  <c r="BI97" i="2" s="1"/>
  <c r="BI96" i="2" s="1"/>
  <c r="BH19" i="8"/>
  <c r="BH97" i="2" s="1"/>
  <c r="BF19" i="8"/>
  <c r="BF97" i="2" s="1"/>
  <c r="BE19" i="8"/>
  <c r="BE97" i="2" s="1"/>
  <c r="BE96" i="2" s="1"/>
  <c r="BD19" i="8"/>
  <c r="BD97" i="2" s="1"/>
  <c r="BB19" i="8"/>
  <c r="BB97" i="2" s="1"/>
  <c r="BA19" i="8"/>
  <c r="BA97" i="2" s="1"/>
  <c r="BA96" i="2" s="1"/>
  <c r="AZ19" i="8"/>
  <c r="AZ97" i="2" s="1"/>
  <c r="AX19" i="8"/>
  <c r="AX97" i="2" s="1"/>
  <c r="AX96" i="2" s="1"/>
  <c r="AW19" i="8"/>
  <c r="AT19" i="8"/>
  <c r="AT97" i="2" s="1"/>
  <c r="AS19" i="8"/>
  <c r="AS97" i="2" s="1"/>
  <c r="AQ19" i="8"/>
  <c r="AQ97" i="2" s="1"/>
  <c r="AP19" i="8"/>
  <c r="AP97" i="2" s="1"/>
  <c r="AO19" i="8"/>
  <c r="AO97" i="2" s="1"/>
  <c r="AM19" i="8"/>
  <c r="AL19" i="8"/>
  <c r="AL97" i="2" s="1"/>
  <c r="AL96" i="2" s="1"/>
  <c r="AK19" i="8"/>
  <c r="AK97" i="2" s="1"/>
  <c r="AI19" i="8"/>
  <c r="AI97" i="2" s="1"/>
  <c r="AI96" i="2" s="1"/>
  <c r="AH19" i="8"/>
  <c r="AE19" i="8"/>
  <c r="AE97" i="2" s="1"/>
  <c r="AE96" i="2" s="1"/>
  <c r="AD19" i="8"/>
  <c r="AD97" i="2" s="1"/>
  <c r="AD96" i="2" s="1"/>
  <c r="AB19" i="8"/>
  <c r="AB97" i="2" s="1"/>
  <c r="AA19" i="8"/>
  <c r="AA97" i="2" s="1"/>
  <c r="Z19" i="8"/>
  <c r="Z97" i="2" s="1"/>
  <c r="Z96" i="2" s="1"/>
  <c r="X19" i="8"/>
  <c r="X97" i="2" s="1"/>
  <c r="W19" i="8"/>
  <c r="W97" i="2" s="1"/>
  <c r="W96" i="2" s="1"/>
  <c r="V19" i="8"/>
  <c r="V97" i="2" s="1"/>
  <c r="V96" i="2" s="1"/>
  <c r="T19" i="8"/>
  <c r="T97" i="2" s="1"/>
  <c r="T96" i="2" s="1"/>
  <c r="S19" i="8"/>
  <c r="P19" i="8"/>
  <c r="P97" i="2" s="1"/>
  <c r="P96" i="2" s="1"/>
  <c r="O19" i="8"/>
  <c r="O97" i="2" s="1"/>
  <c r="O96" i="2" s="1"/>
  <c r="M19" i="8"/>
  <c r="L19" i="8"/>
  <c r="L97" i="2" s="1"/>
  <c r="L96" i="2" s="1"/>
  <c r="K19" i="8"/>
  <c r="K97" i="2" s="1"/>
  <c r="K96" i="2" s="1"/>
  <c r="I19" i="8"/>
  <c r="I97" i="2" s="1"/>
  <c r="H19" i="8"/>
  <c r="H97" i="2" s="1"/>
  <c r="H96" i="2" s="1"/>
  <c r="G19" i="8"/>
  <c r="G97" i="2" s="1"/>
  <c r="G96" i="2" s="1"/>
  <c r="E19" i="8"/>
  <c r="E97" i="2" s="1"/>
  <c r="E96" i="2" s="1"/>
  <c r="D19" i="8"/>
  <c r="WC18" i="8"/>
  <c r="WB18" i="8"/>
  <c r="VZ18" i="8"/>
  <c r="VY18" i="8"/>
  <c r="VX18" i="8"/>
  <c r="VV18" i="8"/>
  <c r="VU18" i="8"/>
  <c r="VT18" i="8"/>
  <c r="VR18" i="8"/>
  <c r="VQ18" i="8"/>
  <c r="VN18" i="8"/>
  <c r="VM18" i="8"/>
  <c r="VK18" i="8"/>
  <c r="VJ18" i="8"/>
  <c r="VI18" i="8"/>
  <c r="VG18" i="8"/>
  <c r="VF18" i="8"/>
  <c r="VE18" i="8"/>
  <c r="VC18" i="8"/>
  <c r="VB18" i="8"/>
  <c r="UY18" i="8"/>
  <c r="UX18" i="8"/>
  <c r="UV18" i="8"/>
  <c r="UU18" i="8"/>
  <c r="UT18" i="8"/>
  <c r="UR18" i="8"/>
  <c r="UQ18" i="8"/>
  <c r="UP18" i="8"/>
  <c r="UN18" i="8"/>
  <c r="UM18" i="8"/>
  <c r="UJ18" i="8"/>
  <c r="UI18" i="8"/>
  <c r="UG18" i="8"/>
  <c r="UF18" i="8"/>
  <c r="UE18" i="8"/>
  <c r="UC18" i="8"/>
  <c r="UB18" i="8"/>
  <c r="UA18" i="8"/>
  <c r="TY18" i="8"/>
  <c r="TX18" i="8"/>
  <c r="TU18" i="8"/>
  <c r="TT18" i="8"/>
  <c r="TR18" i="8"/>
  <c r="TQ18" i="8"/>
  <c r="TP18" i="8"/>
  <c r="TN18" i="8"/>
  <c r="TM18" i="8"/>
  <c r="TL18" i="8"/>
  <c r="TJ18" i="8"/>
  <c r="TI18" i="8"/>
  <c r="TE18" i="8"/>
  <c r="TC18" i="8"/>
  <c r="TB18" i="8"/>
  <c r="TA18" i="8"/>
  <c r="SY18" i="8"/>
  <c r="SX18" i="8"/>
  <c r="SW18" i="8"/>
  <c r="SU18" i="8"/>
  <c r="ST18" i="8"/>
  <c r="SQ18" i="8"/>
  <c r="SP18" i="8"/>
  <c r="SN18" i="8"/>
  <c r="SM18" i="8"/>
  <c r="SL18" i="8"/>
  <c r="SJ18" i="8"/>
  <c r="SI18" i="8"/>
  <c r="SH18" i="8"/>
  <c r="SF18" i="8"/>
  <c r="SE18" i="8"/>
  <c r="SB18" i="8"/>
  <c r="SA18" i="8"/>
  <c r="RY18" i="8"/>
  <c r="RX18" i="8"/>
  <c r="RW18" i="8"/>
  <c r="RU18" i="8"/>
  <c r="RT18" i="8"/>
  <c r="RS18" i="8"/>
  <c r="RQ18" i="8"/>
  <c r="RP18" i="8"/>
  <c r="RM18" i="8"/>
  <c r="RL18" i="8"/>
  <c r="RJ18" i="8"/>
  <c r="RI18" i="8"/>
  <c r="RH18" i="8"/>
  <c r="RF18" i="8"/>
  <c r="RE18" i="8"/>
  <c r="RD18" i="8"/>
  <c r="RB18" i="8"/>
  <c r="RA18" i="8"/>
  <c r="QX18" i="8"/>
  <c r="QW18" i="8"/>
  <c r="QU18" i="8"/>
  <c r="QT18" i="8"/>
  <c r="QS18" i="8"/>
  <c r="QQ18" i="8"/>
  <c r="QP18" i="8"/>
  <c r="QO18" i="8"/>
  <c r="QM18" i="8"/>
  <c r="QL18" i="8"/>
  <c r="QI18" i="8"/>
  <c r="QH18" i="8"/>
  <c r="QF18" i="8"/>
  <c r="QE18" i="8"/>
  <c r="QD18" i="8"/>
  <c r="QB18" i="8"/>
  <c r="QA18" i="8"/>
  <c r="PZ18" i="8"/>
  <c r="PX18" i="8"/>
  <c r="PW18" i="8"/>
  <c r="PT18" i="8"/>
  <c r="PS18" i="8"/>
  <c r="PQ18" i="8"/>
  <c r="PP18" i="8"/>
  <c r="PO18" i="8"/>
  <c r="PM18" i="8"/>
  <c r="PL18" i="8"/>
  <c r="PK18" i="8"/>
  <c r="PI18" i="8"/>
  <c r="PH18" i="8"/>
  <c r="PE18" i="8"/>
  <c r="PD18" i="8"/>
  <c r="PB18" i="8"/>
  <c r="PA18" i="8"/>
  <c r="OX18" i="8"/>
  <c r="OW18" i="8"/>
  <c r="OT18" i="8"/>
  <c r="OS18" i="8"/>
  <c r="OP18" i="8"/>
  <c r="OO18" i="8"/>
  <c r="OM18" i="8"/>
  <c r="OL18" i="8"/>
  <c r="OK18" i="8"/>
  <c r="OI18" i="8"/>
  <c r="OH18" i="8"/>
  <c r="OG18" i="8"/>
  <c r="OE18" i="8"/>
  <c r="OD18" i="8"/>
  <c r="OA18" i="8"/>
  <c r="NZ18" i="8"/>
  <c r="NX18" i="8"/>
  <c r="NW18" i="8"/>
  <c r="NV18" i="8"/>
  <c r="NT18" i="8"/>
  <c r="NS18" i="8"/>
  <c r="NR18" i="8"/>
  <c r="NP18" i="8"/>
  <c r="NO18" i="8"/>
  <c r="NL18" i="8"/>
  <c r="NK18" i="8"/>
  <c r="NI18" i="8"/>
  <c r="NH18" i="8"/>
  <c r="NG18" i="8"/>
  <c r="NE18" i="8"/>
  <c r="ND18" i="8"/>
  <c r="NC18" i="8"/>
  <c r="NA18" i="8"/>
  <c r="MZ18" i="8"/>
  <c r="MW18" i="8"/>
  <c r="MV18" i="8"/>
  <c r="MT18" i="8"/>
  <c r="MS18" i="8"/>
  <c r="MR18" i="8"/>
  <c r="MP18" i="8"/>
  <c r="MO18" i="8"/>
  <c r="MN18" i="8"/>
  <c r="ML18" i="8"/>
  <c r="MK18" i="8"/>
  <c r="MH18" i="8"/>
  <c r="MG18" i="8"/>
  <c r="ME18" i="8"/>
  <c r="MD18" i="8"/>
  <c r="MC18" i="8"/>
  <c r="MA18" i="8"/>
  <c r="LZ18" i="8"/>
  <c r="LY18" i="8"/>
  <c r="LW18" i="8"/>
  <c r="LV18" i="8"/>
  <c r="LS18" i="8"/>
  <c r="LR18" i="8"/>
  <c r="LP18" i="8"/>
  <c r="LO18" i="8"/>
  <c r="LN18" i="8"/>
  <c r="LL18" i="8"/>
  <c r="LK18" i="8"/>
  <c r="LJ18" i="8"/>
  <c r="LH18" i="8"/>
  <c r="LG18" i="8"/>
  <c r="LD18" i="8"/>
  <c r="LC18" i="8"/>
  <c r="LA18" i="8"/>
  <c r="KZ18" i="8"/>
  <c r="KY18" i="8"/>
  <c r="KW18" i="8"/>
  <c r="KV18" i="8"/>
  <c r="KU18" i="8"/>
  <c r="KS18" i="8"/>
  <c r="KR18" i="8"/>
  <c r="KN18" i="8"/>
  <c r="KL18" i="8"/>
  <c r="KK18" i="8"/>
  <c r="KJ18" i="8"/>
  <c r="KH18" i="8"/>
  <c r="KF18" i="8"/>
  <c r="KD18" i="8"/>
  <c r="KC18" i="8"/>
  <c r="JZ18" i="8"/>
  <c r="JY18" i="8"/>
  <c r="JW18" i="8"/>
  <c r="JV18" i="8"/>
  <c r="JU18" i="8"/>
  <c r="JS18" i="8"/>
  <c r="JR18" i="8"/>
  <c r="JQ18" i="8"/>
  <c r="JO18" i="8"/>
  <c r="JN18" i="8"/>
  <c r="JJ18" i="8"/>
  <c r="JH18" i="8"/>
  <c r="JG18" i="8"/>
  <c r="JF18" i="8"/>
  <c r="JD18" i="8"/>
  <c r="JC18" i="8"/>
  <c r="JB18" i="8"/>
  <c r="IZ18" i="8"/>
  <c r="IY18" i="8"/>
  <c r="IU18" i="8"/>
  <c r="IS18" i="8"/>
  <c r="IR18" i="8"/>
  <c r="IQ18" i="8"/>
  <c r="IO18" i="8"/>
  <c r="IN18" i="8"/>
  <c r="IM18" i="8"/>
  <c r="IK18" i="8"/>
  <c r="IJ18" i="8"/>
  <c r="IG18" i="8"/>
  <c r="IF18" i="8"/>
  <c r="ID18" i="8"/>
  <c r="IC18" i="8"/>
  <c r="IB18" i="8"/>
  <c r="HZ18" i="8"/>
  <c r="HY18" i="8"/>
  <c r="HX18" i="8"/>
  <c r="HV18" i="8"/>
  <c r="HU18" i="8"/>
  <c r="HR18" i="8"/>
  <c r="HQ18" i="8"/>
  <c r="HO18" i="8"/>
  <c r="HN18" i="8"/>
  <c r="HM18" i="8"/>
  <c r="HK18" i="8"/>
  <c r="HJ18" i="8"/>
  <c r="HI18" i="8"/>
  <c r="HG18" i="8"/>
  <c r="HF18" i="8"/>
  <c r="HC18" i="8"/>
  <c r="HB18" i="8"/>
  <c r="GZ18" i="8"/>
  <c r="GY18" i="8"/>
  <c r="GX18" i="8"/>
  <c r="GV18" i="8"/>
  <c r="GU18" i="8"/>
  <c r="GT18" i="8"/>
  <c r="GR18" i="8"/>
  <c r="GQ18" i="8"/>
  <c r="GN18" i="8"/>
  <c r="GM18" i="8"/>
  <c r="GK18" i="8"/>
  <c r="GJ18" i="8"/>
  <c r="GI18" i="8"/>
  <c r="GG18" i="8"/>
  <c r="GF18" i="8"/>
  <c r="GE18" i="8"/>
  <c r="GC18" i="8"/>
  <c r="GB18" i="8"/>
  <c r="FV18" i="8"/>
  <c r="FU18" i="8"/>
  <c r="FT18" i="8"/>
  <c r="FR18" i="8"/>
  <c r="FP18" i="8"/>
  <c r="FN18" i="8"/>
  <c r="FM18" i="8"/>
  <c r="FJ18" i="8"/>
  <c r="FI18" i="8"/>
  <c r="FG18" i="8"/>
  <c r="FF18" i="8"/>
  <c r="FE18" i="8"/>
  <c r="FC18" i="8"/>
  <c r="FB18" i="8"/>
  <c r="FA18" i="8"/>
  <c r="EY18" i="8"/>
  <c r="EX18" i="8"/>
  <c r="EU18" i="8"/>
  <c r="ET18" i="8"/>
  <c r="ER18" i="8"/>
  <c r="EQ18" i="8"/>
  <c r="EP18" i="8"/>
  <c r="EN18" i="8"/>
  <c r="EM18" i="8"/>
  <c r="EL18" i="8"/>
  <c r="EJ18" i="8"/>
  <c r="EI18" i="8"/>
  <c r="EE18" i="8"/>
  <c r="EC18" i="8"/>
  <c r="EB18" i="8"/>
  <c r="EA18" i="8"/>
  <c r="DY18" i="8"/>
  <c r="DX18" i="8"/>
  <c r="DW18" i="8"/>
  <c r="DU18" i="8"/>
  <c r="DT18" i="8"/>
  <c r="DQ18" i="8"/>
  <c r="DP18" i="8"/>
  <c r="DN18" i="8"/>
  <c r="DM18" i="8"/>
  <c r="DL18" i="8"/>
  <c r="DJ18" i="8"/>
  <c r="DI18" i="8"/>
  <c r="DH18" i="8"/>
  <c r="DF18" i="8"/>
  <c r="DE18" i="8"/>
  <c r="DB18" i="8"/>
  <c r="DA18" i="8"/>
  <c r="CY18" i="8"/>
  <c r="CX18" i="8"/>
  <c r="CW18" i="8"/>
  <c r="CU18" i="8"/>
  <c r="CT18" i="8"/>
  <c r="CS18" i="8"/>
  <c r="CQ18" i="8"/>
  <c r="CP18" i="8"/>
  <c r="CM18" i="8"/>
  <c r="CL18" i="8"/>
  <c r="CJ18" i="8"/>
  <c r="CI18" i="8"/>
  <c r="CH18" i="8"/>
  <c r="CF18" i="8"/>
  <c r="CE18" i="8"/>
  <c r="CD18" i="8"/>
  <c r="CB18" i="8"/>
  <c r="CA18" i="8"/>
  <c r="BX18" i="8"/>
  <c r="BW18" i="8"/>
  <c r="BU18" i="8"/>
  <c r="BT18" i="8"/>
  <c r="BS18" i="8"/>
  <c r="BQ18" i="8"/>
  <c r="BP18" i="8"/>
  <c r="BO18" i="8"/>
  <c r="BM18" i="8"/>
  <c r="BL18" i="8"/>
  <c r="BI18" i="8"/>
  <c r="BH18" i="8"/>
  <c r="BF18" i="8"/>
  <c r="BE18" i="8"/>
  <c r="BD18" i="8"/>
  <c r="BB18" i="8"/>
  <c r="BA18" i="8"/>
  <c r="AZ18" i="8"/>
  <c r="AX18" i="8"/>
  <c r="AW18" i="8"/>
  <c r="AT18" i="8"/>
  <c r="AS18" i="8"/>
  <c r="AQ18" i="8"/>
  <c r="AP18" i="8"/>
  <c r="AO18" i="8"/>
  <c r="AM18" i="8"/>
  <c r="AL18" i="8"/>
  <c r="AK18" i="8"/>
  <c r="AI18" i="8"/>
  <c r="AH18" i="8"/>
  <c r="AE18" i="8"/>
  <c r="AD18" i="8"/>
  <c r="AB18" i="8"/>
  <c r="AA18" i="8"/>
  <c r="Z18" i="8"/>
  <c r="X18" i="8"/>
  <c r="W18" i="8"/>
  <c r="V18" i="8"/>
  <c r="T18" i="8"/>
  <c r="S18" i="8"/>
  <c r="P18" i="8"/>
  <c r="O18" i="8"/>
  <c r="M18" i="8"/>
  <c r="L18" i="8"/>
  <c r="K18" i="8"/>
  <c r="I18" i="8"/>
  <c r="H18" i="8"/>
  <c r="G18" i="8"/>
  <c r="E18" i="8"/>
  <c r="D18" i="8"/>
  <c r="EZ13" i="8"/>
  <c r="EY13" i="8"/>
  <c r="AY13" i="8"/>
  <c r="AX13" i="8"/>
  <c r="K13" i="8"/>
  <c r="J13" i="8"/>
  <c r="I13" i="8"/>
  <c r="EZ12" i="8"/>
  <c r="EY12" i="8"/>
  <c r="AY12" i="8"/>
  <c r="AX12" i="8"/>
  <c r="K12" i="8"/>
  <c r="J12" i="8"/>
  <c r="I12" i="8"/>
  <c r="AY11" i="8"/>
  <c r="AX11" i="8"/>
  <c r="K11" i="8"/>
  <c r="J11" i="8"/>
  <c r="I11" i="8"/>
  <c r="AY10" i="8"/>
  <c r="AX10" i="8"/>
  <c r="K10" i="8"/>
  <c r="J10" i="8"/>
  <c r="I10" i="8"/>
  <c r="EZ9" i="8"/>
  <c r="AY9" i="8"/>
  <c r="AX9" i="8"/>
  <c r="K9" i="8"/>
  <c r="J9" i="8"/>
  <c r="I9" i="8"/>
  <c r="EZ8" i="8"/>
  <c r="AY8" i="8"/>
  <c r="AX8" i="8"/>
  <c r="K8" i="8"/>
  <c r="J8" i="8"/>
  <c r="I8" i="8"/>
  <c r="EZ7" i="8"/>
  <c r="AY7" i="8"/>
  <c r="AX7" i="8"/>
  <c r="K7" i="8"/>
  <c r="J7" i="8"/>
  <c r="I7" i="8"/>
  <c r="EZ6" i="8"/>
  <c r="AY6" i="8"/>
  <c r="AX6" i="8"/>
  <c r="K6" i="8"/>
  <c r="J6" i="8"/>
  <c r="I6" i="8"/>
  <c r="EZ5" i="8"/>
  <c r="EY5" i="8"/>
  <c r="AY5" i="8"/>
  <c r="AX5" i="8"/>
  <c r="K5" i="8"/>
  <c r="J5" i="8"/>
  <c r="I5" i="8"/>
  <c r="EZ4" i="8"/>
  <c r="AY4" i="8"/>
  <c r="AX4" i="8"/>
  <c r="K4" i="8"/>
  <c r="J4" i="8"/>
  <c r="I4" i="8"/>
  <c r="EZ3" i="8"/>
  <c r="EY3" i="8"/>
  <c r="AY3" i="8"/>
  <c r="AX3" i="8"/>
  <c r="K3" i="8"/>
  <c r="J3" i="8"/>
  <c r="I3" i="8"/>
  <c r="EZ2" i="8"/>
  <c r="EY2" i="8"/>
  <c r="AY2" i="8"/>
  <c r="AX2" i="8"/>
  <c r="K2" i="8"/>
  <c r="J2" i="8"/>
  <c r="I2" i="8"/>
  <c r="D2" i="8"/>
  <c r="CM95" i="2"/>
  <c r="FI94" i="2"/>
  <c r="DM94" i="2"/>
  <c r="DA94" i="2"/>
  <c r="CL94" i="2"/>
  <c r="BE94" i="2"/>
  <c r="AD94" i="2"/>
  <c r="DM93" i="2"/>
  <c r="DA93" i="2"/>
  <c r="CX93" i="2"/>
  <c r="CL93" i="2"/>
  <c r="BE93" i="2"/>
  <c r="AP93" i="2"/>
  <c r="AD93" i="2"/>
  <c r="FI92" i="2"/>
  <c r="DX92" i="2"/>
  <c r="DM92" i="2"/>
  <c r="DA92" i="2"/>
  <c r="CM92" i="2"/>
  <c r="BE92" i="2"/>
  <c r="AE92" i="2"/>
  <c r="HC91" i="2"/>
  <c r="FI91" i="2"/>
  <c r="DX91" i="2"/>
  <c r="DM91" i="2"/>
  <c r="DA91" i="2"/>
  <c r="CM91" i="2"/>
  <c r="CB91" i="2"/>
  <c r="BE91" i="2"/>
  <c r="BD91" i="2"/>
  <c r="AE91" i="2"/>
  <c r="H91" i="2"/>
  <c r="HC90" i="2"/>
  <c r="DX90" i="2"/>
  <c r="DM90" i="2"/>
  <c r="CM90" i="2"/>
  <c r="CB90" i="2"/>
  <c r="BE90" i="2"/>
  <c r="BD90" i="2"/>
  <c r="H90" i="2"/>
  <c r="HC89" i="2"/>
  <c r="DX89" i="2"/>
  <c r="CM89" i="2"/>
  <c r="CB89" i="2"/>
  <c r="BD89" i="2"/>
  <c r="AE89" i="2"/>
  <c r="H89" i="2"/>
  <c r="HC88" i="2"/>
  <c r="HB88" i="2"/>
  <c r="ET88" i="2"/>
  <c r="DX88" i="2"/>
  <c r="CX88" i="2"/>
  <c r="CM88" i="2"/>
  <c r="CL88" i="2"/>
  <c r="CB88" i="2"/>
  <c r="BD88" i="2"/>
  <c r="AE88" i="2"/>
  <c r="H88" i="2"/>
  <c r="GN87" i="2"/>
  <c r="EQ87" i="2"/>
  <c r="DX87" i="2"/>
  <c r="CM87" i="2"/>
  <c r="CI87" i="2"/>
  <c r="CB87" i="2"/>
  <c r="BD87" i="2"/>
  <c r="AE87" i="2"/>
  <c r="AA87" i="2"/>
  <c r="HC86" i="2"/>
  <c r="GY86" i="2"/>
  <c r="GM86" i="2"/>
  <c r="DX86" i="2"/>
  <c r="CB86" i="2"/>
  <c r="BD86" i="2"/>
  <c r="AE86" i="2"/>
  <c r="H86" i="2"/>
  <c r="CM85" i="2"/>
  <c r="CB85" i="2"/>
  <c r="BD85" i="2"/>
  <c r="AE85" i="2"/>
  <c r="H85" i="2"/>
  <c r="GZ69" i="2"/>
  <c r="DI69" i="2"/>
  <c r="CW69" i="2"/>
  <c r="CJ69" i="2"/>
  <c r="BX69" i="2"/>
  <c r="GZ67" i="2"/>
  <c r="GN67" i="2"/>
  <c r="GC67" i="2"/>
  <c r="FQ67" i="2"/>
  <c r="FE67" i="2"/>
  <c r="ER67" i="2"/>
  <c r="DU67" i="2"/>
  <c r="DI67" i="2"/>
  <c r="CW67" i="2"/>
  <c r="CJ67" i="2"/>
  <c r="BM67" i="2"/>
  <c r="BA67" i="2"/>
  <c r="AO67" i="2"/>
  <c r="AB67" i="2"/>
  <c r="E67" i="2"/>
  <c r="GZ66" i="2"/>
  <c r="GN66" i="2"/>
  <c r="GC66" i="2"/>
  <c r="FQ66" i="2"/>
  <c r="FE66" i="2"/>
  <c r="ER66" i="2"/>
  <c r="DU66" i="2"/>
  <c r="DI66" i="2"/>
  <c r="CW66" i="2"/>
  <c r="CJ66" i="2"/>
  <c r="BX66" i="2"/>
  <c r="BM66" i="2"/>
  <c r="BA66" i="2"/>
  <c r="AO66" i="2"/>
  <c r="AB66" i="2"/>
  <c r="E66" i="2"/>
  <c r="HC65" i="2"/>
  <c r="HB65" i="2"/>
  <c r="GZ65" i="2"/>
  <c r="GY65" i="2"/>
  <c r="GX65" i="2"/>
  <c r="GV65" i="2"/>
  <c r="GU65" i="2"/>
  <c r="GT65" i="2"/>
  <c r="GR65" i="2"/>
  <c r="GQ65" i="2"/>
  <c r="GS65" i="2" s="1"/>
  <c r="GN65" i="2"/>
  <c r="GM65" i="2"/>
  <c r="GK65" i="2"/>
  <c r="GJ65" i="2"/>
  <c r="GI65" i="2"/>
  <c r="GG65" i="2"/>
  <c r="GF65" i="2"/>
  <c r="GE65" i="2"/>
  <c r="GC65" i="2"/>
  <c r="FY65" i="2"/>
  <c r="FX65" i="2"/>
  <c r="FV65" i="2"/>
  <c r="FU65" i="2"/>
  <c r="FT65" i="2"/>
  <c r="FR65" i="2"/>
  <c r="FQ65" i="2"/>
  <c r="FP65" i="2"/>
  <c r="FN65" i="2"/>
  <c r="FM65" i="2"/>
  <c r="FJ65" i="2"/>
  <c r="FG65" i="2"/>
  <c r="FF65" i="2"/>
  <c r="FE65" i="2"/>
  <c r="FC65" i="2"/>
  <c r="FB65" i="2"/>
  <c r="FA65" i="2"/>
  <c r="EY65" i="2"/>
  <c r="EX65" i="2"/>
  <c r="EU65" i="2"/>
  <c r="ET65" i="2"/>
  <c r="ER65" i="2"/>
  <c r="EQ65" i="2"/>
  <c r="EP65" i="2"/>
  <c r="EN65" i="2"/>
  <c r="EM65" i="2"/>
  <c r="EL65" i="2"/>
  <c r="EJ65" i="2"/>
  <c r="EI65" i="2"/>
  <c r="EK65" i="2" s="1"/>
  <c r="EC65" i="2"/>
  <c r="EB65" i="2"/>
  <c r="EA65" i="2"/>
  <c r="DY65" i="2"/>
  <c r="DX65" i="2"/>
  <c r="DW65" i="2"/>
  <c r="DU65" i="2"/>
  <c r="DQ65" i="2"/>
  <c r="DP65" i="2"/>
  <c r="DN65" i="2"/>
  <c r="DM65" i="2"/>
  <c r="DL65" i="2"/>
  <c r="DJ65" i="2"/>
  <c r="DI65" i="2"/>
  <c r="DH65" i="2"/>
  <c r="DF65" i="2"/>
  <c r="DB65" i="2"/>
  <c r="DA65" i="2"/>
  <c r="CY65" i="2"/>
  <c r="CX65" i="2"/>
  <c r="CW65" i="2"/>
  <c r="CU65" i="2"/>
  <c r="CT65" i="2"/>
  <c r="CS65" i="2"/>
  <c r="CP65" i="2"/>
  <c r="CM65" i="2"/>
  <c r="CL65" i="2"/>
  <c r="CJ65" i="2"/>
  <c r="CI65" i="2"/>
  <c r="CF65" i="2"/>
  <c r="CE65" i="2"/>
  <c r="CD65" i="2"/>
  <c r="CB65" i="2"/>
  <c r="CA65" i="2"/>
  <c r="CC65" i="2" s="1"/>
  <c r="BX65" i="2"/>
  <c r="BW65" i="2"/>
  <c r="BU65" i="2"/>
  <c r="BT65" i="2"/>
  <c r="BS65" i="2"/>
  <c r="BQ65" i="2"/>
  <c r="BP65" i="2"/>
  <c r="BO65" i="2"/>
  <c r="BM65" i="2"/>
  <c r="BL65" i="2"/>
  <c r="BI65" i="2"/>
  <c r="BH65" i="2"/>
  <c r="BF65" i="2"/>
  <c r="BE65" i="2"/>
  <c r="BD65" i="2"/>
  <c r="BB65" i="2"/>
  <c r="BA65" i="2"/>
  <c r="AZ65" i="2"/>
  <c r="AX65" i="2"/>
  <c r="AW65" i="2"/>
  <c r="AT65" i="2"/>
  <c r="AS65" i="2"/>
  <c r="AQ65" i="2"/>
  <c r="AP65" i="2"/>
  <c r="AO65" i="2"/>
  <c r="AM65" i="2"/>
  <c r="AL65" i="2"/>
  <c r="AK65" i="2"/>
  <c r="AI65" i="2"/>
  <c r="AH65" i="2"/>
  <c r="AE65" i="2"/>
  <c r="AD65" i="2"/>
  <c r="AB65" i="2"/>
  <c r="Z65" i="2"/>
  <c r="X65" i="2"/>
  <c r="W65" i="2"/>
  <c r="V65" i="2"/>
  <c r="T65" i="2"/>
  <c r="S65" i="2"/>
  <c r="P65" i="2"/>
  <c r="O65" i="2"/>
  <c r="M65" i="2"/>
  <c r="L65" i="2"/>
  <c r="K65" i="2"/>
  <c r="I65" i="2"/>
  <c r="H65" i="2"/>
  <c r="G65" i="2"/>
  <c r="E65" i="2"/>
  <c r="D65" i="2"/>
  <c r="HC64" i="2"/>
  <c r="HB64" i="2"/>
  <c r="GZ64" i="2"/>
  <c r="GY64" i="2"/>
  <c r="GX64" i="2"/>
  <c r="GV64" i="2"/>
  <c r="GU64" i="2"/>
  <c r="GT64" i="2"/>
  <c r="GR64" i="2"/>
  <c r="GQ64" i="2"/>
  <c r="GN64" i="2"/>
  <c r="GM64" i="2"/>
  <c r="GK64" i="2"/>
  <c r="GJ64" i="2"/>
  <c r="GI64" i="2"/>
  <c r="GG64" i="2"/>
  <c r="GF64" i="2"/>
  <c r="GE64" i="2"/>
  <c r="GC64" i="2"/>
  <c r="FY64" i="2"/>
  <c r="FV64" i="2"/>
  <c r="FU64" i="2"/>
  <c r="FT64" i="2"/>
  <c r="FR64" i="2"/>
  <c r="FQ64" i="2"/>
  <c r="FP64" i="2"/>
  <c r="FN64" i="2"/>
  <c r="FM64" i="2"/>
  <c r="FJ64" i="2"/>
  <c r="FI64" i="2"/>
  <c r="FG64" i="2"/>
  <c r="FF64" i="2"/>
  <c r="FE64" i="2"/>
  <c r="FC64" i="2"/>
  <c r="FA64" i="2"/>
  <c r="EY64" i="2"/>
  <c r="EX64" i="2"/>
  <c r="EU64" i="2"/>
  <c r="ET64" i="2"/>
  <c r="ER64" i="2"/>
  <c r="EQ64" i="2"/>
  <c r="EP64" i="2"/>
  <c r="EN64" i="2"/>
  <c r="EM64" i="2"/>
  <c r="EL64" i="2"/>
  <c r="EO64" i="2" s="1"/>
  <c r="EJ64" i="2"/>
  <c r="EI64" i="2"/>
  <c r="EC64" i="2"/>
  <c r="EB64" i="2"/>
  <c r="EA64" i="2"/>
  <c r="DY64" i="2"/>
  <c r="DX64" i="2"/>
  <c r="DW64" i="2"/>
  <c r="DU64" i="2"/>
  <c r="DT64" i="2"/>
  <c r="DV64" i="2" s="1"/>
  <c r="DQ64" i="2"/>
  <c r="DP64" i="2"/>
  <c r="DN64" i="2"/>
  <c r="DM64" i="2"/>
  <c r="DL64" i="2"/>
  <c r="DJ64" i="2"/>
  <c r="DI64" i="2"/>
  <c r="DH64" i="2"/>
  <c r="DF64" i="2"/>
  <c r="DE64" i="2"/>
  <c r="DB64" i="2"/>
  <c r="DA64" i="2"/>
  <c r="CY64" i="2"/>
  <c r="CX64" i="2"/>
  <c r="CW64" i="2"/>
  <c r="CU64" i="2"/>
  <c r="CT64" i="2"/>
  <c r="CS64" i="2"/>
  <c r="CQ64" i="2"/>
  <c r="CM64" i="2"/>
  <c r="CL64" i="2"/>
  <c r="CJ64" i="2"/>
  <c r="CI64" i="2"/>
  <c r="CH64" i="2"/>
  <c r="CF64" i="2"/>
  <c r="CE64" i="2"/>
  <c r="CD64" i="2"/>
  <c r="CB64" i="2"/>
  <c r="CA64" i="2"/>
  <c r="BX64" i="2"/>
  <c r="BW64" i="2"/>
  <c r="BU64" i="2"/>
  <c r="BT64" i="2"/>
  <c r="BS64" i="2"/>
  <c r="BQ64" i="2"/>
  <c r="BP64" i="2"/>
  <c r="BO64" i="2"/>
  <c r="BM64" i="2"/>
  <c r="BL64" i="2"/>
  <c r="BN64" i="2" s="1"/>
  <c r="BI64" i="2"/>
  <c r="BH64" i="2"/>
  <c r="BF64" i="2"/>
  <c r="BE64" i="2"/>
  <c r="BD64" i="2"/>
  <c r="BB64" i="2"/>
  <c r="BA64" i="2"/>
  <c r="AZ64" i="2"/>
  <c r="AX64" i="2"/>
  <c r="AW64" i="2"/>
  <c r="AT64" i="2"/>
  <c r="AS64" i="2"/>
  <c r="AQ64" i="2"/>
  <c r="AP64" i="2"/>
  <c r="AO64" i="2"/>
  <c r="AM64" i="2"/>
  <c r="AL64" i="2"/>
  <c r="AK64" i="2"/>
  <c r="AI64" i="2"/>
  <c r="AE64" i="2"/>
  <c r="AD64" i="2"/>
  <c r="AB64" i="2"/>
  <c r="Z64" i="2"/>
  <c r="X64" i="2"/>
  <c r="W64" i="2"/>
  <c r="V64" i="2"/>
  <c r="T64" i="2"/>
  <c r="S64" i="2"/>
  <c r="P64" i="2"/>
  <c r="O64" i="2"/>
  <c r="M64" i="2"/>
  <c r="L64" i="2"/>
  <c r="K64" i="2"/>
  <c r="I64" i="2"/>
  <c r="H64" i="2"/>
  <c r="G64" i="2"/>
  <c r="E64" i="2"/>
  <c r="D64" i="2"/>
  <c r="HC63" i="2"/>
  <c r="HB63" i="2"/>
  <c r="GZ63" i="2"/>
  <c r="GY63" i="2"/>
  <c r="GX63" i="2"/>
  <c r="HA63" i="2" s="1"/>
  <c r="GV63" i="2"/>
  <c r="GU63" i="2"/>
  <c r="GT63" i="2"/>
  <c r="GR63" i="2"/>
  <c r="GQ63" i="2"/>
  <c r="GN63" i="2"/>
  <c r="GK63" i="2"/>
  <c r="GJ63" i="2"/>
  <c r="GI63" i="2"/>
  <c r="GG63" i="2"/>
  <c r="GF63" i="2"/>
  <c r="GE63" i="2"/>
  <c r="GC63" i="2"/>
  <c r="GB63" i="2"/>
  <c r="FY63" i="2"/>
  <c r="FX63" i="2"/>
  <c r="FV63" i="2"/>
  <c r="FU63" i="2"/>
  <c r="FT63" i="2"/>
  <c r="FR63" i="2"/>
  <c r="FQ63" i="2"/>
  <c r="FP63" i="2"/>
  <c r="FN63" i="2"/>
  <c r="FM63" i="2"/>
  <c r="FJ63" i="2"/>
  <c r="FI63" i="2"/>
  <c r="FG63" i="2"/>
  <c r="FF63" i="2"/>
  <c r="FE63" i="2"/>
  <c r="FC63" i="2"/>
  <c r="FB63" i="2"/>
  <c r="FA63" i="2"/>
  <c r="EY63" i="2"/>
  <c r="EU63" i="2"/>
  <c r="ET63" i="2"/>
  <c r="ER63" i="2"/>
  <c r="EQ63" i="2"/>
  <c r="EP63" i="2"/>
  <c r="EN63" i="2"/>
  <c r="EM63" i="2"/>
  <c r="EL63" i="2"/>
  <c r="EJ63" i="2"/>
  <c r="EI63" i="2"/>
  <c r="EC63" i="2"/>
  <c r="EB63" i="2"/>
  <c r="EA63" i="2"/>
  <c r="DY63" i="2"/>
  <c r="DX63" i="2"/>
  <c r="DW63" i="2"/>
  <c r="DU63" i="2"/>
  <c r="DQ63" i="2"/>
  <c r="DP63" i="2"/>
  <c r="DN63" i="2"/>
  <c r="DM63" i="2"/>
  <c r="DL63" i="2"/>
  <c r="DJ63" i="2"/>
  <c r="DI63" i="2"/>
  <c r="DH63" i="2"/>
  <c r="DF63" i="2"/>
  <c r="DE63" i="2"/>
  <c r="DB63" i="2"/>
  <c r="DA63" i="2"/>
  <c r="CY63" i="2"/>
  <c r="CX63" i="2"/>
  <c r="CW63" i="2"/>
  <c r="CU63" i="2"/>
  <c r="CT63" i="2"/>
  <c r="CS63" i="2"/>
  <c r="CQ63" i="2"/>
  <c r="CM63" i="2"/>
  <c r="CL63" i="2"/>
  <c r="CJ63" i="2"/>
  <c r="CI63" i="2"/>
  <c r="CH63" i="2"/>
  <c r="CF63" i="2"/>
  <c r="CE63" i="2"/>
  <c r="CD63" i="2"/>
  <c r="CB63" i="2"/>
  <c r="CA63" i="2"/>
  <c r="CC63" i="2" s="1"/>
  <c r="BX63" i="2"/>
  <c r="BU63" i="2"/>
  <c r="BT63" i="2"/>
  <c r="BS63" i="2"/>
  <c r="BQ63" i="2"/>
  <c r="BP63" i="2"/>
  <c r="BO63" i="2"/>
  <c r="BM63" i="2"/>
  <c r="BL63" i="2"/>
  <c r="BI63" i="2"/>
  <c r="BH63" i="2"/>
  <c r="BF63" i="2"/>
  <c r="BE63" i="2"/>
  <c r="BD63" i="2"/>
  <c r="BB63" i="2"/>
  <c r="BA63" i="2"/>
  <c r="AZ63" i="2"/>
  <c r="AX63" i="2"/>
  <c r="AW63" i="2"/>
  <c r="AY63" i="2" s="1"/>
  <c r="AT63" i="2"/>
  <c r="AS63" i="2"/>
  <c r="AQ63" i="2"/>
  <c r="AP63" i="2"/>
  <c r="AO63" i="2"/>
  <c r="AM63" i="2"/>
  <c r="AL63" i="2"/>
  <c r="AK63" i="2"/>
  <c r="AI63" i="2"/>
  <c r="AE63" i="2"/>
  <c r="AD63" i="2"/>
  <c r="AB63" i="2"/>
  <c r="Z63" i="2"/>
  <c r="X63" i="2"/>
  <c r="W63" i="2"/>
  <c r="V63" i="2"/>
  <c r="T63" i="2"/>
  <c r="S63" i="2"/>
  <c r="P63" i="2"/>
  <c r="O63" i="2"/>
  <c r="M63" i="2"/>
  <c r="L63" i="2"/>
  <c r="K63" i="2"/>
  <c r="I63" i="2"/>
  <c r="H63" i="2"/>
  <c r="G63" i="2"/>
  <c r="E63" i="2"/>
  <c r="D63" i="2"/>
  <c r="HC62" i="2"/>
  <c r="HB62" i="2"/>
  <c r="GZ62" i="2"/>
  <c r="GY62" i="2"/>
  <c r="GX62" i="2"/>
  <c r="GV62" i="2"/>
  <c r="GU62" i="2"/>
  <c r="GT62" i="2"/>
  <c r="GR62" i="2"/>
  <c r="GN62" i="2"/>
  <c r="GM62" i="2"/>
  <c r="GK62" i="2"/>
  <c r="GJ62" i="2"/>
  <c r="GI62" i="2"/>
  <c r="GG62" i="2"/>
  <c r="GF62" i="2"/>
  <c r="GE62" i="2"/>
  <c r="GC62" i="2"/>
  <c r="GB62" i="2"/>
  <c r="FY62" i="2"/>
  <c r="FX62" i="2"/>
  <c r="FV62" i="2"/>
  <c r="FU62" i="2"/>
  <c r="FT62" i="2"/>
  <c r="FR62" i="2"/>
  <c r="FQ62" i="2"/>
  <c r="FP62" i="2"/>
  <c r="FN62" i="2"/>
  <c r="FM62" i="2"/>
  <c r="FJ62" i="2"/>
  <c r="FI62" i="2"/>
  <c r="FG62" i="2"/>
  <c r="FF62" i="2"/>
  <c r="FE62" i="2"/>
  <c r="FC62" i="2"/>
  <c r="FB62" i="2"/>
  <c r="FA62" i="2"/>
  <c r="EY62" i="2"/>
  <c r="EX62" i="2"/>
  <c r="EU62" i="2"/>
  <c r="ET62" i="2"/>
  <c r="ER62" i="2"/>
  <c r="EQ62" i="2"/>
  <c r="EP62" i="2"/>
  <c r="EN62" i="2"/>
  <c r="EM62" i="2"/>
  <c r="EL62" i="2"/>
  <c r="EJ62" i="2"/>
  <c r="EC62" i="2"/>
  <c r="EB62" i="2"/>
  <c r="EA62" i="2"/>
  <c r="DY62" i="2"/>
  <c r="DX62" i="2"/>
  <c r="DW62" i="2"/>
  <c r="DU62" i="2"/>
  <c r="DQ62" i="2"/>
  <c r="DP62" i="2"/>
  <c r="DN62" i="2"/>
  <c r="DM62" i="2"/>
  <c r="DL62" i="2"/>
  <c r="DJ62" i="2"/>
  <c r="DI62" i="2"/>
  <c r="DH62" i="2"/>
  <c r="DF62" i="2"/>
  <c r="DE62" i="2"/>
  <c r="DB62" i="2"/>
  <c r="DA62" i="2"/>
  <c r="CY62" i="2"/>
  <c r="CX62" i="2"/>
  <c r="CW62" i="2"/>
  <c r="CU62" i="2"/>
  <c r="CT62" i="2"/>
  <c r="CS62" i="2"/>
  <c r="CQ62" i="2"/>
  <c r="CP62" i="2"/>
  <c r="CM62" i="2"/>
  <c r="CL62" i="2"/>
  <c r="CJ62" i="2"/>
  <c r="CI62" i="2"/>
  <c r="CH62" i="2"/>
  <c r="CF62" i="2"/>
  <c r="CE62" i="2"/>
  <c r="CD62" i="2"/>
  <c r="CB62" i="2"/>
  <c r="BX62" i="2"/>
  <c r="BW62" i="2"/>
  <c r="BU62" i="2"/>
  <c r="BT62" i="2"/>
  <c r="BS62" i="2"/>
  <c r="BQ62" i="2"/>
  <c r="BP62" i="2"/>
  <c r="BO62" i="2"/>
  <c r="BM62" i="2"/>
  <c r="BI62" i="2"/>
  <c r="BH62" i="2"/>
  <c r="BF62" i="2"/>
  <c r="BE62" i="2"/>
  <c r="BD62" i="2"/>
  <c r="BB62" i="2"/>
  <c r="BA62" i="2"/>
  <c r="AZ62" i="2"/>
  <c r="AX62" i="2"/>
  <c r="AW62" i="2"/>
  <c r="AT62" i="2"/>
  <c r="AS62" i="2"/>
  <c r="AQ62" i="2"/>
  <c r="AP62" i="2"/>
  <c r="AO62" i="2"/>
  <c r="AL62" i="2"/>
  <c r="AK62" i="2"/>
  <c r="AI62" i="2"/>
  <c r="AH62" i="2"/>
  <c r="AE62" i="2"/>
  <c r="AD62" i="2"/>
  <c r="AA62" i="2"/>
  <c r="Z62" i="2"/>
  <c r="X62" i="2"/>
  <c r="W62" i="2"/>
  <c r="V62" i="2"/>
  <c r="T62" i="2"/>
  <c r="O62" i="2"/>
  <c r="M62" i="2"/>
  <c r="L62" i="2"/>
  <c r="K62" i="2"/>
  <c r="I62" i="2"/>
  <c r="H62" i="2"/>
  <c r="G62" i="2"/>
  <c r="E62" i="2"/>
  <c r="D62" i="2"/>
  <c r="F62" i="2" s="1"/>
  <c r="HC61" i="2"/>
  <c r="HB61" i="2"/>
  <c r="GZ61" i="2"/>
  <c r="GY61" i="2"/>
  <c r="GX61" i="2"/>
  <c r="GV61" i="2"/>
  <c r="GU61" i="2"/>
  <c r="GT61" i="2"/>
  <c r="GR61" i="2"/>
  <c r="GQ61" i="2"/>
  <c r="GN61" i="2"/>
  <c r="GM61" i="2"/>
  <c r="GK61" i="2"/>
  <c r="GJ61" i="2"/>
  <c r="GI61" i="2"/>
  <c r="GG61" i="2"/>
  <c r="GF61" i="2"/>
  <c r="GE61" i="2"/>
  <c r="GC61" i="2"/>
  <c r="FY61" i="2"/>
  <c r="FX61" i="2"/>
  <c r="FV61" i="2"/>
  <c r="FU61" i="2"/>
  <c r="FT61" i="2"/>
  <c r="FR61" i="2"/>
  <c r="FQ61" i="2"/>
  <c r="FP61" i="2"/>
  <c r="FN61" i="2"/>
  <c r="FJ61" i="2"/>
  <c r="FI61" i="2"/>
  <c r="FG61" i="2"/>
  <c r="FF61" i="2"/>
  <c r="FE61" i="2"/>
  <c r="FC61" i="2"/>
  <c r="FB61" i="2"/>
  <c r="FA61" i="2"/>
  <c r="EY61" i="2"/>
  <c r="EX61" i="2"/>
  <c r="EZ61" i="2" s="1"/>
  <c r="EU61" i="2"/>
  <c r="ET61" i="2"/>
  <c r="ER61" i="2"/>
  <c r="EQ61" i="2"/>
  <c r="EP61" i="2"/>
  <c r="EN61" i="2"/>
  <c r="EM61" i="2"/>
  <c r="EL61" i="2"/>
  <c r="EO61" i="2" s="1"/>
  <c r="EJ61" i="2"/>
  <c r="EI61" i="2"/>
  <c r="EC61" i="2"/>
  <c r="EB61" i="2"/>
  <c r="EA61" i="2"/>
  <c r="DY61" i="2"/>
  <c r="DX61" i="2"/>
  <c r="DW61" i="2"/>
  <c r="DU61" i="2"/>
  <c r="DQ61" i="2"/>
  <c r="DP61" i="2"/>
  <c r="DN61" i="2"/>
  <c r="DM61" i="2"/>
  <c r="DL61" i="2"/>
  <c r="DJ61" i="2"/>
  <c r="DI61" i="2"/>
  <c r="DH61" i="2"/>
  <c r="DF61" i="2"/>
  <c r="DB61" i="2"/>
  <c r="DA61" i="2"/>
  <c r="CY61" i="2"/>
  <c r="CX61" i="2"/>
  <c r="CW61" i="2"/>
  <c r="CU61" i="2"/>
  <c r="CT61" i="2"/>
  <c r="CS61" i="2"/>
  <c r="CQ61" i="2"/>
  <c r="CM61" i="2"/>
  <c r="CL61" i="2"/>
  <c r="CJ61" i="2"/>
  <c r="CI61" i="2"/>
  <c r="CH61" i="2"/>
  <c r="CF61" i="2"/>
  <c r="CE61" i="2"/>
  <c r="CD61" i="2"/>
  <c r="CB61" i="2"/>
  <c r="CA61" i="2"/>
  <c r="CC61" i="2" s="1"/>
  <c r="BX61" i="2"/>
  <c r="BW61" i="2"/>
  <c r="BU61" i="2"/>
  <c r="BT61" i="2"/>
  <c r="BS61" i="2"/>
  <c r="BQ61" i="2"/>
  <c r="BP61" i="2"/>
  <c r="BO61" i="2"/>
  <c r="BM61" i="2"/>
  <c r="BL61" i="2"/>
  <c r="BI61" i="2"/>
  <c r="BH61" i="2"/>
  <c r="BF61" i="2"/>
  <c r="BE61" i="2"/>
  <c r="BD61" i="2"/>
  <c r="BB61" i="2"/>
  <c r="BA61" i="2"/>
  <c r="AZ61" i="2"/>
  <c r="AX61" i="2"/>
  <c r="AW61" i="2"/>
  <c r="AT61" i="2"/>
  <c r="AS61" i="2"/>
  <c r="AQ61" i="2"/>
  <c r="AP61" i="2"/>
  <c r="AO61" i="2"/>
  <c r="AM61" i="2"/>
  <c r="AL61" i="2"/>
  <c r="AK61" i="2"/>
  <c r="AI61" i="2"/>
  <c r="AH61" i="2"/>
  <c r="AJ61" i="2" s="1"/>
  <c r="AE61" i="2"/>
  <c r="AD61" i="2"/>
  <c r="AB61" i="2"/>
  <c r="Z61" i="2"/>
  <c r="X61" i="2"/>
  <c r="W61" i="2"/>
  <c r="V61" i="2"/>
  <c r="Y61" i="2" s="1"/>
  <c r="T61" i="2"/>
  <c r="O61" i="2"/>
  <c r="M61" i="2"/>
  <c r="L61" i="2"/>
  <c r="K61" i="2"/>
  <c r="I61" i="2"/>
  <c r="H61" i="2"/>
  <c r="G61" i="2"/>
  <c r="E61" i="2"/>
  <c r="D61" i="2"/>
  <c r="HC60" i="2"/>
  <c r="HB60" i="2"/>
  <c r="GZ60" i="2"/>
  <c r="GY60" i="2"/>
  <c r="GX60" i="2"/>
  <c r="GV60" i="2"/>
  <c r="GU60" i="2"/>
  <c r="GT60" i="2"/>
  <c r="GW60" i="2" s="1"/>
  <c r="GR60" i="2"/>
  <c r="GN60" i="2"/>
  <c r="GM60" i="2"/>
  <c r="GK60" i="2"/>
  <c r="GJ60" i="2"/>
  <c r="GI60" i="2"/>
  <c r="GG60" i="2"/>
  <c r="GF60" i="2"/>
  <c r="GE60" i="2"/>
  <c r="GC60" i="2"/>
  <c r="GB60" i="2"/>
  <c r="FY60" i="2"/>
  <c r="FX60" i="2"/>
  <c r="FV60" i="2"/>
  <c r="FU60" i="2"/>
  <c r="FT60" i="2"/>
  <c r="FR60" i="2"/>
  <c r="FQ60" i="2"/>
  <c r="FP60" i="2"/>
  <c r="FN60" i="2"/>
  <c r="FM60" i="2"/>
  <c r="FO60" i="2" s="1"/>
  <c r="FJ60" i="2"/>
  <c r="FI60" i="2"/>
  <c r="FG60" i="2"/>
  <c r="FF60" i="2"/>
  <c r="FE60" i="2"/>
  <c r="FC60" i="2"/>
  <c r="FB60" i="2"/>
  <c r="FA60" i="2"/>
  <c r="EY60" i="2"/>
  <c r="EU60" i="2"/>
  <c r="ET60" i="2"/>
  <c r="ER60" i="2"/>
  <c r="EQ60" i="2"/>
  <c r="EP60" i="2"/>
  <c r="EN60" i="2"/>
  <c r="EM60" i="2"/>
  <c r="EL60" i="2"/>
  <c r="EJ60" i="2"/>
  <c r="EI60" i="2"/>
  <c r="EC60" i="2"/>
  <c r="EB60" i="2"/>
  <c r="EA60" i="2"/>
  <c r="DY60" i="2"/>
  <c r="DX60" i="2"/>
  <c r="DW60" i="2"/>
  <c r="DU60" i="2"/>
  <c r="DT60" i="2"/>
  <c r="DQ60" i="2"/>
  <c r="DP60" i="2"/>
  <c r="DN60" i="2"/>
  <c r="DM60" i="2"/>
  <c r="DL60" i="2"/>
  <c r="DJ60" i="2"/>
  <c r="DI60" i="2"/>
  <c r="DH60" i="2"/>
  <c r="DF60" i="2"/>
  <c r="DE60" i="2"/>
  <c r="DB60" i="2"/>
  <c r="DA60" i="2"/>
  <c r="CY60" i="2"/>
  <c r="CX60" i="2"/>
  <c r="CW60" i="2"/>
  <c r="CT60" i="2"/>
  <c r="CS60" i="2"/>
  <c r="CQ60" i="2"/>
  <c r="CM60" i="2"/>
  <c r="CL60" i="2"/>
  <c r="CJ60" i="2"/>
  <c r="CI60" i="2"/>
  <c r="CH60" i="2"/>
  <c r="CF60" i="2"/>
  <c r="CE60" i="2"/>
  <c r="CD60" i="2"/>
  <c r="CB60" i="2"/>
  <c r="CA60" i="2"/>
  <c r="CC60" i="2" s="1"/>
  <c r="BX60" i="2"/>
  <c r="BW60" i="2"/>
  <c r="BU60" i="2"/>
  <c r="BT60" i="2"/>
  <c r="BS60" i="2"/>
  <c r="BQ60" i="2"/>
  <c r="BP60" i="2"/>
  <c r="BO60" i="2"/>
  <c r="BM60" i="2"/>
  <c r="BL60" i="2"/>
  <c r="BI60" i="2"/>
  <c r="BH60" i="2"/>
  <c r="BF60" i="2"/>
  <c r="BE60" i="2"/>
  <c r="BD60" i="2"/>
  <c r="BB60" i="2"/>
  <c r="BA60" i="2"/>
  <c r="AZ60" i="2"/>
  <c r="AX60" i="2"/>
  <c r="AT60" i="2"/>
  <c r="AS60" i="2"/>
  <c r="AQ60" i="2"/>
  <c r="AP60" i="2"/>
  <c r="AO60" i="2"/>
  <c r="AM60" i="2"/>
  <c r="AL60" i="2"/>
  <c r="AK60" i="2"/>
  <c r="AI60" i="2"/>
  <c r="AH60" i="2"/>
  <c r="AJ60" i="2" s="1"/>
  <c r="AE60" i="2"/>
  <c r="AD60" i="2"/>
  <c r="AB60" i="2"/>
  <c r="AA60" i="2"/>
  <c r="Z60" i="2"/>
  <c r="X60" i="2"/>
  <c r="W60" i="2"/>
  <c r="V60" i="2"/>
  <c r="T60" i="2"/>
  <c r="S60" i="2"/>
  <c r="O60" i="2"/>
  <c r="M60" i="2"/>
  <c r="L60" i="2"/>
  <c r="K60" i="2"/>
  <c r="I60" i="2"/>
  <c r="H60" i="2"/>
  <c r="G60" i="2"/>
  <c r="E60" i="2"/>
  <c r="D60" i="2"/>
  <c r="HC59" i="2"/>
  <c r="HB59" i="2"/>
  <c r="GZ59" i="2"/>
  <c r="GY59" i="2"/>
  <c r="GX59" i="2"/>
  <c r="GV59" i="2"/>
  <c r="GU59" i="2"/>
  <c r="GT59" i="2"/>
  <c r="GR59" i="2"/>
  <c r="GQ59" i="2"/>
  <c r="GN59" i="2"/>
  <c r="GM59" i="2"/>
  <c r="GK59" i="2"/>
  <c r="GJ59" i="2"/>
  <c r="GI59" i="2"/>
  <c r="GG59" i="2"/>
  <c r="GF59" i="2"/>
  <c r="GE59" i="2"/>
  <c r="GC59" i="2"/>
  <c r="GB59" i="2"/>
  <c r="FY59" i="2"/>
  <c r="FX59" i="2"/>
  <c r="FV59" i="2"/>
  <c r="FU59" i="2"/>
  <c r="FT59" i="2"/>
  <c r="FR59" i="2"/>
  <c r="FQ59" i="2"/>
  <c r="FP59" i="2"/>
  <c r="FN59" i="2"/>
  <c r="FM59" i="2"/>
  <c r="FO59" i="2" s="1"/>
  <c r="FJ59" i="2"/>
  <c r="FI59" i="2"/>
  <c r="FG59" i="2"/>
  <c r="FF59" i="2"/>
  <c r="FE59" i="2"/>
  <c r="FC59" i="2"/>
  <c r="FB59" i="2"/>
  <c r="EY59" i="2"/>
  <c r="EU59" i="2"/>
  <c r="ET59" i="2"/>
  <c r="ER59" i="2"/>
  <c r="EQ59" i="2"/>
  <c r="EP59" i="2"/>
  <c r="EN59" i="2"/>
  <c r="EM59" i="2"/>
  <c r="EL59" i="2"/>
  <c r="EJ59" i="2"/>
  <c r="EI59" i="2"/>
  <c r="EC59" i="2"/>
  <c r="EB59" i="2"/>
  <c r="EA59" i="2"/>
  <c r="DY59" i="2"/>
  <c r="DX59" i="2"/>
  <c r="DW59" i="2"/>
  <c r="DU59" i="2"/>
  <c r="DT59" i="2"/>
  <c r="DQ59" i="2"/>
  <c r="DP59" i="2"/>
  <c r="DN59" i="2"/>
  <c r="DM59" i="2"/>
  <c r="DL59" i="2"/>
  <c r="DJ59" i="2"/>
  <c r="DI59" i="2"/>
  <c r="DH59" i="2"/>
  <c r="DF59" i="2"/>
  <c r="DE59" i="2"/>
  <c r="DB59" i="2"/>
  <c r="DA59" i="2"/>
  <c r="CY59" i="2"/>
  <c r="CX59" i="2"/>
  <c r="CW59" i="2"/>
  <c r="CU59" i="2"/>
  <c r="CT59" i="2"/>
  <c r="CS59" i="2"/>
  <c r="CQ59" i="2"/>
  <c r="CP59" i="2"/>
  <c r="CM59" i="2"/>
  <c r="CL59" i="2"/>
  <c r="CJ59" i="2"/>
  <c r="CI59" i="2"/>
  <c r="CH59" i="2"/>
  <c r="CK59" i="2" s="1"/>
  <c r="CF59" i="2"/>
  <c r="CE59" i="2"/>
  <c r="CD59" i="2"/>
  <c r="CG59" i="2" s="1"/>
  <c r="CB59" i="2"/>
  <c r="CA59" i="2"/>
  <c r="BX59" i="2"/>
  <c r="BW59" i="2"/>
  <c r="BU59" i="2"/>
  <c r="BT59" i="2"/>
  <c r="BS59" i="2"/>
  <c r="BQ59" i="2"/>
  <c r="BP59" i="2"/>
  <c r="BO59" i="2"/>
  <c r="BM59" i="2"/>
  <c r="BL59" i="2"/>
  <c r="BI59" i="2"/>
  <c r="BH59" i="2"/>
  <c r="BF59" i="2"/>
  <c r="BE59" i="2"/>
  <c r="BD59" i="2"/>
  <c r="BB59" i="2"/>
  <c r="BA59" i="2"/>
  <c r="AZ59" i="2"/>
  <c r="AX59" i="2"/>
  <c r="AW59" i="2"/>
  <c r="AT59" i="2"/>
  <c r="AS59" i="2"/>
  <c r="AQ59" i="2"/>
  <c r="AP59" i="2"/>
  <c r="AO59" i="2"/>
  <c r="AM59" i="2"/>
  <c r="AL59" i="2"/>
  <c r="AK59" i="2"/>
  <c r="AI59" i="2"/>
  <c r="AH59" i="2"/>
  <c r="AD59" i="2"/>
  <c r="AB59" i="2"/>
  <c r="AA59" i="2"/>
  <c r="Z59" i="2"/>
  <c r="X59" i="2"/>
  <c r="W59" i="2"/>
  <c r="V59" i="2"/>
  <c r="T59" i="2"/>
  <c r="S59" i="2"/>
  <c r="P59" i="2"/>
  <c r="O59" i="2"/>
  <c r="M59" i="2"/>
  <c r="L59" i="2"/>
  <c r="K59" i="2"/>
  <c r="I59" i="2"/>
  <c r="H59" i="2"/>
  <c r="G59" i="2"/>
  <c r="E59" i="2"/>
  <c r="D59" i="2"/>
  <c r="HC58" i="2"/>
  <c r="HB58" i="2"/>
  <c r="GZ58" i="2"/>
  <c r="GY58" i="2"/>
  <c r="GX58" i="2"/>
  <c r="GV58" i="2"/>
  <c r="GU58" i="2"/>
  <c r="GU57" i="2" s="1"/>
  <c r="GT58" i="2"/>
  <c r="GR58" i="2"/>
  <c r="GQ58" i="2"/>
  <c r="GN58" i="2"/>
  <c r="GM58" i="2"/>
  <c r="GK58" i="2"/>
  <c r="GJ58" i="2"/>
  <c r="GI58" i="2"/>
  <c r="GG58" i="2"/>
  <c r="GG57" i="2" s="1"/>
  <c r="GF58" i="2"/>
  <c r="GE58" i="2"/>
  <c r="GC58" i="2"/>
  <c r="GB58" i="2"/>
  <c r="FY58" i="2"/>
  <c r="FX58" i="2"/>
  <c r="FV58" i="2"/>
  <c r="FU58" i="2"/>
  <c r="FT58" i="2"/>
  <c r="FT57" i="2" s="1"/>
  <c r="FR58" i="2"/>
  <c r="FQ58" i="2"/>
  <c r="FP58" i="2"/>
  <c r="FP57" i="2" s="1"/>
  <c r="FN58" i="2"/>
  <c r="FN57" i="2" s="1"/>
  <c r="FJ58" i="2"/>
  <c r="FG58" i="2"/>
  <c r="FF58" i="2"/>
  <c r="FE58" i="2"/>
  <c r="FC58" i="2"/>
  <c r="FC57" i="2" s="1"/>
  <c r="FB58" i="2"/>
  <c r="FA58" i="2"/>
  <c r="EY58" i="2"/>
  <c r="EU58" i="2"/>
  <c r="ET58" i="2"/>
  <c r="ER58" i="2"/>
  <c r="EQ58" i="2"/>
  <c r="EQ57" i="2" s="1"/>
  <c r="EP58" i="2"/>
  <c r="EP57" i="2" s="1"/>
  <c r="EN58" i="2"/>
  <c r="EN57" i="2" s="1"/>
  <c r="EM58" i="2"/>
  <c r="EL58" i="2"/>
  <c r="EJ58" i="2"/>
  <c r="EI58" i="2"/>
  <c r="EC58" i="2"/>
  <c r="EB58" i="2"/>
  <c r="EB57" i="2" s="1"/>
  <c r="EA58" i="2"/>
  <c r="EA57" i="2" s="1"/>
  <c r="DY58" i="2"/>
  <c r="DX58" i="2"/>
  <c r="DW58" i="2"/>
  <c r="DU58" i="2"/>
  <c r="DT58" i="2"/>
  <c r="DQ58" i="2"/>
  <c r="DQ57" i="2" s="1"/>
  <c r="DP58" i="2"/>
  <c r="DN58" i="2"/>
  <c r="DM58" i="2"/>
  <c r="DL58" i="2"/>
  <c r="DL57" i="2" s="1"/>
  <c r="DJ58" i="2"/>
  <c r="DI58" i="2"/>
  <c r="DH58" i="2"/>
  <c r="DF58" i="2"/>
  <c r="DF57" i="2" s="1"/>
  <c r="DE58" i="2"/>
  <c r="DB58" i="2"/>
  <c r="DA58" i="2"/>
  <c r="CX58" i="2"/>
  <c r="CW58" i="2"/>
  <c r="CW57" i="2" s="1"/>
  <c r="CU58" i="2"/>
  <c r="CT58" i="2"/>
  <c r="CS58" i="2"/>
  <c r="CQ58" i="2"/>
  <c r="CR58" i="2" s="1"/>
  <c r="CP58" i="2"/>
  <c r="CM58" i="2"/>
  <c r="CL58" i="2"/>
  <c r="CJ58" i="2"/>
  <c r="CJ57" i="2" s="1"/>
  <c r="CI58" i="2"/>
  <c r="CI57" i="2" s="1"/>
  <c r="CH58" i="2"/>
  <c r="CF58" i="2"/>
  <c r="CE58" i="2"/>
  <c r="CD58" i="2"/>
  <c r="CB58" i="2"/>
  <c r="CB57" i="2" s="1"/>
  <c r="CA58" i="2"/>
  <c r="BX58" i="2"/>
  <c r="BW58" i="2"/>
  <c r="BU58" i="2"/>
  <c r="BT58" i="2"/>
  <c r="BT57" i="2" s="1"/>
  <c r="BS58" i="2"/>
  <c r="BQ58" i="2"/>
  <c r="BQ57" i="2" s="1"/>
  <c r="BP58" i="2"/>
  <c r="BO58" i="2"/>
  <c r="BM58" i="2"/>
  <c r="BL58" i="2"/>
  <c r="BI58" i="2"/>
  <c r="BH58" i="2"/>
  <c r="BF58" i="2"/>
  <c r="BE58" i="2"/>
  <c r="BE57" i="2" s="1"/>
  <c r="BD58" i="2"/>
  <c r="BD57" i="2" s="1"/>
  <c r="BB58" i="2"/>
  <c r="BA58" i="2"/>
  <c r="AZ58" i="2"/>
  <c r="AZ57" i="2" s="1"/>
  <c r="AX58" i="2"/>
  <c r="AX57" i="2" s="1"/>
  <c r="AT58" i="2"/>
  <c r="AS58" i="2"/>
  <c r="AP58" i="2"/>
  <c r="AP57" i="2" s="1"/>
  <c r="AO58" i="2"/>
  <c r="AM58" i="2"/>
  <c r="AL58" i="2"/>
  <c r="AK58" i="2"/>
  <c r="AI58" i="2"/>
  <c r="AH58" i="2"/>
  <c r="AE58" i="2"/>
  <c r="AD58" i="2"/>
  <c r="AB58" i="2"/>
  <c r="AA58" i="2"/>
  <c r="Z58" i="2"/>
  <c r="Z57" i="2" s="1"/>
  <c r="X58" i="2"/>
  <c r="X57" i="2" s="1"/>
  <c r="W58" i="2"/>
  <c r="V58" i="2"/>
  <c r="V57" i="2" s="1"/>
  <c r="T58" i="2"/>
  <c r="T57" i="2" s="1"/>
  <c r="S58" i="2"/>
  <c r="P58" i="2"/>
  <c r="O58" i="2"/>
  <c r="M58" i="2"/>
  <c r="L58" i="2"/>
  <c r="L57" i="2" s="1"/>
  <c r="K58" i="2"/>
  <c r="K57" i="2" s="1"/>
  <c r="I58" i="2"/>
  <c r="H58" i="2"/>
  <c r="H57" i="2" s="1"/>
  <c r="G58" i="2"/>
  <c r="E58" i="2"/>
  <c r="EL55" i="2"/>
  <c r="DM55" i="2"/>
  <c r="DA55" i="2"/>
  <c r="EL54" i="2"/>
  <c r="DM54" i="2"/>
  <c r="DA54" i="2"/>
  <c r="BE54" i="2"/>
  <c r="GN53" i="2"/>
  <c r="FQ53" i="2"/>
  <c r="BM53" i="2"/>
  <c r="BA53" i="2"/>
  <c r="AO53" i="2"/>
  <c r="P53" i="2"/>
  <c r="ET52" i="2"/>
  <c r="DB52" i="2"/>
  <c r="CL52" i="2"/>
  <c r="CE52" i="2"/>
  <c r="AD52" i="2"/>
  <c r="W52" i="2"/>
  <c r="G52" i="2"/>
  <c r="HC51" i="2"/>
  <c r="HB51" i="2"/>
  <c r="GR51" i="2"/>
  <c r="GN51" i="2"/>
  <c r="GM51" i="2"/>
  <c r="GJ51" i="2"/>
  <c r="GI51" i="2"/>
  <c r="FY51" i="2"/>
  <c r="FX51" i="2"/>
  <c r="FU51" i="2"/>
  <c r="FQ51" i="2"/>
  <c r="FP51" i="2"/>
  <c r="FJ51" i="2"/>
  <c r="FI51" i="2"/>
  <c r="FE51" i="2"/>
  <c r="FB51" i="2"/>
  <c r="EU51" i="2"/>
  <c r="ET51" i="2"/>
  <c r="EL51" i="2"/>
  <c r="EJ51" i="2"/>
  <c r="DX51" i="2"/>
  <c r="DW51" i="2"/>
  <c r="DQ51" i="2"/>
  <c r="DP51" i="2"/>
  <c r="DM51" i="2"/>
  <c r="DL51" i="2"/>
  <c r="DH51" i="2"/>
  <c r="DF51" i="2"/>
  <c r="DB51" i="2"/>
  <c r="DA51" i="2"/>
  <c r="CX51" i="2"/>
  <c r="CM51" i="2"/>
  <c r="CL51" i="2"/>
  <c r="CH51" i="2"/>
  <c r="CB51" i="2"/>
  <c r="BX51" i="2"/>
  <c r="BW51" i="2"/>
  <c r="BT51" i="2"/>
  <c r="BS51" i="2"/>
  <c r="BI51" i="2"/>
  <c r="BH51" i="2"/>
  <c r="BE51" i="2"/>
  <c r="BD51" i="2"/>
  <c r="BA51" i="2"/>
  <c r="AZ51" i="2"/>
  <c r="AO51" i="2"/>
  <c r="AL51" i="2"/>
  <c r="AE51" i="2"/>
  <c r="AD51" i="2"/>
  <c r="W51" i="2"/>
  <c r="T51" i="2"/>
  <c r="P51" i="2"/>
  <c r="O51" i="2"/>
  <c r="H51" i="2"/>
  <c r="G51" i="2"/>
  <c r="HC50" i="2"/>
  <c r="HB50" i="2"/>
  <c r="GR50" i="2"/>
  <c r="GN50" i="2"/>
  <c r="GM50" i="2"/>
  <c r="GJ50" i="2"/>
  <c r="GI50" i="2"/>
  <c r="FY50" i="2"/>
  <c r="FX50" i="2"/>
  <c r="FU50" i="2"/>
  <c r="FQ50" i="2"/>
  <c r="FP50" i="2"/>
  <c r="FJ50" i="2"/>
  <c r="FI50" i="2"/>
  <c r="FB50" i="2"/>
  <c r="EU50" i="2"/>
  <c r="ET50" i="2"/>
  <c r="EL50" i="2"/>
  <c r="EJ50" i="2"/>
  <c r="DX50" i="2"/>
  <c r="DW50" i="2"/>
  <c r="DQ50" i="2"/>
  <c r="DP50" i="2"/>
  <c r="DM50" i="2"/>
  <c r="DL50" i="2"/>
  <c r="DH50" i="2"/>
  <c r="DF50" i="2"/>
  <c r="DB50" i="2"/>
  <c r="DA50" i="2"/>
  <c r="CX50" i="2"/>
  <c r="CL50" i="2"/>
  <c r="CH50" i="2"/>
  <c r="CB50" i="2"/>
  <c r="BX50" i="2"/>
  <c r="BW50" i="2"/>
  <c r="BT50" i="2"/>
  <c r="BS50" i="2"/>
  <c r="BO50" i="2"/>
  <c r="BI50" i="2"/>
  <c r="BH50" i="2"/>
  <c r="BE50" i="2"/>
  <c r="BD50" i="2"/>
  <c r="BA50" i="2"/>
  <c r="AZ50" i="2"/>
  <c r="AL50" i="2"/>
  <c r="AE50" i="2"/>
  <c r="AD50" i="2"/>
  <c r="W50" i="2"/>
  <c r="P50" i="2"/>
  <c r="O50" i="2"/>
  <c r="H50" i="2"/>
  <c r="G50" i="2"/>
  <c r="HC49" i="2"/>
  <c r="HB49" i="2"/>
  <c r="GR49" i="2"/>
  <c r="GN49" i="2"/>
  <c r="GM49" i="2"/>
  <c r="GJ49" i="2"/>
  <c r="GI49" i="2"/>
  <c r="FY49" i="2"/>
  <c r="FX49" i="2"/>
  <c r="FU49" i="2"/>
  <c r="FQ49" i="2"/>
  <c r="FP49" i="2"/>
  <c r="FJ49" i="2"/>
  <c r="FI49" i="2"/>
  <c r="FB49" i="2"/>
  <c r="EU49" i="2"/>
  <c r="ET49" i="2"/>
  <c r="EL49" i="2"/>
  <c r="EJ49" i="2"/>
  <c r="DX49" i="2"/>
  <c r="DW49" i="2"/>
  <c r="DQ49" i="2"/>
  <c r="DP49" i="2"/>
  <c r="DM49" i="2"/>
  <c r="DL49" i="2"/>
  <c r="DH49" i="2"/>
  <c r="DF49" i="2"/>
  <c r="DB49" i="2"/>
  <c r="DA49" i="2"/>
  <c r="CX49" i="2"/>
  <c r="CM49" i="2"/>
  <c r="CL49" i="2"/>
  <c r="CH49" i="2"/>
  <c r="CB49" i="2"/>
  <c r="BX49" i="2"/>
  <c r="BW49" i="2"/>
  <c r="BT49" i="2"/>
  <c r="BS49" i="2"/>
  <c r="BO49" i="2"/>
  <c r="BI49" i="2"/>
  <c r="BH49" i="2"/>
  <c r="BE49" i="2"/>
  <c r="BD49" i="2"/>
  <c r="BA49" i="2"/>
  <c r="AZ49" i="2"/>
  <c r="AL49" i="2"/>
  <c r="AE49" i="2"/>
  <c r="AD49" i="2"/>
  <c r="W49" i="2"/>
  <c r="T49" i="2"/>
  <c r="P49" i="2"/>
  <c r="O49" i="2"/>
  <c r="H49" i="2"/>
  <c r="G49" i="2"/>
  <c r="HC48" i="2"/>
  <c r="HB48" i="2"/>
  <c r="GN48" i="2"/>
  <c r="GM48" i="2"/>
  <c r="GJ48" i="2"/>
  <c r="GI48" i="2"/>
  <c r="FY48" i="2"/>
  <c r="FX48" i="2"/>
  <c r="FU48" i="2"/>
  <c r="FQ48" i="2"/>
  <c r="FP48" i="2"/>
  <c r="FJ48" i="2"/>
  <c r="FI48" i="2"/>
  <c r="FB48" i="2"/>
  <c r="EU48" i="2"/>
  <c r="ET48" i="2"/>
  <c r="EL48" i="2"/>
  <c r="EJ48" i="2"/>
  <c r="DX48" i="2"/>
  <c r="DW48" i="2"/>
  <c r="DQ48" i="2"/>
  <c r="DP48" i="2"/>
  <c r="DM48" i="2"/>
  <c r="DL48" i="2"/>
  <c r="DH48" i="2"/>
  <c r="DB48" i="2"/>
  <c r="DA48" i="2"/>
  <c r="CX48" i="2"/>
  <c r="CM48" i="2"/>
  <c r="CL48" i="2"/>
  <c r="BX48" i="2"/>
  <c r="BW48" i="2"/>
  <c r="BT48" i="2"/>
  <c r="BS48" i="2"/>
  <c r="BH48" i="2"/>
  <c r="BE48" i="2"/>
  <c r="BD48" i="2"/>
  <c r="BA48" i="2"/>
  <c r="AZ48" i="2"/>
  <c r="AE48" i="2"/>
  <c r="AD48" i="2"/>
  <c r="W48" i="2"/>
  <c r="T48" i="2"/>
  <c r="P48" i="2"/>
  <c r="O48" i="2"/>
  <c r="G48" i="2"/>
  <c r="HC47" i="2"/>
  <c r="HB47" i="2"/>
  <c r="GN47" i="2"/>
  <c r="GM47" i="2"/>
  <c r="GJ47" i="2"/>
  <c r="GI47" i="2"/>
  <c r="FY47" i="2"/>
  <c r="FX47" i="2"/>
  <c r="FU47" i="2"/>
  <c r="FQ47" i="2"/>
  <c r="FP47" i="2"/>
  <c r="FJ47" i="2"/>
  <c r="FI47" i="2"/>
  <c r="FB47" i="2"/>
  <c r="EU47" i="2"/>
  <c r="ET47" i="2"/>
  <c r="EL47" i="2"/>
  <c r="DX47" i="2"/>
  <c r="DW47" i="2"/>
  <c r="DQ47" i="2"/>
  <c r="DP47" i="2"/>
  <c r="DM47" i="2"/>
  <c r="DL47" i="2"/>
  <c r="DF47" i="2"/>
  <c r="DB47" i="2"/>
  <c r="DA47" i="2"/>
  <c r="CX47" i="2"/>
  <c r="CL47" i="2"/>
  <c r="CH47" i="2"/>
  <c r="BX47" i="2"/>
  <c r="BW47" i="2"/>
  <c r="BT47" i="2"/>
  <c r="BS47" i="2"/>
  <c r="BI47" i="2"/>
  <c r="BH47" i="2"/>
  <c r="BE47" i="2"/>
  <c r="BD47" i="2"/>
  <c r="BA47" i="2"/>
  <c r="AZ47" i="2"/>
  <c r="AL47" i="2"/>
  <c r="AE47" i="2"/>
  <c r="AD47" i="2"/>
  <c r="W47" i="2"/>
  <c r="T47" i="2"/>
  <c r="P47" i="2"/>
  <c r="G47" i="2"/>
  <c r="HC46" i="2"/>
  <c r="HB46" i="2"/>
  <c r="GN46" i="2"/>
  <c r="GJ46" i="2"/>
  <c r="GI46" i="2"/>
  <c r="FY46" i="2"/>
  <c r="FX46" i="2"/>
  <c r="FQ46" i="2"/>
  <c r="FP46" i="2"/>
  <c r="FJ46" i="2"/>
  <c r="FI46" i="2"/>
  <c r="FB46" i="2"/>
  <c r="EU46" i="2"/>
  <c r="ET46" i="2"/>
  <c r="EL46" i="2"/>
  <c r="EJ46" i="2"/>
  <c r="DX46" i="2"/>
  <c r="DW46" i="2"/>
  <c r="DQ46" i="2"/>
  <c r="DP46" i="2"/>
  <c r="DL46" i="2"/>
  <c r="DH46" i="2"/>
  <c r="DF46" i="2"/>
  <c r="DB46" i="2"/>
  <c r="DA46" i="2"/>
  <c r="CX46" i="2"/>
  <c r="CM46" i="2"/>
  <c r="CL46" i="2"/>
  <c r="CH46" i="2"/>
  <c r="BX46" i="2"/>
  <c r="BW46" i="2"/>
  <c r="BT46" i="2"/>
  <c r="BS46" i="2"/>
  <c r="BI46" i="2"/>
  <c r="BH46" i="2"/>
  <c r="BD46" i="2"/>
  <c r="BA46" i="2"/>
  <c r="AZ46" i="2"/>
  <c r="AL46" i="2"/>
  <c r="AE46" i="2"/>
  <c r="AD46" i="2"/>
  <c r="W46" i="2"/>
  <c r="T46" i="2"/>
  <c r="O46" i="2"/>
  <c r="G46" i="2"/>
  <c r="G45" i="2"/>
  <c r="GZ39" i="2"/>
  <c r="GX39" i="2"/>
  <c r="GN39" i="2"/>
  <c r="GK39" i="2"/>
  <c r="GC39" i="2"/>
  <c r="FQ39" i="2"/>
  <c r="FN39" i="2"/>
  <c r="FE39" i="2"/>
  <c r="FB39" i="2"/>
  <c r="ER39" i="2"/>
  <c r="EC39" i="2"/>
  <c r="DU39" i="2"/>
  <c r="DQ39" i="2"/>
  <c r="DI39" i="2"/>
  <c r="DF39" i="2"/>
  <c r="CW39" i="2"/>
  <c r="CT39" i="2"/>
  <c r="CJ39" i="2"/>
  <c r="CH39" i="2"/>
  <c r="BX39" i="2"/>
  <c r="BU39" i="2"/>
  <c r="BM39" i="2"/>
  <c r="BA39" i="2"/>
  <c r="AX39" i="2"/>
  <c r="AL39" i="2"/>
  <c r="AB39" i="2"/>
  <c r="Z39" i="2"/>
  <c r="P39" i="2"/>
  <c r="E39" i="2"/>
  <c r="GT38" i="2"/>
  <c r="GG38" i="2"/>
  <c r="FU38" i="2"/>
  <c r="FR38" i="2"/>
  <c r="FF38" i="2"/>
  <c r="EY38" i="2"/>
  <c r="EM38" i="2"/>
  <c r="EA38" i="2"/>
  <c r="DN38" i="2"/>
  <c r="DB38" i="2"/>
  <c r="CQ38" i="2"/>
  <c r="CE38" i="2"/>
  <c r="BS38" i="2"/>
  <c r="BP38" i="2"/>
  <c r="BF38" i="2"/>
  <c r="BD38" i="2"/>
  <c r="AT38" i="2"/>
  <c r="V38" i="2"/>
  <c r="L38" i="2"/>
  <c r="I38" i="2"/>
  <c r="GY37" i="2"/>
  <c r="GM37" i="2"/>
  <c r="GB37" i="2"/>
  <c r="FP37" i="2"/>
  <c r="ER37" i="2"/>
  <c r="EP37" i="2"/>
  <c r="EC37" i="2"/>
  <c r="DU37" i="2"/>
  <c r="AD37" i="2"/>
  <c r="AA37" i="2"/>
  <c r="G37" i="2"/>
  <c r="HB36" i="2"/>
  <c r="GE36" i="2"/>
  <c r="FR36" i="2"/>
  <c r="FF36" i="2"/>
  <c r="ET36" i="2"/>
  <c r="EI36" i="2"/>
  <c r="DW36" i="2"/>
  <c r="DJ36" i="2"/>
  <c r="CX36" i="2"/>
  <c r="BO36" i="2"/>
  <c r="BB36" i="2"/>
  <c r="AP36" i="2"/>
  <c r="HB33" i="2"/>
  <c r="GE33" i="2"/>
  <c r="WA108" i="2"/>
  <c r="VW108" i="2"/>
  <c r="VS108" i="2"/>
  <c r="VL108" i="2"/>
  <c r="VH108" i="2"/>
  <c r="VD108" i="2"/>
  <c r="UW108" i="2"/>
  <c r="US108" i="2"/>
  <c r="UO108" i="2"/>
  <c r="UH108" i="2"/>
  <c r="UD108" i="2"/>
  <c r="TZ108" i="2"/>
  <c r="TS108" i="2"/>
  <c r="TO108" i="2"/>
  <c r="TK108" i="2"/>
  <c r="TD108" i="2"/>
  <c r="SZ108" i="2"/>
  <c r="SV108" i="2"/>
  <c r="SO108" i="2"/>
  <c r="SK108" i="2"/>
  <c r="SG108" i="2"/>
  <c r="RZ108" i="2"/>
  <c r="RV108" i="2"/>
  <c r="RR108" i="2"/>
  <c r="RK108" i="2"/>
  <c r="RG108" i="2"/>
  <c r="RC108" i="2"/>
  <c r="QV108" i="2"/>
  <c r="QR108" i="2"/>
  <c r="QN108" i="2"/>
  <c r="QG108" i="2"/>
  <c r="QC108" i="2"/>
  <c r="PY108" i="2"/>
  <c r="PR108" i="2"/>
  <c r="PN108" i="2"/>
  <c r="PJ108" i="2"/>
  <c r="PC108" i="2"/>
  <c r="OY108" i="2"/>
  <c r="OU108" i="2"/>
  <c r="ON108" i="2"/>
  <c r="OJ108" i="2"/>
  <c r="OF108" i="2"/>
  <c r="NY108" i="2"/>
  <c r="NU108" i="2"/>
  <c r="NQ108" i="2"/>
  <c r="NJ108" i="2"/>
  <c r="NF108" i="2"/>
  <c r="NB108" i="2"/>
  <c r="MU108" i="2"/>
  <c r="MQ108" i="2"/>
  <c r="MM108" i="2"/>
  <c r="MF108" i="2"/>
  <c r="MB108" i="2"/>
  <c r="LX108" i="2"/>
  <c r="LQ108" i="2"/>
  <c r="LM108" i="2"/>
  <c r="LI108" i="2"/>
  <c r="LB108" i="2"/>
  <c r="KX108" i="2"/>
  <c r="KT108" i="2"/>
  <c r="KM108" i="2"/>
  <c r="KI108" i="2"/>
  <c r="KE108" i="2"/>
  <c r="JX108" i="2"/>
  <c r="JT108" i="2"/>
  <c r="JP108" i="2"/>
  <c r="JI108" i="2"/>
  <c r="JE108" i="2"/>
  <c r="JA108" i="2"/>
  <c r="IT108" i="2"/>
  <c r="IP108" i="2"/>
  <c r="IL108" i="2"/>
  <c r="IE108" i="2"/>
  <c r="IA108" i="2"/>
  <c r="HW108" i="2"/>
  <c r="HP108" i="2"/>
  <c r="HL108" i="2"/>
  <c r="HH108" i="2"/>
  <c r="HC108" i="2"/>
  <c r="HB108" i="2"/>
  <c r="GZ108" i="2"/>
  <c r="GY108" i="2"/>
  <c r="GX108" i="2"/>
  <c r="GV108" i="2"/>
  <c r="GU108" i="2"/>
  <c r="GT108" i="2"/>
  <c r="GR108" i="2"/>
  <c r="GQ108" i="2"/>
  <c r="GN108" i="2"/>
  <c r="GM108" i="2"/>
  <c r="GK108" i="2"/>
  <c r="GJ108" i="2"/>
  <c r="GI108" i="2"/>
  <c r="GG108" i="2"/>
  <c r="GH108" i="2" s="1"/>
  <c r="GF108" i="2"/>
  <c r="GE108" i="2"/>
  <c r="GC108" i="2"/>
  <c r="GB108" i="2"/>
  <c r="GD108" i="2" s="1"/>
  <c r="FY108" i="2"/>
  <c r="FX108" i="2"/>
  <c r="FV108" i="2"/>
  <c r="FU108" i="2"/>
  <c r="FT108" i="2"/>
  <c r="FW108" i="2" s="1"/>
  <c r="FR108" i="2"/>
  <c r="FS108" i="2" s="1"/>
  <c r="FQ108" i="2"/>
  <c r="FP108" i="2"/>
  <c r="FN108" i="2"/>
  <c r="FM108" i="2"/>
  <c r="FO108" i="2" s="1"/>
  <c r="FJ108" i="2"/>
  <c r="FI108" i="2"/>
  <c r="FG108" i="2"/>
  <c r="FF108" i="2"/>
  <c r="FE108" i="2"/>
  <c r="FC108" i="2"/>
  <c r="FB108" i="2"/>
  <c r="FA108" i="2"/>
  <c r="FD108" i="2" s="1"/>
  <c r="EY108" i="2"/>
  <c r="EX108" i="2"/>
  <c r="EZ108" i="2" s="1"/>
  <c r="EU108" i="2"/>
  <c r="ET108" i="2"/>
  <c r="ER108" i="2"/>
  <c r="EQ108" i="2"/>
  <c r="EP108" i="2"/>
  <c r="EN108" i="2"/>
  <c r="EM108" i="2"/>
  <c r="EL108" i="2"/>
  <c r="EJ108" i="2"/>
  <c r="EI108" i="2"/>
  <c r="EK108" i="2" s="1"/>
  <c r="EF108" i="2"/>
  <c r="EE108" i="2"/>
  <c r="EC108" i="2"/>
  <c r="ED108" i="2" s="1"/>
  <c r="EB108" i="2"/>
  <c r="EA108" i="2"/>
  <c r="DY108" i="2"/>
  <c r="DX108" i="2"/>
  <c r="DW108" i="2"/>
  <c r="DU108" i="2"/>
  <c r="DT108" i="2"/>
  <c r="DV108" i="2" s="1"/>
  <c r="DQ108" i="2"/>
  <c r="DP108" i="2"/>
  <c r="DN108" i="2"/>
  <c r="DO108" i="2" s="1"/>
  <c r="DM108" i="2"/>
  <c r="DL108" i="2"/>
  <c r="DJ108" i="2"/>
  <c r="DK108" i="2" s="1"/>
  <c r="DI108" i="2"/>
  <c r="DH108" i="2"/>
  <c r="DF108" i="2"/>
  <c r="DE108" i="2"/>
  <c r="DG108" i="2" s="1"/>
  <c r="DB108" i="2"/>
  <c r="DA108" i="2"/>
  <c r="CY108" i="2"/>
  <c r="CX108" i="2"/>
  <c r="CW108" i="2"/>
  <c r="CZ108" i="2" s="1"/>
  <c r="CU108" i="2"/>
  <c r="CT108" i="2"/>
  <c r="CS108" i="2"/>
  <c r="CQ108" i="2"/>
  <c r="CP108" i="2"/>
  <c r="CR108" i="2" s="1"/>
  <c r="CM108" i="2"/>
  <c r="CL108" i="2"/>
  <c r="CJ108" i="2"/>
  <c r="CI108" i="2"/>
  <c r="CH108" i="2"/>
  <c r="CF108" i="2"/>
  <c r="CE108" i="2"/>
  <c r="CD108" i="2"/>
  <c r="CB108" i="2"/>
  <c r="CA108" i="2"/>
  <c r="CC108" i="2" s="1"/>
  <c r="BX108" i="2"/>
  <c r="BW108" i="2"/>
  <c r="BU108" i="2"/>
  <c r="BT108" i="2"/>
  <c r="BS108" i="2"/>
  <c r="BQ108" i="2"/>
  <c r="BR108" i="2" s="1"/>
  <c r="BP108" i="2"/>
  <c r="BO108" i="2"/>
  <c r="BM108" i="2"/>
  <c r="BL108" i="2"/>
  <c r="BI108" i="2"/>
  <c r="BH108" i="2"/>
  <c r="BF108" i="2"/>
  <c r="BG108" i="2" s="1"/>
  <c r="BE108" i="2"/>
  <c r="BD108" i="2"/>
  <c r="BB108" i="2"/>
  <c r="BA108" i="2"/>
  <c r="AZ108" i="2"/>
  <c r="BC108" i="2" s="1"/>
  <c r="AX108" i="2"/>
  <c r="AW108" i="2"/>
  <c r="AY108" i="2" s="1"/>
  <c r="AT108" i="2"/>
  <c r="AS108" i="2"/>
  <c r="AQ108" i="2"/>
  <c r="AP108" i="2"/>
  <c r="AO108" i="2"/>
  <c r="AM108" i="2"/>
  <c r="AL108" i="2"/>
  <c r="AK108" i="2"/>
  <c r="AN108" i="2" s="1"/>
  <c r="AI108" i="2"/>
  <c r="AH108" i="2"/>
  <c r="AJ108" i="2" s="1"/>
  <c r="AE108" i="2"/>
  <c r="AD108" i="2"/>
  <c r="AB108" i="2"/>
  <c r="AA108" i="2"/>
  <c r="Z108" i="2"/>
  <c r="X108" i="2"/>
  <c r="W108" i="2"/>
  <c r="V108" i="2"/>
  <c r="T108" i="2"/>
  <c r="S108" i="2"/>
  <c r="U108" i="2" s="1"/>
  <c r="P108" i="2"/>
  <c r="O108" i="2"/>
  <c r="M108" i="2"/>
  <c r="N108" i="2" s="1"/>
  <c r="L108" i="2"/>
  <c r="K108" i="2"/>
  <c r="I108" i="2"/>
  <c r="H108" i="2"/>
  <c r="G108" i="2"/>
  <c r="E108" i="2"/>
  <c r="D108" i="2"/>
  <c r="F108" i="2" s="1"/>
  <c r="WA107" i="2"/>
  <c r="VW107" i="2"/>
  <c r="VS107" i="2"/>
  <c r="VL107" i="2"/>
  <c r="VH107" i="2"/>
  <c r="VD107" i="2"/>
  <c r="UW107" i="2"/>
  <c r="US107" i="2"/>
  <c r="UO107" i="2"/>
  <c r="UH107" i="2"/>
  <c r="UD107" i="2"/>
  <c r="TZ107" i="2"/>
  <c r="TS107" i="2"/>
  <c r="TO107" i="2"/>
  <c r="TK107" i="2"/>
  <c r="TD107" i="2"/>
  <c r="SZ107" i="2"/>
  <c r="SV107" i="2"/>
  <c r="SO107" i="2"/>
  <c r="SK107" i="2"/>
  <c r="SG107" i="2"/>
  <c r="RZ107" i="2"/>
  <c r="RV107" i="2"/>
  <c r="RR107" i="2"/>
  <c r="RK107" i="2"/>
  <c r="RG107" i="2"/>
  <c r="RC107" i="2"/>
  <c r="QV107" i="2"/>
  <c r="QR107" i="2"/>
  <c r="QN107" i="2"/>
  <c r="QG107" i="2"/>
  <c r="QC107" i="2"/>
  <c r="PY107" i="2"/>
  <c r="PR107" i="2"/>
  <c r="PN107" i="2"/>
  <c r="PJ107" i="2"/>
  <c r="PC107" i="2"/>
  <c r="OY107" i="2"/>
  <c r="OU107" i="2"/>
  <c r="ON107" i="2"/>
  <c r="OJ107" i="2"/>
  <c r="OF107" i="2"/>
  <c r="NY107" i="2"/>
  <c r="NU107" i="2"/>
  <c r="NQ107" i="2"/>
  <c r="NJ107" i="2"/>
  <c r="NF107" i="2"/>
  <c r="NB107" i="2"/>
  <c r="MU107" i="2"/>
  <c r="MQ107" i="2"/>
  <c r="MM107" i="2"/>
  <c r="MF107" i="2"/>
  <c r="MB107" i="2"/>
  <c r="LX107" i="2"/>
  <c r="LQ107" i="2"/>
  <c r="LM107" i="2"/>
  <c r="LI107" i="2"/>
  <c r="LB107" i="2"/>
  <c r="KX107" i="2"/>
  <c r="KT107" i="2"/>
  <c r="KM107" i="2"/>
  <c r="KI107" i="2"/>
  <c r="KE107" i="2"/>
  <c r="JX107" i="2"/>
  <c r="JT107" i="2"/>
  <c r="JP107" i="2"/>
  <c r="JI107" i="2"/>
  <c r="JE107" i="2"/>
  <c r="JA107" i="2"/>
  <c r="IT107" i="2"/>
  <c r="IP107" i="2"/>
  <c r="IL107" i="2"/>
  <c r="IE107" i="2"/>
  <c r="IA107" i="2"/>
  <c r="HW107" i="2"/>
  <c r="HP107" i="2"/>
  <c r="HL107" i="2"/>
  <c r="HH107" i="2"/>
  <c r="HC107" i="2"/>
  <c r="HB107" i="2"/>
  <c r="GZ107" i="2"/>
  <c r="GY107" i="2"/>
  <c r="GX107" i="2"/>
  <c r="GV107" i="2"/>
  <c r="GU107" i="2"/>
  <c r="GT107" i="2"/>
  <c r="GR107" i="2"/>
  <c r="GQ107" i="2"/>
  <c r="GS107" i="2" s="1"/>
  <c r="GN107" i="2"/>
  <c r="GM107" i="2"/>
  <c r="GK107" i="2"/>
  <c r="GL107" i="2" s="1"/>
  <c r="GJ107" i="2"/>
  <c r="GI107" i="2"/>
  <c r="GG107" i="2"/>
  <c r="GF107" i="2"/>
  <c r="GE107" i="2"/>
  <c r="GC107" i="2"/>
  <c r="GB107" i="2"/>
  <c r="GD107" i="2" s="1"/>
  <c r="FY107" i="2"/>
  <c r="FX107" i="2"/>
  <c r="FV107" i="2"/>
  <c r="FU107" i="2"/>
  <c r="FT107" i="2"/>
  <c r="FW107" i="2" s="1"/>
  <c r="FR107" i="2"/>
  <c r="FS107" i="2" s="1"/>
  <c r="FQ107" i="2"/>
  <c r="FP107" i="2"/>
  <c r="FN107" i="2"/>
  <c r="FM107" i="2"/>
  <c r="FO107" i="2" s="1"/>
  <c r="FJ107" i="2"/>
  <c r="FI107" i="2"/>
  <c r="FG107" i="2"/>
  <c r="FF107" i="2"/>
  <c r="FE107" i="2"/>
  <c r="FC107" i="2"/>
  <c r="FB107" i="2"/>
  <c r="FA107" i="2"/>
  <c r="EY107" i="2"/>
  <c r="EX107" i="2"/>
  <c r="EZ107" i="2" s="1"/>
  <c r="EU107" i="2"/>
  <c r="ET107" i="2"/>
  <c r="ER107" i="2"/>
  <c r="EQ107" i="2"/>
  <c r="EP107" i="2"/>
  <c r="EN107" i="2"/>
  <c r="EM107" i="2"/>
  <c r="EL107" i="2"/>
  <c r="EJ107" i="2"/>
  <c r="EI107" i="2"/>
  <c r="EF107" i="2"/>
  <c r="EE107" i="2"/>
  <c r="EC107" i="2"/>
  <c r="EB107" i="2"/>
  <c r="EA107" i="2"/>
  <c r="DY107" i="2"/>
  <c r="DZ107" i="2" s="1"/>
  <c r="DX107" i="2"/>
  <c r="DW107" i="2"/>
  <c r="DU107" i="2"/>
  <c r="DT107" i="2"/>
  <c r="DV107" i="2" s="1"/>
  <c r="DQ107" i="2"/>
  <c r="DP107" i="2"/>
  <c r="DN107" i="2"/>
  <c r="DO107" i="2" s="1"/>
  <c r="DM107" i="2"/>
  <c r="DL107" i="2"/>
  <c r="DJ107" i="2"/>
  <c r="DI107" i="2"/>
  <c r="DH107" i="2"/>
  <c r="DK107" i="2" s="1"/>
  <c r="DF107" i="2"/>
  <c r="DE107" i="2"/>
  <c r="DG107" i="2" s="1"/>
  <c r="DB107" i="2"/>
  <c r="DA107" i="2"/>
  <c r="CY107" i="2"/>
  <c r="CX107" i="2"/>
  <c r="CW107" i="2"/>
  <c r="CU107" i="2"/>
  <c r="CT107" i="2"/>
  <c r="CS107" i="2"/>
  <c r="CV107" i="2" s="1"/>
  <c r="CQ107" i="2"/>
  <c r="CP107" i="2"/>
  <c r="CR107" i="2" s="1"/>
  <c r="CM107" i="2"/>
  <c r="CL107" i="2"/>
  <c r="CJ107" i="2"/>
  <c r="CI107" i="2"/>
  <c r="CH107" i="2"/>
  <c r="CF107" i="2"/>
  <c r="CE107" i="2"/>
  <c r="CD107" i="2"/>
  <c r="CB107" i="2"/>
  <c r="CA107" i="2"/>
  <c r="CC107" i="2" s="1"/>
  <c r="BX107" i="2"/>
  <c r="BW107" i="2"/>
  <c r="BU107" i="2"/>
  <c r="BV107" i="2" s="1"/>
  <c r="BT107" i="2"/>
  <c r="BS107" i="2"/>
  <c r="BQ107" i="2"/>
  <c r="BP107" i="2"/>
  <c r="BO107" i="2"/>
  <c r="BM107" i="2"/>
  <c r="BL107" i="2"/>
  <c r="BN107" i="2" s="1"/>
  <c r="BI107" i="2"/>
  <c r="BH107" i="2"/>
  <c r="BF107" i="2"/>
  <c r="BG107" i="2" s="1"/>
  <c r="BE107" i="2"/>
  <c r="BD107" i="2"/>
  <c r="BB107" i="2"/>
  <c r="BA107" i="2"/>
  <c r="AZ107" i="2"/>
  <c r="AX107" i="2"/>
  <c r="AW107" i="2"/>
  <c r="AY107" i="2" s="1"/>
  <c r="AT107" i="2"/>
  <c r="AS107" i="2"/>
  <c r="AQ107" i="2"/>
  <c r="AP107" i="2"/>
  <c r="AO107" i="2"/>
  <c r="AR107" i="2" s="1"/>
  <c r="AM107" i="2"/>
  <c r="AL107" i="2"/>
  <c r="AK107" i="2"/>
  <c r="AI107" i="2"/>
  <c r="AH107" i="2"/>
  <c r="AJ107" i="2" s="1"/>
  <c r="AE107" i="2"/>
  <c r="AD107" i="2"/>
  <c r="AB107" i="2"/>
  <c r="AA107" i="2"/>
  <c r="Z107" i="2"/>
  <c r="X107" i="2"/>
  <c r="W107" i="2"/>
  <c r="V107" i="2"/>
  <c r="T107" i="2"/>
  <c r="S107" i="2"/>
  <c r="P107" i="2"/>
  <c r="O107" i="2"/>
  <c r="M107" i="2"/>
  <c r="L107" i="2"/>
  <c r="K107" i="2"/>
  <c r="I107" i="2"/>
  <c r="J107" i="2" s="1"/>
  <c r="H107" i="2"/>
  <c r="G107" i="2"/>
  <c r="E107" i="2"/>
  <c r="D107" i="2"/>
  <c r="F107" i="2" s="1"/>
  <c r="WA106" i="2"/>
  <c r="VW106" i="2"/>
  <c r="VS106" i="2"/>
  <c r="VL106" i="2"/>
  <c r="VH106" i="2"/>
  <c r="VD106" i="2"/>
  <c r="UW106" i="2"/>
  <c r="US106" i="2"/>
  <c r="UO106" i="2"/>
  <c r="UH106" i="2"/>
  <c r="UD106" i="2"/>
  <c r="TZ106" i="2"/>
  <c r="TS106" i="2"/>
  <c r="TO106" i="2"/>
  <c r="TK106" i="2"/>
  <c r="TD106" i="2"/>
  <c r="SZ106" i="2"/>
  <c r="SV106" i="2"/>
  <c r="SO106" i="2"/>
  <c r="SK106" i="2"/>
  <c r="SG106" i="2"/>
  <c r="RZ106" i="2"/>
  <c r="RV106" i="2"/>
  <c r="RR106" i="2"/>
  <c r="RK106" i="2"/>
  <c r="RG106" i="2"/>
  <c r="RC106" i="2"/>
  <c r="QV106" i="2"/>
  <c r="QR106" i="2"/>
  <c r="QN106" i="2"/>
  <c r="QG106" i="2"/>
  <c r="QC106" i="2"/>
  <c r="PY106" i="2"/>
  <c r="PR106" i="2"/>
  <c r="PN106" i="2"/>
  <c r="PJ106" i="2"/>
  <c r="PC106" i="2"/>
  <c r="OY106" i="2"/>
  <c r="OU106" i="2"/>
  <c r="ON106" i="2"/>
  <c r="OJ106" i="2"/>
  <c r="OF106" i="2"/>
  <c r="NY106" i="2"/>
  <c r="NU106" i="2"/>
  <c r="NQ106" i="2"/>
  <c r="NJ106" i="2"/>
  <c r="NF106" i="2"/>
  <c r="NB106" i="2"/>
  <c r="MU106" i="2"/>
  <c r="MQ106" i="2"/>
  <c r="MM106" i="2"/>
  <c r="MF106" i="2"/>
  <c r="MB106" i="2"/>
  <c r="LX106" i="2"/>
  <c r="LQ106" i="2"/>
  <c r="LM106" i="2"/>
  <c r="LI106" i="2"/>
  <c r="LB106" i="2"/>
  <c r="KX106" i="2"/>
  <c r="KT106" i="2"/>
  <c r="KM106" i="2"/>
  <c r="KI106" i="2"/>
  <c r="KE106" i="2"/>
  <c r="JX106" i="2"/>
  <c r="JT106" i="2"/>
  <c r="JP106" i="2"/>
  <c r="JI106" i="2"/>
  <c r="JE106" i="2"/>
  <c r="JA106" i="2"/>
  <c r="IT106" i="2"/>
  <c r="IP106" i="2"/>
  <c r="IL106" i="2"/>
  <c r="IE106" i="2"/>
  <c r="IA106" i="2"/>
  <c r="HW106" i="2"/>
  <c r="HP106" i="2"/>
  <c r="HL106" i="2"/>
  <c r="HH106" i="2"/>
  <c r="HC106" i="2"/>
  <c r="HB106" i="2"/>
  <c r="GZ106" i="2"/>
  <c r="GY106" i="2"/>
  <c r="GX106" i="2"/>
  <c r="GV106" i="2"/>
  <c r="GU106" i="2"/>
  <c r="GT106" i="2"/>
  <c r="GR106" i="2"/>
  <c r="GQ106" i="2"/>
  <c r="GS106" i="2" s="1"/>
  <c r="GN106" i="2"/>
  <c r="GM106" i="2"/>
  <c r="GK106" i="2"/>
  <c r="GJ106" i="2"/>
  <c r="GI106" i="2"/>
  <c r="GG106" i="2"/>
  <c r="GH106" i="2" s="1"/>
  <c r="GF106" i="2"/>
  <c r="GE106" i="2"/>
  <c r="GC106" i="2"/>
  <c r="GB106" i="2"/>
  <c r="GD106" i="2" s="1"/>
  <c r="FV106" i="2"/>
  <c r="FU106" i="2"/>
  <c r="FT106" i="2"/>
  <c r="FR106" i="2"/>
  <c r="FQ106" i="2"/>
  <c r="FP106" i="2"/>
  <c r="FS106" i="2" s="1"/>
  <c r="FN106" i="2"/>
  <c r="FM106" i="2"/>
  <c r="FJ106" i="2"/>
  <c r="FI106" i="2"/>
  <c r="FG106" i="2"/>
  <c r="FF106" i="2"/>
  <c r="FE106" i="2"/>
  <c r="FC106" i="2"/>
  <c r="FB106" i="2"/>
  <c r="FA106" i="2"/>
  <c r="FD106" i="2" s="1"/>
  <c r="EY106" i="2"/>
  <c r="EX106" i="2"/>
  <c r="EZ106" i="2" s="1"/>
  <c r="EU106" i="2"/>
  <c r="ET106" i="2"/>
  <c r="ER106" i="2"/>
  <c r="EQ106" i="2"/>
  <c r="EP106" i="2"/>
  <c r="EN106" i="2"/>
  <c r="EM106" i="2"/>
  <c r="EL106" i="2"/>
  <c r="EJ106" i="2"/>
  <c r="EI106" i="2"/>
  <c r="EK106" i="2" s="1"/>
  <c r="EF106" i="2"/>
  <c r="EE106" i="2"/>
  <c r="EC106" i="2"/>
  <c r="ED106" i="2" s="1"/>
  <c r="EB106" i="2"/>
  <c r="EA106" i="2"/>
  <c r="DY106" i="2"/>
  <c r="DX106" i="2"/>
  <c r="DW106" i="2"/>
  <c r="DU106" i="2"/>
  <c r="DT106" i="2"/>
  <c r="DV106" i="2" s="1"/>
  <c r="DQ106" i="2"/>
  <c r="DP106" i="2"/>
  <c r="DN106" i="2"/>
  <c r="DM106" i="2"/>
  <c r="DL106" i="2"/>
  <c r="DO106" i="2" s="1"/>
  <c r="DJ106" i="2"/>
  <c r="DI106" i="2"/>
  <c r="DH106" i="2"/>
  <c r="DF106" i="2"/>
  <c r="DE106" i="2"/>
  <c r="DG106" i="2" s="1"/>
  <c r="DB106" i="2"/>
  <c r="DA106" i="2"/>
  <c r="CY106" i="2"/>
  <c r="CX106" i="2"/>
  <c r="CW106" i="2"/>
  <c r="CZ106" i="2" s="1"/>
  <c r="CU106" i="2"/>
  <c r="CT106" i="2"/>
  <c r="CS106" i="2"/>
  <c r="CQ106" i="2"/>
  <c r="CP106" i="2"/>
  <c r="CR106" i="2" s="1"/>
  <c r="CM106" i="2"/>
  <c r="CL106" i="2"/>
  <c r="CJ106" i="2"/>
  <c r="CI106" i="2"/>
  <c r="CH106" i="2"/>
  <c r="CF106" i="2"/>
  <c r="CE106" i="2"/>
  <c r="CD106" i="2"/>
  <c r="CB106" i="2"/>
  <c r="CA106" i="2"/>
  <c r="CC106" i="2" s="1"/>
  <c r="BX106" i="2"/>
  <c r="BW106" i="2"/>
  <c r="BU106" i="2"/>
  <c r="BT106" i="2"/>
  <c r="BS106" i="2"/>
  <c r="BQ106" i="2"/>
  <c r="BR106" i="2" s="1"/>
  <c r="BP106" i="2"/>
  <c r="BO106" i="2"/>
  <c r="BM106" i="2"/>
  <c r="BL106" i="2"/>
  <c r="BI106" i="2"/>
  <c r="BH106" i="2"/>
  <c r="BF106" i="2"/>
  <c r="BE106" i="2"/>
  <c r="BD106" i="2"/>
  <c r="BB106" i="2"/>
  <c r="BC106" i="2" s="1"/>
  <c r="BA106" i="2"/>
  <c r="AZ106" i="2"/>
  <c r="AX106" i="2"/>
  <c r="AW106" i="2"/>
  <c r="AT106" i="2"/>
  <c r="AS106" i="2"/>
  <c r="AQ106" i="2"/>
  <c r="AP106" i="2"/>
  <c r="AO106" i="2"/>
  <c r="AM106" i="2"/>
  <c r="AL106" i="2"/>
  <c r="AK106" i="2"/>
  <c r="AN106" i="2" s="1"/>
  <c r="AI106" i="2"/>
  <c r="AH106" i="2"/>
  <c r="AJ106" i="2" s="1"/>
  <c r="AE106" i="2"/>
  <c r="AD106" i="2"/>
  <c r="AB106" i="2"/>
  <c r="AA106" i="2"/>
  <c r="Z106" i="2"/>
  <c r="X106" i="2"/>
  <c r="W106" i="2"/>
  <c r="V106" i="2"/>
  <c r="T106" i="2"/>
  <c r="S106" i="2"/>
  <c r="U106" i="2" s="1"/>
  <c r="P106" i="2"/>
  <c r="O106" i="2"/>
  <c r="M106" i="2"/>
  <c r="N106" i="2" s="1"/>
  <c r="L106" i="2"/>
  <c r="K106" i="2"/>
  <c r="I106" i="2"/>
  <c r="H106" i="2"/>
  <c r="G106" i="2"/>
  <c r="E106" i="2"/>
  <c r="D106" i="2"/>
  <c r="F106" i="2" s="1"/>
  <c r="WA105" i="2"/>
  <c r="VW105" i="2"/>
  <c r="VS105" i="2"/>
  <c r="VL105" i="2"/>
  <c r="VH105" i="2"/>
  <c r="VD105" i="2"/>
  <c r="UW105" i="2"/>
  <c r="US105" i="2"/>
  <c r="UO105" i="2"/>
  <c r="UH105" i="2"/>
  <c r="UD105" i="2"/>
  <c r="TZ105" i="2"/>
  <c r="TS105" i="2"/>
  <c r="TO105" i="2"/>
  <c r="TK105" i="2"/>
  <c r="TD105" i="2"/>
  <c r="SZ105" i="2"/>
  <c r="SV105" i="2"/>
  <c r="SO105" i="2"/>
  <c r="SK105" i="2"/>
  <c r="SG105" i="2"/>
  <c r="RZ105" i="2"/>
  <c r="RV105" i="2"/>
  <c r="RR105" i="2"/>
  <c r="RK105" i="2"/>
  <c r="RG105" i="2"/>
  <c r="RC105" i="2"/>
  <c r="QV105" i="2"/>
  <c r="QR105" i="2"/>
  <c r="QN105" i="2"/>
  <c r="QG105" i="2"/>
  <c r="QC105" i="2"/>
  <c r="PY105" i="2"/>
  <c r="PR105" i="2"/>
  <c r="PN105" i="2"/>
  <c r="PJ105" i="2"/>
  <c r="PC105" i="2"/>
  <c r="OY105" i="2"/>
  <c r="OU105" i="2"/>
  <c r="ON105" i="2"/>
  <c r="OJ105" i="2"/>
  <c r="OF105" i="2"/>
  <c r="NY105" i="2"/>
  <c r="NU105" i="2"/>
  <c r="NQ105" i="2"/>
  <c r="NJ105" i="2"/>
  <c r="NF105" i="2"/>
  <c r="NB105" i="2"/>
  <c r="MU105" i="2"/>
  <c r="MQ105" i="2"/>
  <c r="MM105" i="2"/>
  <c r="MF105" i="2"/>
  <c r="MB105" i="2"/>
  <c r="LX105" i="2"/>
  <c r="LQ105" i="2"/>
  <c r="LM105" i="2"/>
  <c r="LI105" i="2"/>
  <c r="LB105" i="2"/>
  <c r="KX105" i="2"/>
  <c r="KT105" i="2"/>
  <c r="KM105" i="2"/>
  <c r="KI105" i="2"/>
  <c r="KE105" i="2"/>
  <c r="JX105" i="2"/>
  <c r="JT105" i="2"/>
  <c r="JP105" i="2"/>
  <c r="JI105" i="2"/>
  <c r="JE105" i="2"/>
  <c r="JA105" i="2"/>
  <c r="IT105" i="2"/>
  <c r="IP105" i="2"/>
  <c r="IL105" i="2"/>
  <c r="IE105" i="2"/>
  <c r="IA105" i="2"/>
  <c r="HW105" i="2"/>
  <c r="HP105" i="2"/>
  <c r="HL105" i="2"/>
  <c r="HH105" i="2"/>
  <c r="WA104" i="2"/>
  <c r="VW104" i="2"/>
  <c r="VS104" i="2"/>
  <c r="VL104" i="2"/>
  <c r="VH104" i="2"/>
  <c r="VD104" i="2"/>
  <c r="UW104" i="2"/>
  <c r="US104" i="2"/>
  <c r="UO104" i="2"/>
  <c r="UH104" i="2"/>
  <c r="UD104" i="2"/>
  <c r="TZ104" i="2"/>
  <c r="TS104" i="2"/>
  <c r="TO104" i="2"/>
  <c r="TK104" i="2"/>
  <c r="TD104" i="2"/>
  <c r="SZ104" i="2"/>
  <c r="SV104" i="2"/>
  <c r="SO104" i="2"/>
  <c r="SK104" i="2"/>
  <c r="SG104" i="2"/>
  <c r="RZ104" i="2"/>
  <c r="RV104" i="2"/>
  <c r="RR104" i="2"/>
  <c r="RK104" i="2"/>
  <c r="RG104" i="2"/>
  <c r="RC104" i="2"/>
  <c r="QV104" i="2"/>
  <c r="QR104" i="2"/>
  <c r="QN104" i="2"/>
  <c r="QG104" i="2"/>
  <c r="QC104" i="2"/>
  <c r="PY104" i="2"/>
  <c r="PR104" i="2"/>
  <c r="PN104" i="2"/>
  <c r="PJ104" i="2"/>
  <c r="PC104" i="2"/>
  <c r="OY104" i="2"/>
  <c r="OU104" i="2"/>
  <c r="ON104" i="2"/>
  <c r="OJ104" i="2"/>
  <c r="OF104" i="2"/>
  <c r="NY104" i="2"/>
  <c r="NU104" i="2"/>
  <c r="NQ104" i="2"/>
  <c r="NJ104" i="2"/>
  <c r="NF104" i="2"/>
  <c r="NB104" i="2"/>
  <c r="MU104" i="2"/>
  <c r="MQ104" i="2"/>
  <c r="MM104" i="2"/>
  <c r="MF104" i="2"/>
  <c r="MB104" i="2"/>
  <c r="LX104" i="2"/>
  <c r="LQ104" i="2"/>
  <c r="LM104" i="2"/>
  <c r="LI104" i="2"/>
  <c r="LB104" i="2"/>
  <c r="KX104" i="2"/>
  <c r="KT104" i="2"/>
  <c r="KM104" i="2"/>
  <c r="KI104" i="2"/>
  <c r="KE104" i="2"/>
  <c r="JX104" i="2"/>
  <c r="JT104" i="2"/>
  <c r="JP104" i="2"/>
  <c r="JI104" i="2"/>
  <c r="JE104" i="2"/>
  <c r="JA104" i="2"/>
  <c r="IT104" i="2"/>
  <c r="IP104" i="2"/>
  <c r="IL104" i="2"/>
  <c r="IE104" i="2"/>
  <c r="IA104" i="2"/>
  <c r="HW104" i="2"/>
  <c r="HP104" i="2"/>
  <c r="HL104" i="2"/>
  <c r="HH104" i="2"/>
  <c r="WA103" i="2"/>
  <c r="VW103" i="2"/>
  <c r="VS103" i="2"/>
  <c r="VL103" i="2"/>
  <c r="VH103" i="2"/>
  <c r="VD103" i="2"/>
  <c r="UW103" i="2"/>
  <c r="US103" i="2"/>
  <c r="UO103" i="2"/>
  <c r="UH103" i="2"/>
  <c r="UD103" i="2"/>
  <c r="TZ103" i="2"/>
  <c r="TS103" i="2"/>
  <c r="TO103" i="2"/>
  <c r="TK103" i="2"/>
  <c r="TD103" i="2"/>
  <c r="SZ103" i="2"/>
  <c r="SV103" i="2"/>
  <c r="SO103" i="2"/>
  <c r="SK103" i="2"/>
  <c r="SG103" i="2"/>
  <c r="RZ103" i="2"/>
  <c r="RV103" i="2"/>
  <c r="RR103" i="2"/>
  <c r="RK103" i="2"/>
  <c r="RG103" i="2"/>
  <c r="RC103" i="2"/>
  <c r="QV103" i="2"/>
  <c r="QR103" i="2"/>
  <c r="QN103" i="2"/>
  <c r="QG103" i="2"/>
  <c r="QC103" i="2"/>
  <c r="PY103" i="2"/>
  <c r="PR103" i="2"/>
  <c r="PN103" i="2"/>
  <c r="PJ103" i="2"/>
  <c r="PC103" i="2"/>
  <c r="OY103" i="2"/>
  <c r="OU103" i="2"/>
  <c r="ON103" i="2"/>
  <c r="OJ103" i="2"/>
  <c r="OF103" i="2"/>
  <c r="NY103" i="2"/>
  <c r="NU103" i="2"/>
  <c r="NQ103" i="2"/>
  <c r="NJ103" i="2"/>
  <c r="NF103" i="2"/>
  <c r="NB103" i="2"/>
  <c r="MU103" i="2"/>
  <c r="MQ103" i="2"/>
  <c r="MM103" i="2"/>
  <c r="MF103" i="2"/>
  <c r="MB103" i="2"/>
  <c r="LX103" i="2"/>
  <c r="LQ103" i="2"/>
  <c r="LM103" i="2"/>
  <c r="LI103" i="2"/>
  <c r="LB103" i="2"/>
  <c r="KX103" i="2"/>
  <c r="KT103" i="2"/>
  <c r="KM103" i="2"/>
  <c r="KI103" i="2"/>
  <c r="KE103" i="2"/>
  <c r="JX103" i="2"/>
  <c r="JT103" i="2"/>
  <c r="JP103" i="2"/>
  <c r="JI103" i="2"/>
  <c r="JE103" i="2"/>
  <c r="JA103" i="2"/>
  <c r="IT103" i="2"/>
  <c r="IP103" i="2"/>
  <c r="IL103" i="2"/>
  <c r="IE103" i="2"/>
  <c r="IA103" i="2"/>
  <c r="HW103" i="2"/>
  <c r="HP103" i="2"/>
  <c r="HL103" i="2"/>
  <c r="HH103" i="2"/>
  <c r="WA102" i="2"/>
  <c r="VW102" i="2"/>
  <c r="VS102" i="2"/>
  <c r="VL102" i="2"/>
  <c r="VH102" i="2"/>
  <c r="VD102" i="2"/>
  <c r="UW102" i="2"/>
  <c r="US102" i="2"/>
  <c r="UO102" i="2"/>
  <c r="UH102" i="2"/>
  <c r="UD102" i="2"/>
  <c r="TZ102" i="2"/>
  <c r="TS102" i="2"/>
  <c r="TO102" i="2"/>
  <c r="TK102" i="2"/>
  <c r="TD102" i="2"/>
  <c r="SZ102" i="2"/>
  <c r="SV102" i="2"/>
  <c r="SO102" i="2"/>
  <c r="SK102" i="2"/>
  <c r="SG102" i="2"/>
  <c r="RZ102" i="2"/>
  <c r="RV102" i="2"/>
  <c r="RR102" i="2"/>
  <c r="RK102" i="2"/>
  <c r="RG102" i="2"/>
  <c r="RC102" i="2"/>
  <c r="QV102" i="2"/>
  <c r="QR102" i="2"/>
  <c r="QN102" i="2"/>
  <c r="QG102" i="2"/>
  <c r="QC102" i="2"/>
  <c r="PY102" i="2"/>
  <c r="PR102" i="2"/>
  <c r="PN102" i="2"/>
  <c r="PJ102" i="2"/>
  <c r="PC102" i="2"/>
  <c r="OY102" i="2"/>
  <c r="OU102" i="2"/>
  <c r="ON102" i="2"/>
  <c r="OJ102" i="2"/>
  <c r="OF102" i="2"/>
  <c r="NY102" i="2"/>
  <c r="NU102" i="2"/>
  <c r="NQ102" i="2"/>
  <c r="NJ102" i="2"/>
  <c r="NF102" i="2"/>
  <c r="NB102" i="2"/>
  <c r="MU102" i="2"/>
  <c r="MQ102" i="2"/>
  <c r="MM102" i="2"/>
  <c r="MF102" i="2"/>
  <c r="MB102" i="2"/>
  <c r="LX102" i="2"/>
  <c r="LQ102" i="2"/>
  <c r="LM102" i="2"/>
  <c r="LI102" i="2"/>
  <c r="LB102" i="2"/>
  <c r="KX102" i="2"/>
  <c r="KT102" i="2"/>
  <c r="KM102" i="2"/>
  <c r="KI102" i="2"/>
  <c r="KE102" i="2"/>
  <c r="JX102" i="2"/>
  <c r="JT102" i="2"/>
  <c r="JP102" i="2"/>
  <c r="JI102" i="2"/>
  <c r="JE102" i="2"/>
  <c r="JA102" i="2"/>
  <c r="IT102" i="2"/>
  <c r="IP102" i="2"/>
  <c r="IL102" i="2"/>
  <c r="IE102" i="2"/>
  <c r="IA102" i="2"/>
  <c r="HW102" i="2"/>
  <c r="HP102" i="2"/>
  <c r="HL102" i="2"/>
  <c r="HH102" i="2"/>
  <c r="WA101" i="2"/>
  <c r="VW101" i="2"/>
  <c r="VS101" i="2"/>
  <c r="VL101" i="2"/>
  <c r="VH101" i="2"/>
  <c r="VD101" i="2"/>
  <c r="UW101" i="2"/>
  <c r="US101" i="2"/>
  <c r="UO101" i="2"/>
  <c r="UH101" i="2"/>
  <c r="UD101" i="2"/>
  <c r="TZ101" i="2"/>
  <c r="TS101" i="2"/>
  <c r="TO101" i="2"/>
  <c r="TK101" i="2"/>
  <c r="TD101" i="2"/>
  <c r="SZ101" i="2"/>
  <c r="SV101" i="2"/>
  <c r="SO101" i="2"/>
  <c r="SK101" i="2"/>
  <c r="SG101" i="2"/>
  <c r="RZ101" i="2"/>
  <c r="RV101" i="2"/>
  <c r="RR101" i="2"/>
  <c r="RK101" i="2"/>
  <c r="RG101" i="2"/>
  <c r="RC101" i="2"/>
  <c r="QV101" i="2"/>
  <c r="QR101" i="2"/>
  <c r="QN101" i="2"/>
  <c r="QG101" i="2"/>
  <c r="QC101" i="2"/>
  <c r="PY101" i="2"/>
  <c r="PR101" i="2"/>
  <c r="PN101" i="2"/>
  <c r="PJ101" i="2"/>
  <c r="PC101" i="2"/>
  <c r="OY101" i="2"/>
  <c r="OU101" i="2"/>
  <c r="ON101" i="2"/>
  <c r="OJ101" i="2"/>
  <c r="OF101" i="2"/>
  <c r="NY101" i="2"/>
  <c r="NU101" i="2"/>
  <c r="NQ101" i="2"/>
  <c r="NJ101" i="2"/>
  <c r="NF101" i="2"/>
  <c r="NB101" i="2"/>
  <c r="MU101" i="2"/>
  <c r="MQ101" i="2"/>
  <c r="MM101" i="2"/>
  <c r="MF101" i="2"/>
  <c r="MB101" i="2"/>
  <c r="LX101" i="2"/>
  <c r="LQ101" i="2"/>
  <c r="LM101" i="2"/>
  <c r="LI101" i="2"/>
  <c r="LB101" i="2"/>
  <c r="KX101" i="2"/>
  <c r="KT101" i="2"/>
  <c r="KM101" i="2"/>
  <c r="KI101" i="2"/>
  <c r="KE101" i="2"/>
  <c r="JX101" i="2"/>
  <c r="JT101" i="2"/>
  <c r="JP101" i="2"/>
  <c r="JI101" i="2"/>
  <c r="JE101" i="2"/>
  <c r="JA101" i="2"/>
  <c r="IT101" i="2"/>
  <c r="IP101" i="2"/>
  <c r="IL101" i="2"/>
  <c r="IE101" i="2"/>
  <c r="IA101" i="2"/>
  <c r="HW101" i="2"/>
  <c r="HP101" i="2"/>
  <c r="HL101" i="2"/>
  <c r="HH101" i="2"/>
  <c r="WA100" i="2"/>
  <c r="VW100" i="2"/>
  <c r="VS100" i="2"/>
  <c r="VL100" i="2"/>
  <c r="VH100" i="2"/>
  <c r="VD100" i="2"/>
  <c r="UW100" i="2"/>
  <c r="US100" i="2"/>
  <c r="UO100" i="2"/>
  <c r="UH100" i="2"/>
  <c r="UD100" i="2"/>
  <c r="TZ100" i="2"/>
  <c r="TS100" i="2"/>
  <c r="TO100" i="2"/>
  <c r="TK100" i="2"/>
  <c r="TD100" i="2"/>
  <c r="SZ100" i="2"/>
  <c r="SV100" i="2"/>
  <c r="SO100" i="2"/>
  <c r="SK100" i="2"/>
  <c r="SG100" i="2"/>
  <c r="RZ100" i="2"/>
  <c r="RV100" i="2"/>
  <c r="RR100" i="2"/>
  <c r="RK100" i="2"/>
  <c r="RG100" i="2"/>
  <c r="RC100" i="2"/>
  <c r="QV100" i="2"/>
  <c r="QR100" i="2"/>
  <c r="QN100" i="2"/>
  <c r="QG100" i="2"/>
  <c r="QC100" i="2"/>
  <c r="PY100" i="2"/>
  <c r="PR100" i="2"/>
  <c r="PN100" i="2"/>
  <c r="PJ100" i="2"/>
  <c r="PC100" i="2"/>
  <c r="OY100" i="2"/>
  <c r="OU100" i="2"/>
  <c r="ON100" i="2"/>
  <c r="OJ100" i="2"/>
  <c r="OF100" i="2"/>
  <c r="NY100" i="2"/>
  <c r="NU100" i="2"/>
  <c r="NQ100" i="2"/>
  <c r="NJ100" i="2"/>
  <c r="NF100" i="2"/>
  <c r="NB100" i="2"/>
  <c r="MU100" i="2"/>
  <c r="MQ100" i="2"/>
  <c r="MM100" i="2"/>
  <c r="MF100" i="2"/>
  <c r="MB100" i="2"/>
  <c r="LX100" i="2"/>
  <c r="LQ100" i="2"/>
  <c r="LM100" i="2"/>
  <c r="LI100" i="2"/>
  <c r="LB100" i="2"/>
  <c r="KX100" i="2"/>
  <c r="KT100" i="2"/>
  <c r="KM100" i="2"/>
  <c r="KI100" i="2"/>
  <c r="KE100" i="2"/>
  <c r="JX100" i="2"/>
  <c r="JT100" i="2"/>
  <c r="JP100" i="2"/>
  <c r="JI100" i="2"/>
  <c r="JE100" i="2"/>
  <c r="JA100" i="2"/>
  <c r="IT100" i="2"/>
  <c r="IP100" i="2"/>
  <c r="IL100" i="2"/>
  <c r="IE100" i="2"/>
  <c r="IA100" i="2"/>
  <c r="HW100" i="2"/>
  <c r="HP100" i="2"/>
  <c r="HL100" i="2"/>
  <c r="HH100" i="2"/>
  <c r="WA99" i="2"/>
  <c r="VW99" i="2"/>
  <c r="VS99" i="2"/>
  <c r="VL99" i="2"/>
  <c r="VH99" i="2"/>
  <c r="VD99" i="2"/>
  <c r="UW99" i="2"/>
  <c r="US99" i="2"/>
  <c r="UO99" i="2"/>
  <c r="UH99" i="2"/>
  <c r="UD99" i="2"/>
  <c r="TZ99" i="2"/>
  <c r="TS99" i="2"/>
  <c r="TO99" i="2"/>
  <c r="TK99" i="2"/>
  <c r="TD99" i="2"/>
  <c r="SZ99" i="2"/>
  <c r="SV99" i="2"/>
  <c r="SO99" i="2"/>
  <c r="SK99" i="2"/>
  <c r="SG99" i="2"/>
  <c r="RZ99" i="2"/>
  <c r="RV99" i="2"/>
  <c r="RR99" i="2"/>
  <c r="RK99" i="2"/>
  <c r="RG99" i="2"/>
  <c r="RC99" i="2"/>
  <c r="QV99" i="2"/>
  <c r="QR99" i="2"/>
  <c r="QN99" i="2"/>
  <c r="QG99" i="2"/>
  <c r="QC99" i="2"/>
  <c r="PY99" i="2"/>
  <c r="PR99" i="2"/>
  <c r="PN99" i="2"/>
  <c r="PJ99" i="2"/>
  <c r="PC99" i="2"/>
  <c r="OY99" i="2"/>
  <c r="OU99" i="2"/>
  <c r="ON99" i="2"/>
  <c r="OJ99" i="2"/>
  <c r="OF99" i="2"/>
  <c r="NY99" i="2"/>
  <c r="NU99" i="2"/>
  <c r="NQ99" i="2"/>
  <c r="NJ99" i="2"/>
  <c r="NF99" i="2"/>
  <c r="NB99" i="2"/>
  <c r="MU99" i="2"/>
  <c r="MQ99" i="2"/>
  <c r="MM99" i="2"/>
  <c r="MF99" i="2"/>
  <c r="MB99" i="2"/>
  <c r="LX99" i="2"/>
  <c r="LQ99" i="2"/>
  <c r="LM99" i="2"/>
  <c r="LI99" i="2"/>
  <c r="LB99" i="2"/>
  <c r="KX99" i="2"/>
  <c r="KT99" i="2"/>
  <c r="KM99" i="2"/>
  <c r="KI99" i="2"/>
  <c r="KE99" i="2"/>
  <c r="JX99" i="2"/>
  <c r="JT99" i="2"/>
  <c r="JP99" i="2"/>
  <c r="JI99" i="2"/>
  <c r="JE99" i="2"/>
  <c r="JA99" i="2"/>
  <c r="IT99" i="2"/>
  <c r="IP99" i="2"/>
  <c r="IL99" i="2"/>
  <c r="IE99" i="2"/>
  <c r="IA99" i="2"/>
  <c r="HW99" i="2"/>
  <c r="HP99" i="2"/>
  <c r="HL99" i="2"/>
  <c r="HH99" i="2"/>
  <c r="WA98" i="2"/>
  <c r="VW98" i="2"/>
  <c r="VS98" i="2"/>
  <c r="VL98" i="2"/>
  <c r="VH98" i="2"/>
  <c r="VD98" i="2"/>
  <c r="UW98" i="2"/>
  <c r="US98" i="2"/>
  <c r="UO98" i="2"/>
  <c r="UH98" i="2"/>
  <c r="UD98" i="2"/>
  <c r="TZ98" i="2"/>
  <c r="TS98" i="2"/>
  <c r="TO98" i="2"/>
  <c r="TK98" i="2"/>
  <c r="TD98" i="2"/>
  <c r="SZ98" i="2"/>
  <c r="SV98" i="2"/>
  <c r="SO98" i="2"/>
  <c r="SK98" i="2"/>
  <c r="SG98" i="2"/>
  <c r="RZ98" i="2"/>
  <c r="RV98" i="2"/>
  <c r="RR98" i="2"/>
  <c r="RK98" i="2"/>
  <c r="RG98" i="2"/>
  <c r="RC98" i="2"/>
  <c r="QV98" i="2"/>
  <c r="QR98" i="2"/>
  <c r="QN98" i="2"/>
  <c r="QG98" i="2"/>
  <c r="QC98" i="2"/>
  <c r="PY98" i="2"/>
  <c r="PR98" i="2"/>
  <c r="PN98" i="2"/>
  <c r="PJ98" i="2"/>
  <c r="PC98" i="2"/>
  <c r="OY98" i="2"/>
  <c r="OU98" i="2"/>
  <c r="ON98" i="2"/>
  <c r="OJ98" i="2"/>
  <c r="OF98" i="2"/>
  <c r="NY98" i="2"/>
  <c r="NU98" i="2"/>
  <c r="NQ98" i="2"/>
  <c r="NJ98" i="2"/>
  <c r="NF98" i="2"/>
  <c r="NB98" i="2"/>
  <c r="MU98" i="2"/>
  <c r="MQ98" i="2"/>
  <c r="MM98" i="2"/>
  <c r="MF98" i="2"/>
  <c r="MB98" i="2"/>
  <c r="LX98" i="2"/>
  <c r="LQ98" i="2"/>
  <c r="LM98" i="2"/>
  <c r="LI98" i="2"/>
  <c r="LB98" i="2"/>
  <c r="KX98" i="2"/>
  <c r="KT98" i="2"/>
  <c r="KM98" i="2"/>
  <c r="KI98" i="2"/>
  <c r="KE98" i="2"/>
  <c r="JX98" i="2"/>
  <c r="JT98" i="2"/>
  <c r="JP98" i="2"/>
  <c r="JI98" i="2"/>
  <c r="JE98" i="2"/>
  <c r="JA98" i="2"/>
  <c r="IT98" i="2"/>
  <c r="IP98" i="2"/>
  <c r="IL98" i="2"/>
  <c r="IE98" i="2"/>
  <c r="IA98" i="2"/>
  <c r="HW98" i="2"/>
  <c r="HP98" i="2"/>
  <c r="HL98" i="2"/>
  <c r="HH98" i="2"/>
  <c r="WA97" i="2"/>
  <c r="VW97" i="2"/>
  <c r="VS97" i="2"/>
  <c r="VL97" i="2"/>
  <c r="VH97" i="2"/>
  <c r="VD97" i="2"/>
  <c r="UW97" i="2"/>
  <c r="US97" i="2"/>
  <c r="UO97" i="2"/>
  <c r="UH97" i="2"/>
  <c r="UD97" i="2"/>
  <c r="TZ97" i="2"/>
  <c r="TS97" i="2"/>
  <c r="TO97" i="2"/>
  <c r="TK97" i="2"/>
  <c r="TD97" i="2"/>
  <c r="SZ97" i="2"/>
  <c r="SV97" i="2"/>
  <c r="SO97" i="2"/>
  <c r="SK97" i="2"/>
  <c r="SG97" i="2"/>
  <c r="RZ97" i="2"/>
  <c r="RV97" i="2"/>
  <c r="RR97" i="2"/>
  <c r="RK97" i="2"/>
  <c r="RG97" i="2"/>
  <c r="RC97" i="2"/>
  <c r="QV97" i="2"/>
  <c r="QR97" i="2"/>
  <c r="QN97" i="2"/>
  <c r="QG97" i="2"/>
  <c r="QC97" i="2"/>
  <c r="PY97" i="2"/>
  <c r="PR97" i="2"/>
  <c r="PN97" i="2"/>
  <c r="PJ97" i="2"/>
  <c r="PC97" i="2"/>
  <c r="OY97" i="2"/>
  <c r="OU97" i="2"/>
  <c r="ON97" i="2"/>
  <c r="OJ97" i="2"/>
  <c r="OF97" i="2"/>
  <c r="NY97" i="2"/>
  <c r="NU97" i="2"/>
  <c r="NQ97" i="2"/>
  <c r="NJ97" i="2"/>
  <c r="NF97" i="2"/>
  <c r="NB97" i="2"/>
  <c r="MU97" i="2"/>
  <c r="MQ97" i="2"/>
  <c r="MM97" i="2"/>
  <c r="MF97" i="2"/>
  <c r="MB97" i="2"/>
  <c r="LX97" i="2"/>
  <c r="LQ97" i="2"/>
  <c r="LM97" i="2"/>
  <c r="LI97" i="2"/>
  <c r="LB97" i="2"/>
  <c r="KX97" i="2"/>
  <c r="KT97" i="2"/>
  <c r="KM97" i="2"/>
  <c r="KI97" i="2"/>
  <c r="KE97" i="2"/>
  <c r="JX97" i="2"/>
  <c r="JT97" i="2"/>
  <c r="JP97" i="2"/>
  <c r="JI97" i="2"/>
  <c r="JE97" i="2"/>
  <c r="JA97" i="2"/>
  <c r="IT97" i="2"/>
  <c r="IP97" i="2"/>
  <c r="IL97" i="2"/>
  <c r="IE97" i="2"/>
  <c r="IA97" i="2"/>
  <c r="HW97" i="2"/>
  <c r="HP97" i="2"/>
  <c r="HL97" i="2"/>
  <c r="HH97" i="2"/>
  <c r="WC96" i="2"/>
  <c r="WB96" i="2"/>
  <c r="VZ96" i="2"/>
  <c r="VY96" i="2"/>
  <c r="VX96" i="2"/>
  <c r="VV96" i="2"/>
  <c r="VW96" i="2" s="1"/>
  <c r="VU96" i="2"/>
  <c r="VT96" i="2"/>
  <c r="VR96" i="2"/>
  <c r="VQ96" i="2"/>
  <c r="VS96" i="2" s="1"/>
  <c r="VN96" i="2"/>
  <c r="VM96" i="2"/>
  <c r="VK96" i="2"/>
  <c r="VJ96" i="2"/>
  <c r="VI96" i="2"/>
  <c r="VG96" i="2"/>
  <c r="VF96" i="2"/>
  <c r="VE96" i="2"/>
  <c r="VC96" i="2"/>
  <c r="VB96" i="2"/>
  <c r="VD96" i="2" s="1"/>
  <c r="UY96" i="2"/>
  <c r="UX96" i="2"/>
  <c r="UV96" i="2"/>
  <c r="UU96" i="2"/>
  <c r="UT96" i="2"/>
  <c r="UR96" i="2"/>
  <c r="UQ96" i="2"/>
  <c r="UP96" i="2"/>
  <c r="UN96" i="2"/>
  <c r="UM96" i="2"/>
  <c r="UO96" i="2" s="1"/>
  <c r="UJ96" i="2"/>
  <c r="UI96" i="2"/>
  <c r="UG96" i="2"/>
  <c r="UH96" i="2" s="1"/>
  <c r="UF96" i="2"/>
  <c r="UE96" i="2"/>
  <c r="UC96" i="2"/>
  <c r="UB96" i="2"/>
  <c r="UA96" i="2"/>
  <c r="TY96" i="2"/>
  <c r="TX96" i="2"/>
  <c r="TZ96" i="2" s="1"/>
  <c r="TU96" i="2"/>
  <c r="TT96" i="2"/>
  <c r="TR96" i="2"/>
  <c r="TS96" i="2" s="1"/>
  <c r="TQ96" i="2"/>
  <c r="TP96" i="2"/>
  <c r="TN96" i="2"/>
  <c r="TM96" i="2"/>
  <c r="TL96" i="2"/>
  <c r="TJ96" i="2"/>
  <c r="TI96" i="2"/>
  <c r="TK96" i="2" s="1"/>
  <c r="TF96" i="2"/>
  <c r="TE96" i="2"/>
  <c r="TC96" i="2"/>
  <c r="TB96" i="2"/>
  <c r="TA96" i="2"/>
  <c r="SY96" i="2"/>
  <c r="SX96" i="2"/>
  <c r="SW96" i="2"/>
  <c r="SU96" i="2"/>
  <c r="ST96" i="2"/>
  <c r="SV96" i="2" s="1"/>
  <c r="SQ96" i="2"/>
  <c r="SP96" i="2"/>
  <c r="SN96" i="2"/>
  <c r="SM96" i="2"/>
  <c r="SL96" i="2"/>
  <c r="SJ96" i="2"/>
  <c r="SI96" i="2"/>
  <c r="SH96" i="2"/>
  <c r="SF96" i="2"/>
  <c r="SE96" i="2"/>
  <c r="SB96" i="2"/>
  <c r="SA96" i="2"/>
  <c r="RY96" i="2"/>
  <c r="RX96" i="2"/>
  <c r="RW96" i="2"/>
  <c r="RU96" i="2"/>
  <c r="RV96" i="2" s="1"/>
  <c r="RT96" i="2"/>
  <c r="RS96" i="2"/>
  <c r="RQ96" i="2"/>
  <c r="RP96" i="2"/>
  <c r="RM96" i="2"/>
  <c r="RL96" i="2"/>
  <c r="RJ96" i="2"/>
  <c r="RI96" i="2"/>
  <c r="RH96" i="2"/>
  <c r="RF96" i="2"/>
  <c r="RE96" i="2"/>
  <c r="RD96" i="2"/>
  <c r="RG96" i="2" s="1"/>
  <c r="RB96" i="2"/>
  <c r="RA96" i="2"/>
  <c r="RC96" i="2" s="1"/>
  <c r="QX96" i="2"/>
  <c r="QW96" i="2"/>
  <c r="QU96" i="2"/>
  <c r="QT96" i="2"/>
  <c r="QS96" i="2"/>
  <c r="QQ96" i="2"/>
  <c r="QP96" i="2"/>
  <c r="QO96" i="2"/>
  <c r="QM96" i="2"/>
  <c r="QL96" i="2"/>
  <c r="QN96" i="2" s="1"/>
  <c r="QI96" i="2"/>
  <c r="QH96" i="2"/>
  <c r="QF96" i="2"/>
  <c r="QE96" i="2"/>
  <c r="QD96" i="2"/>
  <c r="QB96" i="2"/>
  <c r="QA96" i="2"/>
  <c r="PZ96" i="2"/>
  <c r="PX96" i="2"/>
  <c r="PW96" i="2"/>
  <c r="PY96" i="2" s="1"/>
  <c r="PT96" i="2"/>
  <c r="PS96" i="2"/>
  <c r="PQ96" i="2"/>
  <c r="PR96" i="2" s="1"/>
  <c r="PP96" i="2"/>
  <c r="PO96" i="2"/>
  <c r="PM96" i="2"/>
  <c r="PL96" i="2"/>
  <c r="PK96" i="2"/>
  <c r="PI96" i="2"/>
  <c r="PH96" i="2"/>
  <c r="PJ96" i="2" s="1"/>
  <c r="PE96" i="2"/>
  <c r="PD96" i="2"/>
  <c r="PB96" i="2"/>
  <c r="PA96" i="2"/>
  <c r="OZ96" i="2"/>
  <c r="PC96" i="2" s="1"/>
  <c r="OX96" i="2"/>
  <c r="OW96" i="2"/>
  <c r="OV96" i="2"/>
  <c r="OY96" i="2" s="1"/>
  <c r="OT96" i="2"/>
  <c r="OS96" i="2"/>
  <c r="OU96" i="2" s="1"/>
  <c r="OP96" i="2"/>
  <c r="OO96" i="2"/>
  <c r="OM96" i="2"/>
  <c r="OL96" i="2"/>
  <c r="OK96" i="2"/>
  <c r="OI96" i="2"/>
  <c r="OH96" i="2"/>
  <c r="OG96" i="2"/>
  <c r="OE96" i="2"/>
  <c r="OD96" i="2"/>
  <c r="OF96" i="2" s="1"/>
  <c r="OA96" i="2"/>
  <c r="NZ96" i="2"/>
  <c r="NX96" i="2"/>
  <c r="NW96" i="2"/>
  <c r="NV96" i="2"/>
  <c r="NT96" i="2"/>
  <c r="NS96" i="2"/>
  <c r="NR96" i="2"/>
  <c r="NP96" i="2"/>
  <c r="NO96" i="2"/>
  <c r="NQ96" i="2" s="1"/>
  <c r="NL96" i="2"/>
  <c r="NK96" i="2"/>
  <c r="NI96" i="2"/>
  <c r="NH96" i="2"/>
  <c r="NG96" i="2"/>
  <c r="NE96" i="2"/>
  <c r="NF96" i="2" s="1"/>
  <c r="ND96" i="2"/>
  <c r="NC96" i="2"/>
  <c r="NA96" i="2"/>
  <c r="MZ96" i="2"/>
  <c r="MW96" i="2"/>
  <c r="MV96" i="2"/>
  <c r="MT96" i="2"/>
  <c r="MS96" i="2"/>
  <c r="MR96" i="2"/>
  <c r="MP96" i="2"/>
  <c r="MQ96" i="2" s="1"/>
  <c r="MO96" i="2"/>
  <c r="MN96" i="2"/>
  <c r="ML96" i="2"/>
  <c r="MK96" i="2"/>
  <c r="MM96" i="2" s="1"/>
  <c r="MH96" i="2"/>
  <c r="MG96" i="2"/>
  <c r="ME96" i="2"/>
  <c r="MD96" i="2"/>
  <c r="MC96" i="2"/>
  <c r="MA96" i="2"/>
  <c r="LZ96" i="2"/>
  <c r="LY96" i="2"/>
  <c r="LW96" i="2"/>
  <c r="LV96" i="2"/>
  <c r="LX96" i="2" s="1"/>
  <c r="LS96" i="2"/>
  <c r="LR96" i="2"/>
  <c r="LP96" i="2"/>
  <c r="LO96" i="2"/>
  <c r="LN96" i="2"/>
  <c r="LL96" i="2"/>
  <c r="LK96" i="2"/>
  <c r="LJ96" i="2"/>
  <c r="LH96" i="2"/>
  <c r="LG96" i="2"/>
  <c r="LI96" i="2" s="1"/>
  <c r="LD96" i="2"/>
  <c r="LC96" i="2"/>
  <c r="LA96" i="2"/>
  <c r="LB96" i="2" s="1"/>
  <c r="KZ96" i="2"/>
  <c r="KY96" i="2"/>
  <c r="KW96" i="2"/>
  <c r="KV96" i="2"/>
  <c r="KU96" i="2"/>
  <c r="KS96" i="2"/>
  <c r="KR96" i="2"/>
  <c r="KT96" i="2" s="1"/>
  <c r="KO96" i="2"/>
  <c r="KN96" i="2"/>
  <c r="KL96" i="2"/>
  <c r="KM96" i="2" s="1"/>
  <c r="KK96" i="2"/>
  <c r="KJ96" i="2"/>
  <c r="KH96" i="2"/>
  <c r="KG96" i="2"/>
  <c r="KF96" i="2"/>
  <c r="KD96" i="2"/>
  <c r="KC96" i="2"/>
  <c r="KE96" i="2" s="1"/>
  <c r="JZ96" i="2"/>
  <c r="JY96" i="2"/>
  <c r="JW96" i="2"/>
  <c r="JV96" i="2"/>
  <c r="JU96" i="2"/>
  <c r="JS96" i="2"/>
  <c r="JR96" i="2"/>
  <c r="JQ96" i="2"/>
  <c r="JO96" i="2"/>
  <c r="JN96" i="2"/>
  <c r="JP96" i="2" s="1"/>
  <c r="JK96" i="2"/>
  <c r="JJ96" i="2"/>
  <c r="JH96" i="2"/>
  <c r="JG96" i="2"/>
  <c r="JF96" i="2"/>
  <c r="JD96" i="2"/>
  <c r="JC96" i="2"/>
  <c r="JB96" i="2"/>
  <c r="IZ96" i="2"/>
  <c r="IY96" i="2"/>
  <c r="IV96" i="2"/>
  <c r="IU96" i="2"/>
  <c r="IS96" i="2"/>
  <c r="IR96" i="2"/>
  <c r="IQ96" i="2"/>
  <c r="IO96" i="2"/>
  <c r="IP96" i="2" s="1"/>
  <c r="IN96" i="2"/>
  <c r="IM96" i="2"/>
  <c r="IK96" i="2"/>
  <c r="IJ96" i="2"/>
  <c r="IL96" i="2" s="1"/>
  <c r="IG96" i="2"/>
  <c r="IF96" i="2"/>
  <c r="ID96" i="2"/>
  <c r="IC96" i="2"/>
  <c r="IB96" i="2"/>
  <c r="HZ96" i="2"/>
  <c r="HY96" i="2"/>
  <c r="HX96" i="2"/>
  <c r="IA96" i="2" s="1"/>
  <c r="HV96" i="2"/>
  <c r="HU96" i="2"/>
  <c r="HW96" i="2" s="1"/>
  <c r="HR96" i="2"/>
  <c r="HQ96" i="2"/>
  <c r="HO96" i="2"/>
  <c r="HN96" i="2"/>
  <c r="HM96" i="2"/>
  <c r="HK96" i="2"/>
  <c r="HJ96" i="2"/>
  <c r="HI96" i="2"/>
  <c r="HG96" i="2"/>
  <c r="HF96" i="2"/>
  <c r="HH96" i="2" s="1"/>
  <c r="WA95" i="2"/>
  <c r="VW95" i="2"/>
  <c r="VS95" i="2"/>
  <c r="VL95" i="2"/>
  <c r="VH95" i="2"/>
  <c r="VD95" i="2"/>
  <c r="UW95" i="2"/>
  <c r="US95" i="2"/>
  <c r="UO95" i="2"/>
  <c r="UH95" i="2"/>
  <c r="UD95" i="2"/>
  <c r="TZ95" i="2"/>
  <c r="TS95" i="2"/>
  <c r="TO95" i="2"/>
  <c r="TK95" i="2"/>
  <c r="TD95" i="2"/>
  <c r="SZ95" i="2"/>
  <c r="SV95" i="2"/>
  <c r="SO95" i="2"/>
  <c r="SK95" i="2"/>
  <c r="SG95" i="2"/>
  <c r="RZ95" i="2"/>
  <c r="RV95" i="2"/>
  <c r="RR95" i="2"/>
  <c r="RK95" i="2"/>
  <c r="RG95" i="2"/>
  <c r="RC95" i="2"/>
  <c r="QV95" i="2"/>
  <c r="QR95" i="2"/>
  <c r="QN95" i="2"/>
  <c r="QG95" i="2"/>
  <c r="QC95" i="2"/>
  <c r="PY95" i="2"/>
  <c r="PR95" i="2"/>
  <c r="PN95" i="2"/>
  <c r="PJ95" i="2"/>
  <c r="PC95" i="2"/>
  <c r="OY95" i="2"/>
  <c r="OU95" i="2"/>
  <c r="ON95" i="2"/>
  <c r="OJ95" i="2"/>
  <c r="OF95" i="2"/>
  <c r="NY95" i="2"/>
  <c r="NU95" i="2"/>
  <c r="NQ95" i="2"/>
  <c r="NJ95" i="2"/>
  <c r="NF95" i="2"/>
  <c r="NB95" i="2"/>
  <c r="MU95" i="2"/>
  <c r="MQ95" i="2"/>
  <c r="MM95" i="2"/>
  <c r="MF95" i="2"/>
  <c r="MB95" i="2"/>
  <c r="LX95" i="2"/>
  <c r="LQ95" i="2"/>
  <c r="LM95" i="2"/>
  <c r="LI95" i="2"/>
  <c r="LB95" i="2"/>
  <c r="KX95" i="2"/>
  <c r="KT95" i="2"/>
  <c r="KM95" i="2"/>
  <c r="KI95" i="2"/>
  <c r="KE95" i="2"/>
  <c r="JX95" i="2"/>
  <c r="JT95" i="2"/>
  <c r="JP95" i="2"/>
  <c r="JI95" i="2"/>
  <c r="JE95" i="2"/>
  <c r="JA95" i="2"/>
  <c r="IT95" i="2"/>
  <c r="IP95" i="2"/>
  <c r="IL95" i="2"/>
  <c r="IE95" i="2"/>
  <c r="IA95" i="2"/>
  <c r="HW95" i="2"/>
  <c r="HP95" i="2"/>
  <c r="HL95" i="2"/>
  <c r="HH95" i="2"/>
  <c r="HC95" i="2"/>
  <c r="HB95" i="2"/>
  <c r="GY95" i="2"/>
  <c r="GU95" i="2"/>
  <c r="GN95" i="2"/>
  <c r="GM95" i="2"/>
  <c r="GJ95" i="2"/>
  <c r="FX95" i="2"/>
  <c r="FI95" i="2"/>
  <c r="FB95" i="2"/>
  <c r="ET95" i="2"/>
  <c r="ER95" i="2"/>
  <c r="EQ95" i="2"/>
  <c r="DX95" i="2"/>
  <c r="DQ95" i="2"/>
  <c r="DP95" i="2"/>
  <c r="DM95" i="2"/>
  <c r="DB95" i="2"/>
  <c r="DA95" i="2"/>
  <c r="CX95" i="2"/>
  <c r="CT95" i="2"/>
  <c r="CL95" i="2"/>
  <c r="CI95" i="2"/>
  <c r="CE95" i="2"/>
  <c r="CB95" i="2"/>
  <c r="BX95" i="2"/>
  <c r="BW95" i="2"/>
  <c r="BT95" i="2"/>
  <c r="BS95" i="2"/>
  <c r="BI95" i="2"/>
  <c r="BH95" i="2"/>
  <c r="BE95" i="2"/>
  <c r="BD95" i="2"/>
  <c r="BA95" i="2"/>
  <c r="AP95" i="2"/>
  <c r="AL95" i="2"/>
  <c r="AE95" i="2"/>
  <c r="AD95" i="2"/>
  <c r="AA95" i="2"/>
  <c r="W95" i="2"/>
  <c r="L95" i="2"/>
  <c r="H95" i="2"/>
  <c r="WA94" i="2"/>
  <c r="VW94" i="2"/>
  <c r="VS94" i="2"/>
  <c r="VL94" i="2"/>
  <c r="VH94" i="2"/>
  <c r="VD94" i="2"/>
  <c r="UW94" i="2"/>
  <c r="US94" i="2"/>
  <c r="UO94" i="2"/>
  <c r="UH94" i="2"/>
  <c r="UD94" i="2"/>
  <c r="TZ94" i="2"/>
  <c r="TS94" i="2"/>
  <c r="TO94" i="2"/>
  <c r="TK94" i="2"/>
  <c r="TD94" i="2"/>
  <c r="SZ94" i="2"/>
  <c r="SV94" i="2"/>
  <c r="SO94" i="2"/>
  <c r="SK94" i="2"/>
  <c r="SG94" i="2"/>
  <c r="RZ94" i="2"/>
  <c r="RV94" i="2"/>
  <c r="RR94" i="2"/>
  <c r="RK94" i="2"/>
  <c r="RG94" i="2"/>
  <c r="RC94" i="2"/>
  <c r="QV94" i="2"/>
  <c r="QR94" i="2"/>
  <c r="QN94" i="2"/>
  <c r="QG94" i="2"/>
  <c r="QC94" i="2"/>
  <c r="PY94" i="2"/>
  <c r="PR94" i="2"/>
  <c r="PN94" i="2"/>
  <c r="PJ94" i="2"/>
  <c r="PC94" i="2"/>
  <c r="OY94" i="2"/>
  <c r="OU94" i="2"/>
  <c r="ON94" i="2"/>
  <c r="OJ94" i="2"/>
  <c r="OF94" i="2"/>
  <c r="NY94" i="2"/>
  <c r="NU94" i="2"/>
  <c r="NQ94" i="2"/>
  <c r="NJ94" i="2"/>
  <c r="NF94" i="2"/>
  <c r="NB94" i="2"/>
  <c r="MU94" i="2"/>
  <c r="MQ94" i="2"/>
  <c r="MM94" i="2"/>
  <c r="MF94" i="2"/>
  <c r="MB94" i="2"/>
  <c r="LX94" i="2"/>
  <c r="LQ94" i="2"/>
  <c r="LM94" i="2"/>
  <c r="LI94" i="2"/>
  <c r="LB94" i="2"/>
  <c r="KX94" i="2"/>
  <c r="KT94" i="2"/>
  <c r="KM94" i="2"/>
  <c r="KI94" i="2"/>
  <c r="KE94" i="2"/>
  <c r="JX94" i="2"/>
  <c r="JT94" i="2"/>
  <c r="JP94" i="2"/>
  <c r="JI94" i="2"/>
  <c r="JE94" i="2"/>
  <c r="JA94" i="2"/>
  <c r="IT94" i="2"/>
  <c r="IP94" i="2"/>
  <c r="IL94" i="2"/>
  <c r="IE94" i="2"/>
  <c r="IA94" i="2"/>
  <c r="HW94" i="2"/>
  <c r="HP94" i="2"/>
  <c r="HL94" i="2"/>
  <c r="HH94" i="2"/>
  <c r="HC94" i="2"/>
  <c r="HB94" i="2"/>
  <c r="GY94" i="2"/>
  <c r="GU94" i="2"/>
  <c r="GN94" i="2"/>
  <c r="GM94" i="2"/>
  <c r="GJ94" i="2"/>
  <c r="FX94" i="2"/>
  <c r="FB94" i="2"/>
  <c r="ET94" i="2"/>
  <c r="ER94" i="2"/>
  <c r="EQ94" i="2"/>
  <c r="DX94" i="2"/>
  <c r="DQ94" i="2"/>
  <c r="DP94" i="2"/>
  <c r="DB94" i="2"/>
  <c r="CX94" i="2"/>
  <c r="CT94" i="2"/>
  <c r="CM94" i="2"/>
  <c r="CI94" i="2"/>
  <c r="CE94" i="2"/>
  <c r="CB94" i="2"/>
  <c r="BX94" i="2"/>
  <c r="BW94" i="2"/>
  <c r="BT94" i="2"/>
  <c r="BS94" i="2"/>
  <c r="BI94" i="2"/>
  <c r="BH94" i="2"/>
  <c r="BD94" i="2"/>
  <c r="BA94" i="2"/>
  <c r="AP94" i="2"/>
  <c r="AL94" i="2"/>
  <c r="AE94" i="2"/>
  <c r="AA94" i="2"/>
  <c r="W94" i="2"/>
  <c r="L94" i="2"/>
  <c r="H94" i="2"/>
  <c r="WA93" i="2"/>
  <c r="VW93" i="2"/>
  <c r="VS93" i="2"/>
  <c r="VL93" i="2"/>
  <c r="VH93" i="2"/>
  <c r="VD93" i="2"/>
  <c r="UW93" i="2"/>
  <c r="US93" i="2"/>
  <c r="UO93" i="2"/>
  <c r="UH93" i="2"/>
  <c r="UD93" i="2"/>
  <c r="TZ93" i="2"/>
  <c r="TS93" i="2"/>
  <c r="TO93" i="2"/>
  <c r="TK93" i="2"/>
  <c r="TD93" i="2"/>
  <c r="SZ93" i="2"/>
  <c r="SV93" i="2"/>
  <c r="SO93" i="2"/>
  <c r="SK93" i="2"/>
  <c r="SG93" i="2"/>
  <c r="RZ93" i="2"/>
  <c r="RV93" i="2"/>
  <c r="RR93" i="2"/>
  <c r="RK93" i="2"/>
  <c r="RG93" i="2"/>
  <c r="RC93" i="2"/>
  <c r="QV93" i="2"/>
  <c r="QR93" i="2"/>
  <c r="QN93" i="2"/>
  <c r="QG93" i="2"/>
  <c r="QC93" i="2"/>
  <c r="PY93" i="2"/>
  <c r="PR93" i="2"/>
  <c r="PN93" i="2"/>
  <c r="PJ93" i="2"/>
  <c r="PC93" i="2"/>
  <c r="OY93" i="2"/>
  <c r="OU93" i="2"/>
  <c r="ON93" i="2"/>
  <c r="OJ93" i="2"/>
  <c r="OF93" i="2"/>
  <c r="NY93" i="2"/>
  <c r="NU93" i="2"/>
  <c r="NQ93" i="2"/>
  <c r="NJ93" i="2"/>
  <c r="NF93" i="2"/>
  <c r="NB93" i="2"/>
  <c r="MU93" i="2"/>
  <c r="MQ93" i="2"/>
  <c r="MM93" i="2"/>
  <c r="MF93" i="2"/>
  <c r="MB93" i="2"/>
  <c r="LX93" i="2"/>
  <c r="LQ93" i="2"/>
  <c r="LM93" i="2"/>
  <c r="LI93" i="2"/>
  <c r="LB93" i="2"/>
  <c r="KX93" i="2"/>
  <c r="KT93" i="2"/>
  <c r="KM93" i="2"/>
  <c r="KI93" i="2"/>
  <c r="KE93" i="2"/>
  <c r="JX93" i="2"/>
  <c r="JT93" i="2"/>
  <c r="JP93" i="2"/>
  <c r="JI93" i="2"/>
  <c r="JE93" i="2"/>
  <c r="JA93" i="2"/>
  <c r="IT93" i="2"/>
  <c r="IP93" i="2"/>
  <c r="IL93" i="2"/>
  <c r="IE93" i="2"/>
  <c r="IA93" i="2"/>
  <c r="HW93" i="2"/>
  <c r="HP93" i="2"/>
  <c r="HL93" i="2"/>
  <c r="HH93" i="2"/>
  <c r="HC93" i="2"/>
  <c r="HB93" i="2"/>
  <c r="GY93" i="2"/>
  <c r="GU93" i="2"/>
  <c r="GN93" i="2"/>
  <c r="GM93" i="2"/>
  <c r="GJ93" i="2"/>
  <c r="FX93" i="2"/>
  <c r="FB93" i="2"/>
  <c r="ET93" i="2"/>
  <c r="ER93" i="2"/>
  <c r="EQ93" i="2"/>
  <c r="DX93" i="2"/>
  <c r="DQ93" i="2"/>
  <c r="DP93" i="2"/>
  <c r="DB93" i="2"/>
  <c r="CT93" i="2"/>
  <c r="CM93" i="2"/>
  <c r="CI93" i="2"/>
  <c r="CE93" i="2"/>
  <c r="CB93" i="2"/>
  <c r="BX93" i="2"/>
  <c r="BW93" i="2"/>
  <c r="BT93" i="2"/>
  <c r="BS93" i="2"/>
  <c r="BI93" i="2"/>
  <c r="BH93" i="2"/>
  <c r="BD93" i="2"/>
  <c r="BA93" i="2"/>
  <c r="AL93" i="2"/>
  <c r="AE93" i="2"/>
  <c r="AA93" i="2"/>
  <c r="W93" i="2"/>
  <c r="L93" i="2"/>
  <c r="H93" i="2"/>
  <c r="WA92" i="2"/>
  <c r="VW92" i="2"/>
  <c r="VS92" i="2"/>
  <c r="VL92" i="2"/>
  <c r="VH92" i="2"/>
  <c r="VD92" i="2"/>
  <c r="UW92" i="2"/>
  <c r="US92" i="2"/>
  <c r="UO92" i="2"/>
  <c r="UH92" i="2"/>
  <c r="UD92" i="2"/>
  <c r="TZ92" i="2"/>
  <c r="TS92" i="2"/>
  <c r="TO92" i="2"/>
  <c r="TK92" i="2"/>
  <c r="TD92" i="2"/>
  <c r="SZ92" i="2"/>
  <c r="SV92" i="2"/>
  <c r="SO92" i="2"/>
  <c r="SK92" i="2"/>
  <c r="SG92" i="2"/>
  <c r="RZ92" i="2"/>
  <c r="RV92" i="2"/>
  <c r="RR92" i="2"/>
  <c r="RK92" i="2"/>
  <c r="RG92" i="2"/>
  <c r="RC92" i="2"/>
  <c r="QV92" i="2"/>
  <c r="QR92" i="2"/>
  <c r="QN92" i="2"/>
  <c r="QG92" i="2"/>
  <c r="QC92" i="2"/>
  <c r="PY92" i="2"/>
  <c r="PR92" i="2"/>
  <c r="PN92" i="2"/>
  <c r="PJ92" i="2"/>
  <c r="PC92" i="2"/>
  <c r="OY92" i="2"/>
  <c r="OU92" i="2"/>
  <c r="ON92" i="2"/>
  <c r="OJ92" i="2"/>
  <c r="OF92" i="2"/>
  <c r="NY92" i="2"/>
  <c r="NU92" i="2"/>
  <c r="NQ92" i="2"/>
  <c r="NJ92" i="2"/>
  <c r="NF92" i="2"/>
  <c r="NB92" i="2"/>
  <c r="MU92" i="2"/>
  <c r="MQ92" i="2"/>
  <c r="MM92" i="2"/>
  <c r="MF92" i="2"/>
  <c r="MB92" i="2"/>
  <c r="LX92" i="2"/>
  <c r="LQ92" i="2"/>
  <c r="LM92" i="2"/>
  <c r="LI92" i="2"/>
  <c r="LB92" i="2"/>
  <c r="KX92" i="2"/>
  <c r="KT92" i="2"/>
  <c r="KM92" i="2"/>
  <c r="KI92" i="2"/>
  <c r="KE92" i="2"/>
  <c r="JX92" i="2"/>
  <c r="JT92" i="2"/>
  <c r="JP92" i="2"/>
  <c r="JI92" i="2"/>
  <c r="JE92" i="2"/>
  <c r="JA92" i="2"/>
  <c r="IT92" i="2"/>
  <c r="IP92" i="2"/>
  <c r="IL92" i="2"/>
  <c r="IE92" i="2"/>
  <c r="IA92" i="2"/>
  <c r="HW92" i="2"/>
  <c r="HP92" i="2"/>
  <c r="HL92" i="2"/>
  <c r="HH92" i="2"/>
  <c r="HC92" i="2"/>
  <c r="HB92" i="2"/>
  <c r="GY92" i="2"/>
  <c r="GU92" i="2"/>
  <c r="GN92" i="2"/>
  <c r="GM92" i="2"/>
  <c r="GJ92" i="2"/>
  <c r="FX92" i="2"/>
  <c r="FB92" i="2"/>
  <c r="ET92" i="2"/>
  <c r="ER92" i="2"/>
  <c r="EQ92" i="2"/>
  <c r="DQ92" i="2"/>
  <c r="DP92" i="2"/>
  <c r="DB92" i="2"/>
  <c r="CX92" i="2"/>
  <c r="CL92" i="2"/>
  <c r="CI92" i="2"/>
  <c r="CE92" i="2"/>
  <c r="CB92" i="2"/>
  <c r="BX92" i="2"/>
  <c r="BW92" i="2"/>
  <c r="BT92" i="2"/>
  <c r="BS92" i="2"/>
  <c r="BI92" i="2"/>
  <c r="BH92" i="2"/>
  <c r="BD92" i="2"/>
  <c r="BA92" i="2"/>
  <c r="AL92" i="2"/>
  <c r="AD92" i="2"/>
  <c r="AA92" i="2"/>
  <c r="W92" i="2"/>
  <c r="L92" i="2"/>
  <c r="H92" i="2"/>
  <c r="WA91" i="2"/>
  <c r="VW91" i="2"/>
  <c r="VS91" i="2"/>
  <c r="VL91" i="2"/>
  <c r="VH91" i="2"/>
  <c r="VD91" i="2"/>
  <c r="UW91" i="2"/>
  <c r="US91" i="2"/>
  <c r="UO91" i="2"/>
  <c r="UH91" i="2"/>
  <c r="UD91" i="2"/>
  <c r="TZ91" i="2"/>
  <c r="TS91" i="2"/>
  <c r="TO91" i="2"/>
  <c r="TK91" i="2"/>
  <c r="TD91" i="2"/>
  <c r="SZ91" i="2"/>
  <c r="SV91" i="2"/>
  <c r="SO91" i="2"/>
  <c r="SK91" i="2"/>
  <c r="SG91" i="2"/>
  <c r="RZ91" i="2"/>
  <c r="RV91" i="2"/>
  <c r="RR91" i="2"/>
  <c r="RK91" i="2"/>
  <c r="RG91" i="2"/>
  <c r="RC91" i="2"/>
  <c r="QV91" i="2"/>
  <c r="QR91" i="2"/>
  <c r="QN91" i="2"/>
  <c r="QG91" i="2"/>
  <c r="QC91" i="2"/>
  <c r="PY91" i="2"/>
  <c r="PR91" i="2"/>
  <c r="PN91" i="2"/>
  <c r="PJ91" i="2"/>
  <c r="PC91" i="2"/>
  <c r="OY91" i="2"/>
  <c r="OU91" i="2"/>
  <c r="ON91" i="2"/>
  <c r="OJ91" i="2"/>
  <c r="OF91" i="2"/>
  <c r="NY91" i="2"/>
  <c r="NU91" i="2"/>
  <c r="NQ91" i="2"/>
  <c r="NJ91" i="2"/>
  <c r="NF91" i="2"/>
  <c r="NB91" i="2"/>
  <c r="MU91" i="2"/>
  <c r="MQ91" i="2"/>
  <c r="MM91" i="2"/>
  <c r="MF91" i="2"/>
  <c r="MB91" i="2"/>
  <c r="LX91" i="2"/>
  <c r="LQ91" i="2"/>
  <c r="LM91" i="2"/>
  <c r="LI91" i="2"/>
  <c r="LB91" i="2"/>
  <c r="KX91" i="2"/>
  <c r="KT91" i="2"/>
  <c r="KM91" i="2"/>
  <c r="KI91" i="2"/>
  <c r="KE91" i="2"/>
  <c r="JX91" i="2"/>
  <c r="JT91" i="2"/>
  <c r="JP91" i="2"/>
  <c r="JI91" i="2"/>
  <c r="JE91" i="2"/>
  <c r="JA91" i="2"/>
  <c r="IT91" i="2"/>
  <c r="IP91" i="2"/>
  <c r="IL91" i="2"/>
  <c r="IE91" i="2"/>
  <c r="IA91" i="2"/>
  <c r="HW91" i="2"/>
  <c r="HP91" i="2"/>
  <c r="HL91" i="2"/>
  <c r="HH91" i="2"/>
  <c r="HB91" i="2"/>
  <c r="GY91" i="2"/>
  <c r="GU91" i="2"/>
  <c r="GN91" i="2"/>
  <c r="GM91" i="2"/>
  <c r="GJ91" i="2"/>
  <c r="FX91" i="2"/>
  <c r="FB91" i="2"/>
  <c r="ET91" i="2"/>
  <c r="ER91" i="2"/>
  <c r="EQ91" i="2"/>
  <c r="DQ91" i="2"/>
  <c r="DP91" i="2"/>
  <c r="DB91" i="2"/>
  <c r="CX91" i="2"/>
  <c r="CL91" i="2"/>
  <c r="CI91" i="2"/>
  <c r="CE91" i="2"/>
  <c r="BX91" i="2"/>
  <c r="BW91" i="2"/>
  <c r="BT91" i="2"/>
  <c r="BS91" i="2"/>
  <c r="BI91" i="2"/>
  <c r="BH91" i="2"/>
  <c r="BA91" i="2"/>
  <c r="AL91" i="2"/>
  <c r="AD91" i="2"/>
  <c r="AA91" i="2"/>
  <c r="W91" i="2"/>
  <c r="L91" i="2"/>
  <c r="WA90" i="2"/>
  <c r="VW90" i="2"/>
  <c r="VS90" i="2"/>
  <c r="VL90" i="2"/>
  <c r="VH90" i="2"/>
  <c r="VD90" i="2"/>
  <c r="UW90" i="2"/>
  <c r="US90" i="2"/>
  <c r="UO90" i="2"/>
  <c r="UH90" i="2"/>
  <c r="UD90" i="2"/>
  <c r="TZ90" i="2"/>
  <c r="TS90" i="2"/>
  <c r="TO90" i="2"/>
  <c r="TK90" i="2"/>
  <c r="TD90" i="2"/>
  <c r="SZ90" i="2"/>
  <c r="SV90" i="2"/>
  <c r="SO90" i="2"/>
  <c r="SK90" i="2"/>
  <c r="SG90" i="2"/>
  <c r="RZ90" i="2"/>
  <c r="RV90" i="2"/>
  <c r="RR90" i="2"/>
  <c r="RK90" i="2"/>
  <c r="RG90" i="2"/>
  <c r="RC90" i="2"/>
  <c r="QV90" i="2"/>
  <c r="QR90" i="2"/>
  <c r="QN90" i="2"/>
  <c r="QG90" i="2"/>
  <c r="QC90" i="2"/>
  <c r="PY90" i="2"/>
  <c r="PR90" i="2"/>
  <c r="PN90" i="2"/>
  <c r="PJ90" i="2"/>
  <c r="PC90" i="2"/>
  <c r="OY90" i="2"/>
  <c r="OU90" i="2"/>
  <c r="ON90" i="2"/>
  <c r="OJ90" i="2"/>
  <c r="OF90" i="2"/>
  <c r="NY90" i="2"/>
  <c r="NU90" i="2"/>
  <c r="NQ90" i="2"/>
  <c r="NJ90" i="2"/>
  <c r="NF90" i="2"/>
  <c r="NB90" i="2"/>
  <c r="MU90" i="2"/>
  <c r="MQ90" i="2"/>
  <c r="MM90" i="2"/>
  <c r="MF90" i="2"/>
  <c r="MB90" i="2"/>
  <c r="LX90" i="2"/>
  <c r="LQ90" i="2"/>
  <c r="LM90" i="2"/>
  <c r="LI90" i="2"/>
  <c r="LB90" i="2"/>
  <c r="KX90" i="2"/>
  <c r="KT90" i="2"/>
  <c r="KM90" i="2"/>
  <c r="KI90" i="2"/>
  <c r="KE90" i="2"/>
  <c r="JX90" i="2"/>
  <c r="JT90" i="2"/>
  <c r="JP90" i="2"/>
  <c r="JI90" i="2"/>
  <c r="JE90" i="2"/>
  <c r="JA90" i="2"/>
  <c r="IT90" i="2"/>
  <c r="IP90" i="2"/>
  <c r="IL90" i="2"/>
  <c r="IE90" i="2"/>
  <c r="IA90" i="2"/>
  <c r="HW90" i="2"/>
  <c r="HP90" i="2"/>
  <c r="HL90" i="2"/>
  <c r="HH90" i="2"/>
  <c r="HB90" i="2"/>
  <c r="GY90" i="2"/>
  <c r="GU90" i="2"/>
  <c r="GN90" i="2"/>
  <c r="GM90" i="2"/>
  <c r="GJ90" i="2"/>
  <c r="FX90" i="2"/>
  <c r="FB90" i="2"/>
  <c r="ET90" i="2"/>
  <c r="ER90" i="2"/>
  <c r="EQ90" i="2"/>
  <c r="DQ90" i="2"/>
  <c r="DP90" i="2"/>
  <c r="DB90" i="2"/>
  <c r="DA90" i="2"/>
  <c r="CX90" i="2"/>
  <c r="CL90" i="2"/>
  <c r="CI90" i="2"/>
  <c r="CE90" i="2"/>
  <c r="BX90" i="2"/>
  <c r="BW90" i="2"/>
  <c r="BT90" i="2"/>
  <c r="BS90" i="2"/>
  <c r="BI90" i="2"/>
  <c r="BH90" i="2"/>
  <c r="BA90" i="2"/>
  <c r="AL90" i="2"/>
  <c r="AE90" i="2"/>
  <c r="AD90" i="2"/>
  <c r="AA90" i="2"/>
  <c r="W90" i="2"/>
  <c r="L90" i="2"/>
  <c r="WA89" i="2"/>
  <c r="VW89" i="2"/>
  <c r="VS89" i="2"/>
  <c r="VL89" i="2"/>
  <c r="VH89" i="2"/>
  <c r="VD89" i="2"/>
  <c r="UW89" i="2"/>
  <c r="US89" i="2"/>
  <c r="UO89" i="2"/>
  <c r="UH89" i="2"/>
  <c r="UD89" i="2"/>
  <c r="TZ89" i="2"/>
  <c r="TS89" i="2"/>
  <c r="TO89" i="2"/>
  <c r="TK89" i="2"/>
  <c r="TD89" i="2"/>
  <c r="SZ89" i="2"/>
  <c r="SV89" i="2"/>
  <c r="SO89" i="2"/>
  <c r="SK89" i="2"/>
  <c r="SG89" i="2"/>
  <c r="RZ89" i="2"/>
  <c r="RV89" i="2"/>
  <c r="RR89" i="2"/>
  <c r="RK89" i="2"/>
  <c r="RG89" i="2"/>
  <c r="RC89" i="2"/>
  <c r="QV89" i="2"/>
  <c r="QR89" i="2"/>
  <c r="QN89" i="2"/>
  <c r="QG89" i="2"/>
  <c r="QC89" i="2"/>
  <c r="PY89" i="2"/>
  <c r="PR89" i="2"/>
  <c r="PN89" i="2"/>
  <c r="PJ89" i="2"/>
  <c r="PC89" i="2"/>
  <c r="OY89" i="2"/>
  <c r="OU89" i="2"/>
  <c r="ON89" i="2"/>
  <c r="OJ89" i="2"/>
  <c r="OF89" i="2"/>
  <c r="NY89" i="2"/>
  <c r="NU89" i="2"/>
  <c r="NQ89" i="2"/>
  <c r="NJ89" i="2"/>
  <c r="NF89" i="2"/>
  <c r="NB89" i="2"/>
  <c r="MU89" i="2"/>
  <c r="MQ89" i="2"/>
  <c r="MM89" i="2"/>
  <c r="MF89" i="2"/>
  <c r="MB89" i="2"/>
  <c r="LX89" i="2"/>
  <c r="LQ89" i="2"/>
  <c r="LM89" i="2"/>
  <c r="LI89" i="2"/>
  <c r="LB89" i="2"/>
  <c r="KX89" i="2"/>
  <c r="KT89" i="2"/>
  <c r="KM89" i="2"/>
  <c r="KI89" i="2"/>
  <c r="KE89" i="2"/>
  <c r="JX89" i="2"/>
  <c r="JT89" i="2"/>
  <c r="JP89" i="2"/>
  <c r="JI89" i="2"/>
  <c r="JE89" i="2"/>
  <c r="JA89" i="2"/>
  <c r="IT89" i="2"/>
  <c r="IP89" i="2"/>
  <c r="IL89" i="2"/>
  <c r="IE89" i="2"/>
  <c r="IA89" i="2"/>
  <c r="HW89" i="2"/>
  <c r="HP89" i="2"/>
  <c r="HL89" i="2"/>
  <c r="HH89" i="2"/>
  <c r="HB89" i="2"/>
  <c r="GY89" i="2"/>
  <c r="GU89" i="2"/>
  <c r="GN89" i="2"/>
  <c r="GM89" i="2"/>
  <c r="GJ89" i="2"/>
  <c r="FX89" i="2"/>
  <c r="FI89" i="2"/>
  <c r="ET89" i="2"/>
  <c r="ER89" i="2"/>
  <c r="EQ89" i="2"/>
  <c r="DQ89" i="2"/>
  <c r="DP89" i="2"/>
  <c r="DM89" i="2"/>
  <c r="DB89" i="2"/>
  <c r="DA89" i="2"/>
  <c r="CX89" i="2"/>
  <c r="CL89" i="2"/>
  <c r="CI89" i="2"/>
  <c r="CE89" i="2"/>
  <c r="BX89" i="2"/>
  <c r="BW89" i="2"/>
  <c r="BT89" i="2"/>
  <c r="BS89" i="2"/>
  <c r="BI89" i="2"/>
  <c r="BH89" i="2"/>
  <c r="BE89" i="2"/>
  <c r="BA89" i="2"/>
  <c r="AL89" i="2"/>
  <c r="AD89" i="2"/>
  <c r="AA89" i="2"/>
  <c r="W89" i="2"/>
  <c r="L89" i="2"/>
  <c r="WA88" i="2"/>
  <c r="VW88" i="2"/>
  <c r="VS88" i="2"/>
  <c r="VL88" i="2"/>
  <c r="VH88" i="2"/>
  <c r="VD88" i="2"/>
  <c r="UW88" i="2"/>
  <c r="US88" i="2"/>
  <c r="UO88" i="2"/>
  <c r="UH88" i="2"/>
  <c r="UD88" i="2"/>
  <c r="TZ88" i="2"/>
  <c r="TS88" i="2"/>
  <c r="TO88" i="2"/>
  <c r="TK88" i="2"/>
  <c r="TD88" i="2"/>
  <c r="SZ88" i="2"/>
  <c r="SV88" i="2"/>
  <c r="SO88" i="2"/>
  <c r="SK88" i="2"/>
  <c r="SG88" i="2"/>
  <c r="RZ88" i="2"/>
  <c r="RV88" i="2"/>
  <c r="RR88" i="2"/>
  <c r="RK88" i="2"/>
  <c r="RG88" i="2"/>
  <c r="RC88" i="2"/>
  <c r="QV88" i="2"/>
  <c r="QR88" i="2"/>
  <c r="QN88" i="2"/>
  <c r="QG88" i="2"/>
  <c r="QC88" i="2"/>
  <c r="PY88" i="2"/>
  <c r="PR88" i="2"/>
  <c r="PN88" i="2"/>
  <c r="PJ88" i="2"/>
  <c r="PC88" i="2"/>
  <c r="OY88" i="2"/>
  <c r="OU88" i="2"/>
  <c r="ON88" i="2"/>
  <c r="OJ88" i="2"/>
  <c r="OF88" i="2"/>
  <c r="NY88" i="2"/>
  <c r="NU88" i="2"/>
  <c r="NQ88" i="2"/>
  <c r="NJ88" i="2"/>
  <c r="NF88" i="2"/>
  <c r="NB88" i="2"/>
  <c r="MU88" i="2"/>
  <c r="MQ88" i="2"/>
  <c r="MM88" i="2"/>
  <c r="MF88" i="2"/>
  <c r="MB88" i="2"/>
  <c r="LX88" i="2"/>
  <c r="LQ88" i="2"/>
  <c r="LM88" i="2"/>
  <c r="LI88" i="2"/>
  <c r="LB88" i="2"/>
  <c r="KX88" i="2"/>
  <c r="KT88" i="2"/>
  <c r="KM88" i="2"/>
  <c r="KI88" i="2"/>
  <c r="KE88" i="2"/>
  <c r="JX88" i="2"/>
  <c r="JT88" i="2"/>
  <c r="JP88" i="2"/>
  <c r="JI88" i="2"/>
  <c r="JE88" i="2"/>
  <c r="JA88" i="2"/>
  <c r="IT88" i="2"/>
  <c r="IP88" i="2"/>
  <c r="IL88" i="2"/>
  <c r="IE88" i="2"/>
  <c r="IA88" i="2"/>
  <c r="HW88" i="2"/>
  <c r="HP88" i="2"/>
  <c r="HL88" i="2"/>
  <c r="HH88" i="2"/>
  <c r="GY88" i="2"/>
  <c r="GU88" i="2"/>
  <c r="GN88" i="2"/>
  <c r="GM88" i="2"/>
  <c r="GJ88" i="2"/>
  <c r="FX88" i="2"/>
  <c r="FI88" i="2"/>
  <c r="ER88" i="2"/>
  <c r="EQ88" i="2"/>
  <c r="DQ88" i="2"/>
  <c r="DP88" i="2"/>
  <c r="DM88" i="2"/>
  <c r="DB88" i="2"/>
  <c r="DA88" i="2"/>
  <c r="CI88" i="2"/>
  <c r="CE88" i="2"/>
  <c r="BX88" i="2"/>
  <c r="BW88" i="2"/>
  <c r="BT88" i="2"/>
  <c r="BS88" i="2"/>
  <c r="BI88" i="2"/>
  <c r="BH88" i="2"/>
  <c r="BE88" i="2"/>
  <c r="BA88" i="2"/>
  <c r="AL88" i="2"/>
  <c r="AD88" i="2"/>
  <c r="AA88" i="2"/>
  <c r="W88" i="2"/>
  <c r="L88" i="2"/>
  <c r="WA87" i="2"/>
  <c r="VW87" i="2"/>
  <c r="VS87" i="2"/>
  <c r="VL87" i="2"/>
  <c r="VH87" i="2"/>
  <c r="VD87" i="2"/>
  <c r="UW87" i="2"/>
  <c r="US87" i="2"/>
  <c r="UO87" i="2"/>
  <c r="UH87" i="2"/>
  <c r="UD87" i="2"/>
  <c r="TZ87" i="2"/>
  <c r="TS87" i="2"/>
  <c r="TO87" i="2"/>
  <c r="TK87" i="2"/>
  <c r="TD87" i="2"/>
  <c r="SZ87" i="2"/>
  <c r="SV87" i="2"/>
  <c r="SO87" i="2"/>
  <c r="SK87" i="2"/>
  <c r="SG87" i="2"/>
  <c r="RZ87" i="2"/>
  <c r="RV87" i="2"/>
  <c r="RR87" i="2"/>
  <c r="RK87" i="2"/>
  <c r="RG87" i="2"/>
  <c r="RC87" i="2"/>
  <c r="QV87" i="2"/>
  <c r="QR87" i="2"/>
  <c r="QN87" i="2"/>
  <c r="QG87" i="2"/>
  <c r="QC87" i="2"/>
  <c r="PY87" i="2"/>
  <c r="PR87" i="2"/>
  <c r="PN87" i="2"/>
  <c r="PJ87" i="2"/>
  <c r="PC87" i="2"/>
  <c r="OY87" i="2"/>
  <c r="OU87" i="2"/>
  <c r="ON87" i="2"/>
  <c r="OJ87" i="2"/>
  <c r="OF87" i="2"/>
  <c r="NY87" i="2"/>
  <c r="NU87" i="2"/>
  <c r="NQ87" i="2"/>
  <c r="NJ87" i="2"/>
  <c r="NF87" i="2"/>
  <c r="NB87" i="2"/>
  <c r="MU87" i="2"/>
  <c r="MQ87" i="2"/>
  <c r="MM87" i="2"/>
  <c r="MF87" i="2"/>
  <c r="MB87" i="2"/>
  <c r="LX87" i="2"/>
  <c r="LQ87" i="2"/>
  <c r="LM87" i="2"/>
  <c r="LI87" i="2"/>
  <c r="LB87" i="2"/>
  <c r="KX87" i="2"/>
  <c r="KT87" i="2"/>
  <c r="KM87" i="2"/>
  <c r="KI87" i="2"/>
  <c r="KE87" i="2"/>
  <c r="JX87" i="2"/>
  <c r="JT87" i="2"/>
  <c r="JP87" i="2"/>
  <c r="JI87" i="2"/>
  <c r="JE87" i="2"/>
  <c r="JA87" i="2"/>
  <c r="IT87" i="2"/>
  <c r="IP87" i="2"/>
  <c r="IL87" i="2"/>
  <c r="IE87" i="2"/>
  <c r="IA87" i="2"/>
  <c r="HW87" i="2"/>
  <c r="HP87" i="2"/>
  <c r="HL87" i="2"/>
  <c r="HH87" i="2"/>
  <c r="HC87" i="2"/>
  <c r="HB87" i="2"/>
  <c r="GY87" i="2"/>
  <c r="GU87" i="2"/>
  <c r="GM87" i="2"/>
  <c r="GJ87" i="2"/>
  <c r="FX87" i="2"/>
  <c r="FI87" i="2"/>
  <c r="ET87" i="2"/>
  <c r="ER87" i="2"/>
  <c r="DQ87" i="2"/>
  <c r="DP87" i="2"/>
  <c r="DM87" i="2"/>
  <c r="DB87" i="2"/>
  <c r="DA87" i="2"/>
  <c r="CX87" i="2"/>
  <c r="CL87" i="2"/>
  <c r="CE87" i="2"/>
  <c r="BX87" i="2"/>
  <c r="BT87" i="2"/>
  <c r="BS87" i="2"/>
  <c r="BI87" i="2"/>
  <c r="BH87" i="2"/>
  <c r="BE87" i="2"/>
  <c r="BA87" i="2"/>
  <c r="AL87" i="2"/>
  <c r="AI87" i="2"/>
  <c r="AD87" i="2"/>
  <c r="W87" i="2"/>
  <c r="L87" i="2"/>
  <c r="H87" i="2"/>
  <c r="WA86" i="2"/>
  <c r="VW86" i="2"/>
  <c r="VS86" i="2"/>
  <c r="VL86" i="2"/>
  <c r="VH86" i="2"/>
  <c r="VD86" i="2"/>
  <c r="UW86" i="2"/>
  <c r="US86" i="2"/>
  <c r="UO86" i="2"/>
  <c r="UH86" i="2"/>
  <c r="UD86" i="2"/>
  <c r="TZ86" i="2"/>
  <c r="TS86" i="2"/>
  <c r="TO86" i="2"/>
  <c r="TK86" i="2"/>
  <c r="TD86" i="2"/>
  <c r="SZ86" i="2"/>
  <c r="SV86" i="2"/>
  <c r="SO86" i="2"/>
  <c r="SK86" i="2"/>
  <c r="SG86" i="2"/>
  <c r="RZ86" i="2"/>
  <c r="RV86" i="2"/>
  <c r="RR86" i="2"/>
  <c r="RK86" i="2"/>
  <c r="RG86" i="2"/>
  <c r="RC86" i="2"/>
  <c r="QV86" i="2"/>
  <c r="QR86" i="2"/>
  <c r="QN86" i="2"/>
  <c r="QG86" i="2"/>
  <c r="QC86" i="2"/>
  <c r="PY86" i="2"/>
  <c r="PR86" i="2"/>
  <c r="PN86" i="2"/>
  <c r="PJ86" i="2"/>
  <c r="PC86" i="2"/>
  <c r="OY86" i="2"/>
  <c r="OU86" i="2"/>
  <c r="ON86" i="2"/>
  <c r="OJ86" i="2"/>
  <c r="OF86" i="2"/>
  <c r="NY86" i="2"/>
  <c r="NU86" i="2"/>
  <c r="NQ86" i="2"/>
  <c r="NJ86" i="2"/>
  <c r="NF86" i="2"/>
  <c r="NB86" i="2"/>
  <c r="MU86" i="2"/>
  <c r="MQ86" i="2"/>
  <c r="MM86" i="2"/>
  <c r="MF86" i="2"/>
  <c r="MB86" i="2"/>
  <c r="LX86" i="2"/>
  <c r="LQ86" i="2"/>
  <c r="LM86" i="2"/>
  <c r="LI86" i="2"/>
  <c r="LB86" i="2"/>
  <c r="KX86" i="2"/>
  <c r="KT86" i="2"/>
  <c r="KM86" i="2"/>
  <c r="KI86" i="2"/>
  <c r="KE86" i="2"/>
  <c r="JX86" i="2"/>
  <c r="JT86" i="2"/>
  <c r="JP86" i="2"/>
  <c r="JI86" i="2"/>
  <c r="JE86" i="2"/>
  <c r="JA86" i="2"/>
  <c r="IT86" i="2"/>
  <c r="IP86" i="2"/>
  <c r="IL86" i="2"/>
  <c r="IE86" i="2"/>
  <c r="IA86" i="2"/>
  <c r="HW86" i="2"/>
  <c r="HP86" i="2"/>
  <c r="HL86" i="2"/>
  <c r="HH86" i="2"/>
  <c r="FX86" i="2"/>
  <c r="FI86" i="2"/>
  <c r="DQ86" i="2"/>
  <c r="DM86" i="2"/>
  <c r="DA86" i="2"/>
  <c r="CM86" i="2"/>
  <c r="BI86" i="2"/>
  <c r="BE86" i="2"/>
  <c r="AL86" i="2"/>
  <c r="WA85" i="2"/>
  <c r="VW85" i="2"/>
  <c r="VS85" i="2"/>
  <c r="VL85" i="2"/>
  <c r="VH85" i="2"/>
  <c r="VD85" i="2"/>
  <c r="UW85" i="2"/>
  <c r="US85" i="2"/>
  <c r="UO85" i="2"/>
  <c r="UH85" i="2"/>
  <c r="UD85" i="2"/>
  <c r="TZ85" i="2"/>
  <c r="TS85" i="2"/>
  <c r="TO85" i="2"/>
  <c r="TK85" i="2"/>
  <c r="TD85" i="2"/>
  <c r="SZ85" i="2"/>
  <c r="SV85" i="2"/>
  <c r="SO85" i="2"/>
  <c r="SK85" i="2"/>
  <c r="SG85" i="2"/>
  <c r="RZ85" i="2"/>
  <c r="RV85" i="2"/>
  <c r="RR85" i="2"/>
  <c r="RK85" i="2"/>
  <c r="RG85" i="2"/>
  <c r="RC85" i="2"/>
  <c r="QV85" i="2"/>
  <c r="QR85" i="2"/>
  <c r="QN85" i="2"/>
  <c r="QG85" i="2"/>
  <c r="QC85" i="2"/>
  <c r="PY85" i="2"/>
  <c r="PR85" i="2"/>
  <c r="PN85" i="2"/>
  <c r="PJ85" i="2"/>
  <c r="PC85" i="2"/>
  <c r="OY85" i="2"/>
  <c r="OU85" i="2"/>
  <c r="ON85" i="2"/>
  <c r="OJ85" i="2"/>
  <c r="OF85" i="2"/>
  <c r="NY85" i="2"/>
  <c r="NU85" i="2"/>
  <c r="NQ85" i="2"/>
  <c r="NJ85" i="2"/>
  <c r="NF85" i="2"/>
  <c r="NB85" i="2"/>
  <c r="MU85" i="2"/>
  <c r="MQ85" i="2"/>
  <c r="MM85" i="2"/>
  <c r="MF85" i="2"/>
  <c r="MB85" i="2"/>
  <c r="LX85" i="2"/>
  <c r="LQ85" i="2"/>
  <c r="LM85" i="2"/>
  <c r="LI85" i="2"/>
  <c r="LB85" i="2"/>
  <c r="KX85" i="2"/>
  <c r="KT85" i="2"/>
  <c r="KM85" i="2"/>
  <c r="KI85" i="2"/>
  <c r="KE85" i="2"/>
  <c r="JX85" i="2"/>
  <c r="JT85" i="2"/>
  <c r="JP85" i="2"/>
  <c r="JI85" i="2"/>
  <c r="JE85" i="2"/>
  <c r="JA85" i="2"/>
  <c r="IT85" i="2"/>
  <c r="IP85" i="2"/>
  <c r="IL85" i="2"/>
  <c r="IE85" i="2"/>
  <c r="IA85" i="2"/>
  <c r="HW85" i="2"/>
  <c r="HP85" i="2"/>
  <c r="HL85" i="2"/>
  <c r="HH85" i="2"/>
  <c r="FX85" i="2"/>
  <c r="DQ85" i="2"/>
  <c r="DA85" i="2"/>
  <c r="BE85" i="2"/>
  <c r="AL85" i="2"/>
  <c r="WA84" i="2"/>
  <c r="VW84" i="2"/>
  <c r="VS84" i="2"/>
  <c r="VL84" i="2"/>
  <c r="VH84" i="2"/>
  <c r="VD84" i="2"/>
  <c r="UW84" i="2"/>
  <c r="US84" i="2"/>
  <c r="UO84" i="2"/>
  <c r="UH84" i="2"/>
  <c r="UD84" i="2"/>
  <c r="TZ84" i="2"/>
  <c r="TS84" i="2"/>
  <c r="TO84" i="2"/>
  <c r="TK84" i="2"/>
  <c r="TD84" i="2"/>
  <c r="SZ84" i="2"/>
  <c r="SV84" i="2"/>
  <c r="SO84" i="2"/>
  <c r="SK84" i="2"/>
  <c r="SG84" i="2"/>
  <c r="RZ84" i="2"/>
  <c r="RV84" i="2"/>
  <c r="RR84" i="2"/>
  <c r="RK84" i="2"/>
  <c r="RG84" i="2"/>
  <c r="RC84" i="2"/>
  <c r="QV84" i="2"/>
  <c r="QR84" i="2"/>
  <c r="QN84" i="2"/>
  <c r="QG84" i="2"/>
  <c r="QC84" i="2"/>
  <c r="PY84" i="2"/>
  <c r="PR84" i="2"/>
  <c r="PN84" i="2"/>
  <c r="PJ84" i="2"/>
  <c r="PC84" i="2"/>
  <c r="OY84" i="2"/>
  <c r="OU84" i="2"/>
  <c r="ON84" i="2"/>
  <c r="OJ84" i="2"/>
  <c r="OF84" i="2"/>
  <c r="NY84" i="2"/>
  <c r="NU84" i="2"/>
  <c r="NQ84" i="2"/>
  <c r="NJ84" i="2"/>
  <c r="NF84" i="2"/>
  <c r="NB84" i="2"/>
  <c r="MU84" i="2"/>
  <c r="MQ84" i="2"/>
  <c r="MM84" i="2"/>
  <c r="MF84" i="2"/>
  <c r="MB84" i="2"/>
  <c r="LX84" i="2"/>
  <c r="LQ84" i="2"/>
  <c r="LM84" i="2"/>
  <c r="LI84" i="2"/>
  <c r="LB84" i="2"/>
  <c r="KX84" i="2"/>
  <c r="KT84" i="2"/>
  <c r="KM84" i="2"/>
  <c r="KI84" i="2"/>
  <c r="KE84" i="2"/>
  <c r="JX84" i="2"/>
  <c r="JT84" i="2"/>
  <c r="JP84" i="2"/>
  <c r="JI84" i="2"/>
  <c r="JE84" i="2"/>
  <c r="JA84" i="2"/>
  <c r="IT84" i="2"/>
  <c r="IP84" i="2"/>
  <c r="IL84" i="2"/>
  <c r="IE84" i="2"/>
  <c r="IA84" i="2"/>
  <c r="HW84" i="2"/>
  <c r="HP84" i="2"/>
  <c r="HL84" i="2"/>
  <c r="HH84" i="2"/>
  <c r="FX84" i="2"/>
  <c r="DQ84" i="2"/>
  <c r="DA84" i="2"/>
  <c r="AL84" i="2"/>
  <c r="WC83" i="2"/>
  <c r="WB83" i="2"/>
  <c r="VZ83" i="2"/>
  <c r="VY83" i="2"/>
  <c r="VX83" i="2"/>
  <c r="VV83" i="2"/>
  <c r="VU83" i="2"/>
  <c r="VT83" i="2"/>
  <c r="VR83" i="2"/>
  <c r="VQ83" i="2"/>
  <c r="VS83" i="2" s="1"/>
  <c r="VN83" i="2"/>
  <c r="VM83" i="2"/>
  <c r="VK83" i="2"/>
  <c r="VJ83" i="2"/>
  <c r="VI83" i="2"/>
  <c r="VG83" i="2"/>
  <c r="VF83" i="2"/>
  <c r="VE83" i="2"/>
  <c r="VC83" i="2"/>
  <c r="VB83" i="2"/>
  <c r="VD83" i="2" s="1"/>
  <c r="UY83" i="2"/>
  <c r="UX83" i="2"/>
  <c r="UV83" i="2"/>
  <c r="UW83" i="2" s="1"/>
  <c r="UU83" i="2"/>
  <c r="UT83" i="2"/>
  <c r="UR83" i="2"/>
  <c r="US83" i="2" s="1"/>
  <c r="UQ83" i="2"/>
  <c r="UP83" i="2"/>
  <c r="UN83" i="2"/>
  <c r="UM83" i="2"/>
  <c r="UO83" i="2" s="1"/>
  <c r="UJ83" i="2"/>
  <c r="UI83" i="2"/>
  <c r="UG83" i="2"/>
  <c r="UF83" i="2"/>
  <c r="UE83" i="2"/>
  <c r="UH83" i="2" s="1"/>
  <c r="UC83" i="2"/>
  <c r="UB83" i="2"/>
  <c r="UA83" i="2"/>
  <c r="UD83" i="2" s="1"/>
  <c r="TY83" i="2"/>
  <c r="TX83" i="2"/>
  <c r="TZ83" i="2" s="1"/>
  <c r="TU83" i="2"/>
  <c r="TT83" i="2"/>
  <c r="TR83" i="2"/>
  <c r="TQ83" i="2"/>
  <c r="TP83" i="2"/>
  <c r="TN83" i="2"/>
  <c r="TM83" i="2"/>
  <c r="TL83" i="2"/>
  <c r="TJ83" i="2"/>
  <c r="TI83" i="2"/>
  <c r="TK83" i="2" s="1"/>
  <c r="TF83" i="2"/>
  <c r="TE83" i="2"/>
  <c r="TC83" i="2"/>
  <c r="TB83" i="2"/>
  <c r="TA83" i="2"/>
  <c r="SY83" i="2"/>
  <c r="SX83" i="2"/>
  <c r="SW83" i="2"/>
  <c r="SU83" i="2"/>
  <c r="ST83" i="2"/>
  <c r="SV83" i="2" s="1"/>
  <c r="SQ83" i="2"/>
  <c r="SP83" i="2"/>
  <c r="SN83" i="2"/>
  <c r="SO83" i="2" s="1"/>
  <c r="SM83" i="2"/>
  <c r="SL83" i="2"/>
  <c r="SJ83" i="2"/>
  <c r="SK83" i="2" s="1"/>
  <c r="SI83" i="2"/>
  <c r="SH83" i="2"/>
  <c r="SF83" i="2"/>
  <c r="SE83" i="2"/>
  <c r="SG83" i="2" s="1"/>
  <c r="SB83" i="2"/>
  <c r="SA83" i="2"/>
  <c r="RY83" i="2"/>
  <c r="RX83" i="2"/>
  <c r="RW83" i="2"/>
  <c r="RU83" i="2"/>
  <c r="RT83" i="2"/>
  <c r="RS83" i="2"/>
  <c r="RQ83" i="2"/>
  <c r="RP83" i="2"/>
  <c r="RR83" i="2" s="1"/>
  <c r="RM83" i="2"/>
  <c r="RL83" i="2"/>
  <c r="RJ83" i="2"/>
  <c r="RI83" i="2"/>
  <c r="RH83" i="2"/>
  <c r="RF83" i="2"/>
  <c r="RE83" i="2"/>
  <c r="RD83" i="2"/>
  <c r="RB83" i="2"/>
  <c r="RA83" i="2"/>
  <c r="RC83" i="2" s="1"/>
  <c r="QX83" i="2"/>
  <c r="QW83" i="2"/>
  <c r="QU83" i="2"/>
  <c r="QT83" i="2"/>
  <c r="QS83" i="2"/>
  <c r="QQ83" i="2"/>
  <c r="QP83" i="2"/>
  <c r="QO83" i="2"/>
  <c r="QM83" i="2"/>
  <c r="QL83" i="2"/>
  <c r="QN83" i="2" s="1"/>
  <c r="QI83" i="2"/>
  <c r="QH83" i="2"/>
  <c r="QF83" i="2"/>
  <c r="QG83" i="2" s="1"/>
  <c r="QE83" i="2"/>
  <c r="QD83" i="2"/>
  <c r="QB83" i="2"/>
  <c r="QC83" i="2" s="1"/>
  <c r="QA83" i="2"/>
  <c r="PZ83" i="2"/>
  <c r="PX83" i="2"/>
  <c r="PW83" i="2"/>
  <c r="PY83" i="2" s="1"/>
  <c r="PT83" i="2"/>
  <c r="PS83" i="2"/>
  <c r="PQ83" i="2"/>
  <c r="PP83" i="2"/>
  <c r="PO83" i="2"/>
  <c r="PR83" i="2" s="1"/>
  <c r="PM83" i="2"/>
  <c r="PL83" i="2"/>
  <c r="PK83" i="2"/>
  <c r="PN83" i="2" s="1"/>
  <c r="PI83" i="2"/>
  <c r="PH83" i="2"/>
  <c r="PJ83" i="2" s="1"/>
  <c r="PE83" i="2"/>
  <c r="PD83" i="2"/>
  <c r="PB83" i="2"/>
  <c r="PA83" i="2"/>
  <c r="OZ83" i="2"/>
  <c r="OX83" i="2"/>
  <c r="OW83" i="2"/>
  <c r="OV83" i="2"/>
  <c r="OT83" i="2"/>
  <c r="OS83" i="2"/>
  <c r="OU83" i="2" s="1"/>
  <c r="OP83" i="2"/>
  <c r="OO83" i="2"/>
  <c r="OM83" i="2"/>
  <c r="OL83" i="2"/>
  <c r="OK83" i="2"/>
  <c r="OI83" i="2"/>
  <c r="OH83" i="2"/>
  <c r="OG83" i="2"/>
  <c r="OE83" i="2"/>
  <c r="OD83" i="2"/>
  <c r="OF83" i="2" s="1"/>
  <c r="OA83" i="2"/>
  <c r="NZ83" i="2"/>
  <c r="NX83" i="2"/>
  <c r="NY83" i="2" s="1"/>
  <c r="NW83" i="2"/>
  <c r="NV83" i="2"/>
  <c r="NT83" i="2"/>
  <c r="NU83" i="2" s="1"/>
  <c r="NS83" i="2"/>
  <c r="NR83" i="2"/>
  <c r="NP83" i="2"/>
  <c r="NO83" i="2"/>
  <c r="NQ83" i="2" s="1"/>
  <c r="NL83" i="2"/>
  <c r="NK83" i="2"/>
  <c r="NI83" i="2"/>
  <c r="NH83" i="2"/>
  <c r="NG83" i="2"/>
  <c r="NJ83" i="2" s="1"/>
  <c r="NE83" i="2"/>
  <c r="ND83" i="2"/>
  <c r="NC83" i="2"/>
  <c r="NA83" i="2"/>
  <c r="MZ83" i="2"/>
  <c r="NB83" i="2" s="1"/>
  <c r="MW83" i="2"/>
  <c r="MV83" i="2"/>
  <c r="MT83" i="2"/>
  <c r="MS83" i="2"/>
  <c r="MR83" i="2"/>
  <c r="MP83" i="2"/>
  <c r="MO83" i="2"/>
  <c r="MN83" i="2"/>
  <c r="ML83" i="2"/>
  <c r="MK83" i="2"/>
  <c r="MM83" i="2" s="1"/>
  <c r="MH83" i="2"/>
  <c r="MG83" i="2"/>
  <c r="ME83" i="2"/>
  <c r="MD83" i="2"/>
  <c r="MC83" i="2"/>
  <c r="MA83" i="2"/>
  <c r="LZ83" i="2"/>
  <c r="LY83" i="2"/>
  <c r="LW83" i="2"/>
  <c r="LV83" i="2"/>
  <c r="LX83" i="2" s="1"/>
  <c r="LS83" i="2"/>
  <c r="LR83" i="2"/>
  <c r="LP83" i="2"/>
  <c r="LQ83" i="2" s="1"/>
  <c r="LO83" i="2"/>
  <c r="LN83" i="2"/>
  <c r="LL83" i="2"/>
  <c r="LM83" i="2" s="1"/>
  <c r="LK83" i="2"/>
  <c r="LJ83" i="2"/>
  <c r="LH83" i="2"/>
  <c r="LG83" i="2"/>
  <c r="LI83" i="2" s="1"/>
  <c r="LD83" i="2"/>
  <c r="LC83" i="2"/>
  <c r="LA83" i="2"/>
  <c r="KZ83" i="2"/>
  <c r="KY83" i="2"/>
  <c r="LB83" i="2" s="1"/>
  <c r="KW83" i="2"/>
  <c r="KV83" i="2"/>
  <c r="KU83" i="2"/>
  <c r="KS83" i="2"/>
  <c r="KR83" i="2"/>
  <c r="KT83" i="2" s="1"/>
  <c r="KO83" i="2"/>
  <c r="KN83" i="2"/>
  <c r="KL83" i="2"/>
  <c r="KK83" i="2"/>
  <c r="KJ83" i="2"/>
  <c r="KH83" i="2"/>
  <c r="KG83" i="2"/>
  <c r="KF83" i="2"/>
  <c r="KD83" i="2"/>
  <c r="KC83" i="2"/>
  <c r="KE83" i="2" s="1"/>
  <c r="JZ83" i="2"/>
  <c r="JY83" i="2"/>
  <c r="JW83" i="2"/>
  <c r="JV83" i="2"/>
  <c r="JU83" i="2"/>
  <c r="JS83" i="2"/>
  <c r="JR83" i="2"/>
  <c r="JQ83" i="2"/>
  <c r="JO83" i="2"/>
  <c r="JN83" i="2"/>
  <c r="JP83" i="2" s="1"/>
  <c r="JK83" i="2"/>
  <c r="JJ83" i="2"/>
  <c r="JH83" i="2"/>
  <c r="JI83" i="2" s="1"/>
  <c r="JG83" i="2"/>
  <c r="JF83" i="2"/>
  <c r="JD83" i="2"/>
  <c r="JE83" i="2" s="1"/>
  <c r="JC83" i="2"/>
  <c r="JB83" i="2"/>
  <c r="IZ83" i="2"/>
  <c r="IY83" i="2"/>
  <c r="JA83" i="2" s="1"/>
  <c r="IV83" i="2"/>
  <c r="IU83" i="2"/>
  <c r="IS83" i="2"/>
  <c r="IR83" i="2"/>
  <c r="IQ83" i="2"/>
  <c r="IO83" i="2"/>
  <c r="IN83" i="2"/>
  <c r="IM83" i="2"/>
  <c r="IK83" i="2"/>
  <c r="IJ83" i="2"/>
  <c r="IL83" i="2" s="1"/>
  <c r="IG83" i="2"/>
  <c r="IF83" i="2"/>
  <c r="ID83" i="2"/>
  <c r="IC83" i="2"/>
  <c r="IB83" i="2"/>
  <c r="HZ83" i="2"/>
  <c r="HY83" i="2"/>
  <c r="HX83" i="2"/>
  <c r="HV83" i="2"/>
  <c r="HU83" i="2"/>
  <c r="HW83" i="2" s="1"/>
  <c r="HR83" i="2"/>
  <c r="HQ83" i="2"/>
  <c r="HO83" i="2"/>
  <c r="HN83" i="2"/>
  <c r="HM83" i="2"/>
  <c r="HK83" i="2"/>
  <c r="HJ83" i="2"/>
  <c r="HI83" i="2"/>
  <c r="HG83" i="2"/>
  <c r="HF83" i="2"/>
  <c r="HH83" i="2" s="1"/>
  <c r="WA82" i="2"/>
  <c r="VW82" i="2"/>
  <c r="VS82" i="2"/>
  <c r="VL82" i="2"/>
  <c r="VH82" i="2"/>
  <c r="VD82" i="2"/>
  <c r="UW82" i="2"/>
  <c r="US82" i="2"/>
  <c r="UO82" i="2"/>
  <c r="UH82" i="2"/>
  <c r="UD82" i="2"/>
  <c r="TZ82" i="2"/>
  <c r="TS82" i="2"/>
  <c r="TO82" i="2"/>
  <c r="TK82" i="2"/>
  <c r="TD82" i="2"/>
  <c r="SZ82" i="2"/>
  <c r="SV82" i="2"/>
  <c r="SO82" i="2"/>
  <c r="SK82" i="2"/>
  <c r="SG82" i="2"/>
  <c r="RZ82" i="2"/>
  <c r="RV82" i="2"/>
  <c r="RR82" i="2"/>
  <c r="RK82" i="2"/>
  <c r="RG82" i="2"/>
  <c r="RC82" i="2"/>
  <c r="QV82" i="2"/>
  <c r="QR82" i="2"/>
  <c r="QN82" i="2"/>
  <c r="QG82" i="2"/>
  <c r="QC82" i="2"/>
  <c r="PY82" i="2"/>
  <c r="PR82" i="2"/>
  <c r="PN82" i="2"/>
  <c r="PJ82" i="2"/>
  <c r="PC82" i="2"/>
  <c r="OY82" i="2"/>
  <c r="OU82" i="2"/>
  <c r="ON82" i="2"/>
  <c r="OJ82" i="2"/>
  <c r="OF82" i="2"/>
  <c r="NY82" i="2"/>
  <c r="NU82" i="2"/>
  <c r="NQ82" i="2"/>
  <c r="NJ82" i="2"/>
  <c r="NF82" i="2"/>
  <c r="NB82" i="2"/>
  <c r="MU82" i="2"/>
  <c r="MQ82" i="2"/>
  <c r="MM82" i="2"/>
  <c r="MF82" i="2"/>
  <c r="MB82" i="2"/>
  <c r="LX82" i="2"/>
  <c r="LQ82" i="2"/>
  <c r="LM82" i="2"/>
  <c r="LI82" i="2"/>
  <c r="LB82" i="2"/>
  <c r="KX82" i="2"/>
  <c r="KT82" i="2"/>
  <c r="KM82" i="2"/>
  <c r="KI82" i="2"/>
  <c r="KE82" i="2"/>
  <c r="JX82" i="2"/>
  <c r="JT82" i="2"/>
  <c r="JP82" i="2"/>
  <c r="JI82" i="2"/>
  <c r="JE82" i="2"/>
  <c r="JA82" i="2"/>
  <c r="IT82" i="2"/>
  <c r="IP82" i="2"/>
  <c r="IL82" i="2"/>
  <c r="IE82" i="2"/>
  <c r="IA82" i="2"/>
  <c r="HW82" i="2"/>
  <c r="HP82" i="2"/>
  <c r="HL82" i="2"/>
  <c r="HH82" i="2"/>
  <c r="HC82" i="2"/>
  <c r="HB82" i="2"/>
  <c r="GZ82" i="2"/>
  <c r="GY82" i="2"/>
  <c r="GX82" i="2"/>
  <c r="GV82" i="2"/>
  <c r="GU82" i="2"/>
  <c r="GT82" i="2"/>
  <c r="GR82" i="2"/>
  <c r="GQ82" i="2"/>
  <c r="GS82" i="2" s="1"/>
  <c r="GN82" i="2"/>
  <c r="GM82" i="2"/>
  <c r="GK82" i="2"/>
  <c r="GL82" i="2" s="1"/>
  <c r="GJ82" i="2"/>
  <c r="GI82" i="2"/>
  <c r="GG82" i="2"/>
  <c r="GF82" i="2"/>
  <c r="GE82" i="2"/>
  <c r="GC82" i="2"/>
  <c r="GB82" i="2"/>
  <c r="FY82" i="2"/>
  <c r="FX82" i="2"/>
  <c r="FV82" i="2"/>
  <c r="FU82" i="2"/>
  <c r="FT82" i="2"/>
  <c r="FR82" i="2"/>
  <c r="FQ82" i="2"/>
  <c r="FP82" i="2"/>
  <c r="FN82" i="2"/>
  <c r="FM82" i="2"/>
  <c r="FJ82" i="2"/>
  <c r="FI82" i="2"/>
  <c r="FG82" i="2"/>
  <c r="FF82" i="2"/>
  <c r="FE82" i="2"/>
  <c r="FH82" i="2" s="1"/>
  <c r="FC82" i="2"/>
  <c r="FB82" i="2"/>
  <c r="FA82" i="2"/>
  <c r="EY82" i="2"/>
  <c r="EX82" i="2"/>
  <c r="EU82" i="2"/>
  <c r="ET82" i="2"/>
  <c r="ER82" i="2"/>
  <c r="EQ82" i="2"/>
  <c r="EP82" i="2"/>
  <c r="EN82" i="2"/>
  <c r="EM82" i="2"/>
  <c r="EL82" i="2"/>
  <c r="EJ82" i="2"/>
  <c r="EI82" i="2"/>
  <c r="EK82" i="2" s="1"/>
  <c r="EF82" i="2"/>
  <c r="EE82" i="2"/>
  <c r="EC82" i="2"/>
  <c r="EB82" i="2"/>
  <c r="EA82" i="2"/>
  <c r="DY82" i="2"/>
  <c r="DX82" i="2"/>
  <c r="DW82" i="2"/>
  <c r="DU82" i="2"/>
  <c r="DT82" i="2"/>
  <c r="DV82" i="2" s="1"/>
  <c r="DQ82" i="2"/>
  <c r="DP82" i="2"/>
  <c r="DN82" i="2"/>
  <c r="DM82" i="2"/>
  <c r="DL82" i="2"/>
  <c r="DJ82" i="2"/>
  <c r="DI82" i="2"/>
  <c r="DH82" i="2"/>
  <c r="DF82" i="2"/>
  <c r="DE82" i="2"/>
  <c r="DG82" i="2" s="1"/>
  <c r="DB82" i="2"/>
  <c r="DA82" i="2"/>
  <c r="CY82" i="2"/>
  <c r="CX82" i="2"/>
  <c r="CW82" i="2"/>
  <c r="CU82" i="2"/>
  <c r="CT82" i="2"/>
  <c r="CS82" i="2"/>
  <c r="CV82" i="2" s="1"/>
  <c r="CQ82" i="2"/>
  <c r="CP82" i="2"/>
  <c r="CM82" i="2"/>
  <c r="CL82" i="2"/>
  <c r="CJ82" i="2"/>
  <c r="CI82" i="2"/>
  <c r="CH82" i="2"/>
  <c r="CF82" i="2"/>
  <c r="CE82" i="2"/>
  <c r="CD82" i="2"/>
  <c r="CB82" i="2"/>
  <c r="CA82" i="2"/>
  <c r="CC82" i="2" s="1"/>
  <c r="BX82" i="2"/>
  <c r="BW82" i="2"/>
  <c r="BU82" i="2"/>
  <c r="BT82" i="2"/>
  <c r="BS82" i="2"/>
  <c r="BQ82" i="2"/>
  <c r="BP82" i="2"/>
  <c r="BO82" i="2"/>
  <c r="BM82" i="2"/>
  <c r="BL82" i="2"/>
  <c r="BI82" i="2"/>
  <c r="BH82" i="2"/>
  <c r="BF82" i="2"/>
  <c r="BE82" i="2"/>
  <c r="BD82" i="2"/>
  <c r="BB82" i="2"/>
  <c r="BA82" i="2"/>
  <c r="AZ82" i="2"/>
  <c r="BC82" i="2" s="1"/>
  <c r="AX82" i="2"/>
  <c r="AW82" i="2"/>
  <c r="AT82" i="2"/>
  <c r="AS82" i="2"/>
  <c r="AQ82" i="2"/>
  <c r="AP82" i="2"/>
  <c r="AO82" i="2"/>
  <c r="AM82" i="2"/>
  <c r="AL82" i="2"/>
  <c r="AK82" i="2"/>
  <c r="AI82" i="2"/>
  <c r="AH82" i="2"/>
  <c r="AJ82" i="2" s="1"/>
  <c r="AE82" i="2"/>
  <c r="AD82" i="2"/>
  <c r="AB82" i="2"/>
  <c r="AA82" i="2"/>
  <c r="Z82" i="2"/>
  <c r="X82" i="2"/>
  <c r="W82" i="2"/>
  <c r="V82" i="2"/>
  <c r="T82" i="2"/>
  <c r="S82" i="2"/>
  <c r="U82" i="2" s="1"/>
  <c r="P82" i="2"/>
  <c r="O82" i="2"/>
  <c r="M82" i="2"/>
  <c r="L82" i="2"/>
  <c r="K82" i="2"/>
  <c r="I82" i="2"/>
  <c r="H82" i="2"/>
  <c r="G82" i="2"/>
  <c r="E82" i="2"/>
  <c r="D82" i="2"/>
  <c r="F82" i="2" s="1"/>
  <c r="WA81" i="2"/>
  <c r="VW81" i="2"/>
  <c r="VS81" i="2"/>
  <c r="VL81" i="2"/>
  <c r="VH81" i="2"/>
  <c r="VD81" i="2"/>
  <c r="UW81" i="2"/>
  <c r="US81" i="2"/>
  <c r="UO81" i="2"/>
  <c r="UH81" i="2"/>
  <c r="UD81" i="2"/>
  <c r="TZ81" i="2"/>
  <c r="TS81" i="2"/>
  <c r="TO81" i="2"/>
  <c r="TK81" i="2"/>
  <c r="TD81" i="2"/>
  <c r="SZ81" i="2"/>
  <c r="SV81" i="2"/>
  <c r="SO81" i="2"/>
  <c r="SK81" i="2"/>
  <c r="SG81" i="2"/>
  <c r="RZ81" i="2"/>
  <c r="RV81" i="2"/>
  <c r="RR81" i="2"/>
  <c r="RK81" i="2"/>
  <c r="RG81" i="2"/>
  <c r="RC81" i="2"/>
  <c r="QV81" i="2"/>
  <c r="QR81" i="2"/>
  <c r="QN81" i="2"/>
  <c r="QG81" i="2"/>
  <c r="QC81" i="2"/>
  <c r="PY81" i="2"/>
  <c r="PR81" i="2"/>
  <c r="PN81" i="2"/>
  <c r="PJ81" i="2"/>
  <c r="PC81" i="2"/>
  <c r="OY81" i="2"/>
  <c r="OU81" i="2"/>
  <c r="ON81" i="2"/>
  <c r="OJ81" i="2"/>
  <c r="OF81" i="2"/>
  <c r="NY81" i="2"/>
  <c r="NU81" i="2"/>
  <c r="NQ81" i="2"/>
  <c r="NJ81" i="2"/>
  <c r="NF81" i="2"/>
  <c r="NB81" i="2"/>
  <c r="MU81" i="2"/>
  <c r="MQ81" i="2"/>
  <c r="MM81" i="2"/>
  <c r="MF81" i="2"/>
  <c r="MB81" i="2"/>
  <c r="LX81" i="2"/>
  <c r="LQ81" i="2"/>
  <c r="LM81" i="2"/>
  <c r="LI81" i="2"/>
  <c r="LB81" i="2"/>
  <c r="KX81" i="2"/>
  <c r="KT81" i="2"/>
  <c r="KM81" i="2"/>
  <c r="KI81" i="2"/>
  <c r="KE81" i="2"/>
  <c r="JX81" i="2"/>
  <c r="JT81" i="2"/>
  <c r="JP81" i="2"/>
  <c r="JI81" i="2"/>
  <c r="JE81" i="2"/>
  <c r="JA81" i="2"/>
  <c r="IT81" i="2"/>
  <c r="IP81" i="2"/>
  <c r="IL81" i="2"/>
  <c r="IE81" i="2"/>
  <c r="IA81" i="2"/>
  <c r="HW81" i="2"/>
  <c r="HP81" i="2"/>
  <c r="HL81" i="2"/>
  <c r="HH81" i="2"/>
  <c r="HC81" i="2"/>
  <c r="HB81" i="2"/>
  <c r="GZ81" i="2"/>
  <c r="GY81" i="2"/>
  <c r="GX81" i="2"/>
  <c r="GV81" i="2"/>
  <c r="GU81" i="2"/>
  <c r="GT81" i="2"/>
  <c r="GR81" i="2"/>
  <c r="GQ81" i="2"/>
  <c r="GS81" i="2" s="1"/>
  <c r="GN81" i="2"/>
  <c r="GM81" i="2"/>
  <c r="GK81" i="2"/>
  <c r="GJ81" i="2"/>
  <c r="GI81" i="2"/>
  <c r="GG81" i="2"/>
  <c r="GF81" i="2"/>
  <c r="GE81" i="2"/>
  <c r="GC81" i="2"/>
  <c r="GB81" i="2"/>
  <c r="GD81" i="2" s="1"/>
  <c r="FY81" i="2"/>
  <c r="FX81" i="2"/>
  <c r="FV81" i="2"/>
  <c r="FU81" i="2"/>
  <c r="FT81" i="2"/>
  <c r="FR81" i="2"/>
  <c r="FQ81" i="2"/>
  <c r="FP81" i="2"/>
  <c r="FN81" i="2"/>
  <c r="FM81" i="2"/>
  <c r="FO81" i="2" s="1"/>
  <c r="FJ81" i="2"/>
  <c r="FI81" i="2"/>
  <c r="FG81" i="2"/>
  <c r="FF81" i="2"/>
  <c r="FE81" i="2"/>
  <c r="FC81" i="2"/>
  <c r="FB81" i="2"/>
  <c r="FA81" i="2"/>
  <c r="EY81" i="2"/>
  <c r="EX81" i="2"/>
  <c r="EZ81" i="2" s="1"/>
  <c r="EU81" i="2"/>
  <c r="ET81" i="2"/>
  <c r="ER81" i="2"/>
  <c r="EQ81" i="2"/>
  <c r="EP81" i="2"/>
  <c r="EN81" i="2"/>
  <c r="EM81" i="2"/>
  <c r="EL81" i="2"/>
  <c r="EJ81" i="2"/>
  <c r="EI81" i="2"/>
  <c r="EF81" i="2"/>
  <c r="EE81" i="2"/>
  <c r="EC81" i="2"/>
  <c r="EB81" i="2"/>
  <c r="EA81" i="2"/>
  <c r="DY81" i="2"/>
  <c r="DX81" i="2"/>
  <c r="DW81" i="2"/>
  <c r="DU81" i="2"/>
  <c r="DT81" i="2"/>
  <c r="DV81" i="2" s="1"/>
  <c r="DQ81" i="2"/>
  <c r="DP81" i="2"/>
  <c r="DN81" i="2"/>
  <c r="DM81" i="2"/>
  <c r="DL81" i="2"/>
  <c r="DJ81" i="2"/>
  <c r="DI81" i="2"/>
  <c r="DH81" i="2"/>
  <c r="DF81" i="2"/>
  <c r="DE81" i="2"/>
  <c r="DG81" i="2" s="1"/>
  <c r="DB81" i="2"/>
  <c r="DA81" i="2"/>
  <c r="CY81" i="2"/>
  <c r="CX81" i="2"/>
  <c r="CW81" i="2"/>
  <c r="CU81" i="2"/>
  <c r="CT81" i="2"/>
  <c r="CS81" i="2"/>
  <c r="CQ81" i="2"/>
  <c r="CP81" i="2"/>
  <c r="CR81" i="2" s="1"/>
  <c r="CM81" i="2"/>
  <c r="CL81" i="2"/>
  <c r="CJ81" i="2"/>
  <c r="CI81" i="2"/>
  <c r="CH81" i="2"/>
  <c r="CF81" i="2"/>
  <c r="CE81" i="2"/>
  <c r="CD81" i="2"/>
  <c r="CB81" i="2"/>
  <c r="CA81" i="2"/>
  <c r="CC81" i="2" s="1"/>
  <c r="BX81" i="2"/>
  <c r="BW81" i="2"/>
  <c r="BU81" i="2"/>
  <c r="BT81" i="2"/>
  <c r="BS81" i="2"/>
  <c r="BQ81" i="2"/>
  <c r="BP81" i="2"/>
  <c r="BO81" i="2"/>
  <c r="BM81" i="2"/>
  <c r="BL81" i="2"/>
  <c r="BN81" i="2" s="1"/>
  <c r="BI81" i="2"/>
  <c r="BH81" i="2"/>
  <c r="BF81" i="2"/>
  <c r="BE81" i="2"/>
  <c r="BD81" i="2"/>
  <c r="BB81" i="2"/>
  <c r="BA81" i="2"/>
  <c r="AZ81" i="2"/>
  <c r="AX81" i="2"/>
  <c r="AW81" i="2"/>
  <c r="AY81" i="2" s="1"/>
  <c r="AT81" i="2"/>
  <c r="AS81" i="2"/>
  <c r="AQ81" i="2"/>
  <c r="AP81" i="2"/>
  <c r="AO81" i="2"/>
  <c r="AM81" i="2"/>
  <c r="AL81" i="2"/>
  <c r="AK81" i="2"/>
  <c r="AN81" i="2" s="1"/>
  <c r="AI81" i="2"/>
  <c r="AH81" i="2"/>
  <c r="AJ81" i="2" s="1"/>
  <c r="AE81" i="2"/>
  <c r="AD81" i="2"/>
  <c r="AB81" i="2"/>
  <c r="AA81" i="2"/>
  <c r="Z81" i="2"/>
  <c r="X81" i="2"/>
  <c r="W81" i="2"/>
  <c r="V81" i="2"/>
  <c r="T81" i="2"/>
  <c r="S81" i="2"/>
  <c r="P81" i="2"/>
  <c r="O81" i="2"/>
  <c r="M81" i="2"/>
  <c r="L81" i="2"/>
  <c r="K81" i="2"/>
  <c r="I81" i="2"/>
  <c r="H81" i="2"/>
  <c r="G81" i="2"/>
  <c r="E81" i="2"/>
  <c r="D81" i="2"/>
  <c r="F81" i="2" s="1"/>
  <c r="WA80" i="2"/>
  <c r="VW80" i="2"/>
  <c r="VS80" i="2"/>
  <c r="VL80" i="2"/>
  <c r="VH80" i="2"/>
  <c r="VD80" i="2"/>
  <c r="UW80" i="2"/>
  <c r="US80" i="2"/>
  <c r="UO80" i="2"/>
  <c r="UH80" i="2"/>
  <c r="UD80" i="2"/>
  <c r="TZ80" i="2"/>
  <c r="TS80" i="2"/>
  <c r="TO80" i="2"/>
  <c r="TK80" i="2"/>
  <c r="TD80" i="2"/>
  <c r="SZ80" i="2"/>
  <c r="SV80" i="2"/>
  <c r="SO80" i="2"/>
  <c r="SK80" i="2"/>
  <c r="SG80" i="2"/>
  <c r="RZ80" i="2"/>
  <c r="RV80" i="2"/>
  <c r="RR80" i="2"/>
  <c r="RK80" i="2"/>
  <c r="RG80" i="2"/>
  <c r="RC80" i="2"/>
  <c r="QV80" i="2"/>
  <c r="QR80" i="2"/>
  <c r="QN80" i="2"/>
  <c r="QG80" i="2"/>
  <c r="QC80" i="2"/>
  <c r="PY80" i="2"/>
  <c r="PR80" i="2"/>
  <c r="PN80" i="2"/>
  <c r="PJ80" i="2"/>
  <c r="PC80" i="2"/>
  <c r="OY80" i="2"/>
  <c r="OU80" i="2"/>
  <c r="ON80" i="2"/>
  <c r="OJ80" i="2"/>
  <c r="OF80" i="2"/>
  <c r="NY80" i="2"/>
  <c r="NU80" i="2"/>
  <c r="NQ80" i="2"/>
  <c r="NJ80" i="2"/>
  <c r="NF80" i="2"/>
  <c r="NB80" i="2"/>
  <c r="MU80" i="2"/>
  <c r="MQ80" i="2"/>
  <c r="MM80" i="2"/>
  <c r="MF80" i="2"/>
  <c r="MB80" i="2"/>
  <c r="LX80" i="2"/>
  <c r="LQ80" i="2"/>
  <c r="LM80" i="2"/>
  <c r="LI80" i="2"/>
  <c r="LB80" i="2"/>
  <c r="KX80" i="2"/>
  <c r="KT80" i="2"/>
  <c r="KM80" i="2"/>
  <c r="KI80" i="2"/>
  <c r="KE80" i="2"/>
  <c r="JX80" i="2"/>
  <c r="JT80" i="2"/>
  <c r="JP80" i="2"/>
  <c r="JI80" i="2"/>
  <c r="JE80" i="2"/>
  <c r="JA80" i="2"/>
  <c r="IT80" i="2"/>
  <c r="IP80" i="2"/>
  <c r="IL80" i="2"/>
  <c r="IE80" i="2"/>
  <c r="IA80" i="2"/>
  <c r="HW80" i="2"/>
  <c r="HP80" i="2"/>
  <c r="HL80" i="2"/>
  <c r="HH80" i="2"/>
  <c r="HC80" i="2"/>
  <c r="HB80" i="2"/>
  <c r="GZ80" i="2"/>
  <c r="GY80" i="2"/>
  <c r="GX80" i="2"/>
  <c r="GV80" i="2"/>
  <c r="GU80" i="2"/>
  <c r="GT80" i="2"/>
  <c r="GR80" i="2"/>
  <c r="GQ80" i="2"/>
  <c r="GS80" i="2" s="1"/>
  <c r="GN80" i="2"/>
  <c r="GM80" i="2"/>
  <c r="GK80" i="2"/>
  <c r="GJ80" i="2"/>
  <c r="GI80" i="2"/>
  <c r="GG80" i="2"/>
  <c r="GF80" i="2"/>
  <c r="GE80" i="2"/>
  <c r="GC80" i="2"/>
  <c r="GB80" i="2"/>
  <c r="FY80" i="2"/>
  <c r="FX80" i="2"/>
  <c r="FV80" i="2"/>
  <c r="FU80" i="2"/>
  <c r="FT80" i="2"/>
  <c r="FR80" i="2"/>
  <c r="FQ80" i="2"/>
  <c r="FP80" i="2"/>
  <c r="FN80" i="2"/>
  <c r="FM80" i="2"/>
  <c r="FO80" i="2" s="1"/>
  <c r="FJ80" i="2"/>
  <c r="FI80" i="2"/>
  <c r="FG80" i="2"/>
  <c r="FF80" i="2"/>
  <c r="FE80" i="2"/>
  <c r="FC80" i="2"/>
  <c r="FB80" i="2"/>
  <c r="FA80" i="2"/>
  <c r="EY80" i="2"/>
  <c r="EX80" i="2"/>
  <c r="EZ80" i="2" s="1"/>
  <c r="EU80" i="2"/>
  <c r="ET80" i="2"/>
  <c r="ER80" i="2"/>
  <c r="EQ80" i="2"/>
  <c r="EP80" i="2"/>
  <c r="EN80" i="2"/>
  <c r="EM80" i="2"/>
  <c r="EL80" i="2"/>
  <c r="EJ80" i="2"/>
  <c r="EI80" i="2"/>
  <c r="EK80" i="2" s="1"/>
  <c r="EF80" i="2"/>
  <c r="EE80" i="2"/>
  <c r="EC80" i="2"/>
  <c r="EB80" i="2"/>
  <c r="EA80" i="2"/>
  <c r="DY80" i="2"/>
  <c r="DZ80" i="2" s="1"/>
  <c r="DX80" i="2"/>
  <c r="DW80" i="2"/>
  <c r="DU80" i="2"/>
  <c r="DT80" i="2"/>
  <c r="DV80" i="2" s="1"/>
  <c r="DQ80" i="2"/>
  <c r="DP80" i="2"/>
  <c r="DN80" i="2"/>
  <c r="DO80" i="2" s="1"/>
  <c r="DM80" i="2"/>
  <c r="DL80" i="2"/>
  <c r="DJ80" i="2"/>
  <c r="DI80" i="2"/>
  <c r="DH80" i="2"/>
  <c r="DF80" i="2"/>
  <c r="DE80" i="2"/>
  <c r="DG80" i="2" s="1"/>
  <c r="DB80" i="2"/>
  <c r="DA80" i="2"/>
  <c r="CY80" i="2"/>
  <c r="CX80" i="2"/>
  <c r="CW80" i="2"/>
  <c r="CU80" i="2"/>
  <c r="CT80" i="2"/>
  <c r="CS80" i="2"/>
  <c r="CQ80" i="2"/>
  <c r="CP80" i="2"/>
  <c r="CR80" i="2" s="1"/>
  <c r="CM80" i="2"/>
  <c r="CL80" i="2"/>
  <c r="CJ80" i="2"/>
  <c r="CI80" i="2"/>
  <c r="CH80" i="2"/>
  <c r="CF80" i="2"/>
  <c r="CE80" i="2"/>
  <c r="CD80" i="2"/>
  <c r="CG80" i="2" s="1"/>
  <c r="CB80" i="2"/>
  <c r="CA80" i="2"/>
  <c r="BX80" i="2"/>
  <c r="BW80" i="2"/>
  <c r="BU80" i="2"/>
  <c r="BT80" i="2"/>
  <c r="BS80" i="2"/>
  <c r="BV80" i="2" s="1"/>
  <c r="BQ80" i="2"/>
  <c r="BP80" i="2"/>
  <c r="BO80" i="2"/>
  <c r="BM80" i="2"/>
  <c r="BL80" i="2"/>
  <c r="BN80" i="2" s="1"/>
  <c r="BI80" i="2"/>
  <c r="BH80" i="2"/>
  <c r="BF80" i="2"/>
  <c r="BE80" i="2"/>
  <c r="BD80" i="2"/>
  <c r="BB80" i="2"/>
  <c r="BA80" i="2"/>
  <c r="AZ80" i="2"/>
  <c r="AX80" i="2"/>
  <c r="AW80" i="2"/>
  <c r="AY80" i="2" s="1"/>
  <c r="AT80" i="2"/>
  <c r="AS80" i="2"/>
  <c r="AQ80" i="2"/>
  <c r="AP80" i="2"/>
  <c r="AO80" i="2"/>
  <c r="AM80" i="2"/>
  <c r="AL80" i="2"/>
  <c r="AK80" i="2"/>
  <c r="AI80" i="2"/>
  <c r="AH80" i="2"/>
  <c r="AJ80" i="2" s="1"/>
  <c r="AE80" i="2"/>
  <c r="AD80" i="2"/>
  <c r="AB80" i="2"/>
  <c r="AA80" i="2"/>
  <c r="Z80" i="2"/>
  <c r="X80" i="2"/>
  <c r="W80" i="2"/>
  <c r="V80" i="2"/>
  <c r="T80" i="2"/>
  <c r="S80" i="2"/>
  <c r="U80" i="2" s="1"/>
  <c r="P80" i="2"/>
  <c r="O80" i="2"/>
  <c r="M80" i="2"/>
  <c r="L80" i="2"/>
  <c r="K80" i="2"/>
  <c r="I80" i="2"/>
  <c r="H80" i="2"/>
  <c r="G80" i="2"/>
  <c r="E80" i="2"/>
  <c r="D80" i="2"/>
  <c r="WA79" i="2"/>
  <c r="VW79" i="2"/>
  <c r="VS79" i="2"/>
  <c r="VL79" i="2"/>
  <c r="VH79" i="2"/>
  <c r="VD79" i="2"/>
  <c r="UW79" i="2"/>
  <c r="US79" i="2"/>
  <c r="UO79" i="2"/>
  <c r="UH79" i="2"/>
  <c r="UD79" i="2"/>
  <c r="TZ79" i="2"/>
  <c r="TS79" i="2"/>
  <c r="TO79" i="2"/>
  <c r="TK79" i="2"/>
  <c r="TD79" i="2"/>
  <c r="SZ79" i="2"/>
  <c r="SV79" i="2"/>
  <c r="SO79" i="2"/>
  <c r="SK79" i="2"/>
  <c r="SG79" i="2"/>
  <c r="RZ79" i="2"/>
  <c r="RV79" i="2"/>
  <c r="RR79" i="2"/>
  <c r="RK79" i="2"/>
  <c r="RG79" i="2"/>
  <c r="RC79" i="2"/>
  <c r="QV79" i="2"/>
  <c r="QR79" i="2"/>
  <c r="QN79" i="2"/>
  <c r="QG79" i="2"/>
  <c r="QC79" i="2"/>
  <c r="PY79" i="2"/>
  <c r="PR79" i="2"/>
  <c r="PN79" i="2"/>
  <c r="PJ79" i="2"/>
  <c r="PC79" i="2"/>
  <c r="OY79" i="2"/>
  <c r="OU79" i="2"/>
  <c r="ON79" i="2"/>
  <c r="OJ79" i="2"/>
  <c r="OF79" i="2"/>
  <c r="NY79" i="2"/>
  <c r="NU79" i="2"/>
  <c r="NQ79" i="2"/>
  <c r="NJ79" i="2"/>
  <c r="NF79" i="2"/>
  <c r="NB79" i="2"/>
  <c r="MU79" i="2"/>
  <c r="MQ79" i="2"/>
  <c r="MM79" i="2"/>
  <c r="MF79" i="2"/>
  <c r="MB79" i="2"/>
  <c r="LX79" i="2"/>
  <c r="LQ79" i="2"/>
  <c r="LM79" i="2"/>
  <c r="LI79" i="2"/>
  <c r="LB79" i="2"/>
  <c r="KX79" i="2"/>
  <c r="KT79" i="2"/>
  <c r="KM79" i="2"/>
  <c r="KI79" i="2"/>
  <c r="KE79" i="2"/>
  <c r="JX79" i="2"/>
  <c r="JT79" i="2"/>
  <c r="JP79" i="2"/>
  <c r="JI79" i="2"/>
  <c r="JE79" i="2"/>
  <c r="JA79" i="2"/>
  <c r="IT79" i="2"/>
  <c r="IP79" i="2"/>
  <c r="IL79" i="2"/>
  <c r="IE79" i="2"/>
  <c r="IA79" i="2"/>
  <c r="HW79" i="2"/>
  <c r="HP79" i="2"/>
  <c r="HL79" i="2"/>
  <c r="HH79" i="2"/>
  <c r="HC79" i="2"/>
  <c r="HB79" i="2"/>
  <c r="GZ79" i="2"/>
  <c r="GY79" i="2"/>
  <c r="GX79" i="2"/>
  <c r="GV79" i="2"/>
  <c r="GU79" i="2"/>
  <c r="GT79" i="2"/>
  <c r="GR79" i="2"/>
  <c r="GQ79" i="2"/>
  <c r="GN79" i="2"/>
  <c r="GM79" i="2"/>
  <c r="GK79" i="2"/>
  <c r="GJ79" i="2"/>
  <c r="GI79" i="2"/>
  <c r="GG79" i="2"/>
  <c r="GF79" i="2"/>
  <c r="GE79" i="2"/>
  <c r="GC79" i="2"/>
  <c r="GB79" i="2"/>
  <c r="GD79" i="2" s="1"/>
  <c r="FY79" i="2"/>
  <c r="FX79" i="2"/>
  <c r="FV79" i="2"/>
  <c r="FU79" i="2"/>
  <c r="FT79" i="2"/>
  <c r="FR79" i="2"/>
  <c r="FQ79" i="2"/>
  <c r="FP79" i="2"/>
  <c r="FN79" i="2"/>
  <c r="FM79" i="2"/>
  <c r="FJ79" i="2"/>
  <c r="FI79" i="2"/>
  <c r="FG79" i="2"/>
  <c r="FF79" i="2"/>
  <c r="FE79" i="2"/>
  <c r="FC79" i="2"/>
  <c r="FB79" i="2"/>
  <c r="FA79" i="2"/>
  <c r="EY79" i="2"/>
  <c r="EX79" i="2"/>
  <c r="EU79" i="2"/>
  <c r="ET79" i="2"/>
  <c r="ER79" i="2"/>
  <c r="EQ79" i="2"/>
  <c r="EP79" i="2"/>
  <c r="EN79" i="2"/>
  <c r="EM79" i="2"/>
  <c r="EL79" i="2"/>
  <c r="EJ79" i="2"/>
  <c r="EI79" i="2"/>
  <c r="EK79" i="2" s="1"/>
  <c r="EF79" i="2"/>
  <c r="EE79" i="2"/>
  <c r="EC79" i="2"/>
  <c r="EB79" i="2"/>
  <c r="EA79" i="2"/>
  <c r="DY79" i="2"/>
  <c r="DX79" i="2"/>
  <c r="DW79" i="2"/>
  <c r="DU79" i="2"/>
  <c r="DT79" i="2"/>
  <c r="DV79" i="2" s="1"/>
  <c r="DQ79" i="2"/>
  <c r="DP79" i="2"/>
  <c r="DN79" i="2"/>
  <c r="DM79" i="2"/>
  <c r="DL79" i="2"/>
  <c r="DO79" i="2" s="1"/>
  <c r="DJ79" i="2"/>
  <c r="DI79" i="2"/>
  <c r="DH79" i="2"/>
  <c r="DF79" i="2"/>
  <c r="DE79" i="2"/>
  <c r="DG79" i="2" s="1"/>
  <c r="DB79" i="2"/>
  <c r="DA79" i="2"/>
  <c r="CY79" i="2"/>
  <c r="CX79" i="2"/>
  <c r="CW79" i="2"/>
  <c r="CU79" i="2"/>
  <c r="CT79" i="2"/>
  <c r="CS79" i="2"/>
  <c r="CQ79" i="2"/>
  <c r="CP79" i="2"/>
  <c r="CR79" i="2" s="1"/>
  <c r="CM79" i="2"/>
  <c r="CL79" i="2"/>
  <c r="CJ79" i="2"/>
  <c r="CI79" i="2"/>
  <c r="CH79" i="2"/>
  <c r="CF79" i="2"/>
  <c r="CE79" i="2"/>
  <c r="CD79" i="2"/>
  <c r="CB79" i="2"/>
  <c r="CA79" i="2"/>
  <c r="CC79" i="2" s="1"/>
  <c r="BX79" i="2"/>
  <c r="BW79" i="2"/>
  <c r="BU79" i="2"/>
  <c r="BT79" i="2"/>
  <c r="BS79" i="2"/>
  <c r="BQ79" i="2"/>
  <c r="BP79" i="2"/>
  <c r="BO79" i="2"/>
  <c r="BM79" i="2"/>
  <c r="BL79" i="2"/>
  <c r="BN79" i="2" s="1"/>
  <c r="BI79" i="2"/>
  <c r="BH79" i="2"/>
  <c r="BF79" i="2"/>
  <c r="BE79" i="2"/>
  <c r="BD79" i="2"/>
  <c r="BB79" i="2"/>
  <c r="BA79" i="2"/>
  <c r="AZ79" i="2"/>
  <c r="AX79" i="2"/>
  <c r="AW79" i="2"/>
  <c r="AY79" i="2" s="1"/>
  <c r="AT79" i="2"/>
  <c r="AS79" i="2"/>
  <c r="AQ79" i="2"/>
  <c r="AP79" i="2"/>
  <c r="AO79" i="2"/>
  <c r="AM79" i="2"/>
  <c r="AL79" i="2"/>
  <c r="AK79" i="2"/>
  <c r="AN79" i="2" s="1"/>
  <c r="AI79" i="2"/>
  <c r="AH79" i="2"/>
  <c r="AE79" i="2"/>
  <c r="AD79" i="2"/>
  <c r="AB79" i="2"/>
  <c r="AA79" i="2"/>
  <c r="Z79" i="2"/>
  <c r="X79" i="2"/>
  <c r="W79" i="2"/>
  <c r="V79" i="2"/>
  <c r="T79" i="2"/>
  <c r="S79" i="2"/>
  <c r="U79" i="2" s="1"/>
  <c r="P79" i="2"/>
  <c r="O79" i="2"/>
  <c r="M79" i="2"/>
  <c r="L79" i="2"/>
  <c r="K79" i="2"/>
  <c r="I79" i="2"/>
  <c r="H79" i="2"/>
  <c r="G79" i="2"/>
  <c r="E79" i="2"/>
  <c r="D79" i="2"/>
  <c r="WA78" i="2"/>
  <c r="VW78" i="2"/>
  <c r="VS78" i="2"/>
  <c r="VL78" i="2"/>
  <c r="VH78" i="2"/>
  <c r="VD78" i="2"/>
  <c r="UW78" i="2"/>
  <c r="US78" i="2"/>
  <c r="UO78" i="2"/>
  <c r="UH78" i="2"/>
  <c r="UD78" i="2"/>
  <c r="TZ78" i="2"/>
  <c r="TS78" i="2"/>
  <c r="TO78" i="2"/>
  <c r="TK78" i="2"/>
  <c r="TD78" i="2"/>
  <c r="SZ78" i="2"/>
  <c r="SV78" i="2"/>
  <c r="SO78" i="2"/>
  <c r="SK78" i="2"/>
  <c r="SG78" i="2"/>
  <c r="RZ78" i="2"/>
  <c r="RV78" i="2"/>
  <c r="RR78" i="2"/>
  <c r="RK78" i="2"/>
  <c r="RG78" i="2"/>
  <c r="RC78" i="2"/>
  <c r="QV78" i="2"/>
  <c r="QR78" i="2"/>
  <c r="QN78" i="2"/>
  <c r="QG78" i="2"/>
  <c r="QC78" i="2"/>
  <c r="PY78" i="2"/>
  <c r="PR78" i="2"/>
  <c r="PN78" i="2"/>
  <c r="PJ78" i="2"/>
  <c r="PC78" i="2"/>
  <c r="OY78" i="2"/>
  <c r="OU78" i="2"/>
  <c r="ON78" i="2"/>
  <c r="OJ78" i="2"/>
  <c r="OF78" i="2"/>
  <c r="NY78" i="2"/>
  <c r="NU78" i="2"/>
  <c r="NQ78" i="2"/>
  <c r="NJ78" i="2"/>
  <c r="NF78" i="2"/>
  <c r="NB78" i="2"/>
  <c r="MU78" i="2"/>
  <c r="MQ78" i="2"/>
  <c r="MM78" i="2"/>
  <c r="MF78" i="2"/>
  <c r="MB78" i="2"/>
  <c r="LX78" i="2"/>
  <c r="LQ78" i="2"/>
  <c r="LM78" i="2"/>
  <c r="LI78" i="2"/>
  <c r="LB78" i="2"/>
  <c r="KX78" i="2"/>
  <c r="KT78" i="2"/>
  <c r="KM78" i="2"/>
  <c r="KI78" i="2"/>
  <c r="KE78" i="2"/>
  <c r="JX78" i="2"/>
  <c r="JT78" i="2"/>
  <c r="JP78" i="2"/>
  <c r="JI78" i="2"/>
  <c r="JE78" i="2"/>
  <c r="JA78" i="2"/>
  <c r="IT78" i="2"/>
  <c r="IP78" i="2"/>
  <c r="IL78" i="2"/>
  <c r="IE78" i="2"/>
  <c r="IA78" i="2"/>
  <c r="HW78" i="2"/>
  <c r="HP78" i="2"/>
  <c r="HL78" i="2"/>
  <c r="HH78" i="2"/>
  <c r="HC78" i="2"/>
  <c r="HB78" i="2"/>
  <c r="GZ78" i="2"/>
  <c r="GY78" i="2"/>
  <c r="GX78" i="2"/>
  <c r="GV78" i="2"/>
  <c r="GU78" i="2"/>
  <c r="GT78" i="2"/>
  <c r="GR78" i="2"/>
  <c r="GQ78" i="2"/>
  <c r="GS78" i="2" s="1"/>
  <c r="GN78" i="2"/>
  <c r="GM78" i="2"/>
  <c r="GK78" i="2"/>
  <c r="GJ78" i="2"/>
  <c r="GI78" i="2"/>
  <c r="GG78" i="2"/>
  <c r="GF78" i="2"/>
  <c r="GE78" i="2"/>
  <c r="GC78" i="2"/>
  <c r="GB78" i="2"/>
  <c r="FY78" i="2"/>
  <c r="FX78" i="2"/>
  <c r="FV78" i="2"/>
  <c r="FU78" i="2"/>
  <c r="FT78" i="2"/>
  <c r="FR78" i="2"/>
  <c r="FQ78" i="2"/>
  <c r="FP78" i="2"/>
  <c r="FN78" i="2"/>
  <c r="FM78" i="2"/>
  <c r="FO78" i="2" s="1"/>
  <c r="FJ78" i="2"/>
  <c r="FI78" i="2"/>
  <c r="FG78" i="2"/>
  <c r="FF78" i="2"/>
  <c r="FE78" i="2"/>
  <c r="FC78" i="2"/>
  <c r="FB78" i="2"/>
  <c r="FA78" i="2"/>
  <c r="EY78" i="2"/>
  <c r="EX78" i="2"/>
  <c r="EZ78" i="2" s="1"/>
  <c r="EU78" i="2"/>
  <c r="ET78" i="2"/>
  <c r="ER78" i="2"/>
  <c r="ES78" i="2" s="1"/>
  <c r="EQ78" i="2"/>
  <c r="EP78" i="2"/>
  <c r="EN78" i="2"/>
  <c r="EM78" i="2"/>
  <c r="EL78" i="2"/>
  <c r="EJ78" i="2"/>
  <c r="EI78" i="2"/>
  <c r="EK78" i="2" s="1"/>
  <c r="EF78" i="2"/>
  <c r="EE78" i="2"/>
  <c r="EC78" i="2"/>
  <c r="EB78" i="2"/>
  <c r="EA78" i="2"/>
  <c r="DY78" i="2"/>
  <c r="DX78" i="2"/>
  <c r="DW78" i="2"/>
  <c r="DU78" i="2"/>
  <c r="DT78" i="2"/>
  <c r="DV78" i="2" s="1"/>
  <c r="DQ78" i="2"/>
  <c r="DP78" i="2"/>
  <c r="DN78" i="2"/>
  <c r="DM78" i="2"/>
  <c r="DL78" i="2"/>
  <c r="DJ78" i="2"/>
  <c r="DI78" i="2"/>
  <c r="DH78" i="2"/>
  <c r="DF78" i="2"/>
  <c r="DE78" i="2"/>
  <c r="DB78" i="2"/>
  <c r="DA78" i="2"/>
  <c r="CY78" i="2"/>
  <c r="CX78" i="2"/>
  <c r="CW78" i="2"/>
  <c r="CU78" i="2"/>
  <c r="CT78" i="2"/>
  <c r="CS78" i="2"/>
  <c r="CQ78" i="2"/>
  <c r="CP78" i="2"/>
  <c r="CR78" i="2" s="1"/>
  <c r="CM78" i="2"/>
  <c r="CL78" i="2"/>
  <c r="CJ78" i="2"/>
  <c r="CI78" i="2"/>
  <c r="CH78" i="2"/>
  <c r="CF78" i="2"/>
  <c r="CE78" i="2"/>
  <c r="CD78" i="2"/>
  <c r="CB78" i="2"/>
  <c r="CA78" i="2"/>
  <c r="CC78" i="2" s="1"/>
  <c r="BX78" i="2"/>
  <c r="BW78" i="2"/>
  <c r="BU78" i="2"/>
  <c r="BT78" i="2"/>
  <c r="BS78" i="2"/>
  <c r="BQ78" i="2"/>
  <c r="BP78" i="2"/>
  <c r="BO78" i="2"/>
  <c r="BM78" i="2"/>
  <c r="BL78" i="2"/>
  <c r="BI78" i="2"/>
  <c r="BH78" i="2"/>
  <c r="BF78" i="2"/>
  <c r="BE78" i="2"/>
  <c r="BD78" i="2"/>
  <c r="BB78" i="2"/>
  <c r="BA78" i="2"/>
  <c r="AZ78" i="2"/>
  <c r="AX78" i="2"/>
  <c r="AW78" i="2"/>
  <c r="AT78" i="2"/>
  <c r="AS78" i="2"/>
  <c r="AQ78" i="2"/>
  <c r="AP78" i="2"/>
  <c r="AO78" i="2"/>
  <c r="AR78" i="2" s="1"/>
  <c r="AM78" i="2"/>
  <c r="AL78" i="2"/>
  <c r="AK78" i="2"/>
  <c r="AI78" i="2"/>
  <c r="AH78" i="2"/>
  <c r="AJ78" i="2" s="1"/>
  <c r="AE78" i="2"/>
  <c r="AD78" i="2"/>
  <c r="AB78" i="2"/>
  <c r="AA78" i="2"/>
  <c r="Z78" i="2"/>
  <c r="X78" i="2"/>
  <c r="W78" i="2"/>
  <c r="V78" i="2"/>
  <c r="T78" i="2"/>
  <c r="S78" i="2"/>
  <c r="U78" i="2" s="1"/>
  <c r="P78" i="2"/>
  <c r="O78" i="2"/>
  <c r="M78" i="2"/>
  <c r="L78" i="2"/>
  <c r="K78" i="2"/>
  <c r="I78" i="2"/>
  <c r="H78" i="2"/>
  <c r="G78" i="2"/>
  <c r="E78" i="2"/>
  <c r="D78" i="2"/>
  <c r="F78" i="2" s="1"/>
  <c r="WA77" i="2"/>
  <c r="VW77" i="2"/>
  <c r="VS77" i="2"/>
  <c r="VL77" i="2"/>
  <c r="VH77" i="2"/>
  <c r="VD77" i="2"/>
  <c r="UW77" i="2"/>
  <c r="US77" i="2"/>
  <c r="UO77" i="2"/>
  <c r="UH77" i="2"/>
  <c r="UD77" i="2"/>
  <c r="TZ77" i="2"/>
  <c r="TS77" i="2"/>
  <c r="TO77" i="2"/>
  <c r="TK77" i="2"/>
  <c r="TD77" i="2"/>
  <c r="SZ77" i="2"/>
  <c r="SV77" i="2"/>
  <c r="SO77" i="2"/>
  <c r="SK77" i="2"/>
  <c r="SG77" i="2"/>
  <c r="RZ77" i="2"/>
  <c r="RV77" i="2"/>
  <c r="RR77" i="2"/>
  <c r="RK77" i="2"/>
  <c r="RG77" i="2"/>
  <c r="RC77" i="2"/>
  <c r="QV77" i="2"/>
  <c r="QR77" i="2"/>
  <c r="QN77" i="2"/>
  <c r="QG77" i="2"/>
  <c r="QC77" i="2"/>
  <c r="PY77" i="2"/>
  <c r="PR77" i="2"/>
  <c r="PN77" i="2"/>
  <c r="PJ77" i="2"/>
  <c r="PC77" i="2"/>
  <c r="OY77" i="2"/>
  <c r="OU77" i="2"/>
  <c r="ON77" i="2"/>
  <c r="OJ77" i="2"/>
  <c r="OF77" i="2"/>
  <c r="NY77" i="2"/>
  <c r="NU77" i="2"/>
  <c r="NQ77" i="2"/>
  <c r="NJ77" i="2"/>
  <c r="NF77" i="2"/>
  <c r="NB77" i="2"/>
  <c r="MU77" i="2"/>
  <c r="MQ77" i="2"/>
  <c r="MM77" i="2"/>
  <c r="MF77" i="2"/>
  <c r="MB77" i="2"/>
  <c r="LX77" i="2"/>
  <c r="LQ77" i="2"/>
  <c r="LM77" i="2"/>
  <c r="LI77" i="2"/>
  <c r="LB77" i="2"/>
  <c r="KX77" i="2"/>
  <c r="KT77" i="2"/>
  <c r="KM77" i="2"/>
  <c r="KI77" i="2"/>
  <c r="KE77" i="2"/>
  <c r="JX77" i="2"/>
  <c r="JT77" i="2"/>
  <c r="JP77" i="2"/>
  <c r="JI77" i="2"/>
  <c r="JE77" i="2"/>
  <c r="JA77" i="2"/>
  <c r="IT77" i="2"/>
  <c r="IP77" i="2"/>
  <c r="IL77" i="2"/>
  <c r="IE77" i="2"/>
  <c r="IA77" i="2"/>
  <c r="HW77" i="2"/>
  <c r="HP77" i="2"/>
  <c r="HL77" i="2"/>
  <c r="HH77" i="2"/>
  <c r="HC77" i="2"/>
  <c r="HB77" i="2"/>
  <c r="GZ77" i="2"/>
  <c r="GY77" i="2"/>
  <c r="GX77" i="2"/>
  <c r="GV77" i="2"/>
  <c r="GU77" i="2"/>
  <c r="GT77" i="2"/>
  <c r="GR77" i="2"/>
  <c r="GQ77" i="2"/>
  <c r="GS77" i="2" s="1"/>
  <c r="GN77" i="2"/>
  <c r="GM77" i="2"/>
  <c r="GK77" i="2"/>
  <c r="GJ77" i="2"/>
  <c r="GI77" i="2"/>
  <c r="GG77" i="2"/>
  <c r="GF77" i="2"/>
  <c r="GE77" i="2"/>
  <c r="GC77" i="2"/>
  <c r="GB77" i="2"/>
  <c r="FY77" i="2"/>
  <c r="FX77" i="2"/>
  <c r="FV77" i="2"/>
  <c r="FU77" i="2"/>
  <c r="FT77" i="2"/>
  <c r="FR77" i="2"/>
  <c r="FQ77" i="2"/>
  <c r="FP77" i="2"/>
  <c r="FN77" i="2"/>
  <c r="FM77" i="2"/>
  <c r="FO77" i="2" s="1"/>
  <c r="FJ77" i="2"/>
  <c r="FI77" i="2"/>
  <c r="FG77" i="2"/>
  <c r="FF77" i="2"/>
  <c r="FE77" i="2"/>
  <c r="FC77" i="2"/>
  <c r="FB77" i="2"/>
  <c r="FA77" i="2"/>
  <c r="EY77" i="2"/>
  <c r="EX77" i="2"/>
  <c r="EZ77" i="2" s="1"/>
  <c r="EU77" i="2"/>
  <c r="ET77" i="2"/>
  <c r="ER77" i="2"/>
  <c r="EQ77" i="2"/>
  <c r="EP77" i="2"/>
  <c r="EN77" i="2"/>
  <c r="EM77" i="2"/>
  <c r="EL77" i="2"/>
  <c r="EJ77" i="2"/>
  <c r="EI77" i="2"/>
  <c r="EF77" i="2"/>
  <c r="EE77" i="2"/>
  <c r="EC77" i="2"/>
  <c r="EB77" i="2"/>
  <c r="EA77" i="2"/>
  <c r="DY77" i="2"/>
  <c r="DX77" i="2"/>
  <c r="DW77" i="2"/>
  <c r="DU77" i="2"/>
  <c r="DT77" i="2"/>
  <c r="DQ77" i="2"/>
  <c r="DP77" i="2"/>
  <c r="DN77" i="2"/>
  <c r="DM77" i="2"/>
  <c r="DL77" i="2"/>
  <c r="DJ77" i="2"/>
  <c r="DI77" i="2"/>
  <c r="DH77" i="2"/>
  <c r="DF77" i="2"/>
  <c r="DE77" i="2"/>
  <c r="DG77" i="2" s="1"/>
  <c r="DB77" i="2"/>
  <c r="DA77" i="2"/>
  <c r="CY77" i="2"/>
  <c r="CX77" i="2"/>
  <c r="CW77" i="2"/>
  <c r="CU77" i="2"/>
  <c r="CT77" i="2"/>
  <c r="CS77" i="2"/>
  <c r="CQ77" i="2"/>
  <c r="CP77" i="2"/>
  <c r="CR77" i="2" s="1"/>
  <c r="CM77" i="2"/>
  <c r="CL77" i="2"/>
  <c r="CJ77" i="2"/>
  <c r="CI77" i="2"/>
  <c r="CH77" i="2"/>
  <c r="CF77" i="2"/>
  <c r="CE77" i="2"/>
  <c r="CD77" i="2"/>
  <c r="CB77" i="2"/>
  <c r="CA77" i="2"/>
  <c r="CC77" i="2" s="1"/>
  <c r="BX77" i="2"/>
  <c r="BW77" i="2"/>
  <c r="BU77" i="2"/>
  <c r="BT77" i="2"/>
  <c r="BS77" i="2"/>
  <c r="BQ77" i="2"/>
  <c r="BP77" i="2"/>
  <c r="BO77" i="2"/>
  <c r="BM77" i="2"/>
  <c r="BL77" i="2"/>
  <c r="BI77" i="2"/>
  <c r="BH77" i="2"/>
  <c r="BF77" i="2"/>
  <c r="BE77" i="2"/>
  <c r="BD77" i="2"/>
  <c r="BB77" i="2"/>
  <c r="BA77" i="2"/>
  <c r="AZ77" i="2"/>
  <c r="AX77" i="2"/>
  <c r="AW77" i="2"/>
  <c r="AY77" i="2" s="1"/>
  <c r="AT77" i="2"/>
  <c r="AS77" i="2"/>
  <c r="AQ77" i="2"/>
  <c r="AP77" i="2"/>
  <c r="AO77" i="2"/>
  <c r="AM77" i="2"/>
  <c r="AL77" i="2"/>
  <c r="AK77" i="2"/>
  <c r="AI77" i="2"/>
  <c r="AH77" i="2"/>
  <c r="AE77" i="2"/>
  <c r="AD77" i="2"/>
  <c r="AB77" i="2"/>
  <c r="AA77" i="2"/>
  <c r="Z77" i="2"/>
  <c r="X77" i="2"/>
  <c r="W77" i="2"/>
  <c r="V77" i="2"/>
  <c r="T77" i="2"/>
  <c r="S77" i="2"/>
  <c r="U77" i="2" s="1"/>
  <c r="P77" i="2"/>
  <c r="O77" i="2"/>
  <c r="M77" i="2"/>
  <c r="L77" i="2"/>
  <c r="K77" i="2"/>
  <c r="I77" i="2"/>
  <c r="H77" i="2"/>
  <c r="G77" i="2"/>
  <c r="E77" i="2"/>
  <c r="D77" i="2"/>
  <c r="F77" i="2" s="1"/>
  <c r="WA76" i="2"/>
  <c r="VW76" i="2"/>
  <c r="VS76" i="2"/>
  <c r="VL76" i="2"/>
  <c r="VH76" i="2"/>
  <c r="VD76" i="2"/>
  <c r="UW76" i="2"/>
  <c r="US76" i="2"/>
  <c r="UO76" i="2"/>
  <c r="UH76" i="2"/>
  <c r="UD76" i="2"/>
  <c r="TZ76" i="2"/>
  <c r="TS76" i="2"/>
  <c r="TO76" i="2"/>
  <c r="TK76" i="2"/>
  <c r="TD76" i="2"/>
  <c r="SZ76" i="2"/>
  <c r="SV76" i="2"/>
  <c r="SO76" i="2"/>
  <c r="SK76" i="2"/>
  <c r="SG76" i="2"/>
  <c r="RZ76" i="2"/>
  <c r="RV76" i="2"/>
  <c r="RR76" i="2"/>
  <c r="RK76" i="2"/>
  <c r="RG76" i="2"/>
  <c r="RC76" i="2"/>
  <c r="QV76" i="2"/>
  <c r="QR76" i="2"/>
  <c r="QN76" i="2"/>
  <c r="QG76" i="2"/>
  <c r="QC76" i="2"/>
  <c r="PY76" i="2"/>
  <c r="PR76" i="2"/>
  <c r="PN76" i="2"/>
  <c r="PJ76" i="2"/>
  <c r="PC76" i="2"/>
  <c r="OY76" i="2"/>
  <c r="OU76" i="2"/>
  <c r="ON76" i="2"/>
  <c r="OJ76" i="2"/>
  <c r="OF76" i="2"/>
  <c r="NY76" i="2"/>
  <c r="NU76" i="2"/>
  <c r="NQ76" i="2"/>
  <c r="NJ76" i="2"/>
  <c r="NF76" i="2"/>
  <c r="NB76" i="2"/>
  <c r="MU76" i="2"/>
  <c r="MQ76" i="2"/>
  <c r="MM76" i="2"/>
  <c r="MF76" i="2"/>
  <c r="MB76" i="2"/>
  <c r="LX76" i="2"/>
  <c r="LQ76" i="2"/>
  <c r="LM76" i="2"/>
  <c r="LI76" i="2"/>
  <c r="LB76" i="2"/>
  <c r="KX76" i="2"/>
  <c r="KT76" i="2"/>
  <c r="KM76" i="2"/>
  <c r="KI76" i="2"/>
  <c r="KE76" i="2"/>
  <c r="JX76" i="2"/>
  <c r="JT76" i="2"/>
  <c r="JP76" i="2"/>
  <c r="JI76" i="2"/>
  <c r="JE76" i="2"/>
  <c r="JA76" i="2"/>
  <c r="IT76" i="2"/>
  <c r="IP76" i="2"/>
  <c r="IL76" i="2"/>
  <c r="IE76" i="2"/>
  <c r="IA76" i="2"/>
  <c r="HW76" i="2"/>
  <c r="HP76" i="2"/>
  <c r="HL76" i="2"/>
  <c r="HH76" i="2"/>
  <c r="HC76" i="2"/>
  <c r="HB76" i="2"/>
  <c r="GZ76" i="2"/>
  <c r="GY76" i="2"/>
  <c r="GX76" i="2"/>
  <c r="GV76" i="2"/>
  <c r="GU76" i="2"/>
  <c r="GT76" i="2"/>
  <c r="GR76" i="2"/>
  <c r="GQ76" i="2"/>
  <c r="GN76" i="2"/>
  <c r="GM76" i="2"/>
  <c r="GK76" i="2"/>
  <c r="GJ76" i="2"/>
  <c r="GI76" i="2"/>
  <c r="GG76" i="2"/>
  <c r="GF76" i="2"/>
  <c r="GE76" i="2"/>
  <c r="GC76" i="2"/>
  <c r="GB76" i="2"/>
  <c r="GD76" i="2" s="1"/>
  <c r="FY76" i="2"/>
  <c r="FX76" i="2"/>
  <c r="FV76" i="2"/>
  <c r="FU76" i="2"/>
  <c r="FT76" i="2"/>
  <c r="FR76" i="2"/>
  <c r="FQ76" i="2"/>
  <c r="FP76" i="2"/>
  <c r="FN76" i="2"/>
  <c r="FM76" i="2"/>
  <c r="FO76" i="2" s="1"/>
  <c r="FJ76" i="2"/>
  <c r="FI76" i="2"/>
  <c r="FG76" i="2"/>
  <c r="FF76" i="2"/>
  <c r="FE76" i="2"/>
  <c r="FC76" i="2"/>
  <c r="FB76" i="2"/>
  <c r="FA76" i="2"/>
  <c r="EY76" i="2"/>
  <c r="EX76" i="2"/>
  <c r="EU76" i="2"/>
  <c r="ET76" i="2"/>
  <c r="ER76" i="2"/>
  <c r="EQ76" i="2"/>
  <c r="EP76" i="2"/>
  <c r="EN76" i="2"/>
  <c r="EM76" i="2"/>
  <c r="EL76" i="2"/>
  <c r="EJ76" i="2"/>
  <c r="EI76" i="2"/>
  <c r="EK76" i="2" s="1"/>
  <c r="EF76" i="2"/>
  <c r="EE76" i="2"/>
  <c r="EC76" i="2"/>
  <c r="EB76" i="2"/>
  <c r="EA76" i="2"/>
  <c r="DY76" i="2"/>
  <c r="DX76" i="2"/>
  <c r="DW76" i="2"/>
  <c r="DU76" i="2"/>
  <c r="DT76" i="2"/>
  <c r="DQ76" i="2"/>
  <c r="DP76" i="2"/>
  <c r="DN76" i="2"/>
  <c r="DM76" i="2"/>
  <c r="DL76" i="2"/>
  <c r="DJ76" i="2"/>
  <c r="DI76" i="2"/>
  <c r="DH76" i="2"/>
  <c r="DF76" i="2"/>
  <c r="DE76" i="2"/>
  <c r="DB76" i="2"/>
  <c r="DA76" i="2"/>
  <c r="CY76" i="2"/>
  <c r="CX76" i="2"/>
  <c r="CW76" i="2"/>
  <c r="CU76" i="2"/>
  <c r="CT76" i="2"/>
  <c r="CS76" i="2"/>
  <c r="CQ76" i="2"/>
  <c r="CP76" i="2"/>
  <c r="CM76" i="2"/>
  <c r="CL76" i="2"/>
  <c r="CJ76" i="2"/>
  <c r="CI76" i="2"/>
  <c r="CH76" i="2"/>
  <c r="CF76" i="2"/>
  <c r="CE76" i="2"/>
  <c r="CD76" i="2"/>
  <c r="CB76" i="2"/>
  <c r="CA76" i="2"/>
  <c r="CC76" i="2" s="1"/>
  <c r="BX76" i="2"/>
  <c r="BW76" i="2"/>
  <c r="BU76" i="2"/>
  <c r="BT76" i="2"/>
  <c r="BS76" i="2"/>
  <c r="BQ76" i="2"/>
  <c r="BP76" i="2"/>
  <c r="BO76" i="2"/>
  <c r="BM76" i="2"/>
  <c r="BL76" i="2"/>
  <c r="BN76" i="2" s="1"/>
  <c r="BI76" i="2"/>
  <c r="BH76" i="2"/>
  <c r="BF76" i="2"/>
  <c r="BE76" i="2"/>
  <c r="BD76" i="2"/>
  <c r="BB76" i="2"/>
  <c r="BA76" i="2"/>
  <c r="AZ76" i="2"/>
  <c r="AX76" i="2"/>
  <c r="AW76" i="2"/>
  <c r="AY76" i="2" s="1"/>
  <c r="AT76" i="2"/>
  <c r="AS76" i="2"/>
  <c r="AQ76" i="2"/>
  <c r="AP76" i="2"/>
  <c r="AO76" i="2"/>
  <c r="AM76" i="2"/>
  <c r="AL76" i="2"/>
  <c r="AK76" i="2"/>
  <c r="AI76" i="2"/>
  <c r="AH76" i="2"/>
  <c r="AJ76" i="2" s="1"/>
  <c r="AE76" i="2"/>
  <c r="AD76" i="2"/>
  <c r="AB76" i="2"/>
  <c r="AA76" i="2"/>
  <c r="Z76" i="2"/>
  <c r="X76" i="2"/>
  <c r="W76" i="2"/>
  <c r="V76" i="2"/>
  <c r="T76" i="2"/>
  <c r="S76" i="2"/>
  <c r="P76" i="2"/>
  <c r="O76" i="2"/>
  <c r="M76" i="2"/>
  <c r="L76" i="2"/>
  <c r="K76" i="2"/>
  <c r="I76" i="2"/>
  <c r="H76" i="2"/>
  <c r="G76" i="2"/>
  <c r="E76" i="2"/>
  <c r="D76" i="2"/>
  <c r="WA75" i="2"/>
  <c r="VW75" i="2"/>
  <c r="VS75" i="2"/>
  <c r="VL75" i="2"/>
  <c r="VH75" i="2"/>
  <c r="VD75" i="2"/>
  <c r="UW75" i="2"/>
  <c r="US75" i="2"/>
  <c r="UO75" i="2"/>
  <c r="UH75" i="2"/>
  <c r="UD75" i="2"/>
  <c r="TZ75" i="2"/>
  <c r="TS75" i="2"/>
  <c r="TO75" i="2"/>
  <c r="TK75" i="2"/>
  <c r="TD75" i="2"/>
  <c r="SZ75" i="2"/>
  <c r="SV75" i="2"/>
  <c r="SO75" i="2"/>
  <c r="SK75" i="2"/>
  <c r="SG75" i="2"/>
  <c r="RZ75" i="2"/>
  <c r="RV75" i="2"/>
  <c r="RR75" i="2"/>
  <c r="RK75" i="2"/>
  <c r="RG75" i="2"/>
  <c r="RC75" i="2"/>
  <c r="QV75" i="2"/>
  <c r="QR75" i="2"/>
  <c r="QN75" i="2"/>
  <c r="QG75" i="2"/>
  <c r="QC75" i="2"/>
  <c r="PY75" i="2"/>
  <c r="PR75" i="2"/>
  <c r="PN75" i="2"/>
  <c r="PJ75" i="2"/>
  <c r="PC75" i="2"/>
  <c r="OY75" i="2"/>
  <c r="OU75" i="2"/>
  <c r="ON75" i="2"/>
  <c r="OJ75" i="2"/>
  <c r="OF75" i="2"/>
  <c r="NY75" i="2"/>
  <c r="NU75" i="2"/>
  <c r="NQ75" i="2"/>
  <c r="NJ75" i="2"/>
  <c r="NF75" i="2"/>
  <c r="NB75" i="2"/>
  <c r="MU75" i="2"/>
  <c r="MQ75" i="2"/>
  <c r="MM75" i="2"/>
  <c r="MF75" i="2"/>
  <c r="MB75" i="2"/>
  <c r="LX75" i="2"/>
  <c r="LQ75" i="2"/>
  <c r="LM75" i="2"/>
  <c r="LI75" i="2"/>
  <c r="LB75" i="2"/>
  <c r="KX75" i="2"/>
  <c r="KT75" i="2"/>
  <c r="KM75" i="2"/>
  <c r="KI75" i="2"/>
  <c r="KE75" i="2"/>
  <c r="JX75" i="2"/>
  <c r="JT75" i="2"/>
  <c r="JP75" i="2"/>
  <c r="JI75" i="2"/>
  <c r="JE75" i="2"/>
  <c r="JA75" i="2"/>
  <c r="IT75" i="2"/>
  <c r="IP75" i="2"/>
  <c r="IL75" i="2"/>
  <c r="IE75" i="2"/>
  <c r="IA75" i="2"/>
  <c r="HW75" i="2"/>
  <c r="HP75" i="2"/>
  <c r="HL75" i="2"/>
  <c r="HH75" i="2"/>
  <c r="HC75" i="2"/>
  <c r="HB75" i="2"/>
  <c r="GZ75" i="2"/>
  <c r="GY75" i="2"/>
  <c r="GX75" i="2"/>
  <c r="GV75" i="2"/>
  <c r="GU75" i="2"/>
  <c r="GT75" i="2"/>
  <c r="GR75" i="2"/>
  <c r="GQ75" i="2"/>
  <c r="GS75" i="2" s="1"/>
  <c r="GN75" i="2"/>
  <c r="GM75" i="2"/>
  <c r="GK75" i="2"/>
  <c r="GJ75" i="2"/>
  <c r="GI75" i="2"/>
  <c r="GG75" i="2"/>
  <c r="GF75" i="2"/>
  <c r="GE75" i="2"/>
  <c r="GC75" i="2"/>
  <c r="GB75" i="2"/>
  <c r="GD75" i="2" s="1"/>
  <c r="FY75" i="2"/>
  <c r="FX75" i="2"/>
  <c r="FV75" i="2"/>
  <c r="FU75" i="2"/>
  <c r="FT75" i="2"/>
  <c r="FR75" i="2"/>
  <c r="FQ75" i="2"/>
  <c r="FP75" i="2"/>
  <c r="FN75" i="2"/>
  <c r="FM75" i="2"/>
  <c r="FJ75" i="2"/>
  <c r="FI75" i="2"/>
  <c r="FG75" i="2"/>
  <c r="FF75" i="2"/>
  <c r="FE75" i="2"/>
  <c r="FC75" i="2"/>
  <c r="FB75" i="2"/>
  <c r="FA75" i="2"/>
  <c r="EY75" i="2"/>
  <c r="EX75" i="2"/>
  <c r="EU75" i="2"/>
  <c r="ET75" i="2"/>
  <c r="ER75" i="2"/>
  <c r="EQ75" i="2"/>
  <c r="EP75" i="2"/>
  <c r="EN75" i="2"/>
  <c r="EM75" i="2"/>
  <c r="EL75" i="2"/>
  <c r="EJ75" i="2"/>
  <c r="EI75" i="2"/>
  <c r="EK75" i="2" s="1"/>
  <c r="EF75" i="2"/>
  <c r="EE75" i="2"/>
  <c r="EC75" i="2"/>
  <c r="EB75" i="2"/>
  <c r="EA75" i="2"/>
  <c r="DY75" i="2"/>
  <c r="DX75" i="2"/>
  <c r="DW75" i="2"/>
  <c r="DU75" i="2"/>
  <c r="DT75" i="2"/>
  <c r="DV75" i="2" s="1"/>
  <c r="DQ75" i="2"/>
  <c r="DP75" i="2"/>
  <c r="DN75" i="2"/>
  <c r="DM75" i="2"/>
  <c r="DL75" i="2"/>
  <c r="DJ75" i="2"/>
  <c r="DI75" i="2"/>
  <c r="DH75" i="2"/>
  <c r="DF75" i="2"/>
  <c r="DE75" i="2"/>
  <c r="DG75" i="2" s="1"/>
  <c r="DB75" i="2"/>
  <c r="DA75" i="2"/>
  <c r="CY75" i="2"/>
  <c r="CX75" i="2"/>
  <c r="CW75" i="2"/>
  <c r="CU75" i="2"/>
  <c r="CT75" i="2"/>
  <c r="CS75" i="2"/>
  <c r="CQ75" i="2"/>
  <c r="CP75" i="2"/>
  <c r="CR75" i="2" s="1"/>
  <c r="CM75" i="2"/>
  <c r="CL75" i="2"/>
  <c r="CJ75" i="2"/>
  <c r="CI75" i="2"/>
  <c r="CH75" i="2"/>
  <c r="CF75" i="2"/>
  <c r="CE75" i="2"/>
  <c r="CD75" i="2"/>
  <c r="CB75" i="2"/>
  <c r="CA75" i="2"/>
  <c r="CC75" i="2" s="1"/>
  <c r="BX75" i="2"/>
  <c r="BW75" i="2"/>
  <c r="BU75" i="2"/>
  <c r="BT75" i="2"/>
  <c r="BS75" i="2"/>
  <c r="BQ75" i="2"/>
  <c r="BP75" i="2"/>
  <c r="BO75" i="2"/>
  <c r="BM75" i="2"/>
  <c r="BL75" i="2"/>
  <c r="BI75" i="2"/>
  <c r="BH75" i="2"/>
  <c r="BF75" i="2"/>
  <c r="BE75" i="2"/>
  <c r="BD75" i="2"/>
  <c r="BB75" i="2"/>
  <c r="BA75" i="2"/>
  <c r="AZ75" i="2"/>
  <c r="AX75" i="2"/>
  <c r="AW75" i="2"/>
  <c r="AY75" i="2" s="1"/>
  <c r="AT75" i="2"/>
  <c r="AS75" i="2"/>
  <c r="AQ75" i="2"/>
  <c r="AP75" i="2"/>
  <c r="AO75" i="2"/>
  <c r="AM75" i="2"/>
  <c r="AL75" i="2"/>
  <c r="AK75" i="2"/>
  <c r="AN75" i="2" s="1"/>
  <c r="AI75" i="2"/>
  <c r="AH75" i="2"/>
  <c r="AJ75" i="2" s="1"/>
  <c r="AE75" i="2"/>
  <c r="AD75" i="2"/>
  <c r="AB75" i="2"/>
  <c r="AA75" i="2"/>
  <c r="Z75" i="2"/>
  <c r="X75" i="2"/>
  <c r="W75" i="2"/>
  <c r="V75" i="2"/>
  <c r="Y75" i="2" s="1"/>
  <c r="T75" i="2"/>
  <c r="S75" i="2"/>
  <c r="U75" i="2" s="1"/>
  <c r="P75" i="2"/>
  <c r="O75" i="2"/>
  <c r="M75" i="2"/>
  <c r="L75" i="2"/>
  <c r="K75" i="2"/>
  <c r="I75" i="2"/>
  <c r="H75" i="2"/>
  <c r="G75" i="2"/>
  <c r="E75" i="2"/>
  <c r="D75" i="2"/>
  <c r="F75" i="2" s="1"/>
  <c r="WA74" i="2"/>
  <c r="VW74" i="2"/>
  <c r="VS74" i="2"/>
  <c r="VL74" i="2"/>
  <c r="VH74" i="2"/>
  <c r="VD74" i="2"/>
  <c r="UW74" i="2"/>
  <c r="US74" i="2"/>
  <c r="UO74" i="2"/>
  <c r="UH74" i="2"/>
  <c r="UD74" i="2"/>
  <c r="TZ74" i="2"/>
  <c r="TS74" i="2"/>
  <c r="TO74" i="2"/>
  <c r="TK74" i="2"/>
  <c r="TD74" i="2"/>
  <c r="SZ74" i="2"/>
  <c r="SV74" i="2"/>
  <c r="SO74" i="2"/>
  <c r="SK74" i="2"/>
  <c r="SG74" i="2"/>
  <c r="RZ74" i="2"/>
  <c r="RV74" i="2"/>
  <c r="RR74" i="2"/>
  <c r="RK74" i="2"/>
  <c r="RG74" i="2"/>
  <c r="RC74" i="2"/>
  <c r="QV74" i="2"/>
  <c r="QR74" i="2"/>
  <c r="QN74" i="2"/>
  <c r="QG74" i="2"/>
  <c r="QC74" i="2"/>
  <c r="PY74" i="2"/>
  <c r="PR74" i="2"/>
  <c r="PN74" i="2"/>
  <c r="PJ74" i="2"/>
  <c r="PC74" i="2"/>
  <c r="OY74" i="2"/>
  <c r="OU74" i="2"/>
  <c r="ON74" i="2"/>
  <c r="OJ74" i="2"/>
  <c r="OF74" i="2"/>
  <c r="NY74" i="2"/>
  <c r="NU74" i="2"/>
  <c r="NQ74" i="2"/>
  <c r="NJ74" i="2"/>
  <c r="NF74" i="2"/>
  <c r="NB74" i="2"/>
  <c r="MU74" i="2"/>
  <c r="MQ74" i="2"/>
  <c r="MM74" i="2"/>
  <c r="MF74" i="2"/>
  <c r="MB74" i="2"/>
  <c r="LX74" i="2"/>
  <c r="LQ74" i="2"/>
  <c r="LM74" i="2"/>
  <c r="LI74" i="2"/>
  <c r="LB74" i="2"/>
  <c r="KX74" i="2"/>
  <c r="KT74" i="2"/>
  <c r="KM74" i="2"/>
  <c r="KI74" i="2"/>
  <c r="KE74" i="2"/>
  <c r="JX74" i="2"/>
  <c r="JT74" i="2"/>
  <c r="JP74" i="2"/>
  <c r="JI74" i="2"/>
  <c r="JE74" i="2"/>
  <c r="JA74" i="2"/>
  <c r="IT74" i="2"/>
  <c r="IP74" i="2"/>
  <c r="IL74" i="2"/>
  <c r="IE74" i="2"/>
  <c r="IA74" i="2"/>
  <c r="HW74" i="2"/>
  <c r="HP74" i="2"/>
  <c r="HL74" i="2"/>
  <c r="HH74" i="2"/>
  <c r="HC74" i="2"/>
  <c r="HB74" i="2"/>
  <c r="GZ74" i="2"/>
  <c r="GY74" i="2"/>
  <c r="GX74" i="2"/>
  <c r="GV74" i="2"/>
  <c r="GU74" i="2"/>
  <c r="GT74" i="2"/>
  <c r="GR74" i="2"/>
  <c r="GQ74" i="2"/>
  <c r="GS74" i="2" s="1"/>
  <c r="GN74" i="2"/>
  <c r="GM74" i="2"/>
  <c r="GK74" i="2"/>
  <c r="GJ74" i="2"/>
  <c r="GI74" i="2"/>
  <c r="GG74" i="2"/>
  <c r="GF74" i="2"/>
  <c r="GE74" i="2"/>
  <c r="GC74" i="2"/>
  <c r="GB74" i="2"/>
  <c r="GD74" i="2" s="1"/>
  <c r="FY74" i="2"/>
  <c r="FX74" i="2"/>
  <c r="FV74" i="2"/>
  <c r="FU74" i="2"/>
  <c r="FT74" i="2"/>
  <c r="FR74" i="2"/>
  <c r="FQ74" i="2"/>
  <c r="FP74" i="2"/>
  <c r="FN74" i="2"/>
  <c r="FM74" i="2"/>
  <c r="FO74" i="2" s="1"/>
  <c r="FJ74" i="2"/>
  <c r="FI74" i="2"/>
  <c r="FG74" i="2"/>
  <c r="FF74" i="2"/>
  <c r="FE74" i="2"/>
  <c r="FC74" i="2"/>
  <c r="FB74" i="2"/>
  <c r="FA74" i="2"/>
  <c r="EY74" i="2"/>
  <c r="EX74" i="2"/>
  <c r="EZ74" i="2" s="1"/>
  <c r="EU74" i="2"/>
  <c r="ET74" i="2"/>
  <c r="ER74" i="2"/>
  <c r="EQ74" i="2"/>
  <c r="EP74" i="2"/>
  <c r="EN74" i="2"/>
  <c r="EM74" i="2"/>
  <c r="EL74" i="2"/>
  <c r="EJ74" i="2"/>
  <c r="EI74" i="2"/>
  <c r="EK74" i="2" s="1"/>
  <c r="EF74" i="2"/>
  <c r="EE74" i="2"/>
  <c r="EC74" i="2"/>
  <c r="EB74" i="2"/>
  <c r="EA74" i="2"/>
  <c r="DY74" i="2"/>
  <c r="DX74" i="2"/>
  <c r="DW74" i="2"/>
  <c r="DU74" i="2"/>
  <c r="DT74" i="2"/>
  <c r="DV74" i="2" s="1"/>
  <c r="DQ74" i="2"/>
  <c r="DP74" i="2"/>
  <c r="DN74" i="2"/>
  <c r="DM74" i="2"/>
  <c r="DL74" i="2"/>
  <c r="DJ74" i="2"/>
  <c r="DI74" i="2"/>
  <c r="DH74" i="2"/>
  <c r="DF74" i="2"/>
  <c r="DE74" i="2"/>
  <c r="DG74" i="2" s="1"/>
  <c r="DB74" i="2"/>
  <c r="DA74" i="2"/>
  <c r="CY74" i="2"/>
  <c r="CX74" i="2"/>
  <c r="CW74" i="2"/>
  <c r="CU74" i="2"/>
  <c r="CT74" i="2"/>
  <c r="CS74" i="2"/>
  <c r="CQ74" i="2"/>
  <c r="CP74" i="2"/>
  <c r="CR74" i="2" s="1"/>
  <c r="CM74" i="2"/>
  <c r="CL74" i="2"/>
  <c r="CJ74" i="2"/>
  <c r="CI74" i="2"/>
  <c r="CH74" i="2"/>
  <c r="CF74" i="2"/>
  <c r="CE74" i="2"/>
  <c r="CD74" i="2"/>
  <c r="CB74" i="2"/>
  <c r="CA74" i="2"/>
  <c r="BX74" i="2"/>
  <c r="BW74" i="2"/>
  <c r="BU74" i="2"/>
  <c r="BT74" i="2"/>
  <c r="BS74" i="2"/>
  <c r="BQ74" i="2"/>
  <c r="BP74" i="2"/>
  <c r="BO74" i="2"/>
  <c r="BM74" i="2"/>
  <c r="BL74" i="2"/>
  <c r="BN74" i="2" s="1"/>
  <c r="BI74" i="2"/>
  <c r="BH74" i="2"/>
  <c r="BF74" i="2"/>
  <c r="BE74" i="2"/>
  <c r="BD74" i="2"/>
  <c r="BB74" i="2"/>
  <c r="BA74" i="2"/>
  <c r="AZ74" i="2"/>
  <c r="AX74" i="2"/>
  <c r="AW74" i="2"/>
  <c r="AY74" i="2" s="1"/>
  <c r="AT74" i="2"/>
  <c r="AS74" i="2"/>
  <c r="AQ74" i="2"/>
  <c r="AP74" i="2"/>
  <c r="AO74" i="2"/>
  <c r="AM74" i="2"/>
  <c r="AL74" i="2"/>
  <c r="AK74" i="2"/>
  <c r="AI74" i="2"/>
  <c r="AH74" i="2"/>
  <c r="AJ74" i="2" s="1"/>
  <c r="AE74" i="2"/>
  <c r="AD74" i="2"/>
  <c r="AB74" i="2"/>
  <c r="AA74" i="2"/>
  <c r="Z74" i="2"/>
  <c r="X74" i="2"/>
  <c r="W74" i="2"/>
  <c r="V74" i="2"/>
  <c r="T74" i="2"/>
  <c r="S74" i="2"/>
  <c r="U74" i="2" s="1"/>
  <c r="P74" i="2"/>
  <c r="O74" i="2"/>
  <c r="M74" i="2"/>
  <c r="L74" i="2"/>
  <c r="K74" i="2"/>
  <c r="I74" i="2"/>
  <c r="J74" i="2" s="1"/>
  <c r="H74" i="2"/>
  <c r="G74" i="2"/>
  <c r="E74" i="2"/>
  <c r="D74" i="2"/>
  <c r="F74" i="2" s="1"/>
  <c r="WA73" i="2"/>
  <c r="VW73" i="2"/>
  <c r="VS73" i="2"/>
  <c r="VL73" i="2"/>
  <c r="VH73" i="2"/>
  <c r="VD73" i="2"/>
  <c r="UW73" i="2"/>
  <c r="US73" i="2"/>
  <c r="UO73" i="2"/>
  <c r="UH73" i="2"/>
  <c r="UD73" i="2"/>
  <c r="TZ73" i="2"/>
  <c r="TS73" i="2"/>
  <c r="TO73" i="2"/>
  <c r="TK73" i="2"/>
  <c r="TD73" i="2"/>
  <c r="SZ73" i="2"/>
  <c r="SV73" i="2"/>
  <c r="SO73" i="2"/>
  <c r="SK73" i="2"/>
  <c r="SG73" i="2"/>
  <c r="RZ73" i="2"/>
  <c r="RV73" i="2"/>
  <c r="RR73" i="2"/>
  <c r="RK73" i="2"/>
  <c r="RG73" i="2"/>
  <c r="RC73" i="2"/>
  <c r="QV73" i="2"/>
  <c r="QR73" i="2"/>
  <c r="QN73" i="2"/>
  <c r="QG73" i="2"/>
  <c r="QC73" i="2"/>
  <c r="PY73" i="2"/>
  <c r="PR73" i="2"/>
  <c r="PN73" i="2"/>
  <c r="PJ73" i="2"/>
  <c r="PC73" i="2"/>
  <c r="OY73" i="2"/>
  <c r="OU73" i="2"/>
  <c r="ON73" i="2"/>
  <c r="OJ73" i="2"/>
  <c r="OF73" i="2"/>
  <c r="NY73" i="2"/>
  <c r="NU73" i="2"/>
  <c r="NQ73" i="2"/>
  <c r="NJ73" i="2"/>
  <c r="NF73" i="2"/>
  <c r="NB73" i="2"/>
  <c r="MU73" i="2"/>
  <c r="MQ73" i="2"/>
  <c r="MM73" i="2"/>
  <c r="MF73" i="2"/>
  <c r="MB73" i="2"/>
  <c r="LX73" i="2"/>
  <c r="LQ73" i="2"/>
  <c r="LM73" i="2"/>
  <c r="LI73" i="2"/>
  <c r="LB73" i="2"/>
  <c r="KX73" i="2"/>
  <c r="KT73" i="2"/>
  <c r="KM73" i="2"/>
  <c r="KI73" i="2"/>
  <c r="KE73" i="2"/>
  <c r="JX73" i="2"/>
  <c r="JT73" i="2"/>
  <c r="JP73" i="2"/>
  <c r="JI73" i="2"/>
  <c r="JE73" i="2"/>
  <c r="JA73" i="2"/>
  <c r="IT73" i="2"/>
  <c r="IP73" i="2"/>
  <c r="IL73" i="2"/>
  <c r="IE73" i="2"/>
  <c r="IA73" i="2"/>
  <c r="HW73" i="2"/>
  <c r="HP73" i="2"/>
  <c r="HL73" i="2"/>
  <c r="HH73" i="2"/>
  <c r="HC73" i="2"/>
  <c r="HB73" i="2"/>
  <c r="GZ73" i="2"/>
  <c r="GY73" i="2"/>
  <c r="GX73" i="2"/>
  <c r="GV73" i="2"/>
  <c r="GU73" i="2"/>
  <c r="GT73" i="2"/>
  <c r="GR73" i="2"/>
  <c r="GQ73" i="2"/>
  <c r="GN73" i="2"/>
  <c r="GM73" i="2"/>
  <c r="GK73" i="2"/>
  <c r="GJ73" i="2"/>
  <c r="GI73" i="2"/>
  <c r="GG73" i="2"/>
  <c r="GF73" i="2"/>
  <c r="GE73" i="2"/>
  <c r="GC73" i="2"/>
  <c r="GB73" i="2"/>
  <c r="FY73" i="2"/>
  <c r="FX73" i="2"/>
  <c r="FV73" i="2"/>
  <c r="FU73" i="2"/>
  <c r="FT73" i="2"/>
  <c r="FR73" i="2"/>
  <c r="FQ73" i="2"/>
  <c r="FP73" i="2"/>
  <c r="FN73" i="2"/>
  <c r="FM73" i="2"/>
  <c r="FJ73" i="2"/>
  <c r="FI73" i="2"/>
  <c r="FG73" i="2"/>
  <c r="FF73" i="2"/>
  <c r="FE73" i="2"/>
  <c r="FC73" i="2"/>
  <c r="FB73" i="2"/>
  <c r="FA73" i="2"/>
  <c r="EY73" i="2"/>
  <c r="EX73" i="2"/>
  <c r="EZ73" i="2" s="1"/>
  <c r="EU73" i="2"/>
  <c r="ET73" i="2"/>
  <c r="ER73" i="2"/>
  <c r="EQ73" i="2"/>
  <c r="EP73" i="2"/>
  <c r="EN73" i="2"/>
  <c r="EM73" i="2"/>
  <c r="EL73" i="2"/>
  <c r="EJ73" i="2"/>
  <c r="EI73" i="2"/>
  <c r="EK73" i="2" s="1"/>
  <c r="EF73" i="2"/>
  <c r="EE73" i="2"/>
  <c r="EC73" i="2"/>
  <c r="EB73" i="2"/>
  <c r="EA73" i="2"/>
  <c r="DY73" i="2"/>
  <c r="DX73" i="2"/>
  <c r="DW73" i="2"/>
  <c r="DU73" i="2"/>
  <c r="DT73" i="2"/>
  <c r="DQ73" i="2"/>
  <c r="DP73" i="2"/>
  <c r="DN73" i="2"/>
  <c r="DM73" i="2"/>
  <c r="DL73" i="2"/>
  <c r="DJ73" i="2"/>
  <c r="DK73" i="2" s="1"/>
  <c r="DI73" i="2"/>
  <c r="DH73" i="2"/>
  <c r="DF73" i="2"/>
  <c r="DE73" i="2"/>
  <c r="DG73" i="2" s="1"/>
  <c r="DB73" i="2"/>
  <c r="DA73" i="2"/>
  <c r="CY73" i="2"/>
  <c r="CX73" i="2"/>
  <c r="CW73" i="2"/>
  <c r="CU73" i="2"/>
  <c r="CT73" i="2"/>
  <c r="CS73" i="2"/>
  <c r="CQ73" i="2"/>
  <c r="CP73" i="2"/>
  <c r="CM73" i="2"/>
  <c r="CL73" i="2"/>
  <c r="CJ73" i="2"/>
  <c r="CI73" i="2"/>
  <c r="CH73" i="2"/>
  <c r="CF73" i="2"/>
  <c r="CE73" i="2"/>
  <c r="CD73" i="2"/>
  <c r="CB73" i="2"/>
  <c r="CA73" i="2"/>
  <c r="CC73" i="2" s="1"/>
  <c r="BX73" i="2"/>
  <c r="BW73" i="2"/>
  <c r="BU73" i="2"/>
  <c r="BT73" i="2"/>
  <c r="BS73" i="2"/>
  <c r="BQ73" i="2"/>
  <c r="BP73" i="2"/>
  <c r="BO73" i="2"/>
  <c r="BM73" i="2"/>
  <c r="BL73" i="2"/>
  <c r="BN73" i="2" s="1"/>
  <c r="BI73" i="2"/>
  <c r="BH73" i="2"/>
  <c r="BF73" i="2"/>
  <c r="BE73" i="2"/>
  <c r="BD73" i="2"/>
  <c r="BB73" i="2"/>
  <c r="BA73" i="2"/>
  <c r="AZ73" i="2"/>
  <c r="AX73" i="2"/>
  <c r="AW73" i="2"/>
  <c r="AY73" i="2" s="1"/>
  <c r="AT73" i="2"/>
  <c r="AS73" i="2"/>
  <c r="AQ73" i="2"/>
  <c r="AP73" i="2"/>
  <c r="AO73" i="2"/>
  <c r="AM73" i="2"/>
  <c r="AL73" i="2"/>
  <c r="AK73" i="2"/>
  <c r="AI73" i="2"/>
  <c r="AH73" i="2"/>
  <c r="AE73" i="2"/>
  <c r="AD73" i="2"/>
  <c r="AB73" i="2"/>
  <c r="AA73" i="2"/>
  <c r="Z73" i="2"/>
  <c r="X73" i="2"/>
  <c r="W73" i="2"/>
  <c r="V73" i="2"/>
  <c r="T73" i="2"/>
  <c r="S73" i="2"/>
  <c r="U73" i="2" s="1"/>
  <c r="P73" i="2"/>
  <c r="O73" i="2"/>
  <c r="M73" i="2"/>
  <c r="L73" i="2"/>
  <c r="K73" i="2"/>
  <c r="I73" i="2"/>
  <c r="H73" i="2"/>
  <c r="G73" i="2"/>
  <c r="E73" i="2"/>
  <c r="D73" i="2"/>
  <c r="WA72" i="2"/>
  <c r="VW72" i="2"/>
  <c r="VS72" i="2"/>
  <c r="VL72" i="2"/>
  <c r="VH72" i="2"/>
  <c r="VD72" i="2"/>
  <c r="UW72" i="2"/>
  <c r="US72" i="2"/>
  <c r="UO72" i="2"/>
  <c r="UH72" i="2"/>
  <c r="UD72" i="2"/>
  <c r="TZ72" i="2"/>
  <c r="TS72" i="2"/>
  <c r="TO72" i="2"/>
  <c r="TK72" i="2"/>
  <c r="TD72" i="2"/>
  <c r="SZ72" i="2"/>
  <c r="SV72" i="2"/>
  <c r="SO72" i="2"/>
  <c r="SK72" i="2"/>
  <c r="SG72" i="2"/>
  <c r="RZ72" i="2"/>
  <c r="RV72" i="2"/>
  <c r="RR72" i="2"/>
  <c r="RK72" i="2"/>
  <c r="RG72" i="2"/>
  <c r="RC72" i="2"/>
  <c r="QV72" i="2"/>
  <c r="QR72" i="2"/>
  <c r="QN72" i="2"/>
  <c r="QG72" i="2"/>
  <c r="QC72" i="2"/>
  <c r="PY72" i="2"/>
  <c r="PR72" i="2"/>
  <c r="PN72" i="2"/>
  <c r="PJ72" i="2"/>
  <c r="PC72" i="2"/>
  <c r="OY72" i="2"/>
  <c r="OU72" i="2"/>
  <c r="ON72" i="2"/>
  <c r="OJ72" i="2"/>
  <c r="OF72" i="2"/>
  <c r="NY72" i="2"/>
  <c r="NU72" i="2"/>
  <c r="NQ72" i="2"/>
  <c r="NJ72" i="2"/>
  <c r="NF72" i="2"/>
  <c r="NB72" i="2"/>
  <c r="MU72" i="2"/>
  <c r="MQ72" i="2"/>
  <c r="MM72" i="2"/>
  <c r="MF72" i="2"/>
  <c r="MB72" i="2"/>
  <c r="LX72" i="2"/>
  <c r="LQ72" i="2"/>
  <c r="LM72" i="2"/>
  <c r="LI72" i="2"/>
  <c r="LB72" i="2"/>
  <c r="KX72" i="2"/>
  <c r="KT72" i="2"/>
  <c r="KM72" i="2"/>
  <c r="KI72" i="2"/>
  <c r="KE72" i="2"/>
  <c r="JX72" i="2"/>
  <c r="JT72" i="2"/>
  <c r="JP72" i="2"/>
  <c r="JI72" i="2"/>
  <c r="JE72" i="2"/>
  <c r="JA72" i="2"/>
  <c r="IT72" i="2"/>
  <c r="IP72" i="2"/>
  <c r="IL72" i="2"/>
  <c r="IE72" i="2"/>
  <c r="IA72" i="2"/>
  <c r="HW72" i="2"/>
  <c r="HP72" i="2"/>
  <c r="HL72" i="2"/>
  <c r="HH72" i="2"/>
  <c r="HC72" i="2"/>
  <c r="HB72" i="2"/>
  <c r="GZ72" i="2"/>
  <c r="GY72" i="2"/>
  <c r="GX72" i="2"/>
  <c r="GV72" i="2"/>
  <c r="GU72" i="2"/>
  <c r="GT72" i="2"/>
  <c r="GW72" i="2" s="1"/>
  <c r="GR72" i="2"/>
  <c r="GQ72" i="2"/>
  <c r="GN72" i="2"/>
  <c r="GM72" i="2"/>
  <c r="GK72" i="2"/>
  <c r="GJ72" i="2"/>
  <c r="GI72" i="2"/>
  <c r="GG72" i="2"/>
  <c r="GF72" i="2"/>
  <c r="GE72" i="2"/>
  <c r="GC72" i="2"/>
  <c r="GB72" i="2"/>
  <c r="GD72" i="2" s="1"/>
  <c r="FY72" i="2"/>
  <c r="FX72" i="2"/>
  <c r="FV72" i="2"/>
  <c r="FU72" i="2"/>
  <c r="FT72" i="2"/>
  <c r="FR72" i="2"/>
  <c r="FQ72" i="2"/>
  <c r="FP72" i="2"/>
  <c r="FN72" i="2"/>
  <c r="FM72" i="2"/>
  <c r="FJ72" i="2"/>
  <c r="FI72" i="2"/>
  <c r="FG72" i="2"/>
  <c r="FF72" i="2"/>
  <c r="FE72" i="2"/>
  <c r="FC72" i="2"/>
  <c r="FB72" i="2"/>
  <c r="FA72" i="2"/>
  <c r="EY72" i="2"/>
  <c r="EX72" i="2"/>
  <c r="EU72" i="2"/>
  <c r="ET72" i="2"/>
  <c r="ER72" i="2"/>
  <c r="EQ72" i="2"/>
  <c r="EP72" i="2"/>
  <c r="EN72" i="2"/>
  <c r="EM72" i="2"/>
  <c r="EL72" i="2"/>
  <c r="EJ72" i="2"/>
  <c r="EI72" i="2"/>
  <c r="EK72" i="2" s="1"/>
  <c r="EF72" i="2"/>
  <c r="EE72" i="2"/>
  <c r="EC72" i="2"/>
  <c r="EB72" i="2"/>
  <c r="EA72" i="2"/>
  <c r="DY72" i="2"/>
  <c r="DX72" i="2"/>
  <c r="DW72" i="2"/>
  <c r="DU72" i="2"/>
  <c r="DT72" i="2"/>
  <c r="DV72" i="2" s="1"/>
  <c r="DQ72" i="2"/>
  <c r="DP72" i="2"/>
  <c r="DN72" i="2"/>
  <c r="DM72" i="2"/>
  <c r="DL72" i="2"/>
  <c r="DJ72" i="2"/>
  <c r="DI72" i="2"/>
  <c r="DH72" i="2"/>
  <c r="DK72" i="2" s="1"/>
  <c r="DF72" i="2"/>
  <c r="DE72" i="2"/>
  <c r="DB72" i="2"/>
  <c r="DA72" i="2"/>
  <c r="CY72" i="2"/>
  <c r="CX72" i="2"/>
  <c r="CW72" i="2"/>
  <c r="CU72" i="2"/>
  <c r="CT72" i="2"/>
  <c r="CS72" i="2"/>
  <c r="CQ72" i="2"/>
  <c r="CP72" i="2"/>
  <c r="CM72" i="2"/>
  <c r="CL72" i="2"/>
  <c r="CJ72" i="2"/>
  <c r="CI72" i="2"/>
  <c r="CH72" i="2"/>
  <c r="CF72" i="2"/>
  <c r="CE72" i="2"/>
  <c r="CD72" i="2"/>
  <c r="CB72" i="2"/>
  <c r="CA72" i="2"/>
  <c r="CC72" i="2" s="1"/>
  <c r="BX72" i="2"/>
  <c r="BW72" i="2"/>
  <c r="BU72" i="2"/>
  <c r="BT72" i="2"/>
  <c r="BS72" i="2"/>
  <c r="BQ72" i="2"/>
  <c r="BP72" i="2"/>
  <c r="BO72" i="2"/>
  <c r="BM72" i="2"/>
  <c r="BL72" i="2"/>
  <c r="BN72" i="2" s="1"/>
  <c r="BI72" i="2"/>
  <c r="BH72" i="2"/>
  <c r="BF72" i="2"/>
  <c r="BE72" i="2"/>
  <c r="BD72" i="2"/>
  <c r="BB72" i="2"/>
  <c r="BA72" i="2"/>
  <c r="AZ72" i="2"/>
  <c r="AX72" i="2"/>
  <c r="AW72" i="2"/>
  <c r="AT72" i="2"/>
  <c r="AS72" i="2"/>
  <c r="AQ72" i="2"/>
  <c r="AP72" i="2"/>
  <c r="AO72" i="2"/>
  <c r="AM72" i="2"/>
  <c r="AL72" i="2"/>
  <c r="AK72" i="2"/>
  <c r="AI72" i="2"/>
  <c r="AH72" i="2"/>
  <c r="AJ72" i="2" s="1"/>
  <c r="AE72" i="2"/>
  <c r="AD72" i="2"/>
  <c r="AB72" i="2"/>
  <c r="AA72" i="2"/>
  <c r="Z72" i="2"/>
  <c r="X72" i="2"/>
  <c r="W72" i="2"/>
  <c r="V72" i="2"/>
  <c r="T72" i="2"/>
  <c r="S72" i="2"/>
  <c r="U72" i="2" s="1"/>
  <c r="P72" i="2"/>
  <c r="O72" i="2"/>
  <c r="M72" i="2"/>
  <c r="L72" i="2"/>
  <c r="K72" i="2"/>
  <c r="I72" i="2"/>
  <c r="H72" i="2"/>
  <c r="G72" i="2"/>
  <c r="E72" i="2"/>
  <c r="D72" i="2"/>
  <c r="F72" i="2" s="1"/>
  <c r="WA71" i="2"/>
  <c r="VW71" i="2"/>
  <c r="VS71" i="2"/>
  <c r="VL71" i="2"/>
  <c r="VH71" i="2"/>
  <c r="VD71" i="2"/>
  <c r="UW71" i="2"/>
  <c r="US71" i="2"/>
  <c r="UO71" i="2"/>
  <c r="UH71" i="2"/>
  <c r="UD71" i="2"/>
  <c r="TZ71" i="2"/>
  <c r="TS71" i="2"/>
  <c r="TO71" i="2"/>
  <c r="TK71" i="2"/>
  <c r="TD71" i="2"/>
  <c r="SZ71" i="2"/>
  <c r="SV71" i="2"/>
  <c r="SO71" i="2"/>
  <c r="SK71" i="2"/>
  <c r="SG71" i="2"/>
  <c r="RZ71" i="2"/>
  <c r="RV71" i="2"/>
  <c r="RR71" i="2"/>
  <c r="RK71" i="2"/>
  <c r="RG71" i="2"/>
  <c r="RC71" i="2"/>
  <c r="QV71" i="2"/>
  <c r="QR71" i="2"/>
  <c r="QN71" i="2"/>
  <c r="QG71" i="2"/>
  <c r="QC71" i="2"/>
  <c r="PY71" i="2"/>
  <c r="PR71" i="2"/>
  <c r="PN71" i="2"/>
  <c r="PJ71" i="2"/>
  <c r="PC71" i="2"/>
  <c r="OY71" i="2"/>
  <c r="OU71" i="2"/>
  <c r="ON71" i="2"/>
  <c r="OJ71" i="2"/>
  <c r="OF71" i="2"/>
  <c r="NY71" i="2"/>
  <c r="NU71" i="2"/>
  <c r="NQ71" i="2"/>
  <c r="NJ71" i="2"/>
  <c r="NF71" i="2"/>
  <c r="NB71" i="2"/>
  <c r="MU71" i="2"/>
  <c r="MQ71" i="2"/>
  <c r="MM71" i="2"/>
  <c r="MF71" i="2"/>
  <c r="MB71" i="2"/>
  <c r="LX71" i="2"/>
  <c r="LQ71" i="2"/>
  <c r="LM71" i="2"/>
  <c r="LI71" i="2"/>
  <c r="LB71" i="2"/>
  <c r="KX71" i="2"/>
  <c r="KT71" i="2"/>
  <c r="KM71" i="2"/>
  <c r="KI71" i="2"/>
  <c r="KE71" i="2"/>
  <c r="JX71" i="2"/>
  <c r="JT71" i="2"/>
  <c r="JP71" i="2"/>
  <c r="JI71" i="2"/>
  <c r="JE71" i="2"/>
  <c r="JA71" i="2"/>
  <c r="IT71" i="2"/>
  <c r="IP71" i="2"/>
  <c r="IL71" i="2"/>
  <c r="IE71" i="2"/>
  <c r="IA71" i="2"/>
  <c r="HW71" i="2"/>
  <c r="HP71" i="2"/>
  <c r="HL71" i="2"/>
  <c r="HH71" i="2"/>
  <c r="HC71" i="2"/>
  <c r="HB71" i="2"/>
  <c r="GZ71" i="2"/>
  <c r="GY71" i="2"/>
  <c r="GX71" i="2"/>
  <c r="GX70" i="2" s="1"/>
  <c r="GV71" i="2"/>
  <c r="GU71" i="2"/>
  <c r="GU70" i="2" s="1"/>
  <c r="GT71" i="2"/>
  <c r="GR71" i="2"/>
  <c r="GQ71" i="2"/>
  <c r="GS71" i="2" s="1"/>
  <c r="GN71" i="2"/>
  <c r="GM71" i="2"/>
  <c r="GK71" i="2"/>
  <c r="GJ71" i="2"/>
  <c r="GJ70" i="2" s="1"/>
  <c r="GI71" i="2"/>
  <c r="GG71" i="2"/>
  <c r="GF71" i="2"/>
  <c r="GE71" i="2"/>
  <c r="GC71" i="2"/>
  <c r="GB71" i="2"/>
  <c r="FY71" i="2"/>
  <c r="FX71" i="2"/>
  <c r="FX70" i="2" s="1"/>
  <c r="FV71" i="2"/>
  <c r="FU71" i="2"/>
  <c r="FT71" i="2"/>
  <c r="FR71" i="2"/>
  <c r="FQ71" i="2"/>
  <c r="FQ70" i="2" s="1"/>
  <c r="FP71" i="2"/>
  <c r="FN71" i="2"/>
  <c r="FM71" i="2"/>
  <c r="FO71" i="2" s="1"/>
  <c r="FJ71" i="2"/>
  <c r="FI71" i="2"/>
  <c r="FG71" i="2"/>
  <c r="FF71" i="2"/>
  <c r="FF70" i="2" s="1"/>
  <c r="FE71" i="2"/>
  <c r="FC71" i="2"/>
  <c r="FB71" i="2"/>
  <c r="FA71" i="2"/>
  <c r="EY71" i="2"/>
  <c r="EX71" i="2"/>
  <c r="EZ71" i="2" s="1"/>
  <c r="EU71" i="2"/>
  <c r="EU70" i="2" s="1"/>
  <c r="ET71" i="2"/>
  <c r="ER71" i="2"/>
  <c r="EQ71" i="2"/>
  <c r="EP71" i="2"/>
  <c r="EN71" i="2"/>
  <c r="EM71" i="2"/>
  <c r="EL71" i="2"/>
  <c r="EL70" i="2" s="1"/>
  <c r="EJ71" i="2"/>
  <c r="EI71" i="2"/>
  <c r="EF71" i="2"/>
  <c r="EE71" i="2"/>
  <c r="EC71" i="2"/>
  <c r="EB71" i="2"/>
  <c r="EA71" i="2"/>
  <c r="DY71" i="2"/>
  <c r="DX71" i="2"/>
  <c r="DW71" i="2"/>
  <c r="DW70" i="2" s="1"/>
  <c r="DU71" i="2"/>
  <c r="DT71" i="2"/>
  <c r="DV71" i="2" s="1"/>
  <c r="DQ71" i="2"/>
  <c r="DP71" i="2"/>
  <c r="DN71" i="2"/>
  <c r="DM71" i="2"/>
  <c r="DL71" i="2"/>
  <c r="DL70" i="2" s="1"/>
  <c r="DJ71" i="2"/>
  <c r="DI71" i="2"/>
  <c r="DH71" i="2"/>
  <c r="DF71" i="2"/>
  <c r="DE71" i="2"/>
  <c r="DG71" i="2" s="1"/>
  <c r="DB71" i="2"/>
  <c r="DB70" i="2" s="1"/>
  <c r="DA71" i="2"/>
  <c r="CY71" i="2"/>
  <c r="CX71" i="2"/>
  <c r="CW71" i="2"/>
  <c r="CU71" i="2"/>
  <c r="CT71" i="2"/>
  <c r="CS71" i="2"/>
  <c r="CQ71" i="2"/>
  <c r="CP71" i="2"/>
  <c r="CR71" i="2" s="1"/>
  <c r="CM71" i="2"/>
  <c r="CL71" i="2"/>
  <c r="CJ71" i="2"/>
  <c r="CI71" i="2"/>
  <c r="CH71" i="2"/>
  <c r="CF71" i="2"/>
  <c r="CE71" i="2"/>
  <c r="CD71" i="2"/>
  <c r="CB71" i="2"/>
  <c r="CA71" i="2"/>
  <c r="CC71" i="2" s="1"/>
  <c r="BX71" i="2"/>
  <c r="BW71" i="2"/>
  <c r="BU71" i="2"/>
  <c r="BT71" i="2"/>
  <c r="BS71" i="2"/>
  <c r="BQ71" i="2"/>
  <c r="BP71" i="2"/>
  <c r="BO71" i="2"/>
  <c r="BM71" i="2"/>
  <c r="BL71" i="2"/>
  <c r="BI71" i="2"/>
  <c r="BH71" i="2"/>
  <c r="BF71" i="2"/>
  <c r="BE71" i="2"/>
  <c r="BD71" i="2"/>
  <c r="BB71" i="2"/>
  <c r="BA71" i="2"/>
  <c r="AZ71" i="2"/>
  <c r="AX71" i="2"/>
  <c r="AW71" i="2"/>
  <c r="AT71" i="2"/>
  <c r="AS71" i="2"/>
  <c r="AQ71" i="2"/>
  <c r="AP71" i="2"/>
  <c r="AO71" i="2"/>
  <c r="AM71" i="2"/>
  <c r="AL71" i="2"/>
  <c r="AK71" i="2"/>
  <c r="AI71" i="2"/>
  <c r="AH71" i="2"/>
  <c r="AE71" i="2"/>
  <c r="AD71" i="2"/>
  <c r="AB71" i="2"/>
  <c r="AA71" i="2"/>
  <c r="Z71" i="2"/>
  <c r="X71" i="2"/>
  <c r="W71" i="2"/>
  <c r="V71" i="2"/>
  <c r="T71" i="2"/>
  <c r="S71" i="2"/>
  <c r="U71" i="2" s="1"/>
  <c r="P71" i="2"/>
  <c r="O71" i="2"/>
  <c r="M71" i="2"/>
  <c r="L71" i="2"/>
  <c r="K71" i="2"/>
  <c r="I71" i="2"/>
  <c r="H71" i="2"/>
  <c r="G71" i="2"/>
  <c r="E71" i="2"/>
  <c r="D71" i="2"/>
  <c r="F71" i="2" s="1"/>
  <c r="WC70" i="2"/>
  <c r="WB70" i="2"/>
  <c r="VZ70" i="2"/>
  <c r="VY70" i="2"/>
  <c r="VX70" i="2"/>
  <c r="VV70" i="2"/>
  <c r="VU70" i="2"/>
  <c r="VT70" i="2"/>
  <c r="VR70" i="2"/>
  <c r="VQ70" i="2"/>
  <c r="VS70" i="2" s="1"/>
  <c r="VN70" i="2"/>
  <c r="VM70" i="2"/>
  <c r="VK70" i="2"/>
  <c r="VJ70" i="2"/>
  <c r="VI70" i="2"/>
  <c r="VL70" i="2" s="1"/>
  <c r="VG70" i="2"/>
  <c r="VF70" i="2"/>
  <c r="VE70" i="2"/>
  <c r="VC70" i="2"/>
  <c r="VB70" i="2"/>
  <c r="VD70" i="2" s="1"/>
  <c r="UY70" i="2"/>
  <c r="UX70" i="2"/>
  <c r="UV70" i="2"/>
  <c r="UW70" i="2" s="1"/>
  <c r="UU70" i="2"/>
  <c r="UT70" i="2"/>
  <c r="UR70" i="2"/>
  <c r="UQ70" i="2"/>
  <c r="UP70" i="2"/>
  <c r="UN70" i="2"/>
  <c r="UM70" i="2"/>
  <c r="UO70" i="2" s="1"/>
  <c r="UJ70" i="2"/>
  <c r="UI70" i="2"/>
  <c r="UG70" i="2"/>
  <c r="UF70" i="2"/>
  <c r="UE70" i="2"/>
  <c r="UC70" i="2"/>
  <c r="UD70" i="2" s="1"/>
  <c r="UB70" i="2"/>
  <c r="UA70" i="2"/>
  <c r="TY70" i="2"/>
  <c r="TX70" i="2"/>
  <c r="TZ70" i="2" s="1"/>
  <c r="TU70" i="2"/>
  <c r="TT70" i="2"/>
  <c r="TR70" i="2"/>
  <c r="TQ70" i="2"/>
  <c r="TP70" i="2"/>
  <c r="TN70" i="2"/>
  <c r="TM70" i="2"/>
  <c r="TL70" i="2"/>
  <c r="TJ70" i="2"/>
  <c r="TI70" i="2"/>
  <c r="TK70" i="2" s="1"/>
  <c r="TF70" i="2"/>
  <c r="TE70" i="2"/>
  <c r="TC70" i="2"/>
  <c r="TB70" i="2"/>
  <c r="TA70" i="2"/>
  <c r="SY70" i="2"/>
  <c r="SX70" i="2"/>
  <c r="SW70" i="2"/>
  <c r="SU70" i="2"/>
  <c r="ST70" i="2"/>
  <c r="SV70" i="2" s="1"/>
  <c r="SQ70" i="2"/>
  <c r="SP70" i="2"/>
  <c r="SN70" i="2"/>
  <c r="SM70" i="2"/>
  <c r="SL70" i="2"/>
  <c r="SJ70" i="2"/>
  <c r="SK70" i="2" s="1"/>
  <c r="SI70" i="2"/>
  <c r="SH70" i="2"/>
  <c r="SF70" i="2"/>
  <c r="SE70" i="2"/>
  <c r="SG70" i="2" s="1"/>
  <c r="SB70" i="2"/>
  <c r="SA70" i="2"/>
  <c r="RY70" i="2"/>
  <c r="RX70" i="2"/>
  <c r="RW70" i="2"/>
  <c r="RU70" i="2"/>
  <c r="RT70" i="2"/>
  <c r="RS70" i="2"/>
  <c r="RQ70" i="2"/>
  <c r="RP70" i="2"/>
  <c r="RR70" i="2" s="1"/>
  <c r="RM70" i="2"/>
  <c r="RL70" i="2"/>
  <c r="RJ70" i="2"/>
  <c r="RI70" i="2"/>
  <c r="RH70" i="2"/>
  <c r="RF70" i="2"/>
  <c r="RG70" i="2" s="1"/>
  <c r="RE70" i="2"/>
  <c r="RD70" i="2"/>
  <c r="RB70" i="2"/>
  <c r="RA70" i="2"/>
  <c r="RC70" i="2" s="1"/>
  <c r="QX70" i="2"/>
  <c r="QW70" i="2"/>
  <c r="QU70" i="2"/>
  <c r="QT70" i="2"/>
  <c r="QS70" i="2"/>
  <c r="QQ70" i="2"/>
  <c r="QP70" i="2"/>
  <c r="QO70" i="2"/>
  <c r="QM70" i="2"/>
  <c r="QL70" i="2"/>
  <c r="QN70" i="2" s="1"/>
  <c r="QI70" i="2"/>
  <c r="QH70" i="2"/>
  <c r="QF70" i="2"/>
  <c r="QG70" i="2" s="1"/>
  <c r="QE70" i="2"/>
  <c r="QD70" i="2"/>
  <c r="QB70" i="2"/>
  <c r="QA70" i="2"/>
  <c r="PZ70" i="2"/>
  <c r="PX70" i="2"/>
  <c r="PW70" i="2"/>
  <c r="PY70" i="2" s="1"/>
  <c r="PT70" i="2"/>
  <c r="PS70" i="2"/>
  <c r="PQ70" i="2"/>
  <c r="PP70" i="2"/>
  <c r="PO70" i="2"/>
  <c r="PM70" i="2"/>
  <c r="PL70" i="2"/>
  <c r="PK70" i="2"/>
  <c r="PI70" i="2"/>
  <c r="PH70" i="2"/>
  <c r="PJ70" i="2" s="1"/>
  <c r="PE70" i="2"/>
  <c r="PD70" i="2"/>
  <c r="PB70" i="2"/>
  <c r="PA70" i="2"/>
  <c r="OZ70" i="2"/>
  <c r="PC70" i="2" s="1"/>
  <c r="OX70" i="2"/>
  <c r="OW70" i="2"/>
  <c r="OV70" i="2"/>
  <c r="OT70" i="2"/>
  <c r="OS70" i="2"/>
  <c r="OU70" i="2" s="1"/>
  <c r="OP70" i="2"/>
  <c r="OO70" i="2"/>
  <c r="OM70" i="2"/>
  <c r="OL70" i="2"/>
  <c r="OK70" i="2"/>
  <c r="OI70" i="2"/>
  <c r="OH70" i="2"/>
  <c r="OG70" i="2"/>
  <c r="OE70" i="2"/>
  <c r="OD70" i="2"/>
  <c r="OF70" i="2" s="1"/>
  <c r="OA70" i="2"/>
  <c r="NZ70" i="2"/>
  <c r="NX70" i="2"/>
  <c r="NW70" i="2"/>
  <c r="NV70" i="2"/>
  <c r="NT70" i="2"/>
  <c r="NU70" i="2" s="1"/>
  <c r="NS70" i="2"/>
  <c r="NR70" i="2"/>
  <c r="NP70" i="2"/>
  <c r="NO70" i="2"/>
  <c r="NQ70" i="2" s="1"/>
  <c r="NL70" i="2"/>
  <c r="NK70" i="2"/>
  <c r="NI70" i="2"/>
  <c r="NH70" i="2"/>
  <c r="NG70" i="2"/>
  <c r="NE70" i="2"/>
  <c r="ND70" i="2"/>
  <c r="NC70" i="2"/>
  <c r="NA70" i="2"/>
  <c r="MZ70" i="2"/>
  <c r="MW70" i="2"/>
  <c r="MV70" i="2"/>
  <c r="MT70" i="2"/>
  <c r="MS70" i="2"/>
  <c r="MR70" i="2"/>
  <c r="MP70" i="2"/>
  <c r="MO70" i="2"/>
  <c r="MN70" i="2"/>
  <c r="ML70" i="2"/>
  <c r="MK70" i="2"/>
  <c r="MM70" i="2" s="1"/>
  <c r="MH70" i="2"/>
  <c r="MG70" i="2"/>
  <c r="ME70" i="2"/>
  <c r="MD70" i="2"/>
  <c r="MC70" i="2"/>
  <c r="MA70" i="2"/>
  <c r="LZ70" i="2"/>
  <c r="LY70" i="2"/>
  <c r="LW70" i="2"/>
  <c r="LV70" i="2"/>
  <c r="LX70" i="2" s="1"/>
  <c r="LS70" i="2"/>
  <c r="LR70" i="2"/>
  <c r="LP70" i="2"/>
  <c r="LQ70" i="2" s="1"/>
  <c r="LO70" i="2"/>
  <c r="LN70" i="2"/>
  <c r="LL70" i="2"/>
  <c r="LK70" i="2"/>
  <c r="LJ70" i="2"/>
  <c r="LH70" i="2"/>
  <c r="LG70" i="2"/>
  <c r="LI70" i="2" s="1"/>
  <c r="LD70" i="2"/>
  <c r="LC70" i="2"/>
  <c r="LA70" i="2"/>
  <c r="KZ70" i="2"/>
  <c r="KY70" i="2"/>
  <c r="KW70" i="2"/>
  <c r="KX70" i="2" s="1"/>
  <c r="KV70" i="2"/>
  <c r="KU70" i="2"/>
  <c r="KS70" i="2"/>
  <c r="KR70" i="2"/>
  <c r="KO70" i="2"/>
  <c r="KN70" i="2"/>
  <c r="KL70" i="2"/>
  <c r="KK70" i="2"/>
  <c r="KJ70" i="2"/>
  <c r="KM70" i="2" s="1"/>
  <c r="KH70" i="2"/>
  <c r="KG70" i="2"/>
  <c r="KF70" i="2"/>
  <c r="KD70" i="2"/>
  <c r="KC70" i="2"/>
  <c r="KE70" i="2" s="1"/>
  <c r="JZ70" i="2"/>
  <c r="JY70" i="2"/>
  <c r="JW70" i="2"/>
  <c r="JV70" i="2"/>
  <c r="JU70" i="2"/>
  <c r="JS70" i="2"/>
  <c r="JR70" i="2"/>
  <c r="JQ70" i="2"/>
  <c r="JO70" i="2"/>
  <c r="JN70" i="2"/>
  <c r="JP70" i="2" s="1"/>
  <c r="JK70" i="2"/>
  <c r="JJ70" i="2"/>
  <c r="JH70" i="2"/>
  <c r="JG70" i="2"/>
  <c r="JF70" i="2"/>
  <c r="JD70" i="2"/>
  <c r="JE70" i="2" s="1"/>
  <c r="JC70" i="2"/>
  <c r="JB70" i="2"/>
  <c r="IZ70" i="2"/>
  <c r="IY70" i="2"/>
  <c r="JA70" i="2" s="1"/>
  <c r="IV70" i="2"/>
  <c r="IU70" i="2"/>
  <c r="IS70" i="2"/>
  <c r="IT70" i="2" s="1"/>
  <c r="IR70" i="2"/>
  <c r="IQ70" i="2"/>
  <c r="IO70" i="2"/>
  <c r="IN70" i="2"/>
  <c r="IM70" i="2"/>
  <c r="IK70" i="2"/>
  <c r="IJ70" i="2"/>
  <c r="IL70" i="2" s="1"/>
  <c r="IG70" i="2"/>
  <c r="IF70" i="2"/>
  <c r="ID70" i="2"/>
  <c r="IC70" i="2"/>
  <c r="IB70" i="2"/>
  <c r="HZ70" i="2"/>
  <c r="HY70" i="2"/>
  <c r="HX70" i="2"/>
  <c r="HV70" i="2"/>
  <c r="HU70" i="2"/>
  <c r="HW70" i="2" s="1"/>
  <c r="HR70" i="2"/>
  <c r="HQ70" i="2"/>
  <c r="HO70" i="2"/>
  <c r="HN70" i="2"/>
  <c r="HM70" i="2"/>
  <c r="HK70" i="2"/>
  <c r="HJ70" i="2"/>
  <c r="HI70" i="2"/>
  <c r="HG70" i="2"/>
  <c r="HF70" i="2"/>
  <c r="HH70" i="2" s="1"/>
  <c r="HC70" i="2"/>
  <c r="GT70" i="2"/>
  <c r="GR70" i="2"/>
  <c r="GG70" i="2"/>
  <c r="GC70" i="2"/>
  <c r="FR70" i="2"/>
  <c r="FP70" i="2"/>
  <c r="FE70" i="2"/>
  <c r="FA70" i="2"/>
  <c r="EQ70" i="2"/>
  <c r="EF70" i="2"/>
  <c r="EC70" i="2"/>
  <c r="DT70" i="2"/>
  <c r="DN70" i="2"/>
  <c r="DE70" i="2"/>
  <c r="DA70" i="2"/>
  <c r="CW70" i="2"/>
  <c r="CS70" i="2"/>
  <c r="CP70" i="2"/>
  <c r="CM70" i="2"/>
  <c r="CL70" i="2"/>
  <c r="CJ70" i="2"/>
  <c r="CI70" i="2"/>
  <c r="CH70" i="2"/>
  <c r="CF70" i="2"/>
  <c r="CE70" i="2"/>
  <c r="CD70" i="2"/>
  <c r="CB70" i="2"/>
  <c r="CA70" i="2"/>
  <c r="CC70" i="2" s="1"/>
  <c r="BX70" i="2"/>
  <c r="BU70" i="2"/>
  <c r="BT70" i="2"/>
  <c r="BS70" i="2"/>
  <c r="BQ70" i="2"/>
  <c r="BP70" i="2"/>
  <c r="BM70" i="2"/>
  <c r="BL70" i="2"/>
  <c r="BN70" i="2" s="1"/>
  <c r="BI70" i="2"/>
  <c r="BH70" i="2"/>
  <c r="BF70" i="2"/>
  <c r="BD70" i="2"/>
  <c r="BB70" i="2"/>
  <c r="BA70" i="2"/>
  <c r="AZ70" i="2"/>
  <c r="AX70" i="2"/>
  <c r="AT70" i="2"/>
  <c r="AS70" i="2"/>
  <c r="AQ70" i="2"/>
  <c r="AP70" i="2"/>
  <c r="AO70" i="2"/>
  <c r="AL70" i="2"/>
  <c r="AK70" i="2"/>
  <c r="AI70" i="2"/>
  <c r="AH70" i="2"/>
  <c r="AJ70" i="2" s="1"/>
  <c r="AE70" i="2"/>
  <c r="AD70" i="2"/>
  <c r="AB70" i="2"/>
  <c r="AA70" i="2"/>
  <c r="Z70" i="2"/>
  <c r="X70" i="2"/>
  <c r="W70" i="2"/>
  <c r="V70" i="2"/>
  <c r="T70" i="2"/>
  <c r="S70" i="2"/>
  <c r="P70" i="2"/>
  <c r="O70" i="2"/>
  <c r="M70" i="2"/>
  <c r="L70" i="2"/>
  <c r="I70" i="2"/>
  <c r="H70" i="2"/>
  <c r="G70" i="2"/>
  <c r="E70" i="2"/>
  <c r="D70" i="2"/>
  <c r="WA69" i="2"/>
  <c r="VW69" i="2"/>
  <c r="VS69" i="2"/>
  <c r="VL69" i="2"/>
  <c r="VH69" i="2"/>
  <c r="VD69" i="2"/>
  <c r="UW69" i="2"/>
  <c r="US69" i="2"/>
  <c r="UO69" i="2"/>
  <c r="UH69" i="2"/>
  <c r="UD69" i="2"/>
  <c r="TZ69" i="2"/>
  <c r="TS69" i="2"/>
  <c r="TO69" i="2"/>
  <c r="TK69" i="2"/>
  <c r="TD69" i="2"/>
  <c r="SZ69" i="2"/>
  <c r="SV69" i="2"/>
  <c r="SO69" i="2"/>
  <c r="SK69" i="2"/>
  <c r="SG69" i="2"/>
  <c r="RZ69" i="2"/>
  <c r="RV69" i="2"/>
  <c r="RR69" i="2"/>
  <c r="RK69" i="2"/>
  <c r="RG69" i="2"/>
  <c r="RC69" i="2"/>
  <c r="QV69" i="2"/>
  <c r="QR69" i="2"/>
  <c r="QN69" i="2"/>
  <c r="QG69" i="2"/>
  <c r="QC69" i="2"/>
  <c r="PY69" i="2"/>
  <c r="PR69" i="2"/>
  <c r="PN69" i="2"/>
  <c r="PJ69" i="2"/>
  <c r="PC69" i="2"/>
  <c r="OY69" i="2"/>
  <c r="OU69" i="2"/>
  <c r="ON69" i="2"/>
  <c r="OJ69" i="2"/>
  <c r="OF69" i="2"/>
  <c r="NY69" i="2"/>
  <c r="NU69" i="2"/>
  <c r="NQ69" i="2"/>
  <c r="NJ69" i="2"/>
  <c r="NF69" i="2"/>
  <c r="NB69" i="2"/>
  <c r="MU69" i="2"/>
  <c r="MQ69" i="2"/>
  <c r="MM69" i="2"/>
  <c r="MF69" i="2"/>
  <c r="MB69" i="2"/>
  <c r="LX69" i="2"/>
  <c r="LQ69" i="2"/>
  <c r="LM69" i="2"/>
  <c r="LI69" i="2"/>
  <c r="LB69" i="2"/>
  <c r="KX69" i="2"/>
  <c r="KT69" i="2"/>
  <c r="KM69" i="2"/>
  <c r="KI69" i="2"/>
  <c r="KE69" i="2"/>
  <c r="JX69" i="2"/>
  <c r="JT69" i="2"/>
  <c r="JP69" i="2"/>
  <c r="JI69" i="2"/>
  <c r="JE69" i="2"/>
  <c r="JA69" i="2"/>
  <c r="IT69" i="2"/>
  <c r="IP69" i="2"/>
  <c r="IL69" i="2"/>
  <c r="IE69" i="2"/>
  <c r="IA69" i="2"/>
  <c r="HW69" i="2"/>
  <c r="HP69" i="2"/>
  <c r="HL69" i="2"/>
  <c r="HH69" i="2"/>
  <c r="HC69" i="2"/>
  <c r="HB69" i="2"/>
  <c r="GY69" i="2"/>
  <c r="GX69" i="2"/>
  <c r="GV69" i="2"/>
  <c r="GU69" i="2"/>
  <c r="GT69" i="2"/>
  <c r="GS69" i="2"/>
  <c r="GM69" i="2"/>
  <c r="GK69" i="2"/>
  <c r="GJ69" i="2"/>
  <c r="GI69" i="2"/>
  <c r="GG69" i="2"/>
  <c r="GF69" i="2"/>
  <c r="GE69" i="2"/>
  <c r="GD69" i="2"/>
  <c r="FY69" i="2"/>
  <c r="FX69" i="2"/>
  <c r="FV69" i="2"/>
  <c r="FU69" i="2"/>
  <c r="FT69" i="2"/>
  <c r="FR69" i="2"/>
  <c r="FQ69" i="2"/>
  <c r="FP69" i="2"/>
  <c r="FO69" i="2"/>
  <c r="FJ69" i="2"/>
  <c r="FI69" i="2"/>
  <c r="FG69" i="2"/>
  <c r="FF69" i="2"/>
  <c r="FE69" i="2"/>
  <c r="FC69" i="2"/>
  <c r="FB69" i="2"/>
  <c r="FA69" i="2"/>
  <c r="EZ69" i="2"/>
  <c r="EU69" i="2"/>
  <c r="ET69" i="2"/>
  <c r="ER69" i="2"/>
  <c r="EQ69" i="2"/>
  <c r="EP69" i="2"/>
  <c r="EN69" i="2"/>
  <c r="EM69" i="2"/>
  <c r="EL69" i="2"/>
  <c r="EK69" i="2"/>
  <c r="EE69" i="2"/>
  <c r="EC69" i="2"/>
  <c r="EB69" i="2"/>
  <c r="EA69" i="2"/>
  <c r="DY69" i="2"/>
  <c r="DX69" i="2"/>
  <c r="DW69" i="2"/>
  <c r="DV69" i="2"/>
  <c r="DQ69" i="2"/>
  <c r="DP69" i="2"/>
  <c r="DN69" i="2"/>
  <c r="DM69" i="2"/>
  <c r="DL69" i="2"/>
  <c r="DJ69" i="2"/>
  <c r="DH69" i="2"/>
  <c r="DG69" i="2"/>
  <c r="DB69" i="2"/>
  <c r="DA69" i="2"/>
  <c r="CY69" i="2"/>
  <c r="CX69" i="2"/>
  <c r="CU69" i="2"/>
  <c r="CT69" i="2"/>
  <c r="CS69" i="2"/>
  <c r="CR69" i="2"/>
  <c r="CM69" i="2"/>
  <c r="CL69" i="2"/>
  <c r="CI69" i="2"/>
  <c r="CH69" i="2"/>
  <c r="CF69" i="2"/>
  <c r="CE69" i="2"/>
  <c r="CD69" i="2"/>
  <c r="CC69" i="2"/>
  <c r="BW69" i="2"/>
  <c r="BU69" i="2"/>
  <c r="BT69" i="2"/>
  <c r="BS69" i="2"/>
  <c r="BQ69" i="2"/>
  <c r="BP69" i="2"/>
  <c r="BO69" i="2"/>
  <c r="BN69" i="2"/>
  <c r="BI69" i="2"/>
  <c r="BH69" i="2"/>
  <c r="BF69" i="2"/>
  <c r="BE69" i="2"/>
  <c r="BD69" i="2"/>
  <c r="BB69" i="2"/>
  <c r="BA69" i="2"/>
  <c r="AZ69" i="2"/>
  <c r="AY69" i="2"/>
  <c r="AT69" i="2"/>
  <c r="AS69" i="2"/>
  <c r="AQ69" i="2"/>
  <c r="AP69" i="2"/>
  <c r="AO69" i="2"/>
  <c r="AM69" i="2"/>
  <c r="AL69" i="2"/>
  <c r="AK69" i="2"/>
  <c r="AJ69" i="2"/>
  <c r="AE69" i="2"/>
  <c r="AD69" i="2"/>
  <c r="AB69" i="2"/>
  <c r="AA69" i="2"/>
  <c r="Z69" i="2"/>
  <c r="X69" i="2"/>
  <c r="W69" i="2"/>
  <c r="V69" i="2"/>
  <c r="U69" i="2"/>
  <c r="O69" i="2"/>
  <c r="M69" i="2"/>
  <c r="L69" i="2"/>
  <c r="K69" i="2"/>
  <c r="I69" i="2"/>
  <c r="H69" i="2"/>
  <c r="G69" i="2"/>
  <c r="F69" i="2"/>
  <c r="WA68" i="2"/>
  <c r="VW68" i="2"/>
  <c r="VS68" i="2"/>
  <c r="VL68" i="2"/>
  <c r="VH68" i="2"/>
  <c r="VD68" i="2"/>
  <c r="UW68" i="2"/>
  <c r="US68" i="2"/>
  <c r="UO68" i="2"/>
  <c r="UH68" i="2"/>
  <c r="UD68" i="2"/>
  <c r="TZ68" i="2"/>
  <c r="TS68" i="2"/>
  <c r="TO68" i="2"/>
  <c r="TK68" i="2"/>
  <c r="TD68" i="2"/>
  <c r="SZ68" i="2"/>
  <c r="SV68" i="2"/>
  <c r="SO68" i="2"/>
  <c r="SK68" i="2"/>
  <c r="SG68" i="2"/>
  <c r="RZ68" i="2"/>
  <c r="RV68" i="2"/>
  <c r="RR68" i="2"/>
  <c r="RK68" i="2"/>
  <c r="RG68" i="2"/>
  <c r="RC68" i="2"/>
  <c r="QV68" i="2"/>
  <c r="QR68" i="2"/>
  <c r="QN68" i="2"/>
  <c r="QG68" i="2"/>
  <c r="QC68" i="2"/>
  <c r="PY68" i="2"/>
  <c r="PR68" i="2"/>
  <c r="PN68" i="2"/>
  <c r="PJ68" i="2"/>
  <c r="PC68" i="2"/>
  <c r="OY68" i="2"/>
  <c r="OU68" i="2"/>
  <c r="ON68" i="2"/>
  <c r="OJ68" i="2"/>
  <c r="OF68" i="2"/>
  <c r="NY68" i="2"/>
  <c r="NU68" i="2"/>
  <c r="NQ68" i="2"/>
  <c r="NJ68" i="2"/>
  <c r="NF68" i="2"/>
  <c r="NB68" i="2"/>
  <c r="MU68" i="2"/>
  <c r="MQ68" i="2"/>
  <c r="MM68" i="2"/>
  <c r="MF68" i="2"/>
  <c r="MB68" i="2"/>
  <c r="LX68" i="2"/>
  <c r="LQ68" i="2"/>
  <c r="LM68" i="2"/>
  <c r="LI68" i="2"/>
  <c r="LB68" i="2"/>
  <c r="KX68" i="2"/>
  <c r="KT68" i="2"/>
  <c r="KM68" i="2"/>
  <c r="KI68" i="2"/>
  <c r="KE68" i="2"/>
  <c r="JX68" i="2"/>
  <c r="JT68" i="2"/>
  <c r="JP68" i="2"/>
  <c r="JI68" i="2"/>
  <c r="JE68" i="2"/>
  <c r="JA68" i="2"/>
  <c r="IT68" i="2"/>
  <c r="IP68" i="2"/>
  <c r="IL68" i="2"/>
  <c r="IE68" i="2"/>
  <c r="IA68" i="2"/>
  <c r="HW68" i="2"/>
  <c r="HP68" i="2"/>
  <c r="HL68" i="2"/>
  <c r="HH68" i="2"/>
  <c r="HC68" i="2"/>
  <c r="HB68" i="2"/>
  <c r="GZ68" i="2"/>
  <c r="GY68" i="2"/>
  <c r="GX68" i="2"/>
  <c r="GV68" i="2"/>
  <c r="GU68" i="2"/>
  <c r="GT68" i="2"/>
  <c r="GR68" i="2"/>
  <c r="GQ68" i="2"/>
  <c r="GS68" i="2" s="1"/>
  <c r="GN68" i="2"/>
  <c r="GM68" i="2"/>
  <c r="GK68" i="2"/>
  <c r="GJ68" i="2"/>
  <c r="GI68" i="2"/>
  <c r="GG68" i="2"/>
  <c r="GF68" i="2"/>
  <c r="GE68" i="2"/>
  <c r="GC68" i="2"/>
  <c r="GB68" i="2"/>
  <c r="FY68" i="2"/>
  <c r="FX68" i="2"/>
  <c r="FV68" i="2"/>
  <c r="FU68" i="2"/>
  <c r="FT68" i="2"/>
  <c r="FR68" i="2"/>
  <c r="FQ68" i="2"/>
  <c r="FP68" i="2"/>
  <c r="FN68" i="2"/>
  <c r="FM68" i="2"/>
  <c r="FJ68" i="2"/>
  <c r="FI68" i="2"/>
  <c r="FG68" i="2"/>
  <c r="FF68" i="2"/>
  <c r="FE68" i="2"/>
  <c r="FC68" i="2"/>
  <c r="FB68" i="2"/>
  <c r="FA68" i="2"/>
  <c r="EY68" i="2"/>
  <c r="EX68" i="2"/>
  <c r="EZ68" i="2" s="1"/>
  <c r="EU68" i="2"/>
  <c r="ET68" i="2"/>
  <c r="ER68" i="2"/>
  <c r="EQ68" i="2"/>
  <c r="EP68" i="2"/>
  <c r="EN68" i="2"/>
  <c r="EM68" i="2"/>
  <c r="EL68" i="2"/>
  <c r="EJ68" i="2"/>
  <c r="EI68" i="2"/>
  <c r="EF68" i="2"/>
  <c r="EE68" i="2"/>
  <c r="EC68" i="2"/>
  <c r="EB68" i="2"/>
  <c r="EA68" i="2"/>
  <c r="DY68" i="2"/>
  <c r="DX68" i="2"/>
  <c r="DW68" i="2"/>
  <c r="DU68" i="2"/>
  <c r="DT68" i="2"/>
  <c r="DV68" i="2" s="1"/>
  <c r="DQ68" i="2"/>
  <c r="DP68" i="2"/>
  <c r="DN68" i="2"/>
  <c r="DM68" i="2"/>
  <c r="DL68" i="2"/>
  <c r="DJ68" i="2"/>
  <c r="DI68" i="2"/>
  <c r="DH68" i="2"/>
  <c r="DF68" i="2"/>
  <c r="DE68" i="2"/>
  <c r="DB68" i="2"/>
  <c r="DA68" i="2"/>
  <c r="CY68" i="2"/>
  <c r="CX68" i="2"/>
  <c r="CW68" i="2"/>
  <c r="CU68" i="2"/>
  <c r="CT68" i="2"/>
  <c r="CS68" i="2"/>
  <c r="CQ68" i="2"/>
  <c r="CP68" i="2"/>
  <c r="CR68" i="2" s="1"/>
  <c r="CM68" i="2"/>
  <c r="CL68" i="2"/>
  <c r="CJ68" i="2"/>
  <c r="CI68" i="2"/>
  <c r="CH68" i="2"/>
  <c r="CF68" i="2"/>
  <c r="CE68" i="2"/>
  <c r="CD68" i="2"/>
  <c r="CB68" i="2"/>
  <c r="CA68" i="2"/>
  <c r="CC68" i="2" s="1"/>
  <c r="BX68" i="2"/>
  <c r="BW68" i="2"/>
  <c r="BU68" i="2"/>
  <c r="BT68" i="2"/>
  <c r="BS68" i="2"/>
  <c r="BQ68" i="2"/>
  <c r="BP68" i="2"/>
  <c r="BO68" i="2"/>
  <c r="BM68" i="2"/>
  <c r="BL68" i="2"/>
  <c r="BN68" i="2" s="1"/>
  <c r="BI68" i="2"/>
  <c r="BH68" i="2"/>
  <c r="BF68" i="2"/>
  <c r="BE68" i="2"/>
  <c r="BD68" i="2"/>
  <c r="BB68" i="2"/>
  <c r="BA68" i="2"/>
  <c r="AZ68" i="2"/>
  <c r="AX68" i="2"/>
  <c r="AW68" i="2"/>
  <c r="AT68" i="2"/>
  <c r="AS68" i="2"/>
  <c r="AQ68" i="2"/>
  <c r="AP68" i="2"/>
  <c r="AO68" i="2"/>
  <c r="AM68" i="2"/>
  <c r="AL68" i="2"/>
  <c r="AK68" i="2"/>
  <c r="AI68" i="2"/>
  <c r="AH68" i="2"/>
  <c r="AJ68" i="2" s="1"/>
  <c r="AE68" i="2"/>
  <c r="AD68" i="2"/>
  <c r="AB68" i="2"/>
  <c r="AA68" i="2"/>
  <c r="Z68" i="2"/>
  <c r="X68" i="2"/>
  <c r="W68" i="2"/>
  <c r="V68" i="2"/>
  <c r="T68" i="2"/>
  <c r="S68" i="2"/>
  <c r="U68" i="2" s="1"/>
  <c r="P68" i="2"/>
  <c r="O68" i="2"/>
  <c r="M68" i="2"/>
  <c r="L68" i="2"/>
  <c r="K68" i="2"/>
  <c r="I68" i="2"/>
  <c r="H68" i="2"/>
  <c r="G68" i="2"/>
  <c r="E68" i="2"/>
  <c r="D68" i="2"/>
  <c r="F68" i="2" s="1"/>
  <c r="WA67" i="2"/>
  <c r="VW67" i="2"/>
  <c r="VS67" i="2"/>
  <c r="VL67" i="2"/>
  <c r="VH67" i="2"/>
  <c r="VD67" i="2"/>
  <c r="UW67" i="2"/>
  <c r="US67" i="2"/>
  <c r="UO67" i="2"/>
  <c r="UH67" i="2"/>
  <c r="UD67" i="2"/>
  <c r="TZ67" i="2"/>
  <c r="TS67" i="2"/>
  <c r="TO67" i="2"/>
  <c r="TK67" i="2"/>
  <c r="TD67" i="2"/>
  <c r="SZ67" i="2"/>
  <c r="SV67" i="2"/>
  <c r="SO67" i="2"/>
  <c r="SK67" i="2"/>
  <c r="SG67" i="2"/>
  <c r="RZ67" i="2"/>
  <c r="RV67" i="2"/>
  <c r="RR67" i="2"/>
  <c r="RK67" i="2"/>
  <c r="RG67" i="2"/>
  <c r="RC67" i="2"/>
  <c r="QV67" i="2"/>
  <c r="QR67" i="2"/>
  <c r="QN67" i="2"/>
  <c r="QG67" i="2"/>
  <c r="QC67" i="2"/>
  <c r="PY67" i="2"/>
  <c r="PR67" i="2"/>
  <c r="PN67" i="2"/>
  <c r="PJ67" i="2"/>
  <c r="PC67" i="2"/>
  <c r="OY67" i="2"/>
  <c r="OU67" i="2"/>
  <c r="ON67" i="2"/>
  <c r="OJ67" i="2"/>
  <c r="OF67" i="2"/>
  <c r="NY67" i="2"/>
  <c r="NU67" i="2"/>
  <c r="NQ67" i="2"/>
  <c r="NJ67" i="2"/>
  <c r="NF67" i="2"/>
  <c r="NB67" i="2"/>
  <c r="MU67" i="2"/>
  <c r="MQ67" i="2"/>
  <c r="MM67" i="2"/>
  <c r="MF67" i="2"/>
  <c r="MB67" i="2"/>
  <c r="LX67" i="2"/>
  <c r="LQ67" i="2"/>
  <c r="LM67" i="2"/>
  <c r="LI67" i="2"/>
  <c r="LB67" i="2"/>
  <c r="KX67" i="2"/>
  <c r="KT67" i="2"/>
  <c r="KM67" i="2"/>
  <c r="KI67" i="2"/>
  <c r="KE67" i="2"/>
  <c r="JX67" i="2"/>
  <c r="JT67" i="2"/>
  <c r="JP67" i="2"/>
  <c r="JI67" i="2"/>
  <c r="JE67" i="2"/>
  <c r="JA67" i="2"/>
  <c r="IT67" i="2"/>
  <c r="IP67" i="2"/>
  <c r="IL67" i="2"/>
  <c r="IE67" i="2"/>
  <c r="IA67" i="2"/>
  <c r="HW67" i="2"/>
  <c r="HP67" i="2"/>
  <c r="HL67" i="2"/>
  <c r="HH67" i="2"/>
  <c r="HC67" i="2"/>
  <c r="HB67" i="2"/>
  <c r="GY67" i="2"/>
  <c r="GX67" i="2"/>
  <c r="GV67" i="2"/>
  <c r="GU67" i="2"/>
  <c r="GT67" i="2"/>
  <c r="GR67" i="2"/>
  <c r="GQ67" i="2"/>
  <c r="GM67" i="2"/>
  <c r="GK67" i="2"/>
  <c r="GJ67" i="2"/>
  <c r="GI67" i="2"/>
  <c r="GG67" i="2"/>
  <c r="GF67" i="2"/>
  <c r="GE67" i="2"/>
  <c r="GB67" i="2"/>
  <c r="FY67" i="2"/>
  <c r="FX67" i="2"/>
  <c r="FV67" i="2"/>
  <c r="FU67" i="2"/>
  <c r="FT67" i="2"/>
  <c r="FR67" i="2"/>
  <c r="FP67" i="2"/>
  <c r="FN67" i="2"/>
  <c r="FM67" i="2"/>
  <c r="FJ67" i="2"/>
  <c r="FI67" i="2"/>
  <c r="FG67" i="2"/>
  <c r="FF67" i="2"/>
  <c r="FC67" i="2"/>
  <c r="FB67" i="2"/>
  <c r="FA67" i="2"/>
  <c r="EY67" i="2"/>
  <c r="EX67" i="2"/>
  <c r="EZ67" i="2" s="1"/>
  <c r="EU67" i="2"/>
  <c r="ET67" i="2"/>
  <c r="EQ67" i="2"/>
  <c r="EP67" i="2"/>
  <c r="EN67" i="2"/>
  <c r="EM67" i="2"/>
  <c r="EL67" i="2"/>
  <c r="EO67" i="2" s="1"/>
  <c r="EJ67" i="2"/>
  <c r="EI67" i="2"/>
  <c r="EE67" i="2"/>
  <c r="EC67" i="2"/>
  <c r="EB67" i="2"/>
  <c r="EA67" i="2"/>
  <c r="DY67" i="2"/>
  <c r="DX67" i="2"/>
  <c r="DW67" i="2"/>
  <c r="DT67" i="2"/>
  <c r="DQ67" i="2"/>
  <c r="DP67" i="2"/>
  <c r="DN67" i="2"/>
  <c r="DM67" i="2"/>
  <c r="DL67" i="2"/>
  <c r="DJ67" i="2"/>
  <c r="DH67" i="2"/>
  <c r="DF67" i="2"/>
  <c r="DE67" i="2"/>
  <c r="DB67" i="2"/>
  <c r="DA67" i="2"/>
  <c r="CY67" i="2"/>
  <c r="CX67" i="2"/>
  <c r="CU67" i="2"/>
  <c r="CT67" i="2"/>
  <c r="CS67" i="2"/>
  <c r="CQ67" i="2"/>
  <c r="CP67" i="2"/>
  <c r="CM67" i="2"/>
  <c r="CL67" i="2"/>
  <c r="CI67" i="2"/>
  <c r="CH67" i="2"/>
  <c r="CF67" i="2"/>
  <c r="CE67" i="2"/>
  <c r="CD67" i="2"/>
  <c r="CB67" i="2"/>
  <c r="CA67" i="2"/>
  <c r="BW67" i="2"/>
  <c r="BU67" i="2"/>
  <c r="BT67" i="2"/>
  <c r="BS67" i="2"/>
  <c r="BQ67" i="2"/>
  <c r="BP67" i="2"/>
  <c r="BO67" i="2"/>
  <c r="BL67" i="2"/>
  <c r="BI67" i="2"/>
  <c r="BH67" i="2"/>
  <c r="BF67" i="2"/>
  <c r="BE67" i="2"/>
  <c r="BD67" i="2"/>
  <c r="BB67" i="2"/>
  <c r="AZ67" i="2"/>
  <c r="AX67" i="2"/>
  <c r="AW67" i="2"/>
  <c r="AT67" i="2"/>
  <c r="AS67" i="2"/>
  <c r="AQ67" i="2"/>
  <c r="AP67" i="2"/>
  <c r="AM67" i="2"/>
  <c r="AL67" i="2"/>
  <c r="AK67" i="2"/>
  <c r="AI67" i="2"/>
  <c r="AH67" i="2"/>
  <c r="AJ67" i="2" s="1"/>
  <c r="AE67" i="2"/>
  <c r="AD67" i="2"/>
  <c r="AA67" i="2"/>
  <c r="Z67" i="2"/>
  <c r="X67" i="2"/>
  <c r="W67" i="2"/>
  <c r="V67" i="2"/>
  <c r="T67" i="2"/>
  <c r="S67" i="2"/>
  <c r="O67" i="2"/>
  <c r="M67" i="2"/>
  <c r="L67" i="2"/>
  <c r="K67" i="2"/>
  <c r="I67" i="2"/>
  <c r="H67" i="2"/>
  <c r="G67" i="2"/>
  <c r="D67" i="2"/>
  <c r="WA66" i="2"/>
  <c r="VW66" i="2"/>
  <c r="VS66" i="2"/>
  <c r="VL66" i="2"/>
  <c r="VH66" i="2"/>
  <c r="VD66" i="2"/>
  <c r="UW66" i="2"/>
  <c r="US66" i="2"/>
  <c r="UO66" i="2"/>
  <c r="UH66" i="2"/>
  <c r="UD66" i="2"/>
  <c r="TZ66" i="2"/>
  <c r="TS66" i="2"/>
  <c r="TO66" i="2"/>
  <c r="TK66" i="2"/>
  <c r="TD66" i="2"/>
  <c r="SZ66" i="2"/>
  <c r="SV66" i="2"/>
  <c r="SO66" i="2"/>
  <c r="SK66" i="2"/>
  <c r="SG66" i="2"/>
  <c r="RZ66" i="2"/>
  <c r="RV66" i="2"/>
  <c r="RR66" i="2"/>
  <c r="RK66" i="2"/>
  <c r="RG66" i="2"/>
  <c r="RC66" i="2"/>
  <c r="QV66" i="2"/>
  <c r="QR66" i="2"/>
  <c r="QN66" i="2"/>
  <c r="QG66" i="2"/>
  <c r="QC66" i="2"/>
  <c r="PY66" i="2"/>
  <c r="PR66" i="2"/>
  <c r="PN66" i="2"/>
  <c r="PJ66" i="2"/>
  <c r="PC66" i="2"/>
  <c r="OY66" i="2"/>
  <c r="OU66" i="2"/>
  <c r="ON66" i="2"/>
  <c r="OJ66" i="2"/>
  <c r="OF66" i="2"/>
  <c r="NY66" i="2"/>
  <c r="NU66" i="2"/>
  <c r="NQ66" i="2"/>
  <c r="NJ66" i="2"/>
  <c r="NF66" i="2"/>
  <c r="NB66" i="2"/>
  <c r="MU66" i="2"/>
  <c r="MQ66" i="2"/>
  <c r="MM66" i="2"/>
  <c r="MF66" i="2"/>
  <c r="MB66" i="2"/>
  <c r="LX66" i="2"/>
  <c r="LQ66" i="2"/>
  <c r="LM66" i="2"/>
  <c r="LI66" i="2"/>
  <c r="LB66" i="2"/>
  <c r="KX66" i="2"/>
  <c r="KT66" i="2"/>
  <c r="KM66" i="2"/>
  <c r="KI66" i="2"/>
  <c r="KE66" i="2"/>
  <c r="JX66" i="2"/>
  <c r="JT66" i="2"/>
  <c r="JP66" i="2"/>
  <c r="JI66" i="2"/>
  <c r="JE66" i="2"/>
  <c r="JA66" i="2"/>
  <c r="IT66" i="2"/>
  <c r="IP66" i="2"/>
  <c r="IL66" i="2"/>
  <c r="IE66" i="2"/>
  <c r="IA66" i="2"/>
  <c r="HW66" i="2"/>
  <c r="HP66" i="2"/>
  <c r="HL66" i="2"/>
  <c r="HH66" i="2"/>
  <c r="HC66" i="2"/>
  <c r="HB66" i="2"/>
  <c r="GY66" i="2"/>
  <c r="GX66" i="2"/>
  <c r="GV66" i="2"/>
  <c r="GU66" i="2"/>
  <c r="GT66" i="2"/>
  <c r="GR66" i="2"/>
  <c r="GQ66" i="2"/>
  <c r="GM66" i="2"/>
  <c r="GK66" i="2"/>
  <c r="GJ66" i="2"/>
  <c r="GI66" i="2"/>
  <c r="GG66" i="2"/>
  <c r="GF66" i="2"/>
  <c r="GE66" i="2"/>
  <c r="GB66" i="2"/>
  <c r="FY66" i="2"/>
  <c r="FX66" i="2"/>
  <c r="FV66" i="2"/>
  <c r="FU66" i="2"/>
  <c r="FT66" i="2"/>
  <c r="FR66" i="2"/>
  <c r="FP66" i="2"/>
  <c r="FN66" i="2"/>
  <c r="FM66" i="2"/>
  <c r="FJ66" i="2"/>
  <c r="FI66" i="2"/>
  <c r="FG66" i="2"/>
  <c r="FF66" i="2"/>
  <c r="FC66" i="2"/>
  <c r="FB66" i="2"/>
  <c r="FA66" i="2"/>
  <c r="EY66" i="2"/>
  <c r="EX66" i="2"/>
  <c r="EU66" i="2"/>
  <c r="ET66" i="2"/>
  <c r="EQ66" i="2"/>
  <c r="EP66" i="2"/>
  <c r="ES66" i="2" s="1"/>
  <c r="EN66" i="2"/>
  <c r="EM66" i="2"/>
  <c r="EL66" i="2"/>
  <c r="EJ66" i="2"/>
  <c r="EI66" i="2"/>
  <c r="EE66" i="2"/>
  <c r="EC66" i="2"/>
  <c r="EB66" i="2"/>
  <c r="EA66" i="2"/>
  <c r="DY66" i="2"/>
  <c r="DX66" i="2"/>
  <c r="DW66" i="2"/>
  <c r="DT66" i="2"/>
  <c r="DQ66" i="2"/>
  <c r="DP66" i="2"/>
  <c r="DN66" i="2"/>
  <c r="DM66" i="2"/>
  <c r="DL66" i="2"/>
  <c r="DJ66" i="2"/>
  <c r="DH66" i="2"/>
  <c r="DF66" i="2"/>
  <c r="DE66" i="2"/>
  <c r="DB66" i="2"/>
  <c r="DA66" i="2"/>
  <c r="CY66" i="2"/>
  <c r="CX66" i="2"/>
  <c r="CU66" i="2"/>
  <c r="CT66" i="2"/>
  <c r="CS66" i="2"/>
  <c r="CQ66" i="2"/>
  <c r="CP66" i="2"/>
  <c r="CM66" i="2"/>
  <c r="CL66" i="2"/>
  <c r="CI66" i="2"/>
  <c r="CH66" i="2"/>
  <c r="CF66" i="2"/>
  <c r="CE66" i="2"/>
  <c r="CD66" i="2"/>
  <c r="CB66" i="2"/>
  <c r="CA66" i="2"/>
  <c r="BW66" i="2"/>
  <c r="BU66" i="2"/>
  <c r="BT66" i="2"/>
  <c r="BS66" i="2"/>
  <c r="BQ66" i="2"/>
  <c r="BP66" i="2"/>
  <c r="BO66" i="2"/>
  <c r="BL66" i="2"/>
  <c r="BI66" i="2"/>
  <c r="BH66" i="2"/>
  <c r="BF66" i="2"/>
  <c r="BE66" i="2"/>
  <c r="BD66" i="2"/>
  <c r="BB66" i="2"/>
  <c r="AZ66" i="2"/>
  <c r="AX66" i="2"/>
  <c r="AW66" i="2"/>
  <c r="AT66" i="2"/>
  <c r="AS66" i="2"/>
  <c r="AQ66" i="2"/>
  <c r="AP66" i="2"/>
  <c r="AM66" i="2"/>
  <c r="AL66" i="2"/>
  <c r="AK66" i="2"/>
  <c r="AI66" i="2"/>
  <c r="AH66" i="2"/>
  <c r="AE66" i="2"/>
  <c r="AD66" i="2"/>
  <c r="AA66" i="2"/>
  <c r="Z66" i="2"/>
  <c r="X66" i="2"/>
  <c r="W66" i="2"/>
  <c r="V66" i="2"/>
  <c r="T66" i="2"/>
  <c r="S66" i="2"/>
  <c r="O66" i="2"/>
  <c r="M66" i="2"/>
  <c r="L66" i="2"/>
  <c r="K66" i="2"/>
  <c r="I66" i="2"/>
  <c r="H66" i="2"/>
  <c r="G66" i="2"/>
  <c r="D66" i="2"/>
  <c r="WA65" i="2"/>
  <c r="VW65" i="2"/>
  <c r="VS65" i="2"/>
  <c r="VL65" i="2"/>
  <c r="VH65" i="2"/>
  <c r="VD65" i="2"/>
  <c r="UW65" i="2"/>
  <c r="US65" i="2"/>
  <c r="UO65" i="2"/>
  <c r="UH65" i="2"/>
  <c r="UD65" i="2"/>
  <c r="TZ65" i="2"/>
  <c r="TS65" i="2"/>
  <c r="TO65" i="2"/>
  <c r="TK65" i="2"/>
  <c r="TD65" i="2"/>
  <c r="SZ65" i="2"/>
  <c r="SV65" i="2"/>
  <c r="SO65" i="2"/>
  <c r="SK65" i="2"/>
  <c r="SG65" i="2"/>
  <c r="RZ65" i="2"/>
  <c r="RV65" i="2"/>
  <c r="RR65" i="2"/>
  <c r="RK65" i="2"/>
  <c r="RG65" i="2"/>
  <c r="RC65" i="2"/>
  <c r="QV65" i="2"/>
  <c r="QR65" i="2"/>
  <c r="QN65" i="2"/>
  <c r="QG65" i="2"/>
  <c r="QC65" i="2"/>
  <c r="PY65" i="2"/>
  <c r="PR65" i="2"/>
  <c r="PN65" i="2"/>
  <c r="PJ65" i="2"/>
  <c r="PC65" i="2"/>
  <c r="OY65" i="2"/>
  <c r="OU65" i="2"/>
  <c r="ON65" i="2"/>
  <c r="OJ65" i="2"/>
  <c r="OF65" i="2"/>
  <c r="NY65" i="2"/>
  <c r="NU65" i="2"/>
  <c r="NQ65" i="2"/>
  <c r="NJ65" i="2"/>
  <c r="NF65" i="2"/>
  <c r="NB65" i="2"/>
  <c r="MU65" i="2"/>
  <c r="MQ65" i="2"/>
  <c r="MM65" i="2"/>
  <c r="MF65" i="2"/>
  <c r="MB65" i="2"/>
  <c r="LX65" i="2"/>
  <c r="LQ65" i="2"/>
  <c r="LM65" i="2"/>
  <c r="LI65" i="2"/>
  <c r="LB65" i="2"/>
  <c r="KX65" i="2"/>
  <c r="KT65" i="2"/>
  <c r="KM65" i="2"/>
  <c r="KI65" i="2"/>
  <c r="KE65" i="2"/>
  <c r="JX65" i="2"/>
  <c r="JT65" i="2"/>
  <c r="JP65" i="2"/>
  <c r="JI65" i="2"/>
  <c r="JE65" i="2"/>
  <c r="JA65" i="2"/>
  <c r="IT65" i="2"/>
  <c r="IP65" i="2"/>
  <c r="IL65" i="2"/>
  <c r="IE65" i="2"/>
  <c r="IA65" i="2"/>
  <c r="HW65" i="2"/>
  <c r="HP65" i="2"/>
  <c r="HL65" i="2"/>
  <c r="HH65" i="2"/>
  <c r="WA64" i="2"/>
  <c r="VW64" i="2"/>
  <c r="VS64" i="2"/>
  <c r="VL64" i="2"/>
  <c r="VH64" i="2"/>
  <c r="VD64" i="2"/>
  <c r="UW64" i="2"/>
  <c r="US64" i="2"/>
  <c r="UO64" i="2"/>
  <c r="UH64" i="2"/>
  <c r="UD64" i="2"/>
  <c r="TZ64" i="2"/>
  <c r="TS64" i="2"/>
  <c r="TO64" i="2"/>
  <c r="TK64" i="2"/>
  <c r="TD64" i="2"/>
  <c r="SZ64" i="2"/>
  <c r="SV64" i="2"/>
  <c r="SO64" i="2"/>
  <c r="SK64" i="2"/>
  <c r="SG64" i="2"/>
  <c r="RZ64" i="2"/>
  <c r="RV64" i="2"/>
  <c r="RR64" i="2"/>
  <c r="RK64" i="2"/>
  <c r="RG64" i="2"/>
  <c r="RC64" i="2"/>
  <c r="QV64" i="2"/>
  <c r="QR64" i="2"/>
  <c r="QN64" i="2"/>
  <c r="QG64" i="2"/>
  <c r="QC64" i="2"/>
  <c r="PY64" i="2"/>
  <c r="PR64" i="2"/>
  <c r="PN64" i="2"/>
  <c r="PJ64" i="2"/>
  <c r="PC64" i="2"/>
  <c r="OY64" i="2"/>
  <c r="OU64" i="2"/>
  <c r="ON64" i="2"/>
  <c r="OJ64" i="2"/>
  <c r="OF64" i="2"/>
  <c r="NY64" i="2"/>
  <c r="NU64" i="2"/>
  <c r="NQ64" i="2"/>
  <c r="NJ64" i="2"/>
  <c r="NF64" i="2"/>
  <c r="NB64" i="2"/>
  <c r="MU64" i="2"/>
  <c r="MQ64" i="2"/>
  <c r="MM64" i="2"/>
  <c r="MF64" i="2"/>
  <c r="MB64" i="2"/>
  <c r="LX64" i="2"/>
  <c r="LQ64" i="2"/>
  <c r="LM64" i="2"/>
  <c r="LI64" i="2"/>
  <c r="LB64" i="2"/>
  <c r="KX64" i="2"/>
  <c r="KT64" i="2"/>
  <c r="KM64" i="2"/>
  <c r="KI64" i="2"/>
  <c r="KE64" i="2"/>
  <c r="JX64" i="2"/>
  <c r="JT64" i="2"/>
  <c r="JP64" i="2"/>
  <c r="JI64" i="2"/>
  <c r="JE64" i="2"/>
  <c r="JA64" i="2"/>
  <c r="IT64" i="2"/>
  <c r="IP64" i="2"/>
  <c r="IL64" i="2"/>
  <c r="IE64" i="2"/>
  <c r="IA64" i="2"/>
  <c r="HW64" i="2"/>
  <c r="HP64" i="2"/>
  <c r="HL64" i="2"/>
  <c r="HH64" i="2"/>
  <c r="WA63" i="2"/>
  <c r="VW63" i="2"/>
  <c r="VS63" i="2"/>
  <c r="VL63" i="2"/>
  <c r="VH63" i="2"/>
  <c r="VD63" i="2"/>
  <c r="UW63" i="2"/>
  <c r="US63" i="2"/>
  <c r="UO63" i="2"/>
  <c r="UH63" i="2"/>
  <c r="UD63" i="2"/>
  <c r="TZ63" i="2"/>
  <c r="TS63" i="2"/>
  <c r="TO63" i="2"/>
  <c r="TK63" i="2"/>
  <c r="TD63" i="2"/>
  <c r="SZ63" i="2"/>
  <c r="SV63" i="2"/>
  <c r="SO63" i="2"/>
  <c r="SK63" i="2"/>
  <c r="SG63" i="2"/>
  <c r="RZ63" i="2"/>
  <c r="RV63" i="2"/>
  <c r="RR63" i="2"/>
  <c r="RK63" i="2"/>
  <c r="RG63" i="2"/>
  <c r="RC63" i="2"/>
  <c r="QV63" i="2"/>
  <c r="QR63" i="2"/>
  <c r="QN63" i="2"/>
  <c r="QG63" i="2"/>
  <c r="QC63" i="2"/>
  <c r="PY63" i="2"/>
  <c r="PR63" i="2"/>
  <c r="PN63" i="2"/>
  <c r="PJ63" i="2"/>
  <c r="PC63" i="2"/>
  <c r="OY63" i="2"/>
  <c r="OU63" i="2"/>
  <c r="ON63" i="2"/>
  <c r="OJ63" i="2"/>
  <c r="OF63" i="2"/>
  <c r="NY63" i="2"/>
  <c r="NU63" i="2"/>
  <c r="NQ63" i="2"/>
  <c r="NJ63" i="2"/>
  <c r="NF63" i="2"/>
  <c r="NB63" i="2"/>
  <c r="MU63" i="2"/>
  <c r="MQ63" i="2"/>
  <c r="MM63" i="2"/>
  <c r="MF63" i="2"/>
  <c r="MB63" i="2"/>
  <c r="LX63" i="2"/>
  <c r="LQ63" i="2"/>
  <c r="LM63" i="2"/>
  <c r="LI63" i="2"/>
  <c r="LB63" i="2"/>
  <c r="KX63" i="2"/>
  <c r="KT63" i="2"/>
  <c r="KM63" i="2"/>
  <c r="KI63" i="2"/>
  <c r="KE63" i="2"/>
  <c r="JX63" i="2"/>
  <c r="JT63" i="2"/>
  <c r="JP63" i="2"/>
  <c r="JI63" i="2"/>
  <c r="JE63" i="2"/>
  <c r="JA63" i="2"/>
  <c r="IT63" i="2"/>
  <c r="IP63" i="2"/>
  <c r="IL63" i="2"/>
  <c r="IE63" i="2"/>
  <c r="IA63" i="2"/>
  <c r="HW63" i="2"/>
  <c r="HP63" i="2"/>
  <c r="HL63" i="2"/>
  <c r="HH63" i="2"/>
  <c r="WA62" i="2"/>
  <c r="VW62" i="2"/>
  <c r="VS62" i="2"/>
  <c r="VL62" i="2"/>
  <c r="VH62" i="2"/>
  <c r="VD62" i="2"/>
  <c r="UW62" i="2"/>
  <c r="US62" i="2"/>
  <c r="UO62" i="2"/>
  <c r="UH62" i="2"/>
  <c r="UD62" i="2"/>
  <c r="TZ62" i="2"/>
  <c r="TS62" i="2"/>
  <c r="TO62" i="2"/>
  <c r="TK62" i="2"/>
  <c r="TD62" i="2"/>
  <c r="SZ62" i="2"/>
  <c r="SV62" i="2"/>
  <c r="SO62" i="2"/>
  <c r="SK62" i="2"/>
  <c r="SG62" i="2"/>
  <c r="RZ62" i="2"/>
  <c r="RV62" i="2"/>
  <c r="RR62" i="2"/>
  <c r="RK62" i="2"/>
  <c r="RG62" i="2"/>
  <c r="RC62" i="2"/>
  <c r="QV62" i="2"/>
  <c r="QR62" i="2"/>
  <c r="QN62" i="2"/>
  <c r="QG62" i="2"/>
  <c r="QC62" i="2"/>
  <c r="PY62" i="2"/>
  <c r="PR62" i="2"/>
  <c r="PN62" i="2"/>
  <c r="PJ62" i="2"/>
  <c r="PC62" i="2"/>
  <c r="OY62" i="2"/>
  <c r="OU62" i="2"/>
  <c r="ON62" i="2"/>
  <c r="OJ62" i="2"/>
  <c r="OF62" i="2"/>
  <c r="NY62" i="2"/>
  <c r="NU62" i="2"/>
  <c r="NQ62" i="2"/>
  <c r="NJ62" i="2"/>
  <c r="NF62" i="2"/>
  <c r="NB62" i="2"/>
  <c r="MU62" i="2"/>
  <c r="MQ62" i="2"/>
  <c r="MM62" i="2"/>
  <c r="MF62" i="2"/>
  <c r="MB62" i="2"/>
  <c r="LX62" i="2"/>
  <c r="LQ62" i="2"/>
  <c r="LM62" i="2"/>
  <c r="LI62" i="2"/>
  <c r="LB62" i="2"/>
  <c r="KX62" i="2"/>
  <c r="KT62" i="2"/>
  <c r="KM62" i="2"/>
  <c r="KI62" i="2"/>
  <c r="KE62" i="2"/>
  <c r="JX62" i="2"/>
  <c r="JT62" i="2"/>
  <c r="JP62" i="2"/>
  <c r="JI62" i="2"/>
  <c r="JE62" i="2"/>
  <c r="JA62" i="2"/>
  <c r="IT62" i="2"/>
  <c r="IP62" i="2"/>
  <c r="IL62" i="2"/>
  <c r="IE62" i="2"/>
  <c r="IA62" i="2"/>
  <c r="HW62" i="2"/>
  <c r="HP62" i="2"/>
  <c r="HL62" i="2"/>
  <c r="HH62" i="2"/>
  <c r="WA61" i="2"/>
  <c r="VW61" i="2"/>
  <c r="VS61" i="2"/>
  <c r="VL61" i="2"/>
  <c r="VH61" i="2"/>
  <c r="VD61" i="2"/>
  <c r="UW61" i="2"/>
  <c r="US61" i="2"/>
  <c r="UO61" i="2"/>
  <c r="UH61" i="2"/>
  <c r="UD61" i="2"/>
  <c r="TZ61" i="2"/>
  <c r="TS61" i="2"/>
  <c r="TO61" i="2"/>
  <c r="TK61" i="2"/>
  <c r="TD61" i="2"/>
  <c r="SZ61" i="2"/>
  <c r="SV61" i="2"/>
  <c r="SO61" i="2"/>
  <c r="SK61" i="2"/>
  <c r="SG61" i="2"/>
  <c r="RZ61" i="2"/>
  <c r="RV61" i="2"/>
  <c r="RR61" i="2"/>
  <c r="RK61" i="2"/>
  <c r="RG61" i="2"/>
  <c r="RC61" i="2"/>
  <c r="QV61" i="2"/>
  <c r="QR61" i="2"/>
  <c r="QN61" i="2"/>
  <c r="QG61" i="2"/>
  <c r="QC61" i="2"/>
  <c r="PY61" i="2"/>
  <c r="PR61" i="2"/>
  <c r="PN61" i="2"/>
  <c r="PJ61" i="2"/>
  <c r="PC61" i="2"/>
  <c r="OY61" i="2"/>
  <c r="OU61" i="2"/>
  <c r="ON61" i="2"/>
  <c r="OJ61" i="2"/>
  <c r="OF61" i="2"/>
  <c r="NY61" i="2"/>
  <c r="NU61" i="2"/>
  <c r="NQ61" i="2"/>
  <c r="NJ61" i="2"/>
  <c r="NF61" i="2"/>
  <c r="NB61" i="2"/>
  <c r="MU61" i="2"/>
  <c r="MQ61" i="2"/>
  <c r="MM61" i="2"/>
  <c r="MF61" i="2"/>
  <c r="MB61" i="2"/>
  <c r="LX61" i="2"/>
  <c r="LQ61" i="2"/>
  <c r="LM61" i="2"/>
  <c r="LI61" i="2"/>
  <c r="LB61" i="2"/>
  <c r="KX61" i="2"/>
  <c r="KT61" i="2"/>
  <c r="KM61" i="2"/>
  <c r="KI61" i="2"/>
  <c r="KE61" i="2"/>
  <c r="JX61" i="2"/>
  <c r="JT61" i="2"/>
  <c r="JP61" i="2"/>
  <c r="JI61" i="2"/>
  <c r="JE61" i="2"/>
  <c r="JA61" i="2"/>
  <c r="IT61" i="2"/>
  <c r="IP61" i="2"/>
  <c r="IL61" i="2"/>
  <c r="IE61" i="2"/>
  <c r="IA61" i="2"/>
  <c r="HW61" i="2"/>
  <c r="HP61" i="2"/>
  <c r="HL61" i="2"/>
  <c r="HH61" i="2"/>
  <c r="WA60" i="2"/>
  <c r="VW60" i="2"/>
  <c r="VS60" i="2"/>
  <c r="VL60" i="2"/>
  <c r="VH60" i="2"/>
  <c r="VD60" i="2"/>
  <c r="UW60" i="2"/>
  <c r="US60" i="2"/>
  <c r="UO60" i="2"/>
  <c r="UH60" i="2"/>
  <c r="UD60" i="2"/>
  <c r="TZ60" i="2"/>
  <c r="TS60" i="2"/>
  <c r="TO60" i="2"/>
  <c r="TK60" i="2"/>
  <c r="TD60" i="2"/>
  <c r="SZ60" i="2"/>
  <c r="SV60" i="2"/>
  <c r="SO60" i="2"/>
  <c r="SK60" i="2"/>
  <c r="SG60" i="2"/>
  <c r="RZ60" i="2"/>
  <c r="RV60" i="2"/>
  <c r="RR60" i="2"/>
  <c r="RK60" i="2"/>
  <c r="RG60" i="2"/>
  <c r="RC60" i="2"/>
  <c r="QV60" i="2"/>
  <c r="QR60" i="2"/>
  <c r="QN60" i="2"/>
  <c r="QG60" i="2"/>
  <c r="QC60" i="2"/>
  <c r="PY60" i="2"/>
  <c r="PR60" i="2"/>
  <c r="PN60" i="2"/>
  <c r="PJ60" i="2"/>
  <c r="PC60" i="2"/>
  <c r="OY60" i="2"/>
  <c r="OU60" i="2"/>
  <c r="ON60" i="2"/>
  <c r="OJ60" i="2"/>
  <c r="OF60" i="2"/>
  <c r="NY60" i="2"/>
  <c r="NU60" i="2"/>
  <c r="NQ60" i="2"/>
  <c r="NJ60" i="2"/>
  <c r="NF60" i="2"/>
  <c r="NB60" i="2"/>
  <c r="MU60" i="2"/>
  <c r="MQ60" i="2"/>
  <c r="MM60" i="2"/>
  <c r="MF60" i="2"/>
  <c r="MB60" i="2"/>
  <c r="LX60" i="2"/>
  <c r="LQ60" i="2"/>
  <c r="LM60" i="2"/>
  <c r="LI60" i="2"/>
  <c r="LB60" i="2"/>
  <c r="KX60" i="2"/>
  <c r="KT60" i="2"/>
  <c r="KM60" i="2"/>
  <c r="KI60" i="2"/>
  <c r="KE60" i="2"/>
  <c r="JX60" i="2"/>
  <c r="JT60" i="2"/>
  <c r="JP60" i="2"/>
  <c r="JI60" i="2"/>
  <c r="JE60" i="2"/>
  <c r="JA60" i="2"/>
  <c r="IT60" i="2"/>
  <c r="IP60" i="2"/>
  <c r="IL60" i="2"/>
  <c r="IE60" i="2"/>
  <c r="IA60" i="2"/>
  <c r="HW60" i="2"/>
  <c r="HP60" i="2"/>
  <c r="HL60" i="2"/>
  <c r="HH60" i="2"/>
  <c r="WA59" i="2"/>
  <c r="VW59" i="2"/>
  <c r="VS59" i="2"/>
  <c r="VL59" i="2"/>
  <c r="VH59" i="2"/>
  <c r="VD59" i="2"/>
  <c r="UW59" i="2"/>
  <c r="US59" i="2"/>
  <c r="UO59" i="2"/>
  <c r="UH59" i="2"/>
  <c r="UD59" i="2"/>
  <c r="TZ59" i="2"/>
  <c r="TS59" i="2"/>
  <c r="TO59" i="2"/>
  <c r="TK59" i="2"/>
  <c r="TD59" i="2"/>
  <c r="SZ59" i="2"/>
  <c r="SV59" i="2"/>
  <c r="SO59" i="2"/>
  <c r="SK59" i="2"/>
  <c r="SG59" i="2"/>
  <c r="RZ59" i="2"/>
  <c r="RV59" i="2"/>
  <c r="RR59" i="2"/>
  <c r="RK59" i="2"/>
  <c r="RG59" i="2"/>
  <c r="RC59" i="2"/>
  <c r="QV59" i="2"/>
  <c r="QR59" i="2"/>
  <c r="QN59" i="2"/>
  <c r="QG59" i="2"/>
  <c r="QC59" i="2"/>
  <c r="PY59" i="2"/>
  <c r="PR59" i="2"/>
  <c r="PN59" i="2"/>
  <c r="PJ59" i="2"/>
  <c r="PC59" i="2"/>
  <c r="OY59" i="2"/>
  <c r="OU59" i="2"/>
  <c r="ON59" i="2"/>
  <c r="OJ59" i="2"/>
  <c r="OF59" i="2"/>
  <c r="NY59" i="2"/>
  <c r="NU59" i="2"/>
  <c r="NQ59" i="2"/>
  <c r="NJ59" i="2"/>
  <c r="NF59" i="2"/>
  <c r="NB59" i="2"/>
  <c r="MU59" i="2"/>
  <c r="MQ59" i="2"/>
  <c r="MM59" i="2"/>
  <c r="MF59" i="2"/>
  <c r="MB59" i="2"/>
  <c r="LX59" i="2"/>
  <c r="LQ59" i="2"/>
  <c r="LM59" i="2"/>
  <c r="LI59" i="2"/>
  <c r="LB59" i="2"/>
  <c r="KX59" i="2"/>
  <c r="KT59" i="2"/>
  <c r="KM59" i="2"/>
  <c r="KI59" i="2"/>
  <c r="KE59" i="2"/>
  <c r="JX59" i="2"/>
  <c r="JT59" i="2"/>
  <c r="JP59" i="2"/>
  <c r="JI59" i="2"/>
  <c r="JE59" i="2"/>
  <c r="JA59" i="2"/>
  <c r="IT59" i="2"/>
  <c r="IP59" i="2"/>
  <c r="IL59" i="2"/>
  <c r="IE59" i="2"/>
  <c r="IA59" i="2"/>
  <c r="HW59" i="2"/>
  <c r="HP59" i="2"/>
  <c r="HL59" i="2"/>
  <c r="HH59" i="2"/>
  <c r="WA58" i="2"/>
  <c r="VW58" i="2"/>
  <c r="VS58" i="2"/>
  <c r="VL58" i="2"/>
  <c r="VH58" i="2"/>
  <c r="VD58" i="2"/>
  <c r="UW58" i="2"/>
  <c r="US58" i="2"/>
  <c r="UO58" i="2"/>
  <c r="UH58" i="2"/>
  <c r="UD58" i="2"/>
  <c r="TZ58" i="2"/>
  <c r="TS58" i="2"/>
  <c r="TO58" i="2"/>
  <c r="TK58" i="2"/>
  <c r="TD58" i="2"/>
  <c r="SZ58" i="2"/>
  <c r="SV58" i="2"/>
  <c r="SO58" i="2"/>
  <c r="SK58" i="2"/>
  <c r="SG58" i="2"/>
  <c r="RZ58" i="2"/>
  <c r="RV58" i="2"/>
  <c r="RR58" i="2"/>
  <c r="RK58" i="2"/>
  <c r="RG58" i="2"/>
  <c r="RC58" i="2"/>
  <c r="QV58" i="2"/>
  <c r="QR58" i="2"/>
  <c r="QN58" i="2"/>
  <c r="QG58" i="2"/>
  <c r="QC58" i="2"/>
  <c r="PY58" i="2"/>
  <c r="PR58" i="2"/>
  <c r="PN58" i="2"/>
  <c r="PJ58" i="2"/>
  <c r="PC58" i="2"/>
  <c r="OY58" i="2"/>
  <c r="OU58" i="2"/>
  <c r="ON58" i="2"/>
  <c r="OJ58" i="2"/>
  <c r="OF58" i="2"/>
  <c r="NY58" i="2"/>
  <c r="NU58" i="2"/>
  <c r="NQ58" i="2"/>
  <c r="NJ58" i="2"/>
  <c r="NF58" i="2"/>
  <c r="NB58" i="2"/>
  <c r="MU58" i="2"/>
  <c r="MQ58" i="2"/>
  <c r="MM58" i="2"/>
  <c r="MF58" i="2"/>
  <c r="MB58" i="2"/>
  <c r="LX58" i="2"/>
  <c r="LQ58" i="2"/>
  <c r="LM58" i="2"/>
  <c r="LI58" i="2"/>
  <c r="LB58" i="2"/>
  <c r="KX58" i="2"/>
  <c r="KT58" i="2"/>
  <c r="KM58" i="2"/>
  <c r="KI58" i="2"/>
  <c r="KE58" i="2"/>
  <c r="JX58" i="2"/>
  <c r="JT58" i="2"/>
  <c r="JP58" i="2"/>
  <c r="JI58" i="2"/>
  <c r="JE58" i="2"/>
  <c r="JA58" i="2"/>
  <c r="IT58" i="2"/>
  <c r="IP58" i="2"/>
  <c r="IL58" i="2"/>
  <c r="IE58" i="2"/>
  <c r="IA58" i="2"/>
  <c r="HW58" i="2"/>
  <c r="HP58" i="2"/>
  <c r="HL58" i="2"/>
  <c r="HH58" i="2"/>
  <c r="WC57" i="2"/>
  <c r="WB57" i="2"/>
  <c r="VZ57" i="2"/>
  <c r="VY57" i="2"/>
  <c r="VX57" i="2"/>
  <c r="VV57" i="2"/>
  <c r="VU57" i="2"/>
  <c r="VT57" i="2"/>
  <c r="VR57" i="2"/>
  <c r="VQ57" i="2"/>
  <c r="VS57" i="2" s="1"/>
  <c r="VN57" i="2"/>
  <c r="VM57" i="2"/>
  <c r="VK57" i="2"/>
  <c r="VJ57" i="2"/>
  <c r="VI57" i="2"/>
  <c r="VG57" i="2"/>
  <c r="VF57" i="2"/>
  <c r="VE57" i="2"/>
  <c r="VC57" i="2"/>
  <c r="VB57" i="2"/>
  <c r="VD57" i="2" s="1"/>
  <c r="UY57" i="2"/>
  <c r="UX57" i="2"/>
  <c r="UV57" i="2"/>
  <c r="UU57" i="2"/>
  <c r="UT57" i="2"/>
  <c r="UR57" i="2"/>
  <c r="US57" i="2" s="1"/>
  <c r="UQ57" i="2"/>
  <c r="UP57" i="2"/>
  <c r="UN57" i="2"/>
  <c r="UM57" i="2"/>
  <c r="UO57" i="2" s="1"/>
  <c r="UJ57" i="2"/>
  <c r="UI57" i="2"/>
  <c r="UG57" i="2"/>
  <c r="UF57" i="2"/>
  <c r="UE57" i="2"/>
  <c r="UC57" i="2"/>
  <c r="UB57" i="2"/>
  <c r="UA57" i="2"/>
  <c r="TY57" i="2"/>
  <c r="TX57" i="2"/>
  <c r="TZ57" i="2" s="1"/>
  <c r="TU57" i="2"/>
  <c r="TT57" i="2"/>
  <c r="TR57" i="2"/>
  <c r="TQ57" i="2"/>
  <c r="TP57" i="2"/>
  <c r="TN57" i="2"/>
  <c r="TM57" i="2"/>
  <c r="TL57" i="2"/>
  <c r="TJ57" i="2"/>
  <c r="TI57" i="2"/>
  <c r="TK57" i="2" s="1"/>
  <c r="TF57" i="2"/>
  <c r="TE57" i="2"/>
  <c r="TC57" i="2"/>
  <c r="TB57" i="2"/>
  <c r="TA57" i="2"/>
  <c r="SY57" i="2"/>
  <c r="SX57" i="2"/>
  <c r="SW57" i="2"/>
  <c r="SU57" i="2"/>
  <c r="ST57" i="2"/>
  <c r="SV57" i="2" s="1"/>
  <c r="SQ57" i="2"/>
  <c r="SP57" i="2"/>
  <c r="SN57" i="2"/>
  <c r="SO57" i="2" s="1"/>
  <c r="SM57" i="2"/>
  <c r="SL57" i="2"/>
  <c r="SJ57" i="2"/>
  <c r="SI57" i="2"/>
  <c r="SH57" i="2"/>
  <c r="SF57" i="2"/>
  <c r="SE57" i="2"/>
  <c r="SG57" i="2" s="1"/>
  <c r="SB57" i="2"/>
  <c r="SA57" i="2"/>
  <c r="RY57" i="2"/>
  <c r="RX57" i="2"/>
  <c r="RW57" i="2"/>
  <c r="RU57" i="2"/>
  <c r="RV57" i="2" s="1"/>
  <c r="RT57" i="2"/>
  <c r="RS57" i="2"/>
  <c r="RQ57" i="2"/>
  <c r="RP57" i="2"/>
  <c r="RR57" i="2" s="1"/>
  <c r="RM57" i="2"/>
  <c r="RL57" i="2"/>
  <c r="RJ57" i="2"/>
  <c r="RI57" i="2"/>
  <c r="RH57" i="2"/>
  <c r="RF57" i="2"/>
  <c r="RE57" i="2"/>
  <c r="RD57" i="2"/>
  <c r="RB57" i="2"/>
  <c r="RA57" i="2"/>
  <c r="RC57" i="2" s="1"/>
  <c r="QX57" i="2"/>
  <c r="QW57" i="2"/>
  <c r="QU57" i="2"/>
  <c r="QT57" i="2"/>
  <c r="QS57" i="2"/>
  <c r="QQ57" i="2"/>
  <c r="QP57" i="2"/>
  <c r="QO57" i="2"/>
  <c r="QM57" i="2"/>
  <c r="QL57" i="2"/>
  <c r="QN57" i="2" s="1"/>
  <c r="QI57" i="2"/>
  <c r="QH57" i="2"/>
  <c r="QF57" i="2"/>
  <c r="QE57" i="2"/>
  <c r="QD57" i="2"/>
  <c r="QG57" i="2" s="1"/>
  <c r="QB57" i="2"/>
  <c r="QC57" i="2" s="1"/>
  <c r="QA57" i="2"/>
  <c r="PZ57" i="2"/>
  <c r="PX57" i="2"/>
  <c r="PW57" i="2"/>
  <c r="PY57" i="2" s="1"/>
  <c r="PT57" i="2"/>
  <c r="PS57" i="2"/>
  <c r="PQ57" i="2"/>
  <c r="PP57" i="2"/>
  <c r="PO57" i="2"/>
  <c r="PM57" i="2"/>
  <c r="PL57" i="2"/>
  <c r="PK57" i="2"/>
  <c r="PI57" i="2"/>
  <c r="PH57" i="2"/>
  <c r="PJ57" i="2" s="1"/>
  <c r="PE57" i="2"/>
  <c r="PD57" i="2"/>
  <c r="PB57" i="2"/>
  <c r="PA57" i="2"/>
  <c r="OZ57" i="2"/>
  <c r="OX57" i="2"/>
  <c r="OW57" i="2"/>
  <c r="OV57" i="2"/>
  <c r="OT57" i="2"/>
  <c r="OS57" i="2"/>
  <c r="OU57" i="2" s="1"/>
  <c r="OP57" i="2"/>
  <c r="OO57" i="2"/>
  <c r="OM57" i="2"/>
  <c r="OL57" i="2"/>
  <c r="OK57" i="2"/>
  <c r="OI57" i="2"/>
  <c r="OH57" i="2"/>
  <c r="OG57" i="2"/>
  <c r="OE57" i="2"/>
  <c r="OD57" i="2"/>
  <c r="OA57" i="2"/>
  <c r="NZ57" i="2"/>
  <c r="NX57" i="2"/>
  <c r="NY57" i="2" s="1"/>
  <c r="NW57" i="2"/>
  <c r="NV57" i="2"/>
  <c r="NT57" i="2"/>
  <c r="NS57" i="2"/>
  <c r="NR57" i="2"/>
  <c r="NU57" i="2" s="1"/>
  <c r="NP57" i="2"/>
  <c r="NO57" i="2"/>
  <c r="NQ57" i="2" s="1"/>
  <c r="NL57" i="2"/>
  <c r="NK57" i="2"/>
  <c r="NI57" i="2"/>
  <c r="NH57" i="2"/>
  <c r="NG57" i="2"/>
  <c r="NE57" i="2"/>
  <c r="ND57" i="2"/>
  <c r="NC57" i="2"/>
  <c r="NF57" i="2" s="1"/>
  <c r="NA57" i="2"/>
  <c r="MZ57" i="2"/>
  <c r="NB57" i="2" s="1"/>
  <c r="MW57" i="2"/>
  <c r="MV57" i="2"/>
  <c r="MT57" i="2"/>
  <c r="MS57" i="2"/>
  <c r="MR57" i="2"/>
  <c r="MP57" i="2"/>
  <c r="MO57" i="2"/>
  <c r="MN57" i="2"/>
  <c r="ML57" i="2"/>
  <c r="MK57" i="2"/>
  <c r="MM57" i="2" s="1"/>
  <c r="MH57" i="2"/>
  <c r="MG57" i="2"/>
  <c r="ME57" i="2"/>
  <c r="MD57" i="2"/>
  <c r="MC57" i="2"/>
  <c r="MA57" i="2"/>
  <c r="LZ57" i="2"/>
  <c r="LY57" i="2"/>
  <c r="LW57" i="2"/>
  <c r="LV57" i="2"/>
  <c r="LX57" i="2" s="1"/>
  <c r="LS57" i="2"/>
  <c r="LR57" i="2"/>
  <c r="LP57" i="2"/>
  <c r="LO57" i="2"/>
  <c r="LN57" i="2"/>
  <c r="LL57" i="2"/>
  <c r="LM57" i="2" s="1"/>
  <c r="LK57" i="2"/>
  <c r="LJ57" i="2"/>
  <c r="LH57" i="2"/>
  <c r="LG57" i="2"/>
  <c r="LI57" i="2" s="1"/>
  <c r="LD57" i="2"/>
  <c r="LC57" i="2"/>
  <c r="LA57" i="2"/>
  <c r="KZ57" i="2"/>
  <c r="KY57" i="2"/>
  <c r="KW57" i="2"/>
  <c r="KV57" i="2"/>
  <c r="KU57" i="2"/>
  <c r="KS57" i="2"/>
  <c r="KR57" i="2"/>
  <c r="KT57" i="2" s="1"/>
  <c r="KO57" i="2"/>
  <c r="KN57" i="2"/>
  <c r="KL57" i="2"/>
  <c r="KK57" i="2"/>
  <c r="KJ57" i="2"/>
  <c r="KH57" i="2"/>
  <c r="KG57" i="2"/>
  <c r="KF57" i="2"/>
  <c r="KD57" i="2"/>
  <c r="KC57" i="2"/>
  <c r="KE57" i="2" s="1"/>
  <c r="JZ57" i="2"/>
  <c r="JY57" i="2"/>
  <c r="JW57" i="2"/>
  <c r="JV57" i="2"/>
  <c r="JU57" i="2"/>
  <c r="JS57" i="2"/>
  <c r="JR57" i="2"/>
  <c r="JQ57" i="2"/>
  <c r="JO57" i="2"/>
  <c r="JN57" i="2"/>
  <c r="JK57" i="2"/>
  <c r="JJ57" i="2"/>
  <c r="JH57" i="2"/>
  <c r="JI57" i="2" s="1"/>
  <c r="JG57" i="2"/>
  <c r="JF57" i="2"/>
  <c r="JD57" i="2"/>
  <c r="JC57" i="2"/>
  <c r="JB57" i="2"/>
  <c r="JE57" i="2" s="1"/>
  <c r="IZ57" i="2"/>
  <c r="IY57" i="2"/>
  <c r="JA57" i="2" s="1"/>
  <c r="IV57" i="2"/>
  <c r="IU57" i="2"/>
  <c r="IS57" i="2"/>
  <c r="IR57" i="2"/>
  <c r="IQ57" i="2"/>
  <c r="IO57" i="2"/>
  <c r="IN57" i="2"/>
  <c r="IM57" i="2"/>
  <c r="IK57" i="2"/>
  <c r="IJ57" i="2"/>
  <c r="IL57" i="2" s="1"/>
  <c r="IG57" i="2"/>
  <c r="IF57" i="2"/>
  <c r="ID57" i="2"/>
  <c r="IC57" i="2"/>
  <c r="IB57" i="2"/>
  <c r="HZ57" i="2"/>
  <c r="HY57" i="2"/>
  <c r="HX57" i="2"/>
  <c r="HV57" i="2"/>
  <c r="HU57" i="2"/>
  <c r="HW57" i="2" s="1"/>
  <c r="HR57" i="2"/>
  <c r="HQ57" i="2"/>
  <c r="HO57" i="2"/>
  <c r="HN57" i="2"/>
  <c r="HM57" i="2"/>
  <c r="HK57" i="2"/>
  <c r="HJ57" i="2"/>
  <c r="HI57" i="2"/>
  <c r="HG57" i="2"/>
  <c r="HF57" i="2"/>
  <c r="HH57" i="2" s="1"/>
  <c r="WA56" i="2"/>
  <c r="VW56" i="2"/>
  <c r="VS56" i="2"/>
  <c r="VL56" i="2"/>
  <c r="VH56" i="2"/>
  <c r="VD56" i="2"/>
  <c r="UW56" i="2"/>
  <c r="US56" i="2"/>
  <c r="UO56" i="2"/>
  <c r="UH56" i="2"/>
  <c r="UD56" i="2"/>
  <c r="TZ56" i="2"/>
  <c r="TS56" i="2"/>
  <c r="TO56" i="2"/>
  <c r="TK56" i="2"/>
  <c r="TD56" i="2"/>
  <c r="SZ56" i="2"/>
  <c r="SV56" i="2"/>
  <c r="SO56" i="2"/>
  <c r="SK56" i="2"/>
  <c r="SG56" i="2"/>
  <c r="RZ56" i="2"/>
  <c r="RV56" i="2"/>
  <c r="RR56" i="2"/>
  <c r="RK56" i="2"/>
  <c r="RG56" i="2"/>
  <c r="RC56" i="2"/>
  <c r="QV56" i="2"/>
  <c r="QR56" i="2"/>
  <c r="QN56" i="2"/>
  <c r="QG56" i="2"/>
  <c r="QC56" i="2"/>
  <c r="PY56" i="2"/>
  <c r="PR56" i="2"/>
  <c r="PN56" i="2"/>
  <c r="PJ56" i="2"/>
  <c r="PC56" i="2"/>
  <c r="OY56" i="2"/>
  <c r="OU56" i="2"/>
  <c r="ON56" i="2"/>
  <c r="OJ56" i="2"/>
  <c r="OF56" i="2"/>
  <c r="NY56" i="2"/>
  <c r="NU56" i="2"/>
  <c r="NQ56" i="2"/>
  <c r="NJ56" i="2"/>
  <c r="NF56" i="2"/>
  <c r="NB56" i="2"/>
  <c r="MU56" i="2"/>
  <c r="MQ56" i="2"/>
  <c r="MM56" i="2"/>
  <c r="MF56" i="2"/>
  <c r="MB56" i="2"/>
  <c r="LX56" i="2"/>
  <c r="LQ56" i="2"/>
  <c r="LM56" i="2"/>
  <c r="LI56" i="2"/>
  <c r="LB56" i="2"/>
  <c r="KX56" i="2"/>
  <c r="KT56" i="2"/>
  <c r="KM56" i="2"/>
  <c r="KI56" i="2"/>
  <c r="KE56" i="2"/>
  <c r="JX56" i="2"/>
  <c r="JT56" i="2"/>
  <c r="JP56" i="2"/>
  <c r="JI56" i="2"/>
  <c r="JE56" i="2"/>
  <c r="JA56" i="2"/>
  <c r="IT56" i="2"/>
  <c r="IP56" i="2"/>
  <c r="IL56" i="2"/>
  <c r="IE56" i="2"/>
  <c r="IA56" i="2"/>
  <c r="HW56" i="2"/>
  <c r="HP56" i="2"/>
  <c r="HL56" i="2"/>
  <c r="HH56" i="2"/>
  <c r="HC56" i="2"/>
  <c r="HB56" i="2"/>
  <c r="GU56" i="2"/>
  <c r="GR56" i="2"/>
  <c r="GN56" i="2"/>
  <c r="GM56" i="2"/>
  <c r="GJ56" i="2"/>
  <c r="GI56" i="2"/>
  <c r="GF56" i="2"/>
  <c r="FY56" i="2"/>
  <c r="FX56" i="2"/>
  <c r="FU56" i="2"/>
  <c r="FQ56" i="2"/>
  <c r="FP56" i="2"/>
  <c r="FJ56" i="2"/>
  <c r="FI56" i="2"/>
  <c r="FE56" i="2"/>
  <c r="FB56" i="2"/>
  <c r="EU56" i="2"/>
  <c r="ET56" i="2"/>
  <c r="EQ56" i="2"/>
  <c r="EL56" i="2"/>
  <c r="EJ56" i="2"/>
  <c r="EB56" i="2"/>
  <c r="DX56" i="2"/>
  <c r="DW56" i="2"/>
  <c r="DQ56" i="2"/>
  <c r="DP56" i="2"/>
  <c r="DM56" i="2"/>
  <c r="DL56" i="2"/>
  <c r="DH56" i="2"/>
  <c r="DF56" i="2"/>
  <c r="DB56" i="2"/>
  <c r="DA56" i="2"/>
  <c r="CX56" i="2"/>
  <c r="CS56" i="2"/>
  <c r="CM56" i="2"/>
  <c r="CL56" i="2"/>
  <c r="CH56" i="2"/>
  <c r="CF56" i="2"/>
  <c r="CE56" i="2"/>
  <c r="CB56" i="2"/>
  <c r="BX56" i="2"/>
  <c r="BW56" i="2"/>
  <c r="BT56" i="2"/>
  <c r="BS56" i="2"/>
  <c r="BP56" i="2"/>
  <c r="BO56" i="2"/>
  <c r="BM56" i="2"/>
  <c r="BI56" i="2"/>
  <c r="BH56" i="2"/>
  <c r="BE56" i="2"/>
  <c r="BD56" i="2"/>
  <c r="BA56" i="2"/>
  <c r="AZ56" i="2"/>
  <c r="AO56" i="2"/>
  <c r="AL56" i="2"/>
  <c r="AE56" i="2"/>
  <c r="AD56" i="2"/>
  <c r="AA56" i="2"/>
  <c r="W56" i="2"/>
  <c r="T56" i="2"/>
  <c r="P56" i="2"/>
  <c r="O56" i="2"/>
  <c r="L56" i="2"/>
  <c r="H56" i="2"/>
  <c r="G56" i="2"/>
  <c r="WA55" i="2"/>
  <c r="VW55" i="2"/>
  <c r="VS55" i="2"/>
  <c r="VL55" i="2"/>
  <c r="VH55" i="2"/>
  <c r="VD55" i="2"/>
  <c r="UW55" i="2"/>
  <c r="US55" i="2"/>
  <c r="UO55" i="2"/>
  <c r="UH55" i="2"/>
  <c r="UD55" i="2"/>
  <c r="TZ55" i="2"/>
  <c r="TS55" i="2"/>
  <c r="TO55" i="2"/>
  <c r="TK55" i="2"/>
  <c r="TD55" i="2"/>
  <c r="SZ55" i="2"/>
  <c r="SV55" i="2"/>
  <c r="SO55" i="2"/>
  <c r="SK55" i="2"/>
  <c r="SG55" i="2"/>
  <c r="RZ55" i="2"/>
  <c r="RV55" i="2"/>
  <c r="RR55" i="2"/>
  <c r="RK55" i="2"/>
  <c r="RG55" i="2"/>
  <c r="RC55" i="2"/>
  <c r="QV55" i="2"/>
  <c r="QR55" i="2"/>
  <c r="QN55" i="2"/>
  <c r="QG55" i="2"/>
  <c r="QC55" i="2"/>
  <c r="PY55" i="2"/>
  <c r="PR55" i="2"/>
  <c r="PN55" i="2"/>
  <c r="PJ55" i="2"/>
  <c r="PC55" i="2"/>
  <c r="OY55" i="2"/>
  <c r="OU55" i="2"/>
  <c r="ON55" i="2"/>
  <c r="OJ55" i="2"/>
  <c r="OF55" i="2"/>
  <c r="NY55" i="2"/>
  <c r="NU55" i="2"/>
  <c r="NQ55" i="2"/>
  <c r="NJ55" i="2"/>
  <c r="NF55" i="2"/>
  <c r="NB55" i="2"/>
  <c r="MU55" i="2"/>
  <c r="MQ55" i="2"/>
  <c r="MM55" i="2"/>
  <c r="MF55" i="2"/>
  <c r="MB55" i="2"/>
  <c r="LX55" i="2"/>
  <c r="LQ55" i="2"/>
  <c r="LM55" i="2"/>
  <c r="LI55" i="2"/>
  <c r="LB55" i="2"/>
  <c r="KX55" i="2"/>
  <c r="KT55" i="2"/>
  <c r="KM55" i="2"/>
  <c r="KI55" i="2"/>
  <c r="KE55" i="2"/>
  <c r="JX55" i="2"/>
  <c r="JT55" i="2"/>
  <c r="JP55" i="2"/>
  <c r="JI55" i="2"/>
  <c r="JE55" i="2"/>
  <c r="JA55" i="2"/>
  <c r="IT55" i="2"/>
  <c r="IP55" i="2"/>
  <c r="IL55" i="2"/>
  <c r="IE55" i="2"/>
  <c r="IA55" i="2"/>
  <c r="HW55" i="2"/>
  <c r="HP55" i="2"/>
  <c r="HL55" i="2"/>
  <c r="HH55" i="2"/>
  <c r="HC55" i="2"/>
  <c r="HB55" i="2"/>
  <c r="GU55" i="2"/>
  <c r="GR55" i="2"/>
  <c r="GN55" i="2"/>
  <c r="GM55" i="2"/>
  <c r="GJ55" i="2"/>
  <c r="GI55" i="2"/>
  <c r="GF55" i="2"/>
  <c r="FY55" i="2"/>
  <c r="FX55" i="2"/>
  <c r="FQ55" i="2"/>
  <c r="FP55" i="2"/>
  <c r="FJ55" i="2"/>
  <c r="FI55" i="2"/>
  <c r="FE55" i="2"/>
  <c r="FB55" i="2"/>
  <c r="EU55" i="2"/>
  <c r="ET55" i="2"/>
  <c r="EQ55" i="2"/>
  <c r="EJ55" i="2"/>
  <c r="EB55" i="2"/>
  <c r="DX55" i="2"/>
  <c r="DW55" i="2"/>
  <c r="DQ55" i="2"/>
  <c r="DP55" i="2"/>
  <c r="DL55" i="2"/>
  <c r="DH55" i="2"/>
  <c r="DF55" i="2"/>
  <c r="DB55" i="2"/>
  <c r="CX55" i="2"/>
  <c r="CM55" i="2"/>
  <c r="CL55" i="2"/>
  <c r="CH55" i="2"/>
  <c r="CE55" i="2"/>
  <c r="CB55" i="2"/>
  <c r="BX55" i="2"/>
  <c r="BW55" i="2"/>
  <c r="BT55" i="2"/>
  <c r="BS55" i="2"/>
  <c r="BP55" i="2"/>
  <c r="BO55" i="2"/>
  <c r="BM55" i="2"/>
  <c r="BI55" i="2"/>
  <c r="BH55" i="2"/>
  <c r="BD55" i="2"/>
  <c r="BA55" i="2"/>
  <c r="AZ55" i="2"/>
  <c r="AO55" i="2"/>
  <c r="AL55" i="2"/>
  <c r="AE55" i="2"/>
  <c r="AD55" i="2"/>
  <c r="AA55" i="2"/>
  <c r="W55" i="2"/>
  <c r="T55" i="2"/>
  <c r="P55" i="2"/>
  <c r="O55" i="2"/>
  <c r="L55" i="2"/>
  <c r="H55" i="2"/>
  <c r="G55" i="2"/>
  <c r="WA54" i="2"/>
  <c r="VW54" i="2"/>
  <c r="VS54" i="2"/>
  <c r="VL54" i="2"/>
  <c r="VH54" i="2"/>
  <c r="VD54" i="2"/>
  <c r="UW54" i="2"/>
  <c r="US54" i="2"/>
  <c r="UO54" i="2"/>
  <c r="UH54" i="2"/>
  <c r="UD54" i="2"/>
  <c r="TZ54" i="2"/>
  <c r="TS54" i="2"/>
  <c r="TO54" i="2"/>
  <c r="TK54" i="2"/>
  <c r="TD54" i="2"/>
  <c r="SZ54" i="2"/>
  <c r="SV54" i="2"/>
  <c r="SO54" i="2"/>
  <c r="SK54" i="2"/>
  <c r="SG54" i="2"/>
  <c r="RZ54" i="2"/>
  <c r="RV54" i="2"/>
  <c r="RR54" i="2"/>
  <c r="RK54" i="2"/>
  <c r="RG54" i="2"/>
  <c r="RC54" i="2"/>
  <c r="QV54" i="2"/>
  <c r="QR54" i="2"/>
  <c r="QN54" i="2"/>
  <c r="QG54" i="2"/>
  <c r="QC54" i="2"/>
  <c r="PY54" i="2"/>
  <c r="PR54" i="2"/>
  <c r="PN54" i="2"/>
  <c r="PJ54" i="2"/>
  <c r="PC54" i="2"/>
  <c r="OY54" i="2"/>
  <c r="OU54" i="2"/>
  <c r="ON54" i="2"/>
  <c r="OJ54" i="2"/>
  <c r="OF54" i="2"/>
  <c r="NY54" i="2"/>
  <c r="NU54" i="2"/>
  <c r="NQ54" i="2"/>
  <c r="NJ54" i="2"/>
  <c r="NF54" i="2"/>
  <c r="NB54" i="2"/>
  <c r="MU54" i="2"/>
  <c r="MQ54" i="2"/>
  <c r="MM54" i="2"/>
  <c r="MF54" i="2"/>
  <c r="MB54" i="2"/>
  <c r="LX54" i="2"/>
  <c r="LQ54" i="2"/>
  <c r="LM54" i="2"/>
  <c r="LI54" i="2"/>
  <c r="LB54" i="2"/>
  <c r="KX54" i="2"/>
  <c r="KT54" i="2"/>
  <c r="KM54" i="2"/>
  <c r="KI54" i="2"/>
  <c r="KE54" i="2"/>
  <c r="JX54" i="2"/>
  <c r="JT54" i="2"/>
  <c r="JP54" i="2"/>
  <c r="JI54" i="2"/>
  <c r="JE54" i="2"/>
  <c r="JA54" i="2"/>
  <c r="IT54" i="2"/>
  <c r="IP54" i="2"/>
  <c r="IL54" i="2"/>
  <c r="IE54" i="2"/>
  <c r="IA54" i="2"/>
  <c r="HW54" i="2"/>
  <c r="HP54" i="2"/>
  <c r="HL54" i="2"/>
  <c r="HH54" i="2"/>
  <c r="HC54" i="2"/>
  <c r="HB54" i="2"/>
  <c r="GU54" i="2"/>
  <c r="GR54" i="2"/>
  <c r="GN54" i="2"/>
  <c r="GM54" i="2"/>
  <c r="GJ54" i="2"/>
  <c r="GI54" i="2"/>
  <c r="GF54" i="2"/>
  <c r="FY54" i="2"/>
  <c r="FX54" i="2"/>
  <c r="FU54" i="2"/>
  <c r="FQ54" i="2"/>
  <c r="FP54" i="2"/>
  <c r="FJ54" i="2"/>
  <c r="FE54" i="2"/>
  <c r="FB54" i="2"/>
  <c r="EU54" i="2"/>
  <c r="ET54" i="2"/>
  <c r="EQ54" i="2"/>
  <c r="EJ54" i="2"/>
  <c r="EB54" i="2"/>
  <c r="DX54" i="2"/>
  <c r="DW54" i="2"/>
  <c r="DQ54" i="2"/>
  <c r="DP54" i="2"/>
  <c r="DL54" i="2"/>
  <c r="DH54" i="2"/>
  <c r="DF54" i="2"/>
  <c r="DB54" i="2"/>
  <c r="CX54" i="2"/>
  <c r="CM54" i="2"/>
  <c r="CL54" i="2"/>
  <c r="CH54" i="2"/>
  <c r="CE54" i="2"/>
  <c r="CB54" i="2"/>
  <c r="BX54" i="2"/>
  <c r="BW54" i="2"/>
  <c r="BT54" i="2"/>
  <c r="BS54" i="2"/>
  <c r="BP54" i="2"/>
  <c r="BO54" i="2"/>
  <c r="BM54" i="2"/>
  <c r="BI54" i="2"/>
  <c r="BH54" i="2"/>
  <c r="BD54" i="2"/>
  <c r="BA54" i="2"/>
  <c r="AZ54" i="2"/>
  <c r="AO54" i="2"/>
  <c r="AL54" i="2"/>
  <c r="AE54" i="2"/>
  <c r="AD54" i="2"/>
  <c r="AA54" i="2"/>
  <c r="W54" i="2"/>
  <c r="T54" i="2"/>
  <c r="P54" i="2"/>
  <c r="O54" i="2"/>
  <c r="L54" i="2"/>
  <c r="H54" i="2"/>
  <c r="G54" i="2"/>
  <c r="WA53" i="2"/>
  <c r="VW53" i="2"/>
  <c r="VS53" i="2"/>
  <c r="VL53" i="2"/>
  <c r="VH53" i="2"/>
  <c r="VD53" i="2"/>
  <c r="UW53" i="2"/>
  <c r="US53" i="2"/>
  <c r="UO53" i="2"/>
  <c r="UH53" i="2"/>
  <c r="UD53" i="2"/>
  <c r="TZ53" i="2"/>
  <c r="TS53" i="2"/>
  <c r="TO53" i="2"/>
  <c r="TK53" i="2"/>
  <c r="TD53" i="2"/>
  <c r="SZ53" i="2"/>
  <c r="SV53" i="2"/>
  <c r="SO53" i="2"/>
  <c r="SK53" i="2"/>
  <c r="SG53" i="2"/>
  <c r="RZ53" i="2"/>
  <c r="RV53" i="2"/>
  <c r="RR53" i="2"/>
  <c r="RK53" i="2"/>
  <c r="RG53" i="2"/>
  <c r="RC53" i="2"/>
  <c r="QV53" i="2"/>
  <c r="QR53" i="2"/>
  <c r="QN53" i="2"/>
  <c r="QG53" i="2"/>
  <c r="QC53" i="2"/>
  <c r="PY53" i="2"/>
  <c r="PR53" i="2"/>
  <c r="PN53" i="2"/>
  <c r="PJ53" i="2"/>
  <c r="PC53" i="2"/>
  <c r="OY53" i="2"/>
  <c r="OU53" i="2"/>
  <c r="ON53" i="2"/>
  <c r="OJ53" i="2"/>
  <c r="OF53" i="2"/>
  <c r="NY53" i="2"/>
  <c r="NU53" i="2"/>
  <c r="NQ53" i="2"/>
  <c r="NJ53" i="2"/>
  <c r="NF53" i="2"/>
  <c r="NB53" i="2"/>
  <c r="MU53" i="2"/>
  <c r="MQ53" i="2"/>
  <c r="MM53" i="2"/>
  <c r="MF53" i="2"/>
  <c r="MB53" i="2"/>
  <c r="LX53" i="2"/>
  <c r="LQ53" i="2"/>
  <c r="LM53" i="2"/>
  <c r="LI53" i="2"/>
  <c r="LB53" i="2"/>
  <c r="KX53" i="2"/>
  <c r="KT53" i="2"/>
  <c r="KM53" i="2"/>
  <c r="KI53" i="2"/>
  <c r="KE53" i="2"/>
  <c r="JX53" i="2"/>
  <c r="JT53" i="2"/>
  <c r="JP53" i="2"/>
  <c r="JI53" i="2"/>
  <c r="JE53" i="2"/>
  <c r="JA53" i="2"/>
  <c r="IT53" i="2"/>
  <c r="IP53" i="2"/>
  <c r="IL53" i="2"/>
  <c r="IE53" i="2"/>
  <c r="IA53" i="2"/>
  <c r="HW53" i="2"/>
  <c r="HP53" i="2"/>
  <c r="HL53" i="2"/>
  <c r="HH53" i="2"/>
  <c r="HC53" i="2"/>
  <c r="HB53" i="2"/>
  <c r="GU53" i="2"/>
  <c r="GR53" i="2"/>
  <c r="GM53" i="2"/>
  <c r="GJ53" i="2"/>
  <c r="GI53" i="2"/>
  <c r="GF53" i="2"/>
  <c r="FY53" i="2"/>
  <c r="FX53" i="2"/>
  <c r="FU53" i="2"/>
  <c r="FP53" i="2"/>
  <c r="FJ53" i="2"/>
  <c r="FI53" i="2"/>
  <c r="FE53" i="2"/>
  <c r="FB53" i="2"/>
  <c r="EU53" i="2"/>
  <c r="ET53" i="2"/>
  <c r="EQ53" i="2"/>
  <c r="EL53" i="2"/>
  <c r="EJ53" i="2"/>
  <c r="EB53" i="2"/>
  <c r="DX53" i="2"/>
  <c r="DW53" i="2"/>
  <c r="DQ53" i="2"/>
  <c r="DP53" i="2"/>
  <c r="DM53" i="2"/>
  <c r="DL53" i="2"/>
  <c r="DH53" i="2"/>
  <c r="DF53" i="2"/>
  <c r="DB53" i="2"/>
  <c r="DA53" i="2"/>
  <c r="CX53" i="2"/>
  <c r="CM53" i="2"/>
  <c r="CL53" i="2"/>
  <c r="CH53" i="2"/>
  <c r="CE53" i="2"/>
  <c r="CB53" i="2"/>
  <c r="BX53" i="2"/>
  <c r="BW53" i="2"/>
  <c r="BT53" i="2"/>
  <c r="BS53" i="2"/>
  <c r="BP53" i="2"/>
  <c r="BO53" i="2"/>
  <c r="BI53" i="2"/>
  <c r="BH53" i="2"/>
  <c r="BE53" i="2"/>
  <c r="BD53" i="2"/>
  <c r="AZ53" i="2"/>
  <c r="AL53" i="2"/>
  <c r="AE53" i="2"/>
  <c r="AD53" i="2"/>
  <c r="AA53" i="2"/>
  <c r="W53" i="2"/>
  <c r="T53" i="2"/>
  <c r="O53" i="2"/>
  <c r="L53" i="2"/>
  <c r="H53" i="2"/>
  <c r="G53" i="2"/>
  <c r="WA52" i="2"/>
  <c r="VW52" i="2"/>
  <c r="VS52" i="2"/>
  <c r="VL52" i="2"/>
  <c r="VH52" i="2"/>
  <c r="VD52" i="2"/>
  <c r="UW52" i="2"/>
  <c r="US52" i="2"/>
  <c r="UO52" i="2"/>
  <c r="UH52" i="2"/>
  <c r="UD52" i="2"/>
  <c r="TZ52" i="2"/>
  <c r="TS52" i="2"/>
  <c r="TO52" i="2"/>
  <c r="TK52" i="2"/>
  <c r="TD52" i="2"/>
  <c r="SZ52" i="2"/>
  <c r="SV52" i="2"/>
  <c r="SO52" i="2"/>
  <c r="SK52" i="2"/>
  <c r="SG52" i="2"/>
  <c r="RZ52" i="2"/>
  <c r="RV52" i="2"/>
  <c r="RR52" i="2"/>
  <c r="RK52" i="2"/>
  <c r="RG52" i="2"/>
  <c r="RC52" i="2"/>
  <c r="QV52" i="2"/>
  <c r="QR52" i="2"/>
  <c r="QN52" i="2"/>
  <c r="QG52" i="2"/>
  <c r="QC52" i="2"/>
  <c r="PY52" i="2"/>
  <c r="PR52" i="2"/>
  <c r="PN52" i="2"/>
  <c r="PJ52" i="2"/>
  <c r="PC52" i="2"/>
  <c r="OY52" i="2"/>
  <c r="OU52" i="2"/>
  <c r="ON52" i="2"/>
  <c r="OJ52" i="2"/>
  <c r="OF52" i="2"/>
  <c r="NY52" i="2"/>
  <c r="NU52" i="2"/>
  <c r="NQ52" i="2"/>
  <c r="NJ52" i="2"/>
  <c r="NF52" i="2"/>
  <c r="NB52" i="2"/>
  <c r="MU52" i="2"/>
  <c r="MQ52" i="2"/>
  <c r="MM52" i="2"/>
  <c r="MF52" i="2"/>
  <c r="MB52" i="2"/>
  <c r="LX52" i="2"/>
  <c r="LQ52" i="2"/>
  <c r="LM52" i="2"/>
  <c r="LI52" i="2"/>
  <c r="LB52" i="2"/>
  <c r="KX52" i="2"/>
  <c r="KT52" i="2"/>
  <c r="KM52" i="2"/>
  <c r="KI52" i="2"/>
  <c r="KE52" i="2"/>
  <c r="JX52" i="2"/>
  <c r="JT52" i="2"/>
  <c r="JP52" i="2"/>
  <c r="JI52" i="2"/>
  <c r="JE52" i="2"/>
  <c r="JA52" i="2"/>
  <c r="IT52" i="2"/>
  <c r="IP52" i="2"/>
  <c r="IL52" i="2"/>
  <c r="IE52" i="2"/>
  <c r="IA52" i="2"/>
  <c r="HW52" i="2"/>
  <c r="HP52" i="2"/>
  <c r="HL52" i="2"/>
  <c r="HH52" i="2"/>
  <c r="HC52" i="2"/>
  <c r="HB52" i="2"/>
  <c r="GU52" i="2"/>
  <c r="GR52" i="2"/>
  <c r="GN52" i="2"/>
  <c r="GM52" i="2"/>
  <c r="GJ52" i="2"/>
  <c r="GI52" i="2"/>
  <c r="GF52" i="2"/>
  <c r="FY52" i="2"/>
  <c r="FX52" i="2"/>
  <c r="FU52" i="2"/>
  <c r="FQ52" i="2"/>
  <c r="FP52" i="2"/>
  <c r="FJ52" i="2"/>
  <c r="FI52" i="2"/>
  <c r="FE52" i="2"/>
  <c r="FB52" i="2"/>
  <c r="EU52" i="2"/>
  <c r="EQ52" i="2"/>
  <c r="EL52" i="2"/>
  <c r="EJ52" i="2"/>
  <c r="EB52" i="2"/>
  <c r="DX52" i="2"/>
  <c r="DW52" i="2"/>
  <c r="DQ52" i="2"/>
  <c r="DP52" i="2"/>
  <c r="DM52" i="2"/>
  <c r="DL52" i="2"/>
  <c r="DH52" i="2"/>
  <c r="DF52" i="2"/>
  <c r="DA52" i="2"/>
  <c r="CX52" i="2"/>
  <c r="CM52" i="2"/>
  <c r="CH52" i="2"/>
  <c r="CB52" i="2"/>
  <c r="BX52" i="2"/>
  <c r="BW52" i="2"/>
  <c r="BT52" i="2"/>
  <c r="BO52" i="2"/>
  <c r="BM52" i="2"/>
  <c r="BI52" i="2"/>
  <c r="BH52" i="2"/>
  <c r="BE52" i="2"/>
  <c r="BD52" i="2"/>
  <c r="BA52" i="2"/>
  <c r="AZ52" i="2"/>
  <c r="AO52" i="2"/>
  <c r="AL52" i="2"/>
  <c r="AE52" i="2"/>
  <c r="AA52" i="2"/>
  <c r="T52" i="2"/>
  <c r="P52" i="2"/>
  <c r="O52" i="2"/>
  <c r="H52" i="2"/>
  <c r="WA51" i="2"/>
  <c r="VW51" i="2"/>
  <c r="VS51" i="2"/>
  <c r="VL51" i="2"/>
  <c r="VH51" i="2"/>
  <c r="VD51" i="2"/>
  <c r="UW51" i="2"/>
  <c r="US51" i="2"/>
  <c r="UO51" i="2"/>
  <c r="UH51" i="2"/>
  <c r="UD51" i="2"/>
  <c r="TZ51" i="2"/>
  <c r="TS51" i="2"/>
  <c r="TO51" i="2"/>
  <c r="TK51" i="2"/>
  <c r="TD51" i="2"/>
  <c r="SZ51" i="2"/>
  <c r="SV51" i="2"/>
  <c r="SO51" i="2"/>
  <c r="SK51" i="2"/>
  <c r="SG51" i="2"/>
  <c r="RZ51" i="2"/>
  <c r="RV51" i="2"/>
  <c r="RR51" i="2"/>
  <c r="RK51" i="2"/>
  <c r="RG51" i="2"/>
  <c r="RC51" i="2"/>
  <c r="QV51" i="2"/>
  <c r="QR51" i="2"/>
  <c r="QN51" i="2"/>
  <c r="QG51" i="2"/>
  <c r="QC51" i="2"/>
  <c r="PY51" i="2"/>
  <c r="PR51" i="2"/>
  <c r="PN51" i="2"/>
  <c r="PJ51" i="2"/>
  <c r="PC51" i="2"/>
  <c r="OY51" i="2"/>
  <c r="OU51" i="2"/>
  <c r="ON51" i="2"/>
  <c r="OJ51" i="2"/>
  <c r="OF51" i="2"/>
  <c r="NY51" i="2"/>
  <c r="NU51" i="2"/>
  <c r="NQ51" i="2"/>
  <c r="NJ51" i="2"/>
  <c r="NF51" i="2"/>
  <c r="NB51" i="2"/>
  <c r="MU51" i="2"/>
  <c r="MQ51" i="2"/>
  <c r="MM51" i="2"/>
  <c r="MF51" i="2"/>
  <c r="MB51" i="2"/>
  <c r="LX51" i="2"/>
  <c r="LQ51" i="2"/>
  <c r="LM51" i="2"/>
  <c r="LI51" i="2"/>
  <c r="LB51" i="2"/>
  <c r="KX51" i="2"/>
  <c r="KT51" i="2"/>
  <c r="KM51" i="2"/>
  <c r="KI51" i="2"/>
  <c r="KE51" i="2"/>
  <c r="JX51" i="2"/>
  <c r="JT51" i="2"/>
  <c r="JP51" i="2"/>
  <c r="JI51" i="2"/>
  <c r="JE51" i="2"/>
  <c r="JA51" i="2"/>
  <c r="IT51" i="2"/>
  <c r="IP51" i="2"/>
  <c r="IL51" i="2"/>
  <c r="IE51" i="2"/>
  <c r="IA51" i="2"/>
  <c r="HW51" i="2"/>
  <c r="HP51" i="2"/>
  <c r="HL51" i="2"/>
  <c r="HH51" i="2"/>
  <c r="WA50" i="2"/>
  <c r="VW50" i="2"/>
  <c r="VS50" i="2"/>
  <c r="VL50" i="2"/>
  <c r="VH50" i="2"/>
  <c r="VD50" i="2"/>
  <c r="UW50" i="2"/>
  <c r="US50" i="2"/>
  <c r="UO50" i="2"/>
  <c r="UH50" i="2"/>
  <c r="UD50" i="2"/>
  <c r="TZ50" i="2"/>
  <c r="TS50" i="2"/>
  <c r="TO50" i="2"/>
  <c r="TK50" i="2"/>
  <c r="TD50" i="2"/>
  <c r="SZ50" i="2"/>
  <c r="SV50" i="2"/>
  <c r="SO50" i="2"/>
  <c r="SK50" i="2"/>
  <c r="SG50" i="2"/>
  <c r="RZ50" i="2"/>
  <c r="RV50" i="2"/>
  <c r="RR50" i="2"/>
  <c r="RK50" i="2"/>
  <c r="RG50" i="2"/>
  <c r="RC50" i="2"/>
  <c r="QV50" i="2"/>
  <c r="QR50" i="2"/>
  <c r="QN50" i="2"/>
  <c r="QG50" i="2"/>
  <c r="QC50" i="2"/>
  <c r="PY50" i="2"/>
  <c r="PR50" i="2"/>
  <c r="PN50" i="2"/>
  <c r="PJ50" i="2"/>
  <c r="PC50" i="2"/>
  <c r="OY50" i="2"/>
  <c r="OU50" i="2"/>
  <c r="ON50" i="2"/>
  <c r="OJ50" i="2"/>
  <c r="OF50" i="2"/>
  <c r="NY50" i="2"/>
  <c r="NU50" i="2"/>
  <c r="NQ50" i="2"/>
  <c r="NJ50" i="2"/>
  <c r="NF50" i="2"/>
  <c r="NB50" i="2"/>
  <c r="MU50" i="2"/>
  <c r="MQ50" i="2"/>
  <c r="MM50" i="2"/>
  <c r="MF50" i="2"/>
  <c r="MB50" i="2"/>
  <c r="LX50" i="2"/>
  <c r="LQ50" i="2"/>
  <c r="LM50" i="2"/>
  <c r="LI50" i="2"/>
  <c r="LB50" i="2"/>
  <c r="KX50" i="2"/>
  <c r="KT50" i="2"/>
  <c r="KM50" i="2"/>
  <c r="KI50" i="2"/>
  <c r="KE50" i="2"/>
  <c r="JX50" i="2"/>
  <c r="JT50" i="2"/>
  <c r="JP50" i="2"/>
  <c r="JI50" i="2"/>
  <c r="JE50" i="2"/>
  <c r="JA50" i="2"/>
  <c r="IT50" i="2"/>
  <c r="IP50" i="2"/>
  <c r="IL50" i="2"/>
  <c r="IE50" i="2"/>
  <c r="IA50" i="2"/>
  <c r="HW50" i="2"/>
  <c r="HP50" i="2"/>
  <c r="HL50" i="2"/>
  <c r="HH50" i="2"/>
  <c r="WA49" i="2"/>
  <c r="VW49" i="2"/>
  <c r="VS49" i="2"/>
  <c r="VL49" i="2"/>
  <c r="VH49" i="2"/>
  <c r="VD49" i="2"/>
  <c r="UW49" i="2"/>
  <c r="US49" i="2"/>
  <c r="UO49" i="2"/>
  <c r="UH49" i="2"/>
  <c r="UD49" i="2"/>
  <c r="TZ49" i="2"/>
  <c r="TS49" i="2"/>
  <c r="TO49" i="2"/>
  <c r="TK49" i="2"/>
  <c r="TD49" i="2"/>
  <c r="SZ49" i="2"/>
  <c r="SV49" i="2"/>
  <c r="SO49" i="2"/>
  <c r="SK49" i="2"/>
  <c r="SG49" i="2"/>
  <c r="RZ49" i="2"/>
  <c r="RV49" i="2"/>
  <c r="RR49" i="2"/>
  <c r="RK49" i="2"/>
  <c r="RG49" i="2"/>
  <c r="RC49" i="2"/>
  <c r="QV49" i="2"/>
  <c r="QR49" i="2"/>
  <c r="QN49" i="2"/>
  <c r="QG49" i="2"/>
  <c r="QC49" i="2"/>
  <c r="PY49" i="2"/>
  <c r="PR49" i="2"/>
  <c r="PN49" i="2"/>
  <c r="PJ49" i="2"/>
  <c r="PC49" i="2"/>
  <c r="OY49" i="2"/>
  <c r="OU49" i="2"/>
  <c r="ON49" i="2"/>
  <c r="OJ49" i="2"/>
  <c r="OF49" i="2"/>
  <c r="NY49" i="2"/>
  <c r="NU49" i="2"/>
  <c r="NQ49" i="2"/>
  <c r="NJ49" i="2"/>
  <c r="NF49" i="2"/>
  <c r="NB49" i="2"/>
  <c r="MU49" i="2"/>
  <c r="MQ49" i="2"/>
  <c r="MM49" i="2"/>
  <c r="MF49" i="2"/>
  <c r="MB49" i="2"/>
  <c r="LX49" i="2"/>
  <c r="LQ49" i="2"/>
  <c r="LM49" i="2"/>
  <c r="LI49" i="2"/>
  <c r="LB49" i="2"/>
  <c r="KX49" i="2"/>
  <c r="KT49" i="2"/>
  <c r="KM49" i="2"/>
  <c r="KI49" i="2"/>
  <c r="KE49" i="2"/>
  <c r="JX49" i="2"/>
  <c r="JT49" i="2"/>
  <c r="JP49" i="2"/>
  <c r="JI49" i="2"/>
  <c r="JE49" i="2"/>
  <c r="JA49" i="2"/>
  <c r="IT49" i="2"/>
  <c r="IP49" i="2"/>
  <c r="IL49" i="2"/>
  <c r="IE49" i="2"/>
  <c r="IA49" i="2"/>
  <c r="HW49" i="2"/>
  <c r="HP49" i="2"/>
  <c r="HL49" i="2"/>
  <c r="HH49" i="2"/>
  <c r="WA48" i="2"/>
  <c r="VW48" i="2"/>
  <c r="VS48" i="2"/>
  <c r="VL48" i="2"/>
  <c r="VH48" i="2"/>
  <c r="VD48" i="2"/>
  <c r="UW48" i="2"/>
  <c r="US48" i="2"/>
  <c r="UO48" i="2"/>
  <c r="UH48" i="2"/>
  <c r="UD48" i="2"/>
  <c r="TZ48" i="2"/>
  <c r="TS48" i="2"/>
  <c r="TO48" i="2"/>
  <c r="TK48" i="2"/>
  <c r="TD48" i="2"/>
  <c r="SZ48" i="2"/>
  <c r="SV48" i="2"/>
  <c r="SO48" i="2"/>
  <c r="SK48" i="2"/>
  <c r="SG48" i="2"/>
  <c r="RZ48" i="2"/>
  <c r="RV48" i="2"/>
  <c r="RR48" i="2"/>
  <c r="RK48" i="2"/>
  <c r="RG48" i="2"/>
  <c r="RC48" i="2"/>
  <c r="QV48" i="2"/>
  <c r="QR48" i="2"/>
  <c r="QN48" i="2"/>
  <c r="QG48" i="2"/>
  <c r="QC48" i="2"/>
  <c r="PY48" i="2"/>
  <c r="PR48" i="2"/>
  <c r="PN48" i="2"/>
  <c r="PJ48" i="2"/>
  <c r="PC48" i="2"/>
  <c r="OY48" i="2"/>
  <c r="OU48" i="2"/>
  <c r="ON48" i="2"/>
  <c r="OJ48" i="2"/>
  <c r="OF48" i="2"/>
  <c r="NY48" i="2"/>
  <c r="NU48" i="2"/>
  <c r="NQ48" i="2"/>
  <c r="NJ48" i="2"/>
  <c r="NF48" i="2"/>
  <c r="NB48" i="2"/>
  <c r="MU48" i="2"/>
  <c r="MQ48" i="2"/>
  <c r="MM48" i="2"/>
  <c r="MF48" i="2"/>
  <c r="MB48" i="2"/>
  <c r="LX48" i="2"/>
  <c r="LQ48" i="2"/>
  <c r="LM48" i="2"/>
  <c r="LI48" i="2"/>
  <c r="LB48" i="2"/>
  <c r="KX48" i="2"/>
  <c r="KT48" i="2"/>
  <c r="KM48" i="2"/>
  <c r="KI48" i="2"/>
  <c r="KE48" i="2"/>
  <c r="JX48" i="2"/>
  <c r="JT48" i="2"/>
  <c r="JP48" i="2"/>
  <c r="JI48" i="2"/>
  <c r="JE48" i="2"/>
  <c r="JA48" i="2"/>
  <c r="IT48" i="2"/>
  <c r="IP48" i="2"/>
  <c r="IL48" i="2"/>
  <c r="IE48" i="2"/>
  <c r="IA48" i="2"/>
  <c r="HW48" i="2"/>
  <c r="HP48" i="2"/>
  <c r="HL48" i="2"/>
  <c r="HH48" i="2"/>
  <c r="WA47" i="2"/>
  <c r="VW47" i="2"/>
  <c r="VS47" i="2"/>
  <c r="VL47" i="2"/>
  <c r="VH47" i="2"/>
  <c r="VD47" i="2"/>
  <c r="UW47" i="2"/>
  <c r="US47" i="2"/>
  <c r="UO47" i="2"/>
  <c r="UH47" i="2"/>
  <c r="UD47" i="2"/>
  <c r="TZ47" i="2"/>
  <c r="TS47" i="2"/>
  <c r="TO47" i="2"/>
  <c r="TK47" i="2"/>
  <c r="TD47" i="2"/>
  <c r="SZ47" i="2"/>
  <c r="SV47" i="2"/>
  <c r="SO47" i="2"/>
  <c r="SK47" i="2"/>
  <c r="SG47" i="2"/>
  <c r="RZ47" i="2"/>
  <c r="RV47" i="2"/>
  <c r="RR47" i="2"/>
  <c r="RK47" i="2"/>
  <c r="RG47" i="2"/>
  <c r="RC47" i="2"/>
  <c r="QV47" i="2"/>
  <c r="QR47" i="2"/>
  <c r="QN47" i="2"/>
  <c r="QG47" i="2"/>
  <c r="QC47" i="2"/>
  <c r="PY47" i="2"/>
  <c r="PR47" i="2"/>
  <c r="PN47" i="2"/>
  <c r="PJ47" i="2"/>
  <c r="PC47" i="2"/>
  <c r="OY47" i="2"/>
  <c r="OU47" i="2"/>
  <c r="ON47" i="2"/>
  <c r="OJ47" i="2"/>
  <c r="OF47" i="2"/>
  <c r="NY47" i="2"/>
  <c r="NU47" i="2"/>
  <c r="NQ47" i="2"/>
  <c r="NJ47" i="2"/>
  <c r="NF47" i="2"/>
  <c r="NB47" i="2"/>
  <c r="MU47" i="2"/>
  <c r="MQ47" i="2"/>
  <c r="MM47" i="2"/>
  <c r="MF47" i="2"/>
  <c r="MB47" i="2"/>
  <c r="LX47" i="2"/>
  <c r="LQ47" i="2"/>
  <c r="LM47" i="2"/>
  <c r="LI47" i="2"/>
  <c r="LB47" i="2"/>
  <c r="KX47" i="2"/>
  <c r="KT47" i="2"/>
  <c r="KM47" i="2"/>
  <c r="KI47" i="2"/>
  <c r="KE47" i="2"/>
  <c r="JX47" i="2"/>
  <c r="JT47" i="2"/>
  <c r="JP47" i="2"/>
  <c r="JI47" i="2"/>
  <c r="JE47" i="2"/>
  <c r="JA47" i="2"/>
  <c r="IT47" i="2"/>
  <c r="IP47" i="2"/>
  <c r="IL47" i="2"/>
  <c r="IE47" i="2"/>
  <c r="IA47" i="2"/>
  <c r="HW47" i="2"/>
  <c r="HP47" i="2"/>
  <c r="HL47" i="2"/>
  <c r="HH47" i="2"/>
  <c r="WA46" i="2"/>
  <c r="VW46" i="2"/>
  <c r="VS46" i="2"/>
  <c r="VL46" i="2"/>
  <c r="VH46" i="2"/>
  <c r="VD46" i="2"/>
  <c r="UW46" i="2"/>
  <c r="US46" i="2"/>
  <c r="UO46" i="2"/>
  <c r="UH46" i="2"/>
  <c r="UD46" i="2"/>
  <c r="TZ46" i="2"/>
  <c r="TS46" i="2"/>
  <c r="TO46" i="2"/>
  <c r="TK46" i="2"/>
  <c r="TD46" i="2"/>
  <c r="SZ46" i="2"/>
  <c r="SV46" i="2"/>
  <c r="SO46" i="2"/>
  <c r="SK46" i="2"/>
  <c r="SG46" i="2"/>
  <c r="RZ46" i="2"/>
  <c r="RV46" i="2"/>
  <c r="RR46" i="2"/>
  <c r="RK46" i="2"/>
  <c r="RG46" i="2"/>
  <c r="RC46" i="2"/>
  <c r="QV46" i="2"/>
  <c r="QR46" i="2"/>
  <c r="QN46" i="2"/>
  <c r="QG46" i="2"/>
  <c r="QC46" i="2"/>
  <c r="PY46" i="2"/>
  <c r="PR46" i="2"/>
  <c r="PN46" i="2"/>
  <c r="PJ46" i="2"/>
  <c r="PC46" i="2"/>
  <c r="OY46" i="2"/>
  <c r="OU46" i="2"/>
  <c r="ON46" i="2"/>
  <c r="OJ46" i="2"/>
  <c r="OF46" i="2"/>
  <c r="NY46" i="2"/>
  <c r="NU46" i="2"/>
  <c r="NQ46" i="2"/>
  <c r="NJ46" i="2"/>
  <c r="NF46" i="2"/>
  <c r="NB46" i="2"/>
  <c r="MU46" i="2"/>
  <c r="MQ46" i="2"/>
  <c r="MM46" i="2"/>
  <c r="MF46" i="2"/>
  <c r="MB46" i="2"/>
  <c r="LX46" i="2"/>
  <c r="LQ46" i="2"/>
  <c r="LM46" i="2"/>
  <c r="LI46" i="2"/>
  <c r="LB46" i="2"/>
  <c r="KX46" i="2"/>
  <c r="KT46" i="2"/>
  <c r="KM46" i="2"/>
  <c r="KI46" i="2"/>
  <c r="KE46" i="2"/>
  <c r="JX46" i="2"/>
  <c r="JT46" i="2"/>
  <c r="JP46" i="2"/>
  <c r="JI46" i="2"/>
  <c r="JE46" i="2"/>
  <c r="JA46" i="2"/>
  <c r="IT46" i="2"/>
  <c r="IP46" i="2"/>
  <c r="IL46" i="2"/>
  <c r="IE46" i="2"/>
  <c r="IA46" i="2"/>
  <c r="HW46" i="2"/>
  <c r="HP46" i="2"/>
  <c r="HL46" i="2"/>
  <c r="HH46" i="2"/>
  <c r="WA45" i="2"/>
  <c r="VW45" i="2"/>
  <c r="VS45" i="2"/>
  <c r="VL45" i="2"/>
  <c r="VH45" i="2"/>
  <c r="VD45" i="2"/>
  <c r="UW45" i="2"/>
  <c r="US45" i="2"/>
  <c r="UO45" i="2"/>
  <c r="UH45" i="2"/>
  <c r="UD45" i="2"/>
  <c r="TZ45" i="2"/>
  <c r="TS45" i="2"/>
  <c r="TO45" i="2"/>
  <c r="TK45" i="2"/>
  <c r="TD45" i="2"/>
  <c r="SZ45" i="2"/>
  <c r="SV45" i="2"/>
  <c r="SO45" i="2"/>
  <c r="SK45" i="2"/>
  <c r="SG45" i="2"/>
  <c r="RZ45" i="2"/>
  <c r="RV45" i="2"/>
  <c r="RR45" i="2"/>
  <c r="RK45" i="2"/>
  <c r="RG45" i="2"/>
  <c r="RC45" i="2"/>
  <c r="QV45" i="2"/>
  <c r="QR45" i="2"/>
  <c r="QN45" i="2"/>
  <c r="QG45" i="2"/>
  <c r="QC45" i="2"/>
  <c r="PY45" i="2"/>
  <c r="PR45" i="2"/>
  <c r="PN45" i="2"/>
  <c r="PJ45" i="2"/>
  <c r="PC45" i="2"/>
  <c r="OY45" i="2"/>
  <c r="OU45" i="2"/>
  <c r="ON45" i="2"/>
  <c r="OJ45" i="2"/>
  <c r="OF45" i="2"/>
  <c r="NY45" i="2"/>
  <c r="NU45" i="2"/>
  <c r="NQ45" i="2"/>
  <c r="NJ45" i="2"/>
  <c r="NF45" i="2"/>
  <c r="NB45" i="2"/>
  <c r="MU45" i="2"/>
  <c r="MQ45" i="2"/>
  <c r="MM45" i="2"/>
  <c r="MF45" i="2"/>
  <c r="MB45" i="2"/>
  <c r="LX45" i="2"/>
  <c r="LQ45" i="2"/>
  <c r="LM45" i="2"/>
  <c r="LI45" i="2"/>
  <c r="LB45" i="2"/>
  <c r="KX45" i="2"/>
  <c r="KT45" i="2"/>
  <c r="KM45" i="2"/>
  <c r="KI45" i="2"/>
  <c r="KE45" i="2"/>
  <c r="JX45" i="2"/>
  <c r="JT45" i="2"/>
  <c r="JP45" i="2"/>
  <c r="JI45" i="2"/>
  <c r="JE45" i="2"/>
  <c r="JA45" i="2"/>
  <c r="IT45" i="2"/>
  <c r="IP45" i="2"/>
  <c r="IL45" i="2"/>
  <c r="IE45" i="2"/>
  <c r="IA45" i="2"/>
  <c r="HW45" i="2"/>
  <c r="HP45" i="2"/>
  <c r="HL45" i="2"/>
  <c r="HH45" i="2"/>
  <c r="WC44" i="2"/>
  <c r="WB44" i="2"/>
  <c r="VZ44" i="2"/>
  <c r="VY44" i="2"/>
  <c r="VX44" i="2"/>
  <c r="VV44" i="2"/>
  <c r="VU44" i="2"/>
  <c r="VT44" i="2"/>
  <c r="VR44" i="2"/>
  <c r="VQ44" i="2"/>
  <c r="VS44" i="2" s="1"/>
  <c r="VN44" i="2"/>
  <c r="VM44" i="2"/>
  <c r="VK44" i="2"/>
  <c r="VJ44" i="2"/>
  <c r="VI44" i="2"/>
  <c r="VG44" i="2"/>
  <c r="VF44" i="2"/>
  <c r="VE44" i="2"/>
  <c r="VC44" i="2"/>
  <c r="VB44" i="2"/>
  <c r="VD44" i="2" s="1"/>
  <c r="UY44" i="2"/>
  <c r="UX44" i="2"/>
  <c r="UV44" i="2"/>
  <c r="UU44" i="2"/>
  <c r="UT44" i="2"/>
  <c r="UR44" i="2"/>
  <c r="US44" i="2" s="1"/>
  <c r="UQ44" i="2"/>
  <c r="UP44" i="2"/>
  <c r="UN44" i="2"/>
  <c r="UM44" i="2"/>
  <c r="UO44" i="2" s="1"/>
  <c r="UJ44" i="2"/>
  <c r="UI44" i="2"/>
  <c r="UG44" i="2"/>
  <c r="UF44" i="2"/>
  <c r="UE44" i="2"/>
  <c r="UC44" i="2"/>
  <c r="UB44" i="2"/>
  <c r="UA44" i="2"/>
  <c r="TY44" i="2"/>
  <c r="TX44" i="2"/>
  <c r="TZ44" i="2" s="1"/>
  <c r="TU44" i="2"/>
  <c r="TT44" i="2"/>
  <c r="TR44" i="2"/>
  <c r="TQ44" i="2"/>
  <c r="TP44" i="2"/>
  <c r="TN44" i="2"/>
  <c r="TM44" i="2"/>
  <c r="TL44" i="2"/>
  <c r="TJ44" i="2"/>
  <c r="TI44" i="2"/>
  <c r="TK44" i="2" s="1"/>
  <c r="TF44" i="2"/>
  <c r="TE44" i="2"/>
  <c r="TC44" i="2"/>
  <c r="TB44" i="2"/>
  <c r="TA44" i="2"/>
  <c r="SY44" i="2"/>
  <c r="SX44" i="2"/>
  <c r="SW44" i="2"/>
  <c r="SU44" i="2"/>
  <c r="ST44" i="2"/>
  <c r="SV44" i="2" s="1"/>
  <c r="SQ44" i="2"/>
  <c r="SP44" i="2"/>
  <c r="SN44" i="2"/>
  <c r="SO44" i="2" s="1"/>
  <c r="SM44" i="2"/>
  <c r="SL44" i="2"/>
  <c r="SJ44" i="2"/>
  <c r="SI44" i="2"/>
  <c r="SH44" i="2"/>
  <c r="SF44" i="2"/>
  <c r="SE44" i="2"/>
  <c r="SG44" i="2" s="1"/>
  <c r="SB44" i="2"/>
  <c r="SA44" i="2"/>
  <c r="RY44" i="2"/>
  <c r="RX44" i="2"/>
  <c r="RW44" i="2"/>
  <c r="RU44" i="2"/>
  <c r="RT44" i="2"/>
  <c r="RS44" i="2"/>
  <c r="RQ44" i="2"/>
  <c r="RP44" i="2"/>
  <c r="RR44" i="2" s="1"/>
  <c r="RM44" i="2"/>
  <c r="RL44" i="2"/>
  <c r="RJ44" i="2"/>
  <c r="RI44" i="2"/>
  <c r="RH44" i="2"/>
  <c r="RF44" i="2"/>
  <c r="RE44" i="2"/>
  <c r="RD44" i="2"/>
  <c r="RB44" i="2"/>
  <c r="RA44" i="2"/>
  <c r="RC44" i="2" s="1"/>
  <c r="QX44" i="2"/>
  <c r="QW44" i="2"/>
  <c r="QU44" i="2"/>
  <c r="QT44" i="2"/>
  <c r="QS44" i="2"/>
  <c r="QQ44" i="2"/>
  <c r="QR44" i="2" s="1"/>
  <c r="QP44" i="2"/>
  <c r="QO44" i="2"/>
  <c r="QM44" i="2"/>
  <c r="QL44" i="2"/>
  <c r="QI44" i="2"/>
  <c r="QH44" i="2"/>
  <c r="QF44" i="2"/>
  <c r="QE44" i="2"/>
  <c r="QD44" i="2"/>
  <c r="QB44" i="2"/>
  <c r="QC44" i="2" s="1"/>
  <c r="QA44" i="2"/>
  <c r="PZ44" i="2"/>
  <c r="PX44" i="2"/>
  <c r="PW44" i="2"/>
  <c r="PY44" i="2" s="1"/>
  <c r="PT44" i="2"/>
  <c r="PS44" i="2"/>
  <c r="PQ44" i="2"/>
  <c r="PP44" i="2"/>
  <c r="PO44" i="2"/>
  <c r="PM44" i="2"/>
  <c r="PL44" i="2"/>
  <c r="PK44" i="2"/>
  <c r="PI44" i="2"/>
  <c r="PH44" i="2"/>
  <c r="PJ44" i="2" s="1"/>
  <c r="PE44" i="2"/>
  <c r="PD44" i="2"/>
  <c r="PB44" i="2"/>
  <c r="PA44" i="2"/>
  <c r="OZ44" i="2"/>
  <c r="OX44" i="2"/>
  <c r="OW44" i="2"/>
  <c r="OV44" i="2"/>
  <c r="OT44" i="2"/>
  <c r="OS44" i="2"/>
  <c r="OU44" i="2" s="1"/>
  <c r="OP44" i="2"/>
  <c r="OO44" i="2"/>
  <c r="OM44" i="2"/>
  <c r="ON44" i="2" s="1"/>
  <c r="OL44" i="2"/>
  <c r="OK44" i="2"/>
  <c r="OI44" i="2"/>
  <c r="OH44" i="2"/>
  <c r="OG44" i="2"/>
  <c r="OE44" i="2"/>
  <c r="OD44" i="2"/>
  <c r="OF44" i="2" s="1"/>
  <c r="OA44" i="2"/>
  <c r="NZ44" i="2"/>
  <c r="NX44" i="2"/>
  <c r="NY44" i="2" s="1"/>
  <c r="NW44" i="2"/>
  <c r="NV44" i="2"/>
  <c r="NT44" i="2"/>
  <c r="NS44" i="2"/>
  <c r="NR44" i="2"/>
  <c r="NP44" i="2"/>
  <c r="NO44" i="2"/>
  <c r="NQ44" i="2" s="1"/>
  <c r="NL44" i="2"/>
  <c r="NK44" i="2"/>
  <c r="NI44" i="2"/>
  <c r="NH44" i="2"/>
  <c r="NG44" i="2"/>
  <c r="NE44" i="2"/>
  <c r="NF44" i="2" s="1"/>
  <c r="ND44" i="2"/>
  <c r="NC44" i="2"/>
  <c r="NA44" i="2"/>
  <c r="MZ44" i="2"/>
  <c r="NB44" i="2" s="1"/>
  <c r="MW44" i="2"/>
  <c r="MV44" i="2"/>
  <c r="MT44" i="2"/>
  <c r="MS44" i="2"/>
  <c r="MR44" i="2"/>
  <c r="MP44" i="2"/>
  <c r="MO44" i="2"/>
  <c r="MN44" i="2"/>
  <c r="ML44" i="2"/>
  <c r="MK44" i="2"/>
  <c r="MM44" i="2" s="1"/>
  <c r="MH44" i="2"/>
  <c r="MG44" i="2"/>
  <c r="ME44" i="2"/>
  <c r="MD44" i="2"/>
  <c r="MC44" i="2"/>
  <c r="MA44" i="2"/>
  <c r="LZ44" i="2"/>
  <c r="LY44" i="2"/>
  <c r="MB44" i="2" s="1"/>
  <c r="LW44" i="2"/>
  <c r="LV44" i="2"/>
  <c r="LX44" i="2" s="1"/>
  <c r="LS44" i="2"/>
  <c r="LR44" i="2"/>
  <c r="LP44" i="2"/>
  <c r="LO44" i="2"/>
  <c r="LN44" i="2"/>
  <c r="LL44" i="2"/>
  <c r="LM44" i="2" s="1"/>
  <c r="LK44" i="2"/>
  <c r="LJ44" i="2"/>
  <c r="LH44" i="2"/>
  <c r="LG44" i="2"/>
  <c r="LI44" i="2" s="1"/>
  <c r="LD44" i="2"/>
  <c r="LC44" i="2"/>
  <c r="LA44" i="2"/>
  <c r="LB44" i="2" s="1"/>
  <c r="KZ44" i="2"/>
  <c r="KY44" i="2"/>
  <c r="KW44" i="2"/>
  <c r="KV44" i="2"/>
  <c r="KU44" i="2"/>
  <c r="KS44" i="2"/>
  <c r="KR44" i="2"/>
  <c r="KT44" i="2" s="1"/>
  <c r="KO44" i="2"/>
  <c r="KN44" i="2"/>
  <c r="KL44" i="2"/>
  <c r="KK44" i="2"/>
  <c r="KJ44" i="2"/>
  <c r="KH44" i="2"/>
  <c r="KG44" i="2"/>
  <c r="KF44" i="2"/>
  <c r="KD44" i="2"/>
  <c r="KC44" i="2"/>
  <c r="KE44" i="2" s="1"/>
  <c r="JZ44" i="2"/>
  <c r="JY44" i="2"/>
  <c r="JW44" i="2"/>
  <c r="JV44" i="2"/>
  <c r="JU44" i="2"/>
  <c r="JX44" i="2" s="1"/>
  <c r="JS44" i="2"/>
  <c r="JR44" i="2"/>
  <c r="JQ44" i="2"/>
  <c r="JO44" i="2"/>
  <c r="JN44" i="2"/>
  <c r="JP44" i="2" s="1"/>
  <c r="JK44" i="2"/>
  <c r="JJ44" i="2"/>
  <c r="JH44" i="2"/>
  <c r="JI44" i="2" s="1"/>
  <c r="JG44" i="2"/>
  <c r="JF44" i="2"/>
  <c r="JD44" i="2"/>
  <c r="JC44" i="2"/>
  <c r="JB44" i="2"/>
  <c r="IZ44" i="2"/>
  <c r="IY44" i="2"/>
  <c r="JA44" i="2" s="1"/>
  <c r="IV44" i="2"/>
  <c r="IU44" i="2"/>
  <c r="IS44" i="2"/>
  <c r="IR44" i="2"/>
  <c r="IQ44" i="2"/>
  <c r="IO44" i="2"/>
  <c r="IP44" i="2" s="1"/>
  <c r="IN44" i="2"/>
  <c r="IM44" i="2"/>
  <c r="IK44" i="2"/>
  <c r="IJ44" i="2"/>
  <c r="IL44" i="2" s="1"/>
  <c r="IG44" i="2"/>
  <c r="IF44" i="2"/>
  <c r="ID44" i="2"/>
  <c r="IC44" i="2"/>
  <c r="IB44" i="2"/>
  <c r="HZ44" i="2"/>
  <c r="HY44" i="2"/>
  <c r="HX44" i="2"/>
  <c r="HV44" i="2"/>
  <c r="HU44" i="2"/>
  <c r="HW44" i="2" s="1"/>
  <c r="HR44" i="2"/>
  <c r="HQ44" i="2"/>
  <c r="HO44" i="2"/>
  <c r="HN44" i="2"/>
  <c r="HM44" i="2"/>
  <c r="HK44" i="2"/>
  <c r="HJ44" i="2"/>
  <c r="HI44" i="2"/>
  <c r="HL44" i="2" s="1"/>
  <c r="HG44" i="2"/>
  <c r="HF44" i="2"/>
  <c r="HH44" i="2" s="1"/>
  <c r="WA43" i="2"/>
  <c r="VW43" i="2"/>
  <c r="VS43" i="2"/>
  <c r="VL43" i="2"/>
  <c r="VH43" i="2"/>
  <c r="VD43" i="2"/>
  <c r="UW43" i="2"/>
  <c r="US43" i="2"/>
  <c r="UO43" i="2"/>
  <c r="UH43" i="2"/>
  <c r="UD43" i="2"/>
  <c r="TZ43" i="2"/>
  <c r="TS43" i="2"/>
  <c r="TO43" i="2"/>
  <c r="TK43" i="2"/>
  <c r="TD43" i="2"/>
  <c r="SZ43" i="2"/>
  <c r="SV43" i="2"/>
  <c r="SO43" i="2"/>
  <c r="SK43" i="2"/>
  <c r="SG43" i="2"/>
  <c r="RZ43" i="2"/>
  <c r="RV43" i="2"/>
  <c r="RR43" i="2"/>
  <c r="RK43" i="2"/>
  <c r="RG43" i="2"/>
  <c r="RC43" i="2"/>
  <c r="QV43" i="2"/>
  <c r="QR43" i="2"/>
  <c r="QN43" i="2"/>
  <c r="QG43" i="2"/>
  <c r="QC43" i="2"/>
  <c r="PY43" i="2"/>
  <c r="PR43" i="2"/>
  <c r="PN43" i="2"/>
  <c r="PJ43" i="2"/>
  <c r="PC43" i="2"/>
  <c r="OY43" i="2"/>
  <c r="OU43" i="2"/>
  <c r="ON43" i="2"/>
  <c r="OJ43" i="2"/>
  <c r="OF43" i="2"/>
  <c r="NY43" i="2"/>
  <c r="NU43" i="2"/>
  <c r="NQ43" i="2"/>
  <c r="NJ43" i="2"/>
  <c r="NF43" i="2"/>
  <c r="NB43" i="2"/>
  <c r="MU43" i="2"/>
  <c r="MQ43" i="2"/>
  <c r="MM43" i="2"/>
  <c r="MF43" i="2"/>
  <c r="MB43" i="2"/>
  <c r="LX43" i="2"/>
  <c r="LQ43" i="2"/>
  <c r="LM43" i="2"/>
  <c r="LI43" i="2"/>
  <c r="LB43" i="2"/>
  <c r="KX43" i="2"/>
  <c r="KT43" i="2"/>
  <c r="KM43" i="2"/>
  <c r="KI43" i="2"/>
  <c r="KE43" i="2"/>
  <c r="JX43" i="2"/>
  <c r="JT43" i="2"/>
  <c r="JP43" i="2"/>
  <c r="JI43" i="2"/>
  <c r="JE43" i="2"/>
  <c r="JA43" i="2"/>
  <c r="IT43" i="2"/>
  <c r="IP43" i="2"/>
  <c r="IL43" i="2"/>
  <c r="IE43" i="2"/>
  <c r="IA43" i="2"/>
  <c r="HW43" i="2"/>
  <c r="HP43" i="2"/>
  <c r="HL43" i="2"/>
  <c r="HH43" i="2"/>
  <c r="HC43" i="2"/>
  <c r="HB43" i="2"/>
  <c r="GZ43" i="2"/>
  <c r="GY43" i="2"/>
  <c r="GX43" i="2"/>
  <c r="GV43" i="2"/>
  <c r="GU43" i="2"/>
  <c r="GT43" i="2"/>
  <c r="GR43" i="2"/>
  <c r="GQ43" i="2"/>
  <c r="GN43" i="2"/>
  <c r="GM43" i="2"/>
  <c r="GK43" i="2"/>
  <c r="GJ43" i="2"/>
  <c r="GI43" i="2"/>
  <c r="GG43" i="2"/>
  <c r="GF43" i="2"/>
  <c r="GE43" i="2"/>
  <c r="GC43" i="2"/>
  <c r="GB43" i="2"/>
  <c r="FY43" i="2"/>
  <c r="FX43" i="2"/>
  <c r="FV43" i="2"/>
  <c r="FU43" i="2"/>
  <c r="FT43" i="2"/>
  <c r="FR43" i="2"/>
  <c r="FQ43" i="2"/>
  <c r="FP43" i="2"/>
  <c r="FN43" i="2"/>
  <c r="FM43" i="2"/>
  <c r="FJ43" i="2"/>
  <c r="FI43" i="2"/>
  <c r="FG43" i="2"/>
  <c r="FF43" i="2"/>
  <c r="FE43" i="2"/>
  <c r="FC43" i="2"/>
  <c r="FB43" i="2"/>
  <c r="FA43" i="2"/>
  <c r="EY43" i="2"/>
  <c r="EX43" i="2"/>
  <c r="EU43" i="2"/>
  <c r="ET43" i="2"/>
  <c r="ER43" i="2"/>
  <c r="EQ43" i="2"/>
  <c r="EP43" i="2"/>
  <c r="EN43" i="2"/>
  <c r="EM43" i="2"/>
  <c r="EL43" i="2"/>
  <c r="EJ43" i="2"/>
  <c r="EI43" i="2"/>
  <c r="EF43" i="2"/>
  <c r="EE43" i="2"/>
  <c r="EC43" i="2"/>
  <c r="EB43" i="2"/>
  <c r="EA43" i="2"/>
  <c r="DY43" i="2"/>
  <c r="DX43" i="2"/>
  <c r="DW43" i="2"/>
  <c r="DU43" i="2"/>
  <c r="DT43" i="2"/>
  <c r="DV43" i="2" s="1"/>
  <c r="DQ43" i="2"/>
  <c r="DP43" i="2"/>
  <c r="DN43" i="2"/>
  <c r="DM43" i="2"/>
  <c r="DL43" i="2"/>
  <c r="DJ43" i="2"/>
  <c r="DI43" i="2"/>
  <c r="DH43" i="2"/>
  <c r="DF43" i="2"/>
  <c r="DE43" i="2"/>
  <c r="DB43" i="2"/>
  <c r="DA43" i="2"/>
  <c r="CY43" i="2"/>
  <c r="CX43" i="2"/>
  <c r="CW43" i="2"/>
  <c r="CU43" i="2"/>
  <c r="CT43" i="2"/>
  <c r="CS43" i="2"/>
  <c r="CQ43" i="2"/>
  <c r="CP43" i="2"/>
  <c r="CR43" i="2" s="1"/>
  <c r="CM43" i="2"/>
  <c r="CL43" i="2"/>
  <c r="CJ43" i="2"/>
  <c r="CI43" i="2"/>
  <c r="CH43" i="2"/>
  <c r="CF43" i="2"/>
  <c r="CE43" i="2"/>
  <c r="CD43" i="2"/>
  <c r="CB43" i="2"/>
  <c r="CA43" i="2"/>
  <c r="CC43" i="2" s="1"/>
  <c r="BX43" i="2"/>
  <c r="BW43" i="2"/>
  <c r="BU43" i="2"/>
  <c r="BT43" i="2"/>
  <c r="BS43" i="2"/>
  <c r="BQ43" i="2"/>
  <c r="BP43" i="2"/>
  <c r="BO43" i="2"/>
  <c r="BM43" i="2"/>
  <c r="BL43" i="2"/>
  <c r="BI43" i="2"/>
  <c r="BH43" i="2"/>
  <c r="BF43" i="2"/>
  <c r="BE43" i="2"/>
  <c r="BD43" i="2"/>
  <c r="BB43" i="2"/>
  <c r="BA43" i="2"/>
  <c r="AZ43" i="2"/>
  <c r="AX43" i="2"/>
  <c r="AW43" i="2"/>
  <c r="AT43" i="2"/>
  <c r="AS43" i="2"/>
  <c r="AQ43" i="2"/>
  <c r="AP43" i="2"/>
  <c r="AO43" i="2"/>
  <c r="AM43" i="2"/>
  <c r="AL43" i="2"/>
  <c r="AK43" i="2"/>
  <c r="AI43" i="2"/>
  <c r="AH43" i="2"/>
  <c r="AJ43" i="2" s="1"/>
  <c r="AE43" i="2"/>
  <c r="AD43" i="2"/>
  <c r="AB43" i="2"/>
  <c r="AA43" i="2"/>
  <c r="Z43" i="2"/>
  <c r="X43" i="2"/>
  <c r="W43" i="2"/>
  <c r="V43" i="2"/>
  <c r="T43" i="2"/>
  <c r="S43" i="2"/>
  <c r="P43" i="2"/>
  <c r="O43" i="2"/>
  <c r="M43" i="2"/>
  <c r="L43" i="2"/>
  <c r="K43" i="2"/>
  <c r="I43" i="2"/>
  <c r="H43" i="2"/>
  <c r="G43" i="2"/>
  <c r="E43" i="2"/>
  <c r="D43" i="2"/>
  <c r="F43" i="2" s="1"/>
  <c r="WA42" i="2"/>
  <c r="VW42" i="2"/>
  <c r="VS42" i="2"/>
  <c r="VL42" i="2"/>
  <c r="VH42" i="2"/>
  <c r="VD42" i="2"/>
  <c r="UW42" i="2"/>
  <c r="US42" i="2"/>
  <c r="UO42" i="2"/>
  <c r="UH42" i="2"/>
  <c r="UD42" i="2"/>
  <c r="TZ42" i="2"/>
  <c r="TS42" i="2"/>
  <c r="TO42" i="2"/>
  <c r="TK42" i="2"/>
  <c r="TD42" i="2"/>
  <c r="SZ42" i="2"/>
  <c r="SV42" i="2"/>
  <c r="SO42" i="2"/>
  <c r="SK42" i="2"/>
  <c r="SG42" i="2"/>
  <c r="RZ42" i="2"/>
  <c r="RV42" i="2"/>
  <c r="RR42" i="2"/>
  <c r="RK42" i="2"/>
  <c r="RG42" i="2"/>
  <c r="RC42" i="2"/>
  <c r="QV42" i="2"/>
  <c r="QR42" i="2"/>
  <c r="QN42" i="2"/>
  <c r="QG42" i="2"/>
  <c r="QC42" i="2"/>
  <c r="PY42" i="2"/>
  <c r="PR42" i="2"/>
  <c r="PN42" i="2"/>
  <c r="PJ42" i="2"/>
  <c r="PC42" i="2"/>
  <c r="OY42" i="2"/>
  <c r="OU42" i="2"/>
  <c r="ON42" i="2"/>
  <c r="OJ42" i="2"/>
  <c r="OF42" i="2"/>
  <c r="NY42" i="2"/>
  <c r="NU42" i="2"/>
  <c r="NQ42" i="2"/>
  <c r="NJ42" i="2"/>
  <c r="NF42" i="2"/>
  <c r="NB42" i="2"/>
  <c r="MU42" i="2"/>
  <c r="MQ42" i="2"/>
  <c r="MM42" i="2"/>
  <c r="MF42" i="2"/>
  <c r="MB42" i="2"/>
  <c r="LX42" i="2"/>
  <c r="LQ42" i="2"/>
  <c r="LM42" i="2"/>
  <c r="LI42" i="2"/>
  <c r="LB42" i="2"/>
  <c r="KX42" i="2"/>
  <c r="KT42" i="2"/>
  <c r="KM42" i="2"/>
  <c r="KI42" i="2"/>
  <c r="KE42" i="2"/>
  <c r="JX42" i="2"/>
  <c r="JT42" i="2"/>
  <c r="JP42" i="2"/>
  <c r="JI42" i="2"/>
  <c r="JE42" i="2"/>
  <c r="JA42" i="2"/>
  <c r="IT42" i="2"/>
  <c r="IP42" i="2"/>
  <c r="IL42" i="2"/>
  <c r="IE42" i="2"/>
  <c r="IA42" i="2"/>
  <c r="HW42" i="2"/>
  <c r="HP42" i="2"/>
  <c r="HL42" i="2"/>
  <c r="HH42" i="2"/>
  <c r="HC42" i="2"/>
  <c r="HB42" i="2"/>
  <c r="GZ42" i="2"/>
  <c r="GY42" i="2"/>
  <c r="GX42" i="2"/>
  <c r="GV42" i="2"/>
  <c r="GU42" i="2"/>
  <c r="GT42" i="2"/>
  <c r="GR42" i="2"/>
  <c r="GQ42" i="2"/>
  <c r="GS42" i="2" s="1"/>
  <c r="GN42" i="2"/>
  <c r="GM42" i="2"/>
  <c r="GK42" i="2"/>
  <c r="GJ42" i="2"/>
  <c r="GI42" i="2"/>
  <c r="GG42" i="2"/>
  <c r="GF42" i="2"/>
  <c r="GE42" i="2"/>
  <c r="GC42" i="2"/>
  <c r="GB42" i="2"/>
  <c r="GD42" i="2" s="1"/>
  <c r="FY42" i="2"/>
  <c r="FX42" i="2"/>
  <c r="FV42" i="2"/>
  <c r="FU42" i="2"/>
  <c r="FT42" i="2"/>
  <c r="FR42" i="2"/>
  <c r="FQ42" i="2"/>
  <c r="FP42" i="2"/>
  <c r="FN42" i="2"/>
  <c r="FM42" i="2"/>
  <c r="FO42" i="2" s="1"/>
  <c r="FJ42" i="2"/>
  <c r="FI42" i="2"/>
  <c r="FG42" i="2"/>
  <c r="FF42" i="2"/>
  <c r="FE42" i="2"/>
  <c r="FC42" i="2"/>
  <c r="FB42" i="2"/>
  <c r="FA42" i="2"/>
  <c r="EY42" i="2"/>
  <c r="EX42" i="2"/>
  <c r="EZ42" i="2" s="1"/>
  <c r="EU42" i="2"/>
  <c r="ET42" i="2"/>
  <c r="ER42" i="2"/>
  <c r="EQ42" i="2"/>
  <c r="EP42" i="2"/>
  <c r="ES42" i="2" s="1"/>
  <c r="EN42" i="2"/>
  <c r="EM42" i="2"/>
  <c r="EL42" i="2"/>
  <c r="EJ42" i="2"/>
  <c r="EI42" i="2"/>
  <c r="EF42" i="2"/>
  <c r="EE42" i="2"/>
  <c r="EC42" i="2"/>
  <c r="EB42" i="2"/>
  <c r="EA42" i="2"/>
  <c r="DY42" i="2"/>
  <c r="DX42" i="2"/>
  <c r="DW42" i="2"/>
  <c r="DU42" i="2"/>
  <c r="DT42" i="2"/>
  <c r="DQ42" i="2"/>
  <c r="DP42" i="2"/>
  <c r="DN42" i="2"/>
  <c r="DM42" i="2"/>
  <c r="DL42" i="2"/>
  <c r="DJ42" i="2"/>
  <c r="DI42" i="2"/>
  <c r="DH42" i="2"/>
  <c r="DF42" i="2"/>
  <c r="DE42" i="2"/>
  <c r="DB42" i="2"/>
  <c r="DA42" i="2"/>
  <c r="CY42" i="2"/>
  <c r="CX42" i="2"/>
  <c r="CW42" i="2"/>
  <c r="CU42" i="2"/>
  <c r="CT42" i="2"/>
  <c r="CS42" i="2"/>
  <c r="CQ42" i="2"/>
  <c r="CP42" i="2"/>
  <c r="CM42" i="2"/>
  <c r="CL42" i="2"/>
  <c r="CJ42" i="2"/>
  <c r="CI42" i="2"/>
  <c r="CH42" i="2"/>
  <c r="CF42" i="2"/>
  <c r="CE42" i="2"/>
  <c r="CD42" i="2"/>
  <c r="CB42" i="2"/>
  <c r="CA42" i="2"/>
  <c r="BX42" i="2"/>
  <c r="BW42" i="2"/>
  <c r="BU42" i="2"/>
  <c r="BT42" i="2"/>
  <c r="BS42" i="2"/>
  <c r="BQ42" i="2"/>
  <c r="BP42" i="2"/>
  <c r="BO42" i="2"/>
  <c r="BM42" i="2"/>
  <c r="BL42" i="2"/>
  <c r="BI42" i="2"/>
  <c r="BH42" i="2"/>
  <c r="BF42" i="2"/>
  <c r="BE42" i="2"/>
  <c r="BD42" i="2"/>
  <c r="BB42" i="2"/>
  <c r="BA42" i="2"/>
  <c r="AZ42" i="2"/>
  <c r="AX42" i="2"/>
  <c r="AW42" i="2"/>
  <c r="AT42" i="2"/>
  <c r="AS42" i="2"/>
  <c r="AQ42" i="2"/>
  <c r="AP42" i="2"/>
  <c r="AO42" i="2"/>
  <c r="AM42" i="2"/>
  <c r="AL42" i="2"/>
  <c r="AK42" i="2"/>
  <c r="AI42" i="2"/>
  <c r="AH42" i="2"/>
  <c r="AJ42" i="2" s="1"/>
  <c r="AE42" i="2"/>
  <c r="AD42" i="2"/>
  <c r="AB42" i="2"/>
  <c r="AA42" i="2"/>
  <c r="Z42" i="2"/>
  <c r="X42" i="2"/>
  <c r="W42" i="2"/>
  <c r="V42" i="2"/>
  <c r="T42" i="2"/>
  <c r="S42" i="2"/>
  <c r="U42" i="2" s="1"/>
  <c r="P42" i="2"/>
  <c r="O42" i="2"/>
  <c r="M42" i="2"/>
  <c r="L42" i="2"/>
  <c r="K42" i="2"/>
  <c r="I42" i="2"/>
  <c r="H42" i="2"/>
  <c r="G42" i="2"/>
  <c r="J42" i="2" s="1"/>
  <c r="E42" i="2"/>
  <c r="D42" i="2"/>
  <c r="F42" i="2" s="1"/>
  <c r="WA41" i="2"/>
  <c r="VW41" i="2"/>
  <c r="VS41" i="2"/>
  <c r="VL41" i="2"/>
  <c r="VH41" i="2"/>
  <c r="VD41" i="2"/>
  <c r="UW41" i="2"/>
  <c r="US41" i="2"/>
  <c r="UO41" i="2"/>
  <c r="UH41" i="2"/>
  <c r="UD41" i="2"/>
  <c r="TZ41" i="2"/>
  <c r="TS41" i="2"/>
  <c r="TO41" i="2"/>
  <c r="TK41" i="2"/>
  <c r="TD41" i="2"/>
  <c r="SZ41" i="2"/>
  <c r="SV41" i="2"/>
  <c r="SO41" i="2"/>
  <c r="SK41" i="2"/>
  <c r="SG41" i="2"/>
  <c r="RZ41" i="2"/>
  <c r="RV41" i="2"/>
  <c r="RR41" i="2"/>
  <c r="RK41" i="2"/>
  <c r="RG41" i="2"/>
  <c r="RC41" i="2"/>
  <c r="QV41" i="2"/>
  <c r="QR41" i="2"/>
  <c r="QN41" i="2"/>
  <c r="QG41" i="2"/>
  <c r="QC41" i="2"/>
  <c r="PY41" i="2"/>
  <c r="PR41" i="2"/>
  <c r="PN41" i="2"/>
  <c r="PJ41" i="2"/>
  <c r="PC41" i="2"/>
  <c r="OY41" i="2"/>
  <c r="OU41" i="2"/>
  <c r="ON41" i="2"/>
  <c r="OJ41" i="2"/>
  <c r="OF41" i="2"/>
  <c r="NY41" i="2"/>
  <c r="NU41" i="2"/>
  <c r="NQ41" i="2"/>
  <c r="NJ41" i="2"/>
  <c r="NF41" i="2"/>
  <c r="NB41" i="2"/>
  <c r="MU41" i="2"/>
  <c r="MQ41" i="2"/>
  <c r="MM41" i="2"/>
  <c r="MF41" i="2"/>
  <c r="MB41" i="2"/>
  <c r="LX41" i="2"/>
  <c r="LQ41" i="2"/>
  <c r="LM41" i="2"/>
  <c r="LI41" i="2"/>
  <c r="LB41" i="2"/>
  <c r="KX41" i="2"/>
  <c r="KT41" i="2"/>
  <c r="KM41" i="2"/>
  <c r="KI41" i="2"/>
  <c r="KE41" i="2"/>
  <c r="JX41" i="2"/>
  <c r="JT41" i="2"/>
  <c r="JP41" i="2"/>
  <c r="JI41" i="2"/>
  <c r="JE41" i="2"/>
  <c r="JA41" i="2"/>
  <c r="IT41" i="2"/>
  <c r="IP41" i="2"/>
  <c r="IL41" i="2"/>
  <c r="IE41" i="2"/>
  <c r="IA41" i="2"/>
  <c r="HW41" i="2"/>
  <c r="HP41" i="2"/>
  <c r="HL41" i="2"/>
  <c r="HH41" i="2"/>
  <c r="HC41" i="2"/>
  <c r="HB41" i="2"/>
  <c r="GZ41" i="2"/>
  <c r="GY41" i="2"/>
  <c r="GX41" i="2"/>
  <c r="GV41" i="2"/>
  <c r="GU41" i="2"/>
  <c r="GT41" i="2"/>
  <c r="GR41" i="2"/>
  <c r="GQ41" i="2"/>
  <c r="GS41" i="2" s="1"/>
  <c r="GN41" i="2"/>
  <c r="GM41" i="2"/>
  <c r="GK41" i="2"/>
  <c r="GJ41" i="2"/>
  <c r="GI41" i="2"/>
  <c r="GG41" i="2"/>
  <c r="GF41" i="2"/>
  <c r="GE41" i="2"/>
  <c r="GC41" i="2"/>
  <c r="GB41" i="2"/>
  <c r="FY41" i="2"/>
  <c r="FX41" i="2"/>
  <c r="FV41" i="2"/>
  <c r="FU41" i="2"/>
  <c r="FT41" i="2"/>
  <c r="FR41" i="2"/>
  <c r="FQ41" i="2"/>
  <c r="FP41" i="2"/>
  <c r="FN41" i="2"/>
  <c r="FM41" i="2"/>
  <c r="FJ41" i="2"/>
  <c r="FI41" i="2"/>
  <c r="FG41" i="2"/>
  <c r="FF41" i="2"/>
  <c r="FE41" i="2"/>
  <c r="FC41" i="2"/>
  <c r="FB41" i="2"/>
  <c r="FA41" i="2"/>
  <c r="EY41" i="2"/>
  <c r="EX41" i="2"/>
  <c r="EU41" i="2"/>
  <c r="ET41" i="2"/>
  <c r="ER41" i="2"/>
  <c r="EQ41" i="2"/>
  <c r="EP41" i="2"/>
  <c r="EN41" i="2"/>
  <c r="EM41" i="2"/>
  <c r="EL41" i="2"/>
  <c r="EJ41" i="2"/>
  <c r="EI41" i="2"/>
  <c r="EF41" i="2"/>
  <c r="EE41" i="2"/>
  <c r="EC41" i="2"/>
  <c r="EB41" i="2"/>
  <c r="EA41" i="2"/>
  <c r="DY41" i="2"/>
  <c r="DX41" i="2"/>
  <c r="DW41" i="2"/>
  <c r="DU41" i="2"/>
  <c r="DT41" i="2"/>
  <c r="DV41" i="2" s="1"/>
  <c r="DQ41" i="2"/>
  <c r="DP41" i="2"/>
  <c r="DN41" i="2"/>
  <c r="DM41" i="2"/>
  <c r="DL41" i="2"/>
  <c r="DJ41" i="2"/>
  <c r="DI41" i="2"/>
  <c r="DH41" i="2"/>
  <c r="DF41" i="2"/>
  <c r="DE41" i="2"/>
  <c r="DG41" i="2" s="1"/>
  <c r="DB41" i="2"/>
  <c r="DA41" i="2"/>
  <c r="CY41" i="2"/>
  <c r="CX41" i="2"/>
  <c r="CW41" i="2"/>
  <c r="CU41" i="2"/>
  <c r="CT41" i="2"/>
  <c r="CS41" i="2"/>
  <c r="CQ41" i="2"/>
  <c r="CP41" i="2"/>
  <c r="CM41" i="2"/>
  <c r="CL41" i="2"/>
  <c r="CJ41" i="2"/>
  <c r="CI41" i="2"/>
  <c r="CH41" i="2"/>
  <c r="CK41" i="2" s="1"/>
  <c r="CF41" i="2"/>
  <c r="CE41" i="2"/>
  <c r="CD41" i="2"/>
  <c r="CB41" i="2"/>
  <c r="CA41" i="2"/>
  <c r="CC41" i="2" s="1"/>
  <c r="BX41" i="2"/>
  <c r="BW41" i="2"/>
  <c r="BU41" i="2"/>
  <c r="BT41" i="2"/>
  <c r="BS41" i="2"/>
  <c r="BQ41" i="2"/>
  <c r="BP41" i="2"/>
  <c r="BO41" i="2"/>
  <c r="BM41" i="2"/>
  <c r="BL41" i="2"/>
  <c r="BI41" i="2"/>
  <c r="BH41" i="2"/>
  <c r="BF41" i="2"/>
  <c r="BE41" i="2"/>
  <c r="BD41" i="2"/>
  <c r="BB41" i="2"/>
  <c r="BA41" i="2"/>
  <c r="AZ41" i="2"/>
  <c r="AX41" i="2"/>
  <c r="AW41" i="2"/>
  <c r="AT41" i="2"/>
  <c r="AS41" i="2"/>
  <c r="AQ41" i="2"/>
  <c r="AP41" i="2"/>
  <c r="AO41" i="2"/>
  <c r="AM41" i="2"/>
  <c r="AL41" i="2"/>
  <c r="AK41" i="2"/>
  <c r="AI41" i="2"/>
  <c r="AH41" i="2"/>
  <c r="AE41" i="2"/>
  <c r="AD41" i="2"/>
  <c r="AB41" i="2"/>
  <c r="AA41" i="2"/>
  <c r="Z41" i="2"/>
  <c r="X41" i="2"/>
  <c r="W41" i="2"/>
  <c r="V41" i="2"/>
  <c r="T41" i="2"/>
  <c r="S41" i="2"/>
  <c r="P41" i="2"/>
  <c r="O41" i="2"/>
  <c r="M41" i="2"/>
  <c r="L41" i="2"/>
  <c r="K41" i="2"/>
  <c r="I41" i="2"/>
  <c r="H41" i="2"/>
  <c r="G41" i="2"/>
  <c r="E41" i="2"/>
  <c r="D41" i="2"/>
  <c r="F41" i="2" s="1"/>
  <c r="WA40" i="2"/>
  <c r="VW40" i="2"/>
  <c r="VS40" i="2"/>
  <c r="VL40" i="2"/>
  <c r="VH40" i="2"/>
  <c r="VD40" i="2"/>
  <c r="UW40" i="2"/>
  <c r="US40" i="2"/>
  <c r="UO40" i="2"/>
  <c r="UH40" i="2"/>
  <c r="UD40" i="2"/>
  <c r="TZ40" i="2"/>
  <c r="TS40" i="2"/>
  <c r="TO40" i="2"/>
  <c r="TK40" i="2"/>
  <c r="TD40" i="2"/>
  <c r="SZ40" i="2"/>
  <c r="SV40" i="2"/>
  <c r="SO40" i="2"/>
  <c r="SK40" i="2"/>
  <c r="SG40" i="2"/>
  <c r="RZ40" i="2"/>
  <c r="RV40" i="2"/>
  <c r="RR40" i="2"/>
  <c r="RK40" i="2"/>
  <c r="RG40" i="2"/>
  <c r="RC40" i="2"/>
  <c r="QV40" i="2"/>
  <c r="QR40" i="2"/>
  <c r="QN40" i="2"/>
  <c r="QG40" i="2"/>
  <c r="QC40" i="2"/>
  <c r="PY40" i="2"/>
  <c r="PR40" i="2"/>
  <c r="PN40" i="2"/>
  <c r="PJ40" i="2"/>
  <c r="PC40" i="2"/>
  <c r="OY40" i="2"/>
  <c r="OU40" i="2"/>
  <c r="ON40" i="2"/>
  <c r="OJ40" i="2"/>
  <c r="OF40" i="2"/>
  <c r="NY40" i="2"/>
  <c r="NU40" i="2"/>
  <c r="NQ40" i="2"/>
  <c r="NJ40" i="2"/>
  <c r="NF40" i="2"/>
  <c r="NB40" i="2"/>
  <c r="MU40" i="2"/>
  <c r="MQ40" i="2"/>
  <c r="MM40" i="2"/>
  <c r="MF40" i="2"/>
  <c r="MB40" i="2"/>
  <c r="LX40" i="2"/>
  <c r="LQ40" i="2"/>
  <c r="LM40" i="2"/>
  <c r="LI40" i="2"/>
  <c r="LB40" i="2"/>
  <c r="KX40" i="2"/>
  <c r="KT40" i="2"/>
  <c r="KM40" i="2"/>
  <c r="KI40" i="2"/>
  <c r="KE40" i="2"/>
  <c r="JX40" i="2"/>
  <c r="JT40" i="2"/>
  <c r="JP40" i="2"/>
  <c r="JI40" i="2"/>
  <c r="JE40" i="2"/>
  <c r="JA40" i="2"/>
  <c r="IT40" i="2"/>
  <c r="IP40" i="2"/>
  <c r="IL40" i="2"/>
  <c r="IE40" i="2"/>
  <c r="IA40" i="2"/>
  <c r="HW40" i="2"/>
  <c r="HP40" i="2"/>
  <c r="HL40" i="2"/>
  <c r="HH40" i="2"/>
  <c r="HC40" i="2"/>
  <c r="HB40" i="2"/>
  <c r="GZ40" i="2"/>
  <c r="GY40" i="2"/>
  <c r="GX40" i="2"/>
  <c r="GV40" i="2"/>
  <c r="GU40" i="2"/>
  <c r="GT40" i="2"/>
  <c r="GR40" i="2"/>
  <c r="GQ40" i="2"/>
  <c r="GN40" i="2"/>
  <c r="GM40" i="2"/>
  <c r="GK40" i="2"/>
  <c r="GJ40" i="2"/>
  <c r="GI40" i="2"/>
  <c r="GG40" i="2"/>
  <c r="GF40" i="2"/>
  <c r="GE40" i="2"/>
  <c r="GC40" i="2"/>
  <c r="GB40" i="2"/>
  <c r="FY40" i="2"/>
  <c r="FX40" i="2"/>
  <c r="FV40" i="2"/>
  <c r="FU40" i="2"/>
  <c r="FT40" i="2"/>
  <c r="FR40" i="2"/>
  <c r="FQ40" i="2"/>
  <c r="FP40" i="2"/>
  <c r="FN40" i="2"/>
  <c r="FM40" i="2"/>
  <c r="FJ40" i="2"/>
  <c r="FI40" i="2"/>
  <c r="FG40" i="2"/>
  <c r="FF40" i="2"/>
  <c r="FE40" i="2"/>
  <c r="FC40" i="2"/>
  <c r="FB40" i="2"/>
  <c r="FA40" i="2"/>
  <c r="EY40" i="2"/>
  <c r="EX40" i="2"/>
  <c r="EU40" i="2"/>
  <c r="ET40" i="2"/>
  <c r="ER40" i="2"/>
  <c r="EQ40" i="2"/>
  <c r="EP40" i="2"/>
  <c r="EN40" i="2"/>
  <c r="EM40" i="2"/>
  <c r="EL40" i="2"/>
  <c r="EJ40" i="2"/>
  <c r="EI40" i="2"/>
  <c r="EK40" i="2" s="1"/>
  <c r="EF40" i="2"/>
  <c r="EE40" i="2"/>
  <c r="EC40" i="2"/>
  <c r="EB40" i="2"/>
  <c r="EA40" i="2"/>
  <c r="DY40" i="2"/>
  <c r="DX40" i="2"/>
  <c r="DW40" i="2"/>
  <c r="DU40" i="2"/>
  <c r="DT40" i="2"/>
  <c r="DQ40" i="2"/>
  <c r="DP40" i="2"/>
  <c r="DN40" i="2"/>
  <c r="DM40" i="2"/>
  <c r="DL40" i="2"/>
  <c r="DJ40" i="2"/>
  <c r="DI40" i="2"/>
  <c r="DH40" i="2"/>
  <c r="DF40" i="2"/>
  <c r="DE40" i="2"/>
  <c r="DB40" i="2"/>
  <c r="DA40" i="2"/>
  <c r="CY40" i="2"/>
  <c r="CX40" i="2"/>
  <c r="CW40" i="2"/>
  <c r="CU40" i="2"/>
  <c r="CT40" i="2"/>
  <c r="CS40" i="2"/>
  <c r="CQ40" i="2"/>
  <c r="CP40" i="2"/>
  <c r="CM40" i="2"/>
  <c r="CL40" i="2"/>
  <c r="CJ40" i="2"/>
  <c r="CI40" i="2"/>
  <c r="CH40" i="2"/>
  <c r="CF40" i="2"/>
  <c r="CE40" i="2"/>
  <c r="CD40" i="2"/>
  <c r="CB40" i="2"/>
  <c r="CA40" i="2"/>
  <c r="BX40" i="2"/>
  <c r="BW40" i="2"/>
  <c r="BU40" i="2"/>
  <c r="BT40" i="2"/>
  <c r="BS40" i="2"/>
  <c r="BQ40" i="2"/>
  <c r="BP40" i="2"/>
  <c r="BO40" i="2"/>
  <c r="BM40" i="2"/>
  <c r="BL40" i="2"/>
  <c r="BN40" i="2" s="1"/>
  <c r="BI40" i="2"/>
  <c r="BH40" i="2"/>
  <c r="BF40" i="2"/>
  <c r="BE40" i="2"/>
  <c r="BD40" i="2"/>
  <c r="BB40" i="2"/>
  <c r="BA40" i="2"/>
  <c r="AZ40" i="2"/>
  <c r="AX40" i="2"/>
  <c r="AW40" i="2"/>
  <c r="AY40" i="2" s="1"/>
  <c r="AT40" i="2"/>
  <c r="AS40" i="2"/>
  <c r="AQ40" i="2"/>
  <c r="AP40" i="2"/>
  <c r="AO40" i="2"/>
  <c r="AM40" i="2"/>
  <c r="AL40" i="2"/>
  <c r="AK40" i="2"/>
  <c r="AI40" i="2"/>
  <c r="AH40" i="2"/>
  <c r="AE40" i="2"/>
  <c r="AD40" i="2"/>
  <c r="AB40" i="2"/>
  <c r="AA40" i="2"/>
  <c r="Z40" i="2"/>
  <c r="X40" i="2"/>
  <c r="W40" i="2"/>
  <c r="V40" i="2"/>
  <c r="T40" i="2"/>
  <c r="S40" i="2"/>
  <c r="P40" i="2"/>
  <c r="O40" i="2"/>
  <c r="M40" i="2"/>
  <c r="L40" i="2"/>
  <c r="K40" i="2"/>
  <c r="I40" i="2"/>
  <c r="H40" i="2"/>
  <c r="G40" i="2"/>
  <c r="E40" i="2"/>
  <c r="D40" i="2"/>
  <c r="WA39" i="2"/>
  <c r="VW39" i="2"/>
  <c r="VS39" i="2"/>
  <c r="VL39" i="2"/>
  <c r="VH39" i="2"/>
  <c r="VD39" i="2"/>
  <c r="UW39" i="2"/>
  <c r="US39" i="2"/>
  <c r="UO39" i="2"/>
  <c r="UH39" i="2"/>
  <c r="UD39" i="2"/>
  <c r="TZ39" i="2"/>
  <c r="TS39" i="2"/>
  <c r="TO39" i="2"/>
  <c r="TK39" i="2"/>
  <c r="TD39" i="2"/>
  <c r="SZ39" i="2"/>
  <c r="SV39" i="2"/>
  <c r="SO39" i="2"/>
  <c r="SK39" i="2"/>
  <c r="SG39" i="2"/>
  <c r="RZ39" i="2"/>
  <c r="RV39" i="2"/>
  <c r="RR39" i="2"/>
  <c r="RK39" i="2"/>
  <c r="RG39" i="2"/>
  <c r="RC39" i="2"/>
  <c r="QV39" i="2"/>
  <c r="QR39" i="2"/>
  <c r="QN39" i="2"/>
  <c r="QG39" i="2"/>
  <c r="QC39" i="2"/>
  <c r="PY39" i="2"/>
  <c r="PR39" i="2"/>
  <c r="PN39" i="2"/>
  <c r="PJ39" i="2"/>
  <c r="PC39" i="2"/>
  <c r="OY39" i="2"/>
  <c r="OU39" i="2"/>
  <c r="ON39" i="2"/>
  <c r="OJ39" i="2"/>
  <c r="OF39" i="2"/>
  <c r="NY39" i="2"/>
  <c r="NU39" i="2"/>
  <c r="NQ39" i="2"/>
  <c r="NJ39" i="2"/>
  <c r="NF39" i="2"/>
  <c r="NB39" i="2"/>
  <c r="MU39" i="2"/>
  <c r="MQ39" i="2"/>
  <c r="MM39" i="2"/>
  <c r="MF39" i="2"/>
  <c r="MB39" i="2"/>
  <c r="LX39" i="2"/>
  <c r="LQ39" i="2"/>
  <c r="LM39" i="2"/>
  <c r="LI39" i="2"/>
  <c r="LB39" i="2"/>
  <c r="KX39" i="2"/>
  <c r="KT39" i="2"/>
  <c r="KM39" i="2"/>
  <c r="KI39" i="2"/>
  <c r="KE39" i="2"/>
  <c r="JX39" i="2"/>
  <c r="JT39" i="2"/>
  <c r="JP39" i="2"/>
  <c r="JI39" i="2"/>
  <c r="JE39" i="2"/>
  <c r="JA39" i="2"/>
  <c r="IT39" i="2"/>
  <c r="IP39" i="2"/>
  <c r="IL39" i="2"/>
  <c r="IE39" i="2"/>
  <c r="IA39" i="2"/>
  <c r="HW39" i="2"/>
  <c r="HP39" i="2"/>
  <c r="HL39" i="2"/>
  <c r="HH39" i="2"/>
  <c r="HC39" i="2"/>
  <c r="HB39" i="2"/>
  <c r="GY39" i="2"/>
  <c r="GV39" i="2"/>
  <c r="GU39" i="2"/>
  <c r="GT39" i="2"/>
  <c r="GR39" i="2"/>
  <c r="GQ39" i="2"/>
  <c r="GM39" i="2"/>
  <c r="GJ39" i="2"/>
  <c r="GI39" i="2"/>
  <c r="GG39" i="2"/>
  <c r="GF39" i="2"/>
  <c r="GE39" i="2"/>
  <c r="GB39" i="2"/>
  <c r="FX39" i="2"/>
  <c r="FV39" i="2"/>
  <c r="FU39" i="2"/>
  <c r="FT39" i="2"/>
  <c r="FR39" i="2"/>
  <c r="FP39" i="2"/>
  <c r="FM39" i="2"/>
  <c r="FJ39" i="2"/>
  <c r="FI39" i="2"/>
  <c r="FG39" i="2"/>
  <c r="FF39" i="2"/>
  <c r="FC39" i="2"/>
  <c r="FA39" i="2"/>
  <c r="EY39" i="2"/>
  <c r="EX39" i="2"/>
  <c r="EU39" i="2"/>
  <c r="ET39" i="2"/>
  <c r="EQ39" i="2"/>
  <c r="EN39" i="2"/>
  <c r="EM39" i="2"/>
  <c r="EL39" i="2"/>
  <c r="EJ39" i="2"/>
  <c r="EI39" i="2"/>
  <c r="EE39" i="2"/>
  <c r="EB39" i="2"/>
  <c r="EA39" i="2"/>
  <c r="DY39" i="2"/>
  <c r="DX39" i="2"/>
  <c r="DW39" i="2"/>
  <c r="DT39" i="2"/>
  <c r="DP39" i="2"/>
  <c r="DN39" i="2"/>
  <c r="DM39" i="2"/>
  <c r="DL39" i="2"/>
  <c r="DJ39" i="2"/>
  <c r="DH39" i="2"/>
  <c r="DE39" i="2"/>
  <c r="DB39" i="2"/>
  <c r="DA39" i="2"/>
  <c r="CY39" i="2"/>
  <c r="CX39" i="2"/>
  <c r="CU39" i="2"/>
  <c r="CS39" i="2"/>
  <c r="CQ39" i="2"/>
  <c r="CP39" i="2"/>
  <c r="CM39" i="2"/>
  <c r="CL39" i="2"/>
  <c r="CI39" i="2"/>
  <c r="CF39" i="2"/>
  <c r="CE39" i="2"/>
  <c r="CD39" i="2"/>
  <c r="CB39" i="2"/>
  <c r="CA39" i="2"/>
  <c r="BW39" i="2"/>
  <c r="BT39" i="2"/>
  <c r="BS39" i="2"/>
  <c r="BQ39" i="2"/>
  <c r="BP39" i="2"/>
  <c r="BO39" i="2"/>
  <c r="BL39" i="2"/>
  <c r="BH39" i="2"/>
  <c r="BF39" i="2"/>
  <c r="BE39" i="2"/>
  <c r="BD39" i="2"/>
  <c r="BB39" i="2"/>
  <c r="AZ39" i="2"/>
  <c r="AW39" i="2"/>
  <c r="AT39" i="2"/>
  <c r="AS39" i="2"/>
  <c r="AQ39" i="2"/>
  <c r="AP39" i="2"/>
  <c r="AM39" i="2"/>
  <c r="AK39" i="2"/>
  <c r="AI39" i="2"/>
  <c r="AH39" i="2"/>
  <c r="AJ39" i="2" s="1"/>
  <c r="AE39" i="2"/>
  <c r="AD39" i="2"/>
  <c r="AA39" i="2"/>
  <c r="X39" i="2"/>
  <c r="W39" i="2"/>
  <c r="V39" i="2"/>
  <c r="T39" i="2"/>
  <c r="S39" i="2"/>
  <c r="O39" i="2"/>
  <c r="L39" i="2"/>
  <c r="K39" i="2"/>
  <c r="I39" i="2"/>
  <c r="H39" i="2"/>
  <c r="G39" i="2"/>
  <c r="D39" i="2"/>
  <c r="WA38" i="2"/>
  <c r="VW38" i="2"/>
  <c r="VS38" i="2"/>
  <c r="VL38" i="2"/>
  <c r="VH38" i="2"/>
  <c r="VD38" i="2"/>
  <c r="UW38" i="2"/>
  <c r="US38" i="2"/>
  <c r="UO38" i="2"/>
  <c r="UH38" i="2"/>
  <c r="UD38" i="2"/>
  <c r="TZ38" i="2"/>
  <c r="TS38" i="2"/>
  <c r="TO38" i="2"/>
  <c r="TK38" i="2"/>
  <c r="TD38" i="2"/>
  <c r="SZ38" i="2"/>
  <c r="SV38" i="2"/>
  <c r="SO38" i="2"/>
  <c r="SK38" i="2"/>
  <c r="SG38" i="2"/>
  <c r="RZ38" i="2"/>
  <c r="RV38" i="2"/>
  <c r="RR38" i="2"/>
  <c r="RK38" i="2"/>
  <c r="RG38" i="2"/>
  <c r="RC38" i="2"/>
  <c r="QV38" i="2"/>
  <c r="QR38" i="2"/>
  <c r="QN38" i="2"/>
  <c r="QG38" i="2"/>
  <c r="QC38" i="2"/>
  <c r="PY38" i="2"/>
  <c r="PR38" i="2"/>
  <c r="PN38" i="2"/>
  <c r="PJ38" i="2"/>
  <c r="PC38" i="2"/>
  <c r="OY38" i="2"/>
  <c r="OU38" i="2"/>
  <c r="ON38" i="2"/>
  <c r="OJ38" i="2"/>
  <c r="OF38" i="2"/>
  <c r="NY38" i="2"/>
  <c r="NU38" i="2"/>
  <c r="NQ38" i="2"/>
  <c r="NJ38" i="2"/>
  <c r="NF38" i="2"/>
  <c r="NB38" i="2"/>
  <c r="MU38" i="2"/>
  <c r="MQ38" i="2"/>
  <c r="MM38" i="2"/>
  <c r="MF38" i="2"/>
  <c r="MB38" i="2"/>
  <c r="LX38" i="2"/>
  <c r="LQ38" i="2"/>
  <c r="LM38" i="2"/>
  <c r="LI38" i="2"/>
  <c r="LB38" i="2"/>
  <c r="KX38" i="2"/>
  <c r="KT38" i="2"/>
  <c r="KM38" i="2"/>
  <c r="KI38" i="2"/>
  <c r="KE38" i="2"/>
  <c r="JX38" i="2"/>
  <c r="JT38" i="2"/>
  <c r="JP38" i="2"/>
  <c r="JI38" i="2"/>
  <c r="JE38" i="2"/>
  <c r="JA38" i="2"/>
  <c r="IT38" i="2"/>
  <c r="IP38" i="2"/>
  <c r="IL38" i="2"/>
  <c r="IE38" i="2"/>
  <c r="IA38" i="2"/>
  <c r="HW38" i="2"/>
  <c r="HP38" i="2"/>
  <c r="HL38" i="2"/>
  <c r="HH38" i="2"/>
  <c r="HC38" i="2"/>
  <c r="HB38" i="2"/>
  <c r="GZ38" i="2"/>
  <c r="GY38" i="2"/>
  <c r="GX38" i="2"/>
  <c r="GV38" i="2"/>
  <c r="GU38" i="2"/>
  <c r="GR38" i="2"/>
  <c r="GQ38" i="2"/>
  <c r="GN38" i="2"/>
  <c r="GM38" i="2"/>
  <c r="GK38" i="2"/>
  <c r="GJ38" i="2"/>
  <c r="GI38" i="2"/>
  <c r="GL38" i="2" s="1"/>
  <c r="GF38" i="2"/>
  <c r="GE38" i="2"/>
  <c r="GC38" i="2"/>
  <c r="GB38" i="2"/>
  <c r="FY38" i="2"/>
  <c r="FX38" i="2"/>
  <c r="FV38" i="2"/>
  <c r="FT38" i="2"/>
  <c r="FQ38" i="2"/>
  <c r="FP38" i="2"/>
  <c r="FN38" i="2"/>
  <c r="FM38" i="2"/>
  <c r="FO38" i="2" s="1"/>
  <c r="FJ38" i="2"/>
  <c r="FG38" i="2"/>
  <c r="FE38" i="2"/>
  <c r="FC38" i="2"/>
  <c r="FB38" i="2"/>
  <c r="FA38" i="2"/>
  <c r="EX38" i="2"/>
  <c r="EU38" i="2"/>
  <c r="ET38" i="2"/>
  <c r="ER38" i="2"/>
  <c r="EQ38" i="2"/>
  <c r="EP38" i="2"/>
  <c r="EN38" i="2"/>
  <c r="EL38" i="2"/>
  <c r="EJ38" i="2"/>
  <c r="EI38" i="2"/>
  <c r="EF38" i="2"/>
  <c r="EE38" i="2"/>
  <c r="EC38" i="2"/>
  <c r="EB38" i="2"/>
  <c r="DY38" i="2"/>
  <c r="DX38" i="2"/>
  <c r="DW38" i="2"/>
  <c r="DU38" i="2"/>
  <c r="DT38" i="2"/>
  <c r="DQ38" i="2"/>
  <c r="DP38" i="2"/>
  <c r="DM38" i="2"/>
  <c r="DL38" i="2"/>
  <c r="DJ38" i="2"/>
  <c r="DI38" i="2"/>
  <c r="DH38" i="2"/>
  <c r="DF38" i="2"/>
  <c r="DE38" i="2"/>
  <c r="DG38" i="2" s="1"/>
  <c r="DA38" i="2"/>
  <c r="CY38" i="2"/>
  <c r="CX38" i="2"/>
  <c r="CW38" i="2"/>
  <c r="CU38" i="2"/>
  <c r="CT38" i="2"/>
  <c r="CS38" i="2"/>
  <c r="CP38" i="2"/>
  <c r="CM38" i="2"/>
  <c r="CL38" i="2"/>
  <c r="CJ38" i="2"/>
  <c r="CI38" i="2"/>
  <c r="CH38" i="2"/>
  <c r="CF38" i="2"/>
  <c r="CD38" i="2"/>
  <c r="CB38" i="2"/>
  <c r="CA38" i="2"/>
  <c r="BX38" i="2"/>
  <c r="BW38" i="2"/>
  <c r="BU38" i="2"/>
  <c r="BT38" i="2"/>
  <c r="BQ38" i="2"/>
  <c r="BO38" i="2"/>
  <c r="BM38" i="2"/>
  <c r="BL38" i="2"/>
  <c r="BI38" i="2"/>
  <c r="BH38" i="2"/>
  <c r="BE38" i="2"/>
  <c r="BB38" i="2"/>
  <c r="BA38" i="2"/>
  <c r="AZ38" i="2"/>
  <c r="AX38" i="2"/>
  <c r="AW38" i="2"/>
  <c r="AS38" i="2"/>
  <c r="AP38" i="2"/>
  <c r="AO38" i="2"/>
  <c r="AM38" i="2"/>
  <c r="AL38" i="2"/>
  <c r="AK38" i="2"/>
  <c r="AI38" i="2"/>
  <c r="AH38" i="2"/>
  <c r="AE38" i="2"/>
  <c r="AD38" i="2"/>
  <c r="AB38" i="2"/>
  <c r="AA38" i="2"/>
  <c r="Z38" i="2"/>
  <c r="W38" i="2"/>
  <c r="T38" i="2"/>
  <c r="S38" i="2"/>
  <c r="P38" i="2"/>
  <c r="O38" i="2"/>
  <c r="M38" i="2"/>
  <c r="K38" i="2"/>
  <c r="H38" i="2"/>
  <c r="G38" i="2"/>
  <c r="E38" i="2"/>
  <c r="D38" i="2"/>
  <c r="F38" i="2" s="1"/>
  <c r="WA37" i="2"/>
  <c r="VW37" i="2"/>
  <c r="VS37" i="2"/>
  <c r="VL37" i="2"/>
  <c r="VH37" i="2"/>
  <c r="VD37" i="2"/>
  <c r="UW37" i="2"/>
  <c r="US37" i="2"/>
  <c r="UO37" i="2"/>
  <c r="UH37" i="2"/>
  <c r="UD37" i="2"/>
  <c r="TZ37" i="2"/>
  <c r="TS37" i="2"/>
  <c r="TO37" i="2"/>
  <c r="TK37" i="2"/>
  <c r="TD37" i="2"/>
  <c r="SZ37" i="2"/>
  <c r="SV37" i="2"/>
  <c r="SO37" i="2"/>
  <c r="SK37" i="2"/>
  <c r="SG37" i="2"/>
  <c r="RZ37" i="2"/>
  <c r="RV37" i="2"/>
  <c r="RR37" i="2"/>
  <c r="RK37" i="2"/>
  <c r="RG37" i="2"/>
  <c r="RC37" i="2"/>
  <c r="QV37" i="2"/>
  <c r="QR37" i="2"/>
  <c r="QN37" i="2"/>
  <c r="QG37" i="2"/>
  <c r="QC37" i="2"/>
  <c r="PY37" i="2"/>
  <c r="PR37" i="2"/>
  <c r="PN37" i="2"/>
  <c r="PJ37" i="2"/>
  <c r="PC37" i="2"/>
  <c r="OY37" i="2"/>
  <c r="OU37" i="2"/>
  <c r="ON37" i="2"/>
  <c r="OJ37" i="2"/>
  <c r="OF37" i="2"/>
  <c r="NY37" i="2"/>
  <c r="NU37" i="2"/>
  <c r="NQ37" i="2"/>
  <c r="NJ37" i="2"/>
  <c r="NF37" i="2"/>
  <c r="NB37" i="2"/>
  <c r="MU37" i="2"/>
  <c r="MQ37" i="2"/>
  <c r="MM37" i="2"/>
  <c r="MF37" i="2"/>
  <c r="MB37" i="2"/>
  <c r="LX37" i="2"/>
  <c r="LQ37" i="2"/>
  <c r="LM37" i="2"/>
  <c r="LI37" i="2"/>
  <c r="LB37" i="2"/>
  <c r="KX37" i="2"/>
  <c r="KT37" i="2"/>
  <c r="KM37" i="2"/>
  <c r="KI37" i="2"/>
  <c r="KE37" i="2"/>
  <c r="JX37" i="2"/>
  <c r="JT37" i="2"/>
  <c r="JP37" i="2"/>
  <c r="JI37" i="2"/>
  <c r="JE37" i="2"/>
  <c r="JA37" i="2"/>
  <c r="IT37" i="2"/>
  <c r="IP37" i="2"/>
  <c r="IL37" i="2"/>
  <c r="IE37" i="2"/>
  <c r="IA37" i="2"/>
  <c r="HW37" i="2"/>
  <c r="HP37" i="2"/>
  <c r="HL37" i="2"/>
  <c r="HH37" i="2"/>
  <c r="HC37" i="2"/>
  <c r="HB37" i="2"/>
  <c r="GZ37" i="2"/>
  <c r="GX37" i="2"/>
  <c r="GV37" i="2"/>
  <c r="GU37" i="2"/>
  <c r="GT37" i="2"/>
  <c r="GR37" i="2"/>
  <c r="GQ37" i="2"/>
  <c r="GN37" i="2"/>
  <c r="GK37" i="2"/>
  <c r="GJ37" i="2"/>
  <c r="GI37" i="2"/>
  <c r="GG37" i="2"/>
  <c r="GF37" i="2"/>
  <c r="GE37" i="2"/>
  <c r="GC37" i="2"/>
  <c r="FY37" i="2"/>
  <c r="FX37" i="2"/>
  <c r="FV37" i="2"/>
  <c r="FU37" i="2"/>
  <c r="FT37" i="2"/>
  <c r="FR37" i="2"/>
  <c r="FQ37" i="2"/>
  <c r="FN37" i="2"/>
  <c r="FM37" i="2"/>
  <c r="FJ37" i="2"/>
  <c r="FI37" i="2"/>
  <c r="FG37" i="2"/>
  <c r="FF37" i="2"/>
  <c r="FE37" i="2"/>
  <c r="FB37" i="2"/>
  <c r="FA37" i="2"/>
  <c r="EY37" i="2"/>
  <c r="EX37" i="2"/>
  <c r="EU37" i="2"/>
  <c r="ET37" i="2"/>
  <c r="EQ37" i="2"/>
  <c r="EN37" i="2"/>
  <c r="EM37" i="2"/>
  <c r="EL37" i="2"/>
  <c r="EJ37" i="2"/>
  <c r="EI37" i="2"/>
  <c r="EE37" i="2"/>
  <c r="EB37" i="2"/>
  <c r="EA37" i="2"/>
  <c r="DY37" i="2"/>
  <c r="DX37" i="2"/>
  <c r="DW37" i="2"/>
  <c r="DT37" i="2"/>
  <c r="DV37" i="2" s="1"/>
  <c r="DQ37" i="2"/>
  <c r="DP37" i="2"/>
  <c r="DN37" i="2"/>
  <c r="DM37" i="2"/>
  <c r="DL37" i="2"/>
  <c r="DJ37" i="2"/>
  <c r="DI37" i="2"/>
  <c r="DH37" i="2"/>
  <c r="DF37" i="2"/>
  <c r="DE37" i="2"/>
  <c r="DB37" i="2"/>
  <c r="DA37" i="2"/>
  <c r="CY37" i="2"/>
  <c r="CX37" i="2"/>
  <c r="CW37" i="2"/>
  <c r="CU37" i="2"/>
  <c r="CT37" i="2"/>
  <c r="CS37" i="2"/>
  <c r="CQ37" i="2"/>
  <c r="CP37" i="2"/>
  <c r="CR37" i="2" s="1"/>
  <c r="CM37" i="2"/>
  <c r="CL37" i="2"/>
  <c r="CJ37" i="2"/>
  <c r="CI37" i="2"/>
  <c r="CH37" i="2"/>
  <c r="CF37" i="2"/>
  <c r="CE37" i="2"/>
  <c r="CD37" i="2"/>
  <c r="CB37" i="2"/>
  <c r="CA37" i="2"/>
  <c r="BX37" i="2"/>
  <c r="BW37" i="2"/>
  <c r="BU37" i="2"/>
  <c r="BT37" i="2"/>
  <c r="BS37" i="2"/>
  <c r="BV37" i="2" s="1"/>
  <c r="BQ37" i="2"/>
  <c r="BP37" i="2"/>
  <c r="BO37" i="2"/>
  <c r="BM37" i="2"/>
  <c r="BL37" i="2"/>
  <c r="BI37" i="2"/>
  <c r="BH37" i="2"/>
  <c r="BF37" i="2"/>
  <c r="BE37" i="2"/>
  <c r="BD37" i="2"/>
  <c r="BG37" i="2" s="1"/>
  <c r="BB37" i="2"/>
  <c r="BA37" i="2"/>
  <c r="AZ37" i="2"/>
  <c r="AX37" i="2"/>
  <c r="AW37" i="2"/>
  <c r="AT37" i="2"/>
  <c r="AS37" i="2"/>
  <c r="AQ37" i="2"/>
  <c r="AP37" i="2"/>
  <c r="AO37" i="2"/>
  <c r="AM37" i="2"/>
  <c r="AL37" i="2"/>
  <c r="AK37" i="2"/>
  <c r="AI37" i="2"/>
  <c r="AH37" i="2"/>
  <c r="AJ37" i="2" s="1"/>
  <c r="AE37" i="2"/>
  <c r="AB37" i="2"/>
  <c r="Z37" i="2"/>
  <c r="X37" i="2"/>
  <c r="W37" i="2"/>
  <c r="V37" i="2"/>
  <c r="Y37" i="2" s="1"/>
  <c r="T37" i="2"/>
  <c r="P37" i="2"/>
  <c r="M37" i="2"/>
  <c r="L37" i="2"/>
  <c r="K37" i="2"/>
  <c r="I37" i="2"/>
  <c r="H37" i="2"/>
  <c r="E37" i="2"/>
  <c r="WA36" i="2"/>
  <c r="VW36" i="2"/>
  <c r="VS36" i="2"/>
  <c r="VL36" i="2"/>
  <c r="VH36" i="2"/>
  <c r="VD36" i="2"/>
  <c r="UW36" i="2"/>
  <c r="US36" i="2"/>
  <c r="UO36" i="2"/>
  <c r="UH36" i="2"/>
  <c r="UD36" i="2"/>
  <c r="TZ36" i="2"/>
  <c r="TS36" i="2"/>
  <c r="TO36" i="2"/>
  <c r="TK36" i="2"/>
  <c r="TD36" i="2"/>
  <c r="SZ36" i="2"/>
  <c r="SV36" i="2"/>
  <c r="SO36" i="2"/>
  <c r="SK36" i="2"/>
  <c r="SG36" i="2"/>
  <c r="RZ36" i="2"/>
  <c r="RV36" i="2"/>
  <c r="RR36" i="2"/>
  <c r="RK36" i="2"/>
  <c r="RG36" i="2"/>
  <c r="RC36" i="2"/>
  <c r="QV36" i="2"/>
  <c r="QR36" i="2"/>
  <c r="QN36" i="2"/>
  <c r="QG36" i="2"/>
  <c r="QC36" i="2"/>
  <c r="PY36" i="2"/>
  <c r="PR36" i="2"/>
  <c r="PN36" i="2"/>
  <c r="PJ36" i="2"/>
  <c r="PC36" i="2"/>
  <c r="OY36" i="2"/>
  <c r="OU36" i="2"/>
  <c r="ON36" i="2"/>
  <c r="OJ36" i="2"/>
  <c r="OF36" i="2"/>
  <c r="NY36" i="2"/>
  <c r="NU36" i="2"/>
  <c r="NQ36" i="2"/>
  <c r="NJ36" i="2"/>
  <c r="NF36" i="2"/>
  <c r="NB36" i="2"/>
  <c r="MU36" i="2"/>
  <c r="MQ36" i="2"/>
  <c r="MM36" i="2"/>
  <c r="MF36" i="2"/>
  <c r="MB36" i="2"/>
  <c r="LX36" i="2"/>
  <c r="LQ36" i="2"/>
  <c r="LM36" i="2"/>
  <c r="LI36" i="2"/>
  <c r="LB36" i="2"/>
  <c r="KX36" i="2"/>
  <c r="KT36" i="2"/>
  <c r="KM36" i="2"/>
  <c r="KI36" i="2"/>
  <c r="KE36" i="2"/>
  <c r="JX36" i="2"/>
  <c r="JT36" i="2"/>
  <c r="JP36" i="2"/>
  <c r="JI36" i="2"/>
  <c r="JE36" i="2"/>
  <c r="JA36" i="2"/>
  <c r="IT36" i="2"/>
  <c r="IP36" i="2"/>
  <c r="IL36" i="2"/>
  <c r="IE36" i="2"/>
  <c r="IA36" i="2"/>
  <c r="HW36" i="2"/>
  <c r="HP36" i="2"/>
  <c r="HL36" i="2"/>
  <c r="HH36" i="2"/>
  <c r="HC36" i="2"/>
  <c r="GZ36" i="2"/>
  <c r="GY36" i="2"/>
  <c r="GX36" i="2"/>
  <c r="GV36" i="2"/>
  <c r="GU36" i="2"/>
  <c r="GT36" i="2"/>
  <c r="GR36" i="2"/>
  <c r="GN36" i="2"/>
  <c r="GM36" i="2"/>
  <c r="GK36" i="2"/>
  <c r="GJ36" i="2"/>
  <c r="GI36" i="2"/>
  <c r="GL36" i="2" s="1"/>
  <c r="GG36" i="2"/>
  <c r="GF36" i="2"/>
  <c r="GC36" i="2"/>
  <c r="GB36" i="2"/>
  <c r="FY36" i="2"/>
  <c r="FX36" i="2"/>
  <c r="FV36" i="2"/>
  <c r="FU36" i="2"/>
  <c r="FT36" i="2"/>
  <c r="FQ36" i="2"/>
  <c r="FP36" i="2"/>
  <c r="FN36" i="2"/>
  <c r="FM36" i="2"/>
  <c r="FO36" i="2" s="1"/>
  <c r="FJ36" i="2"/>
  <c r="FI36" i="2"/>
  <c r="FG36" i="2"/>
  <c r="FE36" i="2"/>
  <c r="FC36" i="2"/>
  <c r="FB36" i="2"/>
  <c r="FA36" i="2"/>
  <c r="EY36" i="2"/>
  <c r="EX36" i="2"/>
  <c r="EU36" i="2"/>
  <c r="ER36" i="2"/>
  <c r="EQ36" i="2"/>
  <c r="EP36" i="2"/>
  <c r="EN36" i="2"/>
  <c r="EM36" i="2"/>
  <c r="EL36" i="2"/>
  <c r="EJ36" i="2"/>
  <c r="EF36" i="2"/>
  <c r="EE36" i="2"/>
  <c r="EC36" i="2"/>
  <c r="EB36" i="2"/>
  <c r="EA36" i="2"/>
  <c r="DY36" i="2"/>
  <c r="DX36" i="2"/>
  <c r="DU36" i="2"/>
  <c r="DT36" i="2"/>
  <c r="DQ36" i="2"/>
  <c r="DP36" i="2"/>
  <c r="DN36" i="2"/>
  <c r="DM36" i="2"/>
  <c r="DL36" i="2"/>
  <c r="DI36" i="2"/>
  <c r="DH36" i="2"/>
  <c r="DF36" i="2"/>
  <c r="DE36" i="2"/>
  <c r="DB36" i="2"/>
  <c r="DA36" i="2"/>
  <c r="CY36" i="2"/>
  <c r="CW36" i="2"/>
  <c r="CU36" i="2"/>
  <c r="CT36" i="2"/>
  <c r="CS36" i="2"/>
  <c r="CQ36" i="2"/>
  <c r="CP36" i="2"/>
  <c r="CM36" i="2"/>
  <c r="CJ36" i="2"/>
  <c r="CI36" i="2"/>
  <c r="CH36" i="2"/>
  <c r="CF36" i="2"/>
  <c r="CE36" i="2"/>
  <c r="CD36" i="2"/>
  <c r="CB36" i="2"/>
  <c r="BX36" i="2"/>
  <c r="BW36" i="2"/>
  <c r="BU36" i="2"/>
  <c r="BT36" i="2"/>
  <c r="BS36" i="2"/>
  <c r="BQ36" i="2"/>
  <c r="BP36" i="2"/>
  <c r="BM36" i="2"/>
  <c r="BL36" i="2"/>
  <c r="BN36" i="2" s="1"/>
  <c r="BI36" i="2"/>
  <c r="BH36" i="2"/>
  <c r="BF36" i="2"/>
  <c r="BE36" i="2"/>
  <c r="BD36" i="2"/>
  <c r="BA36" i="2"/>
  <c r="AZ36" i="2"/>
  <c r="AX36" i="2"/>
  <c r="AW36" i="2"/>
  <c r="AY36" i="2" s="1"/>
  <c r="AT36" i="2"/>
  <c r="AS36" i="2"/>
  <c r="AQ36" i="2"/>
  <c r="AO36" i="2"/>
  <c r="AM36" i="2"/>
  <c r="AL36" i="2"/>
  <c r="AK36" i="2"/>
  <c r="AI36" i="2"/>
  <c r="AH36" i="2"/>
  <c r="AJ36" i="2" s="1"/>
  <c r="AE36" i="2"/>
  <c r="AD36" i="2"/>
  <c r="AB36" i="2"/>
  <c r="AA36" i="2"/>
  <c r="Z36" i="2"/>
  <c r="X36" i="2"/>
  <c r="W36" i="2"/>
  <c r="V36" i="2"/>
  <c r="T36" i="2"/>
  <c r="S36" i="2"/>
  <c r="U36" i="2" s="1"/>
  <c r="P36" i="2"/>
  <c r="O36" i="2"/>
  <c r="M36" i="2"/>
  <c r="L36" i="2"/>
  <c r="K36" i="2"/>
  <c r="I36" i="2"/>
  <c r="H36" i="2"/>
  <c r="G36" i="2"/>
  <c r="J36" i="2" s="1"/>
  <c r="E36" i="2"/>
  <c r="D36" i="2"/>
  <c r="WA35" i="2"/>
  <c r="VW35" i="2"/>
  <c r="VS35" i="2"/>
  <c r="VL35" i="2"/>
  <c r="VH35" i="2"/>
  <c r="VD35" i="2"/>
  <c r="UW35" i="2"/>
  <c r="US35" i="2"/>
  <c r="UO35" i="2"/>
  <c r="UH35" i="2"/>
  <c r="UD35" i="2"/>
  <c r="TZ35" i="2"/>
  <c r="TS35" i="2"/>
  <c r="TO35" i="2"/>
  <c r="TK35" i="2"/>
  <c r="TD35" i="2"/>
  <c r="SZ35" i="2"/>
  <c r="SV35" i="2"/>
  <c r="SO35" i="2"/>
  <c r="SK35" i="2"/>
  <c r="SG35" i="2"/>
  <c r="RZ35" i="2"/>
  <c r="RV35" i="2"/>
  <c r="RR35" i="2"/>
  <c r="RK35" i="2"/>
  <c r="RG35" i="2"/>
  <c r="RC35" i="2"/>
  <c r="QV35" i="2"/>
  <c r="QR35" i="2"/>
  <c r="QN35" i="2"/>
  <c r="QG35" i="2"/>
  <c r="QC35" i="2"/>
  <c r="PY35" i="2"/>
  <c r="PR35" i="2"/>
  <c r="PN35" i="2"/>
  <c r="PJ35" i="2"/>
  <c r="PC35" i="2"/>
  <c r="OY35" i="2"/>
  <c r="OU35" i="2"/>
  <c r="ON35" i="2"/>
  <c r="OJ35" i="2"/>
  <c r="OF35" i="2"/>
  <c r="NY35" i="2"/>
  <c r="NU35" i="2"/>
  <c r="NQ35" i="2"/>
  <c r="NJ35" i="2"/>
  <c r="NF35" i="2"/>
  <c r="NB35" i="2"/>
  <c r="MU35" i="2"/>
  <c r="MQ35" i="2"/>
  <c r="MM35" i="2"/>
  <c r="MF35" i="2"/>
  <c r="MB35" i="2"/>
  <c r="LX35" i="2"/>
  <c r="LQ35" i="2"/>
  <c r="LM35" i="2"/>
  <c r="LI35" i="2"/>
  <c r="LB35" i="2"/>
  <c r="KX35" i="2"/>
  <c r="KT35" i="2"/>
  <c r="KM35" i="2"/>
  <c r="KI35" i="2"/>
  <c r="KE35" i="2"/>
  <c r="JX35" i="2"/>
  <c r="JT35" i="2"/>
  <c r="JP35" i="2"/>
  <c r="JI35" i="2"/>
  <c r="JE35" i="2"/>
  <c r="JA35" i="2"/>
  <c r="IT35" i="2"/>
  <c r="IP35" i="2"/>
  <c r="IL35" i="2"/>
  <c r="IE35" i="2"/>
  <c r="IA35" i="2"/>
  <c r="HW35" i="2"/>
  <c r="HP35" i="2"/>
  <c r="HL35" i="2"/>
  <c r="HH35" i="2"/>
  <c r="HC35" i="2"/>
  <c r="HB35" i="2"/>
  <c r="GZ35" i="2"/>
  <c r="GY35" i="2"/>
  <c r="GX35" i="2"/>
  <c r="GV35" i="2"/>
  <c r="GU35" i="2"/>
  <c r="GT35" i="2"/>
  <c r="GR35" i="2"/>
  <c r="GQ35" i="2"/>
  <c r="GN35" i="2"/>
  <c r="GM35" i="2"/>
  <c r="GK35" i="2"/>
  <c r="GJ35" i="2"/>
  <c r="GI35" i="2"/>
  <c r="GG35" i="2"/>
  <c r="GF35" i="2"/>
  <c r="GE35" i="2"/>
  <c r="GC35" i="2"/>
  <c r="GB35" i="2"/>
  <c r="FY35" i="2"/>
  <c r="FX35" i="2"/>
  <c r="FV35" i="2"/>
  <c r="FU35" i="2"/>
  <c r="FT35" i="2"/>
  <c r="FR35" i="2"/>
  <c r="FQ35" i="2"/>
  <c r="FP35" i="2"/>
  <c r="FN35" i="2"/>
  <c r="FM35" i="2"/>
  <c r="FJ35" i="2"/>
  <c r="FI35" i="2"/>
  <c r="FG35" i="2"/>
  <c r="FF35" i="2"/>
  <c r="FE35" i="2"/>
  <c r="FC35" i="2"/>
  <c r="FB35" i="2"/>
  <c r="FA35" i="2"/>
  <c r="EY35" i="2"/>
  <c r="EX35" i="2"/>
  <c r="EU35" i="2"/>
  <c r="ET35" i="2"/>
  <c r="ER35" i="2"/>
  <c r="EQ35" i="2"/>
  <c r="EP35" i="2"/>
  <c r="EN35" i="2"/>
  <c r="EM35" i="2"/>
  <c r="EL35" i="2"/>
  <c r="EJ35" i="2"/>
  <c r="EI35" i="2"/>
  <c r="EF35" i="2"/>
  <c r="EE35" i="2"/>
  <c r="EC35" i="2"/>
  <c r="EB35" i="2"/>
  <c r="EA35" i="2"/>
  <c r="DY35" i="2"/>
  <c r="DX35" i="2"/>
  <c r="DW35" i="2"/>
  <c r="DU35" i="2"/>
  <c r="DT35" i="2"/>
  <c r="DV35" i="2" s="1"/>
  <c r="DQ35" i="2"/>
  <c r="DP35" i="2"/>
  <c r="DN35" i="2"/>
  <c r="DM35" i="2"/>
  <c r="DL35" i="2"/>
  <c r="DJ35" i="2"/>
  <c r="DI35" i="2"/>
  <c r="DH35" i="2"/>
  <c r="DF35" i="2"/>
  <c r="DE35" i="2"/>
  <c r="DG35" i="2" s="1"/>
  <c r="DB35" i="2"/>
  <c r="DA35" i="2"/>
  <c r="CY35" i="2"/>
  <c r="CX35" i="2"/>
  <c r="CW35" i="2"/>
  <c r="CU35" i="2"/>
  <c r="CT35" i="2"/>
  <c r="CS35" i="2"/>
  <c r="CQ35" i="2"/>
  <c r="CP35" i="2"/>
  <c r="CR35" i="2" s="1"/>
  <c r="CM35" i="2"/>
  <c r="CL35" i="2"/>
  <c r="CJ35" i="2"/>
  <c r="CI35" i="2"/>
  <c r="CH35" i="2"/>
  <c r="CF35" i="2"/>
  <c r="CE35" i="2"/>
  <c r="CD35" i="2"/>
  <c r="CB35" i="2"/>
  <c r="CA35" i="2"/>
  <c r="BX35" i="2"/>
  <c r="BW35" i="2"/>
  <c r="BU35" i="2"/>
  <c r="BT35" i="2"/>
  <c r="BS35" i="2"/>
  <c r="BQ35" i="2"/>
  <c r="BP35" i="2"/>
  <c r="BO35" i="2"/>
  <c r="BM35" i="2"/>
  <c r="BL35" i="2"/>
  <c r="BI35" i="2"/>
  <c r="BH35" i="2"/>
  <c r="BF35" i="2"/>
  <c r="BE35" i="2"/>
  <c r="BD35" i="2"/>
  <c r="BB35" i="2"/>
  <c r="BA35" i="2"/>
  <c r="AZ35" i="2"/>
  <c r="AX35" i="2"/>
  <c r="AW35" i="2"/>
  <c r="AY35" i="2" s="1"/>
  <c r="AT35" i="2"/>
  <c r="AS35" i="2"/>
  <c r="AQ35" i="2"/>
  <c r="AP35" i="2"/>
  <c r="AO35" i="2"/>
  <c r="AM35" i="2"/>
  <c r="AL35" i="2"/>
  <c r="AK35" i="2"/>
  <c r="AI35" i="2"/>
  <c r="AH35" i="2"/>
  <c r="AJ35" i="2" s="1"/>
  <c r="AE35" i="2"/>
  <c r="AD35" i="2"/>
  <c r="AB35" i="2"/>
  <c r="AA35" i="2"/>
  <c r="Z35" i="2"/>
  <c r="X35" i="2"/>
  <c r="W35" i="2"/>
  <c r="V35" i="2"/>
  <c r="Y35" i="2" s="1"/>
  <c r="T35" i="2"/>
  <c r="S35" i="2"/>
  <c r="U35" i="2" s="1"/>
  <c r="P35" i="2"/>
  <c r="O35" i="2"/>
  <c r="M35" i="2"/>
  <c r="L35" i="2"/>
  <c r="K35" i="2"/>
  <c r="N35" i="2" s="1"/>
  <c r="I35" i="2"/>
  <c r="H35" i="2"/>
  <c r="G35" i="2"/>
  <c r="E35" i="2"/>
  <c r="D35" i="2"/>
  <c r="F35" i="2" s="1"/>
  <c r="WA34" i="2"/>
  <c r="VW34" i="2"/>
  <c r="VS34" i="2"/>
  <c r="VL34" i="2"/>
  <c r="VH34" i="2"/>
  <c r="VD34" i="2"/>
  <c r="UW34" i="2"/>
  <c r="US34" i="2"/>
  <c r="UO34" i="2"/>
  <c r="UH34" i="2"/>
  <c r="UD34" i="2"/>
  <c r="TZ34" i="2"/>
  <c r="TS34" i="2"/>
  <c r="TO34" i="2"/>
  <c r="TK34" i="2"/>
  <c r="TD34" i="2"/>
  <c r="SZ34" i="2"/>
  <c r="SV34" i="2"/>
  <c r="SO34" i="2"/>
  <c r="SK34" i="2"/>
  <c r="SG34" i="2"/>
  <c r="RZ34" i="2"/>
  <c r="RV34" i="2"/>
  <c r="RR34" i="2"/>
  <c r="RK34" i="2"/>
  <c r="RG34" i="2"/>
  <c r="RC34" i="2"/>
  <c r="QV34" i="2"/>
  <c r="QR34" i="2"/>
  <c r="QN34" i="2"/>
  <c r="QG34" i="2"/>
  <c r="QC34" i="2"/>
  <c r="PY34" i="2"/>
  <c r="PR34" i="2"/>
  <c r="PN34" i="2"/>
  <c r="PJ34" i="2"/>
  <c r="PC34" i="2"/>
  <c r="OY34" i="2"/>
  <c r="OU34" i="2"/>
  <c r="ON34" i="2"/>
  <c r="OJ34" i="2"/>
  <c r="OF34" i="2"/>
  <c r="NY34" i="2"/>
  <c r="NU34" i="2"/>
  <c r="NQ34" i="2"/>
  <c r="NJ34" i="2"/>
  <c r="NF34" i="2"/>
  <c r="NB34" i="2"/>
  <c r="MU34" i="2"/>
  <c r="MQ34" i="2"/>
  <c r="MM34" i="2"/>
  <c r="MF34" i="2"/>
  <c r="MB34" i="2"/>
  <c r="LX34" i="2"/>
  <c r="LQ34" i="2"/>
  <c r="LM34" i="2"/>
  <c r="LI34" i="2"/>
  <c r="LB34" i="2"/>
  <c r="KX34" i="2"/>
  <c r="KT34" i="2"/>
  <c r="KM34" i="2"/>
  <c r="KI34" i="2"/>
  <c r="KE34" i="2"/>
  <c r="JX34" i="2"/>
  <c r="JT34" i="2"/>
  <c r="JP34" i="2"/>
  <c r="JI34" i="2"/>
  <c r="JE34" i="2"/>
  <c r="JA34" i="2"/>
  <c r="IT34" i="2"/>
  <c r="IP34" i="2"/>
  <c r="IL34" i="2"/>
  <c r="IE34" i="2"/>
  <c r="IA34" i="2"/>
  <c r="HW34" i="2"/>
  <c r="HP34" i="2"/>
  <c r="HL34" i="2"/>
  <c r="HH34" i="2"/>
  <c r="HC34" i="2"/>
  <c r="HB34" i="2"/>
  <c r="GZ34" i="2"/>
  <c r="GY34" i="2"/>
  <c r="GX34" i="2"/>
  <c r="GV34" i="2"/>
  <c r="GU34" i="2"/>
  <c r="GT34" i="2"/>
  <c r="GR34" i="2"/>
  <c r="GQ34" i="2"/>
  <c r="GS34" i="2" s="1"/>
  <c r="GN34" i="2"/>
  <c r="GM34" i="2"/>
  <c r="GK34" i="2"/>
  <c r="GJ34" i="2"/>
  <c r="GI34" i="2"/>
  <c r="GG34" i="2"/>
  <c r="GF34" i="2"/>
  <c r="GE34" i="2"/>
  <c r="GC34" i="2"/>
  <c r="GB34" i="2"/>
  <c r="GD34" i="2" s="1"/>
  <c r="FY34" i="2"/>
  <c r="FX34" i="2"/>
  <c r="FV34" i="2"/>
  <c r="FU34" i="2"/>
  <c r="FT34" i="2"/>
  <c r="FW34" i="2" s="1"/>
  <c r="FR34" i="2"/>
  <c r="FQ34" i="2"/>
  <c r="FP34" i="2"/>
  <c r="FN34" i="2"/>
  <c r="FM34" i="2"/>
  <c r="FO34" i="2" s="1"/>
  <c r="FJ34" i="2"/>
  <c r="FI34" i="2"/>
  <c r="FG34" i="2"/>
  <c r="FF34" i="2"/>
  <c r="FE34" i="2"/>
  <c r="FC34" i="2"/>
  <c r="FB34" i="2"/>
  <c r="FA34" i="2"/>
  <c r="EY34" i="2"/>
  <c r="EX34" i="2"/>
  <c r="EU34" i="2"/>
  <c r="ET34" i="2"/>
  <c r="ER34" i="2"/>
  <c r="EQ34" i="2"/>
  <c r="EP34" i="2"/>
  <c r="EN34" i="2"/>
  <c r="EM34" i="2"/>
  <c r="EL34" i="2"/>
  <c r="EJ34" i="2"/>
  <c r="EI34" i="2"/>
  <c r="EK34" i="2" s="1"/>
  <c r="EF34" i="2"/>
  <c r="EE34" i="2"/>
  <c r="EC34" i="2"/>
  <c r="EB34" i="2"/>
  <c r="EA34" i="2"/>
  <c r="DY34" i="2"/>
  <c r="DX34" i="2"/>
  <c r="DW34" i="2"/>
  <c r="DZ34" i="2" s="1"/>
  <c r="DU34" i="2"/>
  <c r="DT34" i="2"/>
  <c r="DQ34" i="2"/>
  <c r="DP34" i="2"/>
  <c r="DN34" i="2"/>
  <c r="DM34" i="2"/>
  <c r="DL34" i="2"/>
  <c r="DO34" i="2" s="1"/>
  <c r="DJ34" i="2"/>
  <c r="DI34" i="2"/>
  <c r="DH34" i="2"/>
  <c r="DF34" i="2"/>
  <c r="DE34" i="2"/>
  <c r="DB34" i="2"/>
  <c r="DA34" i="2"/>
  <c r="CY34" i="2"/>
  <c r="CX34" i="2"/>
  <c r="CW34" i="2"/>
  <c r="CU34" i="2"/>
  <c r="CT34" i="2"/>
  <c r="CS34" i="2"/>
  <c r="CQ34" i="2"/>
  <c r="CP34" i="2"/>
  <c r="CR34" i="2" s="1"/>
  <c r="CM34" i="2"/>
  <c r="CL34" i="2"/>
  <c r="CJ34" i="2"/>
  <c r="CI34" i="2"/>
  <c r="CH34" i="2"/>
  <c r="CF34" i="2"/>
  <c r="CE34" i="2"/>
  <c r="CD34" i="2"/>
  <c r="CG34" i="2" s="1"/>
  <c r="CB34" i="2"/>
  <c r="CA34" i="2"/>
  <c r="BX34" i="2"/>
  <c r="BW34" i="2"/>
  <c r="BU34" i="2"/>
  <c r="BT34" i="2"/>
  <c r="BS34" i="2"/>
  <c r="BQ34" i="2"/>
  <c r="BP34" i="2"/>
  <c r="BO34" i="2"/>
  <c r="BM34" i="2"/>
  <c r="BL34" i="2"/>
  <c r="BN34" i="2" s="1"/>
  <c r="BI34" i="2"/>
  <c r="BH34" i="2"/>
  <c r="BF34" i="2"/>
  <c r="BE34" i="2"/>
  <c r="BD34" i="2"/>
  <c r="BG34" i="2" s="1"/>
  <c r="BB34" i="2"/>
  <c r="BA34" i="2"/>
  <c r="AZ34" i="2"/>
  <c r="AX34" i="2"/>
  <c r="AW34" i="2"/>
  <c r="AY34" i="2" s="1"/>
  <c r="AT34" i="2"/>
  <c r="AS34" i="2"/>
  <c r="AQ34" i="2"/>
  <c r="AP34" i="2"/>
  <c r="AO34" i="2"/>
  <c r="AM34" i="2"/>
  <c r="AL34" i="2"/>
  <c r="AK34" i="2"/>
  <c r="AI34" i="2"/>
  <c r="AH34" i="2"/>
  <c r="AJ34" i="2" s="1"/>
  <c r="AE34" i="2"/>
  <c r="AD34" i="2"/>
  <c r="AB34" i="2"/>
  <c r="AA34" i="2"/>
  <c r="Z34" i="2"/>
  <c r="X34" i="2"/>
  <c r="W34" i="2"/>
  <c r="V34" i="2"/>
  <c r="T34" i="2"/>
  <c r="S34" i="2"/>
  <c r="U34" i="2" s="1"/>
  <c r="P34" i="2"/>
  <c r="O34" i="2"/>
  <c r="M34" i="2"/>
  <c r="L34" i="2"/>
  <c r="K34" i="2"/>
  <c r="I34" i="2"/>
  <c r="H34" i="2"/>
  <c r="G34" i="2"/>
  <c r="E34" i="2"/>
  <c r="D34" i="2"/>
  <c r="WA33" i="2"/>
  <c r="VW33" i="2"/>
  <c r="VS33" i="2"/>
  <c r="VL33" i="2"/>
  <c r="VH33" i="2"/>
  <c r="VD33" i="2"/>
  <c r="UW33" i="2"/>
  <c r="US33" i="2"/>
  <c r="UO33" i="2"/>
  <c r="UH33" i="2"/>
  <c r="UD33" i="2"/>
  <c r="TZ33" i="2"/>
  <c r="TS33" i="2"/>
  <c r="TO33" i="2"/>
  <c r="TK33" i="2"/>
  <c r="TD33" i="2"/>
  <c r="SZ33" i="2"/>
  <c r="SV33" i="2"/>
  <c r="SO33" i="2"/>
  <c r="SK33" i="2"/>
  <c r="SG33" i="2"/>
  <c r="RZ33" i="2"/>
  <c r="RV33" i="2"/>
  <c r="RR33" i="2"/>
  <c r="RK33" i="2"/>
  <c r="RG33" i="2"/>
  <c r="RC33" i="2"/>
  <c r="QV33" i="2"/>
  <c r="QR33" i="2"/>
  <c r="QN33" i="2"/>
  <c r="QG33" i="2"/>
  <c r="QC33" i="2"/>
  <c r="PY33" i="2"/>
  <c r="PR33" i="2"/>
  <c r="PN33" i="2"/>
  <c r="PJ33" i="2"/>
  <c r="PC33" i="2"/>
  <c r="OY33" i="2"/>
  <c r="OU33" i="2"/>
  <c r="ON33" i="2"/>
  <c r="OJ33" i="2"/>
  <c r="OF33" i="2"/>
  <c r="NY33" i="2"/>
  <c r="NU33" i="2"/>
  <c r="NQ33" i="2"/>
  <c r="NJ33" i="2"/>
  <c r="NF33" i="2"/>
  <c r="NB33" i="2"/>
  <c r="MU33" i="2"/>
  <c r="MQ33" i="2"/>
  <c r="MM33" i="2"/>
  <c r="MF33" i="2"/>
  <c r="MB33" i="2"/>
  <c r="LX33" i="2"/>
  <c r="LQ33" i="2"/>
  <c r="LM33" i="2"/>
  <c r="LI33" i="2"/>
  <c r="LB33" i="2"/>
  <c r="KX33" i="2"/>
  <c r="KT33" i="2"/>
  <c r="KM33" i="2"/>
  <c r="KI33" i="2"/>
  <c r="KE33" i="2"/>
  <c r="JX33" i="2"/>
  <c r="JT33" i="2"/>
  <c r="JP33" i="2"/>
  <c r="JI33" i="2"/>
  <c r="JE33" i="2"/>
  <c r="JA33" i="2"/>
  <c r="IT33" i="2"/>
  <c r="IP33" i="2"/>
  <c r="IL33" i="2"/>
  <c r="IE33" i="2"/>
  <c r="IA33" i="2"/>
  <c r="HW33" i="2"/>
  <c r="HP33" i="2"/>
  <c r="HL33" i="2"/>
  <c r="HH33" i="2"/>
  <c r="HC33" i="2"/>
  <c r="GZ33" i="2"/>
  <c r="GY33" i="2"/>
  <c r="GX33" i="2"/>
  <c r="GV33" i="2"/>
  <c r="GU33" i="2"/>
  <c r="GT33" i="2"/>
  <c r="GR33" i="2"/>
  <c r="GQ33" i="2"/>
  <c r="GS33" i="2" s="1"/>
  <c r="GN33" i="2"/>
  <c r="GM33" i="2"/>
  <c r="GK33" i="2"/>
  <c r="GJ33" i="2"/>
  <c r="GI33" i="2"/>
  <c r="GG33" i="2"/>
  <c r="GF33" i="2"/>
  <c r="GC33" i="2"/>
  <c r="GB33" i="2"/>
  <c r="FY33" i="2"/>
  <c r="FX33" i="2"/>
  <c r="FV33" i="2"/>
  <c r="FU33" i="2"/>
  <c r="FT33" i="2"/>
  <c r="FW33" i="2" s="1"/>
  <c r="FR33" i="2"/>
  <c r="FQ33" i="2"/>
  <c r="FP33" i="2"/>
  <c r="FN33" i="2"/>
  <c r="FM33" i="2"/>
  <c r="FJ33" i="2"/>
  <c r="FI33" i="2"/>
  <c r="FG33" i="2"/>
  <c r="FF33" i="2"/>
  <c r="FE33" i="2"/>
  <c r="FC33" i="2"/>
  <c r="FB33" i="2"/>
  <c r="FA33" i="2"/>
  <c r="EY33" i="2"/>
  <c r="EX33" i="2"/>
  <c r="EU33" i="2"/>
  <c r="ET33" i="2"/>
  <c r="ER33" i="2"/>
  <c r="EQ33" i="2"/>
  <c r="EP33" i="2"/>
  <c r="EN33" i="2"/>
  <c r="EM33" i="2"/>
  <c r="EL33" i="2"/>
  <c r="EJ33" i="2"/>
  <c r="EI33" i="2"/>
  <c r="EF33" i="2"/>
  <c r="EE33" i="2"/>
  <c r="EC33" i="2"/>
  <c r="EB33" i="2"/>
  <c r="EA33" i="2"/>
  <c r="DY33" i="2"/>
  <c r="DX33" i="2"/>
  <c r="DW33" i="2"/>
  <c r="DU33" i="2"/>
  <c r="DT33" i="2"/>
  <c r="DV33" i="2" s="1"/>
  <c r="DQ33" i="2"/>
  <c r="DP33" i="2"/>
  <c r="DN33" i="2"/>
  <c r="DM33" i="2"/>
  <c r="DL33" i="2"/>
  <c r="DJ33" i="2"/>
  <c r="DI33" i="2"/>
  <c r="DH33" i="2"/>
  <c r="DK33" i="2" s="1"/>
  <c r="DF33" i="2"/>
  <c r="DE33" i="2"/>
  <c r="DB33" i="2"/>
  <c r="DA33" i="2"/>
  <c r="CY33" i="2"/>
  <c r="CX33" i="2"/>
  <c r="CW33" i="2"/>
  <c r="CU33" i="2"/>
  <c r="CT33" i="2"/>
  <c r="CS33" i="2"/>
  <c r="CQ33" i="2"/>
  <c r="CP33" i="2"/>
  <c r="CM33" i="2"/>
  <c r="CL33" i="2"/>
  <c r="CJ33" i="2"/>
  <c r="CI33" i="2"/>
  <c r="CH33" i="2"/>
  <c r="CF33" i="2"/>
  <c r="CE33" i="2"/>
  <c r="CD33" i="2"/>
  <c r="CB33" i="2"/>
  <c r="CA33" i="2"/>
  <c r="BX33" i="2"/>
  <c r="BW33" i="2"/>
  <c r="BU33" i="2"/>
  <c r="BT33" i="2"/>
  <c r="BS33" i="2"/>
  <c r="BQ33" i="2"/>
  <c r="BP33" i="2"/>
  <c r="BO33" i="2"/>
  <c r="BM33" i="2"/>
  <c r="BL33" i="2"/>
  <c r="BI33" i="2"/>
  <c r="BH33" i="2"/>
  <c r="BF33" i="2"/>
  <c r="BE33" i="2"/>
  <c r="BD33" i="2"/>
  <c r="BG33" i="2" s="1"/>
  <c r="BB33" i="2"/>
  <c r="BA33" i="2"/>
  <c r="AZ33" i="2"/>
  <c r="AX33" i="2"/>
  <c r="AW33" i="2"/>
  <c r="AT33" i="2"/>
  <c r="AS33" i="2"/>
  <c r="AQ33" i="2"/>
  <c r="AP33" i="2"/>
  <c r="AO33" i="2"/>
  <c r="AM33" i="2"/>
  <c r="AL33" i="2"/>
  <c r="AK33" i="2"/>
  <c r="AI33" i="2"/>
  <c r="AH33" i="2"/>
  <c r="AJ33" i="2" s="1"/>
  <c r="AE33" i="2"/>
  <c r="AD33" i="2"/>
  <c r="AB33" i="2"/>
  <c r="AA33" i="2"/>
  <c r="Z33" i="2"/>
  <c r="X33" i="2"/>
  <c r="W33" i="2"/>
  <c r="V33" i="2"/>
  <c r="T33" i="2"/>
  <c r="S33" i="2"/>
  <c r="U33" i="2" s="1"/>
  <c r="P33" i="2"/>
  <c r="O33" i="2"/>
  <c r="M33" i="2"/>
  <c r="L33" i="2"/>
  <c r="K33" i="2"/>
  <c r="I33" i="2"/>
  <c r="H33" i="2"/>
  <c r="G33" i="2"/>
  <c r="E33" i="2"/>
  <c r="D33" i="2"/>
  <c r="F33" i="2" s="1"/>
  <c r="WA32" i="2"/>
  <c r="VW32" i="2"/>
  <c r="VS32" i="2"/>
  <c r="VL32" i="2"/>
  <c r="VH32" i="2"/>
  <c r="VD32" i="2"/>
  <c r="UW32" i="2"/>
  <c r="US32" i="2"/>
  <c r="UO32" i="2"/>
  <c r="UH32" i="2"/>
  <c r="UD32" i="2"/>
  <c r="TZ32" i="2"/>
  <c r="TS32" i="2"/>
  <c r="TO32" i="2"/>
  <c r="TK32" i="2"/>
  <c r="TD32" i="2"/>
  <c r="SZ32" i="2"/>
  <c r="SV32" i="2"/>
  <c r="SO32" i="2"/>
  <c r="SK32" i="2"/>
  <c r="SG32" i="2"/>
  <c r="RZ32" i="2"/>
  <c r="RV32" i="2"/>
  <c r="RR32" i="2"/>
  <c r="RK32" i="2"/>
  <c r="RG32" i="2"/>
  <c r="RC32" i="2"/>
  <c r="QV32" i="2"/>
  <c r="QR32" i="2"/>
  <c r="QN32" i="2"/>
  <c r="QG32" i="2"/>
  <c r="QC32" i="2"/>
  <c r="PY32" i="2"/>
  <c r="PR32" i="2"/>
  <c r="PN32" i="2"/>
  <c r="PJ32" i="2"/>
  <c r="PC32" i="2"/>
  <c r="OY32" i="2"/>
  <c r="OU32" i="2"/>
  <c r="ON32" i="2"/>
  <c r="OJ32" i="2"/>
  <c r="OF32" i="2"/>
  <c r="NY32" i="2"/>
  <c r="NU32" i="2"/>
  <c r="NQ32" i="2"/>
  <c r="NJ32" i="2"/>
  <c r="NF32" i="2"/>
  <c r="NB32" i="2"/>
  <c r="MU32" i="2"/>
  <c r="MQ32" i="2"/>
  <c r="MM32" i="2"/>
  <c r="MF32" i="2"/>
  <c r="MB32" i="2"/>
  <c r="LX32" i="2"/>
  <c r="LQ32" i="2"/>
  <c r="LM32" i="2"/>
  <c r="LI32" i="2"/>
  <c r="LB32" i="2"/>
  <c r="KX32" i="2"/>
  <c r="KT32" i="2"/>
  <c r="KM32" i="2"/>
  <c r="KI32" i="2"/>
  <c r="KE32" i="2"/>
  <c r="JX32" i="2"/>
  <c r="JT32" i="2"/>
  <c r="JP32" i="2"/>
  <c r="JI32" i="2"/>
  <c r="JE32" i="2"/>
  <c r="JA32" i="2"/>
  <c r="IT32" i="2"/>
  <c r="IP32" i="2"/>
  <c r="IL32" i="2"/>
  <c r="IE32" i="2"/>
  <c r="IA32" i="2"/>
  <c r="HW32" i="2"/>
  <c r="HP32" i="2"/>
  <c r="HL32" i="2"/>
  <c r="HH32" i="2"/>
  <c r="HC32" i="2"/>
  <c r="HB32" i="2"/>
  <c r="GZ32" i="2"/>
  <c r="GY32" i="2"/>
  <c r="GX32" i="2"/>
  <c r="GV32" i="2"/>
  <c r="GU32" i="2"/>
  <c r="GU31" i="2" s="1"/>
  <c r="GT32" i="2"/>
  <c r="GW32" i="2" s="1"/>
  <c r="GR32" i="2"/>
  <c r="GQ32" i="2"/>
  <c r="GN32" i="2"/>
  <c r="GM32" i="2"/>
  <c r="GK32" i="2"/>
  <c r="GK31" i="2" s="1"/>
  <c r="GJ32" i="2"/>
  <c r="GJ31" i="2" s="1"/>
  <c r="GI32" i="2"/>
  <c r="GG32" i="2"/>
  <c r="GG31" i="2" s="1"/>
  <c r="GF32" i="2"/>
  <c r="GE32" i="2"/>
  <c r="GC32" i="2"/>
  <c r="GB32" i="2"/>
  <c r="FY32" i="2"/>
  <c r="FX32" i="2"/>
  <c r="FX31" i="2" s="1"/>
  <c r="FV32" i="2"/>
  <c r="FU32" i="2"/>
  <c r="FU31" i="2" s="1"/>
  <c r="FT32" i="2"/>
  <c r="FR32" i="2"/>
  <c r="FQ32" i="2"/>
  <c r="FP32" i="2"/>
  <c r="FN32" i="2"/>
  <c r="FM32" i="2"/>
  <c r="FM31" i="2" s="1"/>
  <c r="FJ32" i="2"/>
  <c r="FI32" i="2"/>
  <c r="FG32" i="2"/>
  <c r="FF32" i="2"/>
  <c r="FE32" i="2"/>
  <c r="FH32" i="2" s="1"/>
  <c r="FC32" i="2"/>
  <c r="FB32" i="2"/>
  <c r="FA32" i="2"/>
  <c r="FA31" i="2" s="1"/>
  <c r="EY32" i="2"/>
  <c r="EX32" i="2"/>
  <c r="EX31" i="2" s="1"/>
  <c r="EU32" i="2"/>
  <c r="ET32" i="2"/>
  <c r="ER32" i="2"/>
  <c r="EQ32" i="2"/>
  <c r="EP32" i="2"/>
  <c r="EN32" i="2"/>
  <c r="EM32" i="2"/>
  <c r="EL32" i="2"/>
  <c r="EJ32" i="2"/>
  <c r="EI32" i="2"/>
  <c r="EK32" i="2" s="1"/>
  <c r="EF32" i="2"/>
  <c r="EE32" i="2"/>
  <c r="EC32" i="2"/>
  <c r="EB32" i="2"/>
  <c r="EA32" i="2"/>
  <c r="EA31" i="2" s="1"/>
  <c r="DY32" i="2"/>
  <c r="DX32" i="2"/>
  <c r="DX31" i="2" s="1"/>
  <c r="DW32" i="2"/>
  <c r="DZ32" i="2" s="1"/>
  <c r="DU32" i="2"/>
  <c r="DT32" i="2"/>
  <c r="DV32" i="2" s="1"/>
  <c r="DQ32" i="2"/>
  <c r="DP32" i="2"/>
  <c r="DP31" i="2" s="1"/>
  <c r="DN32" i="2"/>
  <c r="DM32" i="2"/>
  <c r="DL32" i="2"/>
  <c r="DL31" i="2" s="1"/>
  <c r="DJ32" i="2"/>
  <c r="DI32" i="2"/>
  <c r="DH32" i="2"/>
  <c r="DF32" i="2"/>
  <c r="DE32" i="2"/>
  <c r="DB32" i="2"/>
  <c r="DA32" i="2"/>
  <c r="CY32" i="2"/>
  <c r="CX32" i="2"/>
  <c r="CW32" i="2"/>
  <c r="CU32" i="2"/>
  <c r="CT32" i="2"/>
  <c r="CS32" i="2"/>
  <c r="CQ32" i="2"/>
  <c r="CP32" i="2"/>
  <c r="CR32" i="2" s="1"/>
  <c r="CM32" i="2"/>
  <c r="CM31" i="2" s="1"/>
  <c r="CL32" i="2"/>
  <c r="CJ32" i="2"/>
  <c r="CI32" i="2"/>
  <c r="CH32" i="2"/>
  <c r="CF32" i="2"/>
  <c r="CE32" i="2"/>
  <c r="CD32" i="2"/>
  <c r="CB32" i="2"/>
  <c r="CA32" i="2"/>
  <c r="CC32" i="2" s="1"/>
  <c r="BX32" i="2"/>
  <c r="BW32" i="2"/>
  <c r="BU32" i="2"/>
  <c r="BT32" i="2"/>
  <c r="BS32" i="2"/>
  <c r="BQ32" i="2"/>
  <c r="BP32" i="2"/>
  <c r="BO32" i="2"/>
  <c r="BM32" i="2"/>
  <c r="BL32" i="2"/>
  <c r="BI32" i="2"/>
  <c r="BH32" i="2"/>
  <c r="BH31" i="2" s="1"/>
  <c r="BF32" i="2"/>
  <c r="BE32" i="2"/>
  <c r="BD32" i="2"/>
  <c r="BB32" i="2"/>
  <c r="BA32" i="2"/>
  <c r="AZ32" i="2"/>
  <c r="AX32" i="2"/>
  <c r="AW32" i="2"/>
  <c r="AY32" i="2" s="1"/>
  <c r="AT32" i="2"/>
  <c r="AS32" i="2"/>
  <c r="AQ32" i="2"/>
  <c r="AP32" i="2"/>
  <c r="AO32" i="2"/>
  <c r="AM32" i="2"/>
  <c r="AL32" i="2"/>
  <c r="AK32" i="2"/>
  <c r="AK31" i="2" s="1"/>
  <c r="AI32" i="2"/>
  <c r="AH32" i="2"/>
  <c r="AJ32" i="2" s="1"/>
  <c r="AE32" i="2"/>
  <c r="AD32" i="2"/>
  <c r="AB32" i="2"/>
  <c r="AA32" i="2"/>
  <c r="Z32" i="2"/>
  <c r="X32" i="2"/>
  <c r="W32" i="2"/>
  <c r="V32" i="2"/>
  <c r="T32" i="2"/>
  <c r="T31" i="2" s="1"/>
  <c r="S32" i="2"/>
  <c r="P32" i="2"/>
  <c r="O32" i="2"/>
  <c r="M32" i="2"/>
  <c r="L32" i="2"/>
  <c r="K32" i="2"/>
  <c r="I32" i="2"/>
  <c r="H32" i="2"/>
  <c r="G32" i="2"/>
  <c r="E32" i="2"/>
  <c r="D32" i="2"/>
  <c r="WC31" i="2"/>
  <c r="WB31" i="2"/>
  <c r="VZ31" i="2"/>
  <c r="VY31" i="2"/>
  <c r="VX31" i="2"/>
  <c r="VV31" i="2"/>
  <c r="VU31" i="2"/>
  <c r="VT31" i="2"/>
  <c r="VR31" i="2"/>
  <c r="VQ31" i="2"/>
  <c r="VN31" i="2"/>
  <c r="VM31" i="2"/>
  <c r="VK31" i="2"/>
  <c r="VJ31" i="2"/>
  <c r="VI31" i="2"/>
  <c r="VG31" i="2"/>
  <c r="VH31" i="2" s="1"/>
  <c r="VF31" i="2"/>
  <c r="VE31" i="2"/>
  <c r="VC31" i="2"/>
  <c r="VB31" i="2"/>
  <c r="VD31" i="2" s="1"/>
  <c r="UY31" i="2"/>
  <c r="UX31" i="2"/>
  <c r="UV31" i="2"/>
  <c r="UU31" i="2"/>
  <c r="UT31" i="2"/>
  <c r="UR31" i="2"/>
  <c r="US31" i="2" s="1"/>
  <c r="UQ31" i="2"/>
  <c r="UP31" i="2"/>
  <c r="UN31" i="2"/>
  <c r="UM31" i="2"/>
  <c r="UO31" i="2" s="1"/>
  <c r="UJ31" i="2"/>
  <c r="UI31" i="2"/>
  <c r="UG31" i="2"/>
  <c r="UH31" i="2" s="1"/>
  <c r="UF31" i="2"/>
  <c r="UE31" i="2"/>
  <c r="UC31" i="2"/>
  <c r="UB31" i="2"/>
  <c r="UA31" i="2"/>
  <c r="TY31" i="2"/>
  <c r="TX31" i="2"/>
  <c r="TZ31" i="2" s="1"/>
  <c r="TU31" i="2"/>
  <c r="TT31" i="2"/>
  <c r="TR31" i="2"/>
  <c r="TQ31" i="2"/>
  <c r="TP31" i="2"/>
  <c r="TN31" i="2"/>
  <c r="TM31" i="2"/>
  <c r="TL31" i="2"/>
  <c r="TJ31" i="2"/>
  <c r="TI31" i="2"/>
  <c r="TK31" i="2" s="1"/>
  <c r="TF31" i="2"/>
  <c r="TE31" i="2"/>
  <c r="TC31" i="2"/>
  <c r="TD31" i="2" s="1"/>
  <c r="TB31" i="2"/>
  <c r="TA31" i="2"/>
  <c r="SY31" i="2"/>
  <c r="SX31" i="2"/>
  <c r="SW31" i="2"/>
  <c r="SU31" i="2"/>
  <c r="ST31" i="2"/>
  <c r="SV31" i="2" s="1"/>
  <c r="SQ31" i="2"/>
  <c r="SP31" i="2"/>
  <c r="SN31" i="2"/>
  <c r="SO31" i="2" s="1"/>
  <c r="SM31" i="2"/>
  <c r="SL31" i="2"/>
  <c r="SJ31" i="2"/>
  <c r="SI31" i="2"/>
  <c r="SH31" i="2"/>
  <c r="SF31" i="2"/>
  <c r="SE31" i="2"/>
  <c r="SG31" i="2" s="1"/>
  <c r="SB31" i="2"/>
  <c r="SA31" i="2"/>
  <c r="RY31" i="2"/>
  <c r="RX31" i="2"/>
  <c r="RW31" i="2"/>
  <c r="RU31" i="2"/>
  <c r="RV31" i="2" s="1"/>
  <c r="RT31" i="2"/>
  <c r="RS31" i="2"/>
  <c r="RQ31" i="2"/>
  <c r="RP31" i="2"/>
  <c r="RR31" i="2" s="1"/>
  <c r="RM31" i="2"/>
  <c r="RL31" i="2"/>
  <c r="RJ31" i="2"/>
  <c r="RI31" i="2"/>
  <c r="RH31" i="2"/>
  <c r="RF31" i="2"/>
  <c r="RE31" i="2"/>
  <c r="RD31" i="2"/>
  <c r="RB31" i="2"/>
  <c r="RA31" i="2"/>
  <c r="QX31" i="2"/>
  <c r="QW31" i="2"/>
  <c r="QU31" i="2"/>
  <c r="QT31" i="2"/>
  <c r="QS31" i="2"/>
  <c r="QQ31" i="2"/>
  <c r="QR31" i="2" s="1"/>
  <c r="QP31" i="2"/>
  <c r="QO31" i="2"/>
  <c r="QM31" i="2"/>
  <c r="QL31" i="2"/>
  <c r="QN31" i="2" s="1"/>
  <c r="QI31" i="2"/>
  <c r="QH31" i="2"/>
  <c r="QF31" i="2"/>
  <c r="QE31" i="2"/>
  <c r="QD31" i="2"/>
  <c r="QB31" i="2"/>
  <c r="QC31" i="2" s="1"/>
  <c r="QA31" i="2"/>
  <c r="PZ31" i="2"/>
  <c r="PX31" i="2"/>
  <c r="PW31" i="2"/>
  <c r="PY31" i="2" s="1"/>
  <c r="PT31" i="2"/>
  <c r="PS31" i="2"/>
  <c r="PQ31" i="2"/>
  <c r="PR31" i="2" s="1"/>
  <c r="PP31" i="2"/>
  <c r="PO31" i="2"/>
  <c r="PM31" i="2"/>
  <c r="PL31" i="2"/>
  <c r="PK31" i="2"/>
  <c r="PI31" i="2"/>
  <c r="PH31" i="2"/>
  <c r="PJ31" i="2" s="1"/>
  <c r="PE31" i="2"/>
  <c r="PD31" i="2"/>
  <c r="PB31" i="2"/>
  <c r="PA31" i="2"/>
  <c r="OZ31" i="2"/>
  <c r="OX31" i="2"/>
  <c r="OW31" i="2"/>
  <c r="OV31" i="2"/>
  <c r="OT31" i="2"/>
  <c r="OS31" i="2"/>
  <c r="OU31" i="2" s="1"/>
  <c r="OP31" i="2"/>
  <c r="OO31" i="2"/>
  <c r="OM31" i="2"/>
  <c r="ON31" i="2" s="1"/>
  <c r="OL31" i="2"/>
  <c r="OK31" i="2"/>
  <c r="OI31" i="2"/>
  <c r="OH31" i="2"/>
  <c r="OG31" i="2"/>
  <c r="OE31" i="2"/>
  <c r="OD31" i="2"/>
  <c r="OF31" i="2" s="1"/>
  <c r="OA31" i="2"/>
  <c r="NZ31" i="2"/>
  <c r="NX31" i="2"/>
  <c r="NY31" i="2" s="1"/>
  <c r="NW31" i="2"/>
  <c r="NV31" i="2"/>
  <c r="NT31" i="2"/>
  <c r="NS31" i="2"/>
  <c r="NR31" i="2"/>
  <c r="NP31" i="2"/>
  <c r="NO31" i="2"/>
  <c r="NQ31" i="2" s="1"/>
  <c r="NL31" i="2"/>
  <c r="NK31" i="2"/>
  <c r="NI31" i="2"/>
  <c r="NH31" i="2"/>
  <c r="NG31" i="2"/>
  <c r="NE31" i="2"/>
  <c r="NF31" i="2" s="1"/>
  <c r="ND31" i="2"/>
  <c r="NC31" i="2"/>
  <c r="NA31" i="2"/>
  <c r="MZ31" i="2"/>
  <c r="NB31" i="2" s="1"/>
  <c r="MW31" i="2"/>
  <c r="MV31" i="2"/>
  <c r="MT31" i="2"/>
  <c r="MS31" i="2"/>
  <c r="MR31" i="2"/>
  <c r="MP31" i="2"/>
  <c r="MO31" i="2"/>
  <c r="MN31" i="2"/>
  <c r="ML31" i="2"/>
  <c r="MK31" i="2"/>
  <c r="MH31" i="2"/>
  <c r="MG31" i="2"/>
  <c r="ME31" i="2"/>
  <c r="MD31" i="2"/>
  <c r="MC31" i="2"/>
  <c r="MA31" i="2"/>
  <c r="MB31" i="2" s="1"/>
  <c r="LZ31" i="2"/>
  <c r="LY31" i="2"/>
  <c r="LW31" i="2"/>
  <c r="LV31" i="2"/>
  <c r="LX31" i="2" s="1"/>
  <c r="LS31" i="2"/>
  <c r="LR31" i="2"/>
  <c r="LP31" i="2"/>
  <c r="LO31" i="2"/>
  <c r="LN31" i="2"/>
  <c r="LL31" i="2"/>
  <c r="LM31" i="2" s="1"/>
  <c r="LK31" i="2"/>
  <c r="LJ31" i="2"/>
  <c r="LH31" i="2"/>
  <c r="LG31" i="2"/>
  <c r="LI31" i="2" s="1"/>
  <c r="LD31" i="2"/>
  <c r="LC31" i="2"/>
  <c r="LA31" i="2"/>
  <c r="LB31" i="2" s="1"/>
  <c r="KZ31" i="2"/>
  <c r="KY31" i="2"/>
  <c r="KW31" i="2"/>
  <c r="KV31" i="2"/>
  <c r="KU31" i="2"/>
  <c r="KS31" i="2"/>
  <c r="KR31" i="2"/>
  <c r="KT31" i="2" s="1"/>
  <c r="KO31" i="2"/>
  <c r="KN31" i="2"/>
  <c r="KL31" i="2"/>
  <c r="KK31" i="2"/>
  <c r="KJ31" i="2"/>
  <c r="KH31" i="2"/>
  <c r="KG31" i="2"/>
  <c r="KF31" i="2"/>
  <c r="KD31" i="2"/>
  <c r="KC31" i="2"/>
  <c r="KE31" i="2" s="1"/>
  <c r="JZ31" i="2"/>
  <c r="JY31" i="2"/>
  <c r="JW31" i="2"/>
  <c r="JX31" i="2" s="1"/>
  <c r="JV31" i="2"/>
  <c r="JU31" i="2"/>
  <c r="JS31" i="2"/>
  <c r="JR31" i="2"/>
  <c r="JQ31" i="2"/>
  <c r="JO31" i="2"/>
  <c r="JN31" i="2"/>
  <c r="JP31" i="2" s="1"/>
  <c r="JK31" i="2"/>
  <c r="JJ31" i="2"/>
  <c r="JH31" i="2"/>
  <c r="JI31" i="2" s="1"/>
  <c r="JG31" i="2"/>
  <c r="JF31" i="2"/>
  <c r="JD31" i="2"/>
  <c r="JC31" i="2"/>
  <c r="JB31" i="2"/>
  <c r="IZ31" i="2"/>
  <c r="IY31" i="2"/>
  <c r="JA31" i="2" s="1"/>
  <c r="IV31" i="2"/>
  <c r="IU31" i="2"/>
  <c r="IS31" i="2"/>
  <c r="IR31" i="2"/>
  <c r="IQ31" i="2"/>
  <c r="IO31" i="2"/>
  <c r="IP31" i="2" s="1"/>
  <c r="IN31" i="2"/>
  <c r="IM31" i="2"/>
  <c r="IK31" i="2"/>
  <c r="IJ31" i="2"/>
  <c r="IL31" i="2" s="1"/>
  <c r="IG31" i="2"/>
  <c r="IF31" i="2"/>
  <c r="ID31" i="2"/>
  <c r="IC31" i="2"/>
  <c r="IB31" i="2"/>
  <c r="HZ31" i="2"/>
  <c r="HY31" i="2"/>
  <c r="HX31" i="2"/>
  <c r="HV31" i="2"/>
  <c r="HU31" i="2"/>
  <c r="HW31" i="2" s="1"/>
  <c r="HR31" i="2"/>
  <c r="HQ31" i="2"/>
  <c r="HO31" i="2"/>
  <c r="HN31" i="2"/>
  <c r="HM31" i="2"/>
  <c r="HK31" i="2"/>
  <c r="HL31" i="2" s="1"/>
  <c r="HJ31" i="2"/>
  <c r="HI31" i="2"/>
  <c r="HG31" i="2"/>
  <c r="HF31" i="2"/>
  <c r="HH31" i="2" s="1"/>
  <c r="GV31" i="2"/>
  <c r="EM31" i="2"/>
  <c r="EI31" i="2"/>
  <c r="DQ31" i="2"/>
  <c r="DJ31" i="2"/>
  <c r="CQ31" i="2"/>
  <c r="BU31" i="2"/>
  <c r="BE31" i="2"/>
  <c r="AT31" i="2"/>
  <c r="AD31" i="2"/>
  <c r="Z31" i="2"/>
  <c r="WC30" i="2"/>
  <c r="WB30" i="2"/>
  <c r="VZ30" i="2"/>
  <c r="VY30" i="2"/>
  <c r="VX30" i="2"/>
  <c r="VV30" i="2"/>
  <c r="VU30" i="2"/>
  <c r="VT30" i="2"/>
  <c r="VR30" i="2"/>
  <c r="VQ30" i="2"/>
  <c r="VS30" i="2" s="1"/>
  <c r="VN30" i="2"/>
  <c r="VM30" i="2"/>
  <c r="VK30" i="2"/>
  <c r="VJ30" i="2"/>
  <c r="VI30" i="2"/>
  <c r="VG30" i="2"/>
  <c r="VH30" i="2" s="1"/>
  <c r="VF30" i="2"/>
  <c r="VE30" i="2"/>
  <c r="VC30" i="2"/>
  <c r="VB30" i="2"/>
  <c r="VD30" i="2" s="1"/>
  <c r="UY30" i="2"/>
  <c r="UX30" i="2"/>
  <c r="UV30" i="2"/>
  <c r="UU30" i="2"/>
  <c r="UT30" i="2"/>
  <c r="UR30" i="2"/>
  <c r="US30" i="2" s="1"/>
  <c r="UQ30" i="2"/>
  <c r="UP30" i="2"/>
  <c r="UN30" i="2"/>
  <c r="UM30" i="2"/>
  <c r="UO30" i="2" s="1"/>
  <c r="UJ30" i="2"/>
  <c r="UI30" i="2"/>
  <c r="UG30" i="2"/>
  <c r="UH30" i="2" s="1"/>
  <c r="UF30" i="2"/>
  <c r="UE30" i="2"/>
  <c r="UC30" i="2"/>
  <c r="UB30" i="2"/>
  <c r="UA30" i="2"/>
  <c r="TY30" i="2"/>
  <c r="TX30" i="2"/>
  <c r="TZ30" i="2" s="1"/>
  <c r="TU30" i="2"/>
  <c r="TT30" i="2"/>
  <c r="TR30" i="2"/>
  <c r="TQ30" i="2"/>
  <c r="TP30" i="2"/>
  <c r="TN30" i="2"/>
  <c r="TM30" i="2"/>
  <c r="TL30" i="2"/>
  <c r="TJ30" i="2"/>
  <c r="TI30" i="2"/>
  <c r="TK30" i="2" s="1"/>
  <c r="TF30" i="2"/>
  <c r="TE30" i="2"/>
  <c r="TC30" i="2"/>
  <c r="TD30" i="2" s="1"/>
  <c r="TB30" i="2"/>
  <c r="TA30" i="2"/>
  <c r="SY30" i="2"/>
  <c r="SX30" i="2"/>
  <c r="SW30" i="2"/>
  <c r="SU30" i="2"/>
  <c r="ST30" i="2"/>
  <c r="SV30" i="2" s="1"/>
  <c r="SQ30" i="2"/>
  <c r="SP30" i="2"/>
  <c r="SN30" i="2"/>
  <c r="SO30" i="2" s="1"/>
  <c r="SM30" i="2"/>
  <c r="SL30" i="2"/>
  <c r="SJ30" i="2"/>
  <c r="SI30" i="2"/>
  <c r="SH30" i="2"/>
  <c r="SF30" i="2"/>
  <c r="SE30" i="2"/>
  <c r="SG30" i="2" s="1"/>
  <c r="SB30" i="2"/>
  <c r="SA30" i="2"/>
  <c r="RY30" i="2"/>
  <c r="RX30" i="2"/>
  <c r="RW30" i="2"/>
  <c r="RU30" i="2"/>
  <c r="RV30" i="2" s="1"/>
  <c r="RT30" i="2"/>
  <c r="RS30" i="2"/>
  <c r="RQ30" i="2"/>
  <c r="RP30" i="2"/>
  <c r="RR30" i="2" s="1"/>
  <c r="RM30" i="2"/>
  <c r="RL30" i="2"/>
  <c r="RJ30" i="2"/>
  <c r="RI30" i="2"/>
  <c r="RH30" i="2"/>
  <c r="RF30" i="2"/>
  <c r="RE30" i="2"/>
  <c r="RD30" i="2"/>
  <c r="RB30" i="2"/>
  <c r="RA30" i="2"/>
  <c r="RC30" i="2" s="1"/>
  <c r="QX30" i="2"/>
  <c r="QW30" i="2"/>
  <c r="QU30" i="2"/>
  <c r="QT30" i="2"/>
  <c r="QS30" i="2"/>
  <c r="QQ30" i="2"/>
  <c r="QR30" i="2" s="1"/>
  <c r="QP30" i="2"/>
  <c r="QO30" i="2"/>
  <c r="QM30" i="2"/>
  <c r="QL30" i="2"/>
  <c r="QN30" i="2" s="1"/>
  <c r="QI30" i="2"/>
  <c r="QH30" i="2"/>
  <c r="QF30" i="2"/>
  <c r="QE30" i="2"/>
  <c r="QD30" i="2"/>
  <c r="QB30" i="2"/>
  <c r="QC30" i="2" s="1"/>
  <c r="QA30" i="2"/>
  <c r="PZ30" i="2"/>
  <c r="PX30" i="2"/>
  <c r="PW30" i="2"/>
  <c r="PY30" i="2" s="1"/>
  <c r="PT30" i="2"/>
  <c r="PS30" i="2"/>
  <c r="PQ30" i="2"/>
  <c r="PR30" i="2" s="1"/>
  <c r="PP30" i="2"/>
  <c r="PO30" i="2"/>
  <c r="PM30" i="2"/>
  <c r="PL30" i="2"/>
  <c r="PK30" i="2"/>
  <c r="PI30" i="2"/>
  <c r="PH30" i="2"/>
  <c r="PJ30" i="2" s="1"/>
  <c r="PE30" i="2"/>
  <c r="PD30" i="2"/>
  <c r="PB30" i="2"/>
  <c r="PA30" i="2"/>
  <c r="OZ30" i="2"/>
  <c r="OX30" i="2"/>
  <c r="OW30" i="2"/>
  <c r="OV30" i="2"/>
  <c r="OT30" i="2"/>
  <c r="OS30" i="2"/>
  <c r="OU30" i="2" s="1"/>
  <c r="OP30" i="2"/>
  <c r="OO30" i="2"/>
  <c r="OM30" i="2"/>
  <c r="ON30" i="2" s="1"/>
  <c r="OL30" i="2"/>
  <c r="OK30" i="2"/>
  <c r="OI30" i="2"/>
  <c r="OH30" i="2"/>
  <c r="OG30" i="2"/>
  <c r="OE30" i="2"/>
  <c r="OD30" i="2"/>
  <c r="OF30" i="2" s="1"/>
  <c r="OA30" i="2"/>
  <c r="NZ30" i="2"/>
  <c r="NX30" i="2"/>
  <c r="NY30" i="2" s="1"/>
  <c r="NW30" i="2"/>
  <c r="NV30" i="2"/>
  <c r="NT30" i="2"/>
  <c r="NS30" i="2"/>
  <c r="NR30" i="2"/>
  <c r="NP30" i="2"/>
  <c r="NO30" i="2"/>
  <c r="NQ30" i="2" s="1"/>
  <c r="NL30" i="2"/>
  <c r="NK30" i="2"/>
  <c r="NI30" i="2"/>
  <c r="NH30" i="2"/>
  <c r="NG30" i="2"/>
  <c r="NE30" i="2"/>
  <c r="NF30" i="2" s="1"/>
  <c r="ND30" i="2"/>
  <c r="NC30" i="2"/>
  <c r="NA30" i="2"/>
  <c r="MZ30" i="2"/>
  <c r="NB30" i="2" s="1"/>
  <c r="MW30" i="2"/>
  <c r="MV30" i="2"/>
  <c r="MT30" i="2"/>
  <c r="MS30" i="2"/>
  <c r="MR30" i="2"/>
  <c r="MP30" i="2"/>
  <c r="MO30" i="2"/>
  <c r="MN30" i="2"/>
  <c r="ML30" i="2"/>
  <c r="MK30" i="2"/>
  <c r="MM30" i="2" s="1"/>
  <c r="MH30" i="2"/>
  <c r="MG30" i="2"/>
  <c r="ME30" i="2"/>
  <c r="MD30" i="2"/>
  <c r="MC30" i="2"/>
  <c r="MA30" i="2"/>
  <c r="MB30" i="2" s="1"/>
  <c r="LZ30" i="2"/>
  <c r="LY30" i="2"/>
  <c r="LW30" i="2"/>
  <c r="LV30" i="2"/>
  <c r="LX30" i="2" s="1"/>
  <c r="LS30" i="2"/>
  <c r="LR30" i="2"/>
  <c r="LP30" i="2"/>
  <c r="LO30" i="2"/>
  <c r="LN30" i="2"/>
  <c r="LL30" i="2"/>
  <c r="LM30" i="2" s="1"/>
  <c r="LK30" i="2"/>
  <c r="LJ30" i="2"/>
  <c r="LH30" i="2"/>
  <c r="LG30" i="2"/>
  <c r="LI30" i="2" s="1"/>
  <c r="LD30" i="2"/>
  <c r="LC30" i="2"/>
  <c r="LA30" i="2"/>
  <c r="LB30" i="2" s="1"/>
  <c r="KZ30" i="2"/>
  <c r="KY30" i="2"/>
  <c r="KW30" i="2"/>
  <c r="KV30" i="2"/>
  <c r="KU30" i="2"/>
  <c r="KS30" i="2"/>
  <c r="KR30" i="2"/>
  <c r="KT30" i="2" s="1"/>
  <c r="KO30" i="2"/>
  <c r="KN30" i="2"/>
  <c r="KL30" i="2"/>
  <c r="KK30" i="2"/>
  <c r="KJ30" i="2"/>
  <c r="KH30" i="2"/>
  <c r="KG30" i="2"/>
  <c r="KF30" i="2"/>
  <c r="KD30" i="2"/>
  <c r="KC30" i="2"/>
  <c r="KE30" i="2" s="1"/>
  <c r="JZ30" i="2"/>
  <c r="JY30" i="2"/>
  <c r="JW30" i="2"/>
  <c r="JX30" i="2" s="1"/>
  <c r="JV30" i="2"/>
  <c r="JU30" i="2"/>
  <c r="JS30" i="2"/>
  <c r="JR30" i="2"/>
  <c r="JQ30" i="2"/>
  <c r="JO30" i="2"/>
  <c r="JN30" i="2"/>
  <c r="JP30" i="2" s="1"/>
  <c r="JK30" i="2"/>
  <c r="JJ30" i="2"/>
  <c r="JH30" i="2"/>
  <c r="JI30" i="2" s="1"/>
  <c r="JG30" i="2"/>
  <c r="JF30" i="2"/>
  <c r="JD30" i="2"/>
  <c r="JC30" i="2"/>
  <c r="JB30" i="2"/>
  <c r="IZ30" i="2"/>
  <c r="IY30" i="2"/>
  <c r="JA30" i="2" s="1"/>
  <c r="IV30" i="2"/>
  <c r="IU30" i="2"/>
  <c r="IS30" i="2"/>
  <c r="IR30" i="2"/>
  <c r="IQ30" i="2"/>
  <c r="IO30" i="2"/>
  <c r="IP30" i="2" s="1"/>
  <c r="IN30" i="2"/>
  <c r="IM30" i="2"/>
  <c r="IK30" i="2"/>
  <c r="IJ30" i="2"/>
  <c r="IL30" i="2" s="1"/>
  <c r="IG30" i="2"/>
  <c r="IF30" i="2"/>
  <c r="ID30" i="2"/>
  <c r="IC30" i="2"/>
  <c r="IB30" i="2"/>
  <c r="HZ30" i="2"/>
  <c r="HY30" i="2"/>
  <c r="HX30" i="2"/>
  <c r="HV30" i="2"/>
  <c r="HU30" i="2"/>
  <c r="HW30" i="2" s="1"/>
  <c r="HR30" i="2"/>
  <c r="HQ30" i="2"/>
  <c r="HO30" i="2"/>
  <c r="HN30" i="2"/>
  <c r="HM30" i="2"/>
  <c r="HK30" i="2"/>
  <c r="HL30" i="2" s="1"/>
  <c r="HJ30" i="2"/>
  <c r="HI30" i="2"/>
  <c r="HG30" i="2"/>
  <c r="HF30" i="2"/>
  <c r="HH30" i="2" s="1"/>
  <c r="HB30" i="2"/>
  <c r="FB30" i="2"/>
  <c r="EQ30" i="2"/>
  <c r="AE30" i="2"/>
  <c r="W30" i="2"/>
  <c r="WC29" i="2"/>
  <c r="WB29" i="2"/>
  <c r="VZ29" i="2"/>
  <c r="VY29" i="2"/>
  <c r="VX29" i="2"/>
  <c r="VV29" i="2"/>
  <c r="VU29" i="2"/>
  <c r="VT29" i="2"/>
  <c r="VR29" i="2"/>
  <c r="VQ29" i="2"/>
  <c r="VS29" i="2" s="1"/>
  <c r="VN29" i="2"/>
  <c r="VM29" i="2"/>
  <c r="VK29" i="2"/>
  <c r="VJ29" i="2"/>
  <c r="VI29" i="2"/>
  <c r="VG29" i="2"/>
  <c r="VH29" i="2" s="1"/>
  <c r="VF29" i="2"/>
  <c r="VE29" i="2"/>
  <c r="VC29" i="2"/>
  <c r="VB29" i="2"/>
  <c r="VD29" i="2" s="1"/>
  <c r="UY29" i="2"/>
  <c r="UX29" i="2"/>
  <c r="UV29" i="2"/>
  <c r="UU29" i="2"/>
  <c r="UT29" i="2"/>
  <c r="UR29" i="2"/>
  <c r="US29" i="2" s="1"/>
  <c r="UQ29" i="2"/>
  <c r="UP29" i="2"/>
  <c r="UN29" i="2"/>
  <c r="UM29" i="2"/>
  <c r="UO29" i="2" s="1"/>
  <c r="UJ29" i="2"/>
  <c r="UI29" i="2"/>
  <c r="UG29" i="2"/>
  <c r="UH29" i="2" s="1"/>
  <c r="UF29" i="2"/>
  <c r="UE29" i="2"/>
  <c r="UC29" i="2"/>
  <c r="UB29" i="2"/>
  <c r="UA29" i="2"/>
  <c r="TY29" i="2"/>
  <c r="TX29" i="2"/>
  <c r="TZ29" i="2" s="1"/>
  <c r="TU29" i="2"/>
  <c r="TT29" i="2"/>
  <c r="TR29" i="2"/>
  <c r="TQ29" i="2"/>
  <c r="TP29" i="2"/>
  <c r="TN29" i="2"/>
  <c r="TM29" i="2"/>
  <c r="TL29" i="2"/>
  <c r="TJ29" i="2"/>
  <c r="TI29" i="2"/>
  <c r="TK29" i="2" s="1"/>
  <c r="TF29" i="2"/>
  <c r="TE29" i="2"/>
  <c r="TC29" i="2"/>
  <c r="TD29" i="2" s="1"/>
  <c r="TB29" i="2"/>
  <c r="TA29" i="2"/>
  <c r="SY29" i="2"/>
  <c r="SX29" i="2"/>
  <c r="SW29" i="2"/>
  <c r="SU29" i="2"/>
  <c r="ST29" i="2"/>
  <c r="SV29" i="2" s="1"/>
  <c r="SQ29" i="2"/>
  <c r="SP29" i="2"/>
  <c r="SN29" i="2"/>
  <c r="SO29" i="2" s="1"/>
  <c r="SM29" i="2"/>
  <c r="SL29" i="2"/>
  <c r="SJ29" i="2"/>
  <c r="SI29" i="2"/>
  <c r="SH29" i="2"/>
  <c r="SF29" i="2"/>
  <c r="SE29" i="2"/>
  <c r="SG29" i="2" s="1"/>
  <c r="SB29" i="2"/>
  <c r="SA29" i="2"/>
  <c r="RY29" i="2"/>
  <c r="RX29" i="2"/>
  <c r="RW29" i="2"/>
  <c r="RU29" i="2"/>
  <c r="RV29" i="2" s="1"/>
  <c r="RT29" i="2"/>
  <c r="RS29" i="2"/>
  <c r="RQ29" i="2"/>
  <c r="RP29" i="2"/>
  <c r="RR29" i="2" s="1"/>
  <c r="RM29" i="2"/>
  <c r="RL29" i="2"/>
  <c r="RJ29" i="2"/>
  <c r="RI29" i="2"/>
  <c r="RH29" i="2"/>
  <c r="RF29" i="2"/>
  <c r="RE29" i="2"/>
  <c r="RD29" i="2"/>
  <c r="RB29" i="2"/>
  <c r="RA29" i="2"/>
  <c r="RC29" i="2" s="1"/>
  <c r="QX29" i="2"/>
  <c r="QW29" i="2"/>
  <c r="QU29" i="2"/>
  <c r="QT29" i="2"/>
  <c r="QS29" i="2"/>
  <c r="QQ29" i="2"/>
  <c r="QR29" i="2" s="1"/>
  <c r="QP29" i="2"/>
  <c r="QO29" i="2"/>
  <c r="QM29" i="2"/>
  <c r="QL29" i="2"/>
  <c r="QN29" i="2" s="1"/>
  <c r="QI29" i="2"/>
  <c r="QH29" i="2"/>
  <c r="QF29" i="2"/>
  <c r="QE29" i="2"/>
  <c r="QD29" i="2"/>
  <c r="QB29" i="2"/>
  <c r="QC29" i="2" s="1"/>
  <c r="QA29" i="2"/>
  <c r="PZ29" i="2"/>
  <c r="PX29" i="2"/>
  <c r="PW29" i="2"/>
  <c r="PY29" i="2" s="1"/>
  <c r="PT29" i="2"/>
  <c r="PS29" i="2"/>
  <c r="PQ29" i="2"/>
  <c r="PR29" i="2" s="1"/>
  <c r="PP29" i="2"/>
  <c r="PO29" i="2"/>
  <c r="PM29" i="2"/>
  <c r="PL29" i="2"/>
  <c r="PK29" i="2"/>
  <c r="PI29" i="2"/>
  <c r="PH29" i="2"/>
  <c r="PJ29" i="2" s="1"/>
  <c r="PE29" i="2"/>
  <c r="PD29" i="2"/>
  <c r="PB29" i="2"/>
  <c r="PA29" i="2"/>
  <c r="OZ29" i="2"/>
  <c r="OX29" i="2"/>
  <c r="OW29" i="2"/>
  <c r="OV29" i="2"/>
  <c r="OT29" i="2"/>
  <c r="OS29" i="2"/>
  <c r="OU29" i="2" s="1"/>
  <c r="OP29" i="2"/>
  <c r="OO29" i="2"/>
  <c r="OM29" i="2"/>
  <c r="ON29" i="2" s="1"/>
  <c r="OL29" i="2"/>
  <c r="OK29" i="2"/>
  <c r="OI29" i="2"/>
  <c r="OH29" i="2"/>
  <c r="OG29" i="2"/>
  <c r="OE29" i="2"/>
  <c r="OD29" i="2"/>
  <c r="OF29" i="2" s="1"/>
  <c r="OA29" i="2"/>
  <c r="NZ29" i="2"/>
  <c r="NX29" i="2"/>
  <c r="NY29" i="2" s="1"/>
  <c r="NW29" i="2"/>
  <c r="NV29" i="2"/>
  <c r="NT29" i="2"/>
  <c r="NS29" i="2"/>
  <c r="NR29" i="2"/>
  <c r="NP29" i="2"/>
  <c r="NO29" i="2"/>
  <c r="NQ29" i="2" s="1"/>
  <c r="NL29" i="2"/>
  <c r="NK29" i="2"/>
  <c r="NI29" i="2"/>
  <c r="NH29" i="2"/>
  <c r="NG29" i="2"/>
  <c r="NE29" i="2"/>
  <c r="NF29" i="2" s="1"/>
  <c r="ND29" i="2"/>
  <c r="NC29" i="2"/>
  <c r="NA29" i="2"/>
  <c r="MZ29" i="2"/>
  <c r="NB29" i="2" s="1"/>
  <c r="MW29" i="2"/>
  <c r="MV29" i="2"/>
  <c r="MT29" i="2"/>
  <c r="MS29" i="2"/>
  <c r="MR29" i="2"/>
  <c r="MP29" i="2"/>
  <c r="MO29" i="2"/>
  <c r="MN29" i="2"/>
  <c r="ML29" i="2"/>
  <c r="MK29" i="2"/>
  <c r="MM29" i="2" s="1"/>
  <c r="MH29" i="2"/>
  <c r="MG29" i="2"/>
  <c r="ME29" i="2"/>
  <c r="MD29" i="2"/>
  <c r="MC29" i="2"/>
  <c r="MA29" i="2"/>
  <c r="MB29" i="2" s="1"/>
  <c r="LZ29" i="2"/>
  <c r="LY29" i="2"/>
  <c r="LW29" i="2"/>
  <c r="LV29" i="2"/>
  <c r="LX29" i="2" s="1"/>
  <c r="LS29" i="2"/>
  <c r="LR29" i="2"/>
  <c r="LP29" i="2"/>
  <c r="LO29" i="2"/>
  <c r="LN29" i="2"/>
  <c r="LL29" i="2"/>
  <c r="LM29" i="2" s="1"/>
  <c r="LK29" i="2"/>
  <c r="LJ29" i="2"/>
  <c r="LH29" i="2"/>
  <c r="LG29" i="2"/>
  <c r="LI29" i="2" s="1"/>
  <c r="LD29" i="2"/>
  <c r="LC29" i="2"/>
  <c r="LA29" i="2"/>
  <c r="LB29" i="2" s="1"/>
  <c r="KZ29" i="2"/>
  <c r="KY29" i="2"/>
  <c r="KW29" i="2"/>
  <c r="KV29" i="2"/>
  <c r="KU29" i="2"/>
  <c r="KS29" i="2"/>
  <c r="KR29" i="2"/>
  <c r="KT29" i="2" s="1"/>
  <c r="KO29" i="2"/>
  <c r="KN29" i="2"/>
  <c r="KL29" i="2"/>
  <c r="KK29" i="2"/>
  <c r="KJ29" i="2"/>
  <c r="KH29" i="2"/>
  <c r="KG29" i="2"/>
  <c r="KF29" i="2"/>
  <c r="KD29" i="2"/>
  <c r="KC29" i="2"/>
  <c r="KE29" i="2" s="1"/>
  <c r="JZ29" i="2"/>
  <c r="JY29" i="2"/>
  <c r="JW29" i="2"/>
  <c r="JX29" i="2" s="1"/>
  <c r="JV29" i="2"/>
  <c r="JU29" i="2"/>
  <c r="JS29" i="2"/>
  <c r="JR29" i="2"/>
  <c r="JQ29" i="2"/>
  <c r="JO29" i="2"/>
  <c r="JN29" i="2"/>
  <c r="JP29" i="2" s="1"/>
  <c r="JK29" i="2"/>
  <c r="JJ29" i="2"/>
  <c r="JH29" i="2"/>
  <c r="JI29" i="2" s="1"/>
  <c r="JG29" i="2"/>
  <c r="JF29" i="2"/>
  <c r="JD29" i="2"/>
  <c r="JC29" i="2"/>
  <c r="JB29" i="2"/>
  <c r="IZ29" i="2"/>
  <c r="IY29" i="2"/>
  <c r="JA29" i="2" s="1"/>
  <c r="IV29" i="2"/>
  <c r="IU29" i="2"/>
  <c r="IS29" i="2"/>
  <c r="IR29" i="2"/>
  <c r="IQ29" i="2"/>
  <c r="IO29" i="2"/>
  <c r="IP29" i="2" s="1"/>
  <c r="IN29" i="2"/>
  <c r="IM29" i="2"/>
  <c r="IK29" i="2"/>
  <c r="IJ29" i="2"/>
  <c r="IL29" i="2" s="1"/>
  <c r="IG29" i="2"/>
  <c r="IF29" i="2"/>
  <c r="ID29" i="2"/>
  <c r="IC29" i="2"/>
  <c r="IB29" i="2"/>
  <c r="HZ29" i="2"/>
  <c r="HY29" i="2"/>
  <c r="HX29" i="2"/>
  <c r="HV29" i="2"/>
  <c r="HU29" i="2"/>
  <c r="HW29" i="2" s="1"/>
  <c r="HR29" i="2"/>
  <c r="HQ29" i="2"/>
  <c r="HO29" i="2"/>
  <c r="HN29" i="2"/>
  <c r="HM29" i="2"/>
  <c r="HK29" i="2"/>
  <c r="HL29" i="2" s="1"/>
  <c r="HJ29" i="2"/>
  <c r="HI29" i="2"/>
  <c r="HG29" i="2"/>
  <c r="HF29" i="2"/>
  <c r="HH29" i="2" s="1"/>
  <c r="HB29" i="2"/>
  <c r="EQ29" i="2"/>
  <c r="CE29" i="2"/>
  <c r="BW29" i="2"/>
  <c r="BS29" i="2"/>
  <c r="BI29" i="2"/>
  <c r="AE29" i="2"/>
  <c r="WC28" i="2"/>
  <c r="WB28" i="2"/>
  <c r="VZ28" i="2"/>
  <c r="VY28" i="2"/>
  <c r="VX28" i="2"/>
  <c r="VV28" i="2"/>
  <c r="VU28" i="2"/>
  <c r="VT28" i="2"/>
  <c r="VR28" i="2"/>
  <c r="VQ28" i="2"/>
  <c r="VS28" i="2" s="1"/>
  <c r="VN28" i="2"/>
  <c r="VM28" i="2"/>
  <c r="VK28" i="2"/>
  <c r="VJ28" i="2"/>
  <c r="VI28" i="2"/>
  <c r="VG28" i="2"/>
  <c r="VH28" i="2" s="1"/>
  <c r="VF28" i="2"/>
  <c r="VE28" i="2"/>
  <c r="VC28" i="2"/>
  <c r="VB28" i="2"/>
  <c r="VD28" i="2" s="1"/>
  <c r="UY28" i="2"/>
  <c r="UX28" i="2"/>
  <c r="UV28" i="2"/>
  <c r="UU28" i="2"/>
  <c r="UT28" i="2"/>
  <c r="UR28" i="2"/>
  <c r="US28" i="2" s="1"/>
  <c r="UQ28" i="2"/>
  <c r="UP28" i="2"/>
  <c r="UN28" i="2"/>
  <c r="UM28" i="2"/>
  <c r="UO28" i="2" s="1"/>
  <c r="UJ28" i="2"/>
  <c r="UI28" i="2"/>
  <c r="UG28" i="2"/>
  <c r="UH28" i="2" s="1"/>
  <c r="UF28" i="2"/>
  <c r="UE28" i="2"/>
  <c r="UC28" i="2"/>
  <c r="UB28" i="2"/>
  <c r="UA28" i="2"/>
  <c r="TY28" i="2"/>
  <c r="TX28" i="2"/>
  <c r="TZ28" i="2" s="1"/>
  <c r="TU28" i="2"/>
  <c r="TT28" i="2"/>
  <c r="TR28" i="2"/>
  <c r="TQ28" i="2"/>
  <c r="TP28" i="2"/>
  <c r="TN28" i="2"/>
  <c r="TM28" i="2"/>
  <c r="TL28" i="2"/>
  <c r="TJ28" i="2"/>
  <c r="TI28" i="2"/>
  <c r="TK28" i="2" s="1"/>
  <c r="TF28" i="2"/>
  <c r="TE28" i="2"/>
  <c r="TC28" i="2"/>
  <c r="TD28" i="2" s="1"/>
  <c r="TB28" i="2"/>
  <c r="TA28" i="2"/>
  <c r="SY28" i="2"/>
  <c r="SX28" i="2"/>
  <c r="SW28" i="2"/>
  <c r="SU28" i="2"/>
  <c r="ST28" i="2"/>
  <c r="SV28" i="2" s="1"/>
  <c r="SQ28" i="2"/>
  <c r="SP28" i="2"/>
  <c r="SN28" i="2"/>
  <c r="SO28" i="2" s="1"/>
  <c r="SM28" i="2"/>
  <c r="SL28" i="2"/>
  <c r="SJ28" i="2"/>
  <c r="SI28" i="2"/>
  <c r="SH28" i="2"/>
  <c r="SF28" i="2"/>
  <c r="SE28" i="2"/>
  <c r="SG28" i="2" s="1"/>
  <c r="SB28" i="2"/>
  <c r="SA28" i="2"/>
  <c r="RY28" i="2"/>
  <c r="RX28" i="2"/>
  <c r="RW28" i="2"/>
  <c r="RU28" i="2"/>
  <c r="RV28" i="2" s="1"/>
  <c r="RT28" i="2"/>
  <c r="RS28" i="2"/>
  <c r="RQ28" i="2"/>
  <c r="RP28" i="2"/>
  <c r="RR28" i="2" s="1"/>
  <c r="RM28" i="2"/>
  <c r="RL28" i="2"/>
  <c r="RJ28" i="2"/>
  <c r="RI28" i="2"/>
  <c r="RH28" i="2"/>
  <c r="RF28" i="2"/>
  <c r="RE28" i="2"/>
  <c r="RD28" i="2"/>
  <c r="RB28" i="2"/>
  <c r="RA28" i="2"/>
  <c r="RC28" i="2" s="1"/>
  <c r="QX28" i="2"/>
  <c r="QW28" i="2"/>
  <c r="QU28" i="2"/>
  <c r="QT28" i="2"/>
  <c r="QS28" i="2"/>
  <c r="QQ28" i="2"/>
  <c r="QR28" i="2" s="1"/>
  <c r="QP28" i="2"/>
  <c r="QO28" i="2"/>
  <c r="QM28" i="2"/>
  <c r="QL28" i="2"/>
  <c r="QN28" i="2" s="1"/>
  <c r="QI28" i="2"/>
  <c r="QH28" i="2"/>
  <c r="QF28" i="2"/>
  <c r="QE28" i="2"/>
  <c r="QD28" i="2"/>
  <c r="QB28" i="2"/>
  <c r="QC28" i="2" s="1"/>
  <c r="QA28" i="2"/>
  <c r="PZ28" i="2"/>
  <c r="PX28" i="2"/>
  <c r="PW28" i="2"/>
  <c r="PY28" i="2" s="1"/>
  <c r="PT28" i="2"/>
  <c r="PS28" i="2"/>
  <c r="PQ28" i="2"/>
  <c r="PR28" i="2" s="1"/>
  <c r="PP28" i="2"/>
  <c r="PO28" i="2"/>
  <c r="PM28" i="2"/>
  <c r="PL28" i="2"/>
  <c r="PK28" i="2"/>
  <c r="PI28" i="2"/>
  <c r="PH28" i="2"/>
  <c r="PJ28" i="2" s="1"/>
  <c r="PE28" i="2"/>
  <c r="PD28" i="2"/>
  <c r="PB28" i="2"/>
  <c r="PA28" i="2"/>
  <c r="OZ28" i="2"/>
  <c r="OX28" i="2"/>
  <c r="OW28" i="2"/>
  <c r="OV28" i="2"/>
  <c r="OT28" i="2"/>
  <c r="OS28" i="2"/>
  <c r="OU28" i="2" s="1"/>
  <c r="OP28" i="2"/>
  <c r="OO28" i="2"/>
  <c r="OM28" i="2"/>
  <c r="ON28" i="2" s="1"/>
  <c r="OL28" i="2"/>
  <c r="OK28" i="2"/>
  <c r="OI28" i="2"/>
  <c r="OH28" i="2"/>
  <c r="OG28" i="2"/>
  <c r="OE28" i="2"/>
  <c r="OD28" i="2"/>
  <c r="OF28" i="2" s="1"/>
  <c r="OA28" i="2"/>
  <c r="NZ28" i="2"/>
  <c r="NX28" i="2"/>
  <c r="NY28" i="2" s="1"/>
  <c r="NW28" i="2"/>
  <c r="NV28" i="2"/>
  <c r="NT28" i="2"/>
  <c r="NS28" i="2"/>
  <c r="NR28" i="2"/>
  <c r="NP28" i="2"/>
  <c r="NO28" i="2"/>
  <c r="NQ28" i="2" s="1"/>
  <c r="NL28" i="2"/>
  <c r="NK28" i="2"/>
  <c r="NI28" i="2"/>
  <c r="NH28" i="2"/>
  <c r="NG28" i="2"/>
  <c r="NE28" i="2"/>
  <c r="NF28" i="2" s="1"/>
  <c r="ND28" i="2"/>
  <c r="NC28" i="2"/>
  <c r="NA28" i="2"/>
  <c r="MZ28" i="2"/>
  <c r="NB28" i="2" s="1"/>
  <c r="MW28" i="2"/>
  <c r="MV28" i="2"/>
  <c r="MT28" i="2"/>
  <c r="MS28" i="2"/>
  <c r="MR28" i="2"/>
  <c r="MP28" i="2"/>
  <c r="MO28" i="2"/>
  <c r="MN28" i="2"/>
  <c r="ML28" i="2"/>
  <c r="MK28" i="2"/>
  <c r="MM28" i="2" s="1"/>
  <c r="MH28" i="2"/>
  <c r="MG28" i="2"/>
  <c r="ME28" i="2"/>
  <c r="MD28" i="2"/>
  <c r="MC28" i="2"/>
  <c r="MA28" i="2"/>
  <c r="MB28" i="2" s="1"/>
  <c r="LZ28" i="2"/>
  <c r="LY28" i="2"/>
  <c r="LW28" i="2"/>
  <c r="LV28" i="2"/>
  <c r="LX28" i="2" s="1"/>
  <c r="LS28" i="2"/>
  <c r="LR28" i="2"/>
  <c r="LP28" i="2"/>
  <c r="LO28" i="2"/>
  <c r="LN28" i="2"/>
  <c r="LL28" i="2"/>
  <c r="LM28" i="2" s="1"/>
  <c r="LK28" i="2"/>
  <c r="LJ28" i="2"/>
  <c r="LH28" i="2"/>
  <c r="LG28" i="2"/>
  <c r="LI28" i="2" s="1"/>
  <c r="LD28" i="2"/>
  <c r="LC28" i="2"/>
  <c r="LA28" i="2"/>
  <c r="LB28" i="2" s="1"/>
  <c r="KZ28" i="2"/>
  <c r="KY28" i="2"/>
  <c r="KW28" i="2"/>
  <c r="KV28" i="2"/>
  <c r="KU28" i="2"/>
  <c r="KS28" i="2"/>
  <c r="KR28" i="2"/>
  <c r="KT28" i="2" s="1"/>
  <c r="KO28" i="2"/>
  <c r="KN28" i="2"/>
  <c r="KL28" i="2"/>
  <c r="KK28" i="2"/>
  <c r="KJ28" i="2"/>
  <c r="KH28" i="2"/>
  <c r="KG28" i="2"/>
  <c r="KF28" i="2"/>
  <c r="KD28" i="2"/>
  <c r="KC28" i="2"/>
  <c r="KE28" i="2" s="1"/>
  <c r="JZ28" i="2"/>
  <c r="JY28" i="2"/>
  <c r="JW28" i="2"/>
  <c r="JX28" i="2" s="1"/>
  <c r="JV28" i="2"/>
  <c r="JU28" i="2"/>
  <c r="JS28" i="2"/>
  <c r="JR28" i="2"/>
  <c r="JQ28" i="2"/>
  <c r="JO28" i="2"/>
  <c r="JN28" i="2"/>
  <c r="JP28" i="2" s="1"/>
  <c r="JK28" i="2"/>
  <c r="JJ28" i="2"/>
  <c r="JH28" i="2"/>
  <c r="JI28" i="2" s="1"/>
  <c r="JG28" i="2"/>
  <c r="JF28" i="2"/>
  <c r="JD28" i="2"/>
  <c r="JC28" i="2"/>
  <c r="JB28" i="2"/>
  <c r="IZ28" i="2"/>
  <c r="IY28" i="2"/>
  <c r="JA28" i="2" s="1"/>
  <c r="IV28" i="2"/>
  <c r="IU28" i="2"/>
  <c r="IS28" i="2"/>
  <c r="IR28" i="2"/>
  <c r="IQ28" i="2"/>
  <c r="IO28" i="2"/>
  <c r="IP28" i="2" s="1"/>
  <c r="IN28" i="2"/>
  <c r="IM28" i="2"/>
  <c r="IK28" i="2"/>
  <c r="IJ28" i="2"/>
  <c r="IL28" i="2" s="1"/>
  <c r="IG28" i="2"/>
  <c r="IF28" i="2"/>
  <c r="ID28" i="2"/>
  <c r="IC28" i="2"/>
  <c r="IB28" i="2"/>
  <c r="HZ28" i="2"/>
  <c r="HY28" i="2"/>
  <c r="HX28" i="2"/>
  <c r="HV28" i="2"/>
  <c r="HU28" i="2"/>
  <c r="HW28" i="2" s="1"/>
  <c r="HR28" i="2"/>
  <c r="HQ28" i="2"/>
  <c r="HO28" i="2"/>
  <c r="HN28" i="2"/>
  <c r="HM28" i="2"/>
  <c r="HK28" i="2"/>
  <c r="HL28" i="2" s="1"/>
  <c r="HJ28" i="2"/>
  <c r="HI28" i="2"/>
  <c r="HG28" i="2"/>
  <c r="HF28" i="2"/>
  <c r="HH28" i="2" s="1"/>
  <c r="GM28" i="2"/>
  <c r="DQ28" i="2"/>
  <c r="CM28" i="2"/>
  <c r="AA28" i="2"/>
  <c r="W28" i="2"/>
  <c r="WC27" i="2"/>
  <c r="WB27" i="2"/>
  <c r="VZ27" i="2"/>
  <c r="VY27" i="2"/>
  <c r="VX27" i="2"/>
  <c r="VV27" i="2"/>
  <c r="VU27" i="2"/>
  <c r="VT27" i="2"/>
  <c r="VR27" i="2"/>
  <c r="VQ27" i="2"/>
  <c r="VS27" i="2" s="1"/>
  <c r="VN27" i="2"/>
  <c r="VM27" i="2"/>
  <c r="VK27" i="2"/>
  <c r="VJ27" i="2"/>
  <c r="VI27" i="2"/>
  <c r="VG27" i="2"/>
  <c r="VH27" i="2" s="1"/>
  <c r="VF27" i="2"/>
  <c r="VE27" i="2"/>
  <c r="VC27" i="2"/>
  <c r="VB27" i="2"/>
  <c r="VD27" i="2" s="1"/>
  <c r="UY27" i="2"/>
  <c r="UX27" i="2"/>
  <c r="UV27" i="2"/>
  <c r="UU27" i="2"/>
  <c r="UT27" i="2"/>
  <c r="UR27" i="2"/>
  <c r="US27" i="2" s="1"/>
  <c r="UQ27" i="2"/>
  <c r="UP27" i="2"/>
  <c r="UN27" i="2"/>
  <c r="UM27" i="2"/>
  <c r="UO27" i="2" s="1"/>
  <c r="UJ27" i="2"/>
  <c r="UI27" i="2"/>
  <c r="UG27" i="2"/>
  <c r="UF27" i="2"/>
  <c r="UE27" i="2"/>
  <c r="UC27" i="2"/>
  <c r="UB27" i="2"/>
  <c r="UA27" i="2"/>
  <c r="TY27" i="2"/>
  <c r="TX27" i="2"/>
  <c r="TZ27" i="2" s="1"/>
  <c r="TU27" i="2"/>
  <c r="TT27" i="2"/>
  <c r="TR27" i="2"/>
  <c r="TQ27" i="2"/>
  <c r="TP27" i="2"/>
  <c r="TN27" i="2"/>
  <c r="TO27" i="2" s="1"/>
  <c r="TM27" i="2"/>
  <c r="TL27" i="2"/>
  <c r="TJ27" i="2"/>
  <c r="TI27" i="2"/>
  <c r="TK27" i="2" s="1"/>
  <c r="TF27" i="2"/>
  <c r="TE27" i="2"/>
  <c r="TC27" i="2"/>
  <c r="TD27" i="2" s="1"/>
  <c r="TB27" i="2"/>
  <c r="TA27" i="2"/>
  <c r="SY27" i="2"/>
  <c r="SX27" i="2"/>
  <c r="SW27" i="2"/>
  <c r="SU27" i="2"/>
  <c r="ST27" i="2"/>
  <c r="SV27" i="2" s="1"/>
  <c r="SQ27" i="2"/>
  <c r="SP27" i="2"/>
  <c r="SN27" i="2"/>
  <c r="SO27" i="2" s="1"/>
  <c r="SM27" i="2"/>
  <c r="SL27" i="2"/>
  <c r="SJ27" i="2"/>
  <c r="SI27" i="2"/>
  <c r="SH27" i="2"/>
  <c r="SF27" i="2"/>
  <c r="SE27" i="2"/>
  <c r="SG27" i="2" s="1"/>
  <c r="SB27" i="2"/>
  <c r="SA27" i="2"/>
  <c r="RY27" i="2"/>
  <c r="RX27" i="2"/>
  <c r="RW27" i="2"/>
  <c r="RU27" i="2"/>
  <c r="RT27" i="2"/>
  <c r="RS27" i="2"/>
  <c r="RQ27" i="2"/>
  <c r="RP27" i="2"/>
  <c r="RR27" i="2" s="1"/>
  <c r="RM27" i="2"/>
  <c r="RL27" i="2"/>
  <c r="RJ27" i="2"/>
  <c r="RK27" i="2" s="1"/>
  <c r="RI27" i="2"/>
  <c r="RH27" i="2"/>
  <c r="RF27" i="2"/>
  <c r="RE27" i="2"/>
  <c r="RD27" i="2"/>
  <c r="RB27" i="2"/>
  <c r="RA27" i="2"/>
  <c r="RC27" i="2" s="1"/>
  <c r="QX27" i="2"/>
  <c r="QW27" i="2"/>
  <c r="QU27" i="2"/>
  <c r="QT27" i="2"/>
  <c r="QS27" i="2"/>
  <c r="QQ27" i="2"/>
  <c r="QR27" i="2" s="1"/>
  <c r="QP27" i="2"/>
  <c r="QO27" i="2"/>
  <c r="QM27" i="2"/>
  <c r="QL27" i="2"/>
  <c r="QN27" i="2" s="1"/>
  <c r="QI27" i="2"/>
  <c r="QH27" i="2"/>
  <c r="QF27" i="2"/>
  <c r="QE27" i="2"/>
  <c r="QD27" i="2"/>
  <c r="QB27" i="2"/>
  <c r="QC27" i="2" s="1"/>
  <c r="QA27" i="2"/>
  <c r="PZ27" i="2"/>
  <c r="PX27" i="2"/>
  <c r="PW27" i="2"/>
  <c r="PY27" i="2" s="1"/>
  <c r="PT27" i="2"/>
  <c r="PS27" i="2"/>
  <c r="PQ27" i="2"/>
  <c r="PP27" i="2"/>
  <c r="PO27" i="2"/>
  <c r="PM27" i="2"/>
  <c r="PL27" i="2"/>
  <c r="PK27" i="2"/>
  <c r="PI27" i="2"/>
  <c r="PH27" i="2"/>
  <c r="PJ27" i="2" s="1"/>
  <c r="PE27" i="2"/>
  <c r="PD27" i="2"/>
  <c r="PB27" i="2"/>
  <c r="PA27" i="2"/>
  <c r="OZ27" i="2"/>
  <c r="OX27" i="2"/>
  <c r="OY27" i="2" s="1"/>
  <c r="OW27" i="2"/>
  <c r="OV27" i="2"/>
  <c r="OT27" i="2"/>
  <c r="OS27" i="2"/>
  <c r="OU27" i="2" s="1"/>
  <c r="OP27" i="2"/>
  <c r="OO27" i="2"/>
  <c r="OM27" i="2"/>
  <c r="ON27" i="2" s="1"/>
  <c r="OL27" i="2"/>
  <c r="OK27" i="2"/>
  <c r="OI27" i="2"/>
  <c r="OH27" i="2"/>
  <c r="OG27" i="2"/>
  <c r="OE27" i="2"/>
  <c r="OD27" i="2"/>
  <c r="OF27" i="2" s="1"/>
  <c r="OA27" i="2"/>
  <c r="NZ27" i="2"/>
  <c r="NX27" i="2"/>
  <c r="NY27" i="2" s="1"/>
  <c r="NW27" i="2"/>
  <c r="NV27" i="2"/>
  <c r="NT27" i="2"/>
  <c r="NS27" i="2"/>
  <c r="NR27" i="2"/>
  <c r="NP27" i="2"/>
  <c r="NO27" i="2"/>
  <c r="NQ27" i="2" s="1"/>
  <c r="NL27" i="2"/>
  <c r="NK27" i="2"/>
  <c r="NI27" i="2"/>
  <c r="NH27" i="2"/>
  <c r="NG27" i="2"/>
  <c r="NE27" i="2"/>
  <c r="ND27" i="2"/>
  <c r="NC27" i="2"/>
  <c r="NA27" i="2"/>
  <c r="MZ27" i="2"/>
  <c r="NB27" i="2" s="1"/>
  <c r="MW27" i="2"/>
  <c r="MV27" i="2"/>
  <c r="MT27" i="2"/>
  <c r="MU27" i="2" s="1"/>
  <c r="MS27" i="2"/>
  <c r="MR27" i="2"/>
  <c r="MP27" i="2"/>
  <c r="MO27" i="2"/>
  <c r="MN27" i="2"/>
  <c r="ML27" i="2"/>
  <c r="MK27" i="2"/>
  <c r="MM27" i="2" s="1"/>
  <c r="MH27" i="2"/>
  <c r="MG27" i="2"/>
  <c r="ME27" i="2"/>
  <c r="MD27" i="2"/>
  <c r="MC27" i="2"/>
  <c r="MA27" i="2"/>
  <c r="MB27" i="2" s="1"/>
  <c r="LZ27" i="2"/>
  <c r="LY27" i="2"/>
  <c r="LW27" i="2"/>
  <c r="LV27" i="2"/>
  <c r="LX27" i="2" s="1"/>
  <c r="LS27" i="2"/>
  <c r="LR27" i="2"/>
  <c r="LP27" i="2"/>
  <c r="LO27" i="2"/>
  <c r="LN27" i="2"/>
  <c r="LL27" i="2"/>
  <c r="LM27" i="2" s="1"/>
  <c r="LK27" i="2"/>
  <c r="LJ27" i="2"/>
  <c r="LH27" i="2"/>
  <c r="LG27" i="2"/>
  <c r="LI27" i="2" s="1"/>
  <c r="LD27" i="2"/>
  <c r="LC27" i="2"/>
  <c r="LA27" i="2"/>
  <c r="KZ27" i="2"/>
  <c r="KY27" i="2"/>
  <c r="KW27" i="2"/>
  <c r="KV27" i="2"/>
  <c r="KU27" i="2"/>
  <c r="KS27" i="2"/>
  <c r="KR27" i="2"/>
  <c r="KT27" i="2" s="1"/>
  <c r="KO27" i="2"/>
  <c r="KN27" i="2"/>
  <c r="KL27" i="2"/>
  <c r="KK27" i="2"/>
  <c r="KJ27" i="2"/>
  <c r="KH27" i="2"/>
  <c r="KI27" i="2" s="1"/>
  <c r="KG27" i="2"/>
  <c r="KF27" i="2"/>
  <c r="KD27" i="2"/>
  <c r="KC27" i="2"/>
  <c r="KE27" i="2" s="1"/>
  <c r="JZ27" i="2"/>
  <c r="JY27" i="2"/>
  <c r="JW27" i="2"/>
  <c r="JX27" i="2" s="1"/>
  <c r="JV27" i="2"/>
  <c r="JU27" i="2"/>
  <c r="JS27" i="2"/>
  <c r="JR27" i="2"/>
  <c r="JQ27" i="2"/>
  <c r="JO27" i="2"/>
  <c r="JN27" i="2"/>
  <c r="JP27" i="2" s="1"/>
  <c r="JK27" i="2"/>
  <c r="JJ27" i="2"/>
  <c r="JH27" i="2"/>
  <c r="JI27" i="2" s="1"/>
  <c r="JG27" i="2"/>
  <c r="JF27" i="2"/>
  <c r="JD27" i="2"/>
  <c r="JC27" i="2"/>
  <c r="JB27" i="2"/>
  <c r="IZ27" i="2"/>
  <c r="IY27" i="2"/>
  <c r="JA27" i="2" s="1"/>
  <c r="IV27" i="2"/>
  <c r="IU27" i="2"/>
  <c r="IS27" i="2"/>
  <c r="IR27" i="2"/>
  <c r="IQ27" i="2"/>
  <c r="IO27" i="2"/>
  <c r="IN27" i="2"/>
  <c r="IM27" i="2"/>
  <c r="IK27" i="2"/>
  <c r="IJ27" i="2"/>
  <c r="IL27" i="2" s="1"/>
  <c r="IG27" i="2"/>
  <c r="IF27" i="2"/>
  <c r="ID27" i="2"/>
  <c r="IE27" i="2" s="1"/>
  <c r="IC27" i="2"/>
  <c r="IB27" i="2"/>
  <c r="HZ27" i="2"/>
  <c r="HY27" i="2"/>
  <c r="HX27" i="2"/>
  <c r="HV27" i="2"/>
  <c r="HU27" i="2"/>
  <c r="HW27" i="2" s="1"/>
  <c r="HR27" i="2"/>
  <c r="HQ27" i="2"/>
  <c r="HO27" i="2"/>
  <c r="HN27" i="2"/>
  <c r="HM27" i="2"/>
  <c r="HK27" i="2"/>
  <c r="HL27" i="2" s="1"/>
  <c r="HJ27" i="2"/>
  <c r="HI27" i="2"/>
  <c r="HG27" i="2"/>
  <c r="HF27" i="2"/>
  <c r="HH27" i="2" s="1"/>
  <c r="WC26" i="2"/>
  <c r="WB26" i="2"/>
  <c r="VZ26" i="2"/>
  <c r="WA26" i="2" s="1"/>
  <c r="VY26" i="2"/>
  <c r="VX26" i="2"/>
  <c r="VV26" i="2"/>
  <c r="VU26" i="2"/>
  <c r="VT26" i="2"/>
  <c r="VR26" i="2"/>
  <c r="VQ26" i="2"/>
  <c r="VS26" i="2" s="1"/>
  <c r="VN26" i="2"/>
  <c r="VM26" i="2"/>
  <c r="VK26" i="2"/>
  <c r="VJ26" i="2"/>
  <c r="VI26" i="2"/>
  <c r="VG26" i="2"/>
  <c r="VH26" i="2" s="1"/>
  <c r="VF26" i="2"/>
  <c r="VE26" i="2"/>
  <c r="VC26" i="2"/>
  <c r="VB26" i="2"/>
  <c r="VD26" i="2" s="1"/>
  <c r="UY26" i="2"/>
  <c r="UX26" i="2"/>
  <c r="UV26" i="2"/>
  <c r="UU26" i="2"/>
  <c r="UT26" i="2"/>
  <c r="UR26" i="2"/>
  <c r="US26" i="2" s="1"/>
  <c r="UQ26" i="2"/>
  <c r="UP26" i="2"/>
  <c r="UN26" i="2"/>
  <c r="UM26" i="2"/>
  <c r="UO26" i="2" s="1"/>
  <c r="UJ26" i="2"/>
  <c r="UI26" i="2"/>
  <c r="UG26" i="2"/>
  <c r="UF26" i="2"/>
  <c r="UE26" i="2"/>
  <c r="UC26" i="2"/>
  <c r="UB26" i="2"/>
  <c r="UA26" i="2"/>
  <c r="TY26" i="2"/>
  <c r="TX26" i="2"/>
  <c r="TZ26" i="2" s="1"/>
  <c r="TU26" i="2"/>
  <c r="TT26" i="2"/>
  <c r="TR26" i="2"/>
  <c r="TQ26" i="2"/>
  <c r="TP26" i="2"/>
  <c r="TN26" i="2"/>
  <c r="TO26" i="2" s="1"/>
  <c r="TM26" i="2"/>
  <c r="TL26" i="2"/>
  <c r="TJ26" i="2"/>
  <c r="TI26" i="2"/>
  <c r="TK26" i="2" s="1"/>
  <c r="TF26" i="2"/>
  <c r="TE26" i="2"/>
  <c r="TC26" i="2"/>
  <c r="TD26" i="2" s="1"/>
  <c r="TB26" i="2"/>
  <c r="TA26" i="2"/>
  <c r="SY26" i="2"/>
  <c r="SX26" i="2"/>
  <c r="SW26" i="2"/>
  <c r="SU26" i="2"/>
  <c r="ST26" i="2"/>
  <c r="SV26" i="2" s="1"/>
  <c r="SQ26" i="2"/>
  <c r="SP26" i="2"/>
  <c r="SN26" i="2"/>
  <c r="SO26" i="2" s="1"/>
  <c r="SM26" i="2"/>
  <c r="SL26" i="2"/>
  <c r="SJ26" i="2"/>
  <c r="SI26" i="2"/>
  <c r="SH26" i="2"/>
  <c r="SF26" i="2"/>
  <c r="SE26" i="2"/>
  <c r="SG26" i="2" s="1"/>
  <c r="SB26" i="2"/>
  <c r="SA26" i="2"/>
  <c r="RY26" i="2"/>
  <c r="RX26" i="2"/>
  <c r="RW26" i="2"/>
  <c r="RU26" i="2"/>
  <c r="RT26" i="2"/>
  <c r="RS26" i="2"/>
  <c r="RQ26" i="2"/>
  <c r="RP26" i="2"/>
  <c r="RR26" i="2" s="1"/>
  <c r="RM26" i="2"/>
  <c r="RL26" i="2"/>
  <c r="RJ26" i="2"/>
  <c r="RK26" i="2" s="1"/>
  <c r="RI26" i="2"/>
  <c r="RH26" i="2"/>
  <c r="RF26" i="2"/>
  <c r="RE26" i="2"/>
  <c r="RD26" i="2"/>
  <c r="RB26" i="2"/>
  <c r="RA26" i="2"/>
  <c r="RC26" i="2" s="1"/>
  <c r="QX26" i="2"/>
  <c r="QW26" i="2"/>
  <c r="QU26" i="2"/>
  <c r="QT26" i="2"/>
  <c r="QS26" i="2"/>
  <c r="QQ26" i="2"/>
  <c r="QP26" i="2"/>
  <c r="QO26" i="2"/>
  <c r="QR26" i="2" s="1"/>
  <c r="QM26" i="2"/>
  <c r="QL26" i="2"/>
  <c r="QN26" i="2" s="1"/>
  <c r="QI26" i="2"/>
  <c r="QH26" i="2"/>
  <c r="QF26" i="2"/>
  <c r="QE26" i="2"/>
  <c r="QD26" i="2"/>
  <c r="QB26" i="2"/>
  <c r="QC26" i="2" s="1"/>
  <c r="QA26" i="2"/>
  <c r="PZ26" i="2"/>
  <c r="PX26" i="2"/>
  <c r="PW26" i="2"/>
  <c r="PY26" i="2" s="1"/>
  <c r="PT26" i="2"/>
  <c r="PS26" i="2"/>
  <c r="PQ26" i="2"/>
  <c r="PP26" i="2"/>
  <c r="PO26" i="2"/>
  <c r="PM26" i="2"/>
  <c r="PL26" i="2"/>
  <c r="PK26" i="2"/>
  <c r="PI26" i="2"/>
  <c r="PH26" i="2"/>
  <c r="PJ26" i="2" s="1"/>
  <c r="PE26" i="2"/>
  <c r="PD26" i="2"/>
  <c r="PB26" i="2"/>
  <c r="PA26" i="2"/>
  <c r="OZ26" i="2"/>
  <c r="OX26" i="2"/>
  <c r="OY26" i="2" s="1"/>
  <c r="OW26" i="2"/>
  <c r="OV26" i="2"/>
  <c r="OT26" i="2"/>
  <c r="OS26" i="2"/>
  <c r="OU26" i="2" s="1"/>
  <c r="OP26" i="2"/>
  <c r="OO26" i="2"/>
  <c r="OM26" i="2"/>
  <c r="ON26" i="2" s="1"/>
  <c r="OL26" i="2"/>
  <c r="OK26" i="2"/>
  <c r="OI26" i="2"/>
  <c r="OH26" i="2"/>
  <c r="OG26" i="2"/>
  <c r="OE26" i="2"/>
  <c r="OD26" i="2"/>
  <c r="OF26" i="2" s="1"/>
  <c r="OA26" i="2"/>
  <c r="NZ26" i="2"/>
  <c r="NX26" i="2"/>
  <c r="NY26" i="2" s="1"/>
  <c r="NW26" i="2"/>
  <c r="NV26" i="2"/>
  <c r="NT26" i="2"/>
  <c r="NS26" i="2"/>
  <c r="NR26" i="2"/>
  <c r="NP26" i="2"/>
  <c r="NO26" i="2"/>
  <c r="NQ26" i="2" s="1"/>
  <c r="NL26" i="2"/>
  <c r="NK26" i="2"/>
  <c r="NI26" i="2"/>
  <c r="NH26" i="2"/>
  <c r="NG26" i="2"/>
  <c r="NE26" i="2"/>
  <c r="ND26" i="2"/>
  <c r="NC26" i="2"/>
  <c r="NA26" i="2"/>
  <c r="MZ26" i="2"/>
  <c r="NB26" i="2" s="1"/>
  <c r="MW26" i="2"/>
  <c r="MV26" i="2"/>
  <c r="MT26" i="2"/>
  <c r="MU26" i="2" s="1"/>
  <c r="MS26" i="2"/>
  <c r="MR26" i="2"/>
  <c r="MP26" i="2"/>
  <c r="MO26" i="2"/>
  <c r="MN26" i="2"/>
  <c r="ML26" i="2"/>
  <c r="MK26" i="2"/>
  <c r="MM26" i="2" s="1"/>
  <c r="MH26" i="2"/>
  <c r="MG26" i="2"/>
  <c r="ME26" i="2"/>
  <c r="MD26" i="2"/>
  <c r="MC26" i="2"/>
  <c r="MA26" i="2"/>
  <c r="LZ26" i="2"/>
  <c r="LY26" i="2"/>
  <c r="LW26" i="2"/>
  <c r="LV26" i="2"/>
  <c r="LX26" i="2" s="1"/>
  <c r="LS26" i="2"/>
  <c r="LR26" i="2"/>
  <c r="LP26" i="2"/>
  <c r="LO26" i="2"/>
  <c r="LN26" i="2"/>
  <c r="LQ26" i="2" s="1"/>
  <c r="LL26" i="2"/>
  <c r="LM26" i="2" s="1"/>
  <c r="LK26" i="2"/>
  <c r="LJ26" i="2"/>
  <c r="LH26" i="2"/>
  <c r="LG26" i="2"/>
  <c r="LI26" i="2" s="1"/>
  <c r="LD26" i="2"/>
  <c r="LC26" i="2"/>
  <c r="LA26" i="2"/>
  <c r="LB26" i="2" s="1"/>
  <c r="KZ26" i="2"/>
  <c r="KY26" i="2"/>
  <c r="KW26" i="2"/>
  <c r="KV26" i="2"/>
  <c r="KU26" i="2"/>
  <c r="KS26" i="2"/>
  <c r="KR26" i="2"/>
  <c r="KT26" i="2" s="1"/>
  <c r="KO26" i="2"/>
  <c r="KN26" i="2"/>
  <c r="KL26" i="2"/>
  <c r="KK26" i="2"/>
  <c r="KJ26" i="2"/>
  <c r="KH26" i="2"/>
  <c r="KI26" i="2" s="1"/>
  <c r="KG26" i="2"/>
  <c r="KF26" i="2"/>
  <c r="KD26" i="2"/>
  <c r="KC26" i="2"/>
  <c r="KE26" i="2" s="1"/>
  <c r="JZ26" i="2"/>
  <c r="JY26" i="2"/>
  <c r="JW26" i="2"/>
  <c r="JV26" i="2"/>
  <c r="JU26" i="2"/>
  <c r="JS26" i="2"/>
  <c r="JR26" i="2"/>
  <c r="JQ26" i="2"/>
  <c r="JO26" i="2"/>
  <c r="JN26" i="2"/>
  <c r="JP26" i="2" s="1"/>
  <c r="JK26" i="2"/>
  <c r="JJ26" i="2"/>
  <c r="JH26" i="2"/>
  <c r="JI26" i="2" s="1"/>
  <c r="JG26" i="2"/>
  <c r="JF26" i="2"/>
  <c r="JD26" i="2"/>
  <c r="JC26" i="2"/>
  <c r="JB26" i="2"/>
  <c r="IZ26" i="2"/>
  <c r="IY26" i="2"/>
  <c r="JA26" i="2" s="1"/>
  <c r="IV26" i="2"/>
  <c r="IU26" i="2"/>
  <c r="IS26" i="2"/>
  <c r="IR26" i="2"/>
  <c r="IQ26" i="2"/>
  <c r="IO26" i="2"/>
  <c r="IN26" i="2"/>
  <c r="IM26" i="2"/>
  <c r="IK26" i="2"/>
  <c r="IJ26" i="2"/>
  <c r="IL26" i="2" s="1"/>
  <c r="IG26" i="2"/>
  <c r="IF26" i="2"/>
  <c r="ID26" i="2"/>
  <c r="IE26" i="2" s="1"/>
  <c r="IC26" i="2"/>
  <c r="IB26" i="2"/>
  <c r="HZ26" i="2"/>
  <c r="HY26" i="2"/>
  <c r="HX26" i="2"/>
  <c r="HV26" i="2"/>
  <c r="HU26" i="2"/>
  <c r="HW26" i="2" s="1"/>
  <c r="HR26" i="2"/>
  <c r="HQ26" i="2"/>
  <c r="HO26" i="2"/>
  <c r="HN26" i="2"/>
  <c r="HM26" i="2"/>
  <c r="HK26" i="2"/>
  <c r="HJ26" i="2"/>
  <c r="HI26" i="2"/>
  <c r="HG26" i="2"/>
  <c r="HF26" i="2"/>
  <c r="HH26" i="2" s="1"/>
  <c r="WC25" i="2"/>
  <c r="WB25" i="2"/>
  <c r="VZ25" i="2"/>
  <c r="WA25" i="2" s="1"/>
  <c r="VY25" i="2"/>
  <c r="VX25" i="2"/>
  <c r="VV25" i="2"/>
  <c r="VU25" i="2"/>
  <c r="VT25" i="2"/>
  <c r="VW25" i="2" s="1"/>
  <c r="VR25" i="2"/>
  <c r="VQ25" i="2"/>
  <c r="VS25" i="2" s="1"/>
  <c r="VN25" i="2"/>
  <c r="VM25" i="2"/>
  <c r="VK25" i="2"/>
  <c r="VJ25" i="2"/>
  <c r="VI25" i="2"/>
  <c r="VG25" i="2"/>
  <c r="VF25" i="2"/>
  <c r="VE25" i="2"/>
  <c r="VC25" i="2"/>
  <c r="VB25" i="2"/>
  <c r="VD25" i="2" s="1"/>
  <c r="UY25" i="2"/>
  <c r="UX25" i="2"/>
  <c r="UV25" i="2"/>
  <c r="UU25" i="2"/>
  <c r="UT25" i="2"/>
  <c r="UR25" i="2"/>
  <c r="US25" i="2" s="1"/>
  <c r="UQ25" i="2"/>
  <c r="UP25" i="2"/>
  <c r="UN25" i="2"/>
  <c r="UM25" i="2"/>
  <c r="UO25" i="2" s="1"/>
  <c r="UJ25" i="2"/>
  <c r="UI25" i="2"/>
  <c r="UG25" i="2"/>
  <c r="UH25" i="2" s="1"/>
  <c r="UF25" i="2"/>
  <c r="UE25" i="2"/>
  <c r="UC25" i="2"/>
  <c r="UB25" i="2"/>
  <c r="UA25" i="2"/>
  <c r="TY25" i="2"/>
  <c r="TX25" i="2"/>
  <c r="TZ25" i="2" s="1"/>
  <c r="TU25" i="2"/>
  <c r="TT25" i="2"/>
  <c r="TR25" i="2"/>
  <c r="TQ25" i="2"/>
  <c r="TP25" i="2"/>
  <c r="TS25" i="2" s="1"/>
  <c r="TN25" i="2"/>
  <c r="TO25" i="2" s="1"/>
  <c r="TM25" i="2"/>
  <c r="TL25" i="2"/>
  <c r="TJ25" i="2"/>
  <c r="TI25" i="2"/>
  <c r="TK25" i="2" s="1"/>
  <c r="TF25" i="2"/>
  <c r="TE25" i="2"/>
  <c r="TC25" i="2"/>
  <c r="TB25" i="2"/>
  <c r="TA25" i="2"/>
  <c r="SY25" i="2"/>
  <c r="SX25" i="2"/>
  <c r="SW25" i="2"/>
  <c r="SU25" i="2"/>
  <c r="ST25" i="2"/>
  <c r="SV25" i="2" s="1"/>
  <c r="SQ25" i="2"/>
  <c r="SP25" i="2"/>
  <c r="SN25" i="2"/>
  <c r="SO25" i="2" s="1"/>
  <c r="SM25" i="2"/>
  <c r="SL25" i="2"/>
  <c r="SJ25" i="2"/>
  <c r="SI25" i="2"/>
  <c r="SH25" i="2"/>
  <c r="SF25" i="2"/>
  <c r="SE25" i="2"/>
  <c r="SG25" i="2" s="1"/>
  <c r="SB25" i="2"/>
  <c r="SA25" i="2"/>
  <c r="RY25" i="2"/>
  <c r="RX25" i="2"/>
  <c r="RW25" i="2"/>
  <c r="RU25" i="2"/>
  <c r="RV25" i="2" s="1"/>
  <c r="RT25" i="2"/>
  <c r="RS25" i="2"/>
  <c r="RQ25" i="2"/>
  <c r="RP25" i="2"/>
  <c r="RR25" i="2" s="1"/>
  <c r="RM25" i="2"/>
  <c r="RL25" i="2"/>
  <c r="RJ25" i="2"/>
  <c r="RK25" i="2" s="1"/>
  <c r="RI25" i="2"/>
  <c r="RH25" i="2"/>
  <c r="RF25" i="2"/>
  <c r="RE25" i="2"/>
  <c r="RD25" i="2"/>
  <c r="RB25" i="2"/>
  <c r="RA25" i="2"/>
  <c r="RC25" i="2" s="1"/>
  <c r="QX25" i="2"/>
  <c r="QW25" i="2"/>
  <c r="QU25" i="2"/>
  <c r="QT25" i="2"/>
  <c r="QS25" i="2"/>
  <c r="QQ25" i="2"/>
  <c r="QP25" i="2"/>
  <c r="QO25" i="2"/>
  <c r="QM25" i="2"/>
  <c r="QL25" i="2"/>
  <c r="QN25" i="2" s="1"/>
  <c r="QI25" i="2"/>
  <c r="QH25" i="2"/>
  <c r="QF25" i="2"/>
  <c r="QG25" i="2" s="1"/>
  <c r="QE25" i="2"/>
  <c r="QD25" i="2"/>
  <c r="QB25" i="2"/>
  <c r="QC25" i="2" s="1"/>
  <c r="QA25" i="2"/>
  <c r="PZ25" i="2"/>
  <c r="PX25" i="2"/>
  <c r="PW25" i="2"/>
  <c r="PY25" i="2" s="1"/>
  <c r="PT25" i="2"/>
  <c r="PS25" i="2"/>
  <c r="PQ25" i="2"/>
  <c r="PR25" i="2" s="1"/>
  <c r="PP25" i="2"/>
  <c r="PO25" i="2"/>
  <c r="PM25" i="2"/>
  <c r="PL25" i="2"/>
  <c r="PK25" i="2"/>
  <c r="PI25" i="2"/>
  <c r="PH25" i="2"/>
  <c r="PJ25" i="2" s="1"/>
  <c r="PE25" i="2"/>
  <c r="PD25" i="2"/>
  <c r="PB25" i="2"/>
  <c r="PA25" i="2"/>
  <c r="OZ25" i="2"/>
  <c r="PC25" i="2" s="1"/>
  <c r="OX25" i="2"/>
  <c r="OY25" i="2" s="1"/>
  <c r="OW25" i="2"/>
  <c r="OV25" i="2"/>
  <c r="OT25" i="2"/>
  <c r="OS25" i="2"/>
  <c r="OU25" i="2" s="1"/>
  <c r="OP25" i="2"/>
  <c r="OO25" i="2"/>
  <c r="OM25" i="2"/>
  <c r="OL25" i="2"/>
  <c r="OK25" i="2"/>
  <c r="OI25" i="2"/>
  <c r="OH25" i="2"/>
  <c r="OG25" i="2"/>
  <c r="OE25" i="2"/>
  <c r="OD25" i="2"/>
  <c r="OF25" i="2" s="1"/>
  <c r="OA25" i="2"/>
  <c r="NZ25" i="2"/>
  <c r="NX25" i="2"/>
  <c r="NY25" i="2" s="1"/>
  <c r="NW25" i="2"/>
  <c r="NV25" i="2"/>
  <c r="NT25" i="2"/>
  <c r="NS25" i="2"/>
  <c r="NR25" i="2"/>
  <c r="NP25" i="2"/>
  <c r="NO25" i="2"/>
  <c r="NQ25" i="2" s="1"/>
  <c r="NL25" i="2"/>
  <c r="NK25" i="2"/>
  <c r="NI25" i="2"/>
  <c r="NH25" i="2"/>
  <c r="NG25" i="2"/>
  <c r="NE25" i="2"/>
  <c r="NF25" i="2" s="1"/>
  <c r="ND25" i="2"/>
  <c r="NC25" i="2"/>
  <c r="NA25" i="2"/>
  <c r="MZ25" i="2"/>
  <c r="NB25" i="2" s="1"/>
  <c r="MW25" i="2"/>
  <c r="MV25" i="2"/>
  <c r="MT25" i="2"/>
  <c r="MU25" i="2" s="1"/>
  <c r="MS25" i="2"/>
  <c r="MR25" i="2"/>
  <c r="MP25" i="2"/>
  <c r="MO25" i="2"/>
  <c r="MN25" i="2"/>
  <c r="ML25" i="2"/>
  <c r="MK25" i="2"/>
  <c r="MM25" i="2" s="1"/>
  <c r="MH25" i="2"/>
  <c r="MG25" i="2"/>
  <c r="ME25" i="2"/>
  <c r="MD25" i="2"/>
  <c r="MC25" i="2"/>
  <c r="MA25" i="2"/>
  <c r="LZ25" i="2"/>
  <c r="LY25" i="2"/>
  <c r="LW25" i="2"/>
  <c r="LV25" i="2"/>
  <c r="LX25" i="2" s="1"/>
  <c r="LS25" i="2"/>
  <c r="LR25" i="2"/>
  <c r="LP25" i="2"/>
  <c r="LO25" i="2"/>
  <c r="LN25" i="2"/>
  <c r="LL25" i="2"/>
  <c r="LM25" i="2" s="1"/>
  <c r="LK25" i="2"/>
  <c r="LJ25" i="2"/>
  <c r="LH25" i="2"/>
  <c r="LG25" i="2"/>
  <c r="LI25" i="2" s="1"/>
  <c r="LD25" i="2"/>
  <c r="LC25" i="2"/>
  <c r="LA25" i="2"/>
  <c r="LB25" i="2" s="1"/>
  <c r="KZ25" i="2"/>
  <c r="KY25" i="2"/>
  <c r="KW25" i="2"/>
  <c r="KV25" i="2"/>
  <c r="KU25" i="2"/>
  <c r="KS25" i="2"/>
  <c r="KR25" i="2"/>
  <c r="KT25" i="2" s="1"/>
  <c r="KO25" i="2"/>
  <c r="KN25" i="2"/>
  <c r="KL25" i="2"/>
  <c r="KK25" i="2"/>
  <c r="KJ25" i="2"/>
  <c r="KH25" i="2"/>
  <c r="KI25" i="2" s="1"/>
  <c r="KG25" i="2"/>
  <c r="KF25" i="2"/>
  <c r="KD25" i="2"/>
  <c r="KC25" i="2"/>
  <c r="KE25" i="2" s="1"/>
  <c r="JZ25" i="2"/>
  <c r="JY25" i="2"/>
  <c r="JW25" i="2"/>
  <c r="JV25" i="2"/>
  <c r="JU25" i="2"/>
  <c r="JS25" i="2"/>
  <c r="JR25" i="2"/>
  <c r="JQ25" i="2"/>
  <c r="JO25" i="2"/>
  <c r="JN25" i="2"/>
  <c r="JP25" i="2" s="1"/>
  <c r="JK25" i="2"/>
  <c r="JJ25" i="2"/>
  <c r="JH25" i="2"/>
  <c r="JI25" i="2" s="1"/>
  <c r="JG25" i="2"/>
  <c r="JF25" i="2"/>
  <c r="JD25" i="2"/>
  <c r="JC25" i="2"/>
  <c r="JB25" i="2"/>
  <c r="IZ25" i="2"/>
  <c r="IY25" i="2"/>
  <c r="JA25" i="2" s="1"/>
  <c r="IV25" i="2"/>
  <c r="IU25" i="2"/>
  <c r="IS25" i="2"/>
  <c r="IR25" i="2"/>
  <c r="IQ25" i="2"/>
  <c r="IO25" i="2"/>
  <c r="IP25" i="2" s="1"/>
  <c r="IN25" i="2"/>
  <c r="IM25" i="2"/>
  <c r="IK25" i="2"/>
  <c r="IJ25" i="2"/>
  <c r="IL25" i="2" s="1"/>
  <c r="IG25" i="2"/>
  <c r="IF25" i="2"/>
  <c r="ID25" i="2"/>
  <c r="IE25" i="2" s="1"/>
  <c r="IC25" i="2"/>
  <c r="IB25" i="2"/>
  <c r="HZ25" i="2"/>
  <c r="HY25" i="2"/>
  <c r="HX25" i="2"/>
  <c r="HV25" i="2"/>
  <c r="HU25" i="2"/>
  <c r="HW25" i="2" s="1"/>
  <c r="HR25" i="2"/>
  <c r="HQ25" i="2"/>
  <c r="HO25" i="2"/>
  <c r="HN25" i="2"/>
  <c r="HM25" i="2"/>
  <c r="HK25" i="2"/>
  <c r="HJ25" i="2"/>
  <c r="HI25" i="2"/>
  <c r="HG25" i="2"/>
  <c r="HF25" i="2"/>
  <c r="HH25" i="2" s="1"/>
  <c r="WC24" i="2"/>
  <c r="WB24" i="2"/>
  <c r="VZ24" i="2"/>
  <c r="WA24" i="2" s="1"/>
  <c r="VY24" i="2"/>
  <c r="VX24" i="2"/>
  <c r="VV24" i="2"/>
  <c r="VU24" i="2"/>
  <c r="VT24" i="2"/>
  <c r="VR24" i="2"/>
  <c r="VQ24" i="2"/>
  <c r="VS24" i="2" s="1"/>
  <c r="VN24" i="2"/>
  <c r="VM24" i="2"/>
  <c r="VK24" i="2"/>
  <c r="VJ24" i="2"/>
  <c r="VI24" i="2"/>
  <c r="VG24" i="2"/>
  <c r="VF24" i="2"/>
  <c r="VE24" i="2"/>
  <c r="VC24" i="2"/>
  <c r="VB24" i="2"/>
  <c r="VD24" i="2" s="1"/>
  <c r="UY24" i="2"/>
  <c r="UX24" i="2"/>
  <c r="UV24" i="2"/>
  <c r="UU24" i="2"/>
  <c r="UT24" i="2"/>
  <c r="UR24" i="2"/>
  <c r="US24" i="2" s="1"/>
  <c r="UQ24" i="2"/>
  <c r="UP24" i="2"/>
  <c r="UN24" i="2"/>
  <c r="UM24" i="2"/>
  <c r="UO24" i="2" s="1"/>
  <c r="UJ24" i="2"/>
  <c r="UI24" i="2"/>
  <c r="UG24" i="2"/>
  <c r="UH24" i="2" s="1"/>
  <c r="UF24" i="2"/>
  <c r="UE24" i="2"/>
  <c r="UC24" i="2"/>
  <c r="UB24" i="2"/>
  <c r="UA24" i="2"/>
  <c r="TY24" i="2"/>
  <c r="TX24" i="2"/>
  <c r="TZ24" i="2" s="1"/>
  <c r="TU24" i="2"/>
  <c r="TT24" i="2"/>
  <c r="TR24" i="2"/>
  <c r="TQ24" i="2"/>
  <c r="TP24" i="2"/>
  <c r="TS24" i="2" s="1"/>
  <c r="TN24" i="2"/>
  <c r="TM24" i="2"/>
  <c r="TL24" i="2"/>
  <c r="TJ24" i="2"/>
  <c r="TI24" i="2"/>
  <c r="TK24" i="2" s="1"/>
  <c r="TF24" i="2"/>
  <c r="TE24" i="2"/>
  <c r="TC24" i="2"/>
  <c r="TB24" i="2"/>
  <c r="TA24" i="2"/>
  <c r="SY24" i="2"/>
  <c r="SX24" i="2"/>
  <c r="SW24" i="2"/>
  <c r="SU24" i="2"/>
  <c r="ST24" i="2"/>
  <c r="SV24" i="2" s="1"/>
  <c r="SQ24" i="2"/>
  <c r="SP24" i="2"/>
  <c r="SN24" i="2"/>
  <c r="SO24" i="2" s="1"/>
  <c r="SM24" i="2"/>
  <c r="SL24" i="2"/>
  <c r="SJ24" i="2"/>
  <c r="SI24" i="2"/>
  <c r="SH24" i="2"/>
  <c r="SF24" i="2"/>
  <c r="SE24" i="2"/>
  <c r="SG24" i="2" s="1"/>
  <c r="SB24" i="2"/>
  <c r="SA24" i="2"/>
  <c r="RY24" i="2"/>
  <c r="RX24" i="2"/>
  <c r="RW24" i="2"/>
  <c r="RU24" i="2"/>
  <c r="RV24" i="2" s="1"/>
  <c r="RT24" i="2"/>
  <c r="RS24" i="2"/>
  <c r="RQ24" i="2"/>
  <c r="RP24" i="2"/>
  <c r="RR24" i="2" s="1"/>
  <c r="RM24" i="2"/>
  <c r="RL24" i="2"/>
  <c r="RJ24" i="2"/>
  <c r="RI24" i="2"/>
  <c r="RH24" i="2"/>
  <c r="RF24" i="2"/>
  <c r="RE24" i="2"/>
  <c r="RD24" i="2"/>
  <c r="RB24" i="2"/>
  <c r="RA24" i="2"/>
  <c r="RC24" i="2" s="1"/>
  <c r="QX24" i="2"/>
  <c r="QW24" i="2"/>
  <c r="QU24" i="2"/>
  <c r="QT24" i="2"/>
  <c r="QS24" i="2"/>
  <c r="QQ24" i="2"/>
  <c r="QP24" i="2"/>
  <c r="QO24" i="2"/>
  <c r="QM24" i="2"/>
  <c r="QL24" i="2"/>
  <c r="QN24" i="2" s="1"/>
  <c r="QI24" i="2"/>
  <c r="QH24" i="2"/>
  <c r="QF24" i="2"/>
  <c r="QE24" i="2"/>
  <c r="QD24" i="2"/>
  <c r="QB24" i="2"/>
  <c r="QC24" i="2" s="1"/>
  <c r="QA24" i="2"/>
  <c r="PZ24" i="2"/>
  <c r="PX24" i="2"/>
  <c r="PW24" i="2"/>
  <c r="PY24" i="2" s="1"/>
  <c r="PT24" i="2"/>
  <c r="PS24" i="2"/>
  <c r="PQ24" i="2"/>
  <c r="PR24" i="2" s="1"/>
  <c r="PP24" i="2"/>
  <c r="PO24" i="2"/>
  <c r="PM24" i="2"/>
  <c r="PL24" i="2"/>
  <c r="PK24" i="2"/>
  <c r="PI24" i="2"/>
  <c r="PH24" i="2"/>
  <c r="PJ24" i="2" s="1"/>
  <c r="PE24" i="2"/>
  <c r="PD24" i="2"/>
  <c r="PB24" i="2"/>
  <c r="PA24" i="2"/>
  <c r="OZ24" i="2"/>
  <c r="OX24" i="2"/>
  <c r="OW24" i="2"/>
  <c r="OV24" i="2"/>
  <c r="OT24" i="2"/>
  <c r="OS24" i="2"/>
  <c r="OU24" i="2" s="1"/>
  <c r="OP24" i="2"/>
  <c r="OO24" i="2"/>
  <c r="OM24" i="2"/>
  <c r="OL24" i="2"/>
  <c r="OK24" i="2"/>
  <c r="OI24" i="2"/>
  <c r="OH24" i="2"/>
  <c r="OG24" i="2"/>
  <c r="OE24" i="2"/>
  <c r="OD24" i="2"/>
  <c r="OF24" i="2" s="1"/>
  <c r="OA24" i="2"/>
  <c r="NZ24" i="2"/>
  <c r="NX24" i="2"/>
  <c r="NY24" i="2" s="1"/>
  <c r="NW24" i="2"/>
  <c r="NV24" i="2"/>
  <c r="NT24" i="2"/>
  <c r="NS24" i="2"/>
  <c r="NR24" i="2"/>
  <c r="NP24" i="2"/>
  <c r="NO24" i="2"/>
  <c r="NQ24" i="2" s="1"/>
  <c r="NL24" i="2"/>
  <c r="NK24" i="2"/>
  <c r="NI24" i="2"/>
  <c r="NH24" i="2"/>
  <c r="NG24" i="2"/>
  <c r="NE24" i="2"/>
  <c r="NF24" i="2" s="1"/>
  <c r="ND24" i="2"/>
  <c r="NC24" i="2"/>
  <c r="NA24" i="2"/>
  <c r="MZ24" i="2"/>
  <c r="NB24" i="2" s="1"/>
  <c r="MW24" i="2"/>
  <c r="MV24" i="2"/>
  <c r="MT24" i="2"/>
  <c r="MS24" i="2"/>
  <c r="MR24" i="2"/>
  <c r="MP24" i="2"/>
  <c r="MO24" i="2"/>
  <c r="MN24" i="2"/>
  <c r="ML24" i="2"/>
  <c r="MK24" i="2"/>
  <c r="MM24" i="2" s="1"/>
  <c r="MH24" i="2"/>
  <c r="MG24" i="2"/>
  <c r="ME24" i="2"/>
  <c r="MD24" i="2"/>
  <c r="MC24" i="2"/>
  <c r="MA24" i="2"/>
  <c r="LZ24" i="2"/>
  <c r="LY24" i="2"/>
  <c r="LW24" i="2"/>
  <c r="LV24" i="2"/>
  <c r="LX24" i="2" s="1"/>
  <c r="LS24" i="2"/>
  <c r="LR24" i="2"/>
  <c r="LP24" i="2"/>
  <c r="LO24" i="2"/>
  <c r="LN24" i="2"/>
  <c r="LL24" i="2"/>
  <c r="LM24" i="2" s="1"/>
  <c r="LK24" i="2"/>
  <c r="LJ24" i="2"/>
  <c r="LH24" i="2"/>
  <c r="LG24" i="2"/>
  <c r="LI24" i="2" s="1"/>
  <c r="LD24" i="2"/>
  <c r="LC24" i="2"/>
  <c r="LA24" i="2"/>
  <c r="LB24" i="2" s="1"/>
  <c r="KZ24" i="2"/>
  <c r="KY24" i="2"/>
  <c r="KW24" i="2"/>
  <c r="KV24" i="2"/>
  <c r="KU24" i="2"/>
  <c r="KS24" i="2"/>
  <c r="KR24" i="2"/>
  <c r="KT24" i="2" s="1"/>
  <c r="KO24" i="2"/>
  <c r="KN24" i="2"/>
  <c r="KL24" i="2"/>
  <c r="KK24" i="2"/>
  <c r="KJ24" i="2"/>
  <c r="KH24" i="2"/>
  <c r="KG24" i="2"/>
  <c r="KF24" i="2"/>
  <c r="KD24" i="2"/>
  <c r="KC24" i="2"/>
  <c r="KE24" i="2" s="1"/>
  <c r="JZ24" i="2"/>
  <c r="JY24" i="2"/>
  <c r="JW24" i="2"/>
  <c r="JX24" i="2" s="1"/>
  <c r="JV24" i="2"/>
  <c r="JU24" i="2"/>
  <c r="JS24" i="2"/>
  <c r="JR24" i="2"/>
  <c r="JQ24" i="2"/>
  <c r="JO24" i="2"/>
  <c r="JN24" i="2"/>
  <c r="JP24" i="2" s="1"/>
  <c r="JK24" i="2"/>
  <c r="JJ24" i="2"/>
  <c r="JH24" i="2"/>
  <c r="JI24" i="2" s="1"/>
  <c r="JG24" i="2"/>
  <c r="JF24" i="2"/>
  <c r="JD24" i="2"/>
  <c r="JC24" i="2"/>
  <c r="JB24" i="2"/>
  <c r="IZ24" i="2"/>
  <c r="IY24" i="2"/>
  <c r="JA24" i="2" s="1"/>
  <c r="IV24" i="2"/>
  <c r="IU24" i="2"/>
  <c r="IS24" i="2"/>
  <c r="IR24" i="2"/>
  <c r="IQ24" i="2"/>
  <c r="IO24" i="2"/>
  <c r="IP24" i="2" s="1"/>
  <c r="IN24" i="2"/>
  <c r="IM24" i="2"/>
  <c r="IK24" i="2"/>
  <c r="IJ24" i="2"/>
  <c r="IL24" i="2" s="1"/>
  <c r="IG24" i="2"/>
  <c r="IF24" i="2"/>
  <c r="ID24" i="2"/>
  <c r="IC24" i="2"/>
  <c r="IB24" i="2"/>
  <c r="HZ24" i="2"/>
  <c r="HY24" i="2"/>
  <c r="HX24" i="2"/>
  <c r="HV24" i="2"/>
  <c r="HU24" i="2"/>
  <c r="HW24" i="2" s="1"/>
  <c r="HR24" i="2"/>
  <c r="HQ24" i="2"/>
  <c r="HO24" i="2"/>
  <c r="HN24" i="2"/>
  <c r="HM24" i="2"/>
  <c r="HK24" i="2"/>
  <c r="HJ24" i="2"/>
  <c r="HI24" i="2"/>
  <c r="HL24" i="2" s="1"/>
  <c r="HG24" i="2"/>
  <c r="HF24" i="2"/>
  <c r="HH24" i="2" s="1"/>
  <c r="WC23" i="2"/>
  <c r="WB23" i="2"/>
  <c r="VZ23" i="2"/>
  <c r="VY23" i="2"/>
  <c r="VX23" i="2"/>
  <c r="VV23" i="2"/>
  <c r="VU23" i="2"/>
  <c r="VT23" i="2"/>
  <c r="VR23" i="2"/>
  <c r="VQ23" i="2"/>
  <c r="VS23" i="2" s="1"/>
  <c r="VN23" i="2"/>
  <c r="VM23" i="2"/>
  <c r="VK23" i="2"/>
  <c r="VJ23" i="2"/>
  <c r="VI23" i="2"/>
  <c r="VG23" i="2"/>
  <c r="VF23" i="2"/>
  <c r="VE23" i="2"/>
  <c r="VC23" i="2"/>
  <c r="VB23" i="2"/>
  <c r="VD23" i="2" s="1"/>
  <c r="UY23" i="2"/>
  <c r="UX23" i="2"/>
  <c r="UV23" i="2"/>
  <c r="UU23" i="2"/>
  <c r="UT23" i="2"/>
  <c r="UR23" i="2"/>
  <c r="US23" i="2" s="1"/>
  <c r="UQ23" i="2"/>
  <c r="UP23" i="2"/>
  <c r="UN23" i="2"/>
  <c r="UM23" i="2"/>
  <c r="UO23" i="2" s="1"/>
  <c r="UJ23" i="2"/>
  <c r="UI23" i="2"/>
  <c r="UG23" i="2"/>
  <c r="UH23" i="2" s="1"/>
  <c r="UF23" i="2"/>
  <c r="UE23" i="2"/>
  <c r="UC23" i="2"/>
  <c r="UB23" i="2"/>
  <c r="UA23" i="2"/>
  <c r="TY23" i="2"/>
  <c r="TX23" i="2"/>
  <c r="TZ23" i="2" s="1"/>
  <c r="TU23" i="2"/>
  <c r="TT23" i="2"/>
  <c r="TR23" i="2"/>
  <c r="TQ23" i="2"/>
  <c r="TP23" i="2"/>
  <c r="TN23" i="2"/>
  <c r="TM23" i="2"/>
  <c r="TL23" i="2"/>
  <c r="TJ23" i="2"/>
  <c r="TI23" i="2"/>
  <c r="TK23" i="2" s="1"/>
  <c r="TF23" i="2"/>
  <c r="TE23" i="2"/>
  <c r="TC23" i="2"/>
  <c r="TD23" i="2" s="1"/>
  <c r="TB23" i="2"/>
  <c r="TA23" i="2"/>
  <c r="SY23" i="2"/>
  <c r="SX23" i="2"/>
  <c r="SW23" i="2"/>
  <c r="SU23" i="2"/>
  <c r="ST23" i="2"/>
  <c r="SV23" i="2" s="1"/>
  <c r="SQ23" i="2"/>
  <c r="SP23" i="2"/>
  <c r="SN23" i="2"/>
  <c r="SO23" i="2" s="1"/>
  <c r="SM23" i="2"/>
  <c r="SL23" i="2"/>
  <c r="SJ23" i="2"/>
  <c r="SI23" i="2"/>
  <c r="SH23" i="2"/>
  <c r="SF23" i="2"/>
  <c r="SE23" i="2"/>
  <c r="SG23" i="2" s="1"/>
  <c r="SB23" i="2"/>
  <c r="SA23" i="2"/>
  <c r="RY23" i="2"/>
  <c r="RX23" i="2"/>
  <c r="RW23" i="2"/>
  <c r="RU23" i="2"/>
  <c r="RV23" i="2" s="1"/>
  <c r="RT23" i="2"/>
  <c r="RS23" i="2"/>
  <c r="RQ23" i="2"/>
  <c r="RP23" i="2"/>
  <c r="RR23" i="2" s="1"/>
  <c r="RM23" i="2"/>
  <c r="RL23" i="2"/>
  <c r="RJ23" i="2"/>
  <c r="RI23" i="2"/>
  <c r="RH23" i="2"/>
  <c r="RF23" i="2"/>
  <c r="RE23" i="2"/>
  <c r="RD23" i="2"/>
  <c r="RB23" i="2"/>
  <c r="RA23" i="2"/>
  <c r="RC23" i="2" s="1"/>
  <c r="QX23" i="2"/>
  <c r="QW23" i="2"/>
  <c r="QU23" i="2"/>
  <c r="QT23" i="2"/>
  <c r="QS23" i="2"/>
  <c r="QQ23" i="2"/>
  <c r="QR23" i="2" s="1"/>
  <c r="QP23" i="2"/>
  <c r="QO23" i="2"/>
  <c r="QM23" i="2"/>
  <c r="QL23" i="2"/>
  <c r="QN23" i="2" s="1"/>
  <c r="QI23" i="2"/>
  <c r="QH23" i="2"/>
  <c r="QF23" i="2"/>
  <c r="QE23" i="2"/>
  <c r="QD23" i="2"/>
  <c r="QG23" i="2" s="1"/>
  <c r="QB23" i="2"/>
  <c r="QC23" i="2" s="1"/>
  <c r="QA23" i="2"/>
  <c r="PZ23" i="2"/>
  <c r="PX23" i="2"/>
  <c r="PW23" i="2"/>
  <c r="PY23" i="2" s="1"/>
  <c r="PT23" i="2"/>
  <c r="PS23" i="2"/>
  <c r="PQ23" i="2"/>
  <c r="PR23" i="2" s="1"/>
  <c r="PP23" i="2"/>
  <c r="PO23" i="2"/>
  <c r="PM23" i="2"/>
  <c r="PL23" i="2"/>
  <c r="PK23" i="2"/>
  <c r="PI23" i="2"/>
  <c r="PH23" i="2"/>
  <c r="PJ23" i="2" s="1"/>
  <c r="PE23" i="2"/>
  <c r="PD23" i="2"/>
  <c r="PB23" i="2"/>
  <c r="PA23" i="2"/>
  <c r="OZ23" i="2"/>
  <c r="OX23" i="2"/>
  <c r="OW23" i="2"/>
  <c r="OV23" i="2"/>
  <c r="OT23" i="2"/>
  <c r="OS23" i="2"/>
  <c r="OU23" i="2" s="1"/>
  <c r="OP23" i="2"/>
  <c r="OO23" i="2"/>
  <c r="OM23" i="2"/>
  <c r="ON23" i="2" s="1"/>
  <c r="OL23" i="2"/>
  <c r="OK23" i="2"/>
  <c r="OI23" i="2"/>
  <c r="OH23" i="2"/>
  <c r="OG23" i="2"/>
  <c r="OE23" i="2"/>
  <c r="OD23" i="2"/>
  <c r="OF23" i="2" s="1"/>
  <c r="OA23" i="2"/>
  <c r="NZ23" i="2"/>
  <c r="NX23" i="2"/>
  <c r="NY23" i="2" s="1"/>
  <c r="NW23" i="2"/>
  <c r="NV23" i="2"/>
  <c r="NT23" i="2"/>
  <c r="NS23" i="2"/>
  <c r="NR23" i="2"/>
  <c r="NP23" i="2"/>
  <c r="NO23" i="2"/>
  <c r="NQ23" i="2" s="1"/>
  <c r="NL23" i="2"/>
  <c r="NK23" i="2"/>
  <c r="NI23" i="2"/>
  <c r="NH23" i="2"/>
  <c r="NG23" i="2"/>
  <c r="NE23" i="2"/>
  <c r="NF23" i="2" s="1"/>
  <c r="ND23" i="2"/>
  <c r="NC23" i="2"/>
  <c r="NA23" i="2"/>
  <c r="MZ23" i="2"/>
  <c r="NB23" i="2" s="1"/>
  <c r="MW23" i="2"/>
  <c r="MV23" i="2"/>
  <c r="MT23" i="2"/>
  <c r="MS23" i="2"/>
  <c r="MR23" i="2"/>
  <c r="MP23" i="2"/>
  <c r="MO23" i="2"/>
  <c r="MN23" i="2"/>
  <c r="ML23" i="2"/>
  <c r="MK23" i="2"/>
  <c r="MM23" i="2" s="1"/>
  <c r="MH23" i="2"/>
  <c r="MG23" i="2"/>
  <c r="ME23" i="2"/>
  <c r="MD23" i="2"/>
  <c r="MC23" i="2"/>
  <c r="MA23" i="2"/>
  <c r="LZ23" i="2"/>
  <c r="LY23" i="2"/>
  <c r="LW23" i="2"/>
  <c r="LV23" i="2"/>
  <c r="LX23" i="2" s="1"/>
  <c r="LS23" i="2"/>
  <c r="LR23" i="2"/>
  <c r="LP23" i="2"/>
  <c r="LO23" i="2"/>
  <c r="LN23" i="2"/>
  <c r="LL23" i="2"/>
  <c r="LM23" i="2" s="1"/>
  <c r="LK23" i="2"/>
  <c r="LJ23" i="2"/>
  <c r="LH23" i="2"/>
  <c r="LG23" i="2"/>
  <c r="LI23" i="2" s="1"/>
  <c r="LD23" i="2"/>
  <c r="LC23" i="2"/>
  <c r="LA23" i="2"/>
  <c r="LB23" i="2" s="1"/>
  <c r="KZ23" i="2"/>
  <c r="KY23" i="2"/>
  <c r="KW23" i="2"/>
  <c r="KV23" i="2"/>
  <c r="KU23" i="2"/>
  <c r="KS23" i="2"/>
  <c r="KR23" i="2"/>
  <c r="KT23" i="2" s="1"/>
  <c r="KO23" i="2"/>
  <c r="KN23" i="2"/>
  <c r="KL23" i="2"/>
  <c r="KK23" i="2"/>
  <c r="KJ23" i="2"/>
  <c r="KM23" i="2" s="1"/>
  <c r="KH23" i="2"/>
  <c r="KG23" i="2"/>
  <c r="KF23" i="2"/>
  <c r="KD23" i="2"/>
  <c r="KC23" i="2"/>
  <c r="KE23" i="2" s="1"/>
  <c r="JZ23" i="2"/>
  <c r="JY23" i="2"/>
  <c r="JW23" i="2"/>
  <c r="JV23" i="2"/>
  <c r="JU23" i="2"/>
  <c r="JX23" i="2" s="1"/>
  <c r="JS23" i="2"/>
  <c r="JR23" i="2"/>
  <c r="JQ23" i="2"/>
  <c r="JO23" i="2"/>
  <c r="JN23" i="2"/>
  <c r="JP23" i="2" s="1"/>
  <c r="JK23" i="2"/>
  <c r="JJ23" i="2"/>
  <c r="JH23" i="2"/>
  <c r="JI23" i="2" s="1"/>
  <c r="JG23" i="2"/>
  <c r="JF23" i="2"/>
  <c r="JD23" i="2"/>
  <c r="JC23" i="2"/>
  <c r="JB23" i="2"/>
  <c r="IZ23" i="2"/>
  <c r="IY23" i="2"/>
  <c r="JA23" i="2" s="1"/>
  <c r="IV23" i="2"/>
  <c r="IU23" i="2"/>
  <c r="IS23" i="2"/>
  <c r="IR23" i="2"/>
  <c r="IQ23" i="2"/>
  <c r="IO23" i="2"/>
  <c r="IP23" i="2" s="1"/>
  <c r="IN23" i="2"/>
  <c r="IM23" i="2"/>
  <c r="IK23" i="2"/>
  <c r="IJ23" i="2"/>
  <c r="IL23" i="2" s="1"/>
  <c r="IG23" i="2"/>
  <c r="IF23" i="2"/>
  <c r="ID23" i="2"/>
  <c r="IC23" i="2"/>
  <c r="IB23" i="2"/>
  <c r="HZ23" i="2"/>
  <c r="HY23" i="2"/>
  <c r="HX23" i="2"/>
  <c r="HV23" i="2"/>
  <c r="HU23" i="2"/>
  <c r="HW23" i="2" s="1"/>
  <c r="HR23" i="2"/>
  <c r="HQ23" i="2"/>
  <c r="HO23" i="2"/>
  <c r="HN23" i="2"/>
  <c r="HM23" i="2"/>
  <c r="HK23" i="2"/>
  <c r="HJ23" i="2"/>
  <c r="HI23" i="2"/>
  <c r="HG23" i="2"/>
  <c r="HF23" i="2"/>
  <c r="HH23" i="2" s="1"/>
  <c r="WC22" i="2"/>
  <c r="WB22" i="2"/>
  <c r="VZ22" i="2"/>
  <c r="VY22" i="2"/>
  <c r="VX22" i="2"/>
  <c r="VV22" i="2"/>
  <c r="VU22" i="2"/>
  <c r="VT22" i="2"/>
  <c r="VR22" i="2"/>
  <c r="VQ22" i="2"/>
  <c r="VS22" i="2" s="1"/>
  <c r="VN22" i="2"/>
  <c r="VM22" i="2"/>
  <c r="VK22" i="2"/>
  <c r="VJ22" i="2"/>
  <c r="VI22" i="2"/>
  <c r="VG22" i="2"/>
  <c r="VF22" i="2"/>
  <c r="VE22" i="2"/>
  <c r="VC22" i="2"/>
  <c r="VB22" i="2"/>
  <c r="VD22" i="2" s="1"/>
  <c r="UY22" i="2"/>
  <c r="UX22" i="2"/>
  <c r="UV22" i="2"/>
  <c r="UU22" i="2"/>
  <c r="UT22" i="2"/>
  <c r="UR22" i="2"/>
  <c r="US22" i="2" s="1"/>
  <c r="UQ22" i="2"/>
  <c r="UP22" i="2"/>
  <c r="UN22" i="2"/>
  <c r="UM22" i="2"/>
  <c r="UO22" i="2" s="1"/>
  <c r="UJ22" i="2"/>
  <c r="UI22" i="2"/>
  <c r="UG22" i="2"/>
  <c r="UH22" i="2" s="1"/>
  <c r="UF22" i="2"/>
  <c r="UE22" i="2"/>
  <c r="UC22" i="2"/>
  <c r="UB22" i="2"/>
  <c r="UA22" i="2"/>
  <c r="TY22" i="2"/>
  <c r="TX22" i="2"/>
  <c r="TZ22" i="2" s="1"/>
  <c r="TU22" i="2"/>
  <c r="TT22" i="2"/>
  <c r="TR22" i="2"/>
  <c r="TQ22" i="2"/>
  <c r="TP22" i="2"/>
  <c r="TN22" i="2"/>
  <c r="TO22" i="2" s="1"/>
  <c r="TM22" i="2"/>
  <c r="TL22" i="2"/>
  <c r="TJ22" i="2"/>
  <c r="TI22" i="2"/>
  <c r="TK22" i="2" s="1"/>
  <c r="TF22" i="2"/>
  <c r="TE22" i="2"/>
  <c r="TC22" i="2"/>
  <c r="TB22" i="2"/>
  <c r="TA22" i="2"/>
  <c r="TD22" i="2" s="1"/>
  <c r="SY22" i="2"/>
  <c r="SX22" i="2"/>
  <c r="SW22" i="2"/>
  <c r="SU22" i="2"/>
  <c r="ST22" i="2"/>
  <c r="SV22" i="2" s="1"/>
  <c r="SQ22" i="2"/>
  <c r="SP22" i="2"/>
  <c r="SN22" i="2"/>
  <c r="SO22" i="2" s="1"/>
  <c r="SM22" i="2"/>
  <c r="SL22" i="2"/>
  <c r="SJ22" i="2"/>
  <c r="SI22" i="2"/>
  <c r="SH22" i="2"/>
  <c r="SF22" i="2"/>
  <c r="SE22" i="2"/>
  <c r="SG22" i="2" s="1"/>
  <c r="SB22" i="2"/>
  <c r="SA22" i="2"/>
  <c r="RY22" i="2"/>
  <c r="RX22" i="2"/>
  <c r="RW22" i="2"/>
  <c r="RU22" i="2"/>
  <c r="RT22" i="2"/>
  <c r="RS22" i="2"/>
  <c r="RQ22" i="2"/>
  <c r="RP22" i="2"/>
  <c r="RR22" i="2" s="1"/>
  <c r="RM22" i="2"/>
  <c r="RL22" i="2"/>
  <c r="RJ22" i="2"/>
  <c r="RK22" i="2" s="1"/>
  <c r="RI22" i="2"/>
  <c r="RH22" i="2"/>
  <c r="RF22" i="2"/>
  <c r="RE22" i="2"/>
  <c r="RD22" i="2"/>
  <c r="RB22" i="2"/>
  <c r="RA22" i="2"/>
  <c r="RC22" i="2" s="1"/>
  <c r="QX22" i="2"/>
  <c r="QW22" i="2"/>
  <c r="QU22" i="2"/>
  <c r="QT22" i="2"/>
  <c r="QS22" i="2"/>
  <c r="QQ22" i="2"/>
  <c r="QP22" i="2"/>
  <c r="QO22" i="2"/>
  <c r="QM22" i="2"/>
  <c r="QL22" i="2"/>
  <c r="QN22" i="2" s="1"/>
  <c r="QI22" i="2"/>
  <c r="QH22" i="2"/>
  <c r="QF22" i="2"/>
  <c r="QE22" i="2"/>
  <c r="QD22" i="2"/>
  <c r="QB22" i="2"/>
  <c r="QC22" i="2" s="1"/>
  <c r="QA22" i="2"/>
  <c r="PZ22" i="2"/>
  <c r="PX22" i="2"/>
  <c r="PW22" i="2"/>
  <c r="PY22" i="2" s="1"/>
  <c r="PT22" i="2"/>
  <c r="PS22" i="2"/>
  <c r="PQ22" i="2"/>
  <c r="PR22" i="2" s="1"/>
  <c r="PP22" i="2"/>
  <c r="PO22" i="2"/>
  <c r="PM22" i="2"/>
  <c r="PL22" i="2"/>
  <c r="PK22" i="2"/>
  <c r="PI22" i="2"/>
  <c r="PH22" i="2"/>
  <c r="PJ22" i="2" s="1"/>
  <c r="PE22" i="2"/>
  <c r="PD22" i="2"/>
  <c r="PB22" i="2"/>
  <c r="PA22" i="2"/>
  <c r="OZ22" i="2"/>
  <c r="OX22" i="2"/>
  <c r="OY22" i="2" s="1"/>
  <c r="OW22" i="2"/>
  <c r="OV22" i="2"/>
  <c r="OT22" i="2"/>
  <c r="OS22" i="2"/>
  <c r="OU22" i="2" s="1"/>
  <c r="OP22" i="2"/>
  <c r="OO22" i="2"/>
  <c r="OM22" i="2"/>
  <c r="OL22" i="2"/>
  <c r="OK22" i="2"/>
  <c r="ON22" i="2" s="1"/>
  <c r="OI22" i="2"/>
  <c r="OH22" i="2"/>
  <c r="OG22" i="2"/>
  <c r="OE22" i="2"/>
  <c r="OD22" i="2"/>
  <c r="OF22" i="2" s="1"/>
  <c r="OA22" i="2"/>
  <c r="NZ22" i="2"/>
  <c r="NX22" i="2"/>
  <c r="NY22" i="2" s="1"/>
  <c r="NW22" i="2"/>
  <c r="NV22" i="2"/>
  <c r="NT22" i="2"/>
  <c r="NS22" i="2"/>
  <c r="NR22" i="2"/>
  <c r="NP22" i="2"/>
  <c r="NO22" i="2"/>
  <c r="NQ22" i="2" s="1"/>
  <c r="NL22" i="2"/>
  <c r="NK22" i="2"/>
  <c r="NI22" i="2"/>
  <c r="NH22" i="2"/>
  <c r="NG22" i="2"/>
  <c r="NE22" i="2"/>
  <c r="NF22" i="2" s="1"/>
  <c r="ND22" i="2"/>
  <c r="NC22" i="2"/>
  <c r="NA22" i="2"/>
  <c r="MZ22" i="2"/>
  <c r="NB22" i="2" s="1"/>
  <c r="MW22" i="2"/>
  <c r="MV22" i="2"/>
  <c r="MT22" i="2"/>
  <c r="MU22" i="2" s="1"/>
  <c r="MS22" i="2"/>
  <c r="MR22" i="2"/>
  <c r="MP22" i="2"/>
  <c r="MO22" i="2"/>
  <c r="MN22" i="2"/>
  <c r="ML22" i="2"/>
  <c r="MK22" i="2"/>
  <c r="MM22" i="2" s="1"/>
  <c r="MH22" i="2"/>
  <c r="MG22" i="2"/>
  <c r="ME22" i="2"/>
  <c r="MD22" i="2"/>
  <c r="MC22" i="2"/>
  <c r="MA22" i="2"/>
  <c r="LZ22" i="2"/>
  <c r="LY22" i="2"/>
  <c r="LW22" i="2"/>
  <c r="LV22" i="2"/>
  <c r="LX22" i="2" s="1"/>
  <c r="LS22" i="2"/>
  <c r="LR22" i="2"/>
  <c r="LP22" i="2"/>
  <c r="LO22" i="2"/>
  <c r="LN22" i="2"/>
  <c r="LL22" i="2"/>
  <c r="LM22" i="2" s="1"/>
  <c r="LK22" i="2"/>
  <c r="LJ22" i="2"/>
  <c r="LH22" i="2"/>
  <c r="LG22" i="2"/>
  <c r="LI22" i="2" s="1"/>
  <c r="LD22" i="2"/>
  <c r="LC22" i="2"/>
  <c r="LA22" i="2"/>
  <c r="LB22" i="2" s="1"/>
  <c r="KZ22" i="2"/>
  <c r="KY22" i="2"/>
  <c r="KW22" i="2"/>
  <c r="KV22" i="2"/>
  <c r="KU22" i="2"/>
  <c r="KS22" i="2"/>
  <c r="KR22" i="2"/>
  <c r="KT22" i="2" s="1"/>
  <c r="KO22" i="2"/>
  <c r="KN22" i="2"/>
  <c r="KL22" i="2"/>
  <c r="KK22" i="2"/>
  <c r="KJ22" i="2"/>
  <c r="KH22" i="2"/>
  <c r="KI22" i="2" s="1"/>
  <c r="KG22" i="2"/>
  <c r="KF22" i="2"/>
  <c r="KD22" i="2"/>
  <c r="KC22" i="2"/>
  <c r="KE22" i="2" s="1"/>
  <c r="JZ22" i="2"/>
  <c r="JY22" i="2"/>
  <c r="JW22" i="2"/>
  <c r="JV22" i="2"/>
  <c r="JU22" i="2"/>
  <c r="JS22" i="2"/>
  <c r="JR22" i="2"/>
  <c r="JQ22" i="2"/>
  <c r="JO22" i="2"/>
  <c r="JN22" i="2"/>
  <c r="JP22" i="2" s="1"/>
  <c r="JK22" i="2"/>
  <c r="JJ22" i="2"/>
  <c r="JH22" i="2"/>
  <c r="JI22" i="2" s="1"/>
  <c r="JG22" i="2"/>
  <c r="JF22" i="2"/>
  <c r="JD22" i="2"/>
  <c r="JC22" i="2"/>
  <c r="JB22" i="2"/>
  <c r="IZ22" i="2"/>
  <c r="IY22" i="2"/>
  <c r="JA22" i="2" s="1"/>
  <c r="IV22" i="2"/>
  <c r="IU22" i="2"/>
  <c r="IS22" i="2"/>
  <c r="IR22" i="2"/>
  <c r="IQ22" i="2"/>
  <c r="IO22" i="2"/>
  <c r="IP22" i="2" s="1"/>
  <c r="IN22" i="2"/>
  <c r="IM22" i="2"/>
  <c r="IK22" i="2"/>
  <c r="IJ22" i="2"/>
  <c r="IL22" i="2" s="1"/>
  <c r="IG22" i="2"/>
  <c r="IF22" i="2"/>
  <c r="ID22" i="2"/>
  <c r="IE22" i="2" s="1"/>
  <c r="IC22" i="2"/>
  <c r="IB22" i="2"/>
  <c r="HZ22" i="2"/>
  <c r="HY22" i="2"/>
  <c r="HX22" i="2"/>
  <c r="HV22" i="2"/>
  <c r="HU22" i="2"/>
  <c r="HW22" i="2" s="1"/>
  <c r="HR22" i="2"/>
  <c r="HQ22" i="2"/>
  <c r="HO22" i="2"/>
  <c r="HN22" i="2"/>
  <c r="HM22" i="2"/>
  <c r="HK22" i="2"/>
  <c r="HJ22" i="2"/>
  <c r="HI22" i="2"/>
  <c r="HG22" i="2"/>
  <c r="HF22" i="2"/>
  <c r="HH22" i="2" s="1"/>
  <c r="WC21" i="2"/>
  <c r="WB21" i="2"/>
  <c r="VZ21" i="2"/>
  <c r="VY21" i="2"/>
  <c r="VX21" i="2"/>
  <c r="VV21" i="2"/>
  <c r="VU21" i="2"/>
  <c r="VT21" i="2"/>
  <c r="VR21" i="2"/>
  <c r="VQ21" i="2"/>
  <c r="VS21" i="2" s="1"/>
  <c r="VN21" i="2"/>
  <c r="VM21" i="2"/>
  <c r="VK21" i="2"/>
  <c r="VJ21" i="2"/>
  <c r="VI21" i="2"/>
  <c r="VG21" i="2"/>
  <c r="VF21" i="2"/>
  <c r="VE21" i="2"/>
  <c r="VH21" i="2" s="1"/>
  <c r="VC21" i="2"/>
  <c r="VB21" i="2"/>
  <c r="VD21" i="2" s="1"/>
  <c r="UY21" i="2"/>
  <c r="UX21" i="2"/>
  <c r="UV21" i="2"/>
  <c r="UU21" i="2"/>
  <c r="UT21" i="2"/>
  <c r="UR21" i="2"/>
  <c r="US21" i="2" s="1"/>
  <c r="UQ21" i="2"/>
  <c r="UP21" i="2"/>
  <c r="UN21" i="2"/>
  <c r="UM21" i="2"/>
  <c r="UO21" i="2" s="1"/>
  <c r="UJ21" i="2"/>
  <c r="UI21" i="2"/>
  <c r="UG21" i="2"/>
  <c r="UH21" i="2" s="1"/>
  <c r="UF21" i="2"/>
  <c r="UE21" i="2"/>
  <c r="UC21" i="2"/>
  <c r="UB21" i="2"/>
  <c r="UA21" i="2"/>
  <c r="TY21" i="2"/>
  <c r="TX21" i="2"/>
  <c r="TZ21" i="2" s="1"/>
  <c r="TU21" i="2"/>
  <c r="TT21" i="2"/>
  <c r="TR21" i="2"/>
  <c r="TQ21" i="2"/>
  <c r="TP21" i="2"/>
  <c r="TN21" i="2"/>
  <c r="TM21" i="2"/>
  <c r="TL21" i="2"/>
  <c r="TJ21" i="2"/>
  <c r="TI21" i="2"/>
  <c r="TK21" i="2" s="1"/>
  <c r="TF21" i="2"/>
  <c r="TE21" i="2"/>
  <c r="TC21" i="2"/>
  <c r="TD21" i="2" s="1"/>
  <c r="TB21" i="2"/>
  <c r="TA21" i="2"/>
  <c r="SY21" i="2"/>
  <c r="SX21" i="2"/>
  <c r="SW21" i="2"/>
  <c r="SU21" i="2"/>
  <c r="ST21" i="2"/>
  <c r="SV21" i="2" s="1"/>
  <c r="SQ21" i="2"/>
  <c r="SP21" i="2"/>
  <c r="SN21" i="2"/>
  <c r="SO21" i="2" s="1"/>
  <c r="SM21" i="2"/>
  <c r="SL21" i="2"/>
  <c r="SJ21" i="2"/>
  <c r="SI21" i="2"/>
  <c r="SH21" i="2"/>
  <c r="SF21" i="2"/>
  <c r="SE21" i="2"/>
  <c r="SG21" i="2" s="1"/>
  <c r="SB21" i="2"/>
  <c r="SA21" i="2"/>
  <c r="RY21" i="2"/>
  <c r="RX21" i="2"/>
  <c r="RW21" i="2"/>
  <c r="RU21" i="2"/>
  <c r="RV21" i="2" s="1"/>
  <c r="RT21" i="2"/>
  <c r="RS21" i="2"/>
  <c r="RQ21" i="2"/>
  <c r="RP21" i="2"/>
  <c r="RR21" i="2" s="1"/>
  <c r="RM21" i="2"/>
  <c r="RL21" i="2"/>
  <c r="RJ21" i="2"/>
  <c r="RI21" i="2"/>
  <c r="RH21" i="2"/>
  <c r="RF21" i="2"/>
  <c r="RE21" i="2"/>
  <c r="RD21" i="2"/>
  <c r="RB21" i="2"/>
  <c r="RA21" i="2"/>
  <c r="RC21" i="2" s="1"/>
  <c r="QX21" i="2"/>
  <c r="QW21" i="2"/>
  <c r="QU21" i="2"/>
  <c r="QT21" i="2"/>
  <c r="QS21" i="2"/>
  <c r="QQ21" i="2"/>
  <c r="QR21" i="2" s="1"/>
  <c r="QP21" i="2"/>
  <c r="QO21" i="2"/>
  <c r="QM21" i="2"/>
  <c r="QL21" i="2"/>
  <c r="QN21" i="2" s="1"/>
  <c r="QI21" i="2"/>
  <c r="QH21" i="2"/>
  <c r="QF21" i="2"/>
  <c r="QE21" i="2"/>
  <c r="QD21" i="2"/>
  <c r="QB21" i="2"/>
  <c r="QC21" i="2" s="1"/>
  <c r="QA21" i="2"/>
  <c r="PZ21" i="2"/>
  <c r="PX21" i="2"/>
  <c r="PW21" i="2"/>
  <c r="PY21" i="2" s="1"/>
  <c r="PT21" i="2"/>
  <c r="PS21" i="2"/>
  <c r="PQ21" i="2"/>
  <c r="PR21" i="2" s="1"/>
  <c r="PP21" i="2"/>
  <c r="PO21" i="2"/>
  <c r="PM21" i="2"/>
  <c r="PL21" i="2"/>
  <c r="PK21" i="2"/>
  <c r="PI21" i="2"/>
  <c r="PH21" i="2"/>
  <c r="PJ21" i="2" s="1"/>
  <c r="PE21" i="2"/>
  <c r="PD21" i="2"/>
  <c r="PB21" i="2"/>
  <c r="PA21" i="2"/>
  <c r="OZ21" i="2"/>
  <c r="OX21" i="2"/>
  <c r="OW21" i="2"/>
  <c r="OV21" i="2"/>
  <c r="OT21" i="2"/>
  <c r="OS21" i="2"/>
  <c r="OU21" i="2" s="1"/>
  <c r="OP21" i="2"/>
  <c r="OO21" i="2"/>
  <c r="OM21" i="2"/>
  <c r="ON21" i="2" s="1"/>
  <c r="OL21" i="2"/>
  <c r="OK21" i="2"/>
  <c r="OI21" i="2"/>
  <c r="OH21" i="2"/>
  <c r="OG21" i="2"/>
  <c r="OE21" i="2"/>
  <c r="OD21" i="2"/>
  <c r="OF21" i="2" s="1"/>
  <c r="OA21" i="2"/>
  <c r="NZ21" i="2"/>
  <c r="NX21" i="2"/>
  <c r="NY21" i="2" s="1"/>
  <c r="NW21" i="2"/>
  <c r="NV21" i="2"/>
  <c r="NT21" i="2"/>
  <c r="NS21" i="2"/>
  <c r="NR21" i="2"/>
  <c r="NP21" i="2"/>
  <c r="NO21" i="2"/>
  <c r="NQ21" i="2" s="1"/>
  <c r="NL21" i="2"/>
  <c r="NK21" i="2"/>
  <c r="NI21" i="2"/>
  <c r="NH21" i="2"/>
  <c r="NG21" i="2"/>
  <c r="NE21" i="2"/>
  <c r="NF21" i="2" s="1"/>
  <c r="ND21" i="2"/>
  <c r="NC21" i="2"/>
  <c r="NA21" i="2"/>
  <c r="MZ21" i="2"/>
  <c r="NB21" i="2" s="1"/>
  <c r="MW21" i="2"/>
  <c r="MV21" i="2"/>
  <c r="MT21" i="2"/>
  <c r="MS21" i="2"/>
  <c r="MR21" i="2"/>
  <c r="MP21" i="2"/>
  <c r="MO21" i="2"/>
  <c r="MN21" i="2"/>
  <c r="ML21" i="2"/>
  <c r="MK21" i="2"/>
  <c r="MM21" i="2" s="1"/>
  <c r="MH21" i="2"/>
  <c r="MG21" i="2"/>
  <c r="ME21" i="2"/>
  <c r="MD21" i="2"/>
  <c r="MC21" i="2"/>
  <c r="MA21" i="2"/>
  <c r="MB21" i="2" s="1"/>
  <c r="LZ21" i="2"/>
  <c r="LY21" i="2"/>
  <c r="LW21" i="2"/>
  <c r="LV21" i="2"/>
  <c r="LX21" i="2" s="1"/>
  <c r="LS21" i="2"/>
  <c r="LR21" i="2"/>
  <c r="LP21" i="2"/>
  <c r="LO21" i="2"/>
  <c r="LN21" i="2"/>
  <c r="LL21" i="2"/>
  <c r="LM21" i="2" s="1"/>
  <c r="LK21" i="2"/>
  <c r="LJ21" i="2"/>
  <c r="LH21" i="2"/>
  <c r="LG21" i="2"/>
  <c r="LI21" i="2" s="1"/>
  <c r="LD21" i="2"/>
  <c r="LC21" i="2"/>
  <c r="LA21" i="2"/>
  <c r="LB21" i="2" s="1"/>
  <c r="KZ21" i="2"/>
  <c r="KY21" i="2"/>
  <c r="KW21" i="2"/>
  <c r="KV21" i="2"/>
  <c r="KU21" i="2"/>
  <c r="KS21" i="2"/>
  <c r="KR21" i="2"/>
  <c r="KT21" i="2" s="1"/>
  <c r="KO21" i="2"/>
  <c r="KN21" i="2"/>
  <c r="KL21" i="2"/>
  <c r="KK21" i="2"/>
  <c r="KJ21" i="2"/>
  <c r="KH21" i="2"/>
  <c r="KG21" i="2"/>
  <c r="KF21" i="2"/>
  <c r="KD21" i="2"/>
  <c r="KC21" i="2"/>
  <c r="KE21" i="2" s="1"/>
  <c r="JZ21" i="2"/>
  <c r="JY21" i="2"/>
  <c r="JW21" i="2"/>
  <c r="JX21" i="2" s="1"/>
  <c r="JV21" i="2"/>
  <c r="JU21" i="2"/>
  <c r="JS21" i="2"/>
  <c r="JR21" i="2"/>
  <c r="JQ21" i="2"/>
  <c r="JO21" i="2"/>
  <c r="JN21" i="2"/>
  <c r="JP21" i="2" s="1"/>
  <c r="JK21" i="2"/>
  <c r="JJ21" i="2"/>
  <c r="JH21" i="2"/>
  <c r="JI21" i="2" s="1"/>
  <c r="JG21" i="2"/>
  <c r="JF21" i="2"/>
  <c r="JD21" i="2"/>
  <c r="JC21" i="2"/>
  <c r="JB21" i="2"/>
  <c r="IZ21" i="2"/>
  <c r="IY21" i="2"/>
  <c r="JA21" i="2" s="1"/>
  <c r="IV21" i="2"/>
  <c r="IU21" i="2"/>
  <c r="IS21" i="2"/>
  <c r="IR21" i="2"/>
  <c r="IQ21" i="2"/>
  <c r="IO21" i="2"/>
  <c r="IP21" i="2" s="1"/>
  <c r="IN21" i="2"/>
  <c r="IM21" i="2"/>
  <c r="IK21" i="2"/>
  <c r="IJ21" i="2"/>
  <c r="IL21" i="2" s="1"/>
  <c r="IG21" i="2"/>
  <c r="IF21" i="2"/>
  <c r="ID21" i="2"/>
  <c r="IC21" i="2"/>
  <c r="IB21" i="2"/>
  <c r="HZ21" i="2"/>
  <c r="HY21" i="2"/>
  <c r="HX21" i="2"/>
  <c r="HV21" i="2"/>
  <c r="HU21" i="2"/>
  <c r="HW21" i="2" s="1"/>
  <c r="HR21" i="2"/>
  <c r="HQ21" i="2"/>
  <c r="HO21" i="2"/>
  <c r="HN21" i="2"/>
  <c r="HM21" i="2"/>
  <c r="HK21" i="2"/>
  <c r="HL21" i="2" s="1"/>
  <c r="HJ21" i="2"/>
  <c r="HI21" i="2"/>
  <c r="HG21" i="2"/>
  <c r="HF21" i="2"/>
  <c r="HH21" i="2" s="1"/>
  <c r="WC20" i="2"/>
  <c r="WB20" i="2"/>
  <c r="VZ20" i="2"/>
  <c r="VY20" i="2"/>
  <c r="VX20" i="2"/>
  <c r="VV20" i="2"/>
  <c r="VU20" i="2"/>
  <c r="VT20" i="2"/>
  <c r="VR20" i="2"/>
  <c r="VQ20" i="2"/>
  <c r="VS20" i="2" s="1"/>
  <c r="VN20" i="2"/>
  <c r="VM20" i="2"/>
  <c r="VK20" i="2"/>
  <c r="VJ20" i="2"/>
  <c r="VI20" i="2"/>
  <c r="VG20" i="2"/>
  <c r="VH20" i="2" s="1"/>
  <c r="VF20" i="2"/>
  <c r="VE20" i="2"/>
  <c r="VC20" i="2"/>
  <c r="VB20" i="2"/>
  <c r="VD20" i="2" s="1"/>
  <c r="UY20" i="2"/>
  <c r="UX20" i="2"/>
  <c r="UV20" i="2"/>
  <c r="UU20" i="2"/>
  <c r="UT20" i="2"/>
  <c r="UR20" i="2"/>
  <c r="US20" i="2" s="1"/>
  <c r="UQ20" i="2"/>
  <c r="UP20" i="2"/>
  <c r="UN20" i="2"/>
  <c r="UM20" i="2"/>
  <c r="UO20" i="2" s="1"/>
  <c r="UJ20" i="2"/>
  <c r="UI20" i="2"/>
  <c r="UG20" i="2"/>
  <c r="UH20" i="2" s="1"/>
  <c r="UF20" i="2"/>
  <c r="UE20" i="2"/>
  <c r="UC20" i="2"/>
  <c r="UB20" i="2"/>
  <c r="UA20" i="2"/>
  <c r="TY20" i="2"/>
  <c r="TX20" i="2"/>
  <c r="TZ20" i="2" s="1"/>
  <c r="TU20" i="2"/>
  <c r="TT20" i="2"/>
  <c r="TR20" i="2"/>
  <c r="TQ20" i="2"/>
  <c r="TP20" i="2"/>
  <c r="TN20" i="2"/>
  <c r="TM20" i="2"/>
  <c r="TL20" i="2"/>
  <c r="TJ20" i="2"/>
  <c r="TI20" i="2"/>
  <c r="TK20" i="2" s="1"/>
  <c r="TF20" i="2"/>
  <c r="TE20" i="2"/>
  <c r="TC20" i="2"/>
  <c r="TD20" i="2" s="1"/>
  <c r="TB20" i="2"/>
  <c r="TA20" i="2"/>
  <c r="SY20" i="2"/>
  <c r="SX20" i="2"/>
  <c r="SW20" i="2"/>
  <c r="SU20" i="2"/>
  <c r="ST20" i="2"/>
  <c r="SV20" i="2" s="1"/>
  <c r="SQ20" i="2"/>
  <c r="SP20" i="2"/>
  <c r="SN20" i="2"/>
  <c r="SO20" i="2" s="1"/>
  <c r="SM20" i="2"/>
  <c r="SL20" i="2"/>
  <c r="SJ20" i="2"/>
  <c r="SI20" i="2"/>
  <c r="SH20" i="2"/>
  <c r="SF20" i="2"/>
  <c r="SE20" i="2"/>
  <c r="SG20" i="2" s="1"/>
  <c r="SB20" i="2"/>
  <c r="SA20" i="2"/>
  <c r="RY20" i="2"/>
  <c r="RX20" i="2"/>
  <c r="RW20" i="2"/>
  <c r="RU20" i="2"/>
  <c r="RV20" i="2" s="1"/>
  <c r="RT20" i="2"/>
  <c r="RS20" i="2"/>
  <c r="RQ20" i="2"/>
  <c r="RP20" i="2"/>
  <c r="RR20" i="2" s="1"/>
  <c r="RM20" i="2"/>
  <c r="RL20" i="2"/>
  <c r="RJ20" i="2"/>
  <c r="RI20" i="2"/>
  <c r="RH20" i="2"/>
  <c r="RF20" i="2"/>
  <c r="RE20" i="2"/>
  <c r="RD20" i="2"/>
  <c r="RB20" i="2"/>
  <c r="RA20" i="2"/>
  <c r="RC20" i="2" s="1"/>
  <c r="QX20" i="2"/>
  <c r="QW20" i="2"/>
  <c r="QU20" i="2"/>
  <c r="QT20" i="2"/>
  <c r="QS20" i="2"/>
  <c r="QQ20" i="2"/>
  <c r="QP20" i="2"/>
  <c r="QO20" i="2"/>
  <c r="QM20" i="2"/>
  <c r="QL20" i="2"/>
  <c r="QN20" i="2" s="1"/>
  <c r="QI20" i="2"/>
  <c r="QH20" i="2"/>
  <c r="QF20" i="2"/>
  <c r="QE20" i="2"/>
  <c r="QD20" i="2"/>
  <c r="QB20" i="2"/>
  <c r="QC20" i="2" s="1"/>
  <c r="QA20" i="2"/>
  <c r="PZ20" i="2"/>
  <c r="PX20" i="2"/>
  <c r="PW20" i="2"/>
  <c r="PY20" i="2" s="1"/>
  <c r="PT20" i="2"/>
  <c r="PS20" i="2"/>
  <c r="PQ20" i="2"/>
  <c r="PR20" i="2" s="1"/>
  <c r="PP20" i="2"/>
  <c r="PO20" i="2"/>
  <c r="PM20" i="2"/>
  <c r="PL20" i="2"/>
  <c r="PK20" i="2"/>
  <c r="PI20" i="2"/>
  <c r="PH20" i="2"/>
  <c r="PJ20" i="2" s="1"/>
  <c r="PE20" i="2"/>
  <c r="PD20" i="2"/>
  <c r="PB20" i="2"/>
  <c r="PA20" i="2"/>
  <c r="OZ20" i="2"/>
  <c r="OX20" i="2"/>
  <c r="OW20" i="2"/>
  <c r="OV20" i="2"/>
  <c r="OT20" i="2"/>
  <c r="OS20" i="2"/>
  <c r="OU20" i="2" s="1"/>
  <c r="OP20" i="2"/>
  <c r="OO20" i="2"/>
  <c r="OM20" i="2"/>
  <c r="ON20" i="2" s="1"/>
  <c r="OL20" i="2"/>
  <c r="OK20" i="2"/>
  <c r="OI20" i="2"/>
  <c r="OH20" i="2"/>
  <c r="OG20" i="2"/>
  <c r="OE20" i="2"/>
  <c r="OD20" i="2"/>
  <c r="OF20" i="2" s="1"/>
  <c r="OA20" i="2"/>
  <c r="NZ20" i="2"/>
  <c r="NX20" i="2"/>
  <c r="NY20" i="2" s="1"/>
  <c r="NW20" i="2"/>
  <c r="NV20" i="2"/>
  <c r="NT20" i="2"/>
  <c r="NS20" i="2"/>
  <c r="NR20" i="2"/>
  <c r="NP20" i="2"/>
  <c r="NO20" i="2"/>
  <c r="NQ20" i="2" s="1"/>
  <c r="NL20" i="2"/>
  <c r="NK20" i="2"/>
  <c r="NI20" i="2"/>
  <c r="NH20" i="2"/>
  <c r="NG20" i="2"/>
  <c r="NE20" i="2"/>
  <c r="NF20" i="2" s="1"/>
  <c r="ND20" i="2"/>
  <c r="NC20" i="2"/>
  <c r="NA20" i="2"/>
  <c r="MZ20" i="2"/>
  <c r="NB20" i="2" s="1"/>
  <c r="MW20" i="2"/>
  <c r="MV20" i="2"/>
  <c r="MT20" i="2"/>
  <c r="MS20" i="2"/>
  <c r="MR20" i="2"/>
  <c r="MP20" i="2"/>
  <c r="MO20" i="2"/>
  <c r="MN20" i="2"/>
  <c r="ML20" i="2"/>
  <c r="MK20" i="2"/>
  <c r="MM20" i="2" s="1"/>
  <c r="MH20" i="2"/>
  <c r="MG20" i="2"/>
  <c r="ME20" i="2"/>
  <c r="MD20" i="2"/>
  <c r="MC20" i="2"/>
  <c r="MA20" i="2"/>
  <c r="LZ20" i="2"/>
  <c r="LY20" i="2"/>
  <c r="MB20" i="2" s="1"/>
  <c r="LW20" i="2"/>
  <c r="LV20" i="2"/>
  <c r="LX20" i="2" s="1"/>
  <c r="LS20" i="2"/>
  <c r="LR20" i="2"/>
  <c r="LP20" i="2"/>
  <c r="LO20" i="2"/>
  <c r="LN20" i="2"/>
  <c r="LL20" i="2"/>
  <c r="LM20" i="2" s="1"/>
  <c r="LK20" i="2"/>
  <c r="LJ20" i="2"/>
  <c r="LH20" i="2"/>
  <c r="LG20" i="2"/>
  <c r="LI20" i="2" s="1"/>
  <c r="LD20" i="2"/>
  <c r="LC20" i="2"/>
  <c r="LA20" i="2"/>
  <c r="LB20" i="2" s="1"/>
  <c r="KZ20" i="2"/>
  <c r="KY20" i="2"/>
  <c r="KW20" i="2"/>
  <c r="KV20" i="2"/>
  <c r="KU20" i="2"/>
  <c r="KS20" i="2"/>
  <c r="KR20" i="2"/>
  <c r="KT20" i="2" s="1"/>
  <c r="KO20" i="2"/>
  <c r="KN20" i="2"/>
  <c r="KL20" i="2"/>
  <c r="KK20" i="2"/>
  <c r="KJ20" i="2"/>
  <c r="KH20" i="2"/>
  <c r="KG20" i="2"/>
  <c r="KF20" i="2"/>
  <c r="KD20" i="2"/>
  <c r="KC20" i="2"/>
  <c r="KE20" i="2" s="1"/>
  <c r="JZ20" i="2"/>
  <c r="JY20" i="2"/>
  <c r="JW20" i="2"/>
  <c r="JX20" i="2" s="1"/>
  <c r="JV20" i="2"/>
  <c r="JU20" i="2"/>
  <c r="JS20" i="2"/>
  <c r="JR20" i="2"/>
  <c r="JQ20" i="2"/>
  <c r="JO20" i="2"/>
  <c r="JN20" i="2"/>
  <c r="JP20" i="2" s="1"/>
  <c r="JK20" i="2"/>
  <c r="JJ20" i="2"/>
  <c r="JH20" i="2"/>
  <c r="JI20" i="2" s="1"/>
  <c r="JG20" i="2"/>
  <c r="JF20" i="2"/>
  <c r="JD20" i="2"/>
  <c r="JE20" i="2" s="1"/>
  <c r="JC20" i="2"/>
  <c r="JB20" i="2"/>
  <c r="IZ20" i="2"/>
  <c r="IY20" i="2"/>
  <c r="JA20" i="2" s="1"/>
  <c r="IV20" i="2"/>
  <c r="IU20" i="2"/>
  <c r="IS20" i="2"/>
  <c r="IR20" i="2"/>
  <c r="IQ20" i="2"/>
  <c r="IO20" i="2"/>
  <c r="IP20" i="2" s="1"/>
  <c r="IN20" i="2"/>
  <c r="IM20" i="2"/>
  <c r="IK20" i="2"/>
  <c r="IJ20" i="2"/>
  <c r="IL20" i="2" s="1"/>
  <c r="IG20" i="2"/>
  <c r="IF20" i="2"/>
  <c r="ID20" i="2"/>
  <c r="IE20" i="2" s="1"/>
  <c r="IC20" i="2"/>
  <c r="IB20" i="2"/>
  <c r="HZ20" i="2"/>
  <c r="HY20" i="2"/>
  <c r="HX20" i="2"/>
  <c r="HV20" i="2"/>
  <c r="HU20" i="2"/>
  <c r="HW20" i="2" s="1"/>
  <c r="HR20" i="2"/>
  <c r="HQ20" i="2"/>
  <c r="HO20" i="2"/>
  <c r="HN20" i="2"/>
  <c r="HM20" i="2"/>
  <c r="HK20" i="2"/>
  <c r="HJ20" i="2"/>
  <c r="HI20" i="2"/>
  <c r="HG20" i="2"/>
  <c r="HF20" i="2"/>
  <c r="HH20" i="2" s="1"/>
  <c r="WC19" i="2"/>
  <c r="WB19" i="2"/>
  <c r="VZ19" i="2"/>
  <c r="WA19" i="2" s="1"/>
  <c r="VY19" i="2"/>
  <c r="VX19" i="2"/>
  <c r="VV19" i="2"/>
  <c r="VU19" i="2"/>
  <c r="VT19" i="2"/>
  <c r="VR19" i="2"/>
  <c r="VQ19" i="2"/>
  <c r="VS19" i="2" s="1"/>
  <c r="VS18" i="2" s="1"/>
  <c r="VN19" i="2"/>
  <c r="VM19" i="2"/>
  <c r="VK19" i="2"/>
  <c r="VJ19" i="2"/>
  <c r="VI19" i="2"/>
  <c r="VG19" i="2"/>
  <c r="VF19" i="2"/>
  <c r="VE19" i="2"/>
  <c r="VH19" i="2" s="1"/>
  <c r="VC19" i="2"/>
  <c r="VB19" i="2"/>
  <c r="VD19" i="2" s="1"/>
  <c r="VD18" i="2" s="1"/>
  <c r="UY19" i="2"/>
  <c r="UX19" i="2"/>
  <c r="UV19" i="2"/>
  <c r="UU19" i="2"/>
  <c r="UT19" i="2"/>
  <c r="UR19" i="2"/>
  <c r="US19" i="2" s="1"/>
  <c r="UQ19" i="2"/>
  <c r="UP19" i="2"/>
  <c r="UN19" i="2"/>
  <c r="UM19" i="2"/>
  <c r="UO19" i="2" s="1"/>
  <c r="UO18" i="2" s="1"/>
  <c r="UJ19" i="2"/>
  <c r="UI19" i="2"/>
  <c r="UG19" i="2"/>
  <c r="UH19" i="2" s="1"/>
  <c r="UF19" i="2"/>
  <c r="UE19" i="2"/>
  <c r="UC19" i="2"/>
  <c r="UB19" i="2"/>
  <c r="UA19" i="2"/>
  <c r="TY19" i="2"/>
  <c r="TX19" i="2"/>
  <c r="TZ19" i="2" s="1"/>
  <c r="TZ18" i="2" s="1"/>
  <c r="TU19" i="2"/>
  <c r="TT19" i="2"/>
  <c r="TR19" i="2"/>
  <c r="TQ19" i="2"/>
  <c r="TP19" i="2"/>
  <c r="TN19" i="2"/>
  <c r="TM19" i="2"/>
  <c r="TL19" i="2"/>
  <c r="TJ19" i="2"/>
  <c r="TI19" i="2"/>
  <c r="TK19" i="2" s="1"/>
  <c r="TK18" i="2" s="1"/>
  <c r="TF19" i="2"/>
  <c r="TE19" i="2"/>
  <c r="TC19" i="2"/>
  <c r="TD19" i="2" s="1"/>
  <c r="TB19" i="2"/>
  <c r="TA19" i="2"/>
  <c r="SY19" i="2"/>
  <c r="SX19" i="2"/>
  <c r="SW19" i="2"/>
  <c r="SU19" i="2"/>
  <c r="ST19" i="2"/>
  <c r="SV19" i="2" s="1"/>
  <c r="SV18" i="2" s="1"/>
  <c r="SQ19" i="2"/>
  <c r="SP19" i="2"/>
  <c r="SN19" i="2"/>
  <c r="SO19" i="2" s="1"/>
  <c r="SM19" i="2"/>
  <c r="SL19" i="2"/>
  <c r="SJ19" i="2"/>
  <c r="SI19" i="2"/>
  <c r="SH19" i="2"/>
  <c r="SF19" i="2"/>
  <c r="SE19" i="2"/>
  <c r="SG19" i="2" s="1"/>
  <c r="SG18" i="2" s="1"/>
  <c r="SB19" i="2"/>
  <c r="SA19" i="2"/>
  <c r="RY19" i="2"/>
  <c r="RX19" i="2"/>
  <c r="RW19" i="2"/>
  <c r="RU19" i="2"/>
  <c r="RV19" i="2" s="1"/>
  <c r="RT19" i="2"/>
  <c r="RS19" i="2"/>
  <c r="RQ19" i="2"/>
  <c r="RP19" i="2"/>
  <c r="RR19" i="2" s="1"/>
  <c r="RR18" i="2" s="1"/>
  <c r="RM19" i="2"/>
  <c r="RL19" i="2"/>
  <c r="RJ19" i="2"/>
  <c r="RI19" i="2"/>
  <c r="RH19" i="2"/>
  <c r="RF19" i="2"/>
  <c r="RE19" i="2"/>
  <c r="RD19" i="2"/>
  <c r="RB19" i="2"/>
  <c r="RA19" i="2"/>
  <c r="RC19" i="2" s="1"/>
  <c r="RC18" i="2" s="1"/>
  <c r="QX19" i="2"/>
  <c r="QW19" i="2"/>
  <c r="QU19" i="2"/>
  <c r="QT19" i="2"/>
  <c r="QS19" i="2"/>
  <c r="QQ19" i="2"/>
  <c r="QR19" i="2" s="1"/>
  <c r="QP19" i="2"/>
  <c r="QO19" i="2"/>
  <c r="QM19" i="2"/>
  <c r="QL19" i="2"/>
  <c r="QN19" i="2" s="1"/>
  <c r="QN18" i="2" s="1"/>
  <c r="QI19" i="2"/>
  <c r="QH19" i="2"/>
  <c r="QF19" i="2"/>
  <c r="QE19" i="2"/>
  <c r="QD19" i="2"/>
  <c r="QB19" i="2"/>
  <c r="QC19" i="2" s="1"/>
  <c r="QA19" i="2"/>
  <c r="PZ19" i="2"/>
  <c r="PX19" i="2"/>
  <c r="PW19" i="2"/>
  <c r="PY19" i="2" s="1"/>
  <c r="PY18" i="2" s="1"/>
  <c r="PT19" i="2"/>
  <c r="PS19" i="2"/>
  <c r="PQ19" i="2"/>
  <c r="PR19" i="2" s="1"/>
  <c r="PP19" i="2"/>
  <c r="PO19" i="2"/>
  <c r="PM19" i="2"/>
  <c r="PL19" i="2"/>
  <c r="PK19" i="2"/>
  <c r="PI19" i="2"/>
  <c r="PH19" i="2"/>
  <c r="PJ19" i="2" s="1"/>
  <c r="PJ18" i="2" s="1"/>
  <c r="PE19" i="2"/>
  <c r="PD19" i="2"/>
  <c r="PB19" i="2"/>
  <c r="PA19" i="2"/>
  <c r="OZ19" i="2"/>
  <c r="OX19" i="2"/>
  <c r="OW19" i="2"/>
  <c r="OV19" i="2"/>
  <c r="OT19" i="2"/>
  <c r="OS19" i="2"/>
  <c r="OU19" i="2" s="1"/>
  <c r="OU18" i="2" s="1"/>
  <c r="OP19" i="2"/>
  <c r="OO19" i="2"/>
  <c r="OM19" i="2"/>
  <c r="ON19" i="2" s="1"/>
  <c r="OL19" i="2"/>
  <c r="OK19" i="2"/>
  <c r="OI19" i="2"/>
  <c r="OH19" i="2"/>
  <c r="OG19" i="2"/>
  <c r="OE19" i="2"/>
  <c r="OD19" i="2"/>
  <c r="OF19" i="2" s="1"/>
  <c r="OF18" i="2" s="1"/>
  <c r="OA19" i="2"/>
  <c r="NZ19" i="2"/>
  <c r="NX19" i="2"/>
  <c r="NY19" i="2" s="1"/>
  <c r="NW19" i="2"/>
  <c r="NV19" i="2"/>
  <c r="NT19" i="2"/>
  <c r="NS19" i="2"/>
  <c r="NR19" i="2"/>
  <c r="NP19" i="2"/>
  <c r="NO19" i="2"/>
  <c r="NQ19" i="2" s="1"/>
  <c r="NQ18" i="2" s="1"/>
  <c r="NL19" i="2"/>
  <c r="NK19" i="2"/>
  <c r="NI19" i="2"/>
  <c r="NH19" i="2"/>
  <c r="NG19" i="2"/>
  <c r="NE19" i="2"/>
  <c r="NF19" i="2" s="1"/>
  <c r="ND19" i="2"/>
  <c r="NC19" i="2"/>
  <c r="NA19" i="2"/>
  <c r="MZ19" i="2"/>
  <c r="NB19" i="2" s="1"/>
  <c r="NB18" i="2" s="1"/>
  <c r="MW19" i="2"/>
  <c r="MV19" i="2"/>
  <c r="MT19" i="2"/>
  <c r="MS19" i="2"/>
  <c r="MR19" i="2"/>
  <c r="MP19" i="2"/>
  <c r="MO19" i="2"/>
  <c r="MN19" i="2"/>
  <c r="ML19" i="2"/>
  <c r="MK19" i="2"/>
  <c r="MM19" i="2" s="1"/>
  <c r="MM18" i="2" s="1"/>
  <c r="MH19" i="2"/>
  <c r="MG19" i="2"/>
  <c r="ME19" i="2"/>
  <c r="MD19" i="2"/>
  <c r="MC19" i="2"/>
  <c r="MA19" i="2"/>
  <c r="MB19" i="2" s="1"/>
  <c r="LZ19" i="2"/>
  <c r="LY19" i="2"/>
  <c r="LW19" i="2"/>
  <c r="LV19" i="2"/>
  <c r="LX19" i="2" s="1"/>
  <c r="LX18" i="2" s="1"/>
  <c r="LS19" i="2"/>
  <c r="LR19" i="2"/>
  <c r="LP19" i="2"/>
  <c r="LO19" i="2"/>
  <c r="LN19" i="2"/>
  <c r="LL19" i="2"/>
  <c r="LM19" i="2" s="1"/>
  <c r="LK19" i="2"/>
  <c r="LJ19" i="2"/>
  <c r="LH19" i="2"/>
  <c r="LG19" i="2"/>
  <c r="LI19" i="2" s="1"/>
  <c r="LI18" i="2" s="1"/>
  <c r="LD19" i="2"/>
  <c r="LC19" i="2"/>
  <c r="LA19" i="2"/>
  <c r="LB19" i="2" s="1"/>
  <c r="KZ19" i="2"/>
  <c r="KY19" i="2"/>
  <c r="KW19" i="2"/>
  <c r="KV19" i="2"/>
  <c r="KU19" i="2"/>
  <c r="KS19" i="2"/>
  <c r="KR19" i="2"/>
  <c r="KT19" i="2" s="1"/>
  <c r="KT18" i="2" s="1"/>
  <c r="KO19" i="2"/>
  <c r="KN19" i="2"/>
  <c r="KL19" i="2"/>
  <c r="KK19" i="2"/>
  <c r="KJ19" i="2"/>
  <c r="KH19" i="2"/>
  <c r="KG19" i="2"/>
  <c r="KF19" i="2"/>
  <c r="KD19" i="2"/>
  <c r="KC19" i="2"/>
  <c r="KE19" i="2" s="1"/>
  <c r="KE18" i="2" s="1"/>
  <c r="JZ19" i="2"/>
  <c r="JY19" i="2"/>
  <c r="JW19" i="2"/>
  <c r="JX19" i="2" s="1"/>
  <c r="JV19" i="2"/>
  <c r="JU19" i="2"/>
  <c r="JS19" i="2"/>
  <c r="JR19" i="2"/>
  <c r="JQ19" i="2"/>
  <c r="JO19" i="2"/>
  <c r="JN19" i="2"/>
  <c r="JP19" i="2" s="1"/>
  <c r="JP18" i="2" s="1"/>
  <c r="JK19" i="2"/>
  <c r="JJ19" i="2"/>
  <c r="JH19" i="2"/>
  <c r="JI19" i="2" s="1"/>
  <c r="JG19" i="2"/>
  <c r="JF19" i="2"/>
  <c r="JD19" i="2"/>
  <c r="JC19" i="2"/>
  <c r="JB19" i="2"/>
  <c r="IZ19" i="2"/>
  <c r="IY19" i="2"/>
  <c r="JA19" i="2" s="1"/>
  <c r="JA18" i="2" s="1"/>
  <c r="IV19" i="2"/>
  <c r="IU19" i="2"/>
  <c r="IS19" i="2"/>
  <c r="IR19" i="2"/>
  <c r="IQ19" i="2"/>
  <c r="IO19" i="2"/>
  <c r="IP19" i="2" s="1"/>
  <c r="IN19" i="2"/>
  <c r="IM19" i="2"/>
  <c r="IK19" i="2"/>
  <c r="IJ19" i="2"/>
  <c r="IL19" i="2" s="1"/>
  <c r="IL18" i="2" s="1"/>
  <c r="IG19" i="2"/>
  <c r="IF19" i="2"/>
  <c r="ID19" i="2"/>
  <c r="IC19" i="2"/>
  <c r="IB19" i="2"/>
  <c r="HZ19" i="2"/>
  <c r="HY19" i="2"/>
  <c r="HX19" i="2"/>
  <c r="HV19" i="2"/>
  <c r="HU19" i="2"/>
  <c r="HW19" i="2" s="1"/>
  <c r="HW18" i="2" s="1"/>
  <c r="HR19" i="2"/>
  <c r="HQ19" i="2"/>
  <c r="HO19" i="2"/>
  <c r="HN19" i="2"/>
  <c r="HM19" i="2"/>
  <c r="HK19" i="2"/>
  <c r="HL19" i="2" s="1"/>
  <c r="HJ19" i="2"/>
  <c r="HI19" i="2"/>
  <c r="HG19" i="2"/>
  <c r="HF19" i="2"/>
  <c r="HH19" i="2" s="1"/>
  <c r="HH18" i="2" s="1"/>
  <c r="WC18" i="2"/>
  <c r="WB18" i="2"/>
  <c r="VZ18" i="2"/>
  <c r="VY18" i="2"/>
  <c r="VX18" i="2"/>
  <c r="VV18" i="2"/>
  <c r="VU18" i="2"/>
  <c r="VT18" i="2"/>
  <c r="VR18" i="2"/>
  <c r="VQ18" i="2"/>
  <c r="VN18" i="2"/>
  <c r="VM18" i="2"/>
  <c r="VK18" i="2"/>
  <c r="VJ18" i="2"/>
  <c r="VI18" i="2"/>
  <c r="VG18" i="2"/>
  <c r="VF18" i="2"/>
  <c r="VE18" i="2"/>
  <c r="VC18" i="2"/>
  <c r="VB18" i="2"/>
  <c r="UY18" i="2"/>
  <c r="UX18" i="2"/>
  <c r="UV18" i="2"/>
  <c r="UU18" i="2"/>
  <c r="UT18" i="2"/>
  <c r="UR18" i="2"/>
  <c r="US18" i="2" s="1"/>
  <c r="UQ18" i="2"/>
  <c r="UP18" i="2"/>
  <c r="UN18" i="2"/>
  <c r="UM18" i="2"/>
  <c r="UJ18" i="2"/>
  <c r="UI18" i="2"/>
  <c r="UG18" i="2"/>
  <c r="UH18" i="2" s="1"/>
  <c r="UF18" i="2"/>
  <c r="UE18" i="2"/>
  <c r="UC18" i="2"/>
  <c r="UB18" i="2"/>
  <c r="UA18" i="2"/>
  <c r="TY18" i="2"/>
  <c r="TX18" i="2"/>
  <c r="TU18" i="2"/>
  <c r="TT18" i="2"/>
  <c r="TR18" i="2"/>
  <c r="TQ18" i="2"/>
  <c r="TP18" i="2"/>
  <c r="TN18" i="2"/>
  <c r="TM18" i="2"/>
  <c r="TL18" i="2"/>
  <c r="TJ18" i="2"/>
  <c r="TI18" i="2"/>
  <c r="TF18" i="2"/>
  <c r="TE18" i="2"/>
  <c r="TC18" i="2"/>
  <c r="TB18" i="2"/>
  <c r="TA18" i="2"/>
  <c r="SY18" i="2"/>
  <c r="SX18" i="2"/>
  <c r="SW18" i="2"/>
  <c r="SU18" i="2"/>
  <c r="ST18" i="2"/>
  <c r="SQ18" i="2"/>
  <c r="SP18" i="2"/>
  <c r="SN18" i="2"/>
  <c r="SO18" i="2" s="1"/>
  <c r="SM18" i="2"/>
  <c r="SL18" i="2"/>
  <c r="SJ18" i="2"/>
  <c r="SI18" i="2"/>
  <c r="SH18" i="2"/>
  <c r="SF18" i="2"/>
  <c r="SE18" i="2"/>
  <c r="SB18" i="2"/>
  <c r="SA18" i="2"/>
  <c r="RY18" i="2"/>
  <c r="RX18" i="2"/>
  <c r="RW18" i="2"/>
  <c r="RZ18" i="2" s="1"/>
  <c r="RU18" i="2"/>
  <c r="RV18" i="2" s="1"/>
  <c r="RT18" i="2"/>
  <c r="RS18" i="2"/>
  <c r="RQ18" i="2"/>
  <c r="RP18" i="2"/>
  <c r="RM18" i="2"/>
  <c r="RL18" i="2"/>
  <c r="RJ18" i="2"/>
  <c r="RI18" i="2"/>
  <c r="RH18" i="2"/>
  <c r="RF18" i="2"/>
  <c r="RE18" i="2"/>
  <c r="RD18" i="2"/>
  <c r="RB18" i="2"/>
  <c r="RA18" i="2"/>
  <c r="QX18" i="2"/>
  <c r="QW18" i="2"/>
  <c r="QU18" i="2"/>
  <c r="QT18" i="2"/>
  <c r="QS18" i="2"/>
  <c r="QQ18" i="2"/>
  <c r="QP18" i="2"/>
  <c r="QO18" i="2"/>
  <c r="QM18" i="2"/>
  <c r="QL18" i="2"/>
  <c r="QI18" i="2"/>
  <c r="QH18" i="2"/>
  <c r="QF18" i="2"/>
  <c r="QE18" i="2"/>
  <c r="QD18" i="2"/>
  <c r="QB18" i="2"/>
  <c r="QC18" i="2" s="1"/>
  <c r="QA18" i="2"/>
  <c r="PZ18" i="2"/>
  <c r="PX18" i="2"/>
  <c r="PW18" i="2"/>
  <c r="PT18" i="2"/>
  <c r="PS18" i="2"/>
  <c r="PQ18" i="2"/>
  <c r="PR18" i="2" s="1"/>
  <c r="PP18" i="2"/>
  <c r="PO18" i="2"/>
  <c r="PM18" i="2"/>
  <c r="PL18" i="2"/>
  <c r="PK18" i="2"/>
  <c r="PI18" i="2"/>
  <c r="PH18" i="2"/>
  <c r="PE18" i="2"/>
  <c r="PD18" i="2"/>
  <c r="PB18" i="2"/>
  <c r="PA18" i="2"/>
  <c r="OZ18" i="2"/>
  <c r="OX18" i="2"/>
  <c r="OW18" i="2"/>
  <c r="OV18" i="2"/>
  <c r="OT18" i="2"/>
  <c r="OS18" i="2"/>
  <c r="OP18" i="2"/>
  <c r="OO18" i="2"/>
  <c r="OM18" i="2"/>
  <c r="OL18" i="2"/>
  <c r="OK18" i="2"/>
  <c r="OI18" i="2"/>
  <c r="OH18" i="2"/>
  <c r="OG18" i="2"/>
  <c r="OE18" i="2"/>
  <c r="OD18" i="2"/>
  <c r="OA18" i="2"/>
  <c r="NZ18" i="2"/>
  <c r="NX18" i="2"/>
  <c r="NY18" i="2" s="1"/>
  <c r="NW18" i="2"/>
  <c r="NV18" i="2"/>
  <c r="NT18" i="2"/>
  <c r="NS18" i="2"/>
  <c r="NR18" i="2"/>
  <c r="NP18" i="2"/>
  <c r="NO18" i="2"/>
  <c r="NL18" i="2"/>
  <c r="NK18" i="2"/>
  <c r="NI18" i="2"/>
  <c r="NH18" i="2"/>
  <c r="NG18" i="2"/>
  <c r="NE18" i="2"/>
  <c r="NF18" i="2" s="1"/>
  <c r="ND18" i="2"/>
  <c r="NC18" i="2"/>
  <c r="NA18" i="2"/>
  <c r="MZ18" i="2"/>
  <c r="MW18" i="2"/>
  <c r="MV18" i="2"/>
  <c r="MT18" i="2"/>
  <c r="MS18" i="2"/>
  <c r="MR18" i="2"/>
  <c r="MP18" i="2"/>
  <c r="MO18" i="2"/>
  <c r="MN18" i="2"/>
  <c r="ML18" i="2"/>
  <c r="MK18" i="2"/>
  <c r="MH18" i="2"/>
  <c r="MG18" i="2"/>
  <c r="ME18" i="2"/>
  <c r="MD18" i="2"/>
  <c r="MC18" i="2"/>
  <c r="MA18" i="2"/>
  <c r="LZ18" i="2"/>
  <c r="LY18" i="2"/>
  <c r="LW18" i="2"/>
  <c r="LV18" i="2"/>
  <c r="LS18" i="2"/>
  <c r="LR18" i="2"/>
  <c r="LP18" i="2"/>
  <c r="LO18" i="2"/>
  <c r="LN18" i="2"/>
  <c r="LL18" i="2"/>
  <c r="LM18" i="2" s="1"/>
  <c r="LK18" i="2"/>
  <c r="LJ18" i="2"/>
  <c r="LH18" i="2"/>
  <c r="LG18" i="2"/>
  <c r="LD18" i="2"/>
  <c r="LC18" i="2"/>
  <c r="LA18" i="2"/>
  <c r="LB18" i="2" s="1"/>
  <c r="KZ18" i="2"/>
  <c r="KY18" i="2"/>
  <c r="KW18" i="2"/>
  <c r="KV18" i="2"/>
  <c r="KU18" i="2"/>
  <c r="KS18" i="2"/>
  <c r="KR18" i="2"/>
  <c r="KO18" i="2"/>
  <c r="KN18" i="2"/>
  <c r="KL18" i="2"/>
  <c r="KK18" i="2"/>
  <c r="KJ18" i="2"/>
  <c r="KH18" i="2"/>
  <c r="KG18" i="2"/>
  <c r="KF18" i="2"/>
  <c r="KD18" i="2"/>
  <c r="KC18" i="2"/>
  <c r="JZ18" i="2"/>
  <c r="JY18" i="2"/>
  <c r="JW18" i="2"/>
  <c r="JV18" i="2"/>
  <c r="JU18" i="2"/>
  <c r="JS18" i="2"/>
  <c r="JR18" i="2"/>
  <c r="JQ18" i="2"/>
  <c r="JO18" i="2"/>
  <c r="JN18" i="2"/>
  <c r="JK18" i="2"/>
  <c r="JJ18" i="2"/>
  <c r="JH18" i="2"/>
  <c r="JI18" i="2" s="1"/>
  <c r="JG18" i="2"/>
  <c r="JF18" i="2"/>
  <c r="JD18" i="2"/>
  <c r="JC18" i="2"/>
  <c r="JB18" i="2"/>
  <c r="IZ18" i="2"/>
  <c r="IY18" i="2"/>
  <c r="IV18" i="2"/>
  <c r="IU18" i="2"/>
  <c r="IS18" i="2"/>
  <c r="IR18" i="2"/>
  <c r="IQ18" i="2"/>
  <c r="IO18" i="2"/>
  <c r="IP18" i="2" s="1"/>
  <c r="IN18" i="2"/>
  <c r="IM18" i="2"/>
  <c r="IK18" i="2"/>
  <c r="IJ18" i="2"/>
  <c r="IG18" i="2"/>
  <c r="IF18" i="2"/>
  <c r="ID18" i="2"/>
  <c r="IC18" i="2"/>
  <c r="IB18" i="2"/>
  <c r="HZ18" i="2"/>
  <c r="HY18" i="2"/>
  <c r="HX18" i="2"/>
  <c r="HV18" i="2"/>
  <c r="HU18" i="2"/>
  <c r="HR18" i="2"/>
  <c r="HQ18" i="2"/>
  <c r="HO18" i="2"/>
  <c r="HN18" i="2"/>
  <c r="HM18" i="2"/>
  <c r="HK18" i="2"/>
  <c r="HJ18" i="2"/>
  <c r="HI18" i="2"/>
  <c r="HG18" i="2"/>
  <c r="HF18" i="2"/>
  <c r="D2" i="2"/>
  <c r="L27" i="2" l="1"/>
  <c r="EJ57" i="2"/>
  <c r="CM57" i="2"/>
  <c r="BG73" i="2"/>
  <c r="AD27" i="2"/>
  <c r="GH81" i="2"/>
  <c r="FH80" i="2"/>
  <c r="BP57" i="2"/>
  <c r="EU57" i="2"/>
  <c r="DX57" i="2"/>
  <c r="FW81" i="2"/>
  <c r="CZ81" i="2"/>
  <c r="FU57" i="2"/>
  <c r="CM30" i="2"/>
  <c r="FI29" i="2"/>
  <c r="DM29" i="2"/>
  <c r="DA29" i="2"/>
  <c r="AD29" i="2"/>
  <c r="CX28" i="2"/>
  <c r="CL28" i="2"/>
  <c r="GW78" i="2"/>
  <c r="FD71" i="2"/>
  <c r="CG42" i="2"/>
  <c r="BV42" i="2"/>
  <c r="AC38" i="2"/>
  <c r="CK37" i="2"/>
  <c r="EK36" i="2"/>
  <c r="BC36" i="2"/>
  <c r="HA35" i="2"/>
  <c r="DK35" i="2"/>
  <c r="GW34" i="2"/>
  <c r="GL34" i="2"/>
  <c r="CG32" i="2"/>
  <c r="BV32" i="2"/>
  <c r="DK81" i="2"/>
  <c r="HA79" i="2"/>
  <c r="Y77" i="2"/>
  <c r="Y73" i="2"/>
  <c r="WA434" i="8"/>
  <c r="VW434" i="8"/>
  <c r="VL434" i="8"/>
  <c r="UH434" i="8"/>
  <c r="UD434" i="8"/>
  <c r="TS434" i="8"/>
  <c r="TO434" i="8"/>
  <c r="TK434" i="8"/>
  <c r="TD434" i="8"/>
  <c r="SV434" i="8"/>
  <c r="RZ434" i="8"/>
  <c r="RV434" i="8"/>
  <c r="RK434" i="8"/>
  <c r="RG434" i="8"/>
  <c r="QR434" i="8"/>
  <c r="PR434" i="8"/>
  <c r="PN434" i="8"/>
  <c r="PC434" i="8"/>
  <c r="OY434" i="8"/>
  <c r="OU434" i="8"/>
  <c r="ON434" i="8"/>
  <c r="OF434" i="8"/>
  <c r="NJ434" i="8"/>
  <c r="NF434" i="8"/>
  <c r="MU434" i="8"/>
  <c r="MQ434" i="8"/>
  <c r="MB434" i="8"/>
  <c r="LB434" i="8"/>
  <c r="KX434" i="8"/>
  <c r="KM434" i="8"/>
  <c r="KI434" i="8"/>
  <c r="KE434" i="8"/>
  <c r="JX434" i="8"/>
  <c r="JP434" i="8"/>
  <c r="IT434" i="8"/>
  <c r="IP434" i="8"/>
  <c r="IE434" i="8"/>
  <c r="IA434" i="8"/>
  <c r="HL434" i="8"/>
  <c r="GL434" i="8"/>
  <c r="GH434" i="8"/>
  <c r="FW434" i="8"/>
  <c r="FS434" i="8"/>
  <c r="FO434" i="8"/>
  <c r="FH434" i="8"/>
  <c r="EZ434" i="8"/>
  <c r="ED434" i="8"/>
  <c r="DZ434" i="8"/>
  <c r="DO434" i="8"/>
  <c r="DK434" i="8"/>
  <c r="CV434" i="8"/>
  <c r="BV434" i="8"/>
  <c r="BR434" i="8"/>
  <c r="BG434" i="8"/>
  <c r="BC434" i="8"/>
  <c r="AY434" i="8"/>
  <c r="AR434" i="8"/>
  <c r="AJ434" i="8"/>
  <c r="N434" i="8"/>
  <c r="J434" i="8"/>
  <c r="VL421" i="8"/>
  <c r="VH421" i="8"/>
  <c r="UW421" i="8"/>
  <c r="US421" i="8"/>
  <c r="UD421" i="8"/>
  <c r="TD421" i="8"/>
  <c r="SZ421" i="8"/>
  <c r="SO421" i="8"/>
  <c r="SG421" i="8"/>
  <c r="RZ421" i="8"/>
  <c r="RK421" i="8"/>
  <c r="QV421" i="8"/>
  <c r="QR421" i="8"/>
  <c r="QC421" i="8"/>
  <c r="PN421" i="8"/>
  <c r="OY421" i="8"/>
  <c r="ON421" i="8"/>
  <c r="OJ421" i="8"/>
  <c r="NY421" i="8"/>
  <c r="NQ421" i="8"/>
  <c r="NJ421" i="8"/>
  <c r="MU421" i="8"/>
  <c r="MF421" i="8"/>
  <c r="MB421" i="8"/>
  <c r="LM421" i="8"/>
  <c r="KX421" i="8"/>
  <c r="KI421" i="8"/>
  <c r="JX421" i="8"/>
  <c r="JT421" i="8"/>
  <c r="JI421" i="8"/>
  <c r="JE421" i="8"/>
  <c r="IP421" i="8"/>
  <c r="IA421" i="8"/>
  <c r="HL421" i="8"/>
  <c r="HA421" i="8"/>
  <c r="GW421" i="8"/>
  <c r="GL421" i="8"/>
  <c r="GD421" i="8"/>
  <c r="FW421" i="8"/>
  <c r="FH421" i="8"/>
  <c r="ES421" i="8"/>
  <c r="EO421" i="8"/>
  <c r="DZ421" i="8"/>
  <c r="DK421" i="8"/>
  <c r="CV421" i="8"/>
  <c r="CK421" i="8"/>
  <c r="CG421" i="8"/>
  <c r="BV421" i="8"/>
  <c r="BN421" i="8"/>
  <c r="BG421" i="8"/>
  <c r="AR421" i="8"/>
  <c r="AC421" i="8"/>
  <c r="Y421" i="8"/>
  <c r="J421" i="8"/>
  <c r="VW408" i="8"/>
  <c r="VL408" i="8"/>
  <c r="VH408" i="8"/>
  <c r="UW408" i="8"/>
  <c r="US408" i="8"/>
  <c r="UO408" i="8"/>
  <c r="UH408" i="8"/>
  <c r="TS408" i="8"/>
  <c r="TD408" i="8"/>
  <c r="SZ408" i="8"/>
  <c r="SO408" i="8"/>
  <c r="SK408" i="8"/>
  <c r="RV408" i="8"/>
  <c r="QV408" i="8"/>
  <c r="QR408" i="8"/>
  <c r="QG408" i="8"/>
  <c r="QC408" i="8"/>
  <c r="PY408" i="8"/>
  <c r="PR408" i="8"/>
  <c r="ON408" i="8"/>
  <c r="OJ408" i="8"/>
  <c r="NY408" i="8"/>
  <c r="NU408" i="8"/>
  <c r="NF408" i="8"/>
  <c r="MF408" i="8"/>
  <c r="MB408" i="8"/>
  <c r="LQ408" i="8"/>
  <c r="LM408" i="8"/>
  <c r="LI408" i="8"/>
  <c r="LB408" i="8"/>
  <c r="KI408" i="8"/>
  <c r="JX408" i="8"/>
  <c r="JT408" i="8"/>
  <c r="JI408" i="8"/>
  <c r="JE408" i="8"/>
  <c r="IP408" i="8"/>
  <c r="IE408" i="8"/>
  <c r="IA408" i="8"/>
  <c r="HW408" i="8"/>
  <c r="HP408" i="8"/>
  <c r="HL408" i="8"/>
  <c r="HA408" i="8"/>
  <c r="GW408" i="8"/>
  <c r="GS408" i="8"/>
  <c r="FD408" i="8"/>
  <c r="EZ408" i="8"/>
  <c r="ES408" i="8"/>
  <c r="EO408" i="8"/>
  <c r="ED408" i="8"/>
  <c r="DZ408" i="8"/>
  <c r="DV408" i="8"/>
  <c r="DO408" i="8"/>
  <c r="CZ408" i="8"/>
  <c r="CV408" i="8"/>
  <c r="CK408" i="8"/>
  <c r="CG408" i="8"/>
  <c r="BV408" i="8"/>
  <c r="BR408" i="8"/>
  <c r="BC408" i="8"/>
  <c r="AR408" i="8"/>
  <c r="AN408" i="8"/>
  <c r="AJ408" i="8"/>
  <c r="AC408" i="8"/>
  <c r="Y408" i="8"/>
  <c r="N408" i="8"/>
  <c r="J408" i="8"/>
  <c r="WA395" i="8"/>
  <c r="VW395" i="8"/>
  <c r="VL395" i="8"/>
  <c r="VH395" i="8"/>
  <c r="UW395" i="8"/>
  <c r="US395" i="8"/>
  <c r="UH395" i="8"/>
  <c r="UD395" i="8"/>
  <c r="TS395" i="8"/>
  <c r="TO395" i="8"/>
  <c r="TK395" i="8"/>
  <c r="TD395" i="8"/>
  <c r="SZ395" i="8"/>
  <c r="SO395" i="8"/>
  <c r="SK395" i="8"/>
  <c r="RV395" i="8"/>
  <c r="RK395" i="8"/>
  <c r="RG395" i="8"/>
  <c r="QV395" i="8"/>
  <c r="QR395" i="8"/>
  <c r="QN395" i="8"/>
  <c r="QG395" i="8"/>
  <c r="QC395" i="8"/>
  <c r="PR395" i="8"/>
  <c r="PN395" i="8"/>
  <c r="PC395" i="8"/>
  <c r="OY395" i="8"/>
  <c r="ON395" i="8"/>
  <c r="OJ395" i="8"/>
  <c r="NY395" i="8"/>
  <c r="NU395" i="8"/>
  <c r="NJ395" i="8"/>
  <c r="NF395" i="8"/>
  <c r="MU395" i="8"/>
  <c r="MQ395" i="8"/>
  <c r="MF395" i="8"/>
  <c r="MB395" i="8"/>
  <c r="LB395" i="8"/>
  <c r="KX395" i="8"/>
  <c r="KM395" i="8"/>
  <c r="KI395" i="8"/>
  <c r="JX395" i="8"/>
  <c r="JT395" i="8"/>
  <c r="JP395" i="8"/>
  <c r="IT395" i="8"/>
  <c r="IP395" i="8"/>
  <c r="IE395" i="8"/>
  <c r="IA395" i="8"/>
  <c r="HP395" i="8"/>
  <c r="HL395" i="8"/>
  <c r="GL395" i="8"/>
  <c r="GH395" i="8"/>
  <c r="FW395" i="8"/>
  <c r="FS395" i="8"/>
  <c r="FH395" i="8"/>
  <c r="FD395" i="8"/>
  <c r="EZ395" i="8"/>
  <c r="ED395" i="8"/>
  <c r="DZ395" i="8"/>
  <c r="DO395" i="8"/>
  <c r="CZ395" i="8"/>
  <c r="CV395" i="8"/>
  <c r="CG395" i="8"/>
  <c r="BV395" i="8"/>
  <c r="BR395" i="8"/>
  <c r="BC395" i="8"/>
  <c r="AR395" i="8"/>
  <c r="AN395" i="8"/>
  <c r="AC395" i="8"/>
  <c r="N395" i="8"/>
  <c r="J395" i="8"/>
  <c r="WA382" i="8"/>
  <c r="VL382" i="8"/>
  <c r="VH382" i="8"/>
  <c r="UW382" i="8"/>
  <c r="US382" i="8"/>
  <c r="UD382" i="8"/>
  <c r="TO382" i="8"/>
  <c r="SZ382" i="8"/>
  <c r="SO382" i="8"/>
  <c r="SK382" i="8"/>
  <c r="RZ382" i="8"/>
  <c r="RV382" i="8"/>
  <c r="RR382" i="8"/>
  <c r="RK382" i="8"/>
  <c r="QV382" i="8"/>
  <c r="QG382" i="8"/>
  <c r="QC382" i="8"/>
  <c r="PR382" i="8"/>
  <c r="PN382" i="8"/>
  <c r="OY382" i="8"/>
  <c r="ON382" i="8"/>
  <c r="OJ382" i="8"/>
  <c r="OF382" i="8"/>
  <c r="NY382" i="8"/>
  <c r="NU382" i="8"/>
  <c r="NQ382" i="8"/>
  <c r="NJ382" i="8"/>
  <c r="MU382" i="8"/>
  <c r="MF382" i="8"/>
  <c r="MB382" i="8"/>
  <c r="LQ382" i="8"/>
  <c r="LM382" i="8"/>
  <c r="KX382" i="8"/>
  <c r="KI382" i="8"/>
  <c r="JX382" i="8"/>
  <c r="JT382" i="8"/>
  <c r="JP382" i="8"/>
  <c r="JI382" i="8"/>
  <c r="JE382" i="8"/>
  <c r="IT382" i="8"/>
  <c r="IP382" i="8"/>
  <c r="IL382" i="8"/>
  <c r="IE382" i="8"/>
  <c r="HP382" i="8"/>
  <c r="HL382" i="8"/>
  <c r="HA382" i="8"/>
  <c r="GW382" i="8"/>
  <c r="GL382" i="8"/>
  <c r="GH382" i="8"/>
  <c r="FS382" i="8"/>
  <c r="FH382" i="8"/>
  <c r="FD382" i="8"/>
  <c r="EZ382" i="8"/>
  <c r="ES382" i="8"/>
  <c r="EO382" i="8"/>
  <c r="ED382" i="8"/>
  <c r="DZ382" i="8"/>
  <c r="DO382" i="8"/>
  <c r="CZ382" i="8"/>
  <c r="CV382" i="8"/>
  <c r="CK382" i="8"/>
  <c r="CG382" i="8"/>
  <c r="BV382" i="8"/>
  <c r="BR382" i="8"/>
  <c r="BC382" i="8"/>
  <c r="AR382" i="8"/>
  <c r="AN382" i="8"/>
  <c r="AJ382" i="8"/>
  <c r="AC382" i="8"/>
  <c r="N382" i="8"/>
  <c r="J382" i="8"/>
  <c r="WA369" i="8"/>
  <c r="VW369" i="8"/>
  <c r="VS369" i="8"/>
  <c r="UW369" i="8"/>
  <c r="US369" i="8"/>
  <c r="UO369" i="8"/>
  <c r="UH369" i="8"/>
  <c r="TO369" i="8"/>
  <c r="SO369" i="8"/>
  <c r="SK369" i="8"/>
  <c r="RK369" i="8"/>
  <c r="RG369" i="8"/>
  <c r="RC369" i="8"/>
  <c r="QG369" i="8"/>
  <c r="QC369" i="8"/>
  <c r="PY369" i="8"/>
  <c r="OY369" i="8"/>
  <c r="OU369" i="8"/>
  <c r="NY369" i="8"/>
  <c r="NU369" i="8"/>
  <c r="MU369" i="8"/>
  <c r="MM369" i="8"/>
  <c r="LQ369" i="8"/>
  <c r="LM369" i="8"/>
  <c r="KM369" i="8"/>
  <c r="KI369" i="8"/>
  <c r="JI369" i="8"/>
  <c r="JE369" i="8"/>
  <c r="IE369" i="8"/>
  <c r="IA369" i="8"/>
  <c r="HA369" i="8"/>
  <c r="GW369" i="8"/>
  <c r="GL369" i="8"/>
  <c r="GH369" i="8"/>
  <c r="GD369" i="8"/>
  <c r="ES369" i="8"/>
  <c r="ED369" i="8"/>
  <c r="DV369" i="8"/>
  <c r="CK369" i="8"/>
  <c r="BV369" i="8"/>
  <c r="BR369" i="8"/>
  <c r="BN369" i="8"/>
  <c r="AC369" i="8"/>
  <c r="N369" i="8"/>
  <c r="J369" i="8"/>
  <c r="F369" i="8"/>
  <c r="VH356" i="8"/>
  <c r="US356" i="8"/>
  <c r="TO356" i="8"/>
  <c r="TK356" i="8"/>
  <c r="RZ356" i="8"/>
  <c r="RG356" i="8"/>
  <c r="QC356" i="8"/>
  <c r="PN356" i="8"/>
  <c r="PJ356" i="8"/>
  <c r="OF356" i="8"/>
  <c r="NY356" i="8"/>
  <c r="NF356" i="8"/>
  <c r="MU356" i="8"/>
  <c r="MQ356" i="8"/>
  <c r="MB356" i="8"/>
  <c r="LB356" i="8"/>
  <c r="KX356" i="8"/>
  <c r="KI356" i="8"/>
  <c r="IT356" i="8"/>
  <c r="IA356" i="8"/>
  <c r="GL356" i="8"/>
  <c r="FW356" i="8"/>
  <c r="FS356" i="8"/>
  <c r="FO356" i="8"/>
  <c r="FH356" i="8"/>
  <c r="FD356" i="8"/>
  <c r="EZ356" i="8"/>
  <c r="DO356" i="8"/>
  <c r="DK356" i="8"/>
  <c r="CV356" i="8"/>
  <c r="CG356" i="8"/>
  <c r="BG356" i="8"/>
  <c r="AY356" i="8"/>
  <c r="AR356" i="8"/>
  <c r="AJ356" i="8"/>
  <c r="N356" i="8"/>
  <c r="J356" i="8"/>
  <c r="WA343" i="8"/>
  <c r="VS343" i="8"/>
  <c r="UW343" i="8"/>
  <c r="UH343" i="8"/>
  <c r="UD343" i="8"/>
  <c r="TO343" i="8"/>
  <c r="TD343" i="8"/>
  <c r="SV343" i="8"/>
  <c r="SO343" i="8"/>
  <c r="SK343" i="8"/>
  <c r="RV343" i="8"/>
  <c r="RK343" i="8"/>
  <c r="RG343" i="8"/>
  <c r="QV343" i="8"/>
  <c r="QR343" i="8"/>
  <c r="PR343" i="8"/>
  <c r="PN343" i="8"/>
  <c r="OY343" i="8"/>
  <c r="NJ343" i="8"/>
  <c r="MQ343" i="8"/>
  <c r="LB343" i="8"/>
  <c r="KM343" i="8"/>
  <c r="KI343" i="8"/>
  <c r="KE343" i="8"/>
  <c r="JX343" i="8"/>
  <c r="JT343" i="8"/>
  <c r="JP343" i="8"/>
  <c r="IE343" i="8"/>
  <c r="HP343" i="8"/>
  <c r="HL343" i="8"/>
  <c r="GW343" i="8"/>
  <c r="FW343" i="8"/>
  <c r="FO343" i="8"/>
  <c r="DO343" i="8"/>
  <c r="DK343" i="8"/>
  <c r="CV343" i="8"/>
  <c r="AC343" i="8"/>
  <c r="N343" i="8"/>
  <c r="J343" i="8"/>
  <c r="VW330" i="8"/>
  <c r="VL330" i="8"/>
  <c r="VH330" i="8"/>
  <c r="UW330" i="8"/>
  <c r="US330" i="8"/>
  <c r="TO330" i="8"/>
  <c r="SZ330" i="8"/>
  <c r="SK330" i="8"/>
  <c r="SG330" i="8"/>
  <c r="RZ330" i="8"/>
  <c r="RV330" i="8"/>
  <c r="RG330" i="8"/>
  <c r="QV330" i="8"/>
  <c r="QR330" i="8"/>
  <c r="QG330" i="8"/>
  <c r="PY330" i="8"/>
  <c r="PC330" i="8"/>
  <c r="ON330" i="8"/>
  <c r="OJ330" i="8"/>
  <c r="NY330" i="8"/>
  <c r="NQ330" i="8"/>
  <c r="NJ330" i="8"/>
  <c r="NB330" i="8"/>
  <c r="MQ330" i="8"/>
  <c r="MF330" i="8"/>
  <c r="LX330" i="8"/>
  <c r="LB330" i="8"/>
  <c r="KX330" i="8"/>
  <c r="JX330" i="8"/>
  <c r="JT330" i="8"/>
  <c r="JI330" i="8"/>
  <c r="JA330" i="8"/>
  <c r="HL330" i="8"/>
  <c r="HA330" i="8"/>
  <c r="GW330" i="8"/>
  <c r="GL330" i="8"/>
  <c r="GD330" i="8"/>
  <c r="FH330" i="8"/>
  <c r="FD330" i="8"/>
  <c r="EO330" i="8"/>
  <c r="DZ330" i="8"/>
  <c r="CV330" i="8"/>
  <c r="CK330" i="8"/>
  <c r="BV330" i="8"/>
  <c r="BN330" i="8"/>
  <c r="AR330" i="8"/>
  <c r="AC330" i="8"/>
  <c r="Y330" i="8"/>
  <c r="J330" i="8"/>
  <c r="VL317" i="8"/>
  <c r="VH317" i="8"/>
  <c r="UW317" i="8"/>
  <c r="UH317" i="8"/>
  <c r="TZ317" i="8"/>
  <c r="TD317" i="8"/>
  <c r="SZ317" i="8"/>
  <c r="SO317" i="8"/>
  <c r="SK317" i="8"/>
  <c r="RV317" i="8"/>
  <c r="QV317" i="8"/>
  <c r="QR317" i="8"/>
  <c r="QG317" i="8"/>
  <c r="PR317" i="8"/>
  <c r="PJ317" i="8"/>
  <c r="ON317" i="8"/>
  <c r="NY317" i="8"/>
  <c r="NU317" i="8"/>
  <c r="NF317" i="8"/>
  <c r="MB317" i="8"/>
  <c r="LQ317" i="8"/>
  <c r="LM317" i="8"/>
  <c r="LB317" i="8"/>
  <c r="KT317" i="8"/>
  <c r="JX317" i="8"/>
  <c r="JT317" i="8"/>
  <c r="JE317" i="8"/>
  <c r="IP317" i="8"/>
  <c r="HL317" i="8"/>
  <c r="HA317" i="8"/>
  <c r="GL317" i="8"/>
  <c r="GD317" i="8"/>
  <c r="FH317" i="8"/>
  <c r="ES317" i="8"/>
  <c r="EO317" i="8"/>
  <c r="DZ317" i="8"/>
  <c r="CZ317" i="8"/>
  <c r="CV317" i="8"/>
  <c r="CK317" i="8"/>
  <c r="BV317" i="8"/>
  <c r="BN317" i="8"/>
  <c r="AR317" i="8"/>
  <c r="AN317" i="8"/>
  <c r="AC317" i="8"/>
  <c r="Y317" i="8"/>
  <c r="J317" i="8"/>
  <c r="VW304" i="8"/>
  <c r="VH304" i="8"/>
  <c r="US304" i="8"/>
  <c r="UD304" i="8"/>
  <c r="TS304" i="8"/>
  <c r="TD304" i="8"/>
  <c r="SV304" i="8"/>
  <c r="SO304" i="8"/>
  <c r="RZ304" i="8"/>
  <c r="RK304" i="8"/>
  <c r="RG304" i="8"/>
  <c r="QR304" i="8"/>
  <c r="QC304" i="8"/>
  <c r="PR304" i="8"/>
  <c r="PN304" i="8"/>
  <c r="PC304" i="8"/>
  <c r="ON304" i="8"/>
  <c r="OF304" i="8"/>
  <c r="NY304" i="8"/>
  <c r="NJ304" i="8"/>
  <c r="NF304" i="8"/>
  <c r="MU304" i="8"/>
  <c r="MQ304" i="8"/>
  <c r="MB304" i="8"/>
  <c r="LM304" i="8"/>
  <c r="LB304" i="8"/>
  <c r="KX304" i="8"/>
  <c r="KM304" i="8"/>
  <c r="JX304" i="8"/>
  <c r="JP304" i="8"/>
  <c r="JI304" i="8"/>
  <c r="IT304" i="8"/>
  <c r="IE304" i="8"/>
  <c r="IA304" i="8"/>
  <c r="HL304" i="8"/>
  <c r="GW304" i="8"/>
  <c r="GH304" i="8"/>
  <c r="FW304" i="8"/>
  <c r="FS304" i="8"/>
  <c r="FH304" i="8"/>
  <c r="EZ304" i="8"/>
  <c r="ES304" i="8"/>
  <c r="ED304" i="8"/>
  <c r="DZ304" i="8"/>
  <c r="DK304" i="8"/>
  <c r="CV304" i="8"/>
  <c r="CG304" i="8"/>
  <c r="BR304" i="8"/>
  <c r="BG304" i="8"/>
  <c r="AR304" i="8"/>
  <c r="AJ304" i="8"/>
  <c r="AC304" i="8"/>
  <c r="N304" i="8"/>
  <c r="WA291" i="8"/>
  <c r="VW291" i="8"/>
  <c r="VH291" i="8"/>
  <c r="US291" i="8"/>
  <c r="TS291" i="8"/>
  <c r="TO291" i="8"/>
  <c r="TD291" i="8"/>
  <c r="SV291" i="8"/>
  <c r="SO291" i="8"/>
  <c r="SG291" i="8"/>
  <c r="RG291" i="8"/>
  <c r="QR291" i="8"/>
  <c r="QC291" i="8"/>
  <c r="PC291" i="8"/>
  <c r="ON291" i="8"/>
  <c r="OF291" i="8"/>
  <c r="NY291" i="8"/>
  <c r="NQ291" i="8"/>
  <c r="MQ291" i="8"/>
  <c r="MB291" i="8"/>
  <c r="LM291" i="8"/>
  <c r="KM291" i="8"/>
  <c r="JX291" i="8"/>
  <c r="JP291" i="8"/>
  <c r="JI291" i="8"/>
  <c r="JA291" i="8"/>
  <c r="IE291" i="8"/>
  <c r="IA291" i="8"/>
  <c r="HL291" i="8"/>
  <c r="FW291" i="8"/>
  <c r="FS291" i="8"/>
  <c r="FH291" i="8"/>
  <c r="EZ291" i="8"/>
  <c r="ES291" i="8"/>
  <c r="EK291" i="8"/>
  <c r="DO291" i="8"/>
  <c r="DK291" i="8"/>
  <c r="BG291" i="8"/>
  <c r="AC291" i="8"/>
  <c r="U291" i="8"/>
  <c r="VS148" i="8"/>
  <c r="VH148" i="8"/>
  <c r="US148" i="8"/>
  <c r="UH148" i="8"/>
  <c r="UD148" i="8"/>
  <c r="TS148" i="8"/>
  <c r="TO148" i="8"/>
  <c r="SZ148" i="8"/>
  <c r="SK148" i="8"/>
  <c r="RZ148" i="8"/>
  <c r="RK148" i="8"/>
  <c r="RC148" i="8"/>
  <c r="QV148" i="8"/>
  <c r="PR148" i="8"/>
  <c r="PN148" i="8"/>
  <c r="PC148" i="8"/>
  <c r="OJ148" i="8"/>
  <c r="NU148" i="8"/>
  <c r="NJ148" i="8"/>
  <c r="NF148" i="8"/>
  <c r="NB148" i="8"/>
  <c r="MQ148" i="8"/>
  <c r="MF148" i="8"/>
  <c r="LQ148" i="8"/>
  <c r="LB148" i="8"/>
  <c r="KX148" i="8"/>
  <c r="KM148" i="8"/>
  <c r="JT148" i="8"/>
  <c r="JE148" i="8"/>
  <c r="IT148" i="8"/>
  <c r="IP148" i="8"/>
  <c r="IL148" i="8"/>
  <c r="IA148" i="8"/>
  <c r="HP148" i="8"/>
  <c r="HA148" i="8"/>
  <c r="GL148" i="8"/>
  <c r="GH148" i="8"/>
  <c r="FW148" i="8"/>
  <c r="FD148" i="8"/>
  <c r="EO148" i="8"/>
  <c r="ED148" i="8"/>
  <c r="DZ148" i="8"/>
  <c r="DV148" i="8"/>
  <c r="DK148" i="8"/>
  <c r="CZ148" i="8"/>
  <c r="CK148" i="8"/>
  <c r="BV148" i="8"/>
  <c r="BR148" i="8"/>
  <c r="BG148" i="8"/>
  <c r="AN148" i="8"/>
  <c r="Y148" i="8"/>
  <c r="N148" i="8"/>
  <c r="J148" i="8"/>
  <c r="F148" i="8"/>
  <c r="VL135" i="8"/>
  <c r="UW135" i="8"/>
  <c r="UH135" i="8"/>
  <c r="UD135" i="8"/>
  <c r="SZ135" i="8"/>
  <c r="RZ135" i="8"/>
  <c r="RV135" i="8"/>
  <c r="QV135" i="8"/>
  <c r="OJ135" i="8"/>
  <c r="NU135" i="8"/>
  <c r="NJ135" i="8"/>
  <c r="NF135" i="8"/>
  <c r="LQ135" i="8"/>
  <c r="JE135" i="8"/>
  <c r="IT135" i="8"/>
  <c r="IP135" i="8"/>
  <c r="ED135" i="8"/>
  <c r="DZ135" i="8"/>
  <c r="CK135" i="8"/>
  <c r="AN135" i="8"/>
  <c r="N135" i="8"/>
  <c r="J135" i="8"/>
  <c r="UW122" i="8"/>
  <c r="UH122" i="8"/>
  <c r="UD122" i="8"/>
  <c r="SZ122" i="8"/>
  <c r="QG122" i="8"/>
  <c r="OJ122" i="8"/>
  <c r="NU122" i="8"/>
  <c r="LB122" i="8"/>
  <c r="KX122" i="8"/>
  <c r="HP122" i="8"/>
  <c r="GL122" i="8"/>
  <c r="GH122" i="8"/>
  <c r="FD122" i="8"/>
  <c r="ED122" i="8"/>
  <c r="CK122" i="8"/>
  <c r="BV122" i="8"/>
  <c r="BR122" i="8"/>
  <c r="AC122" i="8"/>
  <c r="TZ109" i="8"/>
  <c r="MF109" i="8"/>
  <c r="MB109" i="8"/>
  <c r="KT109" i="8"/>
  <c r="GD109" i="8"/>
  <c r="CZ109" i="8"/>
  <c r="BV109" i="8"/>
  <c r="J109" i="8"/>
  <c r="QC29" i="8"/>
  <c r="PN29" i="8"/>
  <c r="ON29" i="8"/>
  <c r="NJ29" i="8"/>
  <c r="NF29" i="8"/>
  <c r="MF29" i="8"/>
  <c r="MB29" i="8"/>
  <c r="LQ29" i="8"/>
  <c r="KX29" i="8"/>
  <c r="JT29" i="8"/>
  <c r="JE29" i="8"/>
  <c r="IP29" i="8"/>
  <c r="HP29" i="8"/>
  <c r="HL29" i="8"/>
  <c r="GL29" i="8"/>
  <c r="GH29" i="8"/>
  <c r="FH29" i="8"/>
  <c r="ED29" i="8"/>
  <c r="CK29" i="8"/>
  <c r="BG29" i="8"/>
  <c r="AR29" i="8"/>
  <c r="N29" i="8"/>
  <c r="J29" i="8"/>
  <c r="VW28" i="8"/>
  <c r="VH28" i="8"/>
  <c r="UH28" i="8"/>
  <c r="UD28" i="8"/>
  <c r="TD28" i="8"/>
  <c r="SK28" i="8"/>
  <c r="QV28" i="8"/>
  <c r="QR28" i="8"/>
  <c r="PR28" i="8"/>
  <c r="OV28" i="8"/>
  <c r="ON28" i="8"/>
  <c r="NY28" i="8"/>
  <c r="NU28" i="8"/>
  <c r="MU28" i="8"/>
  <c r="MF28" i="8"/>
  <c r="LQ28" i="8"/>
  <c r="KI28" i="8"/>
  <c r="JT28" i="8"/>
  <c r="JE28" i="8"/>
  <c r="IE28" i="8"/>
  <c r="HP28" i="8"/>
  <c r="HA28" i="8"/>
  <c r="ES28" i="8"/>
  <c r="EO28" i="8"/>
  <c r="DO28" i="8"/>
  <c r="CZ28" i="8"/>
  <c r="CK28" i="8"/>
  <c r="BG28" i="8"/>
  <c r="AZ11" i="8" s="1"/>
  <c r="AR28" i="8"/>
  <c r="AC28" i="8"/>
  <c r="Y28" i="8"/>
  <c r="J28" i="8"/>
  <c r="VW27" i="8"/>
  <c r="VH27" i="8"/>
  <c r="UH27" i="8"/>
  <c r="TS27" i="8"/>
  <c r="SZ27" i="8"/>
  <c r="SK27" i="8"/>
  <c r="RZ27" i="8"/>
  <c r="RK27" i="8"/>
  <c r="QV27" i="8"/>
  <c r="QC27" i="8"/>
  <c r="OZ27" i="8"/>
  <c r="OV27" i="8"/>
  <c r="ON27" i="8"/>
  <c r="NU27" i="8"/>
  <c r="NF27" i="8"/>
  <c r="MU27" i="8"/>
  <c r="MQ27" i="8"/>
  <c r="MF27" i="8"/>
  <c r="LM27" i="8"/>
  <c r="LB27" i="8"/>
  <c r="KI27" i="8"/>
  <c r="JT27" i="8"/>
  <c r="JE27" i="8"/>
  <c r="IP27" i="8"/>
  <c r="IA27" i="8"/>
  <c r="HL27" i="8"/>
  <c r="GW27" i="8"/>
  <c r="GH27" i="8"/>
  <c r="FH27" i="8"/>
  <c r="ES27" i="8"/>
  <c r="ED27" i="8"/>
  <c r="DZ27" i="8"/>
  <c r="CZ27" i="8"/>
  <c r="CK27" i="8"/>
  <c r="CG27" i="8"/>
  <c r="BG27" i="8"/>
  <c r="AR27" i="8"/>
  <c r="Y27" i="8"/>
  <c r="J27" i="8"/>
  <c r="VL26" i="8"/>
  <c r="US26" i="8"/>
  <c r="TS26" i="8"/>
  <c r="TD26" i="8"/>
  <c r="SO26" i="8"/>
  <c r="RZ26" i="8"/>
  <c r="RV26" i="8"/>
  <c r="QV26" i="8"/>
  <c r="QG26" i="8"/>
  <c r="PR26" i="8"/>
  <c r="OZ26" i="8"/>
  <c r="OV26" i="8"/>
  <c r="ON26" i="8"/>
  <c r="NY26" i="8"/>
  <c r="NF26" i="8"/>
  <c r="MU26" i="8"/>
  <c r="MQ26" i="8"/>
  <c r="MB26" i="8"/>
  <c r="LB26" i="8"/>
  <c r="JX26" i="8"/>
  <c r="JI26" i="8"/>
  <c r="IT26" i="8"/>
  <c r="IE26" i="8"/>
  <c r="HP26" i="8"/>
  <c r="HA26" i="8"/>
  <c r="GL26" i="8"/>
  <c r="FD26" i="8"/>
  <c r="EO26" i="8"/>
  <c r="CV26" i="8"/>
  <c r="BV26" i="8"/>
  <c r="BG26" i="8"/>
  <c r="AN26" i="8"/>
  <c r="Y26" i="8"/>
  <c r="WA25" i="8"/>
  <c r="VL25" i="8"/>
  <c r="UW25" i="8"/>
  <c r="UH25" i="8"/>
  <c r="UD25" i="8"/>
  <c r="TO25" i="8"/>
  <c r="SZ25" i="8"/>
  <c r="RZ25" i="8"/>
  <c r="RV25" i="8"/>
  <c r="RG25" i="8"/>
  <c r="QR25" i="8"/>
  <c r="PR25" i="8"/>
  <c r="OZ25" i="8"/>
  <c r="OV25" i="8"/>
  <c r="ON25" i="8"/>
  <c r="NY25" i="8"/>
  <c r="NJ25" i="8"/>
  <c r="NF25" i="8"/>
  <c r="MQ25" i="8"/>
  <c r="MB25" i="8"/>
  <c r="LB25" i="8"/>
  <c r="KM25" i="8"/>
  <c r="KI25" i="8"/>
  <c r="JT25" i="8"/>
  <c r="IT25" i="8"/>
  <c r="IP25" i="8"/>
  <c r="HA25" i="8"/>
  <c r="GL25" i="8"/>
  <c r="FW25" i="8"/>
  <c r="FS25" i="8"/>
  <c r="FD25" i="8"/>
  <c r="EO25" i="8"/>
  <c r="ED25" i="8"/>
  <c r="DO25" i="8"/>
  <c r="CZ25" i="8"/>
  <c r="CG25" i="8"/>
  <c r="BG25" i="8"/>
  <c r="AR25" i="8"/>
  <c r="N25" i="8"/>
  <c r="WA24" i="8"/>
  <c r="VW24" i="8"/>
  <c r="VH24" i="8"/>
  <c r="UW24" i="8"/>
  <c r="UH24" i="8"/>
  <c r="TS24" i="8"/>
  <c r="TD24" i="8"/>
  <c r="SO24" i="8"/>
  <c r="RZ24" i="8"/>
  <c r="RV24" i="8"/>
  <c r="RG24" i="8"/>
  <c r="QR24" i="8"/>
  <c r="PR24" i="8"/>
  <c r="OZ24" i="8"/>
  <c r="OV24" i="8"/>
  <c r="ON24" i="8"/>
  <c r="NY24" i="8"/>
  <c r="NJ24" i="8"/>
  <c r="MU24" i="8"/>
  <c r="MF24" i="8"/>
  <c r="LM24" i="8"/>
  <c r="KM24" i="8"/>
  <c r="JX24" i="8"/>
  <c r="JE24" i="8"/>
  <c r="IT24" i="8"/>
  <c r="IA24" i="8"/>
  <c r="HA24" i="8"/>
  <c r="GW24" i="8"/>
  <c r="GH24" i="8"/>
  <c r="FH24" i="8"/>
  <c r="ES24" i="8"/>
  <c r="ED24" i="8"/>
  <c r="DO24" i="8"/>
  <c r="CV24" i="8"/>
  <c r="CG24" i="8"/>
  <c r="BG24" i="8"/>
  <c r="AR24" i="8"/>
  <c r="AC24" i="8"/>
  <c r="J24" i="8"/>
  <c r="VL23" i="8"/>
  <c r="UW23" i="8"/>
  <c r="TS23" i="8"/>
  <c r="TD23" i="8"/>
  <c r="SO23" i="8"/>
  <c r="RK23" i="8"/>
  <c r="QR23" i="8"/>
  <c r="QC23" i="8"/>
  <c r="OZ23" i="8"/>
  <c r="OV23" i="8"/>
  <c r="ON23" i="8"/>
  <c r="OJ23" i="8"/>
  <c r="NJ23" i="8"/>
  <c r="NF23" i="8"/>
  <c r="LQ23" i="8"/>
  <c r="LM23" i="8"/>
  <c r="KX23" i="8"/>
  <c r="KI23" i="8"/>
  <c r="JI23" i="8"/>
  <c r="IT23" i="8"/>
  <c r="IP23" i="8"/>
  <c r="IA23" i="8"/>
  <c r="HA23" i="8"/>
  <c r="GL23" i="8"/>
  <c r="FS23" i="8"/>
  <c r="FD23" i="8"/>
  <c r="ED23" i="8"/>
  <c r="DO23" i="8"/>
  <c r="CZ23" i="8"/>
  <c r="CK23" i="8"/>
  <c r="BV23" i="8"/>
  <c r="BG23" i="8"/>
  <c r="AZ6" i="8" s="1"/>
  <c r="AN23" i="8"/>
  <c r="AC23" i="8"/>
  <c r="WA22" i="8"/>
  <c r="VL22" i="8"/>
  <c r="UW22" i="8"/>
  <c r="TS22" i="8"/>
  <c r="TD22" i="8"/>
  <c r="SK22" i="8"/>
  <c r="RK22" i="8"/>
  <c r="QV22" i="8"/>
  <c r="QG22" i="8"/>
  <c r="PR22" i="8"/>
  <c r="OZ22" i="8"/>
  <c r="OV22" i="8"/>
  <c r="ON22" i="8"/>
  <c r="NY22" i="8"/>
  <c r="NJ22" i="8"/>
  <c r="MF22" i="8"/>
  <c r="LQ22" i="8"/>
  <c r="LB22" i="8"/>
  <c r="KX22" i="8"/>
  <c r="KM22" i="8"/>
  <c r="KI22" i="8"/>
  <c r="JT22" i="8"/>
  <c r="IT22" i="8"/>
  <c r="IP22" i="8"/>
  <c r="IA22" i="8"/>
  <c r="HA22" i="8"/>
  <c r="GL22" i="8"/>
  <c r="FW22" i="8"/>
  <c r="FH22" i="8"/>
  <c r="FA5" i="8" s="1"/>
  <c r="ES22" i="8"/>
  <c r="EO22" i="8"/>
  <c r="DO22" i="8"/>
  <c r="CZ22" i="8"/>
  <c r="CK22" i="8"/>
  <c r="BV22" i="8"/>
  <c r="BR22" i="8"/>
  <c r="BC22" i="8"/>
  <c r="AN22" i="8"/>
  <c r="N22" i="8"/>
  <c r="J22" i="8"/>
  <c r="VL21" i="8"/>
  <c r="UW21" i="8"/>
  <c r="UD21" i="8"/>
  <c r="TD21" i="8"/>
  <c r="SO21" i="8"/>
  <c r="RZ21" i="8"/>
  <c r="RV21" i="8"/>
  <c r="QV21" i="8"/>
  <c r="QC21" i="8"/>
  <c r="PR21" i="8"/>
  <c r="OV21" i="8"/>
  <c r="NY21" i="8"/>
  <c r="NU21" i="8"/>
  <c r="MU21" i="8"/>
  <c r="LM21" i="8"/>
  <c r="KM21" i="8"/>
  <c r="JI21" i="8"/>
  <c r="JE21" i="8"/>
  <c r="IP21" i="8"/>
  <c r="IA21" i="8"/>
  <c r="GL21" i="8"/>
  <c r="FW21" i="8"/>
  <c r="FD21" i="8"/>
  <c r="EO21" i="8"/>
  <c r="DO21" i="8"/>
  <c r="CZ21" i="8"/>
  <c r="CK21" i="8"/>
  <c r="BV21" i="8"/>
  <c r="BR21" i="8"/>
  <c r="BC21" i="8"/>
  <c r="AN21" i="8"/>
  <c r="Y21" i="8"/>
  <c r="WA20" i="8"/>
  <c r="VW20" i="8"/>
  <c r="US20" i="8"/>
  <c r="UO18" i="8"/>
  <c r="SK20" i="8"/>
  <c r="RK20" i="8"/>
  <c r="QV20" i="8"/>
  <c r="QG20" i="8"/>
  <c r="QC20" i="8"/>
  <c r="PY18" i="8"/>
  <c r="PN20" i="8"/>
  <c r="OV20" i="8"/>
  <c r="ON20" i="8"/>
  <c r="NY20" i="8"/>
  <c r="NJ20" i="8"/>
  <c r="NF20" i="8"/>
  <c r="NB18" i="8"/>
  <c r="MU20" i="8"/>
  <c r="LM20" i="8"/>
  <c r="KX20" i="8"/>
  <c r="KI20" i="8"/>
  <c r="JX20" i="8"/>
  <c r="JI20" i="8"/>
  <c r="IE20" i="8"/>
  <c r="HL20" i="8"/>
  <c r="GW20" i="8"/>
  <c r="FW20" i="8"/>
  <c r="FH20" i="8"/>
  <c r="ES20" i="8"/>
  <c r="ED20" i="8"/>
  <c r="CZ20" i="8"/>
  <c r="BV20" i="8"/>
  <c r="BG20" i="8"/>
  <c r="AR20" i="8"/>
  <c r="AC20" i="8"/>
  <c r="J20" i="8"/>
  <c r="WA19" i="8"/>
  <c r="VL19" i="8"/>
  <c r="VD18" i="8"/>
  <c r="UH19" i="8"/>
  <c r="UD19" i="8"/>
  <c r="TZ18" i="8"/>
  <c r="TS19" i="8"/>
  <c r="SZ19" i="8"/>
  <c r="SV18" i="8"/>
  <c r="SG18" i="8"/>
  <c r="RV19" i="8"/>
  <c r="RG19" i="8"/>
  <c r="QR19" i="8"/>
  <c r="QN18" i="8"/>
  <c r="PR19" i="8"/>
  <c r="PN19" i="8"/>
  <c r="OJ19" i="8"/>
  <c r="NU19" i="8"/>
  <c r="NQ18" i="8"/>
  <c r="MU19" i="8"/>
  <c r="MB19" i="8"/>
  <c r="LM19" i="8"/>
  <c r="LI18" i="8"/>
  <c r="KM19" i="8"/>
  <c r="JE19" i="8"/>
  <c r="JA18" i="8"/>
  <c r="IP19" i="8"/>
  <c r="IE19" i="8"/>
  <c r="HL19" i="8"/>
  <c r="HH18" i="8"/>
  <c r="GW19" i="8"/>
  <c r="GD18" i="8"/>
  <c r="FW19" i="8"/>
  <c r="FD19" i="8"/>
  <c r="EO19" i="8"/>
  <c r="CV19" i="8"/>
  <c r="CK19" i="8"/>
  <c r="BC19" i="8"/>
  <c r="AR19" i="8"/>
  <c r="AC19" i="8"/>
  <c r="J19" i="8"/>
  <c r="AE27" i="2"/>
  <c r="DM26" i="2"/>
  <c r="CB26" i="2"/>
  <c r="BD26" i="2"/>
  <c r="H25" i="2"/>
  <c r="DX24" i="2"/>
  <c r="HB23" i="2"/>
  <c r="CB23" i="2"/>
  <c r="CM22" i="2"/>
  <c r="GM21" i="2"/>
  <c r="CM20" i="2"/>
  <c r="WA278" i="8"/>
  <c r="VW278" i="8"/>
  <c r="VS278" i="8"/>
  <c r="VL278" i="8"/>
  <c r="VD278" i="8"/>
  <c r="UW278" i="8"/>
  <c r="UD278" i="8"/>
  <c r="TS278" i="8"/>
  <c r="TO278" i="8"/>
  <c r="SZ278" i="8"/>
  <c r="SK278" i="8"/>
  <c r="RZ278" i="8"/>
  <c r="RK278" i="8"/>
  <c r="RG278" i="8"/>
  <c r="RC278" i="8"/>
  <c r="QV278" i="8"/>
  <c r="QN278" i="8"/>
  <c r="QG278" i="8"/>
  <c r="PR278" i="8"/>
  <c r="PN278" i="8"/>
  <c r="PC278" i="8"/>
  <c r="OY278" i="8"/>
  <c r="OJ278" i="8"/>
  <c r="NU278" i="8"/>
  <c r="NJ278" i="8"/>
  <c r="NF278" i="8"/>
  <c r="MU278" i="8"/>
  <c r="MQ278" i="8"/>
  <c r="MM278" i="8"/>
  <c r="MF278" i="8"/>
  <c r="LX278" i="8"/>
  <c r="LQ278" i="8"/>
  <c r="KX278" i="8"/>
  <c r="KM278" i="8"/>
  <c r="KI278" i="8"/>
  <c r="JT278" i="8"/>
  <c r="JE278" i="8"/>
  <c r="IT278" i="8"/>
  <c r="IE278" i="8"/>
  <c r="IA278" i="8"/>
  <c r="HW278" i="8"/>
  <c r="HP278" i="8"/>
  <c r="HA278" i="8"/>
  <c r="GL278" i="8"/>
  <c r="GH278" i="8"/>
  <c r="FW278" i="8"/>
  <c r="FS278" i="8"/>
  <c r="FD278" i="8"/>
  <c r="EO278" i="8"/>
  <c r="ED278" i="8"/>
  <c r="DZ278" i="8"/>
  <c r="DO278" i="8"/>
  <c r="DK278" i="8"/>
  <c r="DG278" i="8"/>
  <c r="CZ278" i="8"/>
  <c r="CR278" i="8"/>
  <c r="CK278" i="8"/>
  <c r="BR278" i="8"/>
  <c r="BG278" i="8"/>
  <c r="BC278" i="8"/>
  <c r="AN278" i="8"/>
  <c r="Y278" i="8"/>
  <c r="N278" i="8"/>
  <c r="WA265" i="8"/>
  <c r="VW265" i="8"/>
  <c r="VS265" i="8"/>
  <c r="VL265" i="8"/>
  <c r="VD265" i="8"/>
  <c r="UW265" i="8"/>
  <c r="UH265" i="8"/>
  <c r="UD265" i="8"/>
  <c r="TS265" i="8"/>
  <c r="TO265" i="8"/>
  <c r="SZ265" i="8"/>
  <c r="SK265" i="8"/>
  <c r="RZ265" i="8"/>
  <c r="RV265" i="8"/>
  <c r="RK265" i="8"/>
  <c r="RG265" i="8"/>
  <c r="RC265" i="8"/>
  <c r="QV265" i="8"/>
  <c r="QN265" i="8"/>
  <c r="QG265" i="8"/>
  <c r="PN265" i="8"/>
  <c r="PC265" i="8"/>
  <c r="OY265" i="8"/>
  <c r="OJ265" i="8"/>
  <c r="NU265" i="8"/>
  <c r="NJ265" i="8"/>
  <c r="NF265" i="8"/>
  <c r="MU265" i="8"/>
  <c r="MQ265" i="8"/>
  <c r="MM265" i="8"/>
  <c r="MF265" i="8"/>
  <c r="LX265" i="8"/>
  <c r="LQ265" i="8"/>
  <c r="LB265" i="8"/>
  <c r="KX265" i="8"/>
  <c r="KM265" i="8"/>
  <c r="KI265" i="8"/>
  <c r="JT265" i="8"/>
  <c r="JE265" i="8"/>
  <c r="IT265" i="8"/>
  <c r="IP265" i="8"/>
  <c r="IE265" i="8"/>
  <c r="IA265" i="8"/>
  <c r="HW265" i="8"/>
  <c r="HP265" i="8"/>
  <c r="HH265" i="8"/>
  <c r="HA265" i="8"/>
  <c r="GH265" i="8"/>
  <c r="FW265" i="8"/>
  <c r="FS265" i="8"/>
  <c r="FD265" i="8"/>
  <c r="EO265" i="8"/>
  <c r="ED265" i="8"/>
  <c r="DZ265" i="8"/>
  <c r="DO265" i="8"/>
  <c r="DK265" i="8"/>
  <c r="DG265" i="8"/>
  <c r="CZ265" i="8"/>
  <c r="CR265" i="8"/>
  <c r="CK265" i="8"/>
  <c r="BV265" i="8"/>
  <c r="BR265" i="8"/>
  <c r="BG265" i="8"/>
  <c r="BC265" i="8"/>
  <c r="AN265" i="8"/>
  <c r="Y265" i="8"/>
  <c r="N265" i="8"/>
  <c r="J265" i="8"/>
  <c r="WA252" i="8"/>
  <c r="VW252" i="8"/>
  <c r="VS252" i="8"/>
  <c r="VL252" i="8"/>
  <c r="VD252" i="8"/>
  <c r="UD252" i="8"/>
  <c r="TS252" i="8"/>
  <c r="TO252" i="8"/>
  <c r="SZ252" i="8"/>
  <c r="SK252" i="8"/>
  <c r="RZ252" i="8"/>
  <c r="RV252" i="8"/>
  <c r="RK252" i="8"/>
  <c r="RG252" i="8"/>
  <c r="RC252" i="8"/>
  <c r="QV252" i="8"/>
  <c r="QN252" i="8"/>
  <c r="QG252" i="8"/>
  <c r="PR252" i="8"/>
  <c r="PN252" i="8"/>
  <c r="PC252" i="8"/>
  <c r="OY252" i="8"/>
  <c r="OJ252" i="8"/>
  <c r="NU252" i="8"/>
  <c r="NJ252" i="8"/>
  <c r="NF252" i="8"/>
  <c r="MU252" i="8"/>
  <c r="MQ252" i="8"/>
  <c r="MM252" i="8"/>
  <c r="MF252" i="8"/>
  <c r="LX252" i="8"/>
  <c r="LQ252" i="8"/>
  <c r="KX252" i="8"/>
  <c r="KM252" i="8"/>
  <c r="KI252" i="8"/>
  <c r="JT252" i="8"/>
  <c r="JE252" i="8"/>
  <c r="IT252" i="8"/>
  <c r="IP252" i="8"/>
  <c r="IE252" i="8"/>
  <c r="IA252" i="8"/>
  <c r="HW252" i="8"/>
  <c r="HP252" i="8"/>
  <c r="HH252" i="8"/>
  <c r="GL252" i="8"/>
  <c r="GH252" i="8"/>
  <c r="FW252" i="8"/>
  <c r="FS252" i="8"/>
  <c r="FD252" i="8"/>
  <c r="ED252" i="8"/>
  <c r="DZ252" i="8"/>
  <c r="DO252" i="8"/>
  <c r="DK252" i="8"/>
  <c r="DG252" i="8"/>
  <c r="CZ252" i="8"/>
  <c r="CR252" i="8"/>
  <c r="BR252" i="8"/>
  <c r="BG252" i="8"/>
  <c r="BC252" i="8"/>
  <c r="AN252" i="8"/>
  <c r="N252" i="8"/>
  <c r="J252" i="8"/>
  <c r="WA239" i="8"/>
  <c r="VS239" i="8"/>
  <c r="VL239" i="8"/>
  <c r="US239" i="8"/>
  <c r="UH239" i="8"/>
  <c r="UD239" i="8"/>
  <c r="TO239" i="8"/>
  <c r="SO239" i="8"/>
  <c r="RZ239" i="8"/>
  <c r="RV239" i="8"/>
  <c r="RR239" i="8"/>
  <c r="RK239" i="8"/>
  <c r="RC239" i="8"/>
  <c r="QV239" i="8"/>
  <c r="QC239" i="8"/>
  <c r="PR239" i="8"/>
  <c r="PN239" i="8"/>
  <c r="OY239" i="8"/>
  <c r="OJ239" i="8"/>
  <c r="NY239" i="8"/>
  <c r="NJ239" i="8"/>
  <c r="NF239" i="8"/>
  <c r="NB239" i="8"/>
  <c r="MU239" i="8"/>
  <c r="MM239" i="8"/>
  <c r="MF239" i="8"/>
  <c r="LM239" i="8"/>
  <c r="LB239" i="8"/>
  <c r="KX239" i="8"/>
  <c r="KI239" i="8"/>
  <c r="KE239" i="8"/>
  <c r="JX239" i="8"/>
  <c r="JI239" i="8"/>
  <c r="IT239" i="8"/>
  <c r="IP239" i="8"/>
  <c r="IE239" i="8"/>
  <c r="IA239" i="8"/>
  <c r="HL239" i="8"/>
  <c r="GW239" i="8"/>
  <c r="GL239" i="8"/>
  <c r="FW239" i="8"/>
  <c r="FS239" i="8"/>
  <c r="FO239" i="8"/>
  <c r="FH239" i="8"/>
  <c r="EZ239" i="8"/>
  <c r="ES239" i="8"/>
  <c r="ED239" i="8"/>
  <c r="DZ239" i="8"/>
  <c r="DO239" i="8"/>
  <c r="DK239" i="8"/>
  <c r="CV239" i="8"/>
  <c r="CG239" i="8"/>
  <c r="BV239" i="8"/>
  <c r="BR239" i="8"/>
  <c r="BG239" i="8"/>
  <c r="BC239" i="8"/>
  <c r="AY239" i="8"/>
  <c r="AR239" i="8"/>
  <c r="AJ239" i="8"/>
  <c r="AC239" i="8"/>
  <c r="N239" i="8"/>
  <c r="J239" i="8"/>
  <c r="WA226" i="8"/>
  <c r="VW226" i="8"/>
  <c r="VS226" i="8"/>
  <c r="VL226" i="8"/>
  <c r="VD226" i="8"/>
  <c r="TS226" i="8"/>
  <c r="TO226" i="8"/>
  <c r="SZ226" i="8"/>
  <c r="SK226" i="8"/>
  <c r="RZ226" i="8"/>
  <c r="RK226" i="8"/>
  <c r="RG226" i="8"/>
  <c r="RC226" i="8"/>
  <c r="QV226" i="8"/>
  <c r="QG226" i="8"/>
  <c r="PR226" i="8"/>
  <c r="PN226" i="8"/>
  <c r="PC226" i="8"/>
  <c r="OY226" i="8"/>
  <c r="OJ226" i="8"/>
  <c r="NU226" i="8"/>
  <c r="MU226" i="8"/>
  <c r="MQ226" i="8"/>
  <c r="MM226" i="8"/>
  <c r="MF226" i="8"/>
  <c r="LX226" i="8"/>
  <c r="LQ226" i="8"/>
  <c r="LB226" i="8"/>
  <c r="KM226" i="8"/>
  <c r="KI226" i="8"/>
  <c r="JT226" i="8"/>
  <c r="JE226" i="8"/>
  <c r="IE226" i="8"/>
  <c r="IA226" i="8"/>
  <c r="HW226" i="8"/>
  <c r="HP226" i="8"/>
  <c r="HH226" i="8"/>
  <c r="HA226" i="8"/>
  <c r="GL226" i="8"/>
  <c r="GH226" i="8"/>
  <c r="FW226" i="8"/>
  <c r="FS226" i="8"/>
  <c r="FD226" i="8"/>
  <c r="EO226" i="8"/>
  <c r="ED226" i="8"/>
  <c r="DO226" i="8"/>
  <c r="DK226" i="8"/>
  <c r="DG226" i="8"/>
  <c r="CZ226" i="8"/>
  <c r="CK226" i="8"/>
  <c r="BG226" i="8"/>
  <c r="BC226" i="8"/>
  <c r="AN226" i="8"/>
  <c r="Y226" i="8"/>
  <c r="N226" i="8"/>
  <c r="WA213" i="8"/>
  <c r="VW213" i="8"/>
  <c r="VS213" i="8"/>
  <c r="VL213" i="8"/>
  <c r="VD213" i="8"/>
  <c r="UW213" i="8"/>
  <c r="UH213" i="8"/>
  <c r="UD213" i="8"/>
  <c r="TS213" i="8"/>
  <c r="TO213" i="8"/>
  <c r="SZ213" i="8"/>
  <c r="SK213" i="8"/>
  <c r="RK213" i="8"/>
  <c r="RG213" i="8"/>
  <c r="RC213" i="8"/>
  <c r="QV213" i="8"/>
  <c r="QN213" i="8"/>
  <c r="PR213" i="8"/>
  <c r="PN213" i="8"/>
  <c r="PC213" i="8"/>
  <c r="OY213" i="8"/>
  <c r="OJ213" i="8"/>
  <c r="MU213" i="8"/>
  <c r="MQ213" i="8"/>
  <c r="MM213" i="8"/>
  <c r="MF213" i="8"/>
  <c r="LX213" i="8"/>
  <c r="LQ213" i="8"/>
  <c r="LB213" i="8"/>
  <c r="KM213" i="8"/>
  <c r="KI213" i="8"/>
  <c r="JT213" i="8"/>
  <c r="IT213" i="8"/>
  <c r="IE213" i="8"/>
  <c r="IA213" i="8"/>
  <c r="HW213" i="8"/>
  <c r="HP213" i="8"/>
  <c r="HH213" i="8"/>
  <c r="FW213" i="8"/>
  <c r="FS213" i="8"/>
  <c r="FD213" i="8"/>
  <c r="ED213" i="8"/>
  <c r="DZ213" i="8"/>
  <c r="DO213" i="8"/>
  <c r="DK213" i="8"/>
  <c r="DG213" i="8"/>
  <c r="CZ213" i="8"/>
  <c r="CR213" i="8"/>
  <c r="BV213" i="8"/>
  <c r="BR213" i="8"/>
  <c r="BG213" i="8"/>
  <c r="BC213" i="8"/>
  <c r="AN213" i="8"/>
  <c r="VW200" i="8"/>
  <c r="VL200" i="8"/>
  <c r="VH200" i="8"/>
  <c r="US200" i="8"/>
  <c r="TS200" i="8"/>
  <c r="TO200" i="8"/>
  <c r="TD200" i="8"/>
  <c r="SZ200" i="8"/>
  <c r="SV200" i="8"/>
  <c r="SO200" i="8"/>
  <c r="SG200" i="8"/>
  <c r="RZ200" i="8"/>
  <c r="RG200" i="8"/>
  <c r="QV200" i="8"/>
  <c r="QR200" i="8"/>
  <c r="QC200" i="8"/>
  <c r="PN200" i="8"/>
  <c r="PC200" i="8"/>
  <c r="ON200" i="8"/>
  <c r="OJ200" i="8"/>
  <c r="OF200" i="8"/>
  <c r="NY200" i="8"/>
  <c r="NQ200" i="8"/>
  <c r="NJ200" i="8"/>
  <c r="MU200" i="8"/>
  <c r="MF200" i="8"/>
  <c r="LM200" i="8"/>
  <c r="LB200" i="8"/>
  <c r="KX200" i="8"/>
  <c r="KI200" i="8"/>
  <c r="JT200" i="8"/>
  <c r="JI200" i="8"/>
  <c r="IT200" i="8"/>
  <c r="IP200" i="8"/>
  <c r="IL200" i="8"/>
  <c r="IE200" i="8"/>
  <c r="HW200" i="8"/>
  <c r="HP200" i="8"/>
  <c r="HA200" i="8"/>
  <c r="GL200" i="8"/>
  <c r="GH200" i="8"/>
  <c r="FS200" i="8"/>
  <c r="FD200" i="8"/>
  <c r="EO200" i="8"/>
  <c r="ED200" i="8"/>
  <c r="DZ200" i="8"/>
  <c r="DV200" i="8"/>
  <c r="DO200" i="8"/>
  <c r="CZ200" i="8"/>
  <c r="BV200" i="8"/>
  <c r="BR200" i="8"/>
  <c r="BC200" i="8"/>
  <c r="AN200" i="8"/>
  <c r="AC200" i="8"/>
  <c r="Y200" i="8"/>
  <c r="N200" i="8"/>
  <c r="J200" i="8"/>
  <c r="F200" i="8"/>
  <c r="WA187" i="8"/>
  <c r="UH187" i="8"/>
  <c r="UD187" i="8"/>
  <c r="TO187" i="8"/>
  <c r="RZ187" i="8"/>
  <c r="RV187" i="8"/>
  <c r="RR187" i="8"/>
  <c r="RK187" i="8"/>
  <c r="RC187" i="8"/>
  <c r="QV187" i="8"/>
  <c r="PR187" i="8"/>
  <c r="PN187" i="8"/>
  <c r="OY187" i="8"/>
  <c r="NJ187" i="8"/>
  <c r="NF187" i="8"/>
  <c r="NB187" i="8"/>
  <c r="MU187" i="8"/>
  <c r="LQ187" i="8"/>
  <c r="LM187" i="8"/>
  <c r="LB187" i="8"/>
  <c r="KX187" i="8"/>
  <c r="KI187" i="8"/>
  <c r="JE187" i="8"/>
  <c r="IT187" i="8"/>
  <c r="IP187" i="8"/>
  <c r="IL187" i="8"/>
  <c r="IE187" i="8"/>
  <c r="HW187" i="8"/>
  <c r="HA187" i="8"/>
  <c r="GL187" i="8"/>
  <c r="GH187" i="8"/>
  <c r="FS187" i="8"/>
  <c r="ES187" i="8"/>
  <c r="EO187" i="8"/>
  <c r="ED187" i="8"/>
  <c r="DZ187" i="8"/>
  <c r="DV187" i="8"/>
  <c r="DO187" i="8"/>
  <c r="DG187" i="8"/>
  <c r="BV187" i="8"/>
  <c r="BR187" i="8"/>
  <c r="BC187" i="8"/>
  <c r="AC187" i="8"/>
  <c r="N187" i="8"/>
  <c r="J187" i="8"/>
  <c r="F187" i="8"/>
  <c r="WA174" i="8"/>
  <c r="VS174" i="8"/>
  <c r="US174" i="8"/>
  <c r="UH174" i="8"/>
  <c r="UD174" i="8"/>
  <c r="TO174" i="8"/>
  <c r="SO174" i="8"/>
  <c r="RZ174" i="8"/>
  <c r="RV174" i="8"/>
  <c r="RR174" i="8"/>
  <c r="RK174" i="8"/>
  <c r="RC174" i="8"/>
  <c r="QG174" i="8"/>
  <c r="QC174" i="8"/>
  <c r="PR174" i="8"/>
  <c r="PN174" i="8"/>
  <c r="OY174" i="8"/>
  <c r="NU174" i="8"/>
  <c r="NJ174" i="8"/>
  <c r="NF174" i="8"/>
  <c r="NB174" i="8"/>
  <c r="MU174" i="8"/>
  <c r="MM174" i="8"/>
  <c r="LM174" i="8"/>
  <c r="KX174" i="8"/>
  <c r="KI174" i="8"/>
  <c r="IT174" i="8"/>
  <c r="IL174" i="8"/>
  <c r="IE174" i="8"/>
  <c r="HW174" i="8"/>
  <c r="HA174" i="8"/>
  <c r="GL174" i="8"/>
  <c r="GH174" i="8"/>
  <c r="FS174" i="8"/>
  <c r="ES174" i="8"/>
  <c r="EO174" i="8"/>
  <c r="ED174" i="8"/>
  <c r="DZ174" i="8"/>
  <c r="DV174" i="8"/>
  <c r="DO174" i="8"/>
  <c r="DG174" i="8"/>
  <c r="BV174" i="8"/>
  <c r="BR174" i="8"/>
  <c r="BC174" i="8"/>
  <c r="N174" i="8"/>
  <c r="J174" i="8"/>
  <c r="F174" i="8"/>
  <c r="WA161" i="8"/>
  <c r="VS161" i="8"/>
  <c r="UW161" i="8"/>
  <c r="US161" i="8"/>
  <c r="UD161" i="8"/>
  <c r="TO161" i="8"/>
  <c r="SK161" i="8"/>
  <c r="RZ161" i="8"/>
  <c r="RR161" i="8"/>
  <c r="RK161" i="8"/>
  <c r="RC161" i="8"/>
  <c r="QG161" i="8"/>
  <c r="PN161" i="8"/>
  <c r="OY161" i="8"/>
  <c r="NY161" i="8"/>
  <c r="NU161" i="8"/>
  <c r="NJ161" i="8"/>
  <c r="NB161" i="8"/>
  <c r="MU161" i="8"/>
  <c r="MM161" i="8"/>
  <c r="LB161" i="8"/>
  <c r="KX161" i="8"/>
  <c r="KI161" i="8"/>
  <c r="JI161" i="8"/>
  <c r="IT161" i="8"/>
  <c r="IP161" i="8"/>
  <c r="IL161" i="8"/>
  <c r="IE161" i="8"/>
  <c r="HW161" i="8"/>
  <c r="GW161" i="8"/>
  <c r="GH161" i="8"/>
  <c r="FS161" i="8"/>
  <c r="ES161" i="8"/>
  <c r="ED161" i="8"/>
  <c r="DV161" i="8"/>
  <c r="DO161" i="8"/>
  <c r="DG161" i="8"/>
  <c r="CK161" i="8"/>
  <c r="CG161" i="8"/>
  <c r="BV161" i="8"/>
  <c r="BR161" i="8"/>
  <c r="BC161" i="8"/>
  <c r="Y161" i="8"/>
  <c r="N161" i="8"/>
  <c r="J161" i="8"/>
  <c r="F161" i="8"/>
  <c r="RG135" i="8"/>
  <c r="QG135" i="8"/>
  <c r="PR135" i="8"/>
  <c r="PN135" i="8"/>
  <c r="MF135" i="8"/>
  <c r="LB135" i="8"/>
  <c r="KX135" i="8"/>
  <c r="JT135" i="8"/>
  <c r="HP135" i="8"/>
  <c r="HA135" i="8"/>
  <c r="GL135" i="8"/>
  <c r="GH135" i="8"/>
  <c r="FD135" i="8"/>
  <c r="CZ135" i="8"/>
  <c r="BV135" i="8"/>
  <c r="BR135" i="8"/>
  <c r="Y135" i="8"/>
  <c r="VW122" i="8"/>
  <c r="VL122" i="8"/>
  <c r="SK122" i="8"/>
  <c r="RZ122" i="8"/>
  <c r="RV122" i="8"/>
  <c r="QV122" i="8"/>
  <c r="PR122" i="8"/>
  <c r="PN122" i="8"/>
  <c r="NJ122" i="8"/>
  <c r="NF122" i="8"/>
  <c r="MF122" i="8"/>
  <c r="LQ122" i="8"/>
  <c r="JT122" i="8"/>
  <c r="JE122" i="8"/>
  <c r="IT122" i="8"/>
  <c r="IP122" i="8"/>
  <c r="HA122" i="8"/>
  <c r="EO122" i="8"/>
  <c r="DZ122" i="8"/>
  <c r="DV122" i="8"/>
  <c r="CZ122" i="8"/>
  <c r="N122" i="8"/>
  <c r="VL109" i="8"/>
  <c r="VH109" i="8"/>
  <c r="UH109" i="8"/>
  <c r="TD109" i="8"/>
  <c r="SZ109" i="8"/>
  <c r="RV109" i="8"/>
  <c r="QV109" i="8"/>
  <c r="QR109" i="8"/>
  <c r="PR109" i="8"/>
  <c r="ON109" i="8"/>
  <c r="OJ109" i="8"/>
  <c r="NF109" i="8"/>
  <c r="LB109" i="8"/>
  <c r="JX109" i="8"/>
  <c r="JT109" i="8"/>
  <c r="IP109" i="8"/>
  <c r="HP109" i="8"/>
  <c r="HL109" i="8"/>
  <c r="GL109" i="8"/>
  <c r="FH109" i="8"/>
  <c r="FD109" i="8"/>
  <c r="ES109" i="8"/>
  <c r="DZ109" i="8"/>
  <c r="CV109" i="8"/>
  <c r="BN109" i="8"/>
  <c r="AR109" i="8"/>
  <c r="AN109" i="8"/>
  <c r="QR29" i="8"/>
  <c r="QG29" i="8"/>
  <c r="OJ29" i="8"/>
  <c r="NU29" i="8"/>
  <c r="KM29" i="8"/>
  <c r="JX29" i="8"/>
  <c r="IT29" i="8"/>
  <c r="IA29" i="8"/>
  <c r="HA29" i="8"/>
  <c r="FW29" i="8"/>
  <c r="FD29" i="8"/>
  <c r="EO29" i="8"/>
  <c r="DZ29" i="8"/>
  <c r="DK29" i="8"/>
  <c r="CZ29" i="8"/>
  <c r="CV29" i="8"/>
  <c r="BV29" i="8"/>
  <c r="BR29" i="8"/>
  <c r="AN29" i="8"/>
  <c r="Y29" i="8"/>
  <c r="VL28" i="8"/>
  <c r="UW28" i="8"/>
  <c r="TS28" i="8"/>
  <c r="SZ28" i="8"/>
  <c r="RZ28" i="8"/>
  <c r="RV28" i="8"/>
  <c r="RG28" i="8"/>
  <c r="QG28" i="8"/>
  <c r="PN28" i="8"/>
  <c r="OJ28" i="8"/>
  <c r="NJ28" i="8"/>
  <c r="MB28" i="8"/>
  <c r="LM28" i="8"/>
  <c r="KX28" i="8"/>
  <c r="JX28" i="8"/>
  <c r="JI28" i="8"/>
  <c r="IT28" i="8"/>
  <c r="HL28" i="8"/>
  <c r="GW28" i="8"/>
  <c r="GH28" i="8"/>
  <c r="FS28" i="8"/>
  <c r="FH28" i="8"/>
  <c r="FA11" i="8" s="1"/>
  <c r="FD28" i="8"/>
  <c r="ED28" i="8"/>
  <c r="DZ28" i="8"/>
  <c r="DK28" i="8"/>
  <c r="CV28" i="8"/>
  <c r="CG28" i="8"/>
  <c r="BR28" i="8"/>
  <c r="BC28" i="8"/>
  <c r="AN28" i="8"/>
  <c r="N28" i="8"/>
  <c r="WA27" i="8"/>
  <c r="VL27" i="8"/>
  <c r="UW27" i="8"/>
  <c r="US27" i="8"/>
  <c r="UD27" i="8"/>
  <c r="TO27" i="8"/>
  <c r="TD27" i="8"/>
  <c r="SO27" i="8"/>
  <c r="RV27" i="8"/>
  <c r="RG27" i="8"/>
  <c r="QR27" i="8"/>
  <c r="QG27" i="8"/>
  <c r="PR27" i="8"/>
  <c r="PN27" i="8"/>
  <c r="OJ27" i="8"/>
  <c r="NY27" i="8"/>
  <c r="NJ27" i="8"/>
  <c r="MB27" i="8"/>
  <c r="LQ27" i="8"/>
  <c r="KX27" i="8"/>
  <c r="KM27" i="8"/>
  <c r="JX27" i="8"/>
  <c r="JI27" i="8"/>
  <c r="IT27" i="8"/>
  <c r="IE27" i="8"/>
  <c r="HP27" i="8"/>
  <c r="HA27" i="8"/>
  <c r="GL27" i="8"/>
  <c r="FW27" i="8"/>
  <c r="FS27" i="8"/>
  <c r="FD27" i="8"/>
  <c r="EO27" i="8"/>
  <c r="DO27" i="8"/>
  <c r="DK27" i="8"/>
  <c r="CV27" i="8"/>
  <c r="BV27" i="8"/>
  <c r="BR27" i="8"/>
  <c r="BC27" i="8"/>
  <c r="AN27" i="8"/>
  <c r="AC27" i="8"/>
  <c r="N27" i="8"/>
  <c r="WA26" i="8"/>
  <c r="VW26" i="8"/>
  <c r="VH26" i="8"/>
  <c r="UW26" i="8"/>
  <c r="UH26" i="8"/>
  <c r="UD26" i="8"/>
  <c r="TO26" i="8"/>
  <c r="SZ26" i="8"/>
  <c r="SK26" i="8"/>
  <c r="RK26" i="8"/>
  <c r="RG26" i="8"/>
  <c r="QR26" i="8"/>
  <c r="QC26" i="8"/>
  <c r="PN26" i="8"/>
  <c r="OJ26" i="8"/>
  <c r="NU26" i="8"/>
  <c r="NJ26" i="8"/>
  <c r="MF26" i="8"/>
  <c r="LQ26" i="8"/>
  <c r="LM26" i="8"/>
  <c r="KX26" i="8"/>
  <c r="KI26" i="8"/>
  <c r="JT26" i="8"/>
  <c r="JE26" i="8"/>
  <c r="IP26" i="8"/>
  <c r="IA26" i="8"/>
  <c r="HL26" i="8"/>
  <c r="GW26" i="8"/>
  <c r="GH26" i="8"/>
  <c r="FW26" i="8"/>
  <c r="FH26" i="8"/>
  <c r="FA9" i="8" s="1"/>
  <c r="ES26" i="8"/>
  <c r="ED26" i="8"/>
  <c r="DZ26" i="8"/>
  <c r="DO26" i="8"/>
  <c r="DK26" i="8"/>
  <c r="CZ26" i="8"/>
  <c r="CK26" i="8"/>
  <c r="CG26" i="8"/>
  <c r="BR26" i="8"/>
  <c r="BC26" i="8"/>
  <c r="AR26" i="8"/>
  <c r="AC26" i="8"/>
  <c r="N26" i="8"/>
  <c r="J26" i="8"/>
  <c r="VW25" i="8"/>
  <c r="VH25" i="8"/>
  <c r="US25" i="8"/>
  <c r="TS25" i="8"/>
  <c r="TD25" i="8"/>
  <c r="SO25" i="8"/>
  <c r="SK25" i="8"/>
  <c r="RK25" i="8"/>
  <c r="QV25" i="8"/>
  <c r="QG25" i="8"/>
  <c r="QC25" i="8"/>
  <c r="PN25" i="8"/>
  <c r="OJ25" i="8"/>
  <c r="NU25" i="8"/>
  <c r="MU25" i="8"/>
  <c r="MF25" i="8"/>
  <c r="LQ25" i="8"/>
  <c r="LM25" i="8"/>
  <c r="KX25" i="8"/>
  <c r="JX25" i="8"/>
  <c r="JI25" i="8"/>
  <c r="JE25" i="8"/>
  <c r="IE25" i="8"/>
  <c r="IA25" i="8"/>
  <c r="HP25" i="8"/>
  <c r="HL25" i="8"/>
  <c r="GW25" i="8"/>
  <c r="GH25" i="8"/>
  <c r="FH25" i="8"/>
  <c r="FA8" i="8" s="1"/>
  <c r="ES25" i="8"/>
  <c r="DZ25" i="8"/>
  <c r="DK25" i="8"/>
  <c r="CV25" i="8"/>
  <c r="CK25" i="8"/>
  <c r="BV25" i="8"/>
  <c r="BR25" i="8"/>
  <c r="BC25" i="8"/>
  <c r="AN25" i="8"/>
  <c r="AC25" i="8"/>
  <c r="Y25" i="8"/>
  <c r="J25" i="8"/>
  <c r="VL24" i="8"/>
  <c r="US24" i="8"/>
  <c r="UD24" i="8"/>
  <c r="TO24" i="8"/>
  <c r="SZ24" i="8"/>
  <c r="SK24" i="8"/>
  <c r="RK24" i="8"/>
  <c r="QV24" i="8"/>
  <c r="QG24" i="8"/>
  <c r="QC24" i="8"/>
  <c r="PN24" i="8"/>
  <c r="OJ24" i="8"/>
  <c r="NU24" i="8"/>
  <c r="NF24" i="8"/>
  <c r="MQ24" i="8"/>
  <c r="MB24" i="8"/>
  <c r="LQ24" i="8"/>
  <c r="KX24" i="8"/>
  <c r="KI24" i="8"/>
  <c r="JT24" i="8"/>
  <c r="JI24" i="8"/>
  <c r="IE24" i="8"/>
  <c r="HP24" i="8"/>
  <c r="HL24" i="8"/>
  <c r="FW24" i="8"/>
  <c r="FS24" i="8"/>
  <c r="FD24" i="8"/>
  <c r="EO24" i="8"/>
  <c r="DZ24" i="8"/>
  <c r="DK24" i="8"/>
  <c r="CZ24" i="8"/>
  <c r="CK24" i="8"/>
  <c r="BV24" i="8"/>
  <c r="BR24" i="8"/>
  <c r="BC24" i="8"/>
  <c r="AN24" i="8"/>
  <c r="Y24" i="8"/>
  <c r="N24" i="8"/>
  <c r="WA23" i="8"/>
  <c r="VW23" i="8"/>
  <c r="VH23" i="8"/>
  <c r="US23" i="8"/>
  <c r="UH23" i="8"/>
  <c r="UD23" i="8"/>
  <c r="TO23" i="8"/>
  <c r="SZ23" i="8"/>
  <c r="SK23" i="8"/>
  <c r="RZ23" i="8"/>
  <c r="RV23" i="8"/>
  <c r="RG23" i="8"/>
  <c r="QV23" i="8"/>
  <c r="QG23" i="8"/>
  <c r="PR23" i="8"/>
  <c r="PN23" i="8"/>
  <c r="NY23" i="8"/>
  <c r="NU23" i="8"/>
  <c r="MU23" i="8"/>
  <c r="MF23" i="8"/>
  <c r="MB23" i="8"/>
  <c r="LB23" i="8"/>
  <c r="KM23" i="8"/>
  <c r="JX23" i="8"/>
  <c r="JT23" i="8"/>
  <c r="JE23" i="8"/>
  <c r="IE23" i="8"/>
  <c r="HP23" i="8"/>
  <c r="HL23" i="8"/>
  <c r="GW23" i="8"/>
  <c r="GH23" i="8"/>
  <c r="FW23" i="8"/>
  <c r="FH23" i="8"/>
  <c r="FA6" i="8" s="1"/>
  <c r="ES23" i="8"/>
  <c r="EO23" i="8"/>
  <c r="DZ23" i="8"/>
  <c r="DK23" i="8"/>
  <c r="CV23" i="8"/>
  <c r="CG23" i="8"/>
  <c r="BR23" i="8"/>
  <c r="BC23" i="8"/>
  <c r="AR23" i="8"/>
  <c r="Y23" i="8"/>
  <c r="N23" i="8"/>
  <c r="J23" i="8"/>
  <c r="VW22" i="8"/>
  <c r="VH22" i="8"/>
  <c r="US22" i="8"/>
  <c r="UH22" i="8"/>
  <c r="UD22" i="8"/>
  <c r="TO22" i="8"/>
  <c r="SZ22" i="8"/>
  <c r="SO22" i="8"/>
  <c r="RZ22" i="8"/>
  <c r="RV22" i="8"/>
  <c r="RG22" i="8"/>
  <c r="QR22" i="8"/>
  <c r="QC22" i="8"/>
  <c r="PN22" i="8"/>
  <c r="OJ22" i="8"/>
  <c r="NU22" i="8"/>
  <c r="NF22" i="8"/>
  <c r="MU22" i="8"/>
  <c r="MQ22" i="8"/>
  <c r="MB22" i="8"/>
  <c r="LM22" i="8"/>
  <c r="JX22" i="8"/>
  <c r="JI22" i="8"/>
  <c r="JE22" i="8"/>
  <c r="IE22" i="8"/>
  <c r="HP22" i="8"/>
  <c r="HL22" i="8"/>
  <c r="GW22" i="8"/>
  <c r="GH22" i="8"/>
  <c r="FS22" i="8"/>
  <c r="FD22" i="8"/>
  <c r="ED22" i="8"/>
  <c r="DZ22" i="8"/>
  <c r="DK22" i="8"/>
  <c r="CV22" i="8"/>
  <c r="CG22" i="8"/>
  <c r="BG22" i="8"/>
  <c r="AZ5" i="8" s="1"/>
  <c r="AR22" i="8"/>
  <c r="AC22" i="8"/>
  <c r="Y22" i="8"/>
  <c r="WA21" i="8"/>
  <c r="VW21" i="8"/>
  <c r="VH21" i="8"/>
  <c r="US21" i="8"/>
  <c r="UH21" i="8"/>
  <c r="TS21" i="8"/>
  <c r="TO21" i="8"/>
  <c r="SZ21" i="8"/>
  <c r="SK21" i="8"/>
  <c r="RK21" i="8"/>
  <c r="RG21" i="8"/>
  <c r="QR21" i="8"/>
  <c r="QG21" i="8"/>
  <c r="PN21" i="8"/>
  <c r="NJ21" i="8"/>
  <c r="NF21" i="8"/>
  <c r="MQ21" i="8"/>
  <c r="LQ21" i="8"/>
  <c r="LB21" i="8"/>
  <c r="KX21" i="8"/>
  <c r="KI21" i="8"/>
  <c r="JT21" i="8"/>
  <c r="IT21" i="8"/>
  <c r="IE21" i="8"/>
  <c r="HP21" i="8"/>
  <c r="HA21" i="8"/>
  <c r="GW21" i="8"/>
  <c r="GH21" i="8"/>
  <c r="FS21" i="8"/>
  <c r="ES21" i="8"/>
  <c r="ED21" i="8"/>
  <c r="DZ21" i="8"/>
  <c r="DK21" i="8"/>
  <c r="CG21" i="8"/>
  <c r="BG21" i="8"/>
  <c r="AZ4" i="8" s="1"/>
  <c r="AC21" i="8"/>
  <c r="N21" i="8"/>
  <c r="J21" i="8"/>
  <c r="VL20" i="8"/>
  <c r="UW20" i="8"/>
  <c r="UH20" i="8"/>
  <c r="UD20" i="8"/>
  <c r="TS20" i="8"/>
  <c r="TO20" i="8"/>
  <c r="SZ20" i="8"/>
  <c r="SO20" i="8"/>
  <c r="RZ20" i="8"/>
  <c r="RV20" i="8"/>
  <c r="RG20" i="8"/>
  <c r="PR20" i="8"/>
  <c r="OJ20" i="8"/>
  <c r="MQ20" i="8"/>
  <c r="MB20" i="8"/>
  <c r="LB20" i="8"/>
  <c r="KM20" i="8"/>
  <c r="JT20" i="8"/>
  <c r="IT20" i="8"/>
  <c r="IP20" i="8"/>
  <c r="IA20" i="8"/>
  <c r="GL20" i="8"/>
  <c r="GH20" i="8"/>
  <c r="FS20" i="8"/>
  <c r="FD20" i="8"/>
  <c r="DZ20" i="8"/>
  <c r="DO20" i="8"/>
  <c r="DK20" i="8"/>
  <c r="CV20" i="8"/>
  <c r="CG20" i="8"/>
  <c r="BR20" i="8"/>
  <c r="BC20" i="8"/>
  <c r="AN20" i="8"/>
  <c r="N20" i="8"/>
  <c r="VW19" i="8"/>
  <c r="VH19" i="8"/>
  <c r="US19" i="8"/>
  <c r="TO19" i="8"/>
  <c r="TD19" i="8"/>
  <c r="SO19" i="8"/>
  <c r="RZ19" i="8"/>
  <c r="RK19" i="8"/>
  <c r="QV19" i="8"/>
  <c r="QC19" i="8"/>
  <c r="QC18" i="8" s="1"/>
  <c r="OZ19" i="8"/>
  <c r="OZ18" i="8" s="1"/>
  <c r="ON19" i="8"/>
  <c r="NY19" i="8"/>
  <c r="NF19" i="8"/>
  <c r="NF18" i="8" s="1"/>
  <c r="MQ19" i="8"/>
  <c r="MF19" i="8"/>
  <c r="MF18" i="8" s="1"/>
  <c r="LQ19" i="8"/>
  <c r="LQ18" i="8" s="1"/>
  <c r="LB19" i="8"/>
  <c r="LB18" i="8" s="1"/>
  <c r="KI19" i="8"/>
  <c r="JX19" i="8"/>
  <c r="JT19" i="8"/>
  <c r="JT18" i="8" s="1"/>
  <c r="JI19" i="8"/>
  <c r="IA19" i="8"/>
  <c r="HP19" i="8"/>
  <c r="HP18" i="8" s="1"/>
  <c r="HA19" i="8"/>
  <c r="GL19" i="8"/>
  <c r="GL18" i="8" s="1"/>
  <c r="FS19" i="8"/>
  <c r="FH19" i="8"/>
  <c r="ES19" i="8"/>
  <c r="DZ19" i="8"/>
  <c r="DZ18" i="8" s="1"/>
  <c r="DO19" i="8"/>
  <c r="DK19" i="8"/>
  <c r="CZ19" i="8"/>
  <c r="CZ18" i="8" s="1"/>
  <c r="CG19" i="8"/>
  <c r="CC19" i="8"/>
  <c r="CC18" i="8" s="1"/>
  <c r="BV19" i="8"/>
  <c r="BN18" i="8"/>
  <c r="BG19" i="8"/>
  <c r="Y19" i="8"/>
  <c r="FI27" i="2"/>
  <c r="DX26" i="2"/>
  <c r="CM26" i="2"/>
  <c r="BE26" i="2"/>
  <c r="AE26" i="2"/>
  <c r="DM25" i="2"/>
  <c r="BE25" i="2"/>
  <c r="HC24" i="2"/>
  <c r="ET23" i="2"/>
  <c r="CX23" i="2"/>
  <c r="AE22" i="2"/>
  <c r="AE21" i="2"/>
  <c r="GS59" i="2"/>
  <c r="CC59" i="2"/>
  <c r="VL96" i="8"/>
  <c r="VH96" i="8"/>
  <c r="US96" i="8"/>
  <c r="UH96" i="8"/>
  <c r="TZ96" i="8"/>
  <c r="TS96" i="8"/>
  <c r="TD96" i="8"/>
  <c r="SZ96" i="8"/>
  <c r="SO96" i="8"/>
  <c r="RV96" i="8"/>
  <c r="RG96" i="8"/>
  <c r="QV96" i="8"/>
  <c r="QR96" i="8"/>
  <c r="QC96" i="8"/>
  <c r="PR96" i="8"/>
  <c r="PJ96" i="8"/>
  <c r="PC96" i="8"/>
  <c r="ON96" i="8"/>
  <c r="OJ96" i="8"/>
  <c r="NY96" i="8"/>
  <c r="NF96" i="8"/>
  <c r="MQ96" i="8"/>
  <c r="MF96" i="8"/>
  <c r="MB96" i="8"/>
  <c r="LM96" i="8"/>
  <c r="LB96" i="8"/>
  <c r="KT96" i="8"/>
  <c r="KM96" i="8"/>
  <c r="JX96" i="8"/>
  <c r="JT96" i="8"/>
  <c r="JI96" i="8"/>
  <c r="IP96" i="8"/>
  <c r="IA96" i="8"/>
  <c r="HP96" i="8"/>
  <c r="HL96" i="8"/>
  <c r="GW96" i="8"/>
  <c r="GL96" i="8"/>
  <c r="GD96" i="8"/>
  <c r="FW96" i="8"/>
  <c r="FH96" i="8"/>
  <c r="FD96" i="8"/>
  <c r="ES96" i="8"/>
  <c r="DZ96" i="8"/>
  <c r="DK96" i="8"/>
  <c r="CZ96" i="8"/>
  <c r="CV96" i="8"/>
  <c r="CG96" i="8"/>
  <c r="BV96" i="8"/>
  <c r="BN96" i="8"/>
  <c r="BG96" i="8"/>
  <c r="AR96" i="8"/>
  <c r="AN96" i="8"/>
  <c r="AC96" i="8"/>
  <c r="J96" i="8"/>
  <c r="VL83" i="8"/>
  <c r="VH83" i="8"/>
  <c r="US83" i="8"/>
  <c r="UH83" i="8"/>
  <c r="UD83" i="8"/>
  <c r="TZ83" i="8"/>
  <c r="TD83" i="8"/>
  <c r="SZ83" i="8"/>
  <c r="SO83" i="8"/>
  <c r="RZ83" i="8"/>
  <c r="RV83" i="8"/>
  <c r="RR83" i="8"/>
  <c r="QV83" i="8"/>
  <c r="QR83" i="8"/>
  <c r="QC83" i="8"/>
  <c r="PR83" i="8"/>
  <c r="PN83" i="8"/>
  <c r="PJ83" i="8"/>
  <c r="ON83" i="8"/>
  <c r="OJ83" i="8"/>
  <c r="NY83" i="8"/>
  <c r="NF83" i="8"/>
  <c r="MF83" i="8"/>
  <c r="MB83" i="8"/>
  <c r="LM83" i="8"/>
  <c r="LB83" i="8"/>
  <c r="KX83" i="8"/>
  <c r="KT83" i="8"/>
  <c r="JX83" i="8"/>
  <c r="JT83" i="8"/>
  <c r="JI83" i="8"/>
  <c r="IT83" i="8"/>
  <c r="IP83" i="8"/>
  <c r="IL83" i="8"/>
  <c r="HP83" i="8"/>
  <c r="HL83" i="8"/>
  <c r="GW83" i="8"/>
  <c r="GL83" i="8"/>
  <c r="GH83" i="8"/>
  <c r="GD83" i="8"/>
  <c r="FH83" i="8"/>
  <c r="FD83" i="8"/>
  <c r="ES83" i="8"/>
  <c r="ED83" i="8"/>
  <c r="DZ83" i="8"/>
  <c r="DV83" i="8"/>
  <c r="CZ83" i="8"/>
  <c r="CV83" i="8"/>
  <c r="CG83" i="8"/>
  <c r="BV83" i="8"/>
  <c r="BR83" i="8"/>
  <c r="BN83" i="8"/>
  <c r="AR83" i="8"/>
  <c r="AN83" i="8"/>
  <c r="AC83" i="8"/>
  <c r="N83" i="8"/>
  <c r="J83" i="8"/>
  <c r="F83" i="8"/>
  <c r="EU70" i="8"/>
  <c r="GN70" i="8"/>
  <c r="FY70" i="8"/>
  <c r="WA70" i="8"/>
  <c r="VL70" i="8"/>
  <c r="US70" i="8"/>
  <c r="TO70" i="8"/>
  <c r="SZ70" i="8"/>
  <c r="SO70" i="8"/>
  <c r="SK70" i="8"/>
  <c r="SG70" i="8"/>
  <c r="RZ70" i="8"/>
  <c r="RK70" i="8"/>
  <c r="QV70" i="8"/>
  <c r="QG70" i="8"/>
  <c r="QC70" i="8"/>
  <c r="PN70" i="8"/>
  <c r="PC70" i="8"/>
  <c r="OY70" i="8"/>
  <c r="OU70" i="8"/>
  <c r="OJ70" i="8"/>
  <c r="NY70" i="8"/>
  <c r="NU70" i="8"/>
  <c r="NQ70" i="8"/>
  <c r="NJ70" i="8"/>
  <c r="MU70" i="8"/>
  <c r="MQ70" i="8"/>
  <c r="MF70" i="8"/>
  <c r="LQ70" i="8"/>
  <c r="LM70" i="8"/>
  <c r="KX70" i="8"/>
  <c r="KM70" i="8"/>
  <c r="KI70" i="8"/>
  <c r="KE70" i="8"/>
  <c r="JT70" i="8"/>
  <c r="JI70" i="8"/>
  <c r="JE70" i="8"/>
  <c r="JA70" i="8"/>
  <c r="IT70" i="8"/>
  <c r="IE70" i="8"/>
  <c r="HP70" i="8"/>
  <c r="HA70" i="8"/>
  <c r="GW70" i="8"/>
  <c r="GH70" i="8"/>
  <c r="FW70" i="8"/>
  <c r="FS70" i="8"/>
  <c r="FO70" i="8"/>
  <c r="FD70" i="8"/>
  <c r="ES70" i="8"/>
  <c r="EO70" i="8"/>
  <c r="EK70" i="8"/>
  <c r="ED70" i="8"/>
  <c r="DO70" i="8"/>
  <c r="DK70" i="8"/>
  <c r="CZ70" i="8"/>
  <c r="CK70" i="8"/>
  <c r="CG70" i="8"/>
  <c r="BR70" i="8"/>
  <c r="BG70" i="8"/>
  <c r="BC70" i="8"/>
  <c r="AY70" i="8"/>
  <c r="AN70" i="8"/>
  <c r="AC70" i="8"/>
  <c r="Y70" i="8"/>
  <c r="U70" i="8"/>
  <c r="N70" i="8"/>
  <c r="FS67" i="8"/>
  <c r="FW66" i="8"/>
  <c r="FS64" i="8"/>
  <c r="FS63" i="8"/>
  <c r="FV57" i="8"/>
  <c r="WA57" i="8"/>
  <c r="VW57" i="8"/>
  <c r="VS57" i="8"/>
  <c r="VL57" i="8"/>
  <c r="UW57" i="8"/>
  <c r="US57" i="8"/>
  <c r="UO57" i="8"/>
  <c r="UH57" i="8"/>
  <c r="TS57" i="8"/>
  <c r="TO57" i="8"/>
  <c r="SZ57" i="8"/>
  <c r="SK57" i="8"/>
  <c r="SG57" i="8"/>
  <c r="RV57" i="8"/>
  <c r="RK57" i="8"/>
  <c r="RC57" i="8"/>
  <c r="QV57" i="8"/>
  <c r="QG57" i="8"/>
  <c r="PY57" i="8"/>
  <c r="PR57" i="8"/>
  <c r="PC57" i="8"/>
  <c r="OY57" i="8"/>
  <c r="OJ57" i="8"/>
  <c r="NU57" i="8"/>
  <c r="NQ57" i="8"/>
  <c r="NF57" i="8"/>
  <c r="MU57" i="8"/>
  <c r="MQ57" i="8"/>
  <c r="MM57" i="8"/>
  <c r="MF57" i="8"/>
  <c r="LQ57" i="8"/>
  <c r="LM57" i="8"/>
  <c r="LI57" i="8"/>
  <c r="KI57" i="8"/>
  <c r="JI57" i="8"/>
  <c r="JE57" i="8"/>
  <c r="JA57" i="8"/>
  <c r="IP57" i="8"/>
  <c r="IE57" i="8"/>
  <c r="IA57" i="8"/>
  <c r="HW57" i="8"/>
  <c r="HA57" i="8"/>
  <c r="GS57" i="8"/>
  <c r="GL57" i="8"/>
  <c r="EO57" i="8"/>
  <c r="EK57" i="8"/>
  <c r="DO57" i="8"/>
  <c r="DK57" i="8"/>
  <c r="DG57" i="8"/>
  <c r="CK57" i="8"/>
  <c r="CG57" i="8"/>
  <c r="CC57" i="8"/>
  <c r="BC57" i="8"/>
  <c r="Y57" i="8"/>
  <c r="U57" i="8"/>
  <c r="VH44" i="8"/>
  <c r="UH44" i="8"/>
  <c r="UD44" i="8"/>
  <c r="TZ44" i="8"/>
  <c r="TD44" i="8"/>
  <c r="SV44" i="8"/>
  <c r="RZ44" i="8"/>
  <c r="RV44" i="8"/>
  <c r="RR44" i="8"/>
  <c r="QV44" i="8"/>
  <c r="QR44" i="8"/>
  <c r="QC44" i="8"/>
  <c r="PN44" i="8"/>
  <c r="PJ44" i="8"/>
  <c r="OY44" i="8"/>
  <c r="ON44" i="8"/>
  <c r="NU44" i="8"/>
  <c r="MU44" i="8"/>
  <c r="MM44" i="8"/>
  <c r="MF44" i="8"/>
  <c r="MB44" i="8"/>
  <c r="LQ44" i="8"/>
  <c r="LB44" i="8"/>
  <c r="KX44" i="8"/>
  <c r="KT44" i="8"/>
  <c r="JX44" i="8"/>
  <c r="IP44" i="8"/>
  <c r="IE44" i="8"/>
  <c r="HP44" i="8"/>
  <c r="HL44" i="8"/>
  <c r="HA44" i="8"/>
  <c r="GL44" i="8"/>
  <c r="GH44" i="8"/>
  <c r="FW44" i="8"/>
  <c r="FH44" i="8"/>
  <c r="FD44" i="8"/>
  <c r="EZ44" i="8"/>
  <c r="EO44" i="8"/>
  <c r="ED44" i="8"/>
  <c r="DZ44" i="8"/>
  <c r="DV44" i="8"/>
  <c r="DK44" i="8"/>
  <c r="CZ44" i="8"/>
  <c r="CV44" i="8"/>
  <c r="CK44" i="8"/>
  <c r="BV44" i="8"/>
  <c r="BR44" i="8"/>
  <c r="BG44" i="8"/>
  <c r="AR44" i="8"/>
  <c r="AN44" i="8"/>
  <c r="AJ44" i="8"/>
  <c r="Y44" i="8"/>
  <c r="N44" i="8"/>
  <c r="J44" i="8"/>
  <c r="VW31" i="8"/>
  <c r="VL31" i="8"/>
  <c r="VH31" i="8"/>
  <c r="UW31" i="8"/>
  <c r="UH31" i="8"/>
  <c r="UD31" i="8"/>
  <c r="TS31" i="8"/>
  <c r="TD31" i="8"/>
  <c r="SZ31" i="8"/>
  <c r="SV31" i="8"/>
  <c r="SK31" i="8"/>
  <c r="RZ31" i="8"/>
  <c r="RV31" i="8"/>
  <c r="RG31" i="8"/>
  <c r="QV31" i="8"/>
  <c r="QR31" i="8"/>
  <c r="QG31" i="8"/>
  <c r="PR31" i="8"/>
  <c r="PN31" i="8"/>
  <c r="PJ31" i="8"/>
  <c r="PC31" i="8"/>
  <c r="ON31" i="8"/>
  <c r="OJ31" i="8"/>
  <c r="OF31" i="8"/>
  <c r="NU31" i="8"/>
  <c r="NJ31" i="8"/>
  <c r="NF31" i="8"/>
  <c r="NB31" i="8"/>
  <c r="MQ31" i="8"/>
  <c r="MF31" i="8"/>
  <c r="MB31" i="8"/>
  <c r="LQ31" i="8"/>
  <c r="LB31" i="8"/>
  <c r="KX31" i="8"/>
  <c r="KT31" i="8"/>
  <c r="KM31" i="8"/>
  <c r="JX31" i="8"/>
  <c r="JT31" i="8"/>
  <c r="JP31" i="8"/>
  <c r="JE31" i="8"/>
  <c r="IT31" i="8"/>
  <c r="IP31" i="8"/>
  <c r="IA31" i="8"/>
  <c r="HP31" i="8"/>
  <c r="HL31" i="8"/>
  <c r="HA31" i="8"/>
  <c r="GL31" i="8"/>
  <c r="GH31" i="8"/>
  <c r="GD31" i="8"/>
  <c r="FW31" i="8"/>
  <c r="FH31" i="8"/>
  <c r="FD31" i="8"/>
  <c r="EZ31" i="8"/>
  <c r="EO31" i="8"/>
  <c r="ED31" i="8"/>
  <c r="DZ31" i="8"/>
  <c r="DK31" i="8"/>
  <c r="CZ31" i="8"/>
  <c r="CV31" i="8"/>
  <c r="CK31" i="8"/>
  <c r="BV31" i="8"/>
  <c r="BR31" i="8"/>
  <c r="BN31" i="8"/>
  <c r="BG31" i="8"/>
  <c r="AR31" i="8"/>
  <c r="AN31" i="8"/>
  <c r="AJ31" i="8"/>
  <c r="Y31" i="8"/>
  <c r="N31" i="8"/>
  <c r="J31" i="8"/>
  <c r="WA30" i="8"/>
  <c r="VW30" i="8"/>
  <c r="VS30" i="8"/>
  <c r="VL30" i="8"/>
  <c r="UW30" i="8"/>
  <c r="UD30" i="8"/>
  <c r="TS30" i="8"/>
  <c r="TO30" i="8"/>
  <c r="SZ30" i="8"/>
  <c r="SK30" i="8"/>
  <c r="RZ30" i="8"/>
  <c r="RK30" i="8"/>
  <c r="RG30" i="8"/>
  <c r="RC30" i="8"/>
  <c r="RC18" i="8" s="1"/>
  <c r="QV30" i="8"/>
  <c r="QG30" i="8"/>
  <c r="PN30" i="8"/>
  <c r="ON30" i="8"/>
  <c r="OF30" i="8"/>
  <c r="OF18" i="8" s="1"/>
  <c r="NY30" i="8"/>
  <c r="NJ30" i="8"/>
  <c r="MQ30" i="8"/>
  <c r="MB30" i="8"/>
  <c r="LM30" i="8"/>
  <c r="KX30" i="8"/>
  <c r="KM30" i="8"/>
  <c r="KI30" i="8"/>
  <c r="JX30" i="8"/>
  <c r="JP30" i="8"/>
  <c r="JP18" i="8" s="1"/>
  <c r="JI30" i="8"/>
  <c r="IT30" i="8"/>
  <c r="IE30" i="8"/>
  <c r="IA30" i="8"/>
  <c r="HL30" i="8"/>
  <c r="GW30" i="8"/>
  <c r="GH30" i="8"/>
  <c r="FW30" i="8"/>
  <c r="FS30" i="8"/>
  <c r="FH30" i="8"/>
  <c r="FA13" i="8" s="1"/>
  <c r="ES30" i="8"/>
  <c r="ED30" i="8"/>
  <c r="DO30" i="8"/>
  <c r="DK30" i="8"/>
  <c r="CV30" i="8"/>
  <c r="CG30" i="8"/>
  <c r="CC30" i="8"/>
  <c r="BR30" i="8"/>
  <c r="BG30" i="8"/>
  <c r="AZ13" i="8" s="1"/>
  <c r="BC30" i="8"/>
  <c r="AR30" i="8"/>
  <c r="AC30" i="8"/>
  <c r="Y30" i="8"/>
  <c r="N30" i="8"/>
  <c r="WA29" i="8"/>
  <c r="VW29" i="8"/>
  <c r="VH29" i="8"/>
  <c r="UW29" i="8"/>
  <c r="US29" i="8"/>
  <c r="UD29" i="8"/>
  <c r="TS29" i="8"/>
  <c r="TO29" i="8"/>
  <c r="TD29" i="8"/>
  <c r="SO29" i="8"/>
  <c r="SK29" i="8"/>
  <c r="RZ29" i="8"/>
  <c r="RK29" i="8"/>
  <c r="RG29" i="8"/>
  <c r="HA69" i="2"/>
  <c r="FH66" i="2"/>
  <c r="EZ65" i="2"/>
  <c r="FO64" i="2"/>
  <c r="N64" i="2"/>
  <c r="CG38" i="2"/>
  <c r="BV38" i="2"/>
  <c r="FS36" i="2"/>
  <c r="HA108" i="2"/>
  <c r="GL108" i="2"/>
  <c r="FH108" i="2"/>
  <c r="ES108" i="2"/>
  <c r="EO108" i="2"/>
  <c r="DZ108" i="2"/>
  <c r="CV108" i="2"/>
  <c r="CK108" i="2"/>
  <c r="BV108" i="2"/>
  <c r="AR108" i="2"/>
  <c r="AC108" i="2"/>
  <c r="Y108" i="2"/>
  <c r="J108" i="2"/>
  <c r="GW107" i="2"/>
  <c r="GH107" i="2"/>
  <c r="FD107" i="2"/>
  <c r="ES107" i="2"/>
  <c r="ED107" i="2"/>
  <c r="CZ107" i="2"/>
  <c r="CK107" i="2"/>
  <c r="CG107" i="2"/>
  <c r="BR107" i="2"/>
  <c r="BC107" i="2"/>
  <c r="AN107" i="2"/>
  <c r="AC107" i="2"/>
  <c r="Y107" i="2"/>
  <c r="N107" i="2"/>
  <c r="HA106" i="2"/>
  <c r="GW106" i="2"/>
  <c r="GL106" i="2"/>
  <c r="FW106" i="2"/>
  <c r="FO106" i="2"/>
  <c r="FH106" i="2"/>
  <c r="EO106" i="2"/>
  <c r="DZ106" i="2"/>
  <c r="DK106" i="2"/>
  <c r="CV106" i="2"/>
  <c r="CK106" i="2"/>
  <c r="BV106" i="2"/>
  <c r="BG106" i="2"/>
  <c r="AY106" i="2"/>
  <c r="AR106" i="2"/>
  <c r="AC106" i="2"/>
  <c r="Y106" i="2"/>
  <c r="J106" i="2"/>
  <c r="WA96" i="2"/>
  <c r="VL96" i="2"/>
  <c r="VH96" i="2"/>
  <c r="US96" i="2"/>
  <c r="UD96" i="2"/>
  <c r="TO96" i="2"/>
  <c r="TD96" i="2"/>
  <c r="SO96" i="2"/>
  <c r="SK96" i="2"/>
  <c r="RZ96" i="2"/>
  <c r="RR96" i="2"/>
  <c r="RK96" i="2"/>
  <c r="QG96" i="2"/>
  <c r="QC96" i="2"/>
  <c r="PN96" i="2"/>
  <c r="OJ96" i="2"/>
  <c r="NY96" i="2"/>
  <c r="NU96" i="2"/>
  <c r="NJ96" i="2"/>
  <c r="NB96" i="2"/>
  <c r="MU96" i="2"/>
  <c r="LQ96" i="2"/>
  <c r="LM96" i="2"/>
  <c r="KX96" i="2"/>
  <c r="KI96" i="2"/>
  <c r="JX96" i="2"/>
  <c r="JI96" i="2"/>
  <c r="JE96" i="2"/>
  <c r="IT96" i="2"/>
  <c r="IE96" i="2"/>
  <c r="HL96" i="2"/>
  <c r="FI30" i="2"/>
  <c r="DA30" i="2"/>
  <c r="CX30" i="2"/>
  <c r="CB30" i="2"/>
  <c r="BX30" i="2"/>
  <c r="BH30" i="2"/>
  <c r="BD30" i="2"/>
  <c r="H30" i="2"/>
  <c r="HC29" i="2"/>
  <c r="GM29" i="2"/>
  <c r="FB29" i="2"/>
  <c r="DP29" i="2"/>
  <c r="BA29" i="2"/>
  <c r="AL29" i="2"/>
  <c r="W29" i="2"/>
  <c r="HC28" i="2"/>
  <c r="HB28" i="2"/>
  <c r="GN28" i="2"/>
  <c r="FB28" i="2"/>
  <c r="EQ28" i="2"/>
  <c r="DP28" i="2"/>
  <c r="BW28" i="2"/>
  <c r="BD28" i="2"/>
  <c r="AL28" i="2"/>
  <c r="GU27" i="2"/>
  <c r="GJ27" i="2"/>
  <c r="ET27" i="2"/>
  <c r="CB27" i="2"/>
  <c r="BX27" i="2"/>
  <c r="BT27" i="2"/>
  <c r="BH27" i="2"/>
  <c r="BD27" i="2"/>
  <c r="BA27" i="2"/>
  <c r="H27" i="2"/>
  <c r="FX26" i="2"/>
  <c r="BH26" i="2"/>
  <c r="DA25" i="2"/>
  <c r="BX25" i="2"/>
  <c r="HB24" i="2"/>
  <c r="GN24" i="2"/>
  <c r="FI24" i="2"/>
  <c r="ET24" i="2"/>
  <c r="DB24" i="2"/>
  <c r="DA24" i="2"/>
  <c r="CX24" i="2"/>
  <c r="CL24" i="2"/>
  <c r="BT24" i="2"/>
  <c r="BS24" i="2"/>
  <c r="W24" i="2"/>
  <c r="GM23" i="2"/>
  <c r="BI23" i="2"/>
  <c r="BE23" i="2"/>
  <c r="AL23" i="2"/>
  <c r="W23" i="2"/>
  <c r="DQ22" i="2"/>
  <c r="DA22" i="2"/>
  <c r="BX22" i="2"/>
  <c r="BH22" i="2"/>
  <c r="BA22" i="2"/>
  <c r="DM21" i="2"/>
  <c r="DA21" i="2"/>
  <c r="BE21" i="2"/>
  <c r="FX20" i="2"/>
  <c r="DQ20" i="2"/>
  <c r="FX19" i="2"/>
  <c r="DQ19" i="2"/>
  <c r="AL19" i="2"/>
  <c r="WA83" i="2"/>
  <c r="VW83" i="2"/>
  <c r="VL83" i="2"/>
  <c r="VH83" i="2"/>
  <c r="TS83" i="2"/>
  <c r="TO83" i="2"/>
  <c r="TD83" i="2"/>
  <c r="SZ83" i="2"/>
  <c r="RZ83" i="2"/>
  <c r="RV83" i="2"/>
  <c r="RK83" i="2"/>
  <c r="RG83" i="2"/>
  <c r="QV83" i="2"/>
  <c r="QR83" i="2"/>
  <c r="PC83" i="2"/>
  <c r="OY83" i="2"/>
  <c r="ON83" i="2"/>
  <c r="OJ83" i="2"/>
  <c r="NF83" i="2"/>
  <c r="MU83" i="2"/>
  <c r="MQ83" i="2"/>
  <c r="MF83" i="2"/>
  <c r="MB83" i="2"/>
  <c r="KX83" i="2"/>
  <c r="KM83" i="2"/>
  <c r="KI83" i="2"/>
  <c r="JX83" i="2"/>
  <c r="JT83" i="2"/>
  <c r="IT83" i="2"/>
  <c r="IP83" i="2"/>
  <c r="IE83" i="2"/>
  <c r="IA83" i="2"/>
  <c r="HP83" i="2"/>
  <c r="HL83" i="2"/>
  <c r="HA82" i="2"/>
  <c r="GW82" i="2"/>
  <c r="GD82" i="2"/>
  <c r="EZ82" i="2"/>
  <c r="ES82" i="2"/>
  <c r="EO82" i="2"/>
  <c r="ED82" i="2"/>
  <c r="DK82" i="2"/>
  <c r="CZ82" i="2"/>
  <c r="CK82" i="2"/>
  <c r="CG82" i="2"/>
  <c r="BR82" i="2"/>
  <c r="AC82" i="2"/>
  <c r="HA81" i="2"/>
  <c r="FD81" i="2"/>
  <c r="EO81" i="2"/>
  <c r="ED81" i="2"/>
  <c r="DZ81" i="2"/>
  <c r="CK81" i="2"/>
  <c r="CG81" i="2"/>
  <c r="BV81" i="2"/>
  <c r="AC81" i="2"/>
  <c r="Y81" i="2"/>
  <c r="N81" i="2"/>
  <c r="J81" i="2"/>
  <c r="GW80" i="2"/>
  <c r="GL80" i="2"/>
  <c r="FW80" i="2"/>
  <c r="FS80" i="2"/>
  <c r="ES80" i="2"/>
  <c r="ED80" i="2"/>
  <c r="CV80" i="2"/>
  <c r="BG80" i="2"/>
  <c r="BC80" i="2"/>
  <c r="J80" i="2"/>
  <c r="GH79" i="2"/>
  <c r="FS79" i="2"/>
  <c r="FH79" i="2"/>
  <c r="EO79" i="2"/>
  <c r="CV79" i="2"/>
  <c r="CK79" i="2"/>
  <c r="BV79" i="2"/>
  <c r="BR79" i="2"/>
  <c r="BC79" i="2"/>
  <c r="AR79" i="2"/>
  <c r="AC79" i="2"/>
  <c r="Y79" i="2"/>
  <c r="J79" i="2"/>
  <c r="F79" i="2"/>
  <c r="GL78" i="2"/>
  <c r="GD78" i="2"/>
  <c r="FD78" i="2"/>
  <c r="DG78" i="2"/>
  <c r="CZ78" i="2"/>
  <c r="CV78" i="2"/>
  <c r="CK78" i="2"/>
  <c r="CG78" i="2"/>
  <c r="BV78" i="2"/>
  <c r="BG78" i="2"/>
  <c r="AC78" i="2"/>
  <c r="Y78" i="2"/>
  <c r="N78" i="2"/>
  <c r="J78" i="2"/>
  <c r="HA77" i="2"/>
  <c r="GW77" i="2"/>
  <c r="GL77" i="2"/>
  <c r="GH77" i="2"/>
  <c r="FD77" i="2"/>
  <c r="EO77" i="2"/>
  <c r="EJ70" i="2"/>
  <c r="DX70" i="2"/>
  <c r="DK77" i="2"/>
  <c r="CK77" i="2"/>
  <c r="BR77" i="2"/>
  <c r="BG77" i="2"/>
  <c r="BC77" i="2"/>
  <c r="AR77" i="2"/>
  <c r="N77" i="2"/>
  <c r="J77" i="2"/>
  <c r="HB70" i="2"/>
  <c r="GW76" i="2"/>
  <c r="FW76" i="2"/>
  <c r="FS76" i="2"/>
  <c r="FH76" i="2"/>
  <c r="FD76" i="2"/>
  <c r="ES76" i="2"/>
  <c r="EO76" i="2"/>
  <c r="DZ76" i="2"/>
  <c r="DO76" i="2"/>
  <c r="DK76" i="2"/>
  <c r="CR76" i="2"/>
  <c r="CG76" i="2"/>
  <c r="BG76" i="2"/>
  <c r="AC76" i="2"/>
  <c r="N76" i="2"/>
  <c r="HA75" i="2"/>
  <c r="GW75" i="2"/>
  <c r="GI70" i="2"/>
  <c r="GH75" i="2"/>
  <c r="FY70" i="2"/>
  <c r="FN70" i="2"/>
  <c r="FJ70" i="2"/>
  <c r="FH75" i="2"/>
  <c r="FB70" i="2"/>
  <c r="EY70" i="2"/>
  <c r="DZ75" i="2"/>
  <c r="DP70" i="2"/>
  <c r="CZ75" i="2"/>
  <c r="BV75" i="2"/>
  <c r="BR75" i="2"/>
  <c r="AC75" i="2"/>
  <c r="FD74" i="2"/>
  <c r="EP70" i="2"/>
  <c r="EO74" i="2"/>
  <c r="EE70" i="2"/>
  <c r="ED74" i="2"/>
  <c r="DO74" i="2"/>
  <c r="DH70" i="2"/>
  <c r="CX70" i="2"/>
  <c r="CG74" i="2"/>
  <c r="BV74" i="2"/>
  <c r="AN74" i="2"/>
  <c r="AC74" i="2"/>
  <c r="GY70" i="2"/>
  <c r="GS73" i="2"/>
  <c r="GN70" i="2"/>
  <c r="GL73" i="2"/>
  <c r="GF70" i="2"/>
  <c r="FT70" i="2"/>
  <c r="FD73" i="2"/>
  <c r="ES73" i="2"/>
  <c r="EO73" i="2"/>
  <c r="DZ73" i="2"/>
  <c r="DV73" i="2"/>
  <c r="DM70" i="2"/>
  <c r="DO70" i="2" s="1"/>
  <c r="CZ73" i="2"/>
  <c r="CK73" i="2"/>
  <c r="AR73" i="2"/>
  <c r="AN73" i="2"/>
  <c r="AC73" i="2"/>
  <c r="N73" i="2"/>
  <c r="F73" i="2"/>
  <c r="GL72" i="2"/>
  <c r="GH72" i="2"/>
  <c r="GE70" i="2"/>
  <c r="FU70" i="2"/>
  <c r="FS72" i="2"/>
  <c r="FI70" i="2"/>
  <c r="ET70" i="2"/>
  <c r="ES72" i="2"/>
  <c r="EM70" i="2"/>
  <c r="EB70" i="2"/>
  <c r="DZ72" i="2"/>
  <c r="DQ70" i="2"/>
  <c r="DO72" i="2"/>
  <c r="CQ70" i="2"/>
  <c r="CR70" i="2" s="1"/>
  <c r="CG72" i="2"/>
  <c r="AW70" i="2"/>
  <c r="AR72" i="2"/>
  <c r="AC72" i="2"/>
  <c r="J72" i="2"/>
  <c r="GH71" i="2"/>
  <c r="FW71" i="2"/>
  <c r="CZ71" i="2"/>
  <c r="CK71" i="2"/>
  <c r="BR71" i="2"/>
  <c r="AY71" i="2"/>
  <c r="AC71" i="2"/>
  <c r="Y71" i="2"/>
  <c r="WA70" i="2"/>
  <c r="VW70" i="2"/>
  <c r="VH70" i="2"/>
  <c r="US70" i="2"/>
  <c r="UH70" i="2"/>
  <c r="TS70" i="2"/>
  <c r="TO70" i="2"/>
  <c r="TD70" i="2"/>
  <c r="SZ70" i="2"/>
  <c r="SO70" i="2"/>
  <c r="RZ70" i="2"/>
  <c r="RV70" i="2"/>
  <c r="RK70" i="2"/>
  <c r="QV70" i="2"/>
  <c r="QR70" i="2"/>
  <c r="QC70" i="2"/>
  <c r="PR70" i="2"/>
  <c r="PN70" i="2"/>
  <c r="OY70" i="2"/>
  <c r="ON70" i="2"/>
  <c r="OJ70" i="2"/>
  <c r="NY70" i="2"/>
  <c r="NJ70" i="2"/>
  <c r="NF70" i="2"/>
  <c r="NB70" i="2"/>
  <c r="MU70" i="2"/>
  <c r="MQ70" i="2"/>
  <c r="MF70" i="2"/>
  <c r="MB70" i="2"/>
  <c r="LM70" i="2"/>
  <c r="LB70" i="2"/>
  <c r="KT70" i="2"/>
  <c r="KI70" i="2"/>
  <c r="JX70" i="2"/>
  <c r="JT70" i="2"/>
  <c r="JI70" i="2"/>
  <c r="IP70" i="2"/>
  <c r="IE70" i="2"/>
  <c r="IA70" i="2"/>
  <c r="HP70" i="2"/>
  <c r="HL70" i="2"/>
  <c r="FS70" i="2"/>
  <c r="BV70" i="2"/>
  <c r="BC70" i="2"/>
  <c r="AR70" i="2"/>
  <c r="Y70" i="2"/>
  <c r="J70" i="2"/>
  <c r="F70" i="2"/>
  <c r="AM57" i="2"/>
  <c r="N69" i="2"/>
  <c r="GW68" i="2"/>
  <c r="GL68" i="2"/>
  <c r="EO68" i="2"/>
  <c r="ED68" i="2"/>
  <c r="DG68" i="2"/>
  <c r="AN68" i="2"/>
  <c r="GT57" i="2"/>
  <c r="GW57" i="2" s="1"/>
  <c r="GS67" i="2"/>
  <c r="GL67" i="2"/>
  <c r="CK67" i="2"/>
  <c r="GW66" i="2"/>
  <c r="GL66" i="2"/>
  <c r="GJ57" i="2"/>
  <c r="FV57" i="2"/>
  <c r="FJ57" i="2"/>
  <c r="EZ66" i="2"/>
  <c r="DZ66" i="2"/>
  <c r="DN57" i="2"/>
  <c r="CT57" i="2"/>
  <c r="CG66" i="2"/>
  <c r="CE57" i="2"/>
  <c r="AK57" i="2"/>
  <c r="W57" i="2"/>
  <c r="Y57" i="2" s="1"/>
  <c r="M57" i="2"/>
  <c r="N57" i="2" s="1"/>
  <c r="WA57" i="2"/>
  <c r="VW57" i="2"/>
  <c r="VL57" i="2"/>
  <c r="VH57" i="2"/>
  <c r="UW57" i="2"/>
  <c r="UH57" i="2"/>
  <c r="UD57" i="2"/>
  <c r="TS57" i="2"/>
  <c r="TO57" i="2"/>
  <c r="TD57" i="2"/>
  <c r="SZ57" i="2"/>
  <c r="SK57" i="2"/>
  <c r="RZ57" i="2"/>
  <c r="RK57" i="2"/>
  <c r="RG57" i="2"/>
  <c r="QV57" i="2"/>
  <c r="QR57" i="2"/>
  <c r="PR57" i="2"/>
  <c r="PN57" i="2"/>
  <c r="PC57" i="2"/>
  <c r="OY57" i="2"/>
  <c r="ON57" i="2"/>
  <c r="OJ57" i="2"/>
  <c r="OF57" i="2"/>
  <c r="NJ57" i="2"/>
  <c r="MU57" i="2"/>
  <c r="MQ57" i="2"/>
  <c r="MF57" i="2"/>
  <c r="MB57" i="2"/>
  <c r="LQ57" i="2"/>
  <c r="LB57" i="2"/>
  <c r="KX57" i="2"/>
  <c r="KM57" i="2"/>
  <c r="KI57" i="2"/>
  <c r="JX57" i="2"/>
  <c r="JT57" i="2"/>
  <c r="JP57" i="2"/>
  <c r="IT57" i="2"/>
  <c r="IP57" i="2"/>
  <c r="IE57" i="2"/>
  <c r="IA57" i="2"/>
  <c r="HP57" i="2"/>
  <c r="HL57" i="2"/>
  <c r="GM30" i="2"/>
  <c r="DB30" i="2"/>
  <c r="CL30" i="2"/>
  <c r="FX29" i="2"/>
  <c r="EZ12" i="2" s="1"/>
  <c r="BH29" i="2"/>
  <c r="AE28" i="2"/>
  <c r="CL27" i="2"/>
  <c r="WA44" i="2"/>
  <c r="VW44" i="2"/>
  <c r="VL44" i="2"/>
  <c r="VH44" i="2"/>
  <c r="UW44" i="2"/>
  <c r="UH44" i="2"/>
  <c r="UD44" i="2"/>
  <c r="TS44" i="2"/>
  <c r="TO44" i="2"/>
  <c r="TD44" i="2"/>
  <c r="SZ44" i="2"/>
  <c r="SK44" i="2"/>
  <c r="RZ44" i="2"/>
  <c r="RV44" i="2"/>
  <c r="RK44" i="2"/>
  <c r="RG44" i="2"/>
  <c r="QV44" i="2"/>
  <c r="QN44" i="2"/>
  <c r="QG44" i="2"/>
  <c r="PR44" i="2"/>
  <c r="PN44" i="2"/>
  <c r="PC44" i="2"/>
  <c r="OY44" i="2"/>
  <c r="OJ44" i="2"/>
  <c r="NU44" i="2"/>
  <c r="NJ44" i="2"/>
  <c r="MU44" i="2"/>
  <c r="MQ44" i="2"/>
  <c r="MF44" i="2"/>
  <c r="LQ44" i="2"/>
  <c r="KX44" i="2"/>
  <c r="KM44" i="2"/>
  <c r="KI44" i="2"/>
  <c r="JT44" i="2"/>
  <c r="JE44" i="2"/>
  <c r="IT44" i="2"/>
  <c r="IE44" i="2"/>
  <c r="IA44" i="2"/>
  <c r="HP44" i="2"/>
  <c r="HA43" i="2"/>
  <c r="GS43" i="2"/>
  <c r="FD43" i="2"/>
  <c r="DK43" i="2"/>
  <c r="BR43" i="2"/>
  <c r="GW42" i="2"/>
  <c r="EK42" i="2"/>
  <c r="DZ42" i="2"/>
  <c r="DO42" i="2"/>
  <c r="AR42" i="2"/>
  <c r="HA41" i="2"/>
  <c r="FO41" i="2"/>
  <c r="FD41" i="2"/>
  <c r="EK41" i="2"/>
  <c r="BR41" i="2"/>
  <c r="AR41" i="2"/>
  <c r="Y41" i="2"/>
  <c r="GW40" i="2"/>
  <c r="FW40" i="2"/>
  <c r="BV40" i="2"/>
  <c r="AC40" i="2"/>
  <c r="Y40" i="2"/>
  <c r="F40" i="2"/>
  <c r="GS39" i="2"/>
  <c r="CC39" i="2"/>
  <c r="Y39" i="2"/>
  <c r="GD38" i="2"/>
  <c r="DZ38" i="2"/>
  <c r="BN38" i="2"/>
  <c r="FW37" i="2"/>
  <c r="FH37" i="2"/>
  <c r="N37" i="2"/>
  <c r="FT31" i="2"/>
  <c r="AM31" i="2"/>
  <c r="AN31" i="2" s="1"/>
  <c r="AA31" i="2"/>
  <c r="N36" i="2"/>
  <c r="HC31" i="2"/>
  <c r="GT31" i="2"/>
  <c r="GW31" i="2" s="1"/>
  <c r="GS35" i="2"/>
  <c r="GH35" i="2"/>
  <c r="FW35" i="2"/>
  <c r="EO35" i="2"/>
  <c r="ED35" i="2"/>
  <c r="CJ31" i="2"/>
  <c r="CB31" i="2"/>
  <c r="BN35" i="2"/>
  <c r="FP31" i="2"/>
  <c r="FS31" i="2" s="1"/>
  <c r="EQ31" i="2"/>
  <c r="DG34" i="2"/>
  <c r="CX31" i="2"/>
  <c r="BO31" i="2"/>
  <c r="BC34" i="2"/>
  <c r="J34" i="2"/>
  <c r="GM31" i="2"/>
  <c r="FF31" i="2"/>
  <c r="ET31" i="2"/>
  <c r="EO33" i="2"/>
  <c r="EJ31" i="2"/>
  <c r="EK31" i="2" s="1"/>
  <c r="CF31" i="2"/>
  <c r="CC33" i="2"/>
  <c r="BT31" i="2"/>
  <c r="AY33" i="2"/>
  <c r="AP31" i="2"/>
  <c r="AL31" i="2"/>
  <c r="AC33" i="2"/>
  <c r="N33" i="2"/>
  <c r="AC32" i="2"/>
  <c r="WA31" i="2"/>
  <c r="VW31" i="2"/>
  <c r="VS31" i="2"/>
  <c r="VL31" i="2"/>
  <c r="UW31" i="2"/>
  <c r="UD31" i="2"/>
  <c r="TS31" i="2"/>
  <c r="TO31" i="2"/>
  <c r="SZ31" i="2"/>
  <c r="SK31" i="2"/>
  <c r="RZ31" i="2"/>
  <c r="RK31" i="2"/>
  <c r="RG31" i="2"/>
  <c r="RC31" i="2"/>
  <c r="QV31" i="2"/>
  <c r="QG31" i="2"/>
  <c r="PN31" i="2"/>
  <c r="PC31" i="2"/>
  <c r="OY31" i="2"/>
  <c r="OJ31" i="2"/>
  <c r="NU31" i="2"/>
  <c r="NJ31" i="2"/>
  <c r="MU31" i="2"/>
  <c r="MQ31" i="2"/>
  <c r="MM31" i="2"/>
  <c r="MF31" i="2"/>
  <c r="LQ31" i="2"/>
  <c r="KX31" i="2"/>
  <c r="KM31" i="2"/>
  <c r="KI31" i="2"/>
  <c r="JT31" i="2"/>
  <c r="JE31" i="2"/>
  <c r="IT31" i="2"/>
  <c r="IE31" i="2"/>
  <c r="IA31" i="2"/>
  <c r="HP31" i="2"/>
  <c r="WA30" i="2"/>
  <c r="VW30" i="2"/>
  <c r="VL30" i="2"/>
  <c r="UW30" i="2"/>
  <c r="UD30" i="2"/>
  <c r="TS30" i="2"/>
  <c r="TO30" i="2"/>
  <c r="SZ30" i="2"/>
  <c r="SK30" i="2"/>
  <c r="RZ30" i="2"/>
  <c r="RK30" i="2"/>
  <c r="RG30" i="2"/>
  <c r="QV30" i="2"/>
  <c r="QG30" i="2"/>
  <c r="PN30" i="2"/>
  <c r="PC30" i="2"/>
  <c r="OY30" i="2"/>
  <c r="OJ30" i="2"/>
  <c r="NU30" i="2"/>
  <c r="NJ30" i="2"/>
  <c r="MU30" i="2"/>
  <c r="MQ30" i="2"/>
  <c r="MF30" i="2"/>
  <c r="LQ30" i="2"/>
  <c r="KX30" i="2"/>
  <c r="KM30" i="2"/>
  <c r="KI30" i="2"/>
  <c r="JT30" i="2"/>
  <c r="JE30" i="2"/>
  <c r="IT30" i="2"/>
  <c r="IE30" i="2"/>
  <c r="IA30" i="2"/>
  <c r="HP30" i="2"/>
  <c r="WA29" i="2"/>
  <c r="VW29" i="2"/>
  <c r="VL29" i="2"/>
  <c r="UW29" i="2"/>
  <c r="UD29" i="2"/>
  <c r="TS29" i="2"/>
  <c r="TO29" i="2"/>
  <c r="SZ29" i="2"/>
  <c r="SK29" i="2"/>
  <c r="RZ29" i="2"/>
  <c r="RK29" i="2"/>
  <c r="RG29" i="2"/>
  <c r="QV29" i="2"/>
  <c r="QG29" i="2"/>
  <c r="PN29" i="2"/>
  <c r="PC29" i="2"/>
  <c r="OY29" i="2"/>
  <c r="OJ29" i="2"/>
  <c r="NU29" i="2"/>
  <c r="NJ29" i="2"/>
  <c r="MU29" i="2"/>
  <c r="MQ29" i="2"/>
  <c r="MF29" i="2"/>
  <c r="LQ29" i="2"/>
  <c r="KX29" i="2"/>
  <c r="KM29" i="2"/>
  <c r="KI29" i="2"/>
  <c r="JT29" i="2"/>
  <c r="JE29" i="2"/>
  <c r="IT29" i="2"/>
  <c r="IE29" i="2"/>
  <c r="IA29" i="2"/>
  <c r="HP29" i="2"/>
  <c r="WA28" i="2"/>
  <c r="VW28" i="2"/>
  <c r="VL28" i="2"/>
  <c r="UW28" i="2"/>
  <c r="UD28" i="2"/>
  <c r="TS28" i="2"/>
  <c r="TO28" i="2"/>
  <c r="SZ28" i="2"/>
  <c r="SK28" i="2"/>
  <c r="RZ28" i="2"/>
  <c r="RK28" i="2"/>
  <c r="RG28" i="2"/>
  <c r="QV28" i="2"/>
  <c r="QG28" i="2"/>
  <c r="PN28" i="2"/>
  <c r="PC28" i="2"/>
  <c r="OY28" i="2"/>
  <c r="OJ28" i="2"/>
  <c r="NU28" i="2"/>
  <c r="NJ28" i="2"/>
  <c r="MU28" i="2"/>
  <c r="MQ28" i="2"/>
  <c r="MF28" i="2"/>
  <c r="LQ28" i="2"/>
  <c r="KX28" i="2"/>
  <c r="KM28" i="2"/>
  <c r="KI28" i="2"/>
  <c r="JT28" i="2"/>
  <c r="JE28" i="2"/>
  <c r="IT28" i="2"/>
  <c r="IE28" i="2"/>
  <c r="IA28" i="2"/>
  <c r="HP28" i="2"/>
  <c r="WA27" i="2"/>
  <c r="VW27" i="2"/>
  <c r="VL27" i="2"/>
  <c r="UW27" i="2"/>
  <c r="UH27" i="2"/>
  <c r="UD27" i="2"/>
  <c r="TS27" i="2"/>
  <c r="SZ27" i="2"/>
  <c r="SK27" i="2"/>
  <c r="RZ27" i="2"/>
  <c r="RV27" i="2"/>
  <c r="RG27" i="2"/>
  <c r="QV27" i="2"/>
  <c r="QG27" i="2"/>
  <c r="PR27" i="2"/>
  <c r="PN27" i="2"/>
  <c r="PC27" i="2"/>
  <c r="OJ27" i="2"/>
  <c r="NU27" i="2"/>
  <c r="NJ27" i="2"/>
  <c r="NF27" i="2"/>
  <c r="MQ27" i="2"/>
  <c r="MF27" i="2"/>
  <c r="LQ27" i="2"/>
  <c r="LB27" i="2"/>
  <c r="KX27" i="2"/>
  <c r="KM27" i="2"/>
  <c r="JT27" i="2"/>
  <c r="JE27" i="2"/>
  <c r="IT27" i="2"/>
  <c r="IP27" i="2"/>
  <c r="IA27" i="2"/>
  <c r="HP27" i="2"/>
  <c r="VW26" i="2"/>
  <c r="VL26" i="2"/>
  <c r="UW26" i="2"/>
  <c r="UH26" i="2"/>
  <c r="UD26" i="2"/>
  <c r="TS26" i="2"/>
  <c r="SZ26" i="2"/>
  <c r="SK26" i="2"/>
  <c r="RZ26" i="2"/>
  <c r="RV26" i="2"/>
  <c r="RG26" i="2"/>
  <c r="QV26" i="2"/>
  <c r="QG26" i="2"/>
  <c r="PR26" i="2"/>
  <c r="PN26" i="2"/>
  <c r="PC26" i="2"/>
  <c r="OJ26" i="2"/>
  <c r="NU26" i="2"/>
  <c r="NJ26" i="2"/>
  <c r="NF26" i="2"/>
  <c r="MQ26" i="2"/>
  <c r="MF26" i="2"/>
  <c r="MB26" i="2"/>
  <c r="KX26" i="2"/>
  <c r="KM26" i="2"/>
  <c r="JX26" i="2"/>
  <c r="JT26" i="2"/>
  <c r="JE26" i="2"/>
  <c r="IT26" i="2"/>
  <c r="IP26" i="2"/>
  <c r="IA26" i="2"/>
  <c r="HP26" i="2"/>
  <c r="HL26" i="2"/>
  <c r="VL25" i="2"/>
  <c r="VH25" i="2"/>
  <c r="UW25" i="2"/>
  <c r="UD25" i="2"/>
  <c r="TD25" i="2"/>
  <c r="SZ25" i="2"/>
  <c r="SK25" i="2"/>
  <c r="RZ25" i="2"/>
  <c r="RG25" i="2"/>
  <c r="QV25" i="2"/>
  <c r="QR25" i="2"/>
  <c r="PN25" i="2"/>
  <c r="ON25" i="2"/>
  <c r="OJ25" i="2"/>
  <c r="NU25" i="2"/>
  <c r="NJ25" i="2"/>
  <c r="MQ25" i="2"/>
  <c r="MF25" i="2"/>
  <c r="MB25" i="2"/>
  <c r="LQ25" i="2"/>
  <c r="KX25" i="2"/>
  <c r="KM25" i="2"/>
  <c r="JX25" i="2"/>
  <c r="JT25" i="2"/>
  <c r="JE25" i="2"/>
  <c r="IT25" i="2"/>
  <c r="IA25" i="2"/>
  <c r="HP25" i="2"/>
  <c r="HL25" i="2"/>
  <c r="VW24" i="2"/>
  <c r="VL24" i="2"/>
  <c r="VH24" i="2"/>
  <c r="UW24" i="2"/>
  <c r="UD24" i="2"/>
  <c r="TO24" i="2"/>
  <c r="TD24" i="2"/>
  <c r="SZ24" i="2"/>
  <c r="SK24" i="2"/>
  <c r="RZ24" i="2"/>
  <c r="RK24" i="2"/>
  <c r="RG24" i="2"/>
  <c r="QV24" i="2"/>
  <c r="QR24" i="2"/>
  <c r="QG24" i="2"/>
  <c r="PN24" i="2"/>
  <c r="PC24" i="2"/>
  <c r="OY24" i="2"/>
  <c r="ON24" i="2"/>
  <c r="OJ24" i="2"/>
  <c r="NU24" i="2"/>
  <c r="NJ24" i="2"/>
  <c r="MU24" i="2"/>
  <c r="MQ24" i="2"/>
  <c r="MF24" i="2"/>
  <c r="MB24" i="2"/>
  <c r="LQ24" i="2"/>
  <c r="KX24" i="2"/>
  <c r="KM24" i="2"/>
  <c r="KI24" i="2"/>
  <c r="JT24" i="2"/>
  <c r="JE24" i="2"/>
  <c r="IT24" i="2"/>
  <c r="IE24" i="2"/>
  <c r="IA24" i="2"/>
  <c r="HP24" i="2"/>
  <c r="WA23" i="2"/>
  <c r="VW23" i="2"/>
  <c r="VL23" i="2"/>
  <c r="VH23" i="2"/>
  <c r="UW23" i="2"/>
  <c r="UD23" i="2"/>
  <c r="TS23" i="2"/>
  <c r="TO23" i="2"/>
  <c r="SZ23" i="2"/>
  <c r="SK23" i="2"/>
  <c r="RZ23" i="2"/>
  <c r="RK23" i="2"/>
  <c r="RG23" i="2"/>
  <c r="QV23" i="2"/>
  <c r="PN23" i="2"/>
  <c r="PC23" i="2"/>
  <c r="OY23" i="2"/>
  <c r="OJ23" i="2"/>
  <c r="NU23" i="2"/>
  <c r="NJ23" i="2"/>
  <c r="MU23" i="2"/>
  <c r="MQ23" i="2"/>
  <c r="MF23" i="2"/>
  <c r="MB23" i="2"/>
  <c r="LQ23" i="2"/>
  <c r="KX23" i="2"/>
  <c r="KI23" i="2"/>
  <c r="JT23" i="2"/>
  <c r="JE23" i="2"/>
  <c r="IT23" i="2"/>
  <c r="IE23" i="2"/>
  <c r="IA23" i="2"/>
  <c r="HP23" i="2"/>
  <c r="HL23" i="2"/>
  <c r="WA22" i="2"/>
  <c r="VW22" i="2"/>
  <c r="VL22" i="2"/>
  <c r="VH22" i="2"/>
  <c r="UW22" i="2"/>
  <c r="UD22" i="2"/>
  <c r="TS22" i="2"/>
  <c r="SZ22" i="2"/>
  <c r="SK22" i="2"/>
  <c r="RZ22" i="2"/>
  <c r="RV22" i="2"/>
  <c r="RG22" i="2"/>
  <c r="QV22" i="2"/>
  <c r="QR22" i="2"/>
  <c r="QG22" i="2"/>
  <c r="PN22" i="2"/>
  <c r="PC22" i="2"/>
  <c r="OJ22" i="2"/>
  <c r="NU22" i="2"/>
  <c r="NJ22" i="2"/>
  <c r="MQ22" i="2"/>
  <c r="MF22" i="2"/>
  <c r="MB22" i="2"/>
  <c r="LQ22" i="2"/>
  <c r="KX22" i="2"/>
  <c r="KM22" i="2"/>
  <c r="JX22" i="2"/>
  <c r="JT22" i="2"/>
  <c r="JE22" i="2"/>
  <c r="IT22" i="2"/>
  <c r="IA22" i="2"/>
  <c r="HP22" i="2"/>
  <c r="HL22" i="2"/>
  <c r="WA21" i="2"/>
  <c r="VW21" i="2"/>
  <c r="VL21" i="2"/>
  <c r="UW21" i="2"/>
  <c r="UD21" i="2"/>
  <c r="TS21" i="2"/>
  <c r="TO21" i="2"/>
  <c r="SZ21" i="2"/>
  <c r="SK21" i="2"/>
  <c r="RZ21" i="2"/>
  <c r="RK21" i="2"/>
  <c r="RG21" i="2"/>
  <c r="QV21" i="2"/>
  <c r="QG21" i="2"/>
  <c r="PN21" i="2"/>
  <c r="PC21" i="2"/>
  <c r="OY21" i="2"/>
  <c r="OJ21" i="2"/>
  <c r="NU21" i="2"/>
  <c r="NJ21" i="2"/>
  <c r="MU21" i="2"/>
  <c r="MQ21" i="2"/>
  <c r="MF21" i="2"/>
  <c r="LQ21" i="2"/>
  <c r="KX21" i="2"/>
  <c r="KM21" i="2"/>
  <c r="KI21" i="2"/>
  <c r="JT21" i="2"/>
  <c r="JE21" i="2"/>
  <c r="IT21" i="2"/>
  <c r="IE21" i="2"/>
  <c r="IA21" i="2"/>
  <c r="HP21" i="2"/>
  <c r="WA20" i="2"/>
  <c r="VW20" i="2"/>
  <c r="VL20" i="2"/>
  <c r="UW20" i="2"/>
  <c r="UD20" i="2"/>
  <c r="TS20" i="2"/>
  <c r="TO20" i="2"/>
  <c r="SZ20" i="2"/>
  <c r="SK20" i="2"/>
  <c r="RZ20" i="2"/>
  <c r="RK20" i="2"/>
  <c r="RG20" i="2"/>
  <c r="QV20" i="2"/>
  <c r="QR20" i="2"/>
  <c r="QG20" i="2"/>
  <c r="PN20" i="2"/>
  <c r="PC20" i="2"/>
  <c r="OY20" i="2"/>
  <c r="OJ20" i="2"/>
  <c r="NU20" i="2"/>
  <c r="NJ20" i="2"/>
  <c r="MU20" i="2"/>
  <c r="MQ20" i="2"/>
  <c r="MF20" i="2"/>
  <c r="LQ20" i="2"/>
  <c r="KX20" i="2"/>
  <c r="KM20" i="2"/>
  <c r="KI20" i="2"/>
  <c r="JT20" i="2"/>
  <c r="IT20" i="2"/>
  <c r="IA20" i="2"/>
  <c r="HP20" i="2"/>
  <c r="HL20" i="2"/>
  <c r="VW19" i="2"/>
  <c r="VL19" i="2"/>
  <c r="UW19" i="2"/>
  <c r="UD19" i="2"/>
  <c r="TS19" i="2"/>
  <c r="TO19" i="2"/>
  <c r="SZ19" i="2"/>
  <c r="SK19" i="2"/>
  <c r="RZ19" i="2"/>
  <c r="RK19" i="2"/>
  <c r="RG19" i="2"/>
  <c r="QV19" i="2"/>
  <c r="QG19" i="2"/>
  <c r="PN19" i="2"/>
  <c r="PC19" i="2"/>
  <c r="OY19" i="2"/>
  <c r="OJ19" i="2"/>
  <c r="NU19" i="2"/>
  <c r="NJ19" i="2"/>
  <c r="MU19" i="2"/>
  <c r="MQ19" i="2"/>
  <c r="MF19" i="2"/>
  <c r="LQ19" i="2"/>
  <c r="KX19" i="2"/>
  <c r="KM19" i="2"/>
  <c r="KI19" i="2"/>
  <c r="JT19" i="2"/>
  <c r="JE19" i="2"/>
  <c r="IT19" i="2"/>
  <c r="IE19" i="2"/>
  <c r="IA19" i="2"/>
  <c r="HP19" i="2"/>
  <c r="WA18" i="2"/>
  <c r="VW18" i="2"/>
  <c r="VL18" i="2"/>
  <c r="VH18" i="2"/>
  <c r="UW18" i="2"/>
  <c r="UD18" i="2"/>
  <c r="TS18" i="2"/>
  <c r="TO18" i="2"/>
  <c r="TD18" i="2"/>
  <c r="SZ18" i="2"/>
  <c r="SK18" i="2"/>
  <c r="RK18" i="2"/>
  <c r="RG18" i="2"/>
  <c r="QV18" i="2"/>
  <c r="QR18" i="2"/>
  <c r="QG18" i="2"/>
  <c r="PN18" i="2"/>
  <c r="PC18" i="2"/>
  <c r="OY18" i="2"/>
  <c r="ON18" i="2"/>
  <c r="OJ18" i="2"/>
  <c r="NU18" i="2"/>
  <c r="NJ18" i="2"/>
  <c r="MU18" i="2"/>
  <c r="MQ18" i="2"/>
  <c r="MF18" i="2"/>
  <c r="MB18" i="2"/>
  <c r="LQ18" i="2"/>
  <c r="KX18" i="2"/>
  <c r="KM18" i="2"/>
  <c r="KI18" i="2"/>
  <c r="JX18" i="2"/>
  <c r="JT18" i="2"/>
  <c r="JE18" i="2"/>
  <c r="IT18" i="2"/>
  <c r="IE18" i="2"/>
  <c r="IA18" i="2"/>
  <c r="HP18" i="2"/>
  <c r="HL18" i="2"/>
  <c r="OZ30" i="8"/>
  <c r="OY18" i="8"/>
  <c r="OU18" i="8"/>
  <c r="OV30" i="8"/>
  <c r="JK24" i="8"/>
  <c r="JK18" i="8" s="1"/>
  <c r="JK70" i="8"/>
  <c r="EF24" i="8"/>
  <c r="EF70" i="8"/>
  <c r="FY103" i="2"/>
  <c r="EY8" i="8"/>
  <c r="FY102" i="2"/>
  <c r="EY7" i="8"/>
  <c r="FX65" i="8"/>
  <c r="FQ65" i="8"/>
  <c r="FY101" i="2"/>
  <c r="EY6" i="8"/>
  <c r="FY99" i="2"/>
  <c r="EY4" i="8"/>
  <c r="GS27" i="8"/>
  <c r="GQ105" i="2"/>
  <c r="GS105" i="2" s="1"/>
  <c r="GD27" i="8"/>
  <c r="GB105" i="2"/>
  <c r="GD105" i="2" s="1"/>
  <c r="FO27" i="8"/>
  <c r="FM105" i="2"/>
  <c r="FO105" i="2" s="1"/>
  <c r="EZ27" i="8"/>
  <c r="EX105" i="2"/>
  <c r="EZ105" i="2" s="1"/>
  <c r="EK27" i="8"/>
  <c r="EI105" i="2"/>
  <c r="EK105" i="2" s="1"/>
  <c r="DV27" i="8"/>
  <c r="DT105" i="2"/>
  <c r="DP27" i="2"/>
  <c r="DP96" i="2"/>
  <c r="DG27" i="8"/>
  <c r="DE105" i="2"/>
  <c r="DG105" i="2" s="1"/>
  <c r="CX27" i="2"/>
  <c r="CZ105" i="2"/>
  <c r="CR27" i="8"/>
  <c r="CP105" i="2"/>
  <c r="CR105" i="2" s="1"/>
  <c r="CC27" i="8"/>
  <c r="CA105" i="2"/>
  <c r="CC105" i="2" s="1"/>
  <c r="BN27" i="8"/>
  <c r="BL105" i="2"/>
  <c r="BN105" i="2" s="1"/>
  <c r="AY27" i="8"/>
  <c r="AW105" i="2"/>
  <c r="AY105" i="2" s="1"/>
  <c r="AJ27" i="8"/>
  <c r="AH105" i="2"/>
  <c r="AJ105" i="2" s="1"/>
  <c r="U27" i="8"/>
  <c r="S105" i="2"/>
  <c r="F27" i="8"/>
  <c r="D105" i="2"/>
  <c r="GS26" i="8"/>
  <c r="GQ104" i="2"/>
  <c r="GD26" i="8"/>
  <c r="GB104" i="2"/>
  <c r="GD104" i="2" s="1"/>
  <c r="FO26" i="8"/>
  <c r="FM104" i="2"/>
  <c r="FO104" i="2" s="1"/>
  <c r="EZ26" i="8"/>
  <c r="EX104" i="2"/>
  <c r="EZ104" i="2" s="1"/>
  <c r="EK26" i="8"/>
  <c r="EI104" i="2"/>
  <c r="EK104" i="2" s="1"/>
  <c r="DV26" i="8"/>
  <c r="DT104" i="2"/>
  <c r="DV104" i="2" s="1"/>
  <c r="DG26" i="8"/>
  <c r="DE104" i="2"/>
  <c r="DG104" i="2" s="1"/>
  <c r="CR26" i="8"/>
  <c r="CP104" i="2"/>
  <c r="CR104" i="2" s="1"/>
  <c r="CC26" i="8"/>
  <c r="CA104" i="2"/>
  <c r="CC104" i="2" s="1"/>
  <c r="BN26" i="8"/>
  <c r="BL104" i="2"/>
  <c r="AY26" i="8"/>
  <c r="AW104" i="2"/>
  <c r="AY104" i="2" s="1"/>
  <c r="AJ26" i="8"/>
  <c r="AH104" i="2"/>
  <c r="AJ104" i="2" s="1"/>
  <c r="U26" i="8"/>
  <c r="S104" i="2"/>
  <c r="U104" i="2" s="1"/>
  <c r="F26" i="8"/>
  <c r="D104" i="2"/>
  <c r="F104" i="2" s="1"/>
  <c r="GS25" i="8"/>
  <c r="GQ103" i="2"/>
  <c r="GS103" i="2" s="1"/>
  <c r="GD25" i="8"/>
  <c r="GB103" i="2"/>
  <c r="GD103" i="2" s="1"/>
  <c r="FO25" i="8"/>
  <c r="FM103" i="2"/>
  <c r="FO103" i="2" s="1"/>
  <c r="EZ25" i="8"/>
  <c r="EX103" i="2"/>
  <c r="EZ103" i="2" s="1"/>
  <c r="EK25" i="8"/>
  <c r="EI103" i="2"/>
  <c r="DV25" i="8"/>
  <c r="DT103" i="2"/>
  <c r="DV103" i="2" s="1"/>
  <c r="DG25" i="8"/>
  <c r="DE103" i="2"/>
  <c r="DG103" i="2" s="1"/>
  <c r="CR25" i="8"/>
  <c r="CP103" i="2"/>
  <c r="CR103" i="2" s="1"/>
  <c r="CC25" i="8"/>
  <c r="CA103" i="2"/>
  <c r="CC103" i="2" s="1"/>
  <c r="BN25" i="8"/>
  <c r="BL103" i="2"/>
  <c r="BN103" i="2" s="1"/>
  <c r="AY25" i="8"/>
  <c r="AW103" i="2"/>
  <c r="AY103" i="2" s="1"/>
  <c r="AJ25" i="8"/>
  <c r="AH103" i="2"/>
  <c r="AJ103" i="2" s="1"/>
  <c r="U25" i="8"/>
  <c r="S103" i="2"/>
  <c r="U103" i="2" s="1"/>
  <c r="F25" i="8"/>
  <c r="D103" i="2"/>
  <c r="GS24" i="8"/>
  <c r="GQ102" i="2"/>
  <c r="GL24" i="8"/>
  <c r="GK102" i="2"/>
  <c r="GL102" i="2" s="1"/>
  <c r="GD24" i="8"/>
  <c r="GB102" i="2"/>
  <c r="FO24" i="8"/>
  <c r="FM102" i="2"/>
  <c r="FO102" i="2" s="1"/>
  <c r="EZ24" i="8"/>
  <c r="EX102" i="2"/>
  <c r="EZ102" i="2" s="1"/>
  <c r="EK24" i="8"/>
  <c r="EI102" i="2"/>
  <c r="EK102" i="2" s="1"/>
  <c r="DV24" i="8"/>
  <c r="DT102" i="2"/>
  <c r="DV102" i="2" s="1"/>
  <c r="DG24" i="8"/>
  <c r="DE102" i="2"/>
  <c r="DG102" i="2" s="1"/>
  <c r="CR24" i="8"/>
  <c r="CP102" i="2"/>
  <c r="CR102" i="2" s="1"/>
  <c r="CC24" i="8"/>
  <c r="CA102" i="2"/>
  <c r="CC102" i="2" s="1"/>
  <c r="BN24" i="8"/>
  <c r="BL102" i="2"/>
  <c r="AY24" i="8"/>
  <c r="AW102" i="2"/>
  <c r="AY102" i="2" s="1"/>
  <c r="AJ24" i="8"/>
  <c r="AH102" i="2"/>
  <c r="AJ102" i="2" s="1"/>
  <c r="U24" i="8"/>
  <c r="S102" i="2"/>
  <c r="U102" i="2" s="1"/>
  <c r="F24" i="8"/>
  <c r="D102" i="2"/>
  <c r="F102" i="2" s="1"/>
  <c r="GS23" i="8"/>
  <c r="GQ101" i="2"/>
  <c r="GS101" i="2" s="1"/>
  <c r="GD23" i="8"/>
  <c r="GB101" i="2"/>
  <c r="GD101" i="2" s="1"/>
  <c r="FO23" i="8"/>
  <c r="FM101" i="2"/>
  <c r="FO101" i="2" s="1"/>
  <c r="EZ23" i="8"/>
  <c r="EX101" i="2"/>
  <c r="EZ101" i="2" s="1"/>
  <c r="EK23" i="8"/>
  <c r="EI101" i="2"/>
  <c r="EK101" i="2" s="1"/>
  <c r="DV23" i="8"/>
  <c r="DT101" i="2"/>
  <c r="DV101" i="2" s="1"/>
  <c r="DG23" i="8"/>
  <c r="DE101" i="2"/>
  <c r="DG101" i="2" s="1"/>
  <c r="CR23" i="8"/>
  <c r="CP101" i="2"/>
  <c r="CR101" i="2" s="1"/>
  <c r="CC23" i="8"/>
  <c r="CA101" i="2"/>
  <c r="CC101" i="2" s="1"/>
  <c r="BN23" i="8"/>
  <c r="BL101" i="2"/>
  <c r="BN101" i="2" s="1"/>
  <c r="AY23" i="8"/>
  <c r="AW101" i="2"/>
  <c r="AY101" i="2" s="1"/>
  <c r="AJ23" i="8"/>
  <c r="AH101" i="2"/>
  <c r="AJ101" i="2" s="1"/>
  <c r="U23" i="8"/>
  <c r="S101" i="2"/>
  <c r="F23" i="8"/>
  <c r="D101" i="2"/>
  <c r="F101" i="2" s="1"/>
  <c r="GS22" i="8"/>
  <c r="GQ100" i="2"/>
  <c r="GD22" i="8"/>
  <c r="GB100" i="2"/>
  <c r="GD100" i="2" s="1"/>
  <c r="FO22" i="8"/>
  <c r="FM100" i="2"/>
  <c r="FO100" i="2" s="1"/>
  <c r="EZ22" i="8"/>
  <c r="EX100" i="2"/>
  <c r="EZ100" i="2" s="1"/>
  <c r="EK22" i="8"/>
  <c r="EI100" i="2"/>
  <c r="EK100" i="2" s="1"/>
  <c r="DV22" i="8"/>
  <c r="DT100" i="2"/>
  <c r="DV100" i="2" s="1"/>
  <c r="DG22" i="8"/>
  <c r="DE100" i="2"/>
  <c r="DG100" i="2" s="1"/>
  <c r="CR22" i="8"/>
  <c r="CP100" i="2"/>
  <c r="CR100" i="2" s="1"/>
  <c r="CC22" i="8"/>
  <c r="CA100" i="2"/>
  <c r="BN22" i="8"/>
  <c r="BL100" i="2"/>
  <c r="AY22" i="8"/>
  <c r="AW100" i="2"/>
  <c r="AY100" i="2" s="1"/>
  <c r="AJ22" i="8"/>
  <c r="AH100" i="2"/>
  <c r="AJ100" i="2" s="1"/>
  <c r="U22" i="8"/>
  <c r="S100" i="2"/>
  <c r="U100" i="2" s="1"/>
  <c r="F22" i="8"/>
  <c r="D100" i="2"/>
  <c r="F100" i="2" s="1"/>
  <c r="GS21" i="8"/>
  <c r="GQ99" i="2"/>
  <c r="GS99" i="2" s="1"/>
  <c r="GD21" i="8"/>
  <c r="GB99" i="2"/>
  <c r="GD99" i="2" s="1"/>
  <c r="FO21" i="8"/>
  <c r="FM99" i="2"/>
  <c r="FO99" i="2" s="1"/>
  <c r="FG99" i="2"/>
  <c r="FH99" i="2" s="1"/>
  <c r="FH21" i="8"/>
  <c r="EX99" i="2"/>
  <c r="EZ99" i="2" s="1"/>
  <c r="EZ21" i="8"/>
  <c r="EZ18" i="8" s="1"/>
  <c r="EK21" i="8"/>
  <c r="EI99" i="2"/>
  <c r="DV21" i="8"/>
  <c r="DT99" i="2"/>
  <c r="DV99" i="2" s="1"/>
  <c r="DG21" i="8"/>
  <c r="DE99" i="2"/>
  <c r="DG99" i="2" s="1"/>
  <c r="CU99" i="2"/>
  <c r="CV21" i="8"/>
  <c r="CR21" i="8"/>
  <c r="CP99" i="2"/>
  <c r="CR99" i="2" s="1"/>
  <c r="CC21" i="8"/>
  <c r="CA99" i="2"/>
  <c r="CC99" i="2" s="1"/>
  <c r="BN21" i="8"/>
  <c r="BL99" i="2"/>
  <c r="BN99" i="2" s="1"/>
  <c r="AY21" i="8"/>
  <c r="AW99" i="2"/>
  <c r="AY99" i="2" s="1"/>
  <c r="AQ99" i="2"/>
  <c r="AQ96" i="2" s="1"/>
  <c r="AR21" i="8"/>
  <c r="AH99" i="2"/>
  <c r="AJ99" i="2" s="1"/>
  <c r="AJ21" i="8"/>
  <c r="U21" i="8"/>
  <c r="S99" i="2"/>
  <c r="U99" i="2" s="1"/>
  <c r="F21" i="8"/>
  <c r="D99" i="2"/>
  <c r="F99" i="2" s="1"/>
  <c r="GZ98" i="2"/>
  <c r="HA20" i="8"/>
  <c r="GQ98" i="2"/>
  <c r="GS20" i="8"/>
  <c r="GS18" i="8" s="1"/>
  <c r="GD20" i="8"/>
  <c r="GB98" i="2"/>
  <c r="FO20" i="8"/>
  <c r="FM98" i="2"/>
  <c r="FO98" i="2" s="1"/>
  <c r="EZ20" i="8"/>
  <c r="EX98" i="2"/>
  <c r="EO20" i="8"/>
  <c r="EN98" i="2"/>
  <c r="EK20" i="8"/>
  <c r="EI98" i="2"/>
  <c r="DV20" i="8"/>
  <c r="DT98" i="2"/>
  <c r="DV98" i="2" s="1"/>
  <c r="DG20" i="8"/>
  <c r="DE98" i="2"/>
  <c r="DG98" i="2" s="1"/>
  <c r="CR20" i="8"/>
  <c r="CP98" i="2"/>
  <c r="CR98" i="2" s="1"/>
  <c r="CJ98" i="2"/>
  <c r="CK20" i="8"/>
  <c r="CC20" i="8"/>
  <c r="CA98" i="2"/>
  <c r="CC98" i="2" s="1"/>
  <c r="BN20" i="8"/>
  <c r="BL98" i="2"/>
  <c r="AY20" i="8"/>
  <c r="AW98" i="2"/>
  <c r="AY98" i="2" s="1"/>
  <c r="AJ20" i="8"/>
  <c r="AH98" i="2"/>
  <c r="Y20" i="8"/>
  <c r="X98" i="2"/>
  <c r="U20" i="8"/>
  <c r="S98" i="2"/>
  <c r="F20" i="8"/>
  <c r="D98" i="2"/>
  <c r="F98" i="2" s="1"/>
  <c r="GS19" i="8"/>
  <c r="GQ97" i="2"/>
  <c r="GG97" i="2"/>
  <c r="GH97" i="2" s="1"/>
  <c r="GH19" i="8"/>
  <c r="GD19" i="8"/>
  <c r="GB97" i="2"/>
  <c r="FT96" i="2"/>
  <c r="FW96" i="2" s="1"/>
  <c r="FW97" i="2"/>
  <c r="FS97" i="2"/>
  <c r="FR96" i="2"/>
  <c r="FO19" i="8"/>
  <c r="FO18" i="8" s="1"/>
  <c r="FM97" i="2"/>
  <c r="FG96" i="2"/>
  <c r="FH97" i="2"/>
  <c r="EZ19" i="8"/>
  <c r="EX97" i="2"/>
  <c r="EZ97" i="2" s="1"/>
  <c r="ER96" i="2"/>
  <c r="ES97" i="2"/>
  <c r="EK19" i="8"/>
  <c r="EI97" i="2"/>
  <c r="ED19" i="8"/>
  <c r="EC97" i="2"/>
  <c r="ED97" i="2" s="1"/>
  <c r="DV19" i="8"/>
  <c r="DV18" i="8" s="1"/>
  <c r="DT97" i="2"/>
  <c r="DO97" i="2"/>
  <c r="DN96" i="2"/>
  <c r="DG19" i="8"/>
  <c r="DE97" i="2"/>
  <c r="CR19" i="8"/>
  <c r="CP97" i="2"/>
  <c r="CF96" i="2"/>
  <c r="CG97" i="2"/>
  <c r="CA96" i="2"/>
  <c r="CC96" i="2" s="1"/>
  <c r="CC97" i="2"/>
  <c r="BQ97" i="2"/>
  <c r="BR19" i="8"/>
  <c r="BN19" i="8"/>
  <c r="BL97" i="2"/>
  <c r="BG97" i="2"/>
  <c r="BF96" i="2"/>
  <c r="BC97" i="2"/>
  <c r="BB96" i="2"/>
  <c r="AY19" i="8"/>
  <c r="AY18" i="8" s="1"/>
  <c r="AW97" i="2"/>
  <c r="AO96" i="2"/>
  <c r="AR97" i="2"/>
  <c r="AN19" i="8"/>
  <c r="AM97" i="2"/>
  <c r="AM96" i="2" s="1"/>
  <c r="AJ19" i="8"/>
  <c r="AH97" i="2"/>
  <c r="AJ97" i="2" s="1"/>
  <c r="AB96" i="2"/>
  <c r="AC97" i="2"/>
  <c r="U19" i="8"/>
  <c r="S97" i="2"/>
  <c r="M97" i="2"/>
  <c r="N19" i="8"/>
  <c r="D97" i="2"/>
  <c r="D96" i="2" s="1"/>
  <c r="F96" i="2" s="1"/>
  <c r="F19" i="8"/>
  <c r="F18" i="8" s="1"/>
  <c r="AA64" i="2"/>
  <c r="AC64" i="2" s="1"/>
  <c r="GB65" i="2"/>
  <c r="GD65" i="2" s="1"/>
  <c r="EF65" i="2"/>
  <c r="EE65" i="2"/>
  <c r="DT65" i="2"/>
  <c r="DE65" i="2"/>
  <c r="DG65" i="2" s="1"/>
  <c r="CH65" i="2"/>
  <c r="GB64" i="2"/>
  <c r="GD64" i="2" s="1"/>
  <c r="EF64" i="2"/>
  <c r="EE64" i="2"/>
  <c r="CP64" i="2"/>
  <c r="CR64" i="2" s="1"/>
  <c r="AH64" i="2"/>
  <c r="AJ64" i="2" s="1"/>
  <c r="EX63" i="2"/>
  <c r="EF63" i="2"/>
  <c r="CP63" i="2"/>
  <c r="AH63" i="2"/>
  <c r="AH57" i="2" s="1"/>
  <c r="GQ62" i="2"/>
  <c r="EI62" i="2"/>
  <c r="EK62" i="2" s="1"/>
  <c r="EF62" i="2"/>
  <c r="EE62" i="2"/>
  <c r="DT62" i="2"/>
  <c r="DV62" i="2" s="1"/>
  <c r="CA62" i="2"/>
  <c r="BL62" i="2"/>
  <c r="AM62" i="2"/>
  <c r="AN62" i="2" s="1"/>
  <c r="S62" i="2"/>
  <c r="U62" i="2" s="1"/>
  <c r="GB61" i="2"/>
  <c r="FM61" i="2"/>
  <c r="FO61" i="2" s="1"/>
  <c r="EF61" i="2"/>
  <c r="EE61" i="2"/>
  <c r="DT61" i="2"/>
  <c r="DE61" i="2"/>
  <c r="DG61" i="2" s="1"/>
  <c r="CP61" i="2"/>
  <c r="S61" i="2"/>
  <c r="U61" i="2" s="1"/>
  <c r="P61" i="2"/>
  <c r="GQ60" i="2"/>
  <c r="EX60" i="2"/>
  <c r="EZ60" i="2" s="1"/>
  <c r="EF60" i="2"/>
  <c r="EE60" i="2"/>
  <c r="CU60" i="2"/>
  <c r="CV60" i="2" s="1"/>
  <c r="CP60" i="2"/>
  <c r="CP57" i="2" s="1"/>
  <c r="AW60" i="2"/>
  <c r="AY60" i="2" s="1"/>
  <c r="FA59" i="2"/>
  <c r="FA57" i="2" s="1"/>
  <c r="EX59" i="2"/>
  <c r="EZ59" i="2" s="1"/>
  <c r="EF59" i="2"/>
  <c r="EE59" i="2"/>
  <c r="GV57" i="2"/>
  <c r="GW58" i="2"/>
  <c r="FM58" i="2"/>
  <c r="FM57" i="2" s="1"/>
  <c r="EF58" i="2"/>
  <c r="EE58" i="2"/>
  <c r="BM57" i="2"/>
  <c r="BN58" i="2"/>
  <c r="AW58" i="2"/>
  <c r="AW57" i="2" s="1"/>
  <c r="D58" i="2"/>
  <c r="F58" i="2" s="1"/>
  <c r="CH48" i="2"/>
  <c r="AL48" i="2"/>
  <c r="AL22" i="2" s="1"/>
  <c r="EJ47" i="2"/>
  <c r="CM47" i="2"/>
  <c r="HC45" i="2"/>
  <c r="HC44" i="2" s="1"/>
  <c r="HB45" i="2"/>
  <c r="GM45" i="2"/>
  <c r="GJ45" i="2"/>
  <c r="GJ44" i="2" s="1"/>
  <c r="GI45" i="2"/>
  <c r="GI44" i="2" s="1"/>
  <c r="FY45" i="2"/>
  <c r="FY44" i="2" s="1"/>
  <c r="FX45" i="2"/>
  <c r="FJ45" i="2"/>
  <c r="FJ44" i="2" s="1"/>
  <c r="FB45" i="2"/>
  <c r="FB44" i="2" s="1"/>
  <c r="EU45" i="2"/>
  <c r="ET45" i="2"/>
  <c r="ET44" i="2" s="1"/>
  <c r="EJ45" i="2"/>
  <c r="EJ44" i="2" s="1"/>
  <c r="DX45" i="2"/>
  <c r="DW45" i="2"/>
  <c r="DW44" i="2" s="1"/>
  <c r="DQ45" i="2"/>
  <c r="DQ44" i="2" s="1"/>
  <c r="DP45" i="2"/>
  <c r="DP44" i="2" s="1"/>
  <c r="DM45" i="2"/>
  <c r="DM44" i="2" s="1"/>
  <c r="DH45" i="2"/>
  <c r="DF45" i="2"/>
  <c r="DA45" i="2"/>
  <c r="DA19" i="2" s="1"/>
  <c r="CX45" i="2"/>
  <c r="CM45" i="2"/>
  <c r="CH45" i="2"/>
  <c r="CH44" i="2" s="1"/>
  <c r="BX45" i="2"/>
  <c r="BX44" i="2" s="1"/>
  <c r="BW45" i="2"/>
  <c r="BW44" i="2" s="1"/>
  <c r="BT45" i="2"/>
  <c r="BT44" i="2" s="1"/>
  <c r="BS45" i="2"/>
  <c r="BS44" i="2" s="1"/>
  <c r="BI45" i="2"/>
  <c r="BI44" i="2" s="1"/>
  <c r="BH45" i="2"/>
  <c r="BD45" i="2"/>
  <c r="BD44" i="2" s="1"/>
  <c r="BA45" i="2"/>
  <c r="BA44" i="2" s="1"/>
  <c r="AL45" i="2"/>
  <c r="AL44" i="2" s="1"/>
  <c r="AE45" i="2"/>
  <c r="AE44" i="2" s="1"/>
  <c r="W45" i="2"/>
  <c r="W44" i="2" s="1"/>
  <c r="T45" i="2"/>
  <c r="T44" i="2" s="1"/>
  <c r="P45" i="2"/>
  <c r="O45" i="2"/>
  <c r="O44" i="2" s="1"/>
  <c r="GH105" i="2"/>
  <c r="CG105" i="2"/>
  <c r="FD104" i="2"/>
  <c r="DK104" i="2"/>
  <c r="CK104" i="2"/>
  <c r="Y104" i="2"/>
  <c r="N104" i="2"/>
  <c r="GH103" i="2"/>
  <c r="CZ103" i="2"/>
  <c r="J103" i="2"/>
  <c r="FD102" i="2"/>
  <c r="GH101" i="2"/>
  <c r="EO101" i="2"/>
  <c r="ED101" i="2"/>
  <c r="CG101" i="2"/>
  <c r="BR101" i="2"/>
  <c r="BD96" i="2"/>
  <c r="BG96" i="2" s="1"/>
  <c r="AR101" i="2"/>
  <c r="AC101" i="2"/>
  <c r="CK100" i="2"/>
  <c r="BC100" i="2"/>
  <c r="AR100" i="2"/>
  <c r="GW99" i="2"/>
  <c r="GL99" i="2"/>
  <c r="GH99" i="2"/>
  <c r="DZ99" i="2"/>
  <c r="BV99" i="2"/>
  <c r="AT96" i="2"/>
  <c r="HC96" i="2"/>
  <c r="CM96" i="2"/>
  <c r="BG98" i="2"/>
  <c r="AA96" i="2"/>
  <c r="GW97" i="2"/>
  <c r="EO97" i="2"/>
  <c r="BV97" i="2"/>
  <c r="FJ96" i="2"/>
  <c r="BR102" i="2"/>
  <c r="N100" i="2"/>
  <c r="FB96" i="2"/>
  <c r="FA96" i="2"/>
  <c r="AS96" i="2"/>
  <c r="DZ103" i="2"/>
  <c r="BR99" i="2"/>
  <c r="GU96" i="2"/>
  <c r="CG98" i="2"/>
  <c r="GY57" i="2"/>
  <c r="GJ26" i="2"/>
  <c r="DP26" i="2"/>
  <c r="DH57" i="2"/>
  <c r="CL26" i="2"/>
  <c r="GH64" i="2"/>
  <c r="AS57" i="2"/>
  <c r="AD25" i="2"/>
  <c r="S57" i="2"/>
  <c r="U57" i="2" s="1"/>
  <c r="FH63" i="2"/>
  <c r="BH24" i="2"/>
  <c r="BF57" i="2"/>
  <c r="GX57" i="2"/>
  <c r="GH62" i="2"/>
  <c r="EC57" i="2"/>
  <c r="DO62" i="2"/>
  <c r="CG62" i="2"/>
  <c r="BR62" i="2"/>
  <c r="AL57" i="2"/>
  <c r="Y62" i="2"/>
  <c r="HB57" i="2"/>
  <c r="HA61" i="2"/>
  <c r="GQ57" i="2"/>
  <c r="GC57" i="2"/>
  <c r="FR57" i="2"/>
  <c r="ER57" i="2"/>
  <c r="DU57" i="2"/>
  <c r="DJ57" i="2"/>
  <c r="DI57" i="2"/>
  <c r="CV61" i="2"/>
  <c r="BC61" i="2"/>
  <c r="AD57" i="2"/>
  <c r="E57" i="2"/>
  <c r="HA60" i="2"/>
  <c r="GR57" i="2"/>
  <c r="GF57" i="2"/>
  <c r="GE57" i="2"/>
  <c r="FF57" i="2"/>
  <c r="ET57" i="2"/>
  <c r="ES60" i="2"/>
  <c r="EI57" i="2"/>
  <c r="DV60" i="2"/>
  <c r="CX57" i="2"/>
  <c r="CL57" i="2"/>
  <c r="BO57" i="2"/>
  <c r="BB57" i="2"/>
  <c r="AR60" i="2"/>
  <c r="HA59" i="2"/>
  <c r="EM57" i="2"/>
  <c r="DP57" i="2"/>
  <c r="DB57" i="2"/>
  <c r="BR59" i="2"/>
  <c r="BH57" i="2"/>
  <c r="AT57" i="2"/>
  <c r="ED58" i="2"/>
  <c r="CV58" i="2"/>
  <c r="GL105" i="2"/>
  <c r="BV105" i="2"/>
  <c r="BG105" i="2"/>
  <c r="BC105" i="2"/>
  <c r="AC105" i="2"/>
  <c r="BR104" i="2"/>
  <c r="BG104" i="2"/>
  <c r="FH103" i="2"/>
  <c r="EO103" i="2"/>
  <c r="ED103" i="2"/>
  <c r="BV103" i="2"/>
  <c r="N103" i="2"/>
  <c r="HA102" i="2"/>
  <c r="GH102" i="2"/>
  <c r="BG102" i="2"/>
  <c r="AC102" i="2"/>
  <c r="Y102" i="2"/>
  <c r="N102" i="2"/>
  <c r="HA101" i="2"/>
  <c r="GW101" i="2"/>
  <c r="FS101" i="2"/>
  <c r="ES101" i="2"/>
  <c r="DO101" i="2"/>
  <c r="GL100" i="2"/>
  <c r="FW99" i="2"/>
  <c r="FS99" i="2"/>
  <c r="DO99" i="2"/>
  <c r="DK99" i="2"/>
  <c r="N99" i="2"/>
  <c r="GR96" i="2"/>
  <c r="FF96" i="2"/>
  <c r="ES98" i="2"/>
  <c r="ED98" i="2"/>
  <c r="DO98" i="2"/>
  <c r="AK96" i="2"/>
  <c r="DZ97" i="2"/>
  <c r="J97" i="2"/>
  <c r="GN25" i="2"/>
  <c r="GM25" i="2"/>
  <c r="DP25" i="2"/>
  <c r="CL25" i="2"/>
  <c r="BW25" i="2"/>
  <c r="BH25" i="2"/>
  <c r="GJ24" i="2"/>
  <c r="FX24" i="2"/>
  <c r="DQ24" i="2"/>
  <c r="BE24" i="2"/>
  <c r="FX23" i="2"/>
  <c r="DM23" i="2"/>
  <c r="DB23" i="2"/>
  <c r="BT23" i="2"/>
  <c r="BS23" i="2"/>
  <c r="BA23" i="2"/>
  <c r="GM22" i="2"/>
  <c r="DP22" i="2"/>
  <c r="BE22" i="2"/>
  <c r="FI21" i="2"/>
  <c r="AL20" i="2"/>
  <c r="EM96" i="2"/>
  <c r="DZ105" i="2"/>
  <c r="DO105" i="2"/>
  <c r="N105" i="2"/>
  <c r="J105" i="2"/>
  <c r="GL104" i="2"/>
  <c r="FW104" i="2"/>
  <c r="EO104" i="2"/>
  <c r="ED104" i="2"/>
  <c r="AR104" i="2"/>
  <c r="J104" i="2"/>
  <c r="FW103" i="2"/>
  <c r="DO103" i="2"/>
  <c r="CV103" i="2"/>
  <c r="AC103" i="2"/>
  <c r="FW102" i="2"/>
  <c r="DK102" i="2"/>
  <c r="AR102" i="2"/>
  <c r="J102" i="2"/>
  <c r="GL101" i="2"/>
  <c r="AN101" i="2"/>
  <c r="GW100" i="2"/>
  <c r="GH100" i="2"/>
  <c r="ES100" i="2"/>
  <c r="EO100" i="2"/>
  <c r="CV100" i="2"/>
  <c r="BV100" i="2"/>
  <c r="BG100" i="2"/>
  <c r="J100" i="2"/>
  <c r="CG99" i="2"/>
  <c r="J99" i="2"/>
  <c r="GH98" i="2"/>
  <c r="FW98" i="2"/>
  <c r="CT96" i="2"/>
  <c r="CB96" i="2"/>
  <c r="HA97" i="2"/>
  <c r="BV102" i="2"/>
  <c r="AN99" i="2"/>
  <c r="GH104" i="2"/>
  <c r="CK103" i="2"/>
  <c r="ED102" i="2"/>
  <c r="CK102" i="2"/>
  <c r="DZ101" i="2"/>
  <c r="J101" i="2"/>
  <c r="ES99" i="2"/>
  <c r="AC99" i="2"/>
  <c r="FS98" i="2"/>
  <c r="AP96" i="2"/>
  <c r="AD26" i="2"/>
  <c r="GU26" i="2"/>
  <c r="GJ29" i="2"/>
  <c r="DQ29" i="2"/>
  <c r="DX30" i="2"/>
  <c r="GJ25" i="2"/>
  <c r="ET30" i="2"/>
  <c r="DX28" i="2"/>
  <c r="BT29" i="2"/>
  <c r="L30" i="2"/>
  <c r="HC30" i="2"/>
  <c r="FI90" i="2"/>
  <c r="FI93" i="2"/>
  <c r="BW87" i="2"/>
  <c r="BW22" i="2" s="1"/>
  <c r="DA27" i="2"/>
  <c r="BE27" i="2"/>
  <c r="GU29" i="2"/>
  <c r="H84" i="2"/>
  <c r="BA28" i="2"/>
  <c r="AE84" i="2"/>
  <c r="AE19" i="2" s="1"/>
  <c r="DB28" i="2"/>
  <c r="AL30" i="2"/>
  <c r="DM27" i="2"/>
  <c r="BD84" i="2"/>
  <c r="BD19" i="2" s="1"/>
  <c r="DX22" i="2"/>
  <c r="CB28" i="2"/>
  <c r="BE84" i="2"/>
  <c r="BD22" i="2"/>
  <c r="CM23" i="2"/>
  <c r="HC27" i="2"/>
  <c r="H28" i="2"/>
  <c r="HC21" i="2"/>
  <c r="CM84" i="2"/>
  <c r="CM83" i="2" s="1"/>
  <c r="AL83" i="2"/>
  <c r="CB84" i="2"/>
  <c r="CB83" i="2" s="1"/>
  <c r="DX85" i="2"/>
  <c r="DX20" i="2" s="1"/>
  <c r="DX84" i="2"/>
  <c r="DX83" i="2" s="1"/>
  <c r="HC85" i="2"/>
  <c r="HC84" i="2"/>
  <c r="BD20" i="2"/>
  <c r="GN22" i="2"/>
  <c r="CE30" i="2"/>
  <c r="DM85" i="2"/>
  <c r="DM84" i="2"/>
  <c r="DA83" i="2"/>
  <c r="W86" i="2"/>
  <c r="W21" i="2" s="1"/>
  <c r="BS86" i="2"/>
  <c r="CE86" i="2"/>
  <c r="DB86" i="2"/>
  <c r="DB21" i="2" s="1"/>
  <c r="GU86" i="2"/>
  <c r="BI28" i="2"/>
  <c r="L86" i="2"/>
  <c r="BH86" i="2"/>
  <c r="BH21" i="2" s="1"/>
  <c r="BT86" i="2"/>
  <c r="BT21" i="2" s="1"/>
  <c r="DP86" i="2"/>
  <c r="DP21" i="2" s="1"/>
  <c r="GJ86" i="2"/>
  <c r="GJ21" i="2" s="1"/>
  <c r="AA86" i="2"/>
  <c r="BW86" i="2"/>
  <c r="BW21" i="2" s="1"/>
  <c r="CI86" i="2"/>
  <c r="EQ86" i="2"/>
  <c r="GM84" i="2"/>
  <c r="GM19" i="2" s="1"/>
  <c r="GM85" i="2"/>
  <c r="GY84" i="2"/>
  <c r="GY85" i="2"/>
  <c r="BA86" i="2"/>
  <c r="BA21" i="2" s="1"/>
  <c r="BX86" i="2"/>
  <c r="BX21" i="2" s="1"/>
  <c r="ER86" i="2"/>
  <c r="GN86" i="2"/>
  <c r="GN21" i="2" s="1"/>
  <c r="H83" i="2"/>
  <c r="AD86" i="2"/>
  <c r="AD21" i="2" s="1"/>
  <c r="CL86" i="2"/>
  <c r="CL21" i="2" s="1"/>
  <c r="CX86" i="2"/>
  <c r="CX21" i="2" s="1"/>
  <c r="ET86" i="2"/>
  <c r="ET21" i="2" s="1"/>
  <c r="HB86" i="2"/>
  <c r="HB21" i="2" s="1"/>
  <c r="BX85" i="2"/>
  <c r="BX20" i="2" s="1"/>
  <c r="EK57" i="2"/>
  <c r="ES57" i="2"/>
  <c r="CD57" i="2"/>
  <c r="EL57" i="2"/>
  <c r="HC57" i="2"/>
  <c r="HA62" i="2"/>
  <c r="GH67" i="2"/>
  <c r="FB64" i="2"/>
  <c r="FO58" i="2"/>
  <c r="BN61" i="2"/>
  <c r="DV61" i="2"/>
  <c r="BR64" i="2"/>
  <c r="BC65" i="2"/>
  <c r="FH67" i="2"/>
  <c r="BW63" i="2"/>
  <c r="BW57" i="2" s="1"/>
  <c r="DT63" i="2"/>
  <c r="DT57" i="2" s="1"/>
  <c r="DV57" i="2" s="1"/>
  <c r="EE63" i="2"/>
  <c r="GM63" i="2"/>
  <c r="BW24" i="2"/>
  <c r="BR57" i="2"/>
  <c r="CF57" i="2"/>
  <c r="GS60" i="2"/>
  <c r="F61" i="2"/>
  <c r="P62" i="2"/>
  <c r="AB62" i="2"/>
  <c r="P60" i="2"/>
  <c r="P66" i="2"/>
  <c r="AC66" i="2"/>
  <c r="CK66" i="2"/>
  <c r="EF66" i="2"/>
  <c r="P67" i="2"/>
  <c r="BX67" i="2"/>
  <c r="BX28" i="2" s="1"/>
  <c r="BA11" i="2" s="1"/>
  <c r="EF67" i="2"/>
  <c r="P69" i="2"/>
  <c r="EF69" i="2"/>
  <c r="GN69" i="2"/>
  <c r="GN30" i="2" s="1"/>
  <c r="AD22" i="2"/>
  <c r="HB22" i="2"/>
  <c r="AC58" i="2"/>
  <c r="BR60" i="2"/>
  <c r="DK65" i="2"/>
  <c r="CM21" i="2"/>
  <c r="DX21" i="2"/>
  <c r="GM26" i="2"/>
  <c r="DZ67" i="2"/>
  <c r="AQ58" i="2"/>
  <c r="AR58" i="2" s="1"/>
  <c r="CY58" i="2"/>
  <c r="CY57" i="2" s="1"/>
  <c r="AE59" i="2"/>
  <c r="CA57" i="2"/>
  <c r="CC57" i="2" s="1"/>
  <c r="GZ57" i="2"/>
  <c r="HA57" i="2" s="1"/>
  <c r="AY62" i="2"/>
  <c r="FO62" i="2"/>
  <c r="EO66" i="2"/>
  <c r="GH69" i="2"/>
  <c r="EX58" i="2"/>
  <c r="FI58" i="2"/>
  <c r="GH58" i="2"/>
  <c r="FI65" i="2"/>
  <c r="FI26" i="2" s="1"/>
  <c r="EZ9" i="2" s="1"/>
  <c r="GH65" i="2"/>
  <c r="D57" i="2"/>
  <c r="FO57" i="2"/>
  <c r="FX64" i="2"/>
  <c r="CQ65" i="2"/>
  <c r="CQ57" i="2" s="1"/>
  <c r="CR57" i="2" s="1"/>
  <c r="CC58" i="2"/>
  <c r="EK58" i="2"/>
  <c r="FH58" i="2"/>
  <c r="FH61" i="2"/>
  <c r="GS61" i="2"/>
  <c r="ES62" i="2"/>
  <c r="GD62" i="2"/>
  <c r="FD66" i="2"/>
  <c r="Y67" i="2"/>
  <c r="CG67" i="2"/>
  <c r="CR67" i="2"/>
  <c r="AR68" i="2"/>
  <c r="EK68" i="2"/>
  <c r="FS68" i="2"/>
  <c r="CG69" i="2"/>
  <c r="FH69" i="2"/>
  <c r="GW69" i="2"/>
  <c r="FD59" i="2"/>
  <c r="EO60" i="2"/>
  <c r="DZ61" i="2"/>
  <c r="DV63" i="2"/>
  <c r="DG64" i="2"/>
  <c r="AJ65" i="2"/>
  <c r="GW67" i="2"/>
  <c r="J68" i="2"/>
  <c r="BG69" i="2"/>
  <c r="CV69" i="2"/>
  <c r="BC63" i="2"/>
  <c r="EK63" i="2"/>
  <c r="GS63" i="2"/>
  <c r="HA67" i="2"/>
  <c r="EK59" i="2"/>
  <c r="F60" i="2"/>
  <c r="BN60" i="2"/>
  <c r="CK60" i="2"/>
  <c r="GW62" i="2"/>
  <c r="AN64" i="2"/>
  <c r="FD64" i="2"/>
  <c r="EO65" i="2"/>
  <c r="AR66" i="2"/>
  <c r="CZ66" i="2"/>
  <c r="DV67" i="2"/>
  <c r="GD67" i="2"/>
  <c r="Y58" i="2"/>
  <c r="AY58" i="2"/>
  <c r="EO58" i="2"/>
  <c r="ED61" i="2"/>
  <c r="GW63" i="2"/>
  <c r="AJ66" i="2"/>
  <c r="CR66" i="2"/>
  <c r="CC67" i="2"/>
  <c r="AC68" i="2"/>
  <c r="ES68" i="2"/>
  <c r="FO68" i="2"/>
  <c r="CZ69" i="2"/>
  <c r="DO69" i="2"/>
  <c r="U59" i="2"/>
  <c r="EK60" i="2"/>
  <c r="BV61" i="2"/>
  <c r="BV64" i="2"/>
  <c r="Y65" i="2"/>
  <c r="DO65" i="2"/>
  <c r="U66" i="2"/>
  <c r="BC66" i="2"/>
  <c r="BR66" i="2"/>
  <c r="EK66" i="2"/>
  <c r="GD66" i="2"/>
  <c r="Y69" i="2"/>
  <c r="FS69" i="2"/>
  <c r="U58" i="2"/>
  <c r="BC58" i="2"/>
  <c r="DV58" i="2"/>
  <c r="Y60" i="2"/>
  <c r="GH60" i="2"/>
  <c r="BG62" i="2"/>
  <c r="AR63" i="2"/>
  <c r="AN69" i="2"/>
  <c r="AJ59" i="2"/>
  <c r="CG60" i="2"/>
  <c r="CK61" i="2"/>
  <c r="EO62" i="2"/>
  <c r="BG63" i="2"/>
  <c r="ES64" i="2"/>
  <c r="BV65" i="2"/>
  <c r="J66" i="2"/>
  <c r="BV67" i="2"/>
  <c r="DO67" i="2"/>
  <c r="GD68" i="2"/>
  <c r="BC69" i="2"/>
  <c r="J58" i="2"/>
  <c r="ES58" i="2"/>
  <c r="EK61" i="2"/>
  <c r="N62" i="2"/>
  <c r="BV62" i="2"/>
  <c r="DG62" i="2"/>
  <c r="ED62" i="2"/>
  <c r="GL62" i="2"/>
  <c r="EO63" i="2"/>
  <c r="U64" i="2"/>
  <c r="EK64" i="2"/>
  <c r="FS64" i="2"/>
  <c r="F65" i="2"/>
  <c r="AN65" i="2"/>
  <c r="BN65" i="2"/>
  <c r="CV65" i="2"/>
  <c r="FD65" i="2"/>
  <c r="HA65" i="2"/>
  <c r="F67" i="2"/>
  <c r="BN67" i="2"/>
  <c r="HA68" i="2"/>
  <c r="AC69" i="2"/>
  <c r="BR69" i="2"/>
  <c r="ES69" i="2"/>
  <c r="GD58" i="2"/>
  <c r="Y59" i="2"/>
  <c r="AN60" i="2"/>
  <c r="DG60" i="2"/>
  <c r="FW60" i="2"/>
  <c r="FD62" i="2"/>
  <c r="CG63" i="2"/>
  <c r="FO63" i="2"/>
  <c r="BV59" i="2"/>
  <c r="AC60" i="2"/>
  <c r="Y63" i="2"/>
  <c r="BV66" i="2"/>
  <c r="CV67" i="2"/>
  <c r="FD67" i="2"/>
  <c r="DZ68" i="2"/>
  <c r="FW69" i="2"/>
  <c r="N58" i="2"/>
  <c r="CG58" i="2"/>
  <c r="AN59" i="2"/>
  <c r="BN59" i="2"/>
  <c r="DO59" i="2"/>
  <c r="U60" i="2"/>
  <c r="DO61" i="2"/>
  <c r="FS62" i="2"/>
  <c r="AN63" i="2"/>
  <c r="BN63" i="2"/>
  <c r="CK63" i="2"/>
  <c r="GD63" i="2"/>
  <c r="BG64" i="2"/>
  <c r="DO64" i="2"/>
  <c r="F66" i="2"/>
  <c r="BN66" i="2"/>
  <c r="CV66" i="2"/>
  <c r="DV66" i="2"/>
  <c r="AR67" i="2"/>
  <c r="BG68" i="2"/>
  <c r="DO68" i="2"/>
  <c r="GH68" i="2"/>
  <c r="DK69" i="2"/>
  <c r="BV58" i="2"/>
  <c r="EO59" i="2"/>
  <c r="FW59" i="2"/>
  <c r="DK60" i="2"/>
  <c r="FD60" i="2"/>
  <c r="GD60" i="2"/>
  <c r="CG61" i="2"/>
  <c r="AR62" i="2"/>
  <c r="DZ62" i="2"/>
  <c r="F63" i="2"/>
  <c r="ES63" i="2"/>
  <c r="CG64" i="2"/>
  <c r="GW64" i="2"/>
  <c r="J67" i="2"/>
  <c r="EK67" i="2"/>
  <c r="N68" i="2"/>
  <c r="CG68" i="2"/>
  <c r="FW68" i="2"/>
  <c r="CK69" i="2"/>
  <c r="AN58" i="2"/>
  <c r="DO60" i="2"/>
  <c r="FS60" i="2"/>
  <c r="BR61" i="2"/>
  <c r="DK61" i="2"/>
  <c r="FD61" i="2"/>
  <c r="J62" i="2"/>
  <c r="BC62" i="2"/>
  <c r="BR63" i="2"/>
  <c r="FW63" i="2"/>
  <c r="DZ64" i="2"/>
  <c r="GS64" i="2"/>
  <c r="HA64" i="2"/>
  <c r="N65" i="2"/>
  <c r="AY65" i="2"/>
  <c r="DZ65" i="2"/>
  <c r="FH65" i="2"/>
  <c r="N66" i="2"/>
  <c r="DG66" i="2"/>
  <c r="FS66" i="2"/>
  <c r="GS66" i="2"/>
  <c r="HA66" i="2"/>
  <c r="N67" i="2"/>
  <c r="AY67" i="2"/>
  <c r="CZ67" i="2"/>
  <c r="FS67" i="2"/>
  <c r="BC68" i="2"/>
  <c r="CK68" i="2"/>
  <c r="AO57" i="2"/>
  <c r="ED69" i="2"/>
  <c r="EO69" i="2"/>
  <c r="CM19" i="2"/>
  <c r="BI21" i="2"/>
  <c r="DQ21" i="2"/>
  <c r="W22" i="2"/>
  <c r="H23" i="2"/>
  <c r="AD23" i="2"/>
  <c r="AL24" i="2"/>
  <c r="BI24" i="2"/>
  <c r="DP24" i="2"/>
  <c r="CM25" i="2"/>
  <c r="DX25" i="2"/>
  <c r="FW57" i="2"/>
  <c r="DO58" i="2"/>
  <c r="AI57" i="2"/>
  <c r="AJ57" i="2" s="1"/>
  <c r="BG59" i="2"/>
  <c r="BS57" i="2"/>
  <c r="DK59" i="2"/>
  <c r="DW57" i="2"/>
  <c r="ES59" i="2"/>
  <c r="FY57" i="2"/>
  <c r="GL59" i="2"/>
  <c r="GW59" i="2"/>
  <c r="FH60" i="2"/>
  <c r="BG61" i="2"/>
  <c r="CZ61" i="2"/>
  <c r="ES61" i="2"/>
  <c r="CV62" i="2"/>
  <c r="FH62" i="2"/>
  <c r="GS62" i="2"/>
  <c r="DK63" i="2"/>
  <c r="FH64" i="2"/>
  <c r="CG65" i="2"/>
  <c r="Y68" i="2"/>
  <c r="DK68" i="2"/>
  <c r="DA57" i="2"/>
  <c r="FX22" i="2"/>
  <c r="GJ22" i="2"/>
  <c r="EQ26" i="2"/>
  <c r="W27" i="2"/>
  <c r="BS27" i="2"/>
  <c r="CE27" i="2"/>
  <c r="DB27" i="2"/>
  <c r="BT30" i="2"/>
  <c r="GU30" i="2"/>
  <c r="CK58" i="2"/>
  <c r="DG58" i="2"/>
  <c r="FS58" i="2"/>
  <c r="GS58" i="2"/>
  <c r="HA58" i="2"/>
  <c r="N59" i="2"/>
  <c r="AY59" i="2"/>
  <c r="CZ59" i="2"/>
  <c r="FQ57" i="2"/>
  <c r="GD59" i="2"/>
  <c r="J60" i="2"/>
  <c r="BC60" i="2"/>
  <c r="ED60" i="2"/>
  <c r="N61" i="2"/>
  <c r="AY61" i="2"/>
  <c r="CR61" i="2"/>
  <c r="FS61" i="2"/>
  <c r="AJ62" i="2"/>
  <c r="CC62" i="2"/>
  <c r="CK62" i="2"/>
  <c r="EZ62" i="2"/>
  <c r="N63" i="2"/>
  <c r="CZ63" i="2"/>
  <c r="GL63" i="2"/>
  <c r="FW65" i="2"/>
  <c r="Y66" i="2"/>
  <c r="GH66" i="2"/>
  <c r="AN67" i="2"/>
  <c r="BR68" i="2"/>
  <c r="CZ68" i="2"/>
  <c r="AR69" i="2"/>
  <c r="FD69" i="2"/>
  <c r="DA20" i="2"/>
  <c r="DA23" i="2"/>
  <c r="HC23" i="2"/>
  <c r="BX24" i="2"/>
  <c r="DQ30" i="2"/>
  <c r="FX30" i="2"/>
  <c r="GJ30" i="2"/>
  <c r="GS57" i="2"/>
  <c r="F59" i="2"/>
  <c r="O57" i="2"/>
  <c r="BI57" i="2"/>
  <c r="CR59" i="2"/>
  <c r="DM57" i="2"/>
  <c r="DZ59" i="2"/>
  <c r="FG57" i="2"/>
  <c r="FS59" i="2"/>
  <c r="BG60" i="2"/>
  <c r="BV63" i="2"/>
  <c r="FD63" i="2"/>
  <c r="J64" i="2"/>
  <c r="BC64" i="2"/>
  <c r="CK64" i="2"/>
  <c r="ED64" i="2"/>
  <c r="EZ64" i="2"/>
  <c r="FW64" i="2"/>
  <c r="U65" i="2"/>
  <c r="AC65" i="2"/>
  <c r="ED65" i="2"/>
  <c r="FO65" i="2"/>
  <c r="BG66" i="2"/>
  <c r="CC66" i="2"/>
  <c r="FW66" i="2"/>
  <c r="U67" i="2"/>
  <c r="AC67" i="2"/>
  <c r="DG67" i="2"/>
  <c r="FW67" i="2"/>
  <c r="FD68" i="2"/>
  <c r="I57" i="2"/>
  <c r="CS57" i="2"/>
  <c r="FE57" i="2"/>
  <c r="AL25" i="2"/>
  <c r="ET26" i="2"/>
  <c r="AL27" i="2"/>
  <c r="BI27" i="2"/>
  <c r="DQ27" i="2"/>
  <c r="BS28" i="2"/>
  <c r="H29" i="2"/>
  <c r="CL29" i="2"/>
  <c r="BB12" i="2" s="1"/>
  <c r="ET29" i="2"/>
  <c r="BG57" i="2"/>
  <c r="AN61" i="2"/>
  <c r="GH61" i="2"/>
  <c r="CZ62" i="2"/>
  <c r="DK62" i="2"/>
  <c r="FW62" i="2"/>
  <c r="CR63" i="2"/>
  <c r="DO63" i="2"/>
  <c r="DZ63" i="2"/>
  <c r="Y64" i="2"/>
  <c r="AR64" i="2"/>
  <c r="CV64" i="2"/>
  <c r="DV65" i="2"/>
  <c r="GL65" i="2"/>
  <c r="GW65" i="2"/>
  <c r="AY66" i="2"/>
  <c r="DK66" i="2"/>
  <c r="FO66" i="2"/>
  <c r="BC67" i="2"/>
  <c r="ED67" i="2"/>
  <c r="FO67" i="2"/>
  <c r="AY68" i="2"/>
  <c r="FH68" i="2"/>
  <c r="BH23" i="2"/>
  <c r="GJ23" i="2"/>
  <c r="H24" i="2"/>
  <c r="DQ25" i="2"/>
  <c r="L28" i="2"/>
  <c r="BT28" i="2"/>
  <c r="GJ28" i="2"/>
  <c r="CM29" i="2"/>
  <c r="DX29" i="2"/>
  <c r="EO57" i="2"/>
  <c r="AJ58" i="2"/>
  <c r="BG58" i="2"/>
  <c r="BR58" i="2"/>
  <c r="FW58" i="2"/>
  <c r="G57" i="2"/>
  <c r="AC59" i="2"/>
  <c r="BA57" i="2"/>
  <c r="BC57" i="2" s="1"/>
  <c r="DE57" i="2"/>
  <c r="DG57" i="2" s="1"/>
  <c r="EY57" i="2"/>
  <c r="N60" i="2"/>
  <c r="GL60" i="2"/>
  <c r="J61" i="2"/>
  <c r="FW61" i="2"/>
  <c r="CR62" i="2"/>
  <c r="U63" i="2"/>
  <c r="DG63" i="2"/>
  <c r="ED63" i="2"/>
  <c r="FS63" i="2"/>
  <c r="CC64" i="2"/>
  <c r="DK64" i="2"/>
  <c r="GL64" i="2"/>
  <c r="J65" i="2"/>
  <c r="AR65" i="2"/>
  <c r="BV68" i="2"/>
  <c r="CV68" i="2"/>
  <c r="BU57" i="2"/>
  <c r="BV57" i="2" s="1"/>
  <c r="CX22" i="2"/>
  <c r="DQ23" i="2"/>
  <c r="HC26" i="2"/>
  <c r="AD30" i="2"/>
  <c r="F57" i="2"/>
  <c r="AY57" i="2"/>
  <c r="DO57" i="2"/>
  <c r="ED57" i="2"/>
  <c r="FS57" i="2"/>
  <c r="DK58" i="2"/>
  <c r="BC59" i="2"/>
  <c r="ED59" i="2"/>
  <c r="GH59" i="2"/>
  <c r="CZ60" i="2"/>
  <c r="BR65" i="2"/>
  <c r="ES65" i="2"/>
  <c r="AN66" i="2"/>
  <c r="BR67" i="2"/>
  <c r="BS21" i="2"/>
  <c r="BW23" i="2"/>
  <c r="BT26" i="2"/>
  <c r="L29" i="2"/>
  <c r="CZ57" i="2"/>
  <c r="GH57" i="2"/>
  <c r="CZ58" i="2"/>
  <c r="DZ58" i="2"/>
  <c r="FD58" i="2"/>
  <c r="GL58" i="2"/>
  <c r="J59" i="2"/>
  <c r="AQ57" i="2"/>
  <c r="AR57" i="2" s="1"/>
  <c r="CU57" i="2"/>
  <c r="CV57" i="2" s="1"/>
  <c r="DV59" i="2"/>
  <c r="EE57" i="2"/>
  <c r="GI57" i="2"/>
  <c r="BV60" i="2"/>
  <c r="CR60" i="2"/>
  <c r="DZ60" i="2"/>
  <c r="AR61" i="2"/>
  <c r="GL61" i="2"/>
  <c r="GW61" i="2"/>
  <c r="J63" i="2"/>
  <c r="AJ63" i="2"/>
  <c r="CV63" i="2"/>
  <c r="EZ63" i="2"/>
  <c r="GH63" i="2"/>
  <c r="F64" i="2"/>
  <c r="AY64" i="2"/>
  <c r="CZ64" i="2"/>
  <c r="BG65" i="2"/>
  <c r="CZ65" i="2"/>
  <c r="FS65" i="2"/>
  <c r="DO66" i="2"/>
  <c r="ED66" i="2"/>
  <c r="BG67" i="2"/>
  <c r="DK67" i="2"/>
  <c r="ES67" i="2"/>
  <c r="DY57" i="2"/>
  <c r="DZ57" i="2" s="1"/>
  <c r="GK57" i="2"/>
  <c r="GL57" i="2" s="1"/>
  <c r="FI22" i="2"/>
  <c r="BD25" i="2"/>
  <c r="CX25" i="2"/>
  <c r="ET25" i="2"/>
  <c r="AA26" i="2"/>
  <c r="CM27" i="2"/>
  <c r="DX27" i="2"/>
  <c r="BE30" i="2"/>
  <c r="HB25" i="2"/>
  <c r="AA27" i="2"/>
  <c r="BS25" i="2"/>
  <c r="HB26" i="2"/>
  <c r="CX29" i="2"/>
  <c r="BS22" i="2"/>
  <c r="DM30" i="2"/>
  <c r="CL22" i="2"/>
  <c r="GN23" i="2"/>
  <c r="DM24" i="2"/>
  <c r="AE25" i="2"/>
  <c r="BI25" i="2"/>
  <c r="BA8" i="2" s="1"/>
  <c r="CX26" i="2"/>
  <c r="HB27" i="2"/>
  <c r="AD28" i="2"/>
  <c r="BA24" i="2"/>
  <c r="AL21" i="2"/>
  <c r="DA26" i="2"/>
  <c r="CE28" i="2"/>
  <c r="ET28" i="2"/>
  <c r="GU28" i="2"/>
  <c r="AA29" i="2"/>
  <c r="BX29" i="2"/>
  <c r="GN29" i="2"/>
  <c r="DM19" i="2"/>
  <c r="ET22" i="2"/>
  <c r="BT25" i="2"/>
  <c r="DB25" i="2"/>
  <c r="H26" i="2"/>
  <c r="BW27" i="2"/>
  <c r="FB27" i="2"/>
  <c r="CB29" i="2"/>
  <c r="BX84" i="2"/>
  <c r="BD29" i="2"/>
  <c r="W25" i="2"/>
  <c r="BI30" i="2"/>
  <c r="BA13" i="2" s="1"/>
  <c r="DB22" i="2"/>
  <c r="HC25" i="2"/>
  <c r="BW26" i="2"/>
  <c r="BB9" i="2" s="1"/>
  <c r="AA30" i="2"/>
  <c r="BW30" i="2"/>
  <c r="DP30" i="2"/>
  <c r="CB24" i="2"/>
  <c r="FI23" i="2"/>
  <c r="EZ6" i="2" s="1"/>
  <c r="GM27" i="2"/>
  <c r="BH28" i="2"/>
  <c r="BB11" i="2" s="1"/>
  <c r="AD24" i="2"/>
  <c r="BA25" i="2"/>
  <c r="GY83" i="2"/>
  <c r="DQ83" i="2"/>
  <c r="FX83" i="2"/>
  <c r="BE83" i="2"/>
  <c r="DZ71" i="2"/>
  <c r="DY70" i="2"/>
  <c r="DZ70" i="2" s="1"/>
  <c r="CV72" i="2"/>
  <c r="CT70" i="2"/>
  <c r="DG72" i="2"/>
  <c r="DF70" i="2"/>
  <c r="CK75" i="2"/>
  <c r="BN78" i="2"/>
  <c r="BG81" i="2"/>
  <c r="DO71" i="2"/>
  <c r="BW70" i="2"/>
  <c r="HA73" i="2"/>
  <c r="HA80" i="2"/>
  <c r="DZ82" i="2"/>
  <c r="U70" i="2"/>
  <c r="AC70" i="2"/>
  <c r="EO71" i="2"/>
  <c r="FH73" i="2"/>
  <c r="FG70" i="2"/>
  <c r="FH70" i="2" s="1"/>
  <c r="AR75" i="2"/>
  <c r="ED76" i="2"/>
  <c r="DV77" i="2"/>
  <c r="DU70" i="2"/>
  <c r="DV70" i="2" s="1"/>
  <c r="DK79" i="2"/>
  <c r="GS79" i="2"/>
  <c r="CG70" i="2"/>
  <c r="HA72" i="2"/>
  <c r="GZ70" i="2"/>
  <c r="HA70" i="2" s="1"/>
  <c r="BV73" i="2"/>
  <c r="GW74" i="2"/>
  <c r="GV70" i="2"/>
  <c r="GW70" i="2" s="1"/>
  <c r="J75" i="2"/>
  <c r="U76" i="2"/>
  <c r="AN76" i="2"/>
  <c r="DO81" i="2"/>
  <c r="GH70" i="2"/>
  <c r="GS72" i="2"/>
  <c r="GQ70" i="2"/>
  <c r="GS70" i="2" s="1"/>
  <c r="CG73" i="2"/>
  <c r="FW75" i="2"/>
  <c r="FV70" i="2"/>
  <c r="FW70" i="2" s="1"/>
  <c r="AC80" i="2"/>
  <c r="EO80" i="2"/>
  <c r="DG70" i="2"/>
  <c r="ES71" i="2"/>
  <c r="ER70" i="2"/>
  <c r="ES70" i="2" s="1"/>
  <c r="CV74" i="2"/>
  <c r="CU70" i="2"/>
  <c r="EO75" i="2"/>
  <c r="EN70" i="2"/>
  <c r="EO70" i="2" s="1"/>
  <c r="FS78" i="2"/>
  <c r="CK70" i="2"/>
  <c r="EK71" i="2"/>
  <c r="EI70" i="2"/>
  <c r="EK70" i="2" s="1"/>
  <c r="GD71" i="2"/>
  <c r="GB70" i="2"/>
  <c r="GD70" i="2" s="1"/>
  <c r="EZ72" i="2"/>
  <c r="EX70" i="2"/>
  <c r="EZ70" i="2" s="1"/>
  <c r="ES74" i="2"/>
  <c r="GL75" i="2"/>
  <c r="GK70" i="2"/>
  <c r="GL70" i="2" s="1"/>
  <c r="FO79" i="2"/>
  <c r="HA71" i="2"/>
  <c r="AY70" i="2"/>
  <c r="DK74" i="2"/>
  <c r="DJ70" i="2"/>
  <c r="CV75" i="2"/>
  <c r="AN77" i="2"/>
  <c r="DO78" i="2"/>
  <c r="BR80" i="2"/>
  <c r="J71" i="2"/>
  <c r="AR71" i="2"/>
  <c r="BC71" i="2"/>
  <c r="BC72" i="2"/>
  <c r="BO70" i="2"/>
  <c r="BR70" i="2" s="1"/>
  <c r="CK72" i="2"/>
  <c r="DI70" i="2"/>
  <c r="FM70" i="2"/>
  <c r="FO70" i="2" s="1"/>
  <c r="BC73" i="2"/>
  <c r="FW73" i="2"/>
  <c r="DZ74" i="2"/>
  <c r="FS74" i="2"/>
  <c r="HA74" i="2"/>
  <c r="N75" i="2"/>
  <c r="BG75" i="2"/>
  <c r="DK75" i="2"/>
  <c r="ES75" i="2"/>
  <c r="BC76" i="2"/>
  <c r="CK76" i="2"/>
  <c r="GL76" i="2"/>
  <c r="BN77" i="2"/>
  <c r="DO77" i="2"/>
  <c r="FW77" i="2"/>
  <c r="ED78" i="2"/>
  <c r="EO78" i="2"/>
  <c r="ES79" i="2"/>
  <c r="GL79" i="2"/>
  <c r="GW79" i="2"/>
  <c r="AN80" i="2"/>
  <c r="GH80" i="2"/>
  <c r="BR81" i="2"/>
  <c r="FH81" i="2"/>
  <c r="FS81" i="2"/>
  <c r="J82" i="2"/>
  <c r="AR82" i="2"/>
  <c r="BN82" i="2"/>
  <c r="AJ71" i="2"/>
  <c r="CV71" i="2"/>
  <c r="ED71" i="2"/>
  <c r="N72" i="2"/>
  <c r="Y72" i="2"/>
  <c r="BG72" i="2"/>
  <c r="J73" i="2"/>
  <c r="CV73" i="2"/>
  <c r="ED73" i="2"/>
  <c r="FO73" i="2"/>
  <c r="FH74" i="2"/>
  <c r="FS75" i="2"/>
  <c r="GH78" i="2"/>
  <c r="CG79" i="2"/>
  <c r="BE70" i="2"/>
  <c r="BG70" i="2" s="1"/>
  <c r="CY70" i="2"/>
  <c r="CZ70" i="2" s="1"/>
  <c r="FC70" i="2"/>
  <c r="FD70" i="2" s="1"/>
  <c r="GM70" i="2"/>
  <c r="AJ73" i="2"/>
  <c r="GW73" i="2"/>
  <c r="BC74" i="2"/>
  <c r="GH74" i="2"/>
  <c r="Y76" i="2"/>
  <c r="BR76" i="2"/>
  <c r="CZ76" i="2"/>
  <c r="CV77" i="2"/>
  <c r="ED77" i="2"/>
  <c r="BR78" i="2"/>
  <c r="FW78" i="2"/>
  <c r="DZ79" i="2"/>
  <c r="FD80" i="2"/>
  <c r="FW82" i="2"/>
  <c r="GH82" i="2"/>
  <c r="GN27" i="2"/>
  <c r="N71" i="2"/>
  <c r="AN71" i="2"/>
  <c r="BG71" i="2"/>
  <c r="DK71" i="2"/>
  <c r="CR72" i="2"/>
  <c r="BR73" i="2"/>
  <c r="GD73" i="2"/>
  <c r="FW74" i="2"/>
  <c r="BN75" i="2"/>
  <c r="CG75" i="2"/>
  <c r="DO75" i="2"/>
  <c r="EZ75" i="2"/>
  <c r="F76" i="2"/>
  <c r="GS76" i="2"/>
  <c r="HA76" i="2"/>
  <c r="AJ77" i="2"/>
  <c r="AY78" i="2"/>
  <c r="DK78" i="2"/>
  <c r="EZ79" i="2"/>
  <c r="AR80" i="2"/>
  <c r="U81" i="2"/>
  <c r="N82" i="2"/>
  <c r="Y82" i="2"/>
  <c r="FO82" i="2"/>
  <c r="HC20" i="2"/>
  <c r="DM22" i="2"/>
  <c r="DX23" i="2"/>
  <c r="AE24" i="2"/>
  <c r="BV71" i="2"/>
  <c r="CG71" i="2"/>
  <c r="GL71" i="2"/>
  <c r="GW71" i="2"/>
  <c r="AM70" i="2"/>
  <c r="AN70" i="2" s="1"/>
  <c r="BV72" i="2"/>
  <c r="EA70" i="2"/>
  <c r="ED70" i="2" s="1"/>
  <c r="FH72" i="2"/>
  <c r="CR73" i="2"/>
  <c r="FS73" i="2"/>
  <c r="AR74" i="2"/>
  <c r="CC74" i="2"/>
  <c r="CK74" i="2"/>
  <c r="GL74" i="2"/>
  <c r="BC75" i="2"/>
  <c r="ED75" i="2"/>
  <c r="FO75" i="2"/>
  <c r="BV76" i="2"/>
  <c r="CV76" i="2"/>
  <c r="DG76" i="2"/>
  <c r="EZ76" i="2"/>
  <c r="GH76" i="2"/>
  <c r="CZ77" i="2"/>
  <c r="EK77" i="2"/>
  <c r="ES77" i="2"/>
  <c r="GD77" i="2"/>
  <c r="AN78" i="2"/>
  <c r="DZ78" i="2"/>
  <c r="FH78" i="2"/>
  <c r="AJ79" i="2"/>
  <c r="ED79" i="2"/>
  <c r="FW79" i="2"/>
  <c r="F80" i="2"/>
  <c r="N80" i="2"/>
  <c r="Y80" i="2"/>
  <c r="CC80" i="2"/>
  <c r="CK80" i="2"/>
  <c r="GD80" i="2"/>
  <c r="AR81" i="2"/>
  <c r="BC81" i="2"/>
  <c r="EK81" i="2"/>
  <c r="ES81" i="2"/>
  <c r="AY82" i="2"/>
  <c r="BG82" i="2"/>
  <c r="CR82" i="2"/>
  <c r="FD82" i="2"/>
  <c r="BE28" i="2"/>
  <c r="DA28" i="2"/>
  <c r="DM28" i="2"/>
  <c r="W26" i="2"/>
  <c r="DB26" i="2"/>
  <c r="BN71" i="2"/>
  <c r="FH71" i="2"/>
  <c r="FS71" i="2"/>
  <c r="K70" i="2"/>
  <c r="N70" i="2" s="1"/>
  <c r="EO72" i="2"/>
  <c r="FW72" i="2"/>
  <c r="DO73" i="2"/>
  <c r="GH73" i="2"/>
  <c r="N74" i="2"/>
  <c r="Y74" i="2"/>
  <c r="BG74" i="2"/>
  <c r="BR74" i="2"/>
  <c r="CZ74" i="2"/>
  <c r="FD75" i="2"/>
  <c r="J76" i="2"/>
  <c r="AR76" i="2"/>
  <c r="DV76" i="2"/>
  <c r="AC77" i="2"/>
  <c r="BV77" i="2"/>
  <c r="CG77" i="2"/>
  <c r="DZ77" i="2"/>
  <c r="FH77" i="2"/>
  <c r="FS77" i="2"/>
  <c r="BC78" i="2"/>
  <c r="HA78" i="2"/>
  <c r="N79" i="2"/>
  <c r="BG79" i="2"/>
  <c r="CZ79" i="2"/>
  <c r="FD79" i="2"/>
  <c r="CZ80" i="2"/>
  <c r="DK80" i="2"/>
  <c r="CV81" i="2"/>
  <c r="GL81" i="2"/>
  <c r="GW81" i="2"/>
  <c r="AN82" i="2"/>
  <c r="BV82" i="2"/>
  <c r="DO82" i="2"/>
  <c r="FS82" i="2"/>
  <c r="CX44" i="2"/>
  <c r="DX44" i="2"/>
  <c r="BO51" i="2"/>
  <c r="T50" i="2"/>
  <c r="CM50" i="2"/>
  <c r="CM24" i="2" s="1"/>
  <c r="BA7" i="2" s="1"/>
  <c r="CM44" i="2"/>
  <c r="FX21" i="2"/>
  <c r="EZ4" i="2" s="1"/>
  <c r="FX44" i="2"/>
  <c r="BA30" i="2"/>
  <c r="BH44" i="2"/>
  <c r="DA44" i="2"/>
  <c r="EU44" i="2"/>
  <c r="HB44" i="2"/>
  <c r="BS30" i="2"/>
  <c r="BA26" i="2"/>
  <c r="BX26" i="2"/>
  <c r="AE23" i="2"/>
  <c r="DP23" i="2"/>
  <c r="AD45" i="2"/>
  <c r="CL45" i="2"/>
  <c r="FQ45" i="2"/>
  <c r="GN45" i="2"/>
  <c r="BI48" i="2"/>
  <c r="BI22" i="2" s="1"/>
  <c r="DF48" i="2"/>
  <c r="BS52" i="2"/>
  <c r="BS26" i="2" s="1"/>
  <c r="FI54" i="2"/>
  <c r="BE55" i="2"/>
  <c r="BE29" i="2" s="1"/>
  <c r="FU55" i="2"/>
  <c r="P46" i="2"/>
  <c r="GM46" i="2"/>
  <c r="O47" i="2"/>
  <c r="DH47" i="2"/>
  <c r="DB45" i="2"/>
  <c r="DM46" i="2"/>
  <c r="EL45" i="2"/>
  <c r="EL44" i="2" s="1"/>
  <c r="BX23" i="2"/>
  <c r="BT22" i="2"/>
  <c r="BD23" i="2"/>
  <c r="FI45" i="2"/>
  <c r="G44" i="2"/>
  <c r="AL26" i="2"/>
  <c r="DQ26" i="2"/>
  <c r="FB26" i="2"/>
  <c r="EO32" i="2"/>
  <c r="GF31" i="2"/>
  <c r="D37" i="2"/>
  <c r="O37" i="2"/>
  <c r="FC37" i="2"/>
  <c r="FD37" i="2" s="1"/>
  <c r="GD37" i="2"/>
  <c r="GY31" i="2"/>
  <c r="GL32" i="2"/>
  <c r="GH39" i="2"/>
  <c r="EZ41" i="2"/>
  <c r="AC39" i="2"/>
  <c r="AO39" i="2"/>
  <c r="AR39" i="2" s="1"/>
  <c r="DV39" i="2"/>
  <c r="EF39" i="2"/>
  <c r="GN31" i="2"/>
  <c r="GN26" i="2"/>
  <c r="CV32" i="2"/>
  <c r="CS31" i="2"/>
  <c r="CC38" i="2"/>
  <c r="CB25" i="2"/>
  <c r="ES38" i="2"/>
  <c r="GH33" i="2"/>
  <c r="GE31" i="2"/>
  <c r="GH31" i="2" s="1"/>
  <c r="HB31" i="2"/>
  <c r="CA36" i="2"/>
  <c r="CC36" i="2" s="1"/>
  <c r="CL36" i="2"/>
  <c r="CL23" i="2" s="1"/>
  <c r="DZ36" i="2"/>
  <c r="GQ36" i="2"/>
  <c r="GS36" i="2" s="1"/>
  <c r="S37" i="2"/>
  <c r="U37" i="2" s="1"/>
  <c r="E31" i="2"/>
  <c r="BM31" i="2"/>
  <c r="BN32" i="2"/>
  <c r="CG36" i="2"/>
  <c r="EO39" i="2"/>
  <c r="ES40" i="2"/>
  <c r="EQ27" i="2"/>
  <c r="GD40" i="2"/>
  <c r="DH31" i="2"/>
  <c r="DK31" i="2" s="1"/>
  <c r="DZ33" i="2"/>
  <c r="DY31" i="2"/>
  <c r="AS31" i="2"/>
  <c r="BQ31" i="2"/>
  <c r="DA31" i="2"/>
  <c r="K31" i="2"/>
  <c r="DU31" i="2"/>
  <c r="F39" i="2"/>
  <c r="CG39" i="2"/>
  <c r="CE26" i="2"/>
  <c r="BD24" i="2"/>
  <c r="GB31" i="2"/>
  <c r="GD31" i="2" s="1"/>
  <c r="AE31" i="2"/>
  <c r="AR32" i="2"/>
  <c r="BP31" i="2"/>
  <c r="DI31" i="2"/>
  <c r="ER31" i="2"/>
  <c r="HC22" i="2"/>
  <c r="CW31" i="2"/>
  <c r="V31" i="2"/>
  <c r="EB31" i="2"/>
  <c r="ED33" i="2"/>
  <c r="HA33" i="2"/>
  <c r="GX31" i="2"/>
  <c r="CD31" i="2"/>
  <c r="GR31" i="2"/>
  <c r="BL31" i="2"/>
  <c r="BN37" i="2"/>
  <c r="DF31" i="2"/>
  <c r="M39" i="2"/>
  <c r="N39" i="2" s="1"/>
  <c r="BI39" i="2"/>
  <c r="BI26" i="2" s="1"/>
  <c r="CK39" i="2"/>
  <c r="EP39" i="2"/>
  <c r="ES39" i="2" s="1"/>
  <c r="FY39" i="2"/>
  <c r="HA39" i="2"/>
  <c r="AW31" i="2"/>
  <c r="CA31" i="2"/>
  <c r="FE31" i="2"/>
  <c r="U32" i="2"/>
  <c r="BC32" i="2"/>
  <c r="BW31" i="2"/>
  <c r="CH31" i="2"/>
  <c r="CT31" i="2"/>
  <c r="EZ32" i="2"/>
  <c r="BI31" i="2"/>
  <c r="CK33" i="2"/>
  <c r="CZ34" i="2"/>
  <c r="CC35" i="2"/>
  <c r="FO35" i="2"/>
  <c r="AC36" i="2"/>
  <c r="DO36" i="2"/>
  <c r="EZ36" i="2"/>
  <c r="GW36" i="2"/>
  <c r="CV37" i="2"/>
  <c r="FJ31" i="2"/>
  <c r="GL37" i="2"/>
  <c r="BR38" i="2"/>
  <c r="AY39" i="2"/>
  <c r="EF37" i="2"/>
  <c r="J32" i="2"/>
  <c r="ES32" i="2"/>
  <c r="N34" i="2"/>
  <c r="ES34" i="2"/>
  <c r="BR35" i="2"/>
  <c r="GW35" i="2"/>
  <c r="BV36" i="2"/>
  <c r="ED36" i="2"/>
  <c r="J37" i="2"/>
  <c r="HA37" i="2"/>
  <c r="I31" i="2"/>
  <c r="W31" i="2"/>
  <c r="FD32" i="2"/>
  <c r="GD32" i="2"/>
  <c r="H31" i="2"/>
  <c r="FO33" i="2"/>
  <c r="D31" i="2"/>
  <c r="F31" i="2" s="1"/>
  <c r="FR31" i="2"/>
  <c r="BG35" i="2"/>
  <c r="CG35" i="2"/>
  <c r="DO35" i="2"/>
  <c r="EK35" i="2"/>
  <c r="CK36" i="2"/>
  <c r="CV36" i="2"/>
  <c r="DT31" i="2"/>
  <c r="DV31" i="2" s="1"/>
  <c r="BR37" i="2"/>
  <c r="DO37" i="2"/>
  <c r="EO37" i="2"/>
  <c r="J38" i="2"/>
  <c r="AQ38" i="2"/>
  <c r="BG38" i="2"/>
  <c r="L31" i="2"/>
  <c r="GC31" i="2"/>
  <c r="FB31" i="2"/>
  <c r="FN31" i="2"/>
  <c r="AC34" i="2"/>
  <c r="BV34" i="2"/>
  <c r="AR36" i="2"/>
  <c r="FI38" i="2"/>
  <c r="BR33" i="2"/>
  <c r="FS33" i="2"/>
  <c r="CK34" i="2"/>
  <c r="CK35" i="2"/>
  <c r="ES36" i="2"/>
  <c r="GD36" i="2"/>
  <c r="GZ31" i="2"/>
  <c r="AY37" i="2"/>
  <c r="X38" i="2"/>
  <c r="DO32" i="2"/>
  <c r="EU31" i="2"/>
  <c r="GS32" i="2"/>
  <c r="Y33" i="2"/>
  <c r="CE31" i="2"/>
  <c r="GL33" i="2"/>
  <c r="GW33" i="2"/>
  <c r="EZ34" i="2"/>
  <c r="AC35" i="2"/>
  <c r="EZ35" i="2"/>
  <c r="AN37" i="2"/>
  <c r="BC37" i="2"/>
  <c r="DG37" i="2"/>
  <c r="ED37" i="2"/>
  <c r="EK38" i="2"/>
  <c r="FW39" i="2"/>
  <c r="GL39" i="2"/>
  <c r="U40" i="2"/>
  <c r="BC40" i="2"/>
  <c r="CK40" i="2"/>
  <c r="DV40" i="2"/>
  <c r="N41" i="2"/>
  <c r="CG41" i="2"/>
  <c r="CR41" i="2"/>
  <c r="GH41" i="2"/>
  <c r="AC42" i="2"/>
  <c r="BN42" i="2"/>
  <c r="DG42" i="2"/>
  <c r="CZ43" i="2"/>
  <c r="EK43" i="2"/>
  <c r="GH43" i="2"/>
  <c r="CR38" i="2"/>
  <c r="EZ38" i="2"/>
  <c r="GS38" i="2"/>
  <c r="J40" i="2"/>
  <c r="FH40" i="2"/>
  <c r="GS40" i="2"/>
  <c r="EO41" i="2"/>
  <c r="GL42" i="2"/>
  <c r="EZ43" i="2"/>
  <c r="DZ37" i="2"/>
  <c r="U39" i="2"/>
  <c r="GD39" i="2"/>
  <c r="DZ40" i="2"/>
  <c r="ED41" i="2"/>
  <c r="Y42" i="2"/>
  <c r="Y43" i="2"/>
  <c r="FW43" i="2"/>
  <c r="GW38" i="2"/>
  <c r="CV41" i="2"/>
  <c r="N43" i="2"/>
  <c r="AY43" i="2"/>
  <c r="EO43" i="2"/>
  <c r="GH37" i="2"/>
  <c r="EK39" i="2"/>
  <c r="CG40" i="2"/>
  <c r="EO40" i="2"/>
  <c r="GL40" i="2"/>
  <c r="GD41" i="2"/>
  <c r="AY42" i="2"/>
  <c r="CR42" i="2"/>
  <c r="AN43" i="2"/>
  <c r="ED43" i="2"/>
  <c r="U38" i="2"/>
  <c r="CV38" i="2"/>
  <c r="DK38" i="2"/>
  <c r="DV38" i="2"/>
  <c r="DO39" i="2"/>
  <c r="BG41" i="2"/>
  <c r="DB31" i="2"/>
  <c r="FH42" i="2"/>
  <c r="P31" i="2"/>
  <c r="CK43" i="2"/>
  <c r="GD43" i="2"/>
  <c r="EE31" i="2"/>
  <c r="AH31" i="2"/>
  <c r="FI31" i="2"/>
  <c r="FV31" i="2"/>
  <c r="F32" i="2"/>
  <c r="N32" i="2"/>
  <c r="Y32" i="2"/>
  <c r="DG32" i="2"/>
  <c r="FS32" i="2"/>
  <c r="J33" i="2"/>
  <c r="BA31" i="2"/>
  <c r="BN33" i="2"/>
  <c r="BV33" i="2"/>
  <c r="DO33" i="2"/>
  <c r="DW31" i="2"/>
  <c r="GI31" i="2"/>
  <c r="GL31" i="2" s="1"/>
  <c r="F34" i="2"/>
  <c r="CC34" i="2"/>
  <c r="DK34" i="2"/>
  <c r="EO34" i="2"/>
  <c r="FS34" i="2"/>
  <c r="J35" i="2"/>
  <c r="BC35" i="2"/>
  <c r="BV35" i="2"/>
  <c r="ES35" i="2"/>
  <c r="F36" i="2"/>
  <c r="BG36" i="2"/>
  <c r="DK36" i="2"/>
  <c r="DV36" i="2"/>
  <c r="GH36" i="2"/>
  <c r="X31" i="2"/>
  <c r="AX31" i="2"/>
  <c r="BX31" i="2"/>
  <c r="CI31" i="2"/>
  <c r="EL31" i="2"/>
  <c r="CK32" i="2"/>
  <c r="ED32" i="2"/>
  <c r="AQ31" i="2"/>
  <c r="BC33" i="2"/>
  <c r="CR33" i="2"/>
  <c r="DM31" i="2"/>
  <c r="EK33" i="2"/>
  <c r="ES33" i="2"/>
  <c r="FY31" i="2"/>
  <c r="BR34" i="2"/>
  <c r="ED34" i="2"/>
  <c r="AR35" i="2"/>
  <c r="BR36" i="2"/>
  <c r="BD21" i="2"/>
  <c r="M31" i="2"/>
  <c r="AZ31" i="2"/>
  <c r="FO31" i="2"/>
  <c r="BG32" i="2"/>
  <c r="BR32" i="2"/>
  <c r="HA32" i="2"/>
  <c r="DE31" i="2"/>
  <c r="DG31" i="2" s="1"/>
  <c r="FQ31" i="2"/>
  <c r="DV34" i="2"/>
  <c r="HA34" i="2"/>
  <c r="DZ35" i="2"/>
  <c r="FS35" i="2"/>
  <c r="GL35" i="2"/>
  <c r="CZ36" i="2"/>
  <c r="CV42" i="2"/>
  <c r="BB31" i="2"/>
  <c r="CY31" i="2"/>
  <c r="DN31" i="2"/>
  <c r="EN31" i="2"/>
  <c r="DK32" i="2"/>
  <c r="FW32" i="2"/>
  <c r="GH32" i="2"/>
  <c r="AI31" i="2"/>
  <c r="FG31" i="2"/>
  <c r="GD33" i="2"/>
  <c r="AN34" i="2"/>
  <c r="GH34" i="2"/>
  <c r="FH35" i="2"/>
  <c r="GD35" i="2"/>
  <c r="AN36" i="2"/>
  <c r="CR36" i="2"/>
  <c r="FD36" i="2"/>
  <c r="CC37" i="2"/>
  <c r="S31" i="2"/>
  <c r="U31" i="2" s="1"/>
  <c r="AB31" i="2"/>
  <c r="AO31" i="2"/>
  <c r="BD31" i="2"/>
  <c r="EC31" i="2"/>
  <c r="ED31" i="2" s="1"/>
  <c r="EP31" i="2"/>
  <c r="GQ31" i="2"/>
  <c r="GS31" i="2" s="1"/>
  <c r="AN32" i="2"/>
  <c r="CZ32" i="2"/>
  <c r="FO32" i="2"/>
  <c r="AN33" i="2"/>
  <c r="CU31" i="2"/>
  <c r="EZ33" i="2"/>
  <c r="AR34" i="2"/>
  <c r="AN35" i="2"/>
  <c r="CV35" i="2"/>
  <c r="FH36" i="2"/>
  <c r="GS37" i="2"/>
  <c r="DB29" i="2"/>
  <c r="CP31" i="2"/>
  <c r="CR31" i="2" s="1"/>
  <c r="O31" i="2"/>
  <c r="CZ33" i="2"/>
  <c r="EY31" i="2"/>
  <c r="EZ31" i="2" s="1"/>
  <c r="CV34" i="2"/>
  <c r="FD34" i="2"/>
  <c r="CZ35" i="2"/>
  <c r="DG36" i="2"/>
  <c r="BF31" i="2"/>
  <c r="G31" i="2"/>
  <c r="BS31" i="2"/>
  <c r="CG33" i="2"/>
  <c r="FD33" i="2"/>
  <c r="Y34" i="2"/>
  <c r="FH34" i="2"/>
  <c r="FD35" i="2"/>
  <c r="Y36" i="2"/>
  <c r="EO36" i="2"/>
  <c r="FW36" i="2"/>
  <c r="HA36" i="2"/>
  <c r="AC37" i="2"/>
  <c r="FO37" i="2"/>
  <c r="AJ38" i="2"/>
  <c r="CK38" i="2"/>
  <c r="EO38" i="2"/>
  <c r="FD39" i="2"/>
  <c r="FS39" i="2"/>
  <c r="AJ40" i="2"/>
  <c r="BG40" i="2"/>
  <c r="CC40" i="2"/>
  <c r="DK40" i="2"/>
  <c r="FO40" i="2"/>
  <c r="AY41" i="2"/>
  <c r="BC42" i="2"/>
  <c r="CK42" i="2"/>
  <c r="EO42" i="2"/>
  <c r="U43" i="2"/>
  <c r="AC43" i="2"/>
  <c r="BN43" i="2"/>
  <c r="BV43" i="2"/>
  <c r="FO43" i="2"/>
  <c r="DK37" i="2"/>
  <c r="N38" i="2"/>
  <c r="Y38" i="2"/>
  <c r="CZ39" i="2"/>
  <c r="GW39" i="2"/>
  <c r="CZ40" i="2"/>
  <c r="DK41" i="2"/>
  <c r="FW41" i="2"/>
  <c r="N42" i="2"/>
  <c r="FS42" i="2"/>
  <c r="J43" i="2"/>
  <c r="ES43" i="2"/>
  <c r="GL43" i="2"/>
  <c r="GW43" i="2"/>
  <c r="CZ37" i="2"/>
  <c r="FS37" i="2"/>
  <c r="AY38" i="2"/>
  <c r="CZ38" i="2"/>
  <c r="DO38" i="2"/>
  <c r="BV39" i="2"/>
  <c r="CR39" i="2"/>
  <c r="CR40" i="2"/>
  <c r="FD40" i="2"/>
  <c r="J41" i="2"/>
  <c r="AN41" i="2"/>
  <c r="BN41" i="2"/>
  <c r="BV41" i="2"/>
  <c r="CZ41" i="2"/>
  <c r="ES41" i="2"/>
  <c r="GW41" i="2"/>
  <c r="CC42" i="2"/>
  <c r="DV42" i="2"/>
  <c r="ED42" i="2"/>
  <c r="BC43" i="2"/>
  <c r="DO43" i="2"/>
  <c r="DZ43" i="2"/>
  <c r="AR37" i="2"/>
  <c r="CG37" i="2"/>
  <c r="ES37" i="2"/>
  <c r="GW37" i="2"/>
  <c r="FD38" i="2"/>
  <c r="FS38" i="2"/>
  <c r="AN39" i="2"/>
  <c r="BC39" i="2"/>
  <c r="DZ39" i="2"/>
  <c r="FH39" i="2"/>
  <c r="AN40" i="2"/>
  <c r="DO40" i="2"/>
  <c r="AC41" i="2"/>
  <c r="BG42" i="2"/>
  <c r="BR42" i="2"/>
  <c r="HA42" i="2"/>
  <c r="FS43" i="2"/>
  <c r="EK37" i="2"/>
  <c r="AN38" i="2"/>
  <c r="BC38" i="2"/>
  <c r="J39" i="2"/>
  <c r="BN39" i="2"/>
  <c r="DG39" i="2"/>
  <c r="ED39" i="2"/>
  <c r="EZ39" i="2"/>
  <c r="DG40" i="2"/>
  <c r="FS40" i="2"/>
  <c r="U41" i="2"/>
  <c r="BC41" i="2"/>
  <c r="DO41" i="2"/>
  <c r="DZ41" i="2"/>
  <c r="GL41" i="2"/>
  <c r="DK42" i="2"/>
  <c r="FW42" i="2"/>
  <c r="GH42" i="2"/>
  <c r="BR39" i="2"/>
  <c r="N40" i="2"/>
  <c r="ED40" i="2"/>
  <c r="GH40" i="2"/>
  <c r="AN42" i="2"/>
  <c r="CZ42" i="2"/>
  <c r="BG43" i="2"/>
  <c r="EZ37" i="2"/>
  <c r="ED38" i="2"/>
  <c r="FH38" i="2"/>
  <c r="FW38" i="2"/>
  <c r="GH38" i="2"/>
  <c r="HA38" i="2"/>
  <c r="BG39" i="2"/>
  <c r="CV39" i="2"/>
  <c r="DK39" i="2"/>
  <c r="FO39" i="2"/>
  <c r="AR40" i="2"/>
  <c r="BR40" i="2"/>
  <c r="CV40" i="2"/>
  <c r="EZ40" i="2"/>
  <c r="HA40" i="2"/>
  <c r="AJ41" i="2"/>
  <c r="FS41" i="2"/>
  <c r="FD42" i="2"/>
  <c r="CG43" i="2"/>
  <c r="S96" i="2"/>
  <c r="U96" i="2" s="1"/>
  <c r="U98" i="2"/>
  <c r="EI96" i="2"/>
  <c r="EK96" i="2" s="1"/>
  <c r="EK98" i="2"/>
  <c r="GC96" i="2"/>
  <c r="GD98" i="2"/>
  <c r="AR33" i="2"/>
  <c r="CV33" i="2"/>
  <c r="FH33" i="2"/>
  <c r="FH41" i="2"/>
  <c r="AR43" i="2"/>
  <c r="CV43" i="2"/>
  <c r="FH43" i="2"/>
  <c r="AR59" i="2"/>
  <c r="CV59" i="2"/>
  <c r="FH59" i="2"/>
  <c r="J69" i="2"/>
  <c r="BV69" i="2"/>
  <c r="DZ69" i="2"/>
  <c r="GL69" i="2"/>
  <c r="AN72" i="2"/>
  <c r="CZ72" i="2"/>
  <c r="FD72" i="2"/>
  <c r="JT96" i="2"/>
  <c r="Y97" i="2"/>
  <c r="CV97" i="2"/>
  <c r="I96" i="2"/>
  <c r="J96" i="2" s="1"/>
  <c r="J98" i="2"/>
  <c r="AR98" i="2"/>
  <c r="BU96" i="2"/>
  <c r="BV96" i="2" s="1"/>
  <c r="BV98" i="2"/>
  <c r="DY96" i="2"/>
  <c r="DZ96" i="2" s="1"/>
  <c r="DZ98" i="2"/>
  <c r="FH98" i="2"/>
  <c r="HA98" i="2"/>
  <c r="GZ96" i="2"/>
  <c r="HA96" i="2" s="1"/>
  <c r="Y99" i="2"/>
  <c r="AN100" i="2"/>
  <c r="CG100" i="2"/>
  <c r="Y103" i="2"/>
  <c r="AN104" i="2"/>
  <c r="CG104" i="2"/>
  <c r="ES104" i="2"/>
  <c r="CV105" i="2"/>
  <c r="EO105" i="2"/>
  <c r="CG106" i="2"/>
  <c r="ES106" i="2"/>
  <c r="EO107" i="2"/>
  <c r="FH107" i="2"/>
  <c r="CG108" i="2"/>
  <c r="DG33" i="2"/>
  <c r="DG43" i="2"/>
  <c r="DG59" i="2"/>
  <c r="AY72" i="2"/>
  <c r="FO72" i="2"/>
  <c r="EC96" i="2"/>
  <c r="ED96" i="2" s="1"/>
  <c r="HP96" i="2"/>
  <c r="ON96" i="2"/>
  <c r="UW96" i="2"/>
  <c r="F97" i="2"/>
  <c r="AN97" i="2"/>
  <c r="CK97" i="2"/>
  <c r="CZ97" i="2"/>
  <c r="AJ98" i="2"/>
  <c r="AH96" i="2"/>
  <c r="AJ96" i="2" s="1"/>
  <c r="BM96" i="2"/>
  <c r="BN98" i="2"/>
  <c r="CV98" i="2"/>
  <c r="EZ98" i="2"/>
  <c r="EX96" i="2"/>
  <c r="EZ96" i="2" s="1"/>
  <c r="FI96" i="2"/>
  <c r="GS98" i="2"/>
  <c r="AC100" i="2"/>
  <c r="BN100" i="2"/>
  <c r="FH100" i="2"/>
  <c r="Y101" i="2"/>
  <c r="CZ102" i="2"/>
  <c r="GS102" i="2"/>
  <c r="F103" i="2"/>
  <c r="AC104" i="2"/>
  <c r="BN104" i="2"/>
  <c r="Y105" i="2"/>
  <c r="CK105" i="2"/>
  <c r="DV105" i="2"/>
  <c r="BN106" i="2"/>
  <c r="BN108" i="2"/>
  <c r="GW108" i="2"/>
  <c r="BR72" i="2"/>
  <c r="ED72" i="2"/>
  <c r="DH96" i="2"/>
  <c r="DK96" i="2" s="1"/>
  <c r="JA96" i="2"/>
  <c r="QR96" i="2"/>
  <c r="FD97" i="2"/>
  <c r="CK98" i="2"/>
  <c r="CJ96" i="2"/>
  <c r="CK96" i="2" s="1"/>
  <c r="CW96" i="2"/>
  <c r="EK99" i="2"/>
  <c r="GS100" i="2"/>
  <c r="BG101" i="2"/>
  <c r="EK103" i="2"/>
  <c r="GS104" i="2"/>
  <c r="F105" i="2"/>
  <c r="Y98" i="2"/>
  <c r="X96" i="2"/>
  <c r="Y96" i="2" s="1"/>
  <c r="EO98" i="2"/>
  <c r="EN96" i="2"/>
  <c r="EO96" i="2" s="1"/>
  <c r="HA107" i="2"/>
  <c r="MB96" i="2"/>
  <c r="SZ96" i="2"/>
  <c r="U97" i="2"/>
  <c r="CZ98" i="2"/>
  <c r="CC100" i="2"/>
  <c r="FH101" i="2"/>
  <c r="CG102" i="2"/>
  <c r="ES102" i="2"/>
  <c r="AR96" i="2"/>
  <c r="FD96" i="2"/>
  <c r="MF96" i="2"/>
  <c r="QV96" i="2"/>
  <c r="AN98" i="2"/>
  <c r="DL96" i="2"/>
  <c r="DO96" i="2" s="1"/>
  <c r="EQ96" i="2"/>
  <c r="ES96" i="2" s="1"/>
  <c r="FD98" i="2"/>
  <c r="FP96" i="2"/>
  <c r="GW98" i="2"/>
  <c r="AR99" i="2"/>
  <c r="HA99" i="2"/>
  <c r="CZ100" i="2"/>
  <c r="U101" i="2"/>
  <c r="BN102" i="2"/>
  <c r="GW102" i="2"/>
  <c r="HA103" i="2"/>
  <c r="CZ104" i="2"/>
  <c r="U105" i="2"/>
  <c r="FH105" i="2"/>
  <c r="HA105" i="2"/>
  <c r="U107" i="2"/>
  <c r="GS108" i="2"/>
  <c r="CZ96" i="2"/>
  <c r="GG96" i="2"/>
  <c r="GH96" i="2" s="1"/>
  <c r="GV96" i="2"/>
  <c r="GW96" i="2" s="1"/>
  <c r="SG96" i="2"/>
  <c r="EK97" i="2"/>
  <c r="AZ96" i="2"/>
  <c r="BC96" i="2" s="1"/>
  <c r="BH96" i="2"/>
  <c r="CE96" i="2"/>
  <c r="CG96" i="2" s="1"/>
  <c r="DB96" i="2"/>
  <c r="GK96" i="2"/>
  <c r="GL96" i="2" s="1"/>
  <c r="GL98" i="2"/>
  <c r="FD99" i="2"/>
  <c r="CK101" i="2"/>
  <c r="GD102" i="2"/>
  <c r="EK107" i="2"/>
  <c r="AA63" i="2"/>
  <c r="Y18" i="8"/>
  <c r="BG18" i="8"/>
  <c r="CR18" i="8"/>
  <c r="EK18" i="8"/>
  <c r="HA18" i="8"/>
  <c r="LM18" i="8"/>
  <c r="SZ18" i="8"/>
  <c r="VS18" i="8"/>
  <c r="AZ3" i="8"/>
  <c r="IL18" i="8"/>
  <c r="FH18" i="8"/>
  <c r="FA2" i="8"/>
  <c r="SO18" i="8"/>
  <c r="FA3" i="8"/>
  <c r="FA4" i="8"/>
  <c r="AJ18" i="8"/>
  <c r="DK18" i="8"/>
  <c r="LX18" i="8"/>
  <c r="BG57" i="8"/>
  <c r="SO57" i="8"/>
  <c r="VW70" i="8"/>
  <c r="NQ44" i="8"/>
  <c r="NY44" i="8"/>
  <c r="OJ44" i="8"/>
  <c r="US44" i="8"/>
  <c r="RG70" i="8"/>
  <c r="AC57" i="8"/>
  <c r="AN57" i="8"/>
  <c r="CZ57" i="8"/>
  <c r="NY57" i="8"/>
  <c r="QC57" i="8"/>
  <c r="FY65" i="8"/>
  <c r="FY26" i="8" s="1"/>
  <c r="TF66" i="8"/>
  <c r="TF27" i="8" s="1"/>
  <c r="TF18" i="8" s="1"/>
  <c r="TE57" i="8"/>
  <c r="IA70" i="8"/>
  <c r="GW44" i="8"/>
  <c r="ES57" i="8"/>
  <c r="FD57" i="8"/>
  <c r="KM57" i="8"/>
  <c r="KN57" i="8"/>
  <c r="KO66" i="8"/>
  <c r="KO27" i="8" s="1"/>
  <c r="KO18" i="8" s="1"/>
  <c r="KO57" i="8"/>
  <c r="FP57" i="8"/>
  <c r="FS68" i="8"/>
  <c r="LM44" i="8"/>
  <c r="HP57" i="8"/>
  <c r="JT57" i="8"/>
  <c r="FU57" i="8"/>
  <c r="FW57" i="8" s="1"/>
  <c r="FW59" i="8"/>
  <c r="SZ44" i="8"/>
  <c r="JA44" i="8"/>
  <c r="JI44" i="8"/>
  <c r="JT44" i="8"/>
  <c r="SG44" i="8"/>
  <c r="SO44" i="8"/>
  <c r="VL44" i="8"/>
  <c r="GW57" i="8"/>
  <c r="IU57" i="8"/>
  <c r="IV63" i="8"/>
  <c r="TS70" i="8"/>
  <c r="FX67" i="8"/>
  <c r="LC70" i="8"/>
  <c r="UW148" i="8"/>
  <c r="WA148" i="8"/>
  <c r="DZ161" i="8"/>
  <c r="GL161" i="8"/>
  <c r="LM161" i="8"/>
  <c r="SO161" i="8"/>
  <c r="JE174" i="8"/>
  <c r="LQ174" i="8"/>
  <c r="CG187" i="8"/>
  <c r="JI187" i="8"/>
  <c r="ES200" i="8"/>
  <c r="WA200" i="8"/>
  <c r="GH213" i="8"/>
  <c r="NF213" i="8"/>
  <c r="BR226" i="8"/>
  <c r="IP226" i="8"/>
  <c r="UD226" i="8"/>
  <c r="QG239" i="8"/>
  <c r="QG148" i="8"/>
  <c r="QC161" i="8"/>
  <c r="AC174" i="8"/>
  <c r="GW187" i="8"/>
  <c r="NY187" i="8"/>
  <c r="SO187" i="8"/>
  <c r="GW200" i="8"/>
  <c r="MQ200" i="8"/>
  <c r="N213" i="8"/>
  <c r="RZ213" i="8"/>
  <c r="NJ226" i="8"/>
  <c r="FS60" i="8"/>
  <c r="FW61" i="8"/>
  <c r="SO148" i="8"/>
  <c r="EO161" i="8"/>
  <c r="HA161" i="8"/>
  <c r="NF161" i="8"/>
  <c r="PR161" i="8"/>
  <c r="SK174" i="8"/>
  <c r="UW174" i="8"/>
  <c r="LQ200" i="8"/>
  <c r="RK200" i="8"/>
  <c r="IP213" i="8"/>
  <c r="DZ226" i="8"/>
  <c r="NU239" i="8"/>
  <c r="FX66" i="8"/>
  <c r="SG148" i="8"/>
  <c r="JE161" i="8"/>
  <c r="LQ161" i="8"/>
  <c r="RV161" i="8"/>
  <c r="UH161" i="8"/>
  <c r="CG174" i="8"/>
  <c r="JI174" i="8"/>
  <c r="Y187" i="8"/>
  <c r="CK187" i="8"/>
  <c r="QC187" i="8"/>
  <c r="US187" i="8"/>
  <c r="CG200" i="8"/>
  <c r="JE200" i="8"/>
  <c r="OY200" i="8"/>
  <c r="GL213" i="8"/>
  <c r="NJ213" i="8"/>
  <c r="BV226" i="8"/>
  <c r="IT226" i="8"/>
  <c r="UH226" i="8"/>
  <c r="GH239" i="8"/>
  <c r="BV252" i="8"/>
  <c r="LB252" i="8"/>
  <c r="UH252" i="8"/>
  <c r="GL265" i="8"/>
  <c r="PR265" i="8"/>
  <c r="BV278" i="8"/>
  <c r="LB278" i="8"/>
  <c r="UH278" i="8"/>
  <c r="AC161" i="8"/>
  <c r="GW174" i="8"/>
  <c r="NY174" i="8"/>
  <c r="DG200" i="8"/>
  <c r="J226" i="8"/>
  <c r="KX226" i="8"/>
  <c r="RV226" i="8"/>
  <c r="LQ239" i="8"/>
  <c r="UW239" i="8"/>
  <c r="J278" i="8"/>
  <c r="IP278" i="8"/>
  <c r="RV278" i="8"/>
  <c r="QC148" i="8"/>
  <c r="Y174" i="8"/>
  <c r="CK174" i="8"/>
  <c r="IP174" i="8"/>
  <c r="LB174" i="8"/>
  <c r="NU187" i="8"/>
  <c r="QG187" i="8"/>
  <c r="SK187" i="8"/>
  <c r="UW187" i="8"/>
  <c r="VS187" i="8"/>
  <c r="CK200" i="8"/>
  <c r="J213" i="8"/>
  <c r="KX213" i="8"/>
  <c r="RV213" i="8"/>
  <c r="NF226" i="8"/>
  <c r="SK239" i="8"/>
  <c r="KI291" i="8"/>
  <c r="MU291" i="8"/>
  <c r="DO304" i="8"/>
  <c r="WA304" i="8"/>
  <c r="JI317" i="8"/>
  <c r="ES330" i="8"/>
  <c r="CG291" i="8"/>
  <c r="OY291" i="8"/>
  <c r="RK291" i="8"/>
  <c r="J304" i="8"/>
  <c r="BC304" i="8"/>
  <c r="RV304" i="8"/>
  <c r="TO304" i="8"/>
  <c r="FD317" i="8"/>
  <c r="GW317" i="8"/>
  <c r="AN330" i="8"/>
  <c r="CG330" i="8"/>
  <c r="KM330" i="8"/>
  <c r="IP343" i="8"/>
  <c r="BC291" i="8"/>
  <c r="GL291" i="8"/>
  <c r="OY304" i="8"/>
  <c r="CG317" i="8"/>
  <c r="US317" i="8"/>
  <c r="SO330" i="8"/>
  <c r="AR343" i="8"/>
  <c r="TS356" i="8"/>
  <c r="GL304" i="8"/>
  <c r="MF317" i="8"/>
  <c r="HP330" i="8"/>
  <c r="DG291" i="8"/>
  <c r="GW291" i="8"/>
  <c r="IP304" i="8"/>
  <c r="KI304" i="8"/>
  <c r="OJ317" i="8"/>
  <c r="QC317" i="8"/>
  <c r="NU330" i="8"/>
  <c r="Y343" i="8"/>
  <c r="J291" i="8"/>
  <c r="BV304" i="8"/>
  <c r="UH304" i="8"/>
  <c r="HP317" i="8"/>
  <c r="CZ330" i="8"/>
  <c r="DZ356" i="8"/>
  <c r="RK330" i="8"/>
  <c r="DZ343" i="8"/>
  <c r="GH343" i="8"/>
  <c r="JI343" i="8"/>
  <c r="QC343" i="8"/>
  <c r="BR356" i="8"/>
  <c r="ES356" i="8"/>
  <c r="LM356" i="8"/>
  <c r="NJ356" i="8"/>
  <c r="CG369" i="8"/>
  <c r="MF369" i="8"/>
  <c r="RZ343" i="8"/>
  <c r="UW356" i="8"/>
  <c r="MQ369" i="8"/>
  <c r="OJ369" i="8"/>
  <c r="PC369" i="8"/>
  <c r="QV369" i="8"/>
  <c r="OY330" i="8"/>
  <c r="BN343" i="8"/>
  <c r="BV343" i="8"/>
  <c r="KX343" i="8"/>
  <c r="NQ343" i="8"/>
  <c r="NY343" i="8"/>
  <c r="US343" i="8"/>
  <c r="GH356" i="8"/>
  <c r="JA356" i="8"/>
  <c r="JI356" i="8"/>
  <c r="SO356" i="8"/>
  <c r="UD356" i="8"/>
  <c r="Y369" i="8"/>
  <c r="TS369" i="8"/>
  <c r="MM330" i="8"/>
  <c r="MU330" i="8"/>
  <c r="F356" i="8"/>
  <c r="NQ356" i="8"/>
  <c r="QR356" i="8"/>
  <c r="EO369" i="8"/>
  <c r="NQ369" i="8"/>
  <c r="KI330" i="8"/>
  <c r="VS330" i="8"/>
  <c r="WA330" i="8"/>
  <c r="IL343" i="8"/>
  <c r="IT343" i="8"/>
  <c r="ED356" i="8"/>
  <c r="SV356" i="8"/>
  <c r="TD356" i="8"/>
  <c r="SG369" i="8"/>
  <c r="IE330" i="8"/>
  <c r="ES343" i="8"/>
  <c r="LM343" i="8"/>
  <c r="U356" i="8"/>
  <c r="AC356" i="8"/>
  <c r="GW356" i="8"/>
  <c r="ON356" i="8"/>
  <c r="U369" i="8"/>
  <c r="AN57" i="2" l="1"/>
  <c r="BB13" i="2"/>
  <c r="BB5" i="2"/>
  <c r="BB4" i="2"/>
  <c r="EZ13" i="2"/>
  <c r="BB10" i="2"/>
  <c r="BB8" i="2"/>
  <c r="BR31" i="2"/>
  <c r="BB7" i="2"/>
  <c r="BB6" i="2"/>
  <c r="HA31" i="2"/>
  <c r="DZ31" i="2"/>
  <c r="Y31" i="2"/>
  <c r="AY31" i="2"/>
  <c r="N31" i="2"/>
  <c r="CV31" i="2"/>
  <c r="J31" i="2"/>
  <c r="EF18" i="8"/>
  <c r="EF102" i="2"/>
  <c r="EF96" i="2" s="1"/>
  <c r="FQ26" i="8"/>
  <c r="FQ57" i="8"/>
  <c r="FS57" i="8" s="1"/>
  <c r="FS65" i="8"/>
  <c r="CU96" i="2"/>
  <c r="CV96" i="2" s="1"/>
  <c r="CV99" i="2"/>
  <c r="GQ96" i="2"/>
  <c r="GS96" i="2" s="1"/>
  <c r="GS97" i="2"/>
  <c r="GD97" i="2"/>
  <c r="GB96" i="2"/>
  <c r="GD96" i="2" s="1"/>
  <c r="FO97" i="2"/>
  <c r="FM96" i="2"/>
  <c r="FO96" i="2" s="1"/>
  <c r="DT96" i="2"/>
  <c r="DV96" i="2" s="1"/>
  <c r="DV97" i="2"/>
  <c r="DG97" i="2"/>
  <c r="DE96" i="2"/>
  <c r="DG96" i="2" s="1"/>
  <c r="CP96" i="2"/>
  <c r="CR96" i="2" s="1"/>
  <c r="CR97" i="2"/>
  <c r="BQ96" i="2"/>
  <c r="BR96" i="2" s="1"/>
  <c r="BR97" i="2"/>
  <c r="BN97" i="2"/>
  <c r="BL96" i="2"/>
  <c r="BN96" i="2" s="1"/>
  <c r="AY97" i="2"/>
  <c r="AW96" i="2"/>
  <c r="AY96" i="2" s="1"/>
  <c r="M96" i="2"/>
  <c r="N96" i="2" s="1"/>
  <c r="N97" i="2"/>
  <c r="FA12" i="8"/>
  <c r="AZ12" i="8"/>
  <c r="FA10" i="8"/>
  <c r="AZ10" i="8"/>
  <c r="AZ9" i="8"/>
  <c r="AZ8" i="8"/>
  <c r="FA7" i="8"/>
  <c r="AZ7" i="8"/>
  <c r="SK18" i="8"/>
  <c r="QG18" i="8"/>
  <c r="OV18" i="8"/>
  <c r="NJ18" i="8"/>
  <c r="KX18" i="8"/>
  <c r="ED18" i="8"/>
  <c r="WA18" i="8"/>
  <c r="VL18" i="8"/>
  <c r="UH18" i="8"/>
  <c r="UD18" i="8"/>
  <c r="TS18" i="8"/>
  <c r="RV18" i="8"/>
  <c r="RG18" i="8"/>
  <c r="QR18" i="8"/>
  <c r="PR18" i="8"/>
  <c r="PN18" i="8"/>
  <c r="OJ18" i="8"/>
  <c r="NU18" i="8"/>
  <c r="MU18" i="8"/>
  <c r="MB18" i="8"/>
  <c r="KM18" i="8"/>
  <c r="JE18" i="8"/>
  <c r="IP18" i="8"/>
  <c r="IE18" i="8"/>
  <c r="HL18" i="8"/>
  <c r="GW18" i="8"/>
  <c r="FW18" i="8"/>
  <c r="FD18" i="8"/>
  <c r="EO18" i="8"/>
  <c r="CV18" i="8"/>
  <c r="CK18" i="8"/>
  <c r="BC18" i="8"/>
  <c r="AR18" i="8"/>
  <c r="AC18" i="8"/>
  <c r="J18" i="8"/>
  <c r="UW18" i="8"/>
  <c r="IT18" i="8"/>
  <c r="GH18" i="8"/>
  <c r="BR18" i="8"/>
  <c r="AN18" i="8"/>
  <c r="N18" i="8"/>
  <c r="VW18" i="8"/>
  <c r="VH18" i="8"/>
  <c r="US18" i="8"/>
  <c r="TO18" i="8"/>
  <c r="TD18" i="8"/>
  <c r="RZ18" i="8"/>
  <c r="RK18" i="8"/>
  <c r="QV18" i="8"/>
  <c r="ON18" i="8"/>
  <c r="NY18" i="8"/>
  <c r="MQ18" i="8"/>
  <c r="KI18" i="8"/>
  <c r="JX18" i="8"/>
  <c r="JI18" i="8"/>
  <c r="IA18" i="8"/>
  <c r="ES18" i="8"/>
  <c r="DO18" i="8"/>
  <c r="CG18" i="8"/>
  <c r="FH96" i="2"/>
  <c r="AN96" i="2"/>
  <c r="AC96" i="2"/>
  <c r="DK57" i="2"/>
  <c r="CG57" i="2"/>
  <c r="EF57" i="2"/>
  <c r="FI57" i="2"/>
  <c r="DK70" i="2"/>
  <c r="FI28" i="2"/>
  <c r="DM20" i="2"/>
  <c r="DM18" i="2" s="1"/>
  <c r="BA6" i="2"/>
  <c r="BA9" i="2"/>
  <c r="CC31" i="2"/>
  <c r="FI25" i="2"/>
  <c r="EZ8" i="2" s="1"/>
  <c r="CG31" i="2"/>
  <c r="FW31" i="2"/>
  <c r="CK31" i="2"/>
  <c r="CZ31" i="2"/>
  <c r="FH31" i="2"/>
  <c r="AC31" i="2"/>
  <c r="ES31" i="2"/>
  <c r="BV31" i="2"/>
  <c r="BV18" i="8"/>
  <c r="AZ2" i="8"/>
  <c r="AA65" i="2"/>
  <c r="CH57" i="2"/>
  <c r="CK57" i="2" s="1"/>
  <c r="CK65" i="2"/>
  <c r="BL57" i="2"/>
  <c r="BN57" i="2" s="1"/>
  <c r="BN62" i="2"/>
  <c r="GB57" i="2"/>
  <c r="GD57" i="2" s="1"/>
  <c r="GD61" i="2"/>
  <c r="GM57" i="2"/>
  <c r="GM24" i="2"/>
  <c r="AB57" i="2"/>
  <c r="AC62" i="2"/>
  <c r="FX25" i="2"/>
  <c r="FX57" i="2"/>
  <c r="DX19" i="2"/>
  <c r="DX18" i="2" s="1"/>
  <c r="HC83" i="2"/>
  <c r="BA12" i="2"/>
  <c r="HC19" i="2"/>
  <c r="HC18" i="2" s="1"/>
  <c r="CM18" i="2"/>
  <c r="BA4" i="2"/>
  <c r="DM83" i="2"/>
  <c r="GM83" i="2"/>
  <c r="BD18" i="2"/>
  <c r="DQ18" i="2"/>
  <c r="BD83" i="2"/>
  <c r="AE83" i="2"/>
  <c r="EA95" i="2"/>
  <c r="FA95" i="2"/>
  <c r="CS95" i="2"/>
  <c r="FT95" i="2"/>
  <c r="ET84" i="2"/>
  <c r="ET85" i="2"/>
  <c r="ET20" i="2" s="1"/>
  <c r="ER85" i="2"/>
  <c r="EQ85" i="2"/>
  <c r="EQ84" i="2"/>
  <c r="GJ84" i="2"/>
  <c r="GJ85" i="2"/>
  <c r="GJ20" i="2" s="1"/>
  <c r="GU84" i="2"/>
  <c r="GU85" i="2"/>
  <c r="W85" i="2"/>
  <c r="W20" i="2" s="1"/>
  <c r="FI85" i="2"/>
  <c r="FI20" i="2" s="1"/>
  <c r="P95" i="2"/>
  <c r="P30" i="2" s="1"/>
  <c r="GT95" i="2"/>
  <c r="L84" i="2"/>
  <c r="L85" i="2"/>
  <c r="O95" i="2"/>
  <c r="O30" i="2" s="1"/>
  <c r="DF95" i="2"/>
  <c r="EN95" i="2"/>
  <c r="BP95" i="2"/>
  <c r="BP30" i="2" s="1"/>
  <c r="AP92" i="2"/>
  <c r="CX84" i="2"/>
  <c r="CX85" i="2"/>
  <c r="CX20" i="2" s="1"/>
  <c r="CI84" i="2"/>
  <c r="CI85" i="2"/>
  <c r="DP84" i="2"/>
  <c r="DP85" i="2"/>
  <c r="DP20" i="2" s="1"/>
  <c r="DB85" i="2"/>
  <c r="DB84" i="2"/>
  <c r="DB19" i="2" s="1"/>
  <c r="BI85" i="2"/>
  <c r="BI20" i="2" s="1"/>
  <c r="BA3" i="2" s="1"/>
  <c r="FB89" i="2"/>
  <c r="FB24" i="2" s="1"/>
  <c r="CT92" i="2"/>
  <c r="Z95" i="2"/>
  <c r="EB95" i="2"/>
  <c r="EB30" i="2" s="1"/>
  <c r="FF95" i="2"/>
  <c r="CL84" i="2"/>
  <c r="CL19" i="2" s="1"/>
  <c r="CL85" i="2"/>
  <c r="CL20" i="2" s="1"/>
  <c r="BA84" i="2"/>
  <c r="BA19" i="2" s="1"/>
  <c r="BA85" i="2"/>
  <c r="BA20" i="2" s="1"/>
  <c r="BW84" i="2"/>
  <c r="BW85" i="2"/>
  <c r="BW20" i="2" s="1"/>
  <c r="BT84" i="2"/>
  <c r="BT85" i="2"/>
  <c r="BT20" i="2" s="1"/>
  <c r="CE84" i="2"/>
  <c r="CE85" i="2"/>
  <c r="FY95" i="2"/>
  <c r="FY30" i="2" s="1"/>
  <c r="FJ95" i="2"/>
  <c r="FJ30" i="2" s="1"/>
  <c r="DI95" i="2"/>
  <c r="EM95" i="2"/>
  <c r="EU95" i="2"/>
  <c r="EU30" i="2" s="1"/>
  <c r="GX95" i="2"/>
  <c r="M95" i="2"/>
  <c r="GF95" i="2"/>
  <c r="GF30" i="2" s="1"/>
  <c r="T95" i="2"/>
  <c r="T30" i="2" s="1"/>
  <c r="HB84" i="2"/>
  <c r="HB85" i="2"/>
  <c r="HB20" i="2" s="1"/>
  <c r="AD84" i="2"/>
  <c r="AD19" i="2" s="1"/>
  <c r="AD85" i="2"/>
  <c r="AD20" i="2" s="1"/>
  <c r="GN84" i="2"/>
  <c r="GN19" i="2" s="1"/>
  <c r="GN85" i="2"/>
  <c r="GN20" i="2" s="1"/>
  <c r="AA84" i="2"/>
  <c r="AA85" i="2"/>
  <c r="BH85" i="2"/>
  <c r="BH20" i="2" s="1"/>
  <c r="BS84" i="2"/>
  <c r="BS85" i="2"/>
  <c r="CR65" i="2"/>
  <c r="GN57" i="2"/>
  <c r="EZ58" i="2"/>
  <c r="EX57" i="2"/>
  <c r="EZ57" i="2" s="1"/>
  <c r="BX57" i="2"/>
  <c r="AE20" i="2"/>
  <c r="AE18" i="2" s="1"/>
  <c r="AE57" i="2"/>
  <c r="P57" i="2"/>
  <c r="FB25" i="2"/>
  <c r="FB57" i="2"/>
  <c r="FD57" i="2" s="1"/>
  <c r="FH57" i="2"/>
  <c r="EZ5" i="2"/>
  <c r="BA10" i="2"/>
  <c r="J57" i="2"/>
  <c r="DA18" i="2"/>
  <c r="AL18" i="2"/>
  <c r="BX83" i="2"/>
  <c r="BX19" i="2"/>
  <c r="CV70" i="2"/>
  <c r="FQ44" i="2"/>
  <c r="BA5" i="2"/>
  <c r="CL44" i="2"/>
  <c r="GM20" i="2"/>
  <c r="GM44" i="2"/>
  <c r="AD44" i="2"/>
  <c r="DH44" i="2"/>
  <c r="GN44" i="2"/>
  <c r="DF44" i="2"/>
  <c r="FI44" i="2"/>
  <c r="P44" i="2"/>
  <c r="DB44" i="2"/>
  <c r="V56" i="2"/>
  <c r="AO50" i="2"/>
  <c r="CF55" i="2"/>
  <c r="E56" i="2"/>
  <c r="L52" i="2"/>
  <c r="L26" i="2" s="1"/>
  <c r="GV56" i="2"/>
  <c r="AP56" i="2"/>
  <c r="AP30" i="2" s="1"/>
  <c r="EB51" i="2"/>
  <c r="AM56" i="2"/>
  <c r="AI56" i="2"/>
  <c r="FN56" i="2"/>
  <c r="CB48" i="2"/>
  <c r="CB22" i="2" s="1"/>
  <c r="K56" i="2"/>
  <c r="EY56" i="2"/>
  <c r="GR48" i="2"/>
  <c r="EA56" i="2"/>
  <c r="GY56" i="2"/>
  <c r="GY30" i="2" s="1"/>
  <c r="FP45" i="2"/>
  <c r="DL45" i="2"/>
  <c r="BE46" i="2"/>
  <c r="BE20" i="2" s="1"/>
  <c r="H48" i="2"/>
  <c r="H22" i="2" s="1"/>
  <c r="FU46" i="2"/>
  <c r="CT56" i="2"/>
  <c r="CT30" i="2" s="1"/>
  <c r="AB56" i="2"/>
  <c r="AX56" i="2"/>
  <c r="GE56" i="2"/>
  <c r="CE51" i="2"/>
  <c r="CE25" i="2" s="1"/>
  <c r="EQ51" i="2"/>
  <c r="EQ25" i="2" s="1"/>
  <c r="BP52" i="2"/>
  <c r="EZ7" i="2"/>
  <c r="CI56" i="2"/>
  <c r="CI30" i="2" s="1"/>
  <c r="GF51" i="2"/>
  <c r="GC56" i="2"/>
  <c r="CY56" i="2"/>
  <c r="FA56" i="2"/>
  <c r="DI56" i="2"/>
  <c r="BO48" i="2"/>
  <c r="AA51" i="2"/>
  <c r="AA25" i="2" s="1"/>
  <c r="GU51" i="2"/>
  <c r="GU25" i="2" s="1"/>
  <c r="BM51" i="2"/>
  <c r="FT56" i="2"/>
  <c r="CS55" i="2"/>
  <c r="FE50" i="2"/>
  <c r="GX56" i="2"/>
  <c r="CD56" i="2"/>
  <c r="CW56" i="2"/>
  <c r="GT56" i="2"/>
  <c r="EM56" i="2"/>
  <c r="AZ45" i="2"/>
  <c r="FF56" i="2"/>
  <c r="AJ31" i="2"/>
  <c r="BN31" i="2"/>
  <c r="CL31" i="2"/>
  <c r="BG31" i="2"/>
  <c r="AR31" i="2"/>
  <c r="F37" i="2"/>
  <c r="EF31" i="2"/>
  <c r="AR38" i="2"/>
  <c r="FC31" i="2"/>
  <c r="FD31" i="2" s="1"/>
  <c r="EO31" i="2"/>
  <c r="DO31" i="2"/>
  <c r="BC31" i="2"/>
  <c r="FY66" i="8"/>
  <c r="FX27" i="8"/>
  <c r="AA61" i="2"/>
  <c r="FY67" i="8"/>
  <c r="FY28" i="8" s="1"/>
  <c r="FX28" i="8"/>
  <c r="FX57" i="8"/>
  <c r="AC63" i="2"/>
  <c r="TF57" i="8"/>
  <c r="EY9" i="8"/>
  <c r="FY104" i="2"/>
  <c r="IV57" i="8"/>
  <c r="IV24" i="8"/>
  <c r="IV18" i="8" s="1"/>
  <c r="FS26" i="8" l="1"/>
  <c r="FS18" i="8" s="1"/>
  <c r="FQ104" i="2"/>
  <c r="FQ18" i="8"/>
  <c r="EA30" i="2"/>
  <c r="DI30" i="2"/>
  <c r="FT30" i="2"/>
  <c r="GT30" i="2"/>
  <c r="EM30" i="2"/>
  <c r="FF30" i="2"/>
  <c r="L83" i="2"/>
  <c r="EQ83" i="2"/>
  <c r="BA18" i="2"/>
  <c r="EZ3" i="2"/>
  <c r="GM18" i="2"/>
  <c r="CI83" i="2"/>
  <c r="BB3" i="2"/>
  <c r="BI84" i="2"/>
  <c r="BM95" i="2"/>
  <c r="BM30" i="2" s="1"/>
  <c r="FI84" i="2"/>
  <c r="DW95" i="2"/>
  <c r="CD95" i="2"/>
  <c r="CD30" i="2" s="1"/>
  <c r="GX30" i="2"/>
  <c r="BH84" i="2"/>
  <c r="HB83" i="2"/>
  <c r="HB19" i="2"/>
  <c r="HB18" i="2" s="1"/>
  <c r="GX94" i="2"/>
  <c r="FJ94" i="2"/>
  <c r="FJ29" i="2" s="1"/>
  <c r="BW83" i="2"/>
  <c r="BW19" i="2"/>
  <c r="BW18" i="2" s="1"/>
  <c r="FB88" i="2"/>
  <c r="CX83" i="2"/>
  <c r="CX19" i="2"/>
  <c r="CX18" i="2" s="1"/>
  <c r="O94" i="2"/>
  <c r="O29" i="2" s="1"/>
  <c r="CS30" i="2"/>
  <c r="EA94" i="2"/>
  <c r="P94" i="2"/>
  <c r="P29" i="2" s="1"/>
  <c r="CS94" i="2"/>
  <c r="GI95" i="2"/>
  <c r="AA83" i="2"/>
  <c r="GF94" i="2"/>
  <c r="GF29" i="2" s="1"/>
  <c r="M94" i="2"/>
  <c r="EM94" i="2"/>
  <c r="FY94" i="2"/>
  <c r="FY29" i="2" s="1"/>
  <c r="FF94" i="2"/>
  <c r="DB83" i="2"/>
  <c r="DB20" i="2"/>
  <c r="DB18" i="2" s="1"/>
  <c r="AP91" i="2"/>
  <c r="GT94" i="2"/>
  <c r="W84" i="2"/>
  <c r="ER84" i="2"/>
  <c r="ER83" i="2" s="1"/>
  <c r="AX95" i="2"/>
  <c r="AX30" i="2" s="1"/>
  <c r="FA94" i="2"/>
  <c r="BO95" i="2"/>
  <c r="BO30" i="2" s="1"/>
  <c r="CH95" i="2"/>
  <c r="CL18" i="2"/>
  <c r="GN83" i="2"/>
  <c r="FU95" i="2"/>
  <c r="FU30" i="2" s="1"/>
  <c r="CE83" i="2"/>
  <c r="CL83" i="2"/>
  <c r="Z94" i="2"/>
  <c r="DP83" i="2"/>
  <c r="DP19" i="2"/>
  <c r="DP18" i="2" s="1"/>
  <c r="BP94" i="2"/>
  <c r="BP29" i="2" s="1"/>
  <c r="GU83" i="2"/>
  <c r="ET83" i="2"/>
  <c r="ET19" i="2"/>
  <c r="ET18" i="2" s="1"/>
  <c r="BS20" i="2"/>
  <c r="EU94" i="2"/>
  <c r="EU29" i="2" s="1"/>
  <c r="E95" i="2"/>
  <c r="E30" i="2" s="1"/>
  <c r="DF30" i="2"/>
  <c r="V95" i="2"/>
  <c r="V30" i="2" s="1"/>
  <c r="AD18" i="2"/>
  <c r="BA83" i="2"/>
  <c r="BS83" i="2"/>
  <c r="BS19" i="2"/>
  <c r="AD83" i="2"/>
  <c r="T94" i="2"/>
  <c r="T29" i="2" s="1"/>
  <c r="DI94" i="2"/>
  <c r="EY13" i="2"/>
  <c r="BT83" i="2"/>
  <c r="BT19" i="2"/>
  <c r="BT18" i="2" s="1"/>
  <c r="EB94" i="2"/>
  <c r="EB29" i="2" s="1"/>
  <c r="CT91" i="2"/>
  <c r="EN94" i="2"/>
  <c r="DF94" i="2"/>
  <c r="DF29" i="2" s="1"/>
  <c r="GJ83" i="2"/>
  <c r="GJ19" i="2"/>
  <c r="GJ18" i="2" s="1"/>
  <c r="FT94" i="2"/>
  <c r="BX18" i="2"/>
  <c r="GN18" i="2"/>
  <c r="CW55" i="2"/>
  <c r="CD55" i="2"/>
  <c r="Z56" i="2"/>
  <c r="CS54" i="2"/>
  <c r="BM50" i="2"/>
  <c r="AB55" i="2"/>
  <c r="EA55" i="2"/>
  <c r="AO49" i="2"/>
  <c r="EM55" i="2"/>
  <c r="AZ44" i="2"/>
  <c r="AA50" i="2"/>
  <c r="AA24" i="2" s="1"/>
  <c r="CY55" i="2"/>
  <c r="EB50" i="2"/>
  <c r="AP55" i="2"/>
  <c r="AP29" i="2" s="1"/>
  <c r="EP56" i="2"/>
  <c r="CQ56" i="2"/>
  <c r="FT55" i="2"/>
  <c r="BO47" i="2"/>
  <c r="GE55" i="2"/>
  <c r="GR47" i="2"/>
  <c r="EY55" i="2"/>
  <c r="FN55" i="2"/>
  <c r="E55" i="2"/>
  <c r="FF55" i="2"/>
  <c r="BP51" i="2"/>
  <c r="CE50" i="2"/>
  <c r="CE24" i="2" s="1"/>
  <c r="CT55" i="2"/>
  <c r="CT29" i="2" s="1"/>
  <c r="DU56" i="2"/>
  <c r="GX55" i="2"/>
  <c r="GU50" i="2"/>
  <c r="GU24" i="2" s="1"/>
  <c r="CI55" i="2"/>
  <c r="CI29" i="2" s="1"/>
  <c r="BE45" i="2"/>
  <c r="CF54" i="2"/>
  <c r="DI55" i="2"/>
  <c r="AX55" i="2"/>
  <c r="FU45" i="2"/>
  <c r="DL44" i="2"/>
  <c r="K55" i="2"/>
  <c r="GT55" i="2"/>
  <c r="FA30" i="2"/>
  <c r="GW56" i="2"/>
  <c r="L51" i="2"/>
  <c r="L25" i="2" s="1"/>
  <c r="V55" i="2"/>
  <c r="FE49" i="2"/>
  <c r="EQ50" i="2"/>
  <c r="EQ24" i="2" s="1"/>
  <c r="CZ56" i="2"/>
  <c r="CG56" i="2"/>
  <c r="FA55" i="2"/>
  <c r="GC55" i="2"/>
  <c r="GF50" i="2"/>
  <c r="H47" i="2"/>
  <c r="H21" i="2" s="1"/>
  <c r="FP44" i="2"/>
  <c r="GY55" i="2"/>
  <c r="GY29" i="2" s="1"/>
  <c r="CB47" i="2"/>
  <c r="CB21" i="2" s="1"/>
  <c r="AI55" i="2"/>
  <c r="AM55" i="2"/>
  <c r="GV55" i="2"/>
  <c r="EZ11" i="8"/>
  <c r="FX106" i="2"/>
  <c r="FX28" i="2" s="1"/>
  <c r="EZ11" i="2" s="1"/>
  <c r="EY11" i="8"/>
  <c r="FY106" i="2"/>
  <c r="AA57" i="2"/>
  <c r="AC57" i="2" s="1"/>
  <c r="AC61" i="2"/>
  <c r="EZ10" i="8"/>
  <c r="FX18" i="8"/>
  <c r="FX105" i="2"/>
  <c r="FY27" i="8"/>
  <c r="FY57" i="8"/>
  <c r="Z30" i="2" l="1"/>
  <c r="AC56" i="2"/>
  <c r="FS104" i="2"/>
  <c r="FQ96" i="2"/>
  <c r="FS96" i="2" s="1"/>
  <c r="FF29" i="2"/>
  <c r="GX29" i="2"/>
  <c r="GT29" i="2"/>
  <c r="FA29" i="2"/>
  <c r="EM29" i="2"/>
  <c r="EA29" i="2"/>
  <c r="FT29" i="2"/>
  <c r="BS18" i="2"/>
  <c r="DI29" i="2"/>
  <c r="FT93" i="2"/>
  <c r="EN93" i="2"/>
  <c r="T93" i="2"/>
  <c r="T28" i="2" s="1"/>
  <c r="CH30" i="2"/>
  <c r="GT93" i="2"/>
  <c r="P93" i="2"/>
  <c r="P28" i="2" s="1"/>
  <c r="DU95" i="2"/>
  <c r="DU30" i="2" s="1"/>
  <c r="FB23" i="2"/>
  <c r="BH83" i="2"/>
  <c r="BH19" i="2"/>
  <c r="CD94" i="2"/>
  <c r="CD29" i="2" s="1"/>
  <c r="O93" i="2"/>
  <c r="O28" i="2" s="1"/>
  <c r="FB87" i="2"/>
  <c r="FB22" i="2" s="1"/>
  <c r="E94" i="2"/>
  <c r="AK95" i="2"/>
  <c r="FU94" i="2"/>
  <c r="FU29" i="2" s="1"/>
  <c r="EA93" i="2"/>
  <c r="BM94" i="2"/>
  <c r="BM29" i="2" s="1"/>
  <c r="FF93" i="2"/>
  <c r="Z93" i="2"/>
  <c r="W83" i="2"/>
  <c r="W19" i="2"/>
  <c r="W18" i="2" s="1"/>
  <c r="AP90" i="2"/>
  <c r="DW30" i="2"/>
  <c r="EJ95" i="2"/>
  <c r="EJ30" i="2" s="1"/>
  <c r="AI95" i="2"/>
  <c r="AI30" i="2" s="1"/>
  <c r="CH94" i="2"/>
  <c r="GE95" i="2"/>
  <c r="DI93" i="2"/>
  <c r="AX94" i="2"/>
  <c r="AX29" i="2" s="1"/>
  <c r="FY93" i="2"/>
  <c r="FY28" i="2" s="1"/>
  <c r="CS93" i="2"/>
  <c r="EY12" i="2"/>
  <c r="GX93" i="2"/>
  <c r="CS29" i="2"/>
  <c r="DW94" i="2"/>
  <c r="BI19" i="2"/>
  <c r="BI83" i="2"/>
  <c r="DF93" i="2"/>
  <c r="DF28" i="2" s="1"/>
  <c r="CT90" i="2"/>
  <c r="BO94" i="2"/>
  <c r="M93" i="2"/>
  <c r="GI30" i="2"/>
  <c r="E29" i="2"/>
  <c r="BP93" i="2"/>
  <c r="BP28" i="2" s="1"/>
  <c r="G95" i="2"/>
  <c r="G30" i="2" s="1"/>
  <c r="CQ95" i="2"/>
  <c r="CQ30" i="2" s="1"/>
  <c r="FA93" i="2"/>
  <c r="EM93" i="2"/>
  <c r="GI94" i="2"/>
  <c r="EY95" i="2"/>
  <c r="EY30" i="2" s="1"/>
  <c r="FJ93" i="2"/>
  <c r="FJ28" i="2" s="1"/>
  <c r="FI83" i="2"/>
  <c r="FI19" i="2"/>
  <c r="DL95" i="2"/>
  <c r="EB93" i="2"/>
  <c r="EB28" i="2" s="1"/>
  <c r="V94" i="2"/>
  <c r="V29" i="2" s="1"/>
  <c r="EU93" i="2"/>
  <c r="EU28" i="2" s="1"/>
  <c r="GF93" i="2"/>
  <c r="GF28" i="2" s="1"/>
  <c r="CG55" i="2"/>
  <c r="CF53" i="2"/>
  <c r="AM54" i="2"/>
  <c r="FU44" i="2"/>
  <c r="CE49" i="2"/>
  <c r="CE23" i="2" s="1"/>
  <c r="AB54" i="2"/>
  <c r="BM49" i="2"/>
  <c r="GF49" i="2"/>
  <c r="V54" i="2"/>
  <c r="GX54" i="2"/>
  <c r="FN54" i="2"/>
  <c r="EP55" i="2"/>
  <c r="EA54" i="2"/>
  <c r="EA28" i="2" s="1"/>
  <c r="CS53" i="2"/>
  <c r="FA54" i="2"/>
  <c r="EQ49" i="2"/>
  <c r="EQ23" i="2" s="1"/>
  <c r="H46" i="2"/>
  <c r="H20" i="2" s="1"/>
  <c r="GY54" i="2"/>
  <c r="GY28" i="2" s="1"/>
  <c r="DU55" i="2"/>
  <c r="AK56" i="2"/>
  <c r="CW54" i="2"/>
  <c r="AI54" i="2"/>
  <c r="GC54" i="2"/>
  <c r="DI54" i="2"/>
  <c r="BP50" i="2"/>
  <c r="EY54" i="2"/>
  <c r="Z55" i="2"/>
  <c r="Z29" i="2" s="1"/>
  <c r="L50" i="2"/>
  <c r="L24" i="2" s="1"/>
  <c r="CQ55" i="2"/>
  <c r="FE48" i="2"/>
  <c r="K54" i="2"/>
  <c r="CI54" i="2"/>
  <c r="CI28" i="2" s="1"/>
  <c r="CT54" i="2"/>
  <c r="CT28" i="2" s="1"/>
  <c r="BO46" i="2"/>
  <c r="AP54" i="2"/>
  <c r="AP28" i="2" s="1"/>
  <c r="CZ55" i="2"/>
  <c r="EM54" i="2"/>
  <c r="GV54" i="2"/>
  <c r="CB46" i="2"/>
  <c r="CB20" i="2" s="1"/>
  <c r="AX54" i="2"/>
  <c r="BE44" i="2"/>
  <c r="BE19" i="2"/>
  <c r="GU49" i="2"/>
  <c r="GU23" i="2" s="1"/>
  <c r="FF54" i="2"/>
  <c r="E54" i="2"/>
  <c r="GR46" i="2"/>
  <c r="FT54" i="2"/>
  <c r="CY54" i="2"/>
  <c r="AA49" i="2"/>
  <c r="AA23" i="2" s="1"/>
  <c r="AC55" i="2"/>
  <c r="GW55" i="2"/>
  <c r="GT54" i="2"/>
  <c r="GE54" i="2"/>
  <c r="EB49" i="2"/>
  <c r="AO48" i="2"/>
  <c r="CD54" i="2"/>
  <c r="EY10" i="8"/>
  <c r="FY105" i="2"/>
  <c r="FY18" i="8"/>
  <c r="FX27" i="2"/>
  <c r="FX96" i="2"/>
  <c r="FF28" i="2" l="1"/>
  <c r="FT28" i="2"/>
  <c r="DI28" i="2"/>
  <c r="EM28" i="2"/>
  <c r="GT28" i="2"/>
  <c r="GX28" i="2"/>
  <c r="EY11" i="2"/>
  <c r="EU92" i="2"/>
  <c r="EU27" i="2" s="1"/>
  <c r="M92" i="2"/>
  <c r="BO93" i="2"/>
  <c r="BO28" i="2" s="1"/>
  <c r="DF92" i="2"/>
  <c r="DF27" i="2" s="1"/>
  <c r="CH93" i="2"/>
  <c r="EJ94" i="2"/>
  <c r="EJ29" i="2" s="1"/>
  <c r="Z92" i="2"/>
  <c r="GT92" i="2"/>
  <c r="FT92" i="2"/>
  <c r="CQ94" i="2"/>
  <c r="CQ29" i="2" s="1"/>
  <c r="GE30" i="2"/>
  <c r="O92" i="2"/>
  <c r="O27" i="2" s="1"/>
  <c r="DU94" i="2"/>
  <c r="DU29" i="2" s="1"/>
  <c r="V93" i="2"/>
  <c r="V28" i="2" s="1"/>
  <c r="FJ92" i="2"/>
  <c r="FJ27" i="2" s="1"/>
  <c r="GI93" i="2"/>
  <c r="GE94" i="2"/>
  <c r="E93" i="2"/>
  <c r="E28" i="2" s="1"/>
  <c r="G94" i="2"/>
  <c r="DW29" i="2"/>
  <c r="FF92" i="2"/>
  <c r="FB86" i="2"/>
  <c r="FB21" i="2" s="1"/>
  <c r="CD93" i="2"/>
  <c r="T92" i="2"/>
  <c r="T27" i="2" s="1"/>
  <c r="GI29" i="2"/>
  <c r="GF92" i="2"/>
  <c r="GF27" i="2" s="1"/>
  <c r="EB92" i="2"/>
  <c r="EB27" i="2" s="1"/>
  <c r="FI18" i="2"/>
  <c r="EZ2" i="2"/>
  <c r="EY94" i="2"/>
  <c r="EY29" i="2" s="1"/>
  <c r="EM92" i="2"/>
  <c r="FA92" i="2"/>
  <c r="DW93" i="2"/>
  <c r="CS92" i="2"/>
  <c r="CS27" i="2" s="1"/>
  <c r="AX93" i="2"/>
  <c r="AX28" i="2" s="1"/>
  <c r="CS28" i="2"/>
  <c r="AI94" i="2"/>
  <c r="AI29" i="2" s="1"/>
  <c r="AP89" i="2"/>
  <c r="EA92" i="2"/>
  <c r="AK94" i="2"/>
  <c r="DL30" i="2"/>
  <c r="CT89" i="2"/>
  <c r="BI18" i="2"/>
  <c r="BA2" i="2"/>
  <c r="FY92" i="2"/>
  <c r="FY27" i="2" s="1"/>
  <c r="DI92" i="2"/>
  <c r="BM93" i="2"/>
  <c r="BM28" i="2" s="1"/>
  <c r="BH18" i="2"/>
  <c r="BB2" i="2"/>
  <c r="P92" i="2"/>
  <c r="P27" i="2" s="1"/>
  <c r="EN92" i="2"/>
  <c r="DL94" i="2"/>
  <c r="BP92" i="2"/>
  <c r="BP27" i="2" s="1"/>
  <c r="BO29" i="2"/>
  <c r="GX92" i="2"/>
  <c r="CH29" i="2"/>
  <c r="FU93" i="2"/>
  <c r="FU28" i="2" s="1"/>
  <c r="CF52" i="2"/>
  <c r="CS52" i="2"/>
  <c r="GX53" i="2"/>
  <c r="CE48" i="2"/>
  <c r="CE22" i="2" s="1"/>
  <c r="AM53" i="2"/>
  <c r="GT53" i="2"/>
  <c r="L49" i="2"/>
  <c r="L23" i="2" s="1"/>
  <c r="E53" i="2"/>
  <c r="FE47" i="2"/>
  <c r="GC53" i="2"/>
  <c r="CW53" i="2"/>
  <c r="GY53" i="2"/>
  <c r="GY27" i="2" s="1"/>
  <c r="EQ48" i="2"/>
  <c r="EQ22" i="2" s="1"/>
  <c r="GF48" i="2"/>
  <c r="CT53" i="2"/>
  <c r="CT27" i="2" s="1"/>
  <c r="AA48" i="2"/>
  <c r="AA22" i="2" s="1"/>
  <c r="CZ54" i="2"/>
  <c r="FF53" i="2"/>
  <c r="FA28" i="2"/>
  <c r="FC56" i="2"/>
  <c r="H45" i="2"/>
  <c r="CY53" i="2"/>
  <c r="GR45" i="2"/>
  <c r="BE18" i="2"/>
  <c r="CI53" i="2"/>
  <c r="CI27" i="2" s="1"/>
  <c r="K53" i="2"/>
  <c r="CQ54" i="2"/>
  <c r="Z54" i="2"/>
  <c r="Z28" i="2" s="1"/>
  <c r="EY53" i="2"/>
  <c r="AI53" i="2"/>
  <c r="FA53" i="2"/>
  <c r="V53" i="2"/>
  <c r="BM48" i="2"/>
  <c r="AB53" i="2"/>
  <c r="FT53" i="2"/>
  <c r="CD53" i="2"/>
  <c r="AX53" i="2"/>
  <c r="CB45" i="2"/>
  <c r="BL56" i="2"/>
  <c r="DU54" i="2"/>
  <c r="EA53" i="2"/>
  <c r="EA27" i="2" s="1"/>
  <c r="FN53" i="2"/>
  <c r="GV53" i="2"/>
  <c r="BP49" i="2"/>
  <c r="BO45" i="2"/>
  <c r="GE53" i="2"/>
  <c r="EB48" i="2"/>
  <c r="AP53" i="2"/>
  <c r="AP27" i="2" s="1"/>
  <c r="AK30" i="2"/>
  <c r="AN56" i="2"/>
  <c r="ER56" i="2"/>
  <c r="GU48" i="2"/>
  <c r="GU22" i="2" s="1"/>
  <c r="AO47" i="2"/>
  <c r="CG54" i="2"/>
  <c r="GW54" i="2"/>
  <c r="EM53" i="2"/>
  <c r="DI53" i="2"/>
  <c r="AK55" i="2"/>
  <c r="EP54" i="2"/>
  <c r="EZ10" i="2"/>
  <c r="FX18" i="2"/>
  <c r="FY96" i="2"/>
  <c r="EM27" i="2" l="1"/>
  <c r="FT27" i="2"/>
  <c r="FA27" i="2"/>
  <c r="GX27" i="2"/>
  <c r="FF27" i="2"/>
  <c r="DL93" i="2"/>
  <c r="DL28" i="2" s="1"/>
  <c r="DI91" i="2"/>
  <c r="EN91" i="2"/>
  <c r="DL29" i="2"/>
  <c r="FB84" i="2"/>
  <c r="FB85" i="2"/>
  <c r="FB20" i="2" s="1"/>
  <c r="G29" i="2"/>
  <c r="GE93" i="2"/>
  <c r="GE28" i="2" s="1"/>
  <c r="CQ93" i="2"/>
  <c r="CQ28" i="2" s="1"/>
  <c r="BO92" i="2"/>
  <c r="BM92" i="2"/>
  <c r="BM27" i="2" s="1"/>
  <c r="G93" i="2"/>
  <c r="G28" i="2" s="1"/>
  <c r="GC95" i="2"/>
  <c r="GC30" i="2" s="1"/>
  <c r="AK93" i="2"/>
  <c r="AI93" i="2"/>
  <c r="AI28" i="2" s="1"/>
  <c r="CD92" i="2"/>
  <c r="CD27" i="2" s="1"/>
  <c r="GT91" i="2"/>
  <c r="EY93" i="2"/>
  <c r="EY28" i="2" s="1"/>
  <c r="M91" i="2"/>
  <c r="EU91" i="2"/>
  <c r="EU26" i="2" s="1"/>
  <c r="FU92" i="2"/>
  <c r="FU27" i="2" s="1"/>
  <c r="CT88" i="2"/>
  <c r="CD28" i="2"/>
  <c r="EA91" i="2"/>
  <c r="DW28" i="2"/>
  <c r="T91" i="2"/>
  <c r="T26" i="2" s="1"/>
  <c r="DU93" i="2"/>
  <c r="DU28" i="2" s="1"/>
  <c r="O91" i="2"/>
  <c r="O26" i="2" s="1"/>
  <c r="Z91" i="2"/>
  <c r="EJ93" i="2"/>
  <c r="EJ28" i="2" s="1"/>
  <c r="GX91" i="2"/>
  <c r="CS91" i="2"/>
  <c r="FJ91" i="2"/>
  <c r="FJ26" i="2" s="1"/>
  <c r="GT27" i="2"/>
  <c r="BP91" i="2"/>
  <c r="BP26" i="2" s="1"/>
  <c r="GR95" i="2"/>
  <c r="GR30" i="2" s="1"/>
  <c r="DW92" i="2"/>
  <c r="FA91" i="2"/>
  <c r="GI28" i="2"/>
  <c r="V92" i="2"/>
  <c r="CH28" i="2"/>
  <c r="P91" i="2"/>
  <c r="P26" i="2" s="1"/>
  <c r="EM91" i="2"/>
  <c r="AP88" i="2"/>
  <c r="FF91" i="2"/>
  <c r="E92" i="2"/>
  <c r="E27" i="2" s="1"/>
  <c r="GI92" i="2"/>
  <c r="GI27" i="2" s="1"/>
  <c r="FT91" i="2"/>
  <c r="CH92" i="2"/>
  <c r="DF91" i="2"/>
  <c r="DF26" i="2" s="1"/>
  <c r="GF91" i="2"/>
  <c r="GF26" i="2" s="1"/>
  <c r="V27" i="2"/>
  <c r="FY91" i="2"/>
  <c r="FY26" i="2" s="1"/>
  <c r="AX92" i="2"/>
  <c r="AX27" i="2" s="1"/>
  <c r="EB91" i="2"/>
  <c r="EB26" i="2" s="1"/>
  <c r="GE29" i="2"/>
  <c r="AC54" i="2"/>
  <c r="EY52" i="2"/>
  <c r="FT52" i="2"/>
  <c r="FT26" i="2" s="1"/>
  <c r="CY52" i="2"/>
  <c r="EP53" i="2"/>
  <c r="AO46" i="2"/>
  <c r="ES56" i="2"/>
  <c r="ER30" i="2"/>
  <c r="GE52" i="2"/>
  <c r="GW53" i="2"/>
  <c r="AB52" i="2"/>
  <c r="FA52" i="2"/>
  <c r="CQ53" i="2"/>
  <c r="FD56" i="2"/>
  <c r="GT52" i="2"/>
  <c r="K52" i="2"/>
  <c r="CT52" i="2"/>
  <c r="CT26" i="2" s="1"/>
  <c r="AP52" i="2"/>
  <c r="AP26" i="2" s="1"/>
  <c r="BP48" i="2"/>
  <c r="ER55" i="2"/>
  <c r="GV52" i="2"/>
  <c r="BN56" i="2"/>
  <c r="FC55" i="2"/>
  <c r="GY52" i="2"/>
  <c r="GY26" i="2" s="1"/>
  <c r="FE46" i="2"/>
  <c r="GU47" i="2"/>
  <c r="GU21" i="2" s="1"/>
  <c r="GX52" i="2"/>
  <c r="AI52" i="2"/>
  <c r="EM52" i="2"/>
  <c r="EA52" i="2"/>
  <c r="CG53" i="2"/>
  <c r="FM56" i="2"/>
  <c r="BL55" i="2"/>
  <c r="E52" i="2"/>
  <c r="AK54" i="2"/>
  <c r="DI27" i="2"/>
  <c r="CB44" i="2"/>
  <c r="CB19" i="2"/>
  <c r="CB18" i="2" s="1"/>
  <c r="BM47" i="2"/>
  <c r="GR44" i="2"/>
  <c r="AM52" i="2"/>
  <c r="DI52" i="2"/>
  <c r="DI26" i="2" s="1"/>
  <c r="AK29" i="2"/>
  <c r="AN55" i="2"/>
  <c r="FN52" i="2"/>
  <c r="DU53" i="2"/>
  <c r="V52" i="2"/>
  <c r="CZ53" i="2"/>
  <c r="H44" i="2"/>
  <c r="H19" i="2"/>
  <c r="H18" i="2" s="1"/>
  <c r="AA47" i="2"/>
  <c r="AA21" i="2" s="1"/>
  <c r="GF47" i="2"/>
  <c r="CW52" i="2"/>
  <c r="CE47" i="2"/>
  <c r="CE21" i="2" s="1"/>
  <c r="EB47" i="2"/>
  <c r="AX52" i="2"/>
  <c r="Z53" i="2"/>
  <c r="Z27" i="2" s="1"/>
  <c r="CI52" i="2"/>
  <c r="CI26" i="2" s="1"/>
  <c r="CS51" i="2"/>
  <c r="CF51" i="2"/>
  <c r="L48" i="2"/>
  <c r="L22" i="2" s="1"/>
  <c r="BO44" i="2"/>
  <c r="CD52" i="2"/>
  <c r="AC53" i="2"/>
  <c r="FF52" i="2"/>
  <c r="EQ47" i="2"/>
  <c r="EQ21" i="2" s="1"/>
  <c r="GC52" i="2"/>
  <c r="EY10" i="2"/>
  <c r="EA26" i="2" l="1"/>
  <c r="FF26" i="2"/>
  <c r="EM26" i="2"/>
  <c r="FA26" i="2"/>
  <c r="GX26" i="2"/>
  <c r="AP87" i="2"/>
  <c r="DW27" i="2"/>
  <c r="Z90" i="2"/>
  <c r="DU92" i="2"/>
  <c r="DU27" i="2" s="1"/>
  <c r="CT87" i="2"/>
  <c r="EY92" i="2"/>
  <c r="EY27" i="2" s="1"/>
  <c r="AI92" i="2"/>
  <c r="AI27" i="2" s="1"/>
  <c r="GC94" i="2"/>
  <c r="GC29" i="2" s="1"/>
  <c r="BM91" i="2"/>
  <c r="BM26" i="2" s="1"/>
  <c r="GE92" i="2"/>
  <c r="FY90" i="2"/>
  <c r="FY25" i="2" s="1"/>
  <c r="DW91" i="2"/>
  <c r="EY9" i="2"/>
  <c r="T90" i="2"/>
  <c r="T25" i="2" s="1"/>
  <c r="EA90" i="2"/>
  <c r="EU90" i="2"/>
  <c r="EU25" i="2" s="1"/>
  <c r="EN90" i="2"/>
  <c r="FN95" i="2"/>
  <c r="FN30" i="2" s="1"/>
  <c r="FT90" i="2"/>
  <c r="GI91" i="2"/>
  <c r="P90" i="2"/>
  <c r="P25" i="2" s="1"/>
  <c r="FJ90" i="2"/>
  <c r="FJ25" i="2" s="1"/>
  <c r="CD91" i="2"/>
  <c r="CD26" i="2" s="1"/>
  <c r="G92" i="2"/>
  <c r="BP90" i="2"/>
  <c r="BP25" i="2" s="1"/>
  <c r="M90" i="2"/>
  <c r="BO27" i="2"/>
  <c r="DF90" i="2"/>
  <c r="DF25" i="2" s="1"/>
  <c r="FF90" i="2"/>
  <c r="CS90" i="2"/>
  <c r="CS25" i="2" s="1"/>
  <c r="AK92" i="2"/>
  <c r="BO91" i="2"/>
  <c r="FB19" i="2"/>
  <c r="FB18" i="2" s="1"/>
  <c r="FB83" i="2"/>
  <c r="AX91" i="2"/>
  <c r="AX26" i="2" s="1"/>
  <c r="GF90" i="2"/>
  <c r="GF25" i="2" s="1"/>
  <c r="CH27" i="2"/>
  <c r="V91" i="2"/>
  <c r="V26" i="2" s="1"/>
  <c r="GR94" i="2"/>
  <c r="GR29" i="2" s="1"/>
  <c r="DI90" i="2"/>
  <c r="CH91" i="2"/>
  <c r="BB95" i="2"/>
  <c r="E91" i="2"/>
  <c r="E26" i="2" s="1"/>
  <c r="FA90" i="2"/>
  <c r="EJ92" i="2"/>
  <c r="EJ27" i="2" s="1"/>
  <c r="O90" i="2"/>
  <c r="O25" i="2" s="1"/>
  <c r="GT90" i="2"/>
  <c r="CQ92" i="2"/>
  <c r="CQ27" i="2" s="1"/>
  <c r="CS26" i="2"/>
  <c r="EB90" i="2"/>
  <c r="EB25" i="2" s="1"/>
  <c r="EM90" i="2"/>
  <c r="GX90" i="2"/>
  <c r="FU91" i="2"/>
  <c r="FU26" i="2" s="1"/>
  <c r="DL92" i="2"/>
  <c r="AX51" i="2"/>
  <c r="BP47" i="2"/>
  <c r="FF51" i="2"/>
  <c r="CF50" i="2"/>
  <c r="EB46" i="2"/>
  <c r="CW51" i="2"/>
  <c r="CG52" i="2"/>
  <c r="GG56" i="2"/>
  <c r="DU52" i="2"/>
  <c r="BN55" i="2"/>
  <c r="EM51" i="2"/>
  <c r="FV56" i="2"/>
  <c r="FG56" i="2"/>
  <c r="GW52" i="2"/>
  <c r="GT26" i="2"/>
  <c r="GF46" i="2"/>
  <c r="CZ52" i="2"/>
  <c r="GC51" i="2"/>
  <c r="FN51" i="2"/>
  <c r="AK53" i="2"/>
  <c r="AI51" i="2"/>
  <c r="GX51" i="2"/>
  <c r="CI51" i="2"/>
  <c r="CI25" i="2" s="1"/>
  <c r="AN54" i="2"/>
  <c r="AK28" i="2"/>
  <c r="GT51" i="2"/>
  <c r="FA51" i="2"/>
  <c r="CD51" i="2"/>
  <c r="CS50" i="2"/>
  <c r="Z52" i="2"/>
  <c r="Z26" i="2" s="1"/>
  <c r="CE46" i="2"/>
  <c r="CE20" i="2" s="1"/>
  <c r="AA46" i="2"/>
  <c r="AA20" i="2" s="1"/>
  <c r="M56" i="2"/>
  <c r="E51" i="2"/>
  <c r="EI56" i="2"/>
  <c r="GV51" i="2"/>
  <c r="CY51" i="2"/>
  <c r="BM46" i="2"/>
  <c r="BL54" i="2"/>
  <c r="BQ56" i="2"/>
  <c r="EC56" i="2"/>
  <c r="AM51" i="2"/>
  <c r="GU46" i="2"/>
  <c r="GU20" i="2" s="1"/>
  <c r="FE45" i="2"/>
  <c r="CT51" i="2"/>
  <c r="CT25" i="2" s="1"/>
  <c r="GE51" i="2"/>
  <c r="AO45" i="2"/>
  <c r="EP52" i="2"/>
  <c r="EY51" i="2"/>
  <c r="FT51" i="2"/>
  <c r="FD55" i="2"/>
  <c r="CU56" i="2"/>
  <c r="CQ52" i="2"/>
  <c r="L47" i="2"/>
  <c r="L21" i="2" s="1"/>
  <c r="DI51" i="2"/>
  <c r="DT56" i="2"/>
  <c r="FO56" i="2"/>
  <c r="EA51" i="2"/>
  <c r="GY51" i="2"/>
  <c r="GY25" i="2" s="1"/>
  <c r="FC54" i="2"/>
  <c r="ES55" i="2"/>
  <c r="ER29" i="2"/>
  <c r="AB51" i="2"/>
  <c r="S56" i="2"/>
  <c r="EQ46" i="2"/>
  <c r="EQ20" i="2" s="1"/>
  <c r="AQ56" i="2"/>
  <c r="D56" i="2"/>
  <c r="V51" i="2"/>
  <c r="FM55" i="2"/>
  <c r="DJ56" i="2"/>
  <c r="ER54" i="2"/>
  <c r="AP51" i="2"/>
  <c r="AP25" i="2" s="1"/>
  <c r="K51" i="2"/>
  <c r="DI25" i="2" l="1"/>
  <c r="FT25" i="2"/>
  <c r="GT25" i="2"/>
  <c r="EA25" i="2"/>
  <c r="FF25" i="2"/>
  <c r="EY8" i="2"/>
  <c r="GX25" i="2"/>
  <c r="EM25" i="2"/>
  <c r="FA25" i="2"/>
  <c r="CH90" i="2"/>
  <c r="BP89" i="2"/>
  <c r="BP24" i="2" s="1"/>
  <c r="GE91" i="2"/>
  <c r="CT86" i="2"/>
  <c r="DW90" i="2"/>
  <c r="GE27" i="2"/>
  <c r="EM89" i="2"/>
  <c r="FF89" i="2"/>
  <c r="FQ95" i="2"/>
  <c r="FQ30" i="2" s="1"/>
  <c r="FN94" i="2"/>
  <c r="FN29" i="2" s="1"/>
  <c r="Z89" i="2"/>
  <c r="CH26" i="2"/>
  <c r="DF89" i="2"/>
  <c r="DF24" i="2" s="1"/>
  <c r="DL27" i="2"/>
  <c r="GT89" i="2"/>
  <c r="GF89" i="2"/>
  <c r="GF24" i="2" s="1"/>
  <c r="GI26" i="2"/>
  <c r="EA89" i="2"/>
  <c r="DL91" i="2"/>
  <c r="FU90" i="2"/>
  <c r="FU25" i="2" s="1"/>
  <c r="GX89" i="2"/>
  <c r="O89" i="2"/>
  <c r="O24" i="2" s="1"/>
  <c r="E90" i="2"/>
  <c r="E25" i="2" s="1"/>
  <c r="GR93" i="2"/>
  <c r="GR28" i="2" s="1"/>
  <c r="G27" i="2"/>
  <c r="P89" i="2"/>
  <c r="P24" i="2" s="1"/>
  <c r="GI90" i="2"/>
  <c r="GI25" i="2" s="1"/>
  <c r="FA89" i="2"/>
  <c r="EP95" i="2"/>
  <c r="EB89" i="2"/>
  <c r="EB24" i="2" s="1"/>
  <c r="DI89" i="2"/>
  <c r="G91" i="2"/>
  <c r="FJ89" i="2"/>
  <c r="FJ24" i="2" s="1"/>
  <c r="T89" i="2"/>
  <c r="T24" i="2" s="1"/>
  <c r="EJ91" i="2"/>
  <c r="EJ26" i="2" s="1"/>
  <c r="BO26" i="2"/>
  <c r="M89" i="2"/>
  <c r="FT89" i="2"/>
  <c r="BM90" i="2"/>
  <c r="BM25" i="2" s="1"/>
  <c r="AI91" i="2"/>
  <c r="AI26" i="2" s="1"/>
  <c r="EY91" i="2"/>
  <c r="EY26" i="2" s="1"/>
  <c r="AP86" i="2"/>
  <c r="GC93" i="2"/>
  <c r="GC28" i="2" s="1"/>
  <c r="CQ91" i="2"/>
  <c r="CQ26" i="2" s="1"/>
  <c r="BB94" i="2"/>
  <c r="V90" i="2"/>
  <c r="V25" i="2" s="1"/>
  <c r="AX90" i="2"/>
  <c r="AX25" i="2" s="1"/>
  <c r="BO90" i="2"/>
  <c r="AK91" i="2"/>
  <c r="CS89" i="2"/>
  <c r="CS24" i="2" s="1"/>
  <c r="CD90" i="2"/>
  <c r="CD25" i="2" s="1"/>
  <c r="EN89" i="2"/>
  <c r="EU89" i="2"/>
  <c r="EU24" i="2" s="1"/>
  <c r="DW26" i="2"/>
  <c r="FY89" i="2"/>
  <c r="FY24" i="2" s="1"/>
  <c r="DU91" i="2"/>
  <c r="DU26" i="2" s="1"/>
  <c r="AQ55" i="2"/>
  <c r="DI50" i="2"/>
  <c r="DI24" i="2" s="1"/>
  <c r="EY50" i="2"/>
  <c r="ES54" i="2"/>
  <c r="ER28" i="2"/>
  <c r="AS56" i="2"/>
  <c r="EQ45" i="2"/>
  <c r="CY50" i="2"/>
  <c r="ER53" i="2"/>
  <c r="FC53" i="2"/>
  <c r="DT55" i="2"/>
  <c r="CQ51" i="2"/>
  <c r="EP51" i="2"/>
  <c r="GU45" i="2"/>
  <c r="EE56" i="2"/>
  <c r="EK56" i="2"/>
  <c r="I56" i="2"/>
  <c r="BF56" i="2"/>
  <c r="EM50" i="2"/>
  <c r="EM24" i="2" s="1"/>
  <c r="DU51" i="2"/>
  <c r="BP46" i="2"/>
  <c r="FT50" i="2"/>
  <c r="AA45" i="2"/>
  <c r="CI50" i="2"/>
  <c r="CI24" i="2" s="1"/>
  <c r="GX50" i="2"/>
  <c r="FH56" i="2"/>
  <c r="FO55" i="2"/>
  <c r="GB56" i="2"/>
  <c r="EN56" i="2"/>
  <c r="CV56" i="2"/>
  <c r="AM50" i="2"/>
  <c r="DE56" i="2"/>
  <c r="AW56" i="2"/>
  <c r="DY56" i="2"/>
  <c r="GG55" i="2"/>
  <c r="FF50" i="2"/>
  <c r="AT56" i="2"/>
  <c r="GH56" i="2"/>
  <c r="K50" i="2"/>
  <c r="BU56" i="2"/>
  <c r="BR56" i="2"/>
  <c r="GW51" i="2"/>
  <c r="N56" i="2"/>
  <c r="M30" i="2"/>
  <c r="CE45" i="2"/>
  <c r="AI50" i="2"/>
  <c r="AK27" i="2"/>
  <c r="AN53" i="2"/>
  <c r="GC50" i="2"/>
  <c r="FG55" i="2"/>
  <c r="EB45" i="2"/>
  <c r="AO44" i="2"/>
  <c r="EI55" i="2"/>
  <c r="CD50" i="2"/>
  <c r="CG50" i="2" s="1"/>
  <c r="AH56" i="2"/>
  <c r="CW50" i="2"/>
  <c r="DK56" i="2"/>
  <c r="CA56" i="2"/>
  <c r="AB50" i="2"/>
  <c r="GY50" i="2"/>
  <c r="GY24" i="2" s="1"/>
  <c r="CU55" i="2"/>
  <c r="BB56" i="2"/>
  <c r="DJ55" i="2"/>
  <c r="FM54" i="2"/>
  <c r="F56" i="2"/>
  <c r="U56" i="2"/>
  <c r="GE50" i="2"/>
  <c r="CP56" i="2"/>
  <c r="ED56" i="2"/>
  <c r="BQ55" i="2"/>
  <c r="BN54" i="2"/>
  <c r="BM45" i="2"/>
  <c r="GQ56" i="2"/>
  <c r="GV50" i="2"/>
  <c r="M55" i="2"/>
  <c r="DN56" i="2"/>
  <c r="GK56" i="2"/>
  <c r="AK52" i="2"/>
  <c r="FW56" i="2"/>
  <c r="CG51" i="2"/>
  <c r="L46" i="2"/>
  <c r="L20" i="2" s="1"/>
  <c r="FE44" i="2"/>
  <c r="EC55" i="2"/>
  <c r="FV55" i="2"/>
  <c r="AX50" i="2"/>
  <c r="AP50" i="2"/>
  <c r="AP24" i="2" s="1"/>
  <c r="S55" i="2"/>
  <c r="EA50" i="2"/>
  <c r="BL53" i="2"/>
  <c r="EF56" i="2"/>
  <c r="Z51" i="2"/>
  <c r="Z25" i="2" s="1"/>
  <c r="FA50" i="2"/>
  <c r="V50" i="2"/>
  <c r="CJ56" i="2"/>
  <c r="CT50" i="2"/>
  <c r="CT24" i="2" s="1"/>
  <c r="FR56" i="2"/>
  <c r="CZ51" i="2"/>
  <c r="GZ56" i="2"/>
  <c r="E50" i="2"/>
  <c r="X56" i="2"/>
  <c r="CF49" i="2"/>
  <c r="AC52" i="2"/>
  <c r="EX56" i="2"/>
  <c r="D55" i="2"/>
  <c r="AR56" i="2"/>
  <c r="FD54" i="2"/>
  <c r="DV56" i="2"/>
  <c r="CS49" i="2"/>
  <c r="GT50" i="2"/>
  <c r="FN50" i="2"/>
  <c r="GF45" i="2"/>
  <c r="GX24" i="2" l="1"/>
  <c r="FF24" i="2"/>
  <c r="FA24" i="2"/>
  <c r="EA24" i="2"/>
  <c r="GT24" i="2"/>
  <c r="FT24" i="2"/>
  <c r="FY88" i="2"/>
  <c r="BO89" i="2"/>
  <c r="GC92" i="2"/>
  <c r="GC27" i="2" s="1"/>
  <c r="AI90" i="2"/>
  <c r="AI25" i="2" s="1"/>
  <c r="FT88" i="2"/>
  <c r="ES95" i="2"/>
  <c r="EP30" i="2"/>
  <c r="ES30" i="2" s="1"/>
  <c r="DL26" i="2"/>
  <c r="DW25" i="2"/>
  <c r="CH25" i="2"/>
  <c r="E89" i="2"/>
  <c r="E24" i="2" s="1"/>
  <c r="DU90" i="2"/>
  <c r="DU25" i="2" s="1"/>
  <c r="M88" i="2"/>
  <c r="EJ90" i="2"/>
  <c r="EJ25" i="2" s="1"/>
  <c r="EY7" i="2"/>
  <c r="EP94" i="2"/>
  <c r="DL90" i="2"/>
  <c r="EA88" i="2"/>
  <c r="DW89" i="2"/>
  <c r="CH89" i="2"/>
  <c r="CH24" i="2" s="1"/>
  <c r="DI88" i="2"/>
  <c r="AX89" i="2"/>
  <c r="AX24" i="2" s="1"/>
  <c r="CQ90" i="2"/>
  <c r="CQ25" i="2" s="1"/>
  <c r="BM89" i="2"/>
  <c r="P88" i="2"/>
  <c r="P23" i="2" s="1"/>
  <c r="CT84" i="2"/>
  <c r="CT85" i="2"/>
  <c r="CS88" i="2"/>
  <c r="CS23" i="2" s="1"/>
  <c r="GI89" i="2"/>
  <c r="EN88" i="2"/>
  <c r="FJ88" i="2"/>
  <c r="FJ23" i="2" s="1"/>
  <c r="GR92" i="2"/>
  <c r="GR27" i="2" s="1"/>
  <c r="GX88" i="2"/>
  <c r="GF88" i="2"/>
  <c r="GF23" i="2" s="1"/>
  <c r="DF88" i="2"/>
  <c r="DF23" i="2" s="1"/>
  <c r="FQ94" i="2"/>
  <c r="FQ29" i="2" s="1"/>
  <c r="GE26" i="2"/>
  <c r="BO25" i="2"/>
  <c r="G90" i="2"/>
  <c r="V89" i="2"/>
  <c r="AP84" i="2"/>
  <c r="AP85" i="2"/>
  <c r="GE90" i="2"/>
  <c r="BP88" i="2"/>
  <c r="BP23" i="2" s="1"/>
  <c r="EB88" i="2"/>
  <c r="EB23" i="2" s="1"/>
  <c r="CD89" i="2"/>
  <c r="CD24" i="2" s="1"/>
  <c r="AK90" i="2"/>
  <c r="BB93" i="2"/>
  <c r="T88" i="2"/>
  <c r="T23" i="2" s="1"/>
  <c r="FA88" i="2"/>
  <c r="O88" i="2"/>
  <c r="O23" i="2" s="1"/>
  <c r="FU89" i="2"/>
  <c r="FU24" i="2" s="1"/>
  <c r="Z88" i="2"/>
  <c r="FN93" i="2"/>
  <c r="FN28" i="2" s="1"/>
  <c r="EM88" i="2"/>
  <c r="GT88" i="2"/>
  <c r="FF88" i="2"/>
  <c r="EU88" i="2"/>
  <c r="EU23" i="2" s="1"/>
  <c r="EY90" i="2"/>
  <c r="EY25" i="2" s="1"/>
  <c r="G26" i="2"/>
  <c r="CJ55" i="2"/>
  <c r="AP49" i="2"/>
  <c r="AP23" i="2" s="1"/>
  <c r="EC54" i="2"/>
  <c r="AK26" i="2"/>
  <c r="AN52" i="2"/>
  <c r="GE49" i="2"/>
  <c r="DK55" i="2"/>
  <c r="AB49" i="2"/>
  <c r="CZ50" i="2"/>
  <c r="EI54" i="2"/>
  <c r="GC49" i="2"/>
  <c r="CF48" i="2"/>
  <c r="Y56" i="2"/>
  <c r="V49" i="2"/>
  <c r="FA49" i="2"/>
  <c r="AK51" i="2"/>
  <c r="GV49" i="2"/>
  <c r="DJ54" i="2"/>
  <c r="CV55" i="2"/>
  <c r="CW49" i="2"/>
  <c r="AW55" i="2"/>
  <c r="AM49" i="2"/>
  <c r="GX49" i="2"/>
  <c r="FT49" i="2"/>
  <c r="FC52" i="2"/>
  <c r="ES53" i="2"/>
  <c r="ER27" i="2"/>
  <c r="GF44" i="2"/>
  <c r="EZ56" i="2"/>
  <c r="X55" i="2"/>
  <c r="FS56" i="2"/>
  <c r="CT49" i="2"/>
  <c r="CT23" i="2" s="1"/>
  <c r="FW55" i="2"/>
  <c r="GL56" i="2"/>
  <c r="N55" i="2"/>
  <c r="M29" i="2"/>
  <c r="GS56" i="2"/>
  <c r="CU54" i="2"/>
  <c r="AJ56" i="2"/>
  <c r="EB44" i="2"/>
  <c r="DU50" i="2"/>
  <c r="GU44" i="2"/>
  <c r="GU19" i="2"/>
  <c r="GU18" i="2" s="1"/>
  <c r="CQ50" i="2"/>
  <c r="ER52" i="2"/>
  <c r="GT49" i="2"/>
  <c r="GT23" i="2" s="1"/>
  <c r="GK55" i="2"/>
  <c r="M54" i="2"/>
  <c r="GQ55" i="2"/>
  <c r="BR55" i="2"/>
  <c r="CC56" i="2"/>
  <c r="AC51" i="2"/>
  <c r="CI49" i="2"/>
  <c r="CI23" i="2" s="1"/>
  <c r="EY49" i="2"/>
  <c r="Z50" i="2"/>
  <c r="CS48" i="2"/>
  <c r="EX55" i="2"/>
  <c r="FR55" i="2"/>
  <c r="U55" i="2"/>
  <c r="AX49" i="2"/>
  <c r="FV54" i="2"/>
  <c r="BQ54" i="2"/>
  <c r="CR56" i="2"/>
  <c r="BC56" i="2"/>
  <c r="BB30" i="2"/>
  <c r="CA55" i="2"/>
  <c r="AH55" i="2"/>
  <c r="FH55" i="2"/>
  <c r="AI49" i="2"/>
  <c r="DZ56" i="2"/>
  <c r="DG56" i="2"/>
  <c r="GD56" i="2"/>
  <c r="AA44" i="2"/>
  <c r="AA19" i="2"/>
  <c r="AA18" i="2" s="1"/>
  <c r="AS55" i="2"/>
  <c r="EA49" i="2"/>
  <c r="F55" i="2"/>
  <c r="HA56" i="2"/>
  <c r="S54" i="2"/>
  <c r="CP55" i="2"/>
  <c r="FO54" i="2"/>
  <c r="GY49" i="2"/>
  <c r="GY23" i="2" s="1"/>
  <c r="FG54" i="2"/>
  <c r="DY55" i="2"/>
  <c r="GB55" i="2"/>
  <c r="J56" i="2"/>
  <c r="DV55" i="2"/>
  <c r="DI49" i="2"/>
  <c r="FN49" i="2"/>
  <c r="EF55" i="2"/>
  <c r="DO56" i="2"/>
  <c r="D54" i="2"/>
  <c r="GZ55" i="2"/>
  <c r="L45" i="2"/>
  <c r="FM53" i="2"/>
  <c r="BB55" i="2"/>
  <c r="CD49" i="2"/>
  <c r="K49" i="2"/>
  <c r="FF49" i="2"/>
  <c r="DE55" i="2"/>
  <c r="EM49" i="2"/>
  <c r="I55" i="2"/>
  <c r="EE55" i="2"/>
  <c r="DT54" i="2"/>
  <c r="AR55" i="2"/>
  <c r="E49" i="2"/>
  <c r="CK56" i="2"/>
  <c r="BN53" i="2"/>
  <c r="ED55" i="2"/>
  <c r="DN55" i="2"/>
  <c r="BM44" i="2"/>
  <c r="EK55" i="2"/>
  <c r="CE44" i="2"/>
  <c r="CE19" i="2"/>
  <c r="CE18" i="2" s="1"/>
  <c r="BV56" i="2"/>
  <c r="AT55" i="2"/>
  <c r="GH55" i="2"/>
  <c r="EO56" i="2"/>
  <c r="EN30" i="2"/>
  <c r="BP45" i="2"/>
  <c r="BG56" i="2"/>
  <c r="EP50" i="2"/>
  <c r="AQ54" i="2"/>
  <c r="BL52" i="2"/>
  <c r="GW50" i="2"/>
  <c r="BU55" i="2"/>
  <c r="GG54" i="2"/>
  <c r="AY56" i="2"/>
  <c r="EN55" i="2"/>
  <c r="BF55" i="2"/>
  <c r="FD53" i="2"/>
  <c r="CY49" i="2"/>
  <c r="EQ44" i="2"/>
  <c r="EQ19" i="2"/>
  <c r="EQ18" i="2" s="1"/>
  <c r="GX23" i="2" l="1"/>
  <c r="EA23" i="2"/>
  <c r="DI23" i="2"/>
  <c r="AP83" i="2"/>
  <c r="FA23" i="2"/>
  <c r="FT23" i="2"/>
  <c r="FF23" i="2"/>
  <c r="EM23" i="2"/>
  <c r="FF87" i="2"/>
  <c r="G25" i="2"/>
  <c r="BP87" i="2"/>
  <c r="BP22" i="2" s="1"/>
  <c r="G89" i="2"/>
  <c r="CT83" i="2"/>
  <c r="BM88" i="2"/>
  <c r="BM23" i="2" s="1"/>
  <c r="DW24" i="2"/>
  <c r="GC91" i="2"/>
  <c r="GC26" i="2" s="1"/>
  <c r="FY87" i="2"/>
  <c r="FY22" i="2" s="1"/>
  <c r="DF87" i="2"/>
  <c r="DF22" i="2" s="1"/>
  <c r="FY23" i="2"/>
  <c r="EY6" i="2" s="1"/>
  <c r="GT87" i="2"/>
  <c r="EM87" i="2"/>
  <c r="V88" i="2"/>
  <c r="V23" i="2" s="1"/>
  <c r="GI24" i="2"/>
  <c r="DW88" i="2"/>
  <c r="EA87" i="2"/>
  <c r="EJ89" i="2"/>
  <c r="EJ24" i="2" s="1"/>
  <c r="BB92" i="2"/>
  <c r="EU87" i="2"/>
  <c r="EU22" i="2" s="1"/>
  <c r="T87" i="2"/>
  <c r="T22" i="2" s="1"/>
  <c r="GI88" i="2"/>
  <c r="P87" i="2"/>
  <c r="P22" i="2" s="1"/>
  <c r="AX88" i="2"/>
  <c r="AX23" i="2" s="1"/>
  <c r="DU89" i="2"/>
  <c r="DU24" i="2" s="1"/>
  <c r="FU88" i="2"/>
  <c r="FU23" i="2" s="1"/>
  <c r="BM24" i="2"/>
  <c r="O87" i="2"/>
  <c r="O22" i="2" s="1"/>
  <c r="AK89" i="2"/>
  <c r="EB87" i="2"/>
  <c r="FQ93" i="2"/>
  <c r="FQ28" i="2" s="1"/>
  <c r="GF87" i="2"/>
  <c r="GF22" i="2" s="1"/>
  <c r="CH88" i="2"/>
  <c r="M87" i="2"/>
  <c r="GR91" i="2"/>
  <c r="GR26" i="2" s="1"/>
  <c r="FJ87" i="2"/>
  <c r="FJ22" i="2" s="1"/>
  <c r="EN87" i="2"/>
  <c r="DI87" i="2"/>
  <c r="DL25" i="2"/>
  <c r="FT87" i="2"/>
  <c r="CD88" i="2"/>
  <c r="CD23" i="2" s="1"/>
  <c r="FN92" i="2"/>
  <c r="FN27" i="2" s="1"/>
  <c r="GE25" i="2"/>
  <c r="GX87" i="2"/>
  <c r="DL89" i="2"/>
  <c r="ES94" i="2"/>
  <c r="EP29" i="2"/>
  <c r="ES29" i="2" s="1"/>
  <c r="BO24" i="2"/>
  <c r="Z87" i="2"/>
  <c r="EY89" i="2"/>
  <c r="FA87" i="2"/>
  <c r="GE89" i="2"/>
  <c r="CS87" i="2"/>
  <c r="CQ89" i="2"/>
  <c r="CQ24" i="2" s="1"/>
  <c r="EP93" i="2"/>
  <c r="V24" i="2"/>
  <c r="E88" i="2"/>
  <c r="E23" i="2" s="1"/>
  <c r="AI89" i="2"/>
  <c r="AI24" i="2" s="1"/>
  <c r="BO88" i="2"/>
  <c r="CG49" i="2"/>
  <c r="CY48" i="2"/>
  <c r="I54" i="2"/>
  <c r="EF54" i="2"/>
  <c r="BP44" i="2"/>
  <c r="EE54" i="2"/>
  <c r="EM48" i="2"/>
  <c r="FO53" i="2"/>
  <c r="GH54" i="2"/>
  <c r="DO55" i="2"/>
  <c r="E48" i="2"/>
  <c r="FF48" i="2"/>
  <c r="DI48" i="2"/>
  <c r="DZ55" i="2"/>
  <c r="GY48" i="2"/>
  <c r="GY22" i="2" s="1"/>
  <c r="EA48" i="2"/>
  <c r="CA54" i="2"/>
  <c r="AC50" i="2"/>
  <c r="Z24" i="2"/>
  <c r="GQ54" i="2"/>
  <c r="ER51" i="2"/>
  <c r="Y55" i="2"/>
  <c r="FT48" i="2"/>
  <c r="AB48" i="2"/>
  <c r="BB54" i="2"/>
  <c r="F54" i="2"/>
  <c r="S53" i="2"/>
  <c r="EO55" i="2"/>
  <c r="EN29" i="2"/>
  <c r="GG53" i="2"/>
  <c r="AT54" i="2"/>
  <c r="DN54" i="2"/>
  <c r="FM52" i="2"/>
  <c r="DY54" i="2"/>
  <c r="AS54" i="2"/>
  <c r="FW54" i="2"/>
  <c r="Z49" i="2"/>
  <c r="Z23" i="2" s="1"/>
  <c r="V48" i="2"/>
  <c r="GC48" i="2"/>
  <c r="CK55" i="2"/>
  <c r="BL51" i="2"/>
  <c r="AH54" i="2"/>
  <c r="BG55" i="2"/>
  <c r="K48" i="2"/>
  <c r="L44" i="2"/>
  <c r="L19" i="2"/>
  <c r="L18" i="2" s="1"/>
  <c r="FV53" i="2"/>
  <c r="X54" i="2"/>
  <c r="GX48" i="2"/>
  <c r="AK25" i="2"/>
  <c r="AN51" i="2"/>
  <c r="EK54" i="2"/>
  <c r="CJ54" i="2"/>
  <c r="AR54" i="2"/>
  <c r="BC55" i="2"/>
  <c r="BB29" i="2"/>
  <c r="AQ53" i="2"/>
  <c r="EN54" i="2"/>
  <c r="EP49" i="2"/>
  <c r="CD48" i="2"/>
  <c r="N54" i="2"/>
  <c r="M28" i="2"/>
  <c r="CQ49" i="2"/>
  <c r="DU49" i="2"/>
  <c r="CZ49" i="2"/>
  <c r="BF54" i="2"/>
  <c r="BN52" i="2"/>
  <c r="DV54" i="2"/>
  <c r="DG55" i="2"/>
  <c r="HA55" i="2"/>
  <c r="CR55" i="2"/>
  <c r="AJ55" i="2"/>
  <c r="EZ55" i="2"/>
  <c r="EY48" i="2"/>
  <c r="M53" i="2"/>
  <c r="FD52" i="2"/>
  <c r="DK54" i="2"/>
  <c r="AK50" i="2"/>
  <c r="EI53" i="2"/>
  <c r="ED54" i="2"/>
  <c r="BV55" i="2"/>
  <c r="DT53" i="2"/>
  <c r="GD55" i="2"/>
  <c r="FH54" i="2"/>
  <c r="CP54" i="2"/>
  <c r="U54" i="2"/>
  <c r="FS55" i="2"/>
  <c r="EX54" i="2"/>
  <c r="AM48" i="2"/>
  <c r="DJ53" i="2"/>
  <c r="EC53" i="2"/>
  <c r="J55" i="2"/>
  <c r="BU54" i="2"/>
  <c r="GB54" i="2"/>
  <c r="FR54" i="2"/>
  <c r="GT48" i="2"/>
  <c r="GT22" i="2" s="1"/>
  <c r="CT48" i="2"/>
  <c r="CT22" i="2" s="1"/>
  <c r="FC51" i="2"/>
  <c r="CF47" i="2"/>
  <c r="GE48" i="2"/>
  <c r="DE54" i="2"/>
  <c r="FG53" i="2"/>
  <c r="AX48" i="2"/>
  <c r="D53" i="2"/>
  <c r="FN48" i="2"/>
  <c r="AI48" i="2"/>
  <c r="AI22" i="2" s="1"/>
  <c r="CC55" i="2"/>
  <c r="BR54" i="2"/>
  <c r="GL55" i="2"/>
  <c r="CV54" i="2"/>
  <c r="AY55" i="2"/>
  <c r="CW48" i="2"/>
  <c r="GW49" i="2"/>
  <c r="GZ54" i="2"/>
  <c r="BQ53" i="2"/>
  <c r="CS47" i="2"/>
  <c r="CI48" i="2"/>
  <c r="CI22" i="2" s="1"/>
  <c r="GS55" i="2"/>
  <c r="GK54" i="2"/>
  <c r="ES52" i="2"/>
  <c r="ER26" i="2"/>
  <c r="CU53" i="2"/>
  <c r="AW54" i="2"/>
  <c r="GV48" i="2"/>
  <c r="FA48" i="2"/>
  <c r="AP48" i="2"/>
  <c r="AP22" i="2" s="1"/>
  <c r="GX22" i="2" l="1"/>
  <c r="EM22" i="2"/>
  <c r="FT22" i="2"/>
  <c r="EA22" i="2"/>
  <c r="FF22" i="2"/>
  <c r="EY5" i="2"/>
  <c r="DI22" i="2"/>
  <c r="GT86" i="2"/>
  <c r="E87" i="2"/>
  <c r="E22" i="2" s="1"/>
  <c r="EP92" i="2"/>
  <c r="CQ88" i="2"/>
  <c r="CQ23" i="2" s="1"/>
  <c r="CS86" i="2"/>
  <c r="GE88" i="2"/>
  <c r="EY24" i="2"/>
  <c r="GR90" i="2"/>
  <c r="GR25" i="2" s="1"/>
  <c r="G88" i="2"/>
  <c r="FJ86" i="2"/>
  <c r="EJ88" i="2"/>
  <c r="EJ23" i="2" s="1"/>
  <c r="DJ95" i="2"/>
  <c r="DJ30" i="2" s="1"/>
  <c r="BO23" i="2"/>
  <c r="EY88" i="2"/>
  <c r="EY23" i="2" s="1"/>
  <c r="FT86" i="2"/>
  <c r="DI86" i="2"/>
  <c r="CH23" i="2"/>
  <c r="V87" i="2"/>
  <c r="V22" i="2" s="1"/>
  <c r="DF86" i="2"/>
  <c r="DF21" i="2" s="1"/>
  <c r="FY86" i="2"/>
  <c r="FY21" i="2" s="1"/>
  <c r="CS21" i="2"/>
  <c r="BO87" i="2"/>
  <c r="Z86" i="2"/>
  <c r="DL24" i="2"/>
  <c r="GX86" i="2"/>
  <c r="FN91" i="2"/>
  <c r="FN26" i="2" s="1"/>
  <c r="CH87" i="2"/>
  <c r="GF86" i="2"/>
  <c r="EB22" i="2"/>
  <c r="O86" i="2"/>
  <c r="FU87" i="2"/>
  <c r="FU22" i="2" s="1"/>
  <c r="AX87" i="2"/>
  <c r="AX22" i="2" s="1"/>
  <c r="GI23" i="2"/>
  <c r="EU86" i="2"/>
  <c r="EU21" i="2" s="1"/>
  <c r="DW23" i="2"/>
  <c r="GC90" i="2"/>
  <c r="GC25" i="2" s="1"/>
  <c r="DL88" i="2"/>
  <c r="EN86" i="2"/>
  <c r="EB86" i="2"/>
  <c r="EB21" i="2" s="1"/>
  <c r="GI87" i="2"/>
  <c r="DW87" i="2"/>
  <c r="DW22" i="2" s="1"/>
  <c r="EM86" i="2"/>
  <c r="GE24" i="2"/>
  <c r="BM87" i="2"/>
  <c r="BM22" i="2" s="1"/>
  <c r="AI88" i="2"/>
  <c r="AI23" i="2" s="1"/>
  <c r="CY95" i="2"/>
  <c r="CY30" i="2" s="1"/>
  <c r="CS22" i="2"/>
  <c r="DU88" i="2"/>
  <c r="DU23" i="2" s="1"/>
  <c r="P86" i="2"/>
  <c r="P21" i="2" s="1"/>
  <c r="EA86" i="2"/>
  <c r="G24" i="2"/>
  <c r="FA86" i="2"/>
  <c r="CD87" i="2"/>
  <c r="M86" i="2"/>
  <c r="FQ92" i="2"/>
  <c r="FQ27" i="2" s="1"/>
  <c r="AK88" i="2"/>
  <c r="T86" i="2"/>
  <c r="FF86" i="2"/>
  <c r="ES93" i="2"/>
  <c r="EP28" i="2"/>
  <c r="ES28" i="2" s="1"/>
  <c r="BB91" i="2"/>
  <c r="BP86" i="2"/>
  <c r="AC49" i="2"/>
  <c r="CG48" i="2"/>
  <c r="GZ53" i="2"/>
  <c r="F53" i="2"/>
  <c r="AY54" i="2"/>
  <c r="BR53" i="2"/>
  <c r="D52" i="2"/>
  <c r="AX47" i="2"/>
  <c r="GE47" i="2"/>
  <c r="BV54" i="2"/>
  <c r="EX53" i="2"/>
  <c r="EK53" i="2"/>
  <c r="CD47" i="2"/>
  <c r="CG47" i="2" s="1"/>
  <c r="AQ52" i="2"/>
  <c r="FV52" i="2"/>
  <c r="FM51" i="2"/>
  <c r="FF47" i="2"/>
  <c r="AW53" i="2"/>
  <c r="BQ52" i="2"/>
  <c r="CW47" i="2"/>
  <c r="FH53" i="2"/>
  <c r="FS54" i="2"/>
  <c r="BU53" i="2"/>
  <c r="DV53" i="2"/>
  <c r="EI52" i="2"/>
  <c r="BG54" i="2"/>
  <c r="DU48" i="2"/>
  <c r="CK54" i="2"/>
  <c r="GX47" i="2"/>
  <c r="K47" i="2"/>
  <c r="BC54" i="2"/>
  <c r="BB28" i="2"/>
  <c r="FT47" i="2"/>
  <c r="CA53" i="2"/>
  <c r="CU52" i="2"/>
  <c r="FA22" i="2"/>
  <c r="GL54" i="2"/>
  <c r="FG52" i="2"/>
  <c r="CT47" i="2"/>
  <c r="CT21" i="2" s="1"/>
  <c r="FR53" i="2"/>
  <c r="AM47" i="2"/>
  <c r="CR54" i="2"/>
  <c r="DT52" i="2"/>
  <c r="N53" i="2"/>
  <c r="M27" i="2"/>
  <c r="BF53" i="2"/>
  <c r="EP48" i="2"/>
  <c r="CJ53" i="2"/>
  <c r="Y54" i="2"/>
  <c r="Z48" i="2"/>
  <c r="Z22" i="2" s="1"/>
  <c r="DZ54" i="2"/>
  <c r="BB53" i="2"/>
  <c r="AB47" i="2"/>
  <c r="DI47" i="2"/>
  <c r="E47" i="2"/>
  <c r="J54" i="2"/>
  <c r="AP47" i="2"/>
  <c r="AP21" i="2" s="1"/>
  <c r="CF46" i="2"/>
  <c r="CP53" i="2"/>
  <c r="M52" i="2"/>
  <c r="EY47" i="2"/>
  <c r="CQ48" i="2"/>
  <c r="EO54" i="2"/>
  <c r="EN28" i="2"/>
  <c r="X53" i="2"/>
  <c r="GC47" i="2"/>
  <c r="DY53" i="2"/>
  <c r="GH53" i="2"/>
  <c r="ES51" i="2"/>
  <c r="ER25" i="2"/>
  <c r="EA47" i="2"/>
  <c r="I53" i="2"/>
  <c r="CI47" i="2"/>
  <c r="CI21" i="2" s="1"/>
  <c r="FA47" i="2"/>
  <c r="CV53" i="2"/>
  <c r="GK53" i="2"/>
  <c r="GW48" i="2"/>
  <c r="CS46" i="2"/>
  <c r="DG54" i="2"/>
  <c r="GD54" i="2"/>
  <c r="AN50" i="2"/>
  <c r="AK24" i="2"/>
  <c r="EN53" i="2"/>
  <c r="BN51" i="2"/>
  <c r="AS53" i="2"/>
  <c r="AT53" i="2"/>
  <c r="GG52" i="2"/>
  <c r="U53" i="2"/>
  <c r="ER50" i="2"/>
  <c r="EM47" i="2"/>
  <c r="GV47" i="2"/>
  <c r="AI47" i="2"/>
  <c r="DE53" i="2"/>
  <c r="GB53" i="2"/>
  <c r="AK49" i="2"/>
  <c r="AJ54" i="2"/>
  <c r="BL50" i="2"/>
  <c r="V47" i="2"/>
  <c r="DO54" i="2"/>
  <c r="S52" i="2"/>
  <c r="CZ48" i="2"/>
  <c r="HA54" i="2"/>
  <c r="FN47" i="2"/>
  <c r="FD51" i="2"/>
  <c r="GT47" i="2"/>
  <c r="ED53" i="2"/>
  <c r="DK53" i="2"/>
  <c r="AH53" i="2"/>
  <c r="DN53" i="2"/>
  <c r="GS54" i="2"/>
  <c r="GY47" i="2"/>
  <c r="GY21" i="2" s="1"/>
  <c r="EE53" i="2"/>
  <c r="CY47" i="2"/>
  <c r="FC50" i="2"/>
  <c r="EC52" i="2"/>
  <c r="DJ52" i="2"/>
  <c r="EZ54" i="2"/>
  <c r="AR53" i="2"/>
  <c r="FW53" i="2"/>
  <c r="FO52" i="2"/>
  <c r="GQ53" i="2"/>
  <c r="CC54" i="2"/>
  <c r="EF53" i="2"/>
  <c r="FF21" i="2" l="1"/>
  <c r="EM21" i="2"/>
  <c r="FT21" i="2"/>
  <c r="DI21" i="2"/>
  <c r="EA21" i="2"/>
  <c r="FY84" i="2"/>
  <c r="FY85" i="2"/>
  <c r="FY20" i="2" s="1"/>
  <c r="FQ91" i="2"/>
  <c r="FQ26" i="2" s="1"/>
  <c r="CY94" i="2"/>
  <c r="CY29" i="2" s="1"/>
  <c r="G87" i="2"/>
  <c r="ES92" i="2"/>
  <c r="EP27" i="2"/>
  <c r="ES27" i="2" s="1"/>
  <c r="GT85" i="2"/>
  <c r="GT84" i="2"/>
  <c r="DJ94" i="2"/>
  <c r="DJ29" i="2" s="1"/>
  <c r="DL23" i="2"/>
  <c r="EU85" i="2"/>
  <c r="EU20" i="2" s="1"/>
  <c r="EU84" i="2"/>
  <c r="FU86" i="2"/>
  <c r="FU21" i="2" s="1"/>
  <c r="DI84" i="2"/>
  <c r="DI85" i="2"/>
  <c r="EJ87" i="2"/>
  <c r="EJ22" i="2" s="1"/>
  <c r="GE23" i="2"/>
  <c r="EP91" i="2"/>
  <c r="FA84" i="2"/>
  <c r="FA85" i="2"/>
  <c r="GX85" i="2"/>
  <c r="GX84" i="2"/>
  <c r="G23" i="2"/>
  <c r="GT21" i="2"/>
  <c r="BB90" i="2"/>
  <c r="FF84" i="2"/>
  <c r="FF85" i="2"/>
  <c r="EA85" i="2"/>
  <c r="EA84" i="2"/>
  <c r="EN85" i="2"/>
  <c r="DL87" i="2"/>
  <c r="DL22" i="2" s="1"/>
  <c r="GF21" i="2"/>
  <c r="BO22" i="2"/>
  <c r="GE87" i="2"/>
  <c r="DF84" i="2"/>
  <c r="DF85" i="2"/>
  <c r="DF20" i="2" s="1"/>
  <c r="M85" i="2"/>
  <c r="DU87" i="2"/>
  <c r="DU22" i="2" s="1"/>
  <c r="EB84" i="2"/>
  <c r="EB85" i="2"/>
  <c r="EB20" i="2" s="1"/>
  <c r="GC89" i="2"/>
  <c r="GC24" i="2" s="1"/>
  <c r="GF85" i="2"/>
  <c r="GF20" i="2" s="1"/>
  <c r="GF84" i="2"/>
  <c r="BO86" i="2"/>
  <c r="BO21" i="2" s="1"/>
  <c r="V86" i="2"/>
  <c r="FT85" i="2"/>
  <c r="E86" i="2"/>
  <c r="E21" i="2" s="1"/>
  <c r="BP84" i="2"/>
  <c r="BP85" i="2"/>
  <c r="BP20" i="2" s="1"/>
  <c r="T84" i="2"/>
  <c r="T19" i="2" s="1"/>
  <c r="T85" i="2"/>
  <c r="T20" i="2" s="1"/>
  <c r="AI86" i="2"/>
  <c r="AI21" i="2" s="1"/>
  <c r="GI22" i="2"/>
  <c r="AX86" i="2"/>
  <c r="AX21" i="2" s="1"/>
  <c r="O21" i="2"/>
  <c r="CH86" i="2"/>
  <c r="GR89" i="2"/>
  <c r="GR24" i="2" s="1"/>
  <c r="CS84" i="2"/>
  <c r="CS85" i="2"/>
  <c r="FA21" i="2"/>
  <c r="GX21" i="2"/>
  <c r="BP21" i="2"/>
  <c r="T21" i="2"/>
  <c r="CD86" i="2"/>
  <c r="CD22" i="2"/>
  <c r="P85" i="2"/>
  <c r="P20" i="2" s="1"/>
  <c r="EM85" i="2"/>
  <c r="EM84" i="2"/>
  <c r="DW86" i="2"/>
  <c r="GI86" i="2"/>
  <c r="O85" i="2"/>
  <c r="O20" i="2" s="1"/>
  <c r="CH22" i="2"/>
  <c r="FN90" i="2"/>
  <c r="FN25" i="2" s="1"/>
  <c r="Z84" i="2"/>
  <c r="Z85" i="2"/>
  <c r="EY87" i="2"/>
  <c r="EY22" i="2" s="1"/>
  <c r="FJ21" i="2"/>
  <c r="EY4" i="2" s="1"/>
  <c r="AK87" i="2"/>
  <c r="BM86" i="2"/>
  <c r="BM21" i="2" s="1"/>
  <c r="FJ85" i="2"/>
  <c r="FJ20" i="2" s="1"/>
  <c r="CQ87" i="2"/>
  <c r="CQ22" i="2" s="1"/>
  <c r="AI46" i="2"/>
  <c r="ER49" i="2"/>
  <c r="GK52" i="2"/>
  <c r="EA46" i="2"/>
  <c r="GC46" i="2"/>
  <c r="AP46" i="2"/>
  <c r="AP20" i="2" s="1"/>
  <c r="DV52" i="2"/>
  <c r="FS53" i="2"/>
  <c r="BQ51" i="2"/>
  <c r="FF46" i="2"/>
  <c r="FV51" i="2"/>
  <c r="F52" i="2"/>
  <c r="EC51" i="2"/>
  <c r="GS53" i="2"/>
  <c r="DK52" i="2"/>
  <c r="FC49" i="2"/>
  <c r="GY46" i="2"/>
  <c r="GY20" i="2" s="1"/>
  <c r="FN46" i="2"/>
  <c r="V21" i="2"/>
  <c r="EM46" i="2"/>
  <c r="EM20" i="2" s="1"/>
  <c r="AT52" i="2"/>
  <c r="J53" i="2"/>
  <c r="EY46" i="2"/>
  <c r="E46" i="2"/>
  <c r="DT51" i="2"/>
  <c r="FR52" i="2"/>
  <c r="FH52" i="2"/>
  <c r="DU47" i="2"/>
  <c r="D51" i="2"/>
  <c r="EE52" i="2"/>
  <c r="DJ51" i="2"/>
  <c r="V46" i="2"/>
  <c r="DG53" i="2"/>
  <c r="I52" i="2"/>
  <c r="DZ53" i="2"/>
  <c r="CQ47" i="2"/>
  <c r="AB46" i="2"/>
  <c r="EP47" i="2"/>
  <c r="FG51" i="2"/>
  <c r="CV52" i="2"/>
  <c r="GX46" i="2"/>
  <c r="AY53" i="2"/>
  <c r="GQ52" i="2"/>
  <c r="DN52" i="2"/>
  <c r="U52" i="2"/>
  <c r="AK23" i="2"/>
  <c r="AN49" i="2"/>
  <c r="DE52" i="2"/>
  <c r="EO53" i="2"/>
  <c r="EN27" i="2"/>
  <c r="DY52" i="2"/>
  <c r="N52" i="2"/>
  <c r="M26" i="2"/>
  <c r="CF45" i="2"/>
  <c r="DI46" i="2"/>
  <c r="BC53" i="2"/>
  <c r="BB27" i="2"/>
  <c r="Z47" i="2"/>
  <c r="Z21" i="2" s="1"/>
  <c r="BG53" i="2"/>
  <c r="CU51" i="2"/>
  <c r="BV53" i="2"/>
  <c r="CW46" i="2"/>
  <c r="AW52" i="2"/>
  <c r="HA53" i="2"/>
  <c r="CZ47" i="2"/>
  <c r="DO53" i="2"/>
  <c r="CY46" i="2"/>
  <c r="AJ53" i="2"/>
  <c r="BN50" i="2"/>
  <c r="GW47" i="2"/>
  <c r="EF52" i="2"/>
  <c r="AH52" i="2"/>
  <c r="S51" i="2"/>
  <c r="BL49" i="2"/>
  <c r="AK48" i="2"/>
  <c r="GV46" i="2"/>
  <c r="EN52" i="2"/>
  <c r="FA46" i="2"/>
  <c r="Y53" i="2"/>
  <c r="M51" i="2"/>
  <c r="CK53" i="2"/>
  <c r="BF52" i="2"/>
  <c r="CT46" i="2"/>
  <c r="CT20" i="2" s="1"/>
  <c r="FT46" i="2"/>
  <c r="EK52" i="2"/>
  <c r="BU52" i="2"/>
  <c r="AR52" i="2"/>
  <c r="EZ53" i="2"/>
  <c r="GE46" i="2"/>
  <c r="ED52" i="2"/>
  <c r="GT46" i="2"/>
  <c r="GH52" i="2"/>
  <c r="AS52" i="2"/>
  <c r="X52" i="2"/>
  <c r="CR53" i="2"/>
  <c r="BB52" i="2"/>
  <c r="CJ52" i="2"/>
  <c r="EI51" i="2"/>
  <c r="FO51" i="2"/>
  <c r="AQ51" i="2"/>
  <c r="GZ52" i="2"/>
  <c r="GD53" i="2"/>
  <c r="GG51" i="2"/>
  <c r="CI46" i="2"/>
  <c r="CI20" i="2" s="1"/>
  <c r="CP52" i="2"/>
  <c r="AM46" i="2"/>
  <c r="CC53" i="2"/>
  <c r="AC48" i="2"/>
  <c r="FM50" i="2"/>
  <c r="EX52" i="2"/>
  <c r="FD50" i="2"/>
  <c r="GB52" i="2"/>
  <c r="ES50" i="2"/>
  <c r="ER24" i="2"/>
  <c r="CS45" i="2"/>
  <c r="GL53" i="2"/>
  <c r="CA52" i="2"/>
  <c r="K46" i="2"/>
  <c r="BR52" i="2"/>
  <c r="FW52" i="2"/>
  <c r="CD46" i="2"/>
  <c r="AX46" i="2"/>
  <c r="EY3" i="2" l="1"/>
  <c r="FT20" i="2"/>
  <c r="T83" i="2"/>
  <c r="FF20" i="2"/>
  <c r="EM83" i="2"/>
  <c r="FF83" i="2"/>
  <c r="GX83" i="2"/>
  <c r="GX20" i="2"/>
  <c r="ES91" i="2"/>
  <c r="EP26" i="2"/>
  <c r="ES26" i="2" s="1"/>
  <c r="FQ90" i="2"/>
  <c r="FQ25" i="2" s="1"/>
  <c r="DI20" i="2"/>
  <c r="CQ86" i="2"/>
  <c r="CQ21" i="2" s="1"/>
  <c r="FJ84" i="2"/>
  <c r="GZ95" i="2"/>
  <c r="AI84" i="2"/>
  <c r="AI85" i="2"/>
  <c r="AI20" i="2" s="1"/>
  <c r="BO84" i="2"/>
  <c r="BO85" i="2"/>
  <c r="DL86" i="2"/>
  <c r="DL21" i="2" s="1"/>
  <c r="EP90" i="2"/>
  <c r="DI83" i="2"/>
  <c r="AX84" i="2"/>
  <c r="AX85" i="2"/>
  <c r="AX20" i="2" s="1"/>
  <c r="EB19" i="2"/>
  <c r="EB18" i="2" s="1"/>
  <c r="EB83" i="2"/>
  <c r="Z83" i="2"/>
  <c r="O84" i="2"/>
  <c r="GI21" i="2"/>
  <c r="P84" i="2"/>
  <c r="T18" i="2"/>
  <c r="DU86" i="2"/>
  <c r="DU21" i="2" s="1"/>
  <c r="EA83" i="2"/>
  <c r="BB89" i="2"/>
  <c r="GT83" i="2"/>
  <c r="G22" i="2"/>
  <c r="CS20" i="2"/>
  <c r="FY19" i="2"/>
  <c r="FY18" i="2" s="1"/>
  <c r="FY83" i="2"/>
  <c r="AK86" i="2"/>
  <c r="CH21" i="2"/>
  <c r="GF83" i="2"/>
  <c r="GF19" i="2"/>
  <c r="GF18" i="2" s="1"/>
  <c r="EY86" i="2"/>
  <c r="EY21" i="2" s="1"/>
  <c r="FN89" i="2"/>
  <c r="FN24" i="2" s="1"/>
  <c r="DW21" i="2"/>
  <c r="CH84" i="2"/>
  <c r="CH85" i="2"/>
  <c r="CH20" i="2" s="1"/>
  <c r="BP83" i="2"/>
  <c r="BP19" i="2"/>
  <c r="BP18" i="2" s="1"/>
  <c r="GE86" i="2"/>
  <c r="FA83" i="2"/>
  <c r="EU83" i="2"/>
  <c r="EU19" i="2"/>
  <c r="EU18" i="2" s="1"/>
  <c r="CY93" i="2"/>
  <c r="CY28" i="2" s="1"/>
  <c r="V84" i="2"/>
  <c r="V85" i="2"/>
  <c r="V20" i="2" s="1"/>
  <c r="BM84" i="2"/>
  <c r="BM85" i="2"/>
  <c r="DW84" i="2"/>
  <c r="DW85" i="2"/>
  <c r="DW20" i="2" s="1"/>
  <c r="EN84" i="2"/>
  <c r="EN83" i="2" s="1"/>
  <c r="EJ86" i="2"/>
  <c r="EJ21" i="2" s="1"/>
  <c r="GI84" i="2"/>
  <c r="GI85" i="2"/>
  <c r="GI20" i="2" s="1"/>
  <c r="FU85" i="2"/>
  <c r="FU20" i="2" s="1"/>
  <c r="FU84" i="2"/>
  <c r="DJ93" i="2"/>
  <c r="DJ28" i="2" s="1"/>
  <c r="EA20" i="2"/>
  <c r="E84" i="2"/>
  <c r="E85" i="2"/>
  <c r="E20" i="2" s="1"/>
  <c r="FT84" i="2"/>
  <c r="GC88" i="2"/>
  <c r="GC23" i="2" s="1"/>
  <c r="DF83" i="2"/>
  <c r="DF19" i="2"/>
  <c r="DF18" i="2" s="1"/>
  <c r="CS83" i="2"/>
  <c r="GE22" i="2"/>
  <c r="G86" i="2"/>
  <c r="CD84" i="2"/>
  <c r="CD85" i="2"/>
  <c r="CD20" i="2" s="1"/>
  <c r="CD21" i="2"/>
  <c r="GR88" i="2"/>
  <c r="M84" i="2"/>
  <c r="M83" i="2" s="1"/>
  <c r="GW46" i="2"/>
  <c r="GT20" i="2"/>
  <c r="FA20" i="2"/>
  <c r="EF51" i="2"/>
  <c r="AX45" i="2"/>
  <c r="K45" i="2"/>
  <c r="FO50" i="2"/>
  <c r="GG50" i="2"/>
  <c r="AQ50" i="2"/>
  <c r="GT45" i="2"/>
  <c r="BV52" i="2"/>
  <c r="FT45" i="2"/>
  <c r="BF51" i="2"/>
  <c r="FA45" i="2"/>
  <c r="BN49" i="2"/>
  <c r="CY45" i="2"/>
  <c r="AY52" i="2"/>
  <c r="DE51" i="2"/>
  <c r="GX45" i="2"/>
  <c r="I51" i="2"/>
  <c r="DT50" i="2"/>
  <c r="ER23" i="2"/>
  <c r="ES49" i="2"/>
  <c r="GD52" i="2"/>
  <c r="EZ52" i="2"/>
  <c r="FM49" i="2"/>
  <c r="AM45" i="2"/>
  <c r="HA52" i="2"/>
  <c r="CK52" i="2"/>
  <c r="Y52" i="2"/>
  <c r="BU51" i="2"/>
  <c r="N51" i="2"/>
  <c r="M25" i="2"/>
  <c r="BL48" i="2"/>
  <c r="AJ52" i="2"/>
  <c r="AW51" i="2"/>
  <c r="CV51" i="2"/>
  <c r="EP46" i="2"/>
  <c r="CG46" i="2"/>
  <c r="AC47" i="2"/>
  <c r="ER48" i="2"/>
  <c r="CC52" i="2"/>
  <c r="GB51" i="2"/>
  <c r="EX51" i="2"/>
  <c r="GZ51" i="2"/>
  <c r="CJ51" i="2"/>
  <c r="X51" i="2"/>
  <c r="M50" i="2"/>
  <c r="GV45" i="2"/>
  <c r="AH51" i="2"/>
  <c r="CU50" i="2"/>
  <c r="DI45" i="2"/>
  <c r="DZ52" i="2"/>
  <c r="DO52" i="2"/>
  <c r="EE51" i="2"/>
  <c r="FF45" i="2"/>
  <c r="CD45" i="2"/>
  <c r="CG45" i="2" s="1"/>
  <c r="EK51" i="2"/>
  <c r="U51" i="2"/>
  <c r="CF44" i="2"/>
  <c r="CQ46" i="2"/>
  <c r="E45" i="2"/>
  <c r="FN45" i="2"/>
  <c r="GY45" i="2"/>
  <c r="AP45" i="2"/>
  <c r="EA45" i="2"/>
  <c r="CA51" i="2"/>
  <c r="AS51" i="2"/>
  <c r="DY51" i="2"/>
  <c r="CS44" i="2"/>
  <c r="CS19" i="2"/>
  <c r="CI45" i="2"/>
  <c r="EI50" i="2"/>
  <c r="BC52" i="2"/>
  <c r="BB26" i="2"/>
  <c r="AK22" i="2"/>
  <c r="AN48" i="2"/>
  <c r="S50" i="2"/>
  <c r="CW45" i="2"/>
  <c r="DN51" i="2"/>
  <c r="F51" i="2"/>
  <c r="FS52" i="2"/>
  <c r="AT51" i="2"/>
  <c r="FD49" i="2"/>
  <c r="FW51" i="2"/>
  <c r="BR51" i="2"/>
  <c r="EO52" i="2"/>
  <c r="EN26" i="2"/>
  <c r="AK47" i="2"/>
  <c r="GS52" i="2"/>
  <c r="AB45" i="2"/>
  <c r="V45" i="2"/>
  <c r="D50" i="2"/>
  <c r="EY45" i="2"/>
  <c r="FC48" i="2"/>
  <c r="FV50" i="2"/>
  <c r="BQ50" i="2"/>
  <c r="GL52" i="2"/>
  <c r="AI45" i="2"/>
  <c r="CR52" i="2"/>
  <c r="BB51" i="2"/>
  <c r="GE45" i="2"/>
  <c r="CT45" i="2"/>
  <c r="EN51" i="2"/>
  <c r="Z46" i="2"/>
  <c r="Z20" i="2" s="1"/>
  <c r="GQ51" i="2"/>
  <c r="FH51" i="2"/>
  <c r="DK51" i="2"/>
  <c r="DU46" i="2"/>
  <c r="FR51" i="2"/>
  <c r="ED51" i="2"/>
  <c r="GK51" i="2"/>
  <c r="CP51" i="2"/>
  <c r="GH51" i="2"/>
  <c r="AR51" i="2"/>
  <c r="BG52" i="2"/>
  <c r="CZ46" i="2"/>
  <c r="DG52" i="2"/>
  <c r="FG50" i="2"/>
  <c r="J52" i="2"/>
  <c r="DJ50" i="2"/>
  <c r="DV51" i="2"/>
  <c r="EM45" i="2"/>
  <c r="EC50" i="2"/>
  <c r="GC45" i="2"/>
  <c r="AI19" i="2" l="1"/>
  <c r="E83" i="2"/>
  <c r="CH83" i="2"/>
  <c r="AX83" i="2"/>
  <c r="FU83" i="2"/>
  <c r="FU19" i="2"/>
  <c r="FU18" i="2" s="1"/>
  <c r="GE21" i="2"/>
  <c r="P83" i="2"/>
  <c r="P19" i="2"/>
  <c r="P18" i="2" s="1"/>
  <c r="GR23" i="2"/>
  <c r="DW83" i="2"/>
  <c r="DW19" i="2"/>
  <c r="DW18" i="2" s="1"/>
  <c r="GE84" i="2"/>
  <c r="GE19" i="2" s="1"/>
  <c r="GE85" i="2"/>
  <c r="AI83" i="2"/>
  <c r="GR87" i="2"/>
  <c r="GR22" i="2" s="1"/>
  <c r="GC87" i="2"/>
  <c r="GC22" i="2" s="1"/>
  <c r="BM20" i="2"/>
  <c r="CY92" i="2"/>
  <c r="CY27" i="2" s="1"/>
  <c r="BB88" i="2"/>
  <c r="BO20" i="2"/>
  <c r="FJ19" i="2"/>
  <c r="FJ83" i="2"/>
  <c r="FT83" i="2"/>
  <c r="BM83" i="2"/>
  <c r="BM19" i="2"/>
  <c r="EY85" i="2"/>
  <c r="EY84" i="2"/>
  <c r="EY19" i="2" s="1"/>
  <c r="BO83" i="2"/>
  <c r="BO19" i="2"/>
  <c r="BO18" i="2" s="1"/>
  <c r="FQ89" i="2"/>
  <c r="FQ24" i="2" s="1"/>
  <c r="V83" i="2"/>
  <c r="AK84" i="2"/>
  <c r="AK85" i="2"/>
  <c r="DU84" i="2"/>
  <c r="DU85" i="2"/>
  <c r="DU20" i="2" s="1"/>
  <c r="ES90" i="2"/>
  <c r="EP25" i="2"/>
  <c r="ES25" i="2" s="1"/>
  <c r="CQ85" i="2"/>
  <c r="CQ20" i="2" s="1"/>
  <c r="AQ95" i="2"/>
  <c r="AQ30" i="2" s="1"/>
  <c r="CH19" i="2"/>
  <c r="CH18" i="2" s="1"/>
  <c r="EP89" i="2"/>
  <c r="DL85" i="2"/>
  <c r="DL84" i="2"/>
  <c r="HA95" i="2"/>
  <c r="GZ30" i="2"/>
  <c r="HA30" i="2" s="1"/>
  <c r="G21" i="2"/>
  <c r="O19" i="2"/>
  <c r="O18" i="2" s="1"/>
  <c r="O83" i="2"/>
  <c r="GZ94" i="2"/>
  <c r="CD83" i="2"/>
  <c r="G84" i="2"/>
  <c r="G85" i="2"/>
  <c r="DJ92" i="2"/>
  <c r="DJ27" i="2" s="1"/>
  <c r="GI83" i="2"/>
  <c r="GI19" i="2"/>
  <c r="GI18" i="2" s="1"/>
  <c r="EJ85" i="2"/>
  <c r="EJ20" i="2" s="1"/>
  <c r="EJ84" i="2"/>
  <c r="FN88" i="2"/>
  <c r="FN23" i="2" s="1"/>
  <c r="AI18" i="2"/>
  <c r="EN50" i="2"/>
  <c r="FH50" i="2"/>
  <c r="Z45" i="2"/>
  <c r="AC45" i="2" s="1"/>
  <c r="FD48" i="2"/>
  <c r="F50" i="2"/>
  <c r="S49" i="2"/>
  <c r="AS50" i="2"/>
  <c r="CV50" i="2"/>
  <c r="GW45" i="2"/>
  <c r="GV44" i="2"/>
  <c r="Y51" i="2"/>
  <c r="AY51" i="2"/>
  <c r="BU50" i="2"/>
  <c r="FM48" i="2"/>
  <c r="J51" i="2"/>
  <c r="DG51" i="2"/>
  <c r="CZ45" i="2"/>
  <c r="CY44" i="2"/>
  <c r="GT44" i="2"/>
  <c r="GT19" i="2"/>
  <c r="GG49" i="2"/>
  <c r="ED50" i="2"/>
  <c r="FG49" i="2"/>
  <c r="GS51" i="2"/>
  <c r="GE44" i="2"/>
  <c r="FC47" i="2"/>
  <c r="D49" i="2"/>
  <c r="CW44" i="2"/>
  <c r="CI44" i="2"/>
  <c r="CI19" i="2"/>
  <c r="DZ51" i="2"/>
  <c r="GY44" i="2"/>
  <c r="GY19" i="2"/>
  <c r="GY18" i="2" s="1"/>
  <c r="CU49" i="2"/>
  <c r="X50" i="2"/>
  <c r="AW50" i="2"/>
  <c r="I50" i="2"/>
  <c r="DE50" i="2"/>
  <c r="BG51" i="2"/>
  <c r="K44" i="2"/>
  <c r="GL51" i="2"/>
  <c r="GQ50" i="2"/>
  <c r="CT44" i="2"/>
  <c r="CT19" i="2"/>
  <c r="CT18" i="2" s="1"/>
  <c r="BC51" i="2"/>
  <c r="BB25" i="2"/>
  <c r="BR50" i="2"/>
  <c r="AT50" i="2"/>
  <c r="DY50" i="2"/>
  <c r="CC51" i="2"/>
  <c r="FF44" i="2"/>
  <c r="FF19" i="2"/>
  <c r="BF50" i="2"/>
  <c r="AX44" i="2"/>
  <c r="AX19" i="2"/>
  <c r="AX18" i="2" s="1"/>
  <c r="GK50" i="2"/>
  <c r="BB50" i="2"/>
  <c r="BQ49" i="2"/>
  <c r="V44" i="2"/>
  <c r="V19" i="2"/>
  <c r="CA50" i="2"/>
  <c r="FN44" i="2"/>
  <c r="EE50" i="2"/>
  <c r="N50" i="2"/>
  <c r="M24" i="2"/>
  <c r="CK51" i="2"/>
  <c r="EZ51" i="2"/>
  <c r="ES48" i="2"/>
  <c r="ER22" i="2"/>
  <c r="DU45" i="2"/>
  <c r="DK50" i="2"/>
  <c r="EM44" i="2"/>
  <c r="EM19" i="2"/>
  <c r="DJ49" i="2"/>
  <c r="CR51" i="2"/>
  <c r="AI44" i="2"/>
  <c r="M49" i="2"/>
  <c r="CJ50" i="2"/>
  <c r="EX50" i="2"/>
  <c r="ER47" i="2"/>
  <c r="GX44" i="2"/>
  <c r="GX19" i="2"/>
  <c r="FT44" i="2"/>
  <c r="FT19" i="2"/>
  <c r="AR50" i="2"/>
  <c r="EC49" i="2"/>
  <c r="GC44" i="2"/>
  <c r="CP50" i="2"/>
  <c r="EO51" i="2"/>
  <c r="EN25" i="2"/>
  <c r="FW50" i="2"/>
  <c r="AB44" i="2"/>
  <c r="AK21" i="2"/>
  <c r="AN47" i="2"/>
  <c r="EY44" i="2"/>
  <c r="DO51" i="2"/>
  <c r="CQ45" i="2"/>
  <c r="AJ51" i="2"/>
  <c r="BN48" i="2"/>
  <c r="AM44" i="2"/>
  <c r="DV50" i="2"/>
  <c r="AQ49" i="2"/>
  <c r="EF50" i="2"/>
  <c r="FS51" i="2"/>
  <c r="FV49" i="2"/>
  <c r="AK46" i="2"/>
  <c r="DN50" i="2"/>
  <c r="EK50" i="2"/>
  <c r="EA44" i="2"/>
  <c r="EA19" i="2"/>
  <c r="CD44" i="2"/>
  <c r="CG44" i="2" s="1"/>
  <c r="CD19" i="2"/>
  <c r="DI44" i="2"/>
  <c r="DI19" i="2"/>
  <c r="AH50" i="2"/>
  <c r="HA51" i="2"/>
  <c r="GD51" i="2"/>
  <c r="EP45" i="2"/>
  <c r="BL47" i="2"/>
  <c r="DT49" i="2"/>
  <c r="FA44" i="2"/>
  <c r="FA19" i="2"/>
  <c r="FR50" i="2"/>
  <c r="U50" i="2"/>
  <c r="EI49" i="2"/>
  <c r="CS18" i="2"/>
  <c r="AP44" i="2"/>
  <c r="AP19" i="2"/>
  <c r="AP18" i="2" s="1"/>
  <c r="E44" i="2"/>
  <c r="E19" i="2"/>
  <c r="E18" i="2" s="1"/>
  <c r="AC46" i="2"/>
  <c r="GZ50" i="2"/>
  <c r="GB50" i="2"/>
  <c r="BV51" i="2"/>
  <c r="FO49" i="2"/>
  <c r="GH50" i="2"/>
  <c r="BM18" i="2" l="1"/>
  <c r="DU83" i="2"/>
  <c r="DJ91" i="2"/>
  <c r="DJ26" i="2" s="1"/>
  <c r="G19" i="2"/>
  <c r="G83" i="2"/>
  <c r="EP88" i="2"/>
  <c r="FJ18" i="2"/>
  <c r="EY2" i="2"/>
  <c r="GE83" i="2"/>
  <c r="FN87" i="2"/>
  <c r="FN22" i="2" s="1"/>
  <c r="FQ88" i="2"/>
  <c r="FQ23" i="2" s="1"/>
  <c r="HA94" i="2"/>
  <c r="GZ29" i="2"/>
  <c r="HA29" i="2" s="1"/>
  <c r="AQ94" i="2"/>
  <c r="AQ29" i="2" s="1"/>
  <c r="GZ93" i="2"/>
  <c r="EY83" i="2"/>
  <c r="EY20" i="2"/>
  <c r="EY18" i="2" s="1"/>
  <c r="DL83" i="2"/>
  <c r="DL19" i="2"/>
  <c r="AK83" i="2"/>
  <c r="DL20" i="2"/>
  <c r="CQ84" i="2"/>
  <c r="CQ83" i="2" s="1"/>
  <c r="EJ19" i="2"/>
  <c r="EJ18" i="2" s="1"/>
  <c r="EJ83" i="2"/>
  <c r="G20" i="2"/>
  <c r="ES89" i="2"/>
  <c r="EP24" i="2"/>
  <c r="ES24" i="2" s="1"/>
  <c r="BB87" i="2"/>
  <c r="CY91" i="2"/>
  <c r="CY26" i="2" s="1"/>
  <c r="GC86" i="2"/>
  <c r="GC21" i="2" s="1"/>
  <c r="GR86" i="2"/>
  <c r="GE20" i="2"/>
  <c r="GE18" i="2" s="1"/>
  <c r="GW44" i="2"/>
  <c r="DV49" i="2"/>
  <c r="EK49" i="2"/>
  <c r="DT48" i="2"/>
  <c r="DO50" i="2"/>
  <c r="AR49" i="2"/>
  <c r="EZ50" i="2"/>
  <c r="M48" i="2"/>
  <c r="EM18" i="2"/>
  <c r="DU44" i="2"/>
  <c r="DU19" i="2"/>
  <c r="DU18" i="2" s="1"/>
  <c r="DG50" i="2"/>
  <c r="CV49" i="2"/>
  <c r="D48" i="2"/>
  <c r="FO48" i="2"/>
  <c r="GD50" i="2"/>
  <c r="EI48" i="2"/>
  <c r="EP44" i="2"/>
  <c r="AJ50" i="2"/>
  <c r="AQ48" i="2"/>
  <c r="CR50" i="2"/>
  <c r="ED49" i="2"/>
  <c r="GX18" i="2"/>
  <c r="EX49" i="2"/>
  <c r="EE49" i="2"/>
  <c r="BR49" i="2"/>
  <c r="DE49" i="2"/>
  <c r="AY50" i="2"/>
  <c r="CU48" i="2"/>
  <c r="FM47" i="2"/>
  <c r="U49" i="2"/>
  <c r="GB49" i="2"/>
  <c r="AH49" i="2"/>
  <c r="DN49" i="2"/>
  <c r="FW49" i="2"/>
  <c r="EC48" i="2"/>
  <c r="BQ48" i="2"/>
  <c r="FF18" i="2"/>
  <c r="AW49" i="2"/>
  <c r="FD47" i="2"/>
  <c r="CZ44" i="2"/>
  <c r="S48" i="2"/>
  <c r="FS50" i="2"/>
  <c r="CP49" i="2"/>
  <c r="CK50" i="2"/>
  <c r="BC50" i="2"/>
  <c r="BB24" i="2"/>
  <c r="BG50" i="2"/>
  <c r="J50" i="2"/>
  <c r="FC46" i="2"/>
  <c r="BV50" i="2"/>
  <c r="FV48" i="2"/>
  <c r="HA50" i="2"/>
  <c r="FR49" i="2"/>
  <c r="DI18" i="2"/>
  <c r="EA18" i="2"/>
  <c r="CQ44" i="2"/>
  <c r="CJ49" i="2"/>
  <c r="BB49" i="2"/>
  <c r="BF49" i="2"/>
  <c r="AT49" i="2"/>
  <c r="I49" i="2"/>
  <c r="BU49" i="2"/>
  <c r="Z44" i="2"/>
  <c r="Z19" i="2"/>
  <c r="GZ49" i="2"/>
  <c r="ES47" i="2"/>
  <c r="ER21" i="2"/>
  <c r="DK49" i="2"/>
  <c r="CC50" i="2"/>
  <c r="DZ50" i="2"/>
  <c r="Y50" i="2"/>
  <c r="FH49" i="2"/>
  <c r="GH49" i="2"/>
  <c r="AS49" i="2"/>
  <c r="EN24" i="2"/>
  <c r="EO50" i="2"/>
  <c r="BN47" i="2"/>
  <c r="CD18" i="2"/>
  <c r="AN46" i="2"/>
  <c r="AK20" i="2"/>
  <c r="EF49" i="2"/>
  <c r="AC44" i="2"/>
  <c r="DJ48" i="2"/>
  <c r="CA49" i="2"/>
  <c r="V18" i="2"/>
  <c r="GL50" i="2"/>
  <c r="DY49" i="2"/>
  <c r="GS50" i="2"/>
  <c r="X49" i="2"/>
  <c r="GG48" i="2"/>
  <c r="EN49" i="2"/>
  <c r="FA18" i="2"/>
  <c r="BL46" i="2"/>
  <c r="AK45" i="2"/>
  <c r="FT18" i="2"/>
  <c r="ER46" i="2"/>
  <c r="N49" i="2"/>
  <c r="M23" i="2"/>
  <c r="GK49" i="2"/>
  <c r="GQ49" i="2"/>
  <c r="CI18" i="2"/>
  <c r="F49" i="2"/>
  <c r="FG48" i="2"/>
  <c r="GT18" i="2"/>
  <c r="CQ19" i="2" l="1"/>
  <c r="CQ18" i="2" s="1"/>
  <c r="DL18" i="2"/>
  <c r="DH95" i="2"/>
  <c r="DJ90" i="2"/>
  <c r="CY90" i="2"/>
  <c r="CY25" i="2" s="1"/>
  <c r="HA93" i="2"/>
  <c r="GZ28" i="2"/>
  <c r="HA28" i="2" s="1"/>
  <c r="GZ92" i="2"/>
  <c r="GR21" i="2"/>
  <c r="GR85" i="2"/>
  <c r="GR20" i="2" s="1"/>
  <c r="GR84" i="2"/>
  <c r="BB86" i="2"/>
  <c r="FN86" i="2"/>
  <c r="ES88" i="2"/>
  <c r="EP23" i="2"/>
  <c r="ES23" i="2" s="1"/>
  <c r="G18" i="2"/>
  <c r="GC84" i="2"/>
  <c r="GC85" i="2"/>
  <c r="GC20" i="2" s="1"/>
  <c r="AQ93" i="2"/>
  <c r="AQ28" i="2" s="1"/>
  <c r="FQ87" i="2"/>
  <c r="FQ22" i="2" s="1"/>
  <c r="EP87" i="2"/>
  <c r="FG47" i="2"/>
  <c r="GQ48" i="2"/>
  <c r="Y49" i="2"/>
  <c r="GL49" i="2"/>
  <c r="AK44" i="2"/>
  <c r="AN44" i="2" s="1"/>
  <c r="AK19" i="2"/>
  <c r="AN45" i="2"/>
  <c r="X48" i="2"/>
  <c r="J49" i="2"/>
  <c r="BG49" i="2"/>
  <c r="FS49" i="2"/>
  <c r="FD46" i="2"/>
  <c r="CV48" i="2"/>
  <c r="N48" i="2"/>
  <c r="M22" i="2"/>
  <c r="ES46" i="2"/>
  <c r="ER20" i="2"/>
  <c r="CC49" i="2"/>
  <c r="HA49" i="2"/>
  <c r="I48" i="2"/>
  <c r="BF48" i="2"/>
  <c r="FR48" i="2"/>
  <c r="FC45" i="2"/>
  <c r="ED48" i="2"/>
  <c r="DO49" i="2"/>
  <c r="CU47" i="2"/>
  <c r="M47" i="2"/>
  <c r="GK48" i="2"/>
  <c r="ER45" i="2"/>
  <c r="CA48" i="2"/>
  <c r="GZ48" i="2"/>
  <c r="U48" i="2"/>
  <c r="AY49" i="2"/>
  <c r="BR48" i="2"/>
  <c r="EC47" i="2"/>
  <c r="DN48" i="2"/>
  <c r="FO47" i="2"/>
  <c r="AR48" i="2"/>
  <c r="EO49" i="2"/>
  <c r="EN23" i="2"/>
  <c r="BC49" i="2"/>
  <c r="BB23" i="2"/>
  <c r="S47" i="2"/>
  <c r="AW48" i="2"/>
  <c r="BQ47" i="2"/>
  <c r="GD49" i="2"/>
  <c r="FM46" i="2"/>
  <c r="EZ49" i="2"/>
  <c r="AQ47" i="2"/>
  <c r="EK48" i="2"/>
  <c r="DV48" i="2"/>
  <c r="FH48" i="2"/>
  <c r="EN48" i="2"/>
  <c r="GH48" i="2"/>
  <c r="BV49" i="2"/>
  <c r="BB48" i="2"/>
  <c r="GB48" i="2"/>
  <c r="EX48" i="2"/>
  <c r="EI47" i="2"/>
  <c r="DT47" i="2"/>
  <c r="BN46" i="2"/>
  <c r="GG47" i="2"/>
  <c r="DZ49" i="2"/>
  <c r="DK48" i="2"/>
  <c r="EF48" i="2"/>
  <c r="AS48" i="2"/>
  <c r="BU48" i="2"/>
  <c r="CK49" i="2"/>
  <c r="FW48" i="2"/>
  <c r="DG49" i="2"/>
  <c r="GS49" i="2"/>
  <c r="DY48" i="2"/>
  <c r="DJ47" i="2"/>
  <c r="Z18" i="2"/>
  <c r="AT48" i="2"/>
  <c r="CJ48" i="2"/>
  <c r="FV47" i="2"/>
  <c r="CR49" i="2"/>
  <c r="AJ49" i="2"/>
  <c r="DE48" i="2"/>
  <c r="F48" i="2"/>
  <c r="BL45" i="2"/>
  <c r="CP48" i="2"/>
  <c r="AH48" i="2"/>
  <c r="EE48" i="2"/>
  <c r="D47" i="2"/>
  <c r="ES87" i="2" l="1"/>
  <c r="EP22" i="2"/>
  <c r="ES22" i="2" s="1"/>
  <c r="HA92" i="2"/>
  <c r="GZ27" i="2"/>
  <c r="HA27" i="2" s="1"/>
  <c r="AQ92" i="2"/>
  <c r="AQ27" i="2" s="1"/>
  <c r="EP86" i="2"/>
  <c r="GR83" i="2"/>
  <c r="GR19" i="2"/>
  <c r="GR18" i="2" s="1"/>
  <c r="GZ91" i="2"/>
  <c r="GC83" i="2"/>
  <c r="GC19" i="2"/>
  <c r="GC18" i="2" s="1"/>
  <c r="FN21" i="2"/>
  <c r="FN85" i="2"/>
  <c r="FN20" i="2" s="1"/>
  <c r="DH30" i="2"/>
  <c r="DK30" i="2" s="1"/>
  <c r="DK95" i="2"/>
  <c r="FR95" i="2"/>
  <c r="FR30" i="2" s="1"/>
  <c r="DH94" i="2"/>
  <c r="FQ86" i="2"/>
  <c r="FQ21" i="2" s="1"/>
  <c r="DJ25" i="2"/>
  <c r="BB85" i="2"/>
  <c r="CY89" i="2"/>
  <c r="CY24" i="2" s="1"/>
  <c r="DJ89" i="2"/>
  <c r="DJ24" i="2" s="1"/>
  <c r="FV46" i="2"/>
  <c r="BV48" i="2"/>
  <c r="DT46" i="2"/>
  <c r="AW47" i="2"/>
  <c r="CR48" i="2"/>
  <c r="EE47" i="2"/>
  <c r="CP47" i="2"/>
  <c r="CK48" i="2"/>
  <c r="DK47" i="2"/>
  <c r="EF47" i="2"/>
  <c r="GG46" i="2"/>
  <c r="EK47" i="2"/>
  <c r="GB47" i="2"/>
  <c r="EN22" i="2"/>
  <c r="EO48" i="2"/>
  <c r="U47" i="2"/>
  <c r="GZ47" i="2"/>
  <c r="CU46" i="2"/>
  <c r="GQ47" i="2"/>
  <c r="DG48" i="2"/>
  <c r="CJ47" i="2"/>
  <c r="DJ46" i="2"/>
  <c r="EN47" i="2"/>
  <c r="AR47" i="2"/>
  <c r="S46" i="2"/>
  <c r="ES45" i="2"/>
  <c r="ER44" i="2"/>
  <c r="ES44" i="2" s="1"/>
  <c r="ER19" i="2"/>
  <c r="BG48" i="2"/>
  <c r="AK18" i="2"/>
  <c r="DE47" i="2"/>
  <c r="EI46" i="2"/>
  <c r="BC48" i="2"/>
  <c r="BB22" i="2"/>
  <c r="AQ46" i="2"/>
  <c r="DO48" i="2"/>
  <c r="FD45" i="2"/>
  <c r="FC44" i="2"/>
  <c r="FD44" i="2" s="1"/>
  <c r="BF47" i="2"/>
  <c r="AJ48" i="2"/>
  <c r="AH47" i="2"/>
  <c r="BN45" i="2"/>
  <c r="BL44" i="2"/>
  <c r="BN44" i="2" s="1"/>
  <c r="DY47" i="2"/>
  <c r="EZ48" i="2"/>
  <c r="BB47" i="2"/>
  <c r="BR47" i="2"/>
  <c r="DN47" i="2"/>
  <c r="CC48" i="2"/>
  <c r="F47" i="2"/>
  <c r="DZ48" i="2"/>
  <c r="D46" i="2"/>
  <c r="EX47" i="2"/>
  <c r="BQ46" i="2"/>
  <c r="CA47" i="2"/>
  <c r="GL48" i="2"/>
  <c r="N47" i="2"/>
  <c r="M21" i="2"/>
  <c r="FS48" i="2"/>
  <c r="J48" i="2"/>
  <c r="Y48" i="2"/>
  <c r="FW47" i="2"/>
  <c r="AS47" i="2"/>
  <c r="DV47" i="2"/>
  <c r="FO46" i="2"/>
  <c r="AY48" i="2"/>
  <c r="M46" i="2"/>
  <c r="FR47" i="2"/>
  <c r="I47" i="2"/>
  <c r="X47" i="2"/>
  <c r="ED47" i="2"/>
  <c r="GK47" i="2"/>
  <c r="FH47" i="2"/>
  <c r="FM45" i="2"/>
  <c r="AT47" i="2"/>
  <c r="BU47" i="2"/>
  <c r="GH47" i="2"/>
  <c r="GD48" i="2"/>
  <c r="EC46" i="2"/>
  <c r="HA48" i="2"/>
  <c r="CV47" i="2"/>
  <c r="GS48" i="2"/>
  <c r="FG46" i="2"/>
  <c r="BB84" i="2" l="1"/>
  <c r="BB83" i="2" s="1"/>
  <c r="FN84" i="2"/>
  <c r="DJ88" i="2"/>
  <c r="DJ23" i="2" s="1"/>
  <c r="CY88" i="2"/>
  <c r="CY23" i="2" s="1"/>
  <c r="FQ84" i="2"/>
  <c r="FQ85" i="2"/>
  <c r="FQ20" i="2" s="1"/>
  <c r="HA91" i="2"/>
  <c r="GZ26" i="2"/>
  <c r="HA26" i="2" s="1"/>
  <c r="AQ91" i="2"/>
  <c r="AQ26" i="2" s="1"/>
  <c r="GZ90" i="2"/>
  <c r="FR94" i="2"/>
  <c r="FR29" i="2" s="1"/>
  <c r="ES86" i="2"/>
  <c r="EP21" i="2"/>
  <c r="ES21" i="2" s="1"/>
  <c r="DK94" i="2"/>
  <c r="DH29" i="2"/>
  <c r="DK29" i="2" s="1"/>
  <c r="EP85" i="2"/>
  <c r="DH93" i="2"/>
  <c r="FS47" i="2"/>
  <c r="EX46" i="2"/>
  <c r="DN46" i="2"/>
  <c r="BC47" i="2"/>
  <c r="BB21" i="2"/>
  <c r="DY46" i="2"/>
  <c r="DG47" i="2"/>
  <c r="GZ46" i="2"/>
  <c r="FG45" i="2"/>
  <c r="FG44" i="2" s="1"/>
  <c r="FH44" i="2" s="1"/>
  <c r="FR46" i="2"/>
  <c r="CC47" i="2"/>
  <c r="BB46" i="2"/>
  <c r="AJ47" i="2"/>
  <c r="DE46" i="2"/>
  <c r="CJ46" i="2"/>
  <c r="GS47" i="2"/>
  <c r="CU45" i="2"/>
  <c r="CU44" i="2" s="1"/>
  <c r="CV44" i="2" s="1"/>
  <c r="GG45" i="2"/>
  <c r="FH46" i="2"/>
  <c r="GL47" i="2"/>
  <c r="Y47" i="2"/>
  <c r="CA46" i="2"/>
  <c r="AH46" i="2"/>
  <c r="U46" i="2"/>
  <c r="GQ46" i="2"/>
  <c r="GD47" i="2"/>
  <c r="EE46" i="2"/>
  <c r="FW46" i="2"/>
  <c r="GK46" i="2"/>
  <c r="X46" i="2"/>
  <c r="EK46" i="2"/>
  <c r="ER18" i="2"/>
  <c r="S45" i="2"/>
  <c r="GB46" i="2"/>
  <c r="EF46" i="2"/>
  <c r="DV46" i="2"/>
  <c r="FV45" i="2"/>
  <c r="FO45" i="2"/>
  <c r="FM44" i="2"/>
  <c r="FO44" i="2" s="1"/>
  <c r="AR46" i="2"/>
  <c r="AT46" i="2"/>
  <c r="J47" i="2"/>
  <c r="M45" i="2"/>
  <c r="BR46" i="2"/>
  <c r="BG47" i="2"/>
  <c r="AQ45" i="2"/>
  <c r="AQ44" i="2" s="1"/>
  <c r="AR44" i="2" s="1"/>
  <c r="EI45" i="2"/>
  <c r="DK46" i="2"/>
  <c r="DT45" i="2"/>
  <c r="N46" i="2"/>
  <c r="M20" i="2"/>
  <c r="ED46" i="2"/>
  <c r="BV47" i="2"/>
  <c r="I46" i="2"/>
  <c r="BQ45" i="2"/>
  <c r="F46" i="2"/>
  <c r="BF46" i="2"/>
  <c r="DJ45" i="2"/>
  <c r="AY47" i="2"/>
  <c r="EC45" i="2"/>
  <c r="BU46" i="2"/>
  <c r="AS46" i="2"/>
  <c r="EZ47" i="2"/>
  <c r="DO47" i="2"/>
  <c r="DZ47" i="2"/>
  <c r="EO47" i="2"/>
  <c r="EN21" i="2"/>
  <c r="HA47" i="2"/>
  <c r="CR47" i="2"/>
  <c r="AW46" i="2"/>
  <c r="D45" i="2"/>
  <c r="EN46" i="2"/>
  <c r="CK47" i="2"/>
  <c r="CV46" i="2"/>
  <c r="GH46" i="2"/>
  <c r="CP46" i="2"/>
  <c r="DH28" i="2" l="1"/>
  <c r="DK28" i="2" s="1"/>
  <c r="DK93" i="2"/>
  <c r="DH92" i="2"/>
  <c r="FR93" i="2"/>
  <c r="FR28" i="2" s="1"/>
  <c r="CY87" i="2"/>
  <c r="CY22" i="2" s="1"/>
  <c r="FC95" i="2"/>
  <c r="HA90" i="2"/>
  <c r="GZ25" i="2"/>
  <c r="HA25" i="2" s="1"/>
  <c r="AQ90" i="2"/>
  <c r="AQ25" i="2" s="1"/>
  <c r="ES85" i="2"/>
  <c r="EP20" i="2"/>
  <c r="ES20" i="2" s="1"/>
  <c r="GZ89" i="2"/>
  <c r="FQ83" i="2"/>
  <c r="FQ19" i="2"/>
  <c r="FQ18" i="2" s="1"/>
  <c r="EP84" i="2"/>
  <c r="DJ87" i="2"/>
  <c r="DJ22" i="2" s="1"/>
  <c r="FN19" i="2"/>
  <c r="FN18" i="2" s="1"/>
  <c r="FN83" i="2"/>
  <c r="AW45" i="2"/>
  <c r="AS45" i="2"/>
  <c r="BR45" i="2"/>
  <c r="BQ44" i="2"/>
  <c r="BR44" i="2" s="1"/>
  <c r="I45" i="2"/>
  <c r="EF45" i="2"/>
  <c r="AY46" i="2"/>
  <c r="CR46" i="2"/>
  <c r="DK45" i="2"/>
  <c r="DJ44" i="2"/>
  <c r="DK44" i="2" s="1"/>
  <c r="BG46" i="2"/>
  <c r="AR45" i="2"/>
  <c r="S44" i="2"/>
  <c r="U44" i="2" s="1"/>
  <c r="U45" i="2"/>
  <c r="GL46" i="2"/>
  <c r="FS46" i="2"/>
  <c r="GD46" i="2"/>
  <c r="GK45" i="2"/>
  <c r="FR45" i="2"/>
  <c r="HA46" i="2"/>
  <c r="F45" i="2"/>
  <c r="D44" i="2"/>
  <c r="F44" i="2" s="1"/>
  <c r="BU45" i="2"/>
  <c r="FW45" i="2"/>
  <c r="FV44" i="2"/>
  <c r="FW44" i="2" s="1"/>
  <c r="GB45" i="2"/>
  <c r="GH45" i="2"/>
  <c r="GG44" i="2"/>
  <c r="GH44" i="2" s="1"/>
  <c r="CK46" i="2"/>
  <c r="GZ45" i="2"/>
  <c r="DO46" i="2"/>
  <c r="BV46" i="2"/>
  <c r="BF45" i="2"/>
  <c r="DV45" i="2"/>
  <c r="DT44" i="2"/>
  <c r="DV44" i="2" s="1"/>
  <c r="GS46" i="2"/>
  <c r="CJ45" i="2"/>
  <c r="BC46" i="2"/>
  <c r="BB20" i="2"/>
  <c r="DN45" i="2"/>
  <c r="EO46" i="2"/>
  <c r="EN20" i="2"/>
  <c r="ED45" i="2"/>
  <c r="EC44" i="2"/>
  <c r="ED44" i="2" s="1"/>
  <c r="GQ45" i="2"/>
  <c r="BB45" i="2"/>
  <c r="DZ46" i="2"/>
  <c r="EZ46" i="2"/>
  <c r="CP45" i="2"/>
  <c r="EN45" i="2"/>
  <c r="EI44" i="2"/>
  <c r="EK44" i="2" s="1"/>
  <c r="EK45" i="2"/>
  <c r="N45" i="2"/>
  <c r="M44" i="2"/>
  <c r="N44" i="2" s="1"/>
  <c r="M19" i="2"/>
  <c r="Y46" i="2"/>
  <c r="AJ46" i="2"/>
  <c r="CC46" i="2"/>
  <c r="CV45" i="2"/>
  <c r="DG46" i="2"/>
  <c r="DY45" i="2"/>
  <c r="EX45" i="2"/>
  <c r="J46" i="2"/>
  <c r="AT45" i="2"/>
  <c r="X45" i="2"/>
  <c r="EE45" i="2"/>
  <c r="AH45" i="2"/>
  <c r="CA45" i="2"/>
  <c r="DE45" i="2"/>
  <c r="DE44" i="2" s="1"/>
  <c r="DG44" i="2" s="1"/>
  <c r="FH45" i="2"/>
  <c r="HA89" i="2" l="1"/>
  <c r="GZ24" i="2"/>
  <c r="HA24" i="2" s="1"/>
  <c r="GZ88" i="2"/>
  <c r="FD95" i="2"/>
  <c r="FC30" i="2"/>
  <c r="FD30" i="2" s="1"/>
  <c r="ES84" i="2"/>
  <c r="EP19" i="2"/>
  <c r="EP83" i="2"/>
  <c r="ES83" i="2" s="1"/>
  <c r="FC94" i="2"/>
  <c r="CY86" i="2"/>
  <c r="CY21" i="2" s="1"/>
  <c r="FR92" i="2"/>
  <c r="FR27" i="2" s="1"/>
  <c r="DH27" i="2"/>
  <c r="DK27" i="2" s="1"/>
  <c r="DK92" i="2"/>
  <c r="DH91" i="2"/>
  <c r="AM95" i="2"/>
  <c r="DJ86" i="2"/>
  <c r="DJ21" i="2" s="1"/>
  <c r="GG95" i="2"/>
  <c r="AQ89" i="2"/>
  <c r="AQ24" i="2" s="1"/>
  <c r="X95" i="2"/>
  <c r="CR45" i="2"/>
  <c r="CP44" i="2"/>
  <c r="CR44" i="2" s="1"/>
  <c r="GL45" i="2"/>
  <c r="GK44" i="2"/>
  <c r="GL44" i="2" s="1"/>
  <c r="BG45" i="2"/>
  <c r="BF44" i="2"/>
  <c r="BG44" i="2" s="1"/>
  <c r="HA45" i="2"/>
  <c r="GZ44" i="2"/>
  <c r="HA44" i="2" s="1"/>
  <c r="GB44" i="2"/>
  <c r="GD44" i="2" s="1"/>
  <c r="GD45" i="2"/>
  <c r="AT44" i="2"/>
  <c r="M18" i="2"/>
  <c r="BC45" i="2"/>
  <c r="BB44" i="2"/>
  <c r="BC44" i="2" s="1"/>
  <c r="BB19" i="2"/>
  <c r="CK45" i="2"/>
  <c r="CJ44" i="2"/>
  <c r="CK44" i="2" s="1"/>
  <c r="BU44" i="2"/>
  <c r="BV44" i="2" s="1"/>
  <c r="BV45" i="2"/>
  <c r="EZ45" i="2"/>
  <c r="EX44" i="2"/>
  <c r="EZ44" i="2" s="1"/>
  <c r="DO45" i="2"/>
  <c r="DN44" i="2"/>
  <c r="DO44" i="2" s="1"/>
  <c r="AY45" i="2"/>
  <c r="AW44" i="2"/>
  <c r="AY44" i="2" s="1"/>
  <c r="FS45" i="2"/>
  <c r="FR44" i="2"/>
  <c r="FS44" i="2" s="1"/>
  <c r="CC45" i="2"/>
  <c r="CA44" i="2"/>
  <c r="CC44" i="2" s="1"/>
  <c r="EO45" i="2"/>
  <c r="EN44" i="2"/>
  <c r="EO44" i="2" s="1"/>
  <c r="EN19" i="2"/>
  <c r="GS45" i="2"/>
  <c r="GQ44" i="2"/>
  <c r="GS44" i="2" s="1"/>
  <c r="AJ45" i="2"/>
  <c r="AH44" i="2"/>
  <c r="AJ44" i="2" s="1"/>
  <c r="DG45" i="2"/>
  <c r="Y45" i="2"/>
  <c r="X44" i="2"/>
  <c r="Y44" i="2" s="1"/>
  <c r="DY44" i="2"/>
  <c r="DZ44" i="2" s="1"/>
  <c r="DZ45" i="2"/>
  <c r="EE44" i="2"/>
  <c r="EF44" i="2"/>
  <c r="J45" i="2"/>
  <c r="I44" i="2"/>
  <c r="J44" i="2" s="1"/>
  <c r="AS44" i="2"/>
  <c r="Y95" i="2" l="1"/>
  <c r="X30" i="2"/>
  <c r="Y30" i="2" s="1"/>
  <c r="DH90" i="2"/>
  <c r="HA88" i="2"/>
  <c r="GZ23" i="2"/>
  <c r="HA23" i="2" s="1"/>
  <c r="X94" i="2"/>
  <c r="GZ87" i="2"/>
  <c r="GV95" i="2"/>
  <c r="DJ85" i="2"/>
  <c r="DJ20" i="2" s="1"/>
  <c r="FR91" i="2"/>
  <c r="FR26" i="2" s="1"/>
  <c r="FD94" i="2"/>
  <c r="FC29" i="2"/>
  <c r="FD29" i="2" s="1"/>
  <c r="FC93" i="2"/>
  <c r="EP18" i="2"/>
  <c r="ES18" i="2" s="1"/>
  <c r="ES19" i="2"/>
  <c r="GH95" i="2"/>
  <c r="GG30" i="2"/>
  <c r="GH30" i="2" s="1"/>
  <c r="AM30" i="2"/>
  <c r="AN30" i="2" s="1"/>
  <c r="AN95" i="2"/>
  <c r="AQ88" i="2"/>
  <c r="AQ23" i="2" s="1"/>
  <c r="GG94" i="2"/>
  <c r="AM94" i="2"/>
  <c r="CY85" i="2"/>
  <c r="CY20" i="2" s="1"/>
  <c r="DK91" i="2"/>
  <c r="DH26" i="2"/>
  <c r="DK26" i="2" s="1"/>
  <c r="EN18" i="2"/>
  <c r="BB18" i="2"/>
  <c r="FD93" i="2" l="1"/>
  <c r="FC28" i="2"/>
  <c r="FD28" i="2" s="1"/>
  <c r="HA87" i="2"/>
  <c r="GZ22" i="2"/>
  <c r="HA22" i="2" s="1"/>
  <c r="I95" i="2"/>
  <c r="DH89" i="2"/>
  <c r="AM93" i="2"/>
  <c r="GH94" i="2"/>
  <c r="GG29" i="2"/>
  <c r="GH29" i="2" s="1"/>
  <c r="FC92" i="2"/>
  <c r="GZ86" i="2"/>
  <c r="GG93" i="2"/>
  <c r="GW95" i="2"/>
  <c r="GV30" i="2"/>
  <c r="GW30" i="2" s="1"/>
  <c r="GV94" i="2"/>
  <c r="Y94" i="2"/>
  <c r="X29" i="2"/>
  <c r="Y29" i="2" s="1"/>
  <c r="K95" i="2"/>
  <c r="AQ87" i="2"/>
  <c r="AQ22" i="2" s="1"/>
  <c r="DJ84" i="2"/>
  <c r="X93" i="2"/>
  <c r="CY84" i="2"/>
  <c r="AM29" i="2"/>
  <c r="AN29" i="2" s="1"/>
  <c r="AN94" i="2"/>
  <c r="FR90" i="2"/>
  <c r="DK90" i="2"/>
  <c r="DH25" i="2"/>
  <c r="DK25" i="2" s="1"/>
  <c r="Y93" i="2" l="1"/>
  <c r="X28" i="2"/>
  <c r="Y28" i="2" s="1"/>
  <c r="BQ95" i="2"/>
  <c r="DH88" i="2"/>
  <c r="HA86" i="2"/>
  <c r="GZ21" i="2"/>
  <c r="HA21" i="2" s="1"/>
  <c r="CJ95" i="2"/>
  <c r="GH93" i="2"/>
  <c r="GG28" i="2"/>
  <c r="GH28" i="2" s="1"/>
  <c r="GZ85" i="2"/>
  <c r="AM28" i="2"/>
  <c r="AN28" i="2" s="1"/>
  <c r="AN93" i="2"/>
  <c r="GG92" i="2"/>
  <c r="AM92" i="2"/>
  <c r="FR25" i="2"/>
  <c r="AQ86" i="2"/>
  <c r="AQ21" i="2" s="1"/>
  <c r="N95" i="2"/>
  <c r="K30" i="2"/>
  <c r="N30" i="2" s="1"/>
  <c r="GV93" i="2"/>
  <c r="FD92" i="2"/>
  <c r="FC27" i="2"/>
  <c r="FD27" i="2" s="1"/>
  <c r="DY95" i="2"/>
  <c r="J95" i="2"/>
  <c r="I30" i="2"/>
  <c r="J30" i="2" s="1"/>
  <c r="FR89" i="2"/>
  <c r="FR24" i="2" s="1"/>
  <c r="K94" i="2"/>
  <c r="FC91" i="2"/>
  <c r="I94" i="2"/>
  <c r="GW94" i="2"/>
  <c r="GV29" i="2"/>
  <c r="GW29" i="2" s="1"/>
  <c r="X92" i="2"/>
  <c r="CY83" i="2"/>
  <c r="CY19" i="2"/>
  <c r="CY18" i="2" s="1"/>
  <c r="DJ83" i="2"/>
  <c r="DJ19" i="2"/>
  <c r="DJ18" i="2" s="1"/>
  <c r="DK89" i="2"/>
  <c r="DH24" i="2"/>
  <c r="DK24" i="2" s="1"/>
  <c r="GV92" i="2" l="1"/>
  <c r="BL95" i="2"/>
  <c r="Y92" i="2"/>
  <c r="X27" i="2"/>
  <c r="Y27" i="2" s="1"/>
  <c r="X91" i="2"/>
  <c r="N94" i="2"/>
  <c r="K29" i="2"/>
  <c r="N29" i="2" s="1"/>
  <c r="GH92" i="2"/>
  <c r="GG27" i="2"/>
  <c r="GH27" i="2" s="1"/>
  <c r="HA85" i="2"/>
  <c r="GZ20" i="2"/>
  <c r="HA20" i="2" s="1"/>
  <c r="K93" i="2"/>
  <c r="DZ95" i="2"/>
  <c r="DY30" i="2"/>
  <c r="DZ30" i="2" s="1"/>
  <c r="GG91" i="2"/>
  <c r="GZ84" i="2"/>
  <c r="CK95" i="2"/>
  <c r="CJ30" i="2"/>
  <c r="CK30" i="2" s="1"/>
  <c r="DK88" i="2"/>
  <c r="DH23" i="2"/>
  <c r="DK23" i="2" s="1"/>
  <c r="FC90" i="2"/>
  <c r="FR88" i="2"/>
  <c r="FR23" i="2" s="1"/>
  <c r="DY94" i="2"/>
  <c r="AM27" i="2"/>
  <c r="AN27" i="2" s="1"/>
  <c r="AN92" i="2"/>
  <c r="CJ94" i="2"/>
  <c r="DH87" i="2"/>
  <c r="FD91" i="2"/>
  <c r="FC26" i="2"/>
  <c r="FD26" i="2" s="1"/>
  <c r="AM91" i="2"/>
  <c r="BR95" i="2"/>
  <c r="BQ30" i="2"/>
  <c r="BR30" i="2" s="1"/>
  <c r="J94" i="2"/>
  <c r="I29" i="2"/>
  <c r="J29" i="2" s="1"/>
  <c r="AQ85" i="2"/>
  <c r="BQ94" i="2"/>
  <c r="I93" i="2"/>
  <c r="GV28" i="2"/>
  <c r="GW28" i="2" s="1"/>
  <c r="GW93" i="2"/>
  <c r="BQ93" i="2" l="1"/>
  <c r="GV91" i="2"/>
  <c r="FR87" i="2"/>
  <c r="FR22" i="2" s="1"/>
  <c r="N93" i="2"/>
  <c r="K28" i="2"/>
  <c r="N28" i="2" s="1"/>
  <c r="J93" i="2"/>
  <c r="I28" i="2"/>
  <c r="J28" i="2" s="1"/>
  <c r="FG95" i="2"/>
  <c r="FG30" i="2" s="1"/>
  <c r="CK94" i="2"/>
  <c r="CJ29" i="2"/>
  <c r="CK29" i="2" s="1"/>
  <c r="GH91" i="2"/>
  <c r="GG26" i="2"/>
  <c r="GH26" i="2" s="1"/>
  <c r="K92" i="2"/>
  <c r="I92" i="2"/>
  <c r="CJ93" i="2"/>
  <c r="GG90" i="2"/>
  <c r="AQ20" i="2"/>
  <c r="AQ84" i="2"/>
  <c r="AQ19" i="2" s="1"/>
  <c r="AM26" i="2"/>
  <c r="AN26" i="2" s="1"/>
  <c r="AN91" i="2"/>
  <c r="DZ94" i="2"/>
  <c r="DY29" i="2"/>
  <c r="DZ29" i="2" s="1"/>
  <c r="Y91" i="2"/>
  <c r="X26" i="2"/>
  <c r="Y26" i="2" s="1"/>
  <c r="BN95" i="2"/>
  <c r="BL30" i="2"/>
  <c r="BN30" i="2" s="1"/>
  <c r="AM90" i="2"/>
  <c r="DH86" i="2"/>
  <c r="DY93" i="2"/>
  <c r="FD90" i="2"/>
  <c r="FC25" i="2"/>
  <c r="FD25" i="2" s="1"/>
  <c r="X90" i="2"/>
  <c r="BL94" i="2"/>
  <c r="BR94" i="2"/>
  <c r="BQ29" i="2"/>
  <c r="BR29" i="2" s="1"/>
  <c r="DH22" i="2"/>
  <c r="DK22" i="2" s="1"/>
  <c r="DK87" i="2"/>
  <c r="FC89" i="2"/>
  <c r="GZ83" i="2"/>
  <c r="HA83" i="2" s="1"/>
  <c r="HA84" i="2"/>
  <c r="GZ19" i="2"/>
  <c r="GW92" i="2"/>
  <c r="GV27" i="2"/>
  <c r="GW27" i="2" s="1"/>
  <c r="FD89" i="2" l="1"/>
  <c r="FC24" i="2"/>
  <c r="FD24" i="2" s="1"/>
  <c r="DZ93" i="2"/>
  <c r="DY28" i="2"/>
  <c r="DZ28" i="2" s="1"/>
  <c r="GG89" i="2"/>
  <c r="K91" i="2"/>
  <c r="BQ92" i="2"/>
  <c r="DY92" i="2"/>
  <c r="AM25" i="2"/>
  <c r="AN25" i="2" s="1"/>
  <c r="AN90" i="2"/>
  <c r="J92" i="2"/>
  <c r="I27" i="2"/>
  <c r="J27" i="2" s="1"/>
  <c r="AM89" i="2"/>
  <c r="I91" i="2"/>
  <c r="FR86" i="2"/>
  <c r="FR21" i="2" s="1"/>
  <c r="GV26" i="2"/>
  <c r="GW26" i="2" s="1"/>
  <c r="GW91" i="2"/>
  <c r="FC88" i="2"/>
  <c r="Y90" i="2"/>
  <c r="X25" i="2"/>
  <c r="Y25" i="2" s="1"/>
  <c r="DK86" i="2"/>
  <c r="DH21" i="2"/>
  <c r="AQ18" i="2"/>
  <c r="GV90" i="2"/>
  <c r="HA19" i="2"/>
  <c r="GZ18" i="2"/>
  <c r="HA18" i="2" s="1"/>
  <c r="BN94" i="2"/>
  <c r="BL29" i="2"/>
  <c r="BN29" i="2" s="1"/>
  <c r="X89" i="2"/>
  <c r="DH85" i="2"/>
  <c r="CK93" i="2"/>
  <c r="CJ28" i="2"/>
  <c r="CK28" i="2" s="1"/>
  <c r="GK95" i="2"/>
  <c r="BL93" i="2"/>
  <c r="AQ83" i="2"/>
  <c r="CJ92" i="2"/>
  <c r="GH90" i="2"/>
  <c r="GG25" i="2"/>
  <c r="GH25" i="2" s="1"/>
  <c r="N92" i="2"/>
  <c r="K27" i="2"/>
  <c r="N27" i="2" s="1"/>
  <c r="FG94" i="2"/>
  <c r="FG29" i="2" s="1"/>
  <c r="BR93" i="2"/>
  <c r="BQ28" i="2"/>
  <c r="BR28" i="2" s="1"/>
  <c r="AM24" i="2" l="1"/>
  <c r="AN24" i="2" s="1"/>
  <c r="AN89" i="2"/>
  <c r="DZ92" i="2"/>
  <c r="DY27" i="2"/>
  <c r="DZ27" i="2" s="1"/>
  <c r="BR92" i="2"/>
  <c r="BQ27" i="2"/>
  <c r="BR27" i="2" s="1"/>
  <c r="N91" i="2"/>
  <c r="K26" i="2"/>
  <c r="N26" i="2" s="1"/>
  <c r="J91" i="2"/>
  <c r="I26" i="2"/>
  <c r="J26" i="2" s="1"/>
  <c r="AM88" i="2"/>
  <c r="DY91" i="2"/>
  <c r="BQ91" i="2"/>
  <c r="K90" i="2"/>
  <c r="GL95" i="2"/>
  <c r="GK30" i="2"/>
  <c r="GL30" i="2" s="1"/>
  <c r="Y89" i="2"/>
  <c r="X24" i="2"/>
  <c r="Y24" i="2" s="1"/>
  <c r="GV25" i="2"/>
  <c r="GW25" i="2" s="1"/>
  <c r="GW90" i="2"/>
  <c r="AB95" i="2"/>
  <c r="I90" i="2"/>
  <c r="FG93" i="2"/>
  <c r="FG28" i="2" s="1"/>
  <c r="GK94" i="2"/>
  <c r="X88" i="2"/>
  <c r="GV89" i="2"/>
  <c r="BU95" i="2"/>
  <c r="FD88" i="2"/>
  <c r="FC23" i="2"/>
  <c r="FD23" i="2" s="1"/>
  <c r="FC87" i="2"/>
  <c r="FV95" i="2"/>
  <c r="CK92" i="2"/>
  <c r="CJ27" i="2"/>
  <c r="CK27" i="2" s="1"/>
  <c r="BN93" i="2"/>
  <c r="BL28" i="2"/>
  <c r="BN28" i="2" s="1"/>
  <c r="DH20" i="2"/>
  <c r="DK20" i="2" s="1"/>
  <c r="DK85" i="2"/>
  <c r="GH89" i="2"/>
  <c r="GG24" i="2"/>
  <c r="GH24" i="2" s="1"/>
  <c r="CJ91" i="2"/>
  <c r="BL92" i="2"/>
  <c r="DH84" i="2"/>
  <c r="DK21" i="2"/>
  <c r="FR85" i="2"/>
  <c r="GG88" i="2"/>
  <c r="CF95" i="2"/>
  <c r="EI95" i="2" l="1"/>
  <c r="GW89" i="2"/>
  <c r="GV24" i="2"/>
  <c r="GW24" i="2" s="1"/>
  <c r="AB94" i="2"/>
  <c r="DY90" i="2"/>
  <c r="GH88" i="2"/>
  <c r="GG23" i="2"/>
  <c r="GH23" i="2" s="1"/>
  <c r="GV88" i="2"/>
  <c r="N90" i="2"/>
  <c r="K25" i="2"/>
  <c r="N25" i="2" s="1"/>
  <c r="GG87" i="2"/>
  <c r="DH19" i="2"/>
  <c r="DK84" i="2"/>
  <c r="DH83" i="2"/>
  <c r="DK83" i="2" s="1"/>
  <c r="BN92" i="2"/>
  <c r="BL27" i="2"/>
  <c r="BN27" i="2" s="1"/>
  <c r="FD87" i="2"/>
  <c r="FC22" i="2"/>
  <c r="FD22" i="2" s="1"/>
  <c r="FG92" i="2"/>
  <c r="FG27" i="2" s="1"/>
  <c r="K89" i="2"/>
  <c r="BL91" i="2"/>
  <c r="AH95" i="2"/>
  <c r="FC86" i="2"/>
  <c r="J90" i="2"/>
  <c r="I25" i="2"/>
  <c r="J25" i="2" s="1"/>
  <c r="CF30" i="2"/>
  <c r="CG30" i="2" s="1"/>
  <c r="CG95" i="2"/>
  <c r="FW95" i="2"/>
  <c r="FV30" i="2"/>
  <c r="FW30" i="2" s="1"/>
  <c r="Y88" i="2"/>
  <c r="X23" i="2"/>
  <c r="Y23" i="2" s="1"/>
  <c r="I89" i="2"/>
  <c r="BR91" i="2"/>
  <c r="BQ26" i="2"/>
  <c r="BR26" i="2" s="1"/>
  <c r="FR20" i="2"/>
  <c r="CK91" i="2"/>
  <c r="CJ26" i="2"/>
  <c r="CK26" i="2" s="1"/>
  <c r="FV94" i="2"/>
  <c r="BV95" i="2"/>
  <c r="BU30" i="2"/>
  <c r="BV30" i="2" s="1"/>
  <c r="X87" i="2"/>
  <c r="BQ90" i="2"/>
  <c r="CF94" i="2"/>
  <c r="FR84" i="2"/>
  <c r="CJ90" i="2"/>
  <c r="BU94" i="2"/>
  <c r="GL94" i="2"/>
  <c r="GK29" i="2"/>
  <c r="GL29" i="2" s="1"/>
  <c r="AM23" i="2"/>
  <c r="AN23" i="2" s="1"/>
  <c r="AN88" i="2"/>
  <c r="GK93" i="2"/>
  <c r="AC95" i="2"/>
  <c r="AB30" i="2"/>
  <c r="AC30" i="2" s="1"/>
  <c r="EL95" i="2"/>
  <c r="DZ91" i="2"/>
  <c r="DY26" i="2"/>
  <c r="DZ26" i="2" s="1"/>
  <c r="AM87" i="2"/>
  <c r="BR90" i="2" l="1"/>
  <c r="BQ25" i="2"/>
  <c r="BR25" i="2" s="1"/>
  <c r="AZ95" i="2"/>
  <c r="FG91" i="2"/>
  <c r="DN95" i="2"/>
  <c r="EL94" i="2"/>
  <c r="BQ89" i="2"/>
  <c r="BN91" i="2"/>
  <c r="BL26" i="2"/>
  <c r="BN26" i="2" s="1"/>
  <c r="GK92" i="2"/>
  <c r="BV94" i="2"/>
  <c r="BU29" i="2"/>
  <c r="BV29" i="2" s="1"/>
  <c r="CK90" i="2"/>
  <c r="CJ25" i="2"/>
  <c r="CK25" i="2" s="1"/>
  <c r="Y87" i="2"/>
  <c r="X22" i="2"/>
  <c r="Y22" i="2" s="1"/>
  <c r="FW94" i="2"/>
  <c r="FV29" i="2"/>
  <c r="FW29" i="2" s="1"/>
  <c r="J89" i="2"/>
  <c r="I24" i="2"/>
  <c r="J24" i="2" s="1"/>
  <c r="BL90" i="2"/>
  <c r="N89" i="2"/>
  <c r="K24" i="2"/>
  <c r="N24" i="2" s="1"/>
  <c r="DK19" i="2"/>
  <c r="DH18" i="2"/>
  <c r="DK18" i="2" s="1"/>
  <c r="DZ90" i="2"/>
  <c r="DY25" i="2"/>
  <c r="DZ25" i="2" s="1"/>
  <c r="BU93" i="2"/>
  <c r="CJ89" i="2"/>
  <c r="X86" i="2"/>
  <c r="FV93" i="2"/>
  <c r="I88" i="2"/>
  <c r="K88" i="2"/>
  <c r="GH87" i="2"/>
  <c r="GG22" i="2"/>
  <c r="GH22" i="2" s="1"/>
  <c r="DY89" i="2"/>
  <c r="EK95" i="2"/>
  <c r="EI30" i="2"/>
  <c r="EK30" i="2" s="1"/>
  <c r="EO95" i="2"/>
  <c r="EL30" i="2"/>
  <c r="EO30" i="2" s="1"/>
  <c r="GG86" i="2"/>
  <c r="FP95" i="2"/>
  <c r="EI94" i="2"/>
  <c r="AM22" i="2"/>
  <c r="AN22" i="2" s="1"/>
  <c r="AN87" i="2"/>
  <c r="CF29" i="2"/>
  <c r="CG29" i="2" s="1"/>
  <c r="CG94" i="2"/>
  <c r="FD86" i="2"/>
  <c r="FC21" i="2"/>
  <c r="FD21" i="2" s="1"/>
  <c r="AJ95" i="2"/>
  <c r="AH30" i="2"/>
  <c r="AJ30" i="2" s="1"/>
  <c r="D95" i="2"/>
  <c r="AB29" i="2"/>
  <c r="AC29" i="2" s="1"/>
  <c r="AC94" i="2"/>
  <c r="AM86" i="2"/>
  <c r="GL93" i="2"/>
  <c r="GK28" i="2"/>
  <c r="GL28" i="2" s="1"/>
  <c r="CF93" i="2"/>
  <c r="FC85" i="2"/>
  <c r="AH94" i="2"/>
  <c r="GW88" i="2"/>
  <c r="GV23" i="2"/>
  <c r="GW23" i="2" s="1"/>
  <c r="AB93" i="2"/>
  <c r="BF95" i="2"/>
  <c r="FR19" i="2"/>
  <c r="FR18" i="2" s="1"/>
  <c r="FR83" i="2"/>
  <c r="GV87" i="2"/>
  <c r="AB92" i="2" l="1"/>
  <c r="FD85" i="2"/>
  <c r="FC20" i="2"/>
  <c r="FD20" i="2" s="1"/>
  <c r="D94" i="2"/>
  <c r="FP94" i="2"/>
  <c r="FG26" i="2"/>
  <c r="AM21" i="2"/>
  <c r="AN21" i="2" s="1"/>
  <c r="AN86" i="2"/>
  <c r="J88" i="2"/>
  <c r="I23" i="2"/>
  <c r="J23" i="2" s="1"/>
  <c r="Y86" i="2"/>
  <c r="X21" i="2"/>
  <c r="Y21" i="2" s="1"/>
  <c r="EO94" i="2"/>
  <c r="EL29" i="2"/>
  <c r="EO29" i="2" s="1"/>
  <c r="FG90" i="2"/>
  <c r="FG25" i="2" s="1"/>
  <c r="AM85" i="2"/>
  <c r="EK94" i="2"/>
  <c r="EI29" i="2"/>
  <c r="EK29" i="2" s="1"/>
  <c r="DZ89" i="2"/>
  <c r="DY24" i="2"/>
  <c r="DZ24" i="2" s="1"/>
  <c r="I87" i="2"/>
  <c r="X85" i="2"/>
  <c r="CK89" i="2"/>
  <c r="CJ24" i="2"/>
  <c r="CK24" i="2" s="1"/>
  <c r="GL92" i="2"/>
  <c r="GK27" i="2"/>
  <c r="GL27" i="2" s="1"/>
  <c r="EL93" i="2"/>
  <c r="CU95" i="2"/>
  <c r="EI93" i="2"/>
  <c r="DY88" i="2"/>
  <c r="CJ88" i="2"/>
  <c r="GK91" i="2"/>
  <c r="GW87" i="2"/>
  <c r="GV22" i="2"/>
  <c r="GW22" i="2" s="1"/>
  <c r="BG95" i="2"/>
  <c r="BF30" i="2"/>
  <c r="BG30" i="2" s="1"/>
  <c r="BC13" i="2" s="1"/>
  <c r="AJ94" i="2"/>
  <c r="AH29" i="2"/>
  <c r="AJ29" i="2" s="1"/>
  <c r="GH86" i="2"/>
  <c r="GG21" i="2"/>
  <c r="GH21" i="2" s="1"/>
  <c r="N88" i="2"/>
  <c r="K23" i="2"/>
  <c r="N23" i="2" s="1"/>
  <c r="BV93" i="2"/>
  <c r="BU28" i="2"/>
  <c r="BV28" i="2" s="1"/>
  <c r="BN90" i="2"/>
  <c r="BL25" i="2"/>
  <c r="BN25" i="2" s="1"/>
  <c r="DO95" i="2"/>
  <c r="DN30" i="2"/>
  <c r="DO30" i="2" s="1"/>
  <c r="BC95" i="2"/>
  <c r="AZ30" i="2"/>
  <c r="BC30" i="2" s="1"/>
  <c r="AH93" i="2"/>
  <c r="GG85" i="2"/>
  <c r="K87" i="2"/>
  <c r="FW93" i="2"/>
  <c r="FV28" i="2"/>
  <c r="FW28" i="2" s="1"/>
  <c r="BU92" i="2"/>
  <c r="BL89" i="2"/>
  <c r="DN94" i="2"/>
  <c r="AZ94" i="2"/>
  <c r="CF28" i="2"/>
  <c r="CG28" i="2" s="1"/>
  <c r="CG93" i="2"/>
  <c r="FV92" i="2"/>
  <c r="BR89" i="2"/>
  <c r="BQ24" i="2"/>
  <c r="BR24" i="2" s="1"/>
  <c r="GV86" i="2"/>
  <c r="BF94" i="2"/>
  <c r="AB28" i="2"/>
  <c r="AC28" i="2" s="1"/>
  <c r="AC93" i="2"/>
  <c r="FC84" i="2"/>
  <c r="CF92" i="2"/>
  <c r="F95" i="2"/>
  <c r="D30" i="2"/>
  <c r="F30" i="2" s="1"/>
  <c r="FS95" i="2"/>
  <c r="FP30" i="2"/>
  <c r="FS30" i="2" s="1"/>
  <c r="BQ88" i="2"/>
  <c r="GL91" i="2" l="1"/>
  <c r="GK26" i="2"/>
  <c r="GL26" i="2" s="1"/>
  <c r="FC83" i="2"/>
  <c r="FD83" i="2" s="1"/>
  <c r="FD84" i="2"/>
  <c r="FC19" i="2"/>
  <c r="BF93" i="2"/>
  <c r="DO94" i="2"/>
  <c r="DN29" i="2"/>
  <c r="DO29" i="2" s="1"/>
  <c r="GK90" i="2"/>
  <c r="AM20" i="2"/>
  <c r="AN20" i="2" s="1"/>
  <c r="AN85" i="2"/>
  <c r="FW92" i="2"/>
  <c r="FV27" i="2"/>
  <c r="FW27" i="2" s="1"/>
  <c r="DN93" i="2"/>
  <c r="BN89" i="2"/>
  <c r="BL24" i="2"/>
  <c r="BN24" i="2" s="1"/>
  <c r="AJ93" i="2"/>
  <c r="AH28" i="2"/>
  <c r="AJ28" i="2" s="1"/>
  <c r="EK93" i="2"/>
  <c r="EI28" i="2"/>
  <c r="EK28" i="2" s="1"/>
  <c r="AM84" i="2"/>
  <c r="CU94" i="2"/>
  <c r="BQ87" i="2"/>
  <c r="FV91" i="2"/>
  <c r="BL88" i="2"/>
  <c r="AH92" i="2"/>
  <c r="EI92" i="2"/>
  <c r="BR88" i="2"/>
  <c r="BQ23" i="2"/>
  <c r="BR23" i="2" s="1"/>
  <c r="GW86" i="2"/>
  <c r="GV21" i="2"/>
  <c r="GW21" i="2" s="1"/>
  <c r="AZ29" i="2"/>
  <c r="BC29" i="2" s="1"/>
  <c r="BC94" i="2"/>
  <c r="N87" i="2"/>
  <c r="K22" i="2"/>
  <c r="N22" i="2" s="1"/>
  <c r="DT95" i="2"/>
  <c r="EO93" i="2"/>
  <c r="EL28" i="2"/>
  <c r="EO28" i="2" s="1"/>
  <c r="Y85" i="2"/>
  <c r="X20" i="2"/>
  <c r="Y20" i="2" s="1"/>
  <c r="AB27" i="2"/>
  <c r="AC27" i="2" s="1"/>
  <c r="AC92" i="2"/>
  <c r="CJ87" i="2"/>
  <c r="FP93" i="2"/>
  <c r="GV85" i="2"/>
  <c r="AZ93" i="2"/>
  <c r="BV92" i="2"/>
  <c r="BU27" i="2"/>
  <c r="BV27" i="2" s="1"/>
  <c r="K86" i="2"/>
  <c r="GG84" i="2"/>
  <c r="DZ88" i="2"/>
  <c r="DY23" i="2"/>
  <c r="DZ23" i="2" s="1"/>
  <c r="EL92" i="2"/>
  <c r="X84" i="2"/>
  <c r="AB91" i="2"/>
  <c r="DY87" i="2"/>
  <c r="J87" i="2"/>
  <c r="I22" i="2"/>
  <c r="J22" i="2" s="1"/>
  <c r="F94" i="2"/>
  <c r="D29" i="2"/>
  <c r="F29" i="2" s="1"/>
  <c r="BG94" i="2"/>
  <c r="BF29" i="2"/>
  <c r="BG29" i="2" s="1"/>
  <c r="BC12" i="2" s="1"/>
  <c r="CF27" i="2"/>
  <c r="CG27" i="2" s="1"/>
  <c r="CG92" i="2"/>
  <c r="BU91" i="2"/>
  <c r="GH85" i="2"/>
  <c r="GG20" i="2"/>
  <c r="GH20" i="2" s="1"/>
  <c r="CF91" i="2"/>
  <c r="S95" i="2"/>
  <c r="CK88" i="2"/>
  <c r="CJ23" i="2"/>
  <c r="CK23" i="2" s="1"/>
  <c r="CV95" i="2"/>
  <c r="CU30" i="2"/>
  <c r="CV30" i="2" s="1"/>
  <c r="I86" i="2"/>
  <c r="FG89" i="2"/>
  <c r="FG24" i="2" s="1"/>
  <c r="FP29" i="2"/>
  <c r="FS29" i="2" s="1"/>
  <c r="FS94" i="2"/>
  <c r="D93" i="2"/>
  <c r="F93" i="2" l="1"/>
  <c r="D28" i="2"/>
  <c r="F28" i="2" s="1"/>
  <c r="X83" i="2"/>
  <c r="Y83" i="2" s="1"/>
  <c r="Y84" i="2"/>
  <c r="X19" i="2"/>
  <c r="DV95" i="2"/>
  <c r="DT30" i="2"/>
  <c r="DV30" i="2" s="1"/>
  <c r="AJ92" i="2"/>
  <c r="AH27" i="2"/>
  <c r="AJ27" i="2" s="1"/>
  <c r="GK89" i="2"/>
  <c r="BF92" i="2"/>
  <c r="AH91" i="2"/>
  <c r="D92" i="2"/>
  <c r="I85" i="2"/>
  <c r="BU90" i="2"/>
  <c r="EL27" i="2"/>
  <c r="EO27" i="2" s="1"/>
  <c r="EO92" i="2"/>
  <c r="BC93" i="2"/>
  <c r="AZ28" i="2"/>
  <c r="BC28" i="2" s="1"/>
  <c r="FW91" i="2"/>
  <c r="FV26" i="2"/>
  <c r="FW26" i="2" s="1"/>
  <c r="CV94" i="2"/>
  <c r="CU29" i="2"/>
  <c r="CV29" i="2" s="1"/>
  <c r="AO95" i="2"/>
  <c r="DT94" i="2"/>
  <c r="FD19" i="2"/>
  <c r="FC18" i="2"/>
  <c r="FD18" i="2" s="1"/>
  <c r="AB26" i="2"/>
  <c r="AC26" i="2" s="1"/>
  <c r="AC91" i="2"/>
  <c r="EL91" i="2"/>
  <c r="GH84" i="2"/>
  <c r="GG19" i="2"/>
  <c r="GG83" i="2"/>
  <c r="GH83" i="2" s="1"/>
  <c r="AZ92" i="2"/>
  <c r="GV20" i="2"/>
  <c r="GW20" i="2" s="1"/>
  <c r="GW85" i="2"/>
  <c r="FP28" i="2"/>
  <c r="FS28" i="2" s="1"/>
  <c r="FS93" i="2"/>
  <c r="FV90" i="2"/>
  <c r="CU93" i="2"/>
  <c r="J86" i="2"/>
  <c r="I21" i="2"/>
  <c r="J21" i="2" s="1"/>
  <c r="AT95" i="2"/>
  <c r="AT30" i="2" s="1"/>
  <c r="K13" i="2" s="1"/>
  <c r="CF26" i="2"/>
  <c r="CG26" i="2" s="1"/>
  <c r="CG91" i="2"/>
  <c r="FP92" i="2"/>
  <c r="EK92" i="2"/>
  <c r="EI27" i="2"/>
  <c r="EK27" i="2" s="1"/>
  <c r="AM83" i="2"/>
  <c r="AN83" i="2" s="1"/>
  <c r="AM19" i="2"/>
  <c r="AN84" i="2"/>
  <c r="BV91" i="2"/>
  <c r="BU26" i="2"/>
  <c r="BV26" i="2" s="1"/>
  <c r="AB90" i="2"/>
  <c r="GV84" i="2"/>
  <c r="CF90" i="2"/>
  <c r="DZ87" i="2"/>
  <c r="DY22" i="2"/>
  <c r="DZ22" i="2" s="1"/>
  <c r="N86" i="2"/>
  <c r="K21" i="2"/>
  <c r="N21" i="2" s="1"/>
  <c r="EC95" i="2"/>
  <c r="EI91" i="2"/>
  <c r="BN88" i="2"/>
  <c r="BL23" i="2"/>
  <c r="BN23" i="2" s="1"/>
  <c r="BR87" i="2"/>
  <c r="BQ22" i="2"/>
  <c r="BR22" i="2" s="1"/>
  <c r="DY86" i="2"/>
  <c r="K85" i="2"/>
  <c r="CK87" i="2"/>
  <c r="CJ22" i="2"/>
  <c r="CK22" i="2" s="1"/>
  <c r="BL87" i="2"/>
  <c r="BQ86" i="2"/>
  <c r="DO93" i="2"/>
  <c r="DN28" i="2"/>
  <c r="DO28" i="2" s="1"/>
  <c r="U95" i="2"/>
  <c r="S30" i="2"/>
  <c r="U30" i="2" s="1"/>
  <c r="FG88" i="2"/>
  <c r="FG23" i="2" s="1"/>
  <c r="S94" i="2"/>
  <c r="CJ86" i="2"/>
  <c r="CW95" i="2"/>
  <c r="DN92" i="2"/>
  <c r="GL90" i="2"/>
  <c r="GK25" i="2"/>
  <c r="GL25" i="2" s="1"/>
  <c r="BG93" i="2"/>
  <c r="BF28" i="2"/>
  <c r="BG28" i="2" s="1"/>
  <c r="BC11" i="2" s="1"/>
  <c r="U94" i="2" l="1"/>
  <c r="S29" i="2"/>
  <c r="U29" i="2" s="1"/>
  <c r="S93" i="2"/>
  <c r="BQ85" i="2"/>
  <c r="K84" i="2"/>
  <c r="EK91" i="2"/>
  <c r="EI26" i="2"/>
  <c r="EK26" i="2" s="1"/>
  <c r="ED95" i="2"/>
  <c r="EC30" i="2"/>
  <c r="ED30" i="2" s="1"/>
  <c r="CF89" i="2"/>
  <c r="FW90" i="2"/>
  <c r="FV25" i="2"/>
  <c r="FW25" i="2" s="1"/>
  <c r="AO94" i="2"/>
  <c r="X18" i="2"/>
  <c r="Y18" i="2" s="1"/>
  <c r="Y19" i="2"/>
  <c r="DN91" i="2"/>
  <c r="GB95" i="2"/>
  <c r="CK86" i="2"/>
  <c r="CJ21" i="2"/>
  <c r="CK21" i="2" s="1"/>
  <c r="EI90" i="2"/>
  <c r="EC94" i="2"/>
  <c r="FV89" i="2"/>
  <c r="EO91" i="2"/>
  <c r="EL26" i="2"/>
  <c r="EO26" i="2" s="1"/>
  <c r="EX95" i="2"/>
  <c r="J85" i="2"/>
  <c r="I20" i="2"/>
  <c r="J20" i="2" s="1"/>
  <c r="GL89" i="2"/>
  <c r="GK24" i="2"/>
  <c r="GL24" i="2" s="1"/>
  <c r="N85" i="2"/>
  <c r="K20" i="2"/>
  <c r="N20" i="2" s="1"/>
  <c r="AO30" i="2"/>
  <c r="AR30" i="2" s="1"/>
  <c r="M13" i="2" s="1"/>
  <c r="AR95" i="2"/>
  <c r="CJ85" i="2"/>
  <c r="BL86" i="2"/>
  <c r="DZ86" i="2"/>
  <c r="DY21" i="2"/>
  <c r="DZ21" i="2" s="1"/>
  <c r="FP27" i="2"/>
  <c r="FS27" i="2" s="1"/>
  <c r="FS92" i="2"/>
  <c r="EL90" i="2"/>
  <c r="DE95" i="2"/>
  <c r="BV90" i="2"/>
  <c r="BU25" i="2"/>
  <c r="BV25" i="2" s="1"/>
  <c r="I84" i="2"/>
  <c r="AJ91" i="2"/>
  <c r="AH26" i="2"/>
  <c r="AJ26" i="2" s="1"/>
  <c r="GK88" i="2"/>
  <c r="FM95" i="2"/>
  <c r="FE95" i="2"/>
  <c r="BN87" i="2"/>
  <c r="BL22" i="2"/>
  <c r="BN22" i="2" s="1"/>
  <c r="DY85" i="2"/>
  <c r="FP91" i="2"/>
  <c r="AT94" i="2"/>
  <c r="AT29" i="2" s="1"/>
  <c r="K12" i="2" s="1"/>
  <c r="CV93" i="2"/>
  <c r="CU28" i="2"/>
  <c r="CV28" i="2" s="1"/>
  <c r="BC92" i="2"/>
  <c r="AZ27" i="2"/>
  <c r="BC27" i="2" s="1"/>
  <c r="BU89" i="2"/>
  <c r="AH90" i="2"/>
  <c r="CW94" i="2"/>
  <c r="D91" i="2"/>
  <c r="GV83" i="2"/>
  <c r="GW83" i="2" s="1"/>
  <c r="GW84" i="2"/>
  <c r="GV19" i="2"/>
  <c r="AM18" i="2"/>
  <c r="AN18" i="2" s="1"/>
  <c r="AN19" i="2"/>
  <c r="CU92" i="2"/>
  <c r="AZ91" i="2"/>
  <c r="DV94" i="2"/>
  <c r="DT29" i="2"/>
  <c r="DV29" i="2" s="1"/>
  <c r="AB89" i="2"/>
  <c r="AW95" i="2"/>
  <c r="DT93" i="2"/>
  <c r="BG92" i="2"/>
  <c r="BF27" i="2"/>
  <c r="BG27" i="2" s="1"/>
  <c r="BC10" i="2" s="1"/>
  <c r="BR86" i="2"/>
  <c r="BQ21" i="2"/>
  <c r="BR21" i="2" s="1"/>
  <c r="CF25" i="2"/>
  <c r="CG25" i="2" s="1"/>
  <c r="CG90" i="2"/>
  <c r="FG87" i="2"/>
  <c r="FG22" i="2" s="1"/>
  <c r="DO92" i="2"/>
  <c r="DN27" i="2"/>
  <c r="DO27" i="2" s="1"/>
  <c r="CZ95" i="2"/>
  <c r="CW30" i="2"/>
  <c r="CZ30" i="2" s="1"/>
  <c r="AB25" i="2"/>
  <c r="AC25" i="2" s="1"/>
  <c r="AC90" i="2"/>
  <c r="GG18" i="2"/>
  <c r="GH18" i="2" s="1"/>
  <c r="GH19" i="2"/>
  <c r="F92" i="2"/>
  <c r="D27" i="2"/>
  <c r="F27" i="2" s="1"/>
  <c r="BF91" i="2"/>
  <c r="AW94" i="2" l="1"/>
  <c r="CP95" i="2"/>
  <c r="AH89" i="2"/>
  <c r="DZ85" i="2"/>
  <c r="DY20" i="2"/>
  <c r="DZ20" i="2" s="1"/>
  <c r="FM94" i="2"/>
  <c r="CJ84" i="2"/>
  <c r="EX94" i="2"/>
  <c r="FV88" i="2"/>
  <c r="EI89" i="2"/>
  <c r="CF24" i="2"/>
  <c r="CG24" i="2" s="1"/>
  <c r="CG89" i="2"/>
  <c r="S92" i="2"/>
  <c r="GV18" i="2"/>
  <c r="GW18" i="2" s="1"/>
  <c r="GW19" i="2"/>
  <c r="BV89" i="2"/>
  <c r="BU24" i="2"/>
  <c r="BV24" i="2" s="1"/>
  <c r="AT93" i="2"/>
  <c r="AT28" i="2" s="1"/>
  <c r="K11" i="2" s="1"/>
  <c r="J84" i="2"/>
  <c r="I83" i="2"/>
  <c r="J83" i="2" s="1"/>
  <c r="I19" i="2"/>
  <c r="GD95" i="2"/>
  <c r="GB30" i="2"/>
  <c r="GD30" i="2" s="1"/>
  <c r="CF88" i="2"/>
  <c r="N84" i="2"/>
  <c r="K83" i="2"/>
  <c r="N83" i="2" s="1"/>
  <c r="K19" i="2"/>
  <c r="CZ94" i="2"/>
  <c r="CW29" i="2"/>
  <c r="CZ29" i="2" s="1"/>
  <c r="BU88" i="2"/>
  <c r="EL25" i="2"/>
  <c r="EO25" i="2" s="1"/>
  <c r="EO90" i="2"/>
  <c r="GB94" i="2"/>
  <c r="EE95" i="2"/>
  <c r="EE30" i="2" s="1"/>
  <c r="CV92" i="2"/>
  <c r="CU27" i="2"/>
  <c r="CV27" i="2" s="1"/>
  <c r="F91" i="2"/>
  <c r="D26" i="2"/>
  <c r="F26" i="2" s="1"/>
  <c r="CW93" i="2"/>
  <c r="EL89" i="2"/>
  <c r="FG86" i="2"/>
  <c r="FG21" i="2" s="1"/>
  <c r="BG91" i="2"/>
  <c r="BF26" i="2"/>
  <c r="BG26" i="2" s="1"/>
  <c r="BC9" i="2" s="1"/>
  <c r="DV93" i="2"/>
  <c r="DT28" i="2"/>
  <c r="DV28" i="2" s="1"/>
  <c r="CU91" i="2"/>
  <c r="D90" i="2"/>
  <c r="FS91" i="2"/>
  <c r="FP26" i="2"/>
  <c r="FS26" i="2" s="1"/>
  <c r="FE30" i="2"/>
  <c r="FH30" i="2" s="1"/>
  <c r="FA13" i="2" s="1"/>
  <c r="FH95" i="2"/>
  <c r="GL88" i="2"/>
  <c r="GK23" i="2"/>
  <c r="GL23" i="2" s="1"/>
  <c r="DG95" i="2"/>
  <c r="DE30" i="2"/>
  <c r="DG30" i="2" s="1"/>
  <c r="BN86" i="2"/>
  <c r="BL21" i="2"/>
  <c r="BN21" i="2" s="1"/>
  <c r="AS95" i="2"/>
  <c r="AS30" i="2" s="1"/>
  <c r="L13" i="2" s="1"/>
  <c r="DO91" i="2"/>
  <c r="DN26" i="2"/>
  <c r="DO26" i="2" s="1"/>
  <c r="DT92" i="2"/>
  <c r="FP90" i="2"/>
  <c r="FE94" i="2"/>
  <c r="GK87" i="2"/>
  <c r="DE94" i="2"/>
  <c r="BL85" i="2"/>
  <c r="ED94" i="2"/>
  <c r="EC29" i="2"/>
  <c r="ED29" i="2" s="1"/>
  <c r="DN90" i="2"/>
  <c r="AO29" i="2"/>
  <c r="AR29" i="2" s="1"/>
  <c r="M12" i="2" s="1"/>
  <c r="AR94" i="2"/>
  <c r="BR85" i="2"/>
  <c r="BQ20" i="2"/>
  <c r="BR20" i="2" s="1"/>
  <c r="BF90" i="2"/>
  <c r="CA95" i="2"/>
  <c r="AB24" i="2"/>
  <c r="AC24" i="2" s="1"/>
  <c r="AC89" i="2"/>
  <c r="AZ26" i="2"/>
  <c r="BC26" i="2" s="1"/>
  <c r="BC91" i="2"/>
  <c r="EF95" i="2"/>
  <c r="EF30" i="2" s="1"/>
  <c r="EC93" i="2"/>
  <c r="AO93" i="2"/>
  <c r="GQ95" i="2"/>
  <c r="BQ84" i="2"/>
  <c r="AY95" i="2"/>
  <c r="AW30" i="2"/>
  <c r="AY30" i="2" s="1"/>
  <c r="AB88" i="2"/>
  <c r="AZ90" i="2"/>
  <c r="AJ90" i="2"/>
  <c r="AH25" i="2"/>
  <c r="AJ25" i="2" s="1"/>
  <c r="DY84" i="2"/>
  <c r="FO95" i="2"/>
  <c r="FM30" i="2"/>
  <c r="FO30" i="2" s="1"/>
  <c r="CK85" i="2"/>
  <c r="CJ20" i="2"/>
  <c r="CK20" i="2" s="1"/>
  <c r="EZ95" i="2"/>
  <c r="EX30" i="2"/>
  <c r="EZ30" i="2" s="1"/>
  <c r="FW89" i="2"/>
  <c r="FV24" i="2"/>
  <c r="FW24" i="2" s="1"/>
  <c r="EK90" i="2"/>
  <c r="EI25" i="2"/>
  <c r="EK25" i="2" s="1"/>
  <c r="U93" i="2"/>
  <c r="S28" i="2"/>
  <c r="U28" i="2" s="1"/>
  <c r="DG94" i="2" l="1"/>
  <c r="DE29" i="2"/>
  <c r="DG29" i="2" s="1"/>
  <c r="FE93" i="2"/>
  <c r="BU87" i="2"/>
  <c r="CF87" i="2"/>
  <c r="EZ94" i="2"/>
  <c r="EX29" i="2"/>
  <c r="EZ29" i="2" s="1"/>
  <c r="AH88" i="2"/>
  <c r="DE93" i="2"/>
  <c r="DV92" i="2"/>
  <c r="DT27" i="2"/>
  <c r="DV27" i="2" s="1"/>
  <c r="F90" i="2"/>
  <c r="D25" i="2"/>
  <c r="F25" i="2" s="1"/>
  <c r="FG85" i="2"/>
  <c r="CZ93" i="2"/>
  <c r="CW28" i="2"/>
  <c r="CZ28" i="2" s="1"/>
  <c r="EE94" i="2"/>
  <c r="EE29" i="2" s="1"/>
  <c r="J19" i="2"/>
  <c r="I18" i="2"/>
  <c r="J18" i="2" s="1"/>
  <c r="EX93" i="2"/>
  <c r="FO94" i="2"/>
  <c r="FM29" i="2"/>
  <c r="FO29" i="2" s="1"/>
  <c r="AO28" i="2"/>
  <c r="AR28" i="2" s="1"/>
  <c r="M11" i="2" s="1"/>
  <c r="AR93" i="2"/>
  <c r="BG90" i="2"/>
  <c r="BF25" i="2"/>
  <c r="BG25" i="2" s="1"/>
  <c r="BC8" i="2" s="1"/>
  <c r="DT91" i="2"/>
  <c r="AS94" i="2"/>
  <c r="AS29" i="2" s="1"/>
  <c r="L12" i="2" s="1"/>
  <c r="D89" i="2"/>
  <c r="CW92" i="2"/>
  <c r="U92" i="2"/>
  <c r="S27" i="2"/>
  <c r="U27" i="2" s="1"/>
  <c r="EK89" i="2"/>
  <c r="EI24" i="2"/>
  <c r="EK24" i="2" s="1"/>
  <c r="FM93" i="2"/>
  <c r="CR95" i="2"/>
  <c r="CP30" i="2"/>
  <c r="CR30" i="2" s="1"/>
  <c r="AO92" i="2"/>
  <c r="EF94" i="2"/>
  <c r="EF29" i="2" s="1"/>
  <c r="BF89" i="2"/>
  <c r="DO90" i="2"/>
  <c r="DN25" i="2"/>
  <c r="DO25" i="2" s="1"/>
  <c r="BN85" i="2"/>
  <c r="BL20" i="2"/>
  <c r="BN20" i="2" s="1"/>
  <c r="K18" i="2"/>
  <c r="N18" i="2" s="1"/>
  <c r="N19" i="2"/>
  <c r="AT92" i="2"/>
  <c r="AT27" i="2" s="1"/>
  <c r="K10" i="2" s="1"/>
  <c r="S91" i="2"/>
  <c r="EI88" i="2"/>
  <c r="CJ83" i="2"/>
  <c r="CK83" i="2" s="1"/>
  <c r="CK84" i="2"/>
  <c r="CJ19" i="2"/>
  <c r="CP94" i="2"/>
  <c r="AZ25" i="2"/>
  <c r="BC25" i="2" s="1"/>
  <c r="BC90" i="2"/>
  <c r="AZ89" i="2"/>
  <c r="GS95" i="2"/>
  <c r="GQ30" i="2"/>
  <c r="GS30" i="2" s="1"/>
  <c r="CC95" i="2"/>
  <c r="CA30" i="2"/>
  <c r="CC30" i="2" s="1"/>
  <c r="DN89" i="2"/>
  <c r="BL84" i="2"/>
  <c r="GL87" i="2"/>
  <c r="GK22" i="2"/>
  <c r="GL22" i="2" s="1"/>
  <c r="FP25" i="2"/>
  <c r="FS25" i="2" s="1"/>
  <c r="FS90" i="2"/>
  <c r="EO89" i="2"/>
  <c r="EL24" i="2"/>
  <c r="EO24" i="2" s="1"/>
  <c r="GD94" i="2"/>
  <c r="GB29" i="2"/>
  <c r="GD29" i="2" s="1"/>
  <c r="AC88" i="2"/>
  <c r="AB23" i="2"/>
  <c r="AC23" i="2" s="1"/>
  <c r="GQ94" i="2"/>
  <c r="ED93" i="2"/>
  <c r="EC28" i="2"/>
  <c r="ED28" i="2" s="1"/>
  <c r="CA94" i="2"/>
  <c r="GK86" i="2"/>
  <c r="FP89" i="2"/>
  <c r="CV91" i="2"/>
  <c r="CU26" i="2"/>
  <c r="CV26" i="2" s="1"/>
  <c r="EL88" i="2"/>
  <c r="GB93" i="2"/>
  <c r="FW88" i="2"/>
  <c r="FV23" i="2"/>
  <c r="FW23" i="2" s="1"/>
  <c r="DY83" i="2"/>
  <c r="DZ83" i="2" s="1"/>
  <c r="DZ84" i="2"/>
  <c r="DY19" i="2"/>
  <c r="BQ83" i="2"/>
  <c r="BR83" i="2" s="1"/>
  <c r="BR84" i="2"/>
  <c r="BQ19" i="2"/>
  <c r="AB87" i="2"/>
  <c r="EC92" i="2"/>
  <c r="CU90" i="2"/>
  <c r="FV87" i="2"/>
  <c r="AY94" i="2"/>
  <c r="AW29" i="2"/>
  <c r="AY29" i="2" s="1"/>
  <c r="FE29" i="2"/>
  <c r="FH29" i="2" s="1"/>
  <c r="FA12" i="2" s="1"/>
  <c r="FH94" i="2"/>
  <c r="BV88" i="2"/>
  <c r="BU23" i="2"/>
  <c r="BV23" i="2" s="1"/>
  <c r="CF23" i="2"/>
  <c r="CG23" i="2" s="1"/>
  <c r="CG88" i="2"/>
  <c r="AJ89" i="2"/>
  <c r="AH24" i="2"/>
  <c r="AJ24" i="2" s="1"/>
  <c r="AW93" i="2"/>
  <c r="ED92" i="2" l="1"/>
  <c r="EC27" i="2"/>
  <c r="ED27" i="2" s="1"/>
  <c r="DY18" i="2"/>
  <c r="DZ18" i="2" s="1"/>
  <c r="DZ19" i="2"/>
  <c r="GB92" i="2"/>
  <c r="BL83" i="2"/>
  <c r="BN83" i="2" s="1"/>
  <c r="BN84" i="2"/>
  <c r="BL19" i="2"/>
  <c r="EI87" i="2"/>
  <c r="F89" i="2"/>
  <c r="D24" i="2"/>
  <c r="F24" i="2" s="1"/>
  <c r="DE92" i="2"/>
  <c r="EC91" i="2"/>
  <c r="FS89" i="2"/>
  <c r="FP24" i="2"/>
  <c r="FS24" i="2" s="1"/>
  <c r="CR94" i="2"/>
  <c r="CP29" i="2"/>
  <c r="CR29" i="2" s="1"/>
  <c r="FO93" i="2"/>
  <c r="FM28" i="2"/>
  <c r="FO28" i="2" s="1"/>
  <c r="D88" i="2"/>
  <c r="EL23" i="2"/>
  <c r="EO23" i="2" s="1"/>
  <c r="EO88" i="2"/>
  <c r="FP88" i="2"/>
  <c r="CP93" i="2"/>
  <c r="U91" i="2"/>
  <c r="S26" i="2"/>
  <c r="U26" i="2" s="1"/>
  <c r="AO27" i="2"/>
  <c r="AR27" i="2" s="1"/>
  <c r="M10" i="2" s="1"/>
  <c r="AR92" i="2"/>
  <c r="FM92" i="2"/>
  <c r="AC87" i="2"/>
  <c r="AB22" i="2"/>
  <c r="AC22" i="2" s="1"/>
  <c r="EL87" i="2"/>
  <c r="GL86" i="2"/>
  <c r="GK21" i="2"/>
  <c r="GL21" i="2" s="1"/>
  <c r="DO89" i="2"/>
  <c r="DN24" i="2"/>
  <c r="DO24" i="2" s="1"/>
  <c r="CJ18" i="2"/>
  <c r="CK18" i="2" s="1"/>
  <c r="CK19" i="2"/>
  <c r="S90" i="2"/>
  <c r="BG89" i="2"/>
  <c r="BF24" i="2"/>
  <c r="BG24" i="2" s="1"/>
  <c r="BC7" i="2" s="1"/>
  <c r="AO91" i="2"/>
  <c r="DV91" i="2"/>
  <c r="DT26" i="2"/>
  <c r="DV26" i="2" s="1"/>
  <c r="AY93" i="2"/>
  <c r="AW28" i="2"/>
  <c r="AY28" i="2" s="1"/>
  <c r="FW87" i="2"/>
  <c r="FV22" i="2"/>
  <c r="FW22" i="2" s="1"/>
  <c r="AB86" i="2"/>
  <c r="GK85" i="2"/>
  <c r="DN88" i="2"/>
  <c r="AZ24" i="2"/>
  <c r="BC24" i="2" s="1"/>
  <c r="BC89" i="2"/>
  <c r="BF88" i="2"/>
  <c r="DT90" i="2"/>
  <c r="FG84" i="2"/>
  <c r="AJ88" i="2"/>
  <c r="AH23" i="2"/>
  <c r="AJ23" i="2" s="1"/>
  <c r="BU86" i="2"/>
  <c r="FE28" i="2"/>
  <c r="FH28" i="2" s="1"/>
  <c r="FA11" i="2" s="1"/>
  <c r="FH93" i="2"/>
  <c r="AW92" i="2"/>
  <c r="FV86" i="2"/>
  <c r="CV90" i="2"/>
  <c r="CU25" i="2"/>
  <c r="CV25" i="2" s="1"/>
  <c r="BQ18" i="2"/>
  <c r="BR18" i="2" s="1"/>
  <c r="BR19" i="2"/>
  <c r="GS94" i="2"/>
  <c r="GQ29" i="2"/>
  <c r="GS29" i="2" s="1"/>
  <c r="AZ88" i="2"/>
  <c r="EE93" i="2"/>
  <c r="EE28" i="2" s="1"/>
  <c r="FG20" i="2"/>
  <c r="AH87" i="2"/>
  <c r="BV87" i="2"/>
  <c r="BU22" i="2"/>
  <c r="BV22" i="2" s="1"/>
  <c r="FE92" i="2"/>
  <c r="CU89" i="2"/>
  <c r="CC94" i="2"/>
  <c r="CA29" i="2"/>
  <c r="CC29" i="2" s="1"/>
  <c r="GQ93" i="2"/>
  <c r="CZ92" i="2"/>
  <c r="CW27" i="2"/>
  <c r="CZ27" i="2" s="1"/>
  <c r="EZ93" i="2"/>
  <c r="EX28" i="2"/>
  <c r="EZ28" i="2" s="1"/>
  <c r="CF22" i="2"/>
  <c r="CG22" i="2" s="1"/>
  <c r="CG87" i="2"/>
  <c r="GD93" i="2"/>
  <c r="GB28" i="2"/>
  <c r="GD28" i="2" s="1"/>
  <c r="CA93" i="2"/>
  <c r="EK88" i="2"/>
  <c r="EI23" i="2"/>
  <c r="EK23" i="2" s="1"/>
  <c r="AT91" i="2"/>
  <c r="AT26" i="2" s="1"/>
  <c r="K9" i="2" s="1"/>
  <c r="EF93" i="2"/>
  <c r="EF28" i="2" s="1"/>
  <c r="CW91" i="2"/>
  <c r="AS93" i="2"/>
  <c r="AS28" i="2" s="1"/>
  <c r="L11" i="2" s="1"/>
  <c r="EX92" i="2"/>
  <c r="DG93" i="2"/>
  <c r="DE28" i="2"/>
  <c r="DG28" i="2" s="1"/>
  <c r="CF86" i="2"/>
  <c r="EZ92" i="2" l="1"/>
  <c r="EX27" i="2"/>
  <c r="EZ27" i="2" s="1"/>
  <c r="CU88" i="2"/>
  <c r="AZ23" i="2"/>
  <c r="BC23" i="2" s="1"/>
  <c r="BC88" i="2"/>
  <c r="AW91" i="2"/>
  <c r="BG88" i="2"/>
  <c r="BF23" i="2"/>
  <c r="BG23" i="2" s="1"/>
  <c r="BC6" i="2" s="1"/>
  <c r="EI86" i="2"/>
  <c r="GD92" i="2"/>
  <c r="GB27" i="2"/>
  <c r="GD27" i="2" s="1"/>
  <c r="AZ87" i="2"/>
  <c r="FW86" i="2"/>
  <c r="FV21" i="2"/>
  <c r="FW21" i="2" s="1"/>
  <c r="BF87" i="2"/>
  <c r="GK84" i="2"/>
  <c r="BL18" i="2"/>
  <c r="BN19" i="2"/>
  <c r="BN18" i="2" s="1"/>
  <c r="GB91" i="2"/>
  <c r="EX91" i="2"/>
  <c r="CW90" i="2"/>
  <c r="AT90" i="2"/>
  <c r="AT25" i="2" s="1"/>
  <c r="K8" i="2" s="1"/>
  <c r="AJ87" i="2"/>
  <c r="AH22" i="2"/>
  <c r="AJ22" i="2" s="1"/>
  <c r="EE92" i="2"/>
  <c r="EE27" i="2" s="1"/>
  <c r="FV85" i="2"/>
  <c r="FG83" i="2"/>
  <c r="FG19" i="2"/>
  <c r="FG18" i="2" s="1"/>
  <c r="GL85" i="2"/>
  <c r="GK20" i="2"/>
  <c r="GL20" i="2" s="1"/>
  <c r="FP23" i="2"/>
  <c r="FS23" i="2" s="1"/>
  <c r="FS88" i="2"/>
  <c r="ED91" i="2"/>
  <c r="EC26" i="2"/>
  <c r="ED26" i="2" s="1"/>
  <c r="CF85" i="2"/>
  <c r="AH86" i="2"/>
  <c r="FP87" i="2"/>
  <c r="EC90" i="2"/>
  <c r="CF21" i="2"/>
  <c r="CG21" i="2" s="1"/>
  <c r="CG86" i="2"/>
  <c r="CC93" i="2"/>
  <c r="CA28" i="2"/>
  <c r="CC28" i="2" s="1"/>
  <c r="BV86" i="2"/>
  <c r="BU21" i="2"/>
  <c r="BV21" i="2" s="1"/>
  <c r="DV90" i="2"/>
  <c r="DT25" i="2"/>
  <c r="DV25" i="2" s="1"/>
  <c r="AB21" i="2"/>
  <c r="AC21" i="2" s="1"/>
  <c r="AC86" i="2"/>
  <c r="U90" i="2"/>
  <c r="S25" i="2"/>
  <c r="U25" i="2" s="1"/>
  <c r="F88" i="2"/>
  <c r="D23" i="2"/>
  <c r="F23" i="2" s="1"/>
  <c r="DG92" i="2"/>
  <c r="DE27" i="2"/>
  <c r="DG27" i="2" s="1"/>
  <c r="CZ91" i="2"/>
  <c r="CW26" i="2"/>
  <c r="CZ26" i="2" s="1"/>
  <c r="EF92" i="2"/>
  <c r="EF27" i="2" s="1"/>
  <c r="CA92" i="2"/>
  <c r="BU85" i="2"/>
  <c r="DT89" i="2"/>
  <c r="AB85" i="2"/>
  <c r="AR91" i="2"/>
  <c r="AO26" i="2"/>
  <c r="AR26" i="2" s="1"/>
  <c r="M9" i="2" s="1"/>
  <c r="S89" i="2"/>
  <c r="EO87" i="2"/>
  <c r="EL22" i="2"/>
  <c r="EO22" i="2" s="1"/>
  <c r="CR93" i="2"/>
  <c r="CP28" i="2"/>
  <c r="CR28" i="2" s="1"/>
  <c r="D87" i="2"/>
  <c r="DE91" i="2"/>
  <c r="GS93" i="2"/>
  <c r="GQ28" i="2"/>
  <c r="GS28" i="2" s="1"/>
  <c r="FE27" i="2"/>
  <c r="FH27" i="2" s="1"/>
  <c r="FA10" i="2" s="1"/>
  <c r="FH92" i="2"/>
  <c r="DO88" i="2"/>
  <c r="DN23" i="2"/>
  <c r="DO23" i="2" s="1"/>
  <c r="AO90" i="2"/>
  <c r="EL86" i="2"/>
  <c r="FO92" i="2"/>
  <c r="FM27" i="2"/>
  <c r="FO27" i="2" s="1"/>
  <c r="CP92" i="2"/>
  <c r="AS92" i="2"/>
  <c r="AS27" i="2" s="1"/>
  <c r="L10" i="2" s="1"/>
  <c r="GQ92" i="2"/>
  <c r="CV89" i="2"/>
  <c r="CU24" i="2"/>
  <c r="CV24" i="2" s="1"/>
  <c r="FE91" i="2"/>
  <c r="AY92" i="2"/>
  <c r="AW27" i="2"/>
  <c r="AY27" i="2" s="1"/>
  <c r="DN87" i="2"/>
  <c r="FM91" i="2"/>
  <c r="EK87" i="2"/>
  <c r="EI22" i="2"/>
  <c r="EK22" i="2" s="1"/>
  <c r="FE90" i="2" l="1"/>
  <c r="EL85" i="2"/>
  <c r="U89" i="2"/>
  <c r="S24" i="2"/>
  <c r="U24" i="2" s="1"/>
  <c r="CP91" i="2"/>
  <c r="S88" i="2"/>
  <c r="DT88" i="2"/>
  <c r="CC92" i="2"/>
  <c r="CA27" i="2"/>
  <c r="CC27" i="2" s="1"/>
  <c r="ED90" i="2"/>
  <c r="EC25" i="2"/>
  <c r="ED25" i="2" s="1"/>
  <c r="CZ90" i="2"/>
  <c r="CW25" i="2"/>
  <c r="CZ25" i="2" s="1"/>
  <c r="DG91" i="2"/>
  <c r="DE26" i="2"/>
  <c r="DG26" i="2" s="1"/>
  <c r="CA91" i="2"/>
  <c r="EC89" i="2"/>
  <c r="CF20" i="2"/>
  <c r="CG20" i="2" s="1"/>
  <c r="CG85" i="2"/>
  <c r="CW89" i="2"/>
  <c r="EK86" i="2"/>
  <c r="EI21" i="2"/>
  <c r="EK21" i="2" s="1"/>
  <c r="AY91" i="2"/>
  <c r="AW26" i="2"/>
  <c r="AY26" i="2" s="1"/>
  <c r="CU87" i="2"/>
  <c r="BV85" i="2"/>
  <c r="BU20" i="2"/>
  <c r="BV20" i="2" s="1"/>
  <c r="CF84" i="2"/>
  <c r="EZ91" i="2"/>
  <c r="EX26" i="2"/>
  <c r="EZ26" i="2" s="1"/>
  <c r="GK83" i="2"/>
  <c r="GL83" i="2" s="1"/>
  <c r="GL84" i="2"/>
  <c r="GK19" i="2"/>
  <c r="EI85" i="2"/>
  <c r="AW90" i="2"/>
  <c r="DO87" i="2"/>
  <c r="DN22" i="2"/>
  <c r="DO22" i="2" s="1"/>
  <c r="FM90" i="2"/>
  <c r="GS92" i="2"/>
  <c r="GQ27" i="2"/>
  <c r="GS27" i="2" s="1"/>
  <c r="AO25" i="2"/>
  <c r="AR25" i="2" s="1"/>
  <c r="M8" i="2" s="1"/>
  <c r="AR90" i="2"/>
  <c r="BU84" i="2"/>
  <c r="EE91" i="2"/>
  <c r="EE26" i="2" s="1"/>
  <c r="EX90" i="2"/>
  <c r="AZ86" i="2"/>
  <c r="GB90" i="2"/>
  <c r="GQ91" i="2"/>
  <c r="AO89" i="2"/>
  <c r="D86" i="2"/>
  <c r="AC85" i="2"/>
  <c r="AB20" i="2"/>
  <c r="AC20" i="2" s="1"/>
  <c r="AJ86" i="2"/>
  <c r="AH21" i="2"/>
  <c r="AJ21" i="2" s="1"/>
  <c r="BG87" i="2"/>
  <c r="BF22" i="2"/>
  <c r="BG22" i="2" s="1"/>
  <c r="BC5" i="2" s="1"/>
  <c r="AZ22" i="2"/>
  <c r="BC22" i="2" s="1"/>
  <c r="BC87" i="2"/>
  <c r="AS91" i="2"/>
  <c r="AS26" i="2" s="1"/>
  <c r="L9" i="2" s="1"/>
  <c r="F87" i="2"/>
  <c r="D22" i="2"/>
  <c r="F22" i="2" s="1"/>
  <c r="AB84" i="2"/>
  <c r="EF91" i="2"/>
  <c r="EF26" i="2" s="1"/>
  <c r="FP86" i="2"/>
  <c r="AH85" i="2"/>
  <c r="FV84" i="2"/>
  <c r="BF86" i="2"/>
  <c r="CR92" i="2"/>
  <c r="CP27" i="2"/>
  <c r="CR27" i="2" s="1"/>
  <c r="DV89" i="2"/>
  <c r="DT24" i="2"/>
  <c r="DV24" i="2" s="1"/>
  <c r="DN86" i="2"/>
  <c r="FO91" i="2"/>
  <c r="FM26" i="2"/>
  <c r="FO26" i="2" s="1"/>
  <c r="DE90" i="2"/>
  <c r="FE26" i="2"/>
  <c r="FH26" i="2" s="1"/>
  <c r="FA9" i="2" s="1"/>
  <c r="FH91" i="2"/>
  <c r="EL21" i="2"/>
  <c r="EO21" i="2" s="1"/>
  <c r="EO86" i="2"/>
  <c r="FS87" i="2"/>
  <c r="FP22" i="2"/>
  <c r="FS22" i="2" s="1"/>
  <c r="FW85" i="2"/>
  <c r="FV20" i="2"/>
  <c r="FW20" i="2" s="1"/>
  <c r="AT89" i="2"/>
  <c r="AT24" i="2" s="1"/>
  <c r="K7" i="2" s="1"/>
  <c r="GD91" i="2"/>
  <c r="GB26" i="2"/>
  <c r="GD26" i="2" s="1"/>
  <c r="CV88" i="2"/>
  <c r="CU23" i="2"/>
  <c r="CV23" i="2" s="1"/>
  <c r="DN85" i="2" l="1"/>
  <c r="AS90" i="2"/>
  <c r="AS25" i="2" s="1"/>
  <c r="L8" i="2" s="1"/>
  <c r="F86" i="2"/>
  <c r="D21" i="2"/>
  <c r="F21" i="2" s="1"/>
  <c r="GS91" i="2"/>
  <c r="GQ26" i="2"/>
  <c r="GS26" i="2" s="1"/>
  <c r="GB89" i="2"/>
  <c r="EI84" i="2"/>
  <c r="CZ89" i="2"/>
  <c r="CW24" i="2"/>
  <c r="CZ24" i="2" s="1"/>
  <c r="CC91" i="2"/>
  <c r="CA26" i="2"/>
  <c r="CC26" i="2" s="1"/>
  <c r="S87" i="2"/>
  <c r="EK85" i="2"/>
  <c r="EI20" i="2"/>
  <c r="EK20" i="2" s="1"/>
  <c r="D85" i="2"/>
  <c r="GQ90" i="2"/>
  <c r="AY90" i="2"/>
  <c r="AW25" i="2"/>
  <c r="AY25" i="2" s="1"/>
  <c r="GL19" i="2"/>
  <c r="GK18" i="2"/>
  <c r="GL18" i="2" s="1"/>
  <c r="CW88" i="2"/>
  <c r="CA90" i="2"/>
  <c r="DG90" i="2"/>
  <c r="DE25" i="2"/>
  <c r="DG25" i="2" s="1"/>
  <c r="BG86" i="2"/>
  <c r="BF21" i="2"/>
  <c r="BG21" i="2" s="1"/>
  <c r="BC4" i="2" s="1"/>
  <c r="EF90" i="2"/>
  <c r="EF25" i="2" s="1"/>
  <c r="BC86" i="2"/>
  <c r="AZ21" i="2"/>
  <c r="BC21" i="2" s="1"/>
  <c r="AW89" i="2"/>
  <c r="CF83" i="2"/>
  <c r="CG83" i="2" s="1"/>
  <c r="CF19" i="2"/>
  <c r="CG84" i="2"/>
  <c r="EL84" i="2"/>
  <c r="FP85" i="2"/>
  <c r="EX89" i="2"/>
  <c r="U88" i="2"/>
  <c r="S23" i="2"/>
  <c r="U23" i="2" s="1"/>
  <c r="DE89" i="2"/>
  <c r="BF85" i="2"/>
  <c r="AJ85" i="2"/>
  <c r="AH20" i="2"/>
  <c r="AJ20" i="2" s="1"/>
  <c r="AR89" i="2"/>
  <c r="AO24" i="2"/>
  <c r="AR24" i="2" s="1"/>
  <c r="M7" i="2" s="1"/>
  <c r="AZ85" i="2"/>
  <c r="EE90" i="2"/>
  <c r="EE25" i="2" s="1"/>
  <c r="BV84" i="2"/>
  <c r="BU19" i="2"/>
  <c r="FO90" i="2"/>
  <c r="FM25" i="2"/>
  <c r="FO25" i="2" s="1"/>
  <c r="BU83" i="2"/>
  <c r="BV83" i="2" s="1"/>
  <c r="CR91" i="2"/>
  <c r="CP26" i="2"/>
  <c r="CR26" i="2" s="1"/>
  <c r="EO85" i="2"/>
  <c r="EL20" i="2"/>
  <c r="EO20" i="2" s="1"/>
  <c r="AH84" i="2"/>
  <c r="AB83" i="2"/>
  <c r="AC83" i="2" s="1"/>
  <c r="AC84" i="2"/>
  <c r="AB19" i="2"/>
  <c r="AO88" i="2"/>
  <c r="FM89" i="2"/>
  <c r="CP90" i="2"/>
  <c r="DO86" i="2"/>
  <c r="DN21" i="2"/>
  <c r="DO21" i="2" s="1"/>
  <c r="CU86" i="2"/>
  <c r="ED89" i="2"/>
  <c r="EC24" i="2"/>
  <c r="ED24" i="2" s="1"/>
  <c r="DV88" i="2"/>
  <c r="DT23" i="2"/>
  <c r="DV23" i="2" s="1"/>
  <c r="FE25" i="2"/>
  <c r="FH25" i="2" s="1"/>
  <c r="FA8" i="2" s="1"/>
  <c r="FH90" i="2"/>
  <c r="FV83" i="2"/>
  <c r="FW83" i="2" s="1"/>
  <c r="FW84" i="2"/>
  <c r="FV19" i="2"/>
  <c r="GD90" i="2"/>
  <c r="GB25" i="2"/>
  <c r="GD25" i="2" s="1"/>
  <c r="AT88" i="2"/>
  <c r="AT23" i="2" s="1"/>
  <c r="K6" i="2" s="1"/>
  <c r="FS86" i="2"/>
  <c r="FP21" i="2"/>
  <c r="FS21" i="2" s="1"/>
  <c r="EZ90" i="2"/>
  <c r="EX25" i="2"/>
  <c r="EZ25" i="2" s="1"/>
  <c r="CV87" i="2"/>
  <c r="CU22" i="2"/>
  <c r="CV22" i="2" s="1"/>
  <c r="EC88" i="2"/>
  <c r="DT87" i="2"/>
  <c r="FE89" i="2"/>
  <c r="CU85" i="2" l="1"/>
  <c r="FM88" i="2"/>
  <c r="DG89" i="2"/>
  <c r="DE24" i="2"/>
  <c r="DG24" i="2" s="1"/>
  <c r="FP84" i="2"/>
  <c r="CA89" i="2"/>
  <c r="S86" i="2"/>
  <c r="DV87" i="2"/>
  <c r="DT22" i="2"/>
  <c r="DV22" i="2" s="1"/>
  <c r="EE89" i="2"/>
  <c r="EE24" i="2" s="1"/>
  <c r="DE88" i="2"/>
  <c r="FP20" i="2"/>
  <c r="FS20" i="2" s="1"/>
  <c r="FS85" i="2"/>
  <c r="GS90" i="2"/>
  <c r="GQ25" i="2"/>
  <c r="GS25" i="2" s="1"/>
  <c r="AY89" i="2"/>
  <c r="AW24" i="2"/>
  <c r="AY24" i="2" s="1"/>
  <c r="CZ88" i="2"/>
  <c r="CW23" i="2"/>
  <c r="CZ23" i="2" s="1"/>
  <c r="GQ89" i="2"/>
  <c r="AS89" i="2"/>
  <c r="AS24" i="2" s="1"/>
  <c r="L7" i="2" s="1"/>
  <c r="DT86" i="2"/>
  <c r="FH89" i="2"/>
  <c r="FE24" i="2"/>
  <c r="FH24" i="2" s="1"/>
  <c r="FA7" i="2" s="1"/>
  <c r="ED88" i="2"/>
  <c r="EC23" i="2"/>
  <c r="ED23" i="2" s="1"/>
  <c r="FW19" i="2"/>
  <c r="FV18" i="2"/>
  <c r="FW18" i="2" s="1"/>
  <c r="CR90" i="2"/>
  <c r="CP25" i="2"/>
  <c r="CR25" i="2" s="1"/>
  <c r="AR88" i="2"/>
  <c r="AO23" i="2"/>
  <c r="AR23" i="2" s="1"/>
  <c r="M6" i="2" s="1"/>
  <c r="AJ84" i="2"/>
  <c r="AH83" i="2"/>
  <c r="AJ83" i="2" s="1"/>
  <c r="AH19" i="2"/>
  <c r="BC85" i="2"/>
  <c r="AZ20" i="2"/>
  <c r="BC20" i="2" s="1"/>
  <c r="EL83" i="2"/>
  <c r="EO83" i="2" s="1"/>
  <c r="EO84" i="2"/>
  <c r="EL19" i="2"/>
  <c r="AW88" i="2"/>
  <c r="EF89" i="2"/>
  <c r="EF24" i="2" s="1"/>
  <c r="CW87" i="2"/>
  <c r="FE88" i="2"/>
  <c r="CP89" i="2"/>
  <c r="AO87" i="2"/>
  <c r="AZ84" i="2"/>
  <c r="F85" i="2"/>
  <c r="D20" i="2"/>
  <c r="F20" i="2" s="1"/>
  <c r="EK84" i="2"/>
  <c r="EI19" i="2"/>
  <c r="EI83" i="2"/>
  <c r="EK83" i="2" s="1"/>
  <c r="BV19" i="2"/>
  <c r="BU18" i="2"/>
  <c r="BV18" i="2" s="1"/>
  <c r="BG85" i="2"/>
  <c r="BF20" i="2"/>
  <c r="BG20" i="2" s="1"/>
  <c r="BC3" i="2" s="1"/>
  <c r="EZ89" i="2"/>
  <c r="EX24" i="2"/>
  <c r="EZ24" i="2" s="1"/>
  <c r="D84" i="2"/>
  <c r="BF84" i="2"/>
  <c r="EX88" i="2"/>
  <c r="GD89" i="2"/>
  <c r="GB24" i="2"/>
  <c r="GD24" i="2" s="1"/>
  <c r="DN84" i="2"/>
  <c r="DN83" i="2" s="1"/>
  <c r="DO83" i="2" s="1"/>
  <c r="EC87" i="2"/>
  <c r="AT87" i="2"/>
  <c r="AT22" i="2" s="1"/>
  <c r="K5" i="2" s="1"/>
  <c r="CV86" i="2"/>
  <c r="CU21" i="2"/>
  <c r="CV21" i="2" s="1"/>
  <c r="FO89" i="2"/>
  <c r="FM24" i="2"/>
  <c r="FO24" i="2" s="1"/>
  <c r="AB18" i="2"/>
  <c r="AC18" i="2" s="1"/>
  <c r="AC19" i="2"/>
  <c r="CF18" i="2"/>
  <c r="CG18" i="2" s="1"/>
  <c r="CG19" i="2"/>
  <c r="CC90" i="2"/>
  <c r="CA25" i="2"/>
  <c r="CC25" i="2" s="1"/>
  <c r="U87" i="2"/>
  <c r="S22" i="2"/>
  <c r="U22" i="2" s="1"/>
  <c r="GB88" i="2"/>
  <c r="DO85" i="2"/>
  <c r="DN20" i="2"/>
  <c r="DO20" i="2" s="1"/>
  <c r="AT86" i="2" l="1"/>
  <c r="AT21" i="2" s="1"/>
  <c r="K4" i="2" s="1"/>
  <c r="EK19" i="2"/>
  <c r="EK18" i="2" s="1"/>
  <c r="EI18" i="2"/>
  <c r="AR87" i="2"/>
  <c r="AO22" i="2"/>
  <c r="AR22" i="2" s="1"/>
  <c r="M5" i="2" s="1"/>
  <c r="DT85" i="2"/>
  <c r="DG88" i="2"/>
  <c r="DE23" i="2"/>
  <c r="DG23" i="2" s="1"/>
  <c r="FO88" i="2"/>
  <c r="FM23" i="2"/>
  <c r="FO23" i="2" s="1"/>
  <c r="EC86" i="2"/>
  <c r="CR89" i="2"/>
  <c r="CP24" i="2"/>
  <c r="CR24" i="2" s="1"/>
  <c r="GS89" i="2"/>
  <c r="GQ24" i="2"/>
  <c r="GS24" i="2" s="1"/>
  <c r="CC89" i="2"/>
  <c r="CA24" i="2"/>
  <c r="CC24" i="2" s="1"/>
  <c r="GB87" i="2"/>
  <c r="AO86" i="2"/>
  <c r="FM87" i="2"/>
  <c r="ED87" i="2"/>
  <c r="EC22" i="2"/>
  <c r="ED22" i="2" s="1"/>
  <c r="EZ88" i="2"/>
  <c r="EX23" i="2"/>
  <c r="EZ23" i="2" s="1"/>
  <c r="CP88" i="2"/>
  <c r="CZ87" i="2"/>
  <c r="CW22" i="2"/>
  <c r="CZ22" i="2" s="1"/>
  <c r="AY88" i="2"/>
  <c r="AW23" i="2"/>
  <c r="AY23" i="2" s="1"/>
  <c r="AH18" i="2"/>
  <c r="AJ19" i="2"/>
  <c r="AJ18" i="2" s="1"/>
  <c r="GQ88" i="2"/>
  <c r="CA88" i="2"/>
  <c r="EX87" i="2"/>
  <c r="CW86" i="2"/>
  <c r="AW87" i="2"/>
  <c r="CV85" i="2"/>
  <c r="CU20" i="2"/>
  <c r="CV20" i="2" s="1"/>
  <c r="BF83" i="2"/>
  <c r="BG83" i="2" s="1"/>
  <c r="BG84" i="2"/>
  <c r="BF19" i="2"/>
  <c r="FH88" i="2"/>
  <c r="FE23" i="2"/>
  <c r="FH23" i="2" s="1"/>
  <c r="FA6" i="2" s="1"/>
  <c r="AS88" i="2"/>
  <c r="AS23" i="2" s="1"/>
  <c r="L6" i="2" s="1"/>
  <c r="FS84" i="2"/>
  <c r="FP19" i="2"/>
  <c r="FP83" i="2"/>
  <c r="FS83" i="2" s="1"/>
  <c r="CU84" i="2"/>
  <c r="EF88" i="2"/>
  <c r="EF23" i="2" s="1"/>
  <c r="AZ19" i="2"/>
  <c r="BC84" i="2"/>
  <c r="AZ83" i="2"/>
  <c r="BC83" i="2" s="1"/>
  <c r="FE87" i="2"/>
  <c r="EL18" i="2"/>
  <c r="EO18" i="2" s="1"/>
  <c r="EO19" i="2"/>
  <c r="EE88" i="2"/>
  <c r="EE23" i="2" s="1"/>
  <c r="U86" i="2"/>
  <c r="S21" i="2"/>
  <c r="U21" i="2" s="1"/>
  <c r="DE87" i="2"/>
  <c r="D83" i="2"/>
  <c r="F83" i="2" s="1"/>
  <c r="F84" i="2"/>
  <c r="D19" i="2"/>
  <c r="GD88" i="2"/>
  <c r="GB23" i="2"/>
  <c r="GD23" i="2" s="1"/>
  <c r="DO84" i="2"/>
  <c r="DN19" i="2"/>
  <c r="DV86" i="2"/>
  <c r="DT21" i="2"/>
  <c r="DV21" i="2" s="1"/>
  <c r="S85" i="2"/>
  <c r="DN18" i="2" l="1"/>
  <c r="DO18" i="2" s="1"/>
  <c r="DO19" i="2"/>
  <c r="EF87" i="2"/>
  <c r="EF22" i="2" s="1"/>
  <c r="GS88" i="2"/>
  <c r="GQ23" i="2"/>
  <c r="GS23" i="2" s="1"/>
  <c r="FP18" i="2"/>
  <c r="FS18" i="2" s="1"/>
  <c r="FS19" i="2"/>
  <c r="AS87" i="2"/>
  <c r="AS22" i="2" s="1"/>
  <c r="L5" i="2" s="1"/>
  <c r="GQ87" i="2"/>
  <c r="AR86" i="2"/>
  <c r="AO21" i="2"/>
  <c r="AR21" i="2" s="1"/>
  <c r="M4" i="2" s="1"/>
  <c r="BF18" i="2"/>
  <c r="BG18" i="2" s="1"/>
  <c r="BG19" i="2"/>
  <c r="BC2" i="2" s="1"/>
  <c r="AY87" i="2"/>
  <c r="AW22" i="2"/>
  <c r="AY22" i="2" s="1"/>
  <c r="EZ87" i="2"/>
  <c r="EX22" i="2"/>
  <c r="EZ22" i="2" s="1"/>
  <c r="CC88" i="2"/>
  <c r="CA23" i="2"/>
  <c r="CC23" i="2" s="1"/>
  <c r="AO85" i="2"/>
  <c r="DT84" i="2"/>
  <c r="AZ18" i="2"/>
  <c r="BC18" i="2" s="1"/>
  <c r="BC19" i="2"/>
  <c r="AW86" i="2"/>
  <c r="EX86" i="2"/>
  <c r="CA87" i="2"/>
  <c r="CR88" i="2"/>
  <c r="CP23" i="2"/>
  <c r="CR23" i="2" s="1"/>
  <c r="DV85" i="2"/>
  <c r="DT20" i="2"/>
  <c r="DV20" i="2" s="1"/>
  <c r="U85" i="2"/>
  <c r="S20" i="2"/>
  <c r="U20" i="2" s="1"/>
  <c r="FH87" i="2"/>
  <c r="FE22" i="2"/>
  <c r="FH22" i="2" s="1"/>
  <c r="FA5" i="2" s="1"/>
  <c r="CP87" i="2"/>
  <c r="GD87" i="2"/>
  <c r="GB22" i="2"/>
  <c r="GD22" i="2" s="1"/>
  <c r="S84" i="2"/>
  <c r="DG87" i="2"/>
  <c r="DE22" i="2"/>
  <c r="DG22" i="2" s="1"/>
  <c r="EE87" i="2"/>
  <c r="EE22" i="2" s="1"/>
  <c r="FE86" i="2"/>
  <c r="CZ86" i="2"/>
  <c r="CW21" i="2"/>
  <c r="CZ21" i="2" s="1"/>
  <c r="GB86" i="2"/>
  <c r="ED86" i="2"/>
  <c r="EC21" i="2"/>
  <c r="ED21" i="2" s="1"/>
  <c r="DE86" i="2"/>
  <c r="CW85" i="2"/>
  <c r="FO87" i="2"/>
  <c r="FM22" i="2"/>
  <c r="FO22" i="2" s="1"/>
  <c r="EC85" i="2"/>
  <c r="AT85" i="2"/>
  <c r="AT20" i="2" s="1"/>
  <c r="K3" i="2" s="1"/>
  <c r="F19" i="2"/>
  <c r="F18" i="2" s="1"/>
  <c r="D18" i="2"/>
  <c r="CU83" i="2"/>
  <c r="CV83" i="2" s="1"/>
  <c r="CV84" i="2"/>
  <c r="CU19" i="2"/>
  <c r="FM86" i="2"/>
  <c r="AT84" i="2" l="1"/>
  <c r="DG86" i="2"/>
  <c r="DE21" i="2"/>
  <c r="DG21" i="2" s="1"/>
  <c r="DE85" i="2"/>
  <c r="EZ86" i="2"/>
  <c r="EX21" i="2"/>
  <c r="EZ21" i="2" s="1"/>
  <c r="AR85" i="2"/>
  <c r="AO20" i="2"/>
  <c r="AR20" i="2" s="1"/>
  <c r="M3" i="2" s="1"/>
  <c r="GS87" i="2"/>
  <c r="GQ22" i="2"/>
  <c r="GS22" i="2" s="1"/>
  <c r="FO86" i="2"/>
  <c r="FM21" i="2"/>
  <c r="FO21" i="2" s="1"/>
  <c r="ED85" i="2"/>
  <c r="EC20" i="2"/>
  <c r="ED20" i="2" s="1"/>
  <c r="EX85" i="2"/>
  <c r="AO84" i="2"/>
  <c r="GQ86" i="2"/>
  <c r="CZ85" i="2"/>
  <c r="CW20" i="2"/>
  <c r="CZ20" i="2" s="1"/>
  <c r="FM85" i="2"/>
  <c r="EC84" i="2"/>
  <c r="FH86" i="2"/>
  <c r="FE21" i="2"/>
  <c r="FH21" i="2" s="1"/>
  <c r="FA4" i="2" s="1"/>
  <c r="CW84" i="2"/>
  <c r="FE85" i="2"/>
  <c r="U84" i="2"/>
  <c r="S83" i="2"/>
  <c r="U83" i="2" s="1"/>
  <c r="S19" i="2"/>
  <c r="AY86" i="2"/>
  <c r="AW21" i="2"/>
  <c r="AY21" i="2" s="1"/>
  <c r="AS86" i="2"/>
  <c r="AS21" i="2" s="1"/>
  <c r="L4" i="2" s="1"/>
  <c r="EF86" i="2"/>
  <c r="EF21" i="2" s="1"/>
  <c r="GD86" i="2"/>
  <c r="GB21" i="2"/>
  <c r="GD21" i="2" s="1"/>
  <c r="CR87" i="2"/>
  <c r="CP22" i="2"/>
  <c r="CR22" i="2" s="1"/>
  <c r="AW85" i="2"/>
  <c r="DV84" i="2"/>
  <c r="DT83" i="2"/>
  <c r="DV83" i="2" s="1"/>
  <c r="DT19" i="2"/>
  <c r="CU18" i="2"/>
  <c r="CV18" i="2" s="1"/>
  <c r="CV19" i="2"/>
  <c r="GB85" i="2"/>
  <c r="EE86" i="2"/>
  <c r="CP86" i="2"/>
  <c r="CC87" i="2"/>
  <c r="CA22" i="2"/>
  <c r="CC22" i="2" s="1"/>
  <c r="CA86" i="2"/>
  <c r="AS85" i="2" l="1"/>
  <c r="AS20" i="2" s="1"/>
  <c r="L3" i="2" s="1"/>
  <c r="EC83" i="2"/>
  <c r="ED83" i="2" s="1"/>
  <c r="ED84" i="2"/>
  <c r="EC19" i="2"/>
  <c r="FE20" i="2"/>
  <c r="FH20" i="2" s="1"/>
  <c r="FA3" i="2" s="1"/>
  <c r="FH85" i="2"/>
  <c r="AR84" i="2"/>
  <c r="AO83" i="2"/>
  <c r="AR83" i="2" s="1"/>
  <c r="AO19" i="2"/>
  <c r="DT18" i="2"/>
  <c r="DV19" i="2"/>
  <c r="DV18" i="2" s="1"/>
  <c r="EF85" i="2"/>
  <c r="EF20" i="2" s="1"/>
  <c r="FE84" i="2"/>
  <c r="FO85" i="2"/>
  <c r="FM20" i="2"/>
  <c r="FO20" i="2" s="1"/>
  <c r="DG85" i="2"/>
  <c r="DE20" i="2"/>
  <c r="DG20" i="2" s="1"/>
  <c r="FM84" i="2"/>
  <c r="GS86" i="2"/>
  <c r="GQ21" i="2"/>
  <c r="GS21" i="2" s="1"/>
  <c r="EX84" i="2"/>
  <c r="DE84" i="2"/>
  <c r="CC86" i="2"/>
  <c r="CA21" i="2"/>
  <c r="CC21" i="2" s="1"/>
  <c r="CW83" i="2"/>
  <c r="CZ83" i="2" s="1"/>
  <c r="CZ84" i="2"/>
  <c r="CW19" i="2"/>
  <c r="GQ85" i="2"/>
  <c r="EZ85" i="2"/>
  <c r="EX20" i="2"/>
  <c r="EZ20" i="2" s="1"/>
  <c r="CA85" i="2"/>
  <c r="U19" i="2"/>
  <c r="U18" i="2" s="1"/>
  <c r="S18" i="2"/>
  <c r="EE21" i="2"/>
  <c r="CR86" i="2"/>
  <c r="CP21" i="2"/>
  <c r="CR21" i="2" s="1"/>
  <c r="GB84" i="2"/>
  <c r="AY85" i="2"/>
  <c r="AW20" i="2"/>
  <c r="AY20" i="2" s="1"/>
  <c r="AT83" i="2"/>
  <c r="AT19" i="2"/>
  <c r="EE85" i="2"/>
  <c r="EE20" i="2" s="1"/>
  <c r="CP85" i="2"/>
  <c r="GD85" i="2"/>
  <c r="GB20" i="2"/>
  <c r="GD20" i="2" s="1"/>
  <c r="AW84" i="2"/>
  <c r="CC85" i="2" l="1"/>
  <c r="CA20" i="2"/>
  <c r="CC20" i="2" s="1"/>
  <c r="GQ84" i="2"/>
  <c r="AO18" i="2"/>
  <c r="AR18" i="2" s="1"/>
  <c r="AR19" i="2"/>
  <c r="M2" i="2" s="1"/>
  <c r="CR85" i="2"/>
  <c r="CP20" i="2"/>
  <c r="CR20" i="2" s="1"/>
  <c r="CA84" i="2"/>
  <c r="CW18" i="2"/>
  <c r="CZ18" i="2" s="1"/>
  <c r="CZ19" i="2"/>
  <c r="EZ84" i="2"/>
  <c r="EX83" i="2"/>
  <c r="EZ83" i="2" s="1"/>
  <c r="EX19" i="2"/>
  <c r="AT18" i="2"/>
  <c r="K2" i="2"/>
  <c r="EF84" i="2"/>
  <c r="AY84" i="2"/>
  <c r="AW83" i="2"/>
  <c r="AY83" i="2" s="1"/>
  <c r="AW19" i="2"/>
  <c r="FO84" i="2"/>
  <c r="FM83" i="2"/>
  <c r="FO83" i="2" s="1"/>
  <c r="FM19" i="2"/>
  <c r="CP84" i="2"/>
  <c r="GB83" i="2"/>
  <c r="GD83" i="2" s="1"/>
  <c r="GD84" i="2"/>
  <c r="GB19" i="2"/>
  <c r="AS84" i="2"/>
  <c r="EE84" i="2"/>
  <c r="GS85" i="2"/>
  <c r="GQ20" i="2"/>
  <c r="GS20" i="2" s="1"/>
  <c r="DE83" i="2"/>
  <c r="DG83" i="2" s="1"/>
  <c r="DG84" i="2"/>
  <c r="DE19" i="2"/>
  <c r="FE83" i="2"/>
  <c r="FH83" i="2" s="1"/>
  <c r="FH84" i="2"/>
  <c r="FE19" i="2"/>
  <c r="EC18" i="2"/>
  <c r="ED18" i="2" s="1"/>
  <c r="ED19" i="2"/>
  <c r="FE18" i="2" l="1"/>
  <c r="FH18" i="2" s="1"/>
  <c r="FH19" i="2"/>
  <c r="FA2" i="2" s="1"/>
  <c r="EZ19" i="2"/>
  <c r="EZ18" i="2" s="1"/>
  <c r="EX18" i="2"/>
  <c r="DE18" i="2"/>
  <c r="DG19" i="2"/>
  <c r="DG18" i="2" s="1"/>
  <c r="CR84" i="2"/>
  <c r="CP83" i="2"/>
  <c r="CR83" i="2" s="1"/>
  <c r="CP19" i="2"/>
  <c r="EE19" i="2"/>
  <c r="EE18" i="2" s="1"/>
  <c r="EE83" i="2"/>
  <c r="FM18" i="2"/>
  <c r="FO19" i="2"/>
  <c r="FO18" i="2" s="1"/>
  <c r="EF83" i="2"/>
  <c r="EF19" i="2"/>
  <c r="EF18" i="2" s="1"/>
  <c r="GS84" i="2"/>
  <c r="GQ83" i="2"/>
  <c r="GS83" i="2" s="1"/>
  <c r="GQ19" i="2"/>
  <c r="CC84" i="2"/>
  <c r="CA19" i="2"/>
  <c r="CA83" i="2"/>
  <c r="CC83" i="2" s="1"/>
  <c r="AS83" i="2"/>
  <c r="AS19" i="2"/>
  <c r="GB18" i="2"/>
  <c r="GD19" i="2"/>
  <c r="GD18" i="2" s="1"/>
  <c r="AW18" i="2"/>
  <c r="AY19" i="2"/>
  <c r="AY18" i="2" s="1"/>
  <c r="CA18" i="2" l="1"/>
  <c r="CC19" i="2"/>
  <c r="CC18" i="2" s="1"/>
  <c r="GQ18" i="2"/>
  <c r="GS19" i="2"/>
  <c r="GS18" i="2" s="1"/>
  <c r="AS18" i="2"/>
  <c r="L2" i="2"/>
  <c r="CR19" i="2"/>
  <c r="CR18" i="2" s="1"/>
  <c r="CP18" i="2"/>
</calcChain>
</file>

<file path=xl/sharedStrings.xml><?xml version="1.0" encoding="utf-8"?>
<sst xmlns="http://schemas.openxmlformats.org/spreadsheetml/2006/main" count="2737" uniqueCount="325">
  <si>
    <t>TREES</t>
  </si>
  <si>
    <t>STANDARD NUMBER OF TREES PER HECTARE</t>
  </si>
  <si>
    <t>PLANTING DISTANCE</t>
  </si>
  <si>
    <t>CROPS</t>
  </si>
  <si>
    <t>STANDARD NUMBER OF PLANTS PER HECTARE</t>
  </si>
  <si>
    <t>COFFEE AND CACAO</t>
  </si>
  <si>
    <t>3 X 3</t>
  </si>
  <si>
    <t>AMPALAYA</t>
  </si>
  <si>
    <t>1 X 3 / 0.5 X 3</t>
  </si>
  <si>
    <t>MANGO</t>
  </si>
  <si>
    <t>53 TREES</t>
  </si>
  <si>
    <t>EGGPLANT</t>
  </si>
  <si>
    <t>60 cm x 70 cm</t>
  </si>
  <si>
    <t>PAPAYA (RED LADY)</t>
  </si>
  <si>
    <t>3 X 3 (2.5 X 2.5)</t>
  </si>
  <si>
    <t>SQUASH</t>
  </si>
  <si>
    <t>1 X 3</t>
  </si>
  <si>
    <t>BANANA (SABA)</t>
  </si>
  <si>
    <t>TOMATO</t>
  </si>
  <si>
    <t>BANANA (LAKATAN)</t>
  </si>
  <si>
    <t>OKRA</t>
  </si>
  <si>
    <t>CALAMANSI</t>
  </si>
  <si>
    <t>3 X 3 (1111)</t>
  </si>
  <si>
    <t>STRINGBEANS</t>
  </si>
  <si>
    <t>0.5 X 1</t>
  </si>
  <si>
    <t>CASHEW</t>
  </si>
  <si>
    <t>7 X 7</t>
  </si>
  <si>
    <t>HOT PEPPER</t>
  </si>
  <si>
    <t>DRAGON FRUIT</t>
  </si>
  <si>
    <t>PECHAY</t>
  </si>
  <si>
    <t>.25 cm X  .25cm</t>
  </si>
  <si>
    <t>CHICO</t>
  </si>
  <si>
    <t>10 X 10</t>
  </si>
  <si>
    <t>PATOLA</t>
  </si>
  <si>
    <t>JACKFRUIT</t>
  </si>
  <si>
    <t>UPO</t>
  </si>
  <si>
    <t>DURIAN</t>
  </si>
  <si>
    <t>CUCUMBER</t>
  </si>
  <si>
    <t>LANZONES</t>
  </si>
  <si>
    <t>LETTUCE</t>
  </si>
  <si>
    <t>RAMBUTAN</t>
  </si>
  <si>
    <t>WINGEDBEAN</t>
  </si>
  <si>
    <t>MONGOSTEEN</t>
  </si>
  <si>
    <t>GUYABANO</t>
  </si>
  <si>
    <t>AVOCADO</t>
  </si>
  <si>
    <t>BATUAN</t>
  </si>
  <si>
    <t>TAMARIND</t>
  </si>
  <si>
    <t>BAMBOO</t>
  </si>
  <si>
    <t>20 X 20</t>
  </si>
  <si>
    <t>HARVEST</t>
  </si>
  <si>
    <t>AREA HARVESTED</t>
  </si>
  <si>
    <t>AREA PLANTED</t>
  </si>
  <si>
    <t>JANUARY</t>
  </si>
  <si>
    <t>COFFEE</t>
  </si>
  <si>
    <t>BANANA</t>
  </si>
  <si>
    <t>FEBRUARY</t>
  </si>
  <si>
    <t>CACAO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</si>
  <si>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</si>
  <si>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</si>
  <si>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</si>
  <si>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</si>
  <si>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</si>
  <si>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</si>
  <si>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</si>
  <si>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</si>
  <si>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</si>
  <si>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</si>
  <si>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PROVINCE / MUNICIPALITY</t>
  </si>
  <si>
    <t>MONTH</t>
  </si>
  <si>
    <t xml:space="preserve">I   N   D   U  S   T   R   I   A   L        C   R   O   P   S       I   N   D   U  S   T   R   I   A   L        C   R   O   P   S       I   N   D   U  S   T   R   I   A   L        C   R   O   P   S               </t>
  </si>
  <si>
    <t xml:space="preserve">I   N   D   U  S   T   R   I   A   L        C   R   O   P   S       I   N   D   U  S   T   R   I   A   L        C   R   O   P   S       I   N   D   U  S   T   R   I   A   L        C   R   O   P   S </t>
  </si>
  <si>
    <t>I   N   D   U  S   T   R   I   A   L        C   R   O   P   S       I   N   D   U  S   T   R   I   A   L        C   R   O   P   S</t>
  </si>
  <si>
    <t xml:space="preserve">P   L   A   N   T   A  T  I   O   N          C   R   O  P   S        P   L   A   N   T   A  T  I   O   N          C   R   O  P   S       P   L   A   N   T   A  T  I   O   N       </t>
  </si>
  <si>
    <t xml:space="preserve">P   L   A   N   T   A  T  I   O   N          C   R   O  P   S        P   L   A   N   T   A  T  I   O   N          C   R   O  P   S       P   L   A   N   T   A  T  I   O   N </t>
  </si>
  <si>
    <t xml:space="preserve">P   L   A   N   T   A  T  I   O   N          C   R   O  P   S     </t>
  </si>
  <si>
    <t xml:space="preserve">F   R   U   I   T        T   R   E   E   S         F   R   U   I   T        T   R   E   E   S         F   R   U   I   T        T   R   E   E   S         F   R   U   I   T        T   R   E   E   S       </t>
  </si>
  <si>
    <t xml:space="preserve">F   R   U   I   T        T   R   E   E   S         F   R   U   I   T        T   R   E   E   S         F   R   U   I   T        T   R   E   E   S  </t>
  </si>
  <si>
    <t>O   T   H   E   R   S           O   T   H   E   R   S        O   T   H   E   R   S        O   T   H   E   R   S      O   T   H   E   R   S        O   T   H   E   R   S        O   T   H   E   R   S</t>
  </si>
  <si>
    <t>CACAO - CRIOLLO</t>
  </si>
  <si>
    <t>CACAO FORASTERO</t>
  </si>
  <si>
    <t>CACAO - TRINITARIO</t>
  </si>
  <si>
    <t>COFFEE - ARABICA</t>
  </si>
  <si>
    <t>COFFEE - LIBERICA</t>
  </si>
  <si>
    <t>COFFEE - ROBUSTA</t>
  </si>
  <si>
    <t>MANGO - CARABAO</t>
  </si>
  <si>
    <t>MANGO - INDIAN</t>
  </si>
  <si>
    <t>BANANA - LAKATAN</t>
  </si>
  <si>
    <t xml:space="preserve">BANANA - SABA </t>
  </si>
  <si>
    <t>BANANA - LATUNDAN</t>
  </si>
  <si>
    <t>PINEAPPLE</t>
  </si>
  <si>
    <t>PAPAYA</t>
  </si>
  <si>
    <t>WATERMELON</t>
  </si>
  <si>
    <t>SUGARCANE</t>
  </si>
  <si>
    <t>MANGOSTEEN</t>
  </si>
  <si>
    <t>MARANG</t>
  </si>
  <si>
    <t>POMELO</t>
  </si>
  <si>
    <t>GUAVA</t>
  </si>
  <si>
    <t>STAR APPLE</t>
  </si>
  <si>
    <t>SANTOL</t>
  </si>
  <si>
    <t>COCONUT</t>
  </si>
  <si>
    <t>MUSK MELON</t>
  </si>
  <si>
    <t>COTTON</t>
  </si>
  <si>
    <t>LEMON</t>
  </si>
  <si>
    <t>ABACA</t>
  </si>
  <si>
    <t>KAMATSILE</t>
  </si>
  <si>
    <t>NUMBER OF FARMERS</t>
  </si>
  <si>
    <t>TOTAL</t>
  </si>
  <si>
    <t>NUMBER OF TREES</t>
  </si>
  <si>
    <t>NEWLY PLANTED (HA)</t>
  </si>
  <si>
    <t>EXISTING AREA PLANTED (HA)</t>
  </si>
  <si>
    <t>MORTALITY RATE (HA)</t>
  </si>
  <si>
    <t>TOTAL AREA PLANTED (HA)</t>
  </si>
  <si>
    <t>AREA HARVESTED (HA)</t>
  </si>
  <si>
    <t>VOLUME OF PRODUCTION (MT)</t>
  </si>
  <si>
    <t>REMARKS</t>
  </si>
  <si>
    <t>MALE</t>
  </si>
  <si>
    <t>FEMALE</t>
  </si>
  <si>
    <t>BEARING</t>
  </si>
  <si>
    <t>NON-BEARING</t>
  </si>
  <si>
    <t>MORTALITY</t>
  </si>
  <si>
    <t>REGION VI</t>
  </si>
  <si>
    <t>AKLAN</t>
  </si>
  <si>
    <t>0.3 not encode in january as existing area</t>
  </si>
  <si>
    <t>ANTIQUE</t>
  </si>
  <si>
    <t>.38 standing crops</t>
  </si>
  <si>
    <t>6.01 standing crops</t>
  </si>
  <si>
    <t>CAPIZ</t>
  </si>
  <si>
    <t>no production</t>
  </si>
  <si>
    <t>no harvest</t>
  </si>
  <si>
    <t>GUIMARAS</t>
  </si>
  <si>
    <t>ILOILO</t>
  </si>
  <si>
    <t>Negros Occidental</t>
  </si>
  <si>
    <t>ALTAVAS</t>
  </si>
  <si>
    <t>BALETE</t>
  </si>
  <si>
    <t>BANGA</t>
  </si>
  <si>
    <t>BATAN</t>
  </si>
  <si>
    <t>BURUANGA</t>
  </si>
  <si>
    <t>IBAJAY</t>
  </si>
  <si>
    <t>KALIBO</t>
  </si>
  <si>
    <t>LEZO</t>
  </si>
  <si>
    <t>LIBACAO</t>
  </si>
  <si>
    <t xml:space="preserve">  </t>
  </si>
  <si>
    <t>MADALAG</t>
  </si>
  <si>
    <t>-</t>
  </si>
  <si>
    <t>MAKATO</t>
  </si>
  <si>
    <t>MALAY</t>
  </si>
  <si>
    <t>MALINAO</t>
  </si>
  <si>
    <t>NABAS</t>
  </si>
  <si>
    <t>NEW WASHINGTON</t>
  </si>
  <si>
    <t xml:space="preserve"> </t>
  </si>
  <si>
    <t>NUMANCIA</t>
  </si>
  <si>
    <t>TANGALAN</t>
  </si>
  <si>
    <t>CACAO - FORASTERO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</si>
  <si>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</si>
  <si>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</si>
  <si>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</si>
  <si>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</si>
  <si>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</si>
  <si>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</si>
  <si>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</si>
  <si>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</si>
  <si>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</si>
  <si>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PANDAN</t>
  </si>
  <si>
    <t>PATNONGON</t>
  </si>
  <si>
    <t>SAN JOSE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</si>
  <si>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</si>
  <si>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</si>
  <si>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</si>
  <si>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</si>
  <si>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</si>
  <si>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</si>
  <si>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</si>
  <si>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</si>
  <si>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</si>
  <si>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</si>
  <si>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</si>
  <si>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MAMBUSAO</t>
  </si>
  <si>
    <t>PANAY</t>
  </si>
  <si>
    <t>PANITAN</t>
  </si>
  <si>
    <t>PILAR</t>
  </si>
  <si>
    <t>PONTEVEDRA</t>
  </si>
  <si>
    <t>Pontevedra</t>
  </si>
  <si>
    <t>PRESIDENT ROXAS</t>
  </si>
  <si>
    <t>SIGMA</t>
  </si>
  <si>
    <t>TAPAZ</t>
  </si>
  <si>
    <t>BUENAVISTA</t>
  </si>
  <si>
    <t>JORDAN</t>
  </si>
  <si>
    <t>NUEVA VALENCIA</t>
  </si>
  <si>
    <t>SAN LORENZO</t>
  </si>
  <si>
    <t>SIBUNAG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</si>
  <si>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</si>
  <si>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</si>
  <si>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</si>
  <si>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</si>
  <si>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</si>
  <si>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</si>
  <si>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</si>
  <si>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</si>
  <si>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</si>
  <si>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</si>
  <si>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</si>
  <si>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</si>
  <si>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</si>
  <si>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</si>
  <si>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Concepcion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</si>
  <si>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</si>
  <si>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</si>
  <si>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</si>
  <si>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</si>
  <si>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</si>
  <si>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</si>
  <si>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</si>
  <si>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</si>
  <si>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</si>
  <si>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</si>
  <si>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</si>
  <si>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</si>
  <si>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</si>
  <si>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</si>
  <si>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</si>
  <si>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</si>
  <si>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</si>
  <si>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PASSI CITY</t>
  </si>
  <si>
    <t>PAVIA</t>
  </si>
  <si>
    <t>POTOTAN</t>
  </si>
  <si>
    <t>SAN DIONISIO</t>
  </si>
  <si>
    <t>SAN ENRIQUE</t>
  </si>
  <si>
    <t>San Enrique</t>
  </si>
  <si>
    <t>SAN MIGUEL</t>
  </si>
  <si>
    <t>SAN JOAQUIN</t>
  </si>
  <si>
    <t>SAN RAFAEL</t>
  </si>
  <si>
    <t>SARA</t>
  </si>
  <si>
    <t>TIGBAUAN</t>
  </si>
  <si>
    <t>TUBUNGAN</t>
  </si>
  <si>
    <t>ZARRAGA</t>
  </si>
  <si>
    <t xml:space="preserve">I   N   D   U  S   T   R   I   A   L        C   R   O   P   S       I   N   D   U  S   T   R   I   A   L        C   R   O   P   S       I   N   D   U  S   T   R   I   A   L        C   R   O   P   S           </t>
  </si>
  <si>
    <t>NEGROS OCCIDENTAL</t>
  </si>
  <si>
    <t>BACOLOD</t>
  </si>
  <si>
    <t>Bacolod</t>
  </si>
  <si>
    <t>BAGO</t>
  </si>
  <si>
    <t>Bago</t>
  </si>
  <si>
    <t>BINALBAGAN</t>
  </si>
  <si>
    <t>Binalbagan</t>
  </si>
  <si>
    <t>Caused by Typhoon Tino</t>
  </si>
  <si>
    <t>Caused By Typhoon TINO</t>
  </si>
  <si>
    <t>CADIZ</t>
  </si>
  <si>
    <t>Cadiz</t>
  </si>
  <si>
    <t>CALATRAVA</t>
  </si>
  <si>
    <t>Calatrava</t>
  </si>
  <si>
    <t>CANDONI</t>
  </si>
  <si>
    <t>Candoni</t>
  </si>
  <si>
    <t>CAUAYAN</t>
  </si>
  <si>
    <t>Cauayan</t>
  </si>
  <si>
    <t>DON SALVADOR BENEDICTO</t>
  </si>
  <si>
    <t>Don Salvador Benedicto</t>
  </si>
  <si>
    <t>300TONS</t>
  </si>
  <si>
    <t>ENRIQUE B. MAGALONA</t>
  </si>
  <si>
    <t>Enrique B. Magalona</t>
  </si>
  <si>
    <t>ESCALANTE</t>
  </si>
  <si>
    <t>Escalante</t>
  </si>
  <si>
    <t>HIMAMAYLAN</t>
  </si>
  <si>
    <t>Himamaylan</t>
  </si>
  <si>
    <t>HINIGARAN</t>
  </si>
  <si>
    <t>Hinigaran</t>
  </si>
  <si>
    <t>HINOBA-AN</t>
  </si>
  <si>
    <t>Hinoba-an</t>
  </si>
  <si>
    <t>ILOG</t>
  </si>
  <si>
    <t>Ilog</t>
  </si>
  <si>
    <t>ISABELA</t>
  </si>
  <si>
    <t>Isabela</t>
  </si>
  <si>
    <t>KABANKALAN</t>
  </si>
  <si>
    <t>Kabankalan</t>
  </si>
  <si>
    <t>LA CARLOTA</t>
  </si>
  <si>
    <t>La Carlota</t>
  </si>
  <si>
    <t>250 KG</t>
  </si>
  <si>
    <t>13,0</t>
  </si>
  <si>
    <t xml:space="preserve">                                  </t>
  </si>
  <si>
    <t>LA CASTELLANA</t>
  </si>
  <si>
    <t>La Castellana</t>
  </si>
  <si>
    <t>MANAPLA</t>
  </si>
  <si>
    <t>Manapla</t>
  </si>
  <si>
    <t>MOISES PADILLA</t>
  </si>
  <si>
    <t>Moises Padilla</t>
  </si>
  <si>
    <t>MURCIA</t>
  </si>
  <si>
    <t>Murcia</t>
  </si>
  <si>
    <t>for monitoring</t>
  </si>
  <si>
    <t>VEGETATIVE</t>
  </si>
  <si>
    <t>NEWLY  PLANTED</t>
  </si>
  <si>
    <t>FIRST HARVEST</t>
  </si>
  <si>
    <t>AFFECTED BY EL NINO LAST YEAR</t>
  </si>
  <si>
    <t>NEWLY PRUNE AND TRIM</t>
  </si>
  <si>
    <t xml:space="preserve"> PRIVATE PROPERTY/ NO PRODUCTION</t>
  </si>
  <si>
    <t xml:space="preserve"> SECOND HARVEST</t>
  </si>
  <si>
    <t>FRUITING</t>
  </si>
  <si>
    <t xml:space="preserve">fruiting </t>
  </si>
  <si>
    <t>PULUPANDAN</t>
  </si>
  <si>
    <t>Pulupandan</t>
  </si>
  <si>
    <t>SAGAY</t>
  </si>
  <si>
    <t>Sagay</t>
  </si>
  <si>
    <t>SAN CARLOS</t>
  </si>
  <si>
    <t>`</t>
  </si>
  <si>
    <t>San Carlos</t>
  </si>
  <si>
    <t>SILAY</t>
  </si>
  <si>
    <t>Silay</t>
  </si>
  <si>
    <t>SIPALAY</t>
  </si>
  <si>
    <t>Sipalay</t>
  </si>
  <si>
    <t>TALISAY</t>
  </si>
  <si>
    <t>Talisay</t>
  </si>
  <si>
    <t>TOBOSO</t>
  </si>
  <si>
    <t>Toboso</t>
  </si>
  <si>
    <t>VALLADOLID</t>
  </si>
  <si>
    <t>Valladolid</t>
  </si>
  <si>
    <t>VICTORIAS</t>
  </si>
  <si>
    <t>Victorias</t>
  </si>
  <si>
    <t>455  nuts</t>
  </si>
  <si>
    <t>385 NUTS</t>
  </si>
  <si>
    <t>250 NUTS</t>
  </si>
  <si>
    <t>700 NUTS</t>
  </si>
  <si>
    <t>16,240 NUTS</t>
  </si>
  <si>
    <t>YIELD</t>
  </si>
  <si>
    <t>ROXAS CITY</t>
  </si>
  <si>
    <t>SAPI-AN</t>
  </si>
  <si>
    <t>SANTA BARBARA</t>
  </si>
  <si>
    <t>SAN REMIGIO</t>
  </si>
  <si>
    <t>MA-AYON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</si>
</sst>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0_-;\-* #,##0.00_-;_-* &quot;-&quot;??_-;_-@"/>
    <numFmt numFmtId="166" formatCode="dddd&quot;, &quot;mmmm&quot; &quot;d&quot;, &quot;yyyy&quot;, &quot;h&quot;:&quot;mm&quot;:&quot;ss&quot; &quot;AM/PM"/>
    <numFmt numFmtId="167" formatCode="_-* #,##0.00_-;\-* #,##0.00_-;_-* &quot;-&quot;??.0_-;_-@"/>
    <numFmt numFmtId="168" formatCode="_-* #,##0.000_-;\-* #,##0.000_-;_-* &quot;-&quot;??.0_-;_-@"/>
  </numFmts>
  <fonts count="48">
    <font>
      <sz val="11"/>
      <color theme="1"/>
      <name val="Aptos Narrow"/>
      <scheme val="minor"/>
    </font>
    <font>
      <b/>
      <sz val="14"/>
      <color theme="1"/>
      <name val="Arial"/>
    </font>
    <font>
      <b/>
      <sz val="14"/>
      <color theme="1"/>
      <name val="Aptos Narrow"/>
    </font>
    <font>
      <b/>
      <sz val="14"/>
      <color rgb="FF1F1F1F"/>
      <name val="Arial"/>
    </font>
    <font>
      <sz val="14"/>
      <color theme="1"/>
      <name val="Arial"/>
    </font>
    <font>
      <sz val="14"/>
      <color theme="1"/>
      <name val="Aptos Narrow"/>
    </font>
    <font>
      <sz val="11"/>
      <color theme="1"/>
      <name val="Aptos Narrow"/>
    </font>
    <font>
      <sz val="11"/>
      <color theme="1"/>
      <name val="Cambria"/>
    </font>
    <font>
      <sz val="11"/>
      <color theme="0"/>
      <name val="Cambria"/>
    </font>
    <font>
      <b/>
      <i/>
      <sz val="18"/>
      <color rgb="FF000000"/>
      <name val="Cambria"/>
    </font>
    <font>
      <b/>
      <i/>
      <sz val="18"/>
      <color rgb="FF000000"/>
      <name val="Arial Narrow"/>
    </font>
    <font>
      <sz val="11"/>
      <name val="Aptos Narrow"/>
    </font>
    <font>
      <sz val="11"/>
      <color rgb="FF000000"/>
      <name val="Cambria"/>
    </font>
    <font>
      <b/>
      <sz val="33"/>
      <color rgb="FFFF0000"/>
      <name val="Cambria"/>
    </font>
    <font>
      <b/>
      <sz val="16"/>
      <color theme="1"/>
      <name val="Cambria"/>
    </font>
    <font>
      <b/>
      <sz val="48"/>
      <color rgb="FFFFFFFF"/>
      <name val="Cambria"/>
    </font>
    <font>
      <b/>
      <sz val="48"/>
      <color theme="0"/>
      <name val="Cambria"/>
    </font>
    <font>
      <sz val="36"/>
      <color theme="0"/>
      <name val="Cambria"/>
    </font>
    <font>
      <sz val="36"/>
      <color theme="1"/>
      <name val="Cambria"/>
    </font>
    <font>
      <b/>
      <sz val="48"/>
      <color theme="1"/>
      <name val="Cambria"/>
    </font>
    <font>
      <b/>
      <sz val="72"/>
      <color theme="1"/>
      <name val="Cambria"/>
    </font>
    <font>
      <sz val="72"/>
      <color theme="1"/>
      <name val="Cambria"/>
    </font>
    <font>
      <b/>
      <sz val="12"/>
      <color rgb="FFFFFFFF"/>
      <name val="Cambria"/>
    </font>
    <font>
      <b/>
      <sz val="12"/>
      <color theme="0"/>
      <name val="Cambria"/>
    </font>
    <font>
      <sz val="12"/>
      <color theme="1"/>
      <name val="Cambria"/>
    </font>
    <font>
      <b/>
      <sz val="12"/>
      <color theme="1"/>
      <name val="Cambria"/>
    </font>
    <font>
      <sz val="14"/>
      <color theme="1"/>
      <name val="Cambria"/>
    </font>
    <font>
      <b/>
      <sz val="14"/>
      <color theme="1"/>
      <name val="Cambria"/>
    </font>
    <font>
      <b/>
      <sz val="14"/>
      <color theme="0"/>
      <name val="Cambria"/>
    </font>
    <font>
      <b/>
      <sz val="11"/>
      <color theme="1"/>
      <name val="Cambria"/>
    </font>
    <font>
      <b/>
      <sz val="11"/>
      <color theme="0"/>
      <name val="Cambria"/>
    </font>
    <font>
      <b/>
      <sz val="14"/>
      <color rgb="FFFFFFFF"/>
      <name val="Cambria"/>
    </font>
    <font>
      <sz val="14"/>
      <color rgb="FF000000"/>
      <name val="Cambria"/>
    </font>
    <font>
      <sz val="5"/>
      <color theme="1"/>
      <name val="Cambria"/>
    </font>
    <font>
      <b/>
      <sz val="11"/>
      <color rgb="FFFFFFFF"/>
      <name val="Cambria"/>
    </font>
    <font>
      <sz val="11"/>
      <color rgb="FF000000"/>
      <name val="Calibri"/>
    </font>
    <font>
      <sz val="11"/>
      <color theme="1"/>
      <name val="Arial"/>
    </font>
    <font>
      <sz val="9"/>
      <color theme="1"/>
      <name val="Cambria"/>
    </font>
    <font>
      <b/>
      <sz val="22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  <font>
      <b/>
      <sz val="14"/>
      <name val="Cambria"/>
    </font>
    <font>
      <sz val="11"/>
      <name val="Aptos Narrow"/>
      <scheme val="minor"/>
    </font>
    <font>
      <b/>
      <sz val="14"/>
      <name val="Cambria"/>
      <family val="1"/>
    </font>
    <font>
      <sz val="1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F4F14"/>
        <bgColor rgb="FFBF4F14"/>
      </patternFill>
    </fill>
    <fill>
      <patternFill patternType="solid">
        <fgColor theme="4"/>
        <bgColor theme="4"/>
      </patternFill>
    </fill>
    <fill>
      <patternFill patternType="solid">
        <fgColor rgb="FFBF1B94"/>
        <bgColor rgb="FFBF1B94"/>
      </patternFill>
    </fill>
    <fill>
      <patternFill patternType="solid">
        <fgColor rgb="FF3F3F3F"/>
        <bgColor rgb="FF3F3F3F"/>
      </patternFill>
    </fill>
    <fill>
      <patternFill patternType="solid">
        <fgColor rgb="FF9A6908"/>
        <bgColor rgb="FF9A6908"/>
      </patternFill>
    </fill>
    <fill>
      <patternFill patternType="solid">
        <fgColor rgb="FFB77D09"/>
        <bgColor rgb="FFB77D09"/>
      </patternFill>
    </fill>
    <fill>
      <patternFill patternType="solid">
        <fgColor rgb="FFF3A811"/>
        <bgColor rgb="FFF3A811"/>
      </patternFill>
    </fill>
    <fill>
      <patternFill patternType="solid">
        <fgColor rgb="FFDF980B"/>
        <bgColor rgb="FFDF980B"/>
      </patternFill>
    </fill>
    <fill>
      <patternFill patternType="solid">
        <fgColor rgb="FFF4AF24"/>
        <bgColor rgb="FFF4AF24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47D45A"/>
        <bgColor rgb="FF47D45A"/>
      </patternFill>
    </fill>
    <fill>
      <patternFill patternType="solid">
        <fgColor rgb="FFFFFF99"/>
        <bgColor rgb="FFFFFF99"/>
      </patternFill>
    </fill>
    <fill>
      <patternFill patternType="solid">
        <fgColor rgb="FFFFFF66"/>
        <bgColor rgb="FFFFFF66"/>
      </patternFill>
    </fill>
    <fill>
      <patternFill patternType="solid">
        <fgColor rgb="FF95DCF7"/>
        <bgColor rgb="FF95DCF7"/>
      </patternFill>
    </fill>
    <fill>
      <patternFill patternType="solid">
        <fgColor rgb="FFF2B828"/>
        <bgColor rgb="FFF2B828"/>
      </patternFill>
    </fill>
    <fill>
      <patternFill patternType="solid">
        <fgColor rgb="FFE49EDD"/>
        <bgColor rgb="FFE49EDD"/>
      </patternFill>
    </fill>
    <fill>
      <patternFill patternType="solid">
        <fgColor rgb="FFFF0066"/>
        <bgColor rgb="FFFF0066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2CE05F"/>
        <bgColor rgb="FF2CE05F"/>
      </patternFill>
    </fill>
    <fill>
      <patternFill patternType="solid">
        <fgColor rgb="FFBFBFBF"/>
        <bgColor rgb="FFBFBFBF"/>
      </patternFill>
    </fill>
    <fill>
      <patternFill patternType="solid">
        <fgColor rgb="FFC6870A"/>
        <bgColor rgb="FFC6870A"/>
      </patternFill>
    </fill>
    <fill>
      <patternFill patternType="solid">
        <fgColor rgb="FFD5456B"/>
        <bgColor rgb="FFD5456B"/>
      </patternFill>
    </fill>
    <fill>
      <patternFill patternType="solid">
        <fgColor rgb="FF0E6804"/>
        <bgColor rgb="FF0E6804"/>
      </patternFill>
    </fill>
    <fill>
      <patternFill patternType="solid">
        <fgColor rgb="FFB3E5A1"/>
        <bgColor rgb="FFB3E5A1"/>
      </patternFill>
    </fill>
    <fill>
      <patternFill patternType="solid">
        <fgColor rgb="FF83CAEB"/>
        <bgColor rgb="FF83CAEB"/>
      </patternFill>
    </fill>
    <fill>
      <patternFill patternType="solid">
        <fgColor rgb="FFA2C4C9"/>
        <bgColor rgb="FFA2C4C9"/>
      </patternFill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83CAEB"/>
      </patternFill>
    </fill>
    <fill>
      <patternFill patternType="solid">
        <fgColor rgb="FFFFFF00"/>
        <bgColor rgb="FFFF0000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horizontal="center" wrapText="1"/>
    </xf>
    <xf numFmtId="0" fontId="5" fillId="0" borderId="0" xfId="0" applyFont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165" fontId="7" fillId="3" borderId="2" xfId="0" applyNumberFormat="1" applyFont="1" applyFill="1" applyBorder="1"/>
    <xf numFmtId="165" fontId="7" fillId="0" borderId="0" xfId="0" applyNumberFormat="1" applyFont="1"/>
    <xf numFmtId="165" fontId="8" fillId="0" borderId="0" xfId="0" applyNumberFormat="1" applyFont="1"/>
    <xf numFmtId="165" fontId="7" fillId="0" borderId="0" xfId="0" applyNumberFormat="1" applyFont="1" applyAlignment="1">
      <alignment horizontal="center" vertical="center" wrapText="1"/>
    </xf>
    <xf numFmtId="165" fontId="7" fillId="4" borderId="2" xfId="0" applyNumberFormat="1" applyFont="1" applyFill="1" applyBorder="1"/>
    <xf numFmtId="165" fontId="7" fillId="4" borderId="0" xfId="0" applyNumberFormat="1" applyFont="1" applyFill="1"/>
    <xf numFmtId="165" fontId="7" fillId="5" borderId="0" xfId="0" applyNumberFormat="1" applyFont="1" applyFill="1"/>
    <xf numFmtId="165" fontId="9" fillId="3" borderId="2" xfId="0" applyNumberFormat="1" applyFont="1" applyFill="1" applyBorder="1" applyAlignment="1">
      <alignment horizontal="center" vertical="center"/>
    </xf>
    <xf numFmtId="166" fontId="10" fillId="6" borderId="3" xfId="0" applyNumberFormat="1" applyFont="1" applyFill="1" applyBorder="1" applyAlignment="1">
      <alignment horizontal="center" vertical="center"/>
    </xf>
    <xf numFmtId="166" fontId="10" fillId="6" borderId="4" xfId="0" applyNumberFormat="1" applyFont="1" applyFill="1" applyBorder="1" applyAlignment="1">
      <alignment horizontal="center" vertical="center"/>
    </xf>
    <xf numFmtId="165" fontId="12" fillId="0" borderId="0" xfId="0" applyNumberFormat="1" applyFont="1"/>
    <xf numFmtId="166" fontId="10" fillId="6" borderId="6" xfId="0" applyNumberFormat="1" applyFont="1" applyFill="1" applyBorder="1" applyAlignment="1">
      <alignment horizontal="center" vertical="center"/>
    </xf>
    <xf numFmtId="166" fontId="10" fillId="6" borderId="7" xfId="0" applyNumberFormat="1" applyFont="1" applyFill="1" applyBorder="1" applyAlignment="1">
      <alignment horizontal="center" vertical="center"/>
    </xf>
    <xf numFmtId="165" fontId="7" fillId="4" borderId="9" xfId="0" applyNumberFormat="1" applyFont="1" applyFill="1" applyBorder="1"/>
    <xf numFmtId="165" fontId="14" fillId="3" borderId="2" xfId="0" applyNumberFormat="1" applyFont="1" applyFill="1" applyBorder="1" applyAlignment="1">
      <alignment horizontal="center" vertical="center" wrapText="1"/>
    </xf>
    <xf numFmtId="165" fontId="14" fillId="0" borderId="11" xfId="0" applyNumberFormat="1" applyFont="1" applyBorder="1" applyAlignment="1">
      <alignment horizontal="center" vertical="center"/>
    </xf>
    <xf numFmtId="165" fontId="15" fillId="7" borderId="12" xfId="0" applyNumberFormat="1" applyFont="1" applyFill="1" applyBorder="1" applyAlignment="1">
      <alignment vertical="center"/>
    </xf>
    <xf numFmtId="165" fontId="16" fillId="7" borderId="12" xfId="0" applyNumberFormat="1" applyFont="1" applyFill="1" applyBorder="1" applyAlignment="1">
      <alignment vertical="top"/>
    </xf>
    <xf numFmtId="165" fontId="16" fillId="4" borderId="12" xfId="0" applyNumberFormat="1" applyFont="1" applyFill="1" applyBorder="1" applyAlignment="1">
      <alignment vertical="top"/>
    </xf>
    <xf numFmtId="165" fontId="16" fillId="7" borderId="12" xfId="0" applyNumberFormat="1" applyFont="1" applyFill="1" applyBorder="1" applyAlignment="1">
      <alignment vertical="center"/>
    </xf>
    <xf numFmtId="165" fontId="16" fillId="8" borderId="12" xfId="0" applyNumberFormat="1" applyFont="1" applyFill="1" applyBorder="1" applyAlignment="1">
      <alignment vertical="center"/>
    </xf>
    <xf numFmtId="165" fontId="17" fillId="8" borderId="12" xfId="0" applyNumberFormat="1" applyFont="1" applyFill="1" applyBorder="1" applyAlignment="1">
      <alignment vertical="top"/>
    </xf>
    <xf numFmtId="165" fontId="16" fillId="9" borderId="12" xfId="0" applyNumberFormat="1" applyFont="1" applyFill="1" applyBorder="1" applyAlignment="1">
      <alignment vertical="center"/>
    </xf>
    <xf numFmtId="165" fontId="17" fillId="9" borderId="12" xfId="0" applyNumberFormat="1" applyFont="1" applyFill="1" applyBorder="1" applyAlignment="1">
      <alignment vertical="top"/>
    </xf>
    <xf numFmtId="165" fontId="18" fillId="4" borderId="12" xfId="0" applyNumberFormat="1" applyFont="1" applyFill="1" applyBorder="1" applyAlignment="1">
      <alignment vertical="top"/>
    </xf>
    <xf numFmtId="165" fontId="16" fillId="10" borderId="12" xfId="0" applyNumberFormat="1" applyFont="1" applyFill="1" applyBorder="1" applyAlignment="1">
      <alignment vertical="center"/>
    </xf>
    <xf numFmtId="165" fontId="19" fillId="10" borderId="12" xfId="0" applyNumberFormat="1" applyFont="1" applyFill="1" applyBorder="1" applyAlignment="1">
      <alignment vertical="center"/>
    </xf>
    <xf numFmtId="165" fontId="20" fillId="3" borderId="2" xfId="0" applyNumberFormat="1" applyFont="1" applyFill="1" applyBorder="1" applyAlignment="1">
      <alignment horizontal="center" vertical="center" wrapText="1"/>
    </xf>
    <xf numFmtId="165" fontId="14" fillId="0" borderId="17" xfId="0" applyNumberFormat="1" applyFont="1" applyBorder="1" applyAlignment="1">
      <alignment horizontal="center" vertical="center"/>
    </xf>
    <xf numFmtId="165" fontId="21" fillId="4" borderId="2" xfId="0" applyNumberFormat="1" applyFont="1" applyFill="1" applyBorder="1" applyAlignment="1">
      <alignment vertical="center"/>
    </xf>
    <xf numFmtId="165" fontId="21" fillId="4" borderId="0" xfId="0" applyNumberFormat="1" applyFont="1" applyFill="1" applyAlignment="1">
      <alignment vertical="center"/>
    </xf>
    <xf numFmtId="165" fontId="25" fillId="4" borderId="2" xfId="0" applyNumberFormat="1" applyFont="1" applyFill="1" applyBorder="1" applyAlignment="1">
      <alignment horizontal="center" vertical="center" wrapText="1"/>
    </xf>
    <xf numFmtId="165" fontId="25" fillId="4" borderId="2" xfId="0" applyNumberFormat="1" applyFont="1" applyFill="1" applyBorder="1" applyAlignment="1">
      <alignment vertical="center" wrapText="1"/>
    </xf>
    <xf numFmtId="165" fontId="25" fillId="4" borderId="0" xfId="0" applyNumberFormat="1" applyFont="1" applyFill="1" applyAlignment="1">
      <alignment vertical="center" wrapText="1"/>
    </xf>
    <xf numFmtId="165" fontId="14" fillId="0" borderId="28" xfId="0" applyNumberFormat="1" applyFont="1" applyBorder="1" applyAlignment="1">
      <alignment horizontal="center" vertical="center"/>
    </xf>
    <xf numFmtId="165" fontId="24" fillId="0" borderId="29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vertical="center"/>
    </xf>
    <xf numFmtId="165" fontId="7" fillId="4" borderId="0" xfId="0" applyNumberFormat="1" applyFont="1" applyFill="1" applyAlignment="1">
      <alignment vertical="center"/>
    </xf>
    <xf numFmtId="165" fontId="26" fillId="3" borderId="2" xfId="0" applyNumberFormat="1" applyFont="1" applyFill="1" applyBorder="1" applyAlignment="1">
      <alignment horizontal="center"/>
    </xf>
    <xf numFmtId="165" fontId="26" fillId="3" borderId="32" xfId="0" applyNumberFormat="1" applyFont="1" applyFill="1" applyBorder="1" applyAlignment="1">
      <alignment horizontal="center"/>
    </xf>
    <xf numFmtId="165" fontId="26" fillId="3" borderId="33" xfId="0" applyNumberFormat="1" applyFont="1" applyFill="1" applyBorder="1" applyAlignment="1">
      <alignment horizontal="center"/>
    </xf>
    <xf numFmtId="165" fontId="27" fillId="21" borderId="29" xfId="0" applyNumberFormat="1" applyFont="1" applyFill="1" applyBorder="1" applyAlignment="1">
      <alignment horizontal="center" vertical="center"/>
    </xf>
    <xf numFmtId="165" fontId="27" fillId="21" borderId="1" xfId="0" applyNumberFormat="1" applyFont="1" applyFill="1" applyBorder="1" applyAlignment="1">
      <alignment horizontal="center" vertical="center"/>
    </xf>
    <xf numFmtId="165" fontId="28" fillId="11" borderId="1" xfId="0" applyNumberFormat="1" applyFont="1" applyFill="1" applyBorder="1" applyAlignment="1">
      <alignment horizontal="center" vertical="center"/>
    </xf>
    <xf numFmtId="165" fontId="27" fillId="21" borderId="1" xfId="0" applyNumberFormat="1" applyFont="1" applyFill="1" applyBorder="1" applyAlignment="1">
      <alignment horizontal="left" vertical="center"/>
    </xf>
    <xf numFmtId="165" fontId="27" fillId="11" borderId="1" xfId="0" applyNumberFormat="1" applyFont="1" applyFill="1" applyBorder="1" applyAlignment="1">
      <alignment horizontal="center" vertical="center"/>
    </xf>
    <xf numFmtId="165" fontId="7" fillId="36" borderId="34" xfId="0" applyNumberFormat="1" applyFont="1" applyFill="1" applyBorder="1" applyAlignment="1">
      <alignment vertical="center"/>
    </xf>
    <xf numFmtId="165" fontId="27" fillId="3" borderId="2" xfId="0" applyNumberFormat="1" applyFont="1" applyFill="1" applyBorder="1"/>
    <xf numFmtId="165" fontId="27" fillId="37" borderId="35" xfId="0" applyNumberFormat="1" applyFont="1" applyFill="1" applyBorder="1"/>
    <xf numFmtId="165" fontId="27" fillId="37" borderId="36" xfId="0" applyNumberFormat="1" applyFont="1" applyFill="1" applyBorder="1"/>
    <xf numFmtId="165" fontId="29" fillId="37" borderId="29" xfId="0" applyNumberFormat="1" applyFont="1" applyFill="1" applyBorder="1" applyAlignment="1">
      <alignment horizontal="right" vertical="center"/>
    </xf>
    <xf numFmtId="165" fontId="30" fillId="33" borderId="1" xfId="0" applyNumberFormat="1" applyFont="1" applyFill="1" applyBorder="1" applyAlignment="1">
      <alignment horizontal="right" vertical="center"/>
    </xf>
    <xf numFmtId="165" fontId="29" fillId="37" borderId="1" xfId="0" applyNumberFormat="1" applyFont="1" applyFill="1" applyBorder="1" applyAlignment="1">
      <alignment horizontal="right" vertical="center"/>
    </xf>
    <xf numFmtId="165" fontId="30" fillId="10" borderId="1" xfId="0" applyNumberFormat="1" applyFont="1" applyFill="1" applyBorder="1" applyAlignment="1">
      <alignment horizontal="right" vertical="center"/>
    </xf>
    <xf numFmtId="165" fontId="29" fillId="34" borderId="1" xfId="0" applyNumberFormat="1" applyFont="1" applyFill="1" applyBorder="1" applyAlignment="1">
      <alignment horizontal="right" vertical="center"/>
    </xf>
    <xf numFmtId="165" fontId="29" fillId="35" borderId="1" xfId="0" applyNumberFormat="1" applyFont="1" applyFill="1" applyBorder="1" applyAlignment="1">
      <alignment horizontal="right" vertical="center"/>
    </xf>
    <xf numFmtId="165" fontId="29" fillId="36" borderId="34" xfId="0" applyNumberFormat="1" applyFont="1" applyFill="1" applyBorder="1" applyAlignment="1">
      <alignment horizontal="right" vertical="center"/>
    </xf>
    <xf numFmtId="165" fontId="29" fillId="4" borderId="2" xfId="0" applyNumberFormat="1" applyFont="1" applyFill="1" applyBorder="1" applyAlignment="1">
      <alignment horizontal="right" vertical="center"/>
    </xf>
    <xf numFmtId="165" fontId="29" fillId="4" borderId="0" xfId="0" applyNumberFormat="1" applyFont="1" applyFill="1" applyAlignment="1">
      <alignment horizontal="right"/>
    </xf>
    <xf numFmtId="165" fontId="29" fillId="4" borderId="2" xfId="0" applyNumberFormat="1" applyFont="1" applyFill="1" applyBorder="1" applyAlignment="1">
      <alignment horizontal="right"/>
    </xf>
    <xf numFmtId="165" fontId="27" fillId="37" borderId="37" xfId="0" applyNumberFormat="1" applyFont="1" applyFill="1" applyBorder="1"/>
    <xf numFmtId="165" fontId="27" fillId="37" borderId="38" xfId="0" applyNumberFormat="1" applyFont="1" applyFill="1" applyBorder="1"/>
    <xf numFmtId="165" fontId="27" fillId="37" borderId="39" xfId="0" applyNumberFormat="1" applyFont="1" applyFill="1" applyBorder="1"/>
    <xf numFmtId="165" fontId="30" fillId="33" borderId="40" xfId="0" applyNumberFormat="1" applyFont="1" applyFill="1" applyBorder="1" applyAlignment="1">
      <alignment horizontal="right" vertical="center"/>
    </xf>
    <xf numFmtId="165" fontId="30" fillId="10" borderId="40" xfId="0" applyNumberFormat="1" applyFont="1" applyFill="1" applyBorder="1" applyAlignment="1">
      <alignment horizontal="right" vertical="center"/>
    </xf>
    <xf numFmtId="165" fontId="29" fillId="36" borderId="41" xfId="0" applyNumberFormat="1" applyFont="1" applyFill="1" applyBorder="1" applyAlignment="1">
      <alignment horizontal="right" vertical="center"/>
    </xf>
    <xf numFmtId="165" fontId="31" fillId="38" borderId="42" xfId="0" applyNumberFormat="1" applyFont="1" applyFill="1" applyBorder="1" applyAlignment="1">
      <alignment horizontal="center" vertical="center"/>
    </xf>
    <xf numFmtId="165" fontId="28" fillId="38" borderId="43" xfId="0" applyNumberFormat="1" applyFont="1" applyFill="1" applyBorder="1"/>
    <xf numFmtId="165" fontId="30" fillId="38" borderId="44" xfId="0" applyNumberFormat="1" applyFont="1" applyFill="1" applyBorder="1" applyAlignment="1">
      <alignment horizontal="right"/>
    </xf>
    <xf numFmtId="165" fontId="30" fillId="38" borderId="45" xfId="0" applyNumberFormat="1" applyFont="1" applyFill="1" applyBorder="1" applyAlignment="1">
      <alignment horizontal="right"/>
    </xf>
    <xf numFmtId="165" fontId="30" fillId="38" borderId="46" xfId="0" applyNumberFormat="1" applyFont="1" applyFill="1" applyBorder="1" applyAlignment="1">
      <alignment horizontal="right"/>
    </xf>
    <xf numFmtId="165" fontId="30" fillId="4" borderId="2" xfId="0" applyNumberFormat="1" applyFont="1" applyFill="1" applyBorder="1" applyAlignment="1">
      <alignment horizontal="right"/>
    </xf>
    <xf numFmtId="165" fontId="30" fillId="4" borderId="4" xfId="0" applyNumberFormat="1" applyFont="1" applyFill="1" applyBorder="1" applyAlignment="1">
      <alignment horizontal="right"/>
    </xf>
    <xf numFmtId="165" fontId="32" fillId="3" borderId="2" xfId="0" applyNumberFormat="1" applyFont="1" applyFill="1" applyBorder="1" applyAlignment="1">
      <alignment vertical="center" wrapText="1"/>
    </xf>
    <xf numFmtId="165" fontId="32" fillId="3" borderId="47" xfId="0" applyNumberFormat="1" applyFont="1" applyFill="1" applyBorder="1" applyAlignment="1">
      <alignment vertical="center" wrapText="1"/>
    </xf>
    <xf numFmtId="165" fontId="26" fillId="0" borderId="48" xfId="0" applyNumberFormat="1" applyFont="1" applyBorder="1"/>
    <xf numFmtId="165" fontId="7" fillId="5" borderId="44" xfId="0" applyNumberFormat="1" applyFont="1" applyFill="1" applyBorder="1"/>
    <xf numFmtId="165" fontId="30" fillId="33" borderId="45" xfId="0" applyNumberFormat="1" applyFont="1" applyFill="1" applyBorder="1" applyAlignment="1">
      <alignment horizontal="right"/>
    </xf>
    <xf numFmtId="165" fontId="7" fillId="5" borderId="45" xfId="0" applyNumberFormat="1" applyFont="1" applyFill="1" applyBorder="1"/>
    <xf numFmtId="165" fontId="30" fillId="10" borderId="45" xfId="0" applyNumberFormat="1" applyFont="1" applyFill="1" applyBorder="1" applyAlignment="1">
      <alignment horizontal="right"/>
    </xf>
    <xf numFmtId="165" fontId="7" fillId="34" borderId="45" xfId="0" applyNumberFormat="1" applyFont="1" applyFill="1" applyBorder="1"/>
    <xf numFmtId="165" fontId="7" fillId="35" borderId="45" xfId="0" applyNumberFormat="1" applyFont="1" applyFill="1" applyBorder="1"/>
    <xf numFmtId="165" fontId="7" fillId="36" borderId="46" xfId="0" applyNumberFormat="1" applyFont="1" applyFill="1" applyBorder="1"/>
    <xf numFmtId="165" fontId="7" fillId="4" borderId="4" xfId="0" applyNumberFormat="1" applyFont="1" applyFill="1" applyBorder="1"/>
    <xf numFmtId="165" fontId="32" fillId="3" borderId="37" xfId="0" applyNumberFormat="1" applyFont="1" applyFill="1" applyBorder="1" applyAlignment="1">
      <alignment vertical="center" wrapText="1"/>
    </xf>
    <xf numFmtId="165" fontId="26" fillId="0" borderId="49" xfId="0" applyNumberFormat="1" applyFont="1" applyBorder="1"/>
    <xf numFmtId="165" fontId="7" fillId="36" borderId="34" xfId="0" applyNumberFormat="1" applyFont="1" applyFill="1" applyBorder="1"/>
    <xf numFmtId="165" fontId="7" fillId="5" borderId="29" xfId="0" applyNumberFormat="1" applyFont="1" applyFill="1" applyBorder="1"/>
    <xf numFmtId="165" fontId="7" fillId="5" borderId="1" xfId="0" applyNumberFormat="1" applyFont="1" applyFill="1" applyBorder="1"/>
    <xf numFmtId="165" fontId="7" fillId="34" borderId="1" xfId="0" applyNumberFormat="1" applyFont="1" applyFill="1" applyBorder="1"/>
    <xf numFmtId="165" fontId="7" fillId="35" borderId="1" xfId="0" applyNumberFormat="1" applyFont="1" applyFill="1" applyBorder="1"/>
    <xf numFmtId="2" fontId="33" fillId="36" borderId="34" xfId="0" applyNumberFormat="1" applyFont="1" applyFill="1" applyBorder="1" applyAlignment="1">
      <alignment horizontal="right" vertical="center" wrapText="1"/>
    </xf>
    <xf numFmtId="165" fontId="26" fillId="0" borderId="50" xfId="0" applyNumberFormat="1" applyFont="1" applyBorder="1"/>
    <xf numFmtId="165" fontId="32" fillId="3" borderId="35" xfId="0" applyNumberFormat="1" applyFont="1" applyFill="1" applyBorder="1" applyAlignment="1">
      <alignment vertical="center" wrapText="1"/>
    </xf>
    <xf numFmtId="165" fontId="26" fillId="0" borderId="51" xfId="0" applyNumberFormat="1" applyFont="1" applyBorder="1"/>
    <xf numFmtId="165" fontId="26" fillId="0" borderId="52" xfId="0" applyNumberFormat="1" applyFont="1" applyBorder="1"/>
    <xf numFmtId="165" fontId="28" fillId="38" borderId="42" xfId="0" applyNumberFormat="1" applyFont="1" applyFill="1" applyBorder="1" applyAlignment="1">
      <alignment horizontal="center" vertical="center"/>
    </xf>
    <xf numFmtId="165" fontId="34" fillId="33" borderId="45" xfId="0" applyNumberFormat="1" applyFont="1" applyFill="1" applyBorder="1" applyAlignment="1">
      <alignment horizontal="right"/>
    </xf>
    <xf numFmtId="165" fontId="34" fillId="10" borderId="45" xfId="0" applyNumberFormat="1" applyFont="1" applyFill="1" applyBorder="1" applyAlignment="1">
      <alignment horizontal="right"/>
    </xf>
    <xf numFmtId="165" fontId="12" fillId="5" borderId="29" xfId="0" applyNumberFormat="1" applyFont="1" applyFill="1" applyBorder="1"/>
    <xf numFmtId="165" fontId="12" fillId="5" borderId="1" xfId="0" applyNumberFormat="1" applyFont="1" applyFill="1" applyBorder="1"/>
    <xf numFmtId="165" fontId="35" fillId="0" borderId="1" xfId="0" applyNumberFormat="1" applyFont="1" applyBorder="1" applyAlignment="1">
      <alignment horizontal="right"/>
    </xf>
    <xf numFmtId="165" fontId="35" fillId="0" borderId="22" xfId="0" applyNumberFormat="1" applyFont="1" applyBorder="1" applyAlignment="1">
      <alignment horizontal="right"/>
    </xf>
    <xf numFmtId="165" fontId="7" fillId="34" borderId="1" xfId="0" applyNumberFormat="1" applyFont="1" applyFill="1" applyBorder="1" applyAlignment="1">
      <alignment horizontal="right"/>
    </xf>
    <xf numFmtId="165" fontId="26" fillId="0" borderId="54" xfId="0" applyNumberFormat="1" applyFont="1" applyBorder="1"/>
    <xf numFmtId="165" fontId="30" fillId="33" borderId="56" xfId="0" applyNumberFormat="1" applyFont="1" applyFill="1" applyBorder="1" applyAlignment="1">
      <alignment horizontal="right"/>
    </xf>
    <xf numFmtId="165" fontId="30" fillId="10" borderId="56" xfId="0" applyNumberFormat="1" applyFont="1" applyFill="1" applyBorder="1" applyAlignment="1">
      <alignment horizontal="right"/>
    </xf>
    <xf numFmtId="165" fontId="7" fillId="34" borderId="40" xfId="0" applyNumberFormat="1" applyFont="1" applyFill="1" applyBorder="1"/>
    <xf numFmtId="165" fontId="7" fillId="35" borderId="40" xfId="0" applyNumberFormat="1" applyFont="1" applyFill="1" applyBorder="1"/>
    <xf numFmtId="165" fontId="7" fillId="36" borderId="41" xfId="0" applyNumberFormat="1" applyFont="1" applyFill="1" applyBorder="1"/>
    <xf numFmtId="165" fontId="28" fillId="38" borderId="42" xfId="0" applyNumberFormat="1" applyFont="1" applyFill="1" applyBorder="1" applyAlignment="1">
      <alignment horizontal="left" vertical="center"/>
    </xf>
    <xf numFmtId="165" fontId="7" fillId="3" borderId="29" xfId="0" applyNumberFormat="1" applyFont="1" applyFill="1" applyBorder="1"/>
    <xf numFmtId="165" fontId="7" fillId="3" borderId="1" xfId="0" applyNumberFormat="1" applyFont="1" applyFill="1" applyBorder="1"/>
    <xf numFmtId="165" fontId="32" fillId="3" borderId="57" xfId="0" applyNumberFormat="1" applyFont="1" applyFill="1" applyBorder="1" applyAlignment="1">
      <alignment vertical="center" wrapText="1"/>
    </xf>
    <xf numFmtId="165" fontId="7" fillId="3" borderId="55" xfId="0" applyNumberFormat="1" applyFont="1" applyFill="1" applyBorder="1"/>
    <xf numFmtId="165" fontId="7" fillId="3" borderId="40" xfId="0" applyNumberFormat="1" applyFont="1" applyFill="1" applyBorder="1"/>
    <xf numFmtId="165" fontId="34" fillId="38" borderId="44" xfId="0" applyNumberFormat="1" applyFont="1" applyFill="1" applyBorder="1" applyAlignment="1">
      <alignment horizontal="right"/>
    </xf>
    <xf numFmtId="165" fontId="34" fillId="38" borderId="45" xfId="0" applyNumberFormat="1" applyFont="1" applyFill="1" applyBorder="1" applyAlignment="1">
      <alignment horizontal="right"/>
    </xf>
    <xf numFmtId="0" fontId="36" fillId="0" borderId="0" xfId="0" applyFont="1"/>
    <xf numFmtId="165" fontId="32" fillId="3" borderId="58" xfId="0" applyNumberFormat="1" applyFont="1" applyFill="1" applyBorder="1" applyAlignment="1">
      <alignment vertical="center" wrapText="1"/>
    </xf>
    <xf numFmtId="168" fontId="7" fillId="35" borderId="1" xfId="0" applyNumberFormat="1" applyFont="1" applyFill="1" applyBorder="1"/>
    <xf numFmtId="167" fontId="7" fillId="3" borderId="1" xfId="0" applyNumberFormat="1" applyFont="1" applyFill="1" applyBorder="1"/>
    <xf numFmtId="165" fontId="12" fillId="34" borderId="1" xfId="0" applyNumberFormat="1" applyFont="1" applyFill="1" applyBorder="1"/>
    <xf numFmtId="165" fontId="12" fillId="35" borderId="1" xfId="0" applyNumberFormat="1" applyFont="1" applyFill="1" applyBorder="1"/>
    <xf numFmtId="165" fontId="12" fillId="36" borderId="34" xfId="0" applyNumberFormat="1" applyFont="1" applyFill="1" applyBorder="1"/>
    <xf numFmtId="165" fontId="12" fillId="4" borderId="2" xfId="0" applyNumberFormat="1" applyFont="1" applyFill="1" applyBorder="1"/>
    <xf numFmtId="165" fontId="12" fillId="4" borderId="0" xfId="0" applyNumberFormat="1" applyFont="1" applyFill="1"/>
    <xf numFmtId="165" fontId="12" fillId="5" borderId="29" xfId="0" applyNumberFormat="1" applyFont="1" applyFill="1" applyBorder="1" applyAlignment="1">
      <alignment horizontal="right"/>
    </xf>
    <xf numFmtId="165" fontId="12" fillId="5" borderId="1" xfId="0" applyNumberFormat="1" applyFont="1" applyFill="1" applyBorder="1" applyAlignment="1">
      <alignment horizontal="right"/>
    </xf>
    <xf numFmtId="165" fontId="12" fillId="34" borderId="1" xfId="0" applyNumberFormat="1" applyFont="1" applyFill="1" applyBorder="1" applyAlignment="1">
      <alignment horizontal="right"/>
    </xf>
    <xf numFmtId="165" fontId="12" fillId="35" borderId="1" xfId="0" applyNumberFormat="1" applyFont="1" applyFill="1" applyBorder="1" applyAlignment="1">
      <alignment horizontal="right"/>
    </xf>
    <xf numFmtId="165" fontId="7" fillId="35" borderId="1" xfId="0" applyNumberFormat="1" applyFont="1" applyFill="1" applyBorder="1" applyAlignment="1">
      <alignment horizontal="right"/>
    </xf>
    <xf numFmtId="0" fontId="36" fillId="0" borderId="1" xfId="0" applyFont="1" applyBorder="1"/>
    <xf numFmtId="165" fontId="37" fillId="5" borderId="29" xfId="0" applyNumberFormat="1" applyFont="1" applyFill="1" applyBorder="1"/>
    <xf numFmtId="165" fontId="12" fillId="3" borderId="29" xfId="0" applyNumberFormat="1" applyFont="1" applyFill="1" applyBorder="1"/>
    <xf numFmtId="165" fontId="35" fillId="0" borderId="0" xfId="0" applyNumberFormat="1" applyFont="1" applyAlignment="1">
      <alignment horizontal="right"/>
    </xf>
    <xf numFmtId="165" fontId="6" fillId="5" borderId="29" xfId="0" applyNumberFormat="1" applyFont="1" applyFill="1" applyBorder="1"/>
    <xf numFmtId="165" fontId="6" fillId="5" borderId="1" xfId="0" applyNumberFormat="1" applyFont="1" applyFill="1" applyBorder="1"/>
    <xf numFmtId="165" fontId="6" fillId="34" borderId="1" xfId="0" applyNumberFormat="1" applyFont="1" applyFill="1" applyBorder="1"/>
    <xf numFmtId="165" fontId="6" fillId="35" borderId="1" xfId="0" applyNumberFormat="1" applyFont="1" applyFill="1" applyBorder="1"/>
    <xf numFmtId="165" fontId="6" fillId="36" borderId="34" xfId="0" applyNumberFormat="1" applyFont="1" applyFill="1" applyBorder="1"/>
    <xf numFmtId="165" fontId="6" fillId="39" borderId="2" xfId="0" applyNumberFormat="1" applyFont="1" applyFill="1" applyBorder="1"/>
    <xf numFmtId="165" fontId="7" fillId="5" borderId="29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164" fontId="41" fillId="40" borderId="0" xfId="0" applyNumberFormat="1" applyFont="1" applyFill="1"/>
    <xf numFmtId="0" fontId="41" fillId="40" borderId="0" xfId="0" applyFont="1" applyFill="1"/>
    <xf numFmtId="165" fontId="41" fillId="40" borderId="0" xfId="0" applyNumberFormat="1" applyFont="1" applyFill="1"/>
    <xf numFmtId="165" fontId="44" fillId="42" borderId="53" xfId="0" applyNumberFormat="1" applyFont="1" applyFill="1" applyBorder="1" applyAlignment="1">
      <alignment horizontal="center" vertical="center"/>
    </xf>
    <xf numFmtId="0" fontId="45" fillId="40" borderId="0" xfId="0" applyFont="1" applyFill="1"/>
    <xf numFmtId="0" fontId="42" fillId="40" borderId="0" xfId="0" applyFont="1" applyFill="1" applyAlignment="1">
      <alignment horizontal="center"/>
    </xf>
    <xf numFmtId="165" fontId="46" fillId="42" borderId="53" xfId="0" applyNumberFormat="1" applyFont="1" applyFill="1" applyBorder="1" applyAlignment="1">
      <alignment horizontal="center" vertical="center"/>
    </xf>
    <xf numFmtId="0" fontId="47" fillId="40" borderId="0" xfId="0" applyFont="1" applyFill="1"/>
    <xf numFmtId="0" fontId="0" fillId="0" borderId="59" xfId="0" applyBorder="1"/>
    <xf numFmtId="165" fontId="28" fillId="38" borderId="43" xfId="0" applyNumberFormat="1" applyFont="1" applyFill="1" applyBorder="1" applyAlignment="1">
      <alignment horizontal="center" vertical="center"/>
    </xf>
    <xf numFmtId="165" fontId="31" fillId="38" borderId="43" xfId="0" applyNumberFormat="1" applyFont="1" applyFill="1" applyBorder="1" applyAlignment="1">
      <alignment horizontal="center" vertical="center"/>
    </xf>
    <xf numFmtId="165" fontId="28" fillId="38" borderId="60" xfId="0" applyNumberFormat="1" applyFont="1" applyFill="1" applyBorder="1" applyAlignment="1">
      <alignment horizontal="left" vertical="center"/>
    </xf>
    <xf numFmtId="165" fontId="28" fillId="38" borderId="43" xfId="0" applyNumberFormat="1" applyFont="1" applyFill="1" applyBorder="1" applyAlignment="1">
      <alignment horizontal="left" vertical="center"/>
    </xf>
    <xf numFmtId="164" fontId="0" fillId="0" borderId="59" xfId="0" applyNumberFormat="1" applyBorder="1"/>
    <xf numFmtId="165" fontId="0" fillId="0" borderId="59" xfId="0" applyNumberFormat="1" applyBorder="1"/>
    <xf numFmtId="164" fontId="41" fillId="40" borderId="59" xfId="0" applyNumberFormat="1" applyFont="1" applyFill="1" applyBorder="1"/>
    <xf numFmtId="0" fontId="41" fillId="40" borderId="59" xfId="0" applyFont="1" applyFill="1" applyBorder="1"/>
    <xf numFmtId="165" fontId="41" fillId="40" borderId="59" xfId="0" applyNumberFormat="1" applyFont="1" applyFill="1" applyBorder="1"/>
    <xf numFmtId="0" fontId="38" fillId="0" borderId="59" xfId="0" applyFont="1" applyBorder="1"/>
    <xf numFmtId="165" fontId="43" fillId="38" borderId="43" xfId="0" applyNumberFormat="1" applyFont="1" applyFill="1" applyBorder="1" applyAlignment="1">
      <alignment horizontal="left" vertical="center"/>
    </xf>
    <xf numFmtId="165" fontId="43" fillId="38" borderId="43" xfId="0" applyNumberFormat="1" applyFont="1" applyFill="1" applyBorder="1" applyAlignment="1">
      <alignment horizontal="center" vertical="center"/>
    </xf>
    <xf numFmtId="165" fontId="25" fillId="35" borderId="59" xfId="0" applyNumberFormat="1" applyFont="1" applyFill="1" applyBorder="1" applyAlignment="1">
      <alignment horizontal="center" vertical="center" wrapText="1"/>
    </xf>
    <xf numFmtId="0" fontId="11" fillId="0" borderId="59" xfId="0" applyFont="1" applyBorder="1"/>
    <xf numFmtId="0" fontId="40" fillId="40" borderId="59" xfId="0" applyFont="1" applyFill="1" applyBorder="1" applyAlignment="1">
      <alignment horizontal="center" vertical="center"/>
    </xf>
    <xf numFmtId="0" fontId="38" fillId="40" borderId="59" xfId="0" applyFont="1" applyFill="1" applyBorder="1" applyAlignment="1">
      <alignment horizontal="center" vertical="center"/>
    </xf>
    <xf numFmtId="165" fontId="25" fillId="34" borderId="59" xfId="0" applyNumberFormat="1" applyFont="1" applyFill="1" applyBorder="1" applyAlignment="1">
      <alignment horizontal="center" vertical="center" wrapText="1"/>
    </xf>
    <xf numFmtId="165" fontId="39" fillId="41" borderId="59" xfId="0" applyNumberFormat="1" applyFont="1" applyFill="1" applyBorder="1" applyAlignment="1">
      <alignment horizontal="center" vertical="center" wrapText="1"/>
    </xf>
    <xf numFmtId="165" fontId="23" fillId="10" borderId="23" xfId="0" applyNumberFormat="1" applyFont="1" applyFill="1" applyBorder="1" applyAlignment="1">
      <alignment horizontal="center" vertical="center" wrapText="1"/>
    </xf>
    <xf numFmtId="0" fontId="11" fillId="0" borderId="30" xfId="0" applyFont="1" applyBorder="1"/>
    <xf numFmtId="165" fontId="24" fillId="3" borderId="23" xfId="0" applyNumberFormat="1" applyFont="1" applyFill="1" applyBorder="1" applyAlignment="1">
      <alignment horizontal="center" vertical="center" wrapText="1"/>
    </xf>
    <xf numFmtId="165" fontId="22" fillId="33" borderId="21" xfId="0" applyNumberFormat="1" applyFont="1" applyFill="1" applyBorder="1" applyAlignment="1">
      <alignment horizontal="center" vertical="center"/>
    </xf>
    <xf numFmtId="0" fontId="11" fillId="0" borderId="22" xfId="0" applyFont="1" applyBorder="1"/>
    <xf numFmtId="165" fontId="23" fillId="33" borderId="23" xfId="0" applyNumberFormat="1" applyFont="1" applyFill="1" applyBorder="1" applyAlignment="1">
      <alignment horizontal="center" vertical="center"/>
    </xf>
    <xf numFmtId="165" fontId="22" fillId="10" borderId="24" xfId="0" applyNumberFormat="1" applyFont="1" applyFill="1" applyBorder="1" applyAlignment="1">
      <alignment horizontal="center" vertical="center" wrapText="1"/>
    </xf>
    <xf numFmtId="0" fontId="11" fillId="0" borderId="25" xfId="0" applyFont="1" applyBorder="1"/>
    <xf numFmtId="165" fontId="23" fillId="33" borderId="23" xfId="0" applyNumberFormat="1" applyFont="1" applyFill="1" applyBorder="1" applyAlignment="1">
      <alignment horizontal="center" vertical="center" wrapText="1"/>
    </xf>
    <xf numFmtId="165" fontId="25" fillId="34" borderId="23" xfId="0" applyNumberFormat="1" applyFont="1" applyFill="1" applyBorder="1" applyAlignment="1">
      <alignment horizontal="center" vertical="center" wrapText="1"/>
    </xf>
    <xf numFmtId="165" fontId="25" fillId="35" borderId="23" xfId="0" applyNumberFormat="1" applyFont="1" applyFill="1" applyBorder="1" applyAlignment="1">
      <alignment horizontal="center" vertical="center" wrapText="1"/>
    </xf>
    <xf numFmtId="165" fontId="25" fillId="36" borderId="26" xfId="0" applyNumberFormat="1" applyFont="1" applyFill="1" applyBorder="1" applyAlignment="1">
      <alignment horizontal="center" vertical="center" wrapText="1"/>
    </xf>
    <xf numFmtId="0" fontId="11" fillId="0" borderId="31" xfId="0" applyFont="1" applyBorder="1"/>
    <xf numFmtId="165" fontId="20" fillId="17" borderId="18" xfId="0" applyNumberFormat="1" applyFont="1" applyFill="1" applyBorder="1" applyAlignment="1">
      <alignment horizontal="center" vertical="center"/>
    </xf>
    <xf numFmtId="0" fontId="11" fillId="0" borderId="19" xfId="0" applyFont="1" applyBorder="1"/>
    <xf numFmtId="0" fontId="11" fillId="0" borderId="20" xfId="0" applyFont="1" applyBorder="1"/>
    <xf numFmtId="165" fontId="20" fillId="9" borderId="18" xfId="0" applyNumberFormat="1" applyFont="1" applyFill="1" applyBorder="1" applyAlignment="1">
      <alignment horizontal="center" vertical="center"/>
    </xf>
    <xf numFmtId="165" fontId="20" fillId="26" borderId="18" xfId="0" applyNumberFormat="1" applyFont="1" applyFill="1" applyBorder="1" applyAlignment="1">
      <alignment horizontal="center" vertical="center"/>
    </xf>
    <xf numFmtId="165" fontId="20" fillId="20" borderId="18" xfId="0" applyNumberFormat="1" applyFont="1" applyFill="1" applyBorder="1" applyAlignment="1">
      <alignment horizontal="center" vertical="center"/>
    </xf>
    <xf numFmtId="165" fontId="20" fillId="27" borderId="18" xfId="0" applyNumberFormat="1" applyFont="1" applyFill="1" applyBorder="1" applyAlignment="1">
      <alignment horizontal="center" vertical="center"/>
    </xf>
    <xf numFmtId="165" fontId="20" fillId="15" borderId="18" xfId="0" applyNumberFormat="1" applyFont="1" applyFill="1" applyBorder="1" applyAlignment="1">
      <alignment horizontal="center" vertical="center"/>
    </xf>
    <xf numFmtId="165" fontId="20" fillId="16" borderId="18" xfId="0" applyNumberFormat="1" applyFont="1" applyFill="1" applyBorder="1" applyAlignment="1">
      <alignment horizontal="center" vertical="center"/>
    </xf>
    <xf numFmtId="165" fontId="20" fillId="18" borderId="18" xfId="0" applyNumberFormat="1" applyFont="1" applyFill="1" applyBorder="1" applyAlignment="1">
      <alignment horizontal="center" vertical="center"/>
    </xf>
    <xf numFmtId="165" fontId="20" fillId="19" borderId="18" xfId="0" applyNumberFormat="1" applyFont="1" applyFill="1" applyBorder="1" applyAlignment="1">
      <alignment horizontal="center" vertical="center"/>
    </xf>
    <xf numFmtId="165" fontId="20" fillId="21" borderId="18" xfId="0" applyNumberFormat="1" applyFont="1" applyFill="1" applyBorder="1" applyAlignment="1">
      <alignment horizontal="center" vertical="center"/>
    </xf>
    <xf numFmtId="165" fontId="20" fillId="22" borderId="18" xfId="0" applyNumberFormat="1" applyFont="1" applyFill="1" applyBorder="1" applyAlignment="1">
      <alignment horizontal="center" vertical="center"/>
    </xf>
    <xf numFmtId="165" fontId="20" fillId="32" borderId="18" xfId="0" applyNumberFormat="1" applyFont="1" applyFill="1" applyBorder="1" applyAlignment="1">
      <alignment horizontal="center" vertical="center"/>
    </xf>
    <xf numFmtId="165" fontId="20" fillId="29" borderId="18" xfId="0" applyNumberFormat="1" applyFont="1" applyFill="1" applyBorder="1" applyAlignment="1">
      <alignment horizontal="center" vertical="center"/>
    </xf>
    <xf numFmtId="165" fontId="20" fillId="28" borderId="18" xfId="0" applyNumberFormat="1" applyFont="1" applyFill="1" applyBorder="1" applyAlignment="1">
      <alignment horizontal="center" vertical="center"/>
    </xf>
    <xf numFmtId="165" fontId="20" fillId="30" borderId="18" xfId="0" applyNumberFormat="1" applyFont="1" applyFill="1" applyBorder="1" applyAlignment="1">
      <alignment horizontal="center" vertical="center"/>
    </xf>
    <xf numFmtId="165" fontId="20" fillId="31" borderId="18" xfId="0" applyNumberFormat="1" applyFont="1" applyFill="1" applyBorder="1" applyAlignment="1">
      <alignment horizontal="center" vertical="center"/>
    </xf>
    <xf numFmtId="166" fontId="10" fillId="6" borderId="3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165" fontId="13" fillId="0" borderId="0" xfId="0" applyNumberFormat="1" applyFont="1"/>
    <xf numFmtId="0" fontId="0" fillId="0" borderId="0" xfId="0"/>
    <xf numFmtId="165" fontId="14" fillId="0" borderId="10" xfId="0" applyNumberFormat="1" applyFont="1" applyBorder="1" applyAlignment="1">
      <alignment horizontal="center" vertical="center" wrapText="1"/>
    </xf>
    <xf numFmtId="0" fontId="11" fillId="0" borderId="16" xfId="0" applyFont="1" applyBorder="1"/>
    <xf numFmtId="0" fontId="11" fillId="0" borderId="27" xfId="0" applyFont="1" applyBorder="1"/>
    <xf numFmtId="165" fontId="16" fillId="8" borderId="13" xfId="0" applyNumberFormat="1" applyFont="1" applyFill="1" applyBorder="1" applyAlignment="1">
      <alignment horizontal="center" vertical="center"/>
    </xf>
    <xf numFmtId="0" fontId="11" fillId="0" borderId="14" xfId="0" applyFont="1" applyBorder="1"/>
    <xf numFmtId="0" fontId="11" fillId="0" borderId="15" xfId="0" applyFont="1" applyBorder="1"/>
    <xf numFmtId="165" fontId="20" fillId="11" borderId="18" xfId="0" applyNumberFormat="1" applyFont="1" applyFill="1" applyBorder="1" applyAlignment="1">
      <alignment horizontal="center" vertical="center"/>
    </xf>
    <xf numFmtId="165" fontId="20" fillId="12" borderId="18" xfId="0" applyNumberFormat="1" applyFont="1" applyFill="1" applyBorder="1" applyAlignment="1">
      <alignment horizontal="center" vertical="center"/>
    </xf>
    <xf numFmtId="165" fontId="20" fillId="13" borderId="18" xfId="0" applyNumberFormat="1" applyFont="1" applyFill="1" applyBorder="1" applyAlignment="1">
      <alignment horizontal="center" vertical="center"/>
    </xf>
    <xf numFmtId="165" fontId="20" fillId="14" borderId="18" xfId="0" applyNumberFormat="1" applyFont="1" applyFill="1" applyBorder="1" applyAlignment="1">
      <alignment horizontal="center" vertical="center"/>
    </xf>
    <xf numFmtId="165" fontId="20" fillId="25" borderId="18" xfId="0" applyNumberFormat="1" applyFont="1" applyFill="1" applyBorder="1" applyAlignment="1">
      <alignment horizontal="center" vertical="center"/>
    </xf>
    <xf numFmtId="165" fontId="20" fillId="23" borderId="18" xfId="0" applyNumberFormat="1" applyFont="1" applyFill="1" applyBorder="1" applyAlignment="1">
      <alignment horizontal="center" vertical="center"/>
    </xf>
    <xf numFmtId="165" fontId="20" fillId="24" borderId="18" xfId="0" applyNumberFormat="1" applyFont="1" applyFill="1" applyBorder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  <xf numFmtId="0" fontId="11" fillId="0" borderId="17" xfId="0" applyFont="1" applyBorder="1"/>
    <xf numFmtId="0" fontId="11" fillId="0" borderId="28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114300</xdr:colOff>
      <xdr:row>0</xdr:row>
      <xdr:rowOff>0</xdr:rowOff>
    </xdr:from>
    <xdr:ext cx="9067800" cy="67722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798300" y="0"/>
          <a:ext cx="9067800" cy="6772275"/>
          <a:chOff x="700850" y="456225"/>
          <a:chExt cx="9044700" cy="67440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700850" y="456225"/>
            <a:ext cx="9044700" cy="6744000"/>
          </a:xfrm>
          <a:prstGeom prst="rect">
            <a:avLst/>
          </a:prstGeom>
          <a:solidFill>
            <a:srgbClr val="FFFFFF"/>
          </a:solidFill>
          <a:ln w="381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909100" y="624800"/>
            <a:ext cx="8767200" cy="555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 b="1" u="sng">
                <a:solidFill>
                  <a:srgbClr val="FF0000"/>
                </a:solidFill>
                <a:latin typeface="Cambria"/>
                <a:ea typeface="Cambria"/>
                <a:cs typeface="Cambria"/>
                <a:sym typeface="Cambria"/>
              </a:rPr>
              <a:t>ENCODING OF HVCDP ONLINE PRODUCTION DATA </a:t>
            </a:r>
            <a:endParaRPr sz="2900" b="1" u="sng">
              <a:solidFill>
                <a:srgbClr val="FF0000"/>
              </a:solidFill>
              <a:latin typeface="Cambria"/>
              <a:ea typeface="Cambria"/>
              <a:cs typeface="Cambria"/>
              <a:sym typeface="Cambria"/>
            </a:endParaRPr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028150" y="1398375"/>
            <a:ext cx="8301000" cy="5732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457200" lvl="0" indent="-355600" algn="just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There are two separate Google Sheet links: one for VEGETABLES (covering lowland, upland, spices, and others) and another for FRUIT TREES and other crops (including plantation crops, industrial crops, etc.).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Please select your PROVINCE and search for your MUNICIPALITY and encode per MONTH.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Fill out the necessary details such as number of farmers {PLEASE INDICATE THE FEMALE AND MALE), area planted, area harvested and volume of production.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We also added NEWLY PLANTED, EXISTING AREA and MORTALITY RATE.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 b="1">
                <a:solidFill>
                  <a:srgbClr val="FF0000"/>
                </a:solidFill>
                <a:latin typeface="Cambria"/>
                <a:ea typeface="Cambria"/>
                <a:cs typeface="Cambria"/>
                <a:sym typeface="Cambria"/>
              </a:rPr>
              <a:t>DEADLINE </a:t>
            </a:r>
            <a:r>
              <a:rPr lang="en-US" sz="2000" u="sng">
                <a:latin typeface="Cambria"/>
                <a:ea typeface="Cambria"/>
                <a:cs typeface="Cambria"/>
                <a:sym typeface="Cambria"/>
              </a:rPr>
              <a:t>will be on the </a:t>
            </a:r>
            <a:r>
              <a:rPr lang="en-US" sz="2000" b="1" u="sng">
                <a:solidFill>
                  <a:srgbClr val="FF0000"/>
                </a:solidFill>
                <a:latin typeface="Cambria"/>
                <a:ea typeface="Cambria"/>
                <a:cs typeface="Cambria"/>
                <a:sym typeface="Cambria"/>
              </a:rPr>
              <a:t>every 5th of each month</a:t>
            </a:r>
            <a:r>
              <a:rPr lang="en-US" sz="2000" u="sng">
                <a:latin typeface="Cambria"/>
                <a:ea typeface="Cambria"/>
                <a:cs typeface="Cambria"/>
                <a:sym typeface="Cambria"/>
              </a:rPr>
              <a:t>.</a:t>
            </a: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 For example, the deadline for January data will be on February 15, 2025.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/>
              <a:buChar char="★"/>
            </a:pPr>
            <a:r>
              <a:rPr lang="en-US" sz="2000">
                <a:latin typeface="Cambria"/>
                <a:ea typeface="Cambria"/>
                <a:cs typeface="Cambria"/>
                <a:sym typeface="Cambria"/>
              </a:rPr>
              <a:t>If you have any clarifications, just message the fb page of HVCDP "HVCDP WV Region VI" Thank you. </a:t>
            </a:r>
            <a:endParaRPr sz="2000">
              <a:latin typeface="Cambria"/>
              <a:ea typeface="Cambria"/>
              <a:cs typeface="Cambria"/>
              <a:sym typeface="Cambria"/>
            </a:endParaRPr>
          </a:p>
          <a:p>
            <a:pPr marL="0" lvl="0" indent="0" algn="just" rtl="0">
              <a:spcBef>
                <a:spcPts val="1200"/>
              </a:spcBef>
              <a:spcAft>
                <a:spcPts val="0"/>
              </a:spcAft>
              <a:buNone/>
            </a:pPr>
            <a:endParaRPr sz="2000">
              <a:latin typeface="Cambria"/>
              <a:ea typeface="Cambria"/>
              <a:cs typeface="Cambria"/>
              <a:sym typeface="Cambria"/>
            </a:endParaRPr>
          </a:p>
        </xdr:txBody>
      </xdr:sp>
    </xdr:grpSp>
    <xdr:clientData fLocksWithSheet="0"/>
  </xdr:oneCellAnchor>
  <xdr:oneCellAnchor>
    <xdr:from>
      <xdr:col>1</xdr:col>
      <xdr:colOff>1638300</xdr:colOff>
      <xdr:row>22</xdr:row>
      <xdr:rowOff>152400</xdr:rowOff>
    </xdr:from>
    <xdr:ext cx="7562850" cy="809625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3441700" y="6096000"/>
          <a:ext cx="7562850" cy="8096250"/>
          <a:chOff x="873675" y="575825"/>
          <a:chExt cx="7545550" cy="8081550"/>
        </a:xfrm>
      </xdr:grpSpPr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873675" y="575825"/>
            <a:ext cx="7188000" cy="7148400"/>
          </a:xfrm>
          <a:prstGeom prst="rect">
            <a:avLst/>
          </a:prstGeom>
          <a:solidFill>
            <a:srgbClr val="FFFFFF"/>
          </a:solidFill>
          <a:ln w="381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953125" y="774400"/>
            <a:ext cx="4924500" cy="535200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100" b="1" u="sng">
                <a:solidFill>
                  <a:srgbClr val="980000"/>
                </a:solidFill>
              </a:rPr>
              <a:t>LIST OF FRUIT TREES AND OTHERS</a:t>
            </a:r>
            <a:endParaRPr sz="2100" b="1" u="sng">
              <a:solidFill>
                <a:srgbClr val="980000"/>
              </a:solidFill>
            </a:endParaRPr>
          </a:p>
        </xdr:txBody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1270825" y="1568675"/>
            <a:ext cx="3574200" cy="708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45720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/>
                <a:ea typeface="Cambria"/>
                <a:cs typeface="Cambria"/>
                <a:sym typeface="Cambria"/>
              </a:rPr>
              <a:t>INDUSTRIAL CROPS</a:t>
            </a:r>
            <a:endParaRPr sz="1900" b="1" u="sng">
              <a:solidFill>
                <a:srgbClr val="980000"/>
              </a:solidFill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CACAO – CRIOLLO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CACAO – FORASTERO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CACAO – TRINITARIO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COFFEE – ARABICA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COFFEE – LIBERICA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COFFEE – ROBUSTA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CASHEW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DURIAN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/>
                <a:ea typeface="Cambria"/>
                <a:cs typeface="Cambria"/>
                <a:sym typeface="Cambria"/>
              </a:rPr>
              <a:t>PLANTATION CROPS</a:t>
            </a:r>
            <a:endParaRPr sz="1900" b="1" u="sng">
              <a:solidFill>
                <a:srgbClr val="980000"/>
              </a:solidFill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MANGO – CARBAO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MANGO – INDIAN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BANANA – LAKATAN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BANANA – SABA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BANANA – LATUNDAN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PINEAPPLE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PAPAYA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CALAMNSI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DRAGON FRUIT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WATERMELON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SUGARCANE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0" algn="l" rtl="0">
              <a:spcBef>
                <a:spcPts val="1200"/>
              </a:spcBef>
              <a:spcAft>
                <a:spcPts val="0"/>
              </a:spcAft>
              <a:buNone/>
            </a:pPr>
            <a:endParaRPr sz="1400">
              <a:latin typeface="Cambria"/>
              <a:ea typeface="Cambria"/>
              <a:cs typeface="Cambria"/>
              <a:sym typeface="Cambria"/>
            </a:endParaRPr>
          </a:p>
        </xdr:txBody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4845025" y="1351950"/>
            <a:ext cx="3574200" cy="6440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45720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/>
                <a:ea typeface="Cambria"/>
                <a:cs typeface="Cambria"/>
                <a:sym typeface="Cambria"/>
              </a:rPr>
              <a:t>FRUIT TREES</a:t>
            </a:r>
            <a:endParaRPr sz="1900" b="1" u="sng">
              <a:solidFill>
                <a:srgbClr val="980000"/>
              </a:solidFill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LANZONES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RAMBUTAN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MANGOSTEEN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GUYABANO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JACKFRUIT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AVOCADO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MARANG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POMELO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GUAVA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STAR APPLE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SANTOL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CHICO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TAMARIND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/>
                <a:ea typeface="Cambria"/>
                <a:cs typeface="Cambria"/>
                <a:sym typeface="Cambria"/>
              </a:rPr>
              <a:t>OTHERS</a:t>
            </a:r>
            <a:endParaRPr sz="1900" b="1" u="sng">
              <a:solidFill>
                <a:srgbClr val="980000"/>
              </a:solidFill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BAMBOO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BATUAN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COCONUT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MUSK MELON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COTTON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LEMON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ABACA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/>
              <a:buChar char="✅"/>
            </a:pPr>
            <a:r>
              <a:rPr lang="en-US" sz="1400">
                <a:latin typeface="Cambria"/>
                <a:ea typeface="Cambria"/>
                <a:cs typeface="Cambria"/>
                <a:sym typeface="Cambria"/>
              </a:rPr>
              <a:t>KAMATSILE</a:t>
            </a:r>
            <a:endParaRPr sz="1400">
              <a:latin typeface="Cambria"/>
              <a:ea typeface="Cambria"/>
              <a:cs typeface="Cambria"/>
              <a:sym typeface="Cambria"/>
            </a:endParaRPr>
          </a:p>
          <a:p>
            <a:pPr marL="457200" lvl="0" indent="0" algn="l" rtl="0">
              <a:spcBef>
                <a:spcPts val="1200"/>
              </a:spcBef>
              <a:spcAft>
                <a:spcPts val="0"/>
              </a:spcAft>
              <a:buNone/>
            </a:pPr>
            <a:endParaRPr sz="1400">
              <a:latin typeface="Cambria"/>
              <a:ea typeface="Cambria"/>
              <a:cs typeface="Cambria"/>
              <a:sym typeface="Cambria"/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H1000"/>
  <sheetViews>
    <sheetView workbookViewId="0"/>
  </sheetViews>
  <sheetFormatPr baseColWidth="10" defaultColWidth="12.5" defaultRowHeight="15" customHeight="1"/>
  <cols>
    <col min="1" max="1" width="23.6640625" customWidth="1"/>
    <col min="2" max="2" width="33.1640625" customWidth="1"/>
    <col min="3" max="3" width="20.83203125" customWidth="1"/>
    <col min="4" max="4" width="6.83203125" customWidth="1"/>
    <col min="5" max="5" width="19.83203125" customWidth="1"/>
    <col min="6" max="6" width="29.5" customWidth="1"/>
    <col min="7" max="7" width="19.5" customWidth="1"/>
  </cols>
  <sheetData>
    <row r="1" spans="1:8" ht="42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G1" s="4" t="s">
        <v>2</v>
      </c>
      <c r="H1" s="5"/>
    </row>
    <row r="2" spans="1:8" ht="42" customHeight="1">
      <c r="A2" s="6" t="s">
        <v>5</v>
      </c>
      <c r="B2" s="7">
        <v>1000</v>
      </c>
      <c r="C2" s="6" t="s">
        <v>6</v>
      </c>
      <c r="D2" s="8"/>
      <c r="E2" s="9" t="s">
        <v>7</v>
      </c>
      <c r="F2" s="10">
        <v>3000</v>
      </c>
      <c r="G2" s="9" t="s">
        <v>8</v>
      </c>
      <c r="H2" s="8"/>
    </row>
    <row r="3" spans="1:8" ht="21.75" customHeight="1">
      <c r="A3" s="6" t="s">
        <v>9</v>
      </c>
      <c r="B3" s="11" t="s">
        <v>10</v>
      </c>
      <c r="C3" s="12"/>
      <c r="D3" s="8"/>
      <c r="E3" s="9" t="s">
        <v>11</v>
      </c>
      <c r="F3" s="10">
        <v>13000</v>
      </c>
      <c r="G3" s="9" t="s">
        <v>12</v>
      </c>
      <c r="H3" s="8"/>
    </row>
    <row r="4" spans="1:8" ht="21.75" customHeight="1">
      <c r="A4" s="6" t="s">
        <v>13</v>
      </c>
      <c r="B4" s="7">
        <v>1000</v>
      </c>
      <c r="C4" s="6" t="s">
        <v>14</v>
      </c>
      <c r="E4" s="9" t="s">
        <v>15</v>
      </c>
      <c r="F4" s="10">
        <v>3000</v>
      </c>
      <c r="G4" s="9" t="s">
        <v>16</v>
      </c>
    </row>
    <row r="5" spans="1:8" ht="21.75" customHeight="1">
      <c r="A5" s="6" t="s">
        <v>17</v>
      </c>
      <c r="B5" s="11">
        <v>625</v>
      </c>
      <c r="C5" s="12"/>
      <c r="E5" s="9" t="s">
        <v>18</v>
      </c>
      <c r="F5" s="10">
        <v>13000</v>
      </c>
      <c r="G5" s="9" t="s">
        <v>12</v>
      </c>
    </row>
    <row r="6" spans="1:8" ht="19">
      <c r="A6" s="13" t="s">
        <v>19</v>
      </c>
      <c r="B6" s="7">
        <v>1000</v>
      </c>
      <c r="C6" s="13" t="s">
        <v>6</v>
      </c>
      <c r="D6" s="14"/>
      <c r="E6" s="9" t="s">
        <v>20</v>
      </c>
      <c r="F6" s="10">
        <v>13000</v>
      </c>
      <c r="G6" s="9" t="s">
        <v>12</v>
      </c>
      <c r="H6" s="14"/>
    </row>
    <row r="7" spans="1:8" ht="19">
      <c r="A7" s="6" t="s">
        <v>21</v>
      </c>
      <c r="B7" s="7">
        <v>1000</v>
      </c>
      <c r="C7" s="6" t="s">
        <v>22</v>
      </c>
      <c r="E7" s="9" t="s">
        <v>23</v>
      </c>
      <c r="F7" s="10">
        <v>10000</v>
      </c>
      <c r="G7" s="9" t="s">
        <v>24</v>
      </c>
    </row>
    <row r="8" spans="1:8" ht="19">
      <c r="A8" s="6" t="s">
        <v>25</v>
      </c>
      <c r="B8" s="11">
        <v>200</v>
      </c>
      <c r="C8" s="6" t="s">
        <v>26</v>
      </c>
      <c r="E8" s="9" t="s">
        <v>27</v>
      </c>
      <c r="F8" s="10">
        <v>13000</v>
      </c>
      <c r="G8" s="9" t="s">
        <v>12</v>
      </c>
    </row>
    <row r="9" spans="1:8" ht="19">
      <c r="A9" s="6" t="s">
        <v>28</v>
      </c>
      <c r="B9" s="7">
        <v>1000</v>
      </c>
      <c r="C9" s="6" t="s">
        <v>6</v>
      </c>
      <c r="E9" s="9" t="s">
        <v>29</v>
      </c>
      <c r="F9" s="10">
        <v>200000</v>
      </c>
      <c r="G9" s="9" t="s">
        <v>30</v>
      </c>
    </row>
    <row r="10" spans="1:8" ht="19">
      <c r="A10" s="6" t="s">
        <v>31</v>
      </c>
      <c r="B10" s="11">
        <v>100</v>
      </c>
      <c r="C10" s="6" t="s">
        <v>32</v>
      </c>
      <c r="E10" s="9" t="s">
        <v>33</v>
      </c>
      <c r="F10" s="10">
        <v>3000</v>
      </c>
      <c r="G10" s="9" t="s">
        <v>8</v>
      </c>
    </row>
    <row r="11" spans="1:8" ht="19">
      <c r="A11" s="6" t="s">
        <v>34</v>
      </c>
      <c r="B11" s="11">
        <v>100</v>
      </c>
      <c r="C11" s="6" t="s">
        <v>32</v>
      </c>
      <c r="E11" s="9" t="s">
        <v>35</v>
      </c>
      <c r="F11" s="10">
        <v>3000</v>
      </c>
      <c r="G11" s="9" t="s">
        <v>8</v>
      </c>
    </row>
    <row r="12" spans="1:8" ht="19">
      <c r="A12" s="6" t="s">
        <v>36</v>
      </c>
      <c r="B12" s="11">
        <v>100</v>
      </c>
      <c r="C12" s="6" t="s">
        <v>32</v>
      </c>
      <c r="E12" s="9" t="s">
        <v>37</v>
      </c>
      <c r="F12" s="10">
        <v>10000</v>
      </c>
      <c r="G12" s="9" t="s">
        <v>24</v>
      </c>
    </row>
    <row r="13" spans="1:8" ht="19">
      <c r="A13" s="6" t="s">
        <v>38</v>
      </c>
      <c r="B13" s="11">
        <v>100</v>
      </c>
      <c r="C13" s="6" t="s">
        <v>32</v>
      </c>
      <c r="E13" s="9" t="s">
        <v>39</v>
      </c>
      <c r="F13" s="10">
        <v>200000</v>
      </c>
      <c r="G13" s="9" t="s">
        <v>30</v>
      </c>
    </row>
    <row r="14" spans="1:8" ht="19">
      <c r="A14" s="6" t="s">
        <v>40</v>
      </c>
      <c r="B14" s="11">
        <v>100</v>
      </c>
      <c r="C14" s="6" t="s">
        <v>32</v>
      </c>
      <c r="E14" s="9" t="s">
        <v>41</v>
      </c>
      <c r="F14" s="10">
        <v>10000</v>
      </c>
      <c r="G14" s="9" t="s">
        <v>24</v>
      </c>
    </row>
    <row r="15" spans="1:8" ht="20">
      <c r="A15" s="6" t="s">
        <v>42</v>
      </c>
      <c r="B15" s="11">
        <v>100</v>
      </c>
      <c r="C15" s="6" t="s">
        <v>32</v>
      </c>
      <c r="E15" s="15"/>
      <c r="F15" s="16"/>
      <c r="G15" s="15"/>
    </row>
    <row r="16" spans="1:8" ht="20">
      <c r="A16" s="6" t="s">
        <v>43</v>
      </c>
      <c r="B16" s="11">
        <v>100</v>
      </c>
      <c r="C16" s="6" t="s">
        <v>32</v>
      </c>
      <c r="E16" s="16"/>
      <c r="F16" s="16"/>
      <c r="G16" s="16"/>
    </row>
    <row r="17" spans="1:7" ht="20">
      <c r="A17" s="6" t="s">
        <v>44</v>
      </c>
      <c r="B17" s="11">
        <v>100</v>
      </c>
      <c r="C17" s="6" t="s">
        <v>32</v>
      </c>
      <c r="E17" s="16"/>
      <c r="F17" s="16"/>
      <c r="G17" s="16"/>
    </row>
    <row r="18" spans="1:7" ht="20">
      <c r="A18" s="6" t="s">
        <v>45</v>
      </c>
      <c r="B18" s="11">
        <v>100</v>
      </c>
      <c r="C18" s="6" t="s">
        <v>32</v>
      </c>
      <c r="E18" s="16"/>
      <c r="F18" s="16"/>
      <c r="G18" s="16"/>
    </row>
    <row r="19" spans="1:7" ht="20">
      <c r="A19" s="6" t="s">
        <v>46</v>
      </c>
      <c r="B19" s="11">
        <v>100</v>
      </c>
      <c r="C19" s="6" t="s">
        <v>32</v>
      </c>
      <c r="E19" s="16"/>
      <c r="F19" s="16"/>
      <c r="G19" s="16"/>
    </row>
    <row r="20" spans="1:7" ht="20">
      <c r="A20" s="6" t="s">
        <v>47</v>
      </c>
      <c r="B20" s="11">
        <v>50</v>
      </c>
      <c r="C20" s="6" t="s">
        <v>48</v>
      </c>
      <c r="E20" s="16"/>
      <c r="F20" s="16"/>
      <c r="G20" s="16"/>
    </row>
    <row r="21" spans="1:7" ht="15.75" customHeight="1">
      <c r="A21" s="12"/>
      <c r="B21" s="12"/>
      <c r="C21" s="12"/>
      <c r="E21" s="16"/>
      <c r="F21" s="16"/>
      <c r="G21" s="16"/>
    </row>
    <row r="22" spans="1:7" ht="15.75" customHeight="1">
      <c r="A22" s="17"/>
      <c r="B22" s="17"/>
      <c r="C22" s="17"/>
      <c r="E22" s="16"/>
      <c r="F22" s="16"/>
      <c r="G22" s="16"/>
    </row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notContainsBlanks" dxfId="0" priority="1">
      <formula>LEN(TRIM(A1))&gt;0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E108"/>
  <sheetViews>
    <sheetView zoomScale="55" zoomScaleNormal="55" workbookViewId="0">
      <pane xSplit="2" ySplit="17" topLeftCell="C18" activePane="bottomRight" state="frozen"/>
      <selection pane="topRight" activeCell="C1" sqref="C1"/>
      <selection pane="bottomLeft" activeCell="A18" sqref="A18"/>
      <selection pane="bottomRight" activeCell="N27" sqref="N27"/>
    </sheetView>
  </sheetViews>
  <sheetFormatPr baseColWidth="10" defaultColWidth="12.5" defaultRowHeight="15" customHeight="1"/>
  <cols>
    <col min="1" max="1" width="5.5" customWidth="1"/>
    <col min="2" max="2" width="22" customWidth="1"/>
    <col min="3" max="3" width="15.5" customWidth="1"/>
    <col min="4" max="13" width="24.5" hidden="1" customWidth="1"/>
    <col min="14" max="16" width="24.5" customWidth="1"/>
    <col min="17" max="17" width="24.5" hidden="1" customWidth="1"/>
    <col min="18" max="18" width="3.1640625" hidden="1" customWidth="1"/>
    <col min="19" max="28" width="24.5" hidden="1" customWidth="1"/>
    <col min="29" max="32" width="24.5" customWidth="1"/>
    <col min="33" max="33" width="3.5" customWidth="1"/>
    <col min="34" max="43" width="24.5" hidden="1" customWidth="1"/>
    <col min="44" max="47" width="24.5" customWidth="1"/>
    <col min="48" max="48" width="3.6640625" customWidth="1"/>
    <col min="49" max="62" width="23.33203125" hidden="1" customWidth="1"/>
    <col min="63" max="63" width="3.1640625" hidden="1" customWidth="1"/>
    <col min="64" max="77" width="23.6640625" hidden="1" customWidth="1"/>
    <col min="78" max="78" width="3.33203125" hidden="1" customWidth="1"/>
    <col min="79" max="92" width="21.83203125" hidden="1" customWidth="1"/>
    <col min="93" max="93" width="3.33203125" hidden="1" customWidth="1"/>
    <col min="94" max="107" width="21.6640625" hidden="1" customWidth="1"/>
    <col min="108" max="108" width="3.6640625" hidden="1" customWidth="1"/>
    <col min="109" max="122" width="23.33203125" hidden="1" customWidth="1"/>
    <col min="123" max="123" width="3.6640625" customWidth="1"/>
    <col min="124" max="137" width="22.1640625" customWidth="1"/>
    <col min="138" max="138" width="3.6640625" customWidth="1"/>
    <col min="139" max="152" width="21.83203125" hidden="1" customWidth="1"/>
    <col min="153" max="153" width="3.5" hidden="1" customWidth="1"/>
    <col min="154" max="167" width="21.6640625" hidden="1" customWidth="1"/>
    <col min="168" max="168" width="3" hidden="1" customWidth="1"/>
    <col min="169" max="182" width="26.6640625" hidden="1" customWidth="1"/>
    <col min="183" max="183" width="2.1640625" hidden="1" customWidth="1"/>
    <col min="184" max="197" width="24.5" hidden="1" customWidth="1"/>
    <col min="198" max="198" width="3.6640625" hidden="1" customWidth="1"/>
    <col min="199" max="212" width="24.5" hidden="1" customWidth="1"/>
    <col min="213" max="213" width="3.33203125" hidden="1" customWidth="1"/>
    <col min="214" max="227" width="24.5" hidden="1" customWidth="1"/>
    <col min="228" max="228" width="3.6640625" hidden="1" customWidth="1"/>
    <col min="229" max="242" width="21.83203125" hidden="1" customWidth="1"/>
    <col min="243" max="243" width="3.5" hidden="1" customWidth="1"/>
    <col min="244" max="257" width="20.5" hidden="1" customWidth="1"/>
    <col min="258" max="258" width="3.6640625" hidden="1" customWidth="1"/>
    <col min="259" max="272" width="25.5" hidden="1" customWidth="1"/>
    <col min="273" max="273" width="3.5" hidden="1" customWidth="1"/>
    <col min="274" max="287" width="19.83203125" hidden="1" customWidth="1"/>
    <col min="288" max="288" width="4.5" hidden="1" customWidth="1"/>
    <col min="289" max="302" width="21" hidden="1" customWidth="1"/>
    <col min="303" max="303" width="4.1640625" hidden="1" customWidth="1"/>
    <col min="304" max="317" width="21.6640625" hidden="1" customWidth="1"/>
    <col min="318" max="318" width="4.1640625" hidden="1" customWidth="1"/>
    <col min="319" max="332" width="22.5" hidden="1" customWidth="1"/>
    <col min="333" max="333" width="3.5" hidden="1" customWidth="1"/>
    <col min="334" max="347" width="24.83203125" hidden="1" customWidth="1"/>
    <col min="348" max="348" width="4.1640625" hidden="1" customWidth="1"/>
    <col min="349" max="362" width="19.5" hidden="1" customWidth="1"/>
    <col min="363" max="363" width="2.5" hidden="1" customWidth="1"/>
    <col min="364" max="377" width="20.5" hidden="1" customWidth="1"/>
    <col min="378" max="378" width="3.33203125" hidden="1" customWidth="1"/>
    <col min="379" max="392" width="23.6640625" hidden="1" customWidth="1"/>
    <col min="393" max="393" width="2.83203125" hidden="1" customWidth="1"/>
    <col min="394" max="407" width="23.5" hidden="1" customWidth="1"/>
    <col min="408" max="408" width="3" hidden="1" customWidth="1"/>
    <col min="409" max="422" width="24.5" hidden="1" customWidth="1"/>
    <col min="423" max="423" width="2.5" hidden="1" customWidth="1"/>
    <col min="424" max="437" width="23.33203125" hidden="1" customWidth="1"/>
    <col min="438" max="438" width="2.5" hidden="1" customWidth="1"/>
    <col min="439" max="452" width="23.33203125" hidden="1" customWidth="1"/>
    <col min="453" max="453" width="2.5" hidden="1" customWidth="1"/>
    <col min="454" max="467" width="23.6640625" hidden="1" customWidth="1"/>
    <col min="468" max="468" width="3.6640625" hidden="1" customWidth="1"/>
    <col min="469" max="482" width="25.83203125" hidden="1" customWidth="1"/>
    <col min="483" max="483" width="2.83203125" hidden="1" customWidth="1"/>
    <col min="484" max="497" width="23.1640625" hidden="1" customWidth="1"/>
    <col min="498" max="498" width="3.33203125" hidden="1" customWidth="1"/>
    <col min="499" max="512" width="23.5" hidden="1" customWidth="1"/>
    <col min="513" max="513" width="3" hidden="1" customWidth="1"/>
    <col min="514" max="527" width="27.5" hidden="1" customWidth="1"/>
    <col min="528" max="528" width="3" hidden="1" customWidth="1"/>
    <col min="529" max="542" width="27.5" hidden="1" customWidth="1"/>
    <col min="543" max="543" width="3.5" hidden="1" customWidth="1"/>
    <col min="544" max="557" width="24.1640625" hidden="1" customWidth="1"/>
    <col min="558" max="558" width="2.83203125" hidden="1" customWidth="1"/>
    <col min="559" max="572" width="26.83203125" hidden="1" customWidth="1"/>
    <col min="573" max="573" width="3.6640625" hidden="1" customWidth="1"/>
    <col min="574" max="587" width="23.6640625" hidden="1" customWidth="1"/>
    <col min="588" max="588" width="4.1640625" hidden="1" customWidth="1"/>
    <col min="589" max="602" width="24" hidden="1" customWidth="1"/>
    <col min="603" max="603" width="2.5" hidden="1" customWidth="1"/>
    <col min="604" max="605" width="0" hidden="1" customWidth="1"/>
  </cols>
  <sheetData>
    <row r="1" spans="1:603" ht="13.5" customHeight="1">
      <c r="A1" s="18"/>
      <c r="B1" s="19"/>
      <c r="C1" s="19"/>
      <c r="D1" s="19"/>
      <c r="E1" s="19"/>
      <c r="F1" s="19"/>
      <c r="G1" s="19"/>
      <c r="H1" s="19"/>
      <c r="I1" s="19"/>
      <c r="J1" s="20"/>
      <c r="K1" s="21" t="s">
        <v>49</v>
      </c>
      <c r="L1" s="21" t="s">
        <v>50</v>
      </c>
      <c r="M1" s="21" t="s">
        <v>51</v>
      </c>
      <c r="N1" s="19"/>
      <c r="O1" s="19"/>
      <c r="P1" s="19"/>
      <c r="Q1" s="19"/>
      <c r="R1" s="22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2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22"/>
      <c r="AW1" s="19"/>
      <c r="AX1" s="19"/>
      <c r="AY1" s="19"/>
      <c r="AZ1" s="20"/>
      <c r="BA1" s="21" t="s">
        <v>49</v>
      </c>
      <c r="BB1" s="21" t="s">
        <v>50</v>
      </c>
      <c r="BC1" s="21" t="s">
        <v>51</v>
      </c>
      <c r="BD1" s="19"/>
      <c r="BE1" s="19"/>
      <c r="BF1" s="19"/>
      <c r="BG1" s="19"/>
      <c r="BH1" s="19"/>
      <c r="BI1" s="19"/>
      <c r="BJ1" s="19"/>
      <c r="BK1" s="22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23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2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22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22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22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22"/>
      <c r="EX1" s="20"/>
      <c r="EY1" s="21" t="s">
        <v>49</v>
      </c>
      <c r="EZ1" s="21" t="s">
        <v>50</v>
      </c>
      <c r="FA1" s="21" t="s">
        <v>51</v>
      </c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22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22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22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22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22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22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22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22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22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22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22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22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22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22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22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22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22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22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22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22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22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22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22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22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22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22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22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22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22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22"/>
    </row>
    <row r="2" spans="1:603" ht="14.25" customHeight="1">
      <c r="A2" s="25"/>
      <c r="B2" s="26"/>
      <c r="C2" s="27"/>
      <c r="D2" s="223">
        <f ca="1">NOW()</f>
        <v>46092.505577546297</v>
      </c>
      <c r="E2" s="224"/>
      <c r="F2" s="224"/>
      <c r="G2" s="224"/>
      <c r="H2" s="224"/>
      <c r="I2" s="225"/>
      <c r="J2" s="28" t="s">
        <v>52</v>
      </c>
      <c r="K2" s="19" t="e">
        <f t="shared" ref="K2:K13" si="0">SUM(P19+AE19+AT19)</f>
        <v>#REF!</v>
      </c>
      <c r="L2" s="19" t="e">
        <f t="shared" ref="L2:L13" si="1">SUM(O19+AD19+AS19)</f>
        <v>#REF!</v>
      </c>
      <c r="M2" s="19" t="e">
        <f t="shared" ref="M2:M13" si="2">SUM(N19+AC19+AR19)</f>
        <v>#REF!</v>
      </c>
      <c r="N2" s="19"/>
      <c r="O2" s="19"/>
      <c r="P2" s="19"/>
      <c r="Q2" s="19"/>
      <c r="R2" s="22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2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22"/>
      <c r="AW2" s="19"/>
      <c r="AX2" s="19"/>
      <c r="AY2" s="229" t="s">
        <v>53</v>
      </c>
      <c r="AZ2" s="28" t="s">
        <v>52</v>
      </c>
      <c r="BA2" s="19" t="e">
        <f t="shared" ref="BA2:BA13" si="3">SUM(BI19+BX19+CM19)</f>
        <v>#REF!</v>
      </c>
      <c r="BB2" s="19" t="e">
        <f t="shared" ref="BB2:BB13" si="4">SUM(BH19+BW19+CL19)</f>
        <v>#REF!</v>
      </c>
      <c r="BC2" s="19" t="e">
        <f t="shared" ref="BC2:BC13" si="5">SUM(BG19+BV19+CK19)</f>
        <v>#REF!</v>
      </c>
      <c r="BD2" s="19"/>
      <c r="BE2" s="19"/>
      <c r="BF2" s="19"/>
      <c r="BG2" s="19"/>
      <c r="BH2" s="19"/>
      <c r="BI2" s="19"/>
      <c r="BJ2" s="19"/>
      <c r="BK2" s="22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23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2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22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22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22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22"/>
      <c r="EX2" s="28" t="s">
        <v>52</v>
      </c>
      <c r="EY2" s="19" t="e">
        <f t="shared" ref="EY2:EY13" si="6">SUM(FJ19+FY19+GN19)</f>
        <v>#REF!</v>
      </c>
      <c r="EZ2" s="19" t="e">
        <f t="shared" ref="EZ2:EZ13" si="7">SUM(FI19+FX19+GM19)</f>
        <v>#REF!</v>
      </c>
      <c r="FA2" s="19" t="e">
        <f t="shared" ref="FA2:FA13" si="8">SUM(FH19+FW19+GL19)</f>
        <v>#REF!</v>
      </c>
      <c r="FB2" s="229" t="s">
        <v>54</v>
      </c>
      <c r="FC2" s="19"/>
      <c r="FD2" s="19"/>
      <c r="FE2" s="19"/>
      <c r="FF2" s="19"/>
      <c r="FG2" s="19"/>
      <c r="FH2" s="19"/>
      <c r="FI2" s="19"/>
      <c r="FJ2" s="19"/>
      <c r="FK2" s="19"/>
      <c r="FL2" s="22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22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22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22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22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22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22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22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22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22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22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22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22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22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22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22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22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22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22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22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22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22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22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22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22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22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22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22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22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22"/>
    </row>
    <row r="3" spans="1:603" ht="14.25" customHeight="1">
      <c r="A3" s="25"/>
      <c r="B3" s="29"/>
      <c r="C3" s="30"/>
      <c r="D3" s="226"/>
      <c r="E3" s="227"/>
      <c r="F3" s="227"/>
      <c r="G3" s="227"/>
      <c r="H3" s="227"/>
      <c r="I3" s="228"/>
      <c r="J3" s="28" t="s">
        <v>55</v>
      </c>
      <c r="K3" s="19" t="e">
        <f t="shared" si="0"/>
        <v>#REF!</v>
      </c>
      <c r="L3" s="19" t="e">
        <f t="shared" si="1"/>
        <v>#REF!</v>
      </c>
      <c r="M3" s="19" t="e">
        <f t="shared" si="2"/>
        <v>#REF!</v>
      </c>
      <c r="N3" s="19"/>
      <c r="O3" s="19"/>
      <c r="P3" s="19"/>
      <c r="Q3" s="19"/>
      <c r="R3" s="22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2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2"/>
      <c r="AW3" s="19"/>
      <c r="AX3" s="19"/>
      <c r="AY3" s="230"/>
      <c r="AZ3" s="28" t="s">
        <v>55</v>
      </c>
      <c r="BA3" s="19" t="e">
        <f t="shared" si="3"/>
        <v>#REF!</v>
      </c>
      <c r="BB3" s="19" t="e">
        <f t="shared" si="4"/>
        <v>#REF!</v>
      </c>
      <c r="BC3" s="19" t="e">
        <f t="shared" si="5"/>
        <v>#REF!</v>
      </c>
      <c r="BD3" s="19"/>
      <c r="BE3" s="19"/>
      <c r="BF3" s="19"/>
      <c r="BG3" s="19"/>
      <c r="BH3" s="19"/>
      <c r="BI3" s="19"/>
      <c r="BJ3" s="19"/>
      <c r="BK3" s="22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23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2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22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22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22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22"/>
      <c r="EX3" s="28" t="s">
        <v>55</v>
      </c>
      <c r="EY3" s="19" t="e">
        <f t="shared" si="6"/>
        <v>#REF!</v>
      </c>
      <c r="EZ3" s="19" t="e">
        <f t="shared" si="7"/>
        <v>#REF!</v>
      </c>
      <c r="FA3" s="19" t="e">
        <f t="shared" si="8"/>
        <v>#REF!</v>
      </c>
      <c r="FB3" s="230"/>
      <c r="FC3" s="19"/>
      <c r="FD3" s="19"/>
      <c r="FE3" s="19"/>
      <c r="FF3" s="19"/>
      <c r="FG3" s="19"/>
      <c r="FH3" s="19"/>
      <c r="FI3" s="19"/>
      <c r="FJ3" s="19"/>
      <c r="FK3" s="19"/>
      <c r="FL3" s="22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22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22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22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22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22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22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22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22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22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22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22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22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22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22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22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22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22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22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22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22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22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22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22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22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22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22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22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22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22"/>
    </row>
    <row r="4" spans="1:603" ht="14.25" customHeight="1">
      <c r="A4" s="18"/>
      <c r="B4" s="19"/>
      <c r="C4" s="19"/>
      <c r="D4" s="19"/>
      <c r="E4" s="19"/>
      <c r="F4" s="19"/>
      <c r="G4" s="19"/>
      <c r="H4" s="19"/>
      <c r="I4" s="229" t="s">
        <v>56</v>
      </c>
      <c r="J4" s="28" t="s">
        <v>57</v>
      </c>
      <c r="K4" s="19" t="e">
        <f t="shared" si="0"/>
        <v>#REF!</v>
      </c>
      <c r="L4" s="19" t="e">
        <f t="shared" si="1"/>
        <v>#REF!</v>
      </c>
      <c r="M4" s="19" t="e">
        <f t="shared" si="2"/>
        <v>#REF!</v>
      </c>
      <c r="N4" s="19"/>
      <c r="O4" s="19"/>
      <c r="P4" s="19"/>
      <c r="Q4" s="19"/>
      <c r="R4" s="22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2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2"/>
      <c r="AW4" s="19"/>
      <c r="AX4" s="19"/>
      <c r="AY4" s="230"/>
      <c r="AZ4" s="28" t="s">
        <v>57</v>
      </c>
      <c r="BA4" s="19" t="e">
        <f t="shared" si="3"/>
        <v>#REF!</v>
      </c>
      <c r="BB4" s="19" t="e">
        <f t="shared" si="4"/>
        <v>#REF!</v>
      </c>
      <c r="BC4" s="19" t="e">
        <f t="shared" si="5"/>
        <v>#REF!</v>
      </c>
      <c r="BD4" s="19"/>
      <c r="BE4" s="19"/>
      <c r="BF4" s="19"/>
      <c r="BG4" s="19"/>
      <c r="BH4" s="19"/>
      <c r="BI4" s="19"/>
      <c r="BJ4" s="19"/>
      <c r="BK4" s="22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23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2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22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22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22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22"/>
      <c r="EX4" s="28" t="s">
        <v>57</v>
      </c>
      <c r="EY4" s="19" t="e">
        <f t="shared" si="6"/>
        <v>#REF!</v>
      </c>
      <c r="EZ4" s="19" t="e">
        <f t="shared" si="7"/>
        <v>#REF!</v>
      </c>
      <c r="FA4" s="19" t="e">
        <f t="shared" si="8"/>
        <v>#REF!</v>
      </c>
      <c r="FB4" s="230"/>
      <c r="FC4" s="19"/>
      <c r="FD4" s="19"/>
      <c r="FE4" s="19"/>
      <c r="FF4" s="19"/>
      <c r="FG4" s="19"/>
      <c r="FH4" s="19"/>
      <c r="FI4" s="19"/>
      <c r="FJ4" s="19"/>
      <c r="FK4" s="19"/>
      <c r="FL4" s="22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22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22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22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22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22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22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22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22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22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22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22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22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22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22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22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22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22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22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22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22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22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22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22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22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22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22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22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22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22"/>
    </row>
    <row r="5" spans="1:603" ht="14.25" customHeight="1">
      <c r="A5" s="18"/>
      <c r="B5" s="19"/>
      <c r="C5" s="19"/>
      <c r="D5" s="19"/>
      <c r="E5" s="19"/>
      <c r="F5" s="19"/>
      <c r="G5" s="19"/>
      <c r="H5" s="19"/>
      <c r="I5" s="230"/>
      <c r="J5" s="28" t="s">
        <v>58</v>
      </c>
      <c r="K5" s="19" t="e">
        <f t="shared" si="0"/>
        <v>#REF!</v>
      </c>
      <c r="L5" s="19" t="e">
        <f t="shared" si="1"/>
        <v>#REF!</v>
      </c>
      <c r="M5" s="19" t="e">
        <f t="shared" si="2"/>
        <v>#REF!</v>
      </c>
      <c r="N5" s="19"/>
      <c r="O5" s="19"/>
      <c r="P5" s="19"/>
      <c r="Q5" s="19"/>
      <c r="R5" s="22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2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2"/>
      <c r="AW5" s="19"/>
      <c r="AX5" s="19"/>
      <c r="AY5" s="19"/>
      <c r="AZ5" s="28" t="s">
        <v>58</v>
      </c>
      <c r="BA5" s="19" t="e">
        <f t="shared" si="3"/>
        <v>#REF!</v>
      </c>
      <c r="BB5" s="19" t="e">
        <f t="shared" si="4"/>
        <v>#REF!</v>
      </c>
      <c r="BC5" s="19" t="e">
        <f t="shared" si="5"/>
        <v>#REF!</v>
      </c>
      <c r="BD5" s="19"/>
      <c r="BE5" s="19"/>
      <c r="BF5" s="19"/>
      <c r="BG5" s="19"/>
      <c r="BH5" s="19"/>
      <c r="BI5" s="19"/>
      <c r="BJ5" s="19"/>
      <c r="BK5" s="22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23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2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22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22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22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22"/>
      <c r="EX5" s="28" t="s">
        <v>58</v>
      </c>
      <c r="EY5" s="19" t="e">
        <f t="shared" si="6"/>
        <v>#REF!</v>
      </c>
      <c r="EZ5" s="19" t="e">
        <f t="shared" si="7"/>
        <v>#REF!</v>
      </c>
      <c r="FA5" s="19" t="e">
        <f t="shared" si="8"/>
        <v>#REF!</v>
      </c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22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22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22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22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22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22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22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22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22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22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22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22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22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22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22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22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22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22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22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22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22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22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22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22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22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22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22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22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22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22"/>
    </row>
    <row r="6" spans="1:603" ht="14.25" customHeight="1">
      <c r="A6" s="18"/>
      <c r="B6" s="19"/>
      <c r="C6" s="19"/>
      <c r="D6" s="19"/>
      <c r="E6" s="19"/>
      <c r="F6" s="19"/>
      <c r="G6" s="19"/>
      <c r="H6" s="19"/>
      <c r="I6" s="230"/>
      <c r="J6" s="28" t="s">
        <v>59</v>
      </c>
      <c r="K6" s="19" t="e">
        <f t="shared" si="0"/>
        <v>#REF!</v>
      </c>
      <c r="L6" s="19" t="e">
        <f t="shared" si="1"/>
        <v>#REF!</v>
      </c>
      <c r="M6" s="19" t="e">
        <f t="shared" si="2"/>
        <v>#REF!</v>
      </c>
      <c r="N6" s="19"/>
      <c r="O6" s="19"/>
      <c r="P6" s="19"/>
      <c r="Q6" s="19"/>
      <c r="R6" s="22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2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2"/>
      <c r="AW6" s="19"/>
      <c r="AX6" s="19"/>
      <c r="AY6" s="19"/>
      <c r="AZ6" s="28" t="s">
        <v>59</v>
      </c>
      <c r="BA6" s="19" t="e">
        <f t="shared" si="3"/>
        <v>#REF!</v>
      </c>
      <c r="BB6" s="19" t="e">
        <f t="shared" si="4"/>
        <v>#REF!</v>
      </c>
      <c r="BC6" s="19" t="e">
        <f t="shared" si="5"/>
        <v>#REF!</v>
      </c>
      <c r="BD6" s="19"/>
      <c r="BE6" s="19"/>
      <c r="BF6" s="19"/>
      <c r="BG6" s="19"/>
      <c r="BH6" s="19"/>
      <c r="BI6" s="19"/>
      <c r="BJ6" s="19"/>
      <c r="BK6" s="22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3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2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22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22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22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22"/>
      <c r="EX6" s="28" t="s">
        <v>59</v>
      </c>
      <c r="EY6" s="19" t="e">
        <f t="shared" si="6"/>
        <v>#REF!</v>
      </c>
      <c r="EZ6" s="19" t="e">
        <f t="shared" si="7"/>
        <v>#REF!</v>
      </c>
      <c r="FA6" s="19" t="e">
        <f t="shared" si="8"/>
        <v>#REF!</v>
      </c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22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22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22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22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22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22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22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22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22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22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22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22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22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22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22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22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22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22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22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22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22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22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22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22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22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22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22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22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22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22"/>
    </row>
    <row r="7" spans="1:603" ht="14.25" customHeight="1">
      <c r="A7" s="18"/>
      <c r="B7" s="19"/>
      <c r="C7" s="19"/>
      <c r="D7" s="19"/>
      <c r="E7" s="19"/>
      <c r="F7" s="19"/>
      <c r="G7" s="19"/>
      <c r="H7" s="19"/>
      <c r="I7" s="19"/>
      <c r="J7" s="28" t="s">
        <v>60</v>
      </c>
      <c r="K7" s="19" t="e">
        <f t="shared" si="0"/>
        <v>#REF!</v>
      </c>
      <c r="L7" s="19" t="e">
        <f t="shared" si="1"/>
        <v>#REF!</v>
      </c>
      <c r="M7" s="19" t="e">
        <f t="shared" si="2"/>
        <v>#REF!</v>
      </c>
      <c r="N7" s="19"/>
      <c r="O7" s="19"/>
      <c r="P7" s="19"/>
      <c r="Q7" s="19"/>
      <c r="R7" s="22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2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2"/>
      <c r="AW7" s="19"/>
      <c r="AX7" s="19"/>
      <c r="AY7" s="19"/>
      <c r="AZ7" s="28" t="s">
        <v>60</v>
      </c>
      <c r="BA7" s="19" t="e">
        <f t="shared" si="3"/>
        <v>#REF!</v>
      </c>
      <c r="BB7" s="19" t="e">
        <f t="shared" si="4"/>
        <v>#REF!</v>
      </c>
      <c r="BC7" s="19" t="e">
        <f t="shared" si="5"/>
        <v>#REF!</v>
      </c>
      <c r="BD7" s="19"/>
      <c r="BE7" s="19"/>
      <c r="BF7" s="19"/>
      <c r="BG7" s="19"/>
      <c r="BH7" s="19"/>
      <c r="BI7" s="19"/>
      <c r="BJ7" s="19"/>
      <c r="BK7" s="22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23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2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22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22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22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22"/>
      <c r="EX7" s="28" t="s">
        <v>60</v>
      </c>
      <c r="EY7" s="19" t="e">
        <f t="shared" si="6"/>
        <v>#REF!</v>
      </c>
      <c r="EZ7" s="19" t="e">
        <f t="shared" si="7"/>
        <v>#REF!</v>
      </c>
      <c r="FA7" s="19" t="e">
        <f t="shared" si="8"/>
        <v>#REF!</v>
      </c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22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22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22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22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22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22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22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22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22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22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22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22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22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22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22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22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22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22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22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22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22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22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22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22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22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22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22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22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22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22"/>
    </row>
    <row r="8" spans="1:603" ht="14.25" customHeight="1">
      <c r="A8" s="18"/>
      <c r="B8" s="19"/>
      <c r="C8" s="19"/>
      <c r="D8" s="19"/>
      <c r="E8" s="19"/>
      <c r="F8" s="19"/>
      <c r="G8" s="19"/>
      <c r="H8" s="19"/>
      <c r="I8" s="19"/>
      <c r="J8" s="28" t="s">
        <v>61</v>
      </c>
      <c r="K8" s="19" t="e">
        <f t="shared" si="0"/>
        <v>#REF!</v>
      </c>
      <c r="L8" s="19" t="e">
        <f t="shared" si="1"/>
        <v>#REF!</v>
      </c>
      <c r="M8" s="19" t="e">
        <f t="shared" si="2"/>
        <v>#REF!</v>
      </c>
      <c r="N8" s="19"/>
      <c r="O8" s="19"/>
      <c r="P8" s="19"/>
      <c r="Q8" s="19"/>
      <c r="R8" s="22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2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2"/>
      <c r="AW8" s="19"/>
      <c r="AX8" s="19"/>
      <c r="AY8" s="19"/>
      <c r="AZ8" s="28" t="s">
        <v>61</v>
      </c>
      <c r="BA8" s="19" t="e">
        <f t="shared" si="3"/>
        <v>#REF!</v>
      </c>
      <c r="BB8" s="19" t="e">
        <f t="shared" si="4"/>
        <v>#REF!</v>
      </c>
      <c r="BC8" s="19" t="e">
        <f t="shared" si="5"/>
        <v>#REF!</v>
      </c>
      <c r="BD8" s="19"/>
      <c r="BE8" s="19"/>
      <c r="BF8" s="19"/>
      <c r="BG8" s="19"/>
      <c r="BH8" s="19"/>
      <c r="BI8" s="19"/>
      <c r="BJ8" s="19"/>
      <c r="BK8" s="22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23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2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22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22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22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22"/>
      <c r="EX8" s="28" t="s">
        <v>61</v>
      </c>
      <c r="EY8" s="19" t="e">
        <f t="shared" si="6"/>
        <v>#REF!</v>
      </c>
      <c r="EZ8" s="19" t="e">
        <f t="shared" si="7"/>
        <v>#REF!</v>
      </c>
      <c r="FA8" s="19" t="e">
        <f t="shared" si="8"/>
        <v>#REF!</v>
      </c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22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22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22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22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22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22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22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22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22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22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22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22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22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22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22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22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22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22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22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22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22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22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22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22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22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22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22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22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22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22"/>
    </row>
    <row r="9" spans="1:603" ht="14.25" customHeight="1">
      <c r="A9" s="18"/>
      <c r="B9" s="19"/>
      <c r="C9" s="19"/>
      <c r="D9" s="19"/>
      <c r="E9" s="19"/>
      <c r="F9" s="19"/>
      <c r="G9" s="19"/>
      <c r="H9" s="19"/>
      <c r="I9" s="19"/>
      <c r="J9" s="28" t="s">
        <v>62</v>
      </c>
      <c r="K9" s="19" t="e">
        <f t="shared" si="0"/>
        <v>#REF!</v>
      </c>
      <c r="L9" s="19" t="e">
        <f t="shared" si="1"/>
        <v>#REF!</v>
      </c>
      <c r="M9" s="19" t="e">
        <f t="shared" si="2"/>
        <v>#REF!</v>
      </c>
      <c r="N9" s="19"/>
      <c r="O9" s="19"/>
      <c r="P9" s="19"/>
      <c r="Q9" s="19"/>
      <c r="R9" s="31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31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31"/>
      <c r="AW9" s="19"/>
      <c r="AX9" s="19"/>
      <c r="AY9" s="19"/>
      <c r="AZ9" s="28" t="s">
        <v>62</v>
      </c>
      <c r="BA9" s="19" t="e">
        <f t="shared" si="3"/>
        <v>#REF!</v>
      </c>
      <c r="BB9" s="19" t="e">
        <f t="shared" si="4"/>
        <v>#REF!</v>
      </c>
      <c r="BC9" s="19" t="e">
        <f t="shared" si="5"/>
        <v>#REF!</v>
      </c>
      <c r="BD9" s="19"/>
      <c r="BE9" s="19"/>
      <c r="BF9" s="19"/>
      <c r="BG9" s="19"/>
      <c r="BH9" s="19"/>
      <c r="BI9" s="19"/>
      <c r="BJ9" s="19"/>
      <c r="BK9" s="31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23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31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31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31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31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31"/>
      <c r="EX9" s="28" t="s">
        <v>62</v>
      </c>
      <c r="EY9" s="19" t="e">
        <f t="shared" si="6"/>
        <v>#REF!</v>
      </c>
      <c r="EZ9" s="19" t="e">
        <f t="shared" si="7"/>
        <v>#REF!</v>
      </c>
      <c r="FA9" s="19" t="e">
        <f t="shared" si="8"/>
        <v>#REF!</v>
      </c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31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31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31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31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31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31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31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31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31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31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31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31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31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31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31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31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31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31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31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31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31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31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31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31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31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31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31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31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31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31"/>
    </row>
    <row r="10" spans="1:603" ht="14.25" customHeight="1">
      <c r="A10" s="18"/>
      <c r="B10" s="19"/>
      <c r="C10" s="19"/>
      <c r="D10" s="19"/>
      <c r="E10" s="19"/>
      <c r="F10" s="19"/>
      <c r="G10" s="19"/>
      <c r="H10" s="19"/>
      <c r="I10" s="19"/>
      <c r="J10" s="28" t="s">
        <v>63</v>
      </c>
      <c r="K10" s="19" t="e">
        <f t="shared" si="0"/>
        <v>#REF!</v>
      </c>
      <c r="L10" s="19" t="e">
        <f t="shared" si="1"/>
        <v>#REF!</v>
      </c>
      <c r="M10" s="19" t="e">
        <f t="shared" si="2"/>
        <v>#REF!</v>
      </c>
      <c r="N10" s="19"/>
      <c r="O10" s="19"/>
      <c r="P10" s="19"/>
      <c r="Q10" s="19"/>
      <c r="R10" s="31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31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31"/>
      <c r="AW10" s="19"/>
      <c r="AX10" s="19"/>
      <c r="AY10" s="19"/>
      <c r="AZ10" s="28" t="s">
        <v>63</v>
      </c>
      <c r="BA10" s="19" t="e">
        <f t="shared" si="3"/>
        <v>#REF!</v>
      </c>
      <c r="BB10" s="19" t="e">
        <f t="shared" si="4"/>
        <v>#REF!</v>
      </c>
      <c r="BC10" s="19" t="e">
        <f t="shared" si="5"/>
        <v>#REF!</v>
      </c>
      <c r="BD10" s="19"/>
      <c r="BE10" s="19"/>
      <c r="BF10" s="19"/>
      <c r="BG10" s="19"/>
      <c r="BH10" s="19"/>
      <c r="BI10" s="19"/>
      <c r="BJ10" s="19"/>
      <c r="BK10" s="31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23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31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31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31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31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31"/>
      <c r="EX10" s="28" t="s">
        <v>63</v>
      </c>
      <c r="EY10" s="19" t="e">
        <f t="shared" si="6"/>
        <v>#REF!</v>
      </c>
      <c r="EZ10" s="19" t="e">
        <f t="shared" si="7"/>
        <v>#REF!</v>
      </c>
      <c r="FA10" s="19" t="e">
        <f t="shared" si="8"/>
        <v>#REF!</v>
      </c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31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31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31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31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31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31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31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31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31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31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31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31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31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31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31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31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31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31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31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31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31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31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31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31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31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31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31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31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31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31"/>
    </row>
    <row r="11" spans="1:603" ht="14.25" customHeight="1">
      <c r="A11" s="18"/>
      <c r="B11" s="19"/>
      <c r="C11" s="19"/>
      <c r="D11" s="19"/>
      <c r="E11" s="19"/>
      <c r="F11" s="19"/>
      <c r="G11" s="19"/>
      <c r="H11" s="19"/>
      <c r="I11" s="19"/>
      <c r="J11" s="28" t="s">
        <v>64</v>
      </c>
      <c r="K11" s="19" t="e">
        <f t="shared" si="0"/>
        <v>#REF!</v>
      </c>
      <c r="L11" s="19" t="e">
        <f t="shared" si="1"/>
        <v>#REF!</v>
      </c>
      <c r="M11" s="19" t="e">
        <f t="shared" si="2"/>
        <v>#REF!</v>
      </c>
      <c r="N11" s="19"/>
      <c r="O11" s="19"/>
      <c r="P11" s="19"/>
      <c r="Q11" s="19"/>
      <c r="R11" s="31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31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31"/>
      <c r="AW11" s="19"/>
      <c r="AX11" s="19"/>
      <c r="AY11" s="19"/>
      <c r="AZ11" s="28" t="s">
        <v>64</v>
      </c>
      <c r="BA11" s="19" t="e">
        <f t="shared" si="3"/>
        <v>#REF!</v>
      </c>
      <c r="BB11" s="19" t="e">
        <f t="shared" si="4"/>
        <v>#REF!</v>
      </c>
      <c r="BC11" s="19" t="e">
        <f t="shared" si="5"/>
        <v>#REF!</v>
      </c>
      <c r="BD11" s="19"/>
      <c r="BE11" s="19"/>
      <c r="BF11" s="19"/>
      <c r="BG11" s="19"/>
      <c r="BH11" s="19"/>
      <c r="BI11" s="19"/>
      <c r="BJ11" s="19"/>
      <c r="BK11" s="31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23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31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31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31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31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31"/>
      <c r="EX11" s="28" t="s">
        <v>64</v>
      </c>
      <c r="EY11" s="19" t="e">
        <f t="shared" si="6"/>
        <v>#REF!</v>
      </c>
      <c r="EZ11" s="19" t="e">
        <f t="shared" si="7"/>
        <v>#REF!</v>
      </c>
      <c r="FA11" s="19" t="e">
        <f t="shared" si="8"/>
        <v>#REF!</v>
      </c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31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31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31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31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31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31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31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31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31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31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31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31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31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31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31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31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31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31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31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31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31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31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31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31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31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31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31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31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31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31"/>
    </row>
    <row r="12" spans="1:603" ht="14.25" customHeight="1">
      <c r="A12" s="18"/>
      <c r="B12" s="19"/>
      <c r="C12" s="19"/>
      <c r="D12" s="19"/>
      <c r="E12" s="19"/>
      <c r="F12" s="19"/>
      <c r="G12" s="19"/>
      <c r="H12" s="19"/>
      <c r="I12" s="19"/>
      <c r="J12" s="28" t="s">
        <v>65</v>
      </c>
      <c r="K12" s="19" t="e">
        <f t="shared" si="0"/>
        <v>#REF!</v>
      </c>
      <c r="L12" s="19" t="e">
        <f t="shared" si="1"/>
        <v>#REF!</v>
      </c>
      <c r="M12" s="19" t="e">
        <f t="shared" si="2"/>
        <v>#REF!</v>
      </c>
      <c r="N12" s="19"/>
      <c r="O12" s="19"/>
      <c r="P12" s="19"/>
      <c r="Q12" s="19"/>
      <c r="R12" s="31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31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31"/>
      <c r="AW12" s="19"/>
      <c r="AX12" s="19"/>
      <c r="AY12" s="19"/>
      <c r="AZ12" s="28" t="s">
        <v>65</v>
      </c>
      <c r="BA12" s="19" t="e">
        <f t="shared" si="3"/>
        <v>#REF!</v>
      </c>
      <c r="BB12" s="19" t="e">
        <f t="shared" si="4"/>
        <v>#REF!</v>
      </c>
      <c r="BC12" s="19" t="e">
        <f t="shared" si="5"/>
        <v>#REF!</v>
      </c>
      <c r="BD12" s="19"/>
      <c r="BE12" s="19"/>
      <c r="BF12" s="19"/>
      <c r="BG12" s="19"/>
      <c r="BH12" s="19"/>
      <c r="BI12" s="19"/>
      <c r="BJ12" s="19"/>
      <c r="BK12" s="31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23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31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31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31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31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31"/>
      <c r="EX12" s="28" t="s">
        <v>65</v>
      </c>
      <c r="EY12" s="19" t="e">
        <f t="shared" si="6"/>
        <v>#REF!</v>
      </c>
      <c r="EZ12" s="19" t="e">
        <f t="shared" si="7"/>
        <v>#REF!</v>
      </c>
      <c r="FA12" s="19" t="e">
        <f t="shared" si="8"/>
        <v>#REF!</v>
      </c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31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31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31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31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31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31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31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31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31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31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31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31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31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31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31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31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31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31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31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31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31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31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31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31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31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31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31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31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31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31"/>
    </row>
    <row r="13" spans="1:603" ht="14.25" customHeight="1">
      <c r="A13" s="18"/>
      <c r="B13" s="19"/>
      <c r="C13" s="19"/>
      <c r="D13" s="19"/>
      <c r="E13" s="19"/>
      <c r="F13" s="19"/>
      <c r="G13" s="19"/>
      <c r="H13" s="19"/>
      <c r="I13" s="19"/>
      <c r="J13" s="28" t="s">
        <v>66</v>
      </c>
      <c r="K13" s="19" t="e">
        <f t="shared" si="0"/>
        <v>#REF!</v>
      </c>
      <c r="L13" s="19" t="e">
        <f t="shared" si="1"/>
        <v>#REF!</v>
      </c>
      <c r="M13" s="19" t="e">
        <f t="shared" si="2"/>
        <v>#REF!</v>
      </c>
      <c r="N13" s="19"/>
      <c r="O13" s="19"/>
      <c r="P13" s="19"/>
      <c r="Q13" s="19"/>
      <c r="R13" s="3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31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31"/>
      <c r="AW13" s="19"/>
      <c r="AX13" s="19"/>
      <c r="AY13" s="19"/>
      <c r="AZ13" s="28" t="s">
        <v>66</v>
      </c>
      <c r="BA13" s="19" t="e">
        <f t="shared" si="3"/>
        <v>#REF!</v>
      </c>
      <c r="BB13" s="19" t="e">
        <f t="shared" si="4"/>
        <v>#REF!</v>
      </c>
      <c r="BC13" s="19" t="e">
        <f t="shared" si="5"/>
        <v>#REF!</v>
      </c>
      <c r="BD13" s="19"/>
      <c r="BE13" s="19"/>
      <c r="BF13" s="19"/>
      <c r="BG13" s="19"/>
      <c r="BH13" s="19"/>
      <c r="BI13" s="19"/>
      <c r="BJ13" s="19"/>
      <c r="BK13" s="31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23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31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31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31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31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31"/>
      <c r="EX13" s="28" t="s">
        <v>66</v>
      </c>
      <c r="EY13" s="19" t="e">
        <f t="shared" si="6"/>
        <v>#REF!</v>
      </c>
      <c r="EZ13" s="19" t="e">
        <f t="shared" si="7"/>
        <v>#REF!</v>
      </c>
      <c r="FA13" s="19" t="e">
        <f t="shared" si="8"/>
        <v>#REF!</v>
      </c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31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31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31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31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31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31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31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31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31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31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31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31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31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31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31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31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31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31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31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31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31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31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31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31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31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31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31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31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31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31"/>
    </row>
    <row r="14" spans="1:603" ht="75" customHeight="1">
      <c r="A14" s="32"/>
      <c r="B14" s="231" t="s">
        <v>67</v>
      </c>
      <c r="C14" s="33" t="s">
        <v>68</v>
      </c>
      <c r="D14" s="34" t="s">
        <v>69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6"/>
      <c r="S14" s="35"/>
      <c r="T14" s="35"/>
      <c r="U14" s="35"/>
      <c r="V14" s="35"/>
      <c r="W14" s="35"/>
      <c r="X14" s="35"/>
      <c r="Y14" s="35"/>
      <c r="Z14" s="37" t="s">
        <v>69</v>
      </c>
      <c r="AA14" s="35"/>
      <c r="AB14" s="35"/>
      <c r="AC14" s="35"/>
      <c r="AD14" s="35"/>
      <c r="AE14" s="35"/>
      <c r="AF14" s="35"/>
      <c r="AG14" s="36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7" t="s">
        <v>69</v>
      </c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7" t="s">
        <v>70</v>
      </c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7" t="s">
        <v>71</v>
      </c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7" t="s">
        <v>70</v>
      </c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7"/>
      <c r="DS14" s="35"/>
      <c r="DT14" s="38" t="s">
        <v>72</v>
      </c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8" t="s">
        <v>73</v>
      </c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8" t="s">
        <v>73</v>
      </c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8" t="s">
        <v>73</v>
      </c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8" t="s">
        <v>73</v>
      </c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8" t="s">
        <v>73</v>
      </c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234" t="s">
        <v>74</v>
      </c>
      <c r="JT14" s="235"/>
      <c r="JU14" s="235"/>
      <c r="JV14" s="235"/>
      <c r="JW14" s="235"/>
      <c r="JX14" s="235"/>
      <c r="JY14" s="235"/>
      <c r="JZ14" s="235"/>
      <c r="KA14" s="235"/>
      <c r="KB14" s="236"/>
      <c r="KC14" s="40" t="s">
        <v>75</v>
      </c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0" t="s">
        <v>75</v>
      </c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0" t="s">
        <v>75</v>
      </c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0" t="s">
        <v>75</v>
      </c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0" t="s">
        <v>75</v>
      </c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0" t="s">
        <v>76</v>
      </c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2"/>
      <c r="QL14" s="43" t="s">
        <v>77</v>
      </c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3" t="s">
        <v>77</v>
      </c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3" t="s">
        <v>77</v>
      </c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3" t="s">
        <v>77</v>
      </c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3" t="s">
        <v>77</v>
      </c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2"/>
    </row>
    <row r="15" spans="1:603" ht="88.5" customHeight="1">
      <c r="A15" s="45"/>
      <c r="B15" s="232"/>
      <c r="C15" s="46"/>
      <c r="D15" s="237" t="s">
        <v>78</v>
      </c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7"/>
      <c r="R15" s="47"/>
      <c r="S15" s="238" t="s">
        <v>79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7"/>
      <c r="AG15" s="47"/>
      <c r="AH15" s="239" t="s">
        <v>80</v>
      </c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7"/>
      <c r="AV15" s="47"/>
      <c r="AW15" s="240" t="s">
        <v>81</v>
      </c>
      <c r="AX15" s="206"/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7"/>
      <c r="BK15" s="47"/>
      <c r="BL15" s="212" t="s">
        <v>82</v>
      </c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7"/>
      <c r="BZ15" s="48"/>
      <c r="CA15" s="213" t="s">
        <v>83</v>
      </c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7"/>
      <c r="CO15" s="47"/>
      <c r="CP15" s="205" t="s">
        <v>25</v>
      </c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7"/>
      <c r="DD15" s="47"/>
      <c r="DE15" s="214" t="s">
        <v>36</v>
      </c>
      <c r="DF15" s="206"/>
      <c r="DG15" s="206"/>
      <c r="DH15" s="206"/>
      <c r="DI15" s="206"/>
      <c r="DJ15" s="206"/>
      <c r="DK15" s="206"/>
      <c r="DL15" s="206"/>
      <c r="DM15" s="206"/>
      <c r="DN15" s="206"/>
      <c r="DO15" s="206"/>
      <c r="DP15" s="206"/>
      <c r="DQ15" s="206"/>
      <c r="DR15" s="207"/>
      <c r="DS15" s="47"/>
      <c r="DT15" s="215" t="s">
        <v>84</v>
      </c>
      <c r="DU15" s="206"/>
      <c r="DV15" s="206"/>
      <c r="DW15" s="206"/>
      <c r="DX15" s="206"/>
      <c r="DY15" s="206"/>
      <c r="DZ15" s="206"/>
      <c r="EA15" s="206"/>
      <c r="EB15" s="206"/>
      <c r="EC15" s="206"/>
      <c r="ED15" s="206"/>
      <c r="EE15" s="206"/>
      <c r="EF15" s="206"/>
      <c r="EG15" s="207"/>
      <c r="EH15" s="47"/>
      <c r="EI15" s="210" t="s">
        <v>85</v>
      </c>
      <c r="EJ15" s="206"/>
      <c r="EK15" s="206"/>
      <c r="EL15" s="206"/>
      <c r="EM15" s="206"/>
      <c r="EN15" s="206"/>
      <c r="EO15" s="206"/>
      <c r="EP15" s="206"/>
      <c r="EQ15" s="206"/>
      <c r="ER15" s="206"/>
      <c r="ES15" s="206"/>
      <c r="ET15" s="206"/>
      <c r="EU15" s="206"/>
      <c r="EV15" s="207"/>
      <c r="EW15" s="47"/>
      <c r="EX15" s="216" t="s">
        <v>86</v>
      </c>
      <c r="EY15" s="206"/>
      <c r="EZ15" s="206"/>
      <c r="FA15" s="206"/>
      <c r="FB15" s="206"/>
      <c r="FC15" s="206"/>
      <c r="FD15" s="206"/>
      <c r="FE15" s="206"/>
      <c r="FF15" s="206"/>
      <c r="FG15" s="206"/>
      <c r="FH15" s="206"/>
      <c r="FI15" s="206"/>
      <c r="FJ15" s="206"/>
      <c r="FK15" s="207"/>
      <c r="FL15" s="47"/>
      <c r="FM15" s="217" t="s">
        <v>87</v>
      </c>
      <c r="FN15" s="206"/>
      <c r="FO15" s="206"/>
      <c r="FP15" s="206"/>
      <c r="FQ15" s="206"/>
      <c r="FR15" s="206"/>
      <c r="FS15" s="206"/>
      <c r="FT15" s="206"/>
      <c r="FU15" s="206"/>
      <c r="FV15" s="206"/>
      <c r="FW15" s="206"/>
      <c r="FX15" s="206"/>
      <c r="FY15" s="206"/>
      <c r="FZ15" s="207"/>
      <c r="GA15" s="47"/>
      <c r="GB15" s="205" t="s">
        <v>88</v>
      </c>
      <c r="GC15" s="206"/>
      <c r="GD15" s="206"/>
      <c r="GE15" s="206"/>
      <c r="GF15" s="206"/>
      <c r="GG15" s="206"/>
      <c r="GH15" s="206"/>
      <c r="GI15" s="206"/>
      <c r="GJ15" s="206"/>
      <c r="GK15" s="206"/>
      <c r="GL15" s="206"/>
      <c r="GM15" s="206"/>
      <c r="GN15" s="206"/>
      <c r="GO15" s="207"/>
      <c r="GP15" s="47"/>
      <c r="GQ15" s="242" t="s">
        <v>89</v>
      </c>
      <c r="GR15" s="206"/>
      <c r="GS15" s="206"/>
      <c r="GT15" s="206"/>
      <c r="GU15" s="206"/>
      <c r="GV15" s="206"/>
      <c r="GW15" s="206"/>
      <c r="GX15" s="206"/>
      <c r="GY15" s="206"/>
      <c r="GZ15" s="206"/>
      <c r="HA15" s="206"/>
      <c r="HB15" s="206"/>
      <c r="HC15" s="206"/>
      <c r="HD15" s="207"/>
      <c r="HE15" s="47"/>
      <c r="HF15" s="243" t="s">
        <v>90</v>
      </c>
      <c r="HG15" s="206"/>
      <c r="HH15" s="206"/>
      <c r="HI15" s="206"/>
      <c r="HJ15" s="206"/>
      <c r="HK15" s="206"/>
      <c r="HL15" s="206"/>
      <c r="HM15" s="206"/>
      <c r="HN15" s="206"/>
      <c r="HO15" s="206"/>
      <c r="HP15" s="206"/>
      <c r="HQ15" s="206"/>
      <c r="HR15" s="206"/>
      <c r="HS15" s="207"/>
      <c r="HT15" s="47"/>
      <c r="HU15" s="210" t="s">
        <v>21</v>
      </c>
      <c r="HV15" s="206"/>
      <c r="HW15" s="206"/>
      <c r="HX15" s="206"/>
      <c r="HY15" s="206"/>
      <c r="HZ15" s="206"/>
      <c r="IA15" s="206"/>
      <c r="IB15" s="206"/>
      <c r="IC15" s="206"/>
      <c r="ID15" s="206"/>
      <c r="IE15" s="206"/>
      <c r="IF15" s="206"/>
      <c r="IG15" s="206"/>
      <c r="IH15" s="207"/>
      <c r="II15" s="47"/>
      <c r="IJ15" s="241" t="s">
        <v>28</v>
      </c>
      <c r="IK15" s="206"/>
      <c r="IL15" s="206"/>
      <c r="IM15" s="206"/>
      <c r="IN15" s="206"/>
      <c r="IO15" s="206"/>
      <c r="IP15" s="206"/>
      <c r="IQ15" s="206"/>
      <c r="IR15" s="206"/>
      <c r="IS15" s="206"/>
      <c r="IT15" s="206"/>
      <c r="IU15" s="206"/>
      <c r="IV15" s="206"/>
      <c r="IW15" s="207"/>
      <c r="IX15" s="47"/>
      <c r="IY15" s="209" t="s">
        <v>91</v>
      </c>
      <c r="IZ15" s="206"/>
      <c r="JA15" s="206"/>
      <c r="JB15" s="206"/>
      <c r="JC15" s="206"/>
      <c r="JD15" s="206"/>
      <c r="JE15" s="206"/>
      <c r="JF15" s="206"/>
      <c r="JG15" s="206"/>
      <c r="JH15" s="206"/>
      <c r="JI15" s="206"/>
      <c r="JJ15" s="206"/>
      <c r="JK15" s="206"/>
      <c r="JL15" s="207"/>
      <c r="JM15" s="47"/>
      <c r="JN15" s="210" t="s">
        <v>92</v>
      </c>
      <c r="JO15" s="206"/>
      <c r="JP15" s="206"/>
      <c r="JQ15" s="206"/>
      <c r="JR15" s="206"/>
      <c r="JS15" s="206"/>
      <c r="JT15" s="206"/>
      <c r="JU15" s="206"/>
      <c r="JV15" s="206"/>
      <c r="JW15" s="206"/>
      <c r="JX15" s="206"/>
      <c r="JY15" s="206"/>
      <c r="JZ15" s="206"/>
      <c r="KA15" s="207"/>
      <c r="KB15" s="47"/>
      <c r="KC15" s="205" t="s">
        <v>38</v>
      </c>
      <c r="KD15" s="206"/>
      <c r="KE15" s="206"/>
      <c r="KF15" s="206"/>
      <c r="KG15" s="206"/>
      <c r="KH15" s="206"/>
      <c r="KI15" s="206"/>
      <c r="KJ15" s="206"/>
      <c r="KK15" s="206"/>
      <c r="KL15" s="206"/>
      <c r="KM15" s="206"/>
      <c r="KN15" s="206"/>
      <c r="KO15" s="206"/>
      <c r="KP15" s="207"/>
      <c r="KQ15" s="47"/>
      <c r="KR15" s="208" t="s">
        <v>40</v>
      </c>
      <c r="KS15" s="206"/>
      <c r="KT15" s="206"/>
      <c r="KU15" s="206"/>
      <c r="KV15" s="206"/>
      <c r="KW15" s="206"/>
      <c r="KX15" s="206"/>
      <c r="KY15" s="206"/>
      <c r="KZ15" s="206"/>
      <c r="LA15" s="206"/>
      <c r="LB15" s="206"/>
      <c r="LC15" s="206"/>
      <c r="LD15" s="206"/>
      <c r="LE15" s="207"/>
      <c r="LF15" s="47"/>
      <c r="LG15" s="209" t="s">
        <v>93</v>
      </c>
      <c r="LH15" s="206"/>
      <c r="LI15" s="206"/>
      <c r="LJ15" s="206"/>
      <c r="LK15" s="206"/>
      <c r="LL15" s="206"/>
      <c r="LM15" s="206"/>
      <c r="LN15" s="206"/>
      <c r="LO15" s="206"/>
      <c r="LP15" s="206"/>
      <c r="LQ15" s="206"/>
      <c r="LR15" s="206"/>
      <c r="LS15" s="206"/>
      <c r="LT15" s="207"/>
      <c r="LU15" s="47"/>
      <c r="LV15" s="210" t="s">
        <v>43</v>
      </c>
      <c r="LW15" s="206"/>
      <c r="LX15" s="206"/>
      <c r="LY15" s="206"/>
      <c r="LZ15" s="206"/>
      <c r="MA15" s="206"/>
      <c r="MB15" s="206"/>
      <c r="MC15" s="206"/>
      <c r="MD15" s="206"/>
      <c r="ME15" s="206"/>
      <c r="MF15" s="206"/>
      <c r="MG15" s="206"/>
      <c r="MH15" s="206"/>
      <c r="MI15" s="207"/>
      <c r="MJ15" s="47"/>
      <c r="MK15" s="211" t="s">
        <v>34</v>
      </c>
      <c r="ML15" s="206"/>
      <c r="MM15" s="206"/>
      <c r="MN15" s="206"/>
      <c r="MO15" s="206"/>
      <c r="MP15" s="206"/>
      <c r="MQ15" s="206"/>
      <c r="MR15" s="206"/>
      <c r="MS15" s="206"/>
      <c r="MT15" s="206"/>
      <c r="MU15" s="206"/>
      <c r="MV15" s="206"/>
      <c r="MW15" s="206"/>
      <c r="MX15" s="207"/>
      <c r="MY15" s="47"/>
      <c r="MZ15" s="220" t="s">
        <v>44</v>
      </c>
      <c r="NA15" s="206"/>
      <c r="NB15" s="206"/>
      <c r="NC15" s="206"/>
      <c r="ND15" s="206"/>
      <c r="NE15" s="206"/>
      <c r="NF15" s="206"/>
      <c r="NG15" s="206"/>
      <c r="NH15" s="206"/>
      <c r="NI15" s="206"/>
      <c r="NJ15" s="206"/>
      <c r="NK15" s="206"/>
      <c r="NL15" s="206"/>
      <c r="NM15" s="207"/>
      <c r="NN15" s="47"/>
      <c r="NO15" s="210" t="s">
        <v>94</v>
      </c>
      <c r="NP15" s="206"/>
      <c r="NQ15" s="206"/>
      <c r="NR15" s="206"/>
      <c r="NS15" s="206"/>
      <c r="NT15" s="206"/>
      <c r="NU15" s="206"/>
      <c r="NV15" s="206"/>
      <c r="NW15" s="206"/>
      <c r="NX15" s="206"/>
      <c r="NY15" s="206"/>
      <c r="NZ15" s="206"/>
      <c r="OA15" s="206"/>
      <c r="OB15" s="207"/>
      <c r="OC15" s="47"/>
      <c r="OD15" s="210" t="s">
        <v>95</v>
      </c>
      <c r="OE15" s="206"/>
      <c r="OF15" s="206"/>
      <c r="OG15" s="206"/>
      <c r="OH15" s="206"/>
      <c r="OI15" s="206"/>
      <c r="OJ15" s="206"/>
      <c r="OK15" s="206"/>
      <c r="OL15" s="206"/>
      <c r="OM15" s="206"/>
      <c r="ON15" s="206"/>
      <c r="OO15" s="206"/>
      <c r="OP15" s="206"/>
      <c r="OQ15" s="207"/>
      <c r="OR15" s="47"/>
      <c r="OS15" s="210" t="s">
        <v>96</v>
      </c>
      <c r="OT15" s="206"/>
      <c r="OU15" s="206"/>
      <c r="OV15" s="206"/>
      <c r="OW15" s="206"/>
      <c r="OX15" s="206"/>
      <c r="OY15" s="206"/>
      <c r="OZ15" s="206"/>
      <c r="PA15" s="206"/>
      <c r="PB15" s="206"/>
      <c r="PC15" s="206"/>
      <c r="PD15" s="206"/>
      <c r="PE15" s="206"/>
      <c r="PF15" s="207"/>
      <c r="PG15" s="47"/>
      <c r="PH15" s="210" t="s">
        <v>97</v>
      </c>
      <c r="PI15" s="206"/>
      <c r="PJ15" s="206"/>
      <c r="PK15" s="206"/>
      <c r="PL15" s="206"/>
      <c r="PM15" s="206"/>
      <c r="PN15" s="206"/>
      <c r="PO15" s="206"/>
      <c r="PP15" s="206"/>
      <c r="PQ15" s="206"/>
      <c r="PR15" s="206"/>
      <c r="PS15" s="206"/>
      <c r="PT15" s="206"/>
      <c r="PU15" s="207"/>
      <c r="PV15" s="47"/>
      <c r="PW15" s="205" t="s">
        <v>98</v>
      </c>
      <c r="PX15" s="206"/>
      <c r="PY15" s="206"/>
      <c r="PZ15" s="206"/>
      <c r="QA15" s="206"/>
      <c r="QB15" s="206"/>
      <c r="QC15" s="206"/>
      <c r="QD15" s="206"/>
      <c r="QE15" s="206"/>
      <c r="QF15" s="206"/>
      <c r="QG15" s="206"/>
      <c r="QH15" s="206"/>
      <c r="QI15" s="206"/>
      <c r="QJ15" s="207"/>
      <c r="QK15" s="47"/>
      <c r="QL15" s="210" t="s">
        <v>31</v>
      </c>
      <c r="QM15" s="206"/>
      <c r="QN15" s="206"/>
      <c r="QO15" s="206"/>
      <c r="QP15" s="206"/>
      <c r="QQ15" s="206"/>
      <c r="QR15" s="206"/>
      <c r="QS15" s="206"/>
      <c r="QT15" s="206"/>
      <c r="QU15" s="206"/>
      <c r="QV15" s="206"/>
      <c r="QW15" s="206"/>
      <c r="QX15" s="206"/>
      <c r="QY15" s="207"/>
      <c r="QZ15" s="47"/>
      <c r="RA15" s="212" t="s">
        <v>46</v>
      </c>
      <c r="RB15" s="206"/>
      <c r="RC15" s="206"/>
      <c r="RD15" s="206"/>
      <c r="RE15" s="206"/>
      <c r="RF15" s="206"/>
      <c r="RG15" s="206"/>
      <c r="RH15" s="206"/>
      <c r="RI15" s="206"/>
      <c r="RJ15" s="206"/>
      <c r="RK15" s="206"/>
      <c r="RL15" s="206"/>
      <c r="RM15" s="206"/>
      <c r="RN15" s="207"/>
      <c r="RO15" s="47"/>
      <c r="RP15" s="219" t="s">
        <v>47</v>
      </c>
      <c r="RQ15" s="206"/>
      <c r="RR15" s="206"/>
      <c r="RS15" s="206"/>
      <c r="RT15" s="206"/>
      <c r="RU15" s="206"/>
      <c r="RV15" s="206"/>
      <c r="RW15" s="206"/>
      <c r="RX15" s="206"/>
      <c r="RY15" s="206"/>
      <c r="RZ15" s="206"/>
      <c r="SA15" s="206"/>
      <c r="SB15" s="206"/>
      <c r="SC15" s="207"/>
      <c r="SD15" s="47"/>
      <c r="SE15" s="220" t="s">
        <v>45</v>
      </c>
      <c r="SF15" s="206"/>
      <c r="SG15" s="206"/>
      <c r="SH15" s="206"/>
      <c r="SI15" s="206"/>
      <c r="SJ15" s="206"/>
      <c r="SK15" s="206"/>
      <c r="SL15" s="206"/>
      <c r="SM15" s="206"/>
      <c r="SN15" s="206"/>
      <c r="SO15" s="206"/>
      <c r="SP15" s="206"/>
      <c r="SQ15" s="206"/>
      <c r="SR15" s="207"/>
      <c r="SS15" s="47"/>
      <c r="ST15" s="210" t="s">
        <v>99</v>
      </c>
      <c r="SU15" s="206"/>
      <c r="SV15" s="206"/>
      <c r="SW15" s="206"/>
      <c r="SX15" s="206"/>
      <c r="SY15" s="206"/>
      <c r="SZ15" s="206"/>
      <c r="TA15" s="206"/>
      <c r="TB15" s="206"/>
      <c r="TC15" s="206"/>
      <c r="TD15" s="206"/>
      <c r="TE15" s="206"/>
      <c r="TF15" s="206"/>
      <c r="TG15" s="207"/>
      <c r="TH15" s="47"/>
      <c r="TI15" s="216" t="s">
        <v>100</v>
      </c>
      <c r="TJ15" s="206"/>
      <c r="TK15" s="206"/>
      <c r="TL15" s="206"/>
      <c r="TM15" s="206"/>
      <c r="TN15" s="206"/>
      <c r="TO15" s="206"/>
      <c r="TP15" s="206"/>
      <c r="TQ15" s="206"/>
      <c r="TR15" s="206"/>
      <c r="TS15" s="206"/>
      <c r="TT15" s="206"/>
      <c r="TU15" s="206"/>
      <c r="TV15" s="207"/>
      <c r="TW15" s="47"/>
      <c r="TX15" s="221" t="s">
        <v>101</v>
      </c>
      <c r="TY15" s="206"/>
      <c r="TZ15" s="206"/>
      <c r="UA15" s="206"/>
      <c r="UB15" s="206"/>
      <c r="UC15" s="206"/>
      <c r="UD15" s="206"/>
      <c r="UE15" s="206"/>
      <c r="UF15" s="206"/>
      <c r="UG15" s="206"/>
      <c r="UH15" s="206"/>
      <c r="UI15" s="206"/>
      <c r="UJ15" s="206"/>
      <c r="UK15" s="207"/>
      <c r="UL15" s="47"/>
      <c r="UM15" s="205" t="s">
        <v>102</v>
      </c>
      <c r="UN15" s="206"/>
      <c r="UO15" s="206"/>
      <c r="UP15" s="206"/>
      <c r="UQ15" s="206"/>
      <c r="UR15" s="206"/>
      <c r="US15" s="206"/>
      <c r="UT15" s="206"/>
      <c r="UU15" s="206"/>
      <c r="UV15" s="206"/>
      <c r="UW15" s="206"/>
      <c r="UX15" s="206"/>
      <c r="UY15" s="206"/>
      <c r="UZ15" s="207"/>
      <c r="VA15" s="47"/>
      <c r="VB15" s="222" t="s">
        <v>103</v>
      </c>
      <c r="VC15" s="206"/>
      <c r="VD15" s="206"/>
      <c r="VE15" s="206"/>
      <c r="VF15" s="206"/>
      <c r="VG15" s="206"/>
      <c r="VH15" s="206"/>
      <c r="VI15" s="206"/>
      <c r="VJ15" s="206"/>
      <c r="VK15" s="206"/>
      <c r="VL15" s="206"/>
      <c r="VM15" s="206"/>
      <c r="VN15" s="206"/>
      <c r="VO15" s="207"/>
      <c r="VP15" s="47"/>
      <c r="VQ15" s="218" t="s">
        <v>104</v>
      </c>
      <c r="VR15" s="206"/>
      <c r="VS15" s="206"/>
      <c r="VT15" s="206"/>
      <c r="VU15" s="206"/>
      <c r="VV15" s="206"/>
      <c r="VW15" s="206"/>
      <c r="VX15" s="206"/>
      <c r="VY15" s="206"/>
      <c r="VZ15" s="206"/>
      <c r="WA15" s="206"/>
      <c r="WB15" s="206"/>
      <c r="WC15" s="206"/>
      <c r="WD15" s="207"/>
      <c r="WE15" s="47"/>
    </row>
    <row r="16" spans="1:603" ht="31.5" customHeight="1">
      <c r="A16" s="32"/>
      <c r="B16" s="232"/>
      <c r="C16" s="46"/>
      <c r="D16" s="195" t="s">
        <v>105</v>
      </c>
      <c r="E16" s="196"/>
      <c r="F16" s="197" t="s">
        <v>106</v>
      </c>
      <c r="G16" s="198" t="s">
        <v>107</v>
      </c>
      <c r="H16" s="199"/>
      <c r="I16" s="196"/>
      <c r="J16" s="192" t="s">
        <v>106</v>
      </c>
      <c r="K16" s="194" t="s">
        <v>108</v>
      </c>
      <c r="L16" s="194" t="s">
        <v>109</v>
      </c>
      <c r="M16" s="194" t="s">
        <v>110</v>
      </c>
      <c r="N16" s="200" t="s">
        <v>111</v>
      </c>
      <c r="O16" s="201" t="s">
        <v>112</v>
      </c>
      <c r="P16" s="202" t="s">
        <v>113</v>
      </c>
      <c r="Q16" s="203" t="s">
        <v>114</v>
      </c>
      <c r="R16" s="49"/>
      <c r="S16" s="195" t="s">
        <v>105</v>
      </c>
      <c r="T16" s="196"/>
      <c r="U16" s="197" t="s">
        <v>106</v>
      </c>
      <c r="V16" s="198" t="s">
        <v>107</v>
      </c>
      <c r="W16" s="199"/>
      <c r="X16" s="196"/>
      <c r="Y16" s="192" t="s">
        <v>106</v>
      </c>
      <c r="Z16" s="194" t="s">
        <v>108</v>
      </c>
      <c r="AA16" s="194" t="s">
        <v>109</v>
      </c>
      <c r="AB16" s="194" t="s">
        <v>110</v>
      </c>
      <c r="AC16" s="200" t="s">
        <v>111</v>
      </c>
      <c r="AD16" s="201" t="s">
        <v>112</v>
      </c>
      <c r="AE16" s="202" t="s">
        <v>113</v>
      </c>
      <c r="AF16" s="203" t="s">
        <v>114</v>
      </c>
      <c r="AG16" s="49"/>
      <c r="AH16" s="195" t="s">
        <v>105</v>
      </c>
      <c r="AI16" s="196"/>
      <c r="AJ16" s="197" t="s">
        <v>106</v>
      </c>
      <c r="AK16" s="198" t="s">
        <v>107</v>
      </c>
      <c r="AL16" s="199"/>
      <c r="AM16" s="196"/>
      <c r="AN16" s="192" t="s">
        <v>106</v>
      </c>
      <c r="AO16" s="194" t="s">
        <v>108</v>
      </c>
      <c r="AP16" s="194" t="s">
        <v>109</v>
      </c>
      <c r="AQ16" s="194" t="s">
        <v>110</v>
      </c>
      <c r="AR16" s="200" t="s">
        <v>111</v>
      </c>
      <c r="AS16" s="201" t="s">
        <v>112</v>
      </c>
      <c r="AT16" s="202" t="s">
        <v>113</v>
      </c>
      <c r="AU16" s="203" t="s">
        <v>114</v>
      </c>
      <c r="AV16" s="50"/>
      <c r="AW16" s="195" t="s">
        <v>105</v>
      </c>
      <c r="AX16" s="196"/>
      <c r="AY16" s="197" t="s">
        <v>106</v>
      </c>
      <c r="AZ16" s="198" t="s">
        <v>107</v>
      </c>
      <c r="BA16" s="199"/>
      <c r="BB16" s="196"/>
      <c r="BC16" s="192" t="s">
        <v>106</v>
      </c>
      <c r="BD16" s="194" t="s">
        <v>108</v>
      </c>
      <c r="BE16" s="194" t="s">
        <v>109</v>
      </c>
      <c r="BF16" s="194" t="s">
        <v>110</v>
      </c>
      <c r="BG16" s="200" t="s">
        <v>111</v>
      </c>
      <c r="BH16" s="201" t="s">
        <v>112</v>
      </c>
      <c r="BI16" s="202" t="s">
        <v>113</v>
      </c>
      <c r="BJ16" s="203" t="s">
        <v>114</v>
      </c>
      <c r="BK16" s="50"/>
      <c r="BL16" s="195" t="s">
        <v>105</v>
      </c>
      <c r="BM16" s="196"/>
      <c r="BN16" s="197" t="s">
        <v>106</v>
      </c>
      <c r="BO16" s="198" t="s">
        <v>107</v>
      </c>
      <c r="BP16" s="199"/>
      <c r="BQ16" s="196"/>
      <c r="BR16" s="192" t="s">
        <v>106</v>
      </c>
      <c r="BS16" s="194" t="s">
        <v>108</v>
      </c>
      <c r="BT16" s="194" t="s">
        <v>109</v>
      </c>
      <c r="BU16" s="194" t="s">
        <v>110</v>
      </c>
      <c r="BV16" s="200" t="s">
        <v>111</v>
      </c>
      <c r="BW16" s="201" t="s">
        <v>112</v>
      </c>
      <c r="BX16" s="202" t="s">
        <v>113</v>
      </c>
      <c r="BY16" s="203" t="s">
        <v>114</v>
      </c>
      <c r="BZ16" s="51"/>
      <c r="CA16" s="195" t="s">
        <v>105</v>
      </c>
      <c r="CB16" s="196"/>
      <c r="CC16" s="197" t="s">
        <v>106</v>
      </c>
      <c r="CD16" s="198" t="s">
        <v>107</v>
      </c>
      <c r="CE16" s="199"/>
      <c r="CF16" s="196"/>
      <c r="CG16" s="192" t="s">
        <v>106</v>
      </c>
      <c r="CH16" s="194" t="s">
        <v>108</v>
      </c>
      <c r="CI16" s="194" t="s">
        <v>109</v>
      </c>
      <c r="CJ16" s="194" t="s">
        <v>110</v>
      </c>
      <c r="CK16" s="200" t="s">
        <v>111</v>
      </c>
      <c r="CL16" s="201" t="s">
        <v>112</v>
      </c>
      <c r="CM16" s="202" t="s">
        <v>113</v>
      </c>
      <c r="CN16" s="203" t="s">
        <v>114</v>
      </c>
      <c r="CO16" s="50"/>
      <c r="CP16" s="195" t="s">
        <v>105</v>
      </c>
      <c r="CQ16" s="196"/>
      <c r="CR16" s="197" t="s">
        <v>106</v>
      </c>
      <c r="CS16" s="198" t="s">
        <v>107</v>
      </c>
      <c r="CT16" s="199"/>
      <c r="CU16" s="196"/>
      <c r="CV16" s="192" t="s">
        <v>106</v>
      </c>
      <c r="CW16" s="194" t="s">
        <v>108</v>
      </c>
      <c r="CX16" s="194" t="s">
        <v>109</v>
      </c>
      <c r="CY16" s="194" t="s">
        <v>110</v>
      </c>
      <c r="CZ16" s="200" t="s">
        <v>111</v>
      </c>
      <c r="DA16" s="201" t="s">
        <v>112</v>
      </c>
      <c r="DB16" s="202" t="s">
        <v>113</v>
      </c>
      <c r="DC16" s="203" t="s">
        <v>114</v>
      </c>
      <c r="DD16" s="50"/>
      <c r="DE16" s="195" t="s">
        <v>105</v>
      </c>
      <c r="DF16" s="196"/>
      <c r="DG16" s="197" t="s">
        <v>106</v>
      </c>
      <c r="DH16" s="198" t="s">
        <v>107</v>
      </c>
      <c r="DI16" s="199"/>
      <c r="DJ16" s="196"/>
      <c r="DK16" s="192" t="s">
        <v>106</v>
      </c>
      <c r="DL16" s="194" t="s">
        <v>108</v>
      </c>
      <c r="DM16" s="194" t="s">
        <v>109</v>
      </c>
      <c r="DN16" s="194" t="s">
        <v>110</v>
      </c>
      <c r="DO16" s="200" t="s">
        <v>111</v>
      </c>
      <c r="DP16" s="201" t="s">
        <v>112</v>
      </c>
      <c r="DQ16" s="202" t="s">
        <v>113</v>
      </c>
      <c r="DR16" s="203" t="s">
        <v>114</v>
      </c>
      <c r="DS16" s="50"/>
      <c r="DT16" s="195" t="s">
        <v>105</v>
      </c>
      <c r="DU16" s="196"/>
      <c r="DV16" s="197" t="s">
        <v>106</v>
      </c>
      <c r="DW16" s="198" t="s">
        <v>107</v>
      </c>
      <c r="DX16" s="199"/>
      <c r="DY16" s="196"/>
      <c r="DZ16" s="192" t="s">
        <v>106</v>
      </c>
      <c r="EA16" s="194" t="s">
        <v>108</v>
      </c>
      <c r="EB16" s="194" t="s">
        <v>109</v>
      </c>
      <c r="EC16" s="194" t="s">
        <v>110</v>
      </c>
      <c r="ED16" s="200" t="s">
        <v>111</v>
      </c>
      <c r="EE16" s="201" t="s">
        <v>112</v>
      </c>
      <c r="EF16" s="202" t="s">
        <v>113</v>
      </c>
      <c r="EG16" s="203" t="s">
        <v>114</v>
      </c>
      <c r="EH16" s="50"/>
      <c r="EI16" s="195" t="s">
        <v>105</v>
      </c>
      <c r="EJ16" s="196"/>
      <c r="EK16" s="197" t="s">
        <v>106</v>
      </c>
      <c r="EL16" s="198" t="s">
        <v>107</v>
      </c>
      <c r="EM16" s="199"/>
      <c r="EN16" s="196"/>
      <c r="EO16" s="192" t="s">
        <v>106</v>
      </c>
      <c r="EP16" s="194" t="s">
        <v>108</v>
      </c>
      <c r="EQ16" s="194" t="s">
        <v>109</v>
      </c>
      <c r="ER16" s="194" t="s">
        <v>110</v>
      </c>
      <c r="ES16" s="200" t="s">
        <v>111</v>
      </c>
      <c r="ET16" s="201" t="s">
        <v>112</v>
      </c>
      <c r="EU16" s="202" t="s">
        <v>113</v>
      </c>
      <c r="EV16" s="203" t="s">
        <v>114</v>
      </c>
      <c r="EW16" s="50"/>
      <c r="EX16" s="195" t="s">
        <v>105</v>
      </c>
      <c r="EY16" s="196"/>
      <c r="EZ16" s="197" t="s">
        <v>106</v>
      </c>
      <c r="FA16" s="198" t="s">
        <v>107</v>
      </c>
      <c r="FB16" s="199"/>
      <c r="FC16" s="196"/>
      <c r="FD16" s="192" t="s">
        <v>106</v>
      </c>
      <c r="FE16" s="194" t="s">
        <v>108</v>
      </c>
      <c r="FF16" s="194" t="s">
        <v>109</v>
      </c>
      <c r="FG16" s="194" t="s">
        <v>110</v>
      </c>
      <c r="FH16" s="200" t="s">
        <v>111</v>
      </c>
      <c r="FI16" s="201" t="s">
        <v>112</v>
      </c>
      <c r="FJ16" s="202" t="s">
        <v>113</v>
      </c>
      <c r="FK16" s="203" t="s">
        <v>114</v>
      </c>
      <c r="FL16" s="50"/>
      <c r="FM16" s="195" t="s">
        <v>105</v>
      </c>
      <c r="FN16" s="196"/>
      <c r="FO16" s="197" t="s">
        <v>106</v>
      </c>
      <c r="FP16" s="198" t="s">
        <v>107</v>
      </c>
      <c r="FQ16" s="199"/>
      <c r="FR16" s="196"/>
      <c r="FS16" s="192" t="s">
        <v>106</v>
      </c>
      <c r="FT16" s="194" t="s">
        <v>108</v>
      </c>
      <c r="FU16" s="194" t="s">
        <v>109</v>
      </c>
      <c r="FV16" s="194" t="s">
        <v>110</v>
      </c>
      <c r="FW16" s="200" t="s">
        <v>111</v>
      </c>
      <c r="FX16" s="201" t="s">
        <v>112</v>
      </c>
      <c r="FY16" s="202" t="s">
        <v>113</v>
      </c>
      <c r="FZ16" s="203" t="s">
        <v>114</v>
      </c>
      <c r="GA16" s="50"/>
      <c r="GB16" s="195" t="s">
        <v>105</v>
      </c>
      <c r="GC16" s="196"/>
      <c r="GD16" s="197" t="s">
        <v>106</v>
      </c>
      <c r="GE16" s="198" t="s">
        <v>107</v>
      </c>
      <c r="GF16" s="199"/>
      <c r="GG16" s="196"/>
      <c r="GH16" s="192" t="s">
        <v>106</v>
      </c>
      <c r="GI16" s="194" t="s">
        <v>108</v>
      </c>
      <c r="GJ16" s="194" t="s">
        <v>109</v>
      </c>
      <c r="GK16" s="194" t="s">
        <v>110</v>
      </c>
      <c r="GL16" s="200" t="s">
        <v>111</v>
      </c>
      <c r="GM16" s="201" t="s">
        <v>112</v>
      </c>
      <c r="GN16" s="202" t="s">
        <v>113</v>
      </c>
      <c r="GO16" s="203" t="s">
        <v>114</v>
      </c>
      <c r="GP16" s="50"/>
      <c r="GQ16" s="195" t="s">
        <v>105</v>
      </c>
      <c r="GR16" s="196"/>
      <c r="GS16" s="197" t="s">
        <v>106</v>
      </c>
      <c r="GT16" s="198" t="s">
        <v>107</v>
      </c>
      <c r="GU16" s="199"/>
      <c r="GV16" s="196"/>
      <c r="GW16" s="192" t="s">
        <v>106</v>
      </c>
      <c r="GX16" s="194" t="s">
        <v>108</v>
      </c>
      <c r="GY16" s="194" t="s">
        <v>109</v>
      </c>
      <c r="GZ16" s="194" t="s">
        <v>110</v>
      </c>
      <c r="HA16" s="200" t="s">
        <v>111</v>
      </c>
      <c r="HB16" s="201" t="s">
        <v>112</v>
      </c>
      <c r="HC16" s="202" t="s">
        <v>113</v>
      </c>
      <c r="HD16" s="203" t="s">
        <v>114</v>
      </c>
      <c r="HE16" s="50"/>
      <c r="HF16" s="195" t="s">
        <v>105</v>
      </c>
      <c r="HG16" s="196"/>
      <c r="HH16" s="197" t="s">
        <v>106</v>
      </c>
      <c r="HI16" s="198" t="s">
        <v>107</v>
      </c>
      <c r="HJ16" s="199"/>
      <c r="HK16" s="196"/>
      <c r="HL16" s="192" t="s">
        <v>106</v>
      </c>
      <c r="HM16" s="194" t="s">
        <v>108</v>
      </c>
      <c r="HN16" s="194" t="s">
        <v>109</v>
      </c>
      <c r="HO16" s="194" t="s">
        <v>110</v>
      </c>
      <c r="HP16" s="200" t="s">
        <v>111</v>
      </c>
      <c r="HQ16" s="201" t="s">
        <v>112</v>
      </c>
      <c r="HR16" s="202" t="s">
        <v>113</v>
      </c>
      <c r="HS16" s="203" t="s">
        <v>114</v>
      </c>
      <c r="HT16" s="50"/>
      <c r="HU16" s="195" t="s">
        <v>105</v>
      </c>
      <c r="HV16" s="196"/>
      <c r="HW16" s="197" t="s">
        <v>106</v>
      </c>
      <c r="HX16" s="198" t="s">
        <v>107</v>
      </c>
      <c r="HY16" s="199"/>
      <c r="HZ16" s="196"/>
      <c r="IA16" s="192" t="s">
        <v>106</v>
      </c>
      <c r="IB16" s="194" t="s">
        <v>108</v>
      </c>
      <c r="IC16" s="194" t="s">
        <v>109</v>
      </c>
      <c r="ID16" s="194" t="s">
        <v>110</v>
      </c>
      <c r="IE16" s="200" t="s">
        <v>111</v>
      </c>
      <c r="IF16" s="201" t="s">
        <v>112</v>
      </c>
      <c r="IG16" s="202" t="s">
        <v>113</v>
      </c>
      <c r="IH16" s="203" t="s">
        <v>114</v>
      </c>
      <c r="II16" s="50"/>
      <c r="IJ16" s="195" t="s">
        <v>105</v>
      </c>
      <c r="IK16" s="196"/>
      <c r="IL16" s="197" t="s">
        <v>106</v>
      </c>
      <c r="IM16" s="198" t="s">
        <v>107</v>
      </c>
      <c r="IN16" s="199"/>
      <c r="IO16" s="196"/>
      <c r="IP16" s="192" t="s">
        <v>106</v>
      </c>
      <c r="IQ16" s="194" t="s">
        <v>108</v>
      </c>
      <c r="IR16" s="194" t="s">
        <v>109</v>
      </c>
      <c r="IS16" s="194" t="s">
        <v>110</v>
      </c>
      <c r="IT16" s="200" t="s">
        <v>111</v>
      </c>
      <c r="IU16" s="201" t="s">
        <v>112</v>
      </c>
      <c r="IV16" s="202" t="s">
        <v>113</v>
      </c>
      <c r="IW16" s="203" t="s">
        <v>114</v>
      </c>
      <c r="IX16" s="50"/>
      <c r="IY16" s="195" t="s">
        <v>105</v>
      </c>
      <c r="IZ16" s="196"/>
      <c r="JA16" s="197" t="s">
        <v>106</v>
      </c>
      <c r="JB16" s="198" t="s">
        <v>107</v>
      </c>
      <c r="JC16" s="199"/>
      <c r="JD16" s="196"/>
      <c r="JE16" s="192" t="s">
        <v>106</v>
      </c>
      <c r="JF16" s="194" t="s">
        <v>108</v>
      </c>
      <c r="JG16" s="194" t="s">
        <v>109</v>
      </c>
      <c r="JH16" s="194" t="s">
        <v>110</v>
      </c>
      <c r="JI16" s="200" t="s">
        <v>111</v>
      </c>
      <c r="JJ16" s="201" t="s">
        <v>112</v>
      </c>
      <c r="JK16" s="202" t="s">
        <v>113</v>
      </c>
      <c r="JL16" s="203" t="s">
        <v>114</v>
      </c>
      <c r="JM16" s="50"/>
      <c r="JN16" s="195" t="s">
        <v>105</v>
      </c>
      <c r="JO16" s="196"/>
      <c r="JP16" s="197" t="s">
        <v>106</v>
      </c>
      <c r="JQ16" s="198" t="s">
        <v>107</v>
      </c>
      <c r="JR16" s="199"/>
      <c r="JS16" s="196"/>
      <c r="JT16" s="192" t="s">
        <v>106</v>
      </c>
      <c r="JU16" s="194" t="s">
        <v>108</v>
      </c>
      <c r="JV16" s="194" t="s">
        <v>109</v>
      </c>
      <c r="JW16" s="194" t="s">
        <v>110</v>
      </c>
      <c r="JX16" s="200" t="s">
        <v>111</v>
      </c>
      <c r="JY16" s="201" t="s">
        <v>112</v>
      </c>
      <c r="JZ16" s="202" t="s">
        <v>113</v>
      </c>
      <c r="KA16" s="203" t="s">
        <v>114</v>
      </c>
      <c r="KB16" s="50"/>
      <c r="KC16" s="195" t="s">
        <v>105</v>
      </c>
      <c r="KD16" s="196"/>
      <c r="KE16" s="197" t="s">
        <v>106</v>
      </c>
      <c r="KF16" s="198" t="s">
        <v>107</v>
      </c>
      <c r="KG16" s="199"/>
      <c r="KH16" s="196"/>
      <c r="KI16" s="192" t="s">
        <v>106</v>
      </c>
      <c r="KJ16" s="194" t="s">
        <v>108</v>
      </c>
      <c r="KK16" s="194" t="s">
        <v>109</v>
      </c>
      <c r="KL16" s="194" t="s">
        <v>110</v>
      </c>
      <c r="KM16" s="200" t="s">
        <v>111</v>
      </c>
      <c r="KN16" s="201" t="s">
        <v>112</v>
      </c>
      <c r="KO16" s="202" t="s">
        <v>113</v>
      </c>
      <c r="KP16" s="203" t="s">
        <v>114</v>
      </c>
      <c r="KQ16" s="50"/>
      <c r="KR16" s="195" t="s">
        <v>105</v>
      </c>
      <c r="KS16" s="196"/>
      <c r="KT16" s="197" t="s">
        <v>106</v>
      </c>
      <c r="KU16" s="198" t="s">
        <v>107</v>
      </c>
      <c r="KV16" s="199"/>
      <c r="KW16" s="196"/>
      <c r="KX16" s="192" t="s">
        <v>106</v>
      </c>
      <c r="KY16" s="194" t="s">
        <v>108</v>
      </c>
      <c r="KZ16" s="194" t="s">
        <v>109</v>
      </c>
      <c r="LA16" s="194" t="s">
        <v>110</v>
      </c>
      <c r="LB16" s="200" t="s">
        <v>111</v>
      </c>
      <c r="LC16" s="201" t="s">
        <v>112</v>
      </c>
      <c r="LD16" s="202" t="s">
        <v>113</v>
      </c>
      <c r="LE16" s="203" t="s">
        <v>114</v>
      </c>
      <c r="LF16" s="50"/>
      <c r="LG16" s="195" t="s">
        <v>105</v>
      </c>
      <c r="LH16" s="196"/>
      <c r="LI16" s="197" t="s">
        <v>106</v>
      </c>
      <c r="LJ16" s="198" t="s">
        <v>107</v>
      </c>
      <c r="LK16" s="199"/>
      <c r="LL16" s="196"/>
      <c r="LM16" s="192" t="s">
        <v>106</v>
      </c>
      <c r="LN16" s="194" t="s">
        <v>108</v>
      </c>
      <c r="LO16" s="194" t="s">
        <v>109</v>
      </c>
      <c r="LP16" s="194" t="s">
        <v>110</v>
      </c>
      <c r="LQ16" s="200" t="s">
        <v>111</v>
      </c>
      <c r="LR16" s="201" t="s">
        <v>112</v>
      </c>
      <c r="LS16" s="202" t="s">
        <v>113</v>
      </c>
      <c r="LT16" s="203" t="s">
        <v>114</v>
      </c>
      <c r="LU16" s="50"/>
      <c r="LV16" s="195" t="s">
        <v>105</v>
      </c>
      <c r="LW16" s="196"/>
      <c r="LX16" s="197" t="s">
        <v>106</v>
      </c>
      <c r="LY16" s="198" t="s">
        <v>107</v>
      </c>
      <c r="LZ16" s="199"/>
      <c r="MA16" s="196"/>
      <c r="MB16" s="192" t="s">
        <v>106</v>
      </c>
      <c r="MC16" s="194" t="s">
        <v>108</v>
      </c>
      <c r="MD16" s="194" t="s">
        <v>109</v>
      </c>
      <c r="ME16" s="194" t="s">
        <v>110</v>
      </c>
      <c r="MF16" s="200" t="s">
        <v>111</v>
      </c>
      <c r="MG16" s="201" t="s">
        <v>112</v>
      </c>
      <c r="MH16" s="202" t="s">
        <v>113</v>
      </c>
      <c r="MI16" s="203" t="s">
        <v>114</v>
      </c>
      <c r="MJ16" s="50"/>
      <c r="MK16" s="195" t="s">
        <v>105</v>
      </c>
      <c r="ML16" s="196"/>
      <c r="MM16" s="197" t="s">
        <v>106</v>
      </c>
      <c r="MN16" s="198" t="s">
        <v>107</v>
      </c>
      <c r="MO16" s="199"/>
      <c r="MP16" s="196"/>
      <c r="MQ16" s="192" t="s">
        <v>106</v>
      </c>
      <c r="MR16" s="194" t="s">
        <v>108</v>
      </c>
      <c r="MS16" s="194" t="s">
        <v>109</v>
      </c>
      <c r="MT16" s="194" t="s">
        <v>110</v>
      </c>
      <c r="MU16" s="200" t="s">
        <v>111</v>
      </c>
      <c r="MV16" s="201" t="s">
        <v>112</v>
      </c>
      <c r="MW16" s="202" t="s">
        <v>113</v>
      </c>
      <c r="MX16" s="203" t="s">
        <v>114</v>
      </c>
      <c r="MY16" s="50"/>
      <c r="MZ16" s="195" t="s">
        <v>105</v>
      </c>
      <c r="NA16" s="196"/>
      <c r="NB16" s="197" t="s">
        <v>106</v>
      </c>
      <c r="NC16" s="198" t="s">
        <v>107</v>
      </c>
      <c r="ND16" s="199"/>
      <c r="NE16" s="196"/>
      <c r="NF16" s="192" t="s">
        <v>106</v>
      </c>
      <c r="NG16" s="194" t="s">
        <v>108</v>
      </c>
      <c r="NH16" s="194" t="s">
        <v>109</v>
      </c>
      <c r="NI16" s="194" t="s">
        <v>110</v>
      </c>
      <c r="NJ16" s="200" t="s">
        <v>111</v>
      </c>
      <c r="NK16" s="201" t="s">
        <v>112</v>
      </c>
      <c r="NL16" s="202" t="s">
        <v>113</v>
      </c>
      <c r="NM16" s="203" t="s">
        <v>114</v>
      </c>
      <c r="NN16" s="50"/>
      <c r="NO16" s="195" t="s">
        <v>105</v>
      </c>
      <c r="NP16" s="196"/>
      <c r="NQ16" s="197" t="s">
        <v>106</v>
      </c>
      <c r="NR16" s="198" t="s">
        <v>107</v>
      </c>
      <c r="NS16" s="199"/>
      <c r="NT16" s="196"/>
      <c r="NU16" s="192" t="s">
        <v>106</v>
      </c>
      <c r="NV16" s="194" t="s">
        <v>108</v>
      </c>
      <c r="NW16" s="194" t="s">
        <v>109</v>
      </c>
      <c r="NX16" s="194" t="s">
        <v>110</v>
      </c>
      <c r="NY16" s="200" t="s">
        <v>111</v>
      </c>
      <c r="NZ16" s="201" t="s">
        <v>112</v>
      </c>
      <c r="OA16" s="202" t="s">
        <v>113</v>
      </c>
      <c r="OB16" s="203" t="s">
        <v>114</v>
      </c>
      <c r="OC16" s="50"/>
      <c r="OD16" s="195" t="s">
        <v>105</v>
      </c>
      <c r="OE16" s="196"/>
      <c r="OF16" s="197" t="s">
        <v>106</v>
      </c>
      <c r="OG16" s="198" t="s">
        <v>107</v>
      </c>
      <c r="OH16" s="199"/>
      <c r="OI16" s="196"/>
      <c r="OJ16" s="192" t="s">
        <v>106</v>
      </c>
      <c r="OK16" s="194" t="s">
        <v>108</v>
      </c>
      <c r="OL16" s="194" t="s">
        <v>109</v>
      </c>
      <c r="OM16" s="194" t="s">
        <v>110</v>
      </c>
      <c r="ON16" s="200" t="s">
        <v>111</v>
      </c>
      <c r="OO16" s="201" t="s">
        <v>112</v>
      </c>
      <c r="OP16" s="202" t="s">
        <v>113</v>
      </c>
      <c r="OQ16" s="203" t="s">
        <v>114</v>
      </c>
      <c r="OR16" s="50"/>
      <c r="OS16" s="195" t="s">
        <v>105</v>
      </c>
      <c r="OT16" s="196"/>
      <c r="OU16" s="197" t="s">
        <v>106</v>
      </c>
      <c r="OV16" s="198" t="s">
        <v>107</v>
      </c>
      <c r="OW16" s="199"/>
      <c r="OX16" s="196"/>
      <c r="OY16" s="192" t="s">
        <v>106</v>
      </c>
      <c r="OZ16" s="194" t="s">
        <v>108</v>
      </c>
      <c r="PA16" s="194" t="s">
        <v>109</v>
      </c>
      <c r="PB16" s="194" t="s">
        <v>110</v>
      </c>
      <c r="PC16" s="200" t="s">
        <v>111</v>
      </c>
      <c r="PD16" s="201" t="s">
        <v>112</v>
      </c>
      <c r="PE16" s="202" t="s">
        <v>113</v>
      </c>
      <c r="PF16" s="203" t="s">
        <v>114</v>
      </c>
      <c r="PG16" s="50"/>
      <c r="PH16" s="195" t="s">
        <v>105</v>
      </c>
      <c r="PI16" s="196"/>
      <c r="PJ16" s="197" t="s">
        <v>106</v>
      </c>
      <c r="PK16" s="198" t="s">
        <v>107</v>
      </c>
      <c r="PL16" s="199"/>
      <c r="PM16" s="196"/>
      <c r="PN16" s="192" t="s">
        <v>106</v>
      </c>
      <c r="PO16" s="194" t="s">
        <v>108</v>
      </c>
      <c r="PP16" s="194" t="s">
        <v>109</v>
      </c>
      <c r="PQ16" s="194" t="s">
        <v>110</v>
      </c>
      <c r="PR16" s="200" t="s">
        <v>111</v>
      </c>
      <c r="PS16" s="201" t="s">
        <v>112</v>
      </c>
      <c r="PT16" s="202" t="s">
        <v>113</v>
      </c>
      <c r="PU16" s="203" t="s">
        <v>114</v>
      </c>
      <c r="PV16" s="50"/>
      <c r="PW16" s="195" t="s">
        <v>105</v>
      </c>
      <c r="PX16" s="196"/>
      <c r="PY16" s="197" t="s">
        <v>106</v>
      </c>
      <c r="PZ16" s="198" t="s">
        <v>107</v>
      </c>
      <c r="QA16" s="199"/>
      <c r="QB16" s="196"/>
      <c r="QC16" s="192" t="s">
        <v>106</v>
      </c>
      <c r="QD16" s="194" t="s">
        <v>108</v>
      </c>
      <c r="QE16" s="194" t="s">
        <v>109</v>
      </c>
      <c r="QF16" s="194" t="s">
        <v>110</v>
      </c>
      <c r="QG16" s="200" t="s">
        <v>111</v>
      </c>
      <c r="QH16" s="201" t="s">
        <v>112</v>
      </c>
      <c r="QI16" s="202" t="s">
        <v>113</v>
      </c>
      <c r="QJ16" s="203" t="s">
        <v>114</v>
      </c>
      <c r="QK16" s="50"/>
      <c r="QL16" s="195" t="s">
        <v>105</v>
      </c>
      <c r="QM16" s="196"/>
      <c r="QN16" s="197" t="s">
        <v>106</v>
      </c>
      <c r="QO16" s="198" t="s">
        <v>107</v>
      </c>
      <c r="QP16" s="199"/>
      <c r="QQ16" s="196"/>
      <c r="QR16" s="192" t="s">
        <v>106</v>
      </c>
      <c r="QS16" s="194" t="s">
        <v>108</v>
      </c>
      <c r="QT16" s="194" t="s">
        <v>109</v>
      </c>
      <c r="QU16" s="194" t="s">
        <v>110</v>
      </c>
      <c r="QV16" s="200" t="s">
        <v>111</v>
      </c>
      <c r="QW16" s="201" t="s">
        <v>112</v>
      </c>
      <c r="QX16" s="202" t="s">
        <v>113</v>
      </c>
      <c r="QY16" s="203" t="s">
        <v>114</v>
      </c>
      <c r="QZ16" s="50"/>
      <c r="RA16" s="195" t="s">
        <v>105</v>
      </c>
      <c r="RB16" s="196"/>
      <c r="RC16" s="197" t="s">
        <v>106</v>
      </c>
      <c r="RD16" s="198" t="s">
        <v>107</v>
      </c>
      <c r="RE16" s="199"/>
      <c r="RF16" s="196"/>
      <c r="RG16" s="192" t="s">
        <v>106</v>
      </c>
      <c r="RH16" s="194" t="s">
        <v>108</v>
      </c>
      <c r="RI16" s="194" t="s">
        <v>109</v>
      </c>
      <c r="RJ16" s="194" t="s">
        <v>110</v>
      </c>
      <c r="RK16" s="200" t="s">
        <v>111</v>
      </c>
      <c r="RL16" s="201" t="s">
        <v>112</v>
      </c>
      <c r="RM16" s="202" t="s">
        <v>113</v>
      </c>
      <c r="RN16" s="203" t="s">
        <v>114</v>
      </c>
      <c r="RO16" s="50"/>
      <c r="RP16" s="195" t="s">
        <v>105</v>
      </c>
      <c r="RQ16" s="196"/>
      <c r="RR16" s="197" t="s">
        <v>106</v>
      </c>
      <c r="RS16" s="198" t="s">
        <v>107</v>
      </c>
      <c r="RT16" s="199"/>
      <c r="RU16" s="196"/>
      <c r="RV16" s="192" t="s">
        <v>106</v>
      </c>
      <c r="RW16" s="194" t="s">
        <v>108</v>
      </c>
      <c r="RX16" s="194" t="s">
        <v>109</v>
      </c>
      <c r="RY16" s="194" t="s">
        <v>110</v>
      </c>
      <c r="RZ16" s="200" t="s">
        <v>111</v>
      </c>
      <c r="SA16" s="201" t="s">
        <v>112</v>
      </c>
      <c r="SB16" s="202" t="s">
        <v>113</v>
      </c>
      <c r="SC16" s="203" t="s">
        <v>114</v>
      </c>
      <c r="SD16" s="50"/>
      <c r="SE16" s="195" t="s">
        <v>105</v>
      </c>
      <c r="SF16" s="196"/>
      <c r="SG16" s="197" t="s">
        <v>106</v>
      </c>
      <c r="SH16" s="198" t="s">
        <v>107</v>
      </c>
      <c r="SI16" s="199"/>
      <c r="SJ16" s="196"/>
      <c r="SK16" s="192" t="s">
        <v>106</v>
      </c>
      <c r="SL16" s="194" t="s">
        <v>108</v>
      </c>
      <c r="SM16" s="194" t="s">
        <v>109</v>
      </c>
      <c r="SN16" s="194" t="s">
        <v>110</v>
      </c>
      <c r="SO16" s="200" t="s">
        <v>111</v>
      </c>
      <c r="SP16" s="201" t="s">
        <v>112</v>
      </c>
      <c r="SQ16" s="202" t="s">
        <v>113</v>
      </c>
      <c r="SR16" s="203" t="s">
        <v>114</v>
      </c>
      <c r="SS16" s="50"/>
      <c r="ST16" s="195" t="s">
        <v>105</v>
      </c>
      <c r="SU16" s="196"/>
      <c r="SV16" s="197" t="s">
        <v>106</v>
      </c>
      <c r="SW16" s="198" t="s">
        <v>107</v>
      </c>
      <c r="SX16" s="199"/>
      <c r="SY16" s="196"/>
      <c r="SZ16" s="192" t="s">
        <v>106</v>
      </c>
      <c r="TA16" s="194" t="s">
        <v>108</v>
      </c>
      <c r="TB16" s="194" t="s">
        <v>109</v>
      </c>
      <c r="TC16" s="194" t="s">
        <v>110</v>
      </c>
      <c r="TD16" s="200" t="s">
        <v>111</v>
      </c>
      <c r="TE16" s="201" t="s">
        <v>112</v>
      </c>
      <c r="TF16" s="202" t="s">
        <v>113</v>
      </c>
      <c r="TG16" s="203" t="s">
        <v>114</v>
      </c>
      <c r="TH16" s="50"/>
      <c r="TI16" s="195" t="s">
        <v>105</v>
      </c>
      <c r="TJ16" s="196"/>
      <c r="TK16" s="197" t="s">
        <v>106</v>
      </c>
      <c r="TL16" s="198" t="s">
        <v>107</v>
      </c>
      <c r="TM16" s="199"/>
      <c r="TN16" s="196"/>
      <c r="TO16" s="192" t="s">
        <v>106</v>
      </c>
      <c r="TP16" s="194" t="s">
        <v>108</v>
      </c>
      <c r="TQ16" s="194" t="s">
        <v>109</v>
      </c>
      <c r="TR16" s="194" t="s">
        <v>110</v>
      </c>
      <c r="TS16" s="200" t="s">
        <v>111</v>
      </c>
      <c r="TT16" s="201" t="s">
        <v>112</v>
      </c>
      <c r="TU16" s="202" t="s">
        <v>113</v>
      </c>
      <c r="TV16" s="203" t="s">
        <v>114</v>
      </c>
      <c r="TW16" s="50"/>
      <c r="TX16" s="195" t="s">
        <v>105</v>
      </c>
      <c r="TY16" s="196"/>
      <c r="TZ16" s="197" t="s">
        <v>106</v>
      </c>
      <c r="UA16" s="198" t="s">
        <v>107</v>
      </c>
      <c r="UB16" s="199"/>
      <c r="UC16" s="196"/>
      <c r="UD16" s="192" t="s">
        <v>106</v>
      </c>
      <c r="UE16" s="194" t="s">
        <v>108</v>
      </c>
      <c r="UF16" s="194" t="s">
        <v>109</v>
      </c>
      <c r="UG16" s="194" t="s">
        <v>110</v>
      </c>
      <c r="UH16" s="200" t="s">
        <v>111</v>
      </c>
      <c r="UI16" s="201" t="s">
        <v>112</v>
      </c>
      <c r="UJ16" s="202" t="s">
        <v>113</v>
      </c>
      <c r="UK16" s="203" t="s">
        <v>114</v>
      </c>
      <c r="UL16" s="50"/>
      <c r="UM16" s="195" t="s">
        <v>105</v>
      </c>
      <c r="UN16" s="196"/>
      <c r="UO16" s="197" t="s">
        <v>106</v>
      </c>
      <c r="UP16" s="198" t="s">
        <v>107</v>
      </c>
      <c r="UQ16" s="199"/>
      <c r="UR16" s="196"/>
      <c r="US16" s="192" t="s">
        <v>106</v>
      </c>
      <c r="UT16" s="194" t="s">
        <v>108</v>
      </c>
      <c r="UU16" s="194" t="s">
        <v>109</v>
      </c>
      <c r="UV16" s="194" t="s">
        <v>110</v>
      </c>
      <c r="UW16" s="200" t="s">
        <v>111</v>
      </c>
      <c r="UX16" s="201" t="s">
        <v>112</v>
      </c>
      <c r="UY16" s="202" t="s">
        <v>113</v>
      </c>
      <c r="UZ16" s="203" t="s">
        <v>114</v>
      </c>
      <c r="VA16" s="50"/>
      <c r="VB16" s="195" t="s">
        <v>105</v>
      </c>
      <c r="VC16" s="196"/>
      <c r="VD16" s="197" t="s">
        <v>106</v>
      </c>
      <c r="VE16" s="198" t="s">
        <v>107</v>
      </c>
      <c r="VF16" s="199"/>
      <c r="VG16" s="196"/>
      <c r="VH16" s="192" t="s">
        <v>106</v>
      </c>
      <c r="VI16" s="194" t="s">
        <v>108</v>
      </c>
      <c r="VJ16" s="194" t="s">
        <v>109</v>
      </c>
      <c r="VK16" s="194" t="s">
        <v>110</v>
      </c>
      <c r="VL16" s="200" t="s">
        <v>111</v>
      </c>
      <c r="VM16" s="201" t="s">
        <v>112</v>
      </c>
      <c r="VN16" s="202" t="s">
        <v>113</v>
      </c>
      <c r="VO16" s="203" t="s">
        <v>114</v>
      </c>
      <c r="VP16" s="50"/>
      <c r="VQ16" s="195" t="s">
        <v>105</v>
      </c>
      <c r="VR16" s="196"/>
      <c r="VS16" s="197" t="s">
        <v>106</v>
      </c>
      <c r="VT16" s="198" t="s">
        <v>107</v>
      </c>
      <c r="VU16" s="199"/>
      <c r="VV16" s="196"/>
      <c r="VW16" s="192" t="s">
        <v>106</v>
      </c>
      <c r="VX16" s="194" t="s">
        <v>108</v>
      </c>
      <c r="VY16" s="194" t="s">
        <v>109</v>
      </c>
      <c r="VZ16" s="194" t="s">
        <v>110</v>
      </c>
      <c r="WA16" s="200" t="s">
        <v>111</v>
      </c>
      <c r="WB16" s="201" t="s">
        <v>112</v>
      </c>
      <c r="WC16" s="202" t="s">
        <v>113</v>
      </c>
      <c r="WD16" s="203" t="s">
        <v>114</v>
      </c>
      <c r="WE16" s="50"/>
    </row>
    <row r="17" spans="1:603" ht="45" customHeight="1">
      <c r="A17" s="32"/>
      <c r="B17" s="233"/>
      <c r="C17" s="52"/>
      <c r="D17" s="53" t="s">
        <v>115</v>
      </c>
      <c r="E17" s="54" t="s">
        <v>116</v>
      </c>
      <c r="F17" s="193"/>
      <c r="G17" s="55" t="s">
        <v>117</v>
      </c>
      <c r="H17" s="55" t="s">
        <v>118</v>
      </c>
      <c r="I17" s="55" t="s">
        <v>119</v>
      </c>
      <c r="J17" s="193"/>
      <c r="K17" s="193"/>
      <c r="L17" s="193"/>
      <c r="M17" s="193"/>
      <c r="N17" s="193"/>
      <c r="O17" s="193"/>
      <c r="P17" s="193"/>
      <c r="Q17" s="204"/>
      <c r="R17" s="56"/>
      <c r="S17" s="53" t="s">
        <v>115</v>
      </c>
      <c r="T17" s="54" t="s">
        <v>116</v>
      </c>
      <c r="U17" s="193"/>
      <c r="V17" s="55" t="s">
        <v>117</v>
      </c>
      <c r="W17" s="55" t="s">
        <v>118</v>
      </c>
      <c r="X17" s="55" t="s">
        <v>119</v>
      </c>
      <c r="Y17" s="193"/>
      <c r="Z17" s="193"/>
      <c r="AA17" s="193"/>
      <c r="AB17" s="193"/>
      <c r="AC17" s="193"/>
      <c r="AD17" s="193"/>
      <c r="AE17" s="193"/>
      <c r="AF17" s="204"/>
      <c r="AG17" s="56"/>
      <c r="AH17" s="53" t="s">
        <v>115</v>
      </c>
      <c r="AI17" s="54" t="s">
        <v>116</v>
      </c>
      <c r="AJ17" s="193"/>
      <c r="AK17" s="55" t="s">
        <v>117</v>
      </c>
      <c r="AL17" s="55" t="s">
        <v>118</v>
      </c>
      <c r="AM17" s="55" t="s">
        <v>119</v>
      </c>
      <c r="AN17" s="193"/>
      <c r="AO17" s="193"/>
      <c r="AP17" s="193"/>
      <c r="AQ17" s="193"/>
      <c r="AR17" s="193"/>
      <c r="AS17" s="193"/>
      <c r="AT17" s="193"/>
      <c r="AU17" s="204"/>
      <c r="AV17" s="57"/>
      <c r="AW17" s="53" t="s">
        <v>115</v>
      </c>
      <c r="AX17" s="54" t="s">
        <v>116</v>
      </c>
      <c r="AY17" s="193"/>
      <c r="AZ17" s="55" t="s">
        <v>117</v>
      </c>
      <c r="BA17" s="55" t="s">
        <v>118</v>
      </c>
      <c r="BB17" s="55" t="s">
        <v>119</v>
      </c>
      <c r="BC17" s="193"/>
      <c r="BD17" s="193"/>
      <c r="BE17" s="193"/>
      <c r="BF17" s="193"/>
      <c r="BG17" s="193"/>
      <c r="BH17" s="193"/>
      <c r="BI17" s="193"/>
      <c r="BJ17" s="204"/>
      <c r="BK17" s="57"/>
      <c r="BL17" s="53" t="s">
        <v>115</v>
      </c>
      <c r="BM17" s="54" t="s">
        <v>116</v>
      </c>
      <c r="BN17" s="193"/>
      <c r="BO17" s="55" t="s">
        <v>117</v>
      </c>
      <c r="BP17" s="55" t="s">
        <v>118</v>
      </c>
      <c r="BQ17" s="55" t="s">
        <v>119</v>
      </c>
      <c r="BR17" s="193"/>
      <c r="BS17" s="193"/>
      <c r="BT17" s="193"/>
      <c r="BU17" s="193"/>
      <c r="BV17" s="193"/>
      <c r="BW17" s="193"/>
      <c r="BX17" s="193"/>
      <c r="BY17" s="204"/>
      <c r="BZ17" s="58"/>
      <c r="CA17" s="53" t="s">
        <v>115</v>
      </c>
      <c r="CB17" s="54" t="s">
        <v>116</v>
      </c>
      <c r="CC17" s="193"/>
      <c r="CD17" s="55" t="s">
        <v>117</v>
      </c>
      <c r="CE17" s="55" t="s">
        <v>118</v>
      </c>
      <c r="CF17" s="55" t="s">
        <v>119</v>
      </c>
      <c r="CG17" s="193"/>
      <c r="CH17" s="193"/>
      <c r="CI17" s="193"/>
      <c r="CJ17" s="193"/>
      <c r="CK17" s="193"/>
      <c r="CL17" s="193"/>
      <c r="CM17" s="193"/>
      <c r="CN17" s="204"/>
      <c r="CO17" s="57"/>
      <c r="CP17" s="53" t="s">
        <v>115</v>
      </c>
      <c r="CQ17" s="54" t="s">
        <v>116</v>
      </c>
      <c r="CR17" s="193"/>
      <c r="CS17" s="55" t="s">
        <v>117</v>
      </c>
      <c r="CT17" s="55" t="s">
        <v>118</v>
      </c>
      <c r="CU17" s="55" t="s">
        <v>119</v>
      </c>
      <c r="CV17" s="193"/>
      <c r="CW17" s="193"/>
      <c r="CX17" s="193"/>
      <c r="CY17" s="193"/>
      <c r="CZ17" s="193"/>
      <c r="DA17" s="193"/>
      <c r="DB17" s="193"/>
      <c r="DC17" s="204"/>
      <c r="DD17" s="57"/>
      <c r="DE17" s="53" t="s">
        <v>115</v>
      </c>
      <c r="DF17" s="54" t="s">
        <v>116</v>
      </c>
      <c r="DG17" s="193"/>
      <c r="DH17" s="55" t="s">
        <v>117</v>
      </c>
      <c r="DI17" s="55" t="s">
        <v>118</v>
      </c>
      <c r="DJ17" s="55" t="s">
        <v>119</v>
      </c>
      <c r="DK17" s="193"/>
      <c r="DL17" s="193"/>
      <c r="DM17" s="193"/>
      <c r="DN17" s="193"/>
      <c r="DO17" s="193"/>
      <c r="DP17" s="193"/>
      <c r="DQ17" s="193"/>
      <c r="DR17" s="204"/>
      <c r="DS17" s="57"/>
      <c r="DT17" s="53" t="s">
        <v>115</v>
      </c>
      <c r="DU17" s="54" t="s">
        <v>116</v>
      </c>
      <c r="DV17" s="193"/>
      <c r="DW17" s="55" t="s">
        <v>117</v>
      </c>
      <c r="DX17" s="55" t="s">
        <v>118</v>
      </c>
      <c r="DY17" s="55" t="s">
        <v>119</v>
      </c>
      <c r="DZ17" s="193"/>
      <c r="EA17" s="193"/>
      <c r="EB17" s="193"/>
      <c r="EC17" s="193"/>
      <c r="ED17" s="193"/>
      <c r="EE17" s="193"/>
      <c r="EF17" s="193"/>
      <c r="EG17" s="204"/>
      <c r="EH17" s="57"/>
      <c r="EI17" s="53" t="s">
        <v>115</v>
      </c>
      <c r="EJ17" s="54" t="s">
        <v>116</v>
      </c>
      <c r="EK17" s="193"/>
      <c r="EL17" s="55" t="s">
        <v>117</v>
      </c>
      <c r="EM17" s="55" t="s">
        <v>118</v>
      </c>
      <c r="EN17" s="55" t="s">
        <v>119</v>
      </c>
      <c r="EO17" s="193"/>
      <c r="EP17" s="193"/>
      <c r="EQ17" s="193"/>
      <c r="ER17" s="193"/>
      <c r="ES17" s="193"/>
      <c r="ET17" s="193"/>
      <c r="EU17" s="193"/>
      <c r="EV17" s="204"/>
      <c r="EW17" s="57"/>
      <c r="EX17" s="53" t="s">
        <v>115</v>
      </c>
      <c r="EY17" s="54" t="s">
        <v>116</v>
      </c>
      <c r="EZ17" s="193"/>
      <c r="FA17" s="55" t="s">
        <v>117</v>
      </c>
      <c r="FB17" s="55" t="s">
        <v>118</v>
      </c>
      <c r="FC17" s="55" t="s">
        <v>119</v>
      </c>
      <c r="FD17" s="193"/>
      <c r="FE17" s="193"/>
      <c r="FF17" s="193"/>
      <c r="FG17" s="193"/>
      <c r="FH17" s="193"/>
      <c r="FI17" s="193"/>
      <c r="FJ17" s="193"/>
      <c r="FK17" s="204"/>
      <c r="FL17" s="57"/>
      <c r="FM17" s="53" t="s">
        <v>115</v>
      </c>
      <c r="FN17" s="54" t="s">
        <v>116</v>
      </c>
      <c r="FO17" s="193"/>
      <c r="FP17" s="55" t="s">
        <v>117</v>
      </c>
      <c r="FQ17" s="55" t="s">
        <v>118</v>
      </c>
      <c r="FR17" s="55" t="s">
        <v>119</v>
      </c>
      <c r="FS17" s="193"/>
      <c r="FT17" s="193"/>
      <c r="FU17" s="193"/>
      <c r="FV17" s="193"/>
      <c r="FW17" s="193"/>
      <c r="FX17" s="193"/>
      <c r="FY17" s="193"/>
      <c r="FZ17" s="204"/>
      <c r="GA17" s="57"/>
      <c r="GB17" s="53" t="s">
        <v>115</v>
      </c>
      <c r="GC17" s="54" t="s">
        <v>116</v>
      </c>
      <c r="GD17" s="193"/>
      <c r="GE17" s="55" t="s">
        <v>117</v>
      </c>
      <c r="GF17" s="55" t="s">
        <v>118</v>
      </c>
      <c r="GG17" s="55" t="s">
        <v>119</v>
      </c>
      <c r="GH17" s="193"/>
      <c r="GI17" s="193"/>
      <c r="GJ17" s="193"/>
      <c r="GK17" s="193"/>
      <c r="GL17" s="193"/>
      <c r="GM17" s="193"/>
      <c r="GN17" s="193"/>
      <c r="GO17" s="204"/>
      <c r="GP17" s="57"/>
      <c r="GQ17" s="53" t="s">
        <v>115</v>
      </c>
      <c r="GR17" s="54" t="s">
        <v>116</v>
      </c>
      <c r="GS17" s="193"/>
      <c r="GT17" s="55" t="s">
        <v>117</v>
      </c>
      <c r="GU17" s="55" t="s">
        <v>118</v>
      </c>
      <c r="GV17" s="55" t="s">
        <v>119</v>
      </c>
      <c r="GW17" s="193"/>
      <c r="GX17" s="193"/>
      <c r="GY17" s="193"/>
      <c r="GZ17" s="193"/>
      <c r="HA17" s="193"/>
      <c r="HB17" s="193"/>
      <c r="HC17" s="193"/>
      <c r="HD17" s="204"/>
      <c r="HE17" s="57"/>
      <c r="HF17" s="53" t="s">
        <v>115</v>
      </c>
      <c r="HG17" s="54" t="s">
        <v>116</v>
      </c>
      <c r="HH17" s="193"/>
      <c r="HI17" s="55" t="s">
        <v>117</v>
      </c>
      <c r="HJ17" s="55" t="s">
        <v>118</v>
      </c>
      <c r="HK17" s="55" t="s">
        <v>119</v>
      </c>
      <c r="HL17" s="193"/>
      <c r="HM17" s="193"/>
      <c r="HN17" s="193"/>
      <c r="HO17" s="193"/>
      <c r="HP17" s="193"/>
      <c r="HQ17" s="193"/>
      <c r="HR17" s="193"/>
      <c r="HS17" s="204"/>
      <c r="HT17" s="57"/>
      <c r="HU17" s="53" t="s">
        <v>115</v>
      </c>
      <c r="HV17" s="54" t="s">
        <v>116</v>
      </c>
      <c r="HW17" s="193"/>
      <c r="HX17" s="55" t="s">
        <v>117</v>
      </c>
      <c r="HY17" s="55" t="s">
        <v>118</v>
      </c>
      <c r="HZ17" s="55" t="s">
        <v>119</v>
      </c>
      <c r="IA17" s="193"/>
      <c r="IB17" s="193"/>
      <c r="IC17" s="193"/>
      <c r="ID17" s="193"/>
      <c r="IE17" s="193"/>
      <c r="IF17" s="193"/>
      <c r="IG17" s="193"/>
      <c r="IH17" s="204"/>
      <c r="II17" s="57"/>
      <c r="IJ17" s="53" t="s">
        <v>115</v>
      </c>
      <c r="IK17" s="54" t="s">
        <v>116</v>
      </c>
      <c r="IL17" s="193"/>
      <c r="IM17" s="55" t="s">
        <v>117</v>
      </c>
      <c r="IN17" s="55" t="s">
        <v>118</v>
      </c>
      <c r="IO17" s="55" t="s">
        <v>119</v>
      </c>
      <c r="IP17" s="193"/>
      <c r="IQ17" s="193"/>
      <c r="IR17" s="193"/>
      <c r="IS17" s="193"/>
      <c r="IT17" s="193"/>
      <c r="IU17" s="193"/>
      <c r="IV17" s="193"/>
      <c r="IW17" s="204"/>
      <c r="IX17" s="57"/>
      <c r="IY17" s="53" t="s">
        <v>115</v>
      </c>
      <c r="IZ17" s="54" t="s">
        <v>116</v>
      </c>
      <c r="JA17" s="193"/>
      <c r="JB17" s="55" t="s">
        <v>117</v>
      </c>
      <c r="JC17" s="55" t="s">
        <v>118</v>
      </c>
      <c r="JD17" s="55" t="s">
        <v>119</v>
      </c>
      <c r="JE17" s="193"/>
      <c r="JF17" s="193"/>
      <c r="JG17" s="193"/>
      <c r="JH17" s="193"/>
      <c r="JI17" s="193"/>
      <c r="JJ17" s="193"/>
      <c r="JK17" s="193"/>
      <c r="JL17" s="204"/>
      <c r="JM17" s="57"/>
      <c r="JN17" s="53" t="s">
        <v>115</v>
      </c>
      <c r="JO17" s="54" t="s">
        <v>116</v>
      </c>
      <c r="JP17" s="193"/>
      <c r="JQ17" s="55" t="s">
        <v>117</v>
      </c>
      <c r="JR17" s="55" t="s">
        <v>118</v>
      </c>
      <c r="JS17" s="55" t="s">
        <v>119</v>
      </c>
      <c r="JT17" s="193"/>
      <c r="JU17" s="193"/>
      <c r="JV17" s="193"/>
      <c r="JW17" s="193"/>
      <c r="JX17" s="193"/>
      <c r="JY17" s="193"/>
      <c r="JZ17" s="193"/>
      <c r="KA17" s="204"/>
      <c r="KB17" s="57"/>
      <c r="KC17" s="53" t="s">
        <v>115</v>
      </c>
      <c r="KD17" s="54" t="s">
        <v>116</v>
      </c>
      <c r="KE17" s="193"/>
      <c r="KF17" s="55" t="s">
        <v>117</v>
      </c>
      <c r="KG17" s="55" t="s">
        <v>118</v>
      </c>
      <c r="KH17" s="55" t="s">
        <v>119</v>
      </c>
      <c r="KI17" s="193"/>
      <c r="KJ17" s="193"/>
      <c r="KK17" s="193"/>
      <c r="KL17" s="193"/>
      <c r="KM17" s="193"/>
      <c r="KN17" s="193"/>
      <c r="KO17" s="193"/>
      <c r="KP17" s="204"/>
      <c r="KQ17" s="57"/>
      <c r="KR17" s="53" t="s">
        <v>115</v>
      </c>
      <c r="KS17" s="54" t="s">
        <v>116</v>
      </c>
      <c r="KT17" s="193"/>
      <c r="KU17" s="55" t="s">
        <v>117</v>
      </c>
      <c r="KV17" s="55" t="s">
        <v>118</v>
      </c>
      <c r="KW17" s="55" t="s">
        <v>119</v>
      </c>
      <c r="KX17" s="193"/>
      <c r="KY17" s="193"/>
      <c r="KZ17" s="193"/>
      <c r="LA17" s="193"/>
      <c r="LB17" s="193"/>
      <c r="LC17" s="193"/>
      <c r="LD17" s="193"/>
      <c r="LE17" s="204"/>
      <c r="LF17" s="57"/>
      <c r="LG17" s="53" t="s">
        <v>115</v>
      </c>
      <c r="LH17" s="54" t="s">
        <v>116</v>
      </c>
      <c r="LI17" s="193"/>
      <c r="LJ17" s="55" t="s">
        <v>117</v>
      </c>
      <c r="LK17" s="55" t="s">
        <v>118</v>
      </c>
      <c r="LL17" s="55" t="s">
        <v>119</v>
      </c>
      <c r="LM17" s="193"/>
      <c r="LN17" s="193"/>
      <c r="LO17" s="193"/>
      <c r="LP17" s="193"/>
      <c r="LQ17" s="193"/>
      <c r="LR17" s="193"/>
      <c r="LS17" s="193"/>
      <c r="LT17" s="204"/>
      <c r="LU17" s="57"/>
      <c r="LV17" s="53" t="s">
        <v>115</v>
      </c>
      <c r="LW17" s="54" t="s">
        <v>116</v>
      </c>
      <c r="LX17" s="193"/>
      <c r="LY17" s="55" t="s">
        <v>117</v>
      </c>
      <c r="LZ17" s="55" t="s">
        <v>118</v>
      </c>
      <c r="MA17" s="55" t="s">
        <v>119</v>
      </c>
      <c r="MB17" s="193"/>
      <c r="MC17" s="193"/>
      <c r="MD17" s="193"/>
      <c r="ME17" s="193"/>
      <c r="MF17" s="193"/>
      <c r="MG17" s="193"/>
      <c r="MH17" s="193"/>
      <c r="MI17" s="204"/>
      <c r="MJ17" s="57"/>
      <c r="MK17" s="53" t="s">
        <v>115</v>
      </c>
      <c r="ML17" s="54" t="s">
        <v>116</v>
      </c>
      <c r="MM17" s="193"/>
      <c r="MN17" s="55" t="s">
        <v>117</v>
      </c>
      <c r="MO17" s="55" t="s">
        <v>118</v>
      </c>
      <c r="MP17" s="55" t="s">
        <v>119</v>
      </c>
      <c r="MQ17" s="193"/>
      <c r="MR17" s="193"/>
      <c r="MS17" s="193"/>
      <c r="MT17" s="193"/>
      <c r="MU17" s="193"/>
      <c r="MV17" s="193"/>
      <c r="MW17" s="193"/>
      <c r="MX17" s="204"/>
      <c r="MY17" s="57"/>
      <c r="MZ17" s="53" t="s">
        <v>115</v>
      </c>
      <c r="NA17" s="54" t="s">
        <v>116</v>
      </c>
      <c r="NB17" s="193"/>
      <c r="NC17" s="55" t="s">
        <v>117</v>
      </c>
      <c r="ND17" s="55" t="s">
        <v>118</v>
      </c>
      <c r="NE17" s="55" t="s">
        <v>119</v>
      </c>
      <c r="NF17" s="193"/>
      <c r="NG17" s="193"/>
      <c r="NH17" s="193"/>
      <c r="NI17" s="193"/>
      <c r="NJ17" s="193"/>
      <c r="NK17" s="193"/>
      <c r="NL17" s="193"/>
      <c r="NM17" s="204"/>
      <c r="NN17" s="57"/>
      <c r="NO17" s="53" t="s">
        <v>115</v>
      </c>
      <c r="NP17" s="54" t="s">
        <v>116</v>
      </c>
      <c r="NQ17" s="193"/>
      <c r="NR17" s="55" t="s">
        <v>117</v>
      </c>
      <c r="NS17" s="55" t="s">
        <v>118</v>
      </c>
      <c r="NT17" s="55" t="s">
        <v>119</v>
      </c>
      <c r="NU17" s="193"/>
      <c r="NV17" s="193"/>
      <c r="NW17" s="193"/>
      <c r="NX17" s="193"/>
      <c r="NY17" s="193"/>
      <c r="NZ17" s="193"/>
      <c r="OA17" s="193"/>
      <c r="OB17" s="204"/>
      <c r="OC17" s="57"/>
      <c r="OD17" s="53" t="s">
        <v>115</v>
      </c>
      <c r="OE17" s="54" t="s">
        <v>116</v>
      </c>
      <c r="OF17" s="193"/>
      <c r="OG17" s="55" t="s">
        <v>117</v>
      </c>
      <c r="OH17" s="55" t="s">
        <v>118</v>
      </c>
      <c r="OI17" s="55" t="s">
        <v>119</v>
      </c>
      <c r="OJ17" s="193"/>
      <c r="OK17" s="193"/>
      <c r="OL17" s="193"/>
      <c r="OM17" s="193"/>
      <c r="ON17" s="193"/>
      <c r="OO17" s="193"/>
      <c r="OP17" s="193"/>
      <c r="OQ17" s="204"/>
      <c r="OR17" s="57"/>
      <c r="OS17" s="53" t="s">
        <v>115</v>
      </c>
      <c r="OT17" s="54" t="s">
        <v>116</v>
      </c>
      <c r="OU17" s="193"/>
      <c r="OV17" s="55" t="s">
        <v>117</v>
      </c>
      <c r="OW17" s="55" t="s">
        <v>118</v>
      </c>
      <c r="OX17" s="55" t="s">
        <v>119</v>
      </c>
      <c r="OY17" s="193"/>
      <c r="OZ17" s="193"/>
      <c r="PA17" s="193"/>
      <c r="PB17" s="193"/>
      <c r="PC17" s="193"/>
      <c r="PD17" s="193"/>
      <c r="PE17" s="193"/>
      <c r="PF17" s="204"/>
      <c r="PG17" s="57"/>
      <c r="PH17" s="53" t="s">
        <v>115</v>
      </c>
      <c r="PI17" s="54" t="s">
        <v>116</v>
      </c>
      <c r="PJ17" s="193"/>
      <c r="PK17" s="55" t="s">
        <v>117</v>
      </c>
      <c r="PL17" s="55" t="s">
        <v>118</v>
      </c>
      <c r="PM17" s="55" t="s">
        <v>119</v>
      </c>
      <c r="PN17" s="193"/>
      <c r="PO17" s="193"/>
      <c r="PP17" s="193"/>
      <c r="PQ17" s="193"/>
      <c r="PR17" s="193"/>
      <c r="PS17" s="193"/>
      <c r="PT17" s="193"/>
      <c r="PU17" s="204"/>
      <c r="PV17" s="57"/>
      <c r="PW17" s="53" t="s">
        <v>115</v>
      </c>
      <c r="PX17" s="54" t="s">
        <v>116</v>
      </c>
      <c r="PY17" s="193"/>
      <c r="PZ17" s="55" t="s">
        <v>117</v>
      </c>
      <c r="QA17" s="55" t="s">
        <v>118</v>
      </c>
      <c r="QB17" s="55" t="s">
        <v>119</v>
      </c>
      <c r="QC17" s="193"/>
      <c r="QD17" s="193"/>
      <c r="QE17" s="193"/>
      <c r="QF17" s="193"/>
      <c r="QG17" s="193"/>
      <c r="QH17" s="193"/>
      <c r="QI17" s="193"/>
      <c r="QJ17" s="204"/>
      <c r="QK17" s="57"/>
      <c r="QL17" s="53" t="s">
        <v>115</v>
      </c>
      <c r="QM17" s="54" t="s">
        <v>116</v>
      </c>
      <c r="QN17" s="193"/>
      <c r="QO17" s="55" t="s">
        <v>117</v>
      </c>
      <c r="QP17" s="55" t="s">
        <v>118</v>
      </c>
      <c r="QQ17" s="55" t="s">
        <v>119</v>
      </c>
      <c r="QR17" s="193"/>
      <c r="QS17" s="193"/>
      <c r="QT17" s="193"/>
      <c r="QU17" s="193"/>
      <c r="QV17" s="193"/>
      <c r="QW17" s="193"/>
      <c r="QX17" s="193"/>
      <c r="QY17" s="204"/>
      <c r="QZ17" s="57"/>
      <c r="RA17" s="53" t="s">
        <v>115</v>
      </c>
      <c r="RB17" s="54" t="s">
        <v>116</v>
      </c>
      <c r="RC17" s="193"/>
      <c r="RD17" s="55" t="s">
        <v>117</v>
      </c>
      <c r="RE17" s="55" t="s">
        <v>118</v>
      </c>
      <c r="RF17" s="55" t="s">
        <v>119</v>
      </c>
      <c r="RG17" s="193"/>
      <c r="RH17" s="193"/>
      <c r="RI17" s="193"/>
      <c r="RJ17" s="193"/>
      <c r="RK17" s="193"/>
      <c r="RL17" s="193"/>
      <c r="RM17" s="193"/>
      <c r="RN17" s="204"/>
      <c r="RO17" s="57"/>
      <c r="RP17" s="53" t="s">
        <v>115</v>
      </c>
      <c r="RQ17" s="54" t="s">
        <v>116</v>
      </c>
      <c r="RR17" s="193"/>
      <c r="RS17" s="55" t="s">
        <v>117</v>
      </c>
      <c r="RT17" s="55" t="s">
        <v>118</v>
      </c>
      <c r="RU17" s="55" t="s">
        <v>119</v>
      </c>
      <c r="RV17" s="193"/>
      <c r="RW17" s="193"/>
      <c r="RX17" s="193"/>
      <c r="RY17" s="193"/>
      <c r="RZ17" s="193"/>
      <c r="SA17" s="193"/>
      <c r="SB17" s="193"/>
      <c r="SC17" s="204"/>
      <c r="SD17" s="57"/>
      <c r="SE17" s="53" t="s">
        <v>115</v>
      </c>
      <c r="SF17" s="54" t="s">
        <v>116</v>
      </c>
      <c r="SG17" s="193"/>
      <c r="SH17" s="55" t="s">
        <v>117</v>
      </c>
      <c r="SI17" s="55" t="s">
        <v>118</v>
      </c>
      <c r="SJ17" s="55" t="s">
        <v>119</v>
      </c>
      <c r="SK17" s="193"/>
      <c r="SL17" s="193"/>
      <c r="SM17" s="193"/>
      <c r="SN17" s="193"/>
      <c r="SO17" s="193"/>
      <c r="SP17" s="193"/>
      <c r="SQ17" s="193"/>
      <c r="SR17" s="204"/>
      <c r="SS17" s="57"/>
      <c r="ST17" s="53" t="s">
        <v>115</v>
      </c>
      <c r="SU17" s="54" t="s">
        <v>116</v>
      </c>
      <c r="SV17" s="193"/>
      <c r="SW17" s="55" t="s">
        <v>117</v>
      </c>
      <c r="SX17" s="55" t="s">
        <v>118</v>
      </c>
      <c r="SY17" s="55" t="s">
        <v>119</v>
      </c>
      <c r="SZ17" s="193"/>
      <c r="TA17" s="193"/>
      <c r="TB17" s="193"/>
      <c r="TC17" s="193"/>
      <c r="TD17" s="193"/>
      <c r="TE17" s="193"/>
      <c r="TF17" s="193"/>
      <c r="TG17" s="204"/>
      <c r="TH17" s="57"/>
      <c r="TI17" s="53" t="s">
        <v>115</v>
      </c>
      <c r="TJ17" s="54" t="s">
        <v>116</v>
      </c>
      <c r="TK17" s="193"/>
      <c r="TL17" s="55" t="s">
        <v>117</v>
      </c>
      <c r="TM17" s="55" t="s">
        <v>118</v>
      </c>
      <c r="TN17" s="55" t="s">
        <v>119</v>
      </c>
      <c r="TO17" s="193"/>
      <c r="TP17" s="193"/>
      <c r="TQ17" s="193"/>
      <c r="TR17" s="193"/>
      <c r="TS17" s="193"/>
      <c r="TT17" s="193"/>
      <c r="TU17" s="193"/>
      <c r="TV17" s="204"/>
      <c r="TW17" s="57"/>
      <c r="TX17" s="53" t="s">
        <v>115</v>
      </c>
      <c r="TY17" s="54" t="s">
        <v>116</v>
      </c>
      <c r="TZ17" s="193"/>
      <c r="UA17" s="55" t="s">
        <v>117</v>
      </c>
      <c r="UB17" s="55" t="s">
        <v>118</v>
      </c>
      <c r="UC17" s="55" t="s">
        <v>119</v>
      </c>
      <c r="UD17" s="193"/>
      <c r="UE17" s="193"/>
      <c r="UF17" s="193"/>
      <c r="UG17" s="193"/>
      <c r="UH17" s="193"/>
      <c r="UI17" s="193"/>
      <c r="UJ17" s="193"/>
      <c r="UK17" s="204"/>
      <c r="UL17" s="57"/>
      <c r="UM17" s="53" t="s">
        <v>115</v>
      </c>
      <c r="UN17" s="54" t="s">
        <v>116</v>
      </c>
      <c r="UO17" s="193"/>
      <c r="UP17" s="55" t="s">
        <v>117</v>
      </c>
      <c r="UQ17" s="55" t="s">
        <v>118</v>
      </c>
      <c r="UR17" s="55" t="s">
        <v>119</v>
      </c>
      <c r="US17" s="193"/>
      <c r="UT17" s="193"/>
      <c r="UU17" s="193"/>
      <c r="UV17" s="193"/>
      <c r="UW17" s="193"/>
      <c r="UX17" s="193"/>
      <c r="UY17" s="193"/>
      <c r="UZ17" s="204"/>
      <c r="VA17" s="57"/>
      <c r="VB17" s="53" t="s">
        <v>115</v>
      </c>
      <c r="VC17" s="54" t="s">
        <v>116</v>
      </c>
      <c r="VD17" s="193"/>
      <c r="VE17" s="55" t="s">
        <v>117</v>
      </c>
      <c r="VF17" s="55" t="s">
        <v>118</v>
      </c>
      <c r="VG17" s="55" t="s">
        <v>119</v>
      </c>
      <c r="VH17" s="193"/>
      <c r="VI17" s="193"/>
      <c r="VJ17" s="193"/>
      <c r="VK17" s="193"/>
      <c r="VL17" s="193"/>
      <c r="VM17" s="193"/>
      <c r="VN17" s="193"/>
      <c r="VO17" s="204"/>
      <c r="VP17" s="57"/>
      <c r="VQ17" s="53" t="s">
        <v>115</v>
      </c>
      <c r="VR17" s="54" t="s">
        <v>116</v>
      </c>
      <c r="VS17" s="193"/>
      <c r="VT17" s="55" t="s">
        <v>117</v>
      </c>
      <c r="VU17" s="55" t="s">
        <v>118</v>
      </c>
      <c r="VV17" s="55" t="s">
        <v>119</v>
      </c>
      <c r="VW17" s="193"/>
      <c r="VX17" s="193"/>
      <c r="VY17" s="193"/>
      <c r="VZ17" s="193"/>
      <c r="WA17" s="193"/>
      <c r="WB17" s="193"/>
      <c r="WC17" s="193"/>
      <c r="WD17" s="204"/>
      <c r="WE17" s="57"/>
    </row>
    <row r="18" spans="1:603" ht="21.75" customHeight="1">
      <c r="A18" s="59"/>
      <c r="B18" s="60"/>
      <c r="C18" s="61"/>
      <c r="D18" s="62" t="e">
        <f t="shared" ref="D18:I18" si="9">SUBTOTAL(9,D19:D30)</f>
        <v>#REF!</v>
      </c>
      <c r="E18" s="63" t="e">
        <f t="shared" si="9"/>
        <v>#REF!</v>
      </c>
      <c r="F18" s="64" t="e">
        <f t="shared" si="9"/>
        <v>#REF!</v>
      </c>
      <c r="G18" s="63" t="e">
        <f t="shared" si="9"/>
        <v>#REF!</v>
      </c>
      <c r="H18" s="65" t="e">
        <f t="shared" si="9"/>
        <v>#REF!</v>
      </c>
      <c r="I18" s="63" t="e">
        <f t="shared" si="9"/>
        <v>#REF!</v>
      </c>
      <c r="J18" s="64" t="e">
        <f>SUM(G18:H18)-I18</f>
        <v>#REF!</v>
      </c>
      <c r="K18" s="63" t="e">
        <f t="shared" ref="K18:M18" si="10">SUBTOTAL(9,K19:K30)</f>
        <v>#REF!</v>
      </c>
      <c r="L18" s="63" t="e">
        <f t="shared" si="10"/>
        <v>#REF!</v>
      </c>
      <c r="M18" s="63" t="e">
        <f t="shared" si="10"/>
        <v>#REF!</v>
      </c>
      <c r="N18" s="64" t="e">
        <f>SUM(K18:L18)-M18</f>
        <v>#REF!</v>
      </c>
      <c r="O18" s="66" t="e">
        <f t="shared" ref="O18:P18" si="11">SUBTOTAL(9,O19:O30)</f>
        <v>#REF!</v>
      </c>
      <c r="P18" s="66" t="e">
        <f t="shared" si="11"/>
        <v>#REF!</v>
      </c>
      <c r="Q18" s="67"/>
      <c r="R18" s="57"/>
      <c r="S18" s="62" t="e">
        <f t="shared" ref="S18:X18" si="12">SUBTOTAL(9,S19:S30)</f>
        <v>#REF!</v>
      </c>
      <c r="T18" s="63" t="e">
        <f t="shared" si="12"/>
        <v>#REF!</v>
      </c>
      <c r="U18" s="64" t="e">
        <f t="shared" si="12"/>
        <v>#REF!</v>
      </c>
      <c r="V18" s="63" t="e">
        <f t="shared" si="12"/>
        <v>#REF!</v>
      </c>
      <c r="W18" s="65" t="e">
        <f t="shared" si="12"/>
        <v>#REF!</v>
      </c>
      <c r="X18" s="63" t="e">
        <f t="shared" si="12"/>
        <v>#REF!</v>
      </c>
      <c r="Y18" s="64" t="e">
        <f>SUM(V18:W18)-X18</f>
        <v>#REF!</v>
      </c>
      <c r="Z18" s="63" t="e">
        <f t="shared" ref="Z18:AB18" si="13">SUBTOTAL(9,Z19:Z30)</f>
        <v>#REF!</v>
      </c>
      <c r="AA18" s="63" t="e">
        <f t="shared" si="13"/>
        <v>#REF!</v>
      </c>
      <c r="AB18" s="63" t="e">
        <f t="shared" si="13"/>
        <v>#REF!</v>
      </c>
      <c r="AC18" s="64" t="e">
        <f>SUM(Z18:AA18)-AB18</f>
        <v>#REF!</v>
      </c>
      <c r="AD18" s="66" t="e">
        <f t="shared" ref="AD18:AE18" si="14">SUBTOTAL(9,AD19:AD30)</f>
        <v>#REF!</v>
      </c>
      <c r="AE18" s="66" t="e">
        <f t="shared" si="14"/>
        <v>#REF!</v>
      </c>
      <c r="AF18" s="67"/>
      <c r="AG18" s="57"/>
      <c r="AH18" s="62" t="e">
        <f t="shared" ref="AH18:AM18" si="15">SUBTOTAL(9,AH19:AH30)</f>
        <v>#REF!</v>
      </c>
      <c r="AI18" s="63" t="e">
        <f t="shared" si="15"/>
        <v>#REF!</v>
      </c>
      <c r="AJ18" s="64" t="e">
        <f t="shared" si="15"/>
        <v>#REF!</v>
      </c>
      <c r="AK18" s="63" t="e">
        <f t="shared" si="15"/>
        <v>#REF!</v>
      </c>
      <c r="AL18" s="65" t="e">
        <f t="shared" si="15"/>
        <v>#REF!</v>
      </c>
      <c r="AM18" s="63" t="e">
        <f t="shared" si="15"/>
        <v>#REF!</v>
      </c>
      <c r="AN18" s="64" t="e">
        <f>SUM(AK18:AL18)-AM18</f>
        <v>#REF!</v>
      </c>
      <c r="AO18" s="63" t="e">
        <f t="shared" ref="AO18:AQ18" si="16">SUBTOTAL(9,AO19:AO30)</f>
        <v>#REF!</v>
      </c>
      <c r="AP18" s="63" t="e">
        <f t="shared" si="16"/>
        <v>#REF!</v>
      </c>
      <c r="AQ18" s="63" t="e">
        <f t="shared" si="16"/>
        <v>#REF!</v>
      </c>
      <c r="AR18" s="64" t="e">
        <f>SUM(AO18:AP18)-AQ18</f>
        <v>#REF!</v>
      </c>
      <c r="AS18" s="66" t="e">
        <f t="shared" ref="AS18:AT18" si="17">SUBTOTAL(9,AS19:AS30)</f>
        <v>#REF!</v>
      </c>
      <c r="AT18" s="66" t="e">
        <f t="shared" si="17"/>
        <v>#REF!</v>
      </c>
      <c r="AU18" s="67"/>
      <c r="AV18" s="57"/>
      <c r="AW18" s="62" t="e">
        <f t="shared" ref="AW18:BB18" si="18">SUBTOTAL(9,AW19:AW30)</f>
        <v>#REF!</v>
      </c>
      <c r="AX18" s="63" t="e">
        <f t="shared" si="18"/>
        <v>#REF!</v>
      </c>
      <c r="AY18" s="64" t="e">
        <f t="shared" si="18"/>
        <v>#REF!</v>
      </c>
      <c r="AZ18" s="63" t="e">
        <f t="shared" si="18"/>
        <v>#REF!</v>
      </c>
      <c r="BA18" s="65" t="e">
        <f t="shared" si="18"/>
        <v>#REF!</v>
      </c>
      <c r="BB18" s="63" t="e">
        <f t="shared" si="18"/>
        <v>#REF!</v>
      </c>
      <c r="BC18" s="64" t="e">
        <f>SUM(AZ18:BA18)-BB18</f>
        <v>#REF!</v>
      </c>
      <c r="BD18" s="63" t="e">
        <f t="shared" ref="BD18:BF18" si="19">SUBTOTAL(9,BD19:BD30)</f>
        <v>#REF!</v>
      </c>
      <c r="BE18" s="63" t="e">
        <f t="shared" si="19"/>
        <v>#REF!</v>
      </c>
      <c r="BF18" s="63" t="e">
        <f t="shared" si="19"/>
        <v>#REF!</v>
      </c>
      <c r="BG18" s="64" t="e">
        <f>SUM(BD18:BE18)-BF18</f>
        <v>#REF!</v>
      </c>
      <c r="BH18" s="66" t="e">
        <f t="shared" ref="BH18:BI18" si="20">SUBTOTAL(9,BH19:BH30)</f>
        <v>#REF!</v>
      </c>
      <c r="BI18" s="66" t="e">
        <f t="shared" si="20"/>
        <v>#REF!</v>
      </c>
      <c r="BJ18" s="67"/>
      <c r="BK18" s="57"/>
      <c r="BL18" s="62" t="e">
        <f t="shared" ref="BL18:BQ18" si="21">SUBTOTAL(9,BL19:BL30)</f>
        <v>#REF!</v>
      </c>
      <c r="BM18" s="63" t="e">
        <f t="shared" si="21"/>
        <v>#REF!</v>
      </c>
      <c r="BN18" s="64" t="e">
        <f t="shared" si="21"/>
        <v>#REF!</v>
      </c>
      <c r="BO18" s="63" t="e">
        <f t="shared" si="21"/>
        <v>#REF!</v>
      </c>
      <c r="BP18" s="65" t="e">
        <f t="shared" si="21"/>
        <v>#REF!</v>
      </c>
      <c r="BQ18" s="63" t="e">
        <f t="shared" si="21"/>
        <v>#REF!</v>
      </c>
      <c r="BR18" s="64" t="e">
        <f>SUM(BO18:BP18)-BQ18</f>
        <v>#REF!</v>
      </c>
      <c r="BS18" s="63" t="e">
        <f t="shared" ref="BS18:BU18" si="22">SUBTOTAL(9,BS19:BS30)</f>
        <v>#REF!</v>
      </c>
      <c r="BT18" s="63" t="e">
        <f t="shared" si="22"/>
        <v>#REF!</v>
      </c>
      <c r="BU18" s="63" t="e">
        <f t="shared" si="22"/>
        <v>#REF!</v>
      </c>
      <c r="BV18" s="64" t="e">
        <f>SUM(BS18:BT18)-BU18</f>
        <v>#REF!</v>
      </c>
      <c r="BW18" s="66" t="e">
        <f t="shared" ref="BW18:BX18" si="23">SUBTOTAL(9,BW19:BW30)</f>
        <v>#REF!</v>
      </c>
      <c r="BX18" s="66" t="e">
        <f t="shared" si="23"/>
        <v>#REF!</v>
      </c>
      <c r="BY18" s="67"/>
      <c r="BZ18" s="23"/>
      <c r="CA18" s="62" t="e">
        <f t="shared" ref="CA18:CF18" si="24">SUBTOTAL(9,CA19:CA30)</f>
        <v>#REF!</v>
      </c>
      <c r="CB18" s="63" t="e">
        <f t="shared" si="24"/>
        <v>#REF!</v>
      </c>
      <c r="CC18" s="64" t="e">
        <f t="shared" si="24"/>
        <v>#REF!</v>
      </c>
      <c r="CD18" s="63" t="e">
        <f t="shared" si="24"/>
        <v>#REF!</v>
      </c>
      <c r="CE18" s="65" t="e">
        <f t="shared" si="24"/>
        <v>#REF!</v>
      </c>
      <c r="CF18" s="63" t="e">
        <f t="shared" si="24"/>
        <v>#REF!</v>
      </c>
      <c r="CG18" s="64" t="e">
        <f>SUM(CD18:CE18)-CF18</f>
        <v>#REF!</v>
      </c>
      <c r="CH18" s="63" t="e">
        <f t="shared" ref="CH18:CJ18" si="25">SUBTOTAL(9,CH19:CH30)</f>
        <v>#REF!</v>
      </c>
      <c r="CI18" s="63" t="e">
        <f t="shared" si="25"/>
        <v>#REF!</v>
      </c>
      <c r="CJ18" s="63" t="e">
        <f t="shared" si="25"/>
        <v>#REF!</v>
      </c>
      <c r="CK18" s="64" t="e">
        <f>SUM(CH18:CI18)-CJ18</f>
        <v>#REF!</v>
      </c>
      <c r="CL18" s="66" t="e">
        <f t="shared" ref="CL18:CM18" si="26">SUBTOTAL(9,CL19:CL30)</f>
        <v>#REF!</v>
      </c>
      <c r="CM18" s="66" t="e">
        <f t="shared" si="26"/>
        <v>#REF!</v>
      </c>
      <c r="CN18" s="67"/>
      <c r="CO18" s="22"/>
      <c r="CP18" s="62" t="e">
        <f t="shared" ref="CP18:CU18" si="27">SUBTOTAL(9,CP19:CP30)</f>
        <v>#REF!</v>
      </c>
      <c r="CQ18" s="63" t="e">
        <f t="shared" si="27"/>
        <v>#REF!</v>
      </c>
      <c r="CR18" s="64" t="e">
        <f t="shared" si="27"/>
        <v>#REF!</v>
      </c>
      <c r="CS18" s="63" t="e">
        <f t="shared" si="27"/>
        <v>#REF!</v>
      </c>
      <c r="CT18" s="65" t="e">
        <f t="shared" si="27"/>
        <v>#REF!</v>
      </c>
      <c r="CU18" s="63" t="e">
        <f t="shared" si="27"/>
        <v>#REF!</v>
      </c>
      <c r="CV18" s="64" t="e">
        <f>SUM(CS18:CT18)-CU18</f>
        <v>#REF!</v>
      </c>
      <c r="CW18" s="63" t="e">
        <f t="shared" ref="CW18:CY18" si="28">SUBTOTAL(9,CW19:CW30)</f>
        <v>#REF!</v>
      </c>
      <c r="CX18" s="63" t="e">
        <f t="shared" si="28"/>
        <v>#REF!</v>
      </c>
      <c r="CY18" s="63" t="e">
        <f t="shared" si="28"/>
        <v>#REF!</v>
      </c>
      <c r="CZ18" s="64" t="e">
        <f>SUM(CW18:CX18)-CY18</f>
        <v>#REF!</v>
      </c>
      <c r="DA18" s="66" t="e">
        <f t="shared" ref="DA18:DB18" si="29">SUBTOTAL(9,DA19:DA30)</f>
        <v>#REF!</v>
      </c>
      <c r="DB18" s="66" t="e">
        <f t="shared" si="29"/>
        <v>#REF!</v>
      </c>
      <c r="DC18" s="67"/>
      <c r="DD18" s="22"/>
      <c r="DE18" s="62" t="e">
        <f t="shared" ref="DE18:DJ18" si="30">SUBTOTAL(9,DE19:DE30)</f>
        <v>#REF!</v>
      </c>
      <c r="DF18" s="63" t="e">
        <f t="shared" si="30"/>
        <v>#REF!</v>
      </c>
      <c r="DG18" s="64" t="e">
        <f t="shared" si="30"/>
        <v>#REF!</v>
      </c>
      <c r="DH18" s="63" t="e">
        <f t="shared" si="30"/>
        <v>#REF!</v>
      </c>
      <c r="DI18" s="65" t="e">
        <f t="shared" si="30"/>
        <v>#REF!</v>
      </c>
      <c r="DJ18" s="63" t="e">
        <f t="shared" si="30"/>
        <v>#REF!</v>
      </c>
      <c r="DK18" s="64" t="e">
        <f>SUM(DH18:DI18)-DJ18</f>
        <v>#REF!</v>
      </c>
      <c r="DL18" s="63" t="e">
        <f t="shared" ref="DL18:DN18" si="31">SUBTOTAL(9,DL19:DL30)</f>
        <v>#REF!</v>
      </c>
      <c r="DM18" s="63" t="e">
        <f t="shared" si="31"/>
        <v>#REF!</v>
      </c>
      <c r="DN18" s="63" t="e">
        <f t="shared" si="31"/>
        <v>#REF!</v>
      </c>
      <c r="DO18" s="64" t="e">
        <f>SUM(DL18:DM18)-DN18</f>
        <v>#REF!</v>
      </c>
      <c r="DP18" s="66" t="e">
        <f t="shared" ref="DP18:DQ18" si="32">SUBTOTAL(9,DP19:DP30)</f>
        <v>#REF!</v>
      </c>
      <c r="DQ18" s="66" t="e">
        <f t="shared" si="32"/>
        <v>#REF!</v>
      </c>
      <c r="DR18" s="67"/>
      <c r="DS18" s="22"/>
      <c r="DT18" s="62" t="e">
        <f t="shared" ref="DT18:DY18" si="33">SUBTOTAL(9,DT19:DT30)</f>
        <v>#REF!</v>
      </c>
      <c r="DU18" s="63" t="e">
        <f t="shared" si="33"/>
        <v>#REF!</v>
      </c>
      <c r="DV18" s="64" t="e">
        <f t="shared" si="33"/>
        <v>#REF!</v>
      </c>
      <c r="DW18" s="63" t="e">
        <f t="shared" si="33"/>
        <v>#REF!</v>
      </c>
      <c r="DX18" s="65" t="e">
        <f t="shared" si="33"/>
        <v>#REF!</v>
      </c>
      <c r="DY18" s="63" t="e">
        <f t="shared" si="33"/>
        <v>#REF!</v>
      </c>
      <c r="DZ18" s="64" t="e">
        <f>SUM(DW18:DX18)-DY18</f>
        <v>#REF!</v>
      </c>
      <c r="EA18" s="63" t="e">
        <f t="shared" ref="EA18:EC18" si="34">SUBTOTAL(9,EA19:EA30)</f>
        <v>#REF!</v>
      </c>
      <c r="EB18" s="63" t="e">
        <f t="shared" si="34"/>
        <v>#REF!</v>
      </c>
      <c r="EC18" s="63" t="e">
        <f t="shared" si="34"/>
        <v>#REF!</v>
      </c>
      <c r="ED18" s="64" t="e">
        <f>SUM(EA18:EB18)-EC18</f>
        <v>#REF!</v>
      </c>
      <c r="EE18" s="66" t="e">
        <f t="shared" ref="EE18:EF18" si="35">SUBTOTAL(9,EE19:EE30)</f>
        <v>#REF!</v>
      </c>
      <c r="EF18" s="66" t="e">
        <f t="shared" si="35"/>
        <v>#REF!</v>
      </c>
      <c r="EG18" s="67"/>
      <c r="EH18" s="22"/>
      <c r="EI18" s="62" t="e">
        <f t="shared" ref="EI18:EN18" si="36">SUBTOTAL(9,EI19:EI30)</f>
        <v>#REF!</v>
      </c>
      <c r="EJ18" s="63" t="e">
        <f t="shared" si="36"/>
        <v>#REF!</v>
      </c>
      <c r="EK18" s="64" t="e">
        <f t="shared" si="36"/>
        <v>#REF!</v>
      </c>
      <c r="EL18" s="63" t="e">
        <f t="shared" si="36"/>
        <v>#REF!</v>
      </c>
      <c r="EM18" s="65" t="e">
        <f t="shared" si="36"/>
        <v>#REF!</v>
      </c>
      <c r="EN18" s="63" t="e">
        <f t="shared" si="36"/>
        <v>#REF!</v>
      </c>
      <c r="EO18" s="64" t="e">
        <f>SUM(EL18:EM18)-EN18</f>
        <v>#REF!</v>
      </c>
      <c r="EP18" s="63" t="e">
        <f t="shared" ref="EP18:ER18" si="37">SUBTOTAL(9,EP19:EP30)</f>
        <v>#REF!</v>
      </c>
      <c r="EQ18" s="63" t="e">
        <f t="shared" si="37"/>
        <v>#REF!</v>
      </c>
      <c r="ER18" s="63" t="e">
        <f t="shared" si="37"/>
        <v>#REF!</v>
      </c>
      <c r="ES18" s="64" t="e">
        <f>SUM(EP18:EQ18)-ER18</f>
        <v>#REF!</v>
      </c>
      <c r="ET18" s="66" t="e">
        <f t="shared" ref="ET18:EU18" si="38">SUBTOTAL(9,ET19:ET30)</f>
        <v>#REF!</v>
      </c>
      <c r="EU18" s="66" t="e">
        <f t="shared" si="38"/>
        <v>#REF!</v>
      </c>
      <c r="EV18" s="67"/>
      <c r="EW18" s="22"/>
      <c r="EX18" s="62" t="e">
        <f t="shared" ref="EX18:FC18" si="39">SUBTOTAL(9,EX19:EX30)</f>
        <v>#REF!</v>
      </c>
      <c r="EY18" s="63" t="e">
        <f t="shared" si="39"/>
        <v>#REF!</v>
      </c>
      <c r="EZ18" s="64" t="e">
        <f t="shared" si="39"/>
        <v>#REF!</v>
      </c>
      <c r="FA18" s="63" t="e">
        <f t="shared" si="39"/>
        <v>#REF!</v>
      </c>
      <c r="FB18" s="65" t="e">
        <f t="shared" si="39"/>
        <v>#REF!</v>
      </c>
      <c r="FC18" s="63" t="e">
        <f t="shared" si="39"/>
        <v>#REF!</v>
      </c>
      <c r="FD18" s="64" t="e">
        <f>SUM(FA18:FB18)-FC18</f>
        <v>#REF!</v>
      </c>
      <c r="FE18" s="63" t="e">
        <f t="shared" ref="FE18:FG18" si="40">SUBTOTAL(9,FE19:FE30)</f>
        <v>#REF!</v>
      </c>
      <c r="FF18" s="63" t="e">
        <f t="shared" si="40"/>
        <v>#REF!</v>
      </c>
      <c r="FG18" s="63" t="e">
        <f t="shared" si="40"/>
        <v>#REF!</v>
      </c>
      <c r="FH18" s="64" t="e">
        <f>SUM(FE18:FF18)-FG18</f>
        <v>#REF!</v>
      </c>
      <c r="FI18" s="66" t="e">
        <f t="shared" ref="FI18:FJ18" si="41">SUBTOTAL(9,FI19:FI30)</f>
        <v>#REF!</v>
      </c>
      <c r="FJ18" s="66" t="e">
        <f t="shared" si="41"/>
        <v>#REF!</v>
      </c>
      <c r="FK18" s="67"/>
      <c r="FL18" s="22"/>
      <c r="FM18" s="62" t="e">
        <f t="shared" ref="FM18:FR18" si="42">SUBTOTAL(9,FM19:FM30)</f>
        <v>#REF!</v>
      </c>
      <c r="FN18" s="63" t="e">
        <f t="shared" si="42"/>
        <v>#REF!</v>
      </c>
      <c r="FO18" s="64" t="e">
        <f t="shared" si="42"/>
        <v>#REF!</v>
      </c>
      <c r="FP18" s="63" t="e">
        <f t="shared" si="42"/>
        <v>#REF!</v>
      </c>
      <c r="FQ18" s="65" t="e">
        <f t="shared" si="42"/>
        <v>#REF!</v>
      </c>
      <c r="FR18" s="63" t="e">
        <f t="shared" si="42"/>
        <v>#REF!</v>
      </c>
      <c r="FS18" s="64" t="e">
        <f>SUM(FP18:FQ18)-FR18</f>
        <v>#REF!</v>
      </c>
      <c r="FT18" s="63" t="e">
        <f t="shared" ref="FT18:FV18" si="43">SUBTOTAL(9,FT19:FT30)</f>
        <v>#REF!</v>
      </c>
      <c r="FU18" s="63" t="e">
        <f t="shared" si="43"/>
        <v>#REF!</v>
      </c>
      <c r="FV18" s="63" t="e">
        <f t="shared" si="43"/>
        <v>#REF!</v>
      </c>
      <c r="FW18" s="64" t="e">
        <f>SUM(FT18:FU18)-FV18</f>
        <v>#REF!</v>
      </c>
      <c r="FX18" s="66" t="e">
        <f t="shared" ref="FX18:FY18" si="44">SUBTOTAL(9,FX19:FX30)</f>
        <v>#REF!</v>
      </c>
      <c r="FY18" s="66" t="e">
        <f t="shared" si="44"/>
        <v>#REF!</v>
      </c>
      <c r="FZ18" s="67"/>
      <c r="GA18" s="22"/>
      <c r="GB18" s="62" t="e">
        <f t="shared" ref="GB18:GG18" si="45">SUBTOTAL(9,GB19:GB30)</f>
        <v>#REF!</v>
      </c>
      <c r="GC18" s="63" t="e">
        <f t="shared" si="45"/>
        <v>#REF!</v>
      </c>
      <c r="GD18" s="64" t="e">
        <f t="shared" si="45"/>
        <v>#REF!</v>
      </c>
      <c r="GE18" s="63" t="e">
        <f t="shared" si="45"/>
        <v>#REF!</v>
      </c>
      <c r="GF18" s="65" t="e">
        <f t="shared" si="45"/>
        <v>#REF!</v>
      </c>
      <c r="GG18" s="63" t="e">
        <f t="shared" si="45"/>
        <v>#REF!</v>
      </c>
      <c r="GH18" s="64" t="e">
        <f>SUM(GE18:GF18)-GG18</f>
        <v>#REF!</v>
      </c>
      <c r="GI18" s="63" t="e">
        <f t="shared" ref="GI18:GK18" si="46">SUBTOTAL(9,GI19:GI30)</f>
        <v>#REF!</v>
      </c>
      <c r="GJ18" s="63" t="e">
        <f t="shared" si="46"/>
        <v>#REF!</v>
      </c>
      <c r="GK18" s="63" t="e">
        <f t="shared" si="46"/>
        <v>#REF!</v>
      </c>
      <c r="GL18" s="64" t="e">
        <f>SUM(GI18:GJ18)-GK18</f>
        <v>#REF!</v>
      </c>
      <c r="GM18" s="66" t="e">
        <f t="shared" ref="GM18:GN18" si="47">SUBTOTAL(9,GM19:GM30)</f>
        <v>#REF!</v>
      </c>
      <c r="GN18" s="66" t="e">
        <f t="shared" si="47"/>
        <v>#REF!</v>
      </c>
      <c r="GO18" s="67"/>
      <c r="GP18" s="22"/>
      <c r="GQ18" s="62" t="e">
        <f t="shared" ref="GQ18:GV18" si="48">SUBTOTAL(9,GQ19:GQ30)</f>
        <v>#REF!</v>
      </c>
      <c r="GR18" s="63" t="e">
        <f t="shared" si="48"/>
        <v>#REF!</v>
      </c>
      <c r="GS18" s="64" t="e">
        <f t="shared" si="48"/>
        <v>#REF!</v>
      </c>
      <c r="GT18" s="63" t="e">
        <f t="shared" si="48"/>
        <v>#REF!</v>
      </c>
      <c r="GU18" s="65" t="e">
        <f t="shared" si="48"/>
        <v>#REF!</v>
      </c>
      <c r="GV18" s="63" t="e">
        <f t="shared" si="48"/>
        <v>#REF!</v>
      </c>
      <c r="GW18" s="64" t="e">
        <f>SUM(GT18:GU18)-GV18</f>
        <v>#REF!</v>
      </c>
      <c r="GX18" s="63" t="e">
        <f t="shared" ref="GX18:GZ18" si="49">SUBTOTAL(9,GX19:GX30)</f>
        <v>#REF!</v>
      </c>
      <c r="GY18" s="63" t="e">
        <f t="shared" si="49"/>
        <v>#REF!</v>
      </c>
      <c r="GZ18" s="63" t="e">
        <f t="shared" si="49"/>
        <v>#REF!</v>
      </c>
      <c r="HA18" s="64" t="e">
        <f>SUM(GX18:GY18)-GZ18</f>
        <v>#REF!</v>
      </c>
      <c r="HB18" s="66" t="e">
        <f t="shared" ref="HB18:HC18" si="50">SUBTOTAL(9,HB19:HB30)</f>
        <v>#REF!</v>
      </c>
      <c r="HC18" s="66" t="e">
        <f t="shared" si="50"/>
        <v>#REF!</v>
      </c>
      <c r="HD18" s="67"/>
      <c r="HE18" s="22"/>
      <c r="HF18" s="62" t="e">
        <f t="shared" ref="HF18:HK18" si="51">SUBTOTAL(9,HF19:HF30)</f>
        <v>#REF!</v>
      </c>
      <c r="HG18" s="63" t="e">
        <f t="shared" si="51"/>
        <v>#REF!</v>
      </c>
      <c r="HH18" s="64" t="e">
        <f t="shared" si="51"/>
        <v>#REF!</v>
      </c>
      <c r="HI18" s="63" t="e">
        <f t="shared" si="51"/>
        <v>#REF!</v>
      </c>
      <c r="HJ18" s="65" t="e">
        <f t="shared" si="51"/>
        <v>#REF!</v>
      </c>
      <c r="HK18" s="63" t="e">
        <f t="shared" si="51"/>
        <v>#REF!</v>
      </c>
      <c r="HL18" s="64" t="e">
        <f t="shared" ref="HL18:HL108" si="52">SUM(HI18:HJ18)-HK18</f>
        <v>#REF!</v>
      </c>
      <c r="HM18" s="63" t="e">
        <f t="shared" ref="HM18:HO18" si="53">SUBTOTAL(9,HM19:HM30)</f>
        <v>#REF!</v>
      </c>
      <c r="HN18" s="63" t="e">
        <f t="shared" si="53"/>
        <v>#REF!</v>
      </c>
      <c r="HO18" s="63" t="e">
        <f t="shared" si="53"/>
        <v>#REF!</v>
      </c>
      <c r="HP18" s="64" t="e">
        <f t="shared" ref="HP18:HP108" si="54">SUM(HM18:HN18)-HO18</f>
        <v>#REF!</v>
      </c>
      <c r="HQ18" s="66" t="e">
        <f t="shared" ref="HQ18:HR18" si="55">SUBTOTAL(9,HQ19:HQ30)</f>
        <v>#REF!</v>
      </c>
      <c r="HR18" s="66" t="e">
        <f t="shared" si="55"/>
        <v>#REF!</v>
      </c>
      <c r="HS18" s="67"/>
      <c r="HT18" s="22"/>
      <c r="HU18" s="62" t="e">
        <f t="shared" ref="HU18:HZ18" si="56">SUBTOTAL(9,HU19:HU30)</f>
        <v>#REF!</v>
      </c>
      <c r="HV18" s="63" t="e">
        <f t="shared" si="56"/>
        <v>#REF!</v>
      </c>
      <c r="HW18" s="64" t="e">
        <f t="shared" si="56"/>
        <v>#REF!</v>
      </c>
      <c r="HX18" s="63" t="e">
        <f t="shared" si="56"/>
        <v>#REF!</v>
      </c>
      <c r="HY18" s="65" t="e">
        <f t="shared" si="56"/>
        <v>#REF!</v>
      </c>
      <c r="HZ18" s="63" t="e">
        <f t="shared" si="56"/>
        <v>#REF!</v>
      </c>
      <c r="IA18" s="64" t="e">
        <f t="shared" ref="IA18:IA108" si="57">SUM(HX18:HY18)-HZ18</f>
        <v>#REF!</v>
      </c>
      <c r="IB18" s="63" t="e">
        <f t="shared" ref="IB18:ID18" si="58">SUBTOTAL(9,IB19:IB30)</f>
        <v>#REF!</v>
      </c>
      <c r="IC18" s="63" t="e">
        <f t="shared" si="58"/>
        <v>#REF!</v>
      </c>
      <c r="ID18" s="63" t="e">
        <f t="shared" si="58"/>
        <v>#REF!</v>
      </c>
      <c r="IE18" s="64" t="e">
        <f t="shared" ref="IE18:IE108" si="59">SUM(IB18:IC18)-ID18</f>
        <v>#REF!</v>
      </c>
      <c r="IF18" s="66" t="e">
        <f t="shared" ref="IF18:IG18" si="60">SUBTOTAL(9,IF19:IF30)</f>
        <v>#REF!</v>
      </c>
      <c r="IG18" s="66" t="e">
        <f t="shared" si="60"/>
        <v>#REF!</v>
      </c>
      <c r="IH18" s="67"/>
      <c r="II18" s="22"/>
      <c r="IJ18" s="62" t="e">
        <f t="shared" ref="IJ18:IO18" si="61">SUBTOTAL(9,IJ19:IJ30)</f>
        <v>#REF!</v>
      </c>
      <c r="IK18" s="63" t="e">
        <f t="shared" si="61"/>
        <v>#REF!</v>
      </c>
      <c r="IL18" s="64" t="e">
        <f t="shared" si="61"/>
        <v>#REF!</v>
      </c>
      <c r="IM18" s="63" t="e">
        <f t="shared" si="61"/>
        <v>#REF!</v>
      </c>
      <c r="IN18" s="65" t="e">
        <f t="shared" si="61"/>
        <v>#REF!</v>
      </c>
      <c r="IO18" s="63" t="e">
        <f t="shared" si="61"/>
        <v>#REF!</v>
      </c>
      <c r="IP18" s="64" t="e">
        <f t="shared" ref="IP18:IP108" si="62">SUM(IM18:IN18)-IO18</f>
        <v>#REF!</v>
      </c>
      <c r="IQ18" s="63" t="e">
        <f t="shared" ref="IQ18:IS18" si="63">SUBTOTAL(9,IQ19:IQ30)</f>
        <v>#REF!</v>
      </c>
      <c r="IR18" s="63" t="e">
        <f t="shared" si="63"/>
        <v>#REF!</v>
      </c>
      <c r="IS18" s="63" t="e">
        <f t="shared" si="63"/>
        <v>#REF!</v>
      </c>
      <c r="IT18" s="64" t="e">
        <f t="shared" ref="IT18:IT108" si="64">SUM(IQ18:IR18)-IS18</f>
        <v>#REF!</v>
      </c>
      <c r="IU18" s="66" t="e">
        <f t="shared" ref="IU18:IV18" si="65">SUBTOTAL(9,IU19:IU30)</f>
        <v>#REF!</v>
      </c>
      <c r="IV18" s="66" t="e">
        <f t="shared" si="65"/>
        <v>#REF!</v>
      </c>
      <c r="IW18" s="67"/>
      <c r="IX18" s="22"/>
      <c r="IY18" s="62" t="e">
        <f t="shared" ref="IY18:JD18" si="66">SUBTOTAL(9,IY19:IY30)</f>
        <v>#REF!</v>
      </c>
      <c r="IZ18" s="63" t="e">
        <f t="shared" si="66"/>
        <v>#REF!</v>
      </c>
      <c r="JA18" s="64" t="e">
        <f t="shared" si="66"/>
        <v>#REF!</v>
      </c>
      <c r="JB18" s="63" t="e">
        <f t="shared" si="66"/>
        <v>#REF!</v>
      </c>
      <c r="JC18" s="65" t="e">
        <f t="shared" si="66"/>
        <v>#REF!</v>
      </c>
      <c r="JD18" s="63" t="e">
        <f t="shared" si="66"/>
        <v>#REF!</v>
      </c>
      <c r="JE18" s="64" t="e">
        <f t="shared" ref="JE18:JE108" si="67">SUM(JB18:JC18)-JD18</f>
        <v>#REF!</v>
      </c>
      <c r="JF18" s="63" t="e">
        <f t="shared" ref="JF18:JH18" si="68">SUBTOTAL(9,JF19:JF30)</f>
        <v>#REF!</v>
      </c>
      <c r="JG18" s="63" t="e">
        <f t="shared" si="68"/>
        <v>#REF!</v>
      </c>
      <c r="JH18" s="63" t="e">
        <f t="shared" si="68"/>
        <v>#REF!</v>
      </c>
      <c r="JI18" s="64" t="e">
        <f t="shared" ref="JI18:JI108" si="69">SUM(JF18:JG18)-JH18</f>
        <v>#REF!</v>
      </c>
      <c r="JJ18" s="66" t="e">
        <f t="shared" ref="JJ18:JK18" si="70">SUBTOTAL(9,JJ19:JJ30)</f>
        <v>#REF!</v>
      </c>
      <c r="JK18" s="66" t="e">
        <f t="shared" si="70"/>
        <v>#REF!</v>
      </c>
      <c r="JL18" s="67"/>
      <c r="JM18" s="22"/>
      <c r="JN18" s="62" t="e">
        <f t="shared" ref="JN18:JS18" si="71">SUBTOTAL(9,JN19:JN30)</f>
        <v>#REF!</v>
      </c>
      <c r="JO18" s="63" t="e">
        <f t="shared" si="71"/>
        <v>#REF!</v>
      </c>
      <c r="JP18" s="64" t="e">
        <f t="shared" si="71"/>
        <v>#REF!</v>
      </c>
      <c r="JQ18" s="63" t="e">
        <f t="shared" si="71"/>
        <v>#REF!</v>
      </c>
      <c r="JR18" s="65" t="e">
        <f t="shared" si="71"/>
        <v>#REF!</v>
      </c>
      <c r="JS18" s="63" t="e">
        <f t="shared" si="71"/>
        <v>#REF!</v>
      </c>
      <c r="JT18" s="64" t="e">
        <f t="shared" ref="JT18:JT108" si="72">SUM(JQ18:JR18)-JS18</f>
        <v>#REF!</v>
      </c>
      <c r="JU18" s="63" t="e">
        <f t="shared" ref="JU18:JW18" si="73">SUBTOTAL(9,JU19:JU30)</f>
        <v>#REF!</v>
      </c>
      <c r="JV18" s="63" t="e">
        <f t="shared" si="73"/>
        <v>#REF!</v>
      </c>
      <c r="JW18" s="63" t="e">
        <f t="shared" si="73"/>
        <v>#REF!</v>
      </c>
      <c r="JX18" s="64" t="e">
        <f t="shared" ref="JX18:JX108" si="74">SUM(JU18:JV18)-JW18</f>
        <v>#REF!</v>
      </c>
      <c r="JY18" s="66" t="e">
        <f t="shared" ref="JY18:JZ18" si="75">SUBTOTAL(9,JY19:JY30)</f>
        <v>#REF!</v>
      </c>
      <c r="JZ18" s="66" t="e">
        <f t="shared" si="75"/>
        <v>#REF!</v>
      </c>
      <c r="KA18" s="67"/>
      <c r="KB18" s="22"/>
      <c r="KC18" s="62" t="e">
        <f t="shared" ref="KC18:KH18" si="76">SUBTOTAL(9,KC19:KC30)</f>
        <v>#REF!</v>
      </c>
      <c r="KD18" s="63" t="e">
        <f t="shared" si="76"/>
        <v>#REF!</v>
      </c>
      <c r="KE18" s="64" t="e">
        <f t="shared" si="76"/>
        <v>#REF!</v>
      </c>
      <c r="KF18" s="63" t="e">
        <f t="shared" si="76"/>
        <v>#REF!</v>
      </c>
      <c r="KG18" s="65" t="e">
        <f t="shared" si="76"/>
        <v>#REF!</v>
      </c>
      <c r="KH18" s="63" t="e">
        <f t="shared" si="76"/>
        <v>#REF!</v>
      </c>
      <c r="KI18" s="64" t="e">
        <f t="shared" ref="KI18:KI108" si="77">SUM(KF18:KG18)-KH18</f>
        <v>#REF!</v>
      </c>
      <c r="KJ18" s="63" t="e">
        <f t="shared" ref="KJ18:KL18" si="78">SUBTOTAL(9,KJ19:KJ30)</f>
        <v>#REF!</v>
      </c>
      <c r="KK18" s="63" t="e">
        <f t="shared" si="78"/>
        <v>#REF!</v>
      </c>
      <c r="KL18" s="63" t="e">
        <f t="shared" si="78"/>
        <v>#REF!</v>
      </c>
      <c r="KM18" s="64" t="e">
        <f t="shared" ref="KM18:KM108" si="79">SUM(KJ18:KK18)-KL18</f>
        <v>#REF!</v>
      </c>
      <c r="KN18" s="66" t="e">
        <f t="shared" ref="KN18:KO18" si="80">SUBTOTAL(9,KN19:KN30)</f>
        <v>#REF!</v>
      </c>
      <c r="KO18" s="66" t="e">
        <f t="shared" si="80"/>
        <v>#REF!</v>
      </c>
      <c r="KP18" s="67"/>
      <c r="KQ18" s="22"/>
      <c r="KR18" s="62" t="e">
        <f t="shared" ref="KR18:KW18" si="81">SUBTOTAL(9,KR19:KR30)</f>
        <v>#REF!</v>
      </c>
      <c r="KS18" s="63" t="e">
        <f t="shared" si="81"/>
        <v>#REF!</v>
      </c>
      <c r="KT18" s="64" t="e">
        <f t="shared" si="81"/>
        <v>#REF!</v>
      </c>
      <c r="KU18" s="63" t="e">
        <f t="shared" si="81"/>
        <v>#REF!</v>
      </c>
      <c r="KV18" s="65" t="e">
        <f t="shared" si="81"/>
        <v>#REF!</v>
      </c>
      <c r="KW18" s="63" t="e">
        <f t="shared" si="81"/>
        <v>#REF!</v>
      </c>
      <c r="KX18" s="64" t="e">
        <f t="shared" ref="KX18:KX108" si="82">SUM(KU18:KV18)-KW18</f>
        <v>#REF!</v>
      </c>
      <c r="KY18" s="63" t="e">
        <f t="shared" ref="KY18:LA18" si="83">SUBTOTAL(9,KY19:KY30)</f>
        <v>#REF!</v>
      </c>
      <c r="KZ18" s="63" t="e">
        <f t="shared" si="83"/>
        <v>#REF!</v>
      </c>
      <c r="LA18" s="63" t="e">
        <f t="shared" si="83"/>
        <v>#REF!</v>
      </c>
      <c r="LB18" s="64" t="e">
        <f t="shared" ref="LB18:LB108" si="84">SUM(KY18:KZ18)-LA18</f>
        <v>#REF!</v>
      </c>
      <c r="LC18" s="66" t="e">
        <f t="shared" ref="LC18:LD18" si="85">SUBTOTAL(9,LC19:LC30)</f>
        <v>#REF!</v>
      </c>
      <c r="LD18" s="66" t="e">
        <f t="shared" si="85"/>
        <v>#REF!</v>
      </c>
      <c r="LE18" s="67"/>
      <c r="LF18" s="22"/>
      <c r="LG18" s="62" t="e">
        <f t="shared" ref="LG18:LL18" si="86">SUBTOTAL(9,LG19:LG30)</f>
        <v>#REF!</v>
      </c>
      <c r="LH18" s="63" t="e">
        <f t="shared" si="86"/>
        <v>#REF!</v>
      </c>
      <c r="LI18" s="64" t="e">
        <f t="shared" si="86"/>
        <v>#REF!</v>
      </c>
      <c r="LJ18" s="63" t="e">
        <f t="shared" si="86"/>
        <v>#REF!</v>
      </c>
      <c r="LK18" s="65" t="e">
        <f t="shared" si="86"/>
        <v>#REF!</v>
      </c>
      <c r="LL18" s="63" t="e">
        <f t="shared" si="86"/>
        <v>#REF!</v>
      </c>
      <c r="LM18" s="64" t="e">
        <f t="shared" ref="LM18:LM108" si="87">SUM(LJ18:LK18)-LL18</f>
        <v>#REF!</v>
      </c>
      <c r="LN18" s="63" t="e">
        <f t="shared" ref="LN18:LP18" si="88">SUBTOTAL(9,LN19:LN30)</f>
        <v>#REF!</v>
      </c>
      <c r="LO18" s="63" t="e">
        <f t="shared" si="88"/>
        <v>#REF!</v>
      </c>
      <c r="LP18" s="63" t="e">
        <f t="shared" si="88"/>
        <v>#REF!</v>
      </c>
      <c r="LQ18" s="64" t="e">
        <f t="shared" ref="LQ18:LQ108" si="89">SUM(LN18:LO18)-LP18</f>
        <v>#REF!</v>
      </c>
      <c r="LR18" s="66" t="e">
        <f t="shared" ref="LR18:LS18" si="90">SUBTOTAL(9,LR19:LR30)</f>
        <v>#REF!</v>
      </c>
      <c r="LS18" s="66" t="e">
        <f t="shared" si="90"/>
        <v>#REF!</v>
      </c>
      <c r="LT18" s="67"/>
      <c r="LU18" s="22"/>
      <c r="LV18" s="62" t="e">
        <f t="shared" ref="LV18:MA18" si="91">SUBTOTAL(9,LV19:LV30)</f>
        <v>#REF!</v>
      </c>
      <c r="LW18" s="63" t="e">
        <f t="shared" si="91"/>
        <v>#REF!</v>
      </c>
      <c r="LX18" s="64" t="e">
        <f t="shared" si="91"/>
        <v>#REF!</v>
      </c>
      <c r="LY18" s="63" t="e">
        <f t="shared" si="91"/>
        <v>#REF!</v>
      </c>
      <c r="LZ18" s="65" t="e">
        <f t="shared" si="91"/>
        <v>#REF!</v>
      </c>
      <c r="MA18" s="63" t="e">
        <f t="shared" si="91"/>
        <v>#REF!</v>
      </c>
      <c r="MB18" s="64" t="e">
        <f t="shared" ref="MB18:MB108" si="92">SUM(LY18:LZ18)-MA18</f>
        <v>#REF!</v>
      </c>
      <c r="MC18" s="63" t="e">
        <f t="shared" ref="MC18:ME18" si="93">SUBTOTAL(9,MC19:MC30)</f>
        <v>#REF!</v>
      </c>
      <c r="MD18" s="63" t="e">
        <f t="shared" si="93"/>
        <v>#REF!</v>
      </c>
      <c r="ME18" s="63" t="e">
        <f t="shared" si="93"/>
        <v>#REF!</v>
      </c>
      <c r="MF18" s="64" t="e">
        <f t="shared" ref="MF18:MF108" si="94">SUM(MC18:MD18)-ME18</f>
        <v>#REF!</v>
      </c>
      <c r="MG18" s="66" t="e">
        <f t="shared" ref="MG18:MH18" si="95">SUBTOTAL(9,MG19:MG30)</f>
        <v>#REF!</v>
      </c>
      <c r="MH18" s="66" t="e">
        <f t="shared" si="95"/>
        <v>#REF!</v>
      </c>
      <c r="MI18" s="67"/>
      <c r="MJ18" s="22"/>
      <c r="MK18" s="62" t="e">
        <f t="shared" ref="MK18:MP18" si="96">SUBTOTAL(9,MK19:MK30)</f>
        <v>#REF!</v>
      </c>
      <c r="ML18" s="63" t="e">
        <f t="shared" si="96"/>
        <v>#REF!</v>
      </c>
      <c r="MM18" s="64" t="e">
        <f t="shared" si="96"/>
        <v>#REF!</v>
      </c>
      <c r="MN18" s="63" t="e">
        <f t="shared" si="96"/>
        <v>#REF!</v>
      </c>
      <c r="MO18" s="65" t="e">
        <f t="shared" si="96"/>
        <v>#REF!</v>
      </c>
      <c r="MP18" s="63" t="e">
        <f t="shared" si="96"/>
        <v>#REF!</v>
      </c>
      <c r="MQ18" s="64" t="e">
        <f t="shared" ref="MQ18:MQ108" si="97">SUM(MN18:MO18)-MP18</f>
        <v>#REF!</v>
      </c>
      <c r="MR18" s="63" t="e">
        <f t="shared" ref="MR18:MT18" si="98">SUBTOTAL(9,MR19:MR30)</f>
        <v>#REF!</v>
      </c>
      <c r="MS18" s="63" t="e">
        <f t="shared" si="98"/>
        <v>#REF!</v>
      </c>
      <c r="MT18" s="63" t="e">
        <f t="shared" si="98"/>
        <v>#REF!</v>
      </c>
      <c r="MU18" s="64" t="e">
        <f t="shared" ref="MU18:MU108" si="99">SUM(MR18:MS18)-MT18</f>
        <v>#REF!</v>
      </c>
      <c r="MV18" s="66" t="e">
        <f t="shared" ref="MV18:MW18" si="100">SUBTOTAL(9,MV19:MV30)</f>
        <v>#REF!</v>
      </c>
      <c r="MW18" s="66" t="e">
        <f t="shared" si="100"/>
        <v>#REF!</v>
      </c>
      <c r="MX18" s="67"/>
      <c r="MY18" s="22"/>
      <c r="MZ18" s="62" t="e">
        <f t="shared" ref="MZ18:NE18" si="101">SUBTOTAL(9,MZ19:MZ30)</f>
        <v>#REF!</v>
      </c>
      <c r="NA18" s="63" t="e">
        <f t="shared" si="101"/>
        <v>#REF!</v>
      </c>
      <c r="NB18" s="64" t="e">
        <f t="shared" si="101"/>
        <v>#REF!</v>
      </c>
      <c r="NC18" s="63" t="e">
        <f t="shared" si="101"/>
        <v>#REF!</v>
      </c>
      <c r="ND18" s="65" t="e">
        <f t="shared" si="101"/>
        <v>#REF!</v>
      </c>
      <c r="NE18" s="63" t="e">
        <f t="shared" si="101"/>
        <v>#REF!</v>
      </c>
      <c r="NF18" s="64" t="e">
        <f t="shared" ref="NF18:NF108" si="102">SUM(NC18:ND18)-NE18</f>
        <v>#REF!</v>
      </c>
      <c r="NG18" s="63" t="e">
        <f t="shared" ref="NG18:NI18" si="103">SUBTOTAL(9,NG19:NG30)</f>
        <v>#REF!</v>
      </c>
      <c r="NH18" s="63" t="e">
        <f t="shared" si="103"/>
        <v>#REF!</v>
      </c>
      <c r="NI18" s="63" t="e">
        <f t="shared" si="103"/>
        <v>#REF!</v>
      </c>
      <c r="NJ18" s="64" t="e">
        <f t="shared" ref="NJ18:NJ108" si="104">SUM(NG18:NH18)-NI18</f>
        <v>#REF!</v>
      </c>
      <c r="NK18" s="66" t="e">
        <f t="shared" ref="NK18:NL18" si="105">SUBTOTAL(9,NK19:NK30)</f>
        <v>#REF!</v>
      </c>
      <c r="NL18" s="66" t="e">
        <f t="shared" si="105"/>
        <v>#REF!</v>
      </c>
      <c r="NM18" s="67"/>
      <c r="NN18" s="22"/>
      <c r="NO18" s="62" t="e">
        <f t="shared" ref="NO18:NT18" si="106">SUBTOTAL(9,NO19:NO30)</f>
        <v>#REF!</v>
      </c>
      <c r="NP18" s="63" t="e">
        <f t="shared" si="106"/>
        <v>#REF!</v>
      </c>
      <c r="NQ18" s="64" t="e">
        <f t="shared" si="106"/>
        <v>#REF!</v>
      </c>
      <c r="NR18" s="63" t="e">
        <f t="shared" si="106"/>
        <v>#REF!</v>
      </c>
      <c r="NS18" s="65" t="e">
        <f t="shared" si="106"/>
        <v>#REF!</v>
      </c>
      <c r="NT18" s="63" t="e">
        <f t="shared" si="106"/>
        <v>#REF!</v>
      </c>
      <c r="NU18" s="64" t="e">
        <f t="shared" ref="NU18:NU108" si="107">SUM(NR18:NS18)-NT18</f>
        <v>#REF!</v>
      </c>
      <c r="NV18" s="63" t="e">
        <f t="shared" ref="NV18:NX18" si="108">SUBTOTAL(9,NV19:NV30)</f>
        <v>#REF!</v>
      </c>
      <c r="NW18" s="63" t="e">
        <f t="shared" si="108"/>
        <v>#REF!</v>
      </c>
      <c r="NX18" s="63" t="e">
        <f t="shared" si="108"/>
        <v>#REF!</v>
      </c>
      <c r="NY18" s="64" t="e">
        <f t="shared" ref="NY18:NY108" si="109">SUM(NV18:NW18)-NX18</f>
        <v>#REF!</v>
      </c>
      <c r="NZ18" s="66" t="e">
        <f t="shared" ref="NZ18:OA18" si="110">SUBTOTAL(9,NZ19:NZ30)</f>
        <v>#REF!</v>
      </c>
      <c r="OA18" s="66" t="e">
        <f t="shared" si="110"/>
        <v>#REF!</v>
      </c>
      <c r="OB18" s="67"/>
      <c r="OC18" s="22"/>
      <c r="OD18" s="62" t="e">
        <f t="shared" ref="OD18:OI18" si="111">SUBTOTAL(9,OD19:OD30)</f>
        <v>#REF!</v>
      </c>
      <c r="OE18" s="63" t="e">
        <f t="shared" si="111"/>
        <v>#REF!</v>
      </c>
      <c r="OF18" s="64" t="e">
        <f t="shared" si="111"/>
        <v>#REF!</v>
      </c>
      <c r="OG18" s="63" t="e">
        <f t="shared" si="111"/>
        <v>#REF!</v>
      </c>
      <c r="OH18" s="65" t="e">
        <f t="shared" si="111"/>
        <v>#REF!</v>
      </c>
      <c r="OI18" s="63" t="e">
        <f t="shared" si="111"/>
        <v>#REF!</v>
      </c>
      <c r="OJ18" s="64" t="e">
        <f>SUM(OG18:OH18)-OI18</f>
        <v>#REF!</v>
      </c>
      <c r="OK18" s="63" t="e">
        <f t="shared" ref="OK18:OM18" si="112">SUBTOTAL(9,OK19:OK30)</f>
        <v>#REF!</v>
      </c>
      <c r="OL18" s="63" t="e">
        <f t="shared" si="112"/>
        <v>#REF!</v>
      </c>
      <c r="OM18" s="63" t="e">
        <f t="shared" si="112"/>
        <v>#REF!</v>
      </c>
      <c r="ON18" s="64" t="e">
        <f>SUM(OK18:OL18)-OM18</f>
        <v>#REF!</v>
      </c>
      <c r="OO18" s="66" t="e">
        <f t="shared" ref="OO18:OP18" si="113">SUBTOTAL(9,OO19:OO30)</f>
        <v>#REF!</v>
      </c>
      <c r="OP18" s="66" t="e">
        <f t="shared" si="113"/>
        <v>#REF!</v>
      </c>
      <c r="OQ18" s="67"/>
      <c r="OR18" s="22"/>
      <c r="OS18" s="62" t="e">
        <f t="shared" ref="OS18:OX18" si="114">SUBTOTAL(9,OS19:OS30)</f>
        <v>#REF!</v>
      </c>
      <c r="OT18" s="63" t="e">
        <f t="shared" si="114"/>
        <v>#REF!</v>
      </c>
      <c r="OU18" s="64" t="e">
        <f t="shared" si="114"/>
        <v>#REF!</v>
      </c>
      <c r="OV18" s="63" t="e">
        <f t="shared" si="114"/>
        <v>#REF!</v>
      </c>
      <c r="OW18" s="65" t="e">
        <f t="shared" si="114"/>
        <v>#REF!</v>
      </c>
      <c r="OX18" s="63" t="e">
        <f t="shared" si="114"/>
        <v>#REF!</v>
      </c>
      <c r="OY18" s="64" t="e">
        <f>SUM(OV18:OW18)-OX18</f>
        <v>#REF!</v>
      </c>
      <c r="OZ18" s="63" t="e">
        <f t="shared" ref="OZ18:PB18" si="115">SUBTOTAL(9,OZ19:OZ30)</f>
        <v>#REF!</v>
      </c>
      <c r="PA18" s="63" t="e">
        <f t="shared" si="115"/>
        <v>#REF!</v>
      </c>
      <c r="PB18" s="63" t="e">
        <f t="shared" si="115"/>
        <v>#REF!</v>
      </c>
      <c r="PC18" s="64" t="e">
        <f>SUM(OZ18:PA18)-PB18</f>
        <v>#REF!</v>
      </c>
      <c r="PD18" s="66" t="e">
        <f t="shared" ref="PD18:PE18" si="116">SUBTOTAL(9,PD19:PD30)</f>
        <v>#REF!</v>
      </c>
      <c r="PE18" s="66" t="e">
        <f t="shared" si="116"/>
        <v>#REF!</v>
      </c>
      <c r="PF18" s="67"/>
      <c r="PG18" s="22"/>
      <c r="PH18" s="62" t="e">
        <f t="shared" ref="PH18:PM18" si="117">SUBTOTAL(9,PH19:PH30)</f>
        <v>#REF!</v>
      </c>
      <c r="PI18" s="63" t="e">
        <f t="shared" si="117"/>
        <v>#REF!</v>
      </c>
      <c r="PJ18" s="64" t="e">
        <f t="shared" si="117"/>
        <v>#REF!</v>
      </c>
      <c r="PK18" s="63" t="e">
        <f t="shared" si="117"/>
        <v>#REF!</v>
      </c>
      <c r="PL18" s="65" t="e">
        <f t="shared" si="117"/>
        <v>#REF!</v>
      </c>
      <c r="PM18" s="63" t="e">
        <f t="shared" si="117"/>
        <v>#REF!</v>
      </c>
      <c r="PN18" s="64" t="e">
        <f>SUM(PK18:PL18)-PM18</f>
        <v>#REF!</v>
      </c>
      <c r="PO18" s="63" t="e">
        <f t="shared" ref="PO18:PQ18" si="118">SUBTOTAL(9,PO19:PO30)</f>
        <v>#REF!</v>
      </c>
      <c r="PP18" s="63" t="e">
        <f t="shared" si="118"/>
        <v>#REF!</v>
      </c>
      <c r="PQ18" s="63" t="e">
        <f t="shared" si="118"/>
        <v>#REF!</v>
      </c>
      <c r="PR18" s="64" t="e">
        <f>SUM(PO18:PP18)-PQ18</f>
        <v>#REF!</v>
      </c>
      <c r="PS18" s="66" t="e">
        <f t="shared" ref="PS18:PT18" si="119">SUBTOTAL(9,PS19:PS30)</f>
        <v>#REF!</v>
      </c>
      <c r="PT18" s="66" t="e">
        <f t="shared" si="119"/>
        <v>#REF!</v>
      </c>
      <c r="PU18" s="67"/>
      <c r="PV18" s="22"/>
      <c r="PW18" s="62" t="e">
        <f t="shared" ref="PW18:QB18" si="120">SUBTOTAL(9,PW19:PW30)</f>
        <v>#REF!</v>
      </c>
      <c r="PX18" s="63" t="e">
        <f t="shared" si="120"/>
        <v>#REF!</v>
      </c>
      <c r="PY18" s="64" t="e">
        <f t="shared" si="120"/>
        <v>#REF!</v>
      </c>
      <c r="PZ18" s="63" t="e">
        <f t="shared" si="120"/>
        <v>#REF!</v>
      </c>
      <c r="QA18" s="65" t="e">
        <f t="shared" si="120"/>
        <v>#REF!</v>
      </c>
      <c r="QB18" s="63" t="e">
        <f t="shared" si="120"/>
        <v>#REF!</v>
      </c>
      <c r="QC18" s="64" t="e">
        <f>SUM(PZ18:QA18)-QB18</f>
        <v>#REF!</v>
      </c>
      <c r="QD18" s="63" t="e">
        <f t="shared" ref="QD18:QF18" si="121">SUBTOTAL(9,QD19:QD30)</f>
        <v>#REF!</v>
      </c>
      <c r="QE18" s="63" t="e">
        <f t="shared" si="121"/>
        <v>#REF!</v>
      </c>
      <c r="QF18" s="63" t="e">
        <f t="shared" si="121"/>
        <v>#REF!</v>
      </c>
      <c r="QG18" s="64" t="e">
        <f>SUM(QD18:QE18)-QF18</f>
        <v>#REF!</v>
      </c>
      <c r="QH18" s="66" t="e">
        <f t="shared" ref="QH18:QI18" si="122">SUBTOTAL(9,QH19:QH30)</f>
        <v>#REF!</v>
      </c>
      <c r="QI18" s="66" t="e">
        <f t="shared" si="122"/>
        <v>#REF!</v>
      </c>
      <c r="QJ18" s="67"/>
      <c r="QK18" s="22"/>
      <c r="QL18" s="62" t="e">
        <f t="shared" ref="QL18:QQ18" si="123">SUBTOTAL(9,QL19:QL30)</f>
        <v>#REF!</v>
      </c>
      <c r="QM18" s="63" t="e">
        <f t="shared" si="123"/>
        <v>#REF!</v>
      </c>
      <c r="QN18" s="64" t="e">
        <f t="shared" si="123"/>
        <v>#REF!</v>
      </c>
      <c r="QO18" s="63" t="e">
        <f t="shared" si="123"/>
        <v>#REF!</v>
      </c>
      <c r="QP18" s="65" t="e">
        <f t="shared" si="123"/>
        <v>#REF!</v>
      </c>
      <c r="QQ18" s="63" t="e">
        <f t="shared" si="123"/>
        <v>#REF!</v>
      </c>
      <c r="QR18" s="64" t="e">
        <f>SUM(QO18:QP18)-QQ18</f>
        <v>#REF!</v>
      </c>
      <c r="QS18" s="63" t="e">
        <f t="shared" ref="QS18:QU18" si="124">SUBTOTAL(9,QS19:QS30)</f>
        <v>#REF!</v>
      </c>
      <c r="QT18" s="63" t="e">
        <f t="shared" si="124"/>
        <v>#REF!</v>
      </c>
      <c r="QU18" s="63" t="e">
        <f t="shared" si="124"/>
        <v>#REF!</v>
      </c>
      <c r="QV18" s="64" t="e">
        <f>SUM(QS18:QT18)-QU18</f>
        <v>#REF!</v>
      </c>
      <c r="QW18" s="66" t="e">
        <f t="shared" ref="QW18:QX18" si="125">SUBTOTAL(9,QW19:QW30)</f>
        <v>#REF!</v>
      </c>
      <c r="QX18" s="66" t="e">
        <f t="shared" si="125"/>
        <v>#REF!</v>
      </c>
      <c r="QY18" s="67"/>
      <c r="QZ18" s="22"/>
      <c r="RA18" s="62" t="e">
        <f t="shared" ref="RA18:RF18" si="126">SUBTOTAL(9,RA19:RA30)</f>
        <v>#REF!</v>
      </c>
      <c r="RB18" s="63" t="e">
        <f t="shared" si="126"/>
        <v>#REF!</v>
      </c>
      <c r="RC18" s="64" t="e">
        <f t="shared" si="126"/>
        <v>#REF!</v>
      </c>
      <c r="RD18" s="63" t="e">
        <f t="shared" si="126"/>
        <v>#REF!</v>
      </c>
      <c r="RE18" s="65" t="e">
        <f t="shared" si="126"/>
        <v>#REF!</v>
      </c>
      <c r="RF18" s="63" t="e">
        <f t="shared" si="126"/>
        <v>#REF!</v>
      </c>
      <c r="RG18" s="64" t="e">
        <f>SUM(RD18:RE18)-RF18</f>
        <v>#REF!</v>
      </c>
      <c r="RH18" s="63" t="e">
        <f t="shared" ref="RH18:RJ18" si="127">SUBTOTAL(9,RH19:RH30)</f>
        <v>#REF!</v>
      </c>
      <c r="RI18" s="63" t="e">
        <f t="shared" si="127"/>
        <v>#REF!</v>
      </c>
      <c r="RJ18" s="63" t="e">
        <f t="shared" si="127"/>
        <v>#REF!</v>
      </c>
      <c r="RK18" s="64" t="e">
        <f>SUM(RH18:RI18)-RJ18</f>
        <v>#REF!</v>
      </c>
      <c r="RL18" s="66" t="e">
        <f t="shared" ref="RL18:RM18" si="128">SUBTOTAL(9,RL19:RL30)</f>
        <v>#REF!</v>
      </c>
      <c r="RM18" s="66" t="e">
        <f t="shared" si="128"/>
        <v>#REF!</v>
      </c>
      <c r="RN18" s="67"/>
      <c r="RO18" s="22"/>
      <c r="RP18" s="62" t="e">
        <f t="shared" ref="RP18:RU18" si="129">SUBTOTAL(9,RP19:RP30)</f>
        <v>#REF!</v>
      </c>
      <c r="RQ18" s="63" t="e">
        <f t="shared" si="129"/>
        <v>#REF!</v>
      </c>
      <c r="RR18" s="64" t="e">
        <f t="shared" si="129"/>
        <v>#REF!</v>
      </c>
      <c r="RS18" s="63" t="e">
        <f t="shared" si="129"/>
        <v>#REF!</v>
      </c>
      <c r="RT18" s="65" t="e">
        <f t="shared" si="129"/>
        <v>#REF!</v>
      </c>
      <c r="RU18" s="63" t="e">
        <f t="shared" si="129"/>
        <v>#REF!</v>
      </c>
      <c r="RV18" s="64" t="e">
        <f>SUM(RS18:RT18)-RU18</f>
        <v>#REF!</v>
      </c>
      <c r="RW18" s="63" t="e">
        <f t="shared" ref="RW18:RY18" si="130">SUBTOTAL(9,RW19:RW30)</f>
        <v>#REF!</v>
      </c>
      <c r="RX18" s="63" t="e">
        <f t="shared" si="130"/>
        <v>#REF!</v>
      </c>
      <c r="RY18" s="63" t="e">
        <f t="shared" si="130"/>
        <v>#REF!</v>
      </c>
      <c r="RZ18" s="64" t="e">
        <f>SUM(RW18:RX18)-RY18</f>
        <v>#REF!</v>
      </c>
      <c r="SA18" s="66" t="e">
        <f t="shared" ref="SA18:SB18" si="131">SUBTOTAL(9,SA19:SA30)</f>
        <v>#REF!</v>
      </c>
      <c r="SB18" s="66" t="e">
        <f t="shared" si="131"/>
        <v>#REF!</v>
      </c>
      <c r="SC18" s="67"/>
      <c r="SD18" s="22"/>
      <c r="SE18" s="62" t="e">
        <f t="shared" ref="SE18:SJ18" si="132">SUBTOTAL(9,SE19:SE30)</f>
        <v>#REF!</v>
      </c>
      <c r="SF18" s="63" t="e">
        <f t="shared" si="132"/>
        <v>#REF!</v>
      </c>
      <c r="SG18" s="64" t="e">
        <f t="shared" si="132"/>
        <v>#REF!</v>
      </c>
      <c r="SH18" s="63" t="e">
        <f t="shared" si="132"/>
        <v>#REF!</v>
      </c>
      <c r="SI18" s="65" t="e">
        <f t="shared" si="132"/>
        <v>#REF!</v>
      </c>
      <c r="SJ18" s="63" t="e">
        <f t="shared" si="132"/>
        <v>#REF!</v>
      </c>
      <c r="SK18" s="64" t="e">
        <f>SUM(SH18:SI18)-SJ18</f>
        <v>#REF!</v>
      </c>
      <c r="SL18" s="63" t="e">
        <f t="shared" ref="SL18:SN18" si="133">SUBTOTAL(9,SL19:SL30)</f>
        <v>#REF!</v>
      </c>
      <c r="SM18" s="63" t="e">
        <f t="shared" si="133"/>
        <v>#REF!</v>
      </c>
      <c r="SN18" s="63" t="e">
        <f t="shared" si="133"/>
        <v>#REF!</v>
      </c>
      <c r="SO18" s="64" t="e">
        <f>SUM(SL18:SM18)-SN18</f>
        <v>#REF!</v>
      </c>
      <c r="SP18" s="66" t="e">
        <f t="shared" ref="SP18:SQ18" si="134">SUBTOTAL(9,SP19:SP30)</f>
        <v>#REF!</v>
      </c>
      <c r="SQ18" s="66" t="e">
        <f t="shared" si="134"/>
        <v>#REF!</v>
      </c>
      <c r="SR18" s="67"/>
      <c r="SS18" s="22"/>
      <c r="ST18" s="62" t="e">
        <f t="shared" ref="ST18:SY18" si="135">SUBTOTAL(9,ST19:ST30)</f>
        <v>#REF!</v>
      </c>
      <c r="SU18" s="63" t="e">
        <f t="shared" si="135"/>
        <v>#REF!</v>
      </c>
      <c r="SV18" s="64" t="e">
        <f t="shared" si="135"/>
        <v>#REF!</v>
      </c>
      <c r="SW18" s="63" t="e">
        <f t="shared" si="135"/>
        <v>#REF!</v>
      </c>
      <c r="SX18" s="65" t="e">
        <f t="shared" si="135"/>
        <v>#REF!</v>
      </c>
      <c r="SY18" s="63" t="e">
        <f t="shared" si="135"/>
        <v>#REF!</v>
      </c>
      <c r="SZ18" s="64" t="e">
        <f>SUM(SW18:SX18)-SY18</f>
        <v>#REF!</v>
      </c>
      <c r="TA18" s="63" t="e">
        <f t="shared" ref="TA18:TC18" si="136">SUBTOTAL(9,TA19:TA30)</f>
        <v>#REF!</v>
      </c>
      <c r="TB18" s="63" t="e">
        <f t="shared" si="136"/>
        <v>#REF!</v>
      </c>
      <c r="TC18" s="63" t="e">
        <f t="shared" si="136"/>
        <v>#REF!</v>
      </c>
      <c r="TD18" s="64" t="e">
        <f>SUM(TA18:TB18)-TC18</f>
        <v>#REF!</v>
      </c>
      <c r="TE18" s="66" t="e">
        <f t="shared" ref="TE18:TF18" si="137">SUBTOTAL(9,TE19:TE30)</f>
        <v>#REF!</v>
      </c>
      <c r="TF18" s="66" t="e">
        <f t="shared" si="137"/>
        <v>#REF!</v>
      </c>
      <c r="TG18" s="67"/>
      <c r="TH18" s="22"/>
      <c r="TI18" s="62" t="e">
        <f t="shared" ref="TI18:TN18" si="138">SUBTOTAL(9,TI19:TI30)</f>
        <v>#REF!</v>
      </c>
      <c r="TJ18" s="63" t="e">
        <f t="shared" si="138"/>
        <v>#REF!</v>
      </c>
      <c r="TK18" s="64" t="e">
        <f t="shared" si="138"/>
        <v>#REF!</v>
      </c>
      <c r="TL18" s="63" t="e">
        <f t="shared" si="138"/>
        <v>#REF!</v>
      </c>
      <c r="TM18" s="65" t="e">
        <f t="shared" si="138"/>
        <v>#REF!</v>
      </c>
      <c r="TN18" s="63" t="e">
        <f t="shared" si="138"/>
        <v>#REF!</v>
      </c>
      <c r="TO18" s="64" t="e">
        <f>SUM(TL18:TM18)-TN18</f>
        <v>#REF!</v>
      </c>
      <c r="TP18" s="63" t="e">
        <f t="shared" ref="TP18:TR18" si="139">SUBTOTAL(9,TP19:TP30)</f>
        <v>#REF!</v>
      </c>
      <c r="TQ18" s="63" t="e">
        <f t="shared" si="139"/>
        <v>#REF!</v>
      </c>
      <c r="TR18" s="63" t="e">
        <f t="shared" si="139"/>
        <v>#REF!</v>
      </c>
      <c r="TS18" s="64" t="e">
        <f>SUM(TP18:TQ18)-TR18</f>
        <v>#REF!</v>
      </c>
      <c r="TT18" s="66" t="e">
        <f t="shared" ref="TT18:TU18" si="140">SUBTOTAL(9,TT19:TT30)</f>
        <v>#REF!</v>
      </c>
      <c r="TU18" s="66" t="e">
        <f t="shared" si="140"/>
        <v>#REF!</v>
      </c>
      <c r="TV18" s="67"/>
      <c r="TW18" s="22"/>
      <c r="TX18" s="62" t="e">
        <f t="shared" ref="TX18:UC18" si="141">SUBTOTAL(9,TX19:TX30)</f>
        <v>#REF!</v>
      </c>
      <c r="TY18" s="63" t="e">
        <f t="shared" si="141"/>
        <v>#REF!</v>
      </c>
      <c r="TZ18" s="64" t="e">
        <f t="shared" si="141"/>
        <v>#REF!</v>
      </c>
      <c r="UA18" s="63" t="e">
        <f t="shared" si="141"/>
        <v>#REF!</v>
      </c>
      <c r="UB18" s="65" t="e">
        <f t="shared" si="141"/>
        <v>#REF!</v>
      </c>
      <c r="UC18" s="63" t="e">
        <f t="shared" si="141"/>
        <v>#REF!</v>
      </c>
      <c r="UD18" s="64" t="e">
        <f>SUM(UA18:UB18)-UC18</f>
        <v>#REF!</v>
      </c>
      <c r="UE18" s="63" t="e">
        <f t="shared" ref="UE18:UG18" si="142">SUBTOTAL(9,UE19:UE30)</f>
        <v>#REF!</v>
      </c>
      <c r="UF18" s="63" t="e">
        <f t="shared" si="142"/>
        <v>#REF!</v>
      </c>
      <c r="UG18" s="63" t="e">
        <f t="shared" si="142"/>
        <v>#REF!</v>
      </c>
      <c r="UH18" s="64" t="e">
        <f>SUM(UE18:UF18)-UG18</f>
        <v>#REF!</v>
      </c>
      <c r="UI18" s="66" t="e">
        <f t="shared" ref="UI18:UJ18" si="143">SUBTOTAL(9,UI19:UI30)</f>
        <v>#REF!</v>
      </c>
      <c r="UJ18" s="66" t="e">
        <f t="shared" si="143"/>
        <v>#REF!</v>
      </c>
      <c r="UK18" s="67"/>
      <c r="UL18" s="22"/>
      <c r="UM18" s="62" t="e">
        <f t="shared" ref="UM18:UR18" si="144">SUBTOTAL(9,UM19:UM30)</f>
        <v>#REF!</v>
      </c>
      <c r="UN18" s="63" t="e">
        <f t="shared" si="144"/>
        <v>#REF!</v>
      </c>
      <c r="UO18" s="64" t="e">
        <f t="shared" si="144"/>
        <v>#REF!</v>
      </c>
      <c r="UP18" s="63" t="e">
        <f t="shared" si="144"/>
        <v>#REF!</v>
      </c>
      <c r="UQ18" s="65" t="e">
        <f t="shared" si="144"/>
        <v>#REF!</v>
      </c>
      <c r="UR18" s="63" t="e">
        <f t="shared" si="144"/>
        <v>#REF!</v>
      </c>
      <c r="US18" s="64" t="e">
        <f>SUM(UP18:UQ18)-UR18</f>
        <v>#REF!</v>
      </c>
      <c r="UT18" s="63" t="e">
        <f t="shared" ref="UT18:UV18" si="145">SUBTOTAL(9,UT19:UT30)</f>
        <v>#REF!</v>
      </c>
      <c r="UU18" s="63" t="e">
        <f t="shared" si="145"/>
        <v>#REF!</v>
      </c>
      <c r="UV18" s="63" t="e">
        <f t="shared" si="145"/>
        <v>#REF!</v>
      </c>
      <c r="UW18" s="64" t="e">
        <f>SUM(UT18:UU18)-UV18</f>
        <v>#REF!</v>
      </c>
      <c r="UX18" s="66" t="e">
        <f t="shared" ref="UX18:UY18" si="146">SUBTOTAL(9,UX19:UX30)</f>
        <v>#REF!</v>
      </c>
      <c r="UY18" s="66" t="e">
        <f t="shared" si="146"/>
        <v>#REF!</v>
      </c>
      <c r="UZ18" s="67"/>
      <c r="VA18" s="22"/>
      <c r="VB18" s="62" t="e">
        <f t="shared" ref="VB18:VG18" si="147">SUBTOTAL(9,VB19:VB30)</f>
        <v>#REF!</v>
      </c>
      <c r="VC18" s="63" t="e">
        <f t="shared" si="147"/>
        <v>#REF!</v>
      </c>
      <c r="VD18" s="64" t="e">
        <f t="shared" si="147"/>
        <v>#REF!</v>
      </c>
      <c r="VE18" s="63" t="e">
        <f t="shared" si="147"/>
        <v>#REF!</v>
      </c>
      <c r="VF18" s="65" t="e">
        <f t="shared" si="147"/>
        <v>#REF!</v>
      </c>
      <c r="VG18" s="63" t="e">
        <f t="shared" si="147"/>
        <v>#REF!</v>
      </c>
      <c r="VH18" s="64" t="e">
        <f>SUM(VE18:VF18)-VG18</f>
        <v>#REF!</v>
      </c>
      <c r="VI18" s="63" t="e">
        <f t="shared" ref="VI18:VK18" si="148">SUBTOTAL(9,VI19:VI30)</f>
        <v>#REF!</v>
      </c>
      <c r="VJ18" s="63" t="e">
        <f t="shared" si="148"/>
        <v>#REF!</v>
      </c>
      <c r="VK18" s="63" t="e">
        <f t="shared" si="148"/>
        <v>#REF!</v>
      </c>
      <c r="VL18" s="64" t="e">
        <f>SUM(VI18:VJ18)-VK18</f>
        <v>#REF!</v>
      </c>
      <c r="VM18" s="66" t="e">
        <f t="shared" ref="VM18:VN18" si="149">SUBTOTAL(9,VM19:VM30)</f>
        <v>#REF!</v>
      </c>
      <c r="VN18" s="66" t="e">
        <f t="shared" si="149"/>
        <v>#REF!</v>
      </c>
      <c r="VO18" s="67"/>
      <c r="VP18" s="22"/>
      <c r="VQ18" s="62" t="e">
        <f t="shared" ref="VQ18:VV18" si="150">SUBTOTAL(9,VQ19:VQ30)</f>
        <v>#REF!</v>
      </c>
      <c r="VR18" s="63" t="e">
        <f t="shared" si="150"/>
        <v>#REF!</v>
      </c>
      <c r="VS18" s="64" t="e">
        <f t="shared" si="150"/>
        <v>#REF!</v>
      </c>
      <c r="VT18" s="63" t="e">
        <f t="shared" si="150"/>
        <v>#REF!</v>
      </c>
      <c r="VU18" s="65" t="e">
        <f t="shared" si="150"/>
        <v>#REF!</v>
      </c>
      <c r="VV18" s="63" t="e">
        <f t="shared" si="150"/>
        <v>#REF!</v>
      </c>
      <c r="VW18" s="64" t="e">
        <f>SUM(VT18:VU18)-VV18</f>
        <v>#REF!</v>
      </c>
      <c r="VX18" s="63" t="e">
        <f t="shared" ref="VX18:VZ18" si="151">SUBTOTAL(9,VX19:VX30)</f>
        <v>#REF!</v>
      </c>
      <c r="VY18" s="63" t="e">
        <f t="shared" si="151"/>
        <v>#REF!</v>
      </c>
      <c r="VZ18" s="63" t="e">
        <f t="shared" si="151"/>
        <v>#REF!</v>
      </c>
      <c r="WA18" s="64" t="e">
        <f>SUM(VX18:VY18)-VZ18</f>
        <v>#REF!</v>
      </c>
      <c r="WB18" s="66" t="e">
        <f t="shared" ref="WB18:WC18" si="152">SUBTOTAL(9,WB19:WB30)</f>
        <v>#REF!</v>
      </c>
      <c r="WC18" s="66" t="e">
        <f t="shared" si="152"/>
        <v>#REF!</v>
      </c>
      <c r="WD18" s="67"/>
      <c r="WE18" s="22"/>
    </row>
    <row r="19" spans="1:603" ht="18">
      <c r="A19" s="68"/>
      <c r="B19" s="69" t="s">
        <v>120</v>
      </c>
      <c r="C19" s="70" t="s">
        <v>52</v>
      </c>
      <c r="D19" s="71" t="e">
        <f t="shared" ref="D19:E19" si="153">SUM(D32,D45,D58,D71,D84,D97)</f>
        <v>#REF!</v>
      </c>
      <c r="E19" s="71" t="e">
        <f t="shared" si="153"/>
        <v>#REF!</v>
      </c>
      <c r="F19" s="72" t="e">
        <f t="shared" ref="F19:F108" si="154">SUM(D19:E19)</f>
        <v>#REF!</v>
      </c>
      <c r="G19" s="73" t="e">
        <f t="shared" ref="G19:I19" si="155">SUM(G32,G45,G58,G71,G84,G97)</f>
        <v>#REF!</v>
      </c>
      <c r="H19" s="73" t="e">
        <f t="shared" si="155"/>
        <v>#REF!</v>
      </c>
      <c r="I19" s="73" t="e">
        <f t="shared" si="155"/>
        <v>#REF!</v>
      </c>
      <c r="J19" s="74" t="e">
        <f t="shared" ref="J19:J108" si="156">SUM(G19:H19)-I19</f>
        <v>#REF!</v>
      </c>
      <c r="K19" s="73" t="e">
        <f t="shared" ref="K19:M19" si="157">SUM(K32,K45,K58,K71,K84,K97)</f>
        <v>#REF!</v>
      </c>
      <c r="L19" s="73" t="e">
        <f t="shared" si="157"/>
        <v>#REF!</v>
      </c>
      <c r="M19" s="73" t="e">
        <f t="shared" si="157"/>
        <v>#REF!</v>
      </c>
      <c r="N19" s="72" t="e">
        <f t="shared" ref="N19:N108" si="158">SUM(K19:L19)-M19</f>
        <v>#REF!</v>
      </c>
      <c r="O19" s="75" t="e">
        <f t="shared" ref="O19:P19" si="159">SUM(O32,O45,O58,O71,O84,O97)</f>
        <v>#REF!</v>
      </c>
      <c r="P19" s="76" t="e">
        <f t="shared" si="159"/>
        <v>#REF!</v>
      </c>
      <c r="Q19" s="77"/>
      <c r="R19" s="78"/>
      <c r="S19" s="71" t="e">
        <f t="shared" ref="S19:T19" si="160">SUM(S32,S45,S58,S71,S84,S97)</f>
        <v>#REF!</v>
      </c>
      <c r="T19" s="71" t="e">
        <f t="shared" si="160"/>
        <v>#REF!</v>
      </c>
      <c r="U19" s="72" t="e">
        <f t="shared" ref="U19:U108" si="161">SUM(S19:T19)</f>
        <v>#REF!</v>
      </c>
      <c r="V19" s="73" t="e">
        <f t="shared" ref="V19:X19" si="162">SUM(V32,V45,V58,V71,V84,V97)</f>
        <v>#REF!</v>
      </c>
      <c r="W19" s="73" t="e">
        <f t="shared" si="162"/>
        <v>#REF!</v>
      </c>
      <c r="X19" s="73" t="e">
        <f t="shared" si="162"/>
        <v>#REF!</v>
      </c>
      <c r="Y19" s="74" t="e">
        <f t="shared" ref="Y19:Y108" si="163">SUM(V19:W19)-X19</f>
        <v>#REF!</v>
      </c>
      <c r="Z19" s="73" t="e">
        <f t="shared" ref="Z19:AB19" si="164">SUM(Z32,Z45,Z58,Z71,Z84,Z97)</f>
        <v>#REF!</v>
      </c>
      <c r="AA19" s="73" t="e">
        <f t="shared" si="164"/>
        <v>#REF!</v>
      </c>
      <c r="AB19" s="73" t="e">
        <f t="shared" si="164"/>
        <v>#REF!</v>
      </c>
      <c r="AC19" s="72" t="e">
        <f t="shared" ref="AC19:AC108" si="165">SUM(Z19:AA19)-AB19</f>
        <v>#REF!</v>
      </c>
      <c r="AD19" s="75" t="e">
        <f t="shared" ref="AD19:AE19" si="166">SUM(AD32,AD45,AD58,AD71,AD84,AD97)</f>
        <v>#REF!</v>
      </c>
      <c r="AE19" s="76" t="e">
        <f t="shared" si="166"/>
        <v>#REF!</v>
      </c>
      <c r="AF19" s="77"/>
      <c r="AG19" s="78"/>
      <c r="AH19" s="71" t="e">
        <f t="shared" ref="AH19:AI19" si="167">SUM(AH32,AH45,AH58,AH71,AH84,AH97)</f>
        <v>#REF!</v>
      </c>
      <c r="AI19" s="71" t="e">
        <f t="shared" si="167"/>
        <v>#REF!</v>
      </c>
      <c r="AJ19" s="72" t="e">
        <f t="shared" ref="AJ19:AJ108" si="168">SUM(AH19:AI19)</f>
        <v>#REF!</v>
      </c>
      <c r="AK19" s="73" t="e">
        <f t="shared" ref="AK19:AM19" si="169">SUM(AK32,AK45,AK58,AK71,AK84,AK97)</f>
        <v>#REF!</v>
      </c>
      <c r="AL19" s="73" t="e">
        <f t="shared" si="169"/>
        <v>#REF!</v>
      </c>
      <c r="AM19" s="73" t="e">
        <f t="shared" si="169"/>
        <v>#REF!</v>
      </c>
      <c r="AN19" s="74" t="e">
        <f t="shared" ref="AN19:AN108" si="170">SUM(AK19:AL19)-AM19</f>
        <v>#REF!</v>
      </c>
      <c r="AO19" s="73" t="e">
        <f t="shared" ref="AO19:AQ19" si="171">SUM(AO32,AO45,AO58,AO71,AO84,AO97)</f>
        <v>#REF!</v>
      </c>
      <c r="AP19" s="73" t="e">
        <f t="shared" si="171"/>
        <v>#REF!</v>
      </c>
      <c r="AQ19" s="73" t="e">
        <f t="shared" si="171"/>
        <v>#REF!</v>
      </c>
      <c r="AR19" s="72" t="e">
        <f t="shared" ref="AR19:AR108" si="172">SUM(AO19:AP19)-AQ19</f>
        <v>#REF!</v>
      </c>
      <c r="AS19" s="75" t="e">
        <f t="shared" ref="AS19:AT19" si="173">SUM(AS32,AS45,AS58,AS71,AS84,AS97)</f>
        <v>#REF!</v>
      </c>
      <c r="AT19" s="76" t="e">
        <f t="shared" si="173"/>
        <v>#REF!</v>
      </c>
      <c r="AU19" s="77"/>
      <c r="AV19" s="78"/>
      <c r="AW19" s="71" t="e">
        <f t="shared" ref="AW19:AX19" si="174">SUM(AW32,AW45,AW58,AW71,AW84,AW97)</f>
        <v>#REF!</v>
      </c>
      <c r="AX19" s="71" t="e">
        <f t="shared" si="174"/>
        <v>#REF!</v>
      </c>
      <c r="AY19" s="72" t="e">
        <f t="shared" ref="AY19:AY108" si="175">SUM(AW19:AX19)</f>
        <v>#REF!</v>
      </c>
      <c r="AZ19" s="73" t="e">
        <f t="shared" ref="AZ19:BB19" si="176">SUM(AZ32,AZ45,AZ58,AZ71,AZ84,AZ97)</f>
        <v>#REF!</v>
      </c>
      <c r="BA19" s="73" t="e">
        <f t="shared" si="176"/>
        <v>#REF!</v>
      </c>
      <c r="BB19" s="73" t="e">
        <f t="shared" si="176"/>
        <v>#REF!</v>
      </c>
      <c r="BC19" s="74" t="e">
        <f t="shared" ref="BC19:BC108" si="177">SUM(AZ19:BA19)-BB19</f>
        <v>#REF!</v>
      </c>
      <c r="BD19" s="73" t="e">
        <f t="shared" ref="BD19:BF19" si="178">SUM(BD32,BD45,BD58,BD71,BD84,BD97)</f>
        <v>#REF!</v>
      </c>
      <c r="BE19" s="73" t="e">
        <f t="shared" si="178"/>
        <v>#REF!</v>
      </c>
      <c r="BF19" s="73" t="e">
        <f t="shared" si="178"/>
        <v>#REF!</v>
      </c>
      <c r="BG19" s="72" t="e">
        <f t="shared" ref="BG19:BG108" si="179">SUM(BD19:BE19)-BF19</f>
        <v>#REF!</v>
      </c>
      <c r="BH19" s="75" t="e">
        <f t="shared" ref="BH19:BI19" si="180">SUM(BH32,BH45,BH58,BH71,BH84,BH97)</f>
        <v>#REF!</v>
      </c>
      <c r="BI19" s="76" t="e">
        <f t="shared" si="180"/>
        <v>#REF!</v>
      </c>
      <c r="BJ19" s="77"/>
      <c r="BK19" s="78"/>
      <c r="BL19" s="71" t="e">
        <f t="shared" ref="BL19:BM19" si="181">SUM(BL32,BL45,BL58,BL71,BL84,BL97)</f>
        <v>#REF!</v>
      </c>
      <c r="BM19" s="71" t="e">
        <f t="shared" si="181"/>
        <v>#REF!</v>
      </c>
      <c r="BN19" s="72" t="e">
        <f t="shared" ref="BN19:BN108" si="182">SUM(BL19:BM19)</f>
        <v>#REF!</v>
      </c>
      <c r="BO19" s="73" t="e">
        <f t="shared" ref="BO19:BQ19" si="183">SUM(BO32,BO45,BO58,BO71,BO84,BO97)</f>
        <v>#REF!</v>
      </c>
      <c r="BP19" s="73" t="e">
        <f t="shared" si="183"/>
        <v>#REF!</v>
      </c>
      <c r="BQ19" s="73" t="e">
        <f t="shared" si="183"/>
        <v>#REF!</v>
      </c>
      <c r="BR19" s="74" t="e">
        <f t="shared" ref="BR19:BR108" si="184">SUM(BO19:BP19)-BQ19</f>
        <v>#REF!</v>
      </c>
      <c r="BS19" s="73" t="e">
        <f t="shared" ref="BS19:BU19" si="185">SUM(BS32,BS45,BS58,BS71,BS84,BS97)</f>
        <v>#REF!</v>
      </c>
      <c r="BT19" s="73" t="e">
        <f t="shared" si="185"/>
        <v>#REF!</v>
      </c>
      <c r="BU19" s="73" t="e">
        <f t="shared" si="185"/>
        <v>#REF!</v>
      </c>
      <c r="BV19" s="72" t="e">
        <f t="shared" ref="BV19:BV108" si="186">SUM(BS19:BT19)-BU19</f>
        <v>#REF!</v>
      </c>
      <c r="BW19" s="75" t="e">
        <f t="shared" ref="BW19:BX19" si="187">SUM(BW32,BW45,BW58,BW71,BW84,BW97)</f>
        <v>#REF!</v>
      </c>
      <c r="BX19" s="76" t="e">
        <f t="shared" si="187"/>
        <v>#REF!</v>
      </c>
      <c r="BY19" s="77"/>
      <c r="BZ19" s="79"/>
      <c r="CA19" s="71" t="e">
        <f t="shared" ref="CA19:CB19" si="188">SUM(CA32,CA45,CA58,CA71,CA84,CA97)</f>
        <v>#REF!</v>
      </c>
      <c r="CB19" s="71" t="e">
        <f t="shared" si="188"/>
        <v>#REF!</v>
      </c>
      <c r="CC19" s="72" t="e">
        <f t="shared" ref="CC19:CC108" si="189">SUM(CA19:CB19)</f>
        <v>#REF!</v>
      </c>
      <c r="CD19" s="73" t="e">
        <f t="shared" ref="CD19:CF19" si="190">SUM(CD32,CD45,CD58,CD71,CD84,CD97)</f>
        <v>#REF!</v>
      </c>
      <c r="CE19" s="73" t="e">
        <f t="shared" si="190"/>
        <v>#REF!</v>
      </c>
      <c r="CF19" s="73" t="e">
        <f t="shared" si="190"/>
        <v>#REF!</v>
      </c>
      <c r="CG19" s="74" t="e">
        <f t="shared" ref="CG19:CG108" si="191">SUM(CD19:CE19)-CF19</f>
        <v>#REF!</v>
      </c>
      <c r="CH19" s="73" t="e">
        <f t="shared" ref="CH19:CJ19" si="192">SUM(CH32,CH45,CH58,CH71,CH84,CH97)</f>
        <v>#REF!</v>
      </c>
      <c r="CI19" s="73" t="e">
        <f t="shared" si="192"/>
        <v>#REF!</v>
      </c>
      <c r="CJ19" s="73" t="e">
        <f t="shared" si="192"/>
        <v>#REF!</v>
      </c>
      <c r="CK19" s="72" t="e">
        <f t="shared" ref="CK19:CK108" si="193">SUM(CH19:CI19)-CJ19</f>
        <v>#REF!</v>
      </c>
      <c r="CL19" s="75" t="e">
        <f t="shared" ref="CL19:CM19" si="194">SUM(CL32,CL45,CL58,CL71,CL84,CL97)</f>
        <v>#REF!</v>
      </c>
      <c r="CM19" s="76" t="e">
        <f t="shared" si="194"/>
        <v>#REF!</v>
      </c>
      <c r="CN19" s="77"/>
      <c r="CO19" s="80"/>
      <c r="CP19" s="71" t="e">
        <f t="shared" ref="CP19:CQ19" si="195">SUM(CP32,CP45,CP58,CP71,CP84,CP97)</f>
        <v>#REF!</v>
      </c>
      <c r="CQ19" s="71" t="e">
        <f t="shared" si="195"/>
        <v>#REF!</v>
      </c>
      <c r="CR19" s="72" t="e">
        <f t="shared" ref="CR19:CR108" si="196">SUM(CP19:CQ19)</f>
        <v>#REF!</v>
      </c>
      <c r="CS19" s="73" t="e">
        <f t="shared" ref="CS19:CU19" si="197">SUM(CS32,CS45,CS58,CS71,CS84,CS97)</f>
        <v>#REF!</v>
      </c>
      <c r="CT19" s="73" t="e">
        <f t="shared" si="197"/>
        <v>#REF!</v>
      </c>
      <c r="CU19" s="73" t="e">
        <f t="shared" si="197"/>
        <v>#REF!</v>
      </c>
      <c r="CV19" s="74" t="e">
        <f t="shared" ref="CV19:CV108" si="198">SUM(CS19:CT19)-CU19</f>
        <v>#REF!</v>
      </c>
      <c r="CW19" s="73" t="e">
        <f t="shared" ref="CW19:CY19" si="199">SUM(CW32,CW45,CW58,CW71,CW84,CW97)</f>
        <v>#REF!</v>
      </c>
      <c r="CX19" s="73" t="e">
        <f t="shared" si="199"/>
        <v>#REF!</v>
      </c>
      <c r="CY19" s="73" t="e">
        <f t="shared" si="199"/>
        <v>#REF!</v>
      </c>
      <c r="CZ19" s="72" t="e">
        <f t="shared" ref="CZ19:CZ108" si="200">SUM(CW19:CX19)-CY19</f>
        <v>#REF!</v>
      </c>
      <c r="DA19" s="75" t="e">
        <f t="shared" ref="DA19:DB19" si="201">SUM(DA32,DA45,DA58,DA71,DA84,DA97)</f>
        <v>#REF!</v>
      </c>
      <c r="DB19" s="76" t="e">
        <f t="shared" si="201"/>
        <v>#REF!</v>
      </c>
      <c r="DC19" s="77"/>
      <c r="DD19" s="80"/>
      <c r="DE19" s="71" t="e">
        <f t="shared" ref="DE19:DF19" si="202">SUM(DE32,DE45,DE58,DE71,DE84,DE97)</f>
        <v>#REF!</v>
      </c>
      <c r="DF19" s="71" t="e">
        <f t="shared" si="202"/>
        <v>#REF!</v>
      </c>
      <c r="DG19" s="72" t="e">
        <f t="shared" ref="DG19:DG108" si="203">SUM(DE19:DF19)</f>
        <v>#REF!</v>
      </c>
      <c r="DH19" s="73" t="e">
        <f t="shared" ref="DH19:DJ19" si="204">SUM(DH32,DH45,DH58,DH71,DH84,DH97)</f>
        <v>#REF!</v>
      </c>
      <c r="DI19" s="73" t="e">
        <f t="shared" si="204"/>
        <v>#REF!</v>
      </c>
      <c r="DJ19" s="73" t="e">
        <f t="shared" si="204"/>
        <v>#REF!</v>
      </c>
      <c r="DK19" s="74" t="e">
        <f t="shared" ref="DK19:DK108" si="205">SUM(DH19:DI19)-DJ19</f>
        <v>#REF!</v>
      </c>
      <c r="DL19" s="73" t="e">
        <f t="shared" ref="DL19:DN19" si="206">SUM(DL32,DL45,DL58,DL71,DL84,DL97)</f>
        <v>#REF!</v>
      </c>
      <c r="DM19" s="73" t="e">
        <f t="shared" si="206"/>
        <v>#REF!</v>
      </c>
      <c r="DN19" s="73" t="e">
        <f t="shared" si="206"/>
        <v>#REF!</v>
      </c>
      <c r="DO19" s="72" t="e">
        <f t="shared" ref="DO19:DO108" si="207">SUM(DL19:DM19)-DN19</f>
        <v>#REF!</v>
      </c>
      <c r="DP19" s="75" t="e">
        <f t="shared" ref="DP19:DQ19" si="208">SUM(DP32,DP45,DP58,DP71,DP84,DP97)</f>
        <v>#REF!</v>
      </c>
      <c r="DQ19" s="76" t="e">
        <f t="shared" si="208"/>
        <v>#REF!</v>
      </c>
      <c r="DR19" s="77"/>
      <c r="DS19" s="80"/>
      <c r="DT19" s="71" t="e">
        <f t="shared" ref="DT19:DU19" si="209">SUM(DT32,DT45,DT58,DT71,DT84,DT97)</f>
        <v>#REF!</v>
      </c>
      <c r="DU19" s="71" t="e">
        <f t="shared" si="209"/>
        <v>#REF!</v>
      </c>
      <c r="DV19" s="72" t="e">
        <f t="shared" ref="DV19:DV108" si="210">SUM(DT19:DU19)</f>
        <v>#REF!</v>
      </c>
      <c r="DW19" s="73" t="e">
        <f t="shared" ref="DW19:DY19" si="211">SUM(DW32,DW45,DW58,DW71,DW84,DW97)</f>
        <v>#REF!</v>
      </c>
      <c r="DX19" s="73" t="e">
        <f t="shared" si="211"/>
        <v>#REF!</v>
      </c>
      <c r="DY19" s="73" t="e">
        <f t="shared" si="211"/>
        <v>#REF!</v>
      </c>
      <c r="DZ19" s="74" t="e">
        <f t="shared" ref="DZ19:DZ108" si="212">SUM(DW19:DX19)-DY19</f>
        <v>#REF!</v>
      </c>
      <c r="EA19" s="73" t="e">
        <f t="shared" ref="EA19:EC19" si="213">SUM(EA32,EA45,EA58,EA71,EA84,EA97)</f>
        <v>#REF!</v>
      </c>
      <c r="EB19" s="73" t="e">
        <f t="shared" si="213"/>
        <v>#REF!</v>
      </c>
      <c r="EC19" s="73" t="e">
        <f t="shared" si="213"/>
        <v>#REF!</v>
      </c>
      <c r="ED19" s="72" t="e">
        <f t="shared" ref="ED19:ED108" si="214">SUM(EA19:EB19)-EC19</f>
        <v>#REF!</v>
      </c>
      <c r="EE19" s="75" t="e">
        <f t="shared" ref="EE19:EF19" si="215">SUM(EE32,EE45,EE58,EE71,EE84,EE97)</f>
        <v>#REF!</v>
      </c>
      <c r="EF19" s="76" t="e">
        <f t="shared" si="215"/>
        <v>#REF!</v>
      </c>
      <c r="EG19" s="77"/>
      <c r="EH19" s="80"/>
      <c r="EI19" s="71" t="e">
        <f t="shared" ref="EI19:EJ19" si="216">SUM(EI32,EI45,EI58,EI71,EI84,EI97)</f>
        <v>#REF!</v>
      </c>
      <c r="EJ19" s="71" t="e">
        <f t="shared" si="216"/>
        <v>#REF!</v>
      </c>
      <c r="EK19" s="72" t="e">
        <f t="shared" ref="EK19:EK108" si="217">SUM(EI19:EJ19)</f>
        <v>#REF!</v>
      </c>
      <c r="EL19" s="73" t="e">
        <f t="shared" ref="EL19:EN19" si="218">SUM(EL32,EL45,EL58,EL71,EL84,EL97)</f>
        <v>#REF!</v>
      </c>
      <c r="EM19" s="73" t="e">
        <f t="shared" si="218"/>
        <v>#REF!</v>
      </c>
      <c r="EN19" s="73" t="e">
        <f t="shared" si="218"/>
        <v>#REF!</v>
      </c>
      <c r="EO19" s="74" t="e">
        <f t="shared" ref="EO19:EO108" si="219">SUM(EL19:EM19)-EN19</f>
        <v>#REF!</v>
      </c>
      <c r="EP19" s="73" t="e">
        <f t="shared" ref="EP19:ER19" si="220">SUM(EP32,EP45,EP58,EP71,EP84,EP97)</f>
        <v>#REF!</v>
      </c>
      <c r="EQ19" s="73" t="e">
        <f t="shared" si="220"/>
        <v>#REF!</v>
      </c>
      <c r="ER19" s="73" t="e">
        <f t="shared" si="220"/>
        <v>#REF!</v>
      </c>
      <c r="ES19" s="72" t="e">
        <f t="shared" ref="ES19:ES108" si="221">SUM(EP19:EQ19)-ER19</f>
        <v>#REF!</v>
      </c>
      <c r="ET19" s="75" t="e">
        <f t="shared" ref="ET19:EU19" si="222">SUM(ET32,ET45,ET58,ET71,ET84,ET97)</f>
        <v>#REF!</v>
      </c>
      <c r="EU19" s="76" t="e">
        <f t="shared" si="222"/>
        <v>#REF!</v>
      </c>
      <c r="EV19" s="77"/>
      <c r="EW19" s="80"/>
      <c r="EX19" s="71" t="e">
        <f t="shared" ref="EX19:EY19" si="223">SUM(EX32,EX45,EX58,EX71,EX84,EX97)</f>
        <v>#REF!</v>
      </c>
      <c r="EY19" s="71" t="e">
        <f t="shared" si="223"/>
        <v>#REF!</v>
      </c>
      <c r="EZ19" s="72" t="e">
        <f t="shared" ref="EZ19:EZ108" si="224">SUM(EX19:EY19)</f>
        <v>#REF!</v>
      </c>
      <c r="FA19" s="73" t="e">
        <f t="shared" ref="FA19:FC19" si="225">SUM(FA32,FA45,FA58,FA71,FA84,FA97)</f>
        <v>#REF!</v>
      </c>
      <c r="FB19" s="73" t="e">
        <f t="shared" si="225"/>
        <v>#REF!</v>
      </c>
      <c r="FC19" s="73" t="e">
        <f t="shared" si="225"/>
        <v>#REF!</v>
      </c>
      <c r="FD19" s="74" t="e">
        <f t="shared" ref="FD19:FD108" si="226">SUM(FA19:FB19)-FC19</f>
        <v>#REF!</v>
      </c>
      <c r="FE19" s="73" t="e">
        <f t="shared" ref="FE19:FG19" si="227">SUM(FE32,FE45,FE58,FE71,FE84,FE97)</f>
        <v>#REF!</v>
      </c>
      <c r="FF19" s="73" t="e">
        <f t="shared" si="227"/>
        <v>#REF!</v>
      </c>
      <c r="FG19" s="73" t="e">
        <f t="shared" si="227"/>
        <v>#REF!</v>
      </c>
      <c r="FH19" s="72" t="e">
        <f t="shared" ref="FH19:FH108" si="228">SUM(FE19:FF19)-FG19</f>
        <v>#REF!</v>
      </c>
      <c r="FI19" s="75" t="e">
        <f t="shared" ref="FI19:FJ19" si="229">SUM(FI32,FI45,FI58,FI71,FI84,FI97)</f>
        <v>#REF!</v>
      </c>
      <c r="FJ19" s="76" t="e">
        <f t="shared" si="229"/>
        <v>#REF!</v>
      </c>
      <c r="FK19" s="77"/>
      <c r="FL19" s="80"/>
      <c r="FM19" s="71" t="e">
        <f t="shared" ref="FM19:FN19" si="230">SUM(FM32,FM45,FM58,FM71,FM84,FM97)</f>
        <v>#REF!</v>
      </c>
      <c r="FN19" s="71" t="e">
        <f t="shared" si="230"/>
        <v>#REF!</v>
      </c>
      <c r="FO19" s="72" t="e">
        <f t="shared" ref="FO19:FO108" si="231">SUM(FM19:FN19)</f>
        <v>#REF!</v>
      </c>
      <c r="FP19" s="73" t="e">
        <f t="shared" ref="FP19:FR19" si="232">SUM(FP32,FP45,FP58,FP71,FP84,FP97)</f>
        <v>#REF!</v>
      </c>
      <c r="FQ19" s="73" t="e">
        <f t="shared" si="232"/>
        <v>#REF!</v>
      </c>
      <c r="FR19" s="73" t="e">
        <f t="shared" si="232"/>
        <v>#REF!</v>
      </c>
      <c r="FS19" s="74" t="e">
        <f t="shared" ref="FS19:FS108" si="233">SUM(FP19:FQ19)-FR19</f>
        <v>#REF!</v>
      </c>
      <c r="FT19" s="73" t="e">
        <f t="shared" ref="FT19:FV19" si="234">SUM(FT32,FT45,FT58,FT71,FT84,FT97)</f>
        <v>#REF!</v>
      </c>
      <c r="FU19" s="73" t="e">
        <f t="shared" si="234"/>
        <v>#REF!</v>
      </c>
      <c r="FV19" s="73" t="e">
        <f t="shared" si="234"/>
        <v>#REF!</v>
      </c>
      <c r="FW19" s="72" t="e">
        <f t="shared" ref="FW19:FW108" si="235">SUM(FT19:FU19)-FV19</f>
        <v>#REF!</v>
      </c>
      <c r="FX19" s="75" t="e">
        <f t="shared" ref="FX19:FY19" si="236">SUM(FX32,FX45,FX58,FX71,FX84,FX97)</f>
        <v>#REF!</v>
      </c>
      <c r="FY19" s="76" t="e">
        <f t="shared" si="236"/>
        <v>#REF!</v>
      </c>
      <c r="FZ19" s="77"/>
      <c r="GA19" s="80"/>
      <c r="GB19" s="71" t="e">
        <f t="shared" ref="GB19:GC19" si="237">SUM(GB32,GB45,GB58,GB71,GB84,GB97)</f>
        <v>#REF!</v>
      </c>
      <c r="GC19" s="71" t="e">
        <f t="shared" si="237"/>
        <v>#REF!</v>
      </c>
      <c r="GD19" s="72" t="e">
        <f t="shared" ref="GD19:GD108" si="238">SUM(GB19:GC19)</f>
        <v>#REF!</v>
      </c>
      <c r="GE19" s="73" t="e">
        <f t="shared" ref="GE19:GG19" si="239">SUM(GE32,GE45,GE58,GE71,GE84,GE97)</f>
        <v>#REF!</v>
      </c>
      <c r="GF19" s="73" t="e">
        <f t="shared" si="239"/>
        <v>#REF!</v>
      </c>
      <c r="GG19" s="73" t="e">
        <f t="shared" si="239"/>
        <v>#REF!</v>
      </c>
      <c r="GH19" s="74" t="e">
        <f t="shared" ref="GH19:GH108" si="240">SUM(GE19:GF19)-GG19</f>
        <v>#REF!</v>
      </c>
      <c r="GI19" s="73" t="e">
        <f t="shared" ref="GI19:GK19" si="241">SUM(GI32,GI45,GI58,GI71,GI84,GI97)</f>
        <v>#REF!</v>
      </c>
      <c r="GJ19" s="73" t="e">
        <f t="shared" si="241"/>
        <v>#REF!</v>
      </c>
      <c r="GK19" s="73" t="e">
        <f t="shared" si="241"/>
        <v>#REF!</v>
      </c>
      <c r="GL19" s="72" t="e">
        <f t="shared" ref="GL19:GL108" si="242">SUM(GI19:GJ19)-GK19</f>
        <v>#REF!</v>
      </c>
      <c r="GM19" s="75" t="e">
        <f t="shared" ref="GM19:GN19" si="243">SUM(GM32,GM45,GM58,GM71,GM84,GM97)</f>
        <v>#REF!</v>
      </c>
      <c r="GN19" s="76" t="e">
        <f t="shared" si="243"/>
        <v>#REF!</v>
      </c>
      <c r="GO19" s="77"/>
      <c r="GP19" s="80"/>
      <c r="GQ19" s="71" t="e">
        <f t="shared" ref="GQ19:GR19" si="244">SUM(GQ32,GQ45,GQ58,GQ71,GQ84,GQ97)</f>
        <v>#REF!</v>
      </c>
      <c r="GR19" s="71" t="e">
        <f t="shared" si="244"/>
        <v>#REF!</v>
      </c>
      <c r="GS19" s="72" t="e">
        <f t="shared" ref="GS19:GS108" si="245">SUM(GQ19:GR19)</f>
        <v>#REF!</v>
      </c>
      <c r="GT19" s="73" t="e">
        <f t="shared" ref="GT19:GV19" si="246">SUM(GT32,GT45,GT58,GT71,GT84,GT97)</f>
        <v>#REF!</v>
      </c>
      <c r="GU19" s="73" t="e">
        <f t="shared" si="246"/>
        <v>#REF!</v>
      </c>
      <c r="GV19" s="73" t="e">
        <f t="shared" si="246"/>
        <v>#REF!</v>
      </c>
      <c r="GW19" s="74" t="e">
        <f t="shared" ref="GW19:GW108" si="247">SUM(GT19:GU19)-GV19</f>
        <v>#REF!</v>
      </c>
      <c r="GX19" s="73" t="e">
        <f t="shared" ref="GX19:GZ19" si="248">SUM(GX32,GX45,GX58,GX71,GX84,GX97)</f>
        <v>#REF!</v>
      </c>
      <c r="GY19" s="73" t="e">
        <f t="shared" si="248"/>
        <v>#REF!</v>
      </c>
      <c r="GZ19" s="73" t="e">
        <f t="shared" si="248"/>
        <v>#REF!</v>
      </c>
      <c r="HA19" s="72" t="e">
        <f t="shared" ref="HA19:HA108" si="249">SUM(GX19:GY19)-GZ19</f>
        <v>#REF!</v>
      </c>
      <c r="HB19" s="75" t="e">
        <f t="shared" ref="HB19:HC19" si="250">SUM(HB32,HB45,HB58,HB71,HB84,HB97)</f>
        <v>#REF!</v>
      </c>
      <c r="HC19" s="76" t="e">
        <f t="shared" si="250"/>
        <v>#REF!</v>
      </c>
      <c r="HD19" s="77"/>
      <c r="HE19" s="80"/>
      <c r="HF19" s="71" t="e">
        <f t="shared" ref="HF19:HG19" si="251">SUM(HF32,HF45,HF58,HF71,HF84,HF97,#REF!,#REF!,#REF!,#REF!,#REF!,#REF!,#REF!,#REF!,#REF!,#REF!,#REF!)</f>
        <v>#REF!</v>
      </c>
      <c r="HG19" s="73" t="e">
        <f t="shared" si="251"/>
        <v>#REF!</v>
      </c>
      <c r="HH19" s="72" t="e">
        <f t="shared" ref="HH19:HH108" si="252">SUM(HF19:HG19)</f>
        <v>#REF!</v>
      </c>
      <c r="HI19" s="73" t="e">
        <f t="shared" ref="HI19:HK19" si="253">SUM(HI32,HI45,HI58,HI71,HI84,HI97,#REF!,#REF!,#REF!,#REF!,#REF!,#REF!,#REF!,#REF!,#REF!,#REF!,#REF!)</f>
        <v>#REF!</v>
      </c>
      <c r="HJ19" s="73" t="e">
        <f t="shared" si="253"/>
        <v>#REF!</v>
      </c>
      <c r="HK19" s="73" t="e">
        <f t="shared" si="253"/>
        <v>#REF!</v>
      </c>
      <c r="HL19" s="74" t="e">
        <f t="shared" si="52"/>
        <v>#REF!</v>
      </c>
      <c r="HM19" s="73" t="e">
        <f t="shared" ref="HM19:HO19" si="254">SUM(HM32,HM45,HM58,HM71,HM84,HM97,#REF!,#REF!,#REF!,#REF!,#REF!,#REF!,#REF!,#REF!,#REF!,#REF!,#REF!)</f>
        <v>#REF!</v>
      </c>
      <c r="HN19" s="73" t="e">
        <f t="shared" si="254"/>
        <v>#REF!</v>
      </c>
      <c r="HO19" s="73" t="e">
        <f t="shared" si="254"/>
        <v>#REF!</v>
      </c>
      <c r="HP19" s="72" t="e">
        <f t="shared" si="54"/>
        <v>#REF!</v>
      </c>
      <c r="HQ19" s="75" t="e">
        <f t="shared" ref="HQ19:HR19" si="255">SUM(HQ32,HQ45,HQ58,HQ71,HQ84,HQ97,#REF!,#REF!,#REF!,#REF!,#REF!,#REF!,#REF!,#REF!,#REF!,#REF!,#REF!)</f>
        <v>#REF!</v>
      </c>
      <c r="HR19" s="76" t="e">
        <f t="shared" si="255"/>
        <v>#REF!</v>
      </c>
      <c r="HS19" s="77"/>
      <c r="HT19" s="80"/>
      <c r="HU19" s="71" t="e">
        <f t="shared" ref="HU19:HV19" si="256">SUM(HU32,HU45,HU58,HU71,HU84,HU97,#REF!,#REF!,#REF!,#REF!,#REF!,#REF!,#REF!,#REF!,#REF!,#REF!,#REF!)</f>
        <v>#REF!</v>
      </c>
      <c r="HV19" s="73" t="e">
        <f t="shared" si="256"/>
        <v>#REF!</v>
      </c>
      <c r="HW19" s="72" t="e">
        <f t="shared" ref="HW19:HW108" si="257">SUM(HU19:HV19)</f>
        <v>#REF!</v>
      </c>
      <c r="HX19" s="73" t="e">
        <f t="shared" ref="HX19:HZ19" si="258">SUM(HX32,HX45,HX58,HX71,HX84,HX97,#REF!,#REF!,#REF!,#REF!,#REF!,#REF!,#REF!,#REF!,#REF!,#REF!,#REF!)</f>
        <v>#REF!</v>
      </c>
      <c r="HY19" s="73" t="e">
        <f t="shared" si="258"/>
        <v>#REF!</v>
      </c>
      <c r="HZ19" s="73" t="e">
        <f t="shared" si="258"/>
        <v>#REF!</v>
      </c>
      <c r="IA19" s="74" t="e">
        <f t="shared" si="57"/>
        <v>#REF!</v>
      </c>
      <c r="IB19" s="73" t="e">
        <f t="shared" ref="IB19:ID19" si="259">SUM(IB32,IB45,IB58,IB71,IB84,IB97,#REF!,#REF!,#REF!,#REF!,#REF!,#REF!,#REF!,#REF!,#REF!,#REF!,#REF!)</f>
        <v>#REF!</v>
      </c>
      <c r="IC19" s="73" t="e">
        <f t="shared" si="259"/>
        <v>#REF!</v>
      </c>
      <c r="ID19" s="73" t="e">
        <f t="shared" si="259"/>
        <v>#REF!</v>
      </c>
      <c r="IE19" s="72" t="e">
        <f t="shared" si="59"/>
        <v>#REF!</v>
      </c>
      <c r="IF19" s="75" t="e">
        <f t="shared" ref="IF19:IG19" si="260">SUM(IF32,IF45,IF58,IF71,IF84,IF97,#REF!,#REF!,#REF!,#REF!,#REF!,#REF!,#REF!,#REF!,#REF!,#REF!,#REF!)</f>
        <v>#REF!</v>
      </c>
      <c r="IG19" s="76" t="e">
        <f t="shared" si="260"/>
        <v>#REF!</v>
      </c>
      <c r="IH19" s="77"/>
      <c r="II19" s="80"/>
      <c r="IJ19" s="71" t="e">
        <f t="shared" ref="IJ19:IK19" si="261">SUM(IJ32,IJ45,IJ58,IJ71,IJ84,IJ97,#REF!,#REF!,#REF!,#REF!,#REF!,#REF!,#REF!,#REF!,#REF!,#REF!,#REF!)</f>
        <v>#REF!</v>
      </c>
      <c r="IK19" s="73" t="e">
        <f t="shared" si="261"/>
        <v>#REF!</v>
      </c>
      <c r="IL19" s="72" t="e">
        <f t="shared" ref="IL19:IL108" si="262">SUM(IJ19:IK19)</f>
        <v>#REF!</v>
      </c>
      <c r="IM19" s="73" t="e">
        <f t="shared" ref="IM19:IO19" si="263">SUM(IM32,IM45,IM58,IM71,IM84,IM97,#REF!,#REF!,#REF!,#REF!,#REF!,#REF!,#REF!,#REF!,#REF!,#REF!,#REF!)</f>
        <v>#REF!</v>
      </c>
      <c r="IN19" s="73" t="e">
        <f t="shared" si="263"/>
        <v>#REF!</v>
      </c>
      <c r="IO19" s="73" t="e">
        <f t="shared" si="263"/>
        <v>#REF!</v>
      </c>
      <c r="IP19" s="74" t="e">
        <f t="shared" si="62"/>
        <v>#REF!</v>
      </c>
      <c r="IQ19" s="73" t="e">
        <f t="shared" ref="IQ19:IS19" si="264">SUM(IQ32,IQ45,IQ58,IQ71,IQ84,IQ97,#REF!,#REF!,#REF!,#REF!,#REF!,#REF!,#REF!,#REF!,#REF!,#REF!,#REF!)</f>
        <v>#REF!</v>
      </c>
      <c r="IR19" s="73" t="e">
        <f t="shared" si="264"/>
        <v>#REF!</v>
      </c>
      <c r="IS19" s="73" t="e">
        <f t="shared" si="264"/>
        <v>#REF!</v>
      </c>
      <c r="IT19" s="72" t="e">
        <f t="shared" si="64"/>
        <v>#REF!</v>
      </c>
      <c r="IU19" s="75" t="e">
        <f t="shared" ref="IU19:IV19" si="265">SUM(IU32,IU45,IU58,IU71,IU84,IU97,#REF!,#REF!,#REF!,#REF!,#REF!,#REF!,#REF!,#REF!,#REF!,#REF!,#REF!)</f>
        <v>#REF!</v>
      </c>
      <c r="IV19" s="76" t="e">
        <f t="shared" si="265"/>
        <v>#REF!</v>
      </c>
      <c r="IW19" s="77"/>
      <c r="IX19" s="80"/>
      <c r="IY19" s="71" t="e">
        <f t="shared" ref="IY19:IZ19" si="266">SUM(IY32,IY45,IY58,IY71,IY84,IY97,#REF!,#REF!,#REF!,#REF!,#REF!,#REF!,#REF!,#REF!,#REF!,#REF!,#REF!)</f>
        <v>#REF!</v>
      </c>
      <c r="IZ19" s="73" t="e">
        <f t="shared" si="266"/>
        <v>#REF!</v>
      </c>
      <c r="JA19" s="72" t="e">
        <f t="shared" ref="JA19:JA108" si="267">SUM(IY19:IZ19)</f>
        <v>#REF!</v>
      </c>
      <c r="JB19" s="73" t="e">
        <f t="shared" ref="JB19:JD19" si="268">SUM(JB32,JB45,JB58,JB71,JB84,JB97,#REF!,#REF!,#REF!,#REF!,#REF!,#REF!,#REF!,#REF!,#REF!,#REF!,#REF!)</f>
        <v>#REF!</v>
      </c>
      <c r="JC19" s="73" t="e">
        <f t="shared" si="268"/>
        <v>#REF!</v>
      </c>
      <c r="JD19" s="73" t="e">
        <f t="shared" si="268"/>
        <v>#REF!</v>
      </c>
      <c r="JE19" s="74" t="e">
        <f t="shared" si="67"/>
        <v>#REF!</v>
      </c>
      <c r="JF19" s="73" t="e">
        <f t="shared" ref="JF19:JH19" si="269">SUM(JF32,JF45,JF58,JF71,JF84,JF97,#REF!,#REF!,#REF!,#REF!,#REF!,#REF!,#REF!,#REF!,#REF!,#REF!,#REF!)</f>
        <v>#REF!</v>
      </c>
      <c r="JG19" s="73" t="e">
        <f t="shared" si="269"/>
        <v>#REF!</v>
      </c>
      <c r="JH19" s="73" t="e">
        <f t="shared" si="269"/>
        <v>#REF!</v>
      </c>
      <c r="JI19" s="72" t="e">
        <f t="shared" si="69"/>
        <v>#REF!</v>
      </c>
      <c r="JJ19" s="75" t="e">
        <f t="shared" ref="JJ19:JK19" si="270">SUM(JJ32,JJ45,JJ58,JJ71,JJ84,JJ97,#REF!,#REF!,#REF!,#REF!,#REF!,#REF!,#REF!,#REF!,#REF!,#REF!,#REF!)</f>
        <v>#REF!</v>
      </c>
      <c r="JK19" s="76" t="e">
        <f t="shared" si="270"/>
        <v>#REF!</v>
      </c>
      <c r="JL19" s="77"/>
      <c r="JM19" s="80"/>
      <c r="JN19" s="71" t="e">
        <f t="shared" ref="JN19:JO19" si="271">SUM(JN32,JN45,JN58,JN71,JN84,JN97,#REF!,#REF!,#REF!,#REF!,#REF!,#REF!,#REF!,#REF!,#REF!,#REF!,#REF!)</f>
        <v>#REF!</v>
      </c>
      <c r="JO19" s="73" t="e">
        <f t="shared" si="271"/>
        <v>#REF!</v>
      </c>
      <c r="JP19" s="72" t="e">
        <f t="shared" ref="JP19:JP108" si="272">SUM(JN19:JO19)</f>
        <v>#REF!</v>
      </c>
      <c r="JQ19" s="73" t="e">
        <f t="shared" ref="JQ19:JS19" si="273">SUM(JQ32,JQ45,JQ58,JQ71,JQ84,JQ97,#REF!,#REF!,#REF!,#REF!,#REF!,#REF!,#REF!,#REF!,#REF!,#REF!,#REF!)</f>
        <v>#REF!</v>
      </c>
      <c r="JR19" s="73" t="e">
        <f t="shared" si="273"/>
        <v>#REF!</v>
      </c>
      <c r="JS19" s="73" t="e">
        <f t="shared" si="273"/>
        <v>#REF!</v>
      </c>
      <c r="JT19" s="74" t="e">
        <f t="shared" si="72"/>
        <v>#REF!</v>
      </c>
      <c r="JU19" s="73" t="e">
        <f t="shared" ref="JU19:JW19" si="274">SUM(JU32,JU45,JU58,JU71,JU84,JU97,#REF!,#REF!,#REF!,#REF!,#REF!,#REF!,#REF!,#REF!,#REF!,#REF!,#REF!)</f>
        <v>#REF!</v>
      </c>
      <c r="JV19" s="73" t="e">
        <f t="shared" si="274"/>
        <v>#REF!</v>
      </c>
      <c r="JW19" s="73" t="e">
        <f t="shared" si="274"/>
        <v>#REF!</v>
      </c>
      <c r="JX19" s="72" t="e">
        <f t="shared" si="74"/>
        <v>#REF!</v>
      </c>
      <c r="JY19" s="75" t="e">
        <f t="shared" ref="JY19:JZ19" si="275">SUM(JY32,JY45,JY58,JY71,JY84,JY97,#REF!,#REF!,#REF!,#REF!,#REF!,#REF!,#REF!,#REF!,#REF!,#REF!,#REF!)</f>
        <v>#REF!</v>
      </c>
      <c r="JZ19" s="76" t="e">
        <f t="shared" si="275"/>
        <v>#REF!</v>
      </c>
      <c r="KA19" s="77"/>
      <c r="KB19" s="80"/>
      <c r="KC19" s="71" t="e">
        <f t="shared" ref="KC19:KD19" si="276">SUM(KC32,KC45,KC58,KC71,KC84,KC97,#REF!,#REF!,#REF!,#REF!,#REF!,#REF!,#REF!,#REF!,#REF!,#REF!,#REF!)</f>
        <v>#REF!</v>
      </c>
      <c r="KD19" s="73" t="e">
        <f t="shared" si="276"/>
        <v>#REF!</v>
      </c>
      <c r="KE19" s="72" t="e">
        <f t="shared" ref="KE19:KE108" si="277">SUM(KC19:KD19)</f>
        <v>#REF!</v>
      </c>
      <c r="KF19" s="73" t="e">
        <f t="shared" ref="KF19:KH19" si="278">SUM(KF32,KF45,KF58,KF71,KF84,KF97,#REF!,#REF!,#REF!,#REF!,#REF!,#REF!,#REF!,#REF!,#REF!,#REF!,#REF!)</f>
        <v>#REF!</v>
      </c>
      <c r="KG19" s="73" t="e">
        <f t="shared" si="278"/>
        <v>#REF!</v>
      </c>
      <c r="KH19" s="73" t="e">
        <f t="shared" si="278"/>
        <v>#REF!</v>
      </c>
      <c r="KI19" s="74" t="e">
        <f t="shared" si="77"/>
        <v>#REF!</v>
      </c>
      <c r="KJ19" s="73" t="e">
        <f t="shared" ref="KJ19:KL19" si="279">SUM(KJ32,KJ45,KJ58,KJ71,KJ84,KJ97,#REF!,#REF!,#REF!,#REF!,#REF!,#REF!,#REF!,#REF!,#REF!,#REF!,#REF!)</f>
        <v>#REF!</v>
      </c>
      <c r="KK19" s="73" t="e">
        <f t="shared" si="279"/>
        <v>#REF!</v>
      </c>
      <c r="KL19" s="73" t="e">
        <f t="shared" si="279"/>
        <v>#REF!</v>
      </c>
      <c r="KM19" s="72" t="e">
        <f t="shared" si="79"/>
        <v>#REF!</v>
      </c>
      <c r="KN19" s="75" t="e">
        <f t="shared" ref="KN19:KO19" si="280">SUM(KN32,KN45,KN58,KN71,KN84,KN97,#REF!,#REF!,#REF!,#REF!,#REF!,#REF!,#REF!,#REF!,#REF!,#REF!,#REF!)</f>
        <v>#REF!</v>
      </c>
      <c r="KO19" s="76" t="e">
        <f t="shared" si="280"/>
        <v>#REF!</v>
      </c>
      <c r="KP19" s="77"/>
      <c r="KQ19" s="80"/>
      <c r="KR19" s="71" t="e">
        <f t="shared" ref="KR19:KS19" si="281">SUM(KR32,KR45,KR58,KR71,KR84,KR97,#REF!,#REF!,#REF!,#REF!,#REF!,#REF!,#REF!,#REF!,#REF!,#REF!,#REF!)</f>
        <v>#REF!</v>
      </c>
      <c r="KS19" s="73" t="e">
        <f t="shared" si="281"/>
        <v>#REF!</v>
      </c>
      <c r="KT19" s="72" t="e">
        <f t="shared" ref="KT19:KT108" si="282">SUM(KR19:KS19)</f>
        <v>#REF!</v>
      </c>
      <c r="KU19" s="73" t="e">
        <f t="shared" ref="KU19:KW19" si="283">SUM(KU32,KU45,KU58,KU71,KU84,KU97,#REF!,#REF!,#REF!,#REF!,#REF!,#REF!,#REF!,#REF!,#REF!,#REF!,#REF!)</f>
        <v>#REF!</v>
      </c>
      <c r="KV19" s="73" t="e">
        <f t="shared" si="283"/>
        <v>#REF!</v>
      </c>
      <c r="KW19" s="73" t="e">
        <f t="shared" si="283"/>
        <v>#REF!</v>
      </c>
      <c r="KX19" s="74" t="e">
        <f t="shared" si="82"/>
        <v>#REF!</v>
      </c>
      <c r="KY19" s="73" t="e">
        <f t="shared" ref="KY19:LA19" si="284">SUM(KY32,KY45,KY58,KY71,KY84,KY97,#REF!,#REF!,#REF!,#REF!,#REF!,#REF!,#REF!,#REF!,#REF!,#REF!,#REF!)</f>
        <v>#REF!</v>
      </c>
      <c r="KZ19" s="73" t="e">
        <f t="shared" si="284"/>
        <v>#REF!</v>
      </c>
      <c r="LA19" s="73" t="e">
        <f t="shared" si="284"/>
        <v>#REF!</v>
      </c>
      <c r="LB19" s="72" t="e">
        <f t="shared" si="84"/>
        <v>#REF!</v>
      </c>
      <c r="LC19" s="75" t="e">
        <f t="shared" ref="LC19:LD19" si="285">SUM(LC32,LC45,LC58,LC71,LC84,LC97,#REF!,#REF!,#REF!,#REF!,#REF!,#REF!,#REF!,#REF!,#REF!,#REF!,#REF!)</f>
        <v>#REF!</v>
      </c>
      <c r="LD19" s="76" t="e">
        <f t="shared" si="285"/>
        <v>#REF!</v>
      </c>
      <c r="LE19" s="77"/>
      <c r="LF19" s="80"/>
      <c r="LG19" s="71" t="e">
        <f t="shared" ref="LG19:LH19" si="286">SUM(LG32,LG45,LG58,LG71,LG84,LG97,#REF!,#REF!,#REF!,#REF!,#REF!,#REF!,#REF!,#REF!,#REF!,#REF!,#REF!)</f>
        <v>#REF!</v>
      </c>
      <c r="LH19" s="73" t="e">
        <f t="shared" si="286"/>
        <v>#REF!</v>
      </c>
      <c r="LI19" s="72" t="e">
        <f t="shared" ref="LI19:LI108" si="287">SUM(LG19:LH19)</f>
        <v>#REF!</v>
      </c>
      <c r="LJ19" s="73" t="e">
        <f t="shared" ref="LJ19:LL19" si="288">SUM(LJ32,LJ45,LJ58,LJ71,LJ84,LJ97,#REF!,#REF!,#REF!,#REF!,#REF!,#REF!,#REF!,#REF!,#REF!,#REF!,#REF!)</f>
        <v>#REF!</v>
      </c>
      <c r="LK19" s="73" t="e">
        <f t="shared" si="288"/>
        <v>#REF!</v>
      </c>
      <c r="LL19" s="73" t="e">
        <f t="shared" si="288"/>
        <v>#REF!</v>
      </c>
      <c r="LM19" s="74" t="e">
        <f t="shared" si="87"/>
        <v>#REF!</v>
      </c>
      <c r="LN19" s="73" t="e">
        <f t="shared" ref="LN19:LP19" si="289">SUM(LN32,LN45,LN58,LN71,LN84,LN97,#REF!,#REF!,#REF!,#REF!,#REF!,#REF!,#REF!,#REF!,#REF!,#REF!,#REF!)</f>
        <v>#REF!</v>
      </c>
      <c r="LO19" s="73" t="e">
        <f t="shared" si="289"/>
        <v>#REF!</v>
      </c>
      <c r="LP19" s="73" t="e">
        <f t="shared" si="289"/>
        <v>#REF!</v>
      </c>
      <c r="LQ19" s="72" t="e">
        <f t="shared" si="89"/>
        <v>#REF!</v>
      </c>
      <c r="LR19" s="75" t="e">
        <f t="shared" ref="LR19:LS19" si="290">SUM(LR32,LR45,LR58,LR71,LR84,LR97,#REF!,#REF!,#REF!,#REF!,#REF!,#REF!,#REF!,#REF!,#REF!,#REF!,#REF!)</f>
        <v>#REF!</v>
      </c>
      <c r="LS19" s="76" t="e">
        <f t="shared" si="290"/>
        <v>#REF!</v>
      </c>
      <c r="LT19" s="77"/>
      <c r="LU19" s="80"/>
      <c r="LV19" s="71" t="e">
        <f t="shared" ref="LV19:LW19" si="291">SUM(LV32,LV45,LV58,LV71,LV84,LV97,#REF!,#REF!,#REF!,#REF!,#REF!,#REF!,#REF!,#REF!,#REF!,#REF!,#REF!)</f>
        <v>#REF!</v>
      </c>
      <c r="LW19" s="73" t="e">
        <f t="shared" si="291"/>
        <v>#REF!</v>
      </c>
      <c r="LX19" s="72" t="e">
        <f t="shared" ref="LX19:LX108" si="292">SUM(LV19:LW19)</f>
        <v>#REF!</v>
      </c>
      <c r="LY19" s="73" t="e">
        <f t="shared" ref="LY19:MA19" si="293">SUM(LY32,LY45,LY58,LY71,LY84,LY97,#REF!,#REF!,#REF!,#REF!,#REF!,#REF!,#REF!,#REF!,#REF!,#REF!,#REF!)</f>
        <v>#REF!</v>
      </c>
      <c r="LZ19" s="73" t="e">
        <f t="shared" si="293"/>
        <v>#REF!</v>
      </c>
      <c r="MA19" s="73" t="e">
        <f t="shared" si="293"/>
        <v>#REF!</v>
      </c>
      <c r="MB19" s="74" t="e">
        <f t="shared" si="92"/>
        <v>#REF!</v>
      </c>
      <c r="MC19" s="73" t="e">
        <f t="shared" ref="MC19:ME19" si="294">SUM(MC32,MC45,MC58,MC71,MC84,MC97,#REF!,#REF!,#REF!,#REF!,#REF!,#REF!,#REF!,#REF!,#REF!,#REF!,#REF!)</f>
        <v>#REF!</v>
      </c>
      <c r="MD19" s="73" t="e">
        <f t="shared" si="294"/>
        <v>#REF!</v>
      </c>
      <c r="ME19" s="73" t="e">
        <f t="shared" si="294"/>
        <v>#REF!</v>
      </c>
      <c r="MF19" s="72" t="e">
        <f t="shared" si="94"/>
        <v>#REF!</v>
      </c>
      <c r="MG19" s="75" t="e">
        <f t="shared" ref="MG19:MH19" si="295">SUM(MG32,MG45,MG58,MG71,MG84,MG97,#REF!,#REF!,#REF!,#REF!,#REF!,#REF!,#REF!,#REF!,#REF!,#REF!,#REF!)</f>
        <v>#REF!</v>
      </c>
      <c r="MH19" s="76" t="e">
        <f t="shared" si="295"/>
        <v>#REF!</v>
      </c>
      <c r="MI19" s="77"/>
      <c r="MJ19" s="80"/>
      <c r="MK19" s="71" t="e">
        <f t="shared" ref="MK19:ML19" si="296">SUM(MK32,MK45,MK58,MK71,MK84,MK97,#REF!,#REF!,#REF!,#REF!,#REF!,#REF!,#REF!,#REF!,#REF!,#REF!,#REF!)</f>
        <v>#REF!</v>
      </c>
      <c r="ML19" s="73" t="e">
        <f t="shared" si="296"/>
        <v>#REF!</v>
      </c>
      <c r="MM19" s="72" t="e">
        <f t="shared" ref="MM19:MM108" si="297">SUM(MK19:ML19)</f>
        <v>#REF!</v>
      </c>
      <c r="MN19" s="73" t="e">
        <f t="shared" ref="MN19:MP19" si="298">SUM(MN32,MN45,MN58,MN71,MN84,MN97,#REF!,#REF!,#REF!,#REF!,#REF!,#REF!,#REF!,#REF!,#REF!,#REF!,#REF!)</f>
        <v>#REF!</v>
      </c>
      <c r="MO19" s="73" t="e">
        <f t="shared" si="298"/>
        <v>#REF!</v>
      </c>
      <c r="MP19" s="73" t="e">
        <f t="shared" si="298"/>
        <v>#REF!</v>
      </c>
      <c r="MQ19" s="74" t="e">
        <f t="shared" si="97"/>
        <v>#REF!</v>
      </c>
      <c r="MR19" s="73" t="e">
        <f t="shared" ref="MR19:MT19" si="299">SUM(MR32,MR45,MR58,MR71,MR84,MR97,#REF!,#REF!,#REF!,#REF!,#REF!,#REF!,#REF!,#REF!,#REF!,#REF!,#REF!)</f>
        <v>#REF!</v>
      </c>
      <c r="MS19" s="73" t="e">
        <f t="shared" si="299"/>
        <v>#REF!</v>
      </c>
      <c r="MT19" s="73" t="e">
        <f t="shared" si="299"/>
        <v>#REF!</v>
      </c>
      <c r="MU19" s="72" t="e">
        <f t="shared" si="99"/>
        <v>#REF!</v>
      </c>
      <c r="MV19" s="75" t="e">
        <f t="shared" ref="MV19:MW19" si="300">SUM(MV32,MV45,MV58,MV71,MV84,MV97,#REF!,#REF!,#REF!,#REF!,#REF!,#REF!,#REF!,#REF!,#REF!,#REF!,#REF!)</f>
        <v>#REF!</v>
      </c>
      <c r="MW19" s="76" t="e">
        <f t="shared" si="300"/>
        <v>#REF!</v>
      </c>
      <c r="MX19" s="77"/>
      <c r="MY19" s="80"/>
      <c r="MZ19" s="71" t="e">
        <f t="shared" ref="MZ19:NA19" si="301">SUM(MZ32,MZ45,MZ58,MZ71,MZ84,MZ97,#REF!,#REF!,#REF!,#REF!,#REF!,#REF!,#REF!,#REF!,#REF!,#REF!,#REF!)</f>
        <v>#REF!</v>
      </c>
      <c r="NA19" s="73" t="e">
        <f t="shared" si="301"/>
        <v>#REF!</v>
      </c>
      <c r="NB19" s="72" t="e">
        <f t="shared" ref="NB19:NB108" si="302">SUM(MZ19:NA19)</f>
        <v>#REF!</v>
      </c>
      <c r="NC19" s="73" t="e">
        <f t="shared" ref="NC19:NE19" si="303">SUM(NC32,NC45,NC58,NC71,NC84,NC97,#REF!,#REF!,#REF!,#REF!,#REF!,#REF!,#REF!,#REF!,#REF!,#REF!,#REF!)</f>
        <v>#REF!</v>
      </c>
      <c r="ND19" s="73" t="e">
        <f t="shared" si="303"/>
        <v>#REF!</v>
      </c>
      <c r="NE19" s="73" t="e">
        <f t="shared" si="303"/>
        <v>#REF!</v>
      </c>
      <c r="NF19" s="74" t="e">
        <f t="shared" si="102"/>
        <v>#REF!</v>
      </c>
      <c r="NG19" s="73" t="e">
        <f t="shared" ref="NG19:NI19" si="304">SUM(NG32,NG45,NG58,NG71,NG84,NG97,#REF!,#REF!,#REF!,#REF!,#REF!,#REF!,#REF!,#REF!,#REF!,#REF!,#REF!)</f>
        <v>#REF!</v>
      </c>
      <c r="NH19" s="73" t="e">
        <f t="shared" si="304"/>
        <v>#REF!</v>
      </c>
      <c r="NI19" s="73" t="e">
        <f t="shared" si="304"/>
        <v>#REF!</v>
      </c>
      <c r="NJ19" s="72" t="e">
        <f t="shared" si="104"/>
        <v>#REF!</v>
      </c>
      <c r="NK19" s="75" t="e">
        <f t="shared" ref="NK19:NL19" si="305">SUM(NK32,NK45,NK58,NK71,NK84,NK97,#REF!,#REF!,#REF!,#REF!,#REF!,#REF!,#REF!,#REF!,#REF!,#REF!,#REF!)</f>
        <v>#REF!</v>
      </c>
      <c r="NL19" s="76" t="e">
        <f t="shared" si="305"/>
        <v>#REF!</v>
      </c>
      <c r="NM19" s="77"/>
      <c r="NN19" s="80"/>
      <c r="NO19" s="71" t="e">
        <f t="shared" ref="NO19:NP19" si="306">SUM(NO32,NO45,NO58,NO71,NO84,NO97,#REF!,#REF!,#REF!,#REF!,#REF!,#REF!,#REF!,#REF!,#REF!,#REF!,#REF!)</f>
        <v>#REF!</v>
      </c>
      <c r="NP19" s="73" t="e">
        <f t="shared" si="306"/>
        <v>#REF!</v>
      </c>
      <c r="NQ19" s="72" t="e">
        <f t="shared" ref="NQ19:NQ108" si="307">SUM(NO19:NP19)</f>
        <v>#REF!</v>
      </c>
      <c r="NR19" s="73" t="e">
        <f t="shared" ref="NR19:NT19" si="308">SUM(NR32,NR45,NR58,NR71,NR84,NR97,#REF!,#REF!,#REF!,#REF!,#REF!,#REF!,#REF!,#REF!,#REF!,#REF!,#REF!)</f>
        <v>#REF!</v>
      </c>
      <c r="NS19" s="73" t="e">
        <f t="shared" si="308"/>
        <v>#REF!</v>
      </c>
      <c r="NT19" s="73" t="e">
        <f t="shared" si="308"/>
        <v>#REF!</v>
      </c>
      <c r="NU19" s="74" t="e">
        <f t="shared" si="107"/>
        <v>#REF!</v>
      </c>
      <c r="NV19" s="73" t="e">
        <f t="shared" ref="NV19:NX19" si="309">SUM(NV32,NV45,NV58,NV71,NV84,NV97,#REF!,#REF!,#REF!,#REF!,#REF!,#REF!,#REF!,#REF!,#REF!,#REF!,#REF!)</f>
        <v>#REF!</v>
      </c>
      <c r="NW19" s="73" t="e">
        <f t="shared" si="309"/>
        <v>#REF!</v>
      </c>
      <c r="NX19" s="73" t="e">
        <f t="shared" si="309"/>
        <v>#REF!</v>
      </c>
      <c r="NY19" s="72" t="e">
        <f t="shared" si="109"/>
        <v>#REF!</v>
      </c>
      <c r="NZ19" s="75" t="e">
        <f t="shared" ref="NZ19:OA19" si="310">SUM(NZ32,NZ45,NZ58,NZ71,NZ84,NZ97,#REF!,#REF!,#REF!,#REF!,#REF!,#REF!,#REF!,#REF!,#REF!,#REF!,#REF!)</f>
        <v>#REF!</v>
      </c>
      <c r="OA19" s="76" t="e">
        <f t="shared" si="310"/>
        <v>#REF!</v>
      </c>
      <c r="OB19" s="77"/>
      <c r="OC19" s="80"/>
      <c r="OD19" s="71" t="e">
        <f t="shared" ref="OD19:OE19" si="311">SUM(OD32,OD45,OD58,OD71,OD84,OD97,#REF!,#REF!,#REF!,#REF!,#REF!,#REF!,#REF!,#REF!,#REF!,#REF!,#REF!)</f>
        <v>#REF!</v>
      </c>
      <c r="OE19" s="73" t="e">
        <f t="shared" si="311"/>
        <v>#REF!</v>
      </c>
      <c r="OF19" s="72" t="e">
        <f t="shared" ref="OF19:OF108" si="312">SUM(OD19:OE19)</f>
        <v>#REF!</v>
      </c>
      <c r="OG19" s="73" t="e">
        <f t="shared" ref="OG19:OI19" si="313">SUM(OG32,OG45,OG58,OG71,OG84,OG97,#REF!,#REF!,#REF!,#REF!,#REF!,#REF!,#REF!,#REF!,#REF!,#REF!,#REF!)</f>
        <v>#REF!</v>
      </c>
      <c r="OH19" s="73" t="e">
        <f t="shared" si="313"/>
        <v>#REF!</v>
      </c>
      <c r="OI19" s="73" t="e">
        <f t="shared" si="313"/>
        <v>#REF!</v>
      </c>
      <c r="OJ19" s="74" t="e">
        <f t="shared" ref="OJ19:OJ108" si="314">SUM(OG19:OH19)-OI19</f>
        <v>#REF!</v>
      </c>
      <c r="OK19" s="73" t="e">
        <f t="shared" ref="OK19:OM19" si="315">SUM(OK32,OK45,OK58,OK71,OK84,OK97,#REF!,#REF!,#REF!,#REF!,#REF!,#REF!,#REF!,#REF!,#REF!,#REF!,#REF!)</f>
        <v>#REF!</v>
      </c>
      <c r="OL19" s="73" t="e">
        <f t="shared" si="315"/>
        <v>#REF!</v>
      </c>
      <c r="OM19" s="73" t="e">
        <f t="shared" si="315"/>
        <v>#REF!</v>
      </c>
      <c r="ON19" s="72" t="e">
        <f t="shared" ref="ON19:ON108" si="316">SUM(OK19:OL19)-OM19</f>
        <v>#REF!</v>
      </c>
      <c r="OO19" s="75" t="e">
        <f t="shared" ref="OO19:OP19" si="317">SUM(OO32,OO45,OO58,OO71,OO84,OO97,#REF!,#REF!,#REF!,#REF!,#REF!,#REF!,#REF!,#REF!,#REF!,#REF!,#REF!)</f>
        <v>#REF!</v>
      </c>
      <c r="OP19" s="76" t="e">
        <f t="shared" si="317"/>
        <v>#REF!</v>
      </c>
      <c r="OQ19" s="77"/>
      <c r="OR19" s="80"/>
      <c r="OS19" s="71" t="e">
        <f t="shared" ref="OS19:OT19" si="318">SUM(OS32,OS45,OS58,OS71,OS84,OS97,#REF!,#REF!,#REF!,#REF!,#REF!,#REF!,#REF!,#REF!,#REF!,#REF!,#REF!)</f>
        <v>#REF!</v>
      </c>
      <c r="OT19" s="73" t="e">
        <f t="shared" si="318"/>
        <v>#REF!</v>
      </c>
      <c r="OU19" s="72" t="e">
        <f t="shared" ref="OU19:OU108" si="319">SUM(OS19:OT19)</f>
        <v>#REF!</v>
      </c>
      <c r="OV19" s="73" t="e">
        <f t="shared" ref="OV19:OX19" si="320">SUM(OV32,OV45,OV58,OV71,OV84,OV97,#REF!,#REF!,#REF!,#REF!,#REF!,#REF!,#REF!,#REF!,#REF!,#REF!,#REF!)</f>
        <v>#REF!</v>
      </c>
      <c r="OW19" s="73" t="e">
        <f t="shared" si="320"/>
        <v>#REF!</v>
      </c>
      <c r="OX19" s="73" t="e">
        <f t="shared" si="320"/>
        <v>#REF!</v>
      </c>
      <c r="OY19" s="74" t="e">
        <f t="shared" ref="OY19:OY108" si="321">SUM(OV19:OW19)-OX19</f>
        <v>#REF!</v>
      </c>
      <c r="OZ19" s="73" t="e">
        <f t="shared" ref="OZ19:PB19" si="322">SUM(OZ32,OZ45,OZ58,OZ71,OZ84,OZ97,#REF!,#REF!,#REF!,#REF!,#REF!,#REF!,#REF!,#REF!,#REF!,#REF!,#REF!)</f>
        <v>#REF!</v>
      </c>
      <c r="PA19" s="73" t="e">
        <f t="shared" si="322"/>
        <v>#REF!</v>
      </c>
      <c r="PB19" s="73" t="e">
        <f t="shared" si="322"/>
        <v>#REF!</v>
      </c>
      <c r="PC19" s="72" t="e">
        <f t="shared" ref="PC19:PC108" si="323">SUM(OZ19:PA19)-PB19</f>
        <v>#REF!</v>
      </c>
      <c r="PD19" s="75" t="e">
        <f t="shared" ref="PD19:PE19" si="324">SUM(PD32,PD45,PD58,PD71,PD84,PD97,#REF!,#REF!,#REF!,#REF!,#REF!,#REF!,#REF!,#REF!,#REF!,#REF!,#REF!)</f>
        <v>#REF!</v>
      </c>
      <c r="PE19" s="76" t="e">
        <f t="shared" si="324"/>
        <v>#REF!</v>
      </c>
      <c r="PF19" s="77"/>
      <c r="PG19" s="80"/>
      <c r="PH19" s="71" t="e">
        <f t="shared" ref="PH19:PI19" si="325">SUM(PH32,PH45,PH58,PH71,PH84,PH97,#REF!,#REF!,#REF!,#REF!,#REF!,#REF!,#REF!,#REF!,#REF!,#REF!,#REF!)</f>
        <v>#REF!</v>
      </c>
      <c r="PI19" s="73" t="e">
        <f t="shared" si="325"/>
        <v>#REF!</v>
      </c>
      <c r="PJ19" s="72" t="e">
        <f t="shared" ref="PJ19:PJ108" si="326">SUM(PH19:PI19)</f>
        <v>#REF!</v>
      </c>
      <c r="PK19" s="73" t="e">
        <f t="shared" ref="PK19:PM19" si="327">SUM(PK32,PK45,PK58,PK71,PK84,PK97,#REF!,#REF!,#REF!,#REF!,#REF!,#REF!,#REF!,#REF!,#REF!,#REF!,#REF!)</f>
        <v>#REF!</v>
      </c>
      <c r="PL19" s="73" t="e">
        <f t="shared" si="327"/>
        <v>#REF!</v>
      </c>
      <c r="PM19" s="73" t="e">
        <f t="shared" si="327"/>
        <v>#REF!</v>
      </c>
      <c r="PN19" s="74" t="e">
        <f t="shared" ref="PN19:PN108" si="328">SUM(PK19:PL19)-PM19</f>
        <v>#REF!</v>
      </c>
      <c r="PO19" s="73" t="e">
        <f t="shared" ref="PO19:PQ19" si="329">SUM(PO32,PO45,PO58,PO71,PO84,PO97,#REF!,#REF!,#REF!,#REF!,#REF!,#REF!,#REF!,#REF!,#REF!,#REF!,#REF!)</f>
        <v>#REF!</v>
      </c>
      <c r="PP19" s="73" t="e">
        <f t="shared" si="329"/>
        <v>#REF!</v>
      </c>
      <c r="PQ19" s="73" t="e">
        <f t="shared" si="329"/>
        <v>#REF!</v>
      </c>
      <c r="PR19" s="72" t="e">
        <f t="shared" ref="PR19:PR108" si="330">SUM(PO19:PP19)-PQ19</f>
        <v>#REF!</v>
      </c>
      <c r="PS19" s="75" t="e">
        <f t="shared" ref="PS19:PT19" si="331">SUM(PS32,PS45,PS58,PS71,PS84,PS97,#REF!,#REF!,#REF!,#REF!,#REF!,#REF!,#REF!,#REF!,#REF!,#REF!,#REF!)</f>
        <v>#REF!</v>
      </c>
      <c r="PT19" s="76" t="e">
        <f t="shared" si="331"/>
        <v>#REF!</v>
      </c>
      <c r="PU19" s="77"/>
      <c r="PV19" s="80"/>
      <c r="PW19" s="71" t="e">
        <f t="shared" ref="PW19:PX19" si="332">SUM(PW32,PW45,PW58,PW71,PW84,PW97,#REF!,#REF!,#REF!,#REF!,#REF!,#REF!,#REF!,#REF!,#REF!,#REF!,#REF!)</f>
        <v>#REF!</v>
      </c>
      <c r="PX19" s="73" t="e">
        <f t="shared" si="332"/>
        <v>#REF!</v>
      </c>
      <c r="PY19" s="72" t="e">
        <f t="shared" ref="PY19:PY108" si="333">SUM(PW19:PX19)</f>
        <v>#REF!</v>
      </c>
      <c r="PZ19" s="73" t="e">
        <f t="shared" ref="PZ19:QB19" si="334">SUM(PZ32,PZ45,PZ58,PZ71,PZ84,PZ97,#REF!,#REF!,#REF!,#REF!,#REF!,#REF!,#REF!,#REF!,#REF!,#REF!,#REF!)</f>
        <v>#REF!</v>
      </c>
      <c r="QA19" s="73" t="e">
        <f t="shared" si="334"/>
        <v>#REF!</v>
      </c>
      <c r="QB19" s="73" t="e">
        <f t="shared" si="334"/>
        <v>#REF!</v>
      </c>
      <c r="QC19" s="74" t="e">
        <f t="shared" ref="QC19:QC108" si="335">SUM(PZ19:QA19)-QB19</f>
        <v>#REF!</v>
      </c>
      <c r="QD19" s="73" t="e">
        <f t="shared" ref="QD19:QF19" si="336">SUM(QD32,QD45,QD58,QD71,QD84,QD97,#REF!,#REF!,#REF!,#REF!,#REF!,#REF!,#REF!,#REF!,#REF!,#REF!,#REF!)</f>
        <v>#REF!</v>
      </c>
      <c r="QE19" s="73" t="e">
        <f t="shared" si="336"/>
        <v>#REF!</v>
      </c>
      <c r="QF19" s="73" t="e">
        <f t="shared" si="336"/>
        <v>#REF!</v>
      </c>
      <c r="QG19" s="72" t="e">
        <f t="shared" ref="QG19:QG108" si="337">SUM(QD19:QE19)-QF19</f>
        <v>#REF!</v>
      </c>
      <c r="QH19" s="75" t="e">
        <f t="shared" ref="QH19:QI19" si="338">SUM(QH32,QH45,QH58,QH71,QH84,QH97,#REF!,#REF!,#REF!,#REF!,#REF!,#REF!,#REF!,#REF!,#REF!,#REF!,#REF!)</f>
        <v>#REF!</v>
      </c>
      <c r="QI19" s="76" t="e">
        <f t="shared" si="338"/>
        <v>#REF!</v>
      </c>
      <c r="QJ19" s="77"/>
      <c r="QK19" s="80"/>
      <c r="QL19" s="71" t="e">
        <f t="shared" ref="QL19:QM19" si="339">SUM(QL32,QL45,QL58,QL71,QL84,QL97,#REF!,#REF!,#REF!,#REF!,#REF!,#REF!,#REF!,#REF!,#REF!,#REF!,#REF!)</f>
        <v>#REF!</v>
      </c>
      <c r="QM19" s="73" t="e">
        <f t="shared" si="339"/>
        <v>#REF!</v>
      </c>
      <c r="QN19" s="72" t="e">
        <f t="shared" ref="QN19:QN108" si="340">SUM(QL19:QM19)</f>
        <v>#REF!</v>
      </c>
      <c r="QO19" s="73" t="e">
        <f t="shared" ref="QO19:QQ19" si="341">SUM(QO32,QO45,QO58,QO71,QO84,QO97,#REF!,#REF!,#REF!,#REF!,#REF!,#REF!,#REF!,#REF!,#REF!,#REF!,#REF!)</f>
        <v>#REF!</v>
      </c>
      <c r="QP19" s="73" t="e">
        <f t="shared" si="341"/>
        <v>#REF!</v>
      </c>
      <c r="QQ19" s="73" t="e">
        <f t="shared" si="341"/>
        <v>#REF!</v>
      </c>
      <c r="QR19" s="74" t="e">
        <f t="shared" ref="QR19:QR108" si="342">SUM(QO19:QP19)-QQ19</f>
        <v>#REF!</v>
      </c>
      <c r="QS19" s="73" t="e">
        <f t="shared" ref="QS19:QU19" si="343">SUM(QS32,QS45,QS58,QS71,QS84,QS97,#REF!,#REF!,#REF!,#REF!,#REF!,#REF!,#REF!,#REF!,#REF!,#REF!,#REF!)</f>
        <v>#REF!</v>
      </c>
      <c r="QT19" s="73" t="e">
        <f t="shared" si="343"/>
        <v>#REF!</v>
      </c>
      <c r="QU19" s="73" t="e">
        <f t="shared" si="343"/>
        <v>#REF!</v>
      </c>
      <c r="QV19" s="72" t="e">
        <f t="shared" ref="QV19:QV108" si="344">SUM(QS19:QT19)-QU19</f>
        <v>#REF!</v>
      </c>
      <c r="QW19" s="75" t="e">
        <f t="shared" ref="QW19:QX19" si="345">SUM(QW32,QW45,QW58,QW71,QW84,QW97,#REF!,#REF!,#REF!,#REF!,#REF!,#REF!,#REF!,#REF!,#REF!,#REF!,#REF!)</f>
        <v>#REF!</v>
      </c>
      <c r="QX19" s="76" t="e">
        <f t="shared" si="345"/>
        <v>#REF!</v>
      </c>
      <c r="QY19" s="77"/>
      <c r="QZ19" s="80"/>
      <c r="RA19" s="71" t="e">
        <f t="shared" ref="RA19:RB19" si="346">SUM(RA32,RA45,RA58,RA71,RA84,RA97,#REF!,#REF!,#REF!,#REF!,#REF!,#REF!,#REF!,#REF!,#REF!,#REF!,#REF!)</f>
        <v>#REF!</v>
      </c>
      <c r="RB19" s="73" t="e">
        <f t="shared" si="346"/>
        <v>#REF!</v>
      </c>
      <c r="RC19" s="72" t="e">
        <f t="shared" ref="RC19:RC108" si="347">SUM(RA19:RB19)</f>
        <v>#REF!</v>
      </c>
      <c r="RD19" s="73" t="e">
        <f t="shared" ref="RD19:RF19" si="348">SUM(RD32,RD45,RD58,RD71,RD84,RD97,#REF!,#REF!,#REF!,#REF!,#REF!,#REF!,#REF!,#REF!,#REF!,#REF!,#REF!)</f>
        <v>#REF!</v>
      </c>
      <c r="RE19" s="73" t="e">
        <f t="shared" si="348"/>
        <v>#REF!</v>
      </c>
      <c r="RF19" s="73" t="e">
        <f t="shared" si="348"/>
        <v>#REF!</v>
      </c>
      <c r="RG19" s="74" t="e">
        <f t="shared" ref="RG19:RG108" si="349">SUM(RD19:RE19)-RF19</f>
        <v>#REF!</v>
      </c>
      <c r="RH19" s="73" t="e">
        <f t="shared" ref="RH19:RJ19" si="350">SUM(RH32,RH45,RH58,RH71,RH84,RH97,#REF!,#REF!,#REF!,#REF!,#REF!,#REF!,#REF!,#REF!,#REF!,#REF!,#REF!)</f>
        <v>#REF!</v>
      </c>
      <c r="RI19" s="73" t="e">
        <f t="shared" si="350"/>
        <v>#REF!</v>
      </c>
      <c r="RJ19" s="73" t="e">
        <f t="shared" si="350"/>
        <v>#REF!</v>
      </c>
      <c r="RK19" s="72" t="e">
        <f t="shared" ref="RK19:RK108" si="351">SUM(RH19:RI19)-RJ19</f>
        <v>#REF!</v>
      </c>
      <c r="RL19" s="75" t="e">
        <f t="shared" ref="RL19:RM19" si="352">SUM(RL32,RL45,RL58,RL71,RL84,RL97,#REF!,#REF!,#REF!,#REF!,#REF!,#REF!,#REF!,#REF!,#REF!,#REF!,#REF!)</f>
        <v>#REF!</v>
      </c>
      <c r="RM19" s="76" t="e">
        <f t="shared" si="352"/>
        <v>#REF!</v>
      </c>
      <c r="RN19" s="77"/>
      <c r="RO19" s="80"/>
      <c r="RP19" s="71" t="e">
        <f t="shared" ref="RP19:RQ19" si="353">SUM(RP32,RP45,RP58,RP71,RP84,RP97,#REF!,#REF!,#REF!,#REF!,#REF!,#REF!,#REF!,#REF!,#REF!,#REF!,#REF!)</f>
        <v>#REF!</v>
      </c>
      <c r="RQ19" s="73" t="e">
        <f t="shared" si="353"/>
        <v>#REF!</v>
      </c>
      <c r="RR19" s="72" t="e">
        <f t="shared" ref="RR19:RR108" si="354">SUM(RP19:RQ19)</f>
        <v>#REF!</v>
      </c>
      <c r="RS19" s="73" t="e">
        <f t="shared" ref="RS19:RU19" si="355">SUM(RS32,RS45,RS58,RS71,RS84,RS97,#REF!,#REF!,#REF!,#REF!,#REF!,#REF!,#REF!,#REF!,#REF!,#REF!,#REF!)</f>
        <v>#REF!</v>
      </c>
      <c r="RT19" s="73" t="e">
        <f t="shared" si="355"/>
        <v>#REF!</v>
      </c>
      <c r="RU19" s="73" t="e">
        <f t="shared" si="355"/>
        <v>#REF!</v>
      </c>
      <c r="RV19" s="74" t="e">
        <f t="shared" ref="RV19:RV108" si="356">SUM(RS19:RT19)-RU19</f>
        <v>#REF!</v>
      </c>
      <c r="RW19" s="73" t="e">
        <f t="shared" ref="RW19:RY19" si="357">SUM(RW32,RW45,RW58,RW71,RW84,RW97,#REF!,#REF!,#REF!,#REF!,#REF!,#REF!,#REF!,#REF!,#REF!,#REF!,#REF!)</f>
        <v>#REF!</v>
      </c>
      <c r="RX19" s="73" t="e">
        <f t="shared" si="357"/>
        <v>#REF!</v>
      </c>
      <c r="RY19" s="73" t="e">
        <f t="shared" si="357"/>
        <v>#REF!</v>
      </c>
      <c r="RZ19" s="72" t="e">
        <f t="shared" ref="RZ19:RZ108" si="358">SUM(RW19:RX19)-RY19</f>
        <v>#REF!</v>
      </c>
      <c r="SA19" s="75" t="e">
        <f t="shared" ref="SA19:SB19" si="359">SUM(SA32,SA45,SA58,SA71,SA84,SA97,#REF!,#REF!,#REF!,#REF!,#REF!,#REF!,#REF!,#REF!,#REF!,#REF!,#REF!)</f>
        <v>#REF!</v>
      </c>
      <c r="SB19" s="76" t="e">
        <f t="shared" si="359"/>
        <v>#REF!</v>
      </c>
      <c r="SC19" s="77"/>
      <c r="SD19" s="80"/>
      <c r="SE19" s="71" t="e">
        <f t="shared" ref="SE19:SF19" si="360">SUM(SE32,SE45,SE58,SE71,SE84,SE97,#REF!,#REF!,#REF!,#REF!,#REF!,#REF!,#REF!,#REF!,#REF!,#REF!,#REF!)</f>
        <v>#REF!</v>
      </c>
      <c r="SF19" s="73" t="e">
        <f t="shared" si="360"/>
        <v>#REF!</v>
      </c>
      <c r="SG19" s="72" t="e">
        <f t="shared" ref="SG19:SG108" si="361">SUM(SE19:SF19)</f>
        <v>#REF!</v>
      </c>
      <c r="SH19" s="73" t="e">
        <f t="shared" ref="SH19:SJ19" si="362">SUM(SH32,SH45,SH58,SH71,SH84,SH97,#REF!,#REF!,#REF!,#REF!,#REF!,#REF!,#REF!,#REF!,#REF!,#REF!,#REF!)</f>
        <v>#REF!</v>
      </c>
      <c r="SI19" s="73" t="e">
        <f t="shared" si="362"/>
        <v>#REF!</v>
      </c>
      <c r="SJ19" s="73" t="e">
        <f t="shared" si="362"/>
        <v>#REF!</v>
      </c>
      <c r="SK19" s="74" t="e">
        <f t="shared" ref="SK19:SK108" si="363">SUM(SH19:SI19)-SJ19</f>
        <v>#REF!</v>
      </c>
      <c r="SL19" s="73" t="e">
        <f t="shared" ref="SL19:SN19" si="364">SUM(SL32,SL45,SL58,SL71,SL84,SL97,#REF!,#REF!,#REF!,#REF!,#REF!,#REF!,#REF!,#REF!,#REF!,#REF!,#REF!)</f>
        <v>#REF!</v>
      </c>
      <c r="SM19" s="73" t="e">
        <f t="shared" si="364"/>
        <v>#REF!</v>
      </c>
      <c r="SN19" s="73" t="e">
        <f t="shared" si="364"/>
        <v>#REF!</v>
      </c>
      <c r="SO19" s="72" t="e">
        <f t="shared" ref="SO19:SO108" si="365">SUM(SL19:SM19)-SN19</f>
        <v>#REF!</v>
      </c>
      <c r="SP19" s="75" t="e">
        <f t="shared" ref="SP19:SQ19" si="366">SUM(SP32,SP45,SP58,SP71,SP84,SP97,#REF!,#REF!,#REF!,#REF!,#REF!,#REF!,#REF!,#REF!,#REF!,#REF!,#REF!)</f>
        <v>#REF!</v>
      </c>
      <c r="SQ19" s="76" t="e">
        <f t="shared" si="366"/>
        <v>#REF!</v>
      </c>
      <c r="SR19" s="77"/>
      <c r="SS19" s="80"/>
      <c r="ST19" s="71" t="e">
        <f t="shared" ref="ST19:SU19" si="367">SUM(ST32,ST45,ST58,ST71,ST84,ST97,#REF!,#REF!,#REF!,#REF!,#REF!,#REF!,#REF!,#REF!,#REF!,#REF!,#REF!)</f>
        <v>#REF!</v>
      </c>
      <c r="SU19" s="73" t="e">
        <f t="shared" si="367"/>
        <v>#REF!</v>
      </c>
      <c r="SV19" s="72" t="e">
        <f t="shared" ref="SV19:SV108" si="368">SUM(ST19:SU19)</f>
        <v>#REF!</v>
      </c>
      <c r="SW19" s="73" t="e">
        <f t="shared" ref="SW19:SY19" si="369">SUM(SW32,SW45,SW58,SW71,SW84,SW97,#REF!,#REF!,#REF!,#REF!,#REF!,#REF!,#REF!,#REF!,#REF!,#REF!,#REF!)</f>
        <v>#REF!</v>
      </c>
      <c r="SX19" s="73" t="e">
        <f t="shared" si="369"/>
        <v>#REF!</v>
      </c>
      <c r="SY19" s="73" t="e">
        <f t="shared" si="369"/>
        <v>#REF!</v>
      </c>
      <c r="SZ19" s="74" t="e">
        <f t="shared" ref="SZ19:SZ108" si="370">SUM(SW19:SX19)-SY19</f>
        <v>#REF!</v>
      </c>
      <c r="TA19" s="73" t="e">
        <f t="shared" ref="TA19:TC19" si="371">SUM(TA32,TA45,TA58,TA71,TA84,TA97,#REF!,#REF!,#REF!,#REF!,#REF!,#REF!,#REF!,#REF!,#REF!,#REF!,#REF!)</f>
        <v>#REF!</v>
      </c>
      <c r="TB19" s="73" t="e">
        <f t="shared" si="371"/>
        <v>#REF!</v>
      </c>
      <c r="TC19" s="73" t="e">
        <f t="shared" si="371"/>
        <v>#REF!</v>
      </c>
      <c r="TD19" s="72" t="e">
        <f t="shared" ref="TD19:TD108" si="372">SUM(TA19:TB19)-TC19</f>
        <v>#REF!</v>
      </c>
      <c r="TE19" s="75" t="e">
        <f t="shared" ref="TE19:TF19" si="373">SUM(TE32,TE45,TE58,TE71,TE84,TE97,#REF!,#REF!,#REF!,#REF!,#REF!,#REF!,#REF!,#REF!,#REF!,#REF!,#REF!)</f>
        <v>#REF!</v>
      </c>
      <c r="TF19" s="76" t="e">
        <f t="shared" si="373"/>
        <v>#REF!</v>
      </c>
      <c r="TG19" s="77"/>
      <c r="TH19" s="80"/>
      <c r="TI19" s="71" t="e">
        <f t="shared" ref="TI19:TJ19" si="374">SUM(TI32,TI45,TI58,TI71,TI84,TI97,#REF!,#REF!,#REF!,#REF!,#REF!,#REF!,#REF!,#REF!,#REF!,#REF!,#REF!)</f>
        <v>#REF!</v>
      </c>
      <c r="TJ19" s="73" t="e">
        <f t="shared" si="374"/>
        <v>#REF!</v>
      </c>
      <c r="TK19" s="72" t="e">
        <f t="shared" ref="TK19:TK108" si="375">SUM(TI19:TJ19)</f>
        <v>#REF!</v>
      </c>
      <c r="TL19" s="73" t="e">
        <f t="shared" ref="TL19:TN19" si="376">SUM(TL32,TL45,TL58,TL71,TL84,TL97,#REF!,#REF!,#REF!,#REF!,#REF!,#REF!,#REF!,#REF!,#REF!,#REF!,#REF!)</f>
        <v>#REF!</v>
      </c>
      <c r="TM19" s="73" t="e">
        <f t="shared" si="376"/>
        <v>#REF!</v>
      </c>
      <c r="TN19" s="73" t="e">
        <f t="shared" si="376"/>
        <v>#REF!</v>
      </c>
      <c r="TO19" s="74" t="e">
        <f t="shared" ref="TO19:TO108" si="377">SUM(TL19:TM19)-TN19</f>
        <v>#REF!</v>
      </c>
      <c r="TP19" s="73" t="e">
        <f t="shared" ref="TP19:TR19" si="378">SUM(TP32,TP45,TP58,TP71,TP84,TP97,#REF!,#REF!,#REF!,#REF!,#REF!,#REF!,#REF!,#REF!,#REF!,#REF!,#REF!)</f>
        <v>#REF!</v>
      </c>
      <c r="TQ19" s="73" t="e">
        <f t="shared" si="378"/>
        <v>#REF!</v>
      </c>
      <c r="TR19" s="73" t="e">
        <f t="shared" si="378"/>
        <v>#REF!</v>
      </c>
      <c r="TS19" s="72" t="e">
        <f t="shared" ref="TS19:TS108" si="379">SUM(TP19:TQ19)-TR19</f>
        <v>#REF!</v>
      </c>
      <c r="TT19" s="75" t="e">
        <f t="shared" ref="TT19:TU19" si="380">SUM(TT32,TT45,TT58,TT71,TT84,TT97,#REF!,#REF!,#REF!,#REF!,#REF!,#REF!,#REF!,#REF!,#REF!,#REF!,#REF!)</f>
        <v>#REF!</v>
      </c>
      <c r="TU19" s="76" t="e">
        <f t="shared" si="380"/>
        <v>#REF!</v>
      </c>
      <c r="TV19" s="77"/>
      <c r="TW19" s="80"/>
      <c r="TX19" s="71" t="e">
        <f t="shared" ref="TX19:TY19" si="381">SUM(TX32,TX45,TX58,TX71,TX84,TX97,#REF!,#REF!,#REF!,#REF!,#REF!,#REF!,#REF!,#REF!,#REF!,#REF!,#REF!)</f>
        <v>#REF!</v>
      </c>
      <c r="TY19" s="73" t="e">
        <f t="shared" si="381"/>
        <v>#REF!</v>
      </c>
      <c r="TZ19" s="72" t="e">
        <f t="shared" ref="TZ19:TZ108" si="382">SUM(TX19:TY19)</f>
        <v>#REF!</v>
      </c>
      <c r="UA19" s="73" t="e">
        <f t="shared" ref="UA19:UC19" si="383">SUM(UA32,UA45,UA58,UA71,UA84,UA97,#REF!,#REF!,#REF!,#REF!,#REF!,#REF!,#REF!,#REF!,#REF!,#REF!,#REF!)</f>
        <v>#REF!</v>
      </c>
      <c r="UB19" s="73" t="e">
        <f t="shared" si="383"/>
        <v>#REF!</v>
      </c>
      <c r="UC19" s="73" t="e">
        <f t="shared" si="383"/>
        <v>#REF!</v>
      </c>
      <c r="UD19" s="74" t="e">
        <f t="shared" ref="UD19:UD108" si="384">SUM(UA19:UB19)-UC19</f>
        <v>#REF!</v>
      </c>
      <c r="UE19" s="73" t="e">
        <f t="shared" ref="UE19:UG19" si="385">SUM(UE32,UE45,UE58,UE71,UE84,UE97,#REF!,#REF!,#REF!,#REF!,#REF!,#REF!,#REF!,#REF!,#REF!,#REF!,#REF!)</f>
        <v>#REF!</v>
      </c>
      <c r="UF19" s="73" t="e">
        <f t="shared" si="385"/>
        <v>#REF!</v>
      </c>
      <c r="UG19" s="73" t="e">
        <f t="shared" si="385"/>
        <v>#REF!</v>
      </c>
      <c r="UH19" s="72" t="e">
        <f t="shared" ref="UH19:UH108" si="386">SUM(UE19:UF19)-UG19</f>
        <v>#REF!</v>
      </c>
      <c r="UI19" s="75" t="e">
        <f t="shared" ref="UI19:UJ19" si="387">SUM(UI32,UI45,UI58,UI71,UI84,UI97,#REF!,#REF!,#REF!,#REF!,#REF!,#REF!,#REF!,#REF!,#REF!,#REF!,#REF!)</f>
        <v>#REF!</v>
      </c>
      <c r="UJ19" s="76" t="e">
        <f t="shared" si="387"/>
        <v>#REF!</v>
      </c>
      <c r="UK19" s="77"/>
      <c r="UL19" s="80"/>
      <c r="UM19" s="71" t="e">
        <f t="shared" ref="UM19:UN19" si="388">SUM(UM32,UM45,UM58,UM71,UM84,UM97,#REF!,#REF!,#REF!,#REF!,#REF!,#REF!,#REF!,#REF!,#REF!,#REF!,#REF!)</f>
        <v>#REF!</v>
      </c>
      <c r="UN19" s="73" t="e">
        <f t="shared" si="388"/>
        <v>#REF!</v>
      </c>
      <c r="UO19" s="72" t="e">
        <f t="shared" ref="UO19:UO108" si="389">SUM(UM19:UN19)</f>
        <v>#REF!</v>
      </c>
      <c r="UP19" s="73" t="e">
        <f t="shared" ref="UP19:UR19" si="390">SUM(UP32,UP45,UP58,UP71,UP84,UP97,#REF!,#REF!,#REF!,#REF!,#REF!,#REF!,#REF!,#REF!,#REF!,#REF!,#REF!)</f>
        <v>#REF!</v>
      </c>
      <c r="UQ19" s="73" t="e">
        <f t="shared" si="390"/>
        <v>#REF!</v>
      </c>
      <c r="UR19" s="73" t="e">
        <f t="shared" si="390"/>
        <v>#REF!</v>
      </c>
      <c r="US19" s="74" t="e">
        <f t="shared" ref="US19:US108" si="391">SUM(UP19:UQ19)-UR19</f>
        <v>#REF!</v>
      </c>
      <c r="UT19" s="73" t="e">
        <f t="shared" ref="UT19:UV19" si="392">SUM(UT32,UT45,UT58,UT71,UT84,UT97,#REF!,#REF!,#REF!,#REF!,#REF!,#REF!,#REF!,#REF!,#REF!,#REF!,#REF!)</f>
        <v>#REF!</v>
      </c>
      <c r="UU19" s="73" t="e">
        <f t="shared" si="392"/>
        <v>#REF!</v>
      </c>
      <c r="UV19" s="73" t="e">
        <f t="shared" si="392"/>
        <v>#REF!</v>
      </c>
      <c r="UW19" s="72" t="e">
        <f t="shared" ref="UW19:UW108" si="393">SUM(UT19:UU19)-UV19</f>
        <v>#REF!</v>
      </c>
      <c r="UX19" s="75" t="e">
        <f t="shared" ref="UX19:UY19" si="394">SUM(UX32,UX45,UX58,UX71,UX84,UX97,#REF!,#REF!,#REF!,#REF!,#REF!,#REF!,#REF!,#REF!,#REF!,#REF!,#REF!)</f>
        <v>#REF!</v>
      </c>
      <c r="UY19" s="76" t="e">
        <f t="shared" si="394"/>
        <v>#REF!</v>
      </c>
      <c r="UZ19" s="77"/>
      <c r="VA19" s="80"/>
      <c r="VB19" s="71" t="e">
        <f t="shared" ref="VB19:VC19" si="395">SUM(VB32,VB45,VB58,VB71,VB84,VB97,#REF!,#REF!,#REF!,#REF!,#REF!,#REF!,#REF!,#REF!,#REF!,#REF!,#REF!)</f>
        <v>#REF!</v>
      </c>
      <c r="VC19" s="73" t="e">
        <f t="shared" si="395"/>
        <v>#REF!</v>
      </c>
      <c r="VD19" s="72" t="e">
        <f t="shared" ref="VD19:VD108" si="396">SUM(VB19:VC19)</f>
        <v>#REF!</v>
      </c>
      <c r="VE19" s="73" t="e">
        <f t="shared" ref="VE19:VG19" si="397">SUM(VE32,VE45,VE58,VE71,VE84,VE97,#REF!,#REF!,#REF!,#REF!,#REF!,#REF!,#REF!,#REF!,#REF!,#REF!,#REF!)</f>
        <v>#REF!</v>
      </c>
      <c r="VF19" s="73" t="e">
        <f t="shared" si="397"/>
        <v>#REF!</v>
      </c>
      <c r="VG19" s="73" t="e">
        <f t="shared" si="397"/>
        <v>#REF!</v>
      </c>
      <c r="VH19" s="74" t="e">
        <f t="shared" ref="VH19:VH108" si="398">SUM(VE19:VF19)-VG19</f>
        <v>#REF!</v>
      </c>
      <c r="VI19" s="73" t="e">
        <f t="shared" ref="VI19:VK19" si="399">SUM(VI32,VI45,VI58,VI71,VI84,VI97,#REF!,#REF!,#REF!,#REF!,#REF!,#REF!,#REF!,#REF!,#REF!,#REF!,#REF!)</f>
        <v>#REF!</v>
      </c>
      <c r="VJ19" s="73" t="e">
        <f t="shared" si="399"/>
        <v>#REF!</v>
      </c>
      <c r="VK19" s="73" t="e">
        <f t="shared" si="399"/>
        <v>#REF!</v>
      </c>
      <c r="VL19" s="72" t="e">
        <f t="shared" ref="VL19:VL108" si="400">SUM(VI19:VJ19)-VK19</f>
        <v>#REF!</v>
      </c>
      <c r="VM19" s="75" t="e">
        <f t="shared" ref="VM19:VN19" si="401">SUM(VM32,VM45,VM58,VM71,VM84,VM97,#REF!,#REF!,#REF!,#REF!,#REF!,#REF!,#REF!,#REF!,#REF!,#REF!,#REF!)</f>
        <v>#REF!</v>
      </c>
      <c r="VN19" s="76" t="e">
        <f t="shared" si="401"/>
        <v>#REF!</v>
      </c>
      <c r="VO19" s="77"/>
      <c r="VP19" s="80"/>
      <c r="VQ19" s="71" t="e">
        <f t="shared" ref="VQ19:VR19" si="402">SUM(VQ32,VQ45,VQ58,VQ71,VQ84,VQ97,#REF!,#REF!,#REF!,#REF!,#REF!,#REF!,#REF!,#REF!,#REF!,#REF!,#REF!)</f>
        <v>#REF!</v>
      </c>
      <c r="VR19" s="73" t="e">
        <f t="shared" si="402"/>
        <v>#REF!</v>
      </c>
      <c r="VS19" s="72" t="e">
        <f t="shared" ref="VS19:VS108" si="403">SUM(VQ19:VR19)</f>
        <v>#REF!</v>
      </c>
      <c r="VT19" s="73" t="e">
        <f t="shared" ref="VT19:VV19" si="404">SUM(VT32,VT45,VT58,VT71,VT84,VT97,#REF!,#REF!,#REF!,#REF!,#REF!,#REF!,#REF!,#REF!,#REF!,#REF!,#REF!)</f>
        <v>#REF!</v>
      </c>
      <c r="VU19" s="73" t="e">
        <f t="shared" si="404"/>
        <v>#REF!</v>
      </c>
      <c r="VV19" s="73" t="e">
        <f t="shared" si="404"/>
        <v>#REF!</v>
      </c>
      <c r="VW19" s="74" t="e">
        <f t="shared" ref="VW19:VW108" si="405">SUM(VT19:VU19)-VV19</f>
        <v>#REF!</v>
      </c>
      <c r="VX19" s="73" t="e">
        <f t="shared" ref="VX19:VZ19" si="406">SUM(VX32,VX45,VX58,VX71,VX84,VX97,#REF!,#REF!,#REF!,#REF!,#REF!,#REF!,#REF!,#REF!,#REF!,#REF!,#REF!)</f>
        <v>#REF!</v>
      </c>
      <c r="VY19" s="73" t="e">
        <f t="shared" si="406"/>
        <v>#REF!</v>
      </c>
      <c r="VZ19" s="73" t="e">
        <f t="shared" si="406"/>
        <v>#REF!</v>
      </c>
      <c r="WA19" s="72" t="e">
        <f t="shared" ref="WA19:WA108" si="407">SUM(VX19:VY19)-VZ19</f>
        <v>#REF!</v>
      </c>
      <c r="WB19" s="75" t="e">
        <f t="shared" ref="WB19:WC19" si="408">SUM(WB32,WB45,WB58,WB71,WB84,WB97,#REF!,#REF!,#REF!,#REF!,#REF!,#REF!,#REF!,#REF!,#REF!,#REF!,#REF!)</f>
        <v>#REF!</v>
      </c>
      <c r="WC19" s="76" t="e">
        <f t="shared" si="408"/>
        <v>#REF!</v>
      </c>
      <c r="WD19" s="77"/>
      <c r="WE19" s="80"/>
    </row>
    <row r="20" spans="1:603" ht="16.5" customHeight="1">
      <c r="A20" s="68"/>
      <c r="B20" s="81" t="s">
        <v>120</v>
      </c>
      <c r="C20" s="82" t="s">
        <v>55</v>
      </c>
      <c r="D20" s="71" t="e">
        <f t="shared" ref="D20:E20" si="409">SUM(D33,D46,D59,D72,D85,D98)</f>
        <v>#REF!</v>
      </c>
      <c r="E20" s="71" t="e">
        <f t="shared" si="409"/>
        <v>#REF!</v>
      </c>
      <c r="F20" s="72" t="e">
        <f t="shared" si="154"/>
        <v>#REF!</v>
      </c>
      <c r="G20" s="73" t="e">
        <f t="shared" ref="G20:I20" si="410">SUM(G33,G46,G59,G72,G85,G98)</f>
        <v>#REF!</v>
      </c>
      <c r="H20" s="73" t="e">
        <f t="shared" si="410"/>
        <v>#REF!</v>
      </c>
      <c r="I20" s="73" t="e">
        <f t="shared" si="410"/>
        <v>#REF!</v>
      </c>
      <c r="J20" s="74" t="e">
        <f t="shared" si="156"/>
        <v>#REF!</v>
      </c>
      <c r="K20" s="73" t="e">
        <f t="shared" ref="K20:M20" si="411">SUM(K33,K46,K59,K72,K85,K98)</f>
        <v>#REF!</v>
      </c>
      <c r="L20" s="73" t="e">
        <f t="shared" si="411"/>
        <v>#REF!</v>
      </c>
      <c r="M20" s="73" t="e">
        <f t="shared" si="411"/>
        <v>#REF!</v>
      </c>
      <c r="N20" s="72" t="e">
        <f t="shared" si="158"/>
        <v>#REF!</v>
      </c>
      <c r="O20" s="75" t="e">
        <f t="shared" ref="O20:P20" si="412">SUM(O33,O46,O59,O72,O85,O98)</f>
        <v>#REF!</v>
      </c>
      <c r="P20" s="76" t="e">
        <f t="shared" si="412"/>
        <v>#REF!</v>
      </c>
      <c r="Q20" s="77"/>
      <c r="R20" s="78"/>
      <c r="S20" s="71" t="e">
        <f t="shared" ref="S20:T20" si="413">SUM(S33,S46,S59,S72,S85,S98)</f>
        <v>#REF!</v>
      </c>
      <c r="T20" s="71" t="e">
        <f t="shared" si="413"/>
        <v>#REF!</v>
      </c>
      <c r="U20" s="72" t="e">
        <f t="shared" si="161"/>
        <v>#REF!</v>
      </c>
      <c r="V20" s="73" t="e">
        <f t="shared" ref="V20:X20" si="414">SUM(V33,V46,V59,V72,V85,V98)</f>
        <v>#REF!</v>
      </c>
      <c r="W20" s="73" t="e">
        <f t="shared" si="414"/>
        <v>#REF!</v>
      </c>
      <c r="X20" s="73" t="e">
        <f t="shared" si="414"/>
        <v>#REF!</v>
      </c>
      <c r="Y20" s="74" t="e">
        <f t="shared" si="163"/>
        <v>#REF!</v>
      </c>
      <c r="Z20" s="73" t="e">
        <f t="shared" ref="Z20:AB20" si="415">SUM(Z33,Z46,Z59,Z72,Z85,Z98)</f>
        <v>#REF!</v>
      </c>
      <c r="AA20" s="73" t="e">
        <f t="shared" si="415"/>
        <v>#REF!</v>
      </c>
      <c r="AB20" s="73" t="e">
        <f t="shared" si="415"/>
        <v>#REF!</v>
      </c>
      <c r="AC20" s="72" t="e">
        <f t="shared" si="165"/>
        <v>#REF!</v>
      </c>
      <c r="AD20" s="75" t="e">
        <f t="shared" ref="AD20:AE20" si="416">SUM(AD33,AD46,AD59,AD72,AD85,AD98)</f>
        <v>#REF!</v>
      </c>
      <c r="AE20" s="76" t="e">
        <f t="shared" si="416"/>
        <v>#REF!</v>
      </c>
      <c r="AF20" s="77"/>
      <c r="AG20" s="78"/>
      <c r="AH20" s="71" t="e">
        <f t="shared" ref="AH20:AI20" si="417">SUM(AH33,AH46,AH59,AH72,AH85,AH98)</f>
        <v>#REF!</v>
      </c>
      <c r="AI20" s="71" t="e">
        <f t="shared" si="417"/>
        <v>#REF!</v>
      </c>
      <c r="AJ20" s="72" t="e">
        <f t="shared" si="168"/>
        <v>#REF!</v>
      </c>
      <c r="AK20" s="73" t="e">
        <f t="shared" ref="AK20:AM20" si="418">SUM(AK33,AK46,AK59,AK72,AK85,AK98)</f>
        <v>#REF!</v>
      </c>
      <c r="AL20" s="73" t="e">
        <f t="shared" si="418"/>
        <v>#REF!</v>
      </c>
      <c r="AM20" s="73" t="e">
        <f t="shared" si="418"/>
        <v>#REF!</v>
      </c>
      <c r="AN20" s="74" t="e">
        <f t="shared" si="170"/>
        <v>#REF!</v>
      </c>
      <c r="AO20" s="73" t="e">
        <f t="shared" ref="AO20:AQ20" si="419">SUM(AO33,AO46,AO59,AO72,AO85,AO98)</f>
        <v>#REF!</v>
      </c>
      <c r="AP20" s="73" t="e">
        <f t="shared" si="419"/>
        <v>#REF!</v>
      </c>
      <c r="AQ20" s="73" t="e">
        <f t="shared" si="419"/>
        <v>#REF!</v>
      </c>
      <c r="AR20" s="72" t="e">
        <f t="shared" si="172"/>
        <v>#REF!</v>
      </c>
      <c r="AS20" s="75" t="e">
        <f t="shared" ref="AS20:AT20" si="420">SUM(AS33,AS46,AS59,AS72,AS85,AS98)</f>
        <v>#REF!</v>
      </c>
      <c r="AT20" s="76" t="e">
        <f t="shared" si="420"/>
        <v>#REF!</v>
      </c>
      <c r="AU20" s="77"/>
      <c r="AV20" s="78"/>
      <c r="AW20" s="71" t="e">
        <f t="shared" ref="AW20:AX20" si="421">SUM(AW33,AW46,AW59,AW72,AW85,AW98)</f>
        <v>#REF!</v>
      </c>
      <c r="AX20" s="71" t="e">
        <f t="shared" si="421"/>
        <v>#REF!</v>
      </c>
      <c r="AY20" s="72" t="e">
        <f t="shared" si="175"/>
        <v>#REF!</v>
      </c>
      <c r="AZ20" s="73" t="e">
        <f t="shared" ref="AZ20:BB20" si="422">SUM(AZ33,AZ46,AZ59,AZ72,AZ85,AZ98)</f>
        <v>#REF!</v>
      </c>
      <c r="BA20" s="73" t="e">
        <f t="shared" si="422"/>
        <v>#REF!</v>
      </c>
      <c r="BB20" s="73" t="e">
        <f t="shared" si="422"/>
        <v>#REF!</v>
      </c>
      <c r="BC20" s="74" t="e">
        <f t="shared" si="177"/>
        <v>#REF!</v>
      </c>
      <c r="BD20" s="73" t="e">
        <f t="shared" ref="BD20:BF20" si="423">SUM(BD33,BD46,BD59,BD72,BD85,BD98)</f>
        <v>#REF!</v>
      </c>
      <c r="BE20" s="73" t="e">
        <f t="shared" si="423"/>
        <v>#REF!</v>
      </c>
      <c r="BF20" s="73" t="e">
        <f t="shared" si="423"/>
        <v>#REF!</v>
      </c>
      <c r="BG20" s="72" t="e">
        <f t="shared" si="179"/>
        <v>#REF!</v>
      </c>
      <c r="BH20" s="75" t="e">
        <f t="shared" ref="BH20:BI20" si="424">SUM(BH33,BH46,BH59,BH72,BH85,BH98)</f>
        <v>#REF!</v>
      </c>
      <c r="BI20" s="76" t="e">
        <f t="shared" si="424"/>
        <v>#REF!</v>
      </c>
      <c r="BJ20" s="77"/>
      <c r="BK20" s="78"/>
      <c r="BL20" s="71" t="e">
        <f t="shared" ref="BL20:BM20" si="425">SUM(BL33,BL46,BL59,BL72,BL85,BL98)</f>
        <v>#REF!</v>
      </c>
      <c r="BM20" s="71" t="e">
        <f t="shared" si="425"/>
        <v>#REF!</v>
      </c>
      <c r="BN20" s="72" t="e">
        <f t="shared" si="182"/>
        <v>#REF!</v>
      </c>
      <c r="BO20" s="73" t="e">
        <f t="shared" ref="BO20:BQ20" si="426">SUM(BO33,BO46,BO59,BO72,BO85,BO98)</f>
        <v>#REF!</v>
      </c>
      <c r="BP20" s="73" t="e">
        <f t="shared" si="426"/>
        <v>#REF!</v>
      </c>
      <c r="BQ20" s="73" t="e">
        <f t="shared" si="426"/>
        <v>#REF!</v>
      </c>
      <c r="BR20" s="74" t="e">
        <f t="shared" si="184"/>
        <v>#REF!</v>
      </c>
      <c r="BS20" s="73" t="e">
        <f t="shared" ref="BS20:BU20" si="427">SUM(BS33,BS46,BS59,BS72,BS85,BS98)</f>
        <v>#REF!</v>
      </c>
      <c r="BT20" s="73" t="e">
        <f t="shared" si="427"/>
        <v>#REF!</v>
      </c>
      <c r="BU20" s="73" t="e">
        <f t="shared" si="427"/>
        <v>#REF!</v>
      </c>
      <c r="BV20" s="72" t="e">
        <f t="shared" si="186"/>
        <v>#REF!</v>
      </c>
      <c r="BW20" s="75" t="e">
        <f t="shared" ref="BW20:BX20" si="428">SUM(BW33,BW46,BW59,BW72,BW85,BW98)</f>
        <v>#REF!</v>
      </c>
      <c r="BX20" s="76" t="e">
        <f t="shared" si="428"/>
        <v>#REF!</v>
      </c>
      <c r="BY20" s="77"/>
      <c r="BZ20" s="79"/>
      <c r="CA20" s="71" t="e">
        <f t="shared" ref="CA20:CB20" si="429">SUM(CA33,CA46,CA59,CA72,CA85,CA98)</f>
        <v>#REF!</v>
      </c>
      <c r="CB20" s="71" t="e">
        <f t="shared" si="429"/>
        <v>#REF!</v>
      </c>
      <c r="CC20" s="72" t="e">
        <f t="shared" si="189"/>
        <v>#REF!</v>
      </c>
      <c r="CD20" s="73" t="e">
        <f t="shared" ref="CD20:CF20" si="430">SUM(CD33,CD46,CD59,CD72,CD85,CD98)</f>
        <v>#REF!</v>
      </c>
      <c r="CE20" s="73" t="e">
        <f t="shared" si="430"/>
        <v>#REF!</v>
      </c>
      <c r="CF20" s="73" t="e">
        <f t="shared" si="430"/>
        <v>#REF!</v>
      </c>
      <c r="CG20" s="74" t="e">
        <f t="shared" si="191"/>
        <v>#REF!</v>
      </c>
      <c r="CH20" s="73" t="e">
        <f t="shared" ref="CH20:CJ20" si="431">SUM(CH33,CH46,CH59,CH72,CH85,CH98)</f>
        <v>#REF!</v>
      </c>
      <c r="CI20" s="73" t="e">
        <f t="shared" si="431"/>
        <v>#REF!</v>
      </c>
      <c r="CJ20" s="73" t="e">
        <f t="shared" si="431"/>
        <v>#REF!</v>
      </c>
      <c r="CK20" s="72" t="e">
        <f t="shared" si="193"/>
        <v>#REF!</v>
      </c>
      <c r="CL20" s="75" t="e">
        <f t="shared" ref="CL20:CM20" si="432">SUM(CL33,CL46,CL59,CL72,CL85,CL98)</f>
        <v>#REF!</v>
      </c>
      <c r="CM20" s="76" t="e">
        <f t="shared" si="432"/>
        <v>#REF!</v>
      </c>
      <c r="CN20" s="77"/>
      <c r="CO20" s="80"/>
      <c r="CP20" s="71" t="e">
        <f t="shared" ref="CP20:CQ20" si="433">SUM(CP33,CP46,CP59,CP72,CP85,CP98)</f>
        <v>#REF!</v>
      </c>
      <c r="CQ20" s="71" t="e">
        <f t="shared" si="433"/>
        <v>#REF!</v>
      </c>
      <c r="CR20" s="72" t="e">
        <f t="shared" si="196"/>
        <v>#REF!</v>
      </c>
      <c r="CS20" s="73" t="e">
        <f t="shared" ref="CS20:CU20" si="434">SUM(CS33,CS46,CS59,CS72,CS85,CS98)</f>
        <v>#REF!</v>
      </c>
      <c r="CT20" s="73" t="e">
        <f t="shared" si="434"/>
        <v>#REF!</v>
      </c>
      <c r="CU20" s="73" t="e">
        <f t="shared" si="434"/>
        <v>#REF!</v>
      </c>
      <c r="CV20" s="74" t="e">
        <f t="shared" si="198"/>
        <v>#REF!</v>
      </c>
      <c r="CW20" s="73" t="e">
        <f t="shared" ref="CW20:CY20" si="435">SUM(CW33,CW46,CW59,CW72,CW85,CW98)</f>
        <v>#REF!</v>
      </c>
      <c r="CX20" s="73" t="e">
        <f t="shared" si="435"/>
        <v>#REF!</v>
      </c>
      <c r="CY20" s="73" t="e">
        <f t="shared" si="435"/>
        <v>#REF!</v>
      </c>
      <c r="CZ20" s="72" t="e">
        <f t="shared" si="200"/>
        <v>#REF!</v>
      </c>
      <c r="DA20" s="75" t="e">
        <f t="shared" ref="DA20:DB20" si="436">SUM(DA33,DA46,DA59,DA72,DA85,DA98)</f>
        <v>#REF!</v>
      </c>
      <c r="DB20" s="76" t="e">
        <f t="shared" si="436"/>
        <v>#REF!</v>
      </c>
      <c r="DC20" s="77"/>
      <c r="DD20" s="80"/>
      <c r="DE20" s="71" t="e">
        <f t="shared" ref="DE20:DF20" si="437">SUM(DE33,DE46,DE59,DE72,DE85,DE98)</f>
        <v>#REF!</v>
      </c>
      <c r="DF20" s="71" t="e">
        <f t="shared" si="437"/>
        <v>#REF!</v>
      </c>
      <c r="DG20" s="72" t="e">
        <f t="shared" si="203"/>
        <v>#REF!</v>
      </c>
      <c r="DH20" s="73" t="e">
        <f t="shared" ref="DH20:DJ20" si="438">SUM(DH33,DH46,DH59,DH72,DH85,DH98)</f>
        <v>#REF!</v>
      </c>
      <c r="DI20" s="73" t="e">
        <f t="shared" si="438"/>
        <v>#REF!</v>
      </c>
      <c r="DJ20" s="73" t="e">
        <f t="shared" si="438"/>
        <v>#REF!</v>
      </c>
      <c r="DK20" s="74" t="e">
        <f t="shared" si="205"/>
        <v>#REF!</v>
      </c>
      <c r="DL20" s="73" t="e">
        <f t="shared" ref="DL20:DN20" si="439">SUM(DL33,DL46,DL59,DL72,DL85,DL98)</f>
        <v>#REF!</v>
      </c>
      <c r="DM20" s="73" t="e">
        <f t="shared" si="439"/>
        <v>#REF!</v>
      </c>
      <c r="DN20" s="73" t="e">
        <f t="shared" si="439"/>
        <v>#REF!</v>
      </c>
      <c r="DO20" s="72" t="e">
        <f t="shared" si="207"/>
        <v>#REF!</v>
      </c>
      <c r="DP20" s="75" t="e">
        <f t="shared" ref="DP20:DQ20" si="440">SUM(DP33,DP46,DP59,DP72,DP85,DP98)</f>
        <v>#REF!</v>
      </c>
      <c r="DQ20" s="76" t="e">
        <f t="shared" si="440"/>
        <v>#REF!</v>
      </c>
      <c r="DR20" s="77"/>
      <c r="DS20" s="80"/>
      <c r="DT20" s="71" t="e">
        <f t="shared" ref="DT20:DU20" si="441">SUM(DT33,DT46,DT59,DT72,DT85,DT98)</f>
        <v>#REF!</v>
      </c>
      <c r="DU20" s="71" t="e">
        <f t="shared" si="441"/>
        <v>#REF!</v>
      </c>
      <c r="DV20" s="72" t="e">
        <f t="shared" si="210"/>
        <v>#REF!</v>
      </c>
      <c r="DW20" s="73" t="e">
        <f t="shared" ref="DW20:DY20" si="442">SUM(DW33,DW46,DW59,DW72,DW85,DW98)</f>
        <v>#REF!</v>
      </c>
      <c r="DX20" s="73" t="e">
        <f t="shared" si="442"/>
        <v>#REF!</v>
      </c>
      <c r="DY20" s="73" t="e">
        <f t="shared" si="442"/>
        <v>#REF!</v>
      </c>
      <c r="DZ20" s="74" t="e">
        <f t="shared" si="212"/>
        <v>#REF!</v>
      </c>
      <c r="EA20" s="73" t="e">
        <f t="shared" ref="EA20:EC20" si="443">SUM(EA33,EA46,EA59,EA72,EA85,EA98)</f>
        <v>#REF!</v>
      </c>
      <c r="EB20" s="73" t="e">
        <f t="shared" si="443"/>
        <v>#REF!</v>
      </c>
      <c r="EC20" s="73" t="e">
        <f t="shared" si="443"/>
        <v>#REF!</v>
      </c>
      <c r="ED20" s="72" t="e">
        <f t="shared" si="214"/>
        <v>#REF!</v>
      </c>
      <c r="EE20" s="75" t="e">
        <f t="shared" ref="EE20:EF20" si="444">SUM(EE33,EE46,EE59,EE72,EE85,EE98)</f>
        <v>#REF!</v>
      </c>
      <c r="EF20" s="76" t="e">
        <f t="shared" si="444"/>
        <v>#REF!</v>
      </c>
      <c r="EG20" s="77"/>
      <c r="EH20" s="80"/>
      <c r="EI20" s="71" t="e">
        <f t="shared" ref="EI20:EJ20" si="445">SUM(EI33,EI46,EI59,EI72,EI85,EI98)</f>
        <v>#REF!</v>
      </c>
      <c r="EJ20" s="71" t="e">
        <f t="shared" si="445"/>
        <v>#REF!</v>
      </c>
      <c r="EK20" s="72" t="e">
        <f t="shared" si="217"/>
        <v>#REF!</v>
      </c>
      <c r="EL20" s="73" t="e">
        <f t="shared" ref="EL20:EN20" si="446">SUM(EL33,EL46,EL59,EL72,EL85,EL98)</f>
        <v>#REF!</v>
      </c>
      <c r="EM20" s="73" t="e">
        <f t="shared" si="446"/>
        <v>#REF!</v>
      </c>
      <c r="EN20" s="73" t="e">
        <f t="shared" si="446"/>
        <v>#REF!</v>
      </c>
      <c r="EO20" s="74" t="e">
        <f t="shared" si="219"/>
        <v>#REF!</v>
      </c>
      <c r="EP20" s="73" t="e">
        <f t="shared" ref="EP20:ER20" si="447">SUM(EP33,EP46,EP59,EP72,EP85,EP98)</f>
        <v>#REF!</v>
      </c>
      <c r="EQ20" s="73" t="e">
        <f t="shared" si="447"/>
        <v>#REF!</v>
      </c>
      <c r="ER20" s="73" t="e">
        <f t="shared" si="447"/>
        <v>#REF!</v>
      </c>
      <c r="ES20" s="72" t="e">
        <f t="shared" si="221"/>
        <v>#REF!</v>
      </c>
      <c r="ET20" s="75" t="e">
        <f t="shared" ref="ET20:EU20" si="448">SUM(ET33,ET46,ET59,ET72,ET85,ET98)</f>
        <v>#REF!</v>
      </c>
      <c r="EU20" s="76" t="e">
        <f t="shared" si="448"/>
        <v>#REF!</v>
      </c>
      <c r="EV20" s="77"/>
      <c r="EW20" s="80"/>
      <c r="EX20" s="71" t="e">
        <f t="shared" ref="EX20:EY20" si="449">SUM(EX33,EX46,EX59,EX72,EX85,EX98)</f>
        <v>#REF!</v>
      </c>
      <c r="EY20" s="71" t="e">
        <f t="shared" si="449"/>
        <v>#REF!</v>
      </c>
      <c r="EZ20" s="72" t="e">
        <f t="shared" si="224"/>
        <v>#REF!</v>
      </c>
      <c r="FA20" s="73" t="e">
        <f t="shared" ref="FA20:FC20" si="450">SUM(FA33,FA46,FA59,FA72,FA85,FA98)</f>
        <v>#REF!</v>
      </c>
      <c r="FB20" s="73" t="e">
        <f t="shared" si="450"/>
        <v>#REF!</v>
      </c>
      <c r="FC20" s="73" t="e">
        <f t="shared" si="450"/>
        <v>#REF!</v>
      </c>
      <c r="FD20" s="74" t="e">
        <f t="shared" si="226"/>
        <v>#REF!</v>
      </c>
      <c r="FE20" s="73" t="e">
        <f t="shared" ref="FE20:FG20" si="451">SUM(FE33,FE46,FE59,FE72,FE85,FE98)</f>
        <v>#REF!</v>
      </c>
      <c r="FF20" s="73" t="e">
        <f t="shared" si="451"/>
        <v>#REF!</v>
      </c>
      <c r="FG20" s="73" t="e">
        <f t="shared" si="451"/>
        <v>#REF!</v>
      </c>
      <c r="FH20" s="72" t="e">
        <f t="shared" si="228"/>
        <v>#REF!</v>
      </c>
      <c r="FI20" s="75" t="e">
        <f t="shared" ref="FI20:FJ20" si="452">SUM(FI33,FI46,FI59,FI72,FI85,FI98)</f>
        <v>#REF!</v>
      </c>
      <c r="FJ20" s="76" t="e">
        <f t="shared" si="452"/>
        <v>#REF!</v>
      </c>
      <c r="FK20" s="77"/>
      <c r="FL20" s="80"/>
      <c r="FM20" s="71" t="e">
        <f t="shared" ref="FM20:FN20" si="453">SUM(FM33,FM46,FM59,FM72,FM85,FM98)</f>
        <v>#REF!</v>
      </c>
      <c r="FN20" s="71" t="e">
        <f t="shared" si="453"/>
        <v>#REF!</v>
      </c>
      <c r="FO20" s="72" t="e">
        <f t="shared" si="231"/>
        <v>#REF!</v>
      </c>
      <c r="FP20" s="73" t="e">
        <f t="shared" ref="FP20:FR20" si="454">SUM(FP33,FP46,FP59,FP72,FP85,FP98)</f>
        <v>#REF!</v>
      </c>
      <c r="FQ20" s="73" t="e">
        <f t="shared" si="454"/>
        <v>#REF!</v>
      </c>
      <c r="FR20" s="73" t="e">
        <f t="shared" si="454"/>
        <v>#REF!</v>
      </c>
      <c r="FS20" s="74" t="e">
        <f t="shared" si="233"/>
        <v>#REF!</v>
      </c>
      <c r="FT20" s="73" t="e">
        <f t="shared" ref="FT20:FV20" si="455">SUM(FT33,FT46,FT59,FT72,FT85,FT98)</f>
        <v>#REF!</v>
      </c>
      <c r="FU20" s="73" t="e">
        <f t="shared" si="455"/>
        <v>#REF!</v>
      </c>
      <c r="FV20" s="73" t="e">
        <f t="shared" si="455"/>
        <v>#REF!</v>
      </c>
      <c r="FW20" s="72" t="e">
        <f t="shared" si="235"/>
        <v>#REF!</v>
      </c>
      <c r="FX20" s="75" t="e">
        <f t="shared" ref="FX20:FY20" si="456">SUM(FX33,FX46,FX59,FX72,FX85,FX98)</f>
        <v>#REF!</v>
      </c>
      <c r="FY20" s="76" t="e">
        <f t="shared" si="456"/>
        <v>#REF!</v>
      </c>
      <c r="FZ20" s="77"/>
      <c r="GA20" s="80"/>
      <c r="GB20" s="71" t="e">
        <f t="shared" ref="GB20:GC20" si="457">SUM(GB33,GB46,GB59,GB72,GB85,GB98)</f>
        <v>#REF!</v>
      </c>
      <c r="GC20" s="71" t="e">
        <f t="shared" si="457"/>
        <v>#REF!</v>
      </c>
      <c r="GD20" s="72" t="e">
        <f t="shared" si="238"/>
        <v>#REF!</v>
      </c>
      <c r="GE20" s="73" t="e">
        <f t="shared" ref="GE20:GG20" si="458">SUM(GE33,GE46,GE59,GE72,GE85,GE98)</f>
        <v>#REF!</v>
      </c>
      <c r="GF20" s="73" t="e">
        <f t="shared" si="458"/>
        <v>#REF!</v>
      </c>
      <c r="GG20" s="73" t="e">
        <f t="shared" si="458"/>
        <v>#REF!</v>
      </c>
      <c r="GH20" s="74" t="e">
        <f t="shared" si="240"/>
        <v>#REF!</v>
      </c>
      <c r="GI20" s="73" t="e">
        <f t="shared" ref="GI20:GK20" si="459">SUM(GI33,GI46,GI59,GI72,GI85,GI98)</f>
        <v>#REF!</v>
      </c>
      <c r="GJ20" s="73" t="e">
        <f t="shared" si="459"/>
        <v>#REF!</v>
      </c>
      <c r="GK20" s="73" t="e">
        <f t="shared" si="459"/>
        <v>#REF!</v>
      </c>
      <c r="GL20" s="72" t="e">
        <f t="shared" si="242"/>
        <v>#REF!</v>
      </c>
      <c r="GM20" s="75" t="e">
        <f t="shared" ref="GM20:GN20" si="460">SUM(GM33,GM46,GM59,GM72,GM85,GM98)</f>
        <v>#REF!</v>
      </c>
      <c r="GN20" s="76" t="e">
        <f t="shared" si="460"/>
        <v>#REF!</v>
      </c>
      <c r="GO20" s="77"/>
      <c r="GP20" s="80"/>
      <c r="GQ20" s="71" t="e">
        <f t="shared" ref="GQ20:GR20" si="461">SUM(GQ33,GQ46,GQ59,GQ72,GQ85,GQ98)</f>
        <v>#REF!</v>
      </c>
      <c r="GR20" s="71" t="e">
        <f t="shared" si="461"/>
        <v>#REF!</v>
      </c>
      <c r="GS20" s="72" t="e">
        <f t="shared" si="245"/>
        <v>#REF!</v>
      </c>
      <c r="GT20" s="73" t="e">
        <f t="shared" ref="GT20:GV20" si="462">SUM(GT33,GT46,GT59,GT72,GT85,GT98)</f>
        <v>#REF!</v>
      </c>
      <c r="GU20" s="73" t="e">
        <f t="shared" si="462"/>
        <v>#REF!</v>
      </c>
      <c r="GV20" s="73" t="e">
        <f t="shared" si="462"/>
        <v>#REF!</v>
      </c>
      <c r="GW20" s="74" t="e">
        <f t="shared" si="247"/>
        <v>#REF!</v>
      </c>
      <c r="GX20" s="73" t="e">
        <f t="shared" ref="GX20:GZ20" si="463">SUM(GX33,GX46,GX59,GX72,GX85,GX98)</f>
        <v>#REF!</v>
      </c>
      <c r="GY20" s="73" t="e">
        <f t="shared" si="463"/>
        <v>#REF!</v>
      </c>
      <c r="GZ20" s="73" t="e">
        <f t="shared" si="463"/>
        <v>#REF!</v>
      </c>
      <c r="HA20" s="72" t="e">
        <f t="shared" si="249"/>
        <v>#REF!</v>
      </c>
      <c r="HB20" s="75" t="e">
        <f t="shared" ref="HB20:HC20" si="464">SUM(HB33,HB46,HB59,HB72,HB85,HB98)</f>
        <v>#REF!</v>
      </c>
      <c r="HC20" s="76" t="e">
        <f t="shared" si="464"/>
        <v>#REF!</v>
      </c>
      <c r="HD20" s="77"/>
      <c r="HE20" s="80"/>
      <c r="HF20" s="71" t="e">
        <f t="shared" ref="HF20:HG20" si="465">SUM(HF33,HF46,HF59,HF72,HF85,HF98,#REF!,#REF!,#REF!,#REF!,#REF!,#REF!,#REF!,#REF!,#REF!,#REF!,#REF!)</f>
        <v>#REF!</v>
      </c>
      <c r="HG20" s="73" t="e">
        <f t="shared" si="465"/>
        <v>#REF!</v>
      </c>
      <c r="HH20" s="72" t="e">
        <f t="shared" si="252"/>
        <v>#REF!</v>
      </c>
      <c r="HI20" s="73" t="e">
        <f t="shared" ref="HI20:HK20" si="466">SUM(HI33,HI46,HI59,HI72,HI85,HI98,#REF!,#REF!,#REF!,#REF!,#REF!,#REF!,#REF!,#REF!,#REF!,#REF!,#REF!)</f>
        <v>#REF!</v>
      </c>
      <c r="HJ20" s="73" t="e">
        <f t="shared" si="466"/>
        <v>#REF!</v>
      </c>
      <c r="HK20" s="73" t="e">
        <f t="shared" si="466"/>
        <v>#REF!</v>
      </c>
      <c r="HL20" s="74" t="e">
        <f t="shared" si="52"/>
        <v>#REF!</v>
      </c>
      <c r="HM20" s="73" t="e">
        <f t="shared" ref="HM20:HO20" si="467">SUM(HM33,HM46,HM59,HM72,HM85,HM98,#REF!,#REF!,#REF!,#REF!,#REF!,#REF!,#REF!,#REF!,#REF!,#REF!,#REF!)</f>
        <v>#REF!</v>
      </c>
      <c r="HN20" s="73" t="e">
        <f t="shared" si="467"/>
        <v>#REF!</v>
      </c>
      <c r="HO20" s="73" t="e">
        <f t="shared" si="467"/>
        <v>#REF!</v>
      </c>
      <c r="HP20" s="72" t="e">
        <f t="shared" si="54"/>
        <v>#REF!</v>
      </c>
      <c r="HQ20" s="75" t="e">
        <f t="shared" ref="HQ20:HR20" si="468">SUM(HQ33,HQ46,HQ59,HQ72,HQ85,HQ98,#REF!,#REF!,#REF!,#REF!,#REF!,#REF!,#REF!,#REF!,#REF!,#REF!,#REF!)</f>
        <v>#REF!</v>
      </c>
      <c r="HR20" s="76" t="e">
        <f t="shared" si="468"/>
        <v>#REF!</v>
      </c>
      <c r="HS20" s="77"/>
      <c r="HT20" s="80"/>
      <c r="HU20" s="71" t="e">
        <f t="shared" ref="HU20:HV20" si="469">SUM(HU33,HU46,HU59,HU72,HU85,HU98,#REF!,#REF!,#REF!,#REF!,#REF!,#REF!,#REF!,#REF!,#REF!,#REF!,#REF!)</f>
        <v>#REF!</v>
      </c>
      <c r="HV20" s="73" t="e">
        <f t="shared" si="469"/>
        <v>#REF!</v>
      </c>
      <c r="HW20" s="72" t="e">
        <f t="shared" si="257"/>
        <v>#REF!</v>
      </c>
      <c r="HX20" s="73" t="e">
        <f t="shared" ref="HX20:HZ20" si="470">SUM(HX33,HX46,HX59,HX72,HX85,HX98,#REF!,#REF!,#REF!,#REF!,#REF!,#REF!,#REF!,#REF!,#REF!,#REF!,#REF!)</f>
        <v>#REF!</v>
      </c>
      <c r="HY20" s="73" t="e">
        <f t="shared" si="470"/>
        <v>#REF!</v>
      </c>
      <c r="HZ20" s="73" t="e">
        <f t="shared" si="470"/>
        <v>#REF!</v>
      </c>
      <c r="IA20" s="74" t="e">
        <f t="shared" si="57"/>
        <v>#REF!</v>
      </c>
      <c r="IB20" s="73" t="e">
        <f t="shared" ref="IB20:ID20" si="471">SUM(IB33,IB46,IB59,IB72,IB85,IB98,#REF!,#REF!,#REF!,#REF!,#REF!,#REF!,#REF!,#REF!,#REF!,#REF!,#REF!)</f>
        <v>#REF!</v>
      </c>
      <c r="IC20" s="73" t="e">
        <f t="shared" si="471"/>
        <v>#REF!</v>
      </c>
      <c r="ID20" s="73" t="e">
        <f t="shared" si="471"/>
        <v>#REF!</v>
      </c>
      <c r="IE20" s="72" t="e">
        <f t="shared" si="59"/>
        <v>#REF!</v>
      </c>
      <c r="IF20" s="75" t="e">
        <f t="shared" ref="IF20:IG20" si="472">SUM(IF33,IF46,IF59,IF72,IF85,IF98,#REF!,#REF!,#REF!,#REF!,#REF!,#REF!,#REF!,#REF!,#REF!,#REF!,#REF!)</f>
        <v>#REF!</v>
      </c>
      <c r="IG20" s="76" t="e">
        <f t="shared" si="472"/>
        <v>#REF!</v>
      </c>
      <c r="IH20" s="77"/>
      <c r="II20" s="80"/>
      <c r="IJ20" s="71" t="e">
        <f t="shared" ref="IJ20:IK20" si="473">SUM(IJ33,IJ46,IJ59,IJ72,IJ85,IJ98,#REF!,#REF!,#REF!,#REF!,#REF!,#REF!,#REF!,#REF!,#REF!,#REF!,#REF!)</f>
        <v>#REF!</v>
      </c>
      <c r="IK20" s="73" t="e">
        <f t="shared" si="473"/>
        <v>#REF!</v>
      </c>
      <c r="IL20" s="72" t="e">
        <f t="shared" si="262"/>
        <v>#REF!</v>
      </c>
      <c r="IM20" s="73" t="e">
        <f t="shared" ref="IM20:IO20" si="474">SUM(IM33,IM46,IM59,IM72,IM85,IM98,#REF!,#REF!,#REF!,#REF!,#REF!,#REF!,#REF!,#REF!,#REF!,#REF!,#REF!)</f>
        <v>#REF!</v>
      </c>
      <c r="IN20" s="73" t="e">
        <f t="shared" si="474"/>
        <v>#REF!</v>
      </c>
      <c r="IO20" s="73" t="e">
        <f t="shared" si="474"/>
        <v>#REF!</v>
      </c>
      <c r="IP20" s="74" t="e">
        <f t="shared" si="62"/>
        <v>#REF!</v>
      </c>
      <c r="IQ20" s="73" t="e">
        <f t="shared" ref="IQ20:IS20" si="475">SUM(IQ33,IQ46,IQ59,IQ72,IQ85,IQ98,#REF!,#REF!,#REF!,#REF!,#REF!,#REF!,#REF!,#REF!,#REF!,#REF!,#REF!)</f>
        <v>#REF!</v>
      </c>
      <c r="IR20" s="73" t="e">
        <f t="shared" si="475"/>
        <v>#REF!</v>
      </c>
      <c r="IS20" s="73" t="e">
        <f t="shared" si="475"/>
        <v>#REF!</v>
      </c>
      <c r="IT20" s="72" t="e">
        <f t="shared" si="64"/>
        <v>#REF!</v>
      </c>
      <c r="IU20" s="75" t="e">
        <f t="shared" ref="IU20:IV20" si="476">SUM(IU33,IU46,IU59,IU72,IU85,IU98,#REF!,#REF!,#REF!,#REF!,#REF!,#REF!,#REF!,#REF!,#REF!,#REF!,#REF!)</f>
        <v>#REF!</v>
      </c>
      <c r="IV20" s="76" t="e">
        <f t="shared" si="476"/>
        <v>#REF!</v>
      </c>
      <c r="IW20" s="77"/>
      <c r="IX20" s="80"/>
      <c r="IY20" s="71" t="e">
        <f t="shared" ref="IY20:IZ20" si="477">SUM(IY33,IY46,IY59,IY72,IY85,IY98,#REF!,#REF!,#REF!,#REF!,#REF!,#REF!,#REF!,#REF!,#REF!,#REF!,#REF!)</f>
        <v>#REF!</v>
      </c>
      <c r="IZ20" s="73" t="e">
        <f t="shared" si="477"/>
        <v>#REF!</v>
      </c>
      <c r="JA20" s="72" t="e">
        <f t="shared" si="267"/>
        <v>#REF!</v>
      </c>
      <c r="JB20" s="73" t="e">
        <f t="shared" ref="JB20:JD20" si="478">SUM(JB33,JB46,JB59,JB72,JB85,JB98,#REF!,#REF!,#REF!,#REF!,#REF!,#REF!,#REF!,#REF!,#REF!,#REF!,#REF!)</f>
        <v>#REF!</v>
      </c>
      <c r="JC20" s="73" t="e">
        <f t="shared" si="478"/>
        <v>#REF!</v>
      </c>
      <c r="JD20" s="73" t="e">
        <f t="shared" si="478"/>
        <v>#REF!</v>
      </c>
      <c r="JE20" s="74" t="e">
        <f t="shared" si="67"/>
        <v>#REF!</v>
      </c>
      <c r="JF20" s="73" t="e">
        <f t="shared" ref="JF20:JH20" si="479">SUM(JF33,JF46,JF59,JF72,JF85,JF98,#REF!,#REF!,#REF!,#REF!,#REF!,#REF!,#REF!,#REF!,#REF!,#REF!,#REF!)</f>
        <v>#REF!</v>
      </c>
      <c r="JG20" s="73" t="e">
        <f t="shared" si="479"/>
        <v>#REF!</v>
      </c>
      <c r="JH20" s="73" t="e">
        <f t="shared" si="479"/>
        <v>#REF!</v>
      </c>
      <c r="JI20" s="72" t="e">
        <f t="shared" si="69"/>
        <v>#REF!</v>
      </c>
      <c r="JJ20" s="75" t="e">
        <f t="shared" ref="JJ20:JK20" si="480">SUM(JJ33,JJ46,JJ59,JJ72,JJ85,JJ98,#REF!,#REF!,#REF!,#REF!,#REF!,#REF!,#REF!,#REF!,#REF!,#REF!,#REF!)</f>
        <v>#REF!</v>
      </c>
      <c r="JK20" s="76" t="e">
        <f t="shared" si="480"/>
        <v>#REF!</v>
      </c>
      <c r="JL20" s="77"/>
      <c r="JM20" s="80"/>
      <c r="JN20" s="71" t="e">
        <f t="shared" ref="JN20:JO20" si="481">SUM(JN33,JN46,JN59,JN72,JN85,JN98,#REF!,#REF!,#REF!,#REF!,#REF!,#REF!,#REF!,#REF!,#REF!,#REF!,#REF!)</f>
        <v>#REF!</v>
      </c>
      <c r="JO20" s="73" t="e">
        <f t="shared" si="481"/>
        <v>#REF!</v>
      </c>
      <c r="JP20" s="72" t="e">
        <f t="shared" si="272"/>
        <v>#REF!</v>
      </c>
      <c r="JQ20" s="73" t="e">
        <f t="shared" ref="JQ20:JS20" si="482">SUM(JQ33,JQ46,JQ59,JQ72,JQ85,JQ98,#REF!,#REF!,#REF!,#REF!,#REF!,#REF!,#REF!,#REF!,#REF!,#REF!,#REF!)</f>
        <v>#REF!</v>
      </c>
      <c r="JR20" s="73" t="e">
        <f t="shared" si="482"/>
        <v>#REF!</v>
      </c>
      <c r="JS20" s="73" t="e">
        <f t="shared" si="482"/>
        <v>#REF!</v>
      </c>
      <c r="JT20" s="74" t="e">
        <f t="shared" si="72"/>
        <v>#REF!</v>
      </c>
      <c r="JU20" s="73" t="e">
        <f t="shared" ref="JU20:JW20" si="483">SUM(JU33,JU46,JU59,JU72,JU85,JU98,#REF!,#REF!,#REF!,#REF!,#REF!,#REF!,#REF!,#REF!,#REF!,#REF!,#REF!)</f>
        <v>#REF!</v>
      </c>
      <c r="JV20" s="73" t="e">
        <f t="shared" si="483"/>
        <v>#REF!</v>
      </c>
      <c r="JW20" s="73" t="e">
        <f t="shared" si="483"/>
        <v>#REF!</v>
      </c>
      <c r="JX20" s="72" t="e">
        <f t="shared" si="74"/>
        <v>#REF!</v>
      </c>
      <c r="JY20" s="75" t="e">
        <f t="shared" ref="JY20:JZ20" si="484">SUM(JY33,JY46,JY59,JY72,JY85,JY98,#REF!,#REF!,#REF!,#REF!,#REF!,#REF!,#REF!,#REF!,#REF!,#REF!,#REF!)</f>
        <v>#REF!</v>
      </c>
      <c r="JZ20" s="76" t="e">
        <f t="shared" si="484"/>
        <v>#REF!</v>
      </c>
      <c r="KA20" s="77"/>
      <c r="KB20" s="80"/>
      <c r="KC20" s="71" t="e">
        <f t="shared" ref="KC20:KD20" si="485">SUM(KC33,KC46,KC59,KC72,KC85,KC98,#REF!,#REF!,#REF!,#REF!,#REF!,#REF!,#REF!,#REF!,#REF!,#REF!,#REF!)</f>
        <v>#REF!</v>
      </c>
      <c r="KD20" s="73" t="e">
        <f t="shared" si="485"/>
        <v>#REF!</v>
      </c>
      <c r="KE20" s="72" t="e">
        <f t="shared" si="277"/>
        <v>#REF!</v>
      </c>
      <c r="KF20" s="73" t="e">
        <f t="shared" ref="KF20:KH20" si="486">SUM(KF33,KF46,KF59,KF72,KF85,KF98,#REF!,#REF!,#REF!,#REF!,#REF!,#REF!,#REF!,#REF!,#REF!,#REF!,#REF!)</f>
        <v>#REF!</v>
      </c>
      <c r="KG20" s="73" t="e">
        <f t="shared" si="486"/>
        <v>#REF!</v>
      </c>
      <c r="KH20" s="73" t="e">
        <f t="shared" si="486"/>
        <v>#REF!</v>
      </c>
      <c r="KI20" s="74" t="e">
        <f t="shared" si="77"/>
        <v>#REF!</v>
      </c>
      <c r="KJ20" s="73" t="e">
        <f t="shared" ref="KJ20:KL20" si="487">SUM(KJ33,KJ46,KJ59,KJ72,KJ85,KJ98,#REF!,#REF!,#REF!,#REF!,#REF!,#REF!,#REF!,#REF!,#REF!,#REF!,#REF!)</f>
        <v>#REF!</v>
      </c>
      <c r="KK20" s="73" t="e">
        <f t="shared" si="487"/>
        <v>#REF!</v>
      </c>
      <c r="KL20" s="73" t="e">
        <f t="shared" si="487"/>
        <v>#REF!</v>
      </c>
      <c r="KM20" s="72" t="e">
        <f t="shared" si="79"/>
        <v>#REF!</v>
      </c>
      <c r="KN20" s="75" t="e">
        <f t="shared" ref="KN20:KO20" si="488">SUM(KN33,KN46,KN59,KN72,KN85,KN98,#REF!,#REF!,#REF!,#REF!,#REF!,#REF!,#REF!,#REF!,#REF!,#REF!,#REF!)</f>
        <v>#REF!</v>
      </c>
      <c r="KO20" s="76" t="e">
        <f t="shared" si="488"/>
        <v>#REF!</v>
      </c>
      <c r="KP20" s="77"/>
      <c r="KQ20" s="80"/>
      <c r="KR20" s="71" t="e">
        <f t="shared" ref="KR20:KS20" si="489">SUM(KR33,KR46,KR59,KR72,KR85,KR98,#REF!,#REF!,#REF!,#REF!,#REF!,#REF!,#REF!,#REF!,#REF!,#REF!,#REF!)</f>
        <v>#REF!</v>
      </c>
      <c r="KS20" s="73" t="e">
        <f t="shared" si="489"/>
        <v>#REF!</v>
      </c>
      <c r="KT20" s="72" t="e">
        <f t="shared" si="282"/>
        <v>#REF!</v>
      </c>
      <c r="KU20" s="73" t="e">
        <f t="shared" ref="KU20:KW20" si="490">SUM(KU33,KU46,KU59,KU72,KU85,KU98,#REF!,#REF!,#REF!,#REF!,#REF!,#REF!,#REF!,#REF!,#REF!,#REF!,#REF!)</f>
        <v>#REF!</v>
      </c>
      <c r="KV20" s="73" t="e">
        <f t="shared" si="490"/>
        <v>#REF!</v>
      </c>
      <c r="KW20" s="73" t="e">
        <f t="shared" si="490"/>
        <v>#REF!</v>
      </c>
      <c r="KX20" s="74" t="e">
        <f t="shared" si="82"/>
        <v>#REF!</v>
      </c>
      <c r="KY20" s="73" t="e">
        <f t="shared" ref="KY20:LA20" si="491">SUM(KY33,KY46,KY59,KY72,KY85,KY98,#REF!,#REF!,#REF!,#REF!,#REF!,#REF!,#REF!,#REF!,#REF!,#REF!,#REF!)</f>
        <v>#REF!</v>
      </c>
      <c r="KZ20" s="73" t="e">
        <f t="shared" si="491"/>
        <v>#REF!</v>
      </c>
      <c r="LA20" s="73" t="e">
        <f t="shared" si="491"/>
        <v>#REF!</v>
      </c>
      <c r="LB20" s="72" t="e">
        <f t="shared" si="84"/>
        <v>#REF!</v>
      </c>
      <c r="LC20" s="75" t="e">
        <f t="shared" ref="LC20:LD20" si="492">SUM(LC33,LC46,LC59,LC72,LC85,LC98,#REF!,#REF!,#REF!,#REF!,#REF!,#REF!,#REF!,#REF!,#REF!,#REF!,#REF!)</f>
        <v>#REF!</v>
      </c>
      <c r="LD20" s="76" t="e">
        <f t="shared" si="492"/>
        <v>#REF!</v>
      </c>
      <c r="LE20" s="77"/>
      <c r="LF20" s="80"/>
      <c r="LG20" s="71" t="e">
        <f t="shared" ref="LG20:LH20" si="493">SUM(LG33,LG46,LG59,LG72,LG85,LG98,#REF!,#REF!,#REF!,#REF!,#REF!,#REF!,#REF!,#REF!,#REF!,#REF!,#REF!)</f>
        <v>#REF!</v>
      </c>
      <c r="LH20" s="73" t="e">
        <f t="shared" si="493"/>
        <v>#REF!</v>
      </c>
      <c r="LI20" s="72" t="e">
        <f t="shared" si="287"/>
        <v>#REF!</v>
      </c>
      <c r="LJ20" s="73" t="e">
        <f t="shared" ref="LJ20:LL20" si="494">SUM(LJ33,LJ46,LJ59,LJ72,LJ85,LJ98,#REF!,#REF!,#REF!,#REF!,#REF!,#REF!,#REF!,#REF!,#REF!,#REF!,#REF!)</f>
        <v>#REF!</v>
      </c>
      <c r="LK20" s="73" t="e">
        <f t="shared" si="494"/>
        <v>#REF!</v>
      </c>
      <c r="LL20" s="73" t="e">
        <f t="shared" si="494"/>
        <v>#REF!</v>
      </c>
      <c r="LM20" s="74" t="e">
        <f t="shared" si="87"/>
        <v>#REF!</v>
      </c>
      <c r="LN20" s="73" t="e">
        <f t="shared" ref="LN20:LP20" si="495">SUM(LN33,LN46,LN59,LN72,LN85,LN98,#REF!,#REF!,#REF!,#REF!,#REF!,#REF!,#REF!,#REF!,#REF!,#REF!,#REF!)</f>
        <v>#REF!</v>
      </c>
      <c r="LO20" s="73" t="e">
        <f t="shared" si="495"/>
        <v>#REF!</v>
      </c>
      <c r="LP20" s="73" t="e">
        <f t="shared" si="495"/>
        <v>#REF!</v>
      </c>
      <c r="LQ20" s="72" t="e">
        <f t="shared" si="89"/>
        <v>#REF!</v>
      </c>
      <c r="LR20" s="75" t="e">
        <f t="shared" ref="LR20:LS20" si="496">SUM(LR33,LR46,LR59,LR72,LR85,LR98,#REF!,#REF!,#REF!,#REF!,#REF!,#REF!,#REF!,#REF!,#REF!,#REF!,#REF!)</f>
        <v>#REF!</v>
      </c>
      <c r="LS20" s="76" t="e">
        <f t="shared" si="496"/>
        <v>#REF!</v>
      </c>
      <c r="LT20" s="77"/>
      <c r="LU20" s="80"/>
      <c r="LV20" s="71" t="e">
        <f t="shared" ref="LV20:LW20" si="497">SUM(LV33,LV46,LV59,LV72,LV85,LV98,#REF!,#REF!,#REF!,#REF!,#REF!,#REF!,#REF!,#REF!,#REF!,#REF!,#REF!)</f>
        <v>#REF!</v>
      </c>
      <c r="LW20" s="73" t="e">
        <f t="shared" si="497"/>
        <v>#REF!</v>
      </c>
      <c r="LX20" s="72" t="e">
        <f t="shared" si="292"/>
        <v>#REF!</v>
      </c>
      <c r="LY20" s="73" t="e">
        <f t="shared" ref="LY20:MA20" si="498">SUM(LY33,LY46,LY59,LY72,LY85,LY98,#REF!,#REF!,#REF!,#REF!,#REF!,#REF!,#REF!,#REF!,#REF!,#REF!,#REF!)</f>
        <v>#REF!</v>
      </c>
      <c r="LZ20" s="73" t="e">
        <f t="shared" si="498"/>
        <v>#REF!</v>
      </c>
      <c r="MA20" s="73" t="e">
        <f t="shared" si="498"/>
        <v>#REF!</v>
      </c>
      <c r="MB20" s="74" t="e">
        <f t="shared" si="92"/>
        <v>#REF!</v>
      </c>
      <c r="MC20" s="73" t="e">
        <f t="shared" ref="MC20:ME20" si="499">SUM(MC33,MC46,MC59,MC72,MC85,MC98,#REF!,#REF!,#REF!,#REF!,#REF!,#REF!,#REF!,#REF!,#REF!,#REF!,#REF!)</f>
        <v>#REF!</v>
      </c>
      <c r="MD20" s="73" t="e">
        <f t="shared" si="499"/>
        <v>#REF!</v>
      </c>
      <c r="ME20" s="73" t="e">
        <f t="shared" si="499"/>
        <v>#REF!</v>
      </c>
      <c r="MF20" s="72" t="e">
        <f t="shared" si="94"/>
        <v>#REF!</v>
      </c>
      <c r="MG20" s="75" t="e">
        <f t="shared" ref="MG20:MH20" si="500">SUM(MG33,MG46,MG59,MG72,MG85,MG98,#REF!,#REF!,#REF!,#REF!,#REF!,#REF!,#REF!,#REF!,#REF!,#REF!,#REF!)</f>
        <v>#REF!</v>
      </c>
      <c r="MH20" s="76" t="e">
        <f t="shared" si="500"/>
        <v>#REF!</v>
      </c>
      <c r="MI20" s="77"/>
      <c r="MJ20" s="80"/>
      <c r="MK20" s="71" t="e">
        <f t="shared" ref="MK20:ML20" si="501">SUM(MK33,MK46,MK59,MK72,MK85,MK98,#REF!,#REF!,#REF!,#REF!,#REF!,#REF!,#REF!,#REF!,#REF!,#REF!,#REF!)</f>
        <v>#REF!</v>
      </c>
      <c r="ML20" s="73" t="e">
        <f t="shared" si="501"/>
        <v>#REF!</v>
      </c>
      <c r="MM20" s="72" t="e">
        <f t="shared" si="297"/>
        <v>#REF!</v>
      </c>
      <c r="MN20" s="73" t="e">
        <f t="shared" ref="MN20:MP20" si="502">SUM(MN33,MN46,MN59,MN72,MN85,MN98,#REF!,#REF!,#REF!,#REF!,#REF!,#REF!,#REF!,#REF!,#REF!,#REF!,#REF!)</f>
        <v>#REF!</v>
      </c>
      <c r="MO20" s="73" t="e">
        <f t="shared" si="502"/>
        <v>#REF!</v>
      </c>
      <c r="MP20" s="73" t="e">
        <f t="shared" si="502"/>
        <v>#REF!</v>
      </c>
      <c r="MQ20" s="74" t="e">
        <f t="shared" si="97"/>
        <v>#REF!</v>
      </c>
      <c r="MR20" s="73" t="e">
        <f t="shared" ref="MR20:MT20" si="503">SUM(MR33,MR46,MR59,MR72,MR85,MR98,#REF!,#REF!,#REF!,#REF!,#REF!,#REF!,#REF!,#REF!,#REF!,#REF!,#REF!)</f>
        <v>#REF!</v>
      </c>
      <c r="MS20" s="73" t="e">
        <f t="shared" si="503"/>
        <v>#REF!</v>
      </c>
      <c r="MT20" s="73" t="e">
        <f t="shared" si="503"/>
        <v>#REF!</v>
      </c>
      <c r="MU20" s="72" t="e">
        <f t="shared" si="99"/>
        <v>#REF!</v>
      </c>
      <c r="MV20" s="75" t="e">
        <f t="shared" ref="MV20:MW20" si="504">SUM(MV33,MV46,MV59,MV72,MV85,MV98,#REF!,#REF!,#REF!,#REF!,#REF!,#REF!,#REF!,#REF!,#REF!,#REF!,#REF!)</f>
        <v>#REF!</v>
      </c>
      <c r="MW20" s="76" t="e">
        <f t="shared" si="504"/>
        <v>#REF!</v>
      </c>
      <c r="MX20" s="77"/>
      <c r="MY20" s="80"/>
      <c r="MZ20" s="71" t="e">
        <f t="shared" ref="MZ20:NA20" si="505">SUM(MZ33,MZ46,MZ59,MZ72,MZ85,MZ98,#REF!,#REF!,#REF!,#REF!,#REF!,#REF!,#REF!,#REF!,#REF!,#REF!,#REF!)</f>
        <v>#REF!</v>
      </c>
      <c r="NA20" s="73" t="e">
        <f t="shared" si="505"/>
        <v>#REF!</v>
      </c>
      <c r="NB20" s="72" t="e">
        <f t="shared" si="302"/>
        <v>#REF!</v>
      </c>
      <c r="NC20" s="73" t="e">
        <f t="shared" ref="NC20:NE20" si="506">SUM(NC33,NC46,NC59,NC72,NC85,NC98,#REF!,#REF!,#REF!,#REF!,#REF!,#REF!,#REF!,#REF!,#REF!,#REF!,#REF!)</f>
        <v>#REF!</v>
      </c>
      <c r="ND20" s="73" t="e">
        <f t="shared" si="506"/>
        <v>#REF!</v>
      </c>
      <c r="NE20" s="73" t="e">
        <f t="shared" si="506"/>
        <v>#REF!</v>
      </c>
      <c r="NF20" s="74" t="e">
        <f t="shared" si="102"/>
        <v>#REF!</v>
      </c>
      <c r="NG20" s="73" t="e">
        <f t="shared" ref="NG20:NI20" si="507">SUM(NG33,NG46,NG59,NG72,NG85,NG98,#REF!,#REF!,#REF!,#REF!,#REF!,#REF!,#REF!,#REF!,#REF!,#REF!,#REF!)</f>
        <v>#REF!</v>
      </c>
      <c r="NH20" s="73" t="e">
        <f t="shared" si="507"/>
        <v>#REF!</v>
      </c>
      <c r="NI20" s="73" t="e">
        <f t="shared" si="507"/>
        <v>#REF!</v>
      </c>
      <c r="NJ20" s="72" t="e">
        <f t="shared" si="104"/>
        <v>#REF!</v>
      </c>
      <c r="NK20" s="75" t="e">
        <f t="shared" ref="NK20:NL20" si="508">SUM(NK33,NK46,NK59,NK72,NK85,NK98,#REF!,#REF!,#REF!,#REF!,#REF!,#REF!,#REF!,#REF!,#REF!,#REF!,#REF!)</f>
        <v>#REF!</v>
      </c>
      <c r="NL20" s="76" t="e">
        <f t="shared" si="508"/>
        <v>#REF!</v>
      </c>
      <c r="NM20" s="77"/>
      <c r="NN20" s="80"/>
      <c r="NO20" s="71" t="e">
        <f t="shared" ref="NO20:NP20" si="509">SUM(NO33,NO46,NO59,NO72,NO85,NO98,#REF!,#REF!,#REF!,#REF!,#REF!,#REF!,#REF!,#REF!,#REF!,#REF!,#REF!)</f>
        <v>#REF!</v>
      </c>
      <c r="NP20" s="73" t="e">
        <f t="shared" si="509"/>
        <v>#REF!</v>
      </c>
      <c r="NQ20" s="72" t="e">
        <f t="shared" si="307"/>
        <v>#REF!</v>
      </c>
      <c r="NR20" s="73" t="e">
        <f t="shared" ref="NR20:NT20" si="510">SUM(NR33,NR46,NR59,NR72,NR85,NR98,#REF!,#REF!,#REF!,#REF!,#REF!,#REF!,#REF!,#REF!,#REF!,#REF!,#REF!)</f>
        <v>#REF!</v>
      </c>
      <c r="NS20" s="73" t="e">
        <f t="shared" si="510"/>
        <v>#REF!</v>
      </c>
      <c r="NT20" s="73" t="e">
        <f t="shared" si="510"/>
        <v>#REF!</v>
      </c>
      <c r="NU20" s="74" t="e">
        <f t="shared" si="107"/>
        <v>#REF!</v>
      </c>
      <c r="NV20" s="73" t="e">
        <f t="shared" ref="NV20:NX20" si="511">SUM(NV33,NV46,NV59,NV72,NV85,NV98,#REF!,#REF!,#REF!,#REF!,#REF!,#REF!,#REF!,#REF!,#REF!,#REF!,#REF!)</f>
        <v>#REF!</v>
      </c>
      <c r="NW20" s="73" t="e">
        <f t="shared" si="511"/>
        <v>#REF!</v>
      </c>
      <c r="NX20" s="73" t="e">
        <f t="shared" si="511"/>
        <v>#REF!</v>
      </c>
      <c r="NY20" s="72" t="e">
        <f t="shared" si="109"/>
        <v>#REF!</v>
      </c>
      <c r="NZ20" s="75" t="e">
        <f t="shared" ref="NZ20:OA20" si="512">SUM(NZ33,NZ46,NZ59,NZ72,NZ85,NZ98,#REF!,#REF!,#REF!,#REF!,#REF!,#REF!,#REF!,#REF!,#REF!,#REF!,#REF!)</f>
        <v>#REF!</v>
      </c>
      <c r="OA20" s="76" t="e">
        <f t="shared" si="512"/>
        <v>#REF!</v>
      </c>
      <c r="OB20" s="77"/>
      <c r="OC20" s="80"/>
      <c r="OD20" s="71" t="e">
        <f t="shared" ref="OD20:OE20" si="513">SUM(OD33,OD46,OD59,OD72,OD85,OD98,#REF!,#REF!,#REF!,#REF!,#REF!,#REF!,#REF!,#REF!,#REF!,#REF!,#REF!)</f>
        <v>#REF!</v>
      </c>
      <c r="OE20" s="73" t="e">
        <f t="shared" si="513"/>
        <v>#REF!</v>
      </c>
      <c r="OF20" s="72" t="e">
        <f t="shared" si="312"/>
        <v>#REF!</v>
      </c>
      <c r="OG20" s="73" t="e">
        <f t="shared" ref="OG20:OI20" si="514">SUM(OG33,OG46,OG59,OG72,OG85,OG98,#REF!,#REF!,#REF!,#REF!,#REF!,#REF!,#REF!,#REF!,#REF!,#REF!,#REF!)</f>
        <v>#REF!</v>
      </c>
      <c r="OH20" s="73" t="e">
        <f t="shared" si="514"/>
        <v>#REF!</v>
      </c>
      <c r="OI20" s="73" t="e">
        <f t="shared" si="514"/>
        <v>#REF!</v>
      </c>
      <c r="OJ20" s="74" t="e">
        <f t="shared" si="314"/>
        <v>#REF!</v>
      </c>
      <c r="OK20" s="73" t="e">
        <f t="shared" ref="OK20:OM20" si="515">SUM(OK33,OK46,OK59,OK72,OK85,OK98,#REF!,#REF!,#REF!,#REF!,#REF!,#REF!,#REF!,#REF!,#REF!,#REF!,#REF!)</f>
        <v>#REF!</v>
      </c>
      <c r="OL20" s="73" t="e">
        <f t="shared" si="515"/>
        <v>#REF!</v>
      </c>
      <c r="OM20" s="73" t="e">
        <f t="shared" si="515"/>
        <v>#REF!</v>
      </c>
      <c r="ON20" s="72" t="e">
        <f t="shared" si="316"/>
        <v>#REF!</v>
      </c>
      <c r="OO20" s="75" t="e">
        <f t="shared" ref="OO20:OP20" si="516">SUM(OO33,OO46,OO59,OO72,OO85,OO98,#REF!,#REF!,#REF!,#REF!,#REF!,#REF!,#REF!,#REF!,#REF!,#REF!,#REF!)</f>
        <v>#REF!</v>
      </c>
      <c r="OP20" s="76" t="e">
        <f t="shared" si="516"/>
        <v>#REF!</v>
      </c>
      <c r="OQ20" s="77"/>
      <c r="OR20" s="80"/>
      <c r="OS20" s="71" t="e">
        <f t="shared" ref="OS20:OT20" si="517">SUM(OS33,OS46,OS59,OS72,OS85,OS98,#REF!,#REF!,#REF!,#REF!,#REF!,#REF!,#REF!,#REF!,#REF!,#REF!,#REF!)</f>
        <v>#REF!</v>
      </c>
      <c r="OT20" s="73" t="e">
        <f t="shared" si="517"/>
        <v>#REF!</v>
      </c>
      <c r="OU20" s="72" t="e">
        <f t="shared" si="319"/>
        <v>#REF!</v>
      </c>
      <c r="OV20" s="73" t="e">
        <f t="shared" ref="OV20:OX20" si="518">SUM(OV33,OV46,OV59,OV72,OV85,OV98,#REF!,#REF!,#REF!,#REF!,#REF!,#REF!,#REF!,#REF!,#REF!,#REF!,#REF!)</f>
        <v>#REF!</v>
      </c>
      <c r="OW20" s="73" t="e">
        <f t="shared" si="518"/>
        <v>#REF!</v>
      </c>
      <c r="OX20" s="73" t="e">
        <f t="shared" si="518"/>
        <v>#REF!</v>
      </c>
      <c r="OY20" s="74" t="e">
        <f t="shared" si="321"/>
        <v>#REF!</v>
      </c>
      <c r="OZ20" s="73" t="e">
        <f t="shared" ref="OZ20:PB20" si="519">SUM(OZ33,OZ46,OZ59,OZ72,OZ85,OZ98,#REF!,#REF!,#REF!,#REF!,#REF!,#REF!,#REF!,#REF!,#REF!,#REF!,#REF!)</f>
        <v>#REF!</v>
      </c>
      <c r="PA20" s="73" t="e">
        <f t="shared" si="519"/>
        <v>#REF!</v>
      </c>
      <c r="PB20" s="73" t="e">
        <f t="shared" si="519"/>
        <v>#REF!</v>
      </c>
      <c r="PC20" s="72" t="e">
        <f t="shared" si="323"/>
        <v>#REF!</v>
      </c>
      <c r="PD20" s="75" t="e">
        <f t="shared" ref="PD20:PE20" si="520">SUM(PD33,PD46,PD59,PD72,PD85,PD98,#REF!,#REF!,#REF!,#REF!,#REF!,#REF!,#REF!,#REF!,#REF!,#REF!,#REF!)</f>
        <v>#REF!</v>
      </c>
      <c r="PE20" s="76" t="e">
        <f t="shared" si="520"/>
        <v>#REF!</v>
      </c>
      <c r="PF20" s="77"/>
      <c r="PG20" s="80"/>
      <c r="PH20" s="71" t="e">
        <f t="shared" ref="PH20:PI20" si="521">SUM(PH33,PH46,PH59,PH72,PH85,PH98,#REF!,#REF!,#REF!,#REF!,#REF!,#REF!,#REF!,#REF!,#REF!,#REF!,#REF!)</f>
        <v>#REF!</v>
      </c>
      <c r="PI20" s="73" t="e">
        <f t="shared" si="521"/>
        <v>#REF!</v>
      </c>
      <c r="PJ20" s="72" t="e">
        <f t="shared" si="326"/>
        <v>#REF!</v>
      </c>
      <c r="PK20" s="73" t="e">
        <f t="shared" ref="PK20:PM20" si="522">SUM(PK33,PK46,PK59,PK72,PK85,PK98,#REF!,#REF!,#REF!,#REF!,#REF!,#REF!,#REF!,#REF!,#REF!,#REF!,#REF!)</f>
        <v>#REF!</v>
      </c>
      <c r="PL20" s="73" t="e">
        <f t="shared" si="522"/>
        <v>#REF!</v>
      </c>
      <c r="PM20" s="73" t="e">
        <f t="shared" si="522"/>
        <v>#REF!</v>
      </c>
      <c r="PN20" s="74" t="e">
        <f t="shared" si="328"/>
        <v>#REF!</v>
      </c>
      <c r="PO20" s="73" t="e">
        <f t="shared" ref="PO20:PQ20" si="523">SUM(PO33,PO46,PO59,PO72,PO85,PO98,#REF!,#REF!,#REF!,#REF!,#REF!,#REF!,#REF!,#REF!,#REF!,#REF!,#REF!)</f>
        <v>#REF!</v>
      </c>
      <c r="PP20" s="73" t="e">
        <f t="shared" si="523"/>
        <v>#REF!</v>
      </c>
      <c r="PQ20" s="73" t="e">
        <f t="shared" si="523"/>
        <v>#REF!</v>
      </c>
      <c r="PR20" s="72" t="e">
        <f t="shared" si="330"/>
        <v>#REF!</v>
      </c>
      <c r="PS20" s="75" t="e">
        <f t="shared" ref="PS20:PT20" si="524">SUM(PS33,PS46,PS59,PS72,PS85,PS98,#REF!,#REF!,#REF!,#REF!,#REF!,#REF!,#REF!,#REF!,#REF!,#REF!,#REF!)</f>
        <v>#REF!</v>
      </c>
      <c r="PT20" s="76" t="e">
        <f t="shared" si="524"/>
        <v>#REF!</v>
      </c>
      <c r="PU20" s="77"/>
      <c r="PV20" s="80"/>
      <c r="PW20" s="71" t="e">
        <f t="shared" ref="PW20:PX20" si="525">SUM(PW33,PW46,PW59,PW72,PW85,PW98,#REF!,#REF!,#REF!,#REF!,#REF!,#REF!,#REF!,#REF!,#REF!,#REF!,#REF!)</f>
        <v>#REF!</v>
      </c>
      <c r="PX20" s="73" t="e">
        <f t="shared" si="525"/>
        <v>#REF!</v>
      </c>
      <c r="PY20" s="72" t="e">
        <f t="shared" si="333"/>
        <v>#REF!</v>
      </c>
      <c r="PZ20" s="73" t="e">
        <f t="shared" ref="PZ20:QB20" si="526">SUM(PZ33,PZ46,PZ59,PZ72,PZ85,PZ98,#REF!,#REF!,#REF!,#REF!,#REF!,#REF!,#REF!,#REF!,#REF!,#REF!,#REF!)</f>
        <v>#REF!</v>
      </c>
      <c r="QA20" s="73" t="e">
        <f t="shared" si="526"/>
        <v>#REF!</v>
      </c>
      <c r="QB20" s="73" t="e">
        <f t="shared" si="526"/>
        <v>#REF!</v>
      </c>
      <c r="QC20" s="74" t="e">
        <f t="shared" si="335"/>
        <v>#REF!</v>
      </c>
      <c r="QD20" s="73" t="e">
        <f t="shared" ref="QD20:QF20" si="527">SUM(QD33,QD46,QD59,QD72,QD85,QD98,#REF!,#REF!,#REF!,#REF!,#REF!,#REF!,#REF!,#REF!,#REF!,#REF!,#REF!)</f>
        <v>#REF!</v>
      </c>
      <c r="QE20" s="73" t="e">
        <f t="shared" si="527"/>
        <v>#REF!</v>
      </c>
      <c r="QF20" s="73" t="e">
        <f t="shared" si="527"/>
        <v>#REF!</v>
      </c>
      <c r="QG20" s="72" t="e">
        <f t="shared" si="337"/>
        <v>#REF!</v>
      </c>
      <c r="QH20" s="75" t="e">
        <f t="shared" ref="QH20:QI20" si="528">SUM(QH33,QH46,QH59,QH72,QH85,QH98,#REF!,#REF!,#REF!,#REF!,#REF!,#REF!,#REF!,#REF!,#REF!,#REF!,#REF!)</f>
        <v>#REF!</v>
      </c>
      <c r="QI20" s="76" t="e">
        <f t="shared" si="528"/>
        <v>#REF!</v>
      </c>
      <c r="QJ20" s="77"/>
      <c r="QK20" s="80"/>
      <c r="QL20" s="71" t="e">
        <f t="shared" ref="QL20:QM20" si="529">SUM(QL33,QL46,QL59,QL72,QL85,QL98,#REF!,#REF!,#REF!,#REF!,#REF!,#REF!,#REF!,#REF!,#REF!,#REF!,#REF!)</f>
        <v>#REF!</v>
      </c>
      <c r="QM20" s="73" t="e">
        <f t="shared" si="529"/>
        <v>#REF!</v>
      </c>
      <c r="QN20" s="72" t="e">
        <f t="shared" si="340"/>
        <v>#REF!</v>
      </c>
      <c r="QO20" s="73" t="e">
        <f t="shared" ref="QO20:QQ20" si="530">SUM(QO33,QO46,QO59,QO72,QO85,QO98,#REF!,#REF!,#REF!,#REF!,#REF!,#REF!,#REF!,#REF!,#REF!,#REF!,#REF!)</f>
        <v>#REF!</v>
      </c>
      <c r="QP20" s="73" t="e">
        <f t="shared" si="530"/>
        <v>#REF!</v>
      </c>
      <c r="QQ20" s="73" t="e">
        <f t="shared" si="530"/>
        <v>#REF!</v>
      </c>
      <c r="QR20" s="74" t="e">
        <f t="shared" si="342"/>
        <v>#REF!</v>
      </c>
      <c r="QS20" s="73" t="e">
        <f t="shared" ref="QS20:QU20" si="531">SUM(QS33,QS46,QS59,QS72,QS85,QS98,#REF!,#REF!,#REF!,#REF!,#REF!,#REF!,#REF!,#REF!,#REF!,#REF!,#REF!)</f>
        <v>#REF!</v>
      </c>
      <c r="QT20" s="73" t="e">
        <f t="shared" si="531"/>
        <v>#REF!</v>
      </c>
      <c r="QU20" s="73" t="e">
        <f t="shared" si="531"/>
        <v>#REF!</v>
      </c>
      <c r="QV20" s="72" t="e">
        <f t="shared" si="344"/>
        <v>#REF!</v>
      </c>
      <c r="QW20" s="75" t="e">
        <f t="shared" ref="QW20:QX20" si="532">SUM(QW33,QW46,QW59,QW72,QW85,QW98,#REF!,#REF!,#REF!,#REF!,#REF!,#REF!,#REF!,#REF!,#REF!,#REF!,#REF!)</f>
        <v>#REF!</v>
      </c>
      <c r="QX20" s="76" t="e">
        <f t="shared" si="532"/>
        <v>#REF!</v>
      </c>
      <c r="QY20" s="77"/>
      <c r="QZ20" s="80"/>
      <c r="RA20" s="71" t="e">
        <f t="shared" ref="RA20:RB20" si="533">SUM(RA33,RA46,RA59,RA72,RA85,RA98,#REF!,#REF!,#REF!,#REF!,#REF!,#REF!,#REF!,#REF!,#REF!,#REF!,#REF!)</f>
        <v>#REF!</v>
      </c>
      <c r="RB20" s="73" t="e">
        <f t="shared" si="533"/>
        <v>#REF!</v>
      </c>
      <c r="RC20" s="72" t="e">
        <f t="shared" si="347"/>
        <v>#REF!</v>
      </c>
      <c r="RD20" s="73" t="e">
        <f t="shared" ref="RD20:RF20" si="534">SUM(RD33,RD46,RD59,RD72,RD85,RD98,#REF!,#REF!,#REF!,#REF!,#REF!,#REF!,#REF!,#REF!,#REF!,#REF!,#REF!)</f>
        <v>#REF!</v>
      </c>
      <c r="RE20" s="73" t="e">
        <f t="shared" si="534"/>
        <v>#REF!</v>
      </c>
      <c r="RF20" s="73" t="e">
        <f t="shared" si="534"/>
        <v>#REF!</v>
      </c>
      <c r="RG20" s="74" t="e">
        <f t="shared" si="349"/>
        <v>#REF!</v>
      </c>
      <c r="RH20" s="73" t="e">
        <f t="shared" ref="RH20:RJ20" si="535">SUM(RH33,RH46,RH59,RH72,RH85,RH98,#REF!,#REF!,#REF!,#REF!,#REF!,#REF!,#REF!,#REF!,#REF!,#REF!,#REF!)</f>
        <v>#REF!</v>
      </c>
      <c r="RI20" s="73" t="e">
        <f t="shared" si="535"/>
        <v>#REF!</v>
      </c>
      <c r="RJ20" s="73" t="e">
        <f t="shared" si="535"/>
        <v>#REF!</v>
      </c>
      <c r="RK20" s="72" t="e">
        <f t="shared" si="351"/>
        <v>#REF!</v>
      </c>
      <c r="RL20" s="75" t="e">
        <f t="shared" ref="RL20:RM20" si="536">SUM(RL33,RL46,RL59,RL72,RL85,RL98,#REF!,#REF!,#REF!,#REF!,#REF!,#REF!,#REF!,#REF!,#REF!,#REF!,#REF!)</f>
        <v>#REF!</v>
      </c>
      <c r="RM20" s="76" t="e">
        <f t="shared" si="536"/>
        <v>#REF!</v>
      </c>
      <c r="RN20" s="77"/>
      <c r="RO20" s="80"/>
      <c r="RP20" s="71" t="e">
        <f t="shared" ref="RP20:RQ20" si="537">SUM(RP33,RP46,RP59,RP72,RP85,RP98,#REF!,#REF!,#REF!,#REF!,#REF!,#REF!,#REF!,#REF!,#REF!,#REF!,#REF!)</f>
        <v>#REF!</v>
      </c>
      <c r="RQ20" s="73" t="e">
        <f t="shared" si="537"/>
        <v>#REF!</v>
      </c>
      <c r="RR20" s="72" t="e">
        <f t="shared" si="354"/>
        <v>#REF!</v>
      </c>
      <c r="RS20" s="73" t="e">
        <f t="shared" ref="RS20:RU20" si="538">SUM(RS33,RS46,RS59,RS72,RS85,RS98,#REF!,#REF!,#REF!,#REF!,#REF!,#REF!,#REF!,#REF!,#REF!,#REF!,#REF!)</f>
        <v>#REF!</v>
      </c>
      <c r="RT20" s="73" t="e">
        <f t="shared" si="538"/>
        <v>#REF!</v>
      </c>
      <c r="RU20" s="73" t="e">
        <f t="shared" si="538"/>
        <v>#REF!</v>
      </c>
      <c r="RV20" s="74" t="e">
        <f t="shared" si="356"/>
        <v>#REF!</v>
      </c>
      <c r="RW20" s="73" t="e">
        <f t="shared" ref="RW20:RY20" si="539">SUM(RW33,RW46,RW59,RW72,RW85,RW98,#REF!,#REF!,#REF!,#REF!,#REF!,#REF!,#REF!,#REF!,#REF!,#REF!,#REF!)</f>
        <v>#REF!</v>
      </c>
      <c r="RX20" s="73" t="e">
        <f t="shared" si="539"/>
        <v>#REF!</v>
      </c>
      <c r="RY20" s="73" t="e">
        <f t="shared" si="539"/>
        <v>#REF!</v>
      </c>
      <c r="RZ20" s="72" t="e">
        <f t="shared" si="358"/>
        <v>#REF!</v>
      </c>
      <c r="SA20" s="75" t="e">
        <f t="shared" ref="SA20:SB20" si="540">SUM(SA33,SA46,SA59,SA72,SA85,SA98,#REF!,#REF!,#REF!,#REF!,#REF!,#REF!,#REF!,#REF!,#REF!,#REF!,#REF!)</f>
        <v>#REF!</v>
      </c>
      <c r="SB20" s="76" t="e">
        <f t="shared" si="540"/>
        <v>#REF!</v>
      </c>
      <c r="SC20" s="77"/>
      <c r="SD20" s="80"/>
      <c r="SE20" s="71" t="e">
        <f t="shared" ref="SE20:SF20" si="541">SUM(SE33,SE46,SE59,SE72,SE85,SE98,#REF!,#REF!,#REF!,#REF!,#REF!,#REF!,#REF!,#REF!,#REF!,#REF!,#REF!)</f>
        <v>#REF!</v>
      </c>
      <c r="SF20" s="73" t="e">
        <f t="shared" si="541"/>
        <v>#REF!</v>
      </c>
      <c r="SG20" s="72" t="e">
        <f t="shared" si="361"/>
        <v>#REF!</v>
      </c>
      <c r="SH20" s="73" t="e">
        <f t="shared" ref="SH20:SJ20" si="542">SUM(SH33,SH46,SH59,SH72,SH85,SH98,#REF!,#REF!,#REF!,#REF!,#REF!,#REF!,#REF!,#REF!,#REF!,#REF!,#REF!)</f>
        <v>#REF!</v>
      </c>
      <c r="SI20" s="73" t="e">
        <f t="shared" si="542"/>
        <v>#REF!</v>
      </c>
      <c r="SJ20" s="73" t="e">
        <f t="shared" si="542"/>
        <v>#REF!</v>
      </c>
      <c r="SK20" s="74" t="e">
        <f t="shared" si="363"/>
        <v>#REF!</v>
      </c>
      <c r="SL20" s="73" t="e">
        <f t="shared" ref="SL20:SN20" si="543">SUM(SL33,SL46,SL59,SL72,SL85,SL98,#REF!,#REF!,#REF!,#REF!,#REF!,#REF!,#REF!,#REF!,#REF!,#REF!,#REF!)</f>
        <v>#REF!</v>
      </c>
      <c r="SM20" s="73" t="e">
        <f t="shared" si="543"/>
        <v>#REF!</v>
      </c>
      <c r="SN20" s="73" t="e">
        <f t="shared" si="543"/>
        <v>#REF!</v>
      </c>
      <c r="SO20" s="72" t="e">
        <f t="shared" si="365"/>
        <v>#REF!</v>
      </c>
      <c r="SP20" s="75" t="e">
        <f t="shared" ref="SP20:SQ20" si="544">SUM(SP33,SP46,SP59,SP72,SP85,SP98,#REF!,#REF!,#REF!,#REF!,#REF!,#REF!,#REF!,#REF!,#REF!,#REF!,#REF!)</f>
        <v>#REF!</v>
      </c>
      <c r="SQ20" s="76" t="e">
        <f t="shared" si="544"/>
        <v>#REF!</v>
      </c>
      <c r="SR20" s="77"/>
      <c r="SS20" s="80"/>
      <c r="ST20" s="71" t="e">
        <f t="shared" ref="ST20:SU20" si="545">SUM(ST33,ST46,ST59,ST72,ST85,ST98,#REF!,#REF!,#REF!,#REF!,#REF!,#REF!,#REF!,#REF!,#REF!,#REF!,#REF!)</f>
        <v>#REF!</v>
      </c>
      <c r="SU20" s="73" t="e">
        <f t="shared" si="545"/>
        <v>#REF!</v>
      </c>
      <c r="SV20" s="72" t="e">
        <f t="shared" si="368"/>
        <v>#REF!</v>
      </c>
      <c r="SW20" s="73" t="e">
        <f t="shared" ref="SW20:SY20" si="546">SUM(SW33,SW46,SW59,SW72,SW85,SW98,#REF!,#REF!,#REF!,#REF!,#REF!,#REF!,#REF!,#REF!,#REF!,#REF!,#REF!)</f>
        <v>#REF!</v>
      </c>
      <c r="SX20" s="73" t="e">
        <f t="shared" si="546"/>
        <v>#REF!</v>
      </c>
      <c r="SY20" s="73" t="e">
        <f t="shared" si="546"/>
        <v>#REF!</v>
      </c>
      <c r="SZ20" s="74" t="e">
        <f t="shared" si="370"/>
        <v>#REF!</v>
      </c>
      <c r="TA20" s="73" t="e">
        <f t="shared" ref="TA20:TC20" si="547">SUM(TA33,TA46,TA59,TA72,TA85,TA98,#REF!,#REF!,#REF!,#REF!,#REF!,#REF!,#REF!,#REF!,#REF!,#REF!,#REF!)</f>
        <v>#REF!</v>
      </c>
      <c r="TB20" s="73" t="e">
        <f t="shared" si="547"/>
        <v>#REF!</v>
      </c>
      <c r="TC20" s="73" t="e">
        <f t="shared" si="547"/>
        <v>#REF!</v>
      </c>
      <c r="TD20" s="72" t="e">
        <f t="shared" si="372"/>
        <v>#REF!</v>
      </c>
      <c r="TE20" s="75" t="e">
        <f t="shared" ref="TE20:TF20" si="548">SUM(TE33,TE46,TE59,TE72,TE85,TE98,#REF!,#REF!,#REF!,#REF!,#REF!,#REF!,#REF!,#REF!,#REF!,#REF!,#REF!)</f>
        <v>#REF!</v>
      </c>
      <c r="TF20" s="76" t="e">
        <f t="shared" si="548"/>
        <v>#REF!</v>
      </c>
      <c r="TG20" s="77"/>
      <c r="TH20" s="80"/>
      <c r="TI20" s="71" t="e">
        <f t="shared" ref="TI20:TJ20" si="549">SUM(TI33,TI46,TI59,TI72,TI85,TI98,#REF!,#REF!,#REF!,#REF!,#REF!,#REF!,#REF!,#REF!,#REF!,#REF!,#REF!)</f>
        <v>#REF!</v>
      </c>
      <c r="TJ20" s="73" t="e">
        <f t="shared" si="549"/>
        <v>#REF!</v>
      </c>
      <c r="TK20" s="72" t="e">
        <f t="shared" si="375"/>
        <v>#REF!</v>
      </c>
      <c r="TL20" s="73" t="e">
        <f t="shared" ref="TL20:TN20" si="550">SUM(TL33,TL46,TL59,TL72,TL85,TL98,#REF!,#REF!,#REF!,#REF!,#REF!,#REF!,#REF!,#REF!,#REF!,#REF!,#REF!)</f>
        <v>#REF!</v>
      </c>
      <c r="TM20" s="73" t="e">
        <f t="shared" si="550"/>
        <v>#REF!</v>
      </c>
      <c r="TN20" s="73" t="e">
        <f t="shared" si="550"/>
        <v>#REF!</v>
      </c>
      <c r="TO20" s="74" t="e">
        <f t="shared" si="377"/>
        <v>#REF!</v>
      </c>
      <c r="TP20" s="73" t="e">
        <f t="shared" ref="TP20:TR20" si="551">SUM(TP33,TP46,TP59,TP72,TP85,TP98,#REF!,#REF!,#REF!,#REF!,#REF!,#REF!,#REF!,#REF!,#REF!,#REF!,#REF!)</f>
        <v>#REF!</v>
      </c>
      <c r="TQ20" s="73" t="e">
        <f t="shared" si="551"/>
        <v>#REF!</v>
      </c>
      <c r="TR20" s="73" t="e">
        <f t="shared" si="551"/>
        <v>#REF!</v>
      </c>
      <c r="TS20" s="72" t="e">
        <f t="shared" si="379"/>
        <v>#REF!</v>
      </c>
      <c r="TT20" s="75" t="e">
        <f t="shared" ref="TT20:TU20" si="552">SUM(TT33,TT46,TT59,TT72,TT85,TT98,#REF!,#REF!,#REF!,#REF!,#REF!,#REF!,#REF!,#REF!,#REF!,#REF!,#REF!)</f>
        <v>#REF!</v>
      </c>
      <c r="TU20" s="76" t="e">
        <f t="shared" si="552"/>
        <v>#REF!</v>
      </c>
      <c r="TV20" s="77"/>
      <c r="TW20" s="80"/>
      <c r="TX20" s="71" t="e">
        <f t="shared" ref="TX20:TY20" si="553">SUM(TX33,TX46,TX59,TX72,TX85,TX98,#REF!,#REF!,#REF!,#REF!,#REF!,#REF!,#REF!,#REF!,#REF!,#REF!,#REF!)</f>
        <v>#REF!</v>
      </c>
      <c r="TY20" s="73" t="e">
        <f t="shared" si="553"/>
        <v>#REF!</v>
      </c>
      <c r="TZ20" s="72" t="e">
        <f t="shared" si="382"/>
        <v>#REF!</v>
      </c>
      <c r="UA20" s="73" t="e">
        <f t="shared" ref="UA20:UC20" si="554">SUM(UA33,UA46,UA59,UA72,UA85,UA98,#REF!,#REF!,#REF!,#REF!,#REF!,#REF!,#REF!,#REF!,#REF!,#REF!,#REF!)</f>
        <v>#REF!</v>
      </c>
      <c r="UB20" s="73" t="e">
        <f t="shared" si="554"/>
        <v>#REF!</v>
      </c>
      <c r="UC20" s="73" t="e">
        <f t="shared" si="554"/>
        <v>#REF!</v>
      </c>
      <c r="UD20" s="74" t="e">
        <f t="shared" si="384"/>
        <v>#REF!</v>
      </c>
      <c r="UE20" s="73" t="e">
        <f t="shared" ref="UE20:UG20" si="555">SUM(UE33,UE46,UE59,UE72,UE85,UE98,#REF!,#REF!,#REF!,#REF!,#REF!,#REF!,#REF!,#REF!,#REF!,#REF!,#REF!)</f>
        <v>#REF!</v>
      </c>
      <c r="UF20" s="73" t="e">
        <f t="shared" si="555"/>
        <v>#REF!</v>
      </c>
      <c r="UG20" s="73" t="e">
        <f t="shared" si="555"/>
        <v>#REF!</v>
      </c>
      <c r="UH20" s="72" t="e">
        <f t="shared" si="386"/>
        <v>#REF!</v>
      </c>
      <c r="UI20" s="75" t="e">
        <f t="shared" ref="UI20:UJ20" si="556">SUM(UI33,UI46,UI59,UI72,UI85,UI98,#REF!,#REF!,#REF!,#REF!,#REF!,#REF!,#REF!,#REF!,#REF!,#REF!,#REF!)</f>
        <v>#REF!</v>
      </c>
      <c r="UJ20" s="76" t="e">
        <f t="shared" si="556"/>
        <v>#REF!</v>
      </c>
      <c r="UK20" s="77"/>
      <c r="UL20" s="80"/>
      <c r="UM20" s="71" t="e">
        <f t="shared" ref="UM20:UN20" si="557">SUM(UM33,UM46,UM59,UM72,UM85,UM98,#REF!,#REF!,#REF!,#REF!,#REF!,#REF!,#REF!,#REF!,#REF!,#REF!,#REF!)</f>
        <v>#REF!</v>
      </c>
      <c r="UN20" s="73" t="e">
        <f t="shared" si="557"/>
        <v>#REF!</v>
      </c>
      <c r="UO20" s="72" t="e">
        <f t="shared" si="389"/>
        <v>#REF!</v>
      </c>
      <c r="UP20" s="73" t="e">
        <f t="shared" ref="UP20:UR20" si="558">SUM(UP33,UP46,UP59,UP72,UP85,UP98,#REF!,#REF!,#REF!,#REF!,#REF!,#REF!,#REF!,#REF!,#REF!,#REF!,#REF!)</f>
        <v>#REF!</v>
      </c>
      <c r="UQ20" s="73" t="e">
        <f t="shared" si="558"/>
        <v>#REF!</v>
      </c>
      <c r="UR20" s="73" t="e">
        <f t="shared" si="558"/>
        <v>#REF!</v>
      </c>
      <c r="US20" s="74" t="e">
        <f t="shared" si="391"/>
        <v>#REF!</v>
      </c>
      <c r="UT20" s="73" t="e">
        <f t="shared" ref="UT20:UV20" si="559">SUM(UT33,UT46,UT59,UT72,UT85,UT98,#REF!,#REF!,#REF!,#REF!,#REF!,#REF!,#REF!,#REF!,#REF!,#REF!,#REF!)</f>
        <v>#REF!</v>
      </c>
      <c r="UU20" s="73" t="e">
        <f t="shared" si="559"/>
        <v>#REF!</v>
      </c>
      <c r="UV20" s="73" t="e">
        <f t="shared" si="559"/>
        <v>#REF!</v>
      </c>
      <c r="UW20" s="72" t="e">
        <f t="shared" si="393"/>
        <v>#REF!</v>
      </c>
      <c r="UX20" s="75" t="e">
        <f t="shared" ref="UX20:UY20" si="560">SUM(UX33,UX46,UX59,UX72,UX85,UX98,#REF!,#REF!,#REF!,#REF!,#REF!,#REF!,#REF!,#REF!,#REF!,#REF!,#REF!)</f>
        <v>#REF!</v>
      </c>
      <c r="UY20" s="76" t="e">
        <f t="shared" si="560"/>
        <v>#REF!</v>
      </c>
      <c r="UZ20" s="77"/>
      <c r="VA20" s="80"/>
      <c r="VB20" s="71" t="e">
        <f t="shared" ref="VB20:VC20" si="561">SUM(VB33,VB46,VB59,VB72,VB85,VB98,#REF!,#REF!,#REF!,#REF!,#REF!,#REF!,#REF!,#REF!,#REF!,#REF!,#REF!)</f>
        <v>#REF!</v>
      </c>
      <c r="VC20" s="73" t="e">
        <f t="shared" si="561"/>
        <v>#REF!</v>
      </c>
      <c r="VD20" s="72" t="e">
        <f t="shared" si="396"/>
        <v>#REF!</v>
      </c>
      <c r="VE20" s="73" t="e">
        <f t="shared" ref="VE20:VG20" si="562">SUM(VE33,VE46,VE59,VE72,VE85,VE98,#REF!,#REF!,#REF!,#REF!,#REF!,#REF!,#REF!,#REF!,#REF!,#REF!,#REF!)</f>
        <v>#REF!</v>
      </c>
      <c r="VF20" s="73" t="e">
        <f t="shared" si="562"/>
        <v>#REF!</v>
      </c>
      <c r="VG20" s="73" t="e">
        <f t="shared" si="562"/>
        <v>#REF!</v>
      </c>
      <c r="VH20" s="74" t="e">
        <f t="shared" si="398"/>
        <v>#REF!</v>
      </c>
      <c r="VI20" s="73" t="e">
        <f t="shared" ref="VI20:VK20" si="563">SUM(VI33,VI46,VI59,VI72,VI85,VI98,#REF!,#REF!,#REF!,#REF!,#REF!,#REF!,#REF!,#REF!,#REF!,#REF!,#REF!)</f>
        <v>#REF!</v>
      </c>
      <c r="VJ20" s="73" t="e">
        <f t="shared" si="563"/>
        <v>#REF!</v>
      </c>
      <c r="VK20" s="73" t="e">
        <f t="shared" si="563"/>
        <v>#REF!</v>
      </c>
      <c r="VL20" s="72" t="e">
        <f t="shared" si="400"/>
        <v>#REF!</v>
      </c>
      <c r="VM20" s="75" t="e">
        <f t="shared" ref="VM20:VN20" si="564">SUM(VM33,VM46,VM59,VM72,VM85,VM98,#REF!,#REF!,#REF!,#REF!,#REF!,#REF!,#REF!,#REF!,#REF!,#REF!,#REF!)</f>
        <v>#REF!</v>
      </c>
      <c r="VN20" s="76" t="e">
        <f t="shared" si="564"/>
        <v>#REF!</v>
      </c>
      <c r="VO20" s="77"/>
      <c r="VP20" s="80"/>
      <c r="VQ20" s="71" t="e">
        <f t="shared" ref="VQ20:VR20" si="565">SUM(VQ33,VQ46,VQ59,VQ72,VQ85,VQ98,#REF!,#REF!,#REF!,#REF!,#REF!,#REF!,#REF!,#REF!,#REF!,#REF!,#REF!)</f>
        <v>#REF!</v>
      </c>
      <c r="VR20" s="73" t="e">
        <f t="shared" si="565"/>
        <v>#REF!</v>
      </c>
      <c r="VS20" s="72" t="e">
        <f t="shared" si="403"/>
        <v>#REF!</v>
      </c>
      <c r="VT20" s="73" t="e">
        <f t="shared" ref="VT20:VV20" si="566">SUM(VT33,VT46,VT59,VT72,VT85,VT98,#REF!,#REF!,#REF!,#REF!,#REF!,#REF!,#REF!,#REF!,#REF!,#REF!,#REF!)</f>
        <v>#REF!</v>
      </c>
      <c r="VU20" s="73" t="e">
        <f t="shared" si="566"/>
        <v>#REF!</v>
      </c>
      <c r="VV20" s="73" t="e">
        <f t="shared" si="566"/>
        <v>#REF!</v>
      </c>
      <c r="VW20" s="74" t="e">
        <f t="shared" si="405"/>
        <v>#REF!</v>
      </c>
      <c r="VX20" s="73" t="e">
        <f t="shared" ref="VX20:VZ20" si="567">SUM(VX33,VX46,VX59,VX72,VX85,VX98,#REF!,#REF!,#REF!,#REF!,#REF!,#REF!,#REF!,#REF!,#REF!,#REF!,#REF!)</f>
        <v>#REF!</v>
      </c>
      <c r="VY20" s="73" t="e">
        <f t="shared" si="567"/>
        <v>#REF!</v>
      </c>
      <c r="VZ20" s="73" t="e">
        <f t="shared" si="567"/>
        <v>#REF!</v>
      </c>
      <c r="WA20" s="72" t="e">
        <f t="shared" si="407"/>
        <v>#REF!</v>
      </c>
      <c r="WB20" s="75" t="e">
        <f t="shared" ref="WB20:WC20" si="568">SUM(WB33,WB46,WB59,WB72,WB85,WB98,#REF!,#REF!,#REF!,#REF!,#REF!,#REF!,#REF!,#REF!,#REF!,#REF!,#REF!)</f>
        <v>#REF!</v>
      </c>
      <c r="WC20" s="76" t="e">
        <f t="shared" si="568"/>
        <v>#REF!</v>
      </c>
      <c r="WD20" s="77"/>
      <c r="WE20" s="80"/>
    </row>
    <row r="21" spans="1:603" ht="16.5" customHeight="1">
      <c r="A21" s="68"/>
      <c r="B21" s="81" t="s">
        <v>120</v>
      </c>
      <c r="C21" s="82" t="s">
        <v>57</v>
      </c>
      <c r="D21" s="71" t="e">
        <f t="shared" ref="D21:E21" si="569">SUM(D34,D47,D60,D73,D86,D99)</f>
        <v>#REF!</v>
      </c>
      <c r="E21" s="71" t="e">
        <f t="shared" si="569"/>
        <v>#REF!</v>
      </c>
      <c r="F21" s="72" t="e">
        <f t="shared" si="154"/>
        <v>#REF!</v>
      </c>
      <c r="G21" s="73" t="e">
        <f t="shared" ref="G21:I21" si="570">SUM(G34,G47,G60,G73,G86,G99)</f>
        <v>#REF!</v>
      </c>
      <c r="H21" s="73" t="e">
        <f t="shared" si="570"/>
        <v>#REF!</v>
      </c>
      <c r="I21" s="73" t="e">
        <f t="shared" si="570"/>
        <v>#REF!</v>
      </c>
      <c r="J21" s="74" t="e">
        <f t="shared" si="156"/>
        <v>#REF!</v>
      </c>
      <c r="K21" s="73" t="e">
        <f t="shared" ref="K21:M21" si="571">SUM(K34,K47,K60,K73,K86,K99)</f>
        <v>#REF!</v>
      </c>
      <c r="L21" s="73" t="e">
        <f t="shared" si="571"/>
        <v>#REF!</v>
      </c>
      <c r="M21" s="73" t="e">
        <f t="shared" si="571"/>
        <v>#REF!</v>
      </c>
      <c r="N21" s="72" t="e">
        <f t="shared" si="158"/>
        <v>#REF!</v>
      </c>
      <c r="O21" s="75" t="e">
        <f t="shared" ref="O21:P21" si="572">SUM(O34,O47,O60,O73,O86,O99)</f>
        <v>#REF!</v>
      </c>
      <c r="P21" s="76" t="e">
        <f t="shared" si="572"/>
        <v>#REF!</v>
      </c>
      <c r="Q21" s="77"/>
      <c r="R21" s="78"/>
      <c r="S21" s="71" t="e">
        <f t="shared" ref="S21:T21" si="573">SUM(S34,S47,S60,S73,S86,S99)</f>
        <v>#REF!</v>
      </c>
      <c r="T21" s="71" t="e">
        <f t="shared" si="573"/>
        <v>#REF!</v>
      </c>
      <c r="U21" s="72" t="e">
        <f t="shared" si="161"/>
        <v>#REF!</v>
      </c>
      <c r="V21" s="73" t="e">
        <f t="shared" ref="V21:X21" si="574">SUM(V34,V47,V60,V73,V86,V99)</f>
        <v>#REF!</v>
      </c>
      <c r="W21" s="73" t="e">
        <f t="shared" si="574"/>
        <v>#REF!</v>
      </c>
      <c r="X21" s="73" t="e">
        <f t="shared" si="574"/>
        <v>#REF!</v>
      </c>
      <c r="Y21" s="74" t="e">
        <f t="shared" si="163"/>
        <v>#REF!</v>
      </c>
      <c r="Z21" s="73" t="e">
        <f t="shared" ref="Z21:AB21" si="575">SUM(Z34,Z47,Z60,Z73,Z86,Z99)</f>
        <v>#REF!</v>
      </c>
      <c r="AA21" s="73" t="e">
        <f t="shared" si="575"/>
        <v>#REF!</v>
      </c>
      <c r="AB21" s="73" t="e">
        <f t="shared" si="575"/>
        <v>#REF!</v>
      </c>
      <c r="AC21" s="72" t="e">
        <f t="shared" si="165"/>
        <v>#REF!</v>
      </c>
      <c r="AD21" s="75" t="e">
        <f t="shared" ref="AD21:AE21" si="576">SUM(AD34,AD47,AD60,AD73,AD86,AD99)</f>
        <v>#REF!</v>
      </c>
      <c r="AE21" s="76" t="e">
        <f t="shared" si="576"/>
        <v>#REF!</v>
      </c>
      <c r="AF21" s="77"/>
      <c r="AG21" s="78"/>
      <c r="AH21" s="71" t="e">
        <f t="shared" ref="AH21:AI21" si="577">SUM(AH34,AH47,AH60,AH73,AH86,AH99)</f>
        <v>#REF!</v>
      </c>
      <c r="AI21" s="71" t="e">
        <f t="shared" si="577"/>
        <v>#REF!</v>
      </c>
      <c r="AJ21" s="72" t="e">
        <f t="shared" si="168"/>
        <v>#REF!</v>
      </c>
      <c r="AK21" s="73" t="e">
        <f t="shared" ref="AK21:AM21" si="578">SUM(AK34,AK47,AK60,AK73,AK86,AK99)</f>
        <v>#REF!</v>
      </c>
      <c r="AL21" s="73" t="e">
        <f t="shared" si="578"/>
        <v>#REF!</v>
      </c>
      <c r="AM21" s="73" t="e">
        <f t="shared" si="578"/>
        <v>#REF!</v>
      </c>
      <c r="AN21" s="74" t="e">
        <f t="shared" si="170"/>
        <v>#REF!</v>
      </c>
      <c r="AO21" s="73" t="e">
        <f t="shared" ref="AO21:AQ21" si="579">SUM(AO34,AO47,AO60,AO73,AO86,AO99)</f>
        <v>#REF!</v>
      </c>
      <c r="AP21" s="73" t="e">
        <f t="shared" si="579"/>
        <v>#REF!</v>
      </c>
      <c r="AQ21" s="73" t="e">
        <f t="shared" si="579"/>
        <v>#REF!</v>
      </c>
      <c r="AR21" s="72" t="e">
        <f t="shared" si="172"/>
        <v>#REF!</v>
      </c>
      <c r="AS21" s="75" t="e">
        <f t="shared" ref="AS21:AT21" si="580">SUM(AS34,AS47,AS60,AS73,AS86,AS99)</f>
        <v>#REF!</v>
      </c>
      <c r="AT21" s="76" t="e">
        <f t="shared" si="580"/>
        <v>#REF!</v>
      </c>
      <c r="AU21" s="77"/>
      <c r="AV21" s="78"/>
      <c r="AW21" s="71" t="e">
        <f t="shared" ref="AW21:AX21" si="581">SUM(AW34,AW47,AW60,AW73,AW86,AW99)</f>
        <v>#REF!</v>
      </c>
      <c r="AX21" s="71" t="e">
        <f t="shared" si="581"/>
        <v>#REF!</v>
      </c>
      <c r="AY21" s="72" t="e">
        <f t="shared" si="175"/>
        <v>#REF!</v>
      </c>
      <c r="AZ21" s="73" t="e">
        <f t="shared" ref="AZ21:BB21" si="582">SUM(AZ34,AZ47,AZ60,AZ73,AZ86,AZ99)</f>
        <v>#REF!</v>
      </c>
      <c r="BA21" s="73" t="e">
        <f t="shared" si="582"/>
        <v>#REF!</v>
      </c>
      <c r="BB21" s="73" t="e">
        <f t="shared" si="582"/>
        <v>#REF!</v>
      </c>
      <c r="BC21" s="74" t="e">
        <f t="shared" si="177"/>
        <v>#REF!</v>
      </c>
      <c r="BD21" s="73" t="e">
        <f t="shared" ref="BD21:BF21" si="583">SUM(BD34,BD47,BD60,BD73,BD86,BD99)</f>
        <v>#REF!</v>
      </c>
      <c r="BE21" s="73" t="e">
        <f t="shared" si="583"/>
        <v>#REF!</v>
      </c>
      <c r="BF21" s="73" t="e">
        <f t="shared" si="583"/>
        <v>#REF!</v>
      </c>
      <c r="BG21" s="72" t="e">
        <f t="shared" si="179"/>
        <v>#REF!</v>
      </c>
      <c r="BH21" s="75" t="e">
        <f t="shared" ref="BH21:BI21" si="584">SUM(BH34,BH47,BH60,BH73,BH86,BH99)</f>
        <v>#REF!</v>
      </c>
      <c r="BI21" s="76" t="e">
        <f t="shared" si="584"/>
        <v>#REF!</v>
      </c>
      <c r="BJ21" s="77"/>
      <c r="BK21" s="78"/>
      <c r="BL21" s="71" t="e">
        <f t="shared" ref="BL21:BM21" si="585">SUM(BL34,BL47,BL60,BL73,BL86,BL99)</f>
        <v>#REF!</v>
      </c>
      <c r="BM21" s="71" t="e">
        <f t="shared" si="585"/>
        <v>#REF!</v>
      </c>
      <c r="BN21" s="72" t="e">
        <f t="shared" si="182"/>
        <v>#REF!</v>
      </c>
      <c r="BO21" s="73" t="e">
        <f t="shared" ref="BO21:BQ21" si="586">SUM(BO34,BO47,BO60,BO73,BO86,BO99)</f>
        <v>#REF!</v>
      </c>
      <c r="BP21" s="73" t="e">
        <f t="shared" si="586"/>
        <v>#REF!</v>
      </c>
      <c r="BQ21" s="73" t="e">
        <f t="shared" si="586"/>
        <v>#REF!</v>
      </c>
      <c r="BR21" s="74" t="e">
        <f t="shared" si="184"/>
        <v>#REF!</v>
      </c>
      <c r="BS21" s="73" t="e">
        <f t="shared" ref="BS21:BU21" si="587">SUM(BS34,BS47,BS60,BS73,BS86,BS99)</f>
        <v>#REF!</v>
      </c>
      <c r="BT21" s="73" t="e">
        <f t="shared" si="587"/>
        <v>#REF!</v>
      </c>
      <c r="BU21" s="73" t="e">
        <f t="shared" si="587"/>
        <v>#REF!</v>
      </c>
      <c r="BV21" s="72" t="e">
        <f t="shared" si="186"/>
        <v>#REF!</v>
      </c>
      <c r="BW21" s="75" t="e">
        <f t="shared" ref="BW21:BX21" si="588">SUM(BW34,BW47,BW60,BW73,BW86,BW99)</f>
        <v>#REF!</v>
      </c>
      <c r="BX21" s="76" t="e">
        <f t="shared" si="588"/>
        <v>#REF!</v>
      </c>
      <c r="BY21" s="77"/>
      <c r="BZ21" s="79"/>
      <c r="CA21" s="71" t="e">
        <f t="shared" ref="CA21:CB21" si="589">SUM(CA34,CA47,CA60,CA73,CA86,CA99)</f>
        <v>#REF!</v>
      </c>
      <c r="CB21" s="71" t="e">
        <f t="shared" si="589"/>
        <v>#REF!</v>
      </c>
      <c r="CC21" s="72" t="e">
        <f t="shared" si="189"/>
        <v>#REF!</v>
      </c>
      <c r="CD21" s="73" t="e">
        <f t="shared" ref="CD21:CF21" si="590">SUM(CD34,CD47,CD60,CD73,CD86,CD99)</f>
        <v>#REF!</v>
      </c>
      <c r="CE21" s="73" t="e">
        <f t="shared" si="590"/>
        <v>#REF!</v>
      </c>
      <c r="CF21" s="73" t="e">
        <f t="shared" si="590"/>
        <v>#REF!</v>
      </c>
      <c r="CG21" s="74" t="e">
        <f t="shared" si="191"/>
        <v>#REF!</v>
      </c>
      <c r="CH21" s="73" t="e">
        <f t="shared" ref="CH21:CJ21" si="591">SUM(CH34,CH47,CH60,CH73,CH86,CH99)</f>
        <v>#REF!</v>
      </c>
      <c r="CI21" s="73" t="e">
        <f t="shared" si="591"/>
        <v>#REF!</v>
      </c>
      <c r="CJ21" s="73" t="e">
        <f t="shared" si="591"/>
        <v>#REF!</v>
      </c>
      <c r="CK21" s="72" t="e">
        <f t="shared" si="193"/>
        <v>#REF!</v>
      </c>
      <c r="CL21" s="75" t="e">
        <f t="shared" ref="CL21:CM21" si="592">SUM(CL34,CL47,CL60,CL73,CL86,CL99)</f>
        <v>#REF!</v>
      </c>
      <c r="CM21" s="76" t="e">
        <f t="shared" si="592"/>
        <v>#REF!</v>
      </c>
      <c r="CN21" s="77"/>
      <c r="CO21" s="80"/>
      <c r="CP21" s="71" t="e">
        <f t="shared" ref="CP21:CQ21" si="593">SUM(CP34,CP47,CP60,CP73,CP86,CP99)</f>
        <v>#REF!</v>
      </c>
      <c r="CQ21" s="71" t="e">
        <f t="shared" si="593"/>
        <v>#REF!</v>
      </c>
      <c r="CR21" s="72" t="e">
        <f t="shared" si="196"/>
        <v>#REF!</v>
      </c>
      <c r="CS21" s="73" t="e">
        <f t="shared" ref="CS21:CU21" si="594">SUM(CS34,CS47,CS60,CS73,CS86,CS99)</f>
        <v>#REF!</v>
      </c>
      <c r="CT21" s="73" t="e">
        <f t="shared" si="594"/>
        <v>#REF!</v>
      </c>
      <c r="CU21" s="73" t="e">
        <f t="shared" si="594"/>
        <v>#REF!</v>
      </c>
      <c r="CV21" s="74" t="e">
        <f t="shared" si="198"/>
        <v>#REF!</v>
      </c>
      <c r="CW21" s="73" t="e">
        <f t="shared" ref="CW21:CY21" si="595">SUM(CW34,CW47,CW60,CW73,CW86,CW99)</f>
        <v>#REF!</v>
      </c>
      <c r="CX21" s="73" t="e">
        <f t="shared" si="595"/>
        <v>#REF!</v>
      </c>
      <c r="CY21" s="73" t="e">
        <f t="shared" si="595"/>
        <v>#REF!</v>
      </c>
      <c r="CZ21" s="72" t="e">
        <f t="shared" si="200"/>
        <v>#REF!</v>
      </c>
      <c r="DA21" s="75" t="e">
        <f t="shared" ref="DA21:DB21" si="596">SUM(DA34,DA47,DA60,DA73,DA86,DA99)</f>
        <v>#REF!</v>
      </c>
      <c r="DB21" s="76" t="e">
        <f t="shared" si="596"/>
        <v>#REF!</v>
      </c>
      <c r="DC21" s="77"/>
      <c r="DD21" s="80"/>
      <c r="DE21" s="71" t="e">
        <f t="shared" ref="DE21:DF21" si="597">SUM(DE34,DE47,DE60,DE73,DE86,DE99)</f>
        <v>#REF!</v>
      </c>
      <c r="DF21" s="71" t="e">
        <f t="shared" si="597"/>
        <v>#REF!</v>
      </c>
      <c r="DG21" s="72" t="e">
        <f t="shared" si="203"/>
        <v>#REF!</v>
      </c>
      <c r="DH21" s="73" t="e">
        <f t="shared" ref="DH21:DJ21" si="598">SUM(DH34,DH47,DH60,DH73,DH86,DH99)</f>
        <v>#REF!</v>
      </c>
      <c r="DI21" s="73" t="e">
        <f t="shared" si="598"/>
        <v>#REF!</v>
      </c>
      <c r="DJ21" s="73" t="e">
        <f t="shared" si="598"/>
        <v>#REF!</v>
      </c>
      <c r="DK21" s="74" t="e">
        <f t="shared" si="205"/>
        <v>#REF!</v>
      </c>
      <c r="DL21" s="73" t="e">
        <f t="shared" ref="DL21:DN21" si="599">SUM(DL34,DL47,DL60,DL73,DL86,DL99)</f>
        <v>#REF!</v>
      </c>
      <c r="DM21" s="73" t="e">
        <f t="shared" si="599"/>
        <v>#REF!</v>
      </c>
      <c r="DN21" s="73" t="e">
        <f t="shared" si="599"/>
        <v>#REF!</v>
      </c>
      <c r="DO21" s="72" t="e">
        <f t="shared" si="207"/>
        <v>#REF!</v>
      </c>
      <c r="DP21" s="75" t="e">
        <f t="shared" ref="DP21:DQ21" si="600">SUM(DP34,DP47,DP60,DP73,DP86,DP99)</f>
        <v>#REF!</v>
      </c>
      <c r="DQ21" s="76" t="e">
        <f t="shared" si="600"/>
        <v>#REF!</v>
      </c>
      <c r="DR21" s="77"/>
      <c r="DS21" s="80"/>
      <c r="DT21" s="71" t="e">
        <f t="shared" ref="DT21:DU21" si="601">SUM(DT34,DT47,DT60,DT73,DT86,DT99)</f>
        <v>#REF!</v>
      </c>
      <c r="DU21" s="71" t="e">
        <f t="shared" si="601"/>
        <v>#REF!</v>
      </c>
      <c r="DV21" s="72" t="e">
        <f t="shared" si="210"/>
        <v>#REF!</v>
      </c>
      <c r="DW21" s="73" t="e">
        <f t="shared" ref="DW21:DY21" si="602">SUM(DW34,DW47,DW60,DW73,DW86,DW99)</f>
        <v>#REF!</v>
      </c>
      <c r="DX21" s="73" t="e">
        <f t="shared" si="602"/>
        <v>#REF!</v>
      </c>
      <c r="DY21" s="73" t="e">
        <f t="shared" si="602"/>
        <v>#REF!</v>
      </c>
      <c r="DZ21" s="74" t="e">
        <f t="shared" si="212"/>
        <v>#REF!</v>
      </c>
      <c r="EA21" s="73" t="e">
        <f t="shared" ref="EA21:EC21" si="603">SUM(EA34,EA47,EA60,EA73,EA86,EA99)</f>
        <v>#REF!</v>
      </c>
      <c r="EB21" s="73" t="e">
        <f t="shared" si="603"/>
        <v>#REF!</v>
      </c>
      <c r="EC21" s="73" t="e">
        <f t="shared" si="603"/>
        <v>#REF!</v>
      </c>
      <c r="ED21" s="72" t="e">
        <f t="shared" si="214"/>
        <v>#REF!</v>
      </c>
      <c r="EE21" s="75" t="e">
        <f t="shared" ref="EE21:EF21" si="604">SUM(EE34,EE47,EE60,EE73,EE86,EE99)</f>
        <v>#REF!</v>
      </c>
      <c r="EF21" s="76" t="e">
        <f t="shared" si="604"/>
        <v>#REF!</v>
      </c>
      <c r="EG21" s="77"/>
      <c r="EH21" s="80"/>
      <c r="EI21" s="71" t="e">
        <f t="shared" ref="EI21:EJ21" si="605">SUM(EI34,EI47,EI60,EI73,EI86,EI99)</f>
        <v>#REF!</v>
      </c>
      <c r="EJ21" s="71" t="e">
        <f t="shared" si="605"/>
        <v>#REF!</v>
      </c>
      <c r="EK21" s="72" t="e">
        <f t="shared" si="217"/>
        <v>#REF!</v>
      </c>
      <c r="EL21" s="73" t="e">
        <f t="shared" ref="EL21:EN21" si="606">SUM(EL34,EL47,EL60,EL73,EL86,EL99)</f>
        <v>#REF!</v>
      </c>
      <c r="EM21" s="73" t="e">
        <f t="shared" si="606"/>
        <v>#REF!</v>
      </c>
      <c r="EN21" s="73" t="e">
        <f t="shared" si="606"/>
        <v>#REF!</v>
      </c>
      <c r="EO21" s="74" t="e">
        <f t="shared" si="219"/>
        <v>#REF!</v>
      </c>
      <c r="EP21" s="73" t="e">
        <f t="shared" ref="EP21:ER21" si="607">SUM(EP34,EP47,EP60,EP73,EP86,EP99)</f>
        <v>#REF!</v>
      </c>
      <c r="EQ21" s="73" t="e">
        <f t="shared" si="607"/>
        <v>#REF!</v>
      </c>
      <c r="ER21" s="73" t="e">
        <f t="shared" si="607"/>
        <v>#REF!</v>
      </c>
      <c r="ES21" s="72" t="e">
        <f t="shared" si="221"/>
        <v>#REF!</v>
      </c>
      <c r="ET21" s="75" t="e">
        <f t="shared" ref="ET21:EU21" si="608">SUM(ET34,ET47,ET60,ET73,ET86,ET99)</f>
        <v>#REF!</v>
      </c>
      <c r="EU21" s="76" t="e">
        <f t="shared" si="608"/>
        <v>#REF!</v>
      </c>
      <c r="EV21" s="77"/>
      <c r="EW21" s="80"/>
      <c r="EX21" s="71" t="e">
        <f t="shared" ref="EX21:EY21" si="609">SUM(EX34,EX47,EX60,EX73,EX86,EX99)</f>
        <v>#REF!</v>
      </c>
      <c r="EY21" s="71" t="e">
        <f t="shared" si="609"/>
        <v>#REF!</v>
      </c>
      <c r="EZ21" s="72" t="e">
        <f t="shared" si="224"/>
        <v>#REF!</v>
      </c>
      <c r="FA21" s="73" t="e">
        <f t="shared" ref="FA21:FC21" si="610">SUM(FA34,FA47,FA60,FA73,FA86,FA99)</f>
        <v>#REF!</v>
      </c>
      <c r="FB21" s="73" t="e">
        <f t="shared" si="610"/>
        <v>#REF!</v>
      </c>
      <c r="FC21" s="73" t="e">
        <f t="shared" si="610"/>
        <v>#REF!</v>
      </c>
      <c r="FD21" s="74" t="e">
        <f t="shared" si="226"/>
        <v>#REF!</v>
      </c>
      <c r="FE21" s="73" t="e">
        <f t="shared" ref="FE21:FG21" si="611">SUM(FE34,FE47,FE60,FE73,FE86,FE99)</f>
        <v>#REF!</v>
      </c>
      <c r="FF21" s="73" t="e">
        <f t="shared" si="611"/>
        <v>#REF!</v>
      </c>
      <c r="FG21" s="73" t="e">
        <f t="shared" si="611"/>
        <v>#REF!</v>
      </c>
      <c r="FH21" s="72" t="e">
        <f t="shared" si="228"/>
        <v>#REF!</v>
      </c>
      <c r="FI21" s="75" t="e">
        <f t="shared" ref="FI21:FJ21" si="612">SUM(FI34,FI47,FI60,FI73,FI86,FI99)</f>
        <v>#REF!</v>
      </c>
      <c r="FJ21" s="76" t="e">
        <f t="shared" si="612"/>
        <v>#REF!</v>
      </c>
      <c r="FK21" s="77"/>
      <c r="FL21" s="80"/>
      <c r="FM21" s="71" t="e">
        <f t="shared" ref="FM21:FN21" si="613">SUM(FM34,FM47,FM60,FM73,FM86,FM99)</f>
        <v>#REF!</v>
      </c>
      <c r="FN21" s="71" t="e">
        <f t="shared" si="613"/>
        <v>#REF!</v>
      </c>
      <c r="FO21" s="72" t="e">
        <f t="shared" si="231"/>
        <v>#REF!</v>
      </c>
      <c r="FP21" s="73" t="e">
        <f t="shared" ref="FP21:FR21" si="614">SUM(FP34,FP47,FP60,FP73,FP86,FP99)</f>
        <v>#REF!</v>
      </c>
      <c r="FQ21" s="73" t="e">
        <f t="shared" si="614"/>
        <v>#REF!</v>
      </c>
      <c r="FR21" s="73" t="e">
        <f t="shared" si="614"/>
        <v>#REF!</v>
      </c>
      <c r="FS21" s="74" t="e">
        <f t="shared" si="233"/>
        <v>#REF!</v>
      </c>
      <c r="FT21" s="73" t="e">
        <f t="shared" ref="FT21:FV21" si="615">SUM(FT34,FT47,FT60,FT73,FT86,FT99)</f>
        <v>#REF!</v>
      </c>
      <c r="FU21" s="73" t="e">
        <f t="shared" si="615"/>
        <v>#REF!</v>
      </c>
      <c r="FV21" s="73" t="e">
        <f t="shared" si="615"/>
        <v>#REF!</v>
      </c>
      <c r="FW21" s="72" t="e">
        <f t="shared" si="235"/>
        <v>#REF!</v>
      </c>
      <c r="FX21" s="75" t="e">
        <f t="shared" ref="FX21:FY21" si="616">SUM(FX34,FX47,FX60,FX73,FX86,FX99)</f>
        <v>#REF!</v>
      </c>
      <c r="FY21" s="76" t="e">
        <f t="shared" si="616"/>
        <v>#REF!</v>
      </c>
      <c r="FZ21" s="77"/>
      <c r="GA21" s="80"/>
      <c r="GB21" s="71" t="e">
        <f t="shared" ref="GB21:GC21" si="617">SUM(GB34,GB47,GB60,GB73,GB86,GB99)</f>
        <v>#REF!</v>
      </c>
      <c r="GC21" s="71" t="e">
        <f t="shared" si="617"/>
        <v>#REF!</v>
      </c>
      <c r="GD21" s="72" t="e">
        <f t="shared" si="238"/>
        <v>#REF!</v>
      </c>
      <c r="GE21" s="73" t="e">
        <f t="shared" ref="GE21:GG21" si="618">SUM(GE34,GE47,GE60,GE73,GE86,GE99)</f>
        <v>#REF!</v>
      </c>
      <c r="GF21" s="73" t="e">
        <f t="shared" si="618"/>
        <v>#REF!</v>
      </c>
      <c r="GG21" s="73" t="e">
        <f t="shared" si="618"/>
        <v>#REF!</v>
      </c>
      <c r="GH21" s="74" t="e">
        <f t="shared" si="240"/>
        <v>#REF!</v>
      </c>
      <c r="GI21" s="73" t="e">
        <f t="shared" ref="GI21:GK21" si="619">SUM(GI34,GI47,GI60,GI73,GI86,GI99)</f>
        <v>#REF!</v>
      </c>
      <c r="GJ21" s="73" t="e">
        <f t="shared" si="619"/>
        <v>#REF!</v>
      </c>
      <c r="GK21" s="73" t="e">
        <f t="shared" si="619"/>
        <v>#REF!</v>
      </c>
      <c r="GL21" s="72" t="e">
        <f t="shared" si="242"/>
        <v>#REF!</v>
      </c>
      <c r="GM21" s="75" t="e">
        <f t="shared" ref="GM21:GN21" si="620">SUM(GM34,GM47,GM60,GM73,GM86,GM99)</f>
        <v>#REF!</v>
      </c>
      <c r="GN21" s="76" t="e">
        <f t="shared" si="620"/>
        <v>#REF!</v>
      </c>
      <c r="GO21" s="77"/>
      <c r="GP21" s="80"/>
      <c r="GQ21" s="71" t="e">
        <f t="shared" ref="GQ21:GR21" si="621">SUM(GQ34,GQ47,GQ60,GQ73,GQ86,GQ99)</f>
        <v>#REF!</v>
      </c>
      <c r="GR21" s="71" t="e">
        <f t="shared" si="621"/>
        <v>#REF!</v>
      </c>
      <c r="GS21" s="72" t="e">
        <f t="shared" si="245"/>
        <v>#REF!</v>
      </c>
      <c r="GT21" s="73" t="e">
        <f t="shared" ref="GT21:GV21" si="622">SUM(GT34,GT47,GT60,GT73,GT86,GT99)</f>
        <v>#REF!</v>
      </c>
      <c r="GU21" s="73" t="e">
        <f t="shared" si="622"/>
        <v>#REF!</v>
      </c>
      <c r="GV21" s="73" t="e">
        <f t="shared" si="622"/>
        <v>#REF!</v>
      </c>
      <c r="GW21" s="74" t="e">
        <f t="shared" si="247"/>
        <v>#REF!</v>
      </c>
      <c r="GX21" s="73" t="e">
        <f t="shared" ref="GX21:GZ21" si="623">SUM(GX34,GX47,GX60,GX73,GX86,GX99)</f>
        <v>#REF!</v>
      </c>
      <c r="GY21" s="73" t="e">
        <f t="shared" si="623"/>
        <v>#REF!</v>
      </c>
      <c r="GZ21" s="73" t="e">
        <f t="shared" si="623"/>
        <v>#REF!</v>
      </c>
      <c r="HA21" s="72" t="e">
        <f t="shared" si="249"/>
        <v>#REF!</v>
      </c>
      <c r="HB21" s="75" t="e">
        <f t="shared" ref="HB21:HC21" si="624">SUM(HB34,HB47,HB60,HB73,HB86,HB99)</f>
        <v>#REF!</v>
      </c>
      <c r="HC21" s="76" t="e">
        <f t="shared" si="624"/>
        <v>#REF!</v>
      </c>
      <c r="HD21" s="77"/>
      <c r="HE21" s="80"/>
      <c r="HF21" s="71" t="e">
        <f t="shared" ref="HF21:HG21" si="625">SUM(HF34,HF47,HF60,HF73,HF86,HF99,#REF!,#REF!,#REF!,#REF!,#REF!,#REF!,#REF!,#REF!,#REF!,#REF!,#REF!)</f>
        <v>#REF!</v>
      </c>
      <c r="HG21" s="73" t="e">
        <f t="shared" si="625"/>
        <v>#REF!</v>
      </c>
      <c r="HH21" s="72" t="e">
        <f t="shared" si="252"/>
        <v>#REF!</v>
      </c>
      <c r="HI21" s="73" t="e">
        <f t="shared" ref="HI21:HK21" si="626">SUM(HI34,HI47,HI60,HI73,HI86,HI99,#REF!,#REF!,#REF!,#REF!,#REF!,#REF!,#REF!,#REF!,#REF!,#REF!,#REF!)</f>
        <v>#REF!</v>
      </c>
      <c r="HJ21" s="73" t="e">
        <f t="shared" si="626"/>
        <v>#REF!</v>
      </c>
      <c r="HK21" s="73" t="e">
        <f t="shared" si="626"/>
        <v>#REF!</v>
      </c>
      <c r="HL21" s="74" t="e">
        <f t="shared" si="52"/>
        <v>#REF!</v>
      </c>
      <c r="HM21" s="73" t="e">
        <f t="shared" ref="HM21:HO21" si="627">SUM(HM34,HM47,HM60,HM73,HM86,HM99,#REF!,#REF!,#REF!,#REF!,#REF!,#REF!,#REF!,#REF!,#REF!,#REF!,#REF!)</f>
        <v>#REF!</v>
      </c>
      <c r="HN21" s="73" t="e">
        <f t="shared" si="627"/>
        <v>#REF!</v>
      </c>
      <c r="HO21" s="73" t="e">
        <f t="shared" si="627"/>
        <v>#REF!</v>
      </c>
      <c r="HP21" s="72" t="e">
        <f t="shared" si="54"/>
        <v>#REF!</v>
      </c>
      <c r="HQ21" s="75" t="e">
        <f t="shared" ref="HQ21:HR21" si="628">SUM(HQ34,HQ47,HQ60,HQ73,HQ86,HQ99,#REF!,#REF!,#REF!,#REF!,#REF!,#REF!,#REF!,#REF!,#REF!,#REF!,#REF!)</f>
        <v>#REF!</v>
      </c>
      <c r="HR21" s="76" t="e">
        <f t="shared" si="628"/>
        <v>#REF!</v>
      </c>
      <c r="HS21" s="77"/>
      <c r="HT21" s="80"/>
      <c r="HU21" s="71" t="e">
        <f t="shared" ref="HU21:HV21" si="629">SUM(HU34,HU47,HU60,HU73,HU86,HU99,#REF!,#REF!,#REF!,#REF!,#REF!,#REF!,#REF!,#REF!,#REF!,#REF!,#REF!)</f>
        <v>#REF!</v>
      </c>
      <c r="HV21" s="73" t="e">
        <f t="shared" si="629"/>
        <v>#REF!</v>
      </c>
      <c r="HW21" s="72" t="e">
        <f t="shared" si="257"/>
        <v>#REF!</v>
      </c>
      <c r="HX21" s="73" t="e">
        <f t="shared" ref="HX21:HZ21" si="630">SUM(HX34,HX47,HX60,HX73,HX86,HX99,#REF!,#REF!,#REF!,#REF!,#REF!,#REF!,#REF!,#REF!,#REF!,#REF!,#REF!)</f>
        <v>#REF!</v>
      </c>
      <c r="HY21" s="73" t="e">
        <f t="shared" si="630"/>
        <v>#REF!</v>
      </c>
      <c r="HZ21" s="73" t="e">
        <f t="shared" si="630"/>
        <v>#REF!</v>
      </c>
      <c r="IA21" s="74" t="e">
        <f t="shared" si="57"/>
        <v>#REF!</v>
      </c>
      <c r="IB21" s="73" t="e">
        <f t="shared" ref="IB21:ID21" si="631">SUM(IB34,IB47,IB60,IB73,IB86,IB99,#REF!,#REF!,#REF!,#REF!,#REF!,#REF!,#REF!,#REF!,#REF!,#REF!,#REF!)</f>
        <v>#REF!</v>
      </c>
      <c r="IC21" s="73" t="e">
        <f t="shared" si="631"/>
        <v>#REF!</v>
      </c>
      <c r="ID21" s="73" t="e">
        <f t="shared" si="631"/>
        <v>#REF!</v>
      </c>
      <c r="IE21" s="72" t="e">
        <f t="shared" si="59"/>
        <v>#REF!</v>
      </c>
      <c r="IF21" s="75" t="e">
        <f t="shared" ref="IF21:IG21" si="632">SUM(IF34,IF47,IF60,IF73,IF86,IF99,#REF!,#REF!,#REF!,#REF!,#REF!,#REF!,#REF!,#REF!,#REF!,#REF!,#REF!)</f>
        <v>#REF!</v>
      </c>
      <c r="IG21" s="76" t="e">
        <f t="shared" si="632"/>
        <v>#REF!</v>
      </c>
      <c r="IH21" s="77"/>
      <c r="II21" s="80"/>
      <c r="IJ21" s="71" t="e">
        <f t="shared" ref="IJ21:IK21" si="633">SUM(IJ34,IJ47,IJ60,IJ73,IJ86,IJ99,#REF!,#REF!,#REF!,#REF!,#REF!,#REF!,#REF!,#REF!,#REF!,#REF!,#REF!)</f>
        <v>#REF!</v>
      </c>
      <c r="IK21" s="73" t="e">
        <f t="shared" si="633"/>
        <v>#REF!</v>
      </c>
      <c r="IL21" s="72" t="e">
        <f t="shared" si="262"/>
        <v>#REF!</v>
      </c>
      <c r="IM21" s="73" t="e">
        <f t="shared" ref="IM21:IO21" si="634">SUM(IM34,IM47,IM60,IM73,IM86,IM99,#REF!,#REF!,#REF!,#REF!,#REF!,#REF!,#REF!,#REF!,#REF!,#REF!,#REF!)</f>
        <v>#REF!</v>
      </c>
      <c r="IN21" s="73" t="e">
        <f t="shared" si="634"/>
        <v>#REF!</v>
      </c>
      <c r="IO21" s="73" t="e">
        <f t="shared" si="634"/>
        <v>#REF!</v>
      </c>
      <c r="IP21" s="74" t="e">
        <f t="shared" si="62"/>
        <v>#REF!</v>
      </c>
      <c r="IQ21" s="73" t="e">
        <f t="shared" ref="IQ21:IS21" si="635">SUM(IQ34,IQ47,IQ60,IQ73,IQ86,IQ99,#REF!,#REF!,#REF!,#REF!,#REF!,#REF!,#REF!,#REF!,#REF!,#REF!,#REF!)</f>
        <v>#REF!</v>
      </c>
      <c r="IR21" s="73" t="e">
        <f t="shared" si="635"/>
        <v>#REF!</v>
      </c>
      <c r="IS21" s="73" t="e">
        <f t="shared" si="635"/>
        <v>#REF!</v>
      </c>
      <c r="IT21" s="72" t="e">
        <f t="shared" si="64"/>
        <v>#REF!</v>
      </c>
      <c r="IU21" s="75" t="e">
        <f t="shared" ref="IU21:IV21" si="636">SUM(IU34,IU47,IU60,IU73,IU86,IU99,#REF!,#REF!,#REF!,#REF!,#REF!,#REF!,#REF!,#REF!,#REF!,#REF!,#REF!)</f>
        <v>#REF!</v>
      </c>
      <c r="IV21" s="76" t="e">
        <f t="shared" si="636"/>
        <v>#REF!</v>
      </c>
      <c r="IW21" s="77"/>
      <c r="IX21" s="80"/>
      <c r="IY21" s="71" t="e">
        <f t="shared" ref="IY21:IZ21" si="637">SUM(IY34,IY47,IY60,IY73,IY86,IY99,#REF!,#REF!,#REF!,#REF!,#REF!,#REF!,#REF!,#REF!,#REF!,#REF!,#REF!)</f>
        <v>#REF!</v>
      </c>
      <c r="IZ21" s="73" t="e">
        <f t="shared" si="637"/>
        <v>#REF!</v>
      </c>
      <c r="JA21" s="72" t="e">
        <f t="shared" si="267"/>
        <v>#REF!</v>
      </c>
      <c r="JB21" s="73" t="e">
        <f t="shared" ref="JB21:JD21" si="638">SUM(JB34,JB47,JB60,JB73,JB86,JB99,#REF!,#REF!,#REF!,#REF!,#REF!,#REF!,#REF!,#REF!,#REF!,#REF!,#REF!)</f>
        <v>#REF!</v>
      </c>
      <c r="JC21" s="73" t="e">
        <f t="shared" si="638"/>
        <v>#REF!</v>
      </c>
      <c r="JD21" s="73" t="e">
        <f t="shared" si="638"/>
        <v>#REF!</v>
      </c>
      <c r="JE21" s="74" t="e">
        <f t="shared" si="67"/>
        <v>#REF!</v>
      </c>
      <c r="JF21" s="73" t="e">
        <f t="shared" ref="JF21:JH21" si="639">SUM(JF34,JF47,JF60,JF73,JF86,JF99,#REF!,#REF!,#REF!,#REF!,#REF!,#REF!,#REF!,#REF!,#REF!,#REF!,#REF!)</f>
        <v>#REF!</v>
      </c>
      <c r="JG21" s="73" t="e">
        <f t="shared" si="639"/>
        <v>#REF!</v>
      </c>
      <c r="JH21" s="73" t="e">
        <f t="shared" si="639"/>
        <v>#REF!</v>
      </c>
      <c r="JI21" s="72" t="e">
        <f t="shared" si="69"/>
        <v>#REF!</v>
      </c>
      <c r="JJ21" s="75" t="e">
        <f t="shared" ref="JJ21:JK21" si="640">SUM(JJ34,JJ47,JJ60,JJ73,JJ86,JJ99,#REF!,#REF!,#REF!,#REF!,#REF!,#REF!,#REF!,#REF!,#REF!,#REF!,#REF!)</f>
        <v>#REF!</v>
      </c>
      <c r="JK21" s="76" t="e">
        <f t="shared" si="640"/>
        <v>#REF!</v>
      </c>
      <c r="JL21" s="77"/>
      <c r="JM21" s="80"/>
      <c r="JN21" s="71" t="e">
        <f t="shared" ref="JN21:JO21" si="641">SUM(JN34,JN47,JN60,JN73,JN86,JN99,#REF!,#REF!,#REF!,#REF!,#REF!,#REF!,#REF!,#REF!,#REF!,#REF!,#REF!)</f>
        <v>#REF!</v>
      </c>
      <c r="JO21" s="73" t="e">
        <f t="shared" si="641"/>
        <v>#REF!</v>
      </c>
      <c r="JP21" s="72" t="e">
        <f t="shared" si="272"/>
        <v>#REF!</v>
      </c>
      <c r="JQ21" s="73" t="e">
        <f t="shared" ref="JQ21:JS21" si="642">SUM(JQ34,JQ47,JQ60,JQ73,JQ86,JQ99,#REF!,#REF!,#REF!,#REF!,#REF!,#REF!,#REF!,#REF!,#REF!,#REF!,#REF!)</f>
        <v>#REF!</v>
      </c>
      <c r="JR21" s="73" t="e">
        <f t="shared" si="642"/>
        <v>#REF!</v>
      </c>
      <c r="JS21" s="73" t="e">
        <f t="shared" si="642"/>
        <v>#REF!</v>
      </c>
      <c r="JT21" s="74" t="e">
        <f t="shared" si="72"/>
        <v>#REF!</v>
      </c>
      <c r="JU21" s="73" t="e">
        <f t="shared" ref="JU21:JW21" si="643">SUM(JU34,JU47,JU60,JU73,JU86,JU99,#REF!,#REF!,#REF!,#REF!,#REF!,#REF!,#REF!,#REF!,#REF!,#REF!,#REF!)</f>
        <v>#REF!</v>
      </c>
      <c r="JV21" s="73" t="e">
        <f t="shared" si="643"/>
        <v>#REF!</v>
      </c>
      <c r="JW21" s="73" t="e">
        <f t="shared" si="643"/>
        <v>#REF!</v>
      </c>
      <c r="JX21" s="72" t="e">
        <f t="shared" si="74"/>
        <v>#REF!</v>
      </c>
      <c r="JY21" s="75" t="e">
        <f t="shared" ref="JY21:JZ21" si="644">SUM(JY34,JY47,JY60,JY73,JY86,JY99,#REF!,#REF!,#REF!,#REF!,#REF!,#REF!,#REF!,#REF!,#REF!,#REF!,#REF!)</f>
        <v>#REF!</v>
      </c>
      <c r="JZ21" s="76" t="e">
        <f t="shared" si="644"/>
        <v>#REF!</v>
      </c>
      <c r="KA21" s="77"/>
      <c r="KB21" s="80"/>
      <c r="KC21" s="71" t="e">
        <f t="shared" ref="KC21:KD21" si="645">SUM(KC34,KC47,KC60,KC73,KC86,KC99,#REF!,#REF!,#REF!,#REF!,#REF!,#REF!,#REF!,#REF!,#REF!,#REF!,#REF!)</f>
        <v>#REF!</v>
      </c>
      <c r="KD21" s="73" t="e">
        <f t="shared" si="645"/>
        <v>#REF!</v>
      </c>
      <c r="KE21" s="72" t="e">
        <f t="shared" si="277"/>
        <v>#REF!</v>
      </c>
      <c r="KF21" s="73" t="e">
        <f t="shared" ref="KF21:KH21" si="646">SUM(KF34,KF47,KF60,KF73,KF86,KF99,#REF!,#REF!,#REF!,#REF!,#REF!,#REF!,#REF!,#REF!,#REF!,#REF!,#REF!)</f>
        <v>#REF!</v>
      </c>
      <c r="KG21" s="73" t="e">
        <f t="shared" si="646"/>
        <v>#REF!</v>
      </c>
      <c r="KH21" s="73" t="e">
        <f t="shared" si="646"/>
        <v>#REF!</v>
      </c>
      <c r="KI21" s="74" t="e">
        <f t="shared" si="77"/>
        <v>#REF!</v>
      </c>
      <c r="KJ21" s="73" t="e">
        <f t="shared" ref="KJ21:KL21" si="647">SUM(KJ34,KJ47,KJ60,KJ73,KJ86,KJ99,#REF!,#REF!,#REF!,#REF!,#REF!,#REF!,#REF!,#REF!,#REF!,#REF!,#REF!)</f>
        <v>#REF!</v>
      </c>
      <c r="KK21" s="73" t="e">
        <f t="shared" si="647"/>
        <v>#REF!</v>
      </c>
      <c r="KL21" s="73" t="e">
        <f t="shared" si="647"/>
        <v>#REF!</v>
      </c>
      <c r="KM21" s="72" t="e">
        <f t="shared" si="79"/>
        <v>#REF!</v>
      </c>
      <c r="KN21" s="75" t="e">
        <f t="shared" ref="KN21:KO21" si="648">SUM(KN34,KN47,KN60,KN73,KN86,KN99,#REF!,#REF!,#REF!,#REF!,#REF!,#REF!,#REF!,#REF!,#REF!,#REF!,#REF!)</f>
        <v>#REF!</v>
      </c>
      <c r="KO21" s="76" t="e">
        <f t="shared" si="648"/>
        <v>#REF!</v>
      </c>
      <c r="KP21" s="77"/>
      <c r="KQ21" s="80"/>
      <c r="KR21" s="71" t="e">
        <f t="shared" ref="KR21:KS21" si="649">SUM(KR34,KR47,KR60,KR73,KR86,KR99,#REF!,#REF!,#REF!,#REF!,#REF!,#REF!,#REF!,#REF!,#REF!,#REF!,#REF!)</f>
        <v>#REF!</v>
      </c>
      <c r="KS21" s="73" t="e">
        <f t="shared" si="649"/>
        <v>#REF!</v>
      </c>
      <c r="KT21" s="72" t="e">
        <f t="shared" si="282"/>
        <v>#REF!</v>
      </c>
      <c r="KU21" s="73" t="e">
        <f t="shared" ref="KU21:KW21" si="650">SUM(KU34,KU47,KU60,KU73,KU86,KU99,#REF!,#REF!,#REF!,#REF!,#REF!,#REF!,#REF!,#REF!,#REF!,#REF!,#REF!)</f>
        <v>#REF!</v>
      </c>
      <c r="KV21" s="73" t="e">
        <f t="shared" si="650"/>
        <v>#REF!</v>
      </c>
      <c r="KW21" s="73" t="e">
        <f t="shared" si="650"/>
        <v>#REF!</v>
      </c>
      <c r="KX21" s="74" t="e">
        <f t="shared" si="82"/>
        <v>#REF!</v>
      </c>
      <c r="KY21" s="73" t="e">
        <f t="shared" ref="KY21:LA21" si="651">SUM(KY34,KY47,KY60,KY73,KY86,KY99,#REF!,#REF!,#REF!,#REF!,#REF!,#REF!,#REF!,#REF!,#REF!,#REF!,#REF!)</f>
        <v>#REF!</v>
      </c>
      <c r="KZ21" s="73" t="e">
        <f t="shared" si="651"/>
        <v>#REF!</v>
      </c>
      <c r="LA21" s="73" t="e">
        <f t="shared" si="651"/>
        <v>#REF!</v>
      </c>
      <c r="LB21" s="72" t="e">
        <f t="shared" si="84"/>
        <v>#REF!</v>
      </c>
      <c r="LC21" s="75" t="e">
        <f t="shared" ref="LC21:LD21" si="652">SUM(LC34,LC47,LC60,LC73,LC86,LC99,#REF!,#REF!,#REF!,#REF!,#REF!,#REF!,#REF!,#REF!,#REF!,#REF!,#REF!)</f>
        <v>#REF!</v>
      </c>
      <c r="LD21" s="76" t="e">
        <f t="shared" si="652"/>
        <v>#REF!</v>
      </c>
      <c r="LE21" s="77"/>
      <c r="LF21" s="80"/>
      <c r="LG21" s="71" t="e">
        <f t="shared" ref="LG21:LH21" si="653">SUM(LG34,LG47,LG60,LG73,LG86,LG99,#REF!,#REF!,#REF!,#REF!,#REF!,#REF!,#REF!,#REF!,#REF!,#REF!,#REF!)</f>
        <v>#REF!</v>
      </c>
      <c r="LH21" s="73" t="e">
        <f t="shared" si="653"/>
        <v>#REF!</v>
      </c>
      <c r="LI21" s="72" t="e">
        <f t="shared" si="287"/>
        <v>#REF!</v>
      </c>
      <c r="LJ21" s="73" t="e">
        <f t="shared" ref="LJ21:LL21" si="654">SUM(LJ34,LJ47,LJ60,LJ73,LJ86,LJ99,#REF!,#REF!,#REF!,#REF!,#REF!,#REF!,#REF!,#REF!,#REF!,#REF!,#REF!)</f>
        <v>#REF!</v>
      </c>
      <c r="LK21" s="73" t="e">
        <f t="shared" si="654"/>
        <v>#REF!</v>
      </c>
      <c r="LL21" s="73" t="e">
        <f t="shared" si="654"/>
        <v>#REF!</v>
      </c>
      <c r="LM21" s="74" t="e">
        <f t="shared" si="87"/>
        <v>#REF!</v>
      </c>
      <c r="LN21" s="73" t="e">
        <f t="shared" ref="LN21:LP21" si="655">SUM(LN34,LN47,LN60,LN73,LN86,LN99,#REF!,#REF!,#REF!,#REF!,#REF!,#REF!,#REF!,#REF!,#REF!,#REF!,#REF!)</f>
        <v>#REF!</v>
      </c>
      <c r="LO21" s="73" t="e">
        <f t="shared" si="655"/>
        <v>#REF!</v>
      </c>
      <c r="LP21" s="73" t="e">
        <f t="shared" si="655"/>
        <v>#REF!</v>
      </c>
      <c r="LQ21" s="72" t="e">
        <f t="shared" si="89"/>
        <v>#REF!</v>
      </c>
      <c r="LR21" s="75" t="e">
        <f t="shared" ref="LR21:LS21" si="656">SUM(LR34,LR47,LR60,LR73,LR86,LR99,#REF!,#REF!,#REF!,#REF!,#REF!,#REF!,#REF!,#REF!,#REF!,#REF!,#REF!)</f>
        <v>#REF!</v>
      </c>
      <c r="LS21" s="76" t="e">
        <f t="shared" si="656"/>
        <v>#REF!</v>
      </c>
      <c r="LT21" s="77"/>
      <c r="LU21" s="80"/>
      <c r="LV21" s="71" t="e">
        <f t="shared" ref="LV21:LW21" si="657">SUM(LV34,LV47,LV60,LV73,LV86,LV99,#REF!,#REF!,#REF!,#REF!,#REF!,#REF!,#REF!,#REF!,#REF!,#REF!,#REF!)</f>
        <v>#REF!</v>
      </c>
      <c r="LW21" s="73" t="e">
        <f t="shared" si="657"/>
        <v>#REF!</v>
      </c>
      <c r="LX21" s="72" t="e">
        <f t="shared" si="292"/>
        <v>#REF!</v>
      </c>
      <c r="LY21" s="73" t="e">
        <f t="shared" ref="LY21:MA21" si="658">SUM(LY34,LY47,LY60,LY73,LY86,LY99,#REF!,#REF!,#REF!,#REF!,#REF!,#REF!,#REF!,#REF!,#REF!,#REF!,#REF!)</f>
        <v>#REF!</v>
      </c>
      <c r="LZ21" s="73" t="e">
        <f t="shared" si="658"/>
        <v>#REF!</v>
      </c>
      <c r="MA21" s="73" t="e">
        <f t="shared" si="658"/>
        <v>#REF!</v>
      </c>
      <c r="MB21" s="74" t="e">
        <f t="shared" si="92"/>
        <v>#REF!</v>
      </c>
      <c r="MC21" s="73" t="e">
        <f t="shared" ref="MC21:ME21" si="659">SUM(MC34,MC47,MC60,MC73,MC86,MC99,#REF!,#REF!,#REF!,#REF!,#REF!,#REF!,#REF!,#REF!,#REF!,#REF!,#REF!)</f>
        <v>#REF!</v>
      </c>
      <c r="MD21" s="73" t="e">
        <f t="shared" si="659"/>
        <v>#REF!</v>
      </c>
      <c r="ME21" s="73" t="e">
        <f t="shared" si="659"/>
        <v>#REF!</v>
      </c>
      <c r="MF21" s="72" t="e">
        <f t="shared" si="94"/>
        <v>#REF!</v>
      </c>
      <c r="MG21" s="75" t="e">
        <f t="shared" ref="MG21:MH21" si="660">SUM(MG34,MG47,MG60,MG73,MG86,MG99,#REF!,#REF!,#REF!,#REF!,#REF!,#REF!,#REF!,#REF!,#REF!,#REF!,#REF!)</f>
        <v>#REF!</v>
      </c>
      <c r="MH21" s="76" t="e">
        <f t="shared" si="660"/>
        <v>#REF!</v>
      </c>
      <c r="MI21" s="77"/>
      <c r="MJ21" s="80"/>
      <c r="MK21" s="71" t="e">
        <f t="shared" ref="MK21:ML21" si="661">SUM(MK34,MK47,MK60,MK73,MK86,MK99,#REF!,#REF!,#REF!,#REF!,#REF!,#REF!,#REF!,#REF!,#REF!,#REF!,#REF!)</f>
        <v>#REF!</v>
      </c>
      <c r="ML21" s="73" t="e">
        <f t="shared" si="661"/>
        <v>#REF!</v>
      </c>
      <c r="MM21" s="72" t="e">
        <f t="shared" si="297"/>
        <v>#REF!</v>
      </c>
      <c r="MN21" s="73" t="e">
        <f t="shared" ref="MN21:MP21" si="662">SUM(MN34,MN47,MN60,MN73,MN86,MN99,#REF!,#REF!,#REF!,#REF!,#REF!,#REF!,#REF!,#REF!,#REF!,#REF!,#REF!)</f>
        <v>#REF!</v>
      </c>
      <c r="MO21" s="73" t="e">
        <f t="shared" si="662"/>
        <v>#REF!</v>
      </c>
      <c r="MP21" s="73" t="e">
        <f t="shared" si="662"/>
        <v>#REF!</v>
      </c>
      <c r="MQ21" s="74" t="e">
        <f t="shared" si="97"/>
        <v>#REF!</v>
      </c>
      <c r="MR21" s="73" t="e">
        <f t="shared" ref="MR21:MT21" si="663">SUM(MR34,MR47,MR60,MR73,MR86,MR99,#REF!,#REF!,#REF!,#REF!,#REF!,#REF!,#REF!,#REF!,#REF!,#REF!,#REF!)</f>
        <v>#REF!</v>
      </c>
      <c r="MS21" s="73" t="e">
        <f t="shared" si="663"/>
        <v>#REF!</v>
      </c>
      <c r="MT21" s="73" t="e">
        <f t="shared" si="663"/>
        <v>#REF!</v>
      </c>
      <c r="MU21" s="72" t="e">
        <f t="shared" si="99"/>
        <v>#REF!</v>
      </c>
      <c r="MV21" s="75" t="e">
        <f t="shared" ref="MV21:MW21" si="664">SUM(MV34,MV47,MV60,MV73,MV86,MV99,#REF!,#REF!,#REF!,#REF!,#REF!,#REF!,#REF!,#REF!,#REF!,#REF!,#REF!)</f>
        <v>#REF!</v>
      </c>
      <c r="MW21" s="76" t="e">
        <f t="shared" si="664"/>
        <v>#REF!</v>
      </c>
      <c r="MX21" s="77"/>
      <c r="MY21" s="80"/>
      <c r="MZ21" s="71" t="e">
        <f t="shared" ref="MZ21:NA21" si="665">SUM(MZ34,MZ47,MZ60,MZ73,MZ86,MZ99,#REF!,#REF!,#REF!,#REF!,#REF!,#REF!,#REF!,#REF!,#REF!,#REF!,#REF!)</f>
        <v>#REF!</v>
      </c>
      <c r="NA21" s="73" t="e">
        <f t="shared" si="665"/>
        <v>#REF!</v>
      </c>
      <c r="NB21" s="72" t="e">
        <f t="shared" si="302"/>
        <v>#REF!</v>
      </c>
      <c r="NC21" s="73" t="e">
        <f t="shared" ref="NC21:NE21" si="666">SUM(NC34,NC47,NC60,NC73,NC86,NC99,#REF!,#REF!,#REF!,#REF!,#REF!,#REF!,#REF!,#REF!,#REF!,#REF!,#REF!)</f>
        <v>#REF!</v>
      </c>
      <c r="ND21" s="73" t="e">
        <f t="shared" si="666"/>
        <v>#REF!</v>
      </c>
      <c r="NE21" s="73" t="e">
        <f t="shared" si="666"/>
        <v>#REF!</v>
      </c>
      <c r="NF21" s="74" t="e">
        <f t="shared" si="102"/>
        <v>#REF!</v>
      </c>
      <c r="NG21" s="73" t="e">
        <f t="shared" ref="NG21:NI21" si="667">SUM(NG34,NG47,NG60,NG73,NG86,NG99,#REF!,#REF!,#REF!,#REF!,#REF!,#REF!,#REF!,#REF!,#REF!,#REF!,#REF!)</f>
        <v>#REF!</v>
      </c>
      <c r="NH21" s="73" t="e">
        <f t="shared" si="667"/>
        <v>#REF!</v>
      </c>
      <c r="NI21" s="73" t="e">
        <f t="shared" si="667"/>
        <v>#REF!</v>
      </c>
      <c r="NJ21" s="72" t="e">
        <f t="shared" si="104"/>
        <v>#REF!</v>
      </c>
      <c r="NK21" s="75" t="e">
        <f t="shared" ref="NK21:NL21" si="668">SUM(NK34,NK47,NK60,NK73,NK86,NK99,#REF!,#REF!,#REF!,#REF!,#REF!,#REF!,#REF!,#REF!,#REF!,#REF!,#REF!)</f>
        <v>#REF!</v>
      </c>
      <c r="NL21" s="76" t="e">
        <f t="shared" si="668"/>
        <v>#REF!</v>
      </c>
      <c r="NM21" s="77"/>
      <c r="NN21" s="80"/>
      <c r="NO21" s="71" t="e">
        <f t="shared" ref="NO21:NP21" si="669">SUM(NO34,NO47,NO60,NO73,NO86,NO99,#REF!,#REF!,#REF!,#REF!,#REF!,#REF!,#REF!,#REF!,#REF!,#REF!,#REF!)</f>
        <v>#REF!</v>
      </c>
      <c r="NP21" s="73" t="e">
        <f t="shared" si="669"/>
        <v>#REF!</v>
      </c>
      <c r="NQ21" s="72" t="e">
        <f t="shared" si="307"/>
        <v>#REF!</v>
      </c>
      <c r="NR21" s="73" t="e">
        <f t="shared" ref="NR21:NT21" si="670">SUM(NR34,NR47,NR60,NR73,NR86,NR99,#REF!,#REF!,#REF!,#REF!,#REF!,#REF!,#REF!,#REF!,#REF!,#REF!,#REF!)</f>
        <v>#REF!</v>
      </c>
      <c r="NS21" s="73" t="e">
        <f t="shared" si="670"/>
        <v>#REF!</v>
      </c>
      <c r="NT21" s="73" t="e">
        <f t="shared" si="670"/>
        <v>#REF!</v>
      </c>
      <c r="NU21" s="74" t="e">
        <f t="shared" si="107"/>
        <v>#REF!</v>
      </c>
      <c r="NV21" s="73" t="e">
        <f t="shared" ref="NV21:NX21" si="671">SUM(NV34,NV47,NV60,NV73,NV86,NV99,#REF!,#REF!,#REF!,#REF!,#REF!,#REF!,#REF!,#REF!,#REF!,#REF!,#REF!)</f>
        <v>#REF!</v>
      </c>
      <c r="NW21" s="73" t="e">
        <f t="shared" si="671"/>
        <v>#REF!</v>
      </c>
      <c r="NX21" s="73" t="e">
        <f t="shared" si="671"/>
        <v>#REF!</v>
      </c>
      <c r="NY21" s="72" t="e">
        <f t="shared" si="109"/>
        <v>#REF!</v>
      </c>
      <c r="NZ21" s="75" t="e">
        <f t="shared" ref="NZ21:OA21" si="672">SUM(NZ34,NZ47,NZ60,NZ73,NZ86,NZ99,#REF!,#REF!,#REF!,#REF!,#REF!,#REF!,#REF!,#REF!,#REF!,#REF!,#REF!)</f>
        <v>#REF!</v>
      </c>
      <c r="OA21" s="76" t="e">
        <f t="shared" si="672"/>
        <v>#REF!</v>
      </c>
      <c r="OB21" s="77"/>
      <c r="OC21" s="80"/>
      <c r="OD21" s="71" t="e">
        <f t="shared" ref="OD21:OE21" si="673">SUM(OD34,OD47,OD60,OD73,OD86,OD99,#REF!,#REF!,#REF!,#REF!,#REF!,#REF!,#REF!,#REF!,#REF!,#REF!,#REF!)</f>
        <v>#REF!</v>
      </c>
      <c r="OE21" s="73" t="e">
        <f t="shared" si="673"/>
        <v>#REF!</v>
      </c>
      <c r="OF21" s="72" t="e">
        <f t="shared" si="312"/>
        <v>#REF!</v>
      </c>
      <c r="OG21" s="73" t="e">
        <f t="shared" ref="OG21:OI21" si="674">SUM(OG34,OG47,OG60,OG73,OG86,OG99,#REF!,#REF!,#REF!,#REF!,#REF!,#REF!,#REF!,#REF!,#REF!,#REF!,#REF!)</f>
        <v>#REF!</v>
      </c>
      <c r="OH21" s="73" t="e">
        <f t="shared" si="674"/>
        <v>#REF!</v>
      </c>
      <c r="OI21" s="73" t="e">
        <f t="shared" si="674"/>
        <v>#REF!</v>
      </c>
      <c r="OJ21" s="74" t="e">
        <f t="shared" si="314"/>
        <v>#REF!</v>
      </c>
      <c r="OK21" s="73" t="e">
        <f t="shared" ref="OK21:OM21" si="675">SUM(OK34,OK47,OK60,OK73,OK86,OK99,#REF!,#REF!,#REF!,#REF!,#REF!,#REF!,#REF!,#REF!,#REF!,#REF!,#REF!)</f>
        <v>#REF!</v>
      </c>
      <c r="OL21" s="73" t="e">
        <f t="shared" si="675"/>
        <v>#REF!</v>
      </c>
      <c r="OM21" s="73" t="e">
        <f t="shared" si="675"/>
        <v>#REF!</v>
      </c>
      <c r="ON21" s="72" t="e">
        <f t="shared" si="316"/>
        <v>#REF!</v>
      </c>
      <c r="OO21" s="75" t="e">
        <f t="shared" ref="OO21:OP21" si="676">SUM(OO34,OO47,OO60,OO73,OO86,OO99,#REF!,#REF!,#REF!,#REF!,#REF!,#REF!,#REF!,#REF!,#REF!,#REF!,#REF!)</f>
        <v>#REF!</v>
      </c>
      <c r="OP21" s="76" t="e">
        <f t="shared" si="676"/>
        <v>#REF!</v>
      </c>
      <c r="OQ21" s="77"/>
      <c r="OR21" s="80"/>
      <c r="OS21" s="71" t="e">
        <f t="shared" ref="OS21:OT21" si="677">SUM(OS34,OS47,OS60,OS73,OS86,OS99,#REF!,#REF!,#REF!,#REF!,#REF!,#REF!,#REF!,#REF!,#REF!,#REF!,#REF!)</f>
        <v>#REF!</v>
      </c>
      <c r="OT21" s="73" t="e">
        <f t="shared" si="677"/>
        <v>#REF!</v>
      </c>
      <c r="OU21" s="72" t="e">
        <f t="shared" si="319"/>
        <v>#REF!</v>
      </c>
      <c r="OV21" s="73" t="e">
        <f t="shared" ref="OV21:OX21" si="678">SUM(OV34,OV47,OV60,OV73,OV86,OV99,#REF!,#REF!,#REF!,#REF!,#REF!,#REF!,#REF!,#REF!,#REF!,#REF!,#REF!)</f>
        <v>#REF!</v>
      </c>
      <c r="OW21" s="73" t="e">
        <f t="shared" si="678"/>
        <v>#REF!</v>
      </c>
      <c r="OX21" s="73" t="e">
        <f t="shared" si="678"/>
        <v>#REF!</v>
      </c>
      <c r="OY21" s="74" t="e">
        <f t="shared" si="321"/>
        <v>#REF!</v>
      </c>
      <c r="OZ21" s="73" t="e">
        <f t="shared" ref="OZ21:PB21" si="679">SUM(OZ34,OZ47,OZ60,OZ73,OZ86,OZ99,#REF!,#REF!,#REF!,#REF!,#REF!,#REF!,#REF!,#REF!,#REF!,#REF!,#REF!)</f>
        <v>#REF!</v>
      </c>
      <c r="PA21" s="73" t="e">
        <f t="shared" si="679"/>
        <v>#REF!</v>
      </c>
      <c r="PB21" s="73" t="e">
        <f t="shared" si="679"/>
        <v>#REF!</v>
      </c>
      <c r="PC21" s="72" t="e">
        <f t="shared" si="323"/>
        <v>#REF!</v>
      </c>
      <c r="PD21" s="75" t="e">
        <f t="shared" ref="PD21:PE21" si="680">SUM(PD34,PD47,PD60,PD73,PD86,PD99,#REF!,#REF!,#REF!,#REF!,#REF!,#REF!,#REF!,#REF!,#REF!,#REF!,#REF!)</f>
        <v>#REF!</v>
      </c>
      <c r="PE21" s="76" t="e">
        <f t="shared" si="680"/>
        <v>#REF!</v>
      </c>
      <c r="PF21" s="77"/>
      <c r="PG21" s="80"/>
      <c r="PH21" s="71" t="e">
        <f t="shared" ref="PH21:PI21" si="681">SUM(PH34,PH47,PH60,PH73,PH86,PH99,#REF!,#REF!,#REF!,#REF!,#REF!,#REF!,#REF!,#REF!,#REF!,#REF!,#REF!)</f>
        <v>#REF!</v>
      </c>
      <c r="PI21" s="73" t="e">
        <f t="shared" si="681"/>
        <v>#REF!</v>
      </c>
      <c r="PJ21" s="72" t="e">
        <f t="shared" si="326"/>
        <v>#REF!</v>
      </c>
      <c r="PK21" s="73" t="e">
        <f t="shared" ref="PK21:PM21" si="682">SUM(PK34,PK47,PK60,PK73,PK86,PK99,#REF!,#REF!,#REF!,#REF!,#REF!,#REF!,#REF!,#REF!,#REF!,#REF!,#REF!)</f>
        <v>#REF!</v>
      </c>
      <c r="PL21" s="73" t="e">
        <f t="shared" si="682"/>
        <v>#REF!</v>
      </c>
      <c r="PM21" s="73" t="e">
        <f t="shared" si="682"/>
        <v>#REF!</v>
      </c>
      <c r="PN21" s="74" t="e">
        <f t="shared" si="328"/>
        <v>#REF!</v>
      </c>
      <c r="PO21" s="73" t="e">
        <f t="shared" ref="PO21:PQ21" si="683">SUM(PO34,PO47,PO60,PO73,PO86,PO99,#REF!,#REF!,#REF!,#REF!,#REF!,#REF!,#REF!,#REF!,#REF!,#REF!,#REF!)</f>
        <v>#REF!</v>
      </c>
      <c r="PP21" s="73" t="e">
        <f t="shared" si="683"/>
        <v>#REF!</v>
      </c>
      <c r="PQ21" s="73" t="e">
        <f t="shared" si="683"/>
        <v>#REF!</v>
      </c>
      <c r="PR21" s="72" t="e">
        <f t="shared" si="330"/>
        <v>#REF!</v>
      </c>
      <c r="PS21" s="75" t="e">
        <f t="shared" ref="PS21:PT21" si="684">SUM(PS34,PS47,PS60,PS73,PS86,PS99,#REF!,#REF!,#REF!,#REF!,#REF!,#REF!,#REF!,#REF!,#REF!,#REF!,#REF!)</f>
        <v>#REF!</v>
      </c>
      <c r="PT21" s="76" t="e">
        <f t="shared" si="684"/>
        <v>#REF!</v>
      </c>
      <c r="PU21" s="77"/>
      <c r="PV21" s="80"/>
      <c r="PW21" s="71" t="e">
        <f t="shared" ref="PW21:PX21" si="685">SUM(PW34,PW47,PW60,PW73,PW86,PW99,#REF!,#REF!,#REF!,#REF!,#REF!,#REF!,#REF!,#REF!,#REF!,#REF!,#REF!)</f>
        <v>#REF!</v>
      </c>
      <c r="PX21" s="73" t="e">
        <f t="shared" si="685"/>
        <v>#REF!</v>
      </c>
      <c r="PY21" s="72" t="e">
        <f t="shared" si="333"/>
        <v>#REF!</v>
      </c>
      <c r="PZ21" s="73" t="e">
        <f t="shared" ref="PZ21:QB21" si="686">SUM(PZ34,PZ47,PZ60,PZ73,PZ86,PZ99,#REF!,#REF!,#REF!,#REF!,#REF!,#REF!,#REF!,#REF!,#REF!,#REF!,#REF!)</f>
        <v>#REF!</v>
      </c>
      <c r="QA21" s="73" t="e">
        <f t="shared" si="686"/>
        <v>#REF!</v>
      </c>
      <c r="QB21" s="73" t="e">
        <f t="shared" si="686"/>
        <v>#REF!</v>
      </c>
      <c r="QC21" s="74" t="e">
        <f t="shared" si="335"/>
        <v>#REF!</v>
      </c>
      <c r="QD21" s="73" t="e">
        <f t="shared" ref="QD21:QF21" si="687">SUM(QD34,QD47,QD60,QD73,QD86,QD99,#REF!,#REF!,#REF!,#REF!,#REF!,#REF!,#REF!,#REF!,#REF!,#REF!,#REF!)</f>
        <v>#REF!</v>
      </c>
      <c r="QE21" s="73" t="e">
        <f t="shared" si="687"/>
        <v>#REF!</v>
      </c>
      <c r="QF21" s="73" t="e">
        <f t="shared" si="687"/>
        <v>#REF!</v>
      </c>
      <c r="QG21" s="72" t="e">
        <f t="shared" si="337"/>
        <v>#REF!</v>
      </c>
      <c r="QH21" s="75" t="e">
        <f t="shared" ref="QH21:QI21" si="688">SUM(QH34,QH47,QH60,QH73,QH86,QH99,#REF!,#REF!,#REF!,#REF!,#REF!,#REF!,#REF!,#REF!,#REF!,#REF!,#REF!)</f>
        <v>#REF!</v>
      </c>
      <c r="QI21" s="76" t="e">
        <f t="shared" si="688"/>
        <v>#REF!</v>
      </c>
      <c r="QJ21" s="77"/>
      <c r="QK21" s="80"/>
      <c r="QL21" s="71" t="e">
        <f t="shared" ref="QL21:QM21" si="689">SUM(QL34,QL47,QL60,QL73,QL86,QL99,#REF!,#REF!,#REF!,#REF!,#REF!,#REF!,#REF!,#REF!,#REF!,#REF!,#REF!)</f>
        <v>#REF!</v>
      </c>
      <c r="QM21" s="73" t="e">
        <f t="shared" si="689"/>
        <v>#REF!</v>
      </c>
      <c r="QN21" s="72" t="e">
        <f t="shared" si="340"/>
        <v>#REF!</v>
      </c>
      <c r="QO21" s="73" t="e">
        <f t="shared" ref="QO21:QQ21" si="690">SUM(QO34,QO47,QO60,QO73,QO86,QO99,#REF!,#REF!,#REF!,#REF!,#REF!,#REF!,#REF!,#REF!,#REF!,#REF!,#REF!)</f>
        <v>#REF!</v>
      </c>
      <c r="QP21" s="73" t="e">
        <f t="shared" si="690"/>
        <v>#REF!</v>
      </c>
      <c r="QQ21" s="73" t="e">
        <f t="shared" si="690"/>
        <v>#REF!</v>
      </c>
      <c r="QR21" s="74" t="e">
        <f t="shared" si="342"/>
        <v>#REF!</v>
      </c>
      <c r="QS21" s="73" t="e">
        <f t="shared" ref="QS21:QU21" si="691">SUM(QS34,QS47,QS60,QS73,QS86,QS99,#REF!,#REF!,#REF!,#REF!,#REF!,#REF!,#REF!,#REF!,#REF!,#REF!,#REF!)</f>
        <v>#REF!</v>
      </c>
      <c r="QT21" s="73" t="e">
        <f t="shared" si="691"/>
        <v>#REF!</v>
      </c>
      <c r="QU21" s="73" t="e">
        <f t="shared" si="691"/>
        <v>#REF!</v>
      </c>
      <c r="QV21" s="72" t="e">
        <f t="shared" si="344"/>
        <v>#REF!</v>
      </c>
      <c r="QW21" s="75" t="e">
        <f t="shared" ref="QW21:QX21" si="692">SUM(QW34,QW47,QW60,QW73,QW86,QW99,#REF!,#REF!,#REF!,#REF!,#REF!,#REF!,#REF!,#REF!,#REF!,#REF!,#REF!)</f>
        <v>#REF!</v>
      </c>
      <c r="QX21" s="76" t="e">
        <f t="shared" si="692"/>
        <v>#REF!</v>
      </c>
      <c r="QY21" s="77"/>
      <c r="QZ21" s="80"/>
      <c r="RA21" s="71" t="e">
        <f t="shared" ref="RA21:RB21" si="693">SUM(RA34,RA47,RA60,RA73,RA86,RA99,#REF!,#REF!,#REF!,#REF!,#REF!,#REF!,#REF!,#REF!,#REF!,#REF!,#REF!)</f>
        <v>#REF!</v>
      </c>
      <c r="RB21" s="73" t="e">
        <f t="shared" si="693"/>
        <v>#REF!</v>
      </c>
      <c r="RC21" s="72" t="e">
        <f t="shared" si="347"/>
        <v>#REF!</v>
      </c>
      <c r="RD21" s="73" t="e">
        <f t="shared" ref="RD21:RF21" si="694">SUM(RD34,RD47,RD60,RD73,RD86,RD99,#REF!,#REF!,#REF!,#REF!,#REF!,#REF!,#REF!,#REF!,#REF!,#REF!,#REF!)</f>
        <v>#REF!</v>
      </c>
      <c r="RE21" s="73" t="e">
        <f t="shared" si="694"/>
        <v>#REF!</v>
      </c>
      <c r="RF21" s="73" t="e">
        <f t="shared" si="694"/>
        <v>#REF!</v>
      </c>
      <c r="RG21" s="74" t="e">
        <f t="shared" si="349"/>
        <v>#REF!</v>
      </c>
      <c r="RH21" s="73" t="e">
        <f t="shared" ref="RH21:RJ21" si="695">SUM(RH34,RH47,RH60,RH73,RH86,RH99,#REF!,#REF!,#REF!,#REF!,#REF!,#REF!,#REF!,#REF!,#REF!,#REF!,#REF!)</f>
        <v>#REF!</v>
      </c>
      <c r="RI21" s="73" t="e">
        <f t="shared" si="695"/>
        <v>#REF!</v>
      </c>
      <c r="RJ21" s="73" t="e">
        <f t="shared" si="695"/>
        <v>#REF!</v>
      </c>
      <c r="RK21" s="72" t="e">
        <f t="shared" si="351"/>
        <v>#REF!</v>
      </c>
      <c r="RL21" s="75" t="e">
        <f t="shared" ref="RL21:RM21" si="696">SUM(RL34,RL47,RL60,RL73,RL86,RL99,#REF!,#REF!,#REF!,#REF!,#REF!,#REF!,#REF!,#REF!,#REF!,#REF!,#REF!)</f>
        <v>#REF!</v>
      </c>
      <c r="RM21" s="76" t="e">
        <f t="shared" si="696"/>
        <v>#REF!</v>
      </c>
      <c r="RN21" s="77"/>
      <c r="RO21" s="80"/>
      <c r="RP21" s="71" t="e">
        <f t="shared" ref="RP21:RQ21" si="697">SUM(RP34,RP47,RP60,RP73,RP86,RP99,#REF!,#REF!,#REF!,#REF!,#REF!,#REF!,#REF!,#REF!,#REF!,#REF!,#REF!)</f>
        <v>#REF!</v>
      </c>
      <c r="RQ21" s="73" t="e">
        <f t="shared" si="697"/>
        <v>#REF!</v>
      </c>
      <c r="RR21" s="72" t="e">
        <f t="shared" si="354"/>
        <v>#REF!</v>
      </c>
      <c r="RS21" s="73" t="e">
        <f t="shared" ref="RS21:RU21" si="698">SUM(RS34,RS47,RS60,RS73,RS86,RS99,#REF!,#REF!,#REF!,#REF!,#REF!,#REF!,#REF!,#REF!,#REF!,#REF!,#REF!)</f>
        <v>#REF!</v>
      </c>
      <c r="RT21" s="73" t="e">
        <f t="shared" si="698"/>
        <v>#REF!</v>
      </c>
      <c r="RU21" s="73" t="e">
        <f t="shared" si="698"/>
        <v>#REF!</v>
      </c>
      <c r="RV21" s="74" t="e">
        <f t="shared" si="356"/>
        <v>#REF!</v>
      </c>
      <c r="RW21" s="73" t="e">
        <f t="shared" ref="RW21:RY21" si="699">SUM(RW34,RW47,RW60,RW73,RW86,RW99,#REF!,#REF!,#REF!,#REF!,#REF!,#REF!,#REF!,#REF!,#REF!,#REF!,#REF!)</f>
        <v>#REF!</v>
      </c>
      <c r="RX21" s="73" t="e">
        <f t="shared" si="699"/>
        <v>#REF!</v>
      </c>
      <c r="RY21" s="73" t="e">
        <f t="shared" si="699"/>
        <v>#REF!</v>
      </c>
      <c r="RZ21" s="72" t="e">
        <f t="shared" si="358"/>
        <v>#REF!</v>
      </c>
      <c r="SA21" s="75" t="e">
        <f t="shared" ref="SA21:SB21" si="700">SUM(SA34,SA47,SA60,SA73,SA86,SA99,#REF!,#REF!,#REF!,#REF!,#REF!,#REF!,#REF!,#REF!,#REF!,#REF!,#REF!)</f>
        <v>#REF!</v>
      </c>
      <c r="SB21" s="76" t="e">
        <f t="shared" si="700"/>
        <v>#REF!</v>
      </c>
      <c r="SC21" s="77"/>
      <c r="SD21" s="80"/>
      <c r="SE21" s="71" t="e">
        <f t="shared" ref="SE21:SF21" si="701">SUM(SE34,SE47,SE60,SE73,SE86,SE99,#REF!,#REF!,#REF!,#REF!,#REF!,#REF!,#REF!,#REF!,#REF!,#REF!,#REF!)</f>
        <v>#REF!</v>
      </c>
      <c r="SF21" s="73" t="e">
        <f t="shared" si="701"/>
        <v>#REF!</v>
      </c>
      <c r="SG21" s="72" t="e">
        <f t="shared" si="361"/>
        <v>#REF!</v>
      </c>
      <c r="SH21" s="73" t="e">
        <f t="shared" ref="SH21:SJ21" si="702">SUM(SH34,SH47,SH60,SH73,SH86,SH99,#REF!,#REF!,#REF!,#REF!,#REF!,#REF!,#REF!,#REF!,#REF!,#REF!,#REF!)</f>
        <v>#REF!</v>
      </c>
      <c r="SI21" s="73" t="e">
        <f t="shared" si="702"/>
        <v>#REF!</v>
      </c>
      <c r="SJ21" s="73" t="e">
        <f t="shared" si="702"/>
        <v>#REF!</v>
      </c>
      <c r="SK21" s="74" t="e">
        <f t="shared" si="363"/>
        <v>#REF!</v>
      </c>
      <c r="SL21" s="73" t="e">
        <f t="shared" ref="SL21:SN21" si="703">SUM(SL34,SL47,SL60,SL73,SL86,SL99,#REF!,#REF!,#REF!,#REF!,#REF!,#REF!,#REF!,#REF!,#REF!,#REF!,#REF!)</f>
        <v>#REF!</v>
      </c>
      <c r="SM21" s="73" t="e">
        <f t="shared" si="703"/>
        <v>#REF!</v>
      </c>
      <c r="SN21" s="73" t="e">
        <f t="shared" si="703"/>
        <v>#REF!</v>
      </c>
      <c r="SO21" s="72" t="e">
        <f t="shared" si="365"/>
        <v>#REF!</v>
      </c>
      <c r="SP21" s="75" t="e">
        <f t="shared" ref="SP21:SQ21" si="704">SUM(SP34,SP47,SP60,SP73,SP86,SP99,#REF!,#REF!,#REF!,#REF!,#REF!,#REF!,#REF!,#REF!,#REF!,#REF!,#REF!)</f>
        <v>#REF!</v>
      </c>
      <c r="SQ21" s="76" t="e">
        <f t="shared" si="704"/>
        <v>#REF!</v>
      </c>
      <c r="SR21" s="77"/>
      <c r="SS21" s="80"/>
      <c r="ST21" s="71" t="e">
        <f t="shared" ref="ST21:SU21" si="705">SUM(ST34,ST47,ST60,ST73,ST86,ST99,#REF!,#REF!,#REF!,#REF!,#REF!,#REF!,#REF!,#REF!,#REF!,#REF!,#REF!)</f>
        <v>#REF!</v>
      </c>
      <c r="SU21" s="73" t="e">
        <f t="shared" si="705"/>
        <v>#REF!</v>
      </c>
      <c r="SV21" s="72" t="e">
        <f t="shared" si="368"/>
        <v>#REF!</v>
      </c>
      <c r="SW21" s="73" t="e">
        <f t="shared" ref="SW21:SY21" si="706">SUM(SW34,SW47,SW60,SW73,SW86,SW99,#REF!,#REF!,#REF!,#REF!,#REF!,#REF!,#REF!,#REF!,#REF!,#REF!,#REF!)</f>
        <v>#REF!</v>
      </c>
      <c r="SX21" s="73" t="e">
        <f t="shared" si="706"/>
        <v>#REF!</v>
      </c>
      <c r="SY21" s="73" t="e">
        <f t="shared" si="706"/>
        <v>#REF!</v>
      </c>
      <c r="SZ21" s="74" t="e">
        <f t="shared" si="370"/>
        <v>#REF!</v>
      </c>
      <c r="TA21" s="73" t="e">
        <f t="shared" ref="TA21:TC21" si="707">SUM(TA34,TA47,TA60,TA73,TA86,TA99,#REF!,#REF!,#REF!,#REF!,#REF!,#REF!,#REF!,#REF!,#REF!,#REF!,#REF!)</f>
        <v>#REF!</v>
      </c>
      <c r="TB21" s="73" t="e">
        <f t="shared" si="707"/>
        <v>#REF!</v>
      </c>
      <c r="TC21" s="73" t="e">
        <f t="shared" si="707"/>
        <v>#REF!</v>
      </c>
      <c r="TD21" s="72" t="e">
        <f t="shared" si="372"/>
        <v>#REF!</v>
      </c>
      <c r="TE21" s="75" t="e">
        <f t="shared" ref="TE21:TF21" si="708">SUM(TE34,TE47,TE60,TE73,TE86,TE99,#REF!,#REF!,#REF!,#REF!,#REF!,#REF!,#REF!,#REF!,#REF!,#REF!,#REF!)</f>
        <v>#REF!</v>
      </c>
      <c r="TF21" s="76" t="e">
        <f t="shared" si="708"/>
        <v>#REF!</v>
      </c>
      <c r="TG21" s="77"/>
      <c r="TH21" s="80"/>
      <c r="TI21" s="71" t="e">
        <f t="shared" ref="TI21:TJ21" si="709">SUM(TI34,TI47,TI60,TI73,TI86,TI99,#REF!,#REF!,#REF!,#REF!,#REF!,#REF!,#REF!,#REF!,#REF!,#REF!,#REF!)</f>
        <v>#REF!</v>
      </c>
      <c r="TJ21" s="73" t="e">
        <f t="shared" si="709"/>
        <v>#REF!</v>
      </c>
      <c r="TK21" s="72" t="e">
        <f t="shared" si="375"/>
        <v>#REF!</v>
      </c>
      <c r="TL21" s="73" t="e">
        <f t="shared" ref="TL21:TN21" si="710">SUM(TL34,TL47,TL60,TL73,TL86,TL99,#REF!,#REF!,#REF!,#REF!,#REF!,#REF!,#REF!,#REF!,#REF!,#REF!,#REF!)</f>
        <v>#REF!</v>
      </c>
      <c r="TM21" s="73" t="e">
        <f t="shared" si="710"/>
        <v>#REF!</v>
      </c>
      <c r="TN21" s="73" t="e">
        <f t="shared" si="710"/>
        <v>#REF!</v>
      </c>
      <c r="TO21" s="74" t="e">
        <f t="shared" si="377"/>
        <v>#REF!</v>
      </c>
      <c r="TP21" s="73" t="e">
        <f t="shared" ref="TP21:TR21" si="711">SUM(TP34,TP47,TP60,TP73,TP86,TP99,#REF!,#REF!,#REF!,#REF!,#REF!,#REF!,#REF!,#REF!,#REF!,#REF!,#REF!)</f>
        <v>#REF!</v>
      </c>
      <c r="TQ21" s="73" t="e">
        <f t="shared" si="711"/>
        <v>#REF!</v>
      </c>
      <c r="TR21" s="73" t="e">
        <f t="shared" si="711"/>
        <v>#REF!</v>
      </c>
      <c r="TS21" s="72" t="e">
        <f t="shared" si="379"/>
        <v>#REF!</v>
      </c>
      <c r="TT21" s="75" t="e">
        <f t="shared" ref="TT21:TU21" si="712">SUM(TT34,TT47,TT60,TT73,TT86,TT99,#REF!,#REF!,#REF!,#REF!,#REF!,#REF!,#REF!,#REF!,#REF!,#REF!,#REF!)</f>
        <v>#REF!</v>
      </c>
      <c r="TU21" s="76" t="e">
        <f t="shared" si="712"/>
        <v>#REF!</v>
      </c>
      <c r="TV21" s="77"/>
      <c r="TW21" s="80"/>
      <c r="TX21" s="71" t="e">
        <f t="shared" ref="TX21:TY21" si="713">SUM(TX34,TX47,TX60,TX73,TX86,TX99,#REF!,#REF!,#REF!,#REF!,#REF!,#REF!,#REF!,#REF!,#REF!,#REF!,#REF!)</f>
        <v>#REF!</v>
      </c>
      <c r="TY21" s="73" t="e">
        <f t="shared" si="713"/>
        <v>#REF!</v>
      </c>
      <c r="TZ21" s="72" t="e">
        <f t="shared" si="382"/>
        <v>#REF!</v>
      </c>
      <c r="UA21" s="73" t="e">
        <f t="shared" ref="UA21:UC21" si="714">SUM(UA34,UA47,UA60,UA73,UA86,UA99,#REF!,#REF!,#REF!,#REF!,#REF!,#REF!,#REF!,#REF!,#REF!,#REF!,#REF!)</f>
        <v>#REF!</v>
      </c>
      <c r="UB21" s="73" t="e">
        <f t="shared" si="714"/>
        <v>#REF!</v>
      </c>
      <c r="UC21" s="73" t="e">
        <f t="shared" si="714"/>
        <v>#REF!</v>
      </c>
      <c r="UD21" s="74" t="e">
        <f t="shared" si="384"/>
        <v>#REF!</v>
      </c>
      <c r="UE21" s="73" t="e">
        <f t="shared" ref="UE21:UG21" si="715">SUM(UE34,UE47,UE60,UE73,UE86,UE99,#REF!,#REF!,#REF!,#REF!,#REF!,#REF!,#REF!,#REF!,#REF!,#REF!,#REF!)</f>
        <v>#REF!</v>
      </c>
      <c r="UF21" s="73" t="e">
        <f t="shared" si="715"/>
        <v>#REF!</v>
      </c>
      <c r="UG21" s="73" t="e">
        <f t="shared" si="715"/>
        <v>#REF!</v>
      </c>
      <c r="UH21" s="72" t="e">
        <f t="shared" si="386"/>
        <v>#REF!</v>
      </c>
      <c r="UI21" s="75" t="e">
        <f t="shared" ref="UI21:UJ21" si="716">SUM(UI34,UI47,UI60,UI73,UI86,UI99,#REF!,#REF!,#REF!,#REF!,#REF!,#REF!,#REF!,#REF!,#REF!,#REF!,#REF!)</f>
        <v>#REF!</v>
      </c>
      <c r="UJ21" s="76" t="e">
        <f t="shared" si="716"/>
        <v>#REF!</v>
      </c>
      <c r="UK21" s="77"/>
      <c r="UL21" s="80"/>
      <c r="UM21" s="71" t="e">
        <f t="shared" ref="UM21:UN21" si="717">SUM(UM34,UM47,UM60,UM73,UM86,UM99,#REF!,#REF!,#REF!,#REF!,#REF!,#REF!,#REF!,#REF!,#REF!,#REF!,#REF!)</f>
        <v>#REF!</v>
      </c>
      <c r="UN21" s="73" t="e">
        <f t="shared" si="717"/>
        <v>#REF!</v>
      </c>
      <c r="UO21" s="72" t="e">
        <f t="shared" si="389"/>
        <v>#REF!</v>
      </c>
      <c r="UP21" s="73" t="e">
        <f t="shared" ref="UP21:UR21" si="718">SUM(UP34,UP47,UP60,UP73,UP86,UP99,#REF!,#REF!,#REF!,#REF!,#REF!,#REF!,#REF!,#REF!,#REF!,#REF!,#REF!)</f>
        <v>#REF!</v>
      </c>
      <c r="UQ21" s="73" t="e">
        <f t="shared" si="718"/>
        <v>#REF!</v>
      </c>
      <c r="UR21" s="73" t="e">
        <f t="shared" si="718"/>
        <v>#REF!</v>
      </c>
      <c r="US21" s="74" t="e">
        <f t="shared" si="391"/>
        <v>#REF!</v>
      </c>
      <c r="UT21" s="73" t="e">
        <f t="shared" ref="UT21:UV21" si="719">SUM(UT34,UT47,UT60,UT73,UT86,UT99,#REF!,#REF!,#REF!,#REF!,#REF!,#REF!,#REF!,#REF!,#REF!,#REF!,#REF!)</f>
        <v>#REF!</v>
      </c>
      <c r="UU21" s="73" t="e">
        <f t="shared" si="719"/>
        <v>#REF!</v>
      </c>
      <c r="UV21" s="73" t="e">
        <f t="shared" si="719"/>
        <v>#REF!</v>
      </c>
      <c r="UW21" s="72" t="e">
        <f t="shared" si="393"/>
        <v>#REF!</v>
      </c>
      <c r="UX21" s="75" t="e">
        <f t="shared" ref="UX21:UY21" si="720">SUM(UX34,UX47,UX60,UX73,UX86,UX99,#REF!,#REF!,#REF!,#REF!,#REF!,#REF!,#REF!,#REF!,#REF!,#REF!,#REF!)</f>
        <v>#REF!</v>
      </c>
      <c r="UY21" s="76" t="e">
        <f t="shared" si="720"/>
        <v>#REF!</v>
      </c>
      <c r="UZ21" s="77"/>
      <c r="VA21" s="80"/>
      <c r="VB21" s="71" t="e">
        <f t="shared" ref="VB21:VC21" si="721">SUM(VB34,VB47,VB60,VB73,VB86,VB99,#REF!,#REF!,#REF!,#REF!,#REF!,#REF!,#REF!,#REF!,#REF!,#REF!,#REF!)</f>
        <v>#REF!</v>
      </c>
      <c r="VC21" s="73" t="e">
        <f t="shared" si="721"/>
        <v>#REF!</v>
      </c>
      <c r="VD21" s="72" t="e">
        <f t="shared" si="396"/>
        <v>#REF!</v>
      </c>
      <c r="VE21" s="73" t="e">
        <f t="shared" ref="VE21:VG21" si="722">SUM(VE34,VE47,VE60,VE73,VE86,VE99,#REF!,#REF!,#REF!,#REF!,#REF!,#REF!,#REF!,#REF!,#REF!,#REF!,#REF!)</f>
        <v>#REF!</v>
      </c>
      <c r="VF21" s="73" t="e">
        <f t="shared" si="722"/>
        <v>#REF!</v>
      </c>
      <c r="VG21" s="73" t="e">
        <f t="shared" si="722"/>
        <v>#REF!</v>
      </c>
      <c r="VH21" s="74" t="e">
        <f t="shared" si="398"/>
        <v>#REF!</v>
      </c>
      <c r="VI21" s="73" t="e">
        <f t="shared" ref="VI21:VK21" si="723">SUM(VI34,VI47,VI60,VI73,VI86,VI99,#REF!,#REF!,#REF!,#REF!,#REF!,#REF!,#REF!,#REF!,#REF!,#REF!,#REF!)</f>
        <v>#REF!</v>
      </c>
      <c r="VJ21" s="73" t="e">
        <f t="shared" si="723"/>
        <v>#REF!</v>
      </c>
      <c r="VK21" s="73" t="e">
        <f t="shared" si="723"/>
        <v>#REF!</v>
      </c>
      <c r="VL21" s="72" t="e">
        <f t="shared" si="400"/>
        <v>#REF!</v>
      </c>
      <c r="VM21" s="75" t="e">
        <f t="shared" ref="VM21:VN21" si="724">SUM(VM34,VM47,VM60,VM73,VM86,VM99,#REF!,#REF!,#REF!,#REF!,#REF!,#REF!,#REF!,#REF!,#REF!,#REF!,#REF!)</f>
        <v>#REF!</v>
      </c>
      <c r="VN21" s="76" t="e">
        <f t="shared" si="724"/>
        <v>#REF!</v>
      </c>
      <c r="VO21" s="77"/>
      <c r="VP21" s="80"/>
      <c r="VQ21" s="71" t="e">
        <f t="shared" ref="VQ21:VR21" si="725">SUM(VQ34,VQ47,VQ60,VQ73,VQ86,VQ99,#REF!,#REF!,#REF!,#REF!,#REF!,#REF!,#REF!,#REF!,#REF!,#REF!,#REF!)</f>
        <v>#REF!</v>
      </c>
      <c r="VR21" s="73" t="e">
        <f t="shared" si="725"/>
        <v>#REF!</v>
      </c>
      <c r="VS21" s="72" t="e">
        <f t="shared" si="403"/>
        <v>#REF!</v>
      </c>
      <c r="VT21" s="73" t="e">
        <f t="shared" ref="VT21:VV21" si="726">SUM(VT34,VT47,VT60,VT73,VT86,VT99,#REF!,#REF!,#REF!,#REF!,#REF!,#REF!,#REF!,#REF!,#REF!,#REF!,#REF!)</f>
        <v>#REF!</v>
      </c>
      <c r="VU21" s="73" t="e">
        <f t="shared" si="726"/>
        <v>#REF!</v>
      </c>
      <c r="VV21" s="73" t="e">
        <f t="shared" si="726"/>
        <v>#REF!</v>
      </c>
      <c r="VW21" s="74" t="e">
        <f t="shared" si="405"/>
        <v>#REF!</v>
      </c>
      <c r="VX21" s="73" t="e">
        <f t="shared" ref="VX21:VZ21" si="727">SUM(VX34,VX47,VX60,VX73,VX86,VX99,#REF!,#REF!,#REF!,#REF!,#REF!,#REF!,#REF!,#REF!,#REF!,#REF!,#REF!)</f>
        <v>#REF!</v>
      </c>
      <c r="VY21" s="73" t="e">
        <f t="shared" si="727"/>
        <v>#REF!</v>
      </c>
      <c r="VZ21" s="73" t="e">
        <f t="shared" si="727"/>
        <v>#REF!</v>
      </c>
      <c r="WA21" s="72" t="e">
        <f t="shared" si="407"/>
        <v>#REF!</v>
      </c>
      <c r="WB21" s="75" t="e">
        <f t="shared" ref="WB21:WC21" si="728">SUM(WB34,WB47,WB60,WB73,WB86,WB99,#REF!,#REF!,#REF!,#REF!,#REF!,#REF!,#REF!,#REF!,#REF!,#REF!,#REF!)</f>
        <v>#REF!</v>
      </c>
      <c r="WC21" s="76" t="e">
        <f t="shared" si="728"/>
        <v>#REF!</v>
      </c>
      <c r="WD21" s="77"/>
      <c r="WE21" s="80"/>
    </row>
    <row r="22" spans="1:603" ht="16.5" customHeight="1">
      <c r="A22" s="68"/>
      <c r="B22" s="81" t="s">
        <v>120</v>
      </c>
      <c r="C22" s="82" t="s">
        <v>58</v>
      </c>
      <c r="D22" s="71" t="e">
        <f t="shared" ref="D22:E22" si="729">SUM(D35,D48,D61,D74,D87,D100)</f>
        <v>#REF!</v>
      </c>
      <c r="E22" s="71" t="e">
        <f t="shared" si="729"/>
        <v>#REF!</v>
      </c>
      <c r="F22" s="72" t="e">
        <f t="shared" si="154"/>
        <v>#REF!</v>
      </c>
      <c r="G22" s="73" t="e">
        <f t="shared" ref="G22:I22" si="730">SUM(G35,G48,G61,G74,G87,G100)</f>
        <v>#REF!</v>
      </c>
      <c r="H22" s="73" t="e">
        <f t="shared" si="730"/>
        <v>#REF!</v>
      </c>
      <c r="I22" s="73" t="e">
        <f t="shared" si="730"/>
        <v>#REF!</v>
      </c>
      <c r="J22" s="74" t="e">
        <f t="shared" si="156"/>
        <v>#REF!</v>
      </c>
      <c r="K22" s="73" t="e">
        <f t="shared" ref="K22:M22" si="731">SUM(K35,K48,K61,K74,K87,K100)</f>
        <v>#REF!</v>
      </c>
      <c r="L22" s="73" t="e">
        <f t="shared" si="731"/>
        <v>#REF!</v>
      </c>
      <c r="M22" s="73" t="e">
        <f t="shared" si="731"/>
        <v>#REF!</v>
      </c>
      <c r="N22" s="72" t="e">
        <f t="shared" si="158"/>
        <v>#REF!</v>
      </c>
      <c r="O22" s="75" t="e">
        <f t="shared" ref="O22:P22" si="732">SUM(O35,O48,O61,O74,O87,O100)</f>
        <v>#REF!</v>
      </c>
      <c r="P22" s="76" t="e">
        <f t="shared" si="732"/>
        <v>#REF!</v>
      </c>
      <c r="Q22" s="77"/>
      <c r="R22" s="78"/>
      <c r="S22" s="71" t="e">
        <f t="shared" ref="S22:T22" si="733">SUM(S35,S48,S61,S74,S87,S100)</f>
        <v>#REF!</v>
      </c>
      <c r="T22" s="71" t="e">
        <f t="shared" si="733"/>
        <v>#REF!</v>
      </c>
      <c r="U22" s="72" t="e">
        <f t="shared" si="161"/>
        <v>#REF!</v>
      </c>
      <c r="V22" s="73" t="e">
        <f t="shared" ref="V22:X22" si="734">SUM(V35,V48,V61,V74,V87,V100)</f>
        <v>#REF!</v>
      </c>
      <c r="W22" s="73" t="e">
        <f t="shared" si="734"/>
        <v>#REF!</v>
      </c>
      <c r="X22" s="73" t="e">
        <f t="shared" si="734"/>
        <v>#REF!</v>
      </c>
      <c r="Y22" s="74" t="e">
        <f t="shared" si="163"/>
        <v>#REF!</v>
      </c>
      <c r="Z22" s="73" t="e">
        <f t="shared" ref="Z22:AB22" si="735">SUM(Z35,Z48,Z61,Z74,Z87,Z100)</f>
        <v>#REF!</v>
      </c>
      <c r="AA22" s="73" t="e">
        <f t="shared" si="735"/>
        <v>#REF!</v>
      </c>
      <c r="AB22" s="73" t="e">
        <f t="shared" si="735"/>
        <v>#REF!</v>
      </c>
      <c r="AC22" s="72" t="e">
        <f t="shared" si="165"/>
        <v>#REF!</v>
      </c>
      <c r="AD22" s="75" t="e">
        <f t="shared" ref="AD22:AE22" si="736">SUM(AD35,AD48,AD61,AD74,AD87,AD100)</f>
        <v>#REF!</v>
      </c>
      <c r="AE22" s="76" t="e">
        <f t="shared" si="736"/>
        <v>#REF!</v>
      </c>
      <c r="AF22" s="77"/>
      <c r="AG22" s="78"/>
      <c r="AH22" s="71" t="e">
        <f t="shared" ref="AH22:AI22" si="737">SUM(AH35,AH48,AH61,AH74,AH87,AH100)</f>
        <v>#REF!</v>
      </c>
      <c r="AI22" s="71" t="e">
        <f t="shared" si="737"/>
        <v>#REF!</v>
      </c>
      <c r="AJ22" s="72" t="e">
        <f t="shared" si="168"/>
        <v>#REF!</v>
      </c>
      <c r="AK22" s="73" t="e">
        <f t="shared" ref="AK22:AM22" si="738">SUM(AK35,AK48,AK61,AK74,AK87,AK100)</f>
        <v>#REF!</v>
      </c>
      <c r="AL22" s="73" t="e">
        <f t="shared" si="738"/>
        <v>#REF!</v>
      </c>
      <c r="AM22" s="73" t="e">
        <f t="shared" si="738"/>
        <v>#REF!</v>
      </c>
      <c r="AN22" s="74" t="e">
        <f t="shared" si="170"/>
        <v>#REF!</v>
      </c>
      <c r="AO22" s="73" t="e">
        <f t="shared" ref="AO22:AQ22" si="739">SUM(AO35,AO48,AO61,AO74,AO87,AO100)</f>
        <v>#REF!</v>
      </c>
      <c r="AP22" s="73" t="e">
        <f t="shared" si="739"/>
        <v>#REF!</v>
      </c>
      <c r="AQ22" s="73" t="e">
        <f t="shared" si="739"/>
        <v>#REF!</v>
      </c>
      <c r="AR22" s="72" t="e">
        <f t="shared" si="172"/>
        <v>#REF!</v>
      </c>
      <c r="AS22" s="75" t="e">
        <f t="shared" ref="AS22:AT22" si="740">SUM(AS35,AS48,AS61,AS74,AS87,AS100)</f>
        <v>#REF!</v>
      </c>
      <c r="AT22" s="76" t="e">
        <f t="shared" si="740"/>
        <v>#REF!</v>
      </c>
      <c r="AU22" s="77"/>
      <c r="AV22" s="78"/>
      <c r="AW22" s="71" t="e">
        <f t="shared" ref="AW22:AX22" si="741">SUM(AW35,AW48,AW61,AW74,AW87,AW100)</f>
        <v>#REF!</v>
      </c>
      <c r="AX22" s="71" t="e">
        <f t="shared" si="741"/>
        <v>#REF!</v>
      </c>
      <c r="AY22" s="72" t="e">
        <f t="shared" si="175"/>
        <v>#REF!</v>
      </c>
      <c r="AZ22" s="73" t="e">
        <f t="shared" ref="AZ22:BB22" si="742">SUM(AZ35,AZ48,AZ61,AZ74,AZ87,AZ100)</f>
        <v>#REF!</v>
      </c>
      <c r="BA22" s="73" t="e">
        <f t="shared" si="742"/>
        <v>#REF!</v>
      </c>
      <c r="BB22" s="73" t="e">
        <f t="shared" si="742"/>
        <v>#REF!</v>
      </c>
      <c r="BC22" s="74" t="e">
        <f t="shared" si="177"/>
        <v>#REF!</v>
      </c>
      <c r="BD22" s="73" t="e">
        <f t="shared" ref="BD22:BF22" si="743">SUM(BD35,BD48,BD61,BD74,BD87,BD100)</f>
        <v>#REF!</v>
      </c>
      <c r="BE22" s="73" t="e">
        <f t="shared" si="743"/>
        <v>#REF!</v>
      </c>
      <c r="BF22" s="73" t="e">
        <f t="shared" si="743"/>
        <v>#REF!</v>
      </c>
      <c r="BG22" s="72" t="e">
        <f t="shared" si="179"/>
        <v>#REF!</v>
      </c>
      <c r="BH22" s="75" t="e">
        <f t="shared" ref="BH22:BI22" si="744">SUM(BH35,BH48,BH61,BH74,BH87,BH100)</f>
        <v>#REF!</v>
      </c>
      <c r="BI22" s="76" t="e">
        <f t="shared" si="744"/>
        <v>#REF!</v>
      </c>
      <c r="BJ22" s="77"/>
      <c r="BK22" s="78"/>
      <c r="BL22" s="71" t="e">
        <f t="shared" ref="BL22:BM22" si="745">SUM(BL35,BL48,BL61,BL74,BL87,BL100)</f>
        <v>#REF!</v>
      </c>
      <c r="BM22" s="71" t="e">
        <f t="shared" si="745"/>
        <v>#REF!</v>
      </c>
      <c r="BN22" s="72" t="e">
        <f t="shared" si="182"/>
        <v>#REF!</v>
      </c>
      <c r="BO22" s="73" t="e">
        <f t="shared" ref="BO22:BQ22" si="746">SUM(BO35,BO48,BO61,BO74,BO87,BO100)</f>
        <v>#REF!</v>
      </c>
      <c r="BP22" s="73" t="e">
        <f t="shared" si="746"/>
        <v>#REF!</v>
      </c>
      <c r="BQ22" s="73" t="e">
        <f t="shared" si="746"/>
        <v>#REF!</v>
      </c>
      <c r="BR22" s="74" t="e">
        <f t="shared" si="184"/>
        <v>#REF!</v>
      </c>
      <c r="BS22" s="73" t="e">
        <f t="shared" ref="BS22:BU22" si="747">SUM(BS35,BS48,BS61,BS74,BS87,BS100)</f>
        <v>#REF!</v>
      </c>
      <c r="BT22" s="73" t="e">
        <f t="shared" si="747"/>
        <v>#REF!</v>
      </c>
      <c r="BU22" s="73" t="e">
        <f t="shared" si="747"/>
        <v>#REF!</v>
      </c>
      <c r="BV22" s="72" t="e">
        <f t="shared" si="186"/>
        <v>#REF!</v>
      </c>
      <c r="BW22" s="75" t="e">
        <f t="shared" ref="BW22:BX22" si="748">SUM(BW35,BW48,BW61,BW74,BW87,BW100)</f>
        <v>#REF!</v>
      </c>
      <c r="BX22" s="76" t="e">
        <f t="shared" si="748"/>
        <v>#REF!</v>
      </c>
      <c r="BY22" s="77"/>
      <c r="BZ22" s="79"/>
      <c r="CA22" s="71" t="e">
        <f t="shared" ref="CA22:CB22" si="749">SUM(CA35,CA48,CA61,CA74,CA87,CA100)</f>
        <v>#REF!</v>
      </c>
      <c r="CB22" s="71" t="e">
        <f t="shared" si="749"/>
        <v>#REF!</v>
      </c>
      <c r="CC22" s="72" t="e">
        <f t="shared" si="189"/>
        <v>#REF!</v>
      </c>
      <c r="CD22" s="73" t="e">
        <f t="shared" ref="CD22:CF22" si="750">SUM(CD35,CD48,CD61,CD74,CD87,CD100)</f>
        <v>#REF!</v>
      </c>
      <c r="CE22" s="73" t="e">
        <f t="shared" si="750"/>
        <v>#REF!</v>
      </c>
      <c r="CF22" s="73" t="e">
        <f t="shared" si="750"/>
        <v>#REF!</v>
      </c>
      <c r="CG22" s="74" t="e">
        <f t="shared" si="191"/>
        <v>#REF!</v>
      </c>
      <c r="CH22" s="73" t="e">
        <f t="shared" ref="CH22:CJ22" si="751">SUM(CH35,CH48,CH61,CH74,CH87,CH100)</f>
        <v>#REF!</v>
      </c>
      <c r="CI22" s="73" t="e">
        <f t="shared" si="751"/>
        <v>#REF!</v>
      </c>
      <c r="CJ22" s="73" t="e">
        <f t="shared" si="751"/>
        <v>#REF!</v>
      </c>
      <c r="CK22" s="72" t="e">
        <f t="shared" si="193"/>
        <v>#REF!</v>
      </c>
      <c r="CL22" s="75" t="e">
        <f t="shared" ref="CL22:CM22" si="752">SUM(CL35,CL48,CL61,CL74,CL87,CL100)</f>
        <v>#REF!</v>
      </c>
      <c r="CM22" s="76" t="e">
        <f t="shared" si="752"/>
        <v>#REF!</v>
      </c>
      <c r="CN22" s="77"/>
      <c r="CO22" s="80"/>
      <c r="CP22" s="71" t="e">
        <f t="shared" ref="CP22:CQ22" si="753">SUM(CP35,CP48,CP61,CP74,CP87,CP100)</f>
        <v>#REF!</v>
      </c>
      <c r="CQ22" s="71" t="e">
        <f t="shared" si="753"/>
        <v>#REF!</v>
      </c>
      <c r="CR22" s="72" t="e">
        <f t="shared" si="196"/>
        <v>#REF!</v>
      </c>
      <c r="CS22" s="73" t="e">
        <f t="shared" ref="CS22:CU22" si="754">SUM(CS35,CS48,CS61,CS74,CS87,CS100)</f>
        <v>#REF!</v>
      </c>
      <c r="CT22" s="73" t="e">
        <f t="shared" si="754"/>
        <v>#REF!</v>
      </c>
      <c r="CU22" s="73" t="e">
        <f t="shared" si="754"/>
        <v>#REF!</v>
      </c>
      <c r="CV22" s="74" t="e">
        <f t="shared" si="198"/>
        <v>#REF!</v>
      </c>
      <c r="CW22" s="73" t="e">
        <f t="shared" ref="CW22:CY22" si="755">SUM(CW35,CW48,CW61,CW74,CW87,CW100)</f>
        <v>#REF!</v>
      </c>
      <c r="CX22" s="73" t="e">
        <f t="shared" si="755"/>
        <v>#REF!</v>
      </c>
      <c r="CY22" s="73" t="e">
        <f t="shared" si="755"/>
        <v>#REF!</v>
      </c>
      <c r="CZ22" s="72" t="e">
        <f t="shared" si="200"/>
        <v>#REF!</v>
      </c>
      <c r="DA22" s="75" t="e">
        <f t="shared" ref="DA22:DB22" si="756">SUM(DA35,DA48,DA61,DA74,DA87,DA100)</f>
        <v>#REF!</v>
      </c>
      <c r="DB22" s="76" t="e">
        <f t="shared" si="756"/>
        <v>#REF!</v>
      </c>
      <c r="DC22" s="77"/>
      <c r="DD22" s="80"/>
      <c r="DE22" s="71" t="e">
        <f t="shared" ref="DE22:DF22" si="757">SUM(DE35,DE48,DE61,DE74,DE87,DE100)</f>
        <v>#REF!</v>
      </c>
      <c r="DF22" s="71" t="e">
        <f t="shared" si="757"/>
        <v>#REF!</v>
      </c>
      <c r="DG22" s="72" t="e">
        <f t="shared" si="203"/>
        <v>#REF!</v>
      </c>
      <c r="DH22" s="73" t="e">
        <f t="shared" ref="DH22:DJ22" si="758">SUM(DH35,DH48,DH61,DH74,DH87,DH100)</f>
        <v>#REF!</v>
      </c>
      <c r="DI22" s="73" t="e">
        <f t="shared" si="758"/>
        <v>#REF!</v>
      </c>
      <c r="DJ22" s="73" t="e">
        <f t="shared" si="758"/>
        <v>#REF!</v>
      </c>
      <c r="DK22" s="74" t="e">
        <f t="shared" si="205"/>
        <v>#REF!</v>
      </c>
      <c r="DL22" s="73" t="e">
        <f t="shared" ref="DL22:DN22" si="759">SUM(DL35,DL48,DL61,DL74,DL87,DL100)</f>
        <v>#REF!</v>
      </c>
      <c r="DM22" s="73" t="e">
        <f t="shared" si="759"/>
        <v>#REF!</v>
      </c>
      <c r="DN22" s="73" t="e">
        <f t="shared" si="759"/>
        <v>#REF!</v>
      </c>
      <c r="DO22" s="72" t="e">
        <f t="shared" si="207"/>
        <v>#REF!</v>
      </c>
      <c r="DP22" s="75" t="e">
        <f t="shared" ref="DP22:DQ22" si="760">SUM(DP35,DP48,DP61,DP74,DP87,DP100)</f>
        <v>#REF!</v>
      </c>
      <c r="DQ22" s="76" t="e">
        <f t="shared" si="760"/>
        <v>#REF!</v>
      </c>
      <c r="DR22" s="77"/>
      <c r="DS22" s="80"/>
      <c r="DT22" s="71" t="e">
        <f t="shared" ref="DT22:DU22" si="761">SUM(DT35,DT48,DT61,DT74,DT87,DT100)</f>
        <v>#REF!</v>
      </c>
      <c r="DU22" s="71" t="e">
        <f t="shared" si="761"/>
        <v>#REF!</v>
      </c>
      <c r="DV22" s="72" t="e">
        <f t="shared" si="210"/>
        <v>#REF!</v>
      </c>
      <c r="DW22" s="73" t="e">
        <f t="shared" ref="DW22:DY22" si="762">SUM(DW35,DW48,DW61,DW74,DW87,DW100)</f>
        <v>#REF!</v>
      </c>
      <c r="DX22" s="73" t="e">
        <f t="shared" si="762"/>
        <v>#REF!</v>
      </c>
      <c r="DY22" s="73" t="e">
        <f t="shared" si="762"/>
        <v>#REF!</v>
      </c>
      <c r="DZ22" s="74" t="e">
        <f t="shared" si="212"/>
        <v>#REF!</v>
      </c>
      <c r="EA22" s="73" t="e">
        <f t="shared" ref="EA22:EC22" si="763">SUM(EA35,EA48,EA61,EA74,EA87,EA100)</f>
        <v>#REF!</v>
      </c>
      <c r="EB22" s="73" t="e">
        <f t="shared" si="763"/>
        <v>#REF!</v>
      </c>
      <c r="EC22" s="73" t="e">
        <f t="shared" si="763"/>
        <v>#REF!</v>
      </c>
      <c r="ED22" s="72" t="e">
        <f t="shared" si="214"/>
        <v>#REF!</v>
      </c>
      <c r="EE22" s="75" t="e">
        <f t="shared" ref="EE22:EF22" si="764">SUM(EE35,EE48,EE61,EE74,EE87,EE100)</f>
        <v>#REF!</v>
      </c>
      <c r="EF22" s="76" t="e">
        <f t="shared" si="764"/>
        <v>#REF!</v>
      </c>
      <c r="EG22" s="77"/>
      <c r="EH22" s="80"/>
      <c r="EI22" s="71" t="e">
        <f t="shared" ref="EI22:EJ22" si="765">SUM(EI35,EI48,EI61,EI74,EI87,EI100)</f>
        <v>#REF!</v>
      </c>
      <c r="EJ22" s="71" t="e">
        <f t="shared" si="765"/>
        <v>#REF!</v>
      </c>
      <c r="EK22" s="72" t="e">
        <f t="shared" si="217"/>
        <v>#REF!</v>
      </c>
      <c r="EL22" s="73" t="e">
        <f t="shared" ref="EL22:EN22" si="766">SUM(EL35,EL48,EL61,EL74,EL87,EL100)</f>
        <v>#REF!</v>
      </c>
      <c r="EM22" s="73" t="e">
        <f t="shared" si="766"/>
        <v>#REF!</v>
      </c>
      <c r="EN22" s="73" t="e">
        <f t="shared" si="766"/>
        <v>#REF!</v>
      </c>
      <c r="EO22" s="74" t="e">
        <f t="shared" si="219"/>
        <v>#REF!</v>
      </c>
      <c r="EP22" s="73" t="e">
        <f t="shared" ref="EP22:ER22" si="767">SUM(EP35,EP48,EP61,EP74,EP87,EP100)</f>
        <v>#REF!</v>
      </c>
      <c r="EQ22" s="73" t="e">
        <f t="shared" si="767"/>
        <v>#REF!</v>
      </c>
      <c r="ER22" s="73" t="e">
        <f t="shared" si="767"/>
        <v>#REF!</v>
      </c>
      <c r="ES22" s="72" t="e">
        <f t="shared" si="221"/>
        <v>#REF!</v>
      </c>
      <c r="ET22" s="75" t="e">
        <f t="shared" ref="ET22:EU22" si="768">SUM(ET35,ET48,ET61,ET74,ET87,ET100)</f>
        <v>#REF!</v>
      </c>
      <c r="EU22" s="76" t="e">
        <f t="shared" si="768"/>
        <v>#REF!</v>
      </c>
      <c r="EV22" s="77"/>
      <c r="EW22" s="80"/>
      <c r="EX22" s="71" t="e">
        <f t="shared" ref="EX22:EY22" si="769">SUM(EX35,EX48,EX61,EX74,EX87,EX100)</f>
        <v>#REF!</v>
      </c>
      <c r="EY22" s="71" t="e">
        <f t="shared" si="769"/>
        <v>#REF!</v>
      </c>
      <c r="EZ22" s="72" t="e">
        <f t="shared" si="224"/>
        <v>#REF!</v>
      </c>
      <c r="FA22" s="73" t="e">
        <f t="shared" ref="FA22:FC22" si="770">SUM(FA35,FA48,FA61,FA74,FA87,FA100)</f>
        <v>#REF!</v>
      </c>
      <c r="FB22" s="73" t="e">
        <f t="shared" si="770"/>
        <v>#REF!</v>
      </c>
      <c r="FC22" s="73" t="e">
        <f t="shared" si="770"/>
        <v>#REF!</v>
      </c>
      <c r="FD22" s="74" t="e">
        <f t="shared" si="226"/>
        <v>#REF!</v>
      </c>
      <c r="FE22" s="73" t="e">
        <f t="shared" ref="FE22:FG22" si="771">SUM(FE35,FE48,FE61,FE74,FE87,FE100)</f>
        <v>#REF!</v>
      </c>
      <c r="FF22" s="73" t="e">
        <f t="shared" si="771"/>
        <v>#REF!</v>
      </c>
      <c r="FG22" s="73" t="e">
        <f t="shared" si="771"/>
        <v>#REF!</v>
      </c>
      <c r="FH22" s="72" t="e">
        <f t="shared" si="228"/>
        <v>#REF!</v>
      </c>
      <c r="FI22" s="75" t="e">
        <f t="shared" ref="FI22:FJ22" si="772">SUM(FI35,FI48,FI61,FI74,FI87,FI100)</f>
        <v>#REF!</v>
      </c>
      <c r="FJ22" s="76" t="e">
        <f t="shared" si="772"/>
        <v>#REF!</v>
      </c>
      <c r="FK22" s="77"/>
      <c r="FL22" s="80"/>
      <c r="FM22" s="71" t="e">
        <f t="shared" ref="FM22:FN22" si="773">SUM(FM35,FM48,FM61,FM74,FM87,FM100)</f>
        <v>#REF!</v>
      </c>
      <c r="FN22" s="71" t="e">
        <f t="shared" si="773"/>
        <v>#REF!</v>
      </c>
      <c r="FO22" s="72" t="e">
        <f t="shared" si="231"/>
        <v>#REF!</v>
      </c>
      <c r="FP22" s="73" t="e">
        <f t="shared" ref="FP22:FR22" si="774">SUM(FP35,FP48,FP61,FP74,FP87,FP100)</f>
        <v>#REF!</v>
      </c>
      <c r="FQ22" s="73" t="e">
        <f t="shared" si="774"/>
        <v>#REF!</v>
      </c>
      <c r="FR22" s="73" t="e">
        <f t="shared" si="774"/>
        <v>#REF!</v>
      </c>
      <c r="FS22" s="74" t="e">
        <f t="shared" si="233"/>
        <v>#REF!</v>
      </c>
      <c r="FT22" s="73" t="e">
        <f t="shared" ref="FT22:FV22" si="775">SUM(FT35,FT48,FT61,FT74,FT87,FT100)</f>
        <v>#REF!</v>
      </c>
      <c r="FU22" s="73" t="e">
        <f t="shared" si="775"/>
        <v>#REF!</v>
      </c>
      <c r="FV22" s="73" t="e">
        <f t="shared" si="775"/>
        <v>#REF!</v>
      </c>
      <c r="FW22" s="72" t="e">
        <f t="shared" si="235"/>
        <v>#REF!</v>
      </c>
      <c r="FX22" s="75" t="e">
        <f t="shared" ref="FX22:FY22" si="776">SUM(FX35,FX48,FX61,FX74,FX87,FX100)</f>
        <v>#REF!</v>
      </c>
      <c r="FY22" s="76" t="e">
        <f t="shared" si="776"/>
        <v>#REF!</v>
      </c>
      <c r="FZ22" s="77"/>
      <c r="GA22" s="80"/>
      <c r="GB22" s="71" t="e">
        <f t="shared" ref="GB22:GC22" si="777">SUM(GB35,GB48,GB61,GB74,GB87,GB100)</f>
        <v>#REF!</v>
      </c>
      <c r="GC22" s="71" t="e">
        <f t="shared" si="777"/>
        <v>#REF!</v>
      </c>
      <c r="GD22" s="72" t="e">
        <f t="shared" si="238"/>
        <v>#REF!</v>
      </c>
      <c r="GE22" s="73" t="e">
        <f t="shared" ref="GE22:GG22" si="778">SUM(GE35,GE48,GE61,GE74,GE87,GE100)</f>
        <v>#REF!</v>
      </c>
      <c r="GF22" s="73" t="e">
        <f t="shared" si="778"/>
        <v>#REF!</v>
      </c>
      <c r="GG22" s="73" t="e">
        <f t="shared" si="778"/>
        <v>#REF!</v>
      </c>
      <c r="GH22" s="74" t="e">
        <f t="shared" si="240"/>
        <v>#REF!</v>
      </c>
      <c r="GI22" s="73" t="e">
        <f t="shared" ref="GI22:GK22" si="779">SUM(GI35,GI48,GI61,GI74,GI87,GI100)</f>
        <v>#REF!</v>
      </c>
      <c r="GJ22" s="73" t="e">
        <f t="shared" si="779"/>
        <v>#REF!</v>
      </c>
      <c r="GK22" s="73" t="e">
        <f t="shared" si="779"/>
        <v>#REF!</v>
      </c>
      <c r="GL22" s="72" t="e">
        <f t="shared" si="242"/>
        <v>#REF!</v>
      </c>
      <c r="GM22" s="75" t="e">
        <f t="shared" ref="GM22:GN22" si="780">SUM(GM35,GM48,GM61,GM74,GM87,GM100)</f>
        <v>#REF!</v>
      </c>
      <c r="GN22" s="76" t="e">
        <f t="shared" si="780"/>
        <v>#REF!</v>
      </c>
      <c r="GO22" s="77"/>
      <c r="GP22" s="80"/>
      <c r="GQ22" s="71" t="e">
        <f t="shared" ref="GQ22:GR22" si="781">SUM(GQ35,GQ48,GQ61,GQ74,GQ87,GQ100)</f>
        <v>#REF!</v>
      </c>
      <c r="GR22" s="71" t="e">
        <f t="shared" si="781"/>
        <v>#REF!</v>
      </c>
      <c r="GS22" s="72" t="e">
        <f t="shared" si="245"/>
        <v>#REF!</v>
      </c>
      <c r="GT22" s="73" t="e">
        <f t="shared" ref="GT22:GV22" si="782">SUM(GT35,GT48,GT61,GT74,GT87,GT100)</f>
        <v>#REF!</v>
      </c>
      <c r="GU22" s="73" t="e">
        <f t="shared" si="782"/>
        <v>#REF!</v>
      </c>
      <c r="GV22" s="73" t="e">
        <f t="shared" si="782"/>
        <v>#REF!</v>
      </c>
      <c r="GW22" s="74" t="e">
        <f t="shared" si="247"/>
        <v>#REF!</v>
      </c>
      <c r="GX22" s="73" t="e">
        <f t="shared" ref="GX22:GZ22" si="783">SUM(GX35,GX48,GX61,GX74,GX87,GX100)</f>
        <v>#REF!</v>
      </c>
      <c r="GY22" s="73" t="e">
        <f t="shared" si="783"/>
        <v>#REF!</v>
      </c>
      <c r="GZ22" s="73" t="e">
        <f t="shared" si="783"/>
        <v>#REF!</v>
      </c>
      <c r="HA22" s="72" t="e">
        <f t="shared" si="249"/>
        <v>#REF!</v>
      </c>
      <c r="HB22" s="75" t="e">
        <f t="shared" ref="HB22:HC22" si="784">SUM(HB35,HB48,HB61,HB74,HB87,HB100)</f>
        <v>#REF!</v>
      </c>
      <c r="HC22" s="76" t="e">
        <f t="shared" si="784"/>
        <v>#REF!</v>
      </c>
      <c r="HD22" s="77"/>
      <c r="HE22" s="80"/>
      <c r="HF22" s="71" t="e">
        <f t="shared" ref="HF22:HG22" si="785">SUM(HF35,HF48,HF61,HF74,HF87,HF100,#REF!,#REF!,#REF!,#REF!,#REF!,#REF!,#REF!,#REF!,#REF!,#REF!,#REF!)</f>
        <v>#REF!</v>
      </c>
      <c r="HG22" s="73" t="e">
        <f t="shared" si="785"/>
        <v>#REF!</v>
      </c>
      <c r="HH22" s="72" t="e">
        <f t="shared" si="252"/>
        <v>#REF!</v>
      </c>
      <c r="HI22" s="73" t="e">
        <f t="shared" ref="HI22:HK22" si="786">SUM(HI35,HI48,HI61,HI74,HI87,HI100,#REF!,#REF!,#REF!,#REF!,#REF!,#REF!,#REF!,#REF!,#REF!,#REF!,#REF!)</f>
        <v>#REF!</v>
      </c>
      <c r="HJ22" s="73" t="e">
        <f t="shared" si="786"/>
        <v>#REF!</v>
      </c>
      <c r="HK22" s="73" t="e">
        <f t="shared" si="786"/>
        <v>#REF!</v>
      </c>
      <c r="HL22" s="74" t="e">
        <f t="shared" si="52"/>
        <v>#REF!</v>
      </c>
      <c r="HM22" s="73" t="e">
        <f t="shared" ref="HM22:HO22" si="787">SUM(HM35,HM48,HM61,HM74,HM87,HM100,#REF!,#REF!,#REF!,#REF!,#REF!,#REF!,#REF!,#REF!,#REF!,#REF!,#REF!)</f>
        <v>#REF!</v>
      </c>
      <c r="HN22" s="73" t="e">
        <f t="shared" si="787"/>
        <v>#REF!</v>
      </c>
      <c r="HO22" s="73" t="e">
        <f t="shared" si="787"/>
        <v>#REF!</v>
      </c>
      <c r="HP22" s="72" t="e">
        <f t="shared" si="54"/>
        <v>#REF!</v>
      </c>
      <c r="HQ22" s="75" t="e">
        <f t="shared" ref="HQ22:HR22" si="788">SUM(HQ35,HQ48,HQ61,HQ74,HQ87,HQ100,#REF!,#REF!,#REF!,#REF!,#REF!,#REF!,#REF!,#REF!,#REF!,#REF!,#REF!)</f>
        <v>#REF!</v>
      </c>
      <c r="HR22" s="76" t="e">
        <f t="shared" si="788"/>
        <v>#REF!</v>
      </c>
      <c r="HS22" s="77"/>
      <c r="HT22" s="80"/>
      <c r="HU22" s="71" t="e">
        <f t="shared" ref="HU22:HV22" si="789">SUM(HU35,HU48,HU61,HU74,HU87,HU100,#REF!,#REF!,#REF!,#REF!,#REF!,#REF!,#REF!,#REF!,#REF!,#REF!,#REF!)</f>
        <v>#REF!</v>
      </c>
      <c r="HV22" s="73" t="e">
        <f t="shared" si="789"/>
        <v>#REF!</v>
      </c>
      <c r="HW22" s="72" t="e">
        <f t="shared" si="257"/>
        <v>#REF!</v>
      </c>
      <c r="HX22" s="73" t="e">
        <f t="shared" ref="HX22:HZ22" si="790">SUM(HX35,HX48,HX61,HX74,HX87,HX100,#REF!,#REF!,#REF!,#REF!,#REF!,#REF!,#REF!,#REF!,#REF!,#REF!,#REF!)</f>
        <v>#REF!</v>
      </c>
      <c r="HY22" s="73" t="e">
        <f t="shared" si="790"/>
        <v>#REF!</v>
      </c>
      <c r="HZ22" s="73" t="e">
        <f t="shared" si="790"/>
        <v>#REF!</v>
      </c>
      <c r="IA22" s="74" t="e">
        <f t="shared" si="57"/>
        <v>#REF!</v>
      </c>
      <c r="IB22" s="73" t="e">
        <f t="shared" ref="IB22:ID22" si="791">SUM(IB35,IB48,IB61,IB74,IB87,IB100,#REF!,#REF!,#REF!,#REF!,#REF!,#REF!,#REF!,#REF!,#REF!,#REF!,#REF!)</f>
        <v>#REF!</v>
      </c>
      <c r="IC22" s="73" t="e">
        <f t="shared" si="791"/>
        <v>#REF!</v>
      </c>
      <c r="ID22" s="73" t="e">
        <f t="shared" si="791"/>
        <v>#REF!</v>
      </c>
      <c r="IE22" s="72" t="e">
        <f t="shared" si="59"/>
        <v>#REF!</v>
      </c>
      <c r="IF22" s="75" t="e">
        <f t="shared" ref="IF22:IG22" si="792">SUM(IF35,IF48,IF61,IF74,IF87,IF100,#REF!,#REF!,#REF!,#REF!,#REF!,#REF!,#REF!,#REF!,#REF!,#REF!,#REF!)</f>
        <v>#REF!</v>
      </c>
      <c r="IG22" s="76" t="e">
        <f t="shared" si="792"/>
        <v>#REF!</v>
      </c>
      <c r="IH22" s="77"/>
      <c r="II22" s="80"/>
      <c r="IJ22" s="71" t="e">
        <f t="shared" ref="IJ22:IK22" si="793">SUM(IJ35,IJ48,IJ61,IJ74,IJ87,IJ100,#REF!,#REF!,#REF!,#REF!,#REF!,#REF!,#REF!,#REF!,#REF!,#REF!,#REF!)</f>
        <v>#REF!</v>
      </c>
      <c r="IK22" s="73" t="e">
        <f t="shared" si="793"/>
        <v>#REF!</v>
      </c>
      <c r="IL22" s="72" t="e">
        <f t="shared" si="262"/>
        <v>#REF!</v>
      </c>
      <c r="IM22" s="73" t="e">
        <f t="shared" ref="IM22:IO22" si="794">SUM(IM35,IM48,IM61,IM74,IM87,IM100,#REF!,#REF!,#REF!,#REF!,#REF!,#REF!,#REF!,#REF!,#REF!,#REF!,#REF!)</f>
        <v>#REF!</v>
      </c>
      <c r="IN22" s="73" t="e">
        <f t="shared" si="794"/>
        <v>#REF!</v>
      </c>
      <c r="IO22" s="73" t="e">
        <f t="shared" si="794"/>
        <v>#REF!</v>
      </c>
      <c r="IP22" s="74" t="e">
        <f t="shared" si="62"/>
        <v>#REF!</v>
      </c>
      <c r="IQ22" s="73" t="e">
        <f t="shared" ref="IQ22:IS22" si="795">SUM(IQ35,IQ48,IQ61,IQ74,IQ87,IQ100,#REF!,#REF!,#REF!,#REF!,#REF!,#REF!,#REF!,#REF!,#REF!,#REF!,#REF!)</f>
        <v>#REF!</v>
      </c>
      <c r="IR22" s="73" t="e">
        <f t="shared" si="795"/>
        <v>#REF!</v>
      </c>
      <c r="IS22" s="73" t="e">
        <f t="shared" si="795"/>
        <v>#REF!</v>
      </c>
      <c r="IT22" s="72" t="e">
        <f t="shared" si="64"/>
        <v>#REF!</v>
      </c>
      <c r="IU22" s="75" t="e">
        <f t="shared" ref="IU22:IV22" si="796">SUM(IU35,IU48,IU61,IU74,IU87,IU100,#REF!,#REF!,#REF!,#REF!,#REF!,#REF!,#REF!,#REF!,#REF!,#REF!,#REF!)</f>
        <v>#REF!</v>
      </c>
      <c r="IV22" s="76" t="e">
        <f t="shared" si="796"/>
        <v>#REF!</v>
      </c>
      <c r="IW22" s="77"/>
      <c r="IX22" s="80"/>
      <c r="IY22" s="71" t="e">
        <f t="shared" ref="IY22:IZ22" si="797">SUM(IY35,IY48,IY61,IY74,IY87,IY100,#REF!,#REF!,#REF!,#REF!,#REF!,#REF!,#REF!,#REF!,#REF!,#REF!,#REF!)</f>
        <v>#REF!</v>
      </c>
      <c r="IZ22" s="73" t="e">
        <f t="shared" si="797"/>
        <v>#REF!</v>
      </c>
      <c r="JA22" s="72" t="e">
        <f t="shared" si="267"/>
        <v>#REF!</v>
      </c>
      <c r="JB22" s="73" t="e">
        <f t="shared" ref="JB22:JD22" si="798">SUM(JB35,JB48,JB61,JB74,JB87,JB100,#REF!,#REF!,#REF!,#REF!,#REF!,#REF!,#REF!,#REF!,#REF!,#REF!,#REF!)</f>
        <v>#REF!</v>
      </c>
      <c r="JC22" s="73" t="e">
        <f t="shared" si="798"/>
        <v>#REF!</v>
      </c>
      <c r="JD22" s="73" t="e">
        <f t="shared" si="798"/>
        <v>#REF!</v>
      </c>
      <c r="JE22" s="74" t="e">
        <f t="shared" si="67"/>
        <v>#REF!</v>
      </c>
      <c r="JF22" s="73" t="e">
        <f t="shared" ref="JF22:JH22" si="799">SUM(JF35,JF48,JF61,JF74,JF87,JF100,#REF!,#REF!,#REF!,#REF!,#REF!,#REF!,#REF!,#REF!,#REF!,#REF!,#REF!)</f>
        <v>#REF!</v>
      </c>
      <c r="JG22" s="73" t="e">
        <f t="shared" si="799"/>
        <v>#REF!</v>
      </c>
      <c r="JH22" s="73" t="e">
        <f t="shared" si="799"/>
        <v>#REF!</v>
      </c>
      <c r="JI22" s="72" t="e">
        <f t="shared" si="69"/>
        <v>#REF!</v>
      </c>
      <c r="JJ22" s="75" t="e">
        <f t="shared" ref="JJ22:JK22" si="800">SUM(JJ35,JJ48,JJ61,JJ74,JJ87,JJ100,#REF!,#REF!,#REF!,#REF!,#REF!,#REF!,#REF!,#REF!,#REF!,#REF!,#REF!)</f>
        <v>#REF!</v>
      </c>
      <c r="JK22" s="76" t="e">
        <f t="shared" si="800"/>
        <v>#REF!</v>
      </c>
      <c r="JL22" s="77"/>
      <c r="JM22" s="80"/>
      <c r="JN22" s="71" t="e">
        <f t="shared" ref="JN22:JO22" si="801">SUM(JN35,JN48,JN61,JN74,JN87,JN100,#REF!,#REF!,#REF!,#REF!,#REF!,#REF!,#REF!,#REF!,#REF!,#REF!,#REF!)</f>
        <v>#REF!</v>
      </c>
      <c r="JO22" s="73" t="e">
        <f t="shared" si="801"/>
        <v>#REF!</v>
      </c>
      <c r="JP22" s="72" t="e">
        <f t="shared" si="272"/>
        <v>#REF!</v>
      </c>
      <c r="JQ22" s="73" t="e">
        <f t="shared" ref="JQ22:JS22" si="802">SUM(JQ35,JQ48,JQ61,JQ74,JQ87,JQ100,#REF!,#REF!,#REF!,#REF!,#REF!,#REF!,#REF!,#REF!,#REF!,#REF!,#REF!)</f>
        <v>#REF!</v>
      </c>
      <c r="JR22" s="73" t="e">
        <f t="shared" si="802"/>
        <v>#REF!</v>
      </c>
      <c r="JS22" s="73" t="e">
        <f t="shared" si="802"/>
        <v>#REF!</v>
      </c>
      <c r="JT22" s="74" t="e">
        <f t="shared" si="72"/>
        <v>#REF!</v>
      </c>
      <c r="JU22" s="73" t="e">
        <f t="shared" ref="JU22:JW22" si="803">SUM(JU35,JU48,JU61,JU74,JU87,JU100,#REF!,#REF!,#REF!,#REF!,#REF!,#REF!,#REF!,#REF!,#REF!,#REF!,#REF!)</f>
        <v>#REF!</v>
      </c>
      <c r="JV22" s="73" t="e">
        <f t="shared" si="803"/>
        <v>#REF!</v>
      </c>
      <c r="JW22" s="73" t="e">
        <f t="shared" si="803"/>
        <v>#REF!</v>
      </c>
      <c r="JX22" s="72" t="e">
        <f t="shared" si="74"/>
        <v>#REF!</v>
      </c>
      <c r="JY22" s="75" t="e">
        <f t="shared" ref="JY22:JZ22" si="804">SUM(JY35,JY48,JY61,JY74,JY87,JY100,#REF!,#REF!,#REF!,#REF!,#REF!,#REF!,#REF!,#REF!,#REF!,#REF!,#REF!)</f>
        <v>#REF!</v>
      </c>
      <c r="JZ22" s="76" t="e">
        <f t="shared" si="804"/>
        <v>#REF!</v>
      </c>
      <c r="KA22" s="77"/>
      <c r="KB22" s="80"/>
      <c r="KC22" s="71" t="e">
        <f t="shared" ref="KC22:KD22" si="805">SUM(KC35,KC48,KC61,KC74,KC87,KC100,#REF!,#REF!,#REF!,#REF!,#REF!,#REF!,#REF!,#REF!,#REF!,#REF!,#REF!)</f>
        <v>#REF!</v>
      </c>
      <c r="KD22" s="73" t="e">
        <f t="shared" si="805"/>
        <v>#REF!</v>
      </c>
      <c r="KE22" s="72" t="e">
        <f t="shared" si="277"/>
        <v>#REF!</v>
      </c>
      <c r="KF22" s="73" t="e">
        <f t="shared" ref="KF22:KH22" si="806">SUM(KF35,KF48,KF61,KF74,KF87,KF100,#REF!,#REF!,#REF!,#REF!,#REF!,#REF!,#REF!,#REF!,#REF!,#REF!,#REF!)</f>
        <v>#REF!</v>
      </c>
      <c r="KG22" s="73" t="e">
        <f t="shared" si="806"/>
        <v>#REF!</v>
      </c>
      <c r="KH22" s="73" t="e">
        <f t="shared" si="806"/>
        <v>#REF!</v>
      </c>
      <c r="KI22" s="74" t="e">
        <f t="shared" si="77"/>
        <v>#REF!</v>
      </c>
      <c r="KJ22" s="73" t="e">
        <f t="shared" ref="KJ22:KL22" si="807">SUM(KJ35,KJ48,KJ61,KJ74,KJ87,KJ100,#REF!,#REF!,#REF!,#REF!,#REF!,#REF!,#REF!,#REF!,#REF!,#REF!,#REF!)</f>
        <v>#REF!</v>
      </c>
      <c r="KK22" s="73" t="e">
        <f t="shared" si="807"/>
        <v>#REF!</v>
      </c>
      <c r="KL22" s="73" t="e">
        <f t="shared" si="807"/>
        <v>#REF!</v>
      </c>
      <c r="KM22" s="72" t="e">
        <f t="shared" si="79"/>
        <v>#REF!</v>
      </c>
      <c r="KN22" s="75" t="e">
        <f t="shared" ref="KN22:KO22" si="808">SUM(KN35,KN48,KN61,KN74,KN87,KN100,#REF!,#REF!,#REF!,#REF!,#REF!,#REF!,#REF!,#REF!,#REF!,#REF!,#REF!)</f>
        <v>#REF!</v>
      </c>
      <c r="KO22" s="76" t="e">
        <f t="shared" si="808"/>
        <v>#REF!</v>
      </c>
      <c r="KP22" s="77"/>
      <c r="KQ22" s="80"/>
      <c r="KR22" s="71" t="e">
        <f t="shared" ref="KR22:KS22" si="809">SUM(KR35,KR48,KR61,KR74,KR87,KR100,#REF!,#REF!,#REF!,#REF!,#REF!,#REF!,#REF!,#REF!,#REF!,#REF!,#REF!)</f>
        <v>#REF!</v>
      </c>
      <c r="KS22" s="73" t="e">
        <f t="shared" si="809"/>
        <v>#REF!</v>
      </c>
      <c r="KT22" s="72" t="e">
        <f t="shared" si="282"/>
        <v>#REF!</v>
      </c>
      <c r="KU22" s="73" t="e">
        <f t="shared" ref="KU22:KW22" si="810">SUM(KU35,KU48,KU61,KU74,KU87,KU100,#REF!,#REF!,#REF!,#REF!,#REF!,#REF!,#REF!,#REF!,#REF!,#REF!,#REF!)</f>
        <v>#REF!</v>
      </c>
      <c r="KV22" s="73" t="e">
        <f t="shared" si="810"/>
        <v>#REF!</v>
      </c>
      <c r="KW22" s="73" t="e">
        <f t="shared" si="810"/>
        <v>#REF!</v>
      </c>
      <c r="KX22" s="74" t="e">
        <f t="shared" si="82"/>
        <v>#REF!</v>
      </c>
      <c r="KY22" s="73" t="e">
        <f t="shared" ref="KY22:LA22" si="811">SUM(KY35,KY48,KY61,KY74,KY87,KY100,#REF!,#REF!,#REF!,#REF!,#REF!,#REF!,#REF!,#REF!,#REF!,#REF!,#REF!)</f>
        <v>#REF!</v>
      </c>
      <c r="KZ22" s="73" t="e">
        <f t="shared" si="811"/>
        <v>#REF!</v>
      </c>
      <c r="LA22" s="73" t="e">
        <f t="shared" si="811"/>
        <v>#REF!</v>
      </c>
      <c r="LB22" s="72" t="e">
        <f t="shared" si="84"/>
        <v>#REF!</v>
      </c>
      <c r="LC22" s="75" t="e">
        <f t="shared" ref="LC22:LD22" si="812">SUM(LC35,LC48,LC61,LC74,LC87,LC100,#REF!,#REF!,#REF!,#REF!,#REF!,#REF!,#REF!,#REF!,#REF!,#REF!,#REF!)</f>
        <v>#REF!</v>
      </c>
      <c r="LD22" s="76" t="e">
        <f t="shared" si="812"/>
        <v>#REF!</v>
      </c>
      <c r="LE22" s="77"/>
      <c r="LF22" s="80"/>
      <c r="LG22" s="71" t="e">
        <f t="shared" ref="LG22:LH22" si="813">SUM(LG35,LG48,LG61,LG74,LG87,LG100,#REF!,#REF!,#REF!,#REF!,#REF!,#REF!,#REF!,#REF!,#REF!,#REF!,#REF!)</f>
        <v>#REF!</v>
      </c>
      <c r="LH22" s="73" t="e">
        <f t="shared" si="813"/>
        <v>#REF!</v>
      </c>
      <c r="LI22" s="72" t="e">
        <f t="shared" si="287"/>
        <v>#REF!</v>
      </c>
      <c r="LJ22" s="73" t="e">
        <f t="shared" ref="LJ22:LL22" si="814">SUM(LJ35,LJ48,LJ61,LJ74,LJ87,LJ100,#REF!,#REF!,#REF!,#REF!,#REF!,#REF!,#REF!,#REF!,#REF!,#REF!,#REF!)</f>
        <v>#REF!</v>
      </c>
      <c r="LK22" s="73" t="e">
        <f t="shared" si="814"/>
        <v>#REF!</v>
      </c>
      <c r="LL22" s="73" t="e">
        <f t="shared" si="814"/>
        <v>#REF!</v>
      </c>
      <c r="LM22" s="74" t="e">
        <f t="shared" si="87"/>
        <v>#REF!</v>
      </c>
      <c r="LN22" s="73" t="e">
        <f t="shared" ref="LN22:LP22" si="815">SUM(LN35,LN48,LN61,LN74,LN87,LN100,#REF!,#REF!,#REF!,#REF!,#REF!,#REF!,#REF!,#REF!,#REF!,#REF!,#REF!)</f>
        <v>#REF!</v>
      </c>
      <c r="LO22" s="73" t="e">
        <f t="shared" si="815"/>
        <v>#REF!</v>
      </c>
      <c r="LP22" s="73" t="e">
        <f t="shared" si="815"/>
        <v>#REF!</v>
      </c>
      <c r="LQ22" s="72" t="e">
        <f t="shared" si="89"/>
        <v>#REF!</v>
      </c>
      <c r="LR22" s="75" t="e">
        <f t="shared" ref="LR22:LS22" si="816">SUM(LR35,LR48,LR61,LR74,LR87,LR100,#REF!,#REF!,#REF!,#REF!,#REF!,#REF!,#REF!,#REF!,#REF!,#REF!,#REF!)</f>
        <v>#REF!</v>
      </c>
      <c r="LS22" s="76" t="e">
        <f t="shared" si="816"/>
        <v>#REF!</v>
      </c>
      <c r="LT22" s="77"/>
      <c r="LU22" s="80"/>
      <c r="LV22" s="71" t="e">
        <f t="shared" ref="LV22:LW22" si="817">SUM(LV35,LV48,LV61,LV74,LV87,LV100,#REF!,#REF!,#REF!,#REF!,#REF!,#REF!,#REF!,#REF!,#REF!,#REF!,#REF!)</f>
        <v>#REF!</v>
      </c>
      <c r="LW22" s="73" t="e">
        <f t="shared" si="817"/>
        <v>#REF!</v>
      </c>
      <c r="LX22" s="72" t="e">
        <f t="shared" si="292"/>
        <v>#REF!</v>
      </c>
      <c r="LY22" s="73" t="e">
        <f t="shared" ref="LY22:MA22" si="818">SUM(LY35,LY48,LY61,LY74,LY87,LY100,#REF!,#REF!,#REF!,#REF!,#REF!,#REF!,#REF!,#REF!,#REF!,#REF!,#REF!)</f>
        <v>#REF!</v>
      </c>
      <c r="LZ22" s="73" t="e">
        <f t="shared" si="818"/>
        <v>#REF!</v>
      </c>
      <c r="MA22" s="73" t="e">
        <f t="shared" si="818"/>
        <v>#REF!</v>
      </c>
      <c r="MB22" s="74" t="e">
        <f t="shared" si="92"/>
        <v>#REF!</v>
      </c>
      <c r="MC22" s="73" t="e">
        <f t="shared" ref="MC22:ME22" si="819">SUM(MC35,MC48,MC61,MC74,MC87,MC100,#REF!,#REF!,#REF!,#REF!,#REF!,#REF!,#REF!,#REF!,#REF!,#REF!,#REF!)</f>
        <v>#REF!</v>
      </c>
      <c r="MD22" s="73" t="e">
        <f t="shared" si="819"/>
        <v>#REF!</v>
      </c>
      <c r="ME22" s="73" t="e">
        <f t="shared" si="819"/>
        <v>#REF!</v>
      </c>
      <c r="MF22" s="72" t="e">
        <f t="shared" si="94"/>
        <v>#REF!</v>
      </c>
      <c r="MG22" s="75" t="e">
        <f t="shared" ref="MG22:MH22" si="820">SUM(MG35,MG48,MG61,MG74,MG87,MG100,#REF!,#REF!,#REF!,#REF!,#REF!,#REF!,#REF!,#REF!,#REF!,#REF!,#REF!)</f>
        <v>#REF!</v>
      </c>
      <c r="MH22" s="76" t="e">
        <f t="shared" si="820"/>
        <v>#REF!</v>
      </c>
      <c r="MI22" s="77"/>
      <c r="MJ22" s="80"/>
      <c r="MK22" s="71" t="e">
        <f t="shared" ref="MK22:ML22" si="821">SUM(MK35,MK48,MK61,MK74,MK87,MK100,#REF!,#REF!,#REF!,#REF!,#REF!,#REF!,#REF!,#REF!,#REF!,#REF!,#REF!)</f>
        <v>#REF!</v>
      </c>
      <c r="ML22" s="73" t="e">
        <f t="shared" si="821"/>
        <v>#REF!</v>
      </c>
      <c r="MM22" s="72" t="e">
        <f t="shared" si="297"/>
        <v>#REF!</v>
      </c>
      <c r="MN22" s="73" t="e">
        <f t="shared" ref="MN22:MP22" si="822">SUM(MN35,MN48,MN61,MN74,MN87,MN100,#REF!,#REF!,#REF!,#REF!,#REF!,#REF!,#REF!,#REF!,#REF!,#REF!,#REF!)</f>
        <v>#REF!</v>
      </c>
      <c r="MO22" s="73" t="e">
        <f t="shared" si="822"/>
        <v>#REF!</v>
      </c>
      <c r="MP22" s="73" t="e">
        <f t="shared" si="822"/>
        <v>#REF!</v>
      </c>
      <c r="MQ22" s="74" t="e">
        <f t="shared" si="97"/>
        <v>#REF!</v>
      </c>
      <c r="MR22" s="73" t="e">
        <f t="shared" ref="MR22:MT22" si="823">SUM(MR35,MR48,MR61,MR74,MR87,MR100,#REF!,#REF!,#REF!,#REF!,#REF!,#REF!,#REF!,#REF!,#REF!,#REF!,#REF!)</f>
        <v>#REF!</v>
      </c>
      <c r="MS22" s="73" t="e">
        <f t="shared" si="823"/>
        <v>#REF!</v>
      </c>
      <c r="MT22" s="73" t="e">
        <f t="shared" si="823"/>
        <v>#REF!</v>
      </c>
      <c r="MU22" s="72" t="e">
        <f t="shared" si="99"/>
        <v>#REF!</v>
      </c>
      <c r="MV22" s="75" t="e">
        <f t="shared" ref="MV22:MW22" si="824">SUM(MV35,MV48,MV61,MV74,MV87,MV100,#REF!,#REF!,#REF!,#REF!,#REF!,#REF!,#REF!,#REF!,#REF!,#REF!,#REF!)</f>
        <v>#REF!</v>
      </c>
      <c r="MW22" s="76" t="e">
        <f t="shared" si="824"/>
        <v>#REF!</v>
      </c>
      <c r="MX22" s="77"/>
      <c r="MY22" s="80"/>
      <c r="MZ22" s="71" t="e">
        <f t="shared" ref="MZ22:NA22" si="825">SUM(MZ35,MZ48,MZ61,MZ74,MZ87,MZ100,#REF!,#REF!,#REF!,#REF!,#REF!,#REF!,#REF!,#REF!,#REF!,#REF!,#REF!)</f>
        <v>#REF!</v>
      </c>
      <c r="NA22" s="73" t="e">
        <f t="shared" si="825"/>
        <v>#REF!</v>
      </c>
      <c r="NB22" s="72" t="e">
        <f t="shared" si="302"/>
        <v>#REF!</v>
      </c>
      <c r="NC22" s="73" t="e">
        <f t="shared" ref="NC22:NE22" si="826">SUM(NC35,NC48,NC61,NC74,NC87,NC100,#REF!,#REF!,#REF!,#REF!,#REF!,#REF!,#REF!,#REF!,#REF!,#REF!,#REF!)</f>
        <v>#REF!</v>
      </c>
      <c r="ND22" s="73" t="e">
        <f t="shared" si="826"/>
        <v>#REF!</v>
      </c>
      <c r="NE22" s="73" t="e">
        <f t="shared" si="826"/>
        <v>#REF!</v>
      </c>
      <c r="NF22" s="74" t="e">
        <f t="shared" si="102"/>
        <v>#REF!</v>
      </c>
      <c r="NG22" s="73" t="e">
        <f t="shared" ref="NG22:NI22" si="827">SUM(NG35,NG48,NG61,NG74,NG87,NG100,#REF!,#REF!,#REF!,#REF!,#REF!,#REF!,#REF!,#REF!,#REF!,#REF!,#REF!)</f>
        <v>#REF!</v>
      </c>
      <c r="NH22" s="73" t="e">
        <f t="shared" si="827"/>
        <v>#REF!</v>
      </c>
      <c r="NI22" s="73" t="e">
        <f t="shared" si="827"/>
        <v>#REF!</v>
      </c>
      <c r="NJ22" s="72" t="e">
        <f t="shared" si="104"/>
        <v>#REF!</v>
      </c>
      <c r="NK22" s="75" t="e">
        <f t="shared" ref="NK22:NL22" si="828">SUM(NK35,NK48,NK61,NK74,NK87,NK100,#REF!,#REF!,#REF!,#REF!,#REF!,#REF!,#REF!,#REF!,#REF!,#REF!,#REF!)</f>
        <v>#REF!</v>
      </c>
      <c r="NL22" s="76" t="e">
        <f t="shared" si="828"/>
        <v>#REF!</v>
      </c>
      <c r="NM22" s="77"/>
      <c r="NN22" s="80"/>
      <c r="NO22" s="71" t="e">
        <f t="shared" ref="NO22:NP22" si="829">SUM(NO35,NO48,NO61,NO74,NO87,NO100,#REF!,#REF!,#REF!,#REF!,#REF!,#REF!,#REF!,#REF!,#REF!,#REF!,#REF!)</f>
        <v>#REF!</v>
      </c>
      <c r="NP22" s="73" t="e">
        <f t="shared" si="829"/>
        <v>#REF!</v>
      </c>
      <c r="NQ22" s="72" t="e">
        <f t="shared" si="307"/>
        <v>#REF!</v>
      </c>
      <c r="NR22" s="73" t="e">
        <f t="shared" ref="NR22:NT22" si="830">SUM(NR35,NR48,NR61,NR74,NR87,NR100,#REF!,#REF!,#REF!,#REF!,#REF!,#REF!,#REF!,#REF!,#REF!,#REF!,#REF!)</f>
        <v>#REF!</v>
      </c>
      <c r="NS22" s="73" t="e">
        <f t="shared" si="830"/>
        <v>#REF!</v>
      </c>
      <c r="NT22" s="73" t="e">
        <f t="shared" si="830"/>
        <v>#REF!</v>
      </c>
      <c r="NU22" s="74" t="e">
        <f t="shared" si="107"/>
        <v>#REF!</v>
      </c>
      <c r="NV22" s="73" t="e">
        <f t="shared" ref="NV22:NX22" si="831">SUM(NV35,NV48,NV61,NV74,NV87,NV100,#REF!,#REF!,#REF!,#REF!,#REF!,#REF!,#REF!,#REF!,#REF!,#REF!,#REF!)</f>
        <v>#REF!</v>
      </c>
      <c r="NW22" s="73" t="e">
        <f t="shared" si="831"/>
        <v>#REF!</v>
      </c>
      <c r="NX22" s="73" t="e">
        <f t="shared" si="831"/>
        <v>#REF!</v>
      </c>
      <c r="NY22" s="72" t="e">
        <f t="shared" si="109"/>
        <v>#REF!</v>
      </c>
      <c r="NZ22" s="75" t="e">
        <f t="shared" ref="NZ22:OA22" si="832">SUM(NZ35,NZ48,NZ61,NZ74,NZ87,NZ100,#REF!,#REF!,#REF!,#REF!,#REF!,#REF!,#REF!,#REF!,#REF!,#REF!,#REF!)</f>
        <v>#REF!</v>
      </c>
      <c r="OA22" s="76" t="e">
        <f t="shared" si="832"/>
        <v>#REF!</v>
      </c>
      <c r="OB22" s="77"/>
      <c r="OC22" s="80"/>
      <c r="OD22" s="71" t="e">
        <f t="shared" ref="OD22:OE22" si="833">SUM(OD35,OD48,OD61,OD74,OD87,OD100,#REF!,#REF!,#REF!,#REF!,#REF!,#REF!,#REF!,#REF!,#REF!,#REF!,#REF!)</f>
        <v>#REF!</v>
      </c>
      <c r="OE22" s="73" t="e">
        <f t="shared" si="833"/>
        <v>#REF!</v>
      </c>
      <c r="OF22" s="72" t="e">
        <f t="shared" si="312"/>
        <v>#REF!</v>
      </c>
      <c r="OG22" s="73" t="e">
        <f t="shared" ref="OG22:OI22" si="834">SUM(OG35,OG48,OG61,OG74,OG87,OG100,#REF!,#REF!,#REF!,#REF!,#REF!,#REF!,#REF!,#REF!,#REF!,#REF!,#REF!)</f>
        <v>#REF!</v>
      </c>
      <c r="OH22" s="73" t="e">
        <f t="shared" si="834"/>
        <v>#REF!</v>
      </c>
      <c r="OI22" s="73" t="e">
        <f t="shared" si="834"/>
        <v>#REF!</v>
      </c>
      <c r="OJ22" s="74" t="e">
        <f t="shared" si="314"/>
        <v>#REF!</v>
      </c>
      <c r="OK22" s="73" t="e">
        <f t="shared" ref="OK22:OM22" si="835">SUM(OK35,OK48,OK61,OK74,OK87,OK100,#REF!,#REF!,#REF!,#REF!,#REF!,#REF!,#REF!,#REF!,#REF!,#REF!,#REF!)</f>
        <v>#REF!</v>
      </c>
      <c r="OL22" s="73" t="e">
        <f t="shared" si="835"/>
        <v>#REF!</v>
      </c>
      <c r="OM22" s="73" t="e">
        <f t="shared" si="835"/>
        <v>#REF!</v>
      </c>
      <c r="ON22" s="72" t="e">
        <f t="shared" si="316"/>
        <v>#REF!</v>
      </c>
      <c r="OO22" s="75" t="e">
        <f t="shared" ref="OO22:OP22" si="836">SUM(OO35,OO48,OO61,OO74,OO87,OO100,#REF!,#REF!,#REF!,#REF!,#REF!,#REF!,#REF!,#REF!,#REF!,#REF!,#REF!)</f>
        <v>#REF!</v>
      </c>
      <c r="OP22" s="76" t="e">
        <f t="shared" si="836"/>
        <v>#REF!</v>
      </c>
      <c r="OQ22" s="77"/>
      <c r="OR22" s="80"/>
      <c r="OS22" s="71" t="e">
        <f t="shared" ref="OS22:OT22" si="837">SUM(OS35,OS48,OS61,OS74,OS87,OS100,#REF!,#REF!,#REF!,#REF!,#REF!,#REF!,#REF!,#REF!,#REF!,#REF!,#REF!)</f>
        <v>#REF!</v>
      </c>
      <c r="OT22" s="73" t="e">
        <f t="shared" si="837"/>
        <v>#REF!</v>
      </c>
      <c r="OU22" s="72" t="e">
        <f t="shared" si="319"/>
        <v>#REF!</v>
      </c>
      <c r="OV22" s="73" t="e">
        <f t="shared" ref="OV22:OX22" si="838">SUM(OV35,OV48,OV61,OV74,OV87,OV100,#REF!,#REF!,#REF!,#REF!,#REF!,#REF!,#REF!,#REF!,#REF!,#REF!,#REF!)</f>
        <v>#REF!</v>
      </c>
      <c r="OW22" s="73" t="e">
        <f t="shared" si="838"/>
        <v>#REF!</v>
      </c>
      <c r="OX22" s="73" t="e">
        <f t="shared" si="838"/>
        <v>#REF!</v>
      </c>
      <c r="OY22" s="74" t="e">
        <f t="shared" si="321"/>
        <v>#REF!</v>
      </c>
      <c r="OZ22" s="73" t="e">
        <f t="shared" ref="OZ22:PB22" si="839">SUM(OZ35,OZ48,OZ61,OZ74,OZ87,OZ100,#REF!,#REF!,#REF!,#REF!,#REF!,#REF!,#REF!,#REF!,#REF!,#REF!,#REF!)</f>
        <v>#REF!</v>
      </c>
      <c r="PA22" s="73" t="e">
        <f t="shared" si="839"/>
        <v>#REF!</v>
      </c>
      <c r="PB22" s="73" t="e">
        <f t="shared" si="839"/>
        <v>#REF!</v>
      </c>
      <c r="PC22" s="72" t="e">
        <f t="shared" si="323"/>
        <v>#REF!</v>
      </c>
      <c r="PD22" s="75" t="e">
        <f t="shared" ref="PD22:PE22" si="840">SUM(PD35,PD48,PD61,PD74,PD87,PD100,#REF!,#REF!,#REF!,#REF!,#REF!,#REF!,#REF!,#REF!,#REF!,#REF!,#REF!)</f>
        <v>#REF!</v>
      </c>
      <c r="PE22" s="76" t="e">
        <f t="shared" si="840"/>
        <v>#REF!</v>
      </c>
      <c r="PF22" s="77"/>
      <c r="PG22" s="80"/>
      <c r="PH22" s="71" t="e">
        <f t="shared" ref="PH22:PI22" si="841">SUM(PH35,PH48,PH61,PH74,PH87,PH100,#REF!,#REF!,#REF!,#REF!,#REF!,#REF!,#REF!,#REF!,#REF!,#REF!,#REF!)</f>
        <v>#REF!</v>
      </c>
      <c r="PI22" s="73" t="e">
        <f t="shared" si="841"/>
        <v>#REF!</v>
      </c>
      <c r="PJ22" s="72" t="e">
        <f t="shared" si="326"/>
        <v>#REF!</v>
      </c>
      <c r="PK22" s="73" t="e">
        <f t="shared" ref="PK22:PM22" si="842">SUM(PK35,PK48,PK61,PK74,PK87,PK100,#REF!,#REF!,#REF!,#REF!,#REF!,#REF!,#REF!,#REF!,#REF!,#REF!,#REF!)</f>
        <v>#REF!</v>
      </c>
      <c r="PL22" s="73" t="e">
        <f t="shared" si="842"/>
        <v>#REF!</v>
      </c>
      <c r="PM22" s="73" t="e">
        <f t="shared" si="842"/>
        <v>#REF!</v>
      </c>
      <c r="PN22" s="74" t="e">
        <f t="shared" si="328"/>
        <v>#REF!</v>
      </c>
      <c r="PO22" s="73" t="e">
        <f t="shared" ref="PO22:PQ22" si="843">SUM(PO35,PO48,PO61,PO74,PO87,PO100,#REF!,#REF!,#REF!,#REF!,#REF!,#REF!,#REF!,#REF!,#REF!,#REF!,#REF!)</f>
        <v>#REF!</v>
      </c>
      <c r="PP22" s="73" t="e">
        <f t="shared" si="843"/>
        <v>#REF!</v>
      </c>
      <c r="PQ22" s="73" t="e">
        <f t="shared" si="843"/>
        <v>#REF!</v>
      </c>
      <c r="PR22" s="72" t="e">
        <f t="shared" si="330"/>
        <v>#REF!</v>
      </c>
      <c r="PS22" s="75" t="e">
        <f t="shared" ref="PS22:PT22" si="844">SUM(PS35,PS48,PS61,PS74,PS87,PS100,#REF!,#REF!,#REF!,#REF!,#REF!,#REF!,#REF!,#REF!,#REF!,#REF!,#REF!)</f>
        <v>#REF!</v>
      </c>
      <c r="PT22" s="76" t="e">
        <f t="shared" si="844"/>
        <v>#REF!</v>
      </c>
      <c r="PU22" s="77"/>
      <c r="PV22" s="80"/>
      <c r="PW22" s="71" t="e">
        <f t="shared" ref="PW22:PX22" si="845">SUM(PW35,PW48,PW61,PW74,PW87,PW100,#REF!,#REF!,#REF!,#REF!,#REF!,#REF!,#REF!,#REF!,#REF!,#REF!,#REF!)</f>
        <v>#REF!</v>
      </c>
      <c r="PX22" s="73" t="e">
        <f t="shared" si="845"/>
        <v>#REF!</v>
      </c>
      <c r="PY22" s="72" t="e">
        <f t="shared" si="333"/>
        <v>#REF!</v>
      </c>
      <c r="PZ22" s="73" t="e">
        <f t="shared" ref="PZ22:QB22" si="846">SUM(PZ35,PZ48,PZ61,PZ74,PZ87,PZ100,#REF!,#REF!,#REF!,#REF!,#REF!,#REF!,#REF!,#REF!,#REF!,#REF!,#REF!)</f>
        <v>#REF!</v>
      </c>
      <c r="QA22" s="73" t="e">
        <f t="shared" si="846"/>
        <v>#REF!</v>
      </c>
      <c r="QB22" s="73" t="e">
        <f t="shared" si="846"/>
        <v>#REF!</v>
      </c>
      <c r="QC22" s="74" t="e">
        <f t="shared" si="335"/>
        <v>#REF!</v>
      </c>
      <c r="QD22" s="73" t="e">
        <f t="shared" ref="QD22:QF22" si="847">SUM(QD35,QD48,QD61,QD74,QD87,QD100,#REF!,#REF!,#REF!,#REF!,#REF!,#REF!,#REF!,#REF!,#REF!,#REF!,#REF!)</f>
        <v>#REF!</v>
      </c>
      <c r="QE22" s="73" t="e">
        <f t="shared" si="847"/>
        <v>#REF!</v>
      </c>
      <c r="QF22" s="73" t="e">
        <f t="shared" si="847"/>
        <v>#REF!</v>
      </c>
      <c r="QG22" s="72" t="e">
        <f t="shared" si="337"/>
        <v>#REF!</v>
      </c>
      <c r="QH22" s="75" t="e">
        <f t="shared" ref="QH22:QI22" si="848">SUM(QH35,QH48,QH61,QH74,QH87,QH100,#REF!,#REF!,#REF!,#REF!,#REF!,#REF!,#REF!,#REF!,#REF!,#REF!,#REF!)</f>
        <v>#REF!</v>
      </c>
      <c r="QI22" s="76" t="e">
        <f t="shared" si="848"/>
        <v>#REF!</v>
      </c>
      <c r="QJ22" s="77"/>
      <c r="QK22" s="80"/>
      <c r="QL22" s="71" t="e">
        <f t="shared" ref="QL22:QM22" si="849">SUM(QL35,QL48,QL61,QL74,QL87,QL100,#REF!,#REF!,#REF!,#REF!,#REF!,#REF!,#REF!,#REF!,#REF!,#REF!,#REF!)</f>
        <v>#REF!</v>
      </c>
      <c r="QM22" s="73" t="e">
        <f t="shared" si="849"/>
        <v>#REF!</v>
      </c>
      <c r="QN22" s="72" t="e">
        <f t="shared" si="340"/>
        <v>#REF!</v>
      </c>
      <c r="QO22" s="73" t="e">
        <f t="shared" ref="QO22:QQ22" si="850">SUM(QO35,QO48,QO61,QO74,QO87,QO100,#REF!,#REF!,#REF!,#REF!,#REF!,#REF!,#REF!,#REF!,#REF!,#REF!,#REF!)</f>
        <v>#REF!</v>
      </c>
      <c r="QP22" s="73" t="e">
        <f t="shared" si="850"/>
        <v>#REF!</v>
      </c>
      <c r="QQ22" s="73" t="e">
        <f t="shared" si="850"/>
        <v>#REF!</v>
      </c>
      <c r="QR22" s="74" t="e">
        <f t="shared" si="342"/>
        <v>#REF!</v>
      </c>
      <c r="QS22" s="73" t="e">
        <f t="shared" ref="QS22:QU22" si="851">SUM(QS35,QS48,QS61,QS74,QS87,QS100,#REF!,#REF!,#REF!,#REF!,#REF!,#REF!,#REF!,#REF!,#REF!,#REF!,#REF!)</f>
        <v>#REF!</v>
      </c>
      <c r="QT22" s="73" t="e">
        <f t="shared" si="851"/>
        <v>#REF!</v>
      </c>
      <c r="QU22" s="73" t="e">
        <f t="shared" si="851"/>
        <v>#REF!</v>
      </c>
      <c r="QV22" s="72" t="e">
        <f t="shared" si="344"/>
        <v>#REF!</v>
      </c>
      <c r="QW22" s="75" t="e">
        <f t="shared" ref="QW22:QX22" si="852">SUM(QW35,QW48,QW61,QW74,QW87,QW100,#REF!,#REF!,#REF!,#REF!,#REF!,#REF!,#REF!,#REF!,#REF!,#REF!,#REF!)</f>
        <v>#REF!</v>
      </c>
      <c r="QX22" s="76" t="e">
        <f t="shared" si="852"/>
        <v>#REF!</v>
      </c>
      <c r="QY22" s="77"/>
      <c r="QZ22" s="80"/>
      <c r="RA22" s="71" t="e">
        <f t="shared" ref="RA22:RB22" si="853">SUM(RA35,RA48,RA61,RA74,RA87,RA100,#REF!,#REF!,#REF!,#REF!,#REF!,#REF!,#REF!,#REF!,#REF!,#REF!,#REF!)</f>
        <v>#REF!</v>
      </c>
      <c r="RB22" s="73" t="e">
        <f t="shared" si="853"/>
        <v>#REF!</v>
      </c>
      <c r="RC22" s="72" t="e">
        <f t="shared" si="347"/>
        <v>#REF!</v>
      </c>
      <c r="RD22" s="73" t="e">
        <f t="shared" ref="RD22:RF22" si="854">SUM(RD35,RD48,RD61,RD74,RD87,RD100,#REF!,#REF!,#REF!,#REF!,#REF!,#REF!,#REF!,#REF!,#REF!,#REF!,#REF!)</f>
        <v>#REF!</v>
      </c>
      <c r="RE22" s="73" t="e">
        <f t="shared" si="854"/>
        <v>#REF!</v>
      </c>
      <c r="RF22" s="73" t="e">
        <f t="shared" si="854"/>
        <v>#REF!</v>
      </c>
      <c r="RG22" s="74" t="e">
        <f t="shared" si="349"/>
        <v>#REF!</v>
      </c>
      <c r="RH22" s="73" t="e">
        <f t="shared" ref="RH22:RJ22" si="855">SUM(RH35,RH48,RH61,RH74,RH87,RH100,#REF!,#REF!,#REF!,#REF!,#REF!,#REF!,#REF!,#REF!,#REF!,#REF!,#REF!)</f>
        <v>#REF!</v>
      </c>
      <c r="RI22" s="73" t="e">
        <f t="shared" si="855"/>
        <v>#REF!</v>
      </c>
      <c r="RJ22" s="73" t="e">
        <f t="shared" si="855"/>
        <v>#REF!</v>
      </c>
      <c r="RK22" s="72" t="e">
        <f t="shared" si="351"/>
        <v>#REF!</v>
      </c>
      <c r="RL22" s="75" t="e">
        <f t="shared" ref="RL22:RM22" si="856">SUM(RL35,RL48,RL61,RL74,RL87,RL100,#REF!,#REF!,#REF!,#REF!,#REF!,#REF!,#REF!,#REF!,#REF!,#REF!,#REF!)</f>
        <v>#REF!</v>
      </c>
      <c r="RM22" s="76" t="e">
        <f t="shared" si="856"/>
        <v>#REF!</v>
      </c>
      <c r="RN22" s="77"/>
      <c r="RO22" s="80"/>
      <c r="RP22" s="71" t="e">
        <f t="shared" ref="RP22:RQ22" si="857">SUM(RP35,RP48,RP61,RP74,RP87,RP100,#REF!,#REF!,#REF!,#REF!,#REF!,#REF!,#REF!,#REF!,#REF!,#REF!,#REF!)</f>
        <v>#REF!</v>
      </c>
      <c r="RQ22" s="73" t="e">
        <f t="shared" si="857"/>
        <v>#REF!</v>
      </c>
      <c r="RR22" s="72" t="e">
        <f t="shared" si="354"/>
        <v>#REF!</v>
      </c>
      <c r="RS22" s="73" t="e">
        <f t="shared" ref="RS22:RU22" si="858">SUM(RS35,RS48,RS61,RS74,RS87,RS100,#REF!,#REF!,#REF!,#REF!,#REF!,#REF!,#REF!,#REF!,#REF!,#REF!,#REF!)</f>
        <v>#REF!</v>
      </c>
      <c r="RT22" s="73" t="e">
        <f t="shared" si="858"/>
        <v>#REF!</v>
      </c>
      <c r="RU22" s="73" t="e">
        <f t="shared" si="858"/>
        <v>#REF!</v>
      </c>
      <c r="RV22" s="74" t="e">
        <f t="shared" si="356"/>
        <v>#REF!</v>
      </c>
      <c r="RW22" s="73" t="e">
        <f t="shared" ref="RW22:RY22" si="859">SUM(RW35,RW48,RW61,RW74,RW87,RW100,#REF!,#REF!,#REF!,#REF!,#REF!,#REF!,#REF!,#REF!,#REF!,#REF!,#REF!)</f>
        <v>#REF!</v>
      </c>
      <c r="RX22" s="73" t="e">
        <f t="shared" si="859"/>
        <v>#REF!</v>
      </c>
      <c r="RY22" s="73" t="e">
        <f t="shared" si="859"/>
        <v>#REF!</v>
      </c>
      <c r="RZ22" s="72" t="e">
        <f t="shared" si="358"/>
        <v>#REF!</v>
      </c>
      <c r="SA22" s="75" t="e">
        <f t="shared" ref="SA22:SB22" si="860">SUM(SA35,SA48,SA61,SA74,SA87,SA100,#REF!,#REF!,#REF!,#REF!,#REF!,#REF!,#REF!,#REF!,#REF!,#REF!,#REF!)</f>
        <v>#REF!</v>
      </c>
      <c r="SB22" s="76" t="e">
        <f t="shared" si="860"/>
        <v>#REF!</v>
      </c>
      <c r="SC22" s="77"/>
      <c r="SD22" s="80"/>
      <c r="SE22" s="71" t="e">
        <f t="shared" ref="SE22:SF22" si="861">SUM(SE35,SE48,SE61,SE74,SE87,SE100,#REF!,#REF!,#REF!,#REF!,#REF!,#REF!,#REF!,#REF!,#REF!,#REF!,#REF!)</f>
        <v>#REF!</v>
      </c>
      <c r="SF22" s="73" t="e">
        <f t="shared" si="861"/>
        <v>#REF!</v>
      </c>
      <c r="SG22" s="72" t="e">
        <f t="shared" si="361"/>
        <v>#REF!</v>
      </c>
      <c r="SH22" s="73" t="e">
        <f t="shared" ref="SH22:SJ22" si="862">SUM(SH35,SH48,SH61,SH74,SH87,SH100,#REF!,#REF!,#REF!,#REF!,#REF!,#REF!,#REF!,#REF!,#REF!,#REF!,#REF!)</f>
        <v>#REF!</v>
      </c>
      <c r="SI22" s="73" t="e">
        <f t="shared" si="862"/>
        <v>#REF!</v>
      </c>
      <c r="SJ22" s="73" t="e">
        <f t="shared" si="862"/>
        <v>#REF!</v>
      </c>
      <c r="SK22" s="74" t="e">
        <f t="shared" si="363"/>
        <v>#REF!</v>
      </c>
      <c r="SL22" s="73" t="e">
        <f t="shared" ref="SL22:SN22" si="863">SUM(SL35,SL48,SL61,SL74,SL87,SL100,#REF!,#REF!,#REF!,#REF!,#REF!,#REF!,#REF!,#REF!,#REF!,#REF!,#REF!)</f>
        <v>#REF!</v>
      </c>
      <c r="SM22" s="73" t="e">
        <f t="shared" si="863"/>
        <v>#REF!</v>
      </c>
      <c r="SN22" s="73" t="e">
        <f t="shared" si="863"/>
        <v>#REF!</v>
      </c>
      <c r="SO22" s="72" t="e">
        <f t="shared" si="365"/>
        <v>#REF!</v>
      </c>
      <c r="SP22" s="75" t="e">
        <f t="shared" ref="SP22:SQ22" si="864">SUM(SP35,SP48,SP61,SP74,SP87,SP100,#REF!,#REF!,#REF!,#REF!,#REF!,#REF!,#REF!,#REF!,#REF!,#REF!,#REF!)</f>
        <v>#REF!</v>
      </c>
      <c r="SQ22" s="76" t="e">
        <f t="shared" si="864"/>
        <v>#REF!</v>
      </c>
      <c r="SR22" s="77"/>
      <c r="SS22" s="80"/>
      <c r="ST22" s="71" t="e">
        <f t="shared" ref="ST22:SU22" si="865">SUM(ST35,ST48,ST61,ST74,ST87,ST100,#REF!,#REF!,#REF!,#REF!,#REF!,#REF!,#REF!,#REF!,#REF!,#REF!,#REF!)</f>
        <v>#REF!</v>
      </c>
      <c r="SU22" s="73" t="e">
        <f t="shared" si="865"/>
        <v>#REF!</v>
      </c>
      <c r="SV22" s="72" t="e">
        <f t="shared" si="368"/>
        <v>#REF!</v>
      </c>
      <c r="SW22" s="73" t="e">
        <f t="shared" ref="SW22:SY22" si="866">SUM(SW35,SW48,SW61,SW74,SW87,SW100,#REF!,#REF!,#REF!,#REF!,#REF!,#REF!,#REF!,#REF!,#REF!,#REF!,#REF!)</f>
        <v>#REF!</v>
      </c>
      <c r="SX22" s="73" t="e">
        <f t="shared" si="866"/>
        <v>#REF!</v>
      </c>
      <c r="SY22" s="73" t="e">
        <f t="shared" si="866"/>
        <v>#REF!</v>
      </c>
      <c r="SZ22" s="74" t="e">
        <f t="shared" si="370"/>
        <v>#REF!</v>
      </c>
      <c r="TA22" s="73" t="e">
        <f t="shared" ref="TA22:TC22" si="867">SUM(TA35,TA48,TA61,TA74,TA87,TA100,#REF!,#REF!,#REF!,#REF!,#REF!,#REF!,#REF!,#REF!,#REF!,#REF!,#REF!)</f>
        <v>#REF!</v>
      </c>
      <c r="TB22" s="73" t="e">
        <f t="shared" si="867"/>
        <v>#REF!</v>
      </c>
      <c r="TC22" s="73" t="e">
        <f t="shared" si="867"/>
        <v>#REF!</v>
      </c>
      <c r="TD22" s="72" t="e">
        <f t="shared" si="372"/>
        <v>#REF!</v>
      </c>
      <c r="TE22" s="75" t="e">
        <f t="shared" ref="TE22:TF22" si="868">SUM(TE35,TE48,TE61,TE74,TE87,TE100,#REF!,#REF!,#REF!,#REF!,#REF!,#REF!,#REF!,#REF!,#REF!,#REF!,#REF!)</f>
        <v>#REF!</v>
      </c>
      <c r="TF22" s="76" t="e">
        <f t="shared" si="868"/>
        <v>#REF!</v>
      </c>
      <c r="TG22" s="77"/>
      <c r="TH22" s="80"/>
      <c r="TI22" s="71" t="e">
        <f t="shared" ref="TI22:TJ22" si="869">SUM(TI35,TI48,TI61,TI74,TI87,TI100,#REF!,#REF!,#REF!,#REF!,#REF!,#REF!,#REF!,#REF!,#REF!,#REF!,#REF!)</f>
        <v>#REF!</v>
      </c>
      <c r="TJ22" s="73" t="e">
        <f t="shared" si="869"/>
        <v>#REF!</v>
      </c>
      <c r="TK22" s="72" t="e">
        <f t="shared" si="375"/>
        <v>#REF!</v>
      </c>
      <c r="TL22" s="73" t="e">
        <f t="shared" ref="TL22:TN22" si="870">SUM(TL35,TL48,TL61,TL74,TL87,TL100,#REF!,#REF!,#REF!,#REF!,#REF!,#REF!,#REF!,#REF!,#REF!,#REF!,#REF!)</f>
        <v>#REF!</v>
      </c>
      <c r="TM22" s="73" t="e">
        <f t="shared" si="870"/>
        <v>#REF!</v>
      </c>
      <c r="TN22" s="73" t="e">
        <f t="shared" si="870"/>
        <v>#REF!</v>
      </c>
      <c r="TO22" s="74" t="e">
        <f t="shared" si="377"/>
        <v>#REF!</v>
      </c>
      <c r="TP22" s="73" t="e">
        <f t="shared" ref="TP22:TR22" si="871">SUM(TP35,TP48,TP61,TP74,TP87,TP100,#REF!,#REF!,#REF!,#REF!,#REF!,#REF!,#REF!,#REF!,#REF!,#REF!,#REF!)</f>
        <v>#REF!</v>
      </c>
      <c r="TQ22" s="73" t="e">
        <f t="shared" si="871"/>
        <v>#REF!</v>
      </c>
      <c r="TR22" s="73" t="e">
        <f t="shared" si="871"/>
        <v>#REF!</v>
      </c>
      <c r="TS22" s="72" t="e">
        <f t="shared" si="379"/>
        <v>#REF!</v>
      </c>
      <c r="TT22" s="75" t="e">
        <f t="shared" ref="TT22:TU22" si="872">SUM(TT35,TT48,TT61,TT74,TT87,TT100,#REF!,#REF!,#REF!,#REF!,#REF!,#REF!,#REF!,#REF!,#REF!,#REF!,#REF!)</f>
        <v>#REF!</v>
      </c>
      <c r="TU22" s="76" t="e">
        <f t="shared" si="872"/>
        <v>#REF!</v>
      </c>
      <c r="TV22" s="77"/>
      <c r="TW22" s="80"/>
      <c r="TX22" s="71" t="e">
        <f t="shared" ref="TX22:TY22" si="873">SUM(TX35,TX48,TX61,TX74,TX87,TX100,#REF!,#REF!,#REF!,#REF!,#REF!,#REF!,#REF!,#REF!,#REF!,#REF!,#REF!)</f>
        <v>#REF!</v>
      </c>
      <c r="TY22" s="73" t="e">
        <f t="shared" si="873"/>
        <v>#REF!</v>
      </c>
      <c r="TZ22" s="72" t="e">
        <f t="shared" si="382"/>
        <v>#REF!</v>
      </c>
      <c r="UA22" s="73" t="e">
        <f t="shared" ref="UA22:UC22" si="874">SUM(UA35,UA48,UA61,UA74,UA87,UA100,#REF!,#REF!,#REF!,#REF!,#REF!,#REF!,#REF!,#REF!,#REF!,#REF!,#REF!)</f>
        <v>#REF!</v>
      </c>
      <c r="UB22" s="73" t="e">
        <f t="shared" si="874"/>
        <v>#REF!</v>
      </c>
      <c r="UC22" s="73" t="e">
        <f t="shared" si="874"/>
        <v>#REF!</v>
      </c>
      <c r="UD22" s="74" t="e">
        <f t="shared" si="384"/>
        <v>#REF!</v>
      </c>
      <c r="UE22" s="73" t="e">
        <f t="shared" ref="UE22:UG22" si="875">SUM(UE35,UE48,UE61,UE74,UE87,UE100,#REF!,#REF!,#REF!,#REF!,#REF!,#REF!,#REF!,#REF!,#REF!,#REF!,#REF!)</f>
        <v>#REF!</v>
      </c>
      <c r="UF22" s="73" t="e">
        <f t="shared" si="875"/>
        <v>#REF!</v>
      </c>
      <c r="UG22" s="73" t="e">
        <f t="shared" si="875"/>
        <v>#REF!</v>
      </c>
      <c r="UH22" s="72" t="e">
        <f t="shared" si="386"/>
        <v>#REF!</v>
      </c>
      <c r="UI22" s="75" t="e">
        <f t="shared" ref="UI22:UJ22" si="876">SUM(UI35,UI48,UI61,UI74,UI87,UI100,#REF!,#REF!,#REF!,#REF!,#REF!,#REF!,#REF!,#REF!,#REF!,#REF!,#REF!)</f>
        <v>#REF!</v>
      </c>
      <c r="UJ22" s="76" t="e">
        <f t="shared" si="876"/>
        <v>#REF!</v>
      </c>
      <c r="UK22" s="77"/>
      <c r="UL22" s="80"/>
      <c r="UM22" s="71" t="e">
        <f t="shared" ref="UM22:UN22" si="877">SUM(UM35,UM48,UM61,UM74,UM87,UM100,#REF!,#REF!,#REF!,#REF!,#REF!,#REF!,#REF!,#REF!,#REF!,#REF!,#REF!)</f>
        <v>#REF!</v>
      </c>
      <c r="UN22" s="73" t="e">
        <f t="shared" si="877"/>
        <v>#REF!</v>
      </c>
      <c r="UO22" s="72" t="e">
        <f t="shared" si="389"/>
        <v>#REF!</v>
      </c>
      <c r="UP22" s="73" t="e">
        <f t="shared" ref="UP22:UR22" si="878">SUM(UP35,UP48,UP61,UP74,UP87,UP100,#REF!,#REF!,#REF!,#REF!,#REF!,#REF!,#REF!,#REF!,#REF!,#REF!,#REF!)</f>
        <v>#REF!</v>
      </c>
      <c r="UQ22" s="73" t="e">
        <f t="shared" si="878"/>
        <v>#REF!</v>
      </c>
      <c r="UR22" s="73" t="e">
        <f t="shared" si="878"/>
        <v>#REF!</v>
      </c>
      <c r="US22" s="74" t="e">
        <f t="shared" si="391"/>
        <v>#REF!</v>
      </c>
      <c r="UT22" s="73" t="e">
        <f t="shared" ref="UT22:UV22" si="879">SUM(UT35,UT48,UT61,UT74,UT87,UT100,#REF!,#REF!,#REF!,#REF!,#REF!,#REF!,#REF!,#REF!,#REF!,#REF!,#REF!)</f>
        <v>#REF!</v>
      </c>
      <c r="UU22" s="73" t="e">
        <f t="shared" si="879"/>
        <v>#REF!</v>
      </c>
      <c r="UV22" s="73" t="e">
        <f t="shared" si="879"/>
        <v>#REF!</v>
      </c>
      <c r="UW22" s="72" t="e">
        <f t="shared" si="393"/>
        <v>#REF!</v>
      </c>
      <c r="UX22" s="75" t="e">
        <f t="shared" ref="UX22:UY22" si="880">SUM(UX35,UX48,UX61,UX74,UX87,UX100,#REF!,#REF!,#REF!,#REF!,#REF!,#REF!,#REF!,#REF!,#REF!,#REF!,#REF!)</f>
        <v>#REF!</v>
      </c>
      <c r="UY22" s="76" t="e">
        <f t="shared" si="880"/>
        <v>#REF!</v>
      </c>
      <c r="UZ22" s="77"/>
      <c r="VA22" s="80"/>
      <c r="VB22" s="71" t="e">
        <f t="shared" ref="VB22:VC22" si="881">SUM(VB35,VB48,VB61,VB74,VB87,VB100,#REF!,#REF!,#REF!,#REF!,#REF!,#REF!,#REF!,#REF!,#REF!,#REF!,#REF!)</f>
        <v>#REF!</v>
      </c>
      <c r="VC22" s="73" t="e">
        <f t="shared" si="881"/>
        <v>#REF!</v>
      </c>
      <c r="VD22" s="72" t="e">
        <f t="shared" si="396"/>
        <v>#REF!</v>
      </c>
      <c r="VE22" s="73" t="e">
        <f t="shared" ref="VE22:VG22" si="882">SUM(VE35,VE48,VE61,VE74,VE87,VE100,#REF!,#REF!,#REF!,#REF!,#REF!,#REF!,#REF!,#REF!,#REF!,#REF!,#REF!)</f>
        <v>#REF!</v>
      </c>
      <c r="VF22" s="73" t="e">
        <f t="shared" si="882"/>
        <v>#REF!</v>
      </c>
      <c r="VG22" s="73" t="e">
        <f t="shared" si="882"/>
        <v>#REF!</v>
      </c>
      <c r="VH22" s="74" t="e">
        <f t="shared" si="398"/>
        <v>#REF!</v>
      </c>
      <c r="VI22" s="73" t="e">
        <f t="shared" ref="VI22:VK22" si="883">SUM(VI35,VI48,VI61,VI74,VI87,VI100,#REF!,#REF!,#REF!,#REF!,#REF!,#REF!,#REF!,#REF!,#REF!,#REF!,#REF!)</f>
        <v>#REF!</v>
      </c>
      <c r="VJ22" s="73" t="e">
        <f t="shared" si="883"/>
        <v>#REF!</v>
      </c>
      <c r="VK22" s="73" t="e">
        <f t="shared" si="883"/>
        <v>#REF!</v>
      </c>
      <c r="VL22" s="72" t="e">
        <f t="shared" si="400"/>
        <v>#REF!</v>
      </c>
      <c r="VM22" s="75" t="e">
        <f t="shared" ref="VM22:VN22" si="884">SUM(VM35,VM48,VM61,VM74,VM87,VM100,#REF!,#REF!,#REF!,#REF!,#REF!,#REF!,#REF!,#REF!,#REF!,#REF!,#REF!)</f>
        <v>#REF!</v>
      </c>
      <c r="VN22" s="76" t="e">
        <f t="shared" si="884"/>
        <v>#REF!</v>
      </c>
      <c r="VO22" s="77"/>
      <c r="VP22" s="80"/>
      <c r="VQ22" s="71" t="e">
        <f t="shared" ref="VQ22:VR22" si="885">SUM(VQ35,VQ48,VQ61,VQ74,VQ87,VQ100,#REF!,#REF!,#REF!,#REF!,#REF!,#REF!,#REF!,#REF!,#REF!,#REF!,#REF!)</f>
        <v>#REF!</v>
      </c>
      <c r="VR22" s="73" t="e">
        <f t="shared" si="885"/>
        <v>#REF!</v>
      </c>
      <c r="VS22" s="72" t="e">
        <f t="shared" si="403"/>
        <v>#REF!</v>
      </c>
      <c r="VT22" s="73" t="e">
        <f t="shared" ref="VT22:VV22" si="886">SUM(VT35,VT48,VT61,VT74,VT87,VT100,#REF!,#REF!,#REF!,#REF!,#REF!,#REF!,#REF!,#REF!,#REF!,#REF!,#REF!)</f>
        <v>#REF!</v>
      </c>
      <c r="VU22" s="73" t="e">
        <f t="shared" si="886"/>
        <v>#REF!</v>
      </c>
      <c r="VV22" s="73" t="e">
        <f t="shared" si="886"/>
        <v>#REF!</v>
      </c>
      <c r="VW22" s="74" t="e">
        <f t="shared" si="405"/>
        <v>#REF!</v>
      </c>
      <c r="VX22" s="73" t="e">
        <f t="shared" ref="VX22:VZ22" si="887">SUM(VX35,VX48,VX61,VX74,VX87,VX100,#REF!,#REF!,#REF!,#REF!,#REF!,#REF!,#REF!,#REF!,#REF!,#REF!,#REF!)</f>
        <v>#REF!</v>
      </c>
      <c r="VY22" s="73" t="e">
        <f t="shared" si="887"/>
        <v>#REF!</v>
      </c>
      <c r="VZ22" s="73" t="e">
        <f t="shared" si="887"/>
        <v>#REF!</v>
      </c>
      <c r="WA22" s="72" t="e">
        <f t="shared" si="407"/>
        <v>#REF!</v>
      </c>
      <c r="WB22" s="75" t="e">
        <f t="shared" ref="WB22:WC22" si="888">SUM(WB35,WB48,WB61,WB74,WB87,WB100,#REF!,#REF!,#REF!,#REF!,#REF!,#REF!,#REF!,#REF!,#REF!,#REF!,#REF!)</f>
        <v>#REF!</v>
      </c>
      <c r="WC22" s="76" t="e">
        <f t="shared" si="888"/>
        <v>#REF!</v>
      </c>
      <c r="WD22" s="77"/>
      <c r="WE22" s="80"/>
    </row>
    <row r="23" spans="1:603" ht="16.5" customHeight="1">
      <c r="A23" s="68"/>
      <c r="B23" s="81" t="s">
        <v>120</v>
      </c>
      <c r="C23" s="82" t="s">
        <v>59</v>
      </c>
      <c r="D23" s="71" t="e">
        <f t="shared" ref="D23:E23" si="889">SUM(D36,D49,D62,D75,D88,D101)</f>
        <v>#REF!</v>
      </c>
      <c r="E23" s="71" t="e">
        <f t="shared" si="889"/>
        <v>#REF!</v>
      </c>
      <c r="F23" s="72" t="e">
        <f t="shared" si="154"/>
        <v>#REF!</v>
      </c>
      <c r="G23" s="73" t="e">
        <f t="shared" ref="G23:I23" si="890">SUM(G36,G49,G62,G75,G88,G101)</f>
        <v>#REF!</v>
      </c>
      <c r="H23" s="73" t="e">
        <f t="shared" si="890"/>
        <v>#REF!</v>
      </c>
      <c r="I23" s="73" t="e">
        <f t="shared" si="890"/>
        <v>#REF!</v>
      </c>
      <c r="J23" s="74" t="e">
        <f t="shared" si="156"/>
        <v>#REF!</v>
      </c>
      <c r="K23" s="73" t="e">
        <f t="shared" ref="K23:M23" si="891">SUM(K36,K49,K62,K75,K88,K101)</f>
        <v>#REF!</v>
      </c>
      <c r="L23" s="73" t="e">
        <f t="shared" si="891"/>
        <v>#REF!</v>
      </c>
      <c r="M23" s="73" t="e">
        <f t="shared" si="891"/>
        <v>#REF!</v>
      </c>
      <c r="N23" s="72" t="e">
        <f t="shared" si="158"/>
        <v>#REF!</v>
      </c>
      <c r="O23" s="75" t="e">
        <f t="shared" ref="O23:P23" si="892">SUM(O36,O49,O62,O75,O88,O101)</f>
        <v>#REF!</v>
      </c>
      <c r="P23" s="76" t="e">
        <f t="shared" si="892"/>
        <v>#REF!</v>
      </c>
      <c r="Q23" s="77"/>
      <c r="R23" s="78"/>
      <c r="S23" s="71" t="e">
        <f t="shared" ref="S23:T23" si="893">SUM(S36,S49,S62,S75,S88,S101)</f>
        <v>#REF!</v>
      </c>
      <c r="T23" s="71" t="e">
        <f t="shared" si="893"/>
        <v>#REF!</v>
      </c>
      <c r="U23" s="72" t="e">
        <f t="shared" si="161"/>
        <v>#REF!</v>
      </c>
      <c r="V23" s="73" t="e">
        <f t="shared" ref="V23:X23" si="894">SUM(V36,V49,V62,V75,V88,V101)</f>
        <v>#REF!</v>
      </c>
      <c r="W23" s="73" t="e">
        <f t="shared" si="894"/>
        <v>#REF!</v>
      </c>
      <c r="X23" s="73" t="e">
        <f t="shared" si="894"/>
        <v>#REF!</v>
      </c>
      <c r="Y23" s="74" t="e">
        <f t="shared" si="163"/>
        <v>#REF!</v>
      </c>
      <c r="Z23" s="73" t="e">
        <f t="shared" ref="Z23:AB23" si="895">SUM(Z36,Z49,Z62,Z75,Z88,Z101)</f>
        <v>#REF!</v>
      </c>
      <c r="AA23" s="73" t="e">
        <f t="shared" si="895"/>
        <v>#REF!</v>
      </c>
      <c r="AB23" s="73" t="e">
        <f t="shared" si="895"/>
        <v>#REF!</v>
      </c>
      <c r="AC23" s="72" t="e">
        <f t="shared" si="165"/>
        <v>#REF!</v>
      </c>
      <c r="AD23" s="75" t="e">
        <f t="shared" ref="AD23:AE23" si="896">SUM(AD36,AD49,AD62,AD75,AD88,AD101)</f>
        <v>#REF!</v>
      </c>
      <c r="AE23" s="76" t="e">
        <f t="shared" si="896"/>
        <v>#REF!</v>
      </c>
      <c r="AF23" s="77"/>
      <c r="AG23" s="78"/>
      <c r="AH23" s="71" t="e">
        <f t="shared" ref="AH23:AI23" si="897">SUM(AH36,AH49,AH62,AH75,AH88,AH101)</f>
        <v>#REF!</v>
      </c>
      <c r="AI23" s="71" t="e">
        <f t="shared" si="897"/>
        <v>#REF!</v>
      </c>
      <c r="AJ23" s="72" t="e">
        <f t="shared" si="168"/>
        <v>#REF!</v>
      </c>
      <c r="AK23" s="73" t="e">
        <f t="shared" ref="AK23:AM23" si="898">SUM(AK36,AK49,AK62,AK75,AK88,AK101)</f>
        <v>#REF!</v>
      </c>
      <c r="AL23" s="73" t="e">
        <f t="shared" si="898"/>
        <v>#REF!</v>
      </c>
      <c r="AM23" s="73" t="e">
        <f t="shared" si="898"/>
        <v>#REF!</v>
      </c>
      <c r="AN23" s="74" t="e">
        <f t="shared" si="170"/>
        <v>#REF!</v>
      </c>
      <c r="AO23" s="73" t="e">
        <f t="shared" ref="AO23:AQ23" si="899">SUM(AO36,AO49,AO62,AO75,AO88,AO101)</f>
        <v>#REF!</v>
      </c>
      <c r="AP23" s="73" t="e">
        <f t="shared" si="899"/>
        <v>#REF!</v>
      </c>
      <c r="AQ23" s="73" t="e">
        <f t="shared" si="899"/>
        <v>#REF!</v>
      </c>
      <c r="AR23" s="72" t="e">
        <f t="shared" si="172"/>
        <v>#REF!</v>
      </c>
      <c r="AS23" s="75" t="e">
        <f t="shared" ref="AS23:AT23" si="900">SUM(AS36,AS49,AS62,AS75,AS88,AS101)</f>
        <v>#REF!</v>
      </c>
      <c r="AT23" s="76" t="e">
        <f t="shared" si="900"/>
        <v>#REF!</v>
      </c>
      <c r="AU23" s="77"/>
      <c r="AV23" s="78"/>
      <c r="AW23" s="71" t="e">
        <f t="shared" ref="AW23:AX23" si="901">SUM(AW36,AW49,AW62,AW75,AW88,AW101)</f>
        <v>#REF!</v>
      </c>
      <c r="AX23" s="71" t="e">
        <f t="shared" si="901"/>
        <v>#REF!</v>
      </c>
      <c r="AY23" s="72" t="e">
        <f t="shared" si="175"/>
        <v>#REF!</v>
      </c>
      <c r="AZ23" s="73" t="e">
        <f t="shared" ref="AZ23:BB23" si="902">SUM(AZ36,AZ49,AZ62,AZ75,AZ88,AZ101)</f>
        <v>#REF!</v>
      </c>
      <c r="BA23" s="73" t="e">
        <f t="shared" si="902"/>
        <v>#REF!</v>
      </c>
      <c r="BB23" s="73" t="e">
        <f t="shared" si="902"/>
        <v>#REF!</v>
      </c>
      <c r="BC23" s="74" t="e">
        <f t="shared" si="177"/>
        <v>#REF!</v>
      </c>
      <c r="BD23" s="73" t="e">
        <f t="shared" ref="BD23:BF23" si="903">SUM(BD36,BD49,BD62,BD75,BD88,BD101)</f>
        <v>#REF!</v>
      </c>
      <c r="BE23" s="73" t="e">
        <f t="shared" si="903"/>
        <v>#REF!</v>
      </c>
      <c r="BF23" s="73" t="e">
        <f t="shared" si="903"/>
        <v>#REF!</v>
      </c>
      <c r="BG23" s="72" t="e">
        <f t="shared" si="179"/>
        <v>#REF!</v>
      </c>
      <c r="BH23" s="75" t="e">
        <f t="shared" ref="BH23:BI23" si="904">SUM(BH36,BH49,BH62,BH75,BH88,BH101)</f>
        <v>#REF!</v>
      </c>
      <c r="BI23" s="76" t="e">
        <f t="shared" si="904"/>
        <v>#REF!</v>
      </c>
      <c r="BJ23" s="77"/>
      <c r="BK23" s="78"/>
      <c r="BL23" s="71" t="e">
        <f t="shared" ref="BL23:BM23" si="905">SUM(BL36,BL49,BL62,BL75,BL88,BL101)</f>
        <v>#REF!</v>
      </c>
      <c r="BM23" s="71" t="e">
        <f t="shared" si="905"/>
        <v>#REF!</v>
      </c>
      <c r="BN23" s="72" t="e">
        <f t="shared" si="182"/>
        <v>#REF!</v>
      </c>
      <c r="BO23" s="73" t="e">
        <f t="shared" ref="BO23:BQ23" si="906">SUM(BO36,BO49,BO62,BO75,BO88,BO101)</f>
        <v>#REF!</v>
      </c>
      <c r="BP23" s="73" t="e">
        <f t="shared" si="906"/>
        <v>#REF!</v>
      </c>
      <c r="BQ23" s="73" t="e">
        <f t="shared" si="906"/>
        <v>#REF!</v>
      </c>
      <c r="BR23" s="74" t="e">
        <f t="shared" si="184"/>
        <v>#REF!</v>
      </c>
      <c r="BS23" s="73" t="e">
        <f t="shared" ref="BS23:BU23" si="907">SUM(BS36,BS49,BS62,BS75,BS88,BS101)</f>
        <v>#REF!</v>
      </c>
      <c r="BT23" s="73" t="e">
        <f t="shared" si="907"/>
        <v>#REF!</v>
      </c>
      <c r="BU23" s="73" t="e">
        <f t="shared" si="907"/>
        <v>#REF!</v>
      </c>
      <c r="BV23" s="72" t="e">
        <f t="shared" si="186"/>
        <v>#REF!</v>
      </c>
      <c r="BW23" s="75" t="e">
        <f t="shared" ref="BW23:BX23" si="908">SUM(BW36,BW49,BW62,BW75,BW88,BW101)</f>
        <v>#REF!</v>
      </c>
      <c r="BX23" s="76" t="e">
        <f t="shared" si="908"/>
        <v>#REF!</v>
      </c>
      <c r="BY23" s="77"/>
      <c r="BZ23" s="79"/>
      <c r="CA23" s="71" t="e">
        <f t="shared" ref="CA23:CB23" si="909">SUM(CA36,CA49,CA62,CA75,CA88,CA101)</f>
        <v>#REF!</v>
      </c>
      <c r="CB23" s="71" t="e">
        <f t="shared" si="909"/>
        <v>#REF!</v>
      </c>
      <c r="CC23" s="72" t="e">
        <f t="shared" si="189"/>
        <v>#REF!</v>
      </c>
      <c r="CD23" s="73" t="e">
        <f t="shared" ref="CD23:CF23" si="910">SUM(CD36,CD49,CD62,CD75,CD88,CD101)</f>
        <v>#REF!</v>
      </c>
      <c r="CE23" s="73" t="e">
        <f t="shared" si="910"/>
        <v>#REF!</v>
      </c>
      <c r="CF23" s="73" t="e">
        <f t="shared" si="910"/>
        <v>#REF!</v>
      </c>
      <c r="CG23" s="74" t="e">
        <f t="shared" si="191"/>
        <v>#REF!</v>
      </c>
      <c r="CH23" s="73" t="e">
        <f t="shared" ref="CH23:CJ23" si="911">SUM(CH36,CH49,CH62,CH75,CH88,CH101)</f>
        <v>#REF!</v>
      </c>
      <c r="CI23" s="73" t="e">
        <f t="shared" si="911"/>
        <v>#REF!</v>
      </c>
      <c r="CJ23" s="73" t="e">
        <f t="shared" si="911"/>
        <v>#REF!</v>
      </c>
      <c r="CK23" s="72" t="e">
        <f t="shared" si="193"/>
        <v>#REF!</v>
      </c>
      <c r="CL23" s="75" t="e">
        <f t="shared" ref="CL23:CM23" si="912">SUM(CL36,CL49,CL62,CL75,CL88,CL101)</f>
        <v>#REF!</v>
      </c>
      <c r="CM23" s="76" t="e">
        <f t="shared" si="912"/>
        <v>#REF!</v>
      </c>
      <c r="CN23" s="77"/>
      <c r="CO23" s="80"/>
      <c r="CP23" s="71" t="e">
        <f t="shared" ref="CP23:CQ23" si="913">SUM(CP36,CP49,CP62,CP75,CP88,CP101)</f>
        <v>#REF!</v>
      </c>
      <c r="CQ23" s="71" t="e">
        <f t="shared" si="913"/>
        <v>#REF!</v>
      </c>
      <c r="CR23" s="72" t="e">
        <f t="shared" si="196"/>
        <v>#REF!</v>
      </c>
      <c r="CS23" s="73" t="e">
        <f t="shared" ref="CS23:CU23" si="914">SUM(CS36,CS49,CS62,CS75,CS88,CS101)</f>
        <v>#REF!</v>
      </c>
      <c r="CT23" s="73" t="e">
        <f t="shared" si="914"/>
        <v>#REF!</v>
      </c>
      <c r="CU23" s="73" t="e">
        <f t="shared" si="914"/>
        <v>#REF!</v>
      </c>
      <c r="CV23" s="74" t="e">
        <f t="shared" si="198"/>
        <v>#REF!</v>
      </c>
      <c r="CW23" s="73" t="e">
        <f t="shared" ref="CW23:CY23" si="915">SUM(CW36,CW49,CW62,CW75,CW88,CW101)</f>
        <v>#REF!</v>
      </c>
      <c r="CX23" s="73" t="e">
        <f t="shared" si="915"/>
        <v>#REF!</v>
      </c>
      <c r="CY23" s="73" t="e">
        <f t="shared" si="915"/>
        <v>#REF!</v>
      </c>
      <c r="CZ23" s="72" t="e">
        <f t="shared" si="200"/>
        <v>#REF!</v>
      </c>
      <c r="DA23" s="75" t="e">
        <f t="shared" ref="DA23:DB23" si="916">SUM(DA36,DA49,DA62,DA75,DA88,DA101)</f>
        <v>#REF!</v>
      </c>
      <c r="DB23" s="76" t="e">
        <f t="shared" si="916"/>
        <v>#REF!</v>
      </c>
      <c r="DC23" s="77"/>
      <c r="DD23" s="80"/>
      <c r="DE23" s="71" t="e">
        <f t="shared" ref="DE23:DF23" si="917">SUM(DE36,DE49,DE62,DE75,DE88,DE101)</f>
        <v>#REF!</v>
      </c>
      <c r="DF23" s="71" t="e">
        <f t="shared" si="917"/>
        <v>#REF!</v>
      </c>
      <c r="DG23" s="72" t="e">
        <f t="shared" si="203"/>
        <v>#REF!</v>
      </c>
      <c r="DH23" s="73" t="e">
        <f t="shared" ref="DH23:DJ23" si="918">SUM(DH36,DH49,DH62,DH75,DH88,DH101)</f>
        <v>#REF!</v>
      </c>
      <c r="DI23" s="73" t="e">
        <f t="shared" si="918"/>
        <v>#REF!</v>
      </c>
      <c r="DJ23" s="73" t="e">
        <f t="shared" si="918"/>
        <v>#REF!</v>
      </c>
      <c r="DK23" s="74" t="e">
        <f t="shared" si="205"/>
        <v>#REF!</v>
      </c>
      <c r="DL23" s="73" t="e">
        <f t="shared" ref="DL23:DN23" si="919">SUM(DL36,DL49,DL62,DL75,DL88,DL101)</f>
        <v>#REF!</v>
      </c>
      <c r="DM23" s="73" t="e">
        <f t="shared" si="919"/>
        <v>#REF!</v>
      </c>
      <c r="DN23" s="73" t="e">
        <f t="shared" si="919"/>
        <v>#REF!</v>
      </c>
      <c r="DO23" s="72" t="e">
        <f t="shared" si="207"/>
        <v>#REF!</v>
      </c>
      <c r="DP23" s="75" t="e">
        <f t="shared" ref="DP23:DQ23" si="920">SUM(DP36,DP49,DP62,DP75,DP88,DP101)</f>
        <v>#REF!</v>
      </c>
      <c r="DQ23" s="76" t="e">
        <f t="shared" si="920"/>
        <v>#REF!</v>
      </c>
      <c r="DR23" s="77"/>
      <c r="DS23" s="80"/>
      <c r="DT23" s="71" t="e">
        <f t="shared" ref="DT23:DU23" si="921">SUM(DT36,DT49,DT62,DT75,DT88,DT101)</f>
        <v>#REF!</v>
      </c>
      <c r="DU23" s="71" t="e">
        <f t="shared" si="921"/>
        <v>#REF!</v>
      </c>
      <c r="DV23" s="72" t="e">
        <f t="shared" si="210"/>
        <v>#REF!</v>
      </c>
      <c r="DW23" s="73" t="e">
        <f t="shared" ref="DW23:DY23" si="922">SUM(DW36,DW49,DW62,DW75,DW88,DW101)</f>
        <v>#REF!</v>
      </c>
      <c r="DX23" s="73" t="e">
        <f t="shared" si="922"/>
        <v>#REF!</v>
      </c>
      <c r="DY23" s="73" t="e">
        <f t="shared" si="922"/>
        <v>#REF!</v>
      </c>
      <c r="DZ23" s="74" t="e">
        <f t="shared" si="212"/>
        <v>#REF!</v>
      </c>
      <c r="EA23" s="73" t="e">
        <f t="shared" ref="EA23:EC23" si="923">SUM(EA36,EA49,EA62,EA75,EA88,EA101)</f>
        <v>#REF!</v>
      </c>
      <c r="EB23" s="73" t="e">
        <f t="shared" si="923"/>
        <v>#REF!</v>
      </c>
      <c r="EC23" s="73" t="e">
        <f t="shared" si="923"/>
        <v>#REF!</v>
      </c>
      <c r="ED23" s="72" t="e">
        <f t="shared" si="214"/>
        <v>#REF!</v>
      </c>
      <c r="EE23" s="75" t="e">
        <f t="shared" ref="EE23:EF23" si="924">SUM(EE36,EE49,EE62,EE75,EE88,EE101)</f>
        <v>#REF!</v>
      </c>
      <c r="EF23" s="76" t="e">
        <f t="shared" si="924"/>
        <v>#REF!</v>
      </c>
      <c r="EG23" s="77"/>
      <c r="EH23" s="80"/>
      <c r="EI23" s="71" t="e">
        <f t="shared" ref="EI23:EJ23" si="925">SUM(EI36,EI49,EI62,EI75,EI88,EI101)</f>
        <v>#REF!</v>
      </c>
      <c r="EJ23" s="71" t="e">
        <f t="shared" si="925"/>
        <v>#REF!</v>
      </c>
      <c r="EK23" s="72" t="e">
        <f t="shared" si="217"/>
        <v>#REF!</v>
      </c>
      <c r="EL23" s="73" t="e">
        <f t="shared" ref="EL23:EN23" si="926">SUM(EL36,EL49,EL62,EL75,EL88,EL101)</f>
        <v>#REF!</v>
      </c>
      <c r="EM23" s="73" t="e">
        <f t="shared" si="926"/>
        <v>#REF!</v>
      </c>
      <c r="EN23" s="73" t="e">
        <f t="shared" si="926"/>
        <v>#REF!</v>
      </c>
      <c r="EO23" s="74" t="e">
        <f t="shared" si="219"/>
        <v>#REF!</v>
      </c>
      <c r="EP23" s="73" t="e">
        <f t="shared" ref="EP23:ER23" si="927">SUM(EP36,EP49,EP62,EP75,EP88,EP101)</f>
        <v>#REF!</v>
      </c>
      <c r="EQ23" s="73" t="e">
        <f t="shared" si="927"/>
        <v>#REF!</v>
      </c>
      <c r="ER23" s="73" t="e">
        <f t="shared" si="927"/>
        <v>#REF!</v>
      </c>
      <c r="ES23" s="72" t="e">
        <f t="shared" si="221"/>
        <v>#REF!</v>
      </c>
      <c r="ET23" s="75" t="e">
        <f t="shared" ref="ET23:EU23" si="928">SUM(ET36,ET49,ET62,ET75,ET88,ET101)</f>
        <v>#REF!</v>
      </c>
      <c r="EU23" s="76" t="e">
        <f t="shared" si="928"/>
        <v>#REF!</v>
      </c>
      <c r="EV23" s="77"/>
      <c r="EW23" s="80"/>
      <c r="EX23" s="71" t="e">
        <f t="shared" ref="EX23:EY23" si="929">SUM(EX36,EX49,EX62,EX75,EX88,EX101)</f>
        <v>#REF!</v>
      </c>
      <c r="EY23" s="71" t="e">
        <f t="shared" si="929"/>
        <v>#REF!</v>
      </c>
      <c r="EZ23" s="72" t="e">
        <f t="shared" si="224"/>
        <v>#REF!</v>
      </c>
      <c r="FA23" s="73" t="e">
        <f t="shared" ref="FA23:FC23" si="930">SUM(FA36,FA49,FA62,FA75,FA88,FA101)</f>
        <v>#REF!</v>
      </c>
      <c r="FB23" s="73" t="e">
        <f t="shared" si="930"/>
        <v>#REF!</v>
      </c>
      <c r="FC23" s="73" t="e">
        <f t="shared" si="930"/>
        <v>#REF!</v>
      </c>
      <c r="FD23" s="74" t="e">
        <f t="shared" si="226"/>
        <v>#REF!</v>
      </c>
      <c r="FE23" s="73" t="e">
        <f t="shared" ref="FE23:FG23" si="931">SUM(FE36,FE49,FE62,FE75,FE88,FE101)</f>
        <v>#REF!</v>
      </c>
      <c r="FF23" s="73" t="e">
        <f t="shared" si="931"/>
        <v>#REF!</v>
      </c>
      <c r="FG23" s="73" t="e">
        <f t="shared" si="931"/>
        <v>#REF!</v>
      </c>
      <c r="FH23" s="72" t="e">
        <f t="shared" si="228"/>
        <v>#REF!</v>
      </c>
      <c r="FI23" s="75" t="e">
        <f t="shared" ref="FI23:FJ23" si="932">SUM(FI36,FI49,FI62,FI75,FI88,FI101)</f>
        <v>#REF!</v>
      </c>
      <c r="FJ23" s="76" t="e">
        <f t="shared" si="932"/>
        <v>#REF!</v>
      </c>
      <c r="FK23" s="77"/>
      <c r="FL23" s="80"/>
      <c r="FM23" s="71" t="e">
        <f t="shared" ref="FM23:FN23" si="933">SUM(FM36,FM49,FM62,FM75,FM88,FM101)</f>
        <v>#REF!</v>
      </c>
      <c r="FN23" s="71" t="e">
        <f t="shared" si="933"/>
        <v>#REF!</v>
      </c>
      <c r="FO23" s="72" t="e">
        <f t="shared" si="231"/>
        <v>#REF!</v>
      </c>
      <c r="FP23" s="73" t="e">
        <f t="shared" ref="FP23:FR23" si="934">SUM(FP36,FP49,FP62,FP75,FP88,FP101)</f>
        <v>#REF!</v>
      </c>
      <c r="FQ23" s="73" t="e">
        <f t="shared" si="934"/>
        <v>#REF!</v>
      </c>
      <c r="FR23" s="73" t="e">
        <f t="shared" si="934"/>
        <v>#REF!</v>
      </c>
      <c r="FS23" s="74" t="e">
        <f t="shared" si="233"/>
        <v>#REF!</v>
      </c>
      <c r="FT23" s="73" t="e">
        <f t="shared" ref="FT23:FV23" si="935">SUM(FT36,FT49,FT62,FT75,FT88,FT101)</f>
        <v>#REF!</v>
      </c>
      <c r="FU23" s="73" t="e">
        <f t="shared" si="935"/>
        <v>#REF!</v>
      </c>
      <c r="FV23" s="73" t="e">
        <f t="shared" si="935"/>
        <v>#REF!</v>
      </c>
      <c r="FW23" s="72" t="e">
        <f t="shared" si="235"/>
        <v>#REF!</v>
      </c>
      <c r="FX23" s="75" t="e">
        <f t="shared" ref="FX23:FY23" si="936">SUM(FX36,FX49,FX62,FX75,FX88,FX101)</f>
        <v>#REF!</v>
      </c>
      <c r="FY23" s="76" t="e">
        <f t="shared" si="936"/>
        <v>#REF!</v>
      </c>
      <c r="FZ23" s="77"/>
      <c r="GA23" s="80"/>
      <c r="GB23" s="71" t="e">
        <f t="shared" ref="GB23:GC23" si="937">SUM(GB36,GB49,GB62,GB75,GB88,GB101)</f>
        <v>#REF!</v>
      </c>
      <c r="GC23" s="71" t="e">
        <f t="shared" si="937"/>
        <v>#REF!</v>
      </c>
      <c r="GD23" s="72" t="e">
        <f t="shared" si="238"/>
        <v>#REF!</v>
      </c>
      <c r="GE23" s="73" t="e">
        <f t="shared" ref="GE23:GG23" si="938">SUM(GE36,GE49,GE62,GE75,GE88,GE101)</f>
        <v>#REF!</v>
      </c>
      <c r="GF23" s="73" t="e">
        <f t="shared" si="938"/>
        <v>#REF!</v>
      </c>
      <c r="GG23" s="73" t="e">
        <f t="shared" si="938"/>
        <v>#REF!</v>
      </c>
      <c r="GH23" s="74" t="e">
        <f t="shared" si="240"/>
        <v>#REF!</v>
      </c>
      <c r="GI23" s="73" t="e">
        <f t="shared" ref="GI23:GK23" si="939">SUM(GI36,GI49,GI62,GI75,GI88,GI101)</f>
        <v>#REF!</v>
      </c>
      <c r="GJ23" s="73" t="e">
        <f t="shared" si="939"/>
        <v>#REF!</v>
      </c>
      <c r="GK23" s="73" t="e">
        <f t="shared" si="939"/>
        <v>#REF!</v>
      </c>
      <c r="GL23" s="72" t="e">
        <f t="shared" si="242"/>
        <v>#REF!</v>
      </c>
      <c r="GM23" s="75" t="e">
        <f t="shared" ref="GM23:GN23" si="940">SUM(GM36,GM49,GM62,GM75,GM88,GM101)</f>
        <v>#REF!</v>
      </c>
      <c r="GN23" s="76" t="e">
        <f t="shared" si="940"/>
        <v>#REF!</v>
      </c>
      <c r="GO23" s="77"/>
      <c r="GP23" s="80"/>
      <c r="GQ23" s="71" t="e">
        <f t="shared" ref="GQ23:GR23" si="941">SUM(GQ36,GQ49,GQ62,GQ75,GQ88,GQ101)</f>
        <v>#REF!</v>
      </c>
      <c r="GR23" s="71" t="e">
        <f t="shared" si="941"/>
        <v>#REF!</v>
      </c>
      <c r="GS23" s="72" t="e">
        <f t="shared" si="245"/>
        <v>#REF!</v>
      </c>
      <c r="GT23" s="73" t="e">
        <f t="shared" ref="GT23:GV23" si="942">SUM(GT36,GT49,GT62,GT75,GT88,GT101)</f>
        <v>#REF!</v>
      </c>
      <c r="GU23" s="73" t="e">
        <f t="shared" si="942"/>
        <v>#REF!</v>
      </c>
      <c r="GV23" s="73" t="e">
        <f t="shared" si="942"/>
        <v>#REF!</v>
      </c>
      <c r="GW23" s="74" t="e">
        <f t="shared" si="247"/>
        <v>#REF!</v>
      </c>
      <c r="GX23" s="73" t="e">
        <f t="shared" ref="GX23:GZ23" si="943">SUM(GX36,GX49,GX62,GX75,GX88,GX101)</f>
        <v>#REF!</v>
      </c>
      <c r="GY23" s="73" t="e">
        <f t="shared" si="943"/>
        <v>#REF!</v>
      </c>
      <c r="GZ23" s="73" t="e">
        <f t="shared" si="943"/>
        <v>#REF!</v>
      </c>
      <c r="HA23" s="72" t="e">
        <f t="shared" si="249"/>
        <v>#REF!</v>
      </c>
      <c r="HB23" s="75" t="e">
        <f t="shared" ref="HB23:HC23" si="944">SUM(HB36,HB49,HB62,HB75,HB88,HB101)</f>
        <v>#REF!</v>
      </c>
      <c r="HC23" s="76" t="e">
        <f t="shared" si="944"/>
        <v>#REF!</v>
      </c>
      <c r="HD23" s="77"/>
      <c r="HE23" s="80"/>
      <c r="HF23" s="71" t="e">
        <f t="shared" ref="HF23:HG23" si="945">SUM(HF36,HF49,HF62,HF75,HF88,HF101,#REF!,#REF!,#REF!,#REF!,#REF!,#REF!,#REF!,#REF!,#REF!,#REF!,#REF!)</f>
        <v>#REF!</v>
      </c>
      <c r="HG23" s="73" t="e">
        <f t="shared" si="945"/>
        <v>#REF!</v>
      </c>
      <c r="HH23" s="72" t="e">
        <f t="shared" si="252"/>
        <v>#REF!</v>
      </c>
      <c r="HI23" s="73" t="e">
        <f t="shared" ref="HI23:HK23" si="946">SUM(HI36,HI49,HI62,HI75,HI88,HI101,#REF!,#REF!,#REF!,#REF!,#REF!,#REF!,#REF!,#REF!,#REF!,#REF!,#REF!)</f>
        <v>#REF!</v>
      </c>
      <c r="HJ23" s="73" t="e">
        <f t="shared" si="946"/>
        <v>#REF!</v>
      </c>
      <c r="HK23" s="73" t="e">
        <f t="shared" si="946"/>
        <v>#REF!</v>
      </c>
      <c r="HL23" s="74" t="e">
        <f t="shared" si="52"/>
        <v>#REF!</v>
      </c>
      <c r="HM23" s="73" t="e">
        <f t="shared" ref="HM23:HO23" si="947">SUM(HM36,HM49,HM62,HM75,HM88,HM101,#REF!,#REF!,#REF!,#REF!,#REF!,#REF!,#REF!,#REF!,#REF!,#REF!,#REF!)</f>
        <v>#REF!</v>
      </c>
      <c r="HN23" s="73" t="e">
        <f t="shared" si="947"/>
        <v>#REF!</v>
      </c>
      <c r="HO23" s="73" t="e">
        <f t="shared" si="947"/>
        <v>#REF!</v>
      </c>
      <c r="HP23" s="72" t="e">
        <f t="shared" si="54"/>
        <v>#REF!</v>
      </c>
      <c r="HQ23" s="75" t="e">
        <f t="shared" ref="HQ23:HR23" si="948">SUM(HQ36,HQ49,HQ62,HQ75,HQ88,HQ101,#REF!,#REF!,#REF!,#REF!,#REF!,#REF!,#REF!,#REF!,#REF!,#REF!,#REF!)</f>
        <v>#REF!</v>
      </c>
      <c r="HR23" s="76" t="e">
        <f t="shared" si="948"/>
        <v>#REF!</v>
      </c>
      <c r="HS23" s="77"/>
      <c r="HT23" s="80"/>
      <c r="HU23" s="71" t="e">
        <f t="shared" ref="HU23:HV23" si="949">SUM(HU36,HU49,HU62,HU75,HU88,HU101,#REF!,#REF!,#REF!,#REF!,#REF!,#REF!,#REF!,#REF!,#REF!,#REF!,#REF!)</f>
        <v>#REF!</v>
      </c>
      <c r="HV23" s="73" t="e">
        <f t="shared" si="949"/>
        <v>#REF!</v>
      </c>
      <c r="HW23" s="72" t="e">
        <f t="shared" si="257"/>
        <v>#REF!</v>
      </c>
      <c r="HX23" s="73" t="e">
        <f t="shared" ref="HX23:HZ23" si="950">SUM(HX36,HX49,HX62,HX75,HX88,HX101,#REF!,#REF!,#REF!,#REF!,#REF!,#REF!,#REF!,#REF!,#REF!,#REF!,#REF!)</f>
        <v>#REF!</v>
      </c>
      <c r="HY23" s="73" t="e">
        <f t="shared" si="950"/>
        <v>#REF!</v>
      </c>
      <c r="HZ23" s="73" t="e">
        <f t="shared" si="950"/>
        <v>#REF!</v>
      </c>
      <c r="IA23" s="74" t="e">
        <f t="shared" si="57"/>
        <v>#REF!</v>
      </c>
      <c r="IB23" s="73" t="e">
        <f t="shared" ref="IB23:ID23" si="951">SUM(IB36,IB49,IB62,IB75,IB88,IB101,#REF!,#REF!,#REF!,#REF!,#REF!,#REF!,#REF!,#REF!,#REF!,#REF!,#REF!)</f>
        <v>#REF!</v>
      </c>
      <c r="IC23" s="73" t="e">
        <f t="shared" si="951"/>
        <v>#REF!</v>
      </c>
      <c r="ID23" s="73" t="e">
        <f t="shared" si="951"/>
        <v>#REF!</v>
      </c>
      <c r="IE23" s="72" t="e">
        <f t="shared" si="59"/>
        <v>#REF!</v>
      </c>
      <c r="IF23" s="75" t="e">
        <f t="shared" ref="IF23:IG23" si="952">SUM(IF36,IF49,IF62,IF75,IF88,IF101,#REF!,#REF!,#REF!,#REF!,#REF!,#REF!,#REF!,#REF!,#REF!,#REF!,#REF!)</f>
        <v>#REF!</v>
      </c>
      <c r="IG23" s="76" t="e">
        <f t="shared" si="952"/>
        <v>#REF!</v>
      </c>
      <c r="IH23" s="77"/>
      <c r="II23" s="80"/>
      <c r="IJ23" s="71" t="e">
        <f t="shared" ref="IJ23:IK23" si="953">SUM(IJ36,IJ49,IJ62,IJ75,IJ88,IJ101,#REF!,#REF!,#REF!,#REF!,#REF!,#REF!,#REF!,#REF!,#REF!,#REF!,#REF!)</f>
        <v>#REF!</v>
      </c>
      <c r="IK23" s="73" t="e">
        <f t="shared" si="953"/>
        <v>#REF!</v>
      </c>
      <c r="IL23" s="72" t="e">
        <f t="shared" si="262"/>
        <v>#REF!</v>
      </c>
      <c r="IM23" s="73" t="e">
        <f t="shared" ref="IM23:IO23" si="954">SUM(IM36,IM49,IM62,IM75,IM88,IM101,#REF!,#REF!,#REF!,#REF!,#REF!,#REF!,#REF!,#REF!,#REF!,#REF!,#REF!)</f>
        <v>#REF!</v>
      </c>
      <c r="IN23" s="73" t="e">
        <f t="shared" si="954"/>
        <v>#REF!</v>
      </c>
      <c r="IO23" s="73" t="e">
        <f t="shared" si="954"/>
        <v>#REF!</v>
      </c>
      <c r="IP23" s="74" t="e">
        <f t="shared" si="62"/>
        <v>#REF!</v>
      </c>
      <c r="IQ23" s="73" t="e">
        <f t="shared" ref="IQ23:IS23" si="955">SUM(IQ36,IQ49,IQ62,IQ75,IQ88,IQ101,#REF!,#REF!,#REF!,#REF!,#REF!,#REF!,#REF!,#REF!,#REF!,#REF!,#REF!)</f>
        <v>#REF!</v>
      </c>
      <c r="IR23" s="73" t="e">
        <f t="shared" si="955"/>
        <v>#REF!</v>
      </c>
      <c r="IS23" s="73" t="e">
        <f t="shared" si="955"/>
        <v>#REF!</v>
      </c>
      <c r="IT23" s="72" t="e">
        <f t="shared" si="64"/>
        <v>#REF!</v>
      </c>
      <c r="IU23" s="75" t="e">
        <f t="shared" ref="IU23:IV23" si="956">SUM(IU36,IU49,IU62,IU75,IU88,IU101,#REF!,#REF!,#REF!,#REF!,#REF!,#REF!,#REF!,#REF!,#REF!,#REF!,#REF!)</f>
        <v>#REF!</v>
      </c>
      <c r="IV23" s="76" t="e">
        <f t="shared" si="956"/>
        <v>#REF!</v>
      </c>
      <c r="IW23" s="77"/>
      <c r="IX23" s="80"/>
      <c r="IY23" s="71" t="e">
        <f t="shared" ref="IY23:IZ23" si="957">SUM(IY36,IY49,IY62,IY75,IY88,IY101,#REF!,#REF!,#REF!,#REF!,#REF!,#REF!,#REF!,#REF!,#REF!,#REF!,#REF!)</f>
        <v>#REF!</v>
      </c>
      <c r="IZ23" s="73" t="e">
        <f t="shared" si="957"/>
        <v>#REF!</v>
      </c>
      <c r="JA23" s="72" t="e">
        <f t="shared" si="267"/>
        <v>#REF!</v>
      </c>
      <c r="JB23" s="73" t="e">
        <f t="shared" ref="JB23:JD23" si="958">SUM(JB36,JB49,JB62,JB75,JB88,JB101,#REF!,#REF!,#REF!,#REF!,#REF!,#REF!,#REF!,#REF!,#REF!,#REF!,#REF!)</f>
        <v>#REF!</v>
      </c>
      <c r="JC23" s="73" t="e">
        <f t="shared" si="958"/>
        <v>#REF!</v>
      </c>
      <c r="JD23" s="73" t="e">
        <f t="shared" si="958"/>
        <v>#REF!</v>
      </c>
      <c r="JE23" s="74" t="e">
        <f t="shared" si="67"/>
        <v>#REF!</v>
      </c>
      <c r="JF23" s="73" t="e">
        <f t="shared" ref="JF23:JH23" si="959">SUM(JF36,JF49,JF62,JF75,JF88,JF101,#REF!,#REF!,#REF!,#REF!,#REF!,#REF!,#REF!,#REF!,#REF!,#REF!,#REF!)</f>
        <v>#REF!</v>
      </c>
      <c r="JG23" s="73" t="e">
        <f t="shared" si="959"/>
        <v>#REF!</v>
      </c>
      <c r="JH23" s="73" t="e">
        <f t="shared" si="959"/>
        <v>#REF!</v>
      </c>
      <c r="JI23" s="72" t="e">
        <f t="shared" si="69"/>
        <v>#REF!</v>
      </c>
      <c r="JJ23" s="75" t="e">
        <f t="shared" ref="JJ23:JK23" si="960">SUM(JJ36,JJ49,JJ62,JJ75,JJ88,JJ101,#REF!,#REF!,#REF!,#REF!,#REF!,#REF!,#REF!,#REF!,#REF!,#REF!,#REF!)</f>
        <v>#REF!</v>
      </c>
      <c r="JK23" s="76" t="e">
        <f t="shared" si="960"/>
        <v>#REF!</v>
      </c>
      <c r="JL23" s="77"/>
      <c r="JM23" s="80"/>
      <c r="JN23" s="71" t="e">
        <f t="shared" ref="JN23:JO23" si="961">SUM(JN36,JN49,JN62,JN75,JN88,JN101,#REF!,#REF!,#REF!,#REF!,#REF!,#REF!,#REF!,#REF!,#REF!,#REF!,#REF!)</f>
        <v>#REF!</v>
      </c>
      <c r="JO23" s="73" t="e">
        <f t="shared" si="961"/>
        <v>#REF!</v>
      </c>
      <c r="JP23" s="72" t="e">
        <f t="shared" si="272"/>
        <v>#REF!</v>
      </c>
      <c r="JQ23" s="73" t="e">
        <f t="shared" ref="JQ23:JS23" si="962">SUM(JQ36,JQ49,JQ62,JQ75,JQ88,JQ101,#REF!,#REF!,#REF!,#REF!,#REF!,#REF!,#REF!,#REF!,#REF!,#REF!,#REF!)</f>
        <v>#REF!</v>
      </c>
      <c r="JR23" s="73" t="e">
        <f t="shared" si="962"/>
        <v>#REF!</v>
      </c>
      <c r="JS23" s="73" t="e">
        <f t="shared" si="962"/>
        <v>#REF!</v>
      </c>
      <c r="JT23" s="74" t="e">
        <f t="shared" si="72"/>
        <v>#REF!</v>
      </c>
      <c r="JU23" s="73" t="e">
        <f t="shared" ref="JU23:JW23" si="963">SUM(JU36,JU49,JU62,JU75,JU88,JU101,#REF!,#REF!,#REF!,#REF!,#REF!,#REF!,#REF!,#REF!,#REF!,#REF!,#REF!)</f>
        <v>#REF!</v>
      </c>
      <c r="JV23" s="73" t="e">
        <f t="shared" si="963"/>
        <v>#REF!</v>
      </c>
      <c r="JW23" s="73" t="e">
        <f t="shared" si="963"/>
        <v>#REF!</v>
      </c>
      <c r="JX23" s="72" t="e">
        <f t="shared" si="74"/>
        <v>#REF!</v>
      </c>
      <c r="JY23" s="75" t="e">
        <f t="shared" ref="JY23:JZ23" si="964">SUM(JY36,JY49,JY62,JY75,JY88,JY101,#REF!,#REF!,#REF!,#REF!,#REF!,#REF!,#REF!,#REF!,#REF!,#REF!,#REF!)</f>
        <v>#REF!</v>
      </c>
      <c r="JZ23" s="76" t="e">
        <f t="shared" si="964"/>
        <v>#REF!</v>
      </c>
      <c r="KA23" s="77"/>
      <c r="KB23" s="80"/>
      <c r="KC23" s="71" t="e">
        <f t="shared" ref="KC23:KD23" si="965">SUM(KC36,KC49,KC62,KC75,KC88,KC101,#REF!,#REF!,#REF!,#REF!,#REF!,#REF!,#REF!,#REF!,#REF!,#REF!,#REF!)</f>
        <v>#REF!</v>
      </c>
      <c r="KD23" s="73" t="e">
        <f t="shared" si="965"/>
        <v>#REF!</v>
      </c>
      <c r="KE23" s="72" t="e">
        <f t="shared" si="277"/>
        <v>#REF!</v>
      </c>
      <c r="KF23" s="73" t="e">
        <f t="shared" ref="KF23:KH23" si="966">SUM(KF36,KF49,KF62,KF75,KF88,KF101,#REF!,#REF!,#REF!,#REF!,#REF!,#REF!,#REF!,#REF!,#REF!,#REF!,#REF!)</f>
        <v>#REF!</v>
      </c>
      <c r="KG23" s="73" t="e">
        <f t="shared" si="966"/>
        <v>#REF!</v>
      </c>
      <c r="KH23" s="73" t="e">
        <f t="shared" si="966"/>
        <v>#REF!</v>
      </c>
      <c r="KI23" s="74" t="e">
        <f t="shared" si="77"/>
        <v>#REF!</v>
      </c>
      <c r="KJ23" s="73" t="e">
        <f t="shared" ref="KJ23:KL23" si="967">SUM(KJ36,KJ49,KJ62,KJ75,KJ88,KJ101,#REF!,#REF!,#REF!,#REF!,#REF!,#REF!,#REF!,#REF!,#REF!,#REF!,#REF!)</f>
        <v>#REF!</v>
      </c>
      <c r="KK23" s="73" t="e">
        <f t="shared" si="967"/>
        <v>#REF!</v>
      </c>
      <c r="KL23" s="73" t="e">
        <f t="shared" si="967"/>
        <v>#REF!</v>
      </c>
      <c r="KM23" s="72" t="e">
        <f t="shared" si="79"/>
        <v>#REF!</v>
      </c>
      <c r="KN23" s="75" t="e">
        <f t="shared" ref="KN23:KO23" si="968">SUM(KN36,KN49,KN62,KN75,KN88,KN101,#REF!,#REF!,#REF!,#REF!,#REF!,#REF!,#REF!,#REF!,#REF!,#REF!,#REF!)</f>
        <v>#REF!</v>
      </c>
      <c r="KO23" s="76" t="e">
        <f t="shared" si="968"/>
        <v>#REF!</v>
      </c>
      <c r="KP23" s="77"/>
      <c r="KQ23" s="80"/>
      <c r="KR23" s="71" t="e">
        <f t="shared" ref="KR23:KS23" si="969">SUM(KR36,KR49,KR62,KR75,KR88,KR101,#REF!,#REF!,#REF!,#REF!,#REF!,#REF!,#REF!,#REF!,#REF!,#REF!,#REF!)</f>
        <v>#REF!</v>
      </c>
      <c r="KS23" s="73" t="e">
        <f t="shared" si="969"/>
        <v>#REF!</v>
      </c>
      <c r="KT23" s="72" t="e">
        <f t="shared" si="282"/>
        <v>#REF!</v>
      </c>
      <c r="KU23" s="73" t="e">
        <f t="shared" ref="KU23:KW23" si="970">SUM(KU36,KU49,KU62,KU75,KU88,KU101,#REF!,#REF!,#REF!,#REF!,#REF!,#REF!,#REF!,#REF!,#REF!,#REF!,#REF!)</f>
        <v>#REF!</v>
      </c>
      <c r="KV23" s="73" t="e">
        <f t="shared" si="970"/>
        <v>#REF!</v>
      </c>
      <c r="KW23" s="73" t="e">
        <f t="shared" si="970"/>
        <v>#REF!</v>
      </c>
      <c r="KX23" s="74" t="e">
        <f t="shared" si="82"/>
        <v>#REF!</v>
      </c>
      <c r="KY23" s="73" t="e">
        <f t="shared" ref="KY23:LA23" si="971">SUM(KY36,KY49,KY62,KY75,KY88,KY101,#REF!,#REF!,#REF!,#REF!,#REF!,#REF!,#REF!,#REF!,#REF!,#REF!,#REF!)</f>
        <v>#REF!</v>
      </c>
      <c r="KZ23" s="73" t="e">
        <f t="shared" si="971"/>
        <v>#REF!</v>
      </c>
      <c r="LA23" s="73" t="e">
        <f t="shared" si="971"/>
        <v>#REF!</v>
      </c>
      <c r="LB23" s="72" t="e">
        <f t="shared" si="84"/>
        <v>#REF!</v>
      </c>
      <c r="LC23" s="75" t="e">
        <f t="shared" ref="LC23:LD23" si="972">SUM(LC36,LC49,LC62,LC75,LC88,LC101,#REF!,#REF!,#REF!,#REF!,#REF!,#REF!,#REF!,#REF!,#REF!,#REF!,#REF!)</f>
        <v>#REF!</v>
      </c>
      <c r="LD23" s="76" t="e">
        <f t="shared" si="972"/>
        <v>#REF!</v>
      </c>
      <c r="LE23" s="77"/>
      <c r="LF23" s="80"/>
      <c r="LG23" s="71" t="e">
        <f t="shared" ref="LG23:LH23" si="973">SUM(LG36,LG49,LG62,LG75,LG88,LG101,#REF!,#REF!,#REF!,#REF!,#REF!,#REF!,#REF!,#REF!,#REF!,#REF!,#REF!)</f>
        <v>#REF!</v>
      </c>
      <c r="LH23" s="73" t="e">
        <f t="shared" si="973"/>
        <v>#REF!</v>
      </c>
      <c r="LI23" s="72" t="e">
        <f t="shared" si="287"/>
        <v>#REF!</v>
      </c>
      <c r="LJ23" s="73" t="e">
        <f t="shared" ref="LJ23:LL23" si="974">SUM(LJ36,LJ49,LJ62,LJ75,LJ88,LJ101,#REF!,#REF!,#REF!,#REF!,#REF!,#REF!,#REF!,#REF!,#REF!,#REF!,#REF!)</f>
        <v>#REF!</v>
      </c>
      <c r="LK23" s="73" t="e">
        <f t="shared" si="974"/>
        <v>#REF!</v>
      </c>
      <c r="LL23" s="73" t="e">
        <f t="shared" si="974"/>
        <v>#REF!</v>
      </c>
      <c r="LM23" s="74" t="e">
        <f t="shared" si="87"/>
        <v>#REF!</v>
      </c>
      <c r="LN23" s="73" t="e">
        <f t="shared" ref="LN23:LP23" si="975">SUM(LN36,LN49,LN62,LN75,LN88,LN101,#REF!,#REF!,#REF!,#REF!,#REF!,#REF!,#REF!,#REF!,#REF!,#REF!,#REF!)</f>
        <v>#REF!</v>
      </c>
      <c r="LO23" s="73" t="e">
        <f t="shared" si="975"/>
        <v>#REF!</v>
      </c>
      <c r="LP23" s="73" t="e">
        <f t="shared" si="975"/>
        <v>#REF!</v>
      </c>
      <c r="LQ23" s="72" t="e">
        <f t="shared" si="89"/>
        <v>#REF!</v>
      </c>
      <c r="LR23" s="75" t="e">
        <f t="shared" ref="LR23:LS23" si="976">SUM(LR36,LR49,LR62,LR75,LR88,LR101,#REF!,#REF!,#REF!,#REF!,#REF!,#REF!,#REF!,#REF!,#REF!,#REF!,#REF!)</f>
        <v>#REF!</v>
      </c>
      <c r="LS23" s="76" t="e">
        <f t="shared" si="976"/>
        <v>#REF!</v>
      </c>
      <c r="LT23" s="77"/>
      <c r="LU23" s="80"/>
      <c r="LV23" s="71" t="e">
        <f t="shared" ref="LV23:LW23" si="977">SUM(LV36,LV49,LV62,LV75,LV88,LV101,#REF!,#REF!,#REF!,#REF!,#REF!,#REF!,#REF!,#REF!,#REF!,#REF!,#REF!)</f>
        <v>#REF!</v>
      </c>
      <c r="LW23" s="73" t="e">
        <f t="shared" si="977"/>
        <v>#REF!</v>
      </c>
      <c r="LX23" s="72" t="e">
        <f t="shared" si="292"/>
        <v>#REF!</v>
      </c>
      <c r="LY23" s="73" t="e">
        <f t="shared" ref="LY23:MA23" si="978">SUM(LY36,LY49,LY62,LY75,LY88,LY101,#REF!,#REF!,#REF!,#REF!,#REF!,#REF!,#REF!,#REF!,#REF!,#REF!,#REF!)</f>
        <v>#REF!</v>
      </c>
      <c r="LZ23" s="73" t="e">
        <f t="shared" si="978"/>
        <v>#REF!</v>
      </c>
      <c r="MA23" s="73" t="e">
        <f t="shared" si="978"/>
        <v>#REF!</v>
      </c>
      <c r="MB23" s="74" t="e">
        <f t="shared" si="92"/>
        <v>#REF!</v>
      </c>
      <c r="MC23" s="73" t="e">
        <f t="shared" ref="MC23:ME23" si="979">SUM(MC36,MC49,MC62,MC75,MC88,MC101,#REF!,#REF!,#REF!,#REF!,#REF!,#REF!,#REF!,#REF!,#REF!,#REF!,#REF!)</f>
        <v>#REF!</v>
      </c>
      <c r="MD23" s="73" t="e">
        <f t="shared" si="979"/>
        <v>#REF!</v>
      </c>
      <c r="ME23" s="73" t="e">
        <f t="shared" si="979"/>
        <v>#REF!</v>
      </c>
      <c r="MF23" s="72" t="e">
        <f t="shared" si="94"/>
        <v>#REF!</v>
      </c>
      <c r="MG23" s="75" t="e">
        <f t="shared" ref="MG23:MH23" si="980">SUM(MG36,MG49,MG62,MG75,MG88,MG101,#REF!,#REF!,#REF!,#REF!,#REF!,#REF!,#REF!,#REF!,#REF!,#REF!,#REF!)</f>
        <v>#REF!</v>
      </c>
      <c r="MH23" s="76" t="e">
        <f t="shared" si="980"/>
        <v>#REF!</v>
      </c>
      <c r="MI23" s="77"/>
      <c r="MJ23" s="80"/>
      <c r="MK23" s="71" t="e">
        <f t="shared" ref="MK23:ML23" si="981">SUM(MK36,MK49,MK62,MK75,MK88,MK101,#REF!,#REF!,#REF!,#REF!,#REF!,#REF!,#REF!,#REF!,#REF!,#REF!,#REF!)</f>
        <v>#REF!</v>
      </c>
      <c r="ML23" s="73" t="e">
        <f t="shared" si="981"/>
        <v>#REF!</v>
      </c>
      <c r="MM23" s="72" t="e">
        <f t="shared" si="297"/>
        <v>#REF!</v>
      </c>
      <c r="MN23" s="73" t="e">
        <f t="shared" ref="MN23:MP23" si="982">SUM(MN36,MN49,MN62,MN75,MN88,MN101,#REF!,#REF!,#REF!,#REF!,#REF!,#REF!,#REF!,#REF!,#REF!,#REF!,#REF!)</f>
        <v>#REF!</v>
      </c>
      <c r="MO23" s="73" t="e">
        <f t="shared" si="982"/>
        <v>#REF!</v>
      </c>
      <c r="MP23" s="73" t="e">
        <f t="shared" si="982"/>
        <v>#REF!</v>
      </c>
      <c r="MQ23" s="74" t="e">
        <f t="shared" si="97"/>
        <v>#REF!</v>
      </c>
      <c r="MR23" s="73" t="e">
        <f t="shared" ref="MR23:MT23" si="983">SUM(MR36,MR49,MR62,MR75,MR88,MR101,#REF!,#REF!,#REF!,#REF!,#REF!,#REF!,#REF!,#REF!,#REF!,#REF!,#REF!)</f>
        <v>#REF!</v>
      </c>
      <c r="MS23" s="73" t="e">
        <f t="shared" si="983"/>
        <v>#REF!</v>
      </c>
      <c r="MT23" s="73" t="e">
        <f t="shared" si="983"/>
        <v>#REF!</v>
      </c>
      <c r="MU23" s="72" t="e">
        <f t="shared" si="99"/>
        <v>#REF!</v>
      </c>
      <c r="MV23" s="75" t="e">
        <f t="shared" ref="MV23:MW23" si="984">SUM(MV36,MV49,MV62,MV75,MV88,MV101,#REF!,#REF!,#REF!,#REF!,#REF!,#REF!,#REF!,#REF!,#REF!,#REF!,#REF!)</f>
        <v>#REF!</v>
      </c>
      <c r="MW23" s="76" t="e">
        <f t="shared" si="984"/>
        <v>#REF!</v>
      </c>
      <c r="MX23" s="77"/>
      <c r="MY23" s="80"/>
      <c r="MZ23" s="71" t="e">
        <f t="shared" ref="MZ23:NA23" si="985">SUM(MZ36,MZ49,MZ62,MZ75,MZ88,MZ101,#REF!,#REF!,#REF!,#REF!,#REF!,#REF!,#REF!,#REF!,#REF!,#REF!,#REF!)</f>
        <v>#REF!</v>
      </c>
      <c r="NA23" s="73" t="e">
        <f t="shared" si="985"/>
        <v>#REF!</v>
      </c>
      <c r="NB23" s="72" t="e">
        <f t="shared" si="302"/>
        <v>#REF!</v>
      </c>
      <c r="NC23" s="73" t="e">
        <f t="shared" ref="NC23:NE23" si="986">SUM(NC36,NC49,NC62,NC75,NC88,NC101,#REF!,#REF!,#REF!,#REF!,#REF!,#REF!,#REF!,#REF!,#REF!,#REF!,#REF!)</f>
        <v>#REF!</v>
      </c>
      <c r="ND23" s="73" t="e">
        <f t="shared" si="986"/>
        <v>#REF!</v>
      </c>
      <c r="NE23" s="73" t="e">
        <f t="shared" si="986"/>
        <v>#REF!</v>
      </c>
      <c r="NF23" s="74" t="e">
        <f t="shared" si="102"/>
        <v>#REF!</v>
      </c>
      <c r="NG23" s="73" t="e">
        <f t="shared" ref="NG23:NI23" si="987">SUM(NG36,NG49,NG62,NG75,NG88,NG101,#REF!,#REF!,#REF!,#REF!,#REF!,#REF!,#REF!,#REF!,#REF!,#REF!,#REF!)</f>
        <v>#REF!</v>
      </c>
      <c r="NH23" s="73" t="e">
        <f t="shared" si="987"/>
        <v>#REF!</v>
      </c>
      <c r="NI23" s="73" t="e">
        <f t="shared" si="987"/>
        <v>#REF!</v>
      </c>
      <c r="NJ23" s="72" t="e">
        <f t="shared" si="104"/>
        <v>#REF!</v>
      </c>
      <c r="NK23" s="75" t="e">
        <f t="shared" ref="NK23:NL23" si="988">SUM(NK36,NK49,NK62,NK75,NK88,NK101,#REF!,#REF!,#REF!,#REF!,#REF!,#REF!,#REF!,#REF!,#REF!,#REF!,#REF!)</f>
        <v>#REF!</v>
      </c>
      <c r="NL23" s="76" t="e">
        <f t="shared" si="988"/>
        <v>#REF!</v>
      </c>
      <c r="NM23" s="77"/>
      <c r="NN23" s="80"/>
      <c r="NO23" s="71" t="e">
        <f t="shared" ref="NO23:NP23" si="989">SUM(NO36,NO49,NO62,NO75,NO88,NO101,#REF!,#REF!,#REF!,#REF!,#REF!,#REF!,#REF!,#REF!,#REF!,#REF!,#REF!)</f>
        <v>#REF!</v>
      </c>
      <c r="NP23" s="73" t="e">
        <f t="shared" si="989"/>
        <v>#REF!</v>
      </c>
      <c r="NQ23" s="72" t="e">
        <f t="shared" si="307"/>
        <v>#REF!</v>
      </c>
      <c r="NR23" s="73" t="e">
        <f t="shared" ref="NR23:NT23" si="990">SUM(NR36,NR49,NR62,NR75,NR88,NR101,#REF!,#REF!,#REF!,#REF!,#REF!,#REF!,#REF!,#REF!,#REF!,#REF!,#REF!)</f>
        <v>#REF!</v>
      </c>
      <c r="NS23" s="73" t="e">
        <f t="shared" si="990"/>
        <v>#REF!</v>
      </c>
      <c r="NT23" s="73" t="e">
        <f t="shared" si="990"/>
        <v>#REF!</v>
      </c>
      <c r="NU23" s="74" t="e">
        <f t="shared" si="107"/>
        <v>#REF!</v>
      </c>
      <c r="NV23" s="73" t="e">
        <f t="shared" ref="NV23:NX23" si="991">SUM(NV36,NV49,NV62,NV75,NV88,NV101,#REF!,#REF!,#REF!,#REF!,#REF!,#REF!,#REF!,#REF!,#REF!,#REF!,#REF!)</f>
        <v>#REF!</v>
      </c>
      <c r="NW23" s="73" t="e">
        <f t="shared" si="991"/>
        <v>#REF!</v>
      </c>
      <c r="NX23" s="73" t="e">
        <f t="shared" si="991"/>
        <v>#REF!</v>
      </c>
      <c r="NY23" s="72" t="e">
        <f t="shared" si="109"/>
        <v>#REF!</v>
      </c>
      <c r="NZ23" s="75" t="e">
        <f t="shared" ref="NZ23:OA23" si="992">SUM(NZ36,NZ49,NZ62,NZ75,NZ88,NZ101,#REF!,#REF!,#REF!,#REF!,#REF!,#REF!,#REF!,#REF!,#REF!,#REF!,#REF!)</f>
        <v>#REF!</v>
      </c>
      <c r="OA23" s="76" t="e">
        <f t="shared" si="992"/>
        <v>#REF!</v>
      </c>
      <c r="OB23" s="77"/>
      <c r="OC23" s="80"/>
      <c r="OD23" s="71" t="e">
        <f t="shared" ref="OD23:OE23" si="993">SUM(OD36,OD49,OD62,OD75,OD88,OD101,#REF!,#REF!,#REF!,#REF!,#REF!,#REF!,#REF!,#REF!,#REF!,#REF!,#REF!)</f>
        <v>#REF!</v>
      </c>
      <c r="OE23" s="73" t="e">
        <f t="shared" si="993"/>
        <v>#REF!</v>
      </c>
      <c r="OF23" s="72" t="e">
        <f t="shared" si="312"/>
        <v>#REF!</v>
      </c>
      <c r="OG23" s="73" t="e">
        <f t="shared" ref="OG23:OI23" si="994">SUM(OG36,OG49,OG62,OG75,OG88,OG101,#REF!,#REF!,#REF!,#REF!,#REF!,#REF!,#REF!,#REF!,#REF!,#REF!,#REF!)</f>
        <v>#REF!</v>
      </c>
      <c r="OH23" s="73" t="e">
        <f t="shared" si="994"/>
        <v>#REF!</v>
      </c>
      <c r="OI23" s="73" t="e">
        <f t="shared" si="994"/>
        <v>#REF!</v>
      </c>
      <c r="OJ23" s="74" t="e">
        <f t="shared" si="314"/>
        <v>#REF!</v>
      </c>
      <c r="OK23" s="73" t="e">
        <f t="shared" ref="OK23:OM23" si="995">SUM(OK36,OK49,OK62,OK75,OK88,OK101,#REF!,#REF!,#REF!,#REF!,#REF!,#REF!,#REF!,#REF!,#REF!,#REF!,#REF!)</f>
        <v>#REF!</v>
      </c>
      <c r="OL23" s="73" t="e">
        <f t="shared" si="995"/>
        <v>#REF!</v>
      </c>
      <c r="OM23" s="73" t="e">
        <f t="shared" si="995"/>
        <v>#REF!</v>
      </c>
      <c r="ON23" s="72" t="e">
        <f t="shared" si="316"/>
        <v>#REF!</v>
      </c>
      <c r="OO23" s="75" t="e">
        <f t="shared" ref="OO23:OP23" si="996">SUM(OO36,OO49,OO62,OO75,OO88,OO101,#REF!,#REF!,#REF!,#REF!,#REF!,#REF!,#REF!,#REF!,#REF!,#REF!,#REF!)</f>
        <v>#REF!</v>
      </c>
      <c r="OP23" s="76" t="e">
        <f t="shared" si="996"/>
        <v>#REF!</v>
      </c>
      <c r="OQ23" s="77"/>
      <c r="OR23" s="80"/>
      <c r="OS23" s="71" t="e">
        <f t="shared" ref="OS23:OT23" si="997">SUM(OS36,OS49,OS62,OS75,OS88,OS101,#REF!,#REF!,#REF!,#REF!,#REF!,#REF!,#REF!,#REF!,#REF!,#REF!,#REF!)</f>
        <v>#REF!</v>
      </c>
      <c r="OT23" s="73" t="e">
        <f t="shared" si="997"/>
        <v>#REF!</v>
      </c>
      <c r="OU23" s="72" t="e">
        <f t="shared" si="319"/>
        <v>#REF!</v>
      </c>
      <c r="OV23" s="73" t="e">
        <f t="shared" ref="OV23:OX23" si="998">SUM(OV36,OV49,OV62,OV75,OV88,OV101,#REF!,#REF!,#REF!,#REF!,#REF!,#REF!,#REF!,#REF!,#REF!,#REF!,#REF!)</f>
        <v>#REF!</v>
      </c>
      <c r="OW23" s="73" t="e">
        <f t="shared" si="998"/>
        <v>#REF!</v>
      </c>
      <c r="OX23" s="73" t="e">
        <f t="shared" si="998"/>
        <v>#REF!</v>
      </c>
      <c r="OY23" s="74" t="e">
        <f t="shared" si="321"/>
        <v>#REF!</v>
      </c>
      <c r="OZ23" s="73" t="e">
        <f t="shared" ref="OZ23:PB23" si="999">SUM(OZ36,OZ49,OZ62,OZ75,OZ88,OZ101,#REF!,#REF!,#REF!,#REF!,#REF!,#REF!,#REF!,#REF!,#REF!,#REF!,#REF!)</f>
        <v>#REF!</v>
      </c>
      <c r="PA23" s="73" t="e">
        <f t="shared" si="999"/>
        <v>#REF!</v>
      </c>
      <c r="PB23" s="73" t="e">
        <f t="shared" si="999"/>
        <v>#REF!</v>
      </c>
      <c r="PC23" s="72" t="e">
        <f t="shared" si="323"/>
        <v>#REF!</v>
      </c>
      <c r="PD23" s="75" t="e">
        <f t="shared" ref="PD23:PE23" si="1000">SUM(PD36,PD49,PD62,PD75,PD88,PD101,#REF!,#REF!,#REF!,#REF!,#REF!,#REF!,#REF!,#REF!,#REF!,#REF!,#REF!)</f>
        <v>#REF!</v>
      </c>
      <c r="PE23" s="76" t="e">
        <f t="shared" si="1000"/>
        <v>#REF!</v>
      </c>
      <c r="PF23" s="77"/>
      <c r="PG23" s="80"/>
      <c r="PH23" s="71" t="e">
        <f t="shared" ref="PH23:PI23" si="1001">SUM(PH36,PH49,PH62,PH75,PH88,PH101,#REF!,#REF!,#REF!,#REF!,#REF!,#REF!,#REF!,#REF!,#REF!,#REF!,#REF!)</f>
        <v>#REF!</v>
      </c>
      <c r="PI23" s="73" t="e">
        <f t="shared" si="1001"/>
        <v>#REF!</v>
      </c>
      <c r="PJ23" s="72" t="e">
        <f t="shared" si="326"/>
        <v>#REF!</v>
      </c>
      <c r="PK23" s="73" t="e">
        <f t="shared" ref="PK23:PM23" si="1002">SUM(PK36,PK49,PK62,PK75,PK88,PK101,#REF!,#REF!,#REF!,#REF!,#REF!,#REF!,#REF!,#REF!,#REF!,#REF!,#REF!)</f>
        <v>#REF!</v>
      </c>
      <c r="PL23" s="73" t="e">
        <f t="shared" si="1002"/>
        <v>#REF!</v>
      </c>
      <c r="PM23" s="73" t="e">
        <f t="shared" si="1002"/>
        <v>#REF!</v>
      </c>
      <c r="PN23" s="74" t="e">
        <f t="shared" si="328"/>
        <v>#REF!</v>
      </c>
      <c r="PO23" s="73" t="e">
        <f t="shared" ref="PO23:PQ23" si="1003">SUM(PO36,PO49,PO62,PO75,PO88,PO101,#REF!,#REF!,#REF!,#REF!,#REF!,#REF!,#REF!,#REF!,#REF!,#REF!,#REF!)</f>
        <v>#REF!</v>
      </c>
      <c r="PP23" s="73" t="e">
        <f t="shared" si="1003"/>
        <v>#REF!</v>
      </c>
      <c r="PQ23" s="73" t="e">
        <f t="shared" si="1003"/>
        <v>#REF!</v>
      </c>
      <c r="PR23" s="72" t="e">
        <f t="shared" si="330"/>
        <v>#REF!</v>
      </c>
      <c r="PS23" s="75" t="e">
        <f t="shared" ref="PS23:PT23" si="1004">SUM(PS36,PS49,PS62,PS75,PS88,PS101,#REF!,#REF!,#REF!,#REF!,#REF!,#REF!,#REF!,#REF!,#REF!,#REF!,#REF!)</f>
        <v>#REF!</v>
      </c>
      <c r="PT23" s="76" t="e">
        <f t="shared" si="1004"/>
        <v>#REF!</v>
      </c>
      <c r="PU23" s="77"/>
      <c r="PV23" s="80"/>
      <c r="PW23" s="71" t="e">
        <f t="shared" ref="PW23:PX23" si="1005">SUM(PW36,PW49,PW62,PW75,PW88,PW101,#REF!,#REF!,#REF!,#REF!,#REF!,#REF!,#REF!,#REF!,#REF!,#REF!,#REF!)</f>
        <v>#REF!</v>
      </c>
      <c r="PX23" s="73" t="e">
        <f t="shared" si="1005"/>
        <v>#REF!</v>
      </c>
      <c r="PY23" s="72" t="e">
        <f t="shared" si="333"/>
        <v>#REF!</v>
      </c>
      <c r="PZ23" s="73" t="e">
        <f t="shared" ref="PZ23:QB23" si="1006">SUM(PZ36,PZ49,PZ62,PZ75,PZ88,PZ101,#REF!,#REF!,#REF!,#REF!,#REF!,#REF!,#REF!,#REF!,#REF!,#REF!,#REF!)</f>
        <v>#REF!</v>
      </c>
      <c r="QA23" s="73" t="e">
        <f t="shared" si="1006"/>
        <v>#REF!</v>
      </c>
      <c r="QB23" s="73" t="e">
        <f t="shared" si="1006"/>
        <v>#REF!</v>
      </c>
      <c r="QC23" s="74" t="e">
        <f t="shared" si="335"/>
        <v>#REF!</v>
      </c>
      <c r="QD23" s="73" t="e">
        <f t="shared" ref="QD23:QF23" si="1007">SUM(QD36,QD49,QD62,QD75,QD88,QD101,#REF!,#REF!,#REF!,#REF!,#REF!,#REF!,#REF!,#REF!,#REF!,#REF!,#REF!)</f>
        <v>#REF!</v>
      </c>
      <c r="QE23" s="73" t="e">
        <f t="shared" si="1007"/>
        <v>#REF!</v>
      </c>
      <c r="QF23" s="73" t="e">
        <f t="shared" si="1007"/>
        <v>#REF!</v>
      </c>
      <c r="QG23" s="72" t="e">
        <f t="shared" si="337"/>
        <v>#REF!</v>
      </c>
      <c r="QH23" s="75" t="e">
        <f t="shared" ref="QH23:QI23" si="1008">SUM(QH36,QH49,QH62,QH75,QH88,QH101,#REF!,#REF!,#REF!,#REF!,#REF!,#REF!,#REF!,#REF!,#REF!,#REF!,#REF!)</f>
        <v>#REF!</v>
      </c>
      <c r="QI23" s="76" t="e">
        <f t="shared" si="1008"/>
        <v>#REF!</v>
      </c>
      <c r="QJ23" s="77"/>
      <c r="QK23" s="80"/>
      <c r="QL23" s="71" t="e">
        <f t="shared" ref="QL23:QM23" si="1009">SUM(QL36,QL49,QL62,QL75,QL88,QL101,#REF!,#REF!,#REF!,#REF!,#REF!,#REF!,#REF!,#REF!,#REF!,#REF!,#REF!)</f>
        <v>#REF!</v>
      </c>
      <c r="QM23" s="73" t="e">
        <f t="shared" si="1009"/>
        <v>#REF!</v>
      </c>
      <c r="QN23" s="72" t="e">
        <f t="shared" si="340"/>
        <v>#REF!</v>
      </c>
      <c r="QO23" s="73" t="e">
        <f t="shared" ref="QO23:QQ23" si="1010">SUM(QO36,QO49,QO62,QO75,QO88,QO101,#REF!,#REF!,#REF!,#REF!,#REF!,#REF!,#REF!,#REF!,#REF!,#REF!,#REF!)</f>
        <v>#REF!</v>
      </c>
      <c r="QP23" s="73" t="e">
        <f t="shared" si="1010"/>
        <v>#REF!</v>
      </c>
      <c r="QQ23" s="73" t="e">
        <f t="shared" si="1010"/>
        <v>#REF!</v>
      </c>
      <c r="QR23" s="74" t="e">
        <f t="shared" si="342"/>
        <v>#REF!</v>
      </c>
      <c r="QS23" s="73" t="e">
        <f t="shared" ref="QS23:QU23" si="1011">SUM(QS36,QS49,QS62,QS75,QS88,QS101,#REF!,#REF!,#REF!,#REF!,#REF!,#REF!,#REF!,#REF!,#REF!,#REF!,#REF!)</f>
        <v>#REF!</v>
      </c>
      <c r="QT23" s="73" t="e">
        <f t="shared" si="1011"/>
        <v>#REF!</v>
      </c>
      <c r="QU23" s="73" t="e">
        <f t="shared" si="1011"/>
        <v>#REF!</v>
      </c>
      <c r="QV23" s="72" t="e">
        <f t="shared" si="344"/>
        <v>#REF!</v>
      </c>
      <c r="QW23" s="75" t="e">
        <f t="shared" ref="QW23:QX23" si="1012">SUM(QW36,QW49,QW62,QW75,QW88,QW101,#REF!,#REF!,#REF!,#REF!,#REF!,#REF!,#REF!,#REF!,#REF!,#REF!,#REF!)</f>
        <v>#REF!</v>
      </c>
      <c r="QX23" s="76" t="e">
        <f t="shared" si="1012"/>
        <v>#REF!</v>
      </c>
      <c r="QY23" s="77"/>
      <c r="QZ23" s="80"/>
      <c r="RA23" s="71" t="e">
        <f t="shared" ref="RA23:RB23" si="1013">SUM(RA36,RA49,RA62,RA75,RA88,RA101,#REF!,#REF!,#REF!,#REF!,#REF!,#REF!,#REF!,#REF!,#REF!,#REF!,#REF!)</f>
        <v>#REF!</v>
      </c>
      <c r="RB23" s="73" t="e">
        <f t="shared" si="1013"/>
        <v>#REF!</v>
      </c>
      <c r="RC23" s="72" t="e">
        <f t="shared" si="347"/>
        <v>#REF!</v>
      </c>
      <c r="RD23" s="73" t="e">
        <f t="shared" ref="RD23:RF23" si="1014">SUM(RD36,RD49,RD62,RD75,RD88,RD101,#REF!,#REF!,#REF!,#REF!,#REF!,#REF!,#REF!,#REF!,#REF!,#REF!,#REF!)</f>
        <v>#REF!</v>
      </c>
      <c r="RE23" s="73" t="e">
        <f t="shared" si="1014"/>
        <v>#REF!</v>
      </c>
      <c r="RF23" s="73" t="e">
        <f t="shared" si="1014"/>
        <v>#REF!</v>
      </c>
      <c r="RG23" s="74" t="e">
        <f t="shared" si="349"/>
        <v>#REF!</v>
      </c>
      <c r="RH23" s="73" t="e">
        <f t="shared" ref="RH23:RJ23" si="1015">SUM(RH36,RH49,RH62,RH75,RH88,RH101,#REF!,#REF!,#REF!,#REF!,#REF!,#REF!,#REF!,#REF!,#REF!,#REF!,#REF!)</f>
        <v>#REF!</v>
      </c>
      <c r="RI23" s="73" t="e">
        <f t="shared" si="1015"/>
        <v>#REF!</v>
      </c>
      <c r="RJ23" s="73" t="e">
        <f t="shared" si="1015"/>
        <v>#REF!</v>
      </c>
      <c r="RK23" s="72" t="e">
        <f t="shared" si="351"/>
        <v>#REF!</v>
      </c>
      <c r="RL23" s="75" t="e">
        <f t="shared" ref="RL23:RM23" si="1016">SUM(RL36,RL49,RL62,RL75,RL88,RL101,#REF!,#REF!,#REF!,#REF!,#REF!,#REF!,#REF!,#REF!,#REF!,#REF!,#REF!)</f>
        <v>#REF!</v>
      </c>
      <c r="RM23" s="76" t="e">
        <f t="shared" si="1016"/>
        <v>#REF!</v>
      </c>
      <c r="RN23" s="77"/>
      <c r="RO23" s="80"/>
      <c r="RP23" s="71" t="e">
        <f t="shared" ref="RP23:RQ23" si="1017">SUM(RP36,RP49,RP62,RP75,RP88,RP101,#REF!,#REF!,#REF!,#REF!,#REF!,#REF!,#REF!,#REF!,#REF!,#REF!,#REF!)</f>
        <v>#REF!</v>
      </c>
      <c r="RQ23" s="73" t="e">
        <f t="shared" si="1017"/>
        <v>#REF!</v>
      </c>
      <c r="RR23" s="72" t="e">
        <f t="shared" si="354"/>
        <v>#REF!</v>
      </c>
      <c r="RS23" s="73" t="e">
        <f t="shared" ref="RS23:RU23" si="1018">SUM(RS36,RS49,RS62,RS75,RS88,RS101,#REF!,#REF!,#REF!,#REF!,#REF!,#REF!,#REF!,#REF!,#REF!,#REF!,#REF!)</f>
        <v>#REF!</v>
      </c>
      <c r="RT23" s="73" t="e">
        <f t="shared" si="1018"/>
        <v>#REF!</v>
      </c>
      <c r="RU23" s="73" t="e">
        <f t="shared" si="1018"/>
        <v>#REF!</v>
      </c>
      <c r="RV23" s="74" t="e">
        <f t="shared" si="356"/>
        <v>#REF!</v>
      </c>
      <c r="RW23" s="73" t="e">
        <f t="shared" ref="RW23:RY23" si="1019">SUM(RW36,RW49,RW62,RW75,RW88,RW101,#REF!,#REF!,#REF!,#REF!,#REF!,#REF!,#REF!,#REF!,#REF!,#REF!,#REF!)</f>
        <v>#REF!</v>
      </c>
      <c r="RX23" s="73" t="e">
        <f t="shared" si="1019"/>
        <v>#REF!</v>
      </c>
      <c r="RY23" s="73" t="e">
        <f t="shared" si="1019"/>
        <v>#REF!</v>
      </c>
      <c r="RZ23" s="72" t="e">
        <f t="shared" si="358"/>
        <v>#REF!</v>
      </c>
      <c r="SA23" s="75" t="e">
        <f t="shared" ref="SA23:SB23" si="1020">SUM(SA36,SA49,SA62,SA75,SA88,SA101,#REF!,#REF!,#REF!,#REF!,#REF!,#REF!,#REF!,#REF!,#REF!,#REF!,#REF!)</f>
        <v>#REF!</v>
      </c>
      <c r="SB23" s="76" t="e">
        <f t="shared" si="1020"/>
        <v>#REF!</v>
      </c>
      <c r="SC23" s="77"/>
      <c r="SD23" s="80"/>
      <c r="SE23" s="71" t="e">
        <f t="shared" ref="SE23:SF23" si="1021">SUM(SE36,SE49,SE62,SE75,SE88,SE101,#REF!,#REF!,#REF!,#REF!,#REF!,#REF!,#REF!,#REF!,#REF!,#REF!,#REF!)</f>
        <v>#REF!</v>
      </c>
      <c r="SF23" s="73" t="e">
        <f t="shared" si="1021"/>
        <v>#REF!</v>
      </c>
      <c r="SG23" s="72" t="e">
        <f t="shared" si="361"/>
        <v>#REF!</v>
      </c>
      <c r="SH23" s="73" t="e">
        <f t="shared" ref="SH23:SJ23" si="1022">SUM(SH36,SH49,SH62,SH75,SH88,SH101,#REF!,#REF!,#REF!,#REF!,#REF!,#REF!,#REF!,#REF!,#REF!,#REF!,#REF!)</f>
        <v>#REF!</v>
      </c>
      <c r="SI23" s="73" t="e">
        <f t="shared" si="1022"/>
        <v>#REF!</v>
      </c>
      <c r="SJ23" s="73" t="e">
        <f t="shared" si="1022"/>
        <v>#REF!</v>
      </c>
      <c r="SK23" s="74" t="e">
        <f t="shared" si="363"/>
        <v>#REF!</v>
      </c>
      <c r="SL23" s="73" t="e">
        <f t="shared" ref="SL23:SN23" si="1023">SUM(SL36,SL49,SL62,SL75,SL88,SL101,#REF!,#REF!,#REF!,#REF!,#REF!,#REF!,#REF!,#REF!,#REF!,#REF!,#REF!)</f>
        <v>#REF!</v>
      </c>
      <c r="SM23" s="73" t="e">
        <f t="shared" si="1023"/>
        <v>#REF!</v>
      </c>
      <c r="SN23" s="73" t="e">
        <f t="shared" si="1023"/>
        <v>#REF!</v>
      </c>
      <c r="SO23" s="72" t="e">
        <f t="shared" si="365"/>
        <v>#REF!</v>
      </c>
      <c r="SP23" s="75" t="e">
        <f t="shared" ref="SP23:SQ23" si="1024">SUM(SP36,SP49,SP62,SP75,SP88,SP101,#REF!,#REF!,#REF!,#REF!,#REF!,#REF!,#REF!,#REF!,#REF!,#REF!,#REF!)</f>
        <v>#REF!</v>
      </c>
      <c r="SQ23" s="76" t="e">
        <f t="shared" si="1024"/>
        <v>#REF!</v>
      </c>
      <c r="SR23" s="77"/>
      <c r="SS23" s="80"/>
      <c r="ST23" s="71" t="e">
        <f t="shared" ref="ST23:SU23" si="1025">SUM(ST36,ST49,ST62,ST75,ST88,ST101,#REF!,#REF!,#REF!,#REF!,#REF!,#REF!,#REF!,#REF!,#REF!,#REF!,#REF!)</f>
        <v>#REF!</v>
      </c>
      <c r="SU23" s="73" t="e">
        <f t="shared" si="1025"/>
        <v>#REF!</v>
      </c>
      <c r="SV23" s="72" t="e">
        <f t="shared" si="368"/>
        <v>#REF!</v>
      </c>
      <c r="SW23" s="73" t="e">
        <f t="shared" ref="SW23:SY23" si="1026">SUM(SW36,SW49,SW62,SW75,SW88,SW101,#REF!,#REF!,#REF!,#REF!,#REF!,#REF!,#REF!,#REF!,#REF!,#REF!,#REF!)</f>
        <v>#REF!</v>
      </c>
      <c r="SX23" s="73" t="e">
        <f t="shared" si="1026"/>
        <v>#REF!</v>
      </c>
      <c r="SY23" s="73" t="e">
        <f t="shared" si="1026"/>
        <v>#REF!</v>
      </c>
      <c r="SZ23" s="74" t="e">
        <f t="shared" si="370"/>
        <v>#REF!</v>
      </c>
      <c r="TA23" s="73" t="e">
        <f t="shared" ref="TA23:TC23" si="1027">SUM(TA36,TA49,TA62,TA75,TA88,TA101,#REF!,#REF!,#REF!,#REF!,#REF!,#REF!,#REF!,#REF!,#REF!,#REF!,#REF!)</f>
        <v>#REF!</v>
      </c>
      <c r="TB23" s="73" t="e">
        <f t="shared" si="1027"/>
        <v>#REF!</v>
      </c>
      <c r="TC23" s="73" t="e">
        <f t="shared" si="1027"/>
        <v>#REF!</v>
      </c>
      <c r="TD23" s="72" t="e">
        <f t="shared" si="372"/>
        <v>#REF!</v>
      </c>
      <c r="TE23" s="75" t="e">
        <f t="shared" ref="TE23:TF23" si="1028">SUM(TE36,TE49,TE62,TE75,TE88,TE101,#REF!,#REF!,#REF!,#REF!,#REF!,#REF!,#REF!,#REF!,#REF!,#REF!,#REF!)</f>
        <v>#REF!</v>
      </c>
      <c r="TF23" s="76" t="e">
        <f t="shared" si="1028"/>
        <v>#REF!</v>
      </c>
      <c r="TG23" s="77"/>
      <c r="TH23" s="80"/>
      <c r="TI23" s="71" t="e">
        <f t="shared" ref="TI23:TJ23" si="1029">SUM(TI36,TI49,TI62,TI75,TI88,TI101,#REF!,#REF!,#REF!,#REF!,#REF!,#REF!,#REF!,#REF!,#REF!,#REF!,#REF!)</f>
        <v>#REF!</v>
      </c>
      <c r="TJ23" s="73" t="e">
        <f t="shared" si="1029"/>
        <v>#REF!</v>
      </c>
      <c r="TK23" s="72" t="e">
        <f t="shared" si="375"/>
        <v>#REF!</v>
      </c>
      <c r="TL23" s="73" t="e">
        <f t="shared" ref="TL23:TN23" si="1030">SUM(TL36,TL49,TL62,TL75,TL88,TL101,#REF!,#REF!,#REF!,#REF!,#REF!,#REF!,#REF!,#REF!,#REF!,#REF!,#REF!)</f>
        <v>#REF!</v>
      </c>
      <c r="TM23" s="73" t="e">
        <f t="shared" si="1030"/>
        <v>#REF!</v>
      </c>
      <c r="TN23" s="73" t="e">
        <f t="shared" si="1030"/>
        <v>#REF!</v>
      </c>
      <c r="TO23" s="74" t="e">
        <f t="shared" si="377"/>
        <v>#REF!</v>
      </c>
      <c r="TP23" s="73" t="e">
        <f t="shared" ref="TP23:TR23" si="1031">SUM(TP36,TP49,TP62,TP75,TP88,TP101,#REF!,#REF!,#REF!,#REF!,#REF!,#REF!,#REF!,#REF!,#REF!,#REF!,#REF!)</f>
        <v>#REF!</v>
      </c>
      <c r="TQ23" s="73" t="e">
        <f t="shared" si="1031"/>
        <v>#REF!</v>
      </c>
      <c r="TR23" s="73" t="e">
        <f t="shared" si="1031"/>
        <v>#REF!</v>
      </c>
      <c r="TS23" s="72" t="e">
        <f t="shared" si="379"/>
        <v>#REF!</v>
      </c>
      <c r="TT23" s="75" t="e">
        <f t="shared" ref="TT23:TU23" si="1032">SUM(TT36,TT49,TT62,TT75,TT88,TT101,#REF!,#REF!,#REF!,#REF!,#REF!,#REF!,#REF!,#REF!,#REF!,#REF!,#REF!)</f>
        <v>#REF!</v>
      </c>
      <c r="TU23" s="76" t="e">
        <f t="shared" si="1032"/>
        <v>#REF!</v>
      </c>
      <c r="TV23" s="77"/>
      <c r="TW23" s="80"/>
      <c r="TX23" s="71" t="e">
        <f t="shared" ref="TX23:TY23" si="1033">SUM(TX36,TX49,TX62,TX75,TX88,TX101,#REF!,#REF!,#REF!,#REF!,#REF!,#REF!,#REF!,#REF!,#REF!,#REF!,#REF!)</f>
        <v>#REF!</v>
      </c>
      <c r="TY23" s="73" t="e">
        <f t="shared" si="1033"/>
        <v>#REF!</v>
      </c>
      <c r="TZ23" s="72" t="e">
        <f t="shared" si="382"/>
        <v>#REF!</v>
      </c>
      <c r="UA23" s="73" t="e">
        <f t="shared" ref="UA23:UC23" si="1034">SUM(UA36,UA49,UA62,UA75,UA88,UA101,#REF!,#REF!,#REF!,#REF!,#REF!,#REF!,#REF!,#REF!,#REF!,#REF!,#REF!)</f>
        <v>#REF!</v>
      </c>
      <c r="UB23" s="73" t="e">
        <f t="shared" si="1034"/>
        <v>#REF!</v>
      </c>
      <c r="UC23" s="73" t="e">
        <f t="shared" si="1034"/>
        <v>#REF!</v>
      </c>
      <c r="UD23" s="74" t="e">
        <f t="shared" si="384"/>
        <v>#REF!</v>
      </c>
      <c r="UE23" s="73" t="e">
        <f t="shared" ref="UE23:UG23" si="1035">SUM(UE36,UE49,UE62,UE75,UE88,UE101,#REF!,#REF!,#REF!,#REF!,#REF!,#REF!,#REF!,#REF!,#REF!,#REF!,#REF!)</f>
        <v>#REF!</v>
      </c>
      <c r="UF23" s="73" t="e">
        <f t="shared" si="1035"/>
        <v>#REF!</v>
      </c>
      <c r="UG23" s="73" t="e">
        <f t="shared" si="1035"/>
        <v>#REF!</v>
      </c>
      <c r="UH23" s="72" t="e">
        <f t="shared" si="386"/>
        <v>#REF!</v>
      </c>
      <c r="UI23" s="75" t="e">
        <f t="shared" ref="UI23:UJ23" si="1036">SUM(UI36,UI49,UI62,UI75,UI88,UI101,#REF!,#REF!,#REF!,#REF!,#REF!,#REF!,#REF!,#REF!,#REF!,#REF!,#REF!)</f>
        <v>#REF!</v>
      </c>
      <c r="UJ23" s="76" t="e">
        <f t="shared" si="1036"/>
        <v>#REF!</v>
      </c>
      <c r="UK23" s="77"/>
      <c r="UL23" s="80"/>
      <c r="UM23" s="71" t="e">
        <f t="shared" ref="UM23:UN23" si="1037">SUM(UM36,UM49,UM62,UM75,UM88,UM101,#REF!,#REF!,#REF!,#REF!,#REF!,#REF!,#REF!,#REF!,#REF!,#REF!,#REF!)</f>
        <v>#REF!</v>
      </c>
      <c r="UN23" s="73" t="e">
        <f t="shared" si="1037"/>
        <v>#REF!</v>
      </c>
      <c r="UO23" s="72" t="e">
        <f t="shared" si="389"/>
        <v>#REF!</v>
      </c>
      <c r="UP23" s="73" t="e">
        <f t="shared" ref="UP23:UR23" si="1038">SUM(UP36,UP49,UP62,UP75,UP88,UP101,#REF!,#REF!,#REF!,#REF!,#REF!,#REF!,#REF!,#REF!,#REF!,#REF!,#REF!)</f>
        <v>#REF!</v>
      </c>
      <c r="UQ23" s="73" t="e">
        <f t="shared" si="1038"/>
        <v>#REF!</v>
      </c>
      <c r="UR23" s="73" t="e">
        <f t="shared" si="1038"/>
        <v>#REF!</v>
      </c>
      <c r="US23" s="74" t="e">
        <f t="shared" si="391"/>
        <v>#REF!</v>
      </c>
      <c r="UT23" s="73" t="e">
        <f t="shared" ref="UT23:UV23" si="1039">SUM(UT36,UT49,UT62,UT75,UT88,UT101,#REF!,#REF!,#REF!,#REF!,#REF!,#REF!,#REF!,#REF!,#REF!,#REF!,#REF!)</f>
        <v>#REF!</v>
      </c>
      <c r="UU23" s="73" t="e">
        <f t="shared" si="1039"/>
        <v>#REF!</v>
      </c>
      <c r="UV23" s="73" t="e">
        <f t="shared" si="1039"/>
        <v>#REF!</v>
      </c>
      <c r="UW23" s="72" t="e">
        <f t="shared" si="393"/>
        <v>#REF!</v>
      </c>
      <c r="UX23" s="75" t="e">
        <f t="shared" ref="UX23:UY23" si="1040">SUM(UX36,UX49,UX62,UX75,UX88,UX101,#REF!,#REF!,#REF!,#REF!,#REF!,#REF!,#REF!,#REF!,#REF!,#REF!,#REF!)</f>
        <v>#REF!</v>
      </c>
      <c r="UY23" s="76" t="e">
        <f t="shared" si="1040"/>
        <v>#REF!</v>
      </c>
      <c r="UZ23" s="77"/>
      <c r="VA23" s="80"/>
      <c r="VB23" s="71" t="e">
        <f t="shared" ref="VB23:VC23" si="1041">SUM(VB36,VB49,VB62,VB75,VB88,VB101,#REF!,#REF!,#REF!,#REF!,#REF!,#REF!,#REF!,#REF!,#REF!,#REF!,#REF!)</f>
        <v>#REF!</v>
      </c>
      <c r="VC23" s="73" t="e">
        <f t="shared" si="1041"/>
        <v>#REF!</v>
      </c>
      <c r="VD23" s="72" t="e">
        <f t="shared" si="396"/>
        <v>#REF!</v>
      </c>
      <c r="VE23" s="73" t="e">
        <f t="shared" ref="VE23:VG23" si="1042">SUM(VE36,VE49,VE62,VE75,VE88,VE101,#REF!,#REF!,#REF!,#REF!,#REF!,#REF!,#REF!,#REF!,#REF!,#REF!,#REF!)</f>
        <v>#REF!</v>
      </c>
      <c r="VF23" s="73" t="e">
        <f t="shared" si="1042"/>
        <v>#REF!</v>
      </c>
      <c r="VG23" s="73" t="e">
        <f t="shared" si="1042"/>
        <v>#REF!</v>
      </c>
      <c r="VH23" s="74" t="e">
        <f t="shared" si="398"/>
        <v>#REF!</v>
      </c>
      <c r="VI23" s="73" t="e">
        <f t="shared" ref="VI23:VK23" si="1043">SUM(VI36,VI49,VI62,VI75,VI88,VI101,#REF!,#REF!,#REF!,#REF!,#REF!,#REF!,#REF!,#REF!,#REF!,#REF!,#REF!)</f>
        <v>#REF!</v>
      </c>
      <c r="VJ23" s="73" t="e">
        <f t="shared" si="1043"/>
        <v>#REF!</v>
      </c>
      <c r="VK23" s="73" t="e">
        <f t="shared" si="1043"/>
        <v>#REF!</v>
      </c>
      <c r="VL23" s="72" t="e">
        <f t="shared" si="400"/>
        <v>#REF!</v>
      </c>
      <c r="VM23" s="75" t="e">
        <f t="shared" ref="VM23:VN23" si="1044">SUM(VM36,VM49,VM62,VM75,VM88,VM101,#REF!,#REF!,#REF!,#REF!,#REF!,#REF!,#REF!,#REF!,#REF!,#REF!,#REF!)</f>
        <v>#REF!</v>
      </c>
      <c r="VN23" s="76" t="e">
        <f t="shared" si="1044"/>
        <v>#REF!</v>
      </c>
      <c r="VO23" s="77"/>
      <c r="VP23" s="80"/>
      <c r="VQ23" s="71" t="e">
        <f t="shared" ref="VQ23:VR23" si="1045">SUM(VQ36,VQ49,VQ62,VQ75,VQ88,VQ101,#REF!,#REF!,#REF!,#REF!,#REF!,#REF!,#REF!,#REF!,#REF!,#REF!,#REF!)</f>
        <v>#REF!</v>
      </c>
      <c r="VR23" s="73" t="e">
        <f t="shared" si="1045"/>
        <v>#REF!</v>
      </c>
      <c r="VS23" s="72" t="e">
        <f t="shared" si="403"/>
        <v>#REF!</v>
      </c>
      <c r="VT23" s="73" t="e">
        <f t="shared" ref="VT23:VV23" si="1046">SUM(VT36,VT49,VT62,VT75,VT88,VT101,#REF!,#REF!,#REF!,#REF!,#REF!,#REF!,#REF!,#REF!,#REF!,#REF!,#REF!)</f>
        <v>#REF!</v>
      </c>
      <c r="VU23" s="73" t="e">
        <f t="shared" si="1046"/>
        <v>#REF!</v>
      </c>
      <c r="VV23" s="73" t="e">
        <f t="shared" si="1046"/>
        <v>#REF!</v>
      </c>
      <c r="VW23" s="74" t="e">
        <f t="shared" si="405"/>
        <v>#REF!</v>
      </c>
      <c r="VX23" s="73" t="e">
        <f t="shared" ref="VX23:VZ23" si="1047">SUM(VX36,VX49,VX62,VX75,VX88,VX101,#REF!,#REF!,#REF!,#REF!,#REF!,#REF!,#REF!,#REF!,#REF!,#REF!,#REF!)</f>
        <v>#REF!</v>
      </c>
      <c r="VY23" s="73" t="e">
        <f t="shared" si="1047"/>
        <v>#REF!</v>
      </c>
      <c r="VZ23" s="73" t="e">
        <f t="shared" si="1047"/>
        <v>#REF!</v>
      </c>
      <c r="WA23" s="72" t="e">
        <f t="shared" si="407"/>
        <v>#REF!</v>
      </c>
      <c r="WB23" s="75" t="e">
        <f t="shared" ref="WB23:WC23" si="1048">SUM(WB36,WB49,WB62,WB75,WB88,WB101,#REF!,#REF!,#REF!,#REF!,#REF!,#REF!,#REF!,#REF!,#REF!,#REF!,#REF!)</f>
        <v>#REF!</v>
      </c>
      <c r="WC23" s="76" t="e">
        <f t="shared" si="1048"/>
        <v>#REF!</v>
      </c>
      <c r="WD23" s="77"/>
      <c r="WE23" s="80"/>
    </row>
    <row r="24" spans="1:603" ht="16.5" customHeight="1">
      <c r="A24" s="68"/>
      <c r="B24" s="81" t="s">
        <v>120</v>
      </c>
      <c r="C24" s="82" t="s">
        <v>60</v>
      </c>
      <c r="D24" s="71" t="e">
        <f t="shared" ref="D24:E24" si="1049">SUM(D37,D50,D63,D76,D89,D102)</f>
        <v>#REF!</v>
      </c>
      <c r="E24" s="71" t="e">
        <f t="shared" si="1049"/>
        <v>#REF!</v>
      </c>
      <c r="F24" s="72" t="e">
        <f t="shared" si="154"/>
        <v>#REF!</v>
      </c>
      <c r="G24" s="73" t="e">
        <f t="shared" ref="G24:I24" si="1050">SUM(G37,G50,G63,G76,G89,G102)</f>
        <v>#REF!</v>
      </c>
      <c r="H24" s="73" t="e">
        <f t="shared" si="1050"/>
        <v>#REF!</v>
      </c>
      <c r="I24" s="73" t="e">
        <f t="shared" si="1050"/>
        <v>#REF!</v>
      </c>
      <c r="J24" s="74" t="e">
        <f t="shared" si="156"/>
        <v>#REF!</v>
      </c>
      <c r="K24" s="73" t="e">
        <f t="shared" ref="K24:M24" si="1051">SUM(K37,K50,K63,K76,K89,K102)</f>
        <v>#REF!</v>
      </c>
      <c r="L24" s="73" t="e">
        <f t="shared" si="1051"/>
        <v>#REF!</v>
      </c>
      <c r="M24" s="73" t="e">
        <f t="shared" si="1051"/>
        <v>#REF!</v>
      </c>
      <c r="N24" s="72" t="e">
        <f t="shared" si="158"/>
        <v>#REF!</v>
      </c>
      <c r="O24" s="75" t="e">
        <f t="shared" ref="O24:P24" si="1052">SUM(O37,O50,O63,O76,O89,O102)</f>
        <v>#REF!</v>
      </c>
      <c r="P24" s="76" t="e">
        <f t="shared" si="1052"/>
        <v>#REF!</v>
      </c>
      <c r="Q24" s="77"/>
      <c r="R24" s="78"/>
      <c r="S24" s="71" t="e">
        <f t="shared" ref="S24:T24" si="1053">SUM(S37,S50,S63,S76,S89,S102)</f>
        <v>#REF!</v>
      </c>
      <c r="T24" s="71" t="e">
        <f t="shared" si="1053"/>
        <v>#REF!</v>
      </c>
      <c r="U24" s="72" t="e">
        <f t="shared" si="161"/>
        <v>#REF!</v>
      </c>
      <c r="V24" s="73" t="e">
        <f t="shared" ref="V24:X24" si="1054">SUM(V37,V50,V63,V76,V89,V102)</f>
        <v>#REF!</v>
      </c>
      <c r="W24" s="73" t="e">
        <f t="shared" si="1054"/>
        <v>#REF!</v>
      </c>
      <c r="X24" s="73" t="e">
        <f t="shared" si="1054"/>
        <v>#REF!</v>
      </c>
      <c r="Y24" s="74" t="e">
        <f t="shared" si="163"/>
        <v>#REF!</v>
      </c>
      <c r="Z24" s="73" t="e">
        <f t="shared" ref="Z24:AB24" si="1055">SUM(Z37,Z50,Z63,Z76,Z89,Z102)</f>
        <v>#REF!</v>
      </c>
      <c r="AA24" s="73" t="e">
        <f t="shared" si="1055"/>
        <v>#REF!</v>
      </c>
      <c r="AB24" s="73" t="e">
        <f t="shared" si="1055"/>
        <v>#REF!</v>
      </c>
      <c r="AC24" s="72" t="e">
        <f t="shared" si="165"/>
        <v>#REF!</v>
      </c>
      <c r="AD24" s="75" t="e">
        <f t="shared" ref="AD24:AE24" si="1056">SUM(AD37,AD50,AD63,AD76,AD89,AD102)</f>
        <v>#REF!</v>
      </c>
      <c r="AE24" s="76" t="e">
        <f t="shared" si="1056"/>
        <v>#REF!</v>
      </c>
      <c r="AF24" s="77"/>
      <c r="AG24" s="78"/>
      <c r="AH24" s="71" t="e">
        <f t="shared" ref="AH24:AI24" si="1057">SUM(AH37,AH50,AH63,AH76,AH89,AH102)</f>
        <v>#REF!</v>
      </c>
      <c r="AI24" s="71" t="e">
        <f t="shared" si="1057"/>
        <v>#REF!</v>
      </c>
      <c r="AJ24" s="72" t="e">
        <f t="shared" si="168"/>
        <v>#REF!</v>
      </c>
      <c r="AK24" s="73" t="e">
        <f t="shared" ref="AK24:AM24" si="1058">SUM(AK37,AK50,AK63,AK76,AK89,AK102)</f>
        <v>#REF!</v>
      </c>
      <c r="AL24" s="73" t="e">
        <f t="shared" si="1058"/>
        <v>#REF!</v>
      </c>
      <c r="AM24" s="73" t="e">
        <f t="shared" si="1058"/>
        <v>#REF!</v>
      </c>
      <c r="AN24" s="74" t="e">
        <f t="shared" si="170"/>
        <v>#REF!</v>
      </c>
      <c r="AO24" s="73" t="e">
        <f t="shared" ref="AO24:AQ24" si="1059">SUM(AO37,AO50,AO63,AO76,AO89,AO102)</f>
        <v>#REF!</v>
      </c>
      <c r="AP24" s="73" t="e">
        <f t="shared" si="1059"/>
        <v>#REF!</v>
      </c>
      <c r="AQ24" s="73" t="e">
        <f t="shared" si="1059"/>
        <v>#REF!</v>
      </c>
      <c r="AR24" s="72" t="e">
        <f t="shared" si="172"/>
        <v>#REF!</v>
      </c>
      <c r="AS24" s="75" t="e">
        <f t="shared" ref="AS24:AT24" si="1060">SUM(AS37,AS50,AS63,AS76,AS89,AS102)</f>
        <v>#REF!</v>
      </c>
      <c r="AT24" s="76" t="e">
        <f t="shared" si="1060"/>
        <v>#REF!</v>
      </c>
      <c r="AU24" s="77"/>
      <c r="AV24" s="78"/>
      <c r="AW24" s="71" t="e">
        <f t="shared" ref="AW24:AX24" si="1061">SUM(AW37,AW50,AW63,AW76,AW89,AW102)</f>
        <v>#REF!</v>
      </c>
      <c r="AX24" s="71" t="e">
        <f t="shared" si="1061"/>
        <v>#REF!</v>
      </c>
      <c r="AY24" s="72" t="e">
        <f t="shared" si="175"/>
        <v>#REF!</v>
      </c>
      <c r="AZ24" s="73" t="e">
        <f t="shared" ref="AZ24:BB24" si="1062">SUM(AZ37,AZ50,AZ63,AZ76,AZ89,AZ102)</f>
        <v>#REF!</v>
      </c>
      <c r="BA24" s="73" t="e">
        <f t="shared" si="1062"/>
        <v>#REF!</v>
      </c>
      <c r="BB24" s="73" t="e">
        <f t="shared" si="1062"/>
        <v>#REF!</v>
      </c>
      <c r="BC24" s="74" t="e">
        <f t="shared" si="177"/>
        <v>#REF!</v>
      </c>
      <c r="BD24" s="73" t="e">
        <f t="shared" ref="BD24:BF24" si="1063">SUM(BD37,BD50,BD63,BD76,BD89,BD102)</f>
        <v>#REF!</v>
      </c>
      <c r="BE24" s="73" t="e">
        <f t="shared" si="1063"/>
        <v>#REF!</v>
      </c>
      <c r="BF24" s="73" t="e">
        <f t="shared" si="1063"/>
        <v>#REF!</v>
      </c>
      <c r="BG24" s="72" t="e">
        <f t="shared" si="179"/>
        <v>#REF!</v>
      </c>
      <c r="BH24" s="75" t="e">
        <f t="shared" ref="BH24:BI24" si="1064">SUM(BH37,BH50,BH63,BH76,BH89,BH102)</f>
        <v>#REF!</v>
      </c>
      <c r="BI24" s="76" t="e">
        <f t="shared" si="1064"/>
        <v>#REF!</v>
      </c>
      <c r="BJ24" s="77"/>
      <c r="BK24" s="78"/>
      <c r="BL24" s="71" t="e">
        <f t="shared" ref="BL24:BM24" si="1065">SUM(BL37,BL50,BL63,BL76,BL89,BL102)</f>
        <v>#REF!</v>
      </c>
      <c r="BM24" s="71" t="e">
        <f t="shared" si="1065"/>
        <v>#REF!</v>
      </c>
      <c r="BN24" s="72" t="e">
        <f t="shared" si="182"/>
        <v>#REF!</v>
      </c>
      <c r="BO24" s="73" t="e">
        <f t="shared" ref="BO24:BQ24" si="1066">SUM(BO37,BO50,BO63,BO76,BO89,BO102)</f>
        <v>#REF!</v>
      </c>
      <c r="BP24" s="73" t="e">
        <f t="shared" si="1066"/>
        <v>#REF!</v>
      </c>
      <c r="BQ24" s="73" t="e">
        <f t="shared" si="1066"/>
        <v>#REF!</v>
      </c>
      <c r="BR24" s="74" t="e">
        <f t="shared" si="184"/>
        <v>#REF!</v>
      </c>
      <c r="BS24" s="73" t="e">
        <f t="shared" ref="BS24:BU24" si="1067">SUM(BS37,BS50,BS63,BS76,BS89,BS102)</f>
        <v>#REF!</v>
      </c>
      <c r="BT24" s="73" t="e">
        <f t="shared" si="1067"/>
        <v>#REF!</v>
      </c>
      <c r="BU24" s="73" t="e">
        <f t="shared" si="1067"/>
        <v>#REF!</v>
      </c>
      <c r="BV24" s="72" t="e">
        <f t="shared" si="186"/>
        <v>#REF!</v>
      </c>
      <c r="BW24" s="75" t="e">
        <f t="shared" ref="BW24:BX24" si="1068">SUM(BW37,BW50,BW63,BW76,BW89,BW102)</f>
        <v>#REF!</v>
      </c>
      <c r="BX24" s="76" t="e">
        <f t="shared" si="1068"/>
        <v>#REF!</v>
      </c>
      <c r="BY24" s="77"/>
      <c r="BZ24" s="79"/>
      <c r="CA24" s="71" t="e">
        <f t="shared" ref="CA24:CB24" si="1069">SUM(CA37,CA50,CA63,CA76,CA89,CA102)</f>
        <v>#REF!</v>
      </c>
      <c r="CB24" s="71" t="e">
        <f t="shared" si="1069"/>
        <v>#REF!</v>
      </c>
      <c r="CC24" s="72" t="e">
        <f t="shared" si="189"/>
        <v>#REF!</v>
      </c>
      <c r="CD24" s="73" t="e">
        <f t="shared" ref="CD24:CF24" si="1070">SUM(CD37,CD50,CD63,CD76,CD89,CD102)</f>
        <v>#REF!</v>
      </c>
      <c r="CE24" s="73" t="e">
        <f t="shared" si="1070"/>
        <v>#REF!</v>
      </c>
      <c r="CF24" s="73" t="e">
        <f t="shared" si="1070"/>
        <v>#REF!</v>
      </c>
      <c r="CG24" s="74" t="e">
        <f t="shared" si="191"/>
        <v>#REF!</v>
      </c>
      <c r="CH24" s="73" t="e">
        <f t="shared" ref="CH24:CJ24" si="1071">SUM(CH37,CH50,CH63,CH76,CH89,CH102)</f>
        <v>#REF!</v>
      </c>
      <c r="CI24" s="73" t="e">
        <f t="shared" si="1071"/>
        <v>#REF!</v>
      </c>
      <c r="CJ24" s="73" t="e">
        <f t="shared" si="1071"/>
        <v>#REF!</v>
      </c>
      <c r="CK24" s="72" t="e">
        <f t="shared" si="193"/>
        <v>#REF!</v>
      </c>
      <c r="CL24" s="75" t="e">
        <f t="shared" ref="CL24:CM24" si="1072">SUM(CL37,CL50,CL63,CL76,CL89,CL102)</f>
        <v>#REF!</v>
      </c>
      <c r="CM24" s="76" t="e">
        <f t="shared" si="1072"/>
        <v>#REF!</v>
      </c>
      <c r="CN24" s="77"/>
      <c r="CO24" s="80"/>
      <c r="CP24" s="71" t="e">
        <f t="shared" ref="CP24:CQ24" si="1073">SUM(CP37,CP50,CP63,CP76,CP89,CP102)</f>
        <v>#REF!</v>
      </c>
      <c r="CQ24" s="71" t="e">
        <f t="shared" si="1073"/>
        <v>#REF!</v>
      </c>
      <c r="CR24" s="72" t="e">
        <f t="shared" si="196"/>
        <v>#REF!</v>
      </c>
      <c r="CS24" s="73" t="e">
        <f t="shared" ref="CS24:CU24" si="1074">SUM(CS37,CS50,CS63,CS76,CS89,CS102)</f>
        <v>#REF!</v>
      </c>
      <c r="CT24" s="73" t="e">
        <f t="shared" si="1074"/>
        <v>#REF!</v>
      </c>
      <c r="CU24" s="73" t="e">
        <f t="shared" si="1074"/>
        <v>#REF!</v>
      </c>
      <c r="CV24" s="74" t="e">
        <f t="shared" si="198"/>
        <v>#REF!</v>
      </c>
      <c r="CW24" s="73" t="e">
        <f t="shared" ref="CW24:CY24" si="1075">SUM(CW37,CW50,CW63,CW76,CW89,CW102)</f>
        <v>#REF!</v>
      </c>
      <c r="CX24" s="73" t="e">
        <f t="shared" si="1075"/>
        <v>#REF!</v>
      </c>
      <c r="CY24" s="73" t="e">
        <f t="shared" si="1075"/>
        <v>#REF!</v>
      </c>
      <c r="CZ24" s="72" t="e">
        <f t="shared" si="200"/>
        <v>#REF!</v>
      </c>
      <c r="DA24" s="75" t="e">
        <f t="shared" ref="DA24:DB24" si="1076">SUM(DA37,DA50,DA63,DA76,DA89,DA102)</f>
        <v>#REF!</v>
      </c>
      <c r="DB24" s="76" t="e">
        <f t="shared" si="1076"/>
        <v>#REF!</v>
      </c>
      <c r="DC24" s="77"/>
      <c r="DD24" s="80"/>
      <c r="DE24" s="71" t="e">
        <f t="shared" ref="DE24:DF24" si="1077">SUM(DE37,DE50,DE63,DE76,DE89,DE102)</f>
        <v>#REF!</v>
      </c>
      <c r="DF24" s="71" t="e">
        <f t="shared" si="1077"/>
        <v>#REF!</v>
      </c>
      <c r="DG24" s="72" t="e">
        <f t="shared" si="203"/>
        <v>#REF!</v>
      </c>
      <c r="DH24" s="73" t="e">
        <f t="shared" ref="DH24:DJ24" si="1078">SUM(DH37,DH50,DH63,DH76,DH89,DH102)</f>
        <v>#REF!</v>
      </c>
      <c r="DI24" s="73" t="e">
        <f t="shared" si="1078"/>
        <v>#REF!</v>
      </c>
      <c r="DJ24" s="73" t="e">
        <f t="shared" si="1078"/>
        <v>#REF!</v>
      </c>
      <c r="DK24" s="74" t="e">
        <f t="shared" si="205"/>
        <v>#REF!</v>
      </c>
      <c r="DL24" s="73" t="e">
        <f t="shared" ref="DL24:DN24" si="1079">SUM(DL37,DL50,DL63,DL76,DL89,DL102)</f>
        <v>#REF!</v>
      </c>
      <c r="DM24" s="73" t="e">
        <f t="shared" si="1079"/>
        <v>#REF!</v>
      </c>
      <c r="DN24" s="73" t="e">
        <f t="shared" si="1079"/>
        <v>#REF!</v>
      </c>
      <c r="DO24" s="72" t="e">
        <f t="shared" si="207"/>
        <v>#REF!</v>
      </c>
      <c r="DP24" s="75" t="e">
        <f t="shared" ref="DP24:DQ24" si="1080">SUM(DP37,DP50,DP63,DP76,DP89,DP102)</f>
        <v>#REF!</v>
      </c>
      <c r="DQ24" s="76" t="e">
        <f t="shared" si="1080"/>
        <v>#REF!</v>
      </c>
      <c r="DR24" s="77"/>
      <c r="DS24" s="80"/>
      <c r="DT24" s="71" t="e">
        <f t="shared" ref="DT24:DU24" si="1081">SUM(DT37,DT50,DT63,DT76,DT89,DT102)</f>
        <v>#REF!</v>
      </c>
      <c r="DU24" s="71" t="e">
        <f t="shared" si="1081"/>
        <v>#REF!</v>
      </c>
      <c r="DV24" s="72" t="e">
        <f t="shared" si="210"/>
        <v>#REF!</v>
      </c>
      <c r="DW24" s="73" t="e">
        <f t="shared" ref="DW24:DY24" si="1082">SUM(DW37,DW50,DW63,DW76,DW89,DW102)</f>
        <v>#REF!</v>
      </c>
      <c r="DX24" s="73" t="e">
        <f t="shared" si="1082"/>
        <v>#REF!</v>
      </c>
      <c r="DY24" s="73" t="e">
        <f t="shared" si="1082"/>
        <v>#REF!</v>
      </c>
      <c r="DZ24" s="74" t="e">
        <f t="shared" si="212"/>
        <v>#REF!</v>
      </c>
      <c r="EA24" s="73" t="e">
        <f t="shared" ref="EA24:EC24" si="1083">SUM(EA37,EA50,EA63,EA76,EA89,EA102)</f>
        <v>#REF!</v>
      </c>
      <c r="EB24" s="73" t="e">
        <f t="shared" si="1083"/>
        <v>#REF!</v>
      </c>
      <c r="EC24" s="73" t="e">
        <f t="shared" si="1083"/>
        <v>#REF!</v>
      </c>
      <c r="ED24" s="72" t="e">
        <f t="shared" si="214"/>
        <v>#REF!</v>
      </c>
      <c r="EE24" s="75" t="e">
        <f t="shared" ref="EE24:EF24" si="1084">SUM(EE37,EE50,EE63,EE76,EE89,EE102)</f>
        <v>#REF!</v>
      </c>
      <c r="EF24" s="76" t="e">
        <f t="shared" si="1084"/>
        <v>#REF!</v>
      </c>
      <c r="EG24" s="77"/>
      <c r="EH24" s="80"/>
      <c r="EI24" s="71" t="e">
        <f t="shared" ref="EI24:EJ24" si="1085">SUM(EI37,EI50,EI63,EI76,EI89,EI102)</f>
        <v>#REF!</v>
      </c>
      <c r="EJ24" s="71" t="e">
        <f t="shared" si="1085"/>
        <v>#REF!</v>
      </c>
      <c r="EK24" s="72" t="e">
        <f t="shared" si="217"/>
        <v>#REF!</v>
      </c>
      <c r="EL24" s="73" t="e">
        <f t="shared" ref="EL24:EN24" si="1086">SUM(EL37,EL50,EL63,EL76,EL89,EL102)</f>
        <v>#REF!</v>
      </c>
      <c r="EM24" s="73" t="e">
        <f t="shared" si="1086"/>
        <v>#REF!</v>
      </c>
      <c r="EN24" s="73" t="e">
        <f t="shared" si="1086"/>
        <v>#REF!</v>
      </c>
      <c r="EO24" s="74" t="e">
        <f t="shared" si="219"/>
        <v>#REF!</v>
      </c>
      <c r="EP24" s="73" t="e">
        <f t="shared" ref="EP24:ER24" si="1087">SUM(EP37,EP50,EP63,EP76,EP89,EP102)</f>
        <v>#REF!</v>
      </c>
      <c r="EQ24" s="73" t="e">
        <f t="shared" si="1087"/>
        <v>#REF!</v>
      </c>
      <c r="ER24" s="73" t="e">
        <f t="shared" si="1087"/>
        <v>#REF!</v>
      </c>
      <c r="ES24" s="72" t="e">
        <f t="shared" si="221"/>
        <v>#REF!</v>
      </c>
      <c r="ET24" s="75" t="e">
        <f t="shared" ref="ET24:EU24" si="1088">SUM(ET37,ET50,ET63,ET76,ET89,ET102)</f>
        <v>#REF!</v>
      </c>
      <c r="EU24" s="76" t="e">
        <f t="shared" si="1088"/>
        <v>#REF!</v>
      </c>
      <c r="EV24" s="77"/>
      <c r="EW24" s="80"/>
      <c r="EX24" s="71" t="e">
        <f t="shared" ref="EX24:EY24" si="1089">SUM(EX37,EX50,EX63,EX76,EX89,EX102)</f>
        <v>#REF!</v>
      </c>
      <c r="EY24" s="71" t="e">
        <f t="shared" si="1089"/>
        <v>#REF!</v>
      </c>
      <c r="EZ24" s="72" t="e">
        <f t="shared" si="224"/>
        <v>#REF!</v>
      </c>
      <c r="FA24" s="73" t="e">
        <f t="shared" ref="FA24:FC24" si="1090">SUM(FA37,FA50,FA63,FA76,FA89,FA102)</f>
        <v>#REF!</v>
      </c>
      <c r="FB24" s="73" t="e">
        <f t="shared" si="1090"/>
        <v>#REF!</v>
      </c>
      <c r="FC24" s="73" t="e">
        <f t="shared" si="1090"/>
        <v>#REF!</v>
      </c>
      <c r="FD24" s="74" t="e">
        <f t="shared" si="226"/>
        <v>#REF!</v>
      </c>
      <c r="FE24" s="73" t="e">
        <f t="shared" ref="FE24:FG24" si="1091">SUM(FE37,FE50,FE63,FE76,FE89,FE102)</f>
        <v>#REF!</v>
      </c>
      <c r="FF24" s="73" t="e">
        <f t="shared" si="1091"/>
        <v>#REF!</v>
      </c>
      <c r="FG24" s="73" t="e">
        <f t="shared" si="1091"/>
        <v>#REF!</v>
      </c>
      <c r="FH24" s="72" t="e">
        <f t="shared" si="228"/>
        <v>#REF!</v>
      </c>
      <c r="FI24" s="75" t="e">
        <f t="shared" ref="FI24:FJ24" si="1092">SUM(FI37,FI50,FI63,FI76,FI89,FI102)</f>
        <v>#REF!</v>
      </c>
      <c r="FJ24" s="76" t="e">
        <f t="shared" si="1092"/>
        <v>#REF!</v>
      </c>
      <c r="FK24" s="77"/>
      <c r="FL24" s="80"/>
      <c r="FM24" s="71" t="e">
        <f t="shared" ref="FM24:FN24" si="1093">SUM(FM37,FM50,FM63,FM76,FM89,FM102)</f>
        <v>#REF!</v>
      </c>
      <c r="FN24" s="71" t="e">
        <f t="shared" si="1093"/>
        <v>#REF!</v>
      </c>
      <c r="FO24" s="72" t="e">
        <f t="shared" si="231"/>
        <v>#REF!</v>
      </c>
      <c r="FP24" s="73" t="e">
        <f t="shared" ref="FP24:FR24" si="1094">SUM(FP37,FP50,FP63,FP76,FP89,FP102)</f>
        <v>#REF!</v>
      </c>
      <c r="FQ24" s="73" t="e">
        <f t="shared" si="1094"/>
        <v>#REF!</v>
      </c>
      <c r="FR24" s="73" t="e">
        <f t="shared" si="1094"/>
        <v>#REF!</v>
      </c>
      <c r="FS24" s="74" t="e">
        <f t="shared" si="233"/>
        <v>#REF!</v>
      </c>
      <c r="FT24" s="73" t="e">
        <f t="shared" ref="FT24:FV24" si="1095">SUM(FT37,FT50,FT63,FT76,FT89,FT102)</f>
        <v>#REF!</v>
      </c>
      <c r="FU24" s="73" t="e">
        <f t="shared" si="1095"/>
        <v>#REF!</v>
      </c>
      <c r="FV24" s="73" t="e">
        <f t="shared" si="1095"/>
        <v>#REF!</v>
      </c>
      <c r="FW24" s="72" t="e">
        <f t="shared" si="235"/>
        <v>#REF!</v>
      </c>
      <c r="FX24" s="75" t="e">
        <f t="shared" ref="FX24:FY24" si="1096">SUM(FX37,FX50,FX63,FX76,FX89,FX102)</f>
        <v>#REF!</v>
      </c>
      <c r="FY24" s="76" t="e">
        <f t="shared" si="1096"/>
        <v>#REF!</v>
      </c>
      <c r="FZ24" s="77"/>
      <c r="GA24" s="80"/>
      <c r="GB24" s="71" t="e">
        <f t="shared" ref="GB24:GC24" si="1097">SUM(GB37,GB50,GB63,GB76,GB89,GB102)</f>
        <v>#REF!</v>
      </c>
      <c r="GC24" s="71" t="e">
        <f t="shared" si="1097"/>
        <v>#REF!</v>
      </c>
      <c r="GD24" s="72" t="e">
        <f t="shared" si="238"/>
        <v>#REF!</v>
      </c>
      <c r="GE24" s="73" t="e">
        <f t="shared" ref="GE24:GG24" si="1098">SUM(GE37,GE50,GE63,GE76,GE89,GE102)</f>
        <v>#REF!</v>
      </c>
      <c r="GF24" s="73" t="e">
        <f t="shared" si="1098"/>
        <v>#REF!</v>
      </c>
      <c r="GG24" s="73" t="e">
        <f t="shared" si="1098"/>
        <v>#REF!</v>
      </c>
      <c r="GH24" s="74" t="e">
        <f t="shared" si="240"/>
        <v>#REF!</v>
      </c>
      <c r="GI24" s="73" t="e">
        <f t="shared" ref="GI24:GK24" si="1099">SUM(GI37,GI50,GI63,GI76,GI89,GI102)</f>
        <v>#REF!</v>
      </c>
      <c r="GJ24" s="73" t="e">
        <f t="shared" si="1099"/>
        <v>#REF!</v>
      </c>
      <c r="GK24" s="73" t="e">
        <f t="shared" si="1099"/>
        <v>#REF!</v>
      </c>
      <c r="GL24" s="72" t="e">
        <f t="shared" si="242"/>
        <v>#REF!</v>
      </c>
      <c r="GM24" s="75" t="e">
        <f t="shared" ref="GM24:GN24" si="1100">SUM(GM37,GM50,GM63,GM76,GM89,GM102)</f>
        <v>#REF!</v>
      </c>
      <c r="GN24" s="76" t="e">
        <f t="shared" si="1100"/>
        <v>#REF!</v>
      </c>
      <c r="GO24" s="77"/>
      <c r="GP24" s="80"/>
      <c r="GQ24" s="71" t="e">
        <f t="shared" ref="GQ24:GR24" si="1101">SUM(GQ37,GQ50,GQ63,GQ76,GQ89,GQ102)</f>
        <v>#REF!</v>
      </c>
      <c r="GR24" s="71" t="e">
        <f t="shared" si="1101"/>
        <v>#REF!</v>
      </c>
      <c r="GS24" s="72" t="e">
        <f t="shared" si="245"/>
        <v>#REF!</v>
      </c>
      <c r="GT24" s="73" t="e">
        <f t="shared" ref="GT24:GV24" si="1102">SUM(GT37,GT50,GT63,GT76,GT89,GT102)</f>
        <v>#REF!</v>
      </c>
      <c r="GU24" s="73" t="e">
        <f t="shared" si="1102"/>
        <v>#REF!</v>
      </c>
      <c r="GV24" s="73" t="e">
        <f t="shared" si="1102"/>
        <v>#REF!</v>
      </c>
      <c r="GW24" s="74" t="e">
        <f t="shared" si="247"/>
        <v>#REF!</v>
      </c>
      <c r="GX24" s="73" t="e">
        <f t="shared" ref="GX24:GZ24" si="1103">SUM(GX37,GX50,GX63,GX76,GX89,GX102)</f>
        <v>#REF!</v>
      </c>
      <c r="GY24" s="73" t="e">
        <f t="shared" si="1103"/>
        <v>#REF!</v>
      </c>
      <c r="GZ24" s="73" t="e">
        <f t="shared" si="1103"/>
        <v>#REF!</v>
      </c>
      <c r="HA24" s="72" t="e">
        <f t="shared" si="249"/>
        <v>#REF!</v>
      </c>
      <c r="HB24" s="75" t="e">
        <f t="shared" ref="HB24:HC24" si="1104">SUM(HB37,HB50,HB63,HB76,HB89,HB102)</f>
        <v>#REF!</v>
      </c>
      <c r="HC24" s="76" t="e">
        <f t="shared" si="1104"/>
        <v>#REF!</v>
      </c>
      <c r="HD24" s="77"/>
      <c r="HE24" s="80"/>
      <c r="HF24" s="71" t="e">
        <f t="shared" ref="HF24:HG24" si="1105">SUM(HF37,HF50,HF63,HF76,HF89,HF102,#REF!,#REF!,#REF!,#REF!,#REF!,#REF!,#REF!,#REF!,#REF!,#REF!,#REF!)</f>
        <v>#REF!</v>
      </c>
      <c r="HG24" s="73" t="e">
        <f t="shared" si="1105"/>
        <v>#REF!</v>
      </c>
      <c r="HH24" s="72" t="e">
        <f t="shared" si="252"/>
        <v>#REF!</v>
      </c>
      <c r="HI24" s="73" t="e">
        <f t="shared" ref="HI24:HK24" si="1106">SUM(HI37,HI50,HI63,HI76,HI89,HI102,#REF!,#REF!,#REF!,#REF!,#REF!,#REF!,#REF!,#REF!,#REF!,#REF!,#REF!)</f>
        <v>#REF!</v>
      </c>
      <c r="HJ24" s="73" t="e">
        <f t="shared" si="1106"/>
        <v>#REF!</v>
      </c>
      <c r="HK24" s="73" t="e">
        <f t="shared" si="1106"/>
        <v>#REF!</v>
      </c>
      <c r="HL24" s="74" t="e">
        <f t="shared" si="52"/>
        <v>#REF!</v>
      </c>
      <c r="HM24" s="73" t="e">
        <f t="shared" ref="HM24:HO24" si="1107">SUM(HM37,HM50,HM63,HM76,HM89,HM102,#REF!,#REF!,#REF!,#REF!,#REF!,#REF!,#REF!,#REF!,#REF!,#REF!,#REF!)</f>
        <v>#REF!</v>
      </c>
      <c r="HN24" s="73" t="e">
        <f t="shared" si="1107"/>
        <v>#REF!</v>
      </c>
      <c r="HO24" s="73" t="e">
        <f t="shared" si="1107"/>
        <v>#REF!</v>
      </c>
      <c r="HP24" s="72" t="e">
        <f t="shared" si="54"/>
        <v>#REF!</v>
      </c>
      <c r="HQ24" s="75" t="e">
        <f t="shared" ref="HQ24:HR24" si="1108">SUM(HQ37,HQ50,HQ63,HQ76,HQ89,HQ102,#REF!,#REF!,#REF!,#REF!,#REF!,#REF!,#REF!,#REF!,#REF!,#REF!,#REF!)</f>
        <v>#REF!</v>
      </c>
      <c r="HR24" s="76" t="e">
        <f t="shared" si="1108"/>
        <v>#REF!</v>
      </c>
      <c r="HS24" s="77"/>
      <c r="HT24" s="80"/>
      <c r="HU24" s="71" t="e">
        <f t="shared" ref="HU24:HV24" si="1109">SUM(HU37,HU50,HU63,HU76,HU89,HU102,#REF!,#REF!,#REF!,#REF!,#REF!,#REF!,#REF!,#REF!,#REF!,#REF!,#REF!)</f>
        <v>#REF!</v>
      </c>
      <c r="HV24" s="73" t="e">
        <f t="shared" si="1109"/>
        <v>#REF!</v>
      </c>
      <c r="HW24" s="72" t="e">
        <f t="shared" si="257"/>
        <v>#REF!</v>
      </c>
      <c r="HX24" s="73" t="e">
        <f t="shared" ref="HX24:HZ24" si="1110">SUM(HX37,HX50,HX63,HX76,HX89,HX102,#REF!,#REF!,#REF!,#REF!,#REF!,#REF!,#REF!,#REF!,#REF!,#REF!,#REF!)</f>
        <v>#REF!</v>
      </c>
      <c r="HY24" s="73" t="e">
        <f t="shared" si="1110"/>
        <v>#REF!</v>
      </c>
      <c r="HZ24" s="73" t="e">
        <f t="shared" si="1110"/>
        <v>#REF!</v>
      </c>
      <c r="IA24" s="74" t="e">
        <f t="shared" si="57"/>
        <v>#REF!</v>
      </c>
      <c r="IB24" s="73" t="e">
        <f t="shared" ref="IB24:ID24" si="1111">SUM(IB37,IB50,IB63,IB76,IB89,IB102,#REF!,#REF!,#REF!,#REF!,#REF!,#REF!,#REF!,#REF!,#REF!,#REF!,#REF!)</f>
        <v>#REF!</v>
      </c>
      <c r="IC24" s="73" t="e">
        <f t="shared" si="1111"/>
        <v>#REF!</v>
      </c>
      <c r="ID24" s="73" t="e">
        <f t="shared" si="1111"/>
        <v>#REF!</v>
      </c>
      <c r="IE24" s="72" t="e">
        <f t="shared" si="59"/>
        <v>#REF!</v>
      </c>
      <c r="IF24" s="75" t="e">
        <f t="shared" ref="IF24:IG24" si="1112">SUM(IF37,IF50,IF63,IF76,IF89,IF102,#REF!,#REF!,#REF!,#REF!,#REF!,#REF!,#REF!,#REF!,#REF!,#REF!,#REF!)</f>
        <v>#REF!</v>
      </c>
      <c r="IG24" s="76" t="e">
        <f t="shared" si="1112"/>
        <v>#REF!</v>
      </c>
      <c r="IH24" s="77"/>
      <c r="II24" s="80"/>
      <c r="IJ24" s="71" t="e">
        <f t="shared" ref="IJ24:IK24" si="1113">SUM(IJ37,IJ50,IJ63,IJ76,IJ89,IJ102,#REF!,#REF!,#REF!,#REF!,#REF!,#REF!,#REF!,#REF!,#REF!,#REF!,#REF!)</f>
        <v>#REF!</v>
      </c>
      <c r="IK24" s="73" t="e">
        <f t="shared" si="1113"/>
        <v>#REF!</v>
      </c>
      <c r="IL24" s="72" t="e">
        <f t="shared" si="262"/>
        <v>#REF!</v>
      </c>
      <c r="IM24" s="73" t="e">
        <f t="shared" ref="IM24:IO24" si="1114">SUM(IM37,IM50,IM63,IM76,IM89,IM102,#REF!,#REF!,#REF!,#REF!,#REF!,#REF!,#REF!,#REF!,#REF!,#REF!,#REF!)</f>
        <v>#REF!</v>
      </c>
      <c r="IN24" s="73" t="e">
        <f t="shared" si="1114"/>
        <v>#REF!</v>
      </c>
      <c r="IO24" s="73" t="e">
        <f t="shared" si="1114"/>
        <v>#REF!</v>
      </c>
      <c r="IP24" s="74" t="e">
        <f t="shared" si="62"/>
        <v>#REF!</v>
      </c>
      <c r="IQ24" s="73" t="e">
        <f t="shared" ref="IQ24:IS24" si="1115">SUM(IQ37,IQ50,IQ63,IQ76,IQ89,IQ102,#REF!,#REF!,#REF!,#REF!,#REF!,#REF!,#REF!,#REF!,#REF!,#REF!,#REF!)</f>
        <v>#REF!</v>
      </c>
      <c r="IR24" s="73" t="e">
        <f t="shared" si="1115"/>
        <v>#REF!</v>
      </c>
      <c r="IS24" s="73" t="e">
        <f t="shared" si="1115"/>
        <v>#REF!</v>
      </c>
      <c r="IT24" s="72" t="e">
        <f t="shared" si="64"/>
        <v>#REF!</v>
      </c>
      <c r="IU24" s="75" t="e">
        <f t="shared" ref="IU24:IV24" si="1116">SUM(IU37,IU50,IU63,IU76,IU89,IU102,#REF!,#REF!,#REF!,#REF!,#REF!,#REF!,#REF!,#REF!,#REF!,#REF!,#REF!)</f>
        <v>#REF!</v>
      </c>
      <c r="IV24" s="76" t="e">
        <f t="shared" si="1116"/>
        <v>#REF!</v>
      </c>
      <c r="IW24" s="77"/>
      <c r="IX24" s="80"/>
      <c r="IY24" s="71" t="e">
        <f t="shared" ref="IY24:IZ24" si="1117">SUM(IY37,IY50,IY63,IY76,IY89,IY102,#REF!,#REF!,#REF!,#REF!,#REF!,#REF!,#REF!,#REF!,#REF!,#REF!,#REF!)</f>
        <v>#REF!</v>
      </c>
      <c r="IZ24" s="73" t="e">
        <f t="shared" si="1117"/>
        <v>#REF!</v>
      </c>
      <c r="JA24" s="72" t="e">
        <f t="shared" si="267"/>
        <v>#REF!</v>
      </c>
      <c r="JB24" s="73" t="e">
        <f t="shared" ref="JB24:JD24" si="1118">SUM(JB37,JB50,JB63,JB76,JB89,JB102,#REF!,#REF!,#REF!,#REF!,#REF!,#REF!,#REF!,#REF!,#REF!,#REF!,#REF!)</f>
        <v>#REF!</v>
      </c>
      <c r="JC24" s="73" t="e">
        <f t="shared" si="1118"/>
        <v>#REF!</v>
      </c>
      <c r="JD24" s="73" t="e">
        <f t="shared" si="1118"/>
        <v>#REF!</v>
      </c>
      <c r="JE24" s="74" t="e">
        <f t="shared" si="67"/>
        <v>#REF!</v>
      </c>
      <c r="JF24" s="73" t="e">
        <f t="shared" ref="JF24:JH24" si="1119">SUM(JF37,JF50,JF63,JF76,JF89,JF102,#REF!,#REF!,#REF!,#REF!,#REF!,#REF!,#REF!,#REF!,#REF!,#REF!,#REF!)</f>
        <v>#REF!</v>
      </c>
      <c r="JG24" s="73" t="e">
        <f t="shared" si="1119"/>
        <v>#REF!</v>
      </c>
      <c r="JH24" s="73" t="e">
        <f t="shared" si="1119"/>
        <v>#REF!</v>
      </c>
      <c r="JI24" s="72" t="e">
        <f t="shared" si="69"/>
        <v>#REF!</v>
      </c>
      <c r="JJ24" s="75" t="e">
        <f t="shared" ref="JJ24:JK24" si="1120">SUM(JJ37,JJ50,JJ63,JJ76,JJ89,JJ102,#REF!,#REF!,#REF!,#REF!,#REF!,#REF!,#REF!,#REF!,#REF!,#REF!,#REF!)</f>
        <v>#REF!</v>
      </c>
      <c r="JK24" s="76" t="e">
        <f t="shared" si="1120"/>
        <v>#REF!</v>
      </c>
      <c r="JL24" s="77"/>
      <c r="JM24" s="80"/>
      <c r="JN24" s="71" t="e">
        <f t="shared" ref="JN24:JO24" si="1121">SUM(JN37,JN50,JN63,JN76,JN89,JN102,#REF!,#REF!,#REF!,#REF!,#REF!,#REF!,#REF!,#REF!,#REF!,#REF!,#REF!)</f>
        <v>#REF!</v>
      </c>
      <c r="JO24" s="73" t="e">
        <f t="shared" si="1121"/>
        <v>#REF!</v>
      </c>
      <c r="JP24" s="72" t="e">
        <f t="shared" si="272"/>
        <v>#REF!</v>
      </c>
      <c r="JQ24" s="73" t="e">
        <f t="shared" ref="JQ24:JS24" si="1122">SUM(JQ37,JQ50,JQ63,JQ76,JQ89,JQ102,#REF!,#REF!,#REF!,#REF!,#REF!,#REF!,#REF!,#REF!,#REF!,#REF!,#REF!)</f>
        <v>#REF!</v>
      </c>
      <c r="JR24" s="73" t="e">
        <f t="shared" si="1122"/>
        <v>#REF!</v>
      </c>
      <c r="JS24" s="73" t="e">
        <f t="shared" si="1122"/>
        <v>#REF!</v>
      </c>
      <c r="JT24" s="74" t="e">
        <f t="shared" si="72"/>
        <v>#REF!</v>
      </c>
      <c r="JU24" s="73" t="e">
        <f t="shared" ref="JU24:JW24" si="1123">SUM(JU37,JU50,JU63,JU76,JU89,JU102,#REF!,#REF!,#REF!,#REF!,#REF!,#REF!,#REF!,#REF!,#REF!,#REF!,#REF!)</f>
        <v>#REF!</v>
      </c>
      <c r="JV24" s="73" t="e">
        <f t="shared" si="1123"/>
        <v>#REF!</v>
      </c>
      <c r="JW24" s="73" t="e">
        <f t="shared" si="1123"/>
        <v>#REF!</v>
      </c>
      <c r="JX24" s="72" t="e">
        <f t="shared" si="74"/>
        <v>#REF!</v>
      </c>
      <c r="JY24" s="75" t="e">
        <f t="shared" ref="JY24:JZ24" si="1124">SUM(JY37,JY50,JY63,JY76,JY89,JY102,#REF!,#REF!,#REF!,#REF!,#REF!,#REF!,#REF!,#REF!,#REF!,#REF!,#REF!)</f>
        <v>#REF!</v>
      </c>
      <c r="JZ24" s="76" t="e">
        <f t="shared" si="1124"/>
        <v>#REF!</v>
      </c>
      <c r="KA24" s="77"/>
      <c r="KB24" s="80"/>
      <c r="KC24" s="71" t="e">
        <f t="shared" ref="KC24:KD24" si="1125">SUM(KC37,KC50,KC63,KC76,KC89,KC102,#REF!,#REF!,#REF!,#REF!,#REF!,#REF!,#REF!,#REF!,#REF!,#REF!,#REF!)</f>
        <v>#REF!</v>
      </c>
      <c r="KD24" s="73" t="e">
        <f t="shared" si="1125"/>
        <v>#REF!</v>
      </c>
      <c r="KE24" s="72" t="e">
        <f t="shared" si="277"/>
        <v>#REF!</v>
      </c>
      <c r="KF24" s="73" t="e">
        <f t="shared" ref="KF24:KH24" si="1126">SUM(KF37,KF50,KF63,KF76,KF89,KF102,#REF!,#REF!,#REF!,#REF!,#REF!,#REF!,#REF!,#REF!,#REF!,#REF!,#REF!)</f>
        <v>#REF!</v>
      </c>
      <c r="KG24" s="73" t="e">
        <f t="shared" si="1126"/>
        <v>#REF!</v>
      </c>
      <c r="KH24" s="73" t="e">
        <f t="shared" si="1126"/>
        <v>#REF!</v>
      </c>
      <c r="KI24" s="74" t="e">
        <f t="shared" si="77"/>
        <v>#REF!</v>
      </c>
      <c r="KJ24" s="73" t="e">
        <f t="shared" ref="KJ24:KL24" si="1127">SUM(KJ37,KJ50,KJ63,KJ76,KJ89,KJ102,#REF!,#REF!,#REF!,#REF!,#REF!,#REF!,#REF!,#REF!,#REF!,#REF!,#REF!)</f>
        <v>#REF!</v>
      </c>
      <c r="KK24" s="73" t="e">
        <f t="shared" si="1127"/>
        <v>#REF!</v>
      </c>
      <c r="KL24" s="73" t="e">
        <f t="shared" si="1127"/>
        <v>#REF!</v>
      </c>
      <c r="KM24" s="72" t="e">
        <f t="shared" si="79"/>
        <v>#REF!</v>
      </c>
      <c r="KN24" s="75" t="e">
        <f t="shared" ref="KN24:KO24" si="1128">SUM(KN37,KN50,KN63,KN76,KN89,KN102,#REF!,#REF!,#REF!,#REF!,#REF!,#REF!,#REF!,#REF!,#REF!,#REF!,#REF!)</f>
        <v>#REF!</v>
      </c>
      <c r="KO24" s="76" t="e">
        <f t="shared" si="1128"/>
        <v>#REF!</v>
      </c>
      <c r="KP24" s="77"/>
      <c r="KQ24" s="80"/>
      <c r="KR24" s="71" t="e">
        <f t="shared" ref="KR24:KS24" si="1129">SUM(KR37,KR50,KR63,KR76,KR89,KR102,#REF!,#REF!,#REF!,#REF!,#REF!,#REF!,#REF!,#REF!,#REF!,#REF!,#REF!)</f>
        <v>#REF!</v>
      </c>
      <c r="KS24" s="73" t="e">
        <f t="shared" si="1129"/>
        <v>#REF!</v>
      </c>
      <c r="KT24" s="72" t="e">
        <f t="shared" si="282"/>
        <v>#REF!</v>
      </c>
      <c r="KU24" s="73" t="e">
        <f t="shared" ref="KU24:KW24" si="1130">SUM(KU37,KU50,KU63,KU76,KU89,KU102,#REF!,#REF!,#REF!,#REF!,#REF!,#REF!,#REF!,#REF!,#REF!,#REF!,#REF!)</f>
        <v>#REF!</v>
      </c>
      <c r="KV24" s="73" t="e">
        <f t="shared" si="1130"/>
        <v>#REF!</v>
      </c>
      <c r="KW24" s="73" t="e">
        <f t="shared" si="1130"/>
        <v>#REF!</v>
      </c>
      <c r="KX24" s="74" t="e">
        <f t="shared" si="82"/>
        <v>#REF!</v>
      </c>
      <c r="KY24" s="73" t="e">
        <f t="shared" ref="KY24:LA24" si="1131">SUM(KY37,KY50,KY63,KY76,KY89,KY102,#REF!,#REF!,#REF!,#REF!,#REF!,#REF!,#REF!,#REF!,#REF!,#REF!,#REF!)</f>
        <v>#REF!</v>
      </c>
      <c r="KZ24" s="73" t="e">
        <f t="shared" si="1131"/>
        <v>#REF!</v>
      </c>
      <c r="LA24" s="73" t="e">
        <f t="shared" si="1131"/>
        <v>#REF!</v>
      </c>
      <c r="LB24" s="72" t="e">
        <f t="shared" si="84"/>
        <v>#REF!</v>
      </c>
      <c r="LC24" s="75" t="e">
        <f t="shared" ref="LC24:LD24" si="1132">SUM(LC37,LC50,LC63,LC76,LC89,LC102,#REF!,#REF!,#REF!,#REF!,#REF!,#REF!,#REF!,#REF!,#REF!,#REF!,#REF!)</f>
        <v>#REF!</v>
      </c>
      <c r="LD24" s="76" t="e">
        <f t="shared" si="1132"/>
        <v>#REF!</v>
      </c>
      <c r="LE24" s="77"/>
      <c r="LF24" s="80"/>
      <c r="LG24" s="71" t="e">
        <f t="shared" ref="LG24:LH24" si="1133">SUM(LG37,LG50,LG63,LG76,LG89,LG102,#REF!,#REF!,#REF!,#REF!,#REF!,#REF!,#REF!,#REF!,#REF!,#REF!,#REF!)</f>
        <v>#REF!</v>
      </c>
      <c r="LH24" s="73" t="e">
        <f t="shared" si="1133"/>
        <v>#REF!</v>
      </c>
      <c r="LI24" s="72" t="e">
        <f t="shared" si="287"/>
        <v>#REF!</v>
      </c>
      <c r="LJ24" s="73" t="e">
        <f t="shared" ref="LJ24:LL24" si="1134">SUM(LJ37,LJ50,LJ63,LJ76,LJ89,LJ102,#REF!,#REF!,#REF!,#REF!,#REF!,#REF!,#REF!,#REF!,#REF!,#REF!,#REF!)</f>
        <v>#REF!</v>
      </c>
      <c r="LK24" s="73" t="e">
        <f t="shared" si="1134"/>
        <v>#REF!</v>
      </c>
      <c r="LL24" s="73" t="e">
        <f t="shared" si="1134"/>
        <v>#REF!</v>
      </c>
      <c r="LM24" s="74" t="e">
        <f t="shared" si="87"/>
        <v>#REF!</v>
      </c>
      <c r="LN24" s="73" t="e">
        <f t="shared" ref="LN24:LP24" si="1135">SUM(LN37,LN50,LN63,LN76,LN89,LN102,#REF!,#REF!,#REF!,#REF!,#REF!,#REF!,#REF!,#REF!,#REF!,#REF!,#REF!)</f>
        <v>#REF!</v>
      </c>
      <c r="LO24" s="73" t="e">
        <f t="shared" si="1135"/>
        <v>#REF!</v>
      </c>
      <c r="LP24" s="73" t="e">
        <f t="shared" si="1135"/>
        <v>#REF!</v>
      </c>
      <c r="LQ24" s="72" t="e">
        <f t="shared" si="89"/>
        <v>#REF!</v>
      </c>
      <c r="LR24" s="75" t="e">
        <f t="shared" ref="LR24:LS24" si="1136">SUM(LR37,LR50,LR63,LR76,LR89,LR102,#REF!,#REF!,#REF!,#REF!,#REF!,#REF!,#REF!,#REF!,#REF!,#REF!,#REF!)</f>
        <v>#REF!</v>
      </c>
      <c r="LS24" s="76" t="e">
        <f t="shared" si="1136"/>
        <v>#REF!</v>
      </c>
      <c r="LT24" s="77"/>
      <c r="LU24" s="80"/>
      <c r="LV24" s="71" t="e">
        <f t="shared" ref="LV24:LW24" si="1137">SUM(LV37,LV50,LV63,LV76,LV89,LV102,#REF!,#REF!,#REF!,#REF!,#REF!,#REF!,#REF!,#REF!,#REF!,#REF!,#REF!)</f>
        <v>#REF!</v>
      </c>
      <c r="LW24" s="73" t="e">
        <f t="shared" si="1137"/>
        <v>#REF!</v>
      </c>
      <c r="LX24" s="72" t="e">
        <f t="shared" si="292"/>
        <v>#REF!</v>
      </c>
      <c r="LY24" s="73" t="e">
        <f t="shared" ref="LY24:MA24" si="1138">SUM(LY37,LY50,LY63,LY76,LY89,LY102,#REF!,#REF!,#REF!,#REF!,#REF!,#REF!,#REF!,#REF!,#REF!,#REF!,#REF!)</f>
        <v>#REF!</v>
      </c>
      <c r="LZ24" s="73" t="e">
        <f t="shared" si="1138"/>
        <v>#REF!</v>
      </c>
      <c r="MA24" s="73" t="e">
        <f t="shared" si="1138"/>
        <v>#REF!</v>
      </c>
      <c r="MB24" s="74" t="e">
        <f t="shared" si="92"/>
        <v>#REF!</v>
      </c>
      <c r="MC24" s="73" t="e">
        <f t="shared" ref="MC24:ME24" si="1139">SUM(MC37,MC50,MC63,MC76,MC89,MC102,#REF!,#REF!,#REF!,#REF!,#REF!,#REF!,#REF!,#REF!,#REF!,#REF!,#REF!)</f>
        <v>#REF!</v>
      </c>
      <c r="MD24" s="73" t="e">
        <f t="shared" si="1139"/>
        <v>#REF!</v>
      </c>
      <c r="ME24" s="73" t="e">
        <f t="shared" si="1139"/>
        <v>#REF!</v>
      </c>
      <c r="MF24" s="72" t="e">
        <f t="shared" si="94"/>
        <v>#REF!</v>
      </c>
      <c r="MG24" s="75" t="e">
        <f t="shared" ref="MG24:MH24" si="1140">SUM(MG37,MG50,MG63,MG76,MG89,MG102,#REF!,#REF!,#REF!,#REF!,#REF!,#REF!,#REF!,#REF!,#REF!,#REF!,#REF!)</f>
        <v>#REF!</v>
      </c>
      <c r="MH24" s="76" t="e">
        <f t="shared" si="1140"/>
        <v>#REF!</v>
      </c>
      <c r="MI24" s="77"/>
      <c r="MJ24" s="80"/>
      <c r="MK24" s="71" t="e">
        <f t="shared" ref="MK24:ML24" si="1141">SUM(MK37,MK50,MK63,MK76,MK89,MK102,#REF!,#REF!,#REF!,#REF!,#REF!,#REF!,#REF!,#REF!,#REF!,#REF!,#REF!)</f>
        <v>#REF!</v>
      </c>
      <c r="ML24" s="73" t="e">
        <f t="shared" si="1141"/>
        <v>#REF!</v>
      </c>
      <c r="MM24" s="72" t="e">
        <f t="shared" si="297"/>
        <v>#REF!</v>
      </c>
      <c r="MN24" s="73" t="e">
        <f t="shared" ref="MN24:MP24" si="1142">SUM(MN37,MN50,MN63,MN76,MN89,MN102,#REF!,#REF!,#REF!,#REF!,#REF!,#REF!,#REF!,#REF!,#REF!,#REF!,#REF!)</f>
        <v>#REF!</v>
      </c>
      <c r="MO24" s="73" t="e">
        <f t="shared" si="1142"/>
        <v>#REF!</v>
      </c>
      <c r="MP24" s="73" t="e">
        <f t="shared" si="1142"/>
        <v>#REF!</v>
      </c>
      <c r="MQ24" s="74" t="e">
        <f t="shared" si="97"/>
        <v>#REF!</v>
      </c>
      <c r="MR24" s="73" t="e">
        <f t="shared" ref="MR24:MT24" si="1143">SUM(MR37,MR50,MR63,MR76,MR89,MR102,#REF!,#REF!,#REF!,#REF!,#REF!,#REF!,#REF!,#REF!,#REF!,#REF!,#REF!)</f>
        <v>#REF!</v>
      </c>
      <c r="MS24" s="73" t="e">
        <f t="shared" si="1143"/>
        <v>#REF!</v>
      </c>
      <c r="MT24" s="73" t="e">
        <f t="shared" si="1143"/>
        <v>#REF!</v>
      </c>
      <c r="MU24" s="72" t="e">
        <f t="shared" si="99"/>
        <v>#REF!</v>
      </c>
      <c r="MV24" s="75" t="e">
        <f t="shared" ref="MV24:MW24" si="1144">SUM(MV37,MV50,MV63,MV76,MV89,MV102,#REF!,#REF!,#REF!,#REF!,#REF!,#REF!,#REF!,#REF!,#REF!,#REF!,#REF!)</f>
        <v>#REF!</v>
      </c>
      <c r="MW24" s="76" t="e">
        <f t="shared" si="1144"/>
        <v>#REF!</v>
      </c>
      <c r="MX24" s="77"/>
      <c r="MY24" s="80"/>
      <c r="MZ24" s="71" t="e">
        <f t="shared" ref="MZ24:NA24" si="1145">SUM(MZ37,MZ50,MZ63,MZ76,MZ89,MZ102,#REF!,#REF!,#REF!,#REF!,#REF!,#REF!,#REF!,#REF!,#REF!,#REF!,#REF!)</f>
        <v>#REF!</v>
      </c>
      <c r="NA24" s="73" t="e">
        <f t="shared" si="1145"/>
        <v>#REF!</v>
      </c>
      <c r="NB24" s="72" t="e">
        <f t="shared" si="302"/>
        <v>#REF!</v>
      </c>
      <c r="NC24" s="73" t="e">
        <f t="shared" ref="NC24:NE24" si="1146">SUM(NC37,NC50,NC63,NC76,NC89,NC102,#REF!,#REF!,#REF!,#REF!,#REF!,#REF!,#REF!,#REF!,#REF!,#REF!,#REF!)</f>
        <v>#REF!</v>
      </c>
      <c r="ND24" s="73" t="e">
        <f t="shared" si="1146"/>
        <v>#REF!</v>
      </c>
      <c r="NE24" s="73" t="e">
        <f t="shared" si="1146"/>
        <v>#REF!</v>
      </c>
      <c r="NF24" s="74" t="e">
        <f t="shared" si="102"/>
        <v>#REF!</v>
      </c>
      <c r="NG24" s="73" t="e">
        <f t="shared" ref="NG24:NI24" si="1147">SUM(NG37,NG50,NG63,NG76,NG89,NG102,#REF!,#REF!,#REF!,#REF!,#REF!,#REF!,#REF!,#REF!,#REF!,#REF!,#REF!)</f>
        <v>#REF!</v>
      </c>
      <c r="NH24" s="73" t="e">
        <f t="shared" si="1147"/>
        <v>#REF!</v>
      </c>
      <c r="NI24" s="73" t="e">
        <f t="shared" si="1147"/>
        <v>#REF!</v>
      </c>
      <c r="NJ24" s="72" t="e">
        <f t="shared" si="104"/>
        <v>#REF!</v>
      </c>
      <c r="NK24" s="75" t="e">
        <f t="shared" ref="NK24:NL24" si="1148">SUM(NK37,NK50,NK63,NK76,NK89,NK102,#REF!,#REF!,#REF!,#REF!,#REF!,#REF!,#REF!,#REF!,#REF!,#REF!,#REF!)</f>
        <v>#REF!</v>
      </c>
      <c r="NL24" s="76" t="e">
        <f t="shared" si="1148"/>
        <v>#REF!</v>
      </c>
      <c r="NM24" s="77"/>
      <c r="NN24" s="80"/>
      <c r="NO24" s="71" t="e">
        <f t="shared" ref="NO24:NP24" si="1149">SUM(NO37,NO50,NO63,NO76,NO89,NO102,#REF!,#REF!,#REF!,#REF!,#REF!,#REF!,#REF!,#REF!,#REF!,#REF!,#REF!)</f>
        <v>#REF!</v>
      </c>
      <c r="NP24" s="73" t="e">
        <f t="shared" si="1149"/>
        <v>#REF!</v>
      </c>
      <c r="NQ24" s="72" t="e">
        <f t="shared" si="307"/>
        <v>#REF!</v>
      </c>
      <c r="NR24" s="73" t="e">
        <f t="shared" ref="NR24:NT24" si="1150">SUM(NR37,NR50,NR63,NR76,NR89,NR102,#REF!,#REF!,#REF!,#REF!,#REF!,#REF!,#REF!,#REF!,#REF!,#REF!,#REF!)</f>
        <v>#REF!</v>
      </c>
      <c r="NS24" s="73" t="e">
        <f t="shared" si="1150"/>
        <v>#REF!</v>
      </c>
      <c r="NT24" s="73" t="e">
        <f t="shared" si="1150"/>
        <v>#REF!</v>
      </c>
      <c r="NU24" s="74" t="e">
        <f t="shared" si="107"/>
        <v>#REF!</v>
      </c>
      <c r="NV24" s="73" t="e">
        <f t="shared" ref="NV24:NX24" si="1151">SUM(NV37,NV50,NV63,NV76,NV89,NV102,#REF!,#REF!,#REF!,#REF!,#REF!,#REF!,#REF!,#REF!,#REF!,#REF!,#REF!)</f>
        <v>#REF!</v>
      </c>
      <c r="NW24" s="73" t="e">
        <f t="shared" si="1151"/>
        <v>#REF!</v>
      </c>
      <c r="NX24" s="73" t="e">
        <f t="shared" si="1151"/>
        <v>#REF!</v>
      </c>
      <c r="NY24" s="72" t="e">
        <f t="shared" si="109"/>
        <v>#REF!</v>
      </c>
      <c r="NZ24" s="75" t="e">
        <f t="shared" ref="NZ24:OA24" si="1152">SUM(NZ37,NZ50,NZ63,NZ76,NZ89,NZ102,#REF!,#REF!,#REF!,#REF!,#REF!,#REF!,#REF!,#REF!,#REF!,#REF!,#REF!)</f>
        <v>#REF!</v>
      </c>
      <c r="OA24" s="76" t="e">
        <f t="shared" si="1152"/>
        <v>#REF!</v>
      </c>
      <c r="OB24" s="77"/>
      <c r="OC24" s="80"/>
      <c r="OD24" s="71" t="e">
        <f t="shared" ref="OD24:OE24" si="1153">SUM(OD37,OD50,OD63,OD76,OD89,OD102,#REF!,#REF!,#REF!,#REF!,#REF!,#REF!,#REF!,#REF!,#REF!,#REF!,#REF!)</f>
        <v>#REF!</v>
      </c>
      <c r="OE24" s="73" t="e">
        <f t="shared" si="1153"/>
        <v>#REF!</v>
      </c>
      <c r="OF24" s="72" t="e">
        <f t="shared" si="312"/>
        <v>#REF!</v>
      </c>
      <c r="OG24" s="73" t="e">
        <f t="shared" ref="OG24:OI24" si="1154">SUM(OG37,OG50,OG63,OG76,OG89,OG102,#REF!,#REF!,#REF!,#REF!,#REF!,#REF!,#REF!,#REF!,#REF!,#REF!,#REF!)</f>
        <v>#REF!</v>
      </c>
      <c r="OH24" s="73" t="e">
        <f t="shared" si="1154"/>
        <v>#REF!</v>
      </c>
      <c r="OI24" s="73" t="e">
        <f t="shared" si="1154"/>
        <v>#REF!</v>
      </c>
      <c r="OJ24" s="74" t="e">
        <f t="shared" si="314"/>
        <v>#REF!</v>
      </c>
      <c r="OK24" s="73" t="e">
        <f t="shared" ref="OK24:OM24" si="1155">SUM(OK37,OK50,OK63,OK76,OK89,OK102,#REF!,#REF!,#REF!,#REF!,#REF!,#REF!,#REF!,#REF!,#REF!,#REF!,#REF!)</f>
        <v>#REF!</v>
      </c>
      <c r="OL24" s="73" t="e">
        <f t="shared" si="1155"/>
        <v>#REF!</v>
      </c>
      <c r="OM24" s="73" t="e">
        <f t="shared" si="1155"/>
        <v>#REF!</v>
      </c>
      <c r="ON24" s="72" t="e">
        <f t="shared" si="316"/>
        <v>#REF!</v>
      </c>
      <c r="OO24" s="75" t="e">
        <f t="shared" ref="OO24:OP24" si="1156">SUM(OO37,OO50,OO63,OO76,OO89,OO102,#REF!,#REF!,#REF!,#REF!,#REF!,#REF!,#REF!,#REF!,#REF!,#REF!,#REF!)</f>
        <v>#REF!</v>
      </c>
      <c r="OP24" s="76" t="e">
        <f t="shared" si="1156"/>
        <v>#REF!</v>
      </c>
      <c r="OQ24" s="77"/>
      <c r="OR24" s="80"/>
      <c r="OS24" s="71" t="e">
        <f t="shared" ref="OS24:OT24" si="1157">SUM(OS37,OS50,OS63,OS76,OS89,OS102,#REF!,#REF!,#REF!,#REF!,#REF!,#REF!,#REF!,#REF!,#REF!,#REF!,#REF!)</f>
        <v>#REF!</v>
      </c>
      <c r="OT24" s="73" t="e">
        <f t="shared" si="1157"/>
        <v>#REF!</v>
      </c>
      <c r="OU24" s="72" t="e">
        <f t="shared" si="319"/>
        <v>#REF!</v>
      </c>
      <c r="OV24" s="73" t="e">
        <f t="shared" ref="OV24:OX24" si="1158">SUM(OV37,OV50,OV63,OV76,OV89,OV102,#REF!,#REF!,#REF!,#REF!,#REF!,#REF!,#REF!,#REF!,#REF!,#REF!,#REF!)</f>
        <v>#REF!</v>
      </c>
      <c r="OW24" s="73" t="e">
        <f t="shared" si="1158"/>
        <v>#REF!</v>
      </c>
      <c r="OX24" s="73" t="e">
        <f t="shared" si="1158"/>
        <v>#REF!</v>
      </c>
      <c r="OY24" s="74" t="e">
        <f t="shared" si="321"/>
        <v>#REF!</v>
      </c>
      <c r="OZ24" s="73" t="e">
        <f t="shared" ref="OZ24:PB24" si="1159">SUM(OZ37,OZ50,OZ63,OZ76,OZ89,OZ102,#REF!,#REF!,#REF!,#REF!,#REF!,#REF!,#REF!,#REF!,#REF!,#REF!,#REF!)</f>
        <v>#REF!</v>
      </c>
      <c r="PA24" s="73" t="e">
        <f t="shared" si="1159"/>
        <v>#REF!</v>
      </c>
      <c r="PB24" s="73" t="e">
        <f t="shared" si="1159"/>
        <v>#REF!</v>
      </c>
      <c r="PC24" s="72" t="e">
        <f t="shared" si="323"/>
        <v>#REF!</v>
      </c>
      <c r="PD24" s="75" t="e">
        <f t="shared" ref="PD24:PE24" si="1160">SUM(PD37,PD50,PD63,PD76,PD89,PD102,#REF!,#REF!,#REF!,#REF!,#REF!,#REF!,#REF!,#REF!,#REF!,#REF!,#REF!)</f>
        <v>#REF!</v>
      </c>
      <c r="PE24" s="76" t="e">
        <f t="shared" si="1160"/>
        <v>#REF!</v>
      </c>
      <c r="PF24" s="77"/>
      <c r="PG24" s="80"/>
      <c r="PH24" s="71" t="e">
        <f t="shared" ref="PH24:PI24" si="1161">SUM(PH37,PH50,PH63,PH76,PH89,PH102,#REF!,#REF!,#REF!,#REF!,#REF!,#REF!,#REF!,#REF!,#REF!,#REF!,#REF!)</f>
        <v>#REF!</v>
      </c>
      <c r="PI24" s="73" t="e">
        <f t="shared" si="1161"/>
        <v>#REF!</v>
      </c>
      <c r="PJ24" s="72" t="e">
        <f t="shared" si="326"/>
        <v>#REF!</v>
      </c>
      <c r="PK24" s="73" t="e">
        <f t="shared" ref="PK24:PM24" si="1162">SUM(PK37,PK50,PK63,PK76,PK89,PK102,#REF!,#REF!,#REF!,#REF!,#REF!,#REF!,#REF!,#REF!,#REF!,#REF!,#REF!)</f>
        <v>#REF!</v>
      </c>
      <c r="PL24" s="73" t="e">
        <f t="shared" si="1162"/>
        <v>#REF!</v>
      </c>
      <c r="PM24" s="73" t="e">
        <f t="shared" si="1162"/>
        <v>#REF!</v>
      </c>
      <c r="PN24" s="74" t="e">
        <f t="shared" si="328"/>
        <v>#REF!</v>
      </c>
      <c r="PO24" s="73" t="e">
        <f t="shared" ref="PO24:PQ24" si="1163">SUM(PO37,PO50,PO63,PO76,PO89,PO102,#REF!,#REF!,#REF!,#REF!,#REF!,#REF!,#REF!,#REF!,#REF!,#REF!,#REF!)</f>
        <v>#REF!</v>
      </c>
      <c r="PP24" s="73" t="e">
        <f t="shared" si="1163"/>
        <v>#REF!</v>
      </c>
      <c r="PQ24" s="73" t="e">
        <f t="shared" si="1163"/>
        <v>#REF!</v>
      </c>
      <c r="PR24" s="72" t="e">
        <f t="shared" si="330"/>
        <v>#REF!</v>
      </c>
      <c r="PS24" s="75" t="e">
        <f t="shared" ref="PS24:PT24" si="1164">SUM(PS37,PS50,PS63,PS76,PS89,PS102,#REF!,#REF!,#REF!,#REF!,#REF!,#REF!,#REF!,#REF!,#REF!,#REF!,#REF!)</f>
        <v>#REF!</v>
      </c>
      <c r="PT24" s="76" t="e">
        <f t="shared" si="1164"/>
        <v>#REF!</v>
      </c>
      <c r="PU24" s="77"/>
      <c r="PV24" s="80"/>
      <c r="PW24" s="71" t="e">
        <f t="shared" ref="PW24:PX24" si="1165">SUM(PW37,PW50,PW63,PW76,PW89,PW102,#REF!,#REF!,#REF!,#REF!,#REF!,#REF!,#REF!,#REF!,#REF!,#REF!,#REF!)</f>
        <v>#REF!</v>
      </c>
      <c r="PX24" s="73" t="e">
        <f t="shared" si="1165"/>
        <v>#REF!</v>
      </c>
      <c r="PY24" s="72" t="e">
        <f t="shared" si="333"/>
        <v>#REF!</v>
      </c>
      <c r="PZ24" s="73" t="e">
        <f t="shared" ref="PZ24:QB24" si="1166">SUM(PZ37,PZ50,PZ63,PZ76,PZ89,PZ102,#REF!,#REF!,#REF!,#REF!,#REF!,#REF!,#REF!,#REF!,#REF!,#REF!,#REF!)</f>
        <v>#REF!</v>
      </c>
      <c r="QA24" s="73" t="e">
        <f t="shared" si="1166"/>
        <v>#REF!</v>
      </c>
      <c r="QB24" s="73" t="e">
        <f t="shared" si="1166"/>
        <v>#REF!</v>
      </c>
      <c r="QC24" s="74" t="e">
        <f t="shared" si="335"/>
        <v>#REF!</v>
      </c>
      <c r="QD24" s="73" t="e">
        <f t="shared" ref="QD24:QF24" si="1167">SUM(QD37,QD50,QD63,QD76,QD89,QD102,#REF!,#REF!,#REF!,#REF!,#REF!,#REF!,#REF!,#REF!,#REF!,#REF!,#REF!)</f>
        <v>#REF!</v>
      </c>
      <c r="QE24" s="73" t="e">
        <f t="shared" si="1167"/>
        <v>#REF!</v>
      </c>
      <c r="QF24" s="73" t="e">
        <f t="shared" si="1167"/>
        <v>#REF!</v>
      </c>
      <c r="QG24" s="72" t="e">
        <f t="shared" si="337"/>
        <v>#REF!</v>
      </c>
      <c r="QH24" s="75" t="e">
        <f t="shared" ref="QH24:QI24" si="1168">SUM(QH37,QH50,QH63,QH76,QH89,QH102,#REF!,#REF!,#REF!,#REF!,#REF!,#REF!,#REF!,#REF!,#REF!,#REF!,#REF!)</f>
        <v>#REF!</v>
      </c>
      <c r="QI24" s="76" t="e">
        <f t="shared" si="1168"/>
        <v>#REF!</v>
      </c>
      <c r="QJ24" s="77"/>
      <c r="QK24" s="80"/>
      <c r="QL24" s="71" t="e">
        <f t="shared" ref="QL24:QM24" si="1169">SUM(QL37,QL50,QL63,QL76,QL89,QL102,#REF!,#REF!,#REF!,#REF!,#REF!,#REF!,#REF!,#REF!,#REF!,#REF!,#REF!)</f>
        <v>#REF!</v>
      </c>
      <c r="QM24" s="73" t="e">
        <f t="shared" si="1169"/>
        <v>#REF!</v>
      </c>
      <c r="QN24" s="72" t="e">
        <f t="shared" si="340"/>
        <v>#REF!</v>
      </c>
      <c r="QO24" s="73" t="e">
        <f t="shared" ref="QO24:QQ24" si="1170">SUM(QO37,QO50,QO63,QO76,QO89,QO102,#REF!,#REF!,#REF!,#REF!,#REF!,#REF!,#REF!,#REF!,#REF!,#REF!,#REF!)</f>
        <v>#REF!</v>
      </c>
      <c r="QP24" s="73" t="e">
        <f t="shared" si="1170"/>
        <v>#REF!</v>
      </c>
      <c r="QQ24" s="73" t="e">
        <f t="shared" si="1170"/>
        <v>#REF!</v>
      </c>
      <c r="QR24" s="74" t="e">
        <f t="shared" si="342"/>
        <v>#REF!</v>
      </c>
      <c r="QS24" s="73" t="e">
        <f t="shared" ref="QS24:QU24" si="1171">SUM(QS37,QS50,QS63,QS76,QS89,QS102,#REF!,#REF!,#REF!,#REF!,#REF!,#REF!,#REF!,#REF!,#REF!,#REF!,#REF!)</f>
        <v>#REF!</v>
      </c>
      <c r="QT24" s="73" t="e">
        <f t="shared" si="1171"/>
        <v>#REF!</v>
      </c>
      <c r="QU24" s="73" t="e">
        <f t="shared" si="1171"/>
        <v>#REF!</v>
      </c>
      <c r="QV24" s="72" t="e">
        <f t="shared" si="344"/>
        <v>#REF!</v>
      </c>
      <c r="QW24" s="75" t="e">
        <f t="shared" ref="QW24:QX24" si="1172">SUM(QW37,QW50,QW63,QW76,QW89,QW102,#REF!,#REF!,#REF!,#REF!,#REF!,#REF!,#REF!,#REF!,#REF!,#REF!,#REF!)</f>
        <v>#REF!</v>
      </c>
      <c r="QX24" s="76" t="e">
        <f t="shared" si="1172"/>
        <v>#REF!</v>
      </c>
      <c r="QY24" s="77"/>
      <c r="QZ24" s="80"/>
      <c r="RA24" s="71" t="e">
        <f t="shared" ref="RA24:RB24" si="1173">SUM(RA37,RA50,RA63,RA76,RA89,RA102,#REF!,#REF!,#REF!,#REF!,#REF!,#REF!,#REF!,#REF!,#REF!,#REF!,#REF!)</f>
        <v>#REF!</v>
      </c>
      <c r="RB24" s="73" t="e">
        <f t="shared" si="1173"/>
        <v>#REF!</v>
      </c>
      <c r="RC24" s="72" t="e">
        <f t="shared" si="347"/>
        <v>#REF!</v>
      </c>
      <c r="RD24" s="73" t="e">
        <f t="shared" ref="RD24:RF24" si="1174">SUM(RD37,RD50,RD63,RD76,RD89,RD102,#REF!,#REF!,#REF!,#REF!,#REF!,#REF!,#REF!,#REF!,#REF!,#REF!,#REF!)</f>
        <v>#REF!</v>
      </c>
      <c r="RE24" s="73" t="e">
        <f t="shared" si="1174"/>
        <v>#REF!</v>
      </c>
      <c r="RF24" s="73" t="e">
        <f t="shared" si="1174"/>
        <v>#REF!</v>
      </c>
      <c r="RG24" s="74" t="e">
        <f t="shared" si="349"/>
        <v>#REF!</v>
      </c>
      <c r="RH24" s="73" t="e">
        <f t="shared" ref="RH24:RJ24" si="1175">SUM(RH37,RH50,RH63,RH76,RH89,RH102,#REF!,#REF!,#REF!,#REF!,#REF!,#REF!,#REF!,#REF!,#REF!,#REF!,#REF!)</f>
        <v>#REF!</v>
      </c>
      <c r="RI24" s="73" t="e">
        <f t="shared" si="1175"/>
        <v>#REF!</v>
      </c>
      <c r="RJ24" s="73" t="e">
        <f t="shared" si="1175"/>
        <v>#REF!</v>
      </c>
      <c r="RK24" s="72" t="e">
        <f t="shared" si="351"/>
        <v>#REF!</v>
      </c>
      <c r="RL24" s="75" t="e">
        <f t="shared" ref="RL24:RM24" si="1176">SUM(RL37,RL50,RL63,RL76,RL89,RL102,#REF!,#REF!,#REF!,#REF!,#REF!,#REF!,#REF!,#REF!,#REF!,#REF!,#REF!)</f>
        <v>#REF!</v>
      </c>
      <c r="RM24" s="76" t="e">
        <f t="shared" si="1176"/>
        <v>#REF!</v>
      </c>
      <c r="RN24" s="77"/>
      <c r="RO24" s="80"/>
      <c r="RP24" s="71" t="e">
        <f t="shared" ref="RP24:RQ24" si="1177">SUM(RP37,RP50,RP63,RP76,RP89,RP102,#REF!,#REF!,#REF!,#REF!,#REF!,#REF!,#REF!,#REF!,#REF!,#REF!,#REF!)</f>
        <v>#REF!</v>
      </c>
      <c r="RQ24" s="73" t="e">
        <f t="shared" si="1177"/>
        <v>#REF!</v>
      </c>
      <c r="RR24" s="72" t="e">
        <f t="shared" si="354"/>
        <v>#REF!</v>
      </c>
      <c r="RS24" s="73" t="e">
        <f t="shared" ref="RS24:RU24" si="1178">SUM(RS37,RS50,RS63,RS76,RS89,RS102,#REF!,#REF!,#REF!,#REF!,#REF!,#REF!,#REF!,#REF!,#REF!,#REF!,#REF!)</f>
        <v>#REF!</v>
      </c>
      <c r="RT24" s="73" t="e">
        <f t="shared" si="1178"/>
        <v>#REF!</v>
      </c>
      <c r="RU24" s="73" t="e">
        <f t="shared" si="1178"/>
        <v>#REF!</v>
      </c>
      <c r="RV24" s="74" t="e">
        <f t="shared" si="356"/>
        <v>#REF!</v>
      </c>
      <c r="RW24" s="73" t="e">
        <f t="shared" ref="RW24:RY24" si="1179">SUM(RW37,RW50,RW63,RW76,RW89,RW102,#REF!,#REF!,#REF!,#REF!,#REF!,#REF!,#REF!,#REF!,#REF!,#REF!,#REF!)</f>
        <v>#REF!</v>
      </c>
      <c r="RX24" s="73" t="e">
        <f t="shared" si="1179"/>
        <v>#REF!</v>
      </c>
      <c r="RY24" s="73" t="e">
        <f t="shared" si="1179"/>
        <v>#REF!</v>
      </c>
      <c r="RZ24" s="72" t="e">
        <f t="shared" si="358"/>
        <v>#REF!</v>
      </c>
      <c r="SA24" s="75" t="e">
        <f t="shared" ref="SA24:SB24" si="1180">SUM(SA37,SA50,SA63,SA76,SA89,SA102,#REF!,#REF!,#REF!,#REF!,#REF!,#REF!,#REF!,#REF!,#REF!,#REF!,#REF!)</f>
        <v>#REF!</v>
      </c>
      <c r="SB24" s="76" t="e">
        <f t="shared" si="1180"/>
        <v>#REF!</v>
      </c>
      <c r="SC24" s="77"/>
      <c r="SD24" s="80"/>
      <c r="SE24" s="71" t="e">
        <f t="shared" ref="SE24:SF24" si="1181">SUM(SE37,SE50,SE63,SE76,SE89,SE102,#REF!,#REF!,#REF!,#REF!,#REF!,#REF!,#REF!,#REF!,#REF!,#REF!,#REF!)</f>
        <v>#REF!</v>
      </c>
      <c r="SF24" s="73" t="e">
        <f t="shared" si="1181"/>
        <v>#REF!</v>
      </c>
      <c r="SG24" s="72" t="e">
        <f t="shared" si="361"/>
        <v>#REF!</v>
      </c>
      <c r="SH24" s="73" t="e">
        <f t="shared" ref="SH24:SJ24" si="1182">SUM(SH37,SH50,SH63,SH76,SH89,SH102,#REF!,#REF!,#REF!,#REF!,#REF!,#REF!,#REF!,#REF!,#REF!,#REF!,#REF!)</f>
        <v>#REF!</v>
      </c>
      <c r="SI24" s="73" t="e">
        <f t="shared" si="1182"/>
        <v>#REF!</v>
      </c>
      <c r="SJ24" s="73" t="e">
        <f t="shared" si="1182"/>
        <v>#REF!</v>
      </c>
      <c r="SK24" s="74" t="e">
        <f t="shared" si="363"/>
        <v>#REF!</v>
      </c>
      <c r="SL24" s="73" t="e">
        <f t="shared" ref="SL24:SN24" si="1183">SUM(SL37,SL50,SL63,SL76,SL89,SL102,#REF!,#REF!,#REF!,#REF!,#REF!,#REF!,#REF!,#REF!,#REF!,#REF!,#REF!)</f>
        <v>#REF!</v>
      </c>
      <c r="SM24" s="73" t="e">
        <f t="shared" si="1183"/>
        <v>#REF!</v>
      </c>
      <c r="SN24" s="73" t="e">
        <f t="shared" si="1183"/>
        <v>#REF!</v>
      </c>
      <c r="SO24" s="72" t="e">
        <f t="shared" si="365"/>
        <v>#REF!</v>
      </c>
      <c r="SP24" s="75" t="e">
        <f t="shared" ref="SP24:SQ24" si="1184">SUM(SP37,SP50,SP63,SP76,SP89,SP102,#REF!,#REF!,#REF!,#REF!,#REF!,#REF!,#REF!,#REF!,#REF!,#REF!,#REF!)</f>
        <v>#REF!</v>
      </c>
      <c r="SQ24" s="76" t="e">
        <f t="shared" si="1184"/>
        <v>#REF!</v>
      </c>
      <c r="SR24" s="77"/>
      <c r="SS24" s="80"/>
      <c r="ST24" s="71" t="e">
        <f t="shared" ref="ST24:SU24" si="1185">SUM(ST37,ST50,ST63,ST76,ST89,ST102,#REF!,#REF!,#REF!,#REF!,#REF!,#REF!,#REF!,#REF!,#REF!,#REF!,#REF!)</f>
        <v>#REF!</v>
      </c>
      <c r="SU24" s="73" t="e">
        <f t="shared" si="1185"/>
        <v>#REF!</v>
      </c>
      <c r="SV24" s="72" t="e">
        <f t="shared" si="368"/>
        <v>#REF!</v>
      </c>
      <c r="SW24" s="73" t="e">
        <f t="shared" ref="SW24:SY24" si="1186">SUM(SW37,SW50,SW63,SW76,SW89,SW102,#REF!,#REF!,#REF!,#REF!,#REF!,#REF!,#REF!,#REF!,#REF!,#REF!,#REF!)</f>
        <v>#REF!</v>
      </c>
      <c r="SX24" s="73" t="e">
        <f t="shared" si="1186"/>
        <v>#REF!</v>
      </c>
      <c r="SY24" s="73" t="e">
        <f t="shared" si="1186"/>
        <v>#REF!</v>
      </c>
      <c r="SZ24" s="74" t="e">
        <f t="shared" si="370"/>
        <v>#REF!</v>
      </c>
      <c r="TA24" s="73" t="e">
        <f t="shared" ref="TA24:TC24" si="1187">SUM(TA37,TA50,TA63,TA76,TA89,TA102,#REF!,#REF!,#REF!,#REF!,#REF!,#REF!,#REF!,#REF!,#REF!,#REF!,#REF!)</f>
        <v>#REF!</v>
      </c>
      <c r="TB24" s="73" t="e">
        <f t="shared" si="1187"/>
        <v>#REF!</v>
      </c>
      <c r="TC24" s="73" t="e">
        <f t="shared" si="1187"/>
        <v>#REF!</v>
      </c>
      <c r="TD24" s="72" t="e">
        <f t="shared" si="372"/>
        <v>#REF!</v>
      </c>
      <c r="TE24" s="75" t="e">
        <f t="shared" ref="TE24:TF24" si="1188">SUM(TE37,TE50,TE63,TE76,TE89,TE102,#REF!,#REF!,#REF!,#REF!,#REF!,#REF!,#REF!,#REF!,#REF!,#REF!,#REF!)</f>
        <v>#REF!</v>
      </c>
      <c r="TF24" s="76" t="e">
        <f t="shared" si="1188"/>
        <v>#REF!</v>
      </c>
      <c r="TG24" s="77"/>
      <c r="TH24" s="80"/>
      <c r="TI24" s="71" t="e">
        <f t="shared" ref="TI24:TJ24" si="1189">SUM(TI37,TI50,TI63,TI76,TI89,TI102,#REF!,#REF!,#REF!,#REF!,#REF!,#REF!,#REF!,#REF!,#REF!,#REF!,#REF!)</f>
        <v>#REF!</v>
      </c>
      <c r="TJ24" s="73" t="e">
        <f t="shared" si="1189"/>
        <v>#REF!</v>
      </c>
      <c r="TK24" s="72" t="e">
        <f t="shared" si="375"/>
        <v>#REF!</v>
      </c>
      <c r="TL24" s="73" t="e">
        <f t="shared" ref="TL24:TN24" si="1190">SUM(TL37,TL50,TL63,TL76,TL89,TL102,#REF!,#REF!,#REF!,#REF!,#REF!,#REF!,#REF!,#REF!,#REF!,#REF!,#REF!)</f>
        <v>#REF!</v>
      </c>
      <c r="TM24" s="73" t="e">
        <f t="shared" si="1190"/>
        <v>#REF!</v>
      </c>
      <c r="TN24" s="73" t="e">
        <f t="shared" si="1190"/>
        <v>#REF!</v>
      </c>
      <c r="TO24" s="74" t="e">
        <f t="shared" si="377"/>
        <v>#REF!</v>
      </c>
      <c r="TP24" s="73" t="e">
        <f t="shared" ref="TP24:TR24" si="1191">SUM(TP37,TP50,TP63,TP76,TP89,TP102,#REF!,#REF!,#REF!,#REF!,#REF!,#REF!,#REF!,#REF!,#REF!,#REF!,#REF!)</f>
        <v>#REF!</v>
      </c>
      <c r="TQ24" s="73" t="e">
        <f t="shared" si="1191"/>
        <v>#REF!</v>
      </c>
      <c r="TR24" s="73" t="e">
        <f t="shared" si="1191"/>
        <v>#REF!</v>
      </c>
      <c r="TS24" s="72" t="e">
        <f t="shared" si="379"/>
        <v>#REF!</v>
      </c>
      <c r="TT24" s="75" t="e">
        <f t="shared" ref="TT24:TU24" si="1192">SUM(TT37,TT50,TT63,TT76,TT89,TT102,#REF!,#REF!,#REF!,#REF!,#REF!,#REF!,#REF!,#REF!,#REF!,#REF!,#REF!)</f>
        <v>#REF!</v>
      </c>
      <c r="TU24" s="76" t="e">
        <f t="shared" si="1192"/>
        <v>#REF!</v>
      </c>
      <c r="TV24" s="77"/>
      <c r="TW24" s="80"/>
      <c r="TX24" s="71" t="e">
        <f t="shared" ref="TX24:TY24" si="1193">SUM(TX37,TX50,TX63,TX76,TX89,TX102,#REF!,#REF!,#REF!,#REF!,#REF!,#REF!,#REF!,#REF!,#REF!,#REF!,#REF!)</f>
        <v>#REF!</v>
      </c>
      <c r="TY24" s="73" t="e">
        <f t="shared" si="1193"/>
        <v>#REF!</v>
      </c>
      <c r="TZ24" s="72" t="e">
        <f t="shared" si="382"/>
        <v>#REF!</v>
      </c>
      <c r="UA24" s="73" t="e">
        <f t="shared" ref="UA24:UC24" si="1194">SUM(UA37,UA50,UA63,UA76,UA89,UA102,#REF!,#REF!,#REF!,#REF!,#REF!,#REF!,#REF!,#REF!,#REF!,#REF!,#REF!)</f>
        <v>#REF!</v>
      </c>
      <c r="UB24" s="73" t="e">
        <f t="shared" si="1194"/>
        <v>#REF!</v>
      </c>
      <c r="UC24" s="73" t="e">
        <f t="shared" si="1194"/>
        <v>#REF!</v>
      </c>
      <c r="UD24" s="74" t="e">
        <f t="shared" si="384"/>
        <v>#REF!</v>
      </c>
      <c r="UE24" s="73" t="e">
        <f t="shared" ref="UE24:UG24" si="1195">SUM(UE37,UE50,UE63,UE76,UE89,UE102,#REF!,#REF!,#REF!,#REF!,#REF!,#REF!,#REF!,#REF!,#REF!,#REF!,#REF!)</f>
        <v>#REF!</v>
      </c>
      <c r="UF24" s="73" t="e">
        <f t="shared" si="1195"/>
        <v>#REF!</v>
      </c>
      <c r="UG24" s="73" t="e">
        <f t="shared" si="1195"/>
        <v>#REF!</v>
      </c>
      <c r="UH24" s="72" t="e">
        <f t="shared" si="386"/>
        <v>#REF!</v>
      </c>
      <c r="UI24" s="75" t="e">
        <f t="shared" ref="UI24:UJ24" si="1196">SUM(UI37,UI50,UI63,UI76,UI89,UI102,#REF!,#REF!,#REF!,#REF!,#REF!,#REF!,#REF!,#REF!,#REF!,#REF!,#REF!)</f>
        <v>#REF!</v>
      </c>
      <c r="UJ24" s="76" t="e">
        <f t="shared" si="1196"/>
        <v>#REF!</v>
      </c>
      <c r="UK24" s="77"/>
      <c r="UL24" s="80"/>
      <c r="UM24" s="71" t="e">
        <f t="shared" ref="UM24:UN24" si="1197">SUM(UM37,UM50,UM63,UM76,UM89,UM102,#REF!,#REF!,#REF!,#REF!,#REF!,#REF!,#REF!,#REF!,#REF!,#REF!,#REF!)</f>
        <v>#REF!</v>
      </c>
      <c r="UN24" s="73" t="e">
        <f t="shared" si="1197"/>
        <v>#REF!</v>
      </c>
      <c r="UO24" s="72" t="e">
        <f t="shared" si="389"/>
        <v>#REF!</v>
      </c>
      <c r="UP24" s="73" t="e">
        <f t="shared" ref="UP24:UR24" si="1198">SUM(UP37,UP50,UP63,UP76,UP89,UP102,#REF!,#REF!,#REF!,#REF!,#REF!,#REF!,#REF!,#REF!,#REF!,#REF!,#REF!)</f>
        <v>#REF!</v>
      </c>
      <c r="UQ24" s="73" t="e">
        <f t="shared" si="1198"/>
        <v>#REF!</v>
      </c>
      <c r="UR24" s="73" t="e">
        <f t="shared" si="1198"/>
        <v>#REF!</v>
      </c>
      <c r="US24" s="74" t="e">
        <f t="shared" si="391"/>
        <v>#REF!</v>
      </c>
      <c r="UT24" s="73" t="e">
        <f t="shared" ref="UT24:UV24" si="1199">SUM(UT37,UT50,UT63,UT76,UT89,UT102,#REF!,#REF!,#REF!,#REF!,#REF!,#REF!,#REF!,#REF!,#REF!,#REF!,#REF!)</f>
        <v>#REF!</v>
      </c>
      <c r="UU24" s="73" t="e">
        <f t="shared" si="1199"/>
        <v>#REF!</v>
      </c>
      <c r="UV24" s="73" t="e">
        <f t="shared" si="1199"/>
        <v>#REF!</v>
      </c>
      <c r="UW24" s="72" t="e">
        <f t="shared" si="393"/>
        <v>#REF!</v>
      </c>
      <c r="UX24" s="75" t="e">
        <f t="shared" ref="UX24:UY24" si="1200">SUM(UX37,UX50,UX63,UX76,UX89,UX102,#REF!,#REF!,#REF!,#REF!,#REF!,#REF!,#REF!,#REF!,#REF!,#REF!,#REF!)</f>
        <v>#REF!</v>
      </c>
      <c r="UY24" s="76" t="e">
        <f t="shared" si="1200"/>
        <v>#REF!</v>
      </c>
      <c r="UZ24" s="77"/>
      <c r="VA24" s="80"/>
      <c r="VB24" s="71" t="e">
        <f t="shared" ref="VB24:VC24" si="1201">SUM(VB37,VB50,VB63,VB76,VB89,VB102,#REF!,#REF!,#REF!,#REF!,#REF!,#REF!,#REF!,#REF!,#REF!,#REF!,#REF!)</f>
        <v>#REF!</v>
      </c>
      <c r="VC24" s="73" t="e">
        <f t="shared" si="1201"/>
        <v>#REF!</v>
      </c>
      <c r="VD24" s="72" t="e">
        <f t="shared" si="396"/>
        <v>#REF!</v>
      </c>
      <c r="VE24" s="73" t="e">
        <f t="shared" ref="VE24:VG24" si="1202">SUM(VE37,VE50,VE63,VE76,VE89,VE102,#REF!,#REF!,#REF!,#REF!,#REF!,#REF!,#REF!,#REF!,#REF!,#REF!,#REF!)</f>
        <v>#REF!</v>
      </c>
      <c r="VF24" s="73" t="e">
        <f t="shared" si="1202"/>
        <v>#REF!</v>
      </c>
      <c r="VG24" s="73" t="e">
        <f t="shared" si="1202"/>
        <v>#REF!</v>
      </c>
      <c r="VH24" s="74" t="e">
        <f t="shared" si="398"/>
        <v>#REF!</v>
      </c>
      <c r="VI24" s="73" t="e">
        <f t="shared" ref="VI24:VK24" si="1203">SUM(VI37,VI50,VI63,VI76,VI89,VI102,#REF!,#REF!,#REF!,#REF!,#REF!,#REF!,#REF!,#REF!,#REF!,#REF!,#REF!)</f>
        <v>#REF!</v>
      </c>
      <c r="VJ24" s="73" t="e">
        <f t="shared" si="1203"/>
        <v>#REF!</v>
      </c>
      <c r="VK24" s="73" t="e">
        <f t="shared" si="1203"/>
        <v>#REF!</v>
      </c>
      <c r="VL24" s="72" t="e">
        <f t="shared" si="400"/>
        <v>#REF!</v>
      </c>
      <c r="VM24" s="75" t="e">
        <f t="shared" ref="VM24:VN24" si="1204">SUM(VM37,VM50,VM63,VM76,VM89,VM102,#REF!,#REF!,#REF!,#REF!,#REF!,#REF!,#REF!,#REF!,#REF!,#REF!,#REF!)</f>
        <v>#REF!</v>
      </c>
      <c r="VN24" s="76" t="e">
        <f t="shared" si="1204"/>
        <v>#REF!</v>
      </c>
      <c r="VO24" s="77"/>
      <c r="VP24" s="80"/>
      <c r="VQ24" s="71" t="e">
        <f t="shared" ref="VQ24:VR24" si="1205">SUM(VQ37,VQ50,VQ63,VQ76,VQ89,VQ102,#REF!,#REF!,#REF!,#REF!,#REF!,#REF!,#REF!,#REF!,#REF!,#REF!,#REF!)</f>
        <v>#REF!</v>
      </c>
      <c r="VR24" s="73" t="e">
        <f t="shared" si="1205"/>
        <v>#REF!</v>
      </c>
      <c r="VS24" s="72" t="e">
        <f t="shared" si="403"/>
        <v>#REF!</v>
      </c>
      <c r="VT24" s="73" t="e">
        <f t="shared" ref="VT24:VV24" si="1206">SUM(VT37,VT50,VT63,VT76,VT89,VT102,#REF!,#REF!,#REF!,#REF!,#REF!,#REF!,#REF!,#REF!,#REF!,#REF!,#REF!)</f>
        <v>#REF!</v>
      </c>
      <c r="VU24" s="73" t="e">
        <f t="shared" si="1206"/>
        <v>#REF!</v>
      </c>
      <c r="VV24" s="73" t="e">
        <f t="shared" si="1206"/>
        <v>#REF!</v>
      </c>
      <c r="VW24" s="74" t="e">
        <f t="shared" si="405"/>
        <v>#REF!</v>
      </c>
      <c r="VX24" s="73" t="e">
        <f t="shared" ref="VX24:VZ24" si="1207">SUM(VX37,VX50,VX63,VX76,VX89,VX102,#REF!,#REF!,#REF!,#REF!,#REF!,#REF!,#REF!,#REF!,#REF!,#REF!,#REF!)</f>
        <v>#REF!</v>
      </c>
      <c r="VY24" s="73" t="e">
        <f t="shared" si="1207"/>
        <v>#REF!</v>
      </c>
      <c r="VZ24" s="73" t="e">
        <f t="shared" si="1207"/>
        <v>#REF!</v>
      </c>
      <c r="WA24" s="72" t="e">
        <f t="shared" si="407"/>
        <v>#REF!</v>
      </c>
      <c r="WB24" s="75" t="e">
        <f t="shared" ref="WB24:WC24" si="1208">SUM(WB37,WB50,WB63,WB76,WB89,WB102,#REF!,#REF!,#REF!,#REF!,#REF!,#REF!,#REF!,#REF!,#REF!,#REF!,#REF!)</f>
        <v>#REF!</v>
      </c>
      <c r="WC24" s="76" t="e">
        <f t="shared" si="1208"/>
        <v>#REF!</v>
      </c>
      <c r="WD24" s="77"/>
      <c r="WE24" s="80"/>
    </row>
    <row r="25" spans="1:603" ht="16.5" customHeight="1">
      <c r="A25" s="68"/>
      <c r="B25" s="81" t="s">
        <v>120</v>
      </c>
      <c r="C25" s="82" t="s">
        <v>61</v>
      </c>
      <c r="D25" s="71" t="e">
        <f t="shared" ref="D25:E25" si="1209">SUM(D38,D51,D64,D77,D90,D103)</f>
        <v>#REF!</v>
      </c>
      <c r="E25" s="71" t="e">
        <f t="shared" si="1209"/>
        <v>#REF!</v>
      </c>
      <c r="F25" s="72" t="e">
        <f t="shared" si="154"/>
        <v>#REF!</v>
      </c>
      <c r="G25" s="73" t="e">
        <f t="shared" ref="G25:I25" si="1210">SUM(G38,G51,G64,G77,G90,G103)</f>
        <v>#REF!</v>
      </c>
      <c r="H25" s="73" t="e">
        <f t="shared" si="1210"/>
        <v>#REF!</v>
      </c>
      <c r="I25" s="73" t="e">
        <f t="shared" si="1210"/>
        <v>#REF!</v>
      </c>
      <c r="J25" s="74" t="e">
        <f t="shared" si="156"/>
        <v>#REF!</v>
      </c>
      <c r="K25" s="73" t="e">
        <f t="shared" ref="K25:M25" si="1211">SUM(K38,K51,K64,K77,K90,K103)</f>
        <v>#REF!</v>
      </c>
      <c r="L25" s="73" t="e">
        <f t="shared" si="1211"/>
        <v>#REF!</v>
      </c>
      <c r="M25" s="73" t="e">
        <f t="shared" si="1211"/>
        <v>#REF!</v>
      </c>
      <c r="N25" s="72" t="e">
        <f t="shared" si="158"/>
        <v>#REF!</v>
      </c>
      <c r="O25" s="75" t="e">
        <f t="shared" ref="O25:P25" si="1212">SUM(O38,O51,O64,O77,O90,O103)</f>
        <v>#REF!</v>
      </c>
      <c r="P25" s="76" t="e">
        <f t="shared" si="1212"/>
        <v>#REF!</v>
      </c>
      <c r="Q25" s="77"/>
      <c r="R25" s="78"/>
      <c r="S25" s="71" t="e">
        <f t="shared" ref="S25:T25" si="1213">SUM(S38,S51,S64,S77,S90,S103)</f>
        <v>#REF!</v>
      </c>
      <c r="T25" s="71" t="e">
        <f t="shared" si="1213"/>
        <v>#REF!</v>
      </c>
      <c r="U25" s="72" t="e">
        <f t="shared" si="161"/>
        <v>#REF!</v>
      </c>
      <c r="V25" s="73" t="e">
        <f t="shared" ref="V25:X25" si="1214">SUM(V38,V51,V64,V77,V90,V103)</f>
        <v>#REF!</v>
      </c>
      <c r="W25" s="73" t="e">
        <f t="shared" si="1214"/>
        <v>#REF!</v>
      </c>
      <c r="X25" s="73" t="e">
        <f t="shared" si="1214"/>
        <v>#REF!</v>
      </c>
      <c r="Y25" s="74" t="e">
        <f t="shared" si="163"/>
        <v>#REF!</v>
      </c>
      <c r="Z25" s="73" t="e">
        <f t="shared" ref="Z25:AB25" si="1215">SUM(Z38,Z51,Z64,Z77,Z90,Z103)</f>
        <v>#REF!</v>
      </c>
      <c r="AA25" s="73" t="e">
        <f t="shared" si="1215"/>
        <v>#REF!</v>
      </c>
      <c r="AB25" s="73" t="e">
        <f t="shared" si="1215"/>
        <v>#REF!</v>
      </c>
      <c r="AC25" s="72" t="e">
        <f t="shared" si="165"/>
        <v>#REF!</v>
      </c>
      <c r="AD25" s="75" t="e">
        <f t="shared" ref="AD25:AE25" si="1216">SUM(AD38,AD51,AD64,AD77,AD90,AD103)</f>
        <v>#REF!</v>
      </c>
      <c r="AE25" s="76" t="e">
        <f t="shared" si="1216"/>
        <v>#REF!</v>
      </c>
      <c r="AF25" s="77"/>
      <c r="AG25" s="78"/>
      <c r="AH25" s="71" t="e">
        <f t="shared" ref="AH25:AI25" si="1217">SUM(AH38,AH51,AH64,AH77,AH90,AH103)</f>
        <v>#REF!</v>
      </c>
      <c r="AI25" s="71" t="e">
        <f t="shared" si="1217"/>
        <v>#REF!</v>
      </c>
      <c r="AJ25" s="72" t="e">
        <f t="shared" si="168"/>
        <v>#REF!</v>
      </c>
      <c r="AK25" s="73" t="e">
        <f t="shared" ref="AK25:AM25" si="1218">SUM(AK38,AK51,AK64,AK77,AK90,AK103)</f>
        <v>#REF!</v>
      </c>
      <c r="AL25" s="73" t="e">
        <f t="shared" si="1218"/>
        <v>#REF!</v>
      </c>
      <c r="AM25" s="73" t="e">
        <f t="shared" si="1218"/>
        <v>#REF!</v>
      </c>
      <c r="AN25" s="74" t="e">
        <f t="shared" si="170"/>
        <v>#REF!</v>
      </c>
      <c r="AO25" s="73" t="e">
        <f t="shared" ref="AO25:AQ25" si="1219">SUM(AO38,AO51,AO64,AO77,AO90,AO103)</f>
        <v>#REF!</v>
      </c>
      <c r="AP25" s="73" t="e">
        <f t="shared" si="1219"/>
        <v>#REF!</v>
      </c>
      <c r="AQ25" s="73" t="e">
        <f t="shared" si="1219"/>
        <v>#REF!</v>
      </c>
      <c r="AR25" s="72" t="e">
        <f t="shared" si="172"/>
        <v>#REF!</v>
      </c>
      <c r="AS25" s="75" t="e">
        <f t="shared" ref="AS25:AT25" si="1220">SUM(AS38,AS51,AS64,AS77,AS90,AS103)</f>
        <v>#REF!</v>
      </c>
      <c r="AT25" s="76" t="e">
        <f t="shared" si="1220"/>
        <v>#REF!</v>
      </c>
      <c r="AU25" s="77"/>
      <c r="AV25" s="78"/>
      <c r="AW25" s="71" t="e">
        <f t="shared" ref="AW25:AX25" si="1221">SUM(AW38,AW51,AW64,AW77,AW90,AW103)</f>
        <v>#REF!</v>
      </c>
      <c r="AX25" s="71" t="e">
        <f t="shared" si="1221"/>
        <v>#REF!</v>
      </c>
      <c r="AY25" s="72" t="e">
        <f t="shared" si="175"/>
        <v>#REF!</v>
      </c>
      <c r="AZ25" s="73" t="e">
        <f t="shared" ref="AZ25:BB25" si="1222">SUM(AZ38,AZ51,AZ64,AZ77,AZ90,AZ103)</f>
        <v>#REF!</v>
      </c>
      <c r="BA25" s="73" t="e">
        <f t="shared" si="1222"/>
        <v>#REF!</v>
      </c>
      <c r="BB25" s="73" t="e">
        <f t="shared" si="1222"/>
        <v>#REF!</v>
      </c>
      <c r="BC25" s="74" t="e">
        <f t="shared" si="177"/>
        <v>#REF!</v>
      </c>
      <c r="BD25" s="73" t="e">
        <f t="shared" ref="BD25:BF25" si="1223">SUM(BD38,BD51,BD64,BD77,BD90,BD103)</f>
        <v>#REF!</v>
      </c>
      <c r="BE25" s="73" t="e">
        <f t="shared" si="1223"/>
        <v>#REF!</v>
      </c>
      <c r="BF25" s="73" t="e">
        <f t="shared" si="1223"/>
        <v>#REF!</v>
      </c>
      <c r="BG25" s="72" t="e">
        <f t="shared" si="179"/>
        <v>#REF!</v>
      </c>
      <c r="BH25" s="75" t="e">
        <f t="shared" ref="BH25:BI25" si="1224">SUM(BH38,BH51,BH64,BH77,BH90,BH103)</f>
        <v>#REF!</v>
      </c>
      <c r="BI25" s="76" t="e">
        <f t="shared" si="1224"/>
        <v>#REF!</v>
      </c>
      <c r="BJ25" s="77"/>
      <c r="BK25" s="78"/>
      <c r="BL25" s="71" t="e">
        <f t="shared" ref="BL25:BM25" si="1225">SUM(BL38,BL51,BL64,BL77,BL90,BL103)</f>
        <v>#REF!</v>
      </c>
      <c r="BM25" s="71" t="e">
        <f t="shared" si="1225"/>
        <v>#REF!</v>
      </c>
      <c r="BN25" s="72" t="e">
        <f t="shared" si="182"/>
        <v>#REF!</v>
      </c>
      <c r="BO25" s="73" t="e">
        <f t="shared" ref="BO25:BQ25" si="1226">SUM(BO38,BO51,BO64,BO77,BO90,BO103)</f>
        <v>#REF!</v>
      </c>
      <c r="BP25" s="73" t="e">
        <f t="shared" si="1226"/>
        <v>#REF!</v>
      </c>
      <c r="BQ25" s="73" t="e">
        <f t="shared" si="1226"/>
        <v>#REF!</v>
      </c>
      <c r="BR25" s="74" t="e">
        <f t="shared" si="184"/>
        <v>#REF!</v>
      </c>
      <c r="BS25" s="73" t="e">
        <f t="shared" ref="BS25:BU25" si="1227">SUM(BS38,BS51,BS64,BS77,BS90,BS103)</f>
        <v>#REF!</v>
      </c>
      <c r="BT25" s="73" t="e">
        <f t="shared" si="1227"/>
        <v>#REF!</v>
      </c>
      <c r="BU25" s="73" t="e">
        <f t="shared" si="1227"/>
        <v>#REF!</v>
      </c>
      <c r="BV25" s="72" t="e">
        <f t="shared" si="186"/>
        <v>#REF!</v>
      </c>
      <c r="BW25" s="75" t="e">
        <f t="shared" ref="BW25:BX25" si="1228">SUM(BW38,BW51,BW64,BW77,BW90,BW103)</f>
        <v>#REF!</v>
      </c>
      <c r="BX25" s="76" t="e">
        <f t="shared" si="1228"/>
        <v>#REF!</v>
      </c>
      <c r="BY25" s="77"/>
      <c r="BZ25" s="79"/>
      <c r="CA25" s="71" t="e">
        <f t="shared" ref="CA25:CB25" si="1229">SUM(CA38,CA51,CA64,CA77,CA90,CA103)</f>
        <v>#REF!</v>
      </c>
      <c r="CB25" s="71" t="e">
        <f t="shared" si="1229"/>
        <v>#REF!</v>
      </c>
      <c r="CC25" s="72" t="e">
        <f t="shared" si="189"/>
        <v>#REF!</v>
      </c>
      <c r="CD25" s="73" t="e">
        <f t="shared" ref="CD25:CF25" si="1230">SUM(CD38,CD51,CD64,CD77,CD90,CD103)</f>
        <v>#REF!</v>
      </c>
      <c r="CE25" s="73" t="e">
        <f t="shared" si="1230"/>
        <v>#REF!</v>
      </c>
      <c r="CF25" s="73" t="e">
        <f t="shared" si="1230"/>
        <v>#REF!</v>
      </c>
      <c r="CG25" s="74" t="e">
        <f t="shared" si="191"/>
        <v>#REF!</v>
      </c>
      <c r="CH25" s="73" t="e">
        <f t="shared" ref="CH25:CJ25" si="1231">SUM(CH38,CH51,CH64,CH77,CH90,CH103)</f>
        <v>#REF!</v>
      </c>
      <c r="CI25" s="73" t="e">
        <f t="shared" si="1231"/>
        <v>#REF!</v>
      </c>
      <c r="CJ25" s="73" t="e">
        <f t="shared" si="1231"/>
        <v>#REF!</v>
      </c>
      <c r="CK25" s="72" t="e">
        <f t="shared" si="193"/>
        <v>#REF!</v>
      </c>
      <c r="CL25" s="75" t="e">
        <f t="shared" ref="CL25:CM25" si="1232">SUM(CL38,CL51,CL64,CL77,CL90,CL103)</f>
        <v>#REF!</v>
      </c>
      <c r="CM25" s="76" t="e">
        <f t="shared" si="1232"/>
        <v>#REF!</v>
      </c>
      <c r="CN25" s="77"/>
      <c r="CO25" s="80"/>
      <c r="CP25" s="71" t="e">
        <f t="shared" ref="CP25:CQ25" si="1233">SUM(CP38,CP51,CP64,CP77,CP90,CP103)</f>
        <v>#REF!</v>
      </c>
      <c r="CQ25" s="71" t="e">
        <f t="shared" si="1233"/>
        <v>#REF!</v>
      </c>
      <c r="CR25" s="72" t="e">
        <f t="shared" si="196"/>
        <v>#REF!</v>
      </c>
      <c r="CS25" s="73" t="e">
        <f t="shared" ref="CS25:CU25" si="1234">SUM(CS38,CS51,CS64,CS77,CS90,CS103)</f>
        <v>#REF!</v>
      </c>
      <c r="CT25" s="73" t="e">
        <f t="shared" si="1234"/>
        <v>#REF!</v>
      </c>
      <c r="CU25" s="73" t="e">
        <f t="shared" si="1234"/>
        <v>#REF!</v>
      </c>
      <c r="CV25" s="74" t="e">
        <f t="shared" si="198"/>
        <v>#REF!</v>
      </c>
      <c r="CW25" s="73" t="e">
        <f t="shared" ref="CW25:CY25" si="1235">SUM(CW38,CW51,CW64,CW77,CW90,CW103)</f>
        <v>#REF!</v>
      </c>
      <c r="CX25" s="73" t="e">
        <f t="shared" si="1235"/>
        <v>#REF!</v>
      </c>
      <c r="CY25" s="73" t="e">
        <f t="shared" si="1235"/>
        <v>#REF!</v>
      </c>
      <c r="CZ25" s="72" t="e">
        <f t="shared" si="200"/>
        <v>#REF!</v>
      </c>
      <c r="DA25" s="75" t="e">
        <f t="shared" ref="DA25:DB25" si="1236">SUM(DA38,DA51,DA64,DA77,DA90,DA103)</f>
        <v>#REF!</v>
      </c>
      <c r="DB25" s="76" t="e">
        <f t="shared" si="1236"/>
        <v>#REF!</v>
      </c>
      <c r="DC25" s="77"/>
      <c r="DD25" s="80"/>
      <c r="DE25" s="71" t="e">
        <f t="shared" ref="DE25:DF25" si="1237">SUM(DE38,DE51,DE64,DE77,DE90,DE103)</f>
        <v>#REF!</v>
      </c>
      <c r="DF25" s="71" t="e">
        <f t="shared" si="1237"/>
        <v>#REF!</v>
      </c>
      <c r="DG25" s="72" t="e">
        <f t="shared" si="203"/>
        <v>#REF!</v>
      </c>
      <c r="DH25" s="73" t="e">
        <f t="shared" ref="DH25:DJ25" si="1238">SUM(DH38,DH51,DH64,DH77,DH90,DH103)</f>
        <v>#REF!</v>
      </c>
      <c r="DI25" s="73" t="e">
        <f t="shared" si="1238"/>
        <v>#REF!</v>
      </c>
      <c r="DJ25" s="73" t="e">
        <f t="shared" si="1238"/>
        <v>#REF!</v>
      </c>
      <c r="DK25" s="74" t="e">
        <f t="shared" si="205"/>
        <v>#REF!</v>
      </c>
      <c r="DL25" s="73" t="e">
        <f t="shared" ref="DL25:DN25" si="1239">SUM(DL38,DL51,DL64,DL77,DL90,DL103)</f>
        <v>#REF!</v>
      </c>
      <c r="DM25" s="73" t="e">
        <f t="shared" si="1239"/>
        <v>#REF!</v>
      </c>
      <c r="DN25" s="73" t="e">
        <f t="shared" si="1239"/>
        <v>#REF!</v>
      </c>
      <c r="DO25" s="72" t="e">
        <f t="shared" si="207"/>
        <v>#REF!</v>
      </c>
      <c r="DP25" s="75" t="e">
        <f t="shared" ref="DP25:DQ25" si="1240">SUM(DP38,DP51,DP64,DP77,DP90,DP103)</f>
        <v>#REF!</v>
      </c>
      <c r="DQ25" s="76" t="e">
        <f t="shared" si="1240"/>
        <v>#REF!</v>
      </c>
      <c r="DR25" s="77"/>
      <c r="DS25" s="80"/>
      <c r="DT25" s="71" t="e">
        <f t="shared" ref="DT25:DU25" si="1241">SUM(DT38,DT51,DT64,DT77,DT90,DT103)</f>
        <v>#REF!</v>
      </c>
      <c r="DU25" s="71" t="e">
        <f t="shared" si="1241"/>
        <v>#REF!</v>
      </c>
      <c r="DV25" s="72" t="e">
        <f t="shared" si="210"/>
        <v>#REF!</v>
      </c>
      <c r="DW25" s="73" t="e">
        <f t="shared" ref="DW25:DY25" si="1242">SUM(DW38,DW51,DW64,DW77,DW90,DW103)</f>
        <v>#REF!</v>
      </c>
      <c r="DX25" s="73" t="e">
        <f t="shared" si="1242"/>
        <v>#REF!</v>
      </c>
      <c r="DY25" s="73" t="e">
        <f t="shared" si="1242"/>
        <v>#REF!</v>
      </c>
      <c r="DZ25" s="74" t="e">
        <f t="shared" si="212"/>
        <v>#REF!</v>
      </c>
      <c r="EA25" s="73" t="e">
        <f t="shared" ref="EA25:EC25" si="1243">SUM(EA38,EA51,EA64,EA77,EA90,EA103)</f>
        <v>#REF!</v>
      </c>
      <c r="EB25" s="73" t="e">
        <f t="shared" si="1243"/>
        <v>#REF!</v>
      </c>
      <c r="EC25" s="73" t="e">
        <f t="shared" si="1243"/>
        <v>#REF!</v>
      </c>
      <c r="ED25" s="72" t="e">
        <f t="shared" si="214"/>
        <v>#REF!</v>
      </c>
      <c r="EE25" s="75" t="e">
        <f t="shared" ref="EE25:EF25" si="1244">SUM(EE38,EE51,EE64,EE77,EE90,EE103)</f>
        <v>#REF!</v>
      </c>
      <c r="EF25" s="76" t="e">
        <f t="shared" si="1244"/>
        <v>#REF!</v>
      </c>
      <c r="EG25" s="77"/>
      <c r="EH25" s="80"/>
      <c r="EI25" s="71" t="e">
        <f t="shared" ref="EI25:EJ25" si="1245">SUM(EI38,EI51,EI64,EI77,EI90,EI103)</f>
        <v>#REF!</v>
      </c>
      <c r="EJ25" s="71" t="e">
        <f t="shared" si="1245"/>
        <v>#REF!</v>
      </c>
      <c r="EK25" s="72" t="e">
        <f t="shared" si="217"/>
        <v>#REF!</v>
      </c>
      <c r="EL25" s="73" t="e">
        <f t="shared" ref="EL25:EN25" si="1246">SUM(EL38,EL51,EL64,EL77,EL90,EL103)</f>
        <v>#REF!</v>
      </c>
      <c r="EM25" s="73" t="e">
        <f t="shared" si="1246"/>
        <v>#REF!</v>
      </c>
      <c r="EN25" s="73" t="e">
        <f t="shared" si="1246"/>
        <v>#REF!</v>
      </c>
      <c r="EO25" s="74" t="e">
        <f t="shared" si="219"/>
        <v>#REF!</v>
      </c>
      <c r="EP25" s="73" t="e">
        <f t="shared" ref="EP25:ER25" si="1247">SUM(EP38,EP51,EP64,EP77,EP90,EP103)</f>
        <v>#REF!</v>
      </c>
      <c r="EQ25" s="73" t="e">
        <f t="shared" si="1247"/>
        <v>#REF!</v>
      </c>
      <c r="ER25" s="73" t="e">
        <f t="shared" si="1247"/>
        <v>#REF!</v>
      </c>
      <c r="ES25" s="72" t="e">
        <f t="shared" si="221"/>
        <v>#REF!</v>
      </c>
      <c r="ET25" s="75" t="e">
        <f t="shared" ref="ET25:EU25" si="1248">SUM(ET38,ET51,ET64,ET77,ET90,ET103)</f>
        <v>#REF!</v>
      </c>
      <c r="EU25" s="76" t="e">
        <f t="shared" si="1248"/>
        <v>#REF!</v>
      </c>
      <c r="EV25" s="77"/>
      <c r="EW25" s="80"/>
      <c r="EX25" s="71" t="e">
        <f t="shared" ref="EX25:EY25" si="1249">SUM(EX38,EX51,EX64,EX77,EX90,EX103)</f>
        <v>#REF!</v>
      </c>
      <c r="EY25" s="71" t="e">
        <f t="shared" si="1249"/>
        <v>#REF!</v>
      </c>
      <c r="EZ25" s="72" t="e">
        <f t="shared" si="224"/>
        <v>#REF!</v>
      </c>
      <c r="FA25" s="73" t="e">
        <f t="shared" ref="FA25:FC25" si="1250">SUM(FA38,FA51,FA64,FA77,FA90,FA103)</f>
        <v>#REF!</v>
      </c>
      <c r="FB25" s="73" t="e">
        <f t="shared" si="1250"/>
        <v>#REF!</v>
      </c>
      <c r="FC25" s="73" t="e">
        <f t="shared" si="1250"/>
        <v>#REF!</v>
      </c>
      <c r="FD25" s="74" t="e">
        <f t="shared" si="226"/>
        <v>#REF!</v>
      </c>
      <c r="FE25" s="73" t="e">
        <f t="shared" ref="FE25:FG25" si="1251">SUM(FE38,FE51,FE64,FE77,FE90,FE103)</f>
        <v>#REF!</v>
      </c>
      <c r="FF25" s="73" t="e">
        <f t="shared" si="1251"/>
        <v>#REF!</v>
      </c>
      <c r="FG25" s="73" t="e">
        <f t="shared" si="1251"/>
        <v>#REF!</v>
      </c>
      <c r="FH25" s="72" t="e">
        <f t="shared" si="228"/>
        <v>#REF!</v>
      </c>
      <c r="FI25" s="75" t="e">
        <f t="shared" ref="FI25:FJ25" si="1252">SUM(FI38,FI51,FI64,FI77,FI90,FI103)</f>
        <v>#REF!</v>
      </c>
      <c r="FJ25" s="76" t="e">
        <f t="shared" si="1252"/>
        <v>#REF!</v>
      </c>
      <c r="FK25" s="77"/>
      <c r="FL25" s="80"/>
      <c r="FM25" s="71" t="e">
        <f t="shared" ref="FM25:FN25" si="1253">SUM(FM38,FM51,FM64,FM77,FM90,FM103)</f>
        <v>#REF!</v>
      </c>
      <c r="FN25" s="71" t="e">
        <f t="shared" si="1253"/>
        <v>#REF!</v>
      </c>
      <c r="FO25" s="72" t="e">
        <f t="shared" si="231"/>
        <v>#REF!</v>
      </c>
      <c r="FP25" s="73" t="e">
        <f t="shared" ref="FP25:FR25" si="1254">SUM(FP38,FP51,FP64,FP77,FP90,FP103)</f>
        <v>#REF!</v>
      </c>
      <c r="FQ25" s="73" t="e">
        <f t="shared" si="1254"/>
        <v>#REF!</v>
      </c>
      <c r="FR25" s="73" t="e">
        <f t="shared" si="1254"/>
        <v>#REF!</v>
      </c>
      <c r="FS25" s="74" t="e">
        <f t="shared" si="233"/>
        <v>#REF!</v>
      </c>
      <c r="FT25" s="73" t="e">
        <f t="shared" ref="FT25:FV25" si="1255">SUM(FT38,FT51,FT64,FT77,FT90,FT103)</f>
        <v>#REF!</v>
      </c>
      <c r="FU25" s="73" t="e">
        <f t="shared" si="1255"/>
        <v>#REF!</v>
      </c>
      <c r="FV25" s="73" t="e">
        <f t="shared" si="1255"/>
        <v>#REF!</v>
      </c>
      <c r="FW25" s="72" t="e">
        <f t="shared" si="235"/>
        <v>#REF!</v>
      </c>
      <c r="FX25" s="75" t="e">
        <f t="shared" ref="FX25:FY25" si="1256">SUM(FX38,FX51,FX64,FX77,FX90,FX103)</f>
        <v>#REF!</v>
      </c>
      <c r="FY25" s="76" t="e">
        <f t="shared" si="1256"/>
        <v>#REF!</v>
      </c>
      <c r="FZ25" s="77"/>
      <c r="GA25" s="80"/>
      <c r="GB25" s="71" t="e">
        <f t="shared" ref="GB25:GC25" si="1257">SUM(GB38,GB51,GB64,GB77,GB90,GB103)</f>
        <v>#REF!</v>
      </c>
      <c r="GC25" s="71" t="e">
        <f t="shared" si="1257"/>
        <v>#REF!</v>
      </c>
      <c r="GD25" s="72" t="e">
        <f t="shared" si="238"/>
        <v>#REF!</v>
      </c>
      <c r="GE25" s="73" t="e">
        <f t="shared" ref="GE25:GG25" si="1258">SUM(GE38,GE51,GE64,GE77,GE90,GE103)</f>
        <v>#REF!</v>
      </c>
      <c r="GF25" s="73" t="e">
        <f t="shared" si="1258"/>
        <v>#REF!</v>
      </c>
      <c r="GG25" s="73" t="e">
        <f t="shared" si="1258"/>
        <v>#REF!</v>
      </c>
      <c r="GH25" s="74" t="e">
        <f t="shared" si="240"/>
        <v>#REF!</v>
      </c>
      <c r="GI25" s="73" t="e">
        <f t="shared" ref="GI25:GK25" si="1259">SUM(GI38,GI51,GI64,GI77,GI90,GI103)</f>
        <v>#REF!</v>
      </c>
      <c r="GJ25" s="73" t="e">
        <f t="shared" si="1259"/>
        <v>#REF!</v>
      </c>
      <c r="GK25" s="73" t="e">
        <f t="shared" si="1259"/>
        <v>#REF!</v>
      </c>
      <c r="GL25" s="72" t="e">
        <f t="shared" si="242"/>
        <v>#REF!</v>
      </c>
      <c r="GM25" s="75" t="e">
        <f t="shared" ref="GM25:GN25" si="1260">SUM(GM38,GM51,GM64,GM77,GM90,GM103)</f>
        <v>#REF!</v>
      </c>
      <c r="GN25" s="76" t="e">
        <f t="shared" si="1260"/>
        <v>#REF!</v>
      </c>
      <c r="GO25" s="77"/>
      <c r="GP25" s="80"/>
      <c r="GQ25" s="71" t="e">
        <f t="shared" ref="GQ25:GR25" si="1261">SUM(GQ38,GQ51,GQ64,GQ77,GQ90,GQ103)</f>
        <v>#REF!</v>
      </c>
      <c r="GR25" s="71" t="e">
        <f t="shared" si="1261"/>
        <v>#REF!</v>
      </c>
      <c r="GS25" s="72" t="e">
        <f t="shared" si="245"/>
        <v>#REF!</v>
      </c>
      <c r="GT25" s="73" t="e">
        <f t="shared" ref="GT25:GV25" si="1262">SUM(GT38,GT51,GT64,GT77,GT90,GT103)</f>
        <v>#REF!</v>
      </c>
      <c r="GU25" s="73" t="e">
        <f t="shared" si="1262"/>
        <v>#REF!</v>
      </c>
      <c r="GV25" s="73" t="e">
        <f t="shared" si="1262"/>
        <v>#REF!</v>
      </c>
      <c r="GW25" s="74" t="e">
        <f t="shared" si="247"/>
        <v>#REF!</v>
      </c>
      <c r="GX25" s="73" t="e">
        <f t="shared" ref="GX25:GZ25" si="1263">SUM(GX38,GX51,GX64,GX77,GX90,GX103)</f>
        <v>#REF!</v>
      </c>
      <c r="GY25" s="73" t="e">
        <f t="shared" si="1263"/>
        <v>#REF!</v>
      </c>
      <c r="GZ25" s="73" t="e">
        <f t="shared" si="1263"/>
        <v>#REF!</v>
      </c>
      <c r="HA25" s="72" t="e">
        <f t="shared" si="249"/>
        <v>#REF!</v>
      </c>
      <c r="HB25" s="75" t="e">
        <f t="shared" ref="HB25:HC25" si="1264">SUM(HB38,HB51,HB64,HB77,HB90,HB103)</f>
        <v>#REF!</v>
      </c>
      <c r="HC25" s="76" t="e">
        <f t="shared" si="1264"/>
        <v>#REF!</v>
      </c>
      <c r="HD25" s="77"/>
      <c r="HE25" s="80"/>
      <c r="HF25" s="71" t="e">
        <f t="shared" ref="HF25:HG25" si="1265">SUM(HF38,HF51,HF64,HF77,HF90,HF103,#REF!,#REF!,#REF!,#REF!,#REF!,#REF!,#REF!,#REF!,#REF!,#REF!,#REF!)</f>
        <v>#REF!</v>
      </c>
      <c r="HG25" s="73" t="e">
        <f t="shared" si="1265"/>
        <v>#REF!</v>
      </c>
      <c r="HH25" s="72" t="e">
        <f t="shared" si="252"/>
        <v>#REF!</v>
      </c>
      <c r="HI25" s="73" t="e">
        <f t="shared" ref="HI25:HK25" si="1266">SUM(HI38,HI51,HI64,HI77,HI90,HI103,#REF!,#REF!,#REF!,#REF!,#REF!,#REF!,#REF!,#REF!,#REF!,#REF!,#REF!)</f>
        <v>#REF!</v>
      </c>
      <c r="HJ25" s="73" t="e">
        <f t="shared" si="1266"/>
        <v>#REF!</v>
      </c>
      <c r="HK25" s="73" t="e">
        <f t="shared" si="1266"/>
        <v>#REF!</v>
      </c>
      <c r="HL25" s="74" t="e">
        <f t="shared" si="52"/>
        <v>#REF!</v>
      </c>
      <c r="HM25" s="73" t="e">
        <f t="shared" ref="HM25:HO25" si="1267">SUM(HM38,HM51,HM64,HM77,HM90,HM103,#REF!,#REF!,#REF!,#REF!,#REF!,#REF!,#REF!,#REF!,#REF!,#REF!,#REF!)</f>
        <v>#REF!</v>
      </c>
      <c r="HN25" s="73" t="e">
        <f t="shared" si="1267"/>
        <v>#REF!</v>
      </c>
      <c r="HO25" s="73" t="e">
        <f t="shared" si="1267"/>
        <v>#REF!</v>
      </c>
      <c r="HP25" s="72" t="e">
        <f t="shared" si="54"/>
        <v>#REF!</v>
      </c>
      <c r="HQ25" s="75" t="e">
        <f t="shared" ref="HQ25:HR25" si="1268">SUM(HQ38,HQ51,HQ64,HQ77,HQ90,HQ103,#REF!,#REF!,#REF!,#REF!,#REF!,#REF!,#REF!,#REF!,#REF!,#REF!,#REF!)</f>
        <v>#REF!</v>
      </c>
      <c r="HR25" s="76" t="e">
        <f t="shared" si="1268"/>
        <v>#REF!</v>
      </c>
      <c r="HS25" s="77"/>
      <c r="HT25" s="80"/>
      <c r="HU25" s="71" t="e">
        <f t="shared" ref="HU25:HV25" si="1269">SUM(HU38,HU51,HU64,HU77,HU90,HU103,#REF!,#REF!,#REF!,#REF!,#REF!,#REF!,#REF!,#REF!,#REF!,#REF!,#REF!)</f>
        <v>#REF!</v>
      </c>
      <c r="HV25" s="73" t="e">
        <f t="shared" si="1269"/>
        <v>#REF!</v>
      </c>
      <c r="HW25" s="72" t="e">
        <f t="shared" si="257"/>
        <v>#REF!</v>
      </c>
      <c r="HX25" s="73" t="e">
        <f t="shared" ref="HX25:HZ25" si="1270">SUM(HX38,HX51,HX64,HX77,HX90,HX103,#REF!,#REF!,#REF!,#REF!,#REF!,#REF!,#REF!,#REF!,#REF!,#REF!,#REF!)</f>
        <v>#REF!</v>
      </c>
      <c r="HY25" s="73" t="e">
        <f t="shared" si="1270"/>
        <v>#REF!</v>
      </c>
      <c r="HZ25" s="73" t="e">
        <f t="shared" si="1270"/>
        <v>#REF!</v>
      </c>
      <c r="IA25" s="74" t="e">
        <f t="shared" si="57"/>
        <v>#REF!</v>
      </c>
      <c r="IB25" s="73" t="e">
        <f t="shared" ref="IB25:ID25" si="1271">SUM(IB38,IB51,IB64,IB77,IB90,IB103,#REF!,#REF!,#REF!,#REF!,#REF!,#REF!,#REF!,#REF!,#REF!,#REF!,#REF!)</f>
        <v>#REF!</v>
      </c>
      <c r="IC25" s="73" t="e">
        <f t="shared" si="1271"/>
        <v>#REF!</v>
      </c>
      <c r="ID25" s="73" t="e">
        <f t="shared" si="1271"/>
        <v>#REF!</v>
      </c>
      <c r="IE25" s="72" t="e">
        <f t="shared" si="59"/>
        <v>#REF!</v>
      </c>
      <c r="IF25" s="75" t="e">
        <f t="shared" ref="IF25:IG25" si="1272">SUM(IF38,IF51,IF64,IF77,IF90,IF103,#REF!,#REF!,#REF!,#REF!,#REF!,#REF!,#REF!,#REF!,#REF!,#REF!,#REF!)</f>
        <v>#REF!</v>
      </c>
      <c r="IG25" s="76" t="e">
        <f t="shared" si="1272"/>
        <v>#REF!</v>
      </c>
      <c r="IH25" s="77"/>
      <c r="II25" s="80"/>
      <c r="IJ25" s="71" t="e">
        <f t="shared" ref="IJ25:IK25" si="1273">SUM(IJ38,IJ51,IJ64,IJ77,IJ90,IJ103,#REF!,#REF!,#REF!,#REF!,#REF!,#REF!,#REF!,#REF!,#REF!,#REF!,#REF!)</f>
        <v>#REF!</v>
      </c>
      <c r="IK25" s="73" t="e">
        <f t="shared" si="1273"/>
        <v>#REF!</v>
      </c>
      <c r="IL25" s="72" t="e">
        <f t="shared" si="262"/>
        <v>#REF!</v>
      </c>
      <c r="IM25" s="73" t="e">
        <f t="shared" ref="IM25:IO25" si="1274">SUM(IM38,IM51,IM64,IM77,IM90,IM103,#REF!,#REF!,#REF!,#REF!,#REF!,#REF!,#REF!,#REF!,#REF!,#REF!,#REF!)</f>
        <v>#REF!</v>
      </c>
      <c r="IN25" s="73" t="e">
        <f t="shared" si="1274"/>
        <v>#REF!</v>
      </c>
      <c r="IO25" s="73" t="e">
        <f t="shared" si="1274"/>
        <v>#REF!</v>
      </c>
      <c r="IP25" s="74" t="e">
        <f t="shared" si="62"/>
        <v>#REF!</v>
      </c>
      <c r="IQ25" s="73" t="e">
        <f t="shared" ref="IQ25:IS25" si="1275">SUM(IQ38,IQ51,IQ64,IQ77,IQ90,IQ103,#REF!,#REF!,#REF!,#REF!,#REF!,#REF!,#REF!,#REF!,#REF!,#REF!,#REF!)</f>
        <v>#REF!</v>
      </c>
      <c r="IR25" s="73" t="e">
        <f t="shared" si="1275"/>
        <v>#REF!</v>
      </c>
      <c r="IS25" s="73" t="e">
        <f t="shared" si="1275"/>
        <v>#REF!</v>
      </c>
      <c r="IT25" s="72" t="e">
        <f t="shared" si="64"/>
        <v>#REF!</v>
      </c>
      <c r="IU25" s="75" t="e">
        <f t="shared" ref="IU25:IV25" si="1276">SUM(IU38,IU51,IU64,IU77,IU90,IU103,#REF!,#REF!,#REF!,#REF!,#REF!,#REF!,#REF!,#REF!,#REF!,#REF!,#REF!)</f>
        <v>#REF!</v>
      </c>
      <c r="IV25" s="76" t="e">
        <f t="shared" si="1276"/>
        <v>#REF!</v>
      </c>
      <c r="IW25" s="77"/>
      <c r="IX25" s="80"/>
      <c r="IY25" s="71" t="e">
        <f t="shared" ref="IY25:IZ25" si="1277">SUM(IY38,IY51,IY64,IY77,IY90,IY103,#REF!,#REF!,#REF!,#REF!,#REF!,#REF!,#REF!,#REF!,#REF!,#REF!,#REF!)</f>
        <v>#REF!</v>
      </c>
      <c r="IZ25" s="73" t="e">
        <f t="shared" si="1277"/>
        <v>#REF!</v>
      </c>
      <c r="JA25" s="72" t="e">
        <f t="shared" si="267"/>
        <v>#REF!</v>
      </c>
      <c r="JB25" s="73" t="e">
        <f t="shared" ref="JB25:JD25" si="1278">SUM(JB38,JB51,JB64,JB77,JB90,JB103,#REF!,#REF!,#REF!,#REF!,#REF!,#REF!,#REF!,#REF!,#REF!,#REF!,#REF!)</f>
        <v>#REF!</v>
      </c>
      <c r="JC25" s="73" t="e">
        <f t="shared" si="1278"/>
        <v>#REF!</v>
      </c>
      <c r="JD25" s="73" t="e">
        <f t="shared" si="1278"/>
        <v>#REF!</v>
      </c>
      <c r="JE25" s="74" t="e">
        <f t="shared" si="67"/>
        <v>#REF!</v>
      </c>
      <c r="JF25" s="73" t="e">
        <f t="shared" ref="JF25:JH25" si="1279">SUM(JF38,JF51,JF64,JF77,JF90,JF103,#REF!,#REF!,#REF!,#REF!,#REF!,#REF!,#REF!,#REF!,#REF!,#REF!,#REF!)</f>
        <v>#REF!</v>
      </c>
      <c r="JG25" s="73" t="e">
        <f t="shared" si="1279"/>
        <v>#REF!</v>
      </c>
      <c r="JH25" s="73" t="e">
        <f t="shared" si="1279"/>
        <v>#REF!</v>
      </c>
      <c r="JI25" s="72" t="e">
        <f t="shared" si="69"/>
        <v>#REF!</v>
      </c>
      <c r="JJ25" s="75" t="e">
        <f t="shared" ref="JJ25:JK25" si="1280">SUM(JJ38,JJ51,JJ64,JJ77,JJ90,JJ103,#REF!,#REF!,#REF!,#REF!,#REF!,#REF!,#REF!,#REF!,#REF!,#REF!,#REF!)</f>
        <v>#REF!</v>
      </c>
      <c r="JK25" s="76" t="e">
        <f t="shared" si="1280"/>
        <v>#REF!</v>
      </c>
      <c r="JL25" s="77"/>
      <c r="JM25" s="80"/>
      <c r="JN25" s="71" t="e">
        <f t="shared" ref="JN25:JO25" si="1281">SUM(JN38,JN51,JN64,JN77,JN90,JN103,#REF!,#REF!,#REF!,#REF!,#REF!,#REF!,#REF!,#REF!,#REF!,#REF!,#REF!)</f>
        <v>#REF!</v>
      </c>
      <c r="JO25" s="73" t="e">
        <f t="shared" si="1281"/>
        <v>#REF!</v>
      </c>
      <c r="JP25" s="72" t="e">
        <f t="shared" si="272"/>
        <v>#REF!</v>
      </c>
      <c r="JQ25" s="73" t="e">
        <f t="shared" ref="JQ25:JS25" si="1282">SUM(JQ38,JQ51,JQ64,JQ77,JQ90,JQ103,#REF!,#REF!,#REF!,#REF!,#REF!,#REF!,#REF!,#REF!,#REF!,#REF!,#REF!)</f>
        <v>#REF!</v>
      </c>
      <c r="JR25" s="73" t="e">
        <f t="shared" si="1282"/>
        <v>#REF!</v>
      </c>
      <c r="JS25" s="73" t="e">
        <f t="shared" si="1282"/>
        <v>#REF!</v>
      </c>
      <c r="JT25" s="74" t="e">
        <f t="shared" si="72"/>
        <v>#REF!</v>
      </c>
      <c r="JU25" s="73" t="e">
        <f t="shared" ref="JU25:JW25" si="1283">SUM(JU38,JU51,JU64,JU77,JU90,JU103,#REF!,#REF!,#REF!,#REF!,#REF!,#REF!,#REF!,#REF!,#REF!,#REF!,#REF!)</f>
        <v>#REF!</v>
      </c>
      <c r="JV25" s="73" t="e">
        <f t="shared" si="1283"/>
        <v>#REF!</v>
      </c>
      <c r="JW25" s="73" t="e">
        <f t="shared" si="1283"/>
        <v>#REF!</v>
      </c>
      <c r="JX25" s="72" t="e">
        <f t="shared" si="74"/>
        <v>#REF!</v>
      </c>
      <c r="JY25" s="75" t="e">
        <f t="shared" ref="JY25:JZ25" si="1284">SUM(JY38,JY51,JY64,JY77,JY90,JY103,#REF!,#REF!,#REF!,#REF!,#REF!,#REF!,#REF!,#REF!,#REF!,#REF!,#REF!)</f>
        <v>#REF!</v>
      </c>
      <c r="JZ25" s="76" t="e">
        <f t="shared" si="1284"/>
        <v>#REF!</v>
      </c>
      <c r="KA25" s="77"/>
      <c r="KB25" s="80"/>
      <c r="KC25" s="71" t="e">
        <f t="shared" ref="KC25:KD25" si="1285">SUM(KC38,KC51,KC64,KC77,KC90,KC103,#REF!,#REF!,#REF!,#REF!,#REF!,#REF!,#REF!,#REF!,#REF!,#REF!,#REF!)</f>
        <v>#REF!</v>
      </c>
      <c r="KD25" s="73" t="e">
        <f t="shared" si="1285"/>
        <v>#REF!</v>
      </c>
      <c r="KE25" s="72" t="e">
        <f t="shared" si="277"/>
        <v>#REF!</v>
      </c>
      <c r="KF25" s="73" t="e">
        <f t="shared" ref="KF25:KH25" si="1286">SUM(KF38,KF51,KF64,KF77,KF90,KF103,#REF!,#REF!,#REF!,#REF!,#REF!,#REF!,#REF!,#REF!,#REF!,#REF!,#REF!)</f>
        <v>#REF!</v>
      </c>
      <c r="KG25" s="73" t="e">
        <f t="shared" si="1286"/>
        <v>#REF!</v>
      </c>
      <c r="KH25" s="73" t="e">
        <f t="shared" si="1286"/>
        <v>#REF!</v>
      </c>
      <c r="KI25" s="74" t="e">
        <f t="shared" si="77"/>
        <v>#REF!</v>
      </c>
      <c r="KJ25" s="73" t="e">
        <f t="shared" ref="KJ25:KL25" si="1287">SUM(KJ38,KJ51,KJ64,KJ77,KJ90,KJ103,#REF!,#REF!,#REF!,#REF!,#REF!,#REF!,#REF!,#REF!,#REF!,#REF!,#REF!)</f>
        <v>#REF!</v>
      </c>
      <c r="KK25" s="73" t="e">
        <f t="shared" si="1287"/>
        <v>#REF!</v>
      </c>
      <c r="KL25" s="73" t="e">
        <f t="shared" si="1287"/>
        <v>#REF!</v>
      </c>
      <c r="KM25" s="72" t="e">
        <f t="shared" si="79"/>
        <v>#REF!</v>
      </c>
      <c r="KN25" s="75" t="e">
        <f t="shared" ref="KN25:KO25" si="1288">SUM(KN38,KN51,KN64,KN77,KN90,KN103,#REF!,#REF!,#REF!,#REF!,#REF!,#REF!,#REF!,#REF!,#REF!,#REF!,#REF!)</f>
        <v>#REF!</v>
      </c>
      <c r="KO25" s="76" t="e">
        <f t="shared" si="1288"/>
        <v>#REF!</v>
      </c>
      <c r="KP25" s="77"/>
      <c r="KQ25" s="80"/>
      <c r="KR25" s="71" t="e">
        <f t="shared" ref="KR25:KS25" si="1289">SUM(KR38,KR51,KR64,KR77,KR90,KR103,#REF!,#REF!,#REF!,#REF!,#REF!,#REF!,#REF!,#REF!,#REF!,#REF!,#REF!)</f>
        <v>#REF!</v>
      </c>
      <c r="KS25" s="73" t="e">
        <f t="shared" si="1289"/>
        <v>#REF!</v>
      </c>
      <c r="KT25" s="72" t="e">
        <f t="shared" si="282"/>
        <v>#REF!</v>
      </c>
      <c r="KU25" s="73" t="e">
        <f t="shared" ref="KU25:KW25" si="1290">SUM(KU38,KU51,KU64,KU77,KU90,KU103,#REF!,#REF!,#REF!,#REF!,#REF!,#REF!,#REF!,#REF!,#REF!,#REF!,#REF!)</f>
        <v>#REF!</v>
      </c>
      <c r="KV25" s="73" t="e">
        <f t="shared" si="1290"/>
        <v>#REF!</v>
      </c>
      <c r="KW25" s="73" t="e">
        <f t="shared" si="1290"/>
        <v>#REF!</v>
      </c>
      <c r="KX25" s="74" t="e">
        <f t="shared" si="82"/>
        <v>#REF!</v>
      </c>
      <c r="KY25" s="73" t="e">
        <f t="shared" ref="KY25:LA25" si="1291">SUM(KY38,KY51,KY64,KY77,KY90,KY103,#REF!,#REF!,#REF!,#REF!,#REF!,#REF!,#REF!,#REF!,#REF!,#REF!,#REF!)</f>
        <v>#REF!</v>
      </c>
      <c r="KZ25" s="73" t="e">
        <f t="shared" si="1291"/>
        <v>#REF!</v>
      </c>
      <c r="LA25" s="73" t="e">
        <f t="shared" si="1291"/>
        <v>#REF!</v>
      </c>
      <c r="LB25" s="72" t="e">
        <f t="shared" si="84"/>
        <v>#REF!</v>
      </c>
      <c r="LC25" s="75" t="e">
        <f t="shared" ref="LC25:LD25" si="1292">SUM(LC38,LC51,LC64,LC77,LC90,LC103,#REF!,#REF!,#REF!,#REF!,#REF!,#REF!,#REF!,#REF!,#REF!,#REF!,#REF!)</f>
        <v>#REF!</v>
      </c>
      <c r="LD25" s="76" t="e">
        <f t="shared" si="1292"/>
        <v>#REF!</v>
      </c>
      <c r="LE25" s="77"/>
      <c r="LF25" s="80"/>
      <c r="LG25" s="71" t="e">
        <f t="shared" ref="LG25:LH25" si="1293">SUM(LG38,LG51,LG64,LG77,LG90,LG103,#REF!,#REF!,#REF!,#REF!,#REF!,#REF!,#REF!,#REF!,#REF!,#REF!,#REF!)</f>
        <v>#REF!</v>
      </c>
      <c r="LH25" s="73" t="e">
        <f t="shared" si="1293"/>
        <v>#REF!</v>
      </c>
      <c r="LI25" s="72" t="e">
        <f t="shared" si="287"/>
        <v>#REF!</v>
      </c>
      <c r="LJ25" s="73" t="e">
        <f t="shared" ref="LJ25:LL25" si="1294">SUM(LJ38,LJ51,LJ64,LJ77,LJ90,LJ103,#REF!,#REF!,#REF!,#REF!,#REF!,#REF!,#REF!,#REF!,#REF!,#REF!,#REF!)</f>
        <v>#REF!</v>
      </c>
      <c r="LK25" s="73" t="e">
        <f t="shared" si="1294"/>
        <v>#REF!</v>
      </c>
      <c r="LL25" s="73" t="e">
        <f t="shared" si="1294"/>
        <v>#REF!</v>
      </c>
      <c r="LM25" s="74" t="e">
        <f t="shared" si="87"/>
        <v>#REF!</v>
      </c>
      <c r="LN25" s="73" t="e">
        <f t="shared" ref="LN25:LP25" si="1295">SUM(LN38,LN51,LN64,LN77,LN90,LN103,#REF!,#REF!,#REF!,#REF!,#REF!,#REF!,#REF!,#REF!,#REF!,#REF!,#REF!)</f>
        <v>#REF!</v>
      </c>
      <c r="LO25" s="73" t="e">
        <f t="shared" si="1295"/>
        <v>#REF!</v>
      </c>
      <c r="LP25" s="73" t="e">
        <f t="shared" si="1295"/>
        <v>#REF!</v>
      </c>
      <c r="LQ25" s="72" t="e">
        <f t="shared" si="89"/>
        <v>#REF!</v>
      </c>
      <c r="LR25" s="75" t="e">
        <f t="shared" ref="LR25:LS25" si="1296">SUM(LR38,LR51,LR64,LR77,LR90,LR103,#REF!,#REF!,#REF!,#REF!,#REF!,#REF!,#REF!,#REF!,#REF!,#REF!,#REF!)</f>
        <v>#REF!</v>
      </c>
      <c r="LS25" s="76" t="e">
        <f t="shared" si="1296"/>
        <v>#REF!</v>
      </c>
      <c r="LT25" s="77"/>
      <c r="LU25" s="80"/>
      <c r="LV25" s="71" t="e">
        <f t="shared" ref="LV25:LW25" si="1297">SUM(LV38,LV51,LV64,LV77,LV90,LV103,#REF!,#REF!,#REF!,#REF!,#REF!,#REF!,#REF!,#REF!,#REF!,#REF!,#REF!)</f>
        <v>#REF!</v>
      </c>
      <c r="LW25" s="73" t="e">
        <f t="shared" si="1297"/>
        <v>#REF!</v>
      </c>
      <c r="LX25" s="72" t="e">
        <f t="shared" si="292"/>
        <v>#REF!</v>
      </c>
      <c r="LY25" s="73" t="e">
        <f t="shared" ref="LY25:MA25" si="1298">SUM(LY38,LY51,LY64,LY77,LY90,LY103,#REF!,#REF!,#REF!,#REF!,#REF!,#REF!,#REF!,#REF!,#REF!,#REF!,#REF!)</f>
        <v>#REF!</v>
      </c>
      <c r="LZ25" s="73" t="e">
        <f t="shared" si="1298"/>
        <v>#REF!</v>
      </c>
      <c r="MA25" s="73" t="e">
        <f t="shared" si="1298"/>
        <v>#REF!</v>
      </c>
      <c r="MB25" s="74" t="e">
        <f t="shared" si="92"/>
        <v>#REF!</v>
      </c>
      <c r="MC25" s="73" t="e">
        <f t="shared" ref="MC25:ME25" si="1299">SUM(MC38,MC51,MC64,MC77,MC90,MC103,#REF!,#REF!,#REF!,#REF!,#REF!,#REF!,#REF!,#REF!,#REF!,#REF!,#REF!)</f>
        <v>#REF!</v>
      </c>
      <c r="MD25" s="73" t="e">
        <f t="shared" si="1299"/>
        <v>#REF!</v>
      </c>
      <c r="ME25" s="73" t="e">
        <f t="shared" si="1299"/>
        <v>#REF!</v>
      </c>
      <c r="MF25" s="72" t="e">
        <f t="shared" si="94"/>
        <v>#REF!</v>
      </c>
      <c r="MG25" s="75" t="e">
        <f t="shared" ref="MG25:MH25" si="1300">SUM(MG38,MG51,MG64,MG77,MG90,MG103,#REF!,#REF!,#REF!,#REF!,#REF!,#REF!,#REF!,#REF!,#REF!,#REF!,#REF!)</f>
        <v>#REF!</v>
      </c>
      <c r="MH25" s="76" t="e">
        <f t="shared" si="1300"/>
        <v>#REF!</v>
      </c>
      <c r="MI25" s="77"/>
      <c r="MJ25" s="80"/>
      <c r="MK25" s="71" t="e">
        <f t="shared" ref="MK25:ML25" si="1301">SUM(MK38,MK51,MK64,MK77,MK90,MK103,#REF!,#REF!,#REF!,#REF!,#REF!,#REF!,#REF!,#REF!,#REF!,#REF!,#REF!)</f>
        <v>#REF!</v>
      </c>
      <c r="ML25" s="73" t="e">
        <f t="shared" si="1301"/>
        <v>#REF!</v>
      </c>
      <c r="MM25" s="72" t="e">
        <f t="shared" si="297"/>
        <v>#REF!</v>
      </c>
      <c r="MN25" s="73" t="e">
        <f t="shared" ref="MN25:MP25" si="1302">SUM(MN38,MN51,MN64,MN77,MN90,MN103,#REF!,#REF!,#REF!,#REF!,#REF!,#REF!,#REF!,#REF!,#REF!,#REF!,#REF!)</f>
        <v>#REF!</v>
      </c>
      <c r="MO25" s="73" t="e">
        <f t="shared" si="1302"/>
        <v>#REF!</v>
      </c>
      <c r="MP25" s="73" t="e">
        <f t="shared" si="1302"/>
        <v>#REF!</v>
      </c>
      <c r="MQ25" s="74" t="e">
        <f t="shared" si="97"/>
        <v>#REF!</v>
      </c>
      <c r="MR25" s="73" t="e">
        <f t="shared" ref="MR25:MT25" si="1303">SUM(MR38,MR51,MR64,MR77,MR90,MR103,#REF!,#REF!,#REF!,#REF!,#REF!,#REF!,#REF!,#REF!,#REF!,#REF!,#REF!)</f>
        <v>#REF!</v>
      </c>
      <c r="MS25" s="73" t="e">
        <f t="shared" si="1303"/>
        <v>#REF!</v>
      </c>
      <c r="MT25" s="73" t="e">
        <f t="shared" si="1303"/>
        <v>#REF!</v>
      </c>
      <c r="MU25" s="72" t="e">
        <f t="shared" si="99"/>
        <v>#REF!</v>
      </c>
      <c r="MV25" s="75" t="e">
        <f t="shared" ref="MV25:MW25" si="1304">SUM(MV38,MV51,MV64,MV77,MV90,MV103,#REF!,#REF!,#REF!,#REF!,#REF!,#REF!,#REF!,#REF!,#REF!,#REF!,#REF!)</f>
        <v>#REF!</v>
      </c>
      <c r="MW25" s="76" t="e">
        <f t="shared" si="1304"/>
        <v>#REF!</v>
      </c>
      <c r="MX25" s="77"/>
      <c r="MY25" s="80"/>
      <c r="MZ25" s="71" t="e">
        <f t="shared" ref="MZ25:NA25" si="1305">SUM(MZ38,MZ51,MZ64,MZ77,MZ90,MZ103,#REF!,#REF!,#REF!,#REF!,#REF!,#REF!,#REF!,#REF!,#REF!,#REF!,#REF!)</f>
        <v>#REF!</v>
      </c>
      <c r="NA25" s="73" t="e">
        <f t="shared" si="1305"/>
        <v>#REF!</v>
      </c>
      <c r="NB25" s="72" t="e">
        <f t="shared" si="302"/>
        <v>#REF!</v>
      </c>
      <c r="NC25" s="73" t="e">
        <f t="shared" ref="NC25:NE25" si="1306">SUM(NC38,NC51,NC64,NC77,NC90,NC103,#REF!,#REF!,#REF!,#REF!,#REF!,#REF!,#REF!,#REF!,#REF!,#REF!,#REF!)</f>
        <v>#REF!</v>
      </c>
      <c r="ND25" s="73" t="e">
        <f t="shared" si="1306"/>
        <v>#REF!</v>
      </c>
      <c r="NE25" s="73" t="e">
        <f t="shared" si="1306"/>
        <v>#REF!</v>
      </c>
      <c r="NF25" s="74" t="e">
        <f t="shared" si="102"/>
        <v>#REF!</v>
      </c>
      <c r="NG25" s="73" t="e">
        <f t="shared" ref="NG25:NI25" si="1307">SUM(NG38,NG51,NG64,NG77,NG90,NG103,#REF!,#REF!,#REF!,#REF!,#REF!,#REF!,#REF!,#REF!,#REF!,#REF!,#REF!)</f>
        <v>#REF!</v>
      </c>
      <c r="NH25" s="73" t="e">
        <f t="shared" si="1307"/>
        <v>#REF!</v>
      </c>
      <c r="NI25" s="73" t="e">
        <f t="shared" si="1307"/>
        <v>#REF!</v>
      </c>
      <c r="NJ25" s="72" t="e">
        <f t="shared" si="104"/>
        <v>#REF!</v>
      </c>
      <c r="NK25" s="75" t="e">
        <f t="shared" ref="NK25:NL25" si="1308">SUM(NK38,NK51,NK64,NK77,NK90,NK103,#REF!,#REF!,#REF!,#REF!,#REF!,#REF!,#REF!,#REF!,#REF!,#REF!,#REF!)</f>
        <v>#REF!</v>
      </c>
      <c r="NL25" s="76" t="e">
        <f t="shared" si="1308"/>
        <v>#REF!</v>
      </c>
      <c r="NM25" s="77"/>
      <c r="NN25" s="80"/>
      <c r="NO25" s="71" t="e">
        <f t="shared" ref="NO25:NP25" si="1309">SUM(NO38,NO51,NO64,NO77,NO90,NO103,#REF!,#REF!,#REF!,#REF!,#REF!,#REF!,#REF!,#REF!,#REF!,#REF!,#REF!)</f>
        <v>#REF!</v>
      </c>
      <c r="NP25" s="73" t="e">
        <f t="shared" si="1309"/>
        <v>#REF!</v>
      </c>
      <c r="NQ25" s="72" t="e">
        <f t="shared" si="307"/>
        <v>#REF!</v>
      </c>
      <c r="NR25" s="73" t="e">
        <f t="shared" ref="NR25:NT25" si="1310">SUM(NR38,NR51,NR64,NR77,NR90,NR103,#REF!,#REF!,#REF!,#REF!,#REF!,#REF!,#REF!,#REF!,#REF!,#REF!,#REF!)</f>
        <v>#REF!</v>
      </c>
      <c r="NS25" s="73" t="e">
        <f t="shared" si="1310"/>
        <v>#REF!</v>
      </c>
      <c r="NT25" s="73" t="e">
        <f t="shared" si="1310"/>
        <v>#REF!</v>
      </c>
      <c r="NU25" s="74" t="e">
        <f t="shared" si="107"/>
        <v>#REF!</v>
      </c>
      <c r="NV25" s="73" t="e">
        <f t="shared" ref="NV25:NX25" si="1311">SUM(NV38,NV51,NV64,NV77,NV90,NV103,#REF!,#REF!,#REF!,#REF!,#REF!,#REF!,#REF!,#REF!,#REF!,#REF!,#REF!)</f>
        <v>#REF!</v>
      </c>
      <c r="NW25" s="73" t="e">
        <f t="shared" si="1311"/>
        <v>#REF!</v>
      </c>
      <c r="NX25" s="73" t="e">
        <f t="shared" si="1311"/>
        <v>#REF!</v>
      </c>
      <c r="NY25" s="72" t="e">
        <f t="shared" si="109"/>
        <v>#REF!</v>
      </c>
      <c r="NZ25" s="75" t="e">
        <f t="shared" ref="NZ25:OA25" si="1312">SUM(NZ38,NZ51,NZ64,NZ77,NZ90,NZ103,#REF!,#REF!,#REF!,#REF!,#REF!,#REF!,#REF!,#REF!,#REF!,#REF!,#REF!)</f>
        <v>#REF!</v>
      </c>
      <c r="OA25" s="76" t="e">
        <f t="shared" si="1312"/>
        <v>#REF!</v>
      </c>
      <c r="OB25" s="77"/>
      <c r="OC25" s="80"/>
      <c r="OD25" s="71" t="e">
        <f t="shared" ref="OD25:OE25" si="1313">SUM(OD38,OD51,OD64,OD77,OD90,OD103,#REF!,#REF!,#REF!,#REF!,#REF!,#REF!,#REF!,#REF!,#REF!,#REF!,#REF!)</f>
        <v>#REF!</v>
      </c>
      <c r="OE25" s="73" t="e">
        <f t="shared" si="1313"/>
        <v>#REF!</v>
      </c>
      <c r="OF25" s="72" t="e">
        <f t="shared" si="312"/>
        <v>#REF!</v>
      </c>
      <c r="OG25" s="73" t="e">
        <f t="shared" ref="OG25:OI25" si="1314">SUM(OG38,OG51,OG64,OG77,OG90,OG103,#REF!,#REF!,#REF!,#REF!,#REF!,#REF!,#REF!,#REF!,#REF!,#REF!,#REF!)</f>
        <v>#REF!</v>
      </c>
      <c r="OH25" s="73" t="e">
        <f t="shared" si="1314"/>
        <v>#REF!</v>
      </c>
      <c r="OI25" s="73" t="e">
        <f t="shared" si="1314"/>
        <v>#REF!</v>
      </c>
      <c r="OJ25" s="74" t="e">
        <f t="shared" si="314"/>
        <v>#REF!</v>
      </c>
      <c r="OK25" s="73" t="e">
        <f t="shared" ref="OK25:OM25" si="1315">SUM(OK38,OK51,OK64,OK77,OK90,OK103,#REF!,#REF!,#REF!,#REF!,#REF!,#REF!,#REF!,#REF!,#REF!,#REF!,#REF!)</f>
        <v>#REF!</v>
      </c>
      <c r="OL25" s="73" t="e">
        <f t="shared" si="1315"/>
        <v>#REF!</v>
      </c>
      <c r="OM25" s="73" t="e">
        <f t="shared" si="1315"/>
        <v>#REF!</v>
      </c>
      <c r="ON25" s="72" t="e">
        <f t="shared" si="316"/>
        <v>#REF!</v>
      </c>
      <c r="OO25" s="75" t="e">
        <f t="shared" ref="OO25:OP25" si="1316">SUM(OO38,OO51,OO64,OO77,OO90,OO103,#REF!,#REF!,#REF!,#REF!,#REF!,#REF!,#REF!,#REF!,#REF!,#REF!,#REF!)</f>
        <v>#REF!</v>
      </c>
      <c r="OP25" s="76" t="e">
        <f t="shared" si="1316"/>
        <v>#REF!</v>
      </c>
      <c r="OQ25" s="77"/>
      <c r="OR25" s="80"/>
      <c r="OS25" s="71" t="e">
        <f t="shared" ref="OS25:OT25" si="1317">SUM(OS38,OS51,OS64,OS77,OS90,OS103,#REF!,#REF!,#REF!,#REF!,#REF!,#REF!,#REF!,#REF!,#REF!,#REF!,#REF!)</f>
        <v>#REF!</v>
      </c>
      <c r="OT25" s="73" t="e">
        <f t="shared" si="1317"/>
        <v>#REF!</v>
      </c>
      <c r="OU25" s="72" t="e">
        <f t="shared" si="319"/>
        <v>#REF!</v>
      </c>
      <c r="OV25" s="73" t="e">
        <f t="shared" ref="OV25:OX25" si="1318">SUM(OV38,OV51,OV64,OV77,OV90,OV103,#REF!,#REF!,#REF!,#REF!,#REF!,#REF!,#REF!,#REF!,#REF!,#REF!,#REF!)</f>
        <v>#REF!</v>
      </c>
      <c r="OW25" s="73" t="e">
        <f t="shared" si="1318"/>
        <v>#REF!</v>
      </c>
      <c r="OX25" s="73" t="e">
        <f t="shared" si="1318"/>
        <v>#REF!</v>
      </c>
      <c r="OY25" s="74" t="e">
        <f t="shared" si="321"/>
        <v>#REF!</v>
      </c>
      <c r="OZ25" s="73" t="e">
        <f t="shared" ref="OZ25:PB25" si="1319">SUM(OZ38,OZ51,OZ64,OZ77,OZ90,OZ103,#REF!,#REF!,#REF!,#REF!,#REF!,#REF!,#REF!,#REF!,#REF!,#REF!,#REF!)</f>
        <v>#REF!</v>
      </c>
      <c r="PA25" s="73" t="e">
        <f t="shared" si="1319"/>
        <v>#REF!</v>
      </c>
      <c r="PB25" s="73" t="e">
        <f t="shared" si="1319"/>
        <v>#REF!</v>
      </c>
      <c r="PC25" s="72" t="e">
        <f t="shared" si="323"/>
        <v>#REF!</v>
      </c>
      <c r="PD25" s="75" t="e">
        <f t="shared" ref="PD25:PE25" si="1320">SUM(PD38,PD51,PD64,PD77,PD90,PD103,#REF!,#REF!,#REF!,#REF!,#REF!,#REF!,#REF!,#REF!,#REF!,#REF!,#REF!)</f>
        <v>#REF!</v>
      </c>
      <c r="PE25" s="76" t="e">
        <f t="shared" si="1320"/>
        <v>#REF!</v>
      </c>
      <c r="PF25" s="77"/>
      <c r="PG25" s="80"/>
      <c r="PH25" s="71" t="e">
        <f t="shared" ref="PH25:PI25" si="1321">SUM(PH38,PH51,PH64,PH77,PH90,PH103,#REF!,#REF!,#REF!,#REF!,#REF!,#REF!,#REF!,#REF!,#REF!,#REF!,#REF!)</f>
        <v>#REF!</v>
      </c>
      <c r="PI25" s="73" t="e">
        <f t="shared" si="1321"/>
        <v>#REF!</v>
      </c>
      <c r="PJ25" s="72" t="e">
        <f t="shared" si="326"/>
        <v>#REF!</v>
      </c>
      <c r="PK25" s="73" t="e">
        <f t="shared" ref="PK25:PM25" si="1322">SUM(PK38,PK51,PK64,PK77,PK90,PK103,#REF!,#REF!,#REF!,#REF!,#REF!,#REF!,#REF!,#REF!,#REF!,#REF!,#REF!)</f>
        <v>#REF!</v>
      </c>
      <c r="PL25" s="73" t="e">
        <f t="shared" si="1322"/>
        <v>#REF!</v>
      </c>
      <c r="PM25" s="73" t="e">
        <f t="shared" si="1322"/>
        <v>#REF!</v>
      </c>
      <c r="PN25" s="74" t="e">
        <f t="shared" si="328"/>
        <v>#REF!</v>
      </c>
      <c r="PO25" s="73" t="e">
        <f t="shared" ref="PO25:PQ25" si="1323">SUM(PO38,PO51,PO64,PO77,PO90,PO103,#REF!,#REF!,#REF!,#REF!,#REF!,#REF!,#REF!,#REF!,#REF!,#REF!,#REF!)</f>
        <v>#REF!</v>
      </c>
      <c r="PP25" s="73" t="e">
        <f t="shared" si="1323"/>
        <v>#REF!</v>
      </c>
      <c r="PQ25" s="73" t="e">
        <f t="shared" si="1323"/>
        <v>#REF!</v>
      </c>
      <c r="PR25" s="72" t="e">
        <f t="shared" si="330"/>
        <v>#REF!</v>
      </c>
      <c r="PS25" s="75" t="e">
        <f t="shared" ref="PS25:PT25" si="1324">SUM(PS38,PS51,PS64,PS77,PS90,PS103,#REF!,#REF!,#REF!,#REF!,#REF!,#REF!,#REF!,#REF!,#REF!,#REF!,#REF!)</f>
        <v>#REF!</v>
      </c>
      <c r="PT25" s="76" t="e">
        <f t="shared" si="1324"/>
        <v>#REF!</v>
      </c>
      <c r="PU25" s="77"/>
      <c r="PV25" s="80"/>
      <c r="PW25" s="71" t="e">
        <f t="shared" ref="PW25:PX25" si="1325">SUM(PW38,PW51,PW64,PW77,PW90,PW103,#REF!,#REF!,#REF!,#REF!,#REF!,#REF!,#REF!,#REF!,#REF!,#REF!,#REF!)</f>
        <v>#REF!</v>
      </c>
      <c r="PX25" s="73" t="e">
        <f t="shared" si="1325"/>
        <v>#REF!</v>
      </c>
      <c r="PY25" s="72" t="e">
        <f t="shared" si="333"/>
        <v>#REF!</v>
      </c>
      <c r="PZ25" s="73" t="e">
        <f t="shared" ref="PZ25:QB25" si="1326">SUM(PZ38,PZ51,PZ64,PZ77,PZ90,PZ103,#REF!,#REF!,#REF!,#REF!,#REF!,#REF!,#REF!,#REF!,#REF!,#REF!,#REF!)</f>
        <v>#REF!</v>
      </c>
      <c r="QA25" s="73" t="e">
        <f t="shared" si="1326"/>
        <v>#REF!</v>
      </c>
      <c r="QB25" s="73" t="e">
        <f t="shared" si="1326"/>
        <v>#REF!</v>
      </c>
      <c r="QC25" s="74" t="e">
        <f t="shared" si="335"/>
        <v>#REF!</v>
      </c>
      <c r="QD25" s="73" t="e">
        <f t="shared" ref="QD25:QF25" si="1327">SUM(QD38,QD51,QD64,QD77,QD90,QD103,#REF!,#REF!,#REF!,#REF!,#REF!,#REF!,#REF!,#REF!,#REF!,#REF!,#REF!)</f>
        <v>#REF!</v>
      </c>
      <c r="QE25" s="73" t="e">
        <f t="shared" si="1327"/>
        <v>#REF!</v>
      </c>
      <c r="QF25" s="73" t="e">
        <f t="shared" si="1327"/>
        <v>#REF!</v>
      </c>
      <c r="QG25" s="72" t="e">
        <f t="shared" si="337"/>
        <v>#REF!</v>
      </c>
      <c r="QH25" s="75" t="e">
        <f t="shared" ref="QH25:QI25" si="1328">SUM(QH38,QH51,QH64,QH77,QH90,QH103,#REF!,#REF!,#REF!,#REF!,#REF!,#REF!,#REF!,#REF!,#REF!,#REF!,#REF!)</f>
        <v>#REF!</v>
      </c>
      <c r="QI25" s="76" t="e">
        <f t="shared" si="1328"/>
        <v>#REF!</v>
      </c>
      <c r="QJ25" s="77"/>
      <c r="QK25" s="80"/>
      <c r="QL25" s="71" t="e">
        <f t="shared" ref="QL25:QM25" si="1329">SUM(QL38,QL51,QL64,QL77,QL90,QL103,#REF!,#REF!,#REF!,#REF!,#REF!,#REF!,#REF!,#REF!,#REF!,#REF!,#REF!)</f>
        <v>#REF!</v>
      </c>
      <c r="QM25" s="73" t="e">
        <f t="shared" si="1329"/>
        <v>#REF!</v>
      </c>
      <c r="QN25" s="72" t="e">
        <f t="shared" si="340"/>
        <v>#REF!</v>
      </c>
      <c r="QO25" s="73" t="e">
        <f t="shared" ref="QO25:QQ25" si="1330">SUM(QO38,QO51,QO64,QO77,QO90,QO103,#REF!,#REF!,#REF!,#REF!,#REF!,#REF!,#REF!,#REF!,#REF!,#REF!,#REF!)</f>
        <v>#REF!</v>
      </c>
      <c r="QP25" s="73" t="e">
        <f t="shared" si="1330"/>
        <v>#REF!</v>
      </c>
      <c r="QQ25" s="73" t="e">
        <f t="shared" si="1330"/>
        <v>#REF!</v>
      </c>
      <c r="QR25" s="74" t="e">
        <f t="shared" si="342"/>
        <v>#REF!</v>
      </c>
      <c r="QS25" s="73" t="e">
        <f t="shared" ref="QS25:QU25" si="1331">SUM(QS38,QS51,QS64,QS77,QS90,QS103,#REF!,#REF!,#REF!,#REF!,#REF!,#REF!,#REF!,#REF!,#REF!,#REF!,#REF!)</f>
        <v>#REF!</v>
      </c>
      <c r="QT25" s="73" t="e">
        <f t="shared" si="1331"/>
        <v>#REF!</v>
      </c>
      <c r="QU25" s="73" t="e">
        <f t="shared" si="1331"/>
        <v>#REF!</v>
      </c>
      <c r="QV25" s="72" t="e">
        <f t="shared" si="344"/>
        <v>#REF!</v>
      </c>
      <c r="QW25" s="75" t="e">
        <f t="shared" ref="QW25:QX25" si="1332">SUM(QW38,QW51,QW64,QW77,QW90,QW103,#REF!,#REF!,#REF!,#REF!,#REF!,#REF!,#REF!,#REF!,#REF!,#REF!,#REF!)</f>
        <v>#REF!</v>
      </c>
      <c r="QX25" s="76" t="e">
        <f t="shared" si="1332"/>
        <v>#REF!</v>
      </c>
      <c r="QY25" s="77"/>
      <c r="QZ25" s="80"/>
      <c r="RA25" s="71" t="e">
        <f t="shared" ref="RA25:RB25" si="1333">SUM(RA38,RA51,RA64,RA77,RA90,RA103,#REF!,#REF!,#REF!,#REF!,#REF!,#REF!,#REF!,#REF!,#REF!,#REF!,#REF!)</f>
        <v>#REF!</v>
      </c>
      <c r="RB25" s="73" t="e">
        <f t="shared" si="1333"/>
        <v>#REF!</v>
      </c>
      <c r="RC25" s="72" t="e">
        <f t="shared" si="347"/>
        <v>#REF!</v>
      </c>
      <c r="RD25" s="73" t="e">
        <f t="shared" ref="RD25:RF25" si="1334">SUM(RD38,RD51,RD64,RD77,RD90,RD103,#REF!,#REF!,#REF!,#REF!,#REF!,#REF!,#REF!,#REF!,#REF!,#REF!,#REF!)</f>
        <v>#REF!</v>
      </c>
      <c r="RE25" s="73" t="e">
        <f t="shared" si="1334"/>
        <v>#REF!</v>
      </c>
      <c r="RF25" s="73" t="e">
        <f t="shared" si="1334"/>
        <v>#REF!</v>
      </c>
      <c r="RG25" s="74" t="e">
        <f t="shared" si="349"/>
        <v>#REF!</v>
      </c>
      <c r="RH25" s="73" t="e">
        <f t="shared" ref="RH25:RJ25" si="1335">SUM(RH38,RH51,RH64,RH77,RH90,RH103,#REF!,#REF!,#REF!,#REF!,#REF!,#REF!,#REF!,#REF!,#REF!,#REF!,#REF!)</f>
        <v>#REF!</v>
      </c>
      <c r="RI25" s="73" t="e">
        <f t="shared" si="1335"/>
        <v>#REF!</v>
      </c>
      <c r="RJ25" s="73" t="e">
        <f t="shared" si="1335"/>
        <v>#REF!</v>
      </c>
      <c r="RK25" s="72" t="e">
        <f t="shared" si="351"/>
        <v>#REF!</v>
      </c>
      <c r="RL25" s="75" t="e">
        <f t="shared" ref="RL25:RM25" si="1336">SUM(RL38,RL51,RL64,RL77,RL90,RL103,#REF!,#REF!,#REF!,#REF!,#REF!,#REF!,#REF!,#REF!,#REF!,#REF!,#REF!)</f>
        <v>#REF!</v>
      </c>
      <c r="RM25" s="76" t="e">
        <f t="shared" si="1336"/>
        <v>#REF!</v>
      </c>
      <c r="RN25" s="77"/>
      <c r="RO25" s="80"/>
      <c r="RP25" s="71" t="e">
        <f t="shared" ref="RP25:RQ25" si="1337">SUM(RP38,RP51,RP64,RP77,RP90,RP103,#REF!,#REF!,#REF!,#REF!,#REF!,#REF!,#REF!,#REF!,#REF!,#REF!,#REF!)</f>
        <v>#REF!</v>
      </c>
      <c r="RQ25" s="73" t="e">
        <f t="shared" si="1337"/>
        <v>#REF!</v>
      </c>
      <c r="RR25" s="72" t="e">
        <f t="shared" si="354"/>
        <v>#REF!</v>
      </c>
      <c r="RS25" s="73" t="e">
        <f t="shared" ref="RS25:RU25" si="1338">SUM(RS38,RS51,RS64,RS77,RS90,RS103,#REF!,#REF!,#REF!,#REF!,#REF!,#REF!,#REF!,#REF!,#REF!,#REF!,#REF!)</f>
        <v>#REF!</v>
      </c>
      <c r="RT25" s="73" t="e">
        <f t="shared" si="1338"/>
        <v>#REF!</v>
      </c>
      <c r="RU25" s="73" t="e">
        <f t="shared" si="1338"/>
        <v>#REF!</v>
      </c>
      <c r="RV25" s="74" t="e">
        <f t="shared" si="356"/>
        <v>#REF!</v>
      </c>
      <c r="RW25" s="73" t="e">
        <f t="shared" ref="RW25:RY25" si="1339">SUM(RW38,RW51,RW64,RW77,RW90,RW103,#REF!,#REF!,#REF!,#REF!,#REF!,#REF!,#REF!,#REF!,#REF!,#REF!,#REF!)</f>
        <v>#REF!</v>
      </c>
      <c r="RX25" s="73" t="e">
        <f t="shared" si="1339"/>
        <v>#REF!</v>
      </c>
      <c r="RY25" s="73" t="e">
        <f t="shared" si="1339"/>
        <v>#REF!</v>
      </c>
      <c r="RZ25" s="72" t="e">
        <f t="shared" si="358"/>
        <v>#REF!</v>
      </c>
      <c r="SA25" s="75" t="e">
        <f t="shared" ref="SA25:SB25" si="1340">SUM(SA38,SA51,SA64,SA77,SA90,SA103,#REF!,#REF!,#REF!,#REF!,#REF!,#REF!,#REF!,#REF!,#REF!,#REF!,#REF!)</f>
        <v>#REF!</v>
      </c>
      <c r="SB25" s="76" t="e">
        <f t="shared" si="1340"/>
        <v>#REF!</v>
      </c>
      <c r="SC25" s="77"/>
      <c r="SD25" s="80"/>
      <c r="SE25" s="71" t="e">
        <f t="shared" ref="SE25:SF25" si="1341">SUM(SE38,SE51,SE64,SE77,SE90,SE103,#REF!,#REF!,#REF!,#REF!,#REF!,#REF!,#REF!,#REF!,#REF!,#REF!,#REF!)</f>
        <v>#REF!</v>
      </c>
      <c r="SF25" s="73" t="e">
        <f t="shared" si="1341"/>
        <v>#REF!</v>
      </c>
      <c r="SG25" s="72" t="e">
        <f t="shared" si="361"/>
        <v>#REF!</v>
      </c>
      <c r="SH25" s="73" t="e">
        <f t="shared" ref="SH25:SJ25" si="1342">SUM(SH38,SH51,SH64,SH77,SH90,SH103,#REF!,#REF!,#REF!,#REF!,#REF!,#REF!,#REF!,#REF!,#REF!,#REF!,#REF!)</f>
        <v>#REF!</v>
      </c>
      <c r="SI25" s="73" t="e">
        <f t="shared" si="1342"/>
        <v>#REF!</v>
      </c>
      <c r="SJ25" s="73" t="e">
        <f t="shared" si="1342"/>
        <v>#REF!</v>
      </c>
      <c r="SK25" s="74" t="e">
        <f t="shared" si="363"/>
        <v>#REF!</v>
      </c>
      <c r="SL25" s="73" t="e">
        <f t="shared" ref="SL25:SN25" si="1343">SUM(SL38,SL51,SL64,SL77,SL90,SL103,#REF!,#REF!,#REF!,#REF!,#REF!,#REF!,#REF!,#REF!,#REF!,#REF!,#REF!)</f>
        <v>#REF!</v>
      </c>
      <c r="SM25" s="73" t="e">
        <f t="shared" si="1343"/>
        <v>#REF!</v>
      </c>
      <c r="SN25" s="73" t="e">
        <f t="shared" si="1343"/>
        <v>#REF!</v>
      </c>
      <c r="SO25" s="72" t="e">
        <f t="shared" si="365"/>
        <v>#REF!</v>
      </c>
      <c r="SP25" s="75" t="e">
        <f t="shared" ref="SP25:SQ25" si="1344">SUM(SP38,SP51,SP64,SP77,SP90,SP103,#REF!,#REF!,#REF!,#REF!,#REF!,#REF!,#REF!,#REF!,#REF!,#REF!,#REF!)</f>
        <v>#REF!</v>
      </c>
      <c r="SQ25" s="76" t="e">
        <f t="shared" si="1344"/>
        <v>#REF!</v>
      </c>
      <c r="SR25" s="77"/>
      <c r="SS25" s="80"/>
      <c r="ST25" s="71" t="e">
        <f t="shared" ref="ST25:SU25" si="1345">SUM(ST38,ST51,ST64,ST77,ST90,ST103,#REF!,#REF!,#REF!,#REF!,#REF!,#REF!,#REF!,#REF!,#REF!,#REF!,#REF!)</f>
        <v>#REF!</v>
      </c>
      <c r="SU25" s="73" t="e">
        <f t="shared" si="1345"/>
        <v>#REF!</v>
      </c>
      <c r="SV25" s="72" t="e">
        <f t="shared" si="368"/>
        <v>#REF!</v>
      </c>
      <c r="SW25" s="73" t="e">
        <f t="shared" ref="SW25:SY25" si="1346">SUM(SW38,SW51,SW64,SW77,SW90,SW103,#REF!,#REF!,#REF!,#REF!,#REF!,#REF!,#REF!,#REF!,#REF!,#REF!,#REF!)</f>
        <v>#REF!</v>
      </c>
      <c r="SX25" s="73" t="e">
        <f t="shared" si="1346"/>
        <v>#REF!</v>
      </c>
      <c r="SY25" s="73" t="e">
        <f t="shared" si="1346"/>
        <v>#REF!</v>
      </c>
      <c r="SZ25" s="74" t="e">
        <f t="shared" si="370"/>
        <v>#REF!</v>
      </c>
      <c r="TA25" s="73" t="e">
        <f t="shared" ref="TA25:TC25" si="1347">SUM(TA38,TA51,TA64,TA77,TA90,TA103,#REF!,#REF!,#REF!,#REF!,#REF!,#REF!,#REF!,#REF!,#REF!,#REF!,#REF!)</f>
        <v>#REF!</v>
      </c>
      <c r="TB25" s="73" t="e">
        <f t="shared" si="1347"/>
        <v>#REF!</v>
      </c>
      <c r="TC25" s="73" t="e">
        <f t="shared" si="1347"/>
        <v>#REF!</v>
      </c>
      <c r="TD25" s="72" t="e">
        <f t="shared" si="372"/>
        <v>#REF!</v>
      </c>
      <c r="TE25" s="75" t="e">
        <f t="shared" ref="TE25:TF25" si="1348">SUM(TE38,TE51,TE64,TE77,TE90,TE103,#REF!,#REF!,#REF!,#REF!,#REF!,#REF!,#REF!,#REF!,#REF!,#REF!,#REF!)</f>
        <v>#REF!</v>
      </c>
      <c r="TF25" s="76" t="e">
        <f t="shared" si="1348"/>
        <v>#REF!</v>
      </c>
      <c r="TG25" s="77"/>
      <c r="TH25" s="80"/>
      <c r="TI25" s="71" t="e">
        <f t="shared" ref="TI25:TJ25" si="1349">SUM(TI38,TI51,TI64,TI77,TI90,TI103,#REF!,#REF!,#REF!,#REF!,#REF!,#REF!,#REF!,#REF!,#REF!,#REF!,#REF!)</f>
        <v>#REF!</v>
      </c>
      <c r="TJ25" s="73" t="e">
        <f t="shared" si="1349"/>
        <v>#REF!</v>
      </c>
      <c r="TK25" s="72" t="e">
        <f t="shared" si="375"/>
        <v>#REF!</v>
      </c>
      <c r="TL25" s="73" t="e">
        <f t="shared" ref="TL25:TN25" si="1350">SUM(TL38,TL51,TL64,TL77,TL90,TL103,#REF!,#REF!,#REF!,#REF!,#REF!,#REF!,#REF!,#REF!,#REF!,#REF!,#REF!)</f>
        <v>#REF!</v>
      </c>
      <c r="TM25" s="73" t="e">
        <f t="shared" si="1350"/>
        <v>#REF!</v>
      </c>
      <c r="TN25" s="73" t="e">
        <f t="shared" si="1350"/>
        <v>#REF!</v>
      </c>
      <c r="TO25" s="74" t="e">
        <f t="shared" si="377"/>
        <v>#REF!</v>
      </c>
      <c r="TP25" s="73" t="e">
        <f t="shared" ref="TP25:TR25" si="1351">SUM(TP38,TP51,TP64,TP77,TP90,TP103,#REF!,#REF!,#REF!,#REF!,#REF!,#REF!,#REF!,#REF!,#REF!,#REF!,#REF!)</f>
        <v>#REF!</v>
      </c>
      <c r="TQ25" s="73" t="e">
        <f t="shared" si="1351"/>
        <v>#REF!</v>
      </c>
      <c r="TR25" s="73" t="e">
        <f t="shared" si="1351"/>
        <v>#REF!</v>
      </c>
      <c r="TS25" s="72" t="e">
        <f t="shared" si="379"/>
        <v>#REF!</v>
      </c>
      <c r="TT25" s="75" t="e">
        <f t="shared" ref="TT25:TU25" si="1352">SUM(TT38,TT51,TT64,TT77,TT90,TT103,#REF!,#REF!,#REF!,#REF!,#REF!,#REF!,#REF!,#REF!,#REF!,#REF!,#REF!)</f>
        <v>#REF!</v>
      </c>
      <c r="TU25" s="76" t="e">
        <f t="shared" si="1352"/>
        <v>#REF!</v>
      </c>
      <c r="TV25" s="77"/>
      <c r="TW25" s="80"/>
      <c r="TX25" s="71" t="e">
        <f t="shared" ref="TX25:TY25" si="1353">SUM(TX38,TX51,TX64,TX77,TX90,TX103,#REF!,#REF!,#REF!,#REF!,#REF!,#REF!,#REF!,#REF!,#REF!,#REF!,#REF!)</f>
        <v>#REF!</v>
      </c>
      <c r="TY25" s="73" t="e">
        <f t="shared" si="1353"/>
        <v>#REF!</v>
      </c>
      <c r="TZ25" s="72" t="e">
        <f t="shared" si="382"/>
        <v>#REF!</v>
      </c>
      <c r="UA25" s="73" t="e">
        <f t="shared" ref="UA25:UC25" si="1354">SUM(UA38,UA51,UA64,UA77,UA90,UA103,#REF!,#REF!,#REF!,#REF!,#REF!,#REF!,#REF!,#REF!,#REF!,#REF!,#REF!)</f>
        <v>#REF!</v>
      </c>
      <c r="UB25" s="73" t="e">
        <f t="shared" si="1354"/>
        <v>#REF!</v>
      </c>
      <c r="UC25" s="73" t="e">
        <f t="shared" si="1354"/>
        <v>#REF!</v>
      </c>
      <c r="UD25" s="74" t="e">
        <f t="shared" si="384"/>
        <v>#REF!</v>
      </c>
      <c r="UE25" s="73" t="e">
        <f t="shared" ref="UE25:UG25" si="1355">SUM(UE38,UE51,UE64,UE77,UE90,UE103,#REF!,#REF!,#REF!,#REF!,#REF!,#REF!,#REF!,#REF!,#REF!,#REF!,#REF!)</f>
        <v>#REF!</v>
      </c>
      <c r="UF25" s="73" t="e">
        <f t="shared" si="1355"/>
        <v>#REF!</v>
      </c>
      <c r="UG25" s="73" t="e">
        <f t="shared" si="1355"/>
        <v>#REF!</v>
      </c>
      <c r="UH25" s="72" t="e">
        <f t="shared" si="386"/>
        <v>#REF!</v>
      </c>
      <c r="UI25" s="75" t="e">
        <f t="shared" ref="UI25:UJ25" si="1356">SUM(UI38,UI51,UI64,UI77,UI90,UI103,#REF!,#REF!,#REF!,#REF!,#REF!,#REF!,#REF!,#REF!,#REF!,#REF!,#REF!)</f>
        <v>#REF!</v>
      </c>
      <c r="UJ25" s="76" t="e">
        <f t="shared" si="1356"/>
        <v>#REF!</v>
      </c>
      <c r="UK25" s="77"/>
      <c r="UL25" s="80"/>
      <c r="UM25" s="71" t="e">
        <f t="shared" ref="UM25:UN25" si="1357">SUM(UM38,UM51,UM64,UM77,UM90,UM103,#REF!,#REF!,#REF!,#REF!,#REF!,#REF!,#REF!,#REF!,#REF!,#REF!,#REF!)</f>
        <v>#REF!</v>
      </c>
      <c r="UN25" s="73" t="e">
        <f t="shared" si="1357"/>
        <v>#REF!</v>
      </c>
      <c r="UO25" s="72" t="e">
        <f t="shared" si="389"/>
        <v>#REF!</v>
      </c>
      <c r="UP25" s="73" t="e">
        <f t="shared" ref="UP25:UR25" si="1358">SUM(UP38,UP51,UP64,UP77,UP90,UP103,#REF!,#REF!,#REF!,#REF!,#REF!,#REF!,#REF!,#REF!,#REF!,#REF!,#REF!)</f>
        <v>#REF!</v>
      </c>
      <c r="UQ25" s="73" t="e">
        <f t="shared" si="1358"/>
        <v>#REF!</v>
      </c>
      <c r="UR25" s="73" t="e">
        <f t="shared" si="1358"/>
        <v>#REF!</v>
      </c>
      <c r="US25" s="74" t="e">
        <f t="shared" si="391"/>
        <v>#REF!</v>
      </c>
      <c r="UT25" s="73" t="e">
        <f t="shared" ref="UT25:UV25" si="1359">SUM(UT38,UT51,UT64,UT77,UT90,UT103,#REF!,#REF!,#REF!,#REF!,#REF!,#REF!,#REF!,#REF!,#REF!,#REF!,#REF!)</f>
        <v>#REF!</v>
      </c>
      <c r="UU25" s="73" t="e">
        <f t="shared" si="1359"/>
        <v>#REF!</v>
      </c>
      <c r="UV25" s="73" t="e">
        <f t="shared" si="1359"/>
        <v>#REF!</v>
      </c>
      <c r="UW25" s="72" t="e">
        <f t="shared" si="393"/>
        <v>#REF!</v>
      </c>
      <c r="UX25" s="75" t="e">
        <f t="shared" ref="UX25:UY25" si="1360">SUM(UX38,UX51,UX64,UX77,UX90,UX103,#REF!,#REF!,#REF!,#REF!,#REF!,#REF!,#REF!,#REF!,#REF!,#REF!,#REF!)</f>
        <v>#REF!</v>
      </c>
      <c r="UY25" s="76" t="e">
        <f t="shared" si="1360"/>
        <v>#REF!</v>
      </c>
      <c r="UZ25" s="77"/>
      <c r="VA25" s="80"/>
      <c r="VB25" s="71" t="e">
        <f t="shared" ref="VB25:VC25" si="1361">SUM(VB38,VB51,VB64,VB77,VB90,VB103,#REF!,#REF!,#REF!,#REF!,#REF!,#REF!,#REF!,#REF!,#REF!,#REF!,#REF!)</f>
        <v>#REF!</v>
      </c>
      <c r="VC25" s="73" t="e">
        <f t="shared" si="1361"/>
        <v>#REF!</v>
      </c>
      <c r="VD25" s="72" t="e">
        <f t="shared" si="396"/>
        <v>#REF!</v>
      </c>
      <c r="VE25" s="73" t="e">
        <f t="shared" ref="VE25:VG25" si="1362">SUM(VE38,VE51,VE64,VE77,VE90,VE103,#REF!,#REF!,#REF!,#REF!,#REF!,#REF!,#REF!,#REF!,#REF!,#REF!,#REF!)</f>
        <v>#REF!</v>
      </c>
      <c r="VF25" s="73" t="e">
        <f t="shared" si="1362"/>
        <v>#REF!</v>
      </c>
      <c r="VG25" s="73" t="e">
        <f t="shared" si="1362"/>
        <v>#REF!</v>
      </c>
      <c r="VH25" s="74" t="e">
        <f t="shared" si="398"/>
        <v>#REF!</v>
      </c>
      <c r="VI25" s="73" t="e">
        <f t="shared" ref="VI25:VK25" si="1363">SUM(VI38,VI51,VI64,VI77,VI90,VI103,#REF!,#REF!,#REF!,#REF!,#REF!,#REF!,#REF!,#REF!,#REF!,#REF!,#REF!)</f>
        <v>#REF!</v>
      </c>
      <c r="VJ25" s="73" t="e">
        <f t="shared" si="1363"/>
        <v>#REF!</v>
      </c>
      <c r="VK25" s="73" t="e">
        <f t="shared" si="1363"/>
        <v>#REF!</v>
      </c>
      <c r="VL25" s="72" t="e">
        <f t="shared" si="400"/>
        <v>#REF!</v>
      </c>
      <c r="VM25" s="75" t="e">
        <f t="shared" ref="VM25:VN25" si="1364">SUM(VM38,VM51,VM64,VM77,VM90,VM103,#REF!,#REF!,#REF!,#REF!,#REF!,#REF!,#REF!,#REF!,#REF!,#REF!,#REF!)</f>
        <v>#REF!</v>
      </c>
      <c r="VN25" s="76" t="e">
        <f t="shared" si="1364"/>
        <v>#REF!</v>
      </c>
      <c r="VO25" s="77"/>
      <c r="VP25" s="80"/>
      <c r="VQ25" s="71" t="e">
        <f t="shared" ref="VQ25:VR25" si="1365">SUM(VQ38,VQ51,VQ64,VQ77,VQ90,VQ103,#REF!,#REF!,#REF!,#REF!,#REF!,#REF!,#REF!,#REF!,#REF!,#REF!,#REF!)</f>
        <v>#REF!</v>
      </c>
      <c r="VR25" s="73" t="e">
        <f t="shared" si="1365"/>
        <v>#REF!</v>
      </c>
      <c r="VS25" s="72" t="e">
        <f t="shared" si="403"/>
        <v>#REF!</v>
      </c>
      <c r="VT25" s="73" t="e">
        <f t="shared" ref="VT25:VV25" si="1366">SUM(VT38,VT51,VT64,VT77,VT90,VT103,#REF!,#REF!,#REF!,#REF!,#REF!,#REF!,#REF!,#REF!,#REF!,#REF!,#REF!)</f>
        <v>#REF!</v>
      </c>
      <c r="VU25" s="73" t="e">
        <f t="shared" si="1366"/>
        <v>#REF!</v>
      </c>
      <c r="VV25" s="73" t="e">
        <f t="shared" si="1366"/>
        <v>#REF!</v>
      </c>
      <c r="VW25" s="74" t="e">
        <f t="shared" si="405"/>
        <v>#REF!</v>
      </c>
      <c r="VX25" s="73" t="e">
        <f t="shared" ref="VX25:VZ25" si="1367">SUM(VX38,VX51,VX64,VX77,VX90,VX103,#REF!,#REF!,#REF!,#REF!,#REF!,#REF!,#REF!,#REF!,#REF!,#REF!,#REF!)</f>
        <v>#REF!</v>
      </c>
      <c r="VY25" s="73" t="e">
        <f t="shared" si="1367"/>
        <v>#REF!</v>
      </c>
      <c r="VZ25" s="73" t="e">
        <f t="shared" si="1367"/>
        <v>#REF!</v>
      </c>
      <c r="WA25" s="72" t="e">
        <f t="shared" si="407"/>
        <v>#REF!</v>
      </c>
      <c r="WB25" s="75" t="e">
        <f t="shared" ref="WB25:WC25" si="1368">SUM(WB38,WB51,WB64,WB77,WB90,WB103,#REF!,#REF!,#REF!,#REF!,#REF!,#REF!,#REF!,#REF!,#REF!,#REF!,#REF!)</f>
        <v>#REF!</v>
      </c>
      <c r="WC25" s="76" t="e">
        <f t="shared" si="1368"/>
        <v>#REF!</v>
      </c>
      <c r="WD25" s="77"/>
      <c r="WE25" s="80"/>
    </row>
    <row r="26" spans="1:603" ht="15.75" customHeight="1">
      <c r="A26" s="68"/>
      <c r="B26" s="81" t="s">
        <v>120</v>
      </c>
      <c r="C26" s="82" t="s">
        <v>62</v>
      </c>
      <c r="D26" s="71" t="e">
        <f t="shared" ref="D26:E26" si="1369">SUM(D39,D52,D65,D78,D91,D104)</f>
        <v>#REF!</v>
      </c>
      <c r="E26" s="71" t="e">
        <f t="shared" si="1369"/>
        <v>#REF!</v>
      </c>
      <c r="F26" s="72" t="e">
        <f t="shared" si="154"/>
        <v>#REF!</v>
      </c>
      <c r="G26" s="73" t="e">
        <f t="shared" ref="G26:I26" si="1370">SUM(G39,G52,G65,G78,G91,G104)</f>
        <v>#REF!</v>
      </c>
      <c r="H26" s="73" t="e">
        <f t="shared" si="1370"/>
        <v>#REF!</v>
      </c>
      <c r="I26" s="73" t="e">
        <f t="shared" si="1370"/>
        <v>#REF!</v>
      </c>
      <c r="J26" s="74" t="e">
        <f t="shared" si="156"/>
        <v>#REF!</v>
      </c>
      <c r="K26" s="73" t="e">
        <f t="shared" ref="K26:M26" si="1371">SUM(K39,K52,K65,K78,K91,K104)</f>
        <v>#REF!</v>
      </c>
      <c r="L26" s="73" t="e">
        <f t="shared" si="1371"/>
        <v>#REF!</v>
      </c>
      <c r="M26" s="73" t="e">
        <f t="shared" si="1371"/>
        <v>#REF!</v>
      </c>
      <c r="N26" s="72" t="e">
        <f t="shared" si="158"/>
        <v>#REF!</v>
      </c>
      <c r="O26" s="75" t="e">
        <f t="shared" ref="O26:P26" si="1372">SUM(O39,O52,O65,O78,O91,O104)</f>
        <v>#REF!</v>
      </c>
      <c r="P26" s="76" t="e">
        <f t="shared" si="1372"/>
        <v>#REF!</v>
      </c>
      <c r="Q26" s="77"/>
      <c r="R26" s="78"/>
      <c r="S26" s="71" t="e">
        <f t="shared" ref="S26:T26" si="1373">SUM(S39,S52,S65,S78,S91,S104)</f>
        <v>#REF!</v>
      </c>
      <c r="T26" s="71" t="e">
        <f t="shared" si="1373"/>
        <v>#REF!</v>
      </c>
      <c r="U26" s="72" t="e">
        <f t="shared" si="161"/>
        <v>#REF!</v>
      </c>
      <c r="V26" s="73" t="e">
        <f t="shared" ref="V26:X26" si="1374">SUM(V39,V52,V65,V78,V91,V104)</f>
        <v>#REF!</v>
      </c>
      <c r="W26" s="73" t="e">
        <f t="shared" si="1374"/>
        <v>#REF!</v>
      </c>
      <c r="X26" s="73" t="e">
        <f t="shared" si="1374"/>
        <v>#REF!</v>
      </c>
      <c r="Y26" s="74" t="e">
        <f t="shared" si="163"/>
        <v>#REF!</v>
      </c>
      <c r="Z26" s="73" t="e">
        <f t="shared" ref="Z26:AB26" si="1375">SUM(Z39,Z52,Z65,Z78,Z91,Z104)</f>
        <v>#REF!</v>
      </c>
      <c r="AA26" s="73" t="e">
        <f t="shared" si="1375"/>
        <v>#REF!</v>
      </c>
      <c r="AB26" s="73" t="e">
        <f t="shared" si="1375"/>
        <v>#REF!</v>
      </c>
      <c r="AC26" s="72" t="e">
        <f t="shared" si="165"/>
        <v>#REF!</v>
      </c>
      <c r="AD26" s="75" t="e">
        <f t="shared" ref="AD26:AE26" si="1376">SUM(AD39,AD52,AD65,AD78,AD91,AD104)</f>
        <v>#REF!</v>
      </c>
      <c r="AE26" s="76" t="e">
        <f t="shared" si="1376"/>
        <v>#REF!</v>
      </c>
      <c r="AF26" s="77"/>
      <c r="AG26" s="78"/>
      <c r="AH26" s="71" t="e">
        <f t="shared" ref="AH26:AI26" si="1377">SUM(AH39,AH52,AH65,AH78,AH91,AH104)</f>
        <v>#REF!</v>
      </c>
      <c r="AI26" s="71" t="e">
        <f t="shared" si="1377"/>
        <v>#REF!</v>
      </c>
      <c r="AJ26" s="72" t="e">
        <f t="shared" si="168"/>
        <v>#REF!</v>
      </c>
      <c r="AK26" s="73" t="e">
        <f t="shared" ref="AK26:AM26" si="1378">SUM(AK39,AK52,AK65,AK78,AK91,AK104)</f>
        <v>#REF!</v>
      </c>
      <c r="AL26" s="73" t="e">
        <f t="shared" si="1378"/>
        <v>#REF!</v>
      </c>
      <c r="AM26" s="73" t="e">
        <f t="shared" si="1378"/>
        <v>#REF!</v>
      </c>
      <c r="AN26" s="74" t="e">
        <f t="shared" si="170"/>
        <v>#REF!</v>
      </c>
      <c r="AO26" s="73" t="e">
        <f t="shared" ref="AO26:AQ26" si="1379">SUM(AO39,AO52,AO65,AO78,AO91,AO104)</f>
        <v>#REF!</v>
      </c>
      <c r="AP26" s="73" t="e">
        <f t="shared" si="1379"/>
        <v>#REF!</v>
      </c>
      <c r="AQ26" s="73" t="e">
        <f t="shared" si="1379"/>
        <v>#REF!</v>
      </c>
      <c r="AR26" s="72" t="e">
        <f t="shared" si="172"/>
        <v>#REF!</v>
      </c>
      <c r="AS26" s="75" t="e">
        <f t="shared" ref="AS26:AT26" si="1380">SUM(AS39,AS52,AS65,AS78,AS91,AS104)</f>
        <v>#REF!</v>
      </c>
      <c r="AT26" s="76" t="e">
        <f t="shared" si="1380"/>
        <v>#REF!</v>
      </c>
      <c r="AU26" s="77"/>
      <c r="AV26" s="78"/>
      <c r="AW26" s="71" t="e">
        <f t="shared" ref="AW26:AX26" si="1381">SUM(AW39,AW52,AW65,AW78,AW91,AW104)</f>
        <v>#REF!</v>
      </c>
      <c r="AX26" s="71" t="e">
        <f t="shared" si="1381"/>
        <v>#REF!</v>
      </c>
      <c r="AY26" s="72" t="e">
        <f t="shared" si="175"/>
        <v>#REF!</v>
      </c>
      <c r="AZ26" s="73" t="e">
        <f t="shared" ref="AZ26:BB26" si="1382">SUM(AZ39,AZ52,AZ65,AZ78,AZ91,AZ104)</f>
        <v>#REF!</v>
      </c>
      <c r="BA26" s="73" t="e">
        <f t="shared" si="1382"/>
        <v>#REF!</v>
      </c>
      <c r="BB26" s="73" t="e">
        <f t="shared" si="1382"/>
        <v>#REF!</v>
      </c>
      <c r="BC26" s="74" t="e">
        <f t="shared" si="177"/>
        <v>#REF!</v>
      </c>
      <c r="BD26" s="73" t="e">
        <f t="shared" ref="BD26:BF26" si="1383">SUM(BD39,BD52,BD65,BD78,BD91,BD104)</f>
        <v>#REF!</v>
      </c>
      <c r="BE26" s="73" t="e">
        <f t="shared" si="1383"/>
        <v>#REF!</v>
      </c>
      <c r="BF26" s="73" t="e">
        <f t="shared" si="1383"/>
        <v>#REF!</v>
      </c>
      <c r="BG26" s="72" t="e">
        <f t="shared" si="179"/>
        <v>#REF!</v>
      </c>
      <c r="BH26" s="75" t="e">
        <f t="shared" ref="BH26:BI26" si="1384">SUM(BH39,BH52,BH65,BH78,BH91,BH104)</f>
        <v>#REF!</v>
      </c>
      <c r="BI26" s="76" t="e">
        <f t="shared" si="1384"/>
        <v>#REF!</v>
      </c>
      <c r="BJ26" s="77"/>
      <c r="BK26" s="78"/>
      <c r="BL26" s="71" t="e">
        <f t="shared" ref="BL26:BM26" si="1385">SUM(BL39,BL52,BL65,BL78,BL91,BL104)</f>
        <v>#REF!</v>
      </c>
      <c r="BM26" s="71" t="e">
        <f t="shared" si="1385"/>
        <v>#REF!</v>
      </c>
      <c r="BN26" s="72" t="e">
        <f t="shared" si="182"/>
        <v>#REF!</v>
      </c>
      <c r="BO26" s="73" t="e">
        <f t="shared" ref="BO26:BQ26" si="1386">SUM(BO39,BO52,BO65,BO78,BO91,BO104)</f>
        <v>#REF!</v>
      </c>
      <c r="BP26" s="73" t="e">
        <f t="shared" si="1386"/>
        <v>#REF!</v>
      </c>
      <c r="BQ26" s="73" t="e">
        <f t="shared" si="1386"/>
        <v>#REF!</v>
      </c>
      <c r="BR26" s="74" t="e">
        <f t="shared" si="184"/>
        <v>#REF!</v>
      </c>
      <c r="BS26" s="73" t="e">
        <f t="shared" ref="BS26:BU26" si="1387">SUM(BS39,BS52,BS65,BS78,BS91,BS104)</f>
        <v>#REF!</v>
      </c>
      <c r="BT26" s="73" t="e">
        <f t="shared" si="1387"/>
        <v>#REF!</v>
      </c>
      <c r="BU26" s="73" t="e">
        <f t="shared" si="1387"/>
        <v>#REF!</v>
      </c>
      <c r="BV26" s="72" t="e">
        <f t="shared" si="186"/>
        <v>#REF!</v>
      </c>
      <c r="BW26" s="75" t="e">
        <f t="shared" ref="BW26:BX26" si="1388">SUM(BW39,BW52,BW65,BW78,BW91,BW104)</f>
        <v>#REF!</v>
      </c>
      <c r="BX26" s="76" t="e">
        <f t="shared" si="1388"/>
        <v>#REF!</v>
      </c>
      <c r="BY26" s="77"/>
      <c r="BZ26" s="79"/>
      <c r="CA26" s="71" t="e">
        <f t="shared" ref="CA26:CB26" si="1389">SUM(CA39,CA52,CA65,CA78,CA91,CA104)</f>
        <v>#REF!</v>
      </c>
      <c r="CB26" s="71" t="e">
        <f t="shared" si="1389"/>
        <v>#REF!</v>
      </c>
      <c r="CC26" s="72" t="e">
        <f t="shared" si="189"/>
        <v>#REF!</v>
      </c>
      <c r="CD26" s="73" t="e">
        <f t="shared" ref="CD26:CF26" si="1390">SUM(CD39,CD52,CD65,CD78,CD91,CD104)</f>
        <v>#REF!</v>
      </c>
      <c r="CE26" s="73" t="e">
        <f t="shared" si="1390"/>
        <v>#REF!</v>
      </c>
      <c r="CF26" s="73" t="e">
        <f t="shared" si="1390"/>
        <v>#REF!</v>
      </c>
      <c r="CG26" s="74" t="e">
        <f t="shared" si="191"/>
        <v>#REF!</v>
      </c>
      <c r="CH26" s="73" t="e">
        <f t="shared" ref="CH26:CJ26" si="1391">SUM(CH39,CH52,CH65,CH78,CH91,CH104)</f>
        <v>#REF!</v>
      </c>
      <c r="CI26" s="73" t="e">
        <f t="shared" si="1391"/>
        <v>#REF!</v>
      </c>
      <c r="CJ26" s="73" t="e">
        <f t="shared" si="1391"/>
        <v>#REF!</v>
      </c>
      <c r="CK26" s="72" t="e">
        <f t="shared" si="193"/>
        <v>#REF!</v>
      </c>
      <c r="CL26" s="75" t="e">
        <f t="shared" ref="CL26:CM26" si="1392">SUM(CL39,CL52,CL65,CL78,CL91,CL104)</f>
        <v>#REF!</v>
      </c>
      <c r="CM26" s="76" t="e">
        <f t="shared" si="1392"/>
        <v>#REF!</v>
      </c>
      <c r="CN26" s="77"/>
      <c r="CO26" s="80"/>
      <c r="CP26" s="71" t="e">
        <f t="shared" ref="CP26:CQ26" si="1393">SUM(CP39,CP52,CP65,CP78,CP91,CP104)</f>
        <v>#REF!</v>
      </c>
      <c r="CQ26" s="71" t="e">
        <f t="shared" si="1393"/>
        <v>#REF!</v>
      </c>
      <c r="CR26" s="72" t="e">
        <f t="shared" si="196"/>
        <v>#REF!</v>
      </c>
      <c r="CS26" s="73" t="e">
        <f t="shared" ref="CS26:CU26" si="1394">SUM(CS39,CS52,CS65,CS78,CS91,CS104)</f>
        <v>#REF!</v>
      </c>
      <c r="CT26" s="73" t="e">
        <f t="shared" si="1394"/>
        <v>#REF!</v>
      </c>
      <c r="CU26" s="73" t="e">
        <f t="shared" si="1394"/>
        <v>#REF!</v>
      </c>
      <c r="CV26" s="74" t="e">
        <f t="shared" si="198"/>
        <v>#REF!</v>
      </c>
      <c r="CW26" s="73" t="e">
        <f t="shared" ref="CW26:CY26" si="1395">SUM(CW39,CW52,CW65,CW78,CW91,CW104)</f>
        <v>#REF!</v>
      </c>
      <c r="CX26" s="73" t="e">
        <f t="shared" si="1395"/>
        <v>#REF!</v>
      </c>
      <c r="CY26" s="73" t="e">
        <f t="shared" si="1395"/>
        <v>#REF!</v>
      </c>
      <c r="CZ26" s="72" t="e">
        <f t="shared" si="200"/>
        <v>#REF!</v>
      </c>
      <c r="DA26" s="75" t="e">
        <f t="shared" ref="DA26:DB26" si="1396">SUM(DA39,DA52,DA65,DA78,DA91,DA104)</f>
        <v>#REF!</v>
      </c>
      <c r="DB26" s="76" t="e">
        <f t="shared" si="1396"/>
        <v>#REF!</v>
      </c>
      <c r="DC26" s="77"/>
      <c r="DD26" s="80"/>
      <c r="DE26" s="71" t="e">
        <f t="shared" ref="DE26:DF26" si="1397">SUM(DE39,DE52,DE65,DE78,DE91,DE104)</f>
        <v>#REF!</v>
      </c>
      <c r="DF26" s="71" t="e">
        <f t="shared" si="1397"/>
        <v>#REF!</v>
      </c>
      <c r="DG26" s="72" t="e">
        <f t="shared" si="203"/>
        <v>#REF!</v>
      </c>
      <c r="DH26" s="73" t="e">
        <f t="shared" ref="DH26:DJ26" si="1398">SUM(DH39,DH52,DH65,DH78,DH91,DH104)</f>
        <v>#REF!</v>
      </c>
      <c r="DI26" s="73" t="e">
        <f t="shared" si="1398"/>
        <v>#REF!</v>
      </c>
      <c r="DJ26" s="73" t="e">
        <f t="shared" si="1398"/>
        <v>#REF!</v>
      </c>
      <c r="DK26" s="74" t="e">
        <f t="shared" si="205"/>
        <v>#REF!</v>
      </c>
      <c r="DL26" s="73" t="e">
        <f t="shared" ref="DL26:DN26" si="1399">SUM(DL39,DL52,DL65,DL78,DL91,DL104)</f>
        <v>#REF!</v>
      </c>
      <c r="DM26" s="73" t="e">
        <f t="shared" si="1399"/>
        <v>#REF!</v>
      </c>
      <c r="DN26" s="73" t="e">
        <f t="shared" si="1399"/>
        <v>#REF!</v>
      </c>
      <c r="DO26" s="72" t="e">
        <f t="shared" si="207"/>
        <v>#REF!</v>
      </c>
      <c r="DP26" s="75" t="e">
        <f t="shared" ref="DP26:DQ26" si="1400">SUM(DP39,DP52,DP65,DP78,DP91,DP104)</f>
        <v>#REF!</v>
      </c>
      <c r="DQ26" s="76" t="e">
        <f t="shared" si="1400"/>
        <v>#REF!</v>
      </c>
      <c r="DR26" s="77"/>
      <c r="DS26" s="80"/>
      <c r="DT26" s="71" t="e">
        <f t="shared" ref="DT26:DU26" si="1401">SUM(DT39,DT52,DT65,DT78,DT91,DT104)</f>
        <v>#REF!</v>
      </c>
      <c r="DU26" s="71" t="e">
        <f t="shared" si="1401"/>
        <v>#REF!</v>
      </c>
      <c r="DV26" s="72" t="e">
        <f t="shared" si="210"/>
        <v>#REF!</v>
      </c>
      <c r="DW26" s="73" t="e">
        <f t="shared" ref="DW26:DY26" si="1402">SUM(DW39,DW52,DW65,DW78,DW91,DW104)</f>
        <v>#REF!</v>
      </c>
      <c r="DX26" s="73" t="e">
        <f t="shared" si="1402"/>
        <v>#REF!</v>
      </c>
      <c r="DY26" s="73" t="e">
        <f t="shared" si="1402"/>
        <v>#REF!</v>
      </c>
      <c r="DZ26" s="74" t="e">
        <f t="shared" si="212"/>
        <v>#REF!</v>
      </c>
      <c r="EA26" s="73" t="e">
        <f t="shared" ref="EA26:EC26" si="1403">SUM(EA39,EA52,EA65,EA78,EA91,EA104)</f>
        <v>#REF!</v>
      </c>
      <c r="EB26" s="73" t="e">
        <f t="shared" si="1403"/>
        <v>#REF!</v>
      </c>
      <c r="EC26" s="73" t="e">
        <f t="shared" si="1403"/>
        <v>#REF!</v>
      </c>
      <c r="ED26" s="72" t="e">
        <f t="shared" si="214"/>
        <v>#REF!</v>
      </c>
      <c r="EE26" s="75" t="e">
        <f t="shared" ref="EE26:EF26" si="1404">SUM(EE39,EE52,EE65,EE78,EE91,EE104)</f>
        <v>#REF!</v>
      </c>
      <c r="EF26" s="76" t="e">
        <f t="shared" si="1404"/>
        <v>#REF!</v>
      </c>
      <c r="EG26" s="77"/>
      <c r="EH26" s="80"/>
      <c r="EI26" s="71" t="e">
        <f t="shared" ref="EI26:EJ26" si="1405">SUM(EI39,EI52,EI65,EI78,EI91,EI104)</f>
        <v>#REF!</v>
      </c>
      <c r="EJ26" s="71" t="e">
        <f t="shared" si="1405"/>
        <v>#REF!</v>
      </c>
      <c r="EK26" s="72" t="e">
        <f t="shared" si="217"/>
        <v>#REF!</v>
      </c>
      <c r="EL26" s="73" t="e">
        <f t="shared" ref="EL26:EN26" si="1406">SUM(EL39,EL52,EL65,EL78,EL91,EL104)</f>
        <v>#REF!</v>
      </c>
      <c r="EM26" s="73" t="e">
        <f t="shared" si="1406"/>
        <v>#REF!</v>
      </c>
      <c r="EN26" s="73" t="e">
        <f t="shared" si="1406"/>
        <v>#REF!</v>
      </c>
      <c r="EO26" s="74" t="e">
        <f t="shared" si="219"/>
        <v>#REF!</v>
      </c>
      <c r="EP26" s="73" t="e">
        <f t="shared" ref="EP26:ER26" si="1407">SUM(EP39,EP52,EP65,EP78,EP91,EP104)</f>
        <v>#REF!</v>
      </c>
      <c r="EQ26" s="73" t="e">
        <f t="shared" si="1407"/>
        <v>#REF!</v>
      </c>
      <c r="ER26" s="73" t="e">
        <f t="shared" si="1407"/>
        <v>#REF!</v>
      </c>
      <c r="ES26" s="72" t="e">
        <f t="shared" si="221"/>
        <v>#REF!</v>
      </c>
      <c r="ET26" s="75" t="e">
        <f t="shared" ref="ET26:EU26" si="1408">SUM(ET39,ET52,ET65,ET78,ET91,ET104)</f>
        <v>#REF!</v>
      </c>
      <c r="EU26" s="76" t="e">
        <f t="shared" si="1408"/>
        <v>#REF!</v>
      </c>
      <c r="EV26" s="77"/>
      <c r="EW26" s="80"/>
      <c r="EX26" s="71" t="e">
        <f t="shared" ref="EX26:EY26" si="1409">SUM(EX39,EX52,EX65,EX78,EX91,EX104)</f>
        <v>#REF!</v>
      </c>
      <c r="EY26" s="71" t="e">
        <f t="shared" si="1409"/>
        <v>#REF!</v>
      </c>
      <c r="EZ26" s="72" t="e">
        <f t="shared" si="224"/>
        <v>#REF!</v>
      </c>
      <c r="FA26" s="73" t="e">
        <f t="shared" ref="FA26:FC26" si="1410">SUM(FA39,FA52,FA65,FA78,FA91,FA104)</f>
        <v>#REF!</v>
      </c>
      <c r="FB26" s="73" t="e">
        <f t="shared" si="1410"/>
        <v>#REF!</v>
      </c>
      <c r="FC26" s="73" t="e">
        <f t="shared" si="1410"/>
        <v>#REF!</v>
      </c>
      <c r="FD26" s="74" t="e">
        <f t="shared" si="226"/>
        <v>#REF!</v>
      </c>
      <c r="FE26" s="73" t="e">
        <f t="shared" ref="FE26:FG26" si="1411">SUM(FE39,FE52,FE65,FE78,FE91,FE104)</f>
        <v>#REF!</v>
      </c>
      <c r="FF26" s="73" t="e">
        <f t="shared" si="1411"/>
        <v>#REF!</v>
      </c>
      <c r="FG26" s="73" t="e">
        <f t="shared" si="1411"/>
        <v>#REF!</v>
      </c>
      <c r="FH26" s="72" t="e">
        <f t="shared" si="228"/>
        <v>#REF!</v>
      </c>
      <c r="FI26" s="75" t="e">
        <f t="shared" ref="FI26:FJ26" si="1412">SUM(FI39,FI52,FI65,FI78,FI91,FI104)</f>
        <v>#REF!</v>
      </c>
      <c r="FJ26" s="76" t="e">
        <f t="shared" si="1412"/>
        <v>#REF!</v>
      </c>
      <c r="FK26" s="77"/>
      <c r="FL26" s="80"/>
      <c r="FM26" s="71" t="e">
        <f t="shared" ref="FM26:FN26" si="1413">SUM(FM39,FM52,FM65,FM78,FM91,FM104)</f>
        <v>#REF!</v>
      </c>
      <c r="FN26" s="71" t="e">
        <f t="shared" si="1413"/>
        <v>#REF!</v>
      </c>
      <c r="FO26" s="72" t="e">
        <f t="shared" si="231"/>
        <v>#REF!</v>
      </c>
      <c r="FP26" s="73" t="e">
        <f t="shared" ref="FP26:FR26" si="1414">SUM(FP39,FP52,FP65,FP78,FP91,FP104)</f>
        <v>#REF!</v>
      </c>
      <c r="FQ26" s="73" t="e">
        <f t="shared" si="1414"/>
        <v>#REF!</v>
      </c>
      <c r="FR26" s="73" t="e">
        <f t="shared" si="1414"/>
        <v>#REF!</v>
      </c>
      <c r="FS26" s="74" t="e">
        <f t="shared" si="233"/>
        <v>#REF!</v>
      </c>
      <c r="FT26" s="73" t="e">
        <f t="shared" ref="FT26:FV26" si="1415">SUM(FT39,FT52,FT65,FT78,FT91,FT104)</f>
        <v>#REF!</v>
      </c>
      <c r="FU26" s="73" t="e">
        <f t="shared" si="1415"/>
        <v>#REF!</v>
      </c>
      <c r="FV26" s="73" t="e">
        <f t="shared" si="1415"/>
        <v>#REF!</v>
      </c>
      <c r="FW26" s="72" t="e">
        <f t="shared" si="235"/>
        <v>#REF!</v>
      </c>
      <c r="FX26" s="75" t="e">
        <f t="shared" ref="FX26:FY26" si="1416">SUM(FX39,FX52,FX65,FX78,FX91,FX104)</f>
        <v>#REF!</v>
      </c>
      <c r="FY26" s="76" t="e">
        <f t="shared" si="1416"/>
        <v>#REF!</v>
      </c>
      <c r="FZ26" s="77"/>
      <c r="GA26" s="80"/>
      <c r="GB26" s="71" t="e">
        <f t="shared" ref="GB26:GC26" si="1417">SUM(GB39,GB52,GB65,GB78,GB91,GB104)</f>
        <v>#REF!</v>
      </c>
      <c r="GC26" s="71" t="e">
        <f t="shared" si="1417"/>
        <v>#REF!</v>
      </c>
      <c r="GD26" s="72" t="e">
        <f t="shared" si="238"/>
        <v>#REF!</v>
      </c>
      <c r="GE26" s="73" t="e">
        <f t="shared" ref="GE26:GG26" si="1418">SUM(GE39,GE52,GE65,GE78,GE91,GE104)</f>
        <v>#REF!</v>
      </c>
      <c r="GF26" s="73" t="e">
        <f t="shared" si="1418"/>
        <v>#REF!</v>
      </c>
      <c r="GG26" s="73" t="e">
        <f t="shared" si="1418"/>
        <v>#REF!</v>
      </c>
      <c r="GH26" s="74" t="e">
        <f t="shared" si="240"/>
        <v>#REF!</v>
      </c>
      <c r="GI26" s="73" t="e">
        <f t="shared" ref="GI26:GK26" si="1419">SUM(GI39,GI52,GI65,GI78,GI91,GI104)</f>
        <v>#REF!</v>
      </c>
      <c r="GJ26" s="73" t="e">
        <f t="shared" si="1419"/>
        <v>#REF!</v>
      </c>
      <c r="GK26" s="73" t="e">
        <f t="shared" si="1419"/>
        <v>#REF!</v>
      </c>
      <c r="GL26" s="72" t="e">
        <f t="shared" si="242"/>
        <v>#REF!</v>
      </c>
      <c r="GM26" s="75" t="e">
        <f t="shared" ref="GM26:GN26" si="1420">SUM(GM39,GM52,GM65,GM78,GM91,GM104)</f>
        <v>#REF!</v>
      </c>
      <c r="GN26" s="76" t="e">
        <f t="shared" si="1420"/>
        <v>#REF!</v>
      </c>
      <c r="GO26" s="77"/>
      <c r="GP26" s="80"/>
      <c r="GQ26" s="71" t="e">
        <f t="shared" ref="GQ26:GR26" si="1421">SUM(GQ39,GQ52,GQ65,GQ78,GQ91,GQ104)</f>
        <v>#REF!</v>
      </c>
      <c r="GR26" s="71" t="e">
        <f t="shared" si="1421"/>
        <v>#REF!</v>
      </c>
      <c r="GS26" s="72" t="e">
        <f t="shared" si="245"/>
        <v>#REF!</v>
      </c>
      <c r="GT26" s="73" t="e">
        <f t="shared" ref="GT26:GV26" si="1422">SUM(GT39,GT52,GT65,GT78,GT91,GT104)</f>
        <v>#REF!</v>
      </c>
      <c r="GU26" s="73" t="e">
        <f t="shared" si="1422"/>
        <v>#REF!</v>
      </c>
      <c r="GV26" s="73" t="e">
        <f t="shared" si="1422"/>
        <v>#REF!</v>
      </c>
      <c r="GW26" s="74" t="e">
        <f t="shared" si="247"/>
        <v>#REF!</v>
      </c>
      <c r="GX26" s="73" t="e">
        <f t="shared" ref="GX26:GZ26" si="1423">SUM(GX39,GX52,GX65,GX78,GX91,GX104)</f>
        <v>#REF!</v>
      </c>
      <c r="GY26" s="73" t="e">
        <f t="shared" si="1423"/>
        <v>#REF!</v>
      </c>
      <c r="GZ26" s="73" t="e">
        <f t="shared" si="1423"/>
        <v>#REF!</v>
      </c>
      <c r="HA26" s="72" t="e">
        <f t="shared" si="249"/>
        <v>#REF!</v>
      </c>
      <c r="HB26" s="75" t="e">
        <f t="shared" ref="HB26:HC26" si="1424">SUM(HB39,HB52,HB65,HB78,HB91,HB104)</f>
        <v>#REF!</v>
      </c>
      <c r="HC26" s="76" t="e">
        <f t="shared" si="1424"/>
        <v>#REF!</v>
      </c>
      <c r="HD26" s="77"/>
      <c r="HE26" s="80"/>
      <c r="HF26" s="71" t="e">
        <f t="shared" ref="HF26:HG26" si="1425">SUM(HF39,HF52,HF65,HF78,HF91,HF104,#REF!,#REF!,#REF!,#REF!,#REF!,#REF!,#REF!,#REF!,#REF!,#REF!,#REF!)</f>
        <v>#REF!</v>
      </c>
      <c r="HG26" s="73" t="e">
        <f t="shared" si="1425"/>
        <v>#REF!</v>
      </c>
      <c r="HH26" s="72" t="e">
        <f t="shared" si="252"/>
        <v>#REF!</v>
      </c>
      <c r="HI26" s="73" t="e">
        <f t="shared" ref="HI26:HK26" si="1426">SUM(HI39,HI52,HI65,HI78,HI91,HI104,#REF!,#REF!,#REF!,#REF!,#REF!,#REF!,#REF!,#REF!,#REF!,#REF!,#REF!)</f>
        <v>#REF!</v>
      </c>
      <c r="HJ26" s="73" t="e">
        <f t="shared" si="1426"/>
        <v>#REF!</v>
      </c>
      <c r="HK26" s="73" t="e">
        <f t="shared" si="1426"/>
        <v>#REF!</v>
      </c>
      <c r="HL26" s="74" t="e">
        <f t="shared" si="52"/>
        <v>#REF!</v>
      </c>
      <c r="HM26" s="73" t="e">
        <f t="shared" ref="HM26:HO26" si="1427">SUM(HM39,HM52,HM65,HM78,HM91,HM104,#REF!,#REF!,#REF!,#REF!,#REF!,#REF!,#REF!,#REF!,#REF!,#REF!,#REF!)</f>
        <v>#REF!</v>
      </c>
      <c r="HN26" s="73" t="e">
        <f t="shared" si="1427"/>
        <v>#REF!</v>
      </c>
      <c r="HO26" s="73" t="e">
        <f t="shared" si="1427"/>
        <v>#REF!</v>
      </c>
      <c r="HP26" s="72" t="e">
        <f t="shared" si="54"/>
        <v>#REF!</v>
      </c>
      <c r="HQ26" s="75" t="e">
        <f t="shared" ref="HQ26:HR26" si="1428">SUM(HQ39,HQ52,HQ65,HQ78,HQ91,HQ104,#REF!,#REF!,#REF!,#REF!,#REF!,#REF!,#REF!,#REF!,#REF!,#REF!,#REF!)</f>
        <v>#REF!</v>
      </c>
      <c r="HR26" s="76" t="e">
        <f t="shared" si="1428"/>
        <v>#REF!</v>
      </c>
      <c r="HS26" s="77"/>
      <c r="HT26" s="80"/>
      <c r="HU26" s="71" t="e">
        <f t="shared" ref="HU26:HV26" si="1429">SUM(HU39,HU52,HU65,HU78,HU91,HU104,#REF!,#REF!,#REF!,#REF!,#REF!,#REF!,#REF!,#REF!,#REF!,#REF!,#REF!)</f>
        <v>#REF!</v>
      </c>
      <c r="HV26" s="73" t="e">
        <f t="shared" si="1429"/>
        <v>#REF!</v>
      </c>
      <c r="HW26" s="72" t="e">
        <f t="shared" si="257"/>
        <v>#REF!</v>
      </c>
      <c r="HX26" s="73" t="e">
        <f t="shared" ref="HX26:HZ26" si="1430">SUM(HX39,HX52,HX65,HX78,HX91,HX104,#REF!,#REF!,#REF!,#REF!,#REF!,#REF!,#REF!,#REF!,#REF!,#REF!,#REF!)</f>
        <v>#REF!</v>
      </c>
      <c r="HY26" s="73" t="e">
        <f t="shared" si="1430"/>
        <v>#REF!</v>
      </c>
      <c r="HZ26" s="73" t="e">
        <f t="shared" si="1430"/>
        <v>#REF!</v>
      </c>
      <c r="IA26" s="74" t="e">
        <f t="shared" si="57"/>
        <v>#REF!</v>
      </c>
      <c r="IB26" s="73" t="e">
        <f t="shared" ref="IB26:ID26" si="1431">SUM(IB39,IB52,IB65,IB78,IB91,IB104,#REF!,#REF!,#REF!,#REF!,#REF!,#REF!,#REF!,#REF!,#REF!,#REF!,#REF!)</f>
        <v>#REF!</v>
      </c>
      <c r="IC26" s="73" t="e">
        <f t="shared" si="1431"/>
        <v>#REF!</v>
      </c>
      <c r="ID26" s="73" t="e">
        <f t="shared" si="1431"/>
        <v>#REF!</v>
      </c>
      <c r="IE26" s="72" t="e">
        <f t="shared" si="59"/>
        <v>#REF!</v>
      </c>
      <c r="IF26" s="75" t="e">
        <f t="shared" ref="IF26:IG26" si="1432">SUM(IF39,IF52,IF65,IF78,IF91,IF104,#REF!,#REF!,#REF!,#REF!,#REF!,#REF!,#REF!,#REF!,#REF!,#REF!,#REF!)</f>
        <v>#REF!</v>
      </c>
      <c r="IG26" s="76" t="e">
        <f t="shared" si="1432"/>
        <v>#REF!</v>
      </c>
      <c r="IH26" s="77"/>
      <c r="II26" s="80"/>
      <c r="IJ26" s="71" t="e">
        <f t="shared" ref="IJ26:IK26" si="1433">SUM(IJ39,IJ52,IJ65,IJ78,IJ91,IJ104,#REF!,#REF!,#REF!,#REF!,#REF!,#REF!,#REF!,#REF!,#REF!,#REF!,#REF!)</f>
        <v>#REF!</v>
      </c>
      <c r="IK26" s="73" t="e">
        <f t="shared" si="1433"/>
        <v>#REF!</v>
      </c>
      <c r="IL26" s="72" t="e">
        <f t="shared" si="262"/>
        <v>#REF!</v>
      </c>
      <c r="IM26" s="73" t="e">
        <f t="shared" ref="IM26:IO26" si="1434">SUM(IM39,IM52,IM65,IM78,IM91,IM104,#REF!,#REF!,#REF!,#REF!,#REF!,#REF!,#REF!,#REF!,#REF!,#REF!,#REF!)</f>
        <v>#REF!</v>
      </c>
      <c r="IN26" s="73" t="e">
        <f t="shared" si="1434"/>
        <v>#REF!</v>
      </c>
      <c r="IO26" s="73" t="e">
        <f t="shared" si="1434"/>
        <v>#REF!</v>
      </c>
      <c r="IP26" s="74" t="e">
        <f t="shared" si="62"/>
        <v>#REF!</v>
      </c>
      <c r="IQ26" s="73" t="e">
        <f t="shared" ref="IQ26:IS26" si="1435">SUM(IQ39,IQ52,IQ65,IQ78,IQ91,IQ104,#REF!,#REF!,#REF!,#REF!,#REF!,#REF!,#REF!,#REF!,#REF!,#REF!,#REF!)</f>
        <v>#REF!</v>
      </c>
      <c r="IR26" s="73" t="e">
        <f t="shared" si="1435"/>
        <v>#REF!</v>
      </c>
      <c r="IS26" s="73" t="e">
        <f t="shared" si="1435"/>
        <v>#REF!</v>
      </c>
      <c r="IT26" s="72" t="e">
        <f t="shared" si="64"/>
        <v>#REF!</v>
      </c>
      <c r="IU26" s="75" t="e">
        <f t="shared" ref="IU26:IV26" si="1436">SUM(IU39,IU52,IU65,IU78,IU91,IU104,#REF!,#REF!,#REF!,#REF!,#REF!,#REF!,#REF!,#REF!,#REF!,#REF!,#REF!)</f>
        <v>#REF!</v>
      </c>
      <c r="IV26" s="76" t="e">
        <f t="shared" si="1436"/>
        <v>#REF!</v>
      </c>
      <c r="IW26" s="77"/>
      <c r="IX26" s="80"/>
      <c r="IY26" s="71" t="e">
        <f t="shared" ref="IY26:IZ26" si="1437">SUM(IY39,IY52,IY65,IY78,IY91,IY104,#REF!,#REF!,#REF!,#REF!,#REF!,#REF!,#REF!,#REF!,#REF!,#REF!,#REF!)</f>
        <v>#REF!</v>
      </c>
      <c r="IZ26" s="73" t="e">
        <f t="shared" si="1437"/>
        <v>#REF!</v>
      </c>
      <c r="JA26" s="72" t="e">
        <f t="shared" si="267"/>
        <v>#REF!</v>
      </c>
      <c r="JB26" s="73" t="e">
        <f t="shared" ref="JB26:JD26" si="1438">SUM(JB39,JB52,JB65,JB78,JB91,JB104,#REF!,#REF!,#REF!,#REF!,#REF!,#REF!,#REF!,#REF!,#REF!,#REF!,#REF!)</f>
        <v>#REF!</v>
      </c>
      <c r="JC26" s="73" t="e">
        <f t="shared" si="1438"/>
        <v>#REF!</v>
      </c>
      <c r="JD26" s="73" t="e">
        <f t="shared" si="1438"/>
        <v>#REF!</v>
      </c>
      <c r="JE26" s="74" t="e">
        <f t="shared" si="67"/>
        <v>#REF!</v>
      </c>
      <c r="JF26" s="73" t="e">
        <f t="shared" ref="JF26:JH26" si="1439">SUM(JF39,JF52,JF65,JF78,JF91,JF104,#REF!,#REF!,#REF!,#REF!,#REF!,#REF!,#REF!,#REF!,#REF!,#REF!,#REF!)</f>
        <v>#REF!</v>
      </c>
      <c r="JG26" s="73" t="e">
        <f t="shared" si="1439"/>
        <v>#REF!</v>
      </c>
      <c r="JH26" s="73" t="e">
        <f t="shared" si="1439"/>
        <v>#REF!</v>
      </c>
      <c r="JI26" s="72" t="e">
        <f t="shared" si="69"/>
        <v>#REF!</v>
      </c>
      <c r="JJ26" s="75" t="e">
        <f t="shared" ref="JJ26:JK26" si="1440">SUM(JJ39,JJ52,JJ65,JJ78,JJ91,JJ104,#REF!,#REF!,#REF!,#REF!,#REF!,#REF!,#REF!,#REF!,#REF!,#REF!,#REF!)</f>
        <v>#REF!</v>
      </c>
      <c r="JK26" s="76" t="e">
        <f t="shared" si="1440"/>
        <v>#REF!</v>
      </c>
      <c r="JL26" s="77"/>
      <c r="JM26" s="80"/>
      <c r="JN26" s="71" t="e">
        <f t="shared" ref="JN26:JO26" si="1441">SUM(JN39,JN52,JN65,JN78,JN91,JN104,#REF!,#REF!,#REF!,#REF!,#REF!,#REF!,#REF!,#REF!,#REF!,#REF!,#REF!)</f>
        <v>#REF!</v>
      </c>
      <c r="JO26" s="73" t="e">
        <f t="shared" si="1441"/>
        <v>#REF!</v>
      </c>
      <c r="JP26" s="72" t="e">
        <f t="shared" si="272"/>
        <v>#REF!</v>
      </c>
      <c r="JQ26" s="73" t="e">
        <f t="shared" ref="JQ26:JS26" si="1442">SUM(JQ39,JQ52,JQ65,JQ78,JQ91,JQ104,#REF!,#REF!,#REF!,#REF!,#REF!,#REF!,#REF!,#REF!,#REF!,#REF!,#REF!)</f>
        <v>#REF!</v>
      </c>
      <c r="JR26" s="73" t="e">
        <f t="shared" si="1442"/>
        <v>#REF!</v>
      </c>
      <c r="JS26" s="73" t="e">
        <f t="shared" si="1442"/>
        <v>#REF!</v>
      </c>
      <c r="JT26" s="74" t="e">
        <f t="shared" si="72"/>
        <v>#REF!</v>
      </c>
      <c r="JU26" s="73" t="e">
        <f t="shared" ref="JU26:JW26" si="1443">SUM(JU39,JU52,JU65,JU78,JU91,JU104,#REF!,#REF!,#REF!,#REF!,#REF!,#REF!,#REF!,#REF!,#REF!,#REF!,#REF!)</f>
        <v>#REF!</v>
      </c>
      <c r="JV26" s="73" t="e">
        <f t="shared" si="1443"/>
        <v>#REF!</v>
      </c>
      <c r="JW26" s="73" t="e">
        <f t="shared" si="1443"/>
        <v>#REF!</v>
      </c>
      <c r="JX26" s="72" t="e">
        <f t="shared" si="74"/>
        <v>#REF!</v>
      </c>
      <c r="JY26" s="75" t="e">
        <f t="shared" ref="JY26:JZ26" si="1444">SUM(JY39,JY52,JY65,JY78,JY91,JY104,#REF!,#REF!,#REF!,#REF!,#REF!,#REF!,#REF!,#REF!,#REF!,#REF!,#REF!)</f>
        <v>#REF!</v>
      </c>
      <c r="JZ26" s="76" t="e">
        <f t="shared" si="1444"/>
        <v>#REF!</v>
      </c>
      <c r="KA26" s="77"/>
      <c r="KB26" s="80"/>
      <c r="KC26" s="71" t="e">
        <f t="shared" ref="KC26:KD26" si="1445">SUM(KC39,KC52,KC65,KC78,KC91,KC104,#REF!,#REF!,#REF!,#REF!,#REF!,#REF!,#REF!,#REF!,#REF!,#REF!,#REF!)</f>
        <v>#REF!</v>
      </c>
      <c r="KD26" s="73" t="e">
        <f t="shared" si="1445"/>
        <v>#REF!</v>
      </c>
      <c r="KE26" s="72" t="e">
        <f t="shared" si="277"/>
        <v>#REF!</v>
      </c>
      <c r="KF26" s="73" t="e">
        <f t="shared" ref="KF26:KH26" si="1446">SUM(KF39,KF52,KF65,KF78,KF91,KF104,#REF!,#REF!,#REF!,#REF!,#REF!,#REF!,#REF!,#REF!,#REF!,#REF!,#REF!)</f>
        <v>#REF!</v>
      </c>
      <c r="KG26" s="73" t="e">
        <f t="shared" si="1446"/>
        <v>#REF!</v>
      </c>
      <c r="KH26" s="73" t="e">
        <f t="shared" si="1446"/>
        <v>#REF!</v>
      </c>
      <c r="KI26" s="74" t="e">
        <f t="shared" si="77"/>
        <v>#REF!</v>
      </c>
      <c r="KJ26" s="73" t="e">
        <f t="shared" ref="KJ26:KL26" si="1447">SUM(KJ39,KJ52,KJ65,KJ78,KJ91,KJ104,#REF!,#REF!,#REF!,#REF!,#REF!,#REF!,#REF!,#REF!,#REF!,#REF!,#REF!)</f>
        <v>#REF!</v>
      </c>
      <c r="KK26" s="73" t="e">
        <f t="shared" si="1447"/>
        <v>#REF!</v>
      </c>
      <c r="KL26" s="73" t="e">
        <f t="shared" si="1447"/>
        <v>#REF!</v>
      </c>
      <c r="KM26" s="72" t="e">
        <f t="shared" si="79"/>
        <v>#REF!</v>
      </c>
      <c r="KN26" s="75" t="e">
        <f t="shared" ref="KN26:KO26" si="1448">SUM(KN39,KN52,KN65,KN78,KN91,KN104,#REF!,#REF!,#REF!,#REF!,#REF!,#REF!,#REF!,#REF!,#REF!,#REF!,#REF!)</f>
        <v>#REF!</v>
      </c>
      <c r="KO26" s="76" t="e">
        <f t="shared" si="1448"/>
        <v>#REF!</v>
      </c>
      <c r="KP26" s="77"/>
      <c r="KQ26" s="80"/>
      <c r="KR26" s="71" t="e">
        <f t="shared" ref="KR26:KS26" si="1449">SUM(KR39,KR52,KR65,KR78,KR91,KR104,#REF!,#REF!,#REF!,#REF!,#REF!,#REF!,#REF!,#REF!,#REF!,#REF!,#REF!)</f>
        <v>#REF!</v>
      </c>
      <c r="KS26" s="73" t="e">
        <f t="shared" si="1449"/>
        <v>#REF!</v>
      </c>
      <c r="KT26" s="72" t="e">
        <f t="shared" si="282"/>
        <v>#REF!</v>
      </c>
      <c r="KU26" s="73" t="e">
        <f t="shared" ref="KU26:KW26" si="1450">SUM(KU39,KU52,KU65,KU78,KU91,KU104,#REF!,#REF!,#REF!,#REF!,#REF!,#REF!,#REF!,#REF!,#REF!,#REF!,#REF!)</f>
        <v>#REF!</v>
      </c>
      <c r="KV26" s="73" t="e">
        <f t="shared" si="1450"/>
        <v>#REF!</v>
      </c>
      <c r="KW26" s="73" t="e">
        <f t="shared" si="1450"/>
        <v>#REF!</v>
      </c>
      <c r="KX26" s="74" t="e">
        <f t="shared" si="82"/>
        <v>#REF!</v>
      </c>
      <c r="KY26" s="73" t="e">
        <f t="shared" ref="KY26:LA26" si="1451">SUM(KY39,KY52,KY65,KY78,KY91,KY104,#REF!,#REF!,#REF!,#REF!,#REF!,#REF!,#REF!,#REF!,#REF!,#REF!,#REF!)</f>
        <v>#REF!</v>
      </c>
      <c r="KZ26" s="73" t="e">
        <f t="shared" si="1451"/>
        <v>#REF!</v>
      </c>
      <c r="LA26" s="73" t="e">
        <f t="shared" si="1451"/>
        <v>#REF!</v>
      </c>
      <c r="LB26" s="72" t="e">
        <f t="shared" si="84"/>
        <v>#REF!</v>
      </c>
      <c r="LC26" s="75" t="e">
        <f t="shared" ref="LC26:LD26" si="1452">SUM(LC39,LC52,LC65,LC78,LC91,LC104,#REF!,#REF!,#REF!,#REF!,#REF!,#REF!,#REF!,#REF!,#REF!,#REF!,#REF!)</f>
        <v>#REF!</v>
      </c>
      <c r="LD26" s="76" t="e">
        <f t="shared" si="1452"/>
        <v>#REF!</v>
      </c>
      <c r="LE26" s="77"/>
      <c r="LF26" s="80"/>
      <c r="LG26" s="71" t="e">
        <f t="shared" ref="LG26:LH26" si="1453">SUM(LG39,LG52,LG65,LG78,LG91,LG104,#REF!,#REF!,#REF!,#REF!,#REF!,#REF!,#REF!,#REF!,#REF!,#REF!,#REF!)</f>
        <v>#REF!</v>
      </c>
      <c r="LH26" s="73" t="e">
        <f t="shared" si="1453"/>
        <v>#REF!</v>
      </c>
      <c r="LI26" s="72" t="e">
        <f t="shared" si="287"/>
        <v>#REF!</v>
      </c>
      <c r="LJ26" s="73" t="e">
        <f t="shared" ref="LJ26:LL26" si="1454">SUM(LJ39,LJ52,LJ65,LJ78,LJ91,LJ104,#REF!,#REF!,#REF!,#REF!,#REF!,#REF!,#REF!,#REF!,#REF!,#REF!,#REF!)</f>
        <v>#REF!</v>
      </c>
      <c r="LK26" s="73" t="e">
        <f t="shared" si="1454"/>
        <v>#REF!</v>
      </c>
      <c r="LL26" s="73" t="e">
        <f t="shared" si="1454"/>
        <v>#REF!</v>
      </c>
      <c r="LM26" s="74" t="e">
        <f t="shared" si="87"/>
        <v>#REF!</v>
      </c>
      <c r="LN26" s="73" t="e">
        <f t="shared" ref="LN26:LP26" si="1455">SUM(LN39,LN52,LN65,LN78,LN91,LN104,#REF!,#REF!,#REF!,#REF!,#REF!,#REF!,#REF!,#REF!,#REF!,#REF!,#REF!)</f>
        <v>#REF!</v>
      </c>
      <c r="LO26" s="73" t="e">
        <f t="shared" si="1455"/>
        <v>#REF!</v>
      </c>
      <c r="LP26" s="73" t="e">
        <f t="shared" si="1455"/>
        <v>#REF!</v>
      </c>
      <c r="LQ26" s="72" t="e">
        <f t="shared" si="89"/>
        <v>#REF!</v>
      </c>
      <c r="LR26" s="75" t="e">
        <f t="shared" ref="LR26:LS26" si="1456">SUM(LR39,LR52,LR65,LR78,LR91,LR104,#REF!,#REF!,#REF!,#REF!,#REF!,#REF!,#REF!,#REF!,#REF!,#REF!,#REF!)</f>
        <v>#REF!</v>
      </c>
      <c r="LS26" s="76" t="e">
        <f t="shared" si="1456"/>
        <v>#REF!</v>
      </c>
      <c r="LT26" s="77"/>
      <c r="LU26" s="80"/>
      <c r="LV26" s="71" t="e">
        <f t="shared" ref="LV26:LW26" si="1457">SUM(LV39,LV52,LV65,LV78,LV91,LV104,#REF!,#REF!,#REF!,#REF!,#REF!,#REF!,#REF!,#REF!,#REF!,#REF!,#REF!)</f>
        <v>#REF!</v>
      </c>
      <c r="LW26" s="73" t="e">
        <f t="shared" si="1457"/>
        <v>#REF!</v>
      </c>
      <c r="LX26" s="72" t="e">
        <f t="shared" si="292"/>
        <v>#REF!</v>
      </c>
      <c r="LY26" s="73" t="e">
        <f t="shared" ref="LY26:MA26" si="1458">SUM(LY39,LY52,LY65,LY78,LY91,LY104,#REF!,#REF!,#REF!,#REF!,#REF!,#REF!,#REF!,#REF!,#REF!,#REF!,#REF!)</f>
        <v>#REF!</v>
      </c>
      <c r="LZ26" s="73" t="e">
        <f t="shared" si="1458"/>
        <v>#REF!</v>
      </c>
      <c r="MA26" s="73" t="e">
        <f t="shared" si="1458"/>
        <v>#REF!</v>
      </c>
      <c r="MB26" s="74" t="e">
        <f t="shared" si="92"/>
        <v>#REF!</v>
      </c>
      <c r="MC26" s="73" t="e">
        <f t="shared" ref="MC26:ME26" si="1459">SUM(MC39,MC52,MC65,MC78,MC91,MC104,#REF!,#REF!,#REF!,#REF!,#REF!,#REF!,#REF!,#REF!,#REF!,#REF!,#REF!)</f>
        <v>#REF!</v>
      </c>
      <c r="MD26" s="73" t="e">
        <f t="shared" si="1459"/>
        <v>#REF!</v>
      </c>
      <c r="ME26" s="73" t="e">
        <f t="shared" si="1459"/>
        <v>#REF!</v>
      </c>
      <c r="MF26" s="72" t="e">
        <f t="shared" si="94"/>
        <v>#REF!</v>
      </c>
      <c r="MG26" s="75" t="e">
        <f t="shared" ref="MG26:MH26" si="1460">SUM(MG39,MG52,MG65,MG78,MG91,MG104,#REF!,#REF!,#REF!,#REF!,#REF!,#REF!,#REF!,#REF!,#REF!,#REF!,#REF!)</f>
        <v>#REF!</v>
      </c>
      <c r="MH26" s="76" t="e">
        <f t="shared" si="1460"/>
        <v>#REF!</v>
      </c>
      <c r="MI26" s="77"/>
      <c r="MJ26" s="80"/>
      <c r="MK26" s="71" t="e">
        <f t="shared" ref="MK26:ML26" si="1461">SUM(MK39,MK52,MK65,MK78,MK91,MK104,#REF!,#REF!,#REF!,#REF!,#REF!,#REF!,#REF!,#REF!,#REF!,#REF!,#REF!)</f>
        <v>#REF!</v>
      </c>
      <c r="ML26" s="73" t="e">
        <f t="shared" si="1461"/>
        <v>#REF!</v>
      </c>
      <c r="MM26" s="72" t="e">
        <f t="shared" si="297"/>
        <v>#REF!</v>
      </c>
      <c r="MN26" s="73" t="e">
        <f t="shared" ref="MN26:MP26" si="1462">SUM(MN39,MN52,MN65,MN78,MN91,MN104,#REF!,#REF!,#REF!,#REF!,#REF!,#REF!,#REF!,#REF!,#REF!,#REF!,#REF!)</f>
        <v>#REF!</v>
      </c>
      <c r="MO26" s="73" t="e">
        <f t="shared" si="1462"/>
        <v>#REF!</v>
      </c>
      <c r="MP26" s="73" t="e">
        <f t="shared" si="1462"/>
        <v>#REF!</v>
      </c>
      <c r="MQ26" s="74" t="e">
        <f t="shared" si="97"/>
        <v>#REF!</v>
      </c>
      <c r="MR26" s="73" t="e">
        <f t="shared" ref="MR26:MT26" si="1463">SUM(MR39,MR52,MR65,MR78,MR91,MR104,#REF!,#REF!,#REF!,#REF!,#REF!,#REF!,#REF!,#REF!,#REF!,#REF!,#REF!)</f>
        <v>#REF!</v>
      </c>
      <c r="MS26" s="73" t="e">
        <f t="shared" si="1463"/>
        <v>#REF!</v>
      </c>
      <c r="MT26" s="73" t="e">
        <f t="shared" si="1463"/>
        <v>#REF!</v>
      </c>
      <c r="MU26" s="72" t="e">
        <f t="shared" si="99"/>
        <v>#REF!</v>
      </c>
      <c r="MV26" s="75" t="e">
        <f t="shared" ref="MV26:MW26" si="1464">SUM(MV39,MV52,MV65,MV78,MV91,MV104,#REF!,#REF!,#REF!,#REF!,#REF!,#REF!,#REF!,#REF!,#REF!,#REF!,#REF!)</f>
        <v>#REF!</v>
      </c>
      <c r="MW26" s="76" t="e">
        <f t="shared" si="1464"/>
        <v>#REF!</v>
      </c>
      <c r="MX26" s="77"/>
      <c r="MY26" s="80"/>
      <c r="MZ26" s="71" t="e">
        <f t="shared" ref="MZ26:NA26" si="1465">SUM(MZ39,MZ52,MZ65,MZ78,MZ91,MZ104,#REF!,#REF!,#REF!,#REF!,#REF!,#REF!,#REF!,#REF!,#REF!,#REF!,#REF!)</f>
        <v>#REF!</v>
      </c>
      <c r="NA26" s="73" t="e">
        <f t="shared" si="1465"/>
        <v>#REF!</v>
      </c>
      <c r="NB26" s="72" t="e">
        <f t="shared" si="302"/>
        <v>#REF!</v>
      </c>
      <c r="NC26" s="73" t="e">
        <f t="shared" ref="NC26:NE26" si="1466">SUM(NC39,NC52,NC65,NC78,NC91,NC104,#REF!,#REF!,#REF!,#REF!,#REF!,#REF!,#REF!,#REF!,#REF!,#REF!,#REF!)</f>
        <v>#REF!</v>
      </c>
      <c r="ND26" s="73" t="e">
        <f t="shared" si="1466"/>
        <v>#REF!</v>
      </c>
      <c r="NE26" s="73" t="e">
        <f t="shared" si="1466"/>
        <v>#REF!</v>
      </c>
      <c r="NF26" s="74" t="e">
        <f t="shared" si="102"/>
        <v>#REF!</v>
      </c>
      <c r="NG26" s="73" t="e">
        <f t="shared" ref="NG26:NI26" si="1467">SUM(NG39,NG52,NG65,NG78,NG91,NG104,#REF!,#REF!,#REF!,#REF!,#REF!,#REF!,#REF!,#REF!,#REF!,#REF!,#REF!)</f>
        <v>#REF!</v>
      </c>
      <c r="NH26" s="73" t="e">
        <f t="shared" si="1467"/>
        <v>#REF!</v>
      </c>
      <c r="NI26" s="73" t="e">
        <f t="shared" si="1467"/>
        <v>#REF!</v>
      </c>
      <c r="NJ26" s="72" t="e">
        <f t="shared" si="104"/>
        <v>#REF!</v>
      </c>
      <c r="NK26" s="75" t="e">
        <f t="shared" ref="NK26:NL26" si="1468">SUM(NK39,NK52,NK65,NK78,NK91,NK104,#REF!,#REF!,#REF!,#REF!,#REF!,#REF!,#REF!,#REF!,#REF!,#REF!,#REF!)</f>
        <v>#REF!</v>
      </c>
      <c r="NL26" s="76" t="e">
        <f t="shared" si="1468"/>
        <v>#REF!</v>
      </c>
      <c r="NM26" s="77"/>
      <c r="NN26" s="80"/>
      <c r="NO26" s="71" t="e">
        <f t="shared" ref="NO26:NP26" si="1469">SUM(NO39,NO52,NO65,NO78,NO91,NO104,#REF!,#REF!,#REF!,#REF!,#REF!,#REF!,#REF!,#REF!,#REF!,#REF!,#REF!)</f>
        <v>#REF!</v>
      </c>
      <c r="NP26" s="73" t="e">
        <f t="shared" si="1469"/>
        <v>#REF!</v>
      </c>
      <c r="NQ26" s="72" t="e">
        <f t="shared" si="307"/>
        <v>#REF!</v>
      </c>
      <c r="NR26" s="73" t="e">
        <f t="shared" ref="NR26:NT26" si="1470">SUM(NR39,NR52,NR65,NR78,NR91,NR104,#REF!,#REF!,#REF!,#REF!,#REF!,#REF!,#REF!,#REF!,#REF!,#REF!,#REF!)</f>
        <v>#REF!</v>
      </c>
      <c r="NS26" s="73" t="e">
        <f t="shared" si="1470"/>
        <v>#REF!</v>
      </c>
      <c r="NT26" s="73" t="e">
        <f t="shared" si="1470"/>
        <v>#REF!</v>
      </c>
      <c r="NU26" s="74" t="e">
        <f t="shared" si="107"/>
        <v>#REF!</v>
      </c>
      <c r="NV26" s="73" t="e">
        <f t="shared" ref="NV26:NX26" si="1471">SUM(NV39,NV52,NV65,NV78,NV91,NV104,#REF!,#REF!,#REF!,#REF!,#REF!,#REF!,#REF!,#REF!,#REF!,#REF!,#REF!)</f>
        <v>#REF!</v>
      </c>
      <c r="NW26" s="73" t="e">
        <f t="shared" si="1471"/>
        <v>#REF!</v>
      </c>
      <c r="NX26" s="73" t="e">
        <f t="shared" si="1471"/>
        <v>#REF!</v>
      </c>
      <c r="NY26" s="72" t="e">
        <f t="shared" si="109"/>
        <v>#REF!</v>
      </c>
      <c r="NZ26" s="75" t="e">
        <f t="shared" ref="NZ26:OA26" si="1472">SUM(NZ39,NZ52,NZ65,NZ78,NZ91,NZ104,#REF!,#REF!,#REF!,#REF!,#REF!,#REF!,#REF!,#REF!,#REF!,#REF!,#REF!)</f>
        <v>#REF!</v>
      </c>
      <c r="OA26" s="76" t="e">
        <f t="shared" si="1472"/>
        <v>#REF!</v>
      </c>
      <c r="OB26" s="77"/>
      <c r="OC26" s="80"/>
      <c r="OD26" s="71" t="e">
        <f t="shared" ref="OD26:OE26" si="1473">SUM(OD39,OD52,OD65,OD78,OD91,OD104,#REF!,#REF!,#REF!,#REF!,#REF!,#REF!,#REF!,#REF!,#REF!,#REF!,#REF!)</f>
        <v>#REF!</v>
      </c>
      <c r="OE26" s="73" t="e">
        <f t="shared" si="1473"/>
        <v>#REF!</v>
      </c>
      <c r="OF26" s="72" t="e">
        <f t="shared" si="312"/>
        <v>#REF!</v>
      </c>
      <c r="OG26" s="73" t="e">
        <f t="shared" ref="OG26:OI26" si="1474">SUM(OG39,OG52,OG65,OG78,OG91,OG104,#REF!,#REF!,#REF!,#REF!,#REF!,#REF!,#REF!,#REF!,#REF!,#REF!,#REF!)</f>
        <v>#REF!</v>
      </c>
      <c r="OH26" s="73" t="e">
        <f t="shared" si="1474"/>
        <v>#REF!</v>
      </c>
      <c r="OI26" s="73" t="e">
        <f t="shared" si="1474"/>
        <v>#REF!</v>
      </c>
      <c r="OJ26" s="74" t="e">
        <f t="shared" si="314"/>
        <v>#REF!</v>
      </c>
      <c r="OK26" s="73" t="e">
        <f t="shared" ref="OK26:OM26" si="1475">SUM(OK39,OK52,OK65,OK78,OK91,OK104,#REF!,#REF!,#REF!,#REF!,#REF!,#REF!,#REF!,#REF!,#REF!,#REF!,#REF!)</f>
        <v>#REF!</v>
      </c>
      <c r="OL26" s="73" t="e">
        <f t="shared" si="1475"/>
        <v>#REF!</v>
      </c>
      <c r="OM26" s="73" t="e">
        <f t="shared" si="1475"/>
        <v>#REF!</v>
      </c>
      <c r="ON26" s="72" t="e">
        <f t="shared" si="316"/>
        <v>#REF!</v>
      </c>
      <c r="OO26" s="75" t="e">
        <f t="shared" ref="OO26:OP26" si="1476">SUM(OO39,OO52,OO65,OO78,OO91,OO104,#REF!,#REF!,#REF!,#REF!,#REF!,#REF!,#REF!,#REF!,#REF!,#REF!,#REF!)</f>
        <v>#REF!</v>
      </c>
      <c r="OP26" s="76" t="e">
        <f t="shared" si="1476"/>
        <v>#REF!</v>
      </c>
      <c r="OQ26" s="77"/>
      <c r="OR26" s="80"/>
      <c r="OS26" s="71" t="e">
        <f t="shared" ref="OS26:OT26" si="1477">SUM(OS39,OS52,OS65,OS78,OS91,OS104,#REF!,#REF!,#REF!,#REF!,#REF!,#REF!,#REF!,#REF!,#REF!,#REF!,#REF!)</f>
        <v>#REF!</v>
      </c>
      <c r="OT26" s="73" t="e">
        <f t="shared" si="1477"/>
        <v>#REF!</v>
      </c>
      <c r="OU26" s="72" t="e">
        <f t="shared" si="319"/>
        <v>#REF!</v>
      </c>
      <c r="OV26" s="73" t="e">
        <f t="shared" ref="OV26:OX26" si="1478">SUM(OV39,OV52,OV65,OV78,OV91,OV104,#REF!,#REF!,#REF!,#REF!,#REF!,#REF!,#REF!,#REF!,#REF!,#REF!,#REF!)</f>
        <v>#REF!</v>
      </c>
      <c r="OW26" s="73" t="e">
        <f t="shared" si="1478"/>
        <v>#REF!</v>
      </c>
      <c r="OX26" s="73" t="e">
        <f t="shared" si="1478"/>
        <v>#REF!</v>
      </c>
      <c r="OY26" s="74" t="e">
        <f t="shared" si="321"/>
        <v>#REF!</v>
      </c>
      <c r="OZ26" s="73" t="e">
        <f t="shared" ref="OZ26:PB26" si="1479">SUM(OZ39,OZ52,OZ65,OZ78,OZ91,OZ104,#REF!,#REF!,#REF!,#REF!,#REF!,#REF!,#REF!,#REF!,#REF!,#REF!,#REF!)</f>
        <v>#REF!</v>
      </c>
      <c r="PA26" s="73" t="e">
        <f t="shared" si="1479"/>
        <v>#REF!</v>
      </c>
      <c r="PB26" s="73" t="e">
        <f t="shared" si="1479"/>
        <v>#REF!</v>
      </c>
      <c r="PC26" s="72" t="e">
        <f t="shared" si="323"/>
        <v>#REF!</v>
      </c>
      <c r="PD26" s="75" t="e">
        <f t="shared" ref="PD26:PE26" si="1480">SUM(PD39,PD52,PD65,PD78,PD91,PD104,#REF!,#REF!,#REF!,#REF!,#REF!,#REF!,#REF!,#REF!,#REF!,#REF!,#REF!)</f>
        <v>#REF!</v>
      </c>
      <c r="PE26" s="76" t="e">
        <f t="shared" si="1480"/>
        <v>#REF!</v>
      </c>
      <c r="PF26" s="77"/>
      <c r="PG26" s="80"/>
      <c r="PH26" s="71" t="e">
        <f t="shared" ref="PH26:PI26" si="1481">SUM(PH39,PH52,PH65,PH78,PH91,PH104,#REF!,#REF!,#REF!,#REF!,#REF!,#REF!,#REF!,#REF!,#REF!,#REF!,#REF!)</f>
        <v>#REF!</v>
      </c>
      <c r="PI26" s="73" t="e">
        <f t="shared" si="1481"/>
        <v>#REF!</v>
      </c>
      <c r="PJ26" s="72" t="e">
        <f t="shared" si="326"/>
        <v>#REF!</v>
      </c>
      <c r="PK26" s="73" t="e">
        <f t="shared" ref="PK26:PM26" si="1482">SUM(PK39,PK52,PK65,PK78,PK91,PK104,#REF!,#REF!,#REF!,#REF!,#REF!,#REF!,#REF!,#REF!,#REF!,#REF!,#REF!)</f>
        <v>#REF!</v>
      </c>
      <c r="PL26" s="73" t="e">
        <f t="shared" si="1482"/>
        <v>#REF!</v>
      </c>
      <c r="PM26" s="73" t="e">
        <f t="shared" si="1482"/>
        <v>#REF!</v>
      </c>
      <c r="PN26" s="74" t="e">
        <f t="shared" si="328"/>
        <v>#REF!</v>
      </c>
      <c r="PO26" s="73" t="e">
        <f t="shared" ref="PO26:PQ26" si="1483">SUM(PO39,PO52,PO65,PO78,PO91,PO104,#REF!,#REF!,#REF!,#REF!,#REF!,#REF!,#REF!,#REF!,#REF!,#REF!,#REF!)</f>
        <v>#REF!</v>
      </c>
      <c r="PP26" s="73" t="e">
        <f t="shared" si="1483"/>
        <v>#REF!</v>
      </c>
      <c r="PQ26" s="73" t="e">
        <f t="shared" si="1483"/>
        <v>#REF!</v>
      </c>
      <c r="PR26" s="72" t="e">
        <f t="shared" si="330"/>
        <v>#REF!</v>
      </c>
      <c r="PS26" s="75" t="e">
        <f t="shared" ref="PS26:PT26" si="1484">SUM(PS39,PS52,PS65,PS78,PS91,PS104,#REF!,#REF!,#REF!,#REF!,#REF!,#REF!,#REF!,#REF!,#REF!,#REF!,#REF!)</f>
        <v>#REF!</v>
      </c>
      <c r="PT26" s="76" t="e">
        <f t="shared" si="1484"/>
        <v>#REF!</v>
      </c>
      <c r="PU26" s="77"/>
      <c r="PV26" s="80"/>
      <c r="PW26" s="71" t="e">
        <f t="shared" ref="PW26:PX26" si="1485">SUM(PW39,PW52,PW65,PW78,PW91,PW104,#REF!,#REF!,#REF!,#REF!,#REF!,#REF!,#REF!,#REF!,#REF!,#REF!,#REF!)</f>
        <v>#REF!</v>
      </c>
      <c r="PX26" s="73" t="e">
        <f t="shared" si="1485"/>
        <v>#REF!</v>
      </c>
      <c r="PY26" s="72" t="e">
        <f t="shared" si="333"/>
        <v>#REF!</v>
      </c>
      <c r="PZ26" s="73" t="e">
        <f t="shared" ref="PZ26:QB26" si="1486">SUM(PZ39,PZ52,PZ65,PZ78,PZ91,PZ104,#REF!,#REF!,#REF!,#REF!,#REF!,#REF!,#REF!,#REF!,#REF!,#REF!,#REF!)</f>
        <v>#REF!</v>
      </c>
      <c r="QA26" s="73" t="e">
        <f t="shared" si="1486"/>
        <v>#REF!</v>
      </c>
      <c r="QB26" s="73" t="e">
        <f t="shared" si="1486"/>
        <v>#REF!</v>
      </c>
      <c r="QC26" s="74" t="e">
        <f t="shared" si="335"/>
        <v>#REF!</v>
      </c>
      <c r="QD26" s="73" t="e">
        <f t="shared" ref="QD26:QF26" si="1487">SUM(QD39,QD52,QD65,QD78,QD91,QD104,#REF!,#REF!,#REF!,#REF!,#REF!,#REF!,#REF!,#REF!,#REF!,#REF!,#REF!)</f>
        <v>#REF!</v>
      </c>
      <c r="QE26" s="73" t="e">
        <f t="shared" si="1487"/>
        <v>#REF!</v>
      </c>
      <c r="QF26" s="73" t="e">
        <f t="shared" si="1487"/>
        <v>#REF!</v>
      </c>
      <c r="QG26" s="72" t="e">
        <f t="shared" si="337"/>
        <v>#REF!</v>
      </c>
      <c r="QH26" s="75" t="e">
        <f t="shared" ref="QH26:QI26" si="1488">SUM(QH39,QH52,QH65,QH78,QH91,QH104,#REF!,#REF!,#REF!,#REF!,#REF!,#REF!,#REF!,#REF!,#REF!,#REF!,#REF!)</f>
        <v>#REF!</v>
      </c>
      <c r="QI26" s="76" t="e">
        <f t="shared" si="1488"/>
        <v>#REF!</v>
      </c>
      <c r="QJ26" s="77"/>
      <c r="QK26" s="80"/>
      <c r="QL26" s="71" t="e">
        <f t="shared" ref="QL26:QM26" si="1489">SUM(QL39,QL52,QL65,QL78,QL91,QL104,#REF!,#REF!,#REF!,#REF!,#REF!,#REF!,#REF!,#REF!,#REF!,#REF!,#REF!)</f>
        <v>#REF!</v>
      </c>
      <c r="QM26" s="73" t="e">
        <f t="shared" si="1489"/>
        <v>#REF!</v>
      </c>
      <c r="QN26" s="72" t="e">
        <f t="shared" si="340"/>
        <v>#REF!</v>
      </c>
      <c r="QO26" s="73" t="e">
        <f t="shared" ref="QO26:QQ26" si="1490">SUM(QO39,QO52,QO65,QO78,QO91,QO104,#REF!,#REF!,#REF!,#REF!,#REF!,#REF!,#REF!,#REF!,#REF!,#REF!,#REF!)</f>
        <v>#REF!</v>
      </c>
      <c r="QP26" s="73" t="e">
        <f t="shared" si="1490"/>
        <v>#REF!</v>
      </c>
      <c r="QQ26" s="73" t="e">
        <f t="shared" si="1490"/>
        <v>#REF!</v>
      </c>
      <c r="QR26" s="74" t="e">
        <f t="shared" si="342"/>
        <v>#REF!</v>
      </c>
      <c r="QS26" s="73" t="e">
        <f t="shared" ref="QS26:QU26" si="1491">SUM(QS39,QS52,QS65,QS78,QS91,QS104,#REF!,#REF!,#REF!,#REF!,#REF!,#REF!,#REF!,#REF!,#REF!,#REF!,#REF!)</f>
        <v>#REF!</v>
      </c>
      <c r="QT26" s="73" t="e">
        <f t="shared" si="1491"/>
        <v>#REF!</v>
      </c>
      <c r="QU26" s="73" t="e">
        <f t="shared" si="1491"/>
        <v>#REF!</v>
      </c>
      <c r="QV26" s="72" t="e">
        <f t="shared" si="344"/>
        <v>#REF!</v>
      </c>
      <c r="QW26" s="75" t="e">
        <f t="shared" ref="QW26:QX26" si="1492">SUM(QW39,QW52,QW65,QW78,QW91,QW104,#REF!,#REF!,#REF!,#REF!,#REF!,#REF!,#REF!,#REF!,#REF!,#REF!,#REF!)</f>
        <v>#REF!</v>
      </c>
      <c r="QX26" s="76" t="e">
        <f t="shared" si="1492"/>
        <v>#REF!</v>
      </c>
      <c r="QY26" s="77"/>
      <c r="QZ26" s="80"/>
      <c r="RA26" s="71" t="e">
        <f t="shared" ref="RA26:RB26" si="1493">SUM(RA39,RA52,RA65,RA78,RA91,RA104,#REF!,#REF!,#REF!,#REF!,#REF!,#REF!,#REF!,#REF!,#REF!,#REF!,#REF!)</f>
        <v>#REF!</v>
      </c>
      <c r="RB26" s="73" t="e">
        <f t="shared" si="1493"/>
        <v>#REF!</v>
      </c>
      <c r="RC26" s="72" t="e">
        <f t="shared" si="347"/>
        <v>#REF!</v>
      </c>
      <c r="RD26" s="73" t="e">
        <f t="shared" ref="RD26:RF26" si="1494">SUM(RD39,RD52,RD65,RD78,RD91,RD104,#REF!,#REF!,#REF!,#REF!,#REF!,#REF!,#REF!,#REF!,#REF!,#REF!,#REF!)</f>
        <v>#REF!</v>
      </c>
      <c r="RE26" s="73" t="e">
        <f t="shared" si="1494"/>
        <v>#REF!</v>
      </c>
      <c r="RF26" s="73" t="e">
        <f t="shared" si="1494"/>
        <v>#REF!</v>
      </c>
      <c r="RG26" s="74" t="e">
        <f t="shared" si="349"/>
        <v>#REF!</v>
      </c>
      <c r="RH26" s="73" t="e">
        <f t="shared" ref="RH26:RJ26" si="1495">SUM(RH39,RH52,RH65,RH78,RH91,RH104,#REF!,#REF!,#REF!,#REF!,#REF!,#REF!,#REF!,#REF!,#REF!,#REF!,#REF!)</f>
        <v>#REF!</v>
      </c>
      <c r="RI26" s="73" t="e">
        <f t="shared" si="1495"/>
        <v>#REF!</v>
      </c>
      <c r="RJ26" s="73" t="e">
        <f t="shared" si="1495"/>
        <v>#REF!</v>
      </c>
      <c r="RK26" s="72" t="e">
        <f t="shared" si="351"/>
        <v>#REF!</v>
      </c>
      <c r="RL26" s="75" t="e">
        <f t="shared" ref="RL26:RM26" si="1496">SUM(RL39,RL52,RL65,RL78,RL91,RL104,#REF!,#REF!,#REF!,#REF!,#REF!,#REF!,#REF!,#REF!,#REF!,#REF!,#REF!)</f>
        <v>#REF!</v>
      </c>
      <c r="RM26" s="76" t="e">
        <f t="shared" si="1496"/>
        <v>#REF!</v>
      </c>
      <c r="RN26" s="77"/>
      <c r="RO26" s="80"/>
      <c r="RP26" s="71" t="e">
        <f t="shared" ref="RP26:RQ26" si="1497">SUM(RP39,RP52,RP65,RP78,RP91,RP104,#REF!,#REF!,#REF!,#REF!,#REF!,#REF!,#REF!,#REF!,#REF!,#REF!,#REF!)</f>
        <v>#REF!</v>
      </c>
      <c r="RQ26" s="73" t="e">
        <f t="shared" si="1497"/>
        <v>#REF!</v>
      </c>
      <c r="RR26" s="72" t="e">
        <f t="shared" si="354"/>
        <v>#REF!</v>
      </c>
      <c r="RS26" s="73" t="e">
        <f t="shared" ref="RS26:RU26" si="1498">SUM(RS39,RS52,RS65,RS78,RS91,RS104,#REF!,#REF!,#REF!,#REF!,#REF!,#REF!,#REF!,#REF!,#REF!,#REF!,#REF!)</f>
        <v>#REF!</v>
      </c>
      <c r="RT26" s="73" t="e">
        <f t="shared" si="1498"/>
        <v>#REF!</v>
      </c>
      <c r="RU26" s="73" t="e">
        <f t="shared" si="1498"/>
        <v>#REF!</v>
      </c>
      <c r="RV26" s="74" t="e">
        <f t="shared" si="356"/>
        <v>#REF!</v>
      </c>
      <c r="RW26" s="73" t="e">
        <f t="shared" ref="RW26:RY26" si="1499">SUM(RW39,RW52,RW65,RW78,RW91,RW104,#REF!,#REF!,#REF!,#REF!,#REF!,#REF!,#REF!,#REF!,#REF!,#REF!,#REF!)</f>
        <v>#REF!</v>
      </c>
      <c r="RX26" s="73" t="e">
        <f t="shared" si="1499"/>
        <v>#REF!</v>
      </c>
      <c r="RY26" s="73" t="e">
        <f t="shared" si="1499"/>
        <v>#REF!</v>
      </c>
      <c r="RZ26" s="72" t="e">
        <f t="shared" si="358"/>
        <v>#REF!</v>
      </c>
      <c r="SA26" s="75" t="e">
        <f t="shared" ref="SA26:SB26" si="1500">SUM(SA39,SA52,SA65,SA78,SA91,SA104,#REF!,#REF!,#REF!,#REF!,#REF!,#REF!,#REF!,#REF!,#REF!,#REF!,#REF!)</f>
        <v>#REF!</v>
      </c>
      <c r="SB26" s="76" t="e">
        <f t="shared" si="1500"/>
        <v>#REF!</v>
      </c>
      <c r="SC26" s="77"/>
      <c r="SD26" s="80"/>
      <c r="SE26" s="71" t="e">
        <f t="shared" ref="SE26:SF26" si="1501">SUM(SE39,SE52,SE65,SE78,SE91,SE104,#REF!,#REF!,#REF!,#REF!,#REF!,#REF!,#REF!,#REF!,#REF!,#REF!,#REF!)</f>
        <v>#REF!</v>
      </c>
      <c r="SF26" s="73" t="e">
        <f t="shared" si="1501"/>
        <v>#REF!</v>
      </c>
      <c r="SG26" s="72" t="e">
        <f t="shared" si="361"/>
        <v>#REF!</v>
      </c>
      <c r="SH26" s="73" t="e">
        <f t="shared" ref="SH26:SJ26" si="1502">SUM(SH39,SH52,SH65,SH78,SH91,SH104,#REF!,#REF!,#REF!,#REF!,#REF!,#REF!,#REF!,#REF!,#REF!,#REF!,#REF!)</f>
        <v>#REF!</v>
      </c>
      <c r="SI26" s="73" t="e">
        <f t="shared" si="1502"/>
        <v>#REF!</v>
      </c>
      <c r="SJ26" s="73" t="e">
        <f t="shared" si="1502"/>
        <v>#REF!</v>
      </c>
      <c r="SK26" s="74" t="e">
        <f t="shared" si="363"/>
        <v>#REF!</v>
      </c>
      <c r="SL26" s="73" t="e">
        <f t="shared" ref="SL26:SN26" si="1503">SUM(SL39,SL52,SL65,SL78,SL91,SL104,#REF!,#REF!,#REF!,#REF!,#REF!,#REF!,#REF!,#REF!,#REF!,#REF!,#REF!)</f>
        <v>#REF!</v>
      </c>
      <c r="SM26" s="73" t="e">
        <f t="shared" si="1503"/>
        <v>#REF!</v>
      </c>
      <c r="SN26" s="73" t="e">
        <f t="shared" si="1503"/>
        <v>#REF!</v>
      </c>
      <c r="SO26" s="72" t="e">
        <f t="shared" si="365"/>
        <v>#REF!</v>
      </c>
      <c r="SP26" s="75" t="e">
        <f t="shared" ref="SP26:SQ26" si="1504">SUM(SP39,SP52,SP65,SP78,SP91,SP104,#REF!,#REF!,#REF!,#REF!,#REF!,#REF!,#REF!,#REF!,#REF!,#REF!,#REF!)</f>
        <v>#REF!</v>
      </c>
      <c r="SQ26" s="76" t="e">
        <f t="shared" si="1504"/>
        <v>#REF!</v>
      </c>
      <c r="SR26" s="77"/>
      <c r="SS26" s="80"/>
      <c r="ST26" s="71" t="e">
        <f t="shared" ref="ST26:SU26" si="1505">SUM(ST39,ST52,ST65,ST78,ST91,ST104,#REF!,#REF!,#REF!,#REF!,#REF!,#REF!,#REF!,#REF!,#REF!,#REF!,#REF!)</f>
        <v>#REF!</v>
      </c>
      <c r="SU26" s="73" t="e">
        <f t="shared" si="1505"/>
        <v>#REF!</v>
      </c>
      <c r="SV26" s="72" t="e">
        <f t="shared" si="368"/>
        <v>#REF!</v>
      </c>
      <c r="SW26" s="73" t="e">
        <f t="shared" ref="SW26:SY26" si="1506">SUM(SW39,SW52,SW65,SW78,SW91,SW104,#REF!,#REF!,#REF!,#REF!,#REF!,#REF!,#REF!,#REF!,#REF!,#REF!,#REF!)</f>
        <v>#REF!</v>
      </c>
      <c r="SX26" s="73" t="e">
        <f t="shared" si="1506"/>
        <v>#REF!</v>
      </c>
      <c r="SY26" s="73" t="e">
        <f t="shared" si="1506"/>
        <v>#REF!</v>
      </c>
      <c r="SZ26" s="74" t="e">
        <f t="shared" si="370"/>
        <v>#REF!</v>
      </c>
      <c r="TA26" s="73" t="e">
        <f t="shared" ref="TA26:TC26" si="1507">SUM(TA39,TA52,TA65,TA78,TA91,TA104,#REF!,#REF!,#REF!,#REF!,#REF!,#REF!,#REF!,#REF!,#REF!,#REF!,#REF!)</f>
        <v>#REF!</v>
      </c>
      <c r="TB26" s="73" t="e">
        <f t="shared" si="1507"/>
        <v>#REF!</v>
      </c>
      <c r="TC26" s="73" t="e">
        <f t="shared" si="1507"/>
        <v>#REF!</v>
      </c>
      <c r="TD26" s="72" t="e">
        <f t="shared" si="372"/>
        <v>#REF!</v>
      </c>
      <c r="TE26" s="75" t="e">
        <f t="shared" ref="TE26:TF26" si="1508">SUM(TE39,TE52,TE65,TE78,TE91,TE104,#REF!,#REF!,#REF!,#REF!,#REF!,#REF!,#REF!,#REF!,#REF!,#REF!,#REF!)</f>
        <v>#REF!</v>
      </c>
      <c r="TF26" s="76" t="e">
        <f t="shared" si="1508"/>
        <v>#REF!</v>
      </c>
      <c r="TG26" s="77"/>
      <c r="TH26" s="80"/>
      <c r="TI26" s="71" t="e">
        <f t="shared" ref="TI26:TJ26" si="1509">SUM(TI39,TI52,TI65,TI78,TI91,TI104,#REF!,#REF!,#REF!,#REF!,#REF!,#REF!,#REF!,#REF!,#REF!,#REF!,#REF!)</f>
        <v>#REF!</v>
      </c>
      <c r="TJ26" s="73" t="e">
        <f t="shared" si="1509"/>
        <v>#REF!</v>
      </c>
      <c r="TK26" s="72" t="e">
        <f t="shared" si="375"/>
        <v>#REF!</v>
      </c>
      <c r="TL26" s="73" t="e">
        <f t="shared" ref="TL26:TN26" si="1510">SUM(TL39,TL52,TL65,TL78,TL91,TL104,#REF!,#REF!,#REF!,#REF!,#REF!,#REF!,#REF!,#REF!,#REF!,#REF!,#REF!)</f>
        <v>#REF!</v>
      </c>
      <c r="TM26" s="73" t="e">
        <f t="shared" si="1510"/>
        <v>#REF!</v>
      </c>
      <c r="TN26" s="73" t="e">
        <f t="shared" si="1510"/>
        <v>#REF!</v>
      </c>
      <c r="TO26" s="74" t="e">
        <f t="shared" si="377"/>
        <v>#REF!</v>
      </c>
      <c r="TP26" s="73" t="e">
        <f t="shared" ref="TP26:TR26" si="1511">SUM(TP39,TP52,TP65,TP78,TP91,TP104,#REF!,#REF!,#REF!,#REF!,#REF!,#REF!,#REF!,#REF!,#REF!,#REF!,#REF!)</f>
        <v>#REF!</v>
      </c>
      <c r="TQ26" s="73" t="e">
        <f t="shared" si="1511"/>
        <v>#REF!</v>
      </c>
      <c r="TR26" s="73" t="e">
        <f t="shared" si="1511"/>
        <v>#REF!</v>
      </c>
      <c r="TS26" s="72" t="e">
        <f t="shared" si="379"/>
        <v>#REF!</v>
      </c>
      <c r="TT26" s="75" t="e">
        <f t="shared" ref="TT26:TU26" si="1512">SUM(TT39,TT52,TT65,TT78,TT91,TT104,#REF!,#REF!,#REF!,#REF!,#REF!,#REF!,#REF!,#REF!,#REF!,#REF!,#REF!)</f>
        <v>#REF!</v>
      </c>
      <c r="TU26" s="76" t="e">
        <f t="shared" si="1512"/>
        <v>#REF!</v>
      </c>
      <c r="TV26" s="77"/>
      <c r="TW26" s="80"/>
      <c r="TX26" s="71" t="e">
        <f t="shared" ref="TX26:TY26" si="1513">SUM(TX39,TX52,TX65,TX78,TX91,TX104,#REF!,#REF!,#REF!,#REF!,#REF!,#REF!,#REF!,#REF!,#REF!,#REF!,#REF!)</f>
        <v>#REF!</v>
      </c>
      <c r="TY26" s="73" t="e">
        <f t="shared" si="1513"/>
        <v>#REF!</v>
      </c>
      <c r="TZ26" s="72" t="e">
        <f t="shared" si="382"/>
        <v>#REF!</v>
      </c>
      <c r="UA26" s="73" t="e">
        <f t="shared" ref="UA26:UC26" si="1514">SUM(UA39,UA52,UA65,UA78,UA91,UA104,#REF!,#REF!,#REF!,#REF!,#REF!,#REF!,#REF!,#REF!,#REF!,#REF!,#REF!)</f>
        <v>#REF!</v>
      </c>
      <c r="UB26" s="73" t="e">
        <f t="shared" si="1514"/>
        <v>#REF!</v>
      </c>
      <c r="UC26" s="73" t="e">
        <f t="shared" si="1514"/>
        <v>#REF!</v>
      </c>
      <c r="UD26" s="74" t="e">
        <f t="shared" si="384"/>
        <v>#REF!</v>
      </c>
      <c r="UE26" s="73" t="e">
        <f t="shared" ref="UE26:UG26" si="1515">SUM(UE39,UE52,UE65,UE78,UE91,UE104,#REF!,#REF!,#REF!,#REF!,#REF!,#REF!,#REF!,#REF!,#REF!,#REF!,#REF!)</f>
        <v>#REF!</v>
      </c>
      <c r="UF26" s="73" t="e">
        <f t="shared" si="1515"/>
        <v>#REF!</v>
      </c>
      <c r="UG26" s="73" t="e">
        <f t="shared" si="1515"/>
        <v>#REF!</v>
      </c>
      <c r="UH26" s="72" t="e">
        <f t="shared" si="386"/>
        <v>#REF!</v>
      </c>
      <c r="UI26" s="75" t="e">
        <f t="shared" ref="UI26:UJ26" si="1516">SUM(UI39,UI52,UI65,UI78,UI91,UI104,#REF!,#REF!,#REF!,#REF!,#REF!,#REF!,#REF!,#REF!,#REF!,#REF!,#REF!)</f>
        <v>#REF!</v>
      </c>
      <c r="UJ26" s="76" t="e">
        <f t="shared" si="1516"/>
        <v>#REF!</v>
      </c>
      <c r="UK26" s="77"/>
      <c r="UL26" s="80"/>
      <c r="UM26" s="71" t="e">
        <f t="shared" ref="UM26:UN26" si="1517">SUM(UM39,UM52,UM65,UM78,UM91,UM104,#REF!,#REF!,#REF!,#REF!,#REF!,#REF!,#REF!,#REF!,#REF!,#REF!,#REF!)</f>
        <v>#REF!</v>
      </c>
      <c r="UN26" s="73" t="e">
        <f t="shared" si="1517"/>
        <v>#REF!</v>
      </c>
      <c r="UO26" s="72" t="e">
        <f t="shared" si="389"/>
        <v>#REF!</v>
      </c>
      <c r="UP26" s="73" t="e">
        <f t="shared" ref="UP26:UR26" si="1518">SUM(UP39,UP52,UP65,UP78,UP91,UP104,#REF!,#REF!,#REF!,#REF!,#REF!,#REF!,#REF!,#REF!,#REF!,#REF!,#REF!)</f>
        <v>#REF!</v>
      </c>
      <c r="UQ26" s="73" t="e">
        <f t="shared" si="1518"/>
        <v>#REF!</v>
      </c>
      <c r="UR26" s="73" t="e">
        <f t="shared" si="1518"/>
        <v>#REF!</v>
      </c>
      <c r="US26" s="74" t="e">
        <f t="shared" si="391"/>
        <v>#REF!</v>
      </c>
      <c r="UT26" s="73" t="e">
        <f t="shared" ref="UT26:UV26" si="1519">SUM(UT39,UT52,UT65,UT78,UT91,UT104,#REF!,#REF!,#REF!,#REF!,#REF!,#REF!,#REF!,#REF!,#REF!,#REF!,#REF!)</f>
        <v>#REF!</v>
      </c>
      <c r="UU26" s="73" t="e">
        <f t="shared" si="1519"/>
        <v>#REF!</v>
      </c>
      <c r="UV26" s="73" t="e">
        <f t="shared" si="1519"/>
        <v>#REF!</v>
      </c>
      <c r="UW26" s="72" t="e">
        <f t="shared" si="393"/>
        <v>#REF!</v>
      </c>
      <c r="UX26" s="75" t="e">
        <f t="shared" ref="UX26:UY26" si="1520">SUM(UX39,UX52,UX65,UX78,UX91,UX104,#REF!,#REF!,#REF!,#REF!,#REF!,#REF!,#REF!,#REF!,#REF!,#REF!,#REF!)</f>
        <v>#REF!</v>
      </c>
      <c r="UY26" s="76" t="e">
        <f t="shared" si="1520"/>
        <v>#REF!</v>
      </c>
      <c r="UZ26" s="77"/>
      <c r="VA26" s="80"/>
      <c r="VB26" s="71" t="e">
        <f t="shared" ref="VB26:VC26" si="1521">SUM(VB39,VB52,VB65,VB78,VB91,VB104,#REF!,#REF!,#REF!,#REF!,#REF!,#REF!,#REF!,#REF!,#REF!,#REF!,#REF!)</f>
        <v>#REF!</v>
      </c>
      <c r="VC26" s="73" t="e">
        <f t="shared" si="1521"/>
        <v>#REF!</v>
      </c>
      <c r="VD26" s="72" t="e">
        <f t="shared" si="396"/>
        <v>#REF!</v>
      </c>
      <c r="VE26" s="73" t="e">
        <f t="shared" ref="VE26:VG26" si="1522">SUM(VE39,VE52,VE65,VE78,VE91,VE104,#REF!,#REF!,#REF!,#REF!,#REF!,#REF!,#REF!,#REF!,#REF!,#REF!,#REF!)</f>
        <v>#REF!</v>
      </c>
      <c r="VF26" s="73" t="e">
        <f t="shared" si="1522"/>
        <v>#REF!</v>
      </c>
      <c r="VG26" s="73" t="e">
        <f t="shared" si="1522"/>
        <v>#REF!</v>
      </c>
      <c r="VH26" s="74" t="e">
        <f t="shared" si="398"/>
        <v>#REF!</v>
      </c>
      <c r="VI26" s="73" t="e">
        <f t="shared" ref="VI26:VK26" si="1523">SUM(VI39,VI52,VI65,VI78,VI91,VI104,#REF!,#REF!,#REF!,#REF!,#REF!,#REF!,#REF!,#REF!,#REF!,#REF!,#REF!)</f>
        <v>#REF!</v>
      </c>
      <c r="VJ26" s="73" t="e">
        <f t="shared" si="1523"/>
        <v>#REF!</v>
      </c>
      <c r="VK26" s="73" t="e">
        <f t="shared" si="1523"/>
        <v>#REF!</v>
      </c>
      <c r="VL26" s="72" t="e">
        <f t="shared" si="400"/>
        <v>#REF!</v>
      </c>
      <c r="VM26" s="75" t="e">
        <f t="shared" ref="VM26:VN26" si="1524">SUM(VM39,VM52,VM65,VM78,VM91,VM104,#REF!,#REF!,#REF!,#REF!,#REF!,#REF!,#REF!,#REF!,#REF!,#REF!,#REF!)</f>
        <v>#REF!</v>
      </c>
      <c r="VN26" s="76" t="e">
        <f t="shared" si="1524"/>
        <v>#REF!</v>
      </c>
      <c r="VO26" s="77"/>
      <c r="VP26" s="80"/>
      <c r="VQ26" s="71" t="e">
        <f t="shared" ref="VQ26:VR26" si="1525">SUM(VQ39,VQ52,VQ65,VQ78,VQ91,VQ104,#REF!,#REF!,#REF!,#REF!,#REF!,#REF!,#REF!,#REF!,#REF!,#REF!,#REF!)</f>
        <v>#REF!</v>
      </c>
      <c r="VR26" s="73" t="e">
        <f t="shared" si="1525"/>
        <v>#REF!</v>
      </c>
      <c r="VS26" s="72" t="e">
        <f t="shared" si="403"/>
        <v>#REF!</v>
      </c>
      <c r="VT26" s="73" t="e">
        <f t="shared" ref="VT26:VV26" si="1526">SUM(VT39,VT52,VT65,VT78,VT91,VT104,#REF!,#REF!,#REF!,#REF!,#REF!,#REF!,#REF!,#REF!,#REF!,#REF!,#REF!)</f>
        <v>#REF!</v>
      </c>
      <c r="VU26" s="73" t="e">
        <f t="shared" si="1526"/>
        <v>#REF!</v>
      </c>
      <c r="VV26" s="73" t="e">
        <f t="shared" si="1526"/>
        <v>#REF!</v>
      </c>
      <c r="VW26" s="74" t="e">
        <f t="shared" si="405"/>
        <v>#REF!</v>
      </c>
      <c r="VX26" s="73" t="e">
        <f t="shared" ref="VX26:VZ26" si="1527">SUM(VX39,VX52,VX65,VX78,VX91,VX104,#REF!,#REF!,#REF!,#REF!,#REF!,#REF!,#REF!,#REF!,#REF!,#REF!,#REF!)</f>
        <v>#REF!</v>
      </c>
      <c r="VY26" s="73" t="e">
        <f t="shared" si="1527"/>
        <v>#REF!</v>
      </c>
      <c r="VZ26" s="73" t="e">
        <f t="shared" si="1527"/>
        <v>#REF!</v>
      </c>
      <c r="WA26" s="72" t="e">
        <f t="shared" si="407"/>
        <v>#REF!</v>
      </c>
      <c r="WB26" s="75" t="e">
        <f t="shared" ref="WB26:WC26" si="1528">SUM(WB39,WB52,WB65,WB78,WB91,WB104,#REF!,#REF!,#REF!,#REF!,#REF!,#REF!,#REF!,#REF!,#REF!,#REF!,#REF!)</f>
        <v>#REF!</v>
      </c>
      <c r="WC26" s="76" t="e">
        <f t="shared" si="1528"/>
        <v>#REF!</v>
      </c>
      <c r="WD26" s="77"/>
      <c r="WE26" s="80"/>
    </row>
    <row r="27" spans="1:603" ht="16.5" customHeight="1">
      <c r="A27" s="68"/>
      <c r="B27" s="81" t="s">
        <v>120</v>
      </c>
      <c r="C27" s="82" t="s">
        <v>63</v>
      </c>
      <c r="D27" s="71" t="e">
        <f t="shared" ref="D27:E27" si="1529">SUM(D40,D53,D66,D79,D92,D105)</f>
        <v>#REF!</v>
      </c>
      <c r="E27" s="71" t="e">
        <f t="shared" si="1529"/>
        <v>#REF!</v>
      </c>
      <c r="F27" s="72" t="e">
        <f t="shared" si="154"/>
        <v>#REF!</v>
      </c>
      <c r="G27" s="73" t="e">
        <f t="shared" ref="G27:I27" si="1530">SUM(G40,G53,G66,G79,G92,G105)</f>
        <v>#REF!</v>
      </c>
      <c r="H27" s="73" t="e">
        <f t="shared" si="1530"/>
        <v>#REF!</v>
      </c>
      <c r="I27" s="73" t="e">
        <f t="shared" si="1530"/>
        <v>#REF!</v>
      </c>
      <c r="J27" s="74" t="e">
        <f t="shared" si="156"/>
        <v>#REF!</v>
      </c>
      <c r="K27" s="73" t="e">
        <f t="shared" ref="K27:M27" si="1531">SUM(K40,K53,K66,K79,K92,K105)</f>
        <v>#REF!</v>
      </c>
      <c r="L27" s="73" t="e">
        <f t="shared" si="1531"/>
        <v>#REF!</v>
      </c>
      <c r="M27" s="73" t="e">
        <f t="shared" si="1531"/>
        <v>#REF!</v>
      </c>
      <c r="N27" s="72" t="e">
        <f t="shared" si="158"/>
        <v>#REF!</v>
      </c>
      <c r="O27" s="75" t="e">
        <f t="shared" ref="O27:P27" si="1532">SUM(O40,O53,O66,O79,O92,O105)</f>
        <v>#REF!</v>
      </c>
      <c r="P27" s="76" t="e">
        <f t="shared" si="1532"/>
        <v>#REF!</v>
      </c>
      <c r="Q27" s="77"/>
      <c r="R27" s="78"/>
      <c r="S27" s="71" t="e">
        <f t="shared" ref="S27:T27" si="1533">SUM(S40,S53,S66,S79,S92,S105)</f>
        <v>#REF!</v>
      </c>
      <c r="T27" s="71" t="e">
        <f t="shared" si="1533"/>
        <v>#REF!</v>
      </c>
      <c r="U27" s="72" t="e">
        <f t="shared" si="161"/>
        <v>#REF!</v>
      </c>
      <c r="V27" s="73" t="e">
        <f t="shared" ref="V27:X27" si="1534">SUM(V40,V53,V66,V79,V92,V105)</f>
        <v>#REF!</v>
      </c>
      <c r="W27" s="73" t="e">
        <f t="shared" si="1534"/>
        <v>#REF!</v>
      </c>
      <c r="X27" s="73" t="e">
        <f t="shared" si="1534"/>
        <v>#REF!</v>
      </c>
      <c r="Y27" s="74" t="e">
        <f t="shared" si="163"/>
        <v>#REF!</v>
      </c>
      <c r="Z27" s="73" t="e">
        <f t="shared" ref="Z27:AB27" si="1535">SUM(Z40,Z53,Z66,Z79,Z92,Z105)</f>
        <v>#REF!</v>
      </c>
      <c r="AA27" s="73" t="e">
        <f t="shared" si="1535"/>
        <v>#REF!</v>
      </c>
      <c r="AB27" s="73" t="e">
        <f t="shared" si="1535"/>
        <v>#REF!</v>
      </c>
      <c r="AC27" s="72" t="e">
        <f t="shared" si="165"/>
        <v>#REF!</v>
      </c>
      <c r="AD27" s="75" t="e">
        <f t="shared" ref="AD27:AE27" si="1536">SUM(AD40,AD53,AD66,AD79,AD92,AD105)</f>
        <v>#REF!</v>
      </c>
      <c r="AE27" s="76" t="e">
        <f t="shared" si="1536"/>
        <v>#REF!</v>
      </c>
      <c r="AF27" s="77"/>
      <c r="AG27" s="78"/>
      <c r="AH27" s="71" t="e">
        <f t="shared" ref="AH27:AI27" si="1537">SUM(AH40,AH53,AH66,AH79,AH92,AH105)</f>
        <v>#REF!</v>
      </c>
      <c r="AI27" s="71" t="e">
        <f t="shared" si="1537"/>
        <v>#REF!</v>
      </c>
      <c r="AJ27" s="72" t="e">
        <f t="shared" si="168"/>
        <v>#REF!</v>
      </c>
      <c r="AK27" s="73" t="e">
        <f t="shared" ref="AK27:AM27" si="1538">SUM(AK40,AK53,AK66,AK79,AK92,AK105)</f>
        <v>#REF!</v>
      </c>
      <c r="AL27" s="73" t="e">
        <f t="shared" si="1538"/>
        <v>#REF!</v>
      </c>
      <c r="AM27" s="73" t="e">
        <f t="shared" si="1538"/>
        <v>#REF!</v>
      </c>
      <c r="AN27" s="74" t="e">
        <f t="shared" si="170"/>
        <v>#REF!</v>
      </c>
      <c r="AO27" s="73" t="e">
        <f t="shared" ref="AO27:AQ27" si="1539">SUM(AO40,AO53,AO66,AO79,AO92,AO105)</f>
        <v>#REF!</v>
      </c>
      <c r="AP27" s="73" t="e">
        <f t="shared" si="1539"/>
        <v>#REF!</v>
      </c>
      <c r="AQ27" s="73" t="e">
        <f t="shared" si="1539"/>
        <v>#REF!</v>
      </c>
      <c r="AR27" s="72" t="e">
        <f t="shared" si="172"/>
        <v>#REF!</v>
      </c>
      <c r="AS27" s="75" t="e">
        <f t="shared" ref="AS27:AT27" si="1540">SUM(AS40,AS53,AS66,AS79,AS92,AS105)</f>
        <v>#REF!</v>
      </c>
      <c r="AT27" s="76" t="e">
        <f t="shared" si="1540"/>
        <v>#REF!</v>
      </c>
      <c r="AU27" s="77"/>
      <c r="AV27" s="78"/>
      <c r="AW27" s="71" t="e">
        <f t="shared" ref="AW27:AX27" si="1541">SUM(AW40,AW53,AW66,AW79,AW92,AW105)</f>
        <v>#REF!</v>
      </c>
      <c r="AX27" s="71" t="e">
        <f t="shared" si="1541"/>
        <v>#REF!</v>
      </c>
      <c r="AY27" s="72" t="e">
        <f t="shared" si="175"/>
        <v>#REF!</v>
      </c>
      <c r="AZ27" s="73" t="e">
        <f t="shared" ref="AZ27:BB27" si="1542">SUM(AZ40,AZ53,AZ66,AZ79,AZ92,AZ105)</f>
        <v>#REF!</v>
      </c>
      <c r="BA27" s="73" t="e">
        <f t="shared" si="1542"/>
        <v>#REF!</v>
      </c>
      <c r="BB27" s="73" t="e">
        <f t="shared" si="1542"/>
        <v>#REF!</v>
      </c>
      <c r="BC27" s="74" t="e">
        <f t="shared" si="177"/>
        <v>#REF!</v>
      </c>
      <c r="BD27" s="73" t="e">
        <f t="shared" ref="BD27:BF27" si="1543">SUM(BD40,BD53,BD66,BD79,BD92,BD105)</f>
        <v>#REF!</v>
      </c>
      <c r="BE27" s="73" t="e">
        <f t="shared" si="1543"/>
        <v>#REF!</v>
      </c>
      <c r="BF27" s="73" t="e">
        <f t="shared" si="1543"/>
        <v>#REF!</v>
      </c>
      <c r="BG27" s="72" t="e">
        <f t="shared" si="179"/>
        <v>#REF!</v>
      </c>
      <c r="BH27" s="75" t="e">
        <f t="shared" ref="BH27:BI27" si="1544">SUM(BH40,BH53,BH66,BH79,BH92,BH105)</f>
        <v>#REF!</v>
      </c>
      <c r="BI27" s="76" t="e">
        <f t="shared" si="1544"/>
        <v>#REF!</v>
      </c>
      <c r="BJ27" s="77"/>
      <c r="BK27" s="78"/>
      <c r="BL27" s="71" t="e">
        <f t="shared" ref="BL27:BM27" si="1545">SUM(BL40,BL53,BL66,BL79,BL92,BL105)</f>
        <v>#REF!</v>
      </c>
      <c r="BM27" s="71" t="e">
        <f t="shared" si="1545"/>
        <v>#REF!</v>
      </c>
      <c r="BN27" s="72" t="e">
        <f t="shared" si="182"/>
        <v>#REF!</v>
      </c>
      <c r="BO27" s="73" t="e">
        <f t="shared" ref="BO27:BQ27" si="1546">SUM(BO40,BO53,BO66,BO79,BO92,BO105)</f>
        <v>#REF!</v>
      </c>
      <c r="BP27" s="73" t="e">
        <f t="shared" si="1546"/>
        <v>#REF!</v>
      </c>
      <c r="BQ27" s="73" t="e">
        <f t="shared" si="1546"/>
        <v>#REF!</v>
      </c>
      <c r="BR27" s="74" t="e">
        <f t="shared" si="184"/>
        <v>#REF!</v>
      </c>
      <c r="BS27" s="73" t="e">
        <f t="shared" ref="BS27:BU27" si="1547">SUM(BS40,BS53,BS66,BS79,BS92,BS105)</f>
        <v>#REF!</v>
      </c>
      <c r="BT27" s="73" t="e">
        <f t="shared" si="1547"/>
        <v>#REF!</v>
      </c>
      <c r="BU27" s="73" t="e">
        <f t="shared" si="1547"/>
        <v>#REF!</v>
      </c>
      <c r="BV27" s="72" t="e">
        <f t="shared" si="186"/>
        <v>#REF!</v>
      </c>
      <c r="BW27" s="75" t="e">
        <f t="shared" ref="BW27:BX27" si="1548">SUM(BW40,BW53,BW66,BW79,BW92,BW105)</f>
        <v>#REF!</v>
      </c>
      <c r="BX27" s="76" t="e">
        <f t="shared" si="1548"/>
        <v>#REF!</v>
      </c>
      <c r="BY27" s="77"/>
      <c r="BZ27" s="79"/>
      <c r="CA27" s="71" t="e">
        <f t="shared" ref="CA27:CB27" si="1549">SUM(CA40,CA53,CA66,CA79,CA92,CA105)</f>
        <v>#REF!</v>
      </c>
      <c r="CB27" s="71" t="e">
        <f t="shared" si="1549"/>
        <v>#REF!</v>
      </c>
      <c r="CC27" s="72" t="e">
        <f t="shared" si="189"/>
        <v>#REF!</v>
      </c>
      <c r="CD27" s="73" t="e">
        <f t="shared" ref="CD27:CF27" si="1550">SUM(CD40,CD53,CD66,CD79,CD92,CD105)</f>
        <v>#REF!</v>
      </c>
      <c r="CE27" s="73" t="e">
        <f t="shared" si="1550"/>
        <v>#REF!</v>
      </c>
      <c r="CF27" s="73" t="e">
        <f t="shared" si="1550"/>
        <v>#REF!</v>
      </c>
      <c r="CG27" s="74" t="e">
        <f t="shared" si="191"/>
        <v>#REF!</v>
      </c>
      <c r="CH27" s="73" t="e">
        <f t="shared" ref="CH27:CJ27" si="1551">SUM(CH40,CH53,CH66,CH79,CH92,CH105)</f>
        <v>#REF!</v>
      </c>
      <c r="CI27" s="73" t="e">
        <f t="shared" si="1551"/>
        <v>#REF!</v>
      </c>
      <c r="CJ27" s="73" t="e">
        <f t="shared" si="1551"/>
        <v>#REF!</v>
      </c>
      <c r="CK27" s="72" t="e">
        <f t="shared" si="193"/>
        <v>#REF!</v>
      </c>
      <c r="CL27" s="75" t="e">
        <f t="shared" ref="CL27:CM27" si="1552">SUM(CL40,CL53,CL66,CL79,CL92,CL105)</f>
        <v>#REF!</v>
      </c>
      <c r="CM27" s="76" t="e">
        <f t="shared" si="1552"/>
        <v>#REF!</v>
      </c>
      <c r="CN27" s="77"/>
      <c r="CO27" s="80"/>
      <c r="CP27" s="71" t="e">
        <f t="shared" ref="CP27:CQ27" si="1553">SUM(CP40,CP53,CP66,CP79,CP92,CP105)</f>
        <v>#REF!</v>
      </c>
      <c r="CQ27" s="71" t="e">
        <f t="shared" si="1553"/>
        <v>#REF!</v>
      </c>
      <c r="CR27" s="72" t="e">
        <f t="shared" si="196"/>
        <v>#REF!</v>
      </c>
      <c r="CS27" s="73" t="e">
        <f t="shared" ref="CS27:CU27" si="1554">SUM(CS40,CS53,CS66,CS79,CS92,CS105)</f>
        <v>#REF!</v>
      </c>
      <c r="CT27" s="73" t="e">
        <f t="shared" si="1554"/>
        <v>#REF!</v>
      </c>
      <c r="CU27" s="73" t="e">
        <f t="shared" si="1554"/>
        <v>#REF!</v>
      </c>
      <c r="CV27" s="74" t="e">
        <f t="shared" si="198"/>
        <v>#REF!</v>
      </c>
      <c r="CW27" s="73" t="e">
        <f t="shared" ref="CW27:CY27" si="1555">SUM(CW40,CW53,CW66,CW79,CW92,CW105)</f>
        <v>#REF!</v>
      </c>
      <c r="CX27" s="73" t="e">
        <f t="shared" si="1555"/>
        <v>#REF!</v>
      </c>
      <c r="CY27" s="73" t="e">
        <f t="shared" si="1555"/>
        <v>#REF!</v>
      </c>
      <c r="CZ27" s="72" t="e">
        <f t="shared" si="200"/>
        <v>#REF!</v>
      </c>
      <c r="DA27" s="75" t="e">
        <f t="shared" ref="DA27:DB27" si="1556">SUM(DA40,DA53,DA66,DA79,DA92,DA105)</f>
        <v>#REF!</v>
      </c>
      <c r="DB27" s="76" t="e">
        <f t="shared" si="1556"/>
        <v>#REF!</v>
      </c>
      <c r="DC27" s="77"/>
      <c r="DD27" s="80"/>
      <c r="DE27" s="71" t="e">
        <f t="shared" ref="DE27:DF27" si="1557">SUM(DE40,DE53,DE66,DE79,DE92,DE105)</f>
        <v>#REF!</v>
      </c>
      <c r="DF27" s="71" t="e">
        <f t="shared" si="1557"/>
        <v>#REF!</v>
      </c>
      <c r="DG27" s="72" t="e">
        <f t="shared" si="203"/>
        <v>#REF!</v>
      </c>
      <c r="DH27" s="73" t="e">
        <f t="shared" ref="DH27:DJ27" si="1558">SUM(DH40,DH53,DH66,DH79,DH92,DH105)</f>
        <v>#REF!</v>
      </c>
      <c r="DI27" s="73" t="e">
        <f t="shared" si="1558"/>
        <v>#REF!</v>
      </c>
      <c r="DJ27" s="73" t="e">
        <f t="shared" si="1558"/>
        <v>#REF!</v>
      </c>
      <c r="DK27" s="74" t="e">
        <f t="shared" si="205"/>
        <v>#REF!</v>
      </c>
      <c r="DL27" s="73" t="e">
        <f t="shared" ref="DL27:DN27" si="1559">SUM(DL40,DL53,DL66,DL79,DL92,DL105)</f>
        <v>#REF!</v>
      </c>
      <c r="DM27" s="73" t="e">
        <f t="shared" si="1559"/>
        <v>#REF!</v>
      </c>
      <c r="DN27" s="73" t="e">
        <f t="shared" si="1559"/>
        <v>#REF!</v>
      </c>
      <c r="DO27" s="72" t="e">
        <f t="shared" si="207"/>
        <v>#REF!</v>
      </c>
      <c r="DP27" s="75" t="e">
        <f t="shared" ref="DP27:DQ27" si="1560">SUM(DP40,DP53,DP66,DP79,DP92,DP105)</f>
        <v>#REF!</v>
      </c>
      <c r="DQ27" s="76" t="e">
        <f t="shared" si="1560"/>
        <v>#REF!</v>
      </c>
      <c r="DR27" s="77"/>
      <c r="DS27" s="80"/>
      <c r="DT27" s="71" t="e">
        <f t="shared" ref="DT27:DU27" si="1561">SUM(DT40,DT53,DT66,DT79,DT92,DT105)</f>
        <v>#REF!</v>
      </c>
      <c r="DU27" s="71" t="e">
        <f t="shared" si="1561"/>
        <v>#REF!</v>
      </c>
      <c r="DV27" s="72" t="e">
        <f t="shared" si="210"/>
        <v>#REF!</v>
      </c>
      <c r="DW27" s="73" t="e">
        <f t="shared" ref="DW27:DY27" si="1562">SUM(DW40,DW53,DW66,DW79,DW92,DW105)</f>
        <v>#REF!</v>
      </c>
      <c r="DX27" s="73" t="e">
        <f t="shared" si="1562"/>
        <v>#REF!</v>
      </c>
      <c r="DY27" s="73" t="e">
        <f t="shared" si="1562"/>
        <v>#REF!</v>
      </c>
      <c r="DZ27" s="74" t="e">
        <f t="shared" si="212"/>
        <v>#REF!</v>
      </c>
      <c r="EA27" s="73" t="e">
        <f t="shared" ref="EA27:EC27" si="1563">SUM(EA40,EA53,EA66,EA79,EA92,EA105)</f>
        <v>#REF!</v>
      </c>
      <c r="EB27" s="73" t="e">
        <f t="shared" si="1563"/>
        <v>#REF!</v>
      </c>
      <c r="EC27" s="73" t="e">
        <f t="shared" si="1563"/>
        <v>#REF!</v>
      </c>
      <c r="ED27" s="72" t="e">
        <f t="shared" si="214"/>
        <v>#REF!</v>
      </c>
      <c r="EE27" s="75" t="e">
        <f t="shared" ref="EE27:EF27" si="1564">SUM(EE40,EE53,EE66,EE79,EE92,EE105)</f>
        <v>#REF!</v>
      </c>
      <c r="EF27" s="76" t="e">
        <f t="shared" si="1564"/>
        <v>#REF!</v>
      </c>
      <c r="EG27" s="77"/>
      <c r="EH27" s="80"/>
      <c r="EI27" s="71" t="e">
        <f t="shared" ref="EI27:EJ27" si="1565">SUM(EI40,EI53,EI66,EI79,EI92,EI105)</f>
        <v>#REF!</v>
      </c>
      <c r="EJ27" s="71" t="e">
        <f t="shared" si="1565"/>
        <v>#REF!</v>
      </c>
      <c r="EK27" s="72" t="e">
        <f t="shared" si="217"/>
        <v>#REF!</v>
      </c>
      <c r="EL27" s="73" t="e">
        <f t="shared" ref="EL27:EN27" si="1566">SUM(EL40,EL53,EL66,EL79,EL92,EL105)</f>
        <v>#REF!</v>
      </c>
      <c r="EM27" s="73" t="e">
        <f t="shared" si="1566"/>
        <v>#REF!</v>
      </c>
      <c r="EN27" s="73" t="e">
        <f t="shared" si="1566"/>
        <v>#REF!</v>
      </c>
      <c r="EO27" s="74" t="e">
        <f t="shared" si="219"/>
        <v>#REF!</v>
      </c>
      <c r="EP27" s="73" t="e">
        <f t="shared" ref="EP27:ER27" si="1567">SUM(EP40,EP53,EP66,EP79,EP92,EP105)</f>
        <v>#REF!</v>
      </c>
      <c r="EQ27" s="73" t="e">
        <f t="shared" si="1567"/>
        <v>#REF!</v>
      </c>
      <c r="ER27" s="73" t="e">
        <f t="shared" si="1567"/>
        <v>#REF!</v>
      </c>
      <c r="ES27" s="72" t="e">
        <f t="shared" si="221"/>
        <v>#REF!</v>
      </c>
      <c r="ET27" s="75" t="e">
        <f t="shared" ref="ET27:EU27" si="1568">SUM(ET40,ET53,ET66,ET79,ET92,ET105)</f>
        <v>#REF!</v>
      </c>
      <c r="EU27" s="76" t="e">
        <f t="shared" si="1568"/>
        <v>#REF!</v>
      </c>
      <c r="EV27" s="77"/>
      <c r="EW27" s="80"/>
      <c r="EX27" s="71" t="e">
        <f t="shared" ref="EX27:EY27" si="1569">SUM(EX40,EX53,EX66,EX79,EX92,EX105)</f>
        <v>#REF!</v>
      </c>
      <c r="EY27" s="71" t="e">
        <f t="shared" si="1569"/>
        <v>#REF!</v>
      </c>
      <c r="EZ27" s="72" t="e">
        <f t="shared" si="224"/>
        <v>#REF!</v>
      </c>
      <c r="FA27" s="73" t="e">
        <f t="shared" ref="FA27:FC27" si="1570">SUM(FA40,FA53,FA66,FA79,FA92,FA105)</f>
        <v>#REF!</v>
      </c>
      <c r="FB27" s="73" t="e">
        <f t="shared" si="1570"/>
        <v>#REF!</v>
      </c>
      <c r="FC27" s="73" t="e">
        <f t="shared" si="1570"/>
        <v>#REF!</v>
      </c>
      <c r="FD27" s="74" t="e">
        <f t="shared" si="226"/>
        <v>#REF!</v>
      </c>
      <c r="FE27" s="73" t="e">
        <f t="shared" ref="FE27:FG27" si="1571">SUM(FE40,FE53,FE66,FE79,FE92,FE105)</f>
        <v>#REF!</v>
      </c>
      <c r="FF27" s="73" t="e">
        <f t="shared" si="1571"/>
        <v>#REF!</v>
      </c>
      <c r="FG27" s="73" t="e">
        <f t="shared" si="1571"/>
        <v>#REF!</v>
      </c>
      <c r="FH27" s="72" t="e">
        <f t="shared" si="228"/>
        <v>#REF!</v>
      </c>
      <c r="FI27" s="75" t="e">
        <f t="shared" ref="FI27:FJ27" si="1572">SUM(FI40,FI53,FI66,FI79,FI92,FI105)</f>
        <v>#REF!</v>
      </c>
      <c r="FJ27" s="76" t="e">
        <f t="shared" si="1572"/>
        <v>#REF!</v>
      </c>
      <c r="FK27" s="77"/>
      <c r="FL27" s="80"/>
      <c r="FM27" s="71" t="e">
        <f t="shared" ref="FM27:FN27" si="1573">SUM(FM40,FM53,FM66,FM79,FM92,FM105)</f>
        <v>#REF!</v>
      </c>
      <c r="FN27" s="71" t="e">
        <f t="shared" si="1573"/>
        <v>#REF!</v>
      </c>
      <c r="FO27" s="72" t="e">
        <f t="shared" si="231"/>
        <v>#REF!</v>
      </c>
      <c r="FP27" s="73" t="e">
        <f t="shared" ref="FP27:FR27" si="1574">SUM(FP40,FP53,FP66,FP79,FP92,FP105)</f>
        <v>#REF!</v>
      </c>
      <c r="FQ27" s="73" t="e">
        <f t="shared" si="1574"/>
        <v>#REF!</v>
      </c>
      <c r="FR27" s="73" t="e">
        <f t="shared" si="1574"/>
        <v>#REF!</v>
      </c>
      <c r="FS27" s="74" t="e">
        <f t="shared" si="233"/>
        <v>#REF!</v>
      </c>
      <c r="FT27" s="73" t="e">
        <f t="shared" ref="FT27:FV27" si="1575">SUM(FT40,FT53,FT66,FT79,FT92,FT105)</f>
        <v>#REF!</v>
      </c>
      <c r="FU27" s="73" t="e">
        <f t="shared" si="1575"/>
        <v>#REF!</v>
      </c>
      <c r="FV27" s="73" t="e">
        <f t="shared" si="1575"/>
        <v>#REF!</v>
      </c>
      <c r="FW27" s="72" t="e">
        <f t="shared" si="235"/>
        <v>#REF!</v>
      </c>
      <c r="FX27" s="75" t="e">
        <f t="shared" ref="FX27:FY27" si="1576">SUM(FX40,FX53,FX66,FX79,FX92,FX105)</f>
        <v>#REF!</v>
      </c>
      <c r="FY27" s="76" t="e">
        <f t="shared" si="1576"/>
        <v>#REF!</v>
      </c>
      <c r="FZ27" s="77"/>
      <c r="GA27" s="80"/>
      <c r="GB27" s="71" t="e">
        <f t="shared" ref="GB27:GC27" si="1577">SUM(GB40,GB53,GB66,GB79,GB92,GB105)</f>
        <v>#REF!</v>
      </c>
      <c r="GC27" s="71" t="e">
        <f t="shared" si="1577"/>
        <v>#REF!</v>
      </c>
      <c r="GD27" s="72" t="e">
        <f t="shared" si="238"/>
        <v>#REF!</v>
      </c>
      <c r="GE27" s="73" t="e">
        <f t="shared" ref="GE27:GG27" si="1578">SUM(GE40,GE53,GE66,GE79,GE92,GE105)</f>
        <v>#REF!</v>
      </c>
      <c r="GF27" s="73" t="e">
        <f t="shared" si="1578"/>
        <v>#REF!</v>
      </c>
      <c r="GG27" s="73" t="e">
        <f t="shared" si="1578"/>
        <v>#REF!</v>
      </c>
      <c r="GH27" s="74" t="e">
        <f t="shared" si="240"/>
        <v>#REF!</v>
      </c>
      <c r="GI27" s="73" t="e">
        <f t="shared" ref="GI27:GK27" si="1579">SUM(GI40,GI53,GI66,GI79,GI92,GI105)</f>
        <v>#REF!</v>
      </c>
      <c r="GJ27" s="73" t="e">
        <f t="shared" si="1579"/>
        <v>#REF!</v>
      </c>
      <c r="GK27" s="73" t="e">
        <f t="shared" si="1579"/>
        <v>#REF!</v>
      </c>
      <c r="GL27" s="72" t="e">
        <f t="shared" si="242"/>
        <v>#REF!</v>
      </c>
      <c r="GM27" s="75" t="e">
        <f t="shared" ref="GM27:GN27" si="1580">SUM(GM40,GM53,GM66,GM79,GM92,GM105)</f>
        <v>#REF!</v>
      </c>
      <c r="GN27" s="76" t="e">
        <f t="shared" si="1580"/>
        <v>#REF!</v>
      </c>
      <c r="GO27" s="77"/>
      <c r="GP27" s="80"/>
      <c r="GQ27" s="71" t="e">
        <f t="shared" ref="GQ27:GR27" si="1581">SUM(GQ40,GQ53,GQ66,GQ79,GQ92,GQ105)</f>
        <v>#REF!</v>
      </c>
      <c r="GR27" s="71" t="e">
        <f t="shared" si="1581"/>
        <v>#REF!</v>
      </c>
      <c r="GS27" s="72" t="e">
        <f t="shared" si="245"/>
        <v>#REF!</v>
      </c>
      <c r="GT27" s="73" t="e">
        <f t="shared" ref="GT27:GV27" si="1582">SUM(GT40,GT53,GT66,GT79,GT92,GT105)</f>
        <v>#REF!</v>
      </c>
      <c r="GU27" s="73" t="e">
        <f t="shared" si="1582"/>
        <v>#REF!</v>
      </c>
      <c r="GV27" s="73" t="e">
        <f t="shared" si="1582"/>
        <v>#REF!</v>
      </c>
      <c r="GW27" s="74" t="e">
        <f t="shared" si="247"/>
        <v>#REF!</v>
      </c>
      <c r="GX27" s="73" t="e">
        <f t="shared" ref="GX27:GZ27" si="1583">SUM(GX40,GX53,GX66,GX79,GX92,GX105)</f>
        <v>#REF!</v>
      </c>
      <c r="GY27" s="73" t="e">
        <f t="shared" si="1583"/>
        <v>#REF!</v>
      </c>
      <c r="GZ27" s="73" t="e">
        <f t="shared" si="1583"/>
        <v>#REF!</v>
      </c>
      <c r="HA27" s="72" t="e">
        <f t="shared" si="249"/>
        <v>#REF!</v>
      </c>
      <c r="HB27" s="75" t="e">
        <f t="shared" ref="HB27:HC27" si="1584">SUM(HB40,HB53,HB66,HB79,HB92,HB105)</f>
        <v>#REF!</v>
      </c>
      <c r="HC27" s="76" t="e">
        <f t="shared" si="1584"/>
        <v>#REF!</v>
      </c>
      <c r="HD27" s="77"/>
      <c r="HE27" s="80"/>
      <c r="HF27" s="71" t="e">
        <f t="shared" ref="HF27:HG27" si="1585">SUM(HF40,HF53,HF66,HF79,HF92,HF105,#REF!,#REF!,#REF!,#REF!,#REF!,#REF!,#REF!,#REF!,#REF!,#REF!,#REF!)</f>
        <v>#REF!</v>
      </c>
      <c r="HG27" s="73" t="e">
        <f t="shared" si="1585"/>
        <v>#REF!</v>
      </c>
      <c r="HH27" s="72" t="e">
        <f t="shared" si="252"/>
        <v>#REF!</v>
      </c>
      <c r="HI27" s="73" t="e">
        <f t="shared" ref="HI27:HK27" si="1586">SUM(HI40,HI53,HI66,HI79,HI92,HI105,#REF!,#REF!,#REF!,#REF!,#REF!,#REF!,#REF!,#REF!,#REF!,#REF!,#REF!)</f>
        <v>#REF!</v>
      </c>
      <c r="HJ27" s="73" t="e">
        <f t="shared" si="1586"/>
        <v>#REF!</v>
      </c>
      <c r="HK27" s="73" t="e">
        <f t="shared" si="1586"/>
        <v>#REF!</v>
      </c>
      <c r="HL27" s="74" t="e">
        <f t="shared" si="52"/>
        <v>#REF!</v>
      </c>
      <c r="HM27" s="73" t="e">
        <f t="shared" ref="HM27:HO27" si="1587">SUM(HM40,HM53,HM66,HM79,HM92,HM105,#REF!,#REF!,#REF!,#REF!,#REF!,#REF!,#REF!,#REF!,#REF!,#REF!,#REF!)</f>
        <v>#REF!</v>
      </c>
      <c r="HN27" s="73" t="e">
        <f t="shared" si="1587"/>
        <v>#REF!</v>
      </c>
      <c r="HO27" s="73" t="e">
        <f t="shared" si="1587"/>
        <v>#REF!</v>
      </c>
      <c r="HP27" s="72" t="e">
        <f t="shared" si="54"/>
        <v>#REF!</v>
      </c>
      <c r="HQ27" s="75" t="e">
        <f t="shared" ref="HQ27:HR27" si="1588">SUM(HQ40,HQ53,HQ66,HQ79,HQ92,HQ105,#REF!,#REF!,#REF!,#REF!,#REF!,#REF!,#REF!,#REF!,#REF!,#REF!,#REF!)</f>
        <v>#REF!</v>
      </c>
      <c r="HR27" s="76" t="e">
        <f t="shared" si="1588"/>
        <v>#REF!</v>
      </c>
      <c r="HS27" s="77"/>
      <c r="HT27" s="80"/>
      <c r="HU27" s="71" t="e">
        <f t="shared" ref="HU27:HV27" si="1589">SUM(HU40,HU53,HU66,HU79,HU92,HU105,#REF!,#REF!,#REF!,#REF!,#REF!,#REF!,#REF!,#REF!,#REF!,#REF!,#REF!)</f>
        <v>#REF!</v>
      </c>
      <c r="HV27" s="73" t="e">
        <f t="shared" si="1589"/>
        <v>#REF!</v>
      </c>
      <c r="HW27" s="72" t="e">
        <f t="shared" si="257"/>
        <v>#REF!</v>
      </c>
      <c r="HX27" s="73" t="e">
        <f t="shared" ref="HX27:HZ27" si="1590">SUM(HX40,HX53,HX66,HX79,HX92,HX105,#REF!,#REF!,#REF!,#REF!,#REF!,#REF!,#REF!,#REF!,#REF!,#REF!,#REF!)</f>
        <v>#REF!</v>
      </c>
      <c r="HY27" s="73" t="e">
        <f t="shared" si="1590"/>
        <v>#REF!</v>
      </c>
      <c r="HZ27" s="73" t="e">
        <f t="shared" si="1590"/>
        <v>#REF!</v>
      </c>
      <c r="IA27" s="74" t="e">
        <f t="shared" si="57"/>
        <v>#REF!</v>
      </c>
      <c r="IB27" s="73" t="e">
        <f t="shared" ref="IB27:ID27" si="1591">SUM(IB40,IB53,IB66,IB79,IB92,IB105,#REF!,#REF!,#REF!,#REF!,#REF!,#REF!,#REF!,#REF!,#REF!,#REF!,#REF!)</f>
        <v>#REF!</v>
      </c>
      <c r="IC27" s="73" t="e">
        <f t="shared" si="1591"/>
        <v>#REF!</v>
      </c>
      <c r="ID27" s="73" t="e">
        <f t="shared" si="1591"/>
        <v>#REF!</v>
      </c>
      <c r="IE27" s="72" t="e">
        <f t="shared" si="59"/>
        <v>#REF!</v>
      </c>
      <c r="IF27" s="75" t="e">
        <f t="shared" ref="IF27:IG27" si="1592">SUM(IF40,IF53,IF66,IF79,IF92,IF105,#REF!,#REF!,#REF!,#REF!,#REF!,#REF!,#REF!,#REF!,#REF!,#REF!,#REF!)</f>
        <v>#REF!</v>
      </c>
      <c r="IG27" s="76" t="e">
        <f t="shared" si="1592"/>
        <v>#REF!</v>
      </c>
      <c r="IH27" s="77"/>
      <c r="II27" s="80"/>
      <c r="IJ27" s="71" t="e">
        <f t="shared" ref="IJ27:IK27" si="1593">SUM(IJ40,IJ53,IJ66,IJ79,IJ92,IJ105,#REF!,#REF!,#REF!,#REF!,#REF!,#REF!,#REF!,#REF!,#REF!,#REF!,#REF!)</f>
        <v>#REF!</v>
      </c>
      <c r="IK27" s="73" t="e">
        <f t="shared" si="1593"/>
        <v>#REF!</v>
      </c>
      <c r="IL27" s="72" t="e">
        <f t="shared" si="262"/>
        <v>#REF!</v>
      </c>
      <c r="IM27" s="73" t="e">
        <f t="shared" ref="IM27:IO27" si="1594">SUM(IM40,IM53,IM66,IM79,IM92,IM105,#REF!,#REF!,#REF!,#REF!,#REF!,#REF!,#REF!,#REF!,#REF!,#REF!,#REF!)</f>
        <v>#REF!</v>
      </c>
      <c r="IN27" s="73" t="e">
        <f t="shared" si="1594"/>
        <v>#REF!</v>
      </c>
      <c r="IO27" s="73" t="e">
        <f t="shared" si="1594"/>
        <v>#REF!</v>
      </c>
      <c r="IP27" s="74" t="e">
        <f t="shared" si="62"/>
        <v>#REF!</v>
      </c>
      <c r="IQ27" s="73" t="e">
        <f t="shared" ref="IQ27:IS27" si="1595">SUM(IQ40,IQ53,IQ66,IQ79,IQ92,IQ105,#REF!,#REF!,#REF!,#REF!,#REF!,#REF!,#REF!,#REF!,#REF!,#REF!,#REF!)</f>
        <v>#REF!</v>
      </c>
      <c r="IR27" s="73" t="e">
        <f t="shared" si="1595"/>
        <v>#REF!</v>
      </c>
      <c r="IS27" s="73" t="e">
        <f t="shared" si="1595"/>
        <v>#REF!</v>
      </c>
      <c r="IT27" s="72" t="e">
        <f t="shared" si="64"/>
        <v>#REF!</v>
      </c>
      <c r="IU27" s="75" t="e">
        <f t="shared" ref="IU27:IV27" si="1596">SUM(IU40,IU53,IU66,IU79,IU92,IU105,#REF!,#REF!,#REF!,#REF!,#REF!,#REF!,#REF!,#REF!,#REF!,#REF!,#REF!)</f>
        <v>#REF!</v>
      </c>
      <c r="IV27" s="76" t="e">
        <f t="shared" si="1596"/>
        <v>#REF!</v>
      </c>
      <c r="IW27" s="77"/>
      <c r="IX27" s="80"/>
      <c r="IY27" s="71" t="e">
        <f t="shared" ref="IY27:IZ27" si="1597">SUM(IY40,IY53,IY66,IY79,IY92,IY105,#REF!,#REF!,#REF!,#REF!,#REF!,#REF!,#REF!,#REF!,#REF!,#REF!,#REF!)</f>
        <v>#REF!</v>
      </c>
      <c r="IZ27" s="73" t="e">
        <f t="shared" si="1597"/>
        <v>#REF!</v>
      </c>
      <c r="JA27" s="72" t="e">
        <f t="shared" si="267"/>
        <v>#REF!</v>
      </c>
      <c r="JB27" s="73" t="e">
        <f t="shared" ref="JB27:JD27" si="1598">SUM(JB40,JB53,JB66,JB79,JB92,JB105,#REF!,#REF!,#REF!,#REF!,#REF!,#REF!,#REF!,#REF!,#REF!,#REF!,#REF!)</f>
        <v>#REF!</v>
      </c>
      <c r="JC27" s="73" t="e">
        <f t="shared" si="1598"/>
        <v>#REF!</v>
      </c>
      <c r="JD27" s="73" t="e">
        <f t="shared" si="1598"/>
        <v>#REF!</v>
      </c>
      <c r="JE27" s="74" t="e">
        <f t="shared" si="67"/>
        <v>#REF!</v>
      </c>
      <c r="JF27" s="73" t="e">
        <f t="shared" ref="JF27:JH27" si="1599">SUM(JF40,JF53,JF66,JF79,JF92,JF105,#REF!,#REF!,#REF!,#REF!,#REF!,#REF!,#REF!,#REF!,#REF!,#REF!,#REF!)</f>
        <v>#REF!</v>
      </c>
      <c r="JG27" s="73" t="e">
        <f t="shared" si="1599"/>
        <v>#REF!</v>
      </c>
      <c r="JH27" s="73" t="e">
        <f t="shared" si="1599"/>
        <v>#REF!</v>
      </c>
      <c r="JI27" s="72" t="e">
        <f t="shared" si="69"/>
        <v>#REF!</v>
      </c>
      <c r="JJ27" s="75" t="e">
        <f t="shared" ref="JJ27:JK27" si="1600">SUM(JJ40,JJ53,JJ66,JJ79,JJ92,JJ105,#REF!,#REF!,#REF!,#REF!,#REF!,#REF!,#REF!,#REF!,#REF!,#REF!,#REF!)</f>
        <v>#REF!</v>
      </c>
      <c r="JK27" s="76" t="e">
        <f t="shared" si="1600"/>
        <v>#REF!</v>
      </c>
      <c r="JL27" s="77"/>
      <c r="JM27" s="80"/>
      <c r="JN27" s="71" t="e">
        <f t="shared" ref="JN27:JO27" si="1601">SUM(JN40,JN53,JN66,JN79,JN92,JN105,#REF!,#REF!,#REF!,#REF!,#REF!,#REF!,#REF!,#REF!,#REF!,#REF!,#REF!)</f>
        <v>#REF!</v>
      </c>
      <c r="JO27" s="73" t="e">
        <f t="shared" si="1601"/>
        <v>#REF!</v>
      </c>
      <c r="JP27" s="72" t="e">
        <f t="shared" si="272"/>
        <v>#REF!</v>
      </c>
      <c r="JQ27" s="73" t="e">
        <f t="shared" ref="JQ27:JS27" si="1602">SUM(JQ40,JQ53,JQ66,JQ79,JQ92,JQ105,#REF!,#REF!,#REF!,#REF!,#REF!,#REF!,#REF!,#REF!,#REF!,#REF!,#REF!)</f>
        <v>#REF!</v>
      </c>
      <c r="JR27" s="73" t="e">
        <f t="shared" si="1602"/>
        <v>#REF!</v>
      </c>
      <c r="JS27" s="73" t="e">
        <f t="shared" si="1602"/>
        <v>#REF!</v>
      </c>
      <c r="JT27" s="74" t="e">
        <f t="shared" si="72"/>
        <v>#REF!</v>
      </c>
      <c r="JU27" s="73" t="e">
        <f t="shared" ref="JU27:JW27" si="1603">SUM(JU40,JU53,JU66,JU79,JU92,JU105,#REF!,#REF!,#REF!,#REF!,#REF!,#REF!,#REF!,#REF!,#REF!,#REF!,#REF!)</f>
        <v>#REF!</v>
      </c>
      <c r="JV27" s="73" t="e">
        <f t="shared" si="1603"/>
        <v>#REF!</v>
      </c>
      <c r="JW27" s="73" t="e">
        <f t="shared" si="1603"/>
        <v>#REF!</v>
      </c>
      <c r="JX27" s="72" t="e">
        <f t="shared" si="74"/>
        <v>#REF!</v>
      </c>
      <c r="JY27" s="75" t="e">
        <f t="shared" ref="JY27:JZ27" si="1604">SUM(JY40,JY53,JY66,JY79,JY92,JY105,#REF!,#REF!,#REF!,#REF!,#REF!,#REF!,#REF!,#REF!,#REF!,#REF!,#REF!)</f>
        <v>#REF!</v>
      </c>
      <c r="JZ27" s="76" t="e">
        <f t="shared" si="1604"/>
        <v>#REF!</v>
      </c>
      <c r="KA27" s="77"/>
      <c r="KB27" s="80"/>
      <c r="KC27" s="71" t="e">
        <f t="shared" ref="KC27:KD27" si="1605">SUM(KC40,KC53,KC66,KC79,KC92,KC105,#REF!,#REF!,#REF!,#REF!,#REF!,#REF!,#REF!,#REF!,#REF!,#REF!,#REF!)</f>
        <v>#REF!</v>
      </c>
      <c r="KD27" s="73" t="e">
        <f t="shared" si="1605"/>
        <v>#REF!</v>
      </c>
      <c r="KE27" s="72" t="e">
        <f t="shared" si="277"/>
        <v>#REF!</v>
      </c>
      <c r="KF27" s="73" t="e">
        <f t="shared" ref="KF27:KH27" si="1606">SUM(KF40,KF53,KF66,KF79,KF92,KF105,#REF!,#REF!,#REF!,#REF!,#REF!,#REF!,#REF!,#REF!,#REF!,#REF!,#REF!)</f>
        <v>#REF!</v>
      </c>
      <c r="KG27" s="73" t="e">
        <f t="shared" si="1606"/>
        <v>#REF!</v>
      </c>
      <c r="KH27" s="73" t="e">
        <f t="shared" si="1606"/>
        <v>#REF!</v>
      </c>
      <c r="KI27" s="74" t="e">
        <f t="shared" si="77"/>
        <v>#REF!</v>
      </c>
      <c r="KJ27" s="73" t="e">
        <f t="shared" ref="KJ27:KL27" si="1607">SUM(KJ40,KJ53,KJ66,KJ79,KJ92,KJ105,#REF!,#REF!,#REF!,#REF!,#REF!,#REF!,#REF!,#REF!,#REF!,#REF!,#REF!)</f>
        <v>#REF!</v>
      </c>
      <c r="KK27" s="73" t="e">
        <f t="shared" si="1607"/>
        <v>#REF!</v>
      </c>
      <c r="KL27" s="73" t="e">
        <f t="shared" si="1607"/>
        <v>#REF!</v>
      </c>
      <c r="KM27" s="72" t="e">
        <f t="shared" si="79"/>
        <v>#REF!</v>
      </c>
      <c r="KN27" s="75" t="e">
        <f t="shared" ref="KN27:KO27" si="1608">SUM(KN40,KN53,KN66,KN79,KN92,KN105,#REF!,#REF!,#REF!,#REF!,#REF!,#REF!,#REF!,#REF!,#REF!,#REF!,#REF!)</f>
        <v>#REF!</v>
      </c>
      <c r="KO27" s="76" t="e">
        <f t="shared" si="1608"/>
        <v>#REF!</v>
      </c>
      <c r="KP27" s="77"/>
      <c r="KQ27" s="80"/>
      <c r="KR27" s="71" t="e">
        <f t="shared" ref="KR27:KS27" si="1609">SUM(KR40,KR53,KR66,KR79,KR92,KR105,#REF!,#REF!,#REF!,#REF!,#REF!,#REF!,#REF!,#REF!,#REF!,#REF!,#REF!)</f>
        <v>#REF!</v>
      </c>
      <c r="KS27" s="73" t="e">
        <f t="shared" si="1609"/>
        <v>#REF!</v>
      </c>
      <c r="KT27" s="72" t="e">
        <f t="shared" si="282"/>
        <v>#REF!</v>
      </c>
      <c r="KU27" s="73" t="e">
        <f t="shared" ref="KU27:KW27" si="1610">SUM(KU40,KU53,KU66,KU79,KU92,KU105,#REF!,#REF!,#REF!,#REF!,#REF!,#REF!,#REF!,#REF!,#REF!,#REF!,#REF!)</f>
        <v>#REF!</v>
      </c>
      <c r="KV27" s="73" t="e">
        <f t="shared" si="1610"/>
        <v>#REF!</v>
      </c>
      <c r="KW27" s="73" t="e">
        <f t="shared" si="1610"/>
        <v>#REF!</v>
      </c>
      <c r="KX27" s="74" t="e">
        <f t="shared" si="82"/>
        <v>#REF!</v>
      </c>
      <c r="KY27" s="73" t="e">
        <f t="shared" ref="KY27:LA27" si="1611">SUM(KY40,KY53,KY66,KY79,KY92,KY105,#REF!,#REF!,#REF!,#REF!,#REF!,#REF!,#REF!,#REF!,#REF!,#REF!,#REF!)</f>
        <v>#REF!</v>
      </c>
      <c r="KZ27" s="73" t="e">
        <f t="shared" si="1611"/>
        <v>#REF!</v>
      </c>
      <c r="LA27" s="73" t="e">
        <f t="shared" si="1611"/>
        <v>#REF!</v>
      </c>
      <c r="LB27" s="72" t="e">
        <f t="shared" si="84"/>
        <v>#REF!</v>
      </c>
      <c r="LC27" s="75" t="e">
        <f t="shared" ref="LC27:LD27" si="1612">SUM(LC40,LC53,LC66,LC79,LC92,LC105,#REF!,#REF!,#REF!,#REF!,#REF!,#REF!,#REF!,#REF!,#REF!,#REF!,#REF!)</f>
        <v>#REF!</v>
      </c>
      <c r="LD27" s="76" t="e">
        <f t="shared" si="1612"/>
        <v>#REF!</v>
      </c>
      <c r="LE27" s="77"/>
      <c r="LF27" s="80"/>
      <c r="LG27" s="71" t="e">
        <f t="shared" ref="LG27:LH27" si="1613">SUM(LG40,LG53,LG66,LG79,LG92,LG105,#REF!,#REF!,#REF!,#REF!,#REF!,#REF!,#REF!,#REF!,#REF!,#REF!,#REF!)</f>
        <v>#REF!</v>
      </c>
      <c r="LH27" s="73" t="e">
        <f t="shared" si="1613"/>
        <v>#REF!</v>
      </c>
      <c r="LI27" s="72" t="e">
        <f t="shared" si="287"/>
        <v>#REF!</v>
      </c>
      <c r="LJ27" s="73" t="e">
        <f t="shared" ref="LJ27:LL27" si="1614">SUM(LJ40,LJ53,LJ66,LJ79,LJ92,LJ105,#REF!,#REF!,#REF!,#REF!,#REF!,#REF!,#REF!,#REF!,#REF!,#REF!,#REF!)</f>
        <v>#REF!</v>
      </c>
      <c r="LK27" s="73" t="e">
        <f t="shared" si="1614"/>
        <v>#REF!</v>
      </c>
      <c r="LL27" s="73" t="e">
        <f t="shared" si="1614"/>
        <v>#REF!</v>
      </c>
      <c r="LM27" s="74" t="e">
        <f t="shared" si="87"/>
        <v>#REF!</v>
      </c>
      <c r="LN27" s="73" t="e">
        <f t="shared" ref="LN27:LP27" si="1615">SUM(LN40,LN53,LN66,LN79,LN92,LN105,#REF!,#REF!,#REF!,#REF!,#REF!,#REF!,#REF!,#REF!,#REF!,#REF!,#REF!)</f>
        <v>#REF!</v>
      </c>
      <c r="LO27" s="73" t="e">
        <f t="shared" si="1615"/>
        <v>#REF!</v>
      </c>
      <c r="LP27" s="73" t="e">
        <f t="shared" si="1615"/>
        <v>#REF!</v>
      </c>
      <c r="LQ27" s="72" t="e">
        <f t="shared" si="89"/>
        <v>#REF!</v>
      </c>
      <c r="LR27" s="75" t="e">
        <f t="shared" ref="LR27:LS27" si="1616">SUM(LR40,LR53,LR66,LR79,LR92,LR105,#REF!,#REF!,#REF!,#REF!,#REF!,#REF!,#REF!,#REF!,#REF!,#REF!,#REF!)</f>
        <v>#REF!</v>
      </c>
      <c r="LS27" s="76" t="e">
        <f t="shared" si="1616"/>
        <v>#REF!</v>
      </c>
      <c r="LT27" s="77"/>
      <c r="LU27" s="80"/>
      <c r="LV27" s="71" t="e">
        <f t="shared" ref="LV27:LW27" si="1617">SUM(LV40,LV53,LV66,LV79,LV92,LV105,#REF!,#REF!,#REF!,#REF!,#REF!,#REF!,#REF!,#REF!,#REF!,#REF!,#REF!)</f>
        <v>#REF!</v>
      </c>
      <c r="LW27" s="73" t="e">
        <f t="shared" si="1617"/>
        <v>#REF!</v>
      </c>
      <c r="LX27" s="72" t="e">
        <f t="shared" si="292"/>
        <v>#REF!</v>
      </c>
      <c r="LY27" s="73" t="e">
        <f t="shared" ref="LY27:MA27" si="1618">SUM(LY40,LY53,LY66,LY79,LY92,LY105,#REF!,#REF!,#REF!,#REF!,#REF!,#REF!,#REF!,#REF!,#REF!,#REF!,#REF!)</f>
        <v>#REF!</v>
      </c>
      <c r="LZ27" s="73" t="e">
        <f t="shared" si="1618"/>
        <v>#REF!</v>
      </c>
      <c r="MA27" s="73" t="e">
        <f t="shared" si="1618"/>
        <v>#REF!</v>
      </c>
      <c r="MB27" s="74" t="e">
        <f t="shared" si="92"/>
        <v>#REF!</v>
      </c>
      <c r="MC27" s="73" t="e">
        <f t="shared" ref="MC27:ME27" si="1619">SUM(MC40,MC53,MC66,MC79,MC92,MC105,#REF!,#REF!,#REF!,#REF!,#REF!,#REF!,#REF!,#REF!,#REF!,#REF!,#REF!)</f>
        <v>#REF!</v>
      </c>
      <c r="MD27" s="73" t="e">
        <f t="shared" si="1619"/>
        <v>#REF!</v>
      </c>
      <c r="ME27" s="73" t="e">
        <f t="shared" si="1619"/>
        <v>#REF!</v>
      </c>
      <c r="MF27" s="72" t="e">
        <f t="shared" si="94"/>
        <v>#REF!</v>
      </c>
      <c r="MG27" s="75" t="e">
        <f t="shared" ref="MG27:MH27" si="1620">SUM(MG40,MG53,MG66,MG79,MG92,MG105,#REF!,#REF!,#REF!,#REF!,#REF!,#REF!,#REF!,#REF!,#REF!,#REF!,#REF!)</f>
        <v>#REF!</v>
      </c>
      <c r="MH27" s="76" t="e">
        <f t="shared" si="1620"/>
        <v>#REF!</v>
      </c>
      <c r="MI27" s="77"/>
      <c r="MJ27" s="80"/>
      <c r="MK27" s="71" t="e">
        <f t="shared" ref="MK27:ML27" si="1621">SUM(MK40,MK53,MK66,MK79,MK92,MK105,#REF!,#REF!,#REF!,#REF!,#REF!,#REF!,#REF!,#REF!,#REF!,#REF!,#REF!)</f>
        <v>#REF!</v>
      </c>
      <c r="ML27" s="73" t="e">
        <f t="shared" si="1621"/>
        <v>#REF!</v>
      </c>
      <c r="MM27" s="72" t="e">
        <f t="shared" si="297"/>
        <v>#REF!</v>
      </c>
      <c r="MN27" s="73" t="e">
        <f t="shared" ref="MN27:MP27" si="1622">SUM(MN40,MN53,MN66,MN79,MN92,MN105,#REF!,#REF!,#REF!,#REF!,#REF!,#REF!,#REF!,#REF!,#REF!,#REF!,#REF!)</f>
        <v>#REF!</v>
      </c>
      <c r="MO27" s="73" t="e">
        <f t="shared" si="1622"/>
        <v>#REF!</v>
      </c>
      <c r="MP27" s="73" t="e">
        <f t="shared" si="1622"/>
        <v>#REF!</v>
      </c>
      <c r="MQ27" s="74" t="e">
        <f t="shared" si="97"/>
        <v>#REF!</v>
      </c>
      <c r="MR27" s="73" t="e">
        <f t="shared" ref="MR27:MT27" si="1623">SUM(MR40,MR53,MR66,MR79,MR92,MR105,#REF!,#REF!,#REF!,#REF!,#REF!,#REF!,#REF!,#REF!,#REF!,#REF!,#REF!)</f>
        <v>#REF!</v>
      </c>
      <c r="MS27" s="73" t="e">
        <f t="shared" si="1623"/>
        <v>#REF!</v>
      </c>
      <c r="MT27" s="73" t="e">
        <f t="shared" si="1623"/>
        <v>#REF!</v>
      </c>
      <c r="MU27" s="72" t="e">
        <f t="shared" si="99"/>
        <v>#REF!</v>
      </c>
      <c r="MV27" s="75" t="e">
        <f t="shared" ref="MV27:MW27" si="1624">SUM(MV40,MV53,MV66,MV79,MV92,MV105,#REF!,#REF!,#REF!,#REF!,#REF!,#REF!,#REF!,#REF!,#REF!,#REF!,#REF!)</f>
        <v>#REF!</v>
      </c>
      <c r="MW27" s="76" t="e">
        <f t="shared" si="1624"/>
        <v>#REF!</v>
      </c>
      <c r="MX27" s="77"/>
      <c r="MY27" s="80"/>
      <c r="MZ27" s="71" t="e">
        <f t="shared" ref="MZ27:NA27" si="1625">SUM(MZ40,MZ53,MZ66,MZ79,MZ92,MZ105,#REF!,#REF!,#REF!,#REF!,#REF!,#REF!,#REF!,#REF!,#REF!,#REF!,#REF!)</f>
        <v>#REF!</v>
      </c>
      <c r="NA27" s="73" t="e">
        <f t="shared" si="1625"/>
        <v>#REF!</v>
      </c>
      <c r="NB27" s="72" t="e">
        <f t="shared" si="302"/>
        <v>#REF!</v>
      </c>
      <c r="NC27" s="73" t="e">
        <f t="shared" ref="NC27:NE27" si="1626">SUM(NC40,NC53,NC66,NC79,NC92,NC105,#REF!,#REF!,#REF!,#REF!,#REF!,#REF!,#REF!,#REF!,#REF!,#REF!,#REF!)</f>
        <v>#REF!</v>
      </c>
      <c r="ND27" s="73" t="e">
        <f t="shared" si="1626"/>
        <v>#REF!</v>
      </c>
      <c r="NE27" s="73" t="e">
        <f t="shared" si="1626"/>
        <v>#REF!</v>
      </c>
      <c r="NF27" s="74" t="e">
        <f t="shared" si="102"/>
        <v>#REF!</v>
      </c>
      <c r="NG27" s="73" t="e">
        <f t="shared" ref="NG27:NI27" si="1627">SUM(NG40,NG53,NG66,NG79,NG92,NG105,#REF!,#REF!,#REF!,#REF!,#REF!,#REF!,#REF!,#REF!,#REF!,#REF!,#REF!)</f>
        <v>#REF!</v>
      </c>
      <c r="NH27" s="73" t="e">
        <f t="shared" si="1627"/>
        <v>#REF!</v>
      </c>
      <c r="NI27" s="73" t="e">
        <f t="shared" si="1627"/>
        <v>#REF!</v>
      </c>
      <c r="NJ27" s="72" t="e">
        <f t="shared" si="104"/>
        <v>#REF!</v>
      </c>
      <c r="NK27" s="75" t="e">
        <f t="shared" ref="NK27:NL27" si="1628">SUM(NK40,NK53,NK66,NK79,NK92,NK105,#REF!,#REF!,#REF!,#REF!,#REF!,#REF!,#REF!,#REF!,#REF!,#REF!,#REF!)</f>
        <v>#REF!</v>
      </c>
      <c r="NL27" s="76" t="e">
        <f t="shared" si="1628"/>
        <v>#REF!</v>
      </c>
      <c r="NM27" s="77"/>
      <c r="NN27" s="80"/>
      <c r="NO27" s="71" t="e">
        <f t="shared" ref="NO27:NP27" si="1629">SUM(NO40,NO53,NO66,NO79,NO92,NO105,#REF!,#REF!,#REF!,#REF!,#REF!,#REF!,#REF!,#REF!,#REF!,#REF!,#REF!)</f>
        <v>#REF!</v>
      </c>
      <c r="NP27" s="73" t="e">
        <f t="shared" si="1629"/>
        <v>#REF!</v>
      </c>
      <c r="NQ27" s="72" t="e">
        <f t="shared" si="307"/>
        <v>#REF!</v>
      </c>
      <c r="NR27" s="73" t="e">
        <f t="shared" ref="NR27:NT27" si="1630">SUM(NR40,NR53,NR66,NR79,NR92,NR105,#REF!,#REF!,#REF!,#REF!,#REF!,#REF!,#REF!,#REF!,#REF!,#REF!,#REF!)</f>
        <v>#REF!</v>
      </c>
      <c r="NS27" s="73" t="e">
        <f t="shared" si="1630"/>
        <v>#REF!</v>
      </c>
      <c r="NT27" s="73" t="e">
        <f t="shared" si="1630"/>
        <v>#REF!</v>
      </c>
      <c r="NU27" s="74" t="e">
        <f t="shared" si="107"/>
        <v>#REF!</v>
      </c>
      <c r="NV27" s="73" t="e">
        <f t="shared" ref="NV27:NX27" si="1631">SUM(NV40,NV53,NV66,NV79,NV92,NV105,#REF!,#REF!,#REF!,#REF!,#REF!,#REF!,#REF!,#REF!,#REF!,#REF!,#REF!)</f>
        <v>#REF!</v>
      </c>
      <c r="NW27" s="73" t="e">
        <f t="shared" si="1631"/>
        <v>#REF!</v>
      </c>
      <c r="NX27" s="73" t="e">
        <f t="shared" si="1631"/>
        <v>#REF!</v>
      </c>
      <c r="NY27" s="72" t="e">
        <f t="shared" si="109"/>
        <v>#REF!</v>
      </c>
      <c r="NZ27" s="75" t="e">
        <f t="shared" ref="NZ27:OA27" si="1632">SUM(NZ40,NZ53,NZ66,NZ79,NZ92,NZ105,#REF!,#REF!,#REF!,#REF!,#REF!,#REF!,#REF!,#REF!,#REF!,#REF!,#REF!)</f>
        <v>#REF!</v>
      </c>
      <c r="OA27" s="76" t="e">
        <f t="shared" si="1632"/>
        <v>#REF!</v>
      </c>
      <c r="OB27" s="77"/>
      <c r="OC27" s="80"/>
      <c r="OD27" s="71" t="e">
        <f t="shared" ref="OD27:OE27" si="1633">SUM(OD40,OD53,OD66,OD79,OD92,OD105,#REF!,#REF!,#REF!,#REF!,#REF!,#REF!,#REF!,#REF!,#REF!,#REF!,#REF!)</f>
        <v>#REF!</v>
      </c>
      <c r="OE27" s="73" t="e">
        <f t="shared" si="1633"/>
        <v>#REF!</v>
      </c>
      <c r="OF27" s="72" t="e">
        <f t="shared" si="312"/>
        <v>#REF!</v>
      </c>
      <c r="OG27" s="73" t="e">
        <f t="shared" ref="OG27:OI27" si="1634">SUM(OG40,OG53,OG66,OG79,OG92,OG105,#REF!,#REF!,#REF!,#REF!,#REF!,#REF!,#REF!,#REF!,#REF!,#REF!,#REF!)</f>
        <v>#REF!</v>
      </c>
      <c r="OH27" s="73" t="e">
        <f t="shared" si="1634"/>
        <v>#REF!</v>
      </c>
      <c r="OI27" s="73" t="e">
        <f t="shared" si="1634"/>
        <v>#REF!</v>
      </c>
      <c r="OJ27" s="74" t="e">
        <f t="shared" si="314"/>
        <v>#REF!</v>
      </c>
      <c r="OK27" s="73" t="e">
        <f t="shared" ref="OK27:OM27" si="1635">SUM(OK40,OK53,OK66,OK79,OK92,OK105,#REF!,#REF!,#REF!,#REF!,#REF!,#REF!,#REF!,#REF!,#REF!,#REF!,#REF!)</f>
        <v>#REF!</v>
      </c>
      <c r="OL27" s="73" t="e">
        <f t="shared" si="1635"/>
        <v>#REF!</v>
      </c>
      <c r="OM27" s="73" t="e">
        <f t="shared" si="1635"/>
        <v>#REF!</v>
      </c>
      <c r="ON27" s="72" t="e">
        <f t="shared" si="316"/>
        <v>#REF!</v>
      </c>
      <c r="OO27" s="75" t="e">
        <f t="shared" ref="OO27:OP27" si="1636">SUM(OO40,OO53,OO66,OO79,OO92,OO105,#REF!,#REF!,#REF!,#REF!,#REF!,#REF!,#REF!,#REF!,#REF!,#REF!,#REF!)</f>
        <v>#REF!</v>
      </c>
      <c r="OP27" s="76" t="e">
        <f t="shared" si="1636"/>
        <v>#REF!</v>
      </c>
      <c r="OQ27" s="77"/>
      <c r="OR27" s="80"/>
      <c r="OS27" s="71" t="e">
        <f t="shared" ref="OS27:OT27" si="1637">SUM(OS40,OS53,OS66,OS79,OS92,OS105,#REF!,#REF!,#REF!,#REF!,#REF!,#REF!,#REF!,#REF!,#REF!,#REF!,#REF!)</f>
        <v>#REF!</v>
      </c>
      <c r="OT27" s="73" t="e">
        <f t="shared" si="1637"/>
        <v>#REF!</v>
      </c>
      <c r="OU27" s="72" t="e">
        <f t="shared" si="319"/>
        <v>#REF!</v>
      </c>
      <c r="OV27" s="73" t="e">
        <f t="shared" ref="OV27:OX27" si="1638">SUM(OV40,OV53,OV66,OV79,OV92,OV105,#REF!,#REF!,#REF!,#REF!,#REF!,#REF!,#REF!,#REF!,#REF!,#REF!,#REF!)</f>
        <v>#REF!</v>
      </c>
      <c r="OW27" s="73" t="e">
        <f t="shared" si="1638"/>
        <v>#REF!</v>
      </c>
      <c r="OX27" s="73" t="e">
        <f t="shared" si="1638"/>
        <v>#REF!</v>
      </c>
      <c r="OY27" s="74" t="e">
        <f t="shared" si="321"/>
        <v>#REF!</v>
      </c>
      <c r="OZ27" s="73" t="e">
        <f t="shared" ref="OZ27:PB27" si="1639">SUM(OZ40,OZ53,OZ66,OZ79,OZ92,OZ105,#REF!,#REF!,#REF!,#REF!,#REF!,#REF!,#REF!,#REF!,#REF!,#REF!,#REF!)</f>
        <v>#REF!</v>
      </c>
      <c r="PA27" s="73" t="e">
        <f t="shared" si="1639"/>
        <v>#REF!</v>
      </c>
      <c r="PB27" s="73" t="e">
        <f t="shared" si="1639"/>
        <v>#REF!</v>
      </c>
      <c r="PC27" s="72" t="e">
        <f t="shared" si="323"/>
        <v>#REF!</v>
      </c>
      <c r="PD27" s="75" t="e">
        <f t="shared" ref="PD27:PE27" si="1640">SUM(PD40,PD53,PD66,PD79,PD92,PD105,#REF!,#REF!,#REF!,#REF!,#REF!,#REF!,#REF!,#REF!,#REF!,#REF!,#REF!)</f>
        <v>#REF!</v>
      </c>
      <c r="PE27" s="76" t="e">
        <f t="shared" si="1640"/>
        <v>#REF!</v>
      </c>
      <c r="PF27" s="77"/>
      <c r="PG27" s="80"/>
      <c r="PH27" s="71" t="e">
        <f t="shared" ref="PH27:PI27" si="1641">SUM(PH40,PH53,PH66,PH79,PH92,PH105,#REF!,#REF!,#REF!,#REF!,#REF!,#REF!,#REF!,#REF!,#REF!,#REF!,#REF!)</f>
        <v>#REF!</v>
      </c>
      <c r="PI27" s="73" t="e">
        <f t="shared" si="1641"/>
        <v>#REF!</v>
      </c>
      <c r="PJ27" s="72" t="e">
        <f t="shared" si="326"/>
        <v>#REF!</v>
      </c>
      <c r="PK27" s="73" t="e">
        <f t="shared" ref="PK27:PM27" si="1642">SUM(PK40,PK53,PK66,PK79,PK92,PK105,#REF!,#REF!,#REF!,#REF!,#REF!,#REF!,#REF!,#REF!,#REF!,#REF!,#REF!)</f>
        <v>#REF!</v>
      </c>
      <c r="PL27" s="73" t="e">
        <f t="shared" si="1642"/>
        <v>#REF!</v>
      </c>
      <c r="PM27" s="73" t="e">
        <f t="shared" si="1642"/>
        <v>#REF!</v>
      </c>
      <c r="PN27" s="74" t="e">
        <f t="shared" si="328"/>
        <v>#REF!</v>
      </c>
      <c r="PO27" s="73" t="e">
        <f t="shared" ref="PO27:PQ27" si="1643">SUM(PO40,PO53,PO66,PO79,PO92,PO105,#REF!,#REF!,#REF!,#REF!,#REF!,#REF!,#REF!,#REF!,#REF!,#REF!,#REF!)</f>
        <v>#REF!</v>
      </c>
      <c r="PP27" s="73" t="e">
        <f t="shared" si="1643"/>
        <v>#REF!</v>
      </c>
      <c r="PQ27" s="73" t="e">
        <f t="shared" si="1643"/>
        <v>#REF!</v>
      </c>
      <c r="PR27" s="72" t="e">
        <f t="shared" si="330"/>
        <v>#REF!</v>
      </c>
      <c r="PS27" s="75" t="e">
        <f t="shared" ref="PS27:PT27" si="1644">SUM(PS40,PS53,PS66,PS79,PS92,PS105,#REF!,#REF!,#REF!,#REF!,#REF!,#REF!,#REF!,#REF!,#REF!,#REF!,#REF!)</f>
        <v>#REF!</v>
      </c>
      <c r="PT27" s="76" t="e">
        <f t="shared" si="1644"/>
        <v>#REF!</v>
      </c>
      <c r="PU27" s="77"/>
      <c r="PV27" s="80"/>
      <c r="PW27" s="71" t="e">
        <f t="shared" ref="PW27:PX27" si="1645">SUM(PW40,PW53,PW66,PW79,PW92,PW105,#REF!,#REF!,#REF!,#REF!,#REF!,#REF!,#REF!,#REF!,#REF!,#REF!,#REF!)</f>
        <v>#REF!</v>
      </c>
      <c r="PX27" s="73" t="e">
        <f t="shared" si="1645"/>
        <v>#REF!</v>
      </c>
      <c r="PY27" s="72" t="e">
        <f t="shared" si="333"/>
        <v>#REF!</v>
      </c>
      <c r="PZ27" s="73" t="e">
        <f t="shared" ref="PZ27:QB27" si="1646">SUM(PZ40,PZ53,PZ66,PZ79,PZ92,PZ105,#REF!,#REF!,#REF!,#REF!,#REF!,#REF!,#REF!,#REF!,#REF!,#REF!,#REF!)</f>
        <v>#REF!</v>
      </c>
      <c r="QA27" s="73" t="e">
        <f t="shared" si="1646"/>
        <v>#REF!</v>
      </c>
      <c r="QB27" s="73" t="e">
        <f t="shared" si="1646"/>
        <v>#REF!</v>
      </c>
      <c r="QC27" s="74" t="e">
        <f t="shared" si="335"/>
        <v>#REF!</v>
      </c>
      <c r="QD27" s="73" t="e">
        <f t="shared" ref="QD27:QF27" si="1647">SUM(QD40,QD53,QD66,QD79,QD92,QD105,#REF!,#REF!,#REF!,#REF!,#REF!,#REF!,#REF!,#REF!,#REF!,#REF!,#REF!)</f>
        <v>#REF!</v>
      </c>
      <c r="QE27" s="73" t="e">
        <f t="shared" si="1647"/>
        <v>#REF!</v>
      </c>
      <c r="QF27" s="73" t="e">
        <f t="shared" si="1647"/>
        <v>#REF!</v>
      </c>
      <c r="QG27" s="72" t="e">
        <f t="shared" si="337"/>
        <v>#REF!</v>
      </c>
      <c r="QH27" s="75" t="e">
        <f t="shared" ref="QH27:QI27" si="1648">SUM(QH40,QH53,QH66,QH79,QH92,QH105,#REF!,#REF!,#REF!,#REF!,#REF!,#REF!,#REF!,#REF!,#REF!,#REF!,#REF!)</f>
        <v>#REF!</v>
      </c>
      <c r="QI27" s="76" t="e">
        <f t="shared" si="1648"/>
        <v>#REF!</v>
      </c>
      <c r="QJ27" s="77"/>
      <c r="QK27" s="80"/>
      <c r="QL27" s="71" t="e">
        <f t="shared" ref="QL27:QM27" si="1649">SUM(QL40,QL53,QL66,QL79,QL92,QL105,#REF!,#REF!,#REF!,#REF!,#REF!,#REF!,#REF!,#REF!,#REF!,#REF!,#REF!)</f>
        <v>#REF!</v>
      </c>
      <c r="QM27" s="73" t="e">
        <f t="shared" si="1649"/>
        <v>#REF!</v>
      </c>
      <c r="QN27" s="72" t="e">
        <f t="shared" si="340"/>
        <v>#REF!</v>
      </c>
      <c r="QO27" s="73" t="e">
        <f t="shared" ref="QO27:QQ27" si="1650">SUM(QO40,QO53,QO66,QO79,QO92,QO105,#REF!,#REF!,#REF!,#REF!,#REF!,#REF!,#REF!,#REF!,#REF!,#REF!,#REF!)</f>
        <v>#REF!</v>
      </c>
      <c r="QP27" s="73" t="e">
        <f t="shared" si="1650"/>
        <v>#REF!</v>
      </c>
      <c r="QQ27" s="73" t="e">
        <f t="shared" si="1650"/>
        <v>#REF!</v>
      </c>
      <c r="QR27" s="74" t="e">
        <f t="shared" si="342"/>
        <v>#REF!</v>
      </c>
      <c r="QS27" s="73" t="e">
        <f t="shared" ref="QS27:QU27" si="1651">SUM(QS40,QS53,QS66,QS79,QS92,QS105,#REF!,#REF!,#REF!,#REF!,#REF!,#REF!,#REF!,#REF!,#REF!,#REF!,#REF!)</f>
        <v>#REF!</v>
      </c>
      <c r="QT27" s="73" t="e">
        <f t="shared" si="1651"/>
        <v>#REF!</v>
      </c>
      <c r="QU27" s="73" t="e">
        <f t="shared" si="1651"/>
        <v>#REF!</v>
      </c>
      <c r="QV27" s="72" t="e">
        <f t="shared" si="344"/>
        <v>#REF!</v>
      </c>
      <c r="QW27" s="75" t="e">
        <f t="shared" ref="QW27:QX27" si="1652">SUM(QW40,QW53,QW66,QW79,QW92,QW105,#REF!,#REF!,#REF!,#REF!,#REF!,#REF!,#REF!,#REF!,#REF!,#REF!,#REF!)</f>
        <v>#REF!</v>
      </c>
      <c r="QX27" s="76" t="e">
        <f t="shared" si="1652"/>
        <v>#REF!</v>
      </c>
      <c r="QY27" s="77"/>
      <c r="QZ27" s="80"/>
      <c r="RA27" s="71" t="e">
        <f t="shared" ref="RA27:RB27" si="1653">SUM(RA40,RA53,RA66,RA79,RA92,RA105,#REF!,#REF!,#REF!,#REF!,#REF!,#REF!,#REF!,#REF!,#REF!,#REF!,#REF!)</f>
        <v>#REF!</v>
      </c>
      <c r="RB27" s="73" t="e">
        <f t="shared" si="1653"/>
        <v>#REF!</v>
      </c>
      <c r="RC27" s="72" t="e">
        <f t="shared" si="347"/>
        <v>#REF!</v>
      </c>
      <c r="RD27" s="73" t="e">
        <f t="shared" ref="RD27:RF27" si="1654">SUM(RD40,RD53,RD66,RD79,RD92,RD105,#REF!,#REF!,#REF!,#REF!,#REF!,#REF!,#REF!,#REF!,#REF!,#REF!,#REF!)</f>
        <v>#REF!</v>
      </c>
      <c r="RE27" s="73" t="e">
        <f t="shared" si="1654"/>
        <v>#REF!</v>
      </c>
      <c r="RF27" s="73" t="e">
        <f t="shared" si="1654"/>
        <v>#REF!</v>
      </c>
      <c r="RG27" s="74" t="e">
        <f t="shared" si="349"/>
        <v>#REF!</v>
      </c>
      <c r="RH27" s="73" t="e">
        <f t="shared" ref="RH27:RJ27" si="1655">SUM(RH40,RH53,RH66,RH79,RH92,RH105,#REF!,#REF!,#REF!,#REF!,#REF!,#REF!,#REF!,#REF!,#REF!,#REF!,#REF!)</f>
        <v>#REF!</v>
      </c>
      <c r="RI27" s="73" t="e">
        <f t="shared" si="1655"/>
        <v>#REF!</v>
      </c>
      <c r="RJ27" s="73" t="e">
        <f t="shared" si="1655"/>
        <v>#REF!</v>
      </c>
      <c r="RK27" s="72" t="e">
        <f t="shared" si="351"/>
        <v>#REF!</v>
      </c>
      <c r="RL27" s="75" t="e">
        <f t="shared" ref="RL27:RM27" si="1656">SUM(RL40,RL53,RL66,RL79,RL92,RL105,#REF!,#REF!,#REF!,#REF!,#REF!,#REF!,#REF!,#REF!,#REF!,#REF!,#REF!)</f>
        <v>#REF!</v>
      </c>
      <c r="RM27" s="76" t="e">
        <f t="shared" si="1656"/>
        <v>#REF!</v>
      </c>
      <c r="RN27" s="77"/>
      <c r="RO27" s="80"/>
      <c r="RP27" s="71" t="e">
        <f t="shared" ref="RP27:RQ27" si="1657">SUM(RP40,RP53,RP66,RP79,RP92,RP105,#REF!,#REF!,#REF!,#REF!,#REF!,#REF!,#REF!,#REF!,#REF!,#REF!,#REF!)</f>
        <v>#REF!</v>
      </c>
      <c r="RQ27" s="73" t="e">
        <f t="shared" si="1657"/>
        <v>#REF!</v>
      </c>
      <c r="RR27" s="72" t="e">
        <f t="shared" si="354"/>
        <v>#REF!</v>
      </c>
      <c r="RS27" s="73" t="e">
        <f t="shared" ref="RS27:RU27" si="1658">SUM(RS40,RS53,RS66,RS79,RS92,RS105,#REF!,#REF!,#REF!,#REF!,#REF!,#REF!,#REF!,#REF!,#REF!,#REF!,#REF!)</f>
        <v>#REF!</v>
      </c>
      <c r="RT27" s="73" t="e">
        <f t="shared" si="1658"/>
        <v>#REF!</v>
      </c>
      <c r="RU27" s="73" t="e">
        <f t="shared" si="1658"/>
        <v>#REF!</v>
      </c>
      <c r="RV27" s="74" t="e">
        <f t="shared" si="356"/>
        <v>#REF!</v>
      </c>
      <c r="RW27" s="73" t="e">
        <f t="shared" ref="RW27:RY27" si="1659">SUM(RW40,RW53,RW66,RW79,RW92,RW105,#REF!,#REF!,#REF!,#REF!,#REF!,#REF!,#REF!,#REF!,#REF!,#REF!,#REF!)</f>
        <v>#REF!</v>
      </c>
      <c r="RX27" s="73" t="e">
        <f t="shared" si="1659"/>
        <v>#REF!</v>
      </c>
      <c r="RY27" s="73" t="e">
        <f t="shared" si="1659"/>
        <v>#REF!</v>
      </c>
      <c r="RZ27" s="72" t="e">
        <f t="shared" si="358"/>
        <v>#REF!</v>
      </c>
      <c r="SA27" s="75" t="e">
        <f t="shared" ref="SA27:SB27" si="1660">SUM(SA40,SA53,SA66,SA79,SA92,SA105,#REF!,#REF!,#REF!,#REF!,#REF!,#REF!,#REF!,#REF!,#REF!,#REF!,#REF!)</f>
        <v>#REF!</v>
      </c>
      <c r="SB27" s="76" t="e">
        <f t="shared" si="1660"/>
        <v>#REF!</v>
      </c>
      <c r="SC27" s="77"/>
      <c r="SD27" s="80"/>
      <c r="SE27" s="71" t="e">
        <f t="shared" ref="SE27:SF27" si="1661">SUM(SE40,SE53,SE66,SE79,SE92,SE105,#REF!,#REF!,#REF!,#REF!,#REF!,#REF!,#REF!,#REF!,#REF!,#REF!,#REF!)</f>
        <v>#REF!</v>
      </c>
      <c r="SF27" s="73" t="e">
        <f t="shared" si="1661"/>
        <v>#REF!</v>
      </c>
      <c r="SG27" s="72" t="e">
        <f t="shared" si="361"/>
        <v>#REF!</v>
      </c>
      <c r="SH27" s="73" t="e">
        <f t="shared" ref="SH27:SJ27" si="1662">SUM(SH40,SH53,SH66,SH79,SH92,SH105,#REF!,#REF!,#REF!,#REF!,#REF!,#REF!,#REF!,#REF!,#REF!,#REF!,#REF!)</f>
        <v>#REF!</v>
      </c>
      <c r="SI27" s="73" t="e">
        <f t="shared" si="1662"/>
        <v>#REF!</v>
      </c>
      <c r="SJ27" s="73" t="e">
        <f t="shared" si="1662"/>
        <v>#REF!</v>
      </c>
      <c r="SK27" s="74" t="e">
        <f t="shared" si="363"/>
        <v>#REF!</v>
      </c>
      <c r="SL27" s="73" t="e">
        <f t="shared" ref="SL27:SN27" si="1663">SUM(SL40,SL53,SL66,SL79,SL92,SL105,#REF!,#REF!,#REF!,#REF!,#REF!,#REF!,#REF!,#REF!,#REF!,#REF!,#REF!)</f>
        <v>#REF!</v>
      </c>
      <c r="SM27" s="73" t="e">
        <f t="shared" si="1663"/>
        <v>#REF!</v>
      </c>
      <c r="SN27" s="73" t="e">
        <f t="shared" si="1663"/>
        <v>#REF!</v>
      </c>
      <c r="SO27" s="72" t="e">
        <f t="shared" si="365"/>
        <v>#REF!</v>
      </c>
      <c r="SP27" s="75" t="e">
        <f t="shared" ref="SP27:SQ27" si="1664">SUM(SP40,SP53,SP66,SP79,SP92,SP105,#REF!,#REF!,#REF!,#REF!,#REF!,#REF!,#REF!,#REF!,#REF!,#REF!,#REF!)</f>
        <v>#REF!</v>
      </c>
      <c r="SQ27" s="76" t="e">
        <f t="shared" si="1664"/>
        <v>#REF!</v>
      </c>
      <c r="SR27" s="77"/>
      <c r="SS27" s="80"/>
      <c r="ST27" s="71" t="e">
        <f t="shared" ref="ST27:SU27" si="1665">SUM(ST40,ST53,ST66,ST79,ST92,ST105,#REF!,#REF!,#REF!,#REF!,#REF!,#REF!,#REF!,#REF!,#REF!,#REF!,#REF!)</f>
        <v>#REF!</v>
      </c>
      <c r="SU27" s="73" t="e">
        <f t="shared" si="1665"/>
        <v>#REF!</v>
      </c>
      <c r="SV27" s="72" t="e">
        <f t="shared" si="368"/>
        <v>#REF!</v>
      </c>
      <c r="SW27" s="73" t="e">
        <f t="shared" ref="SW27:SY27" si="1666">SUM(SW40,SW53,SW66,SW79,SW92,SW105,#REF!,#REF!,#REF!,#REF!,#REF!,#REF!,#REF!,#REF!,#REF!,#REF!,#REF!)</f>
        <v>#REF!</v>
      </c>
      <c r="SX27" s="73" t="e">
        <f t="shared" si="1666"/>
        <v>#REF!</v>
      </c>
      <c r="SY27" s="73" t="e">
        <f t="shared" si="1666"/>
        <v>#REF!</v>
      </c>
      <c r="SZ27" s="74" t="e">
        <f t="shared" si="370"/>
        <v>#REF!</v>
      </c>
      <c r="TA27" s="73" t="e">
        <f t="shared" ref="TA27:TC27" si="1667">SUM(TA40,TA53,TA66,TA79,TA92,TA105,#REF!,#REF!,#REF!,#REF!,#REF!,#REF!,#REF!,#REF!,#REF!,#REF!,#REF!)</f>
        <v>#REF!</v>
      </c>
      <c r="TB27" s="73" t="e">
        <f t="shared" si="1667"/>
        <v>#REF!</v>
      </c>
      <c r="TC27" s="73" t="e">
        <f t="shared" si="1667"/>
        <v>#REF!</v>
      </c>
      <c r="TD27" s="72" t="e">
        <f t="shared" si="372"/>
        <v>#REF!</v>
      </c>
      <c r="TE27" s="75" t="e">
        <f t="shared" ref="TE27:TF27" si="1668">SUM(TE40,TE53,TE66,TE79,TE92,TE105,#REF!,#REF!,#REF!,#REF!,#REF!,#REF!,#REF!,#REF!,#REF!,#REF!,#REF!)</f>
        <v>#REF!</v>
      </c>
      <c r="TF27" s="76" t="e">
        <f t="shared" si="1668"/>
        <v>#REF!</v>
      </c>
      <c r="TG27" s="77"/>
      <c r="TH27" s="80"/>
      <c r="TI27" s="71" t="e">
        <f t="shared" ref="TI27:TJ27" si="1669">SUM(TI40,TI53,TI66,TI79,TI92,TI105,#REF!,#REF!,#REF!,#REF!,#REF!,#REF!,#REF!,#REF!,#REF!,#REF!,#REF!)</f>
        <v>#REF!</v>
      </c>
      <c r="TJ27" s="73" t="e">
        <f t="shared" si="1669"/>
        <v>#REF!</v>
      </c>
      <c r="TK27" s="72" t="e">
        <f t="shared" si="375"/>
        <v>#REF!</v>
      </c>
      <c r="TL27" s="73" t="e">
        <f t="shared" ref="TL27:TN27" si="1670">SUM(TL40,TL53,TL66,TL79,TL92,TL105,#REF!,#REF!,#REF!,#REF!,#REF!,#REF!,#REF!,#REF!,#REF!,#REF!,#REF!)</f>
        <v>#REF!</v>
      </c>
      <c r="TM27" s="73" t="e">
        <f t="shared" si="1670"/>
        <v>#REF!</v>
      </c>
      <c r="TN27" s="73" t="e">
        <f t="shared" si="1670"/>
        <v>#REF!</v>
      </c>
      <c r="TO27" s="74" t="e">
        <f t="shared" si="377"/>
        <v>#REF!</v>
      </c>
      <c r="TP27" s="73" t="e">
        <f t="shared" ref="TP27:TR27" si="1671">SUM(TP40,TP53,TP66,TP79,TP92,TP105,#REF!,#REF!,#REF!,#REF!,#REF!,#REF!,#REF!,#REF!,#REF!,#REF!,#REF!)</f>
        <v>#REF!</v>
      </c>
      <c r="TQ27" s="73" t="e">
        <f t="shared" si="1671"/>
        <v>#REF!</v>
      </c>
      <c r="TR27" s="73" t="e">
        <f t="shared" si="1671"/>
        <v>#REF!</v>
      </c>
      <c r="TS27" s="72" t="e">
        <f t="shared" si="379"/>
        <v>#REF!</v>
      </c>
      <c r="TT27" s="75" t="e">
        <f t="shared" ref="TT27:TU27" si="1672">SUM(TT40,TT53,TT66,TT79,TT92,TT105,#REF!,#REF!,#REF!,#REF!,#REF!,#REF!,#REF!,#REF!,#REF!,#REF!,#REF!)</f>
        <v>#REF!</v>
      </c>
      <c r="TU27" s="76" t="e">
        <f t="shared" si="1672"/>
        <v>#REF!</v>
      </c>
      <c r="TV27" s="77"/>
      <c r="TW27" s="80"/>
      <c r="TX27" s="71" t="e">
        <f t="shared" ref="TX27:TY27" si="1673">SUM(TX40,TX53,TX66,TX79,TX92,TX105,#REF!,#REF!,#REF!,#REF!,#REF!,#REF!,#REF!,#REF!,#REF!,#REF!,#REF!)</f>
        <v>#REF!</v>
      </c>
      <c r="TY27" s="73" t="e">
        <f t="shared" si="1673"/>
        <v>#REF!</v>
      </c>
      <c r="TZ27" s="72" t="e">
        <f t="shared" si="382"/>
        <v>#REF!</v>
      </c>
      <c r="UA27" s="73" t="e">
        <f t="shared" ref="UA27:UC27" si="1674">SUM(UA40,UA53,UA66,UA79,UA92,UA105,#REF!,#REF!,#REF!,#REF!,#REF!,#REF!,#REF!,#REF!,#REF!,#REF!,#REF!)</f>
        <v>#REF!</v>
      </c>
      <c r="UB27" s="73" t="e">
        <f t="shared" si="1674"/>
        <v>#REF!</v>
      </c>
      <c r="UC27" s="73" t="e">
        <f t="shared" si="1674"/>
        <v>#REF!</v>
      </c>
      <c r="UD27" s="74" t="e">
        <f t="shared" si="384"/>
        <v>#REF!</v>
      </c>
      <c r="UE27" s="73" t="e">
        <f t="shared" ref="UE27:UG27" si="1675">SUM(UE40,UE53,UE66,UE79,UE92,UE105,#REF!,#REF!,#REF!,#REF!,#REF!,#REF!,#REF!,#REF!,#REF!,#REF!,#REF!)</f>
        <v>#REF!</v>
      </c>
      <c r="UF27" s="73" t="e">
        <f t="shared" si="1675"/>
        <v>#REF!</v>
      </c>
      <c r="UG27" s="73" t="e">
        <f t="shared" si="1675"/>
        <v>#REF!</v>
      </c>
      <c r="UH27" s="72" t="e">
        <f t="shared" si="386"/>
        <v>#REF!</v>
      </c>
      <c r="UI27" s="75" t="e">
        <f t="shared" ref="UI27:UJ27" si="1676">SUM(UI40,UI53,UI66,UI79,UI92,UI105,#REF!,#REF!,#REF!,#REF!,#REF!,#REF!,#REF!,#REF!,#REF!,#REF!,#REF!)</f>
        <v>#REF!</v>
      </c>
      <c r="UJ27" s="76" t="e">
        <f t="shared" si="1676"/>
        <v>#REF!</v>
      </c>
      <c r="UK27" s="77"/>
      <c r="UL27" s="80"/>
      <c r="UM27" s="71" t="e">
        <f t="shared" ref="UM27:UN27" si="1677">SUM(UM40,UM53,UM66,UM79,UM92,UM105,#REF!,#REF!,#REF!,#REF!,#REF!,#REF!,#REF!,#REF!,#REF!,#REF!,#REF!)</f>
        <v>#REF!</v>
      </c>
      <c r="UN27" s="73" t="e">
        <f t="shared" si="1677"/>
        <v>#REF!</v>
      </c>
      <c r="UO27" s="72" t="e">
        <f t="shared" si="389"/>
        <v>#REF!</v>
      </c>
      <c r="UP27" s="73" t="e">
        <f t="shared" ref="UP27:UR27" si="1678">SUM(UP40,UP53,UP66,UP79,UP92,UP105,#REF!,#REF!,#REF!,#REF!,#REF!,#REF!,#REF!,#REF!,#REF!,#REF!,#REF!)</f>
        <v>#REF!</v>
      </c>
      <c r="UQ27" s="73" t="e">
        <f t="shared" si="1678"/>
        <v>#REF!</v>
      </c>
      <c r="UR27" s="73" t="e">
        <f t="shared" si="1678"/>
        <v>#REF!</v>
      </c>
      <c r="US27" s="74" t="e">
        <f t="shared" si="391"/>
        <v>#REF!</v>
      </c>
      <c r="UT27" s="73" t="e">
        <f t="shared" ref="UT27:UV27" si="1679">SUM(UT40,UT53,UT66,UT79,UT92,UT105,#REF!,#REF!,#REF!,#REF!,#REF!,#REF!,#REF!,#REF!,#REF!,#REF!,#REF!)</f>
        <v>#REF!</v>
      </c>
      <c r="UU27" s="73" t="e">
        <f t="shared" si="1679"/>
        <v>#REF!</v>
      </c>
      <c r="UV27" s="73" t="e">
        <f t="shared" si="1679"/>
        <v>#REF!</v>
      </c>
      <c r="UW27" s="72" t="e">
        <f t="shared" si="393"/>
        <v>#REF!</v>
      </c>
      <c r="UX27" s="75" t="e">
        <f t="shared" ref="UX27:UY27" si="1680">SUM(UX40,UX53,UX66,UX79,UX92,UX105,#REF!,#REF!,#REF!,#REF!,#REF!,#REF!,#REF!,#REF!,#REF!,#REF!,#REF!)</f>
        <v>#REF!</v>
      </c>
      <c r="UY27" s="76" t="e">
        <f t="shared" si="1680"/>
        <v>#REF!</v>
      </c>
      <c r="UZ27" s="77"/>
      <c r="VA27" s="80"/>
      <c r="VB27" s="71" t="e">
        <f t="shared" ref="VB27:VC27" si="1681">SUM(VB40,VB53,VB66,VB79,VB92,VB105,#REF!,#REF!,#REF!,#REF!,#REF!,#REF!,#REF!,#REF!,#REF!,#REF!,#REF!)</f>
        <v>#REF!</v>
      </c>
      <c r="VC27" s="73" t="e">
        <f t="shared" si="1681"/>
        <v>#REF!</v>
      </c>
      <c r="VD27" s="72" t="e">
        <f t="shared" si="396"/>
        <v>#REF!</v>
      </c>
      <c r="VE27" s="73" t="e">
        <f t="shared" ref="VE27:VG27" si="1682">SUM(VE40,VE53,VE66,VE79,VE92,VE105,#REF!,#REF!,#REF!,#REF!,#REF!,#REF!,#REF!,#REF!,#REF!,#REF!,#REF!)</f>
        <v>#REF!</v>
      </c>
      <c r="VF27" s="73" t="e">
        <f t="shared" si="1682"/>
        <v>#REF!</v>
      </c>
      <c r="VG27" s="73" t="e">
        <f t="shared" si="1682"/>
        <v>#REF!</v>
      </c>
      <c r="VH27" s="74" t="e">
        <f t="shared" si="398"/>
        <v>#REF!</v>
      </c>
      <c r="VI27" s="73" t="e">
        <f t="shared" ref="VI27:VK27" si="1683">SUM(VI40,VI53,VI66,VI79,VI92,VI105,#REF!,#REF!,#REF!,#REF!,#REF!,#REF!,#REF!,#REF!,#REF!,#REF!,#REF!)</f>
        <v>#REF!</v>
      </c>
      <c r="VJ27" s="73" t="e">
        <f t="shared" si="1683"/>
        <v>#REF!</v>
      </c>
      <c r="VK27" s="73" t="e">
        <f t="shared" si="1683"/>
        <v>#REF!</v>
      </c>
      <c r="VL27" s="72" t="e">
        <f t="shared" si="400"/>
        <v>#REF!</v>
      </c>
      <c r="VM27" s="75" t="e">
        <f t="shared" ref="VM27:VN27" si="1684">SUM(VM40,VM53,VM66,VM79,VM92,VM105,#REF!,#REF!,#REF!,#REF!,#REF!,#REF!,#REF!,#REF!,#REF!,#REF!,#REF!)</f>
        <v>#REF!</v>
      </c>
      <c r="VN27" s="76" t="e">
        <f t="shared" si="1684"/>
        <v>#REF!</v>
      </c>
      <c r="VO27" s="77"/>
      <c r="VP27" s="80"/>
      <c r="VQ27" s="71" t="e">
        <f t="shared" ref="VQ27:VR27" si="1685">SUM(VQ40,VQ53,VQ66,VQ79,VQ92,VQ105,#REF!,#REF!,#REF!,#REF!,#REF!,#REF!,#REF!,#REF!,#REF!,#REF!,#REF!)</f>
        <v>#REF!</v>
      </c>
      <c r="VR27" s="73" t="e">
        <f t="shared" si="1685"/>
        <v>#REF!</v>
      </c>
      <c r="VS27" s="72" t="e">
        <f t="shared" si="403"/>
        <v>#REF!</v>
      </c>
      <c r="VT27" s="73" t="e">
        <f t="shared" ref="VT27:VV27" si="1686">SUM(VT40,VT53,VT66,VT79,VT92,VT105,#REF!,#REF!,#REF!,#REF!,#REF!,#REF!,#REF!,#REF!,#REF!,#REF!,#REF!)</f>
        <v>#REF!</v>
      </c>
      <c r="VU27" s="73" t="e">
        <f t="shared" si="1686"/>
        <v>#REF!</v>
      </c>
      <c r="VV27" s="73" t="e">
        <f t="shared" si="1686"/>
        <v>#REF!</v>
      </c>
      <c r="VW27" s="74" t="e">
        <f t="shared" si="405"/>
        <v>#REF!</v>
      </c>
      <c r="VX27" s="73" t="e">
        <f t="shared" ref="VX27:VZ27" si="1687">SUM(VX40,VX53,VX66,VX79,VX92,VX105,#REF!,#REF!,#REF!,#REF!,#REF!,#REF!,#REF!,#REF!,#REF!,#REF!,#REF!)</f>
        <v>#REF!</v>
      </c>
      <c r="VY27" s="73" t="e">
        <f t="shared" si="1687"/>
        <v>#REF!</v>
      </c>
      <c r="VZ27" s="73" t="e">
        <f t="shared" si="1687"/>
        <v>#REF!</v>
      </c>
      <c r="WA27" s="72" t="e">
        <f t="shared" si="407"/>
        <v>#REF!</v>
      </c>
      <c r="WB27" s="75" t="e">
        <f t="shared" ref="WB27:WC27" si="1688">SUM(WB40,WB53,WB66,WB79,WB92,WB105,#REF!,#REF!,#REF!,#REF!,#REF!,#REF!,#REF!,#REF!,#REF!,#REF!,#REF!)</f>
        <v>#REF!</v>
      </c>
      <c r="WC27" s="76" t="e">
        <f t="shared" si="1688"/>
        <v>#REF!</v>
      </c>
      <c r="WD27" s="77"/>
      <c r="WE27" s="80"/>
    </row>
    <row r="28" spans="1:603" ht="16.5" customHeight="1">
      <c r="A28" s="68"/>
      <c r="B28" s="81" t="s">
        <v>120</v>
      </c>
      <c r="C28" s="82" t="s">
        <v>64</v>
      </c>
      <c r="D28" s="71" t="e">
        <f t="shared" ref="D28:E28" si="1689">SUM(D41,D54,D67,D80,D93,D106)</f>
        <v>#REF!</v>
      </c>
      <c r="E28" s="71" t="e">
        <f t="shared" si="1689"/>
        <v>#REF!</v>
      </c>
      <c r="F28" s="72" t="e">
        <f t="shared" si="154"/>
        <v>#REF!</v>
      </c>
      <c r="G28" s="73" t="e">
        <f t="shared" ref="G28:I28" si="1690">SUM(G41,G54,G67,G80,G93,G106)</f>
        <v>#REF!</v>
      </c>
      <c r="H28" s="73" t="e">
        <f t="shared" si="1690"/>
        <v>#REF!</v>
      </c>
      <c r="I28" s="73" t="e">
        <f t="shared" si="1690"/>
        <v>#REF!</v>
      </c>
      <c r="J28" s="74" t="e">
        <f t="shared" si="156"/>
        <v>#REF!</v>
      </c>
      <c r="K28" s="73" t="e">
        <f t="shared" ref="K28:M28" si="1691">SUM(K41,K54,K67,K80,K93,K106)</f>
        <v>#REF!</v>
      </c>
      <c r="L28" s="73" t="e">
        <f t="shared" si="1691"/>
        <v>#REF!</v>
      </c>
      <c r="M28" s="73" t="e">
        <f t="shared" si="1691"/>
        <v>#REF!</v>
      </c>
      <c r="N28" s="72" t="e">
        <f t="shared" si="158"/>
        <v>#REF!</v>
      </c>
      <c r="O28" s="75" t="e">
        <f t="shared" ref="O28:P28" si="1692">SUM(O41,O54,O67,O80,O93,O106)</f>
        <v>#REF!</v>
      </c>
      <c r="P28" s="76" t="e">
        <f t="shared" si="1692"/>
        <v>#REF!</v>
      </c>
      <c r="Q28" s="77"/>
      <c r="R28" s="78"/>
      <c r="S28" s="71" t="e">
        <f t="shared" ref="S28:T28" si="1693">SUM(S41,S54,S67,S80,S93,S106)</f>
        <v>#REF!</v>
      </c>
      <c r="T28" s="71" t="e">
        <f t="shared" si="1693"/>
        <v>#REF!</v>
      </c>
      <c r="U28" s="72" t="e">
        <f t="shared" si="161"/>
        <v>#REF!</v>
      </c>
      <c r="V28" s="73" t="e">
        <f t="shared" ref="V28:X28" si="1694">SUM(V41,V54,V67,V80,V93,V106)</f>
        <v>#REF!</v>
      </c>
      <c r="W28" s="73" t="e">
        <f t="shared" si="1694"/>
        <v>#REF!</v>
      </c>
      <c r="X28" s="73" t="e">
        <f t="shared" si="1694"/>
        <v>#REF!</v>
      </c>
      <c r="Y28" s="74" t="e">
        <f t="shared" si="163"/>
        <v>#REF!</v>
      </c>
      <c r="Z28" s="73" t="e">
        <f t="shared" ref="Z28:AB28" si="1695">SUM(Z41,Z54,Z67,Z80,Z93,Z106)</f>
        <v>#REF!</v>
      </c>
      <c r="AA28" s="73" t="e">
        <f t="shared" si="1695"/>
        <v>#REF!</v>
      </c>
      <c r="AB28" s="73" t="e">
        <f t="shared" si="1695"/>
        <v>#REF!</v>
      </c>
      <c r="AC28" s="72" t="e">
        <f t="shared" si="165"/>
        <v>#REF!</v>
      </c>
      <c r="AD28" s="75" t="e">
        <f t="shared" ref="AD28:AE28" si="1696">SUM(AD41,AD54,AD67,AD80,AD93,AD106)</f>
        <v>#REF!</v>
      </c>
      <c r="AE28" s="76" t="e">
        <f t="shared" si="1696"/>
        <v>#REF!</v>
      </c>
      <c r="AF28" s="77"/>
      <c r="AG28" s="78"/>
      <c r="AH28" s="71" t="e">
        <f t="shared" ref="AH28:AI28" si="1697">SUM(AH41,AH54,AH67,AH80,AH93,AH106)</f>
        <v>#REF!</v>
      </c>
      <c r="AI28" s="71" t="e">
        <f t="shared" si="1697"/>
        <v>#REF!</v>
      </c>
      <c r="AJ28" s="72" t="e">
        <f t="shared" si="168"/>
        <v>#REF!</v>
      </c>
      <c r="AK28" s="73" t="e">
        <f t="shared" ref="AK28:AM28" si="1698">SUM(AK41,AK54,AK67,AK80,AK93,AK106)</f>
        <v>#REF!</v>
      </c>
      <c r="AL28" s="73" t="e">
        <f t="shared" si="1698"/>
        <v>#REF!</v>
      </c>
      <c r="AM28" s="73" t="e">
        <f t="shared" si="1698"/>
        <v>#REF!</v>
      </c>
      <c r="AN28" s="74" t="e">
        <f t="shared" si="170"/>
        <v>#REF!</v>
      </c>
      <c r="AO28" s="73" t="e">
        <f t="shared" ref="AO28:AQ28" si="1699">SUM(AO41,AO54,AO67,AO80,AO93,AO106)</f>
        <v>#REF!</v>
      </c>
      <c r="AP28" s="73" t="e">
        <f t="shared" si="1699"/>
        <v>#REF!</v>
      </c>
      <c r="AQ28" s="73" t="e">
        <f t="shared" si="1699"/>
        <v>#REF!</v>
      </c>
      <c r="AR28" s="72" t="e">
        <f t="shared" si="172"/>
        <v>#REF!</v>
      </c>
      <c r="AS28" s="75" t="e">
        <f t="shared" ref="AS28:AT28" si="1700">SUM(AS41,AS54,AS67,AS80,AS93,AS106)</f>
        <v>#REF!</v>
      </c>
      <c r="AT28" s="76" t="e">
        <f t="shared" si="1700"/>
        <v>#REF!</v>
      </c>
      <c r="AU28" s="77"/>
      <c r="AV28" s="78"/>
      <c r="AW28" s="71" t="e">
        <f t="shared" ref="AW28:AX28" si="1701">SUM(AW41,AW54,AW67,AW80,AW93,AW106)</f>
        <v>#REF!</v>
      </c>
      <c r="AX28" s="71" t="e">
        <f t="shared" si="1701"/>
        <v>#REF!</v>
      </c>
      <c r="AY28" s="72" t="e">
        <f t="shared" si="175"/>
        <v>#REF!</v>
      </c>
      <c r="AZ28" s="73" t="e">
        <f t="shared" ref="AZ28:BB28" si="1702">SUM(AZ41,AZ54,AZ67,AZ80,AZ93,AZ106)</f>
        <v>#REF!</v>
      </c>
      <c r="BA28" s="73" t="e">
        <f t="shared" si="1702"/>
        <v>#REF!</v>
      </c>
      <c r="BB28" s="73" t="e">
        <f t="shared" si="1702"/>
        <v>#REF!</v>
      </c>
      <c r="BC28" s="74" t="e">
        <f t="shared" si="177"/>
        <v>#REF!</v>
      </c>
      <c r="BD28" s="73" t="e">
        <f t="shared" ref="BD28:BF28" si="1703">SUM(BD41,BD54,BD67,BD80,BD93,BD106)</f>
        <v>#REF!</v>
      </c>
      <c r="BE28" s="73" t="e">
        <f t="shared" si="1703"/>
        <v>#REF!</v>
      </c>
      <c r="BF28" s="73" t="e">
        <f t="shared" si="1703"/>
        <v>#REF!</v>
      </c>
      <c r="BG28" s="72" t="e">
        <f t="shared" si="179"/>
        <v>#REF!</v>
      </c>
      <c r="BH28" s="75" t="e">
        <f t="shared" ref="BH28:BI28" si="1704">SUM(BH41,BH54,BH67,BH80,BH93,BH106)</f>
        <v>#REF!</v>
      </c>
      <c r="BI28" s="76" t="e">
        <f t="shared" si="1704"/>
        <v>#REF!</v>
      </c>
      <c r="BJ28" s="77"/>
      <c r="BK28" s="78"/>
      <c r="BL28" s="71" t="e">
        <f t="shared" ref="BL28:BM28" si="1705">SUM(BL41,BL54,BL67,BL80,BL93,BL106)</f>
        <v>#REF!</v>
      </c>
      <c r="BM28" s="71" t="e">
        <f t="shared" si="1705"/>
        <v>#REF!</v>
      </c>
      <c r="BN28" s="72" t="e">
        <f t="shared" si="182"/>
        <v>#REF!</v>
      </c>
      <c r="BO28" s="73" t="e">
        <f t="shared" ref="BO28:BQ28" si="1706">SUM(BO41,BO54,BO67,BO80,BO93,BO106)</f>
        <v>#REF!</v>
      </c>
      <c r="BP28" s="73" t="e">
        <f t="shared" si="1706"/>
        <v>#REF!</v>
      </c>
      <c r="BQ28" s="73" t="e">
        <f t="shared" si="1706"/>
        <v>#REF!</v>
      </c>
      <c r="BR28" s="74" t="e">
        <f t="shared" si="184"/>
        <v>#REF!</v>
      </c>
      <c r="BS28" s="73" t="e">
        <f t="shared" ref="BS28:BU28" si="1707">SUM(BS41,BS54,BS67,BS80,BS93,BS106)</f>
        <v>#REF!</v>
      </c>
      <c r="BT28" s="73" t="e">
        <f t="shared" si="1707"/>
        <v>#REF!</v>
      </c>
      <c r="BU28" s="73" t="e">
        <f t="shared" si="1707"/>
        <v>#REF!</v>
      </c>
      <c r="BV28" s="72" t="e">
        <f t="shared" si="186"/>
        <v>#REF!</v>
      </c>
      <c r="BW28" s="75" t="e">
        <f t="shared" ref="BW28:BX28" si="1708">SUM(BW41,BW54,BW67,BW80,BW93,BW106)</f>
        <v>#REF!</v>
      </c>
      <c r="BX28" s="76" t="e">
        <f t="shared" si="1708"/>
        <v>#REF!</v>
      </c>
      <c r="BY28" s="77"/>
      <c r="BZ28" s="79"/>
      <c r="CA28" s="71" t="e">
        <f t="shared" ref="CA28:CB28" si="1709">SUM(CA41,CA54,CA67,CA80,CA93,CA106)</f>
        <v>#REF!</v>
      </c>
      <c r="CB28" s="71" t="e">
        <f t="shared" si="1709"/>
        <v>#REF!</v>
      </c>
      <c r="CC28" s="72" t="e">
        <f t="shared" si="189"/>
        <v>#REF!</v>
      </c>
      <c r="CD28" s="73" t="e">
        <f t="shared" ref="CD28:CF28" si="1710">SUM(CD41,CD54,CD67,CD80,CD93,CD106)</f>
        <v>#REF!</v>
      </c>
      <c r="CE28" s="73" t="e">
        <f t="shared" si="1710"/>
        <v>#REF!</v>
      </c>
      <c r="CF28" s="73" t="e">
        <f t="shared" si="1710"/>
        <v>#REF!</v>
      </c>
      <c r="CG28" s="74" t="e">
        <f t="shared" si="191"/>
        <v>#REF!</v>
      </c>
      <c r="CH28" s="73" t="e">
        <f t="shared" ref="CH28:CJ28" si="1711">SUM(CH41,CH54,CH67,CH80,CH93,CH106)</f>
        <v>#REF!</v>
      </c>
      <c r="CI28" s="73" t="e">
        <f t="shared" si="1711"/>
        <v>#REF!</v>
      </c>
      <c r="CJ28" s="73" t="e">
        <f t="shared" si="1711"/>
        <v>#REF!</v>
      </c>
      <c r="CK28" s="72" t="e">
        <f t="shared" si="193"/>
        <v>#REF!</v>
      </c>
      <c r="CL28" s="75" t="e">
        <f t="shared" ref="CL28:CM28" si="1712">SUM(CL41,CL54,CL67,CL80,CL93,CL106)</f>
        <v>#REF!</v>
      </c>
      <c r="CM28" s="76" t="e">
        <f t="shared" si="1712"/>
        <v>#REF!</v>
      </c>
      <c r="CN28" s="77"/>
      <c r="CO28" s="80"/>
      <c r="CP28" s="71" t="e">
        <f t="shared" ref="CP28:CQ28" si="1713">SUM(CP41,CP54,CP67,CP80,CP93,CP106)</f>
        <v>#REF!</v>
      </c>
      <c r="CQ28" s="71" t="e">
        <f t="shared" si="1713"/>
        <v>#REF!</v>
      </c>
      <c r="CR28" s="72" t="e">
        <f t="shared" si="196"/>
        <v>#REF!</v>
      </c>
      <c r="CS28" s="73" t="e">
        <f t="shared" ref="CS28:CU28" si="1714">SUM(CS41,CS54,CS67,CS80,CS93,CS106)</f>
        <v>#REF!</v>
      </c>
      <c r="CT28" s="73" t="e">
        <f t="shared" si="1714"/>
        <v>#REF!</v>
      </c>
      <c r="CU28" s="73" t="e">
        <f t="shared" si="1714"/>
        <v>#REF!</v>
      </c>
      <c r="CV28" s="74" t="e">
        <f t="shared" si="198"/>
        <v>#REF!</v>
      </c>
      <c r="CW28" s="73" t="e">
        <f t="shared" ref="CW28:CY28" si="1715">SUM(CW41,CW54,CW67,CW80,CW93,CW106)</f>
        <v>#REF!</v>
      </c>
      <c r="CX28" s="73" t="e">
        <f t="shared" si="1715"/>
        <v>#REF!</v>
      </c>
      <c r="CY28" s="73" t="e">
        <f t="shared" si="1715"/>
        <v>#REF!</v>
      </c>
      <c r="CZ28" s="72" t="e">
        <f t="shared" si="200"/>
        <v>#REF!</v>
      </c>
      <c r="DA28" s="75" t="e">
        <f t="shared" ref="DA28:DB28" si="1716">SUM(DA41,DA54,DA67,DA80,DA93,DA106)</f>
        <v>#REF!</v>
      </c>
      <c r="DB28" s="76" t="e">
        <f t="shared" si="1716"/>
        <v>#REF!</v>
      </c>
      <c r="DC28" s="77"/>
      <c r="DD28" s="80"/>
      <c r="DE28" s="71" t="e">
        <f t="shared" ref="DE28:DF28" si="1717">SUM(DE41,DE54,DE67,DE80,DE93,DE106)</f>
        <v>#REF!</v>
      </c>
      <c r="DF28" s="71" t="e">
        <f t="shared" si="1717"/>
        <v>#REF!</v>
      </c>
      <c r="DG28" s="72" t="e">
        <f t="shared" si="203"/>
        <v>#REF!</v>
      </c>
      <c r="DH28" s="73" t="e">
        <f t="shared" ref="DH28:DJ28" si="1718">SUM(DH41,DH54,DH67,DH80,DH93,DH106)</f>
        <v>#REF!</v>
      </c>
      <c r="DI28" s="73" t="e">
        <f t="shared" si="1718"/>
        <v>#REF!</v>
      </c>
      <c r="DJ28" s="73" t="e">
        <f t="shared" si="1718"/>
        <v>#REF!</v>
      </c>
      <c r="DK28" s="74" t="e">
        <f t="shared" si="205"/>
        <v>#REF!</v>
      </c>
      <c r="DL28" s="73" t="e">
        <f t="shared" ref="DL28:DN28" si="1719">SUM(DL41,DL54,DL67,DL80,DL93,DL106)</f>
        <v>#REF!</v>
      </c>
      <c r="DM28" s="73" t="e">
        <f t="shared" si="1719"/>
        <v>#REF!</v>
      </c>
      <c r="DN28" s="73" t="e">
        <f t="shared" si="1719"/>
        <v>#REF!</v>
      </c>
      <c r="DO28" s="72" t="e">
        <f t="shared" si="207"/>
        <v>#REF!</v>
      </c>
      <c r="DP28" s="75" t="e">
        <f t="shared" ref="DP28:DQ28" si="1720">SUM(DP41,DP54,DP67,DP80,DP93,DP106)</f>
        <v>#REF!</v>
      </c>
      <c r="DQ28" s="76" t="e">
        <f t="shared" si="1720"/>
        <v>#REF!</v>
      </c>
      <c r="DR28" s="77"/>
      <c r="DS28" s="80"/>
      <c r="DT28" s="71" t="e">
        <f t="shared" ref="DT28:DU28" si="1721">SUM(DT41,DT54,DT67,DT80,DT93,DT106)</f>
        <v>#REF!</v>
      </c>
      <c r="DU28" s="71" t="e">
        <f t="shared" si="1721"/>
        <v>#REF!</v>
      </c>
      <c r="DV28" s="72" t="e">
        <f t="shared" si="210"/>
        <v>#REF!</v>
      </c>
      <c r="DW28" s="73" t="e">
        <f t="shared" ref="DW28:DY28" si="1722">SUM(DW41,DW54,DW67,DW80,DW93,DW106)</f>
        <v>#REF!</v>
      </c>
      <c r="DX28" s="73" t="e">
        <f t="shared" si="1722"/>
        <v>#REF!</v>
      </c>
      <c r="DY28" s="73" t="e">
        <f t="shared" si="1722"/>
        <v>#REF!</v>
      </c>
      <c r="DZ28" s="74" t="e">
        <f t="shared" si="212"/>
        <v>#REF!</v>
      </c>
      <c r="EA28" s="73" t="e">
        <f t="shared" ref="EA28:EC28" si="1723">SUM(EA41,EA54,EA67,EA80,EA93,EA106)</f>
        <v>#REF!</v>
      </c>
      <c r="EB28" s="73" t="e">
        <f t="shared" si="1723"/>
        <v>#REF!</v>
      </c>
      <c r="EC28" s="73" t="e">
        <f t="shared" si="1723"/>
        <v>#REF!</v>
      </c>
      <c r="ED28" s="72" t="e">
        <f t="shared" si="214"/>
        <v>#REF!</v>
      </c>
      <c r="EE28" s="75" t="e">
        <f t="shared" ref="EE28:EF28" si="1724">SUM(EE41,EE54,EE67,EE80,EE93,EE106)</f>
        <v>#REF!</v>
      </c>
      <c r="EF28" s="76" t="e">
        <f t="shared" si="1724"/>
        <v>#REF!</v>
      </c>
      <c r="EG28" s="77"/>
      <c r="EH28" s="80"/>
      <c r="EI28" s="71" t="e">
        <f t="shared" ref="EI28:EJ28" si="1725">SUM(EI41,EI54,EI67,EI80,EI93,EI106)</f>
        <v>#REF!</v>
      </c>
      <c r="EJ28" s="71" t="e">
        <f t="shared" si="1725"/>
        <v>#REF!</v>
      </c>
      <c r="EK28" s="72" t="e">
        <f t="shared" si="217"/>
        <v>#REF!</v>
      </c>
      <c r="EL28" s="73" t="e">
        <f t="shared" ref="EL28:EN28" si="1726">SUM(EL41,EL54,EL67,EL80,EL93,EL106)</f>
        <v>#REF!</v>
      </c>
      <c r="EM28" s="73" t="e">
        <f t="shared" si="1726"/>
        <v>#REF!</v>
      </c>
      <c r="EN28" s="73" t="e">
        <f t="shared" si="1726"/>
        <v>#REF!</v>
      </c>
      <c r="EO28" s="74" t="e">
        <f t="shared" si="219"/>
        <v>#REF!</v>
      </c>
      <c r="EP28" s="73" t="e">
        <f t="shared" ref="EP28:ER28" si="1727">SUM(EP41,EP54,EP67,EP80,EP93,EP106)</f>
        <v>#REF!</v>
      </c>
      <c r="EQ28" s="73" t="e">
        <f t="shared" si="1727"/>
        <v>#REF!</v>
      </c>
      <c r="ER28" s="73" t="e">
        <f t="shared" si="1727"/>
        <v>#REF!</v>
      </c>
      <c r="ES28" s="72" t="e">
        <f t="shared" si="221"/>
        <v>#REF!</v>
      </c>
      <c r="ET28" s="75" t="e">
        <f t="shared" ref="ET28:EU28" si="1728">SUM(ET41,ET54,ET67,ET80,ET93,ET106)</f>
        <v>#REF!</v>
      </c>
      <c r="EU28" s="76" t="e">
        <f t="shared" si="1728"/>
        <v>#REF!</v>
      </c>
      <c r="EV28" s="77"/>
      <c r="EW28" s="80"/>
      <c r="EX28" s="71" t="e">
        <f t="shared" ref="EX28:EY28" si="1729">SUM(EX41,EX54,EX67,EX80,EX93,EX106)</f>
        <v>#REF!</v>
      </c>
      <c r="EY28" s="71" t="e">
        <f t="shared" si="1729"/>
        <v>#REF!</v>
      </c>
      <c r="EZ28" s="72" t="e">
        <f t="shared" si="224"/>
        <v>#REF!</v>
      </c>
      <c r="FA28" s="73" t="e">
        <f t="shared" ref="FA28:FC28" si="1730">SUM(FA41,FA54,FA67,FA80,FA93,FA106)</f>
        <v>#REF!</v>
      </c>
      <c r="FB28" s="73" t="e">
        <f t="shared" si="1730"/>
        <v>#REF!</v>
      </c>
      <c r="FC28" s="73" t="e">
        <f t="shared" si="1730"/>
        <v>#REF!</v>
      </c>
      <c r="FD28" s="74" t="e">
        <f t="shared" si="226"/>
        <v>#REF!</v>
      </c>
      <c r="FE28" s="73" t="e">
        <f t="shared" ref="FE28:FG28" si="1731">SUM(FE41,FE54,FE67,FE80,FE93,FE106)</f>
        <v>#REF!</v>
      </c>
      <c r="FF28" s="73" t="e">
        <f t="shared" si="1731"/>
        <v>#REF!</v>
      </c>
      <c r="FG28" s="73" t="e">
        <f t="shared" si="1731"/>
        <v>#REF!</v>
      </c>
      <c r="FH28" s="72" t="e">
        <f t="shared" si="228"/>
        <v>#REF!</v>
      </c>
      <c r="FI28" s="75" t="e">
        <f t="shared" ref="FI28:FJ28" si="1732">SUM(FI41,FI54,FI67,FI80,FI93,FI106)</f>
        <v>#REF!</v>
      </c>
      <c r="FJ28" s="76" t="e">
        <f t="shared" si="1732"/>
        <v>#REF!</v>
      </c>
      <c r="FK28" s="77"/>
      <c r="FL28" s="80"/>
      <c r="FM28" s="71" t="e">
        <f t="shared" ref="FM28:FN28" si="1733">SUM(FM41,FM54,FM67,FM80,FM93,FM106)</f>
        <v>#REF!</v>
      </c>
      <c r="FN28" s="71" t="e">
        <f t="shared" si="1733"/>
        <v>#REF!</v>
      </c>
      <c r="FO28" s="72" t="e">
        <f t="shared" si="231"/>
        <v>#REF!</v>
      </c>
      <c r="FP28" s="73" t="e">
        <f t="shared" ref="FP28:FR28" si="1734">SUM(FP41,FP54,FP67,FP80,FP93,FP106)</f>
        <v>#REF!</v>
      </c>
      <c r="FQ28" s="73" t="e">
        <f t="shared" si="1734"/>
        <v>#REF!</v>
      </c>
      <c r="FR28" s="73" t="e">
        <f t="shared" si="1734"/>
        <v>#REF!</v>
      </c>
      <c r="FS28" s="74" t="e">
        <f t="shared" si="233"/>
        <v>#REF!</v>
      </c>
      <c r="FT28" s="73" t="e">
        <f t="shared" ref="FT28:FV28" si="1735">SUM(FT41,FT54,FT67,FT80,FT93,FT106)</f>
        <v>#REF!</v>
      </c>
      <c r="FU28" s="73" t="e">
        <f t="shared" si="1735"/>
        <v>#REF!</v>
      </c>
      <c r="FV28" s="73" t="e">
        <f t="shared" si="1735"/>
        <v>#REF!</v>
      </c>
      <c r="FW28" s="72" t="e">
        <f t="shared" si="235"/>
        <v>#REF!</v>
      </c>
      <c r="FX28" s="75" t="e">
        <f t="shared" ref="FX28:FY28" si="1736">SUM(FX41,FX54,FX67,FX80,FX93,FX106)</f>
        <v>#REF!</v>
      </c>
      <c r="FY28" s="76" t="e">
        <f t="shared" si="1736"/>
        <v>#REF!</v>
      </c>
      <c r="FZ28" s="77"/>
      <c r="GA28" s="80"/>
      <c r="GB28" s="71" t="e">
        <f t="shared" ref="GB28:GC28" si="1737">SUM(GB41,GB54,GB67,GB80,GB93,GB106)</f>
        <v>#REF!</v>
      </c>
      <c r="GC28" s="71" t="e">
        <f t="shared" si="1737"/>
        <v>#REF!</v>
      </c>
      <c r="GD28" s="72" t="e">
        <f t="shared" si="238"/>
        <v>#REF!</v>
      </c>
      <c r="GE28" s="73" t="e">
        <f t="shared" ref="GE28:GG28" si="1738">SUM(GE41,GE54,GE67,GE80,GE93,GE106)</f>
        <v>#REF!</v>
      </c>
      <c r="GF28" s="73" t="e">
        <f t="shared" si="1738"/>
        <v>#REF!</v>
      </c>
      <c r="GG28" s="73" t="e">
        <f t="shared" si="1738"/>
        <v>#REF!</v>
      </c>
      <c r="GH28" s="74" t="e">
        <f t="shared" si="240"/>
        <v>#REF!</v>
      </c>
      <c r="GI28" s="73" t="e">
        <f t="shared" ref="GI28:GK28" si="1739">SUM(GI41,GI54,GI67,GI80,GI93,GI106)</f>
        <v>#REF!</v>
      </c>
      <c r="GJ28" s="73" t="e">
        <f t="shared" si="1739"/>
        <v>#REF!</v>
      </c>
      <c r="GK28" s="73" t="e">
        <f t="shared" si="1739"/>
        <v>#REF!</v>
      </c>
      <c r="GL28" s="72" t="e">
        <f t="shared" si="242"/>
        <v>#REF!</v>
      </c>
      <c r="GM28" s="75" t="e">
        <f t="shared" ref="GM28:GN28" si="1740">SUM(GM41,GM54,GM67,GM80,GM93,GM106)</f>
        <v>#REF!</v>
      </c>
      <c r="GN28" s="76" t="e">
        <f t="shared" si="1740"/>
        <v>#REF!</v>
      </c>
      <c r="GO28" s="77"/>
      <c r="GP28" s="80"/>
      <c r="GQ28" s="71" t="e">
        <f t="shared" ref="GQ28:GR28" si="1741">SUM(GQ41,GQ54,GQ67,GQ80,GQ93,GQ106)</f>
        <v>#REF!</v>
      </c>
      <c r="GR28" s="71" t="e">
        <f t="shared" si="1741"/>
        <v>#REF!</v>
      </c>
      <c r="GS28" s="72" t="e">
        <f t="shared" si="245"/>
        <v>#REF!</v>
      </c>
      <c r="GT28" s="73" t="e">
        <f t="shared" ref="GT28:GV28" si="1742">SUM(GT41,GT54,GT67,GT80,GT93,GT106)</f>
        <v>#REF!</v>
      </c>
      <c r="GU28" s="73" t="e">
        <f t="shared" si="1742"/>
        <v>#REF!</v>
      </c>
      <c r="GV28" s="73" t="e">
        <f t="shared" si="1742"/>
        <v>#REF!</v>
      </c>
      <c r="GW28" s="74" t="e">
        <f t="shared" si="247"/>
        <v>#REF!</v>
      </c>
      <c r="GX28" s="73" t="e">
        <f t="shared" ref="GX28:GZ28" si="1743">SUM(GX41,GX54,GX67,GX80,GX93,GX106)</f>
        <v>#REF!</v>
      </c>
      <c r="GY28" s="73" t="e">
        <f t="shared" si="1743"/>
        <v>#REF!</v>
      </c>
      <c r="GZ28" s="73" t="e">
        <f t="shared" si="1743"/>
        <v>#REF!</v>
      </c>
      <c r="HA28" s="72" t="e">
        <f t="shared" si="249"/>
        <v>#REF!</v>
      </c>
      <c r="HB28" s="75" t="e">
        <f t="shared" ref="HB28:HC28" si="1744">SUM(HB41,HB54,HB67,HB80,HB93,HB106)</f>
        <v>#REF!</v>
      </c>
      <c r="HC28" s="76" t="e">
        <f t="shared" si="1744"/>
        <v>#REF!</v>
      </c>
      <c r="HD28" s="77"/>
      <c r="HE28" s="80"/>
      <c r="HF28" s="71" t="e">
        <f t="shared" ref="HF28:HG28" si="1745">SUM(HF41,HF54,HF67,HF80,HF93,HF106,#REF!,#REF!,#REF!,#REF!,#REF!,#REF!,#REF!,#REF!,#REF!,#REF!,#REF!)</f>
        <v>#REF!</v>
      </c>
      <c r="HG28" s="73" t="e">
        <f t="shared" si="1745"/>
        <v>#REF!</v>
      </c>
      <c r="HH28" s="72" t="e">
        <f t="shared" si="252"/>
        <v>#REF!</v>
      </c>
      <c r="HI28" s="73" t="e">
        <f t="shared" ref="HI28:HK28" si="1746">SUM(HI41,HI54,HI67,HI80,HI93,HI106,#REF!,#REF!,#REF!,#REF!,#REF!,#REF!,#REF!,#REF!,#REF!,#REF!,#REF!)</f>
        <v>#REF!</v>
      </c>
      <c r="HJ28" s="73" t="e">
        <f t="shared" si="1746"/>
        <v>#REF!</v>
      </c>
      <c r="HK28" s="73" t="e">
        <f t="shared" si="1746"/>
        <v>#REF!</v>
      </c>
      <c r="HL28" s="74" t="e">
        <f t="shared" si="52"/>
        <v>#REF!</v>
      </c>
      <c r="HM28" s="73" t="e">
        <f t="shared" ref="HM28:HO28" si="1747">SUM(HM41,HM54,HM67,HM80,HM93,HM106,#REF!,#REF!,#REF!,#REF!,#REF!,#REF!,#REF!,#REF!,#REF!,#REF!,#REF!)</f>
        <v>#REF!</v>
      </c>
      <c r="HN28" s="73" t="e">
        <f t="shared" si="1747"/>
        <v>#REF!</v>
      </c>
      <c r="HO28" s="73" t="e">
        <f t="shared" si="1747"/>
        <v>#REF!</v>
      </c>
      <c r="HP28" s="72" t="e">
        <f t="shared" si="54"/>
        <v>#REF!</v>
      </c>
      <c r="HQ28" s="75" t="e">
        <f t="shared" ref="HQ28:HR28" si="1748">SUM(HQ41,HQ54,HQ67,HQ80,HQ93,HQ106,#REF!,#REF!,#REF!,#REF!,#REF!,#REF!,#REF!,#REF!,#REF!,#REF!,#REF!)</f>
        <v>#REF!</v>
      </c>
      <c r="HR28" s="76" t="e">
        <f t="shared" si="1748"/>
        <v>#REF!</v>
      </c>
      <c r="HS28" s="77"/>
      <c r="HT28" s="80"/>
      <c r="HU28" s="71" t="e">
        <f t="shared" ref="HU28:HV28" si="1749">SUM(HU41,HU54,HU67,HU80,HU93,HU106,#REF!,#REF!,#REF!,#REF!,#REF!,#REF!,#REF!,#REF!,#REF!,#REF!,#REF!)</f>
        <v>#REF!</v>
      </c>
      <c r="HV28" s="73" t="e">
        <f t="shared" si="1749"/>
        <v>#REF!</v>
      </c>
      <c r="HW28" s="72" t="e">
        <f t="shared" si="257"/>
        <v>#REF!</v>
      </c>
      <c r="HX28" s="73" t="e">
        <f t="shared" ref="HX28:HZ28" si="1750">SUM(HX41,HX54,HX67,HX80,HX93,HX106,#REF!,#REF!,#REF!,#REF!,#REF!,#REF!,#REF!,#REF!,#REF!,#REF!,#REF!)</f>
        <v>#REF!</v>
      </c>
      <c r="HY28" s="73" t="e">
        <f t="shared" si="1750"/>
        <v>#REF!</v>
      </c>
      <c r="HZ28" s="73" t="e">
        <f t="shared" si="1750"/>
        <v>#REF!</v>
      </c>
      <c r="IA28" s="74" t="e">
        <f t="shared" si="57"/>
        <v>#REF!</v>
      </c>
      <c r="IB28" s="73" t="e">
        <f t="shared" ref="IB28:ID28" si="1751">SUM(IB41,IB54,IB67,IB80,IB93,IB106,#REF!,#REF!,#REF!,#REF!,#REF!,#REF!,#REF!,#REF!,#REF!,#REF!,#REF!)</f>
        <v>#REF!</v>
      </c>
      <c r="IC28" s="73" t="e">
        <f t="shared" si="1751"/>
        <v>#REF!</v>
      </c>
      <c r="ID28" s="73" t="e">
        <f t="shared" si="1751"/>
        <v>#REF!</v>
      </c>
      <c r="IE28" s="72" t="e">
        <f t="shared" si="59"/>
        <v>#REF!</v>
      </c>
      <c r="IF28" s="75" t="e">
        <f t="shared" ref="IF28:IG28" si="1752">SUM(IF41,IF54,IF67,IF80,IF93,IF106,#REF!,#REF!,#REF!,#REF!,#REF!,#REF!,#REF!,#REF!,#REF!,#REF!,#REF!)</f>
        <v>#REF!</v>
      </c>
      <c r="IG28" s="76" t="e">
        <f t="shared" si="1752"/>
        <v>#REF!</v>
      </c>
      <c r="IH28" s="77"/>
      <c r="II28" s="80"/>
      <c r="IJ28" s="71" t="e">
        <f t="shared" ref="IJ28:IK28" si="1753">SUM(IJ41,IJ54,IJ67,IJ80,IJ93,IJ106,#REF!,#REF!,#REF!,#REF!,#REF!,#REF!,#REF!,#REF!,#REF!,#REF!,#REF!)</f>
        <v>#REF!</v>
      </c>
      <c r="IK28" s="73" t="e">
        <f t="shared" si="1753"/>
        <v>#REF!</v>
      </c>
      <c r="IL28" s="72" t="e">
        <f t="shared" si="262"/>
        <v>#REF!</v>
      </c>
      <c r="IM28" s="73" t="e">
        <f t="shared" ref="IM28:IO28" si="1754">SUM(IM41,IM54,IM67,IM80,IM93,IM106,#REF!,#REF!,#REF!,#REF!,#REF!,#REF!,#REF!,#REF!,#REF!,#REF!,#REF!)</f>
        <v>#REF!</v>
      </c>
      <c r="IN28" s="73" t="e">
        <f t="shared" si="1754"/>
        <v>#REF!</v>
      </c>
      <c r="IO28" s="73" t="e">
        <f t="shared" si="1754"/>
        <v>#REF!</v>
      </c>
      <c r="IP28" s="74" t="e">
        <f t="shared" si="62"/>
        <v>#REF!</v>
      </c>
      <c r="IQ28" s="73" t="e">
        <f t="shared" ref="IQ28:IS28" si="1755">SUM(IQ41,IQ54,IQ67,IQ80,IQ93,IQ106,#REF!,#REF!,#REF!,#REF!,#REF!,#REF!,#REF!,#REF!,#REF!,#REF!,#REF!)</f>
        <v>#REF!</v>
      </c>
      <c r="IR28" s="73" t="e">
        <f t="shared" si="1755"/>
        <v>#REF!</v>
      </c>
      <c r="IS28" s="73" t="e">
        <f t="shared" si="1755"/>
        <v>#REF!</v>
      </c>
      <c r="IT28" s="72" t="e">
        <f t="shared" si="64"/>
        <v>#REF!</v>
      </c>
      <c r="IU28" s="75" t="e">
        <f t="shared" ref="IU28:IV28" si="1756">SUM(IU41,IU54,IU67,IU80,IU93,IU106,#REF!,#REF!,#REF!,#REF!,#REF!,#REF!,#REF!,#REF!,#REF!,#REF!,#REF!)</f>
        <v>#REF!</v>
      </c>
      <c r="IV28" s="76" t="e">
        <f t="shared" si="1756"/>
        <v>#REF!</v>
      </c>
      <c r="IW28" s="77"/>
      <c r="IX28" s="80"/>
      <c r="IY28" s="71" t="e">
        <f t="shared" ref="IY28:IZ28" si="1757">SUM(IY41,IY54,IY67,IY80,IY93,IY106,#REF!,#REF!,#REF!,#REF!,#REF!,#REF!,#REF!,#REF!,#REF!,#REF!,#REF!)</f>
        <v>#REF!</v>
      </c>
      <c r="IZ28" s="73" t="e">
        <f t="shared" si="1757"/>
        <v>#REF!</v>
      </c>
      <c r="JA28" s="72" t="e">
        <f t="shared" si="267"/>
        <v>#REF!</v>
      </c>
      <c r="JB28" s="73" t="e">
        <f t="shared" ref="JB28:JD28" si="1758">SUM(JB41,JB54,JB67,JB80,JB93,JB106,#REF!,#REF!,#REF!,#REF!,#REF!,#REF!,#REF!,#REF!,#REF!,#REF!,#REF!)</f>
        <v>#REF!</v>
      </c>
      <c r="JC28" s="73" t="e">
        <f t="shared" si="1758"/>
        <v>#REF!</v>
      </c>
      <c r="JD28" s="73" t="e">
        <f t="shared" si="1758"/>
        <v>#REF!</v>
      </c>
      <c r="JE28" s="74" t="e">
        <f t="shared" si="67"/>
        <v>#REF!</v>
      </c>
      <c r="JF28" s="73" t="e">
        <f t="shared" ref="JF28:JH28" si="1759">SUM(JF41,JF54,JF67,JF80,JF93,JF106,#REF!,#REF!,#REF!,#REF!,#REF!,#REF!,#REF!,#REF!,#REF!,#REF!,#REF!)</f>
        <v>#REF!</v>
      </c>
      <c r="JG28" s="73" t="e">
        <f t="shared" si="1759"/>
        <v>#REF!</v>
      </c>
      <c r="JH28" s="73" t="e">
        <f t="shared" si="1759"/>
        <v>#REF!</v>
      </c>
      <c r="JI28" s="72" t="e">
        <f t="shared" si="69"/>
        <v>#REF!</v>
      </c>
      <c r="JJ28" s="75" t="e">
        <f t="shared" ref="JJ28:JK28" si="1760">SUM(JJ41,JJ54,JJ67,JJ80,JJ93,JJ106,#REF!,#REF!,#REF!,#REF!,#REF!,#REF!,#REF!,#REF!,#REF!,#REF!,#REF!)</f>
        <v>#REF!</v>
      </c>
      <c r="JK28" s="76" t="e">
        <f t="shared" si="1760"/>
        <v>#REF!</v>
      </c>
      <c r="JL28" s="77"/>
      <c r="JM28" s="80"/>
      <c r="JN28" s="71" t="e">
        <f t="shared" ref="JN28:JO28" si="1761">SUM(JN41,JN54,JN67,JN80,JN93,JN106,#REF!,#REF!,#REF!,#REF!,#REF!,#REF!,#REF!,#REF!,#REF!,#REF!,#REF!)</f>
        <v>#REF!</v>
      </c>
      <c r="JO28" s="73" t="e">
        <f t="shared" si="1761"/>
        <v>#REF!</v>
      </c>
      <c r="JP28" s="72" t="e">
        <f t="shared" si="272"/>
        <v>#REF!</v>
      </c>
      <c r="JQ28" s="73" t="e">
        <f t="shared" ref="JQ28:JS28" si="1762">SUM(JQ41,JQ54,JQ67,JQ80,JQ93,JQ106,#REF!,#REF!,#REF!,#REF!,#REF!,#REF!,#REF!,#REF!,#REF!,#REF!,#REF!)</f>
        <v>#REF!</v>
      </c>
      <c r="JR28" s="73" t="e">
        <f t="shared" si="1762"/>
        <v>#REF!</v>
      </c>
      <c r="JS28" s="73" t="e">
        <f t="shared" si="1762"/>
        <v>#REF!</v>
      </c>
      <c r="JT28" s="74" t="e">
        <f t="shared" si="72"/>
        <v>#REF!</v>
      </c>
      <c r="JU28" s="73" t="e">
        <f t="shared" ref="JU28:JW28" si="1763">SUM(JU41,JU54,JU67,JU80,JU93,JU106,#REF!,#REF!,#REF!,#REF!,#REF!,#REF!,#REF!,#REF!,#REF!,#REF!,#REF!)</f>
        <v>#REF!</v>
      </c>
      <c r="JV28" s="73" t="e">
        <f t="shared" si="1763"/>
        <v>#REF!</v>
      </c>
      <c r="JW28" s="73" t="e">
        <f t="shared" si="1763"/>
        <v>#REF!</v>
      </c>
      <c r="JX28" s="72" t="e">
        <f t="shared" si="74"/>
        <v>#REF!</v>
      </c>
      <c r="JY28" s="75" t="e">
        <f t="shared" ref="JY28:JZ28" si="1764">SUM(JY41,JY54,JY67,JY80,JY93,JY106,#REF!,#REF!,#REF!,#REF!,#REF!,#REF!,#REF!,#REF!,#REF!,#REF!,#REF!)</f>
        <v>#REF!</v>
      </c>
      <c r="JZ28" s="76" t="e">
        <f t="shared" si="1764"/>
        <v>#REF!</v>
      </c>
      <c r="KA28" s="77"/>
      <c r="KB28" s="80"/>
      <c r="KC28" s="71" t="e">
        <f t="shared" ref="KC28:KD28" si="1765">SUM(KC41,KC54,KC67,KC80,KC93,KC106,#REF!,#REF!,#REF!,#REF!,#REF!,#REF!,#REF!,#REF!,#REF!,#REF!,#REF!)</f>
        <v>#REF!</v>
      </c>
      <c r="KD28" s="73" t="e">
        <f t="shared" si="1765"/>
        <v>#REF!</v>
      </c>
      <c r="KE28" s="72" t="e">
        <f t="shared" si="277"/>
        <v>#REF!</v>
      </c>
      <c r="KF28" s="73" t="e">
        <f t="shared" ref="KF28:KH28" si="1766">SUM(KF41,KF54,KF67,KF80,KF93,KF106,#REF!,#REF!,#REF!,#REF!,#REF!,#REF!,#REF!,#REF!,#REF!,#REF!,#REF!)</f>
        <v>#REF!</v>
      </c>
      <c r="KG28" s="73" t="e">
        <f t="shared" si="1766"/>
        <v>#REF!</v>
      </c>
      <c r="KH28" s="73" t="e">
        <f t="shared" si="1766"/>
        <v>#REF!</v>
      </c>
      <c r="KI28" s="74" t="e">
        <f t="shared" si="77"/>
        <v>#REF!</v>
      </c>
      <c r="KJ28" s="73" t="e">
        <f t="shared" ref="KJ28:KL28" si="1767">SUM(KJ41,KJ54,KJ67,KJ80,KJ93,KJ106,#REF!,#REF!,#REF!,#REF!,#REF!,#REF!,#REF!,#REF!,#REF!,#REF!,#REF!)</f>
        <v>#REF!</v>
      </c>
      <c r="KK28" s="73" t="e">
        <f t="shared" si="1767"/>
        <v>#REF!</v>
      </c>
      <c r="KL28" s="73" t="e">
        <f t="shared" si="1767"/>
        <v>#REF!</v>
      </c>
      <c r="KM28" s="72" t="e">
        <f t="shared" si="79"/>
        <v>#REF!</v>
      </c>
      <c r="KN28" s="75" t="e">
        <f t="shared" ref="KN28:KO28" si="1768">SUM(KN41,KN54,KN67,KN80,KN93,KN106,#REF!,#REF!,#REF!,#REF!,#REF!,#REF!,#REF!,#REF!,#REF!,#REF!,#REF!)</f>
        <v>#REF!</v>
      </c>
      <c r="KO28" s="76" t="e">
        <f t="shared" si="1768"/>
        <v>#REF!</v>
      </c>
      <c r="KP28" s="77"/>
      <c r="KQ28" s="80"/>
      <c r="KR28" s="71" t="e">
        <f t="shared" ref="KR28:KS28" si="1769">SUM(KR41,KR54,KR67,KR80,KR93,KR106,#REF!,#REF!,#REF!,#REF!,#REF!,#REF!,#REF!,#REF!,#REF!,#REF!,#REF!)</f>
        <v>#REF!</v>
      </c>
      <c r="KS28" s="73" t="e">
        <f t="shared" si="1769"/>
        <v>#REF!</v>
      </c>
      <c r="KT28" s="72" t="e">
        <f t="shared" si="282"/>
        <v>#REF!</v>
      </c>
      <c r="KU28" s="73" t="e">
        <f t="shared" ref="KU28:KW28" si="1770">SUM(KU41,KU54,KU67,KU80,KU93,KU106,#REF!,#REF!,#REF!,#REF!,#REF!,#REF!,#REF!,#REF!,#REF!,#REF!,#REF!)</f>
        <v>#REF!</v>
      </c>
      <c r="KV28" s="73" t="e">
        <f t="shared" si="1770"/>
        <v>#REF!</v>
      </c>
      <c r="KW28" s="73" t="e">
        <f t="shared" si="1770"/>
        <v>#REF!</v>
      </c>
      <c r="KX28" s="74" t="e">
        <f t="shared" si="82"/>
        <v>#REF!</v>
      </c>
      <c r="KY28" s="73" t="e">
        <f t="shared" ref="KY28:LA28" si="1771">SUM(KY41,KY54,KY67,KY80,KY93,KY106,#REF!,#REF!,#REF!,#REF!,#REF!,#REF!,#REF!,#REF!,#REF!,#REF!,#REF!)</f>
        <v>#REF!</v>
      </c>
      <c r="KZ28" s="73" t="e">
        <f t="shared" si="1771"/>
        <v>#REF!</v>
      </c>
      <c r="LA28" s="73" t="e">
        <f t="shared" si="1771"/>
        <v>#REF!</v>
      </c>
      <c r="LB28" s="72" t="e">
        <f t="shared" si="84"/>
        <v>#REF!</v>
      </c>
      <c r="LC28" s="75" t="e">
        <f t="shared" ref="LC28:LD28" si="1772">SUM(LC41,LC54,LC67,LC80,LC93,LC106,#REF!,#REF!,#REF!,#REF!,#REF!,#REF!,#REF!,#REF!,#REF!,#REF!,#REF!)</f>
        <v>#REF!</v>
      </c>
      <c r="LD28" s="76" t="e">
        <f t="shared" si="1772"/>
        <v>#REF!</v>
      </c>
      <c r="LE28" s="77"/>
      <c r="LF28" s="80"/>
      <c r="LG28" s="71" t="e">
        <f t="shared" ref="LG28:LH28" si="1773">SUM(LG41,LG54,LG67,LG80,LG93,LG106,#REF!,#REF!,#REF!,#REF!,#REF!,#REF!,#REF!,#REF!,#REF!,#REF!,#REF!)</f>
        <v>#REF!</v>
      </c>
      <c r="LH28" s="73" t="e">
        <f t="shared" si="1773"/>
        <v>#REF!</v>
      </c>
      <c r="LI28" s="72" t="e">
        <f t="shared" si="287"/>
        <v>#REF!</v>
      </c>
      <c r="LJ28" s="73" t="e">
        <f t="shared" ref="LJ28:LL28" si="1774">SUM(LJ41,LJ54,LJ67,LJ80,LJ93,LJ106,#REF!,#REF!,#REF!,#REF!,#REF!,#REF!,#REF!,#REF!,#REF!,#REF!,#REF!)</f>
        <v>#REF!</v>
      </c>
      <c r="LK28" s="73" t="e">
        <f t="shared" si="1774"/>
        <v>#REF!</v>
      </c>
      <c r="LL28" s="73" t="e">
        <f t="shared" si="1774"/>
        <v>#REF!</v>
      </c>
      <c r="LM28" s="74" t="e">
        <f t="shared" si="87"/>
        <v>#REF!</v>
      </c>
      <c r="LN28" s="73" t="e">
        <f t="shared" ref="LN28:LP28" si="1775">SUM(LN41,LN54,LN67,LN80,LN93,LN106,#REF!,#REF!,#REF!,#REF!,#REF!,#REF!,#REF!,#REF!,#REF!,#REF!,#REF!)</f>
        <v>#REF!</v>
      </c>
      <c r="LO28" s="73" t="e">
        <f t="shared" si="1775"/>
        <v>#REF!</v>
      </c>
      <c r="LP28" s="73" t="e">
        <f t="shared" si="1775"/>
        <v>#REF!</v>
      </c>
      <c r="LQ28" s="72" t="e">
        <f t="shared" si="89"/>
        <v>#REF!</v>
      </c>
      <c r="LR28" s="75" t="e">
        <f t="shared" ref="LR28:LS28" si="1776">SUM(LR41,LR54,LR67,LR80,LR93,LR106,#REF!,#REF!,#REF!,#REF!,#REF!,#REF!,#REF!,#REF!,#REF!,#REF!,#REF!)</f>
        <v>#REF!</v>
      </c>
      <c r="LS28" s="76" t="e">
        <f t="shared" si="1776"/>
        <v>#REF!</v>
      </c>
      <c r="LT28" s="77"/>
      <c r="LU28" s="80"/>
      <c r="LV28" s="71" t="e">
        <f t="shared" ref="LV28:LW28" si="1777">SUM(LV41,LV54,LV67,LV80,LV93,LV106,#REF!,#REF!,#REF!,#REF!,#REF!,#REF!,#REF!,#REF!,#REF!,#REF!,#REF!)</f>
        <v>#REF!</v>
      </c>
      <c r="LW28" s="73" t="e">
        <f t="shared" si="1777"/>
        <v>#REF!</v>
      </c>
      <c r="LX28" s="72" t="e">
        <f t="shared" si="292"/>
        <v>#REF!</v>
      </c>
      <c r="LY28" s="73" t="e">
        <f t="shared" ref="LY28:MA28" si="1778">SUM(LY41,LY54,LY67,LY80,LY93,LY106,#REF!,#REF!,#REF!,#REF!,#REF!,#REF!,#REF!,#REF!,#REF!,#REF!,#REF!)</f>
        <v>#REF!</v>
      </c>
      <c r="LZ28" s="73" t="e">
        <f t="shared" si="1778"/>
        <v>#REF!</v>
      </c>
      <c r="MA28" s="73" t="e">
        <f t="shared" si="1778"/>
        <v>#REF!</v>
      </c>
      <c r="MB28" s="74" t="e">
        <f t="shared" si="92"/>
        <v>#REF!</v>
      </c>
      <c r="MC28" s="73" t="e">
        <f t="shared" ref="MC28:ME28" si="1779">SUM(MC41,MC54,MC67,MC80,MC93,MC106,#REF!,#REF!,#REF!,#REF!,#REF!,#REF!,#REF!,#REF!,#REF!,#REF!,#REF!)</f>
        <v>#REF!</v>
      </c>
      <c r="MD28" s="73" t="e">
        <f t="shared" si="1779"/>
        <v>#REF!</v>
      </c>
      <c r="ME28" s="73" t="e">
        <f t="shared" si="1779"/>
        <v>#REF!</v>
      </c>
      <c r="MF28" s="72" t="e">
        <f t="shared" si="94"/>
        <v>#REF!</v>
      </c>
      <c r="MG28" s="75" t="e">
        <f t="shared" ref="MG28:MH28" si="1780">SUM(MG41,MG54,MG67,MG80,MG93,MG106,#REF!,#REF!,#REF!,#REF!,#REF!,#REF!,#REF!,#REF!,#REF!,#REF!,#REF!)</f>
        <v>#REF!</v>
      </c>
      <c r="MH28" s="76" t="e">
        <f t="shared" si="1780"/>
        <v>#REF!</v>
      </c>
      <c r="MI28" s="77"/>
      <c r="MJ28" s="80"/>
      <c r="MK28" s="71" t="e">
        <f t="shared" ref="MK28:ML28" si="1781">SUM(MK41,MK54,MK67,MK80,MK93,MK106,#REF!,#REF!,#REF!,#REF!,#REF!,#REF!,#REF!,#REF!,#REF!,#REF!,#REF!)</f>
        <v>#REF!</v>
      </c>
      <c r="ML28" s="73" t="e">
        <f t="shared" si="1781"/>
        <v>#REF!</v>
      </c>
      <c r="MM28" s="72" t="e">
        <f t="shared" si="297"/>
        <v>#REF!</v>
      </c>
      <c r="MN28" s="73" t="e">
        <f t="shared" ref="MN28:MP28" si="1782">SUM(MN41,MN54,MN67,MN80,MN93,MN106,#REF!,#REF!,#REF!,#REF!,#REF!,#REF!,#REF!,#REF!,#REF!,#REF!,#REF!)</f>
        <v>#REF!</v>
      </c>
      <c r="MO28" s="73" t="e">
        <f t="shared" si="1782"/>
        <v>#REF!</v>
      </c>
      <c r="MP28" s="73" t="e">
        <f t="shared" si="1782"/>
        <v>#REF!</v>
      </c>
      <c r="MQ28" s="74" t="e">
        <f t="shared" si="97"/>
        <v>#REF!</v>
      </c>
      <c r="MR28" s="73" t="e">
        <f t="shared" ref="MR28:MT28" si="1783">SUM(MR41,MR54,MR67,MR80,MR93,MR106,#REF!,#REF!,#REF!,#REF!,#REF!,#REF!,#REF!,#REF!,#REF!,#REF!,#REF!)</f>
        <v>#REF!</v>
      </c>
      <c r="MS28" s="73" t="e">
        <f t="shared" si="1783"/>
        <v>#REF!</v>
      </c>
      <c r="MT28" s="73" t="e">
        <f t="shared" si="1783"/>
        <v>#REF!</v>
      </c>
      <c r="MU28" s="72" t="e">
        <f t="shared" si="99"/>
        <v>#REF!</v>
      </c>
      <c r="MV28" s="75" t="e">
        <f t="shared" ref="MV28:MW28" si="1784">SUM(MV41,MV54,MV67,MV80,MV93,MV106,#REF!,#REF!,#REF!,#REF!,#REF!,#REF!,#REF!,#REF!,#REF!,#REF!,#REF!)</f>
        <v>#REF!</v>
      </c>
      <c r="MW28" s="76" t="e">
        <f t="shared" si="1784"/>
        <v>#REF!</v>
      </c>
      <c r="MX28" s="77"/>
      <c r="MY28" s="80"/>
      <c r="MZ28" s="71" t="e">
        <f t="shared" ref="MZ28:NA28" si="1785">SUM(MZ41,MZ54,MZ67,MZ80,MZ93,MZ106,#REF!,#REF!,#REF!,#REF!,#REF!,#REF!,#REF!,#REF!,#REF!,#REF!,#REF!)</f>
        <v>#REF!</v>
      </c>
      <c r="NA28" s="73" t="e">
        <f t="shared" si="1785"/>
        <v>#REF!</v>
      </c>
      <c r="NB28" s="72" t="e">
        <f t="shared" si="302"/>
        <v>#REF!</v>
      </c>
      <c r="NC28" s="73" t="e">
        <f t="shared" ref="NC28:NE28" si="1786">SUM(NC41,NC54,NC67,NC80,NC93,NC106,#REF!,#REF!,#REF!,#REF!,#REF!,#REF!,#REF!,#REF!,#REF!,#REF!,#REF!)</f>
        <v>#REF!</v>
      </c>
      <c r="ND28" s="73" t="e">
        <f t="shared" si="1786"/>
        <v>#REF!</v>
      </c>
      <c r="NE28" s="73" t="e">
        <f t="shared" si="1786"/>
        <v>#REF!</v>
      </c>
      <c r="NF28" s="74" t="e">
        <f t="shared" si="102"/>
        <v>#REF!</v>
      </c>
      <c r="NG28" s="73" t="e">
        <f t="shared" ref="NG28:NI28" si="1787">SUM(NG41,NG54,NG67,NG80,NG93,NG106,#REF!,#REF!,#REF!,#REF!,#REF!,#REF!,#REF!,#REF!,#REF!,#REF!,#REF!)</f>
        <v>#REF!</v>
      </c>
      <c r="NH28" s="73" t="e">
        <f t="shared" si="1787"/>
        <v>#REF!</v>
      </c>
      <c r="NI28" s="73" t="e">
        <f t="shared" si="1787"/>
        <v>#REF!</v>
      </c>
      <c r="NJ28" s="72" t="e">
        <f t="shared" si="104"/>
        <v>#REF!</v>
      </c>
      <c r="NK28" s="75" t="e">
        <f t="shared" ref="NK28:NL28" si="1788">SUM(NK41,NK54,NK67,NK80,NK93,NK106,#REF!,#REF!,#REF!,#REF!,#REF!,#REF!,#REF!,#REF!,#REF!,#REF!,#REF!)</f>
        <v>#REF!</v>
      </c>
      <c r="NL28" s="76" t="e">
        <f t="shared" si="1788"/>
        <v>#REF!</v>
      </c>
      <c r="NM28" s="77"/>
      <c r="NN28" s="80"/>
      <c r="NO28" s="71" t="e">
        <f t="shared" ref="NO28:NP28" si="1789">SUM(NO41,NO54,NO67,NO80,NO93,NO106,#REF!,#REF!,#REF!,#REF!,#REF!,#REF!,#REF!,#REF!,#REF!,#REF!,#REF!)</f>
        <v>#REF!</v>
      </c>
      <c r="NP28" s="73" t="e">
        <f t="shared" si="1789"/>
        <v>#REF!</v>
      </c>
      <c r="NQ28" s="72" t="e">
        <f t="shared" si="307"/>
        <v>#REF!</v>
      </c>
      <c r="NR28" s="73" t="e">
        <f t="shared" ref="NR28:NT28" si="1790">SUM(NR41,NR54,NR67,NR80,NR93,NR106,#REF!,#REF!,#REF!,#REF!,#REF!,#REF!,#REF!,#REF!,#REF!,#REF!,#REF!)</f>
        <v>#REF!</v>
      </c>
      <c r="NS28" s="73" t="e">
        <f t="shared" si="1790"/>
        <v>#REF!</v>
      </c>
      <c r="NT28" s="73" t="e">
        <f t="shared" si="1790"/>
        <v>#REF!</v>
      </c>
      <c r="NU28" s="74" t="e">
        <f t="shared" si="107"/>
        <v>#REF!</v>
      </c>
      <c r="NV28" s="73" t="e">
        <f t="shared" ref="NV28:NX28" si="1791">SUM(NV41,NV54,NV67,NV80,NV93,NV106,#REF!,#REF!,#REF!,#REF!,#REF!,#REF!,#REF!,#REF!,#REF!,#REF!,#REF!)</f>
        <v>#REF!</v>
      </c>
      <c r="NW28" s="73" t="e">
        <f t="shared" si="1791"/>
        <v>#REF!</v>
      </c>
      <c r="NX28" s="73" t="e">
        <f t="shared" si="1791"/>
        <v>#REF!</v>
      </c>
      <c r="NY28" s="72" t="e">
        <f t="shared" si="109"/>
        <v>#REF!</v>
      </c>
      <c r="NZ28" s="75" t="e">
        <f t="shared" ref="NZ28:OA28" si="1792">SUM(NZ41,NZ54,NZ67,NZ80,NZ93,NZ106,#REF!,#REF!,#REF!,#REF!,#REF!,#REF!,#REF!,#REF!,#REF!,#REF!,#REF!)</f>
        <v>#REF!</v>
      </c>
      <c r="OA28" s="76" t="e">
        <f t="shared" si="1792"/>
        <v>#REF!</v>
      </c>
      <c r="OB28" s="77"/>
      <c r="OC28" s="80"/>
      <c r="OD28" s="71" t="e">
        <f t="shared" ref="OD28:OE28" si="1793">SUM(OD41,OD54,OD67,OD80,OD93,OD106,#REF!,#REF!,#REF!,#REF!,#REF!,#REF!,#REF!,#REF!,#REF!,#REF!,#REF!)</f>
        <v>#REF!</v>
      </c>
      <c r="OE28" s="73" t="e">
        <f t="shared" si="1793"/>
        <v>#REF!</v>
      </c>
      <c r="OF28" s="72" t="e">
        <f t="shared" si="312"/>
        <v>#REF!</v>
      </c>
      <c r="OG28" s="73" t="e">
        <f t="shared" ref="OG28:OI28" si="1794">SUM(OG41,OG54,OG67,OG80,OG93,OG106,#REF!,#REF!,#REF!,#REF!,#REF!,#REF!,#REF!,#REF!,#REF!,#REF!,#REF!)</f>
        <v>#REF!</v>
      </c>
      <c r="OH28" s="73" t="e">
        <f t="shared" si="1794"/>
        <v>#REF!</v>
      </c>
      <c r="OI28" s="73" t="e">
        <f t="shared" si="1794"/>
        <v>#REF!</v>
      </c>
      <c r="OJ28" s="74" t="e">
        <f t="shared" si="314"/>
        <v>#REF!</v>
      </c>
      <c r="OK28" s="73" t="e">
        <f t="shared" ref="OK28:OM28" si="1795">SUM(OK41,OK54,OK67,OK80,OK93,OK106,#REF!,#REF!,#REF!,#REF!,#REF!,#REF!,#REF!,#REF!,#REF!,#REF!,#REF!)</f>
        <v>#REF!</v>
      </c>
      <c r="OL28" s="73" t="e">
        <f t="shared" si="1795"/>
        <v>#REF!</v>
      </c>
      <c r="OM28" s="73" t="e">
        <f t="shared" si="1795"/>
        <v>#REF!</v>
      </c>
      <c r="ON28" s="72" t="e">
        <f t="shared" si="316"/>
        <v>#REF!</v>
      </c>
      <c r="OO28" s="75" t="e">
        <f t="shared" ref="OO28:OP28" si="1796">SUM(OO41,OO54,OO67,OO80,OO93,OO106,#REF!,#REF!,#REF!,#REF!,#REF!,#REF!,#REF!,#REF!,#REF!,#REF!,#REF!)</f>
        <v>#REF!</v>
      </c>
      <c r="OP28" s="76" t="e">
        <f t="shared" si="1796"/>
        <v>#REF!</v>
      </c>
      <c r="OQ28" s="77"/>
      <c r="OR28" s="80"/>
      <c r="OS28" s="71" t="e">
        <f t="shared" ref="OS28:OT28" si="1797">SUM(OS41,OS54,OS67,OS80,OS93,OS106,#REF!,#REF!,#REF!,#REF!,#REF!,#REF!,#REF!,#REF!,#REF!,#REF!,#REF!)</f>
        <v>#REF!</v>
      </c>
      <c r="OT28" s="73" t="e">
        <f t="shared" si="1797"/>
        <v>#REF!</v>
      </c>
      <c r="OU28" s="72" t="e">
        <f t="shared" si="319"/>
        <v>#REF!</v>
      </c>
      <c r="OV28" s="73" t="e">
        <f t="shared" ref="OV28:OX28" si="1798">SUM(OV41,OV54,OV67,OV80,OV93,OV106,#REF!,#REF!,#REF!,#REF!,#REF!,#REF!,#REF!,#REF!,#REF!,#REF!,#REF!)</f>
        <v>#REF!</v>
      </c>
      <c r="OW28" s="73" t="e">
        <f t="shared" si="1798"/>
        <v>#REF!</v>
      </c>
      <c r="OX28" s="73" t="e">
        <f t="shared" si="1798"/>
        <v>#REF!</v>
      </c>
      <c r="OY28" s="74" t="e">
        <f t="shared" si="321"/>
        <v>#REF!</v>
      </c>
      <c r="OZ28" s="73" t="e">
        <f t="shared" ref="OZ28:PB28" si="1799">SUM(OZ41,OZ54,OZ67,OZ80,OZ93,OZ106,#REF!,#REF!,#REF!,#REF!,#REF!,#REF!,#REF!,#REF!,#REF!,#REF!,#REF!)</f>
        <v>#REF!</v>
      </c>
      <c r="PA28" s="73" t="e">
        <f t="shared" si="1799"/>
        <v>#REF!</v>
      </c>
      <c r="PB28" s="73" t="e">
        <f t="shared" si="1799"/>
        <v>#REF!</v>
      </c>
      <c r="PC28" s="72" t="e">
        <f t="shared" si="323"/>
        <v>#REF!</v>
      </c>
      <c r="PD28" s="75" t="e">
        <f t="shared" ref="PD28:PE28" si="1800">SUM(PD41,PD54,PD67,PD80,PD93,PD106,#REF!,#REF!,#REF!,#REF!,#REF!,#REF!,#REF!,#REF!,#REF!,#REF!,#REF!)</f>
        <v>#REF!</v>
      </c>
      <c r="PE28" s="76" t="e">
        <f t="shared" si="1800"/>
        <v>#REF!</v>
      </c>
      <c r="PF28" s="77"/>
      <c r="PG28" s="80"/>
      <c r="PH28" s="71" t="e">
        <f t="shared" ref="PH28:PI28" si="1801">SUM(PH41,PH54,PH67,PH80,PH93,PH106,#REF!,#REF!,#REF!,#REF!,#REF!,#REF!,#REF!,#REF!,#REF!,#REF!,#REF!)</f>
        <v>#REF!</v>
      </c>
      <c r="PI28" s="73" t="e">
        <f t="shared" si="1801"/>
        <v>#REF!</v>
      </c>
      <c r="PJ28" s="72" t="e">
        <f t="shared" si="326"/>
        <v>#REF!</v>
      </c>
      <c r="PK28" s="73" t="e">
        <f t="shared" ref="PK28:PM28" si="1802">SUM(PK41,PK54,PK67,PK80,PK93,PK106,#REF!,#REF!,#REF!,#REF!,#REF!,#REF!,#REF!,#REF!,#REF!,#REF!,#REF!)</f>
        <v>#REF!</v>
      </c>
      <c r="PL28" s="73" t="e">
        <f t="shared" si="1802"/>
        <v>#REF!</v>
      </c>
      <c r="PM28" s="73" t="e">
        <f t="shared" si="1802"/>
        <v>#REF!</v>
      </c>
      <c r="PN28" s="74" t="e">
        <f t="shared" si="328"/>
        <v>#REF!</v>
      </c>
      <c r="PO28" s="73" t="e">
        <f t="shared" ref="PO28:PQ28" si="1803">SUM(PO41,PO54,PO67,PO80,PO93,PO106,#REF!,#REF!,#REF!,#REF!,#REF!,#REF!,#REF!,#REF!,#REF!,#REF!,#REF!)</f>
        <v>#REF!</v>
      </c>
      <c r="PP28" s="73" t="e">
        <f t="shared" si="1803"/>
        <v>#REF!</v>
      </c>
      <c r="PQ28" s="73" t="e">
        <f t="shared" si="1803"/>
        <v>#REF!</v>
      </c>
      <c r="PR28" s="72" t="e">
        <f t="shared" si="330"/>
        <v>#REF!</v>
      </c>
      <c r="PS28" s="75" t="e">
        <f t="shared" ref="PS28:PT28" si="1804">SUM(PS41,PS54,PS67,PS80,PS93,PS106,#REF!,#REF!,#REF!,#REF!,#REF!,#REF!,#REF!,#REF!,#REF!,#REF!,#REF!)</f>
        <v>#REF!</v>
      </c>
      <c r="PT28" s="76" t="e">
        <f t="shared" si="1804"/>
        <v>#REF!</v>
      </c>
      <c r="PU28" s="77"/>
      <c r="PV28" s="80"/>
      <c r="PW28" s="71" t="e">
        <f t="shared" ref="PW28:PX28" si="1805">SUM(PW41,PW54,PW67,PW80,PW93,PW106,#REF!,#REF!,#REF!,#REF!,#REF!,#REF!,#REF!,#REF!,#REF!,#REF!,#REF!)</f>
        <v>#REF!</v>
      </c>
      <c r="PX28" s="73" t="e">
        <f t="shared" si="1805"/>
        <v>#REF!</v>
      </c>
      <c r="PY28" s="72" t="e">
        <f t="shared" si="333"/>
        <v>#REF!</v>
      </c>
      <c r="PZ28" s="73" t="e">
        <f t="shared" ref="PZ28:QB28" si="1806">SUM(PZ41,PZ54,PZ67,PZ80,PZ93,PZ106,#REF!,#REF!,#REF!,#REF!,#REF!,#REF!,#REF!,#REF!,#REF!,#REF!,#REF!)</f>
        <v>#REF!</v>
      </c>
      <c r="QA28" s="73" t="e">
        <f t="shared" si="1806"/>
        <v>#REF!</v>
      </c>
      <c r="QB28" s="73" t="e">
        <f t="shared" si="1806"/>
        <v>#REF!</v>
      </c>
      <c r="QC28" s="74" t="e">
        <f t="shared" si="335"/>
        <v>#REF!</v>
      </c>
      <c r="QD28" s="73" t="e">
        <f t="shared" ref="QD28:QF28" si="1807">SUM(QD41,QD54,QD67,QD80,QD93,QD106,#REF!,#REF!,#REF!,#REF!,#REF!,#REF!,#REF!,#REF!,#REF!,#REF!,#REF!)</f>
        <v>#REF!</v>
      </c>
      <c r="QE28" s="73" t="e">
        <f t="shared" si="1807"/>
        <v>#REF!</v>
      </c>
      <c r="QF28" s="73" t="e">
        <f t="shared" si="1807"/>
        <v>#REF!</v>
      </c>
      <c r="QG28" s="72" t="e">
        <f t="shared" si="337"/>
        <v>#REF!</v>
      </c>
      <c r="QH28" s="75" t="e">
        <f t="shared" ref="QH28:QI28" si="1808">SUM(QH41,QH54,QH67,QH80,QH93,QH106,#REF!,#REF!,#REF!,#REF!,#REF!,#REF!,#REF!,#REF!,#REF!,#REF!,#REF!)</f>
        <v>#REF!</v>
      </c>
      <c r="QI28" s="76" t="e">
        <f t="shared" si="1808"/>
        <v>#REF!</v>
      </c>
      <c r="QJ28" s="77"/>
      <c r="QK28" s="80"/>
      <c r="QL28" s="71" t="e">
        <f t="shared" ref="QL28:QM28" si="1809">SUM(QL41,QL54,QL67,QL80,QL93,QL106,#REF!,#REF!,#REF!,#REF!,#REF!,#REF!,#REF!,#REF!,#REF!,#REF!,#REF!)</f>
        <v>#REF!</v>
      </c>
      <c r="QM28" s="73" t="e">
        <f t="shared" si="1809"/>
        <v>#REF!</v>
      </c>
      <c r="QN28" s="72" t="e">
        <f t="shared" si="340"/>
        <v>#REF!</v>
      </c>
      <c r="QO28" s="73" t="e">
        <f t="shared" ref="QO28:QQ28" si="1810">SUM(QO41,QO54,QO67,QO80,QO93,QO106,#REF!,#REF!,#REF!,#REF!,#REF!,#REF!,#REF!,#REF!,#REF!,#REF!,#REF!)</f>
        <v>#REF!</v>
      </c>
      <c r="QP28" s="73" t="e">
        <f t="shared" si="1810"/>
        <v>#REF!</v>
      </c>
      <c r="QQ28" s="73" t="e">
        <f t="shared" si="1810"/>
        <v>#REF!</v>
      </c>
      <c r="QR28" s="74" t="e">
        <f t="shared" si="342"/>
        <v>#REF!</v>
      </c>
      <c r="QS28" s="73" t="e">
        <f t="shared" ref="QS28:QU28" si="1811">SUM(QS41,QS54,QS67,QS80,QS93,QS106,#REF!,#REF!,#REF!,#REF!,#REF!,#REF!,#REF!,#REF!,#REF!,#REF!,#REF!)</f>
        <v>#REF!</v>
      </c>
      <c r="QT28" s="73" t="e">
        <f t="shared" si="1811"/>
        <v>#REF!</v>
      </c>
      <c r="QU28" s="73" t="e">
        <f t="shared" si="1811"/>
        <v>#REF!</v>
      </c>
      <c r="QV28" s="72" t="e">
        <f t="shared" si="344"/>
        <v>#REF!</v>
      </c>
      <c r="QW28" s="75" t="e">
        <f t="shared" ref="QW28:QX28" si="1812">SUM(QW41,QW54,QW67,QW80,QW93,QW106,#REF!,#REF!,#REF!,#REF!,#REF!,#REF!,#REF!,#REF!,#REF!,#REF!,#REF!)</f>
        <v>#REF!</v>
      </c>
      <c r="QX28" s="76" t="e">
        <f t="shared" si="1812"/>
        <v>#REF!</v>
      </c>
      <c r="QY28" s="77"/>
      <c r="QZ28" s="80"/>
      <c r="RA28" s="71" t="e">
        <f t="shared" ref="RA28:RB28" si="1813">SUM(RA41,RA54,RA67,RA80,RA93,RA106,#REF!,#REF!,#REF!,#REF!,#REF!,#REF!,#REF!,#REF!,#REF!,#REF!,#REF!)</f>
        <v>#REF!</v>
      </c>
      <c r="RB28" s="73" t="e">
        <f t="shared" si="1813"/>
        <v>#REF!</v>
      </c>
      <c r="RC28" s="72" t="e">
        <f t="shared" si="347"/>
        <v>#REF!</v>
      </c>
      <c r="RD28" s="73" t="e">
        <f t="shared" ref="RD28:RF28" si="1814">SUM(RD41,RD54,RD67,RD80,RD93,RD106,#REF!,#REF!,#REF!,#REF!,#REF!,#REF!,#REF!,#REF!,#REF!,#REF!,#REF!)</f>
        <v>#REF!</v>
      </c>
      <c r="RE28" s="73" t="e">
        <f t="shared" si="1814"/>
        <v>#REF!</v>
      </c>
      <c r="RF28" s="73" t="e">
        <f t="shared" si="1814"/>
        <v>#REF!</v>
      </c>
      <c r="RG28" s="74" t="e">
        <f t="shared" si="349"/>
        <v>#REF!</v>
      </c>
      <c r="RH28" s="73" t="e">
        <f t="shared" ref="RH28:RJ28" si="1815">SUM(RH41,RH54,RH67,RH80,RH93,RH106,#REF!,#REF!,#REF!,#REF!,#REF!,#REF!,#REF!,#REF!,#REF!,#REF!,#REF!)</f>
        <v>#REF!</v>
      </c>
      <c r="RI28" s="73" t="e">
        <f t="shared" si="1815"/>
        <v>#REF!</v>
      </c>
      <c r="RJ28" s="73" t="e">
        <f t="shared" si="1815"/>
        <v>#REF!</v>
      </c>
      <c r="RK28" s="72" t="e">
        <f t="shared" si="351"/>
        <v>#REF!</v>
      </c>
      <c r="RL28" s="75" t="e">
        <f t="shared" ref="RL28:RM28" si="1816">SUM(RL41,RL54,RL67,RL80,RL93,RL106,#REF!,#REF!,#REF!,#REF!,#REF!,#REF!,#REF!,#REF!,#REF!,#REF!,#REF!)</f>
        <v>#REF!</v>
      </c>
      <c r="RM28" s="76" t="e">
        <f t="shared" si="1816"/>
        <v>#REF!</v>
      </c>
      <c r="RN28" s="77"/>
      <c r="RO28" s="80"/>
      <c r="RP28" s="71" t="e">
        <f t="shared" ref="RP28:RQ28" si="1817">SUM(RP41,RP54,RP67,RP80,RP93,RP106,#REF!,#REF!,#REF!,#REF!,#REF!,#REF!,#REF!,#REF!,#REF!,#REF!,#REF!)</f>
        <v>#REF!</v>
      </c>
      <c r="RQ28" s="73" t="e">
        <f t="shared" si="1817"/>
        <v>#REF!</v>
      </c>
      <c r="RR28" s="72" t="e">
        <f t="shared" si="354"/>
        <v>#REF!</v>
      </c>
      <c r="RS28" s="73" t="e">
        <f t="shared" ref="RS28:RU28" si="1818">SUM(RS41,RS54,RS67,RS80,RS93,RS106,#REF!,#REF!,#REF!,#REF!,#REF!,#REF!,#REF!,#REF!,#REF!,#REF!,#REF!)</f>
        <v>#REF!</v>
      </c>
      <c r="RT28" s="73" t="e">
        <f t="shared" si="1818"/>
        <v>#REF!</v>
      </c>
      <c r="RU28" s="73" t="e">
        <f t="shared" si="1818"/>
        <v>#REF!</v>
      </c>
      <c r="RV28" s="74" t="e">
        <f t="shared" si="356"/>
        <v>#REF!</v>
      </c>
      <c r="RW28" s="73" t="e">
        <f t="shared" ref="RW28:RY28" si="1819">SUM(RW41,RW54,RW67,RW80,RW93,RW106,#REF!,#REF!,#REF!,#REF!,#REF!,#REF!,#REF!,#REF!,#REF!,#REF!,#REF!)</f>
        <v>#REF!</v>
      </c>
      <c r="RX28" s="73" t="e">
        <f t="shared" si="1819"/>
        <v>#REF!</v>
      </c>
      <c r="RY28" s="73" t="e">
        <f t="shared" si="1819"/>
        <v>#REF!</v>
      </c>
      <c r="RZ28" s="72" t="e">
        <f t="shared" si="358"/>
        <v>#REF!</v>
      </c>
      <c r="SA28" s="75" t="e">
        <f t="shared" ref="SA28:SB28" si="1820">SUM(SA41,SA54,SA67,SA80,SA93,SA106,#REF!,#REF!,#REF!,#REF!,#REF!,#REF!,#REF!,#REF!,#REF!,#REF!,#REF!)</f>
        <v>#REF!</v>
      </c>
      <c r="SB28" s="76" t="e">
        <f t="shared" si="1820"/>
        <v>#REF!</v>
      </c>
      <c r="SC28" s="77"/>
      <c r="SD28" s="80"/>
      <c r="SE28" s="71" t="e">
        <f t="shared" ref="SE28:SF28" si="1821">SUM(SE41,SE54,SE67,SE80,SE93,SE106,#REF!,#REF!,#REF!,#REF!,#REF!,#REF!,#REF!,#REF!,#REF!,#REF!,#REF!)</f>
        <v>#REF!</v>
      </c>
      <c r="SF28" s="73" t="e">
        <f t="shared" si="1821"/>
        <v>#REF!</v>
      </c>
      <c r="SG28" s="72" t="e">
        <f t="shared" si="361"/>
        <v>#REF!</v>
      </c>
      <c r="SH28" s="73" t="e">
        <f t="shared" ref="SH28:SJ28" si="1822">SUM(SH41,SH54,SH67,SH80,SH93,SH106,#REF!,#REF!,#REF!,#REF!,#REF!,#REF!,#REF!,#REF!,#REF!,#REF!,#REF!)</f>
        <v>#REF!</v>
      </c>
      <c r="SI28" s="73" t="e">
        <f t="shared" si="1822"/>
        <v>#REF!</v>
      </c>
      <c r="SJ28" s="73" t="e">
        <f t="shared" si="1822"/>
        <v>#REF!</v>
      </c>
      <c r="SK28" s="74" t="e">
        <f t="shared" si="363"/>
        <v>#REF!</v>
      </c>
      <c r="SL28" s="73" t="e">
        <f t="shared" ref="SL28:SN28" si="1823">SUM(SL41,SL54,SL67,SL80,SL93,SL106,#REF!,#REF!,#REF!,#REF!,#REF!,#REF!,#REF!,#REF!,#REF!,#REF!,#REF!)</f>
        <v>#REF!</v>
      </c>
      <c r="SM28" s="73" t="e">
        <f t="shared" si="1823"/>
        <v>#REF!</v>
      </c>
      <c r="SN28" s="73" t="e">
        <f t="shared" si="1823"/>
        <v>#REF!</v>
      </c>
      <c r="SO28" s="72" t="e">
        <f t="shared" si="365"/>
        <v>#REF!</v>
      </c>
      <c r="SP28" s="75" t="e">
        <f t="shared" ref="SP28:SQ28" si="1824">SUM(SP41,SP54,SP67,SP80,SP93,SP106,#REF!,#REF!,#REF!,#REF!,#REF!,#REF!,#REF!,#REF!,#REF!,#REF!,#REF!)</f>
        <v>#REF!</v>
      </c>
      <c r="SQ28" s="76" t="e">
        <f t="shared" si="1824"/>
        <v>#REF!</v>
      </c>
      <c r="SR28" s="77"/>
      <c r="SS28" s="80"/>
      <c r="ST28" s="71" t="e">
        <f t="shared" ref="ST28:SU28" si="1825">SUM(ST41,ST54,ST67,ST80,ST93,ST106,#REF!,#REF!,#REF!,#REF!,#REF!,#REF!,#REF!,#REF!,#REF!,#REF!,#REF!)</f>
        <v>#REF!</v>
      </c>
      <c r="SU28" s="73" t="e">
        <f t="shared" si="1825"/>
        <v>#REF!</v>
      </c>
      <c r="SV28" s="72" t="e">
        <f t="shared" si="368"/>
        <v>#REF!</v>
      </c>
      <c r="SW28" s="73" t="e">
        <f t="shared" ref="SW28:SY28" si="1826">SUM(SW41,SW54,SW67,SW80,SW93,SW106,#REF!,#REF!,#REF!,#REF!,#REF!,#REF!,#REF!,#REF!,#REF!,#REF!,#REF!)</f>
        <v>#REF!</v>
      </c>
      <c r="SX28" s="73" t="e">
        <f t="shared" si="1826"/>
        <v>#REF!</v>
      </c>
      <c r="SY28" s="73" t="e">
        <f t="shared" si="1826"/>
        <v>#REF!</v>
      </c>
      <c r="SZ28" s="74" t="e">
        <f t="shared" si="370"/>
        <v>#REF!</v>
      </c>
      <c r="TA28" s="73" t="e">
        <f t="shared" ref="TA28:TC28" si="1827">SUM(TA41,TA54,TA67,TA80,TA93,TA106,#REF!,#REF!,#REF!,#REF!,#REF!,#REF!,#REF!,#REF!,#REF!,#REF!,#REF!)</f>
        <v>#REF!</v>
      </c>
      <c r="TB28" s="73" t="e">
        <f t="shared" si="1827"/>
        <v>#REF!</v>
      </c>
      <c r="TC28" s="73" t="e">
        <f t="shared" si="1827"/>
        <v>#REF!</v>
      </c>
      <c r="TD28" s="72" t="e">
        <f t="shared" si="372"/>
        <v>#REF!</v>
      </c>
      <c r="TE28" s="75" t="e">
        <f t="shared" ref="TE28:TF28" si="1828">SUM(TE41,TE54,TE67,TE80,TE93,TE106,#REF!,#REF!,#REF!,#REF!,#REF!,#REF!,#REF!,#REF!,#REF!,#REF!,#REF!)</f>
        <v>#REF!</v>
      </c>
      <c r="TF28" s="76" t="e">
        <f t="shared" si="1828"/>
        <v>#REF!</v>
      </c>
      <c r="TG28" s="77"/>
      <c r="TH28" s="80"/>
      <c r="TI28" s="71" t="e">
        <f t="shared" ref="TI28:TJ28" si="1829">SUM(TI41,TI54,TI67,TI80,TI93,TI106,#REF!,#REF!,#REF!,#REF!,#REF!,#REF!,#REF!,#REF!,#REF!,#REF!,#REF!)</f>
        <v>#REF!</v>
      </c>
      <c r="TJ28" s="73" t="e">
        <f t="shared" si="1829"/>
        <v>#REF!</v>
      </c>
      <c r="TK28" s="72" t="e">
        <f t="shared" si="375"/>
        <v>#REF!</v>
      </c>
      <c r="TL28" s="73" t="e">
        <f t="shared" ref="TL28:TN28" si="1830">SUM(TL41,TL54,TL67,TL80,TL93,TL106,#REF!,#REF!,#REF!,#REF!,#REF!,#REF!,#REF!,#REF!,#REF!,#REF!,#REF!)</f>
        <v>#REF!</v>
      </c>
      <c r="TM28" s="73" t="e">
        <f t="shared" si="1830"/>
        <v>#REF!</v>
      </c>
      <c r="TN28" s="73" t="e">
        <f t="shared" si="1830"/>
        <v>#REF!</v>
      </c>
      <c r="TO28" s="74" t="e">
        <f t="shared" si="377"/>
        <v>#REF!</v>
      </c>
      <c r="TP28" s="73" t="e">
        <f t="shared" ref="TP28:TR28" si="1831">SUM(TP41,TP54,TP67,TP80,TP93,TP106,#REF!,#REF!,#REF!,#REF!,#REF!,#REF!,#REF!,#REF!,#REF!,#REF!,#REF!)</f>
        <v>#REF!</v>
      </c>
      <c r="TQ28" s="73" t="e">
        <f t="shared" si="1831"/>
        <v>#REF!</v>
      </c>
      <c r="TR28" s="73" t="e">
        <f t="shared" si="1831"/>
        <v>#REF!</v>
      </c>
      <c r="TS28" s="72" t="e">
        <f t="shared" si="379"/>
        <v>#REF!</v>
      </c>
      <c r="TT28" s="75" t="e">
        <f t="shared" ref="TT28:TU28" si="1832">SUM(TT41,TT54,TT67,TT80,TT93,TT106,#REF!,#REF!,#REF!,#REF!,#REF!,#REF!,#REF!,#REF!,#REF!,#REF!,#REF!)</f>
        <v>#REF!</v>
      </c>
      <c r="TU28" s="76" t="e">
        <f t="shared" si="1832"/>
        <v>#REF!</v>
      </c>
      <c r="TV28" s="77"/>
      <c r="TW28" s="80"/>
      <c r="TX28" s="71" t="e">
        <f t="shared" ref="TX28:TY28" si="1833">SUM(TX41,TX54,TX67,TX80,TX93,TX106,#REF!,#REF!,#REF!,#REF!,#REF!,#REF!,#REF!,#REF!,#REF!,#REF!,#REF!)</f>
        <v>#REF!</v>
      </c>
      <c r="TY28" s="73" t="e">
        <f t="shared" si="1833"/>
        <v>#REF!</v>
      </c>
      <c r="TZ28" s="72" t="e">
        <f t="shared" si="382"/>
        <v>#REF!</v>
      </c>
      <c r="UA28" s="73" t="e">
        <f t="shared" ref="UA28:UC28" si="1834">SUM(UA41,UA54,UA67,UA80,UA93,UA106,#REF!,#REF!,#REF!,#REF!,#REF!,#REF!,#REF!,#REF!,#REF!,#REF!,#REF!)</f>
        <v>#REF!</v>
      </c>
      <c r="UB28" s="73" t="e">
        <f t="shared" si="1834"/>
        <v>#REF!</v>
      </c>
      <c r="UC28" s="73" t="e">
        <f t="shared" si="1834"/>
        <v>#REF!</v>
      </c>
      <c r="UD28" s="74" t="e">
        <f t="shared" si="384"/>
        <v>#REF!</v>
      </c>
      <c r="UE28" s="73" t="e">
        <f t="shared" ref="UE28:UG28" si="1835">SUM(UE41,UE54,UE67,UE80,UE93,UE106,#REF!,#REF!,#REF!,#REF!,#REF!,#REF!,#REF!,#REF!,#REF!,#REF!,#REF!)</f>
        <v>#REF!</v>
      </c>
      <c r="UF28" s="73" t="e">
        <f t="shared" si="1835"/>
        <v>#REF!</v>
      </c>
      <c r="UG28" s="73" t="e">
        <f t="shared" si="1835"/>
        <v>#REF!</v>
      </c>
      <c r="UH28" s="72" t="e">
        <f t="shared" si="386"/>
        <v>#REF!</v>
      </c>
      <c r="UI28" s="75" t="e">
        <f t="shared" ref="UI28:UJ28" si="1836">SUM(UI41,UI54,UI67,UI80,UI93,UI106,#REF!,#REF!,#REF!,#REF!,#REF!,#REF!,#REF!,#REF!,#REF!,#REF!,#REF!)</f>
        <v>#REF!</v>
      </c>
      <c r="UJ28" s="76" t="e">
        <f t="shared" si="1836"/>
        <v>#REF!</v>
      </c>
      <c r="UK28" s="77"/>
      <c r="UL28" s="80"/>
      <c r="UM28" s="71" t="e">
        <f t="shared" ref="UM28:UN28" si="1837">SUM(UM41,UM54,UM67,UM80,UM93,UM106,#REF!,#REF!,#REF!,#REF!,#REF!,#REF!,#REF!,#REF!,#REF!,#REF!,#REF!)</f>
        <v>#REF!</v>
      </c>
      <c r="UN28" s="73" t="e">
        <f t="shared" si="1837"/>
        <v>#REF!</v>
      </c>
      <c r="UO28" s="72" t="e">
        <f t="shared" si="389"/>
        <v>#REF!</v>
      </c>
      <c r="UP28" s="73" t="e">
        <f t="shared" ref="UP28:UR28" si="1838">SUM(UP41,UP54,UP67,UP80,UP93,UP106,#REF!,#REF!,#REF!,#REF!,#REF!,#REF!,#REF!,#REF!,#REF!,#REF!,#REF!)</f>
        <v>#REF!</v>
      </c>
      <c r="UQ28" s="73" t="e">
        <f t="shared" si="1838"/>
        <v>#REF!</v>
      </c>
      <c r="UR28" s="73" t="e">
        <f t="shared" si="1838"/>
        <v>#REF!</v>
      </c>
      <c r="US28" s="74" t="e">
        <f t="shared" si="391"/>
        <v>#REF!</v>
      </c>
      <c r="UT28" s="73" t="e">
        <f t="shared" ref="UT28:UV28" si="1839">SUM(UT41,UT54,UT67,UT80,UT93,UT106,#REF!,#REF!,#REF!,#REF!,#REF!,#REF!,#REF!,#REF!,#REF!,#REF!,#REF!)</f>
        <v>#REF!</v>
      </c>
      <c r="UU28" s="73" t="e">
        <f t="shared" si="1839"/>
        <v>#REF!</v>
      </c>
      <c r="UV28" s="73" t="e">
        <f t="shared" si="1839"/>
        <v>#REF!</v>
      </c>
      <c r="UW28" s="72" t="e">
        <f t="shared" si="393"/>
        <v>#REF!</v>
      </c>
      <c r="UX28" s="75" t="e">
        <f t="shared" ref="UX28:UY28" si="1840">SUM(UX41,UX54,UX67,UX80,UX93,UX106,#REF!,#REF!,#REF!,#REF!,#REF!,#REF!,#REF!,#REF!,#REF!,#REF!,#REF!)</f>
        <v>#REF!</v>
      </c>
      <c r="UY28" s="76" t="e">
        <f t="shared" si="1840"/>
        <v>#REF!</v>
      </c>
      <c r="UZ28" s="77"/>
      <c r="VA28" s="80"/>
      <c r="VB28" s="71" t="e">
        <f t="shared" ref="VB28:VC28" si="1841">SUM(VB41,VB54,VB67,VB80,VB93,VB106,#REF!,#REF!,#REF!,#REF!,#REF!,#REF!,#REF!,#REF!,#REF!,#REF!,#REF!)</f>
        <v>#REF!</v>
      </c>
      <c r="VC28" s="73" t="e">
        <f t="shared" si="1841"/>
        <v>#REF!</v>
      </c>
      <c r="VD28" s="72" t="e">
        <f t="shared" si="396"/>
        <v>#REF!</v>
      </c>
      <c r="VE28" s="73" t="e">
        <f t="shared" ref="VE28:VG28" si="1842">SUM(VE41,VE54,VE67,VE80,VE93,VE106,#REF!,#REF!,#REF!,#REF!,#REF!,#REF!,#REF!,#REF!,#REF!,#REF!,#REF!)</f>
        <v>#REF!</v>
      </c>
      <c r="VF28" s="73" t="e">
        <f t="shared" si="1842"/>
        <v>#REF!</v>
      </c>
      <c r="VG28" s="73" t="e">
        <f t="shared" si="1842"/>
        <v>#REF!</v>
      </c>
      <c r="VH28" s="74" t="e">
        <f t="shared" si="398"/>
        <v>#REF!</v>
      </c>
      <c r="VI28" s="73" t="e">
        <f t="shared" ref="VI28:VK28" si="1843">SUM(VI41,VI54,VI67,VI80,VI93,VI106,#REF!,#REF!,#REF!,#REF!,#REF!,#REF!,#REF!,#REF!,#REF!,#REF!,#REF!)</f>
        <v>#REF!</v>
      </c>
      <c r="VJ28" s="73" t="e">
        <f t="shared" si="1843"/>
        <v>#REF!</v>
      </c>
      <c r="VK28" s="73" t="e">
        <f t="shared" si="1843"/>
        <v>#REF!</v>
      </c>
      <c r="VL28" s="72" t="e">
        <f t="shared" si="400"/>
        <v>#REF!</v>
      </c>
      <c r="VM28" s="75" t="e">
        <f t="shared" ref="VM28:VN28" si="1844">SUM(VM41,VM54,VM67,VM80,VM93,VM106,#REF!,#REF!,#REF!,#REF!,#REF!,#REF!,#REF!,#REF!,#REF!,#REF!,#REF!)</f>
        <v>#REF!</v>
      </c>
      <c r="VN28" s="76" t="e">
        <f t="shared" si="1844"/>
        <v>#REF!</v>
      </c>
      <c r="VO28" s="77"/>
      <c r="VP28" s="80"/>
      <c r="VQ28" s="71" t="e">
        <f t="shared" ref="VQ28:VR28" si="1845">SUM(VQ41,VQ54,VQ67,VQ80,VQ93,VQ106,#REF!,#REF!,#REF!,#REF!,#REF!,#REF!,#REF!,#REF!,#REF!,#REF!,#REF!)</f>
        <v>#REF!</v>
      </c>
      <c r="VR28" s="73" t="e">
        <f t="shared" si="1845"/>
        <v>#REF!</v>
      </c>
      <c r="VS28" s="72" t="e">
        <f t="shared" si="403"/>
        <v>#REF!</v>
      </c>
      <c r="VT28" s="73" t="e">
        <f t="shared" ref="VT28:VV28" si="1846">SUM(VT41,VT54,VT67,VT80,VT93,VT106,#REF!,#REF!,#REF!,#REF!,#REF!,#REF!,#REF!,#REF!,#REF!,#REF!,#REF!)</f>
        <v>#REF!</v>
      </c>
      <c r="VU28" s="73" t="e">
        <f t="shared" si="1846"/>
        <v>#REF!</v>
      </c>
      <c r="VV28" s="73" t="e">
        <f t="shared" si="1846"/>
        <v>#REF!</v>
      </c>
      <c r="VW28" s="74" t="e">
        <f t="shared" si="405"/>
        <v>#REF!</v>
      </c>
      <c r="VX28" s="73" t="e">
        <f t="shared" ref="VX28:VZ28" si="1847">SUM(VX41,VX54,VX67,VX80,VX93,VX106,#REF!,#REF!,#REF!,#REF!,#REF!,#REF!,#REF!,#REF!,#REF!,#REF!,#REF!)</f>
        <v>#REF!</v>
      </c>
      <c r="VY28" s="73" t="e">
        <f t="shared" si="1847"/>
        <v>#REF!</v>
      </c>
      <c r="VZ28" s="73" t="e">
        <f t="shared" si="1847"/>
        <v>#REF!</v>
      </c>
      <c r="WA28" s="72" t="e">
        <f t="shared" si="407"/>
        <v>#REF!</v>
      </c>
      <c r="WB28" s="75" t="e">
        <f t="shared" ref="WB28:WC28" si="1848">SUM(WB41,WB54,WB67,WB80,WB93,WB106,#REF!,#REF!,#REF!,#REF!,#REF!,#REF!,#REF!,#REF!,#REF!,#REF!,#REF!)</f>
        <v>#REF!</v>
      </c>
      <c r="WC28" s="76" t="e">
        <f t="shared" si="1848"/>
        <v>#REF!</v>
      </c>
      <c r="WD28" s="77"/>
      <c r="WE28" s="80"/>
    </row>
    <row r="29" spans="1:603" ht="16.5" customHeight="1">
      <c r="A29" s="68"/>
      <c r="B29" s="81" t="s">
        <v>120</v>
      </c>
      <c r="C29" s="82" t="s">
        <v>65</v>
      </c>
      <c r="D29" s="71" t="e">
        <f t="shared" ref="D29:E29" si="1849">SUM(D42,D55,D68,D81,D94,D107)</f>
        <v>#REF!</v>
      </c>
      <c r="E29" s="71" t="e">
        <f t="shared" si="1849"/>
        <v>#REF!</v>
      </c>
      <c r="F29" s="72" t="e">
        <f t="shared" si="154"/>
        <v>#REF!</v>
      </c>
      <c r="G29" s="73" t="e">
        <f t="shared" ref="G29:I29" si="1850">SUM(G42,G55,G68,G81,G94,G107)</f>
        <v>#REF!</v>
      </c>
      <c r="H29" s="73" t="e">
        <f t="shared" si="1850"/>
        <v>#REF!</v>
      </c>
      <c r="I29" s="73" t="e">
        <f t="shared" si="1850"/>
        <v>#REF!</v>
      </c>
      <c r="J29" s="74" t="e">
        <f t="shared" si="156"/>
        <v>#REF!</v>
      </c>
      <c r="K29" s="73" t="e">
        <f t="shared" ref="K29:M29" si="1851">SUM(K42,K55,K68,K81,K94,K107)</f>
        <v>#REF!</v>
      </c>
      <c r="L29" s="73" t="e">
        <f t="shared" si="1851"/>
        <v>#REF!</v>
      </c>
      <c r="M29" s="73" t="e">
        <f t="shared" si="1851"/>
        <v>#REF!</v>
      </c>
      <c r="N29" s="72" t="e">
        <f t="shared" si="158"/>
        <v>#REF!</v>
      </c>
      <c r="O29" s="75" t="e">
        <f t="shared" ref="O29:P29" si="1852">SUM(O42,O55,O68,O81,O94,O107)</f>
        <v>#REF!</v>
      </c>
      <c r="P29" s="76" t="e">
        <f t="shared" si="1852"/>
        <v>#REF!</v>
      </c>
      <c r="Q29" s="77"/>
      <c r="R29" s="78"/>
      <c r="S29" s="71" t="e">
        <f t="shared" ref="S29:T29" si="1853">SUM(S42,S55,S68,S81,S94,S107)</f>
        <v>#REF!</v>
      </c>
      <c r="T29" s="71" t="e">
        <f t="shared" si="1853"/>
        <v>#REF!</v>
      </c>
      <c r="U29" s="72" t="e">
        <f t="shared" si="161"/>
        <v>#REF!</v>
      </c>
      <c r="V29" s="73" t="e">
        <f t="shared" ref="V29:X29" si="1854">SUM(V42,V55,V68,V81,V94,V107)</f>
        <v>#REF!</v>
      </c>
      <c r="W29" s="73" t="e">
        <f t="shared" si="1854"/>
        <v>#REF!</v>
      </c>
      <c r="X29" s="73" t="e">
        <f t="shared" si="1854"/>
        <v>#REF!</v>
      </c>
      <c r="Y29" s="74" t="e">
        <f t="shared" si="163"/>
        <v>#REF!</v>
      </c>
      <c r="Z29" s="73" t="e">
        <f t="shared" ref="Z29:AB29" si="1855">SUM(Z42,Z55,Z68,Z81,Z94,Z107)</f>
        <v>#REF!</v>
      </c>
      <c r="AA29" s="73" t="e">
        <f t="shared" si="1855"/>
        <v>#REF!</v>
      </c>
      <c r="AB29" s="73" t="e">
        <f t="shared" si="1855"/>
        <v>#REF!</v>
      </c>
      <c r="AC29" s="72" t="e">
        <f t="shared" si="165"/>
        <v>#REF!</v>
      </c>
      <c r="AD29" s="75" t="e">
        <f t="shared" ref="AD29:AE29" si="1856">SUM(AD42,AD55,AD68,AD81,AD94,AD107)</f>
        <v>#REF!</v>
      </c>
      <c r="AE29" s="76" t="e">
        <f t="shared" si="1856"/>
        <v>#REF!</v>
      </c>
      <c r="AF29" s="77"/>
      <c r="AG29" s="78"/>
      <c r="AH29" s="71" t="e">
        <f t="shared" ref="AH29:AI29" si="1857">SUM(AH42,AH55,AH68,AH81,AH94,AH107)</f>
        <v>#REF!</v>
      </c>
      <c r="AI29" s="71" t="e">
        <f t="shared" si="1857"/>
        <v>#REF!</v>
      </c>
      <c r="AJ29" s="72" t="e">
        <f t="shared" si="168"/>
        <v>#REF!</v>
      </c>
      <c r="AK29" s="73" t="e">
        <f t="shared" ref="AK29:AM29" si="1858">SUM(AK42,AK55,AK68,AK81,AK94,AK107)</f>
        <v>#REF!</v>
      </c>
      <c r="AL29" s="73" t="e">
        <f t="shared" si="1858"/>
        <v>#REF!</v>
      </c>
      <c r="AM29" s="73" t="e">
        <f t="shared" si="1858"/>
        <v>#REF!</v>
      </c>
      <c r="AN29" s="74" t="e">
        <f t="shared" si="170"/>
        <v>#REF!</v>
      </c>
      <c r="AO29" s="73" t="e">
        <f t="shared" ref="AO29:AQ29" si="1859">SUM(AO42,AO55,AO68,AO81,AO94,AO107)</f>
        <v>#REF!</v>
      </c>
      <c r="AP29" s="73" t="e">
        <f t="shared" si="1859"/>
        <v>#REF!</v>
      </c>
      <c r="AQ29" s="73" t="e">
        <f t="shared" si="1859"/>
        <v>#REF!</v>
      </c>
      <c r="AR29" s="72" t="e">
        <f t="shared" si="172"/>
        <v>#REF!</v>
      </c>
      <c r="AS29" s="75" t="e">
        <f t="shared" ref="AS29:AT29" si="1860">SUM(AS42,AS55,AS68,AS81,AS94,AS107)</f>
        <v>#REF!</v>
      </c>
      <c r="AT29" s="76" t="e">
        <f t="shared" si="1860"/>
        <v>#REF!</v>
      </c>
      <c r="AU29" s="77"/>
      <c r="AV29" s="78"/>
      <c r="AW29" s="71" t="e">
        <f t="shared" ref="AW29:AX29" si="1861">SUM(AW42,AW55,AW68,AW81,AW94,AW107)</f>
        <v>#REF!</v>
      </c>
      <c r="AX29" s="71" t="e">
        <f t="shared" si="1861"/>
        <v>#REF!</v>
      </c>
      <c r="AY29" s="72" t="e">
        <f t="shared" si="175"/>
        <v>#REF!</v>
      </c>
      <c r="AZ29" s="73" t="e">
        <f t="shared" ref="AZ29:BB29" si="1862">SUM(AZ42,AZ55,AZ68,AZ81,AZ94,AZ107)</f>
        <v>#REF!</v>
      </c>
      <c r="BA29" s="73" t="e">
        <f t="shared" si="1862"/>
        <v>#REF!</v>
      </c>
      <c r="BB29" s="73" t="e">
        <f t="shared" si="1862"/>
        <v>#REF!</v>
      </c>
      <c r="BC29" s="74" t="e">
        <f t="shared" si="177"/>
        <v>#REF!</v>
      </c>
      <c r="BD29" s="73" t="e">
        <f t="shared" ref="BD29:BF29" si="1863">SUM(BD42,BD55,BD68,BD81,BD94,BD107)</f>
        <v>#REF!</v>
      </c>
      <c r="BE29" s="73" t="e">
        <f t="shared" si="1863"/>
        <v>#REF!</v>
      </c>
      <c r="BF29" s="73" t="e">
        <f t="shared" si="1863"/>
        <v>#REF!</v>
      </c>
      <c r="BG29" s="72" t="e">
        <f t="shared" si="179"/>
        <v>#REF!</v>
      </c>
      <c r="BH29" s="75" t="e">
        <f t="shared" ref="BH29:BI29" si="1864">SUM(BH42,BH55,BH68,BH81,BH94,BH107)</f>
        <v>#REF!</v>
      </c>
      <c r="BI29" s="76" t="e">
        <f t="shared" si="1864"/>
        <v>#REF!</v>
      </c>
      <c r="BJ29" s="77"/>
      <c r="BK29" s="78"/>
      <c r="BL29" s="71" t="e">
        <f t="shared" ref="BL29:BM29" si="1865">SUM(BL42,BL55,BL68,BL81,BL94,BL107)</f>
        <v>#REF!</v>
      </c>
      <c r="BM29" s="71" t="e">
        <f t="shared" si="1865"/>
        <v>#REF!</v>
      </c>
      <c r="BN29" s="72" t="e">
        <f t="shared" si="182"/>
        <v>#REF!</v>
      </c>
      <c r="BO29" s="73" t="e">
        <f t="shared" ref="BO29:BQ29" si="1866">SUM(BO42,BO55,BO68,BO81,BO94,BO107)</f>
        <v>#REF!</v>
      </c>
      <c r="BP29" s="73" t="e">
        <f t="shared" si="1866"/>
        <v>#REF!</v>
      </c>
      <c r="BQ29" s="73" t="e">
        <f t="shared" si="1866"/>
        <v>#REF!</v>
      </c>
      <c r="BR29" s="74" t="e">
        <f t="shared" si="184"/>
        <v>#REF!</v>
      </c>
      <c r="BS29" s="73" t="e">
        <f t="shared" ref="BS29:BU29" si="1867">SUM(BS42,BS55,BS68,BS81,BS94,BS107)</f>
        <v>#REF!</v>
      </c>
      <c r="BT29" s="73" t="e">
        <f t="shared" si="1867"/>
        <v>#REF!</v>
      </c>
      <c r="BU29" s="73" t="e">
        <f t="shared" si="1867"/>
        <v>#REF!</v>
      </c>
      <c r="BV29" s="72" t="e">
        <f t="shared" si="186"/>
        <v>#REF!</v>
      </c>
      <c r="BW29" s="75" t="e">
        <f t="shared" ref="BW29:BX29" si="1868">SUM(BW42,BW55,BW68,BW81,BW94,BW107)</f>
        <v>#REF!</v>
      </c>
      <c r="BX29" s="76" t="e">
        <f t="shared" si="1868"/>
        <v>#REF!</v>
      </c>
      <c r="BY29" s="77"/>
      <c r="BZ29" s="79"/>
      <c r="CA29" s="71" t="e">
        <f t="shared" ref="CA29:CB29" si="1869">SUM(CA42,CA55,CA68,CA81,CA94,CA107)</f>
        <v>#REF!</v>
      </c>
      <c r="CB29" s="71" t="e">
        <f t="shared" si="1869"/>
        <v>#REF!</v>
      </c>
      <c r="CC29" s="72" t="e">
        <f t="shared" si="189"/>
        <v>#REF!</v>
      </c>
      <c r="CD29" s="73" t="e">
        <f t="shared" ref="CD29:CF29" si="1870">SUM(CD42,CD55,CD68,CD81,CD94,CD107)</f>
        <v>#REF!</v>
      </c>
      <c r="CE29" s="73" t="e">
        <f t="shared" si="1870"/>
        <v>#REF!</v>
      </c>
      <c r="CF29" s="73" t="e">
        <f t="shared" si="1870"/>
        <v>#REF!</v>
      </c>
      <c r="CG29" s="74" t="e">
        <f t="shared" si="191"/>
        <v>#REF!</v>
      </c>
      <c r="CH29" s="73" t="e">
        <f t="shared" ref="CH29:CJ29" si="1871">SUM(CH42,CH55,CH68,CH81,CH94,CH107)</f>
        <v>#REF!</v>
      </c>
      <c r="CI29" s="73" t="e">
        <f t="shared" si="1871"/>
        <v>#REF!</v>
      </c>
      <c r="CJ29" s="73" t="e">
        <f t="shared" si="1871"/>
        <v>#REF!</v>
      </c>
      <c r="CK29" s="72" t="e">
        <f t="shared" si="193"/>
        <v>#REF!</v>
      </c>
      <c r="CL29" s="75" t="e">
        <f t="shared" ref="CL29:CM29" si="1872">SUM(CL42,CL55,CL68,CL81,CL94,CL107)</f>
        <v>#REF!</v>
      </c>
      <c r="CM29" s="76" t="e">
        <f t="shared" si="1872"/>
        <v>#REF!</v>
      </c>
      <c r="CN29" s="77"/>
      <c r="CO29" s="80"/>
      <c r="CP29" s="71" t="e">
        <f t="shared" ref="CP29:CQ29" si="1873">SUM(CP42,CP55,CP68,CP81,CP94,CP107)</f>
        <v>#REF!</v>
      </c>
      <c r="CQ29" s="71" t="e">
        <f t="shared" si="1873"/>
        <v>#REF!</v>
      </c>
      <c r="CR29" s="72" t="e">
        <f t="shared" si="196"/>
        <v>#REF!</v>
      </c>
      <c r="CS29" s="73" t="e">
        <f t="shared" ref="CS29:CU29" si="1874">SUM(CS42,CS55,CS68,CS81,CS94,CS107)</f>
        <v>#REF!</v>
      </c>
      <c r="CT29" s="73" t="e">
        <f t="shared" si="1874"/>
        <v>#REF!</v>
      </c>
      <c r="CU29" s="73" t="e">
        <f t="shared" si="1874"/>
        <v>#REF!</v>
      </c>
      <c r="CV29" s="74" t="e">
        <f t="shared" si="198"/>
        <v>#REF!</v>
      </c>
      <c r="CW29" s="73" t="e">
        <f t="shared" ref="CW29:CY29" si="1875">SUM(CW42,CW55,CW68,CW81,CW94,CW107)</f>
        <v>#REF!</v>
      </c>
      <c r="CX29" s="73" t="e">
        <f t="shared" si="1875"/>
        <v>#REF!</v>
      </c>
      <c r="CY29" s="73" t="e">
        <f t="shared" si="1875"/>
        <v>#REF!</v>
      </c>
      <c r="CZ29" s="72" t="e">
        <f t="shared" si="200"/>
        <v>#REF!</v>
      </c>
      <c r="DA29" s="75" t="e">
        <f t="shared" ref="DA29:DB29" si="1876">SUM(DA42,DA55,DA68,DA81,DA94,DA107)</f>
        <v>#REF!</v>
      </c>
      <c r="DB29" s="76" t="e">
        <f t="shared" si="1876"/>
        <v>#REF!</v>
      </c>
      <c r="DC29" s="77"/>
      <c r="DD29" s="80"/>
      <c r="DE29" s="71" t="e">
        <f t="shared" ref="DE29:DF29" si="1877">SUM(DE42,DE55,DE68,DE81,DE94,DE107)</f>
        <v>#REF!</v>
      </c>
      <c r="DF29" s="71" t="e">
        <f t="shared" si="1877"/>
        <v>#REF!</v>
      </c>
      <c r="DG29" s="72" t="e">
        <f t="shared" si="203"/>
        <v>#REF!</v>
      </c>
      <c r="DH29" s="73" t="e">
        <f t="shared" ref="DH29:DJ29" si="1878">SUM(DH42,DH55,DH68,DH81,DH94,DH107)</f>
        <v>#REF!</v>
      </c>
      <c r="DI29" s="73" t="e">
        <f t="shared" si="1878"/>
        <v>#REF!</v>
      </c>
      <c r="DJ29" s="73" t="e">
        <f t="shared" si="1878"/>
        <v>#REF!</v>
      </c>
      <c r="DK29" s="74" t="e">
        <f t="shared" si="205"/>
        <v>#REF!</v>
      </c>
      <c r="DL29" s="73" t="e">
        <f t="shared" ref="DL29:DN29" si="1879">SUM(DL42,DL55,DL68,DL81,DL94,DL107)</f>
        <v>#REF!</v>
      </c>
      <c r="DM29" s="73" t="e">
        <f t="shared" si="1879"/>
        <v>#REF!</v>
      </c>
      <c r="DN29" s="73" t="e">
        <f t="shared" si="1879"/>
        <v>#REF!</v>
      </c>
      <c r="DO29" s="72" t="e">
        <f t="shared" si="207"/>
        <v>#REF!</v>
      </c>
      <c r="DP29" s="75" t="e">
        <f t="shared" ref="DP29:DQ29" si="1880">SUM(DP42,DP55,DP68,DP81,DP94,DP107)</f>
        <v>#REF!</v>
      </c>
      <c r="DQ29" s="76" t="e">
        <f t="shared" si="1880"/>
        <v>#REF!</v>
      </c>
      <c r="DR29" s="77"/>
      <c r="DS29" s="80"/>
      <c r="DT29" s="71" t="e">
        <f t="shared" ref="DT29:DU29" si="1881">SUM(DT42,DT55,DT68,DT81,DT94,DT107)</f>
        <v>#REF!</v>
      </c>
      <c r="DU29" s="71" t="e">
        <f t="shared" si="1881"/>
        <v>#REF!</v>
      </c>
      <c r="DV29" s="72" t="e">
        <f t="shared" si="210"/>
        <v>#REF!</v>
      </c>
      <c r="DW29" s="73" t="e">
        <f t="shared" ref="DW29:DY29" si="1882">SUM(DW42,DW55,DW68,DW81,DW94,DW107)</f>
        <v>#REF!</v>
      </c>
      <c r="DX29" s="73" t="e">
        <f t="shared" si="1882"/>
        <v>#REF!</v>
      </c>
      <c r="DY29" s="73" t="e">
        <f t="shared" si="1882"/>
        <v>#REF!</v>
      </c>
      <c r="DZ29" s="74" t="e">
        <f t="shared" si="212"/>
        <v>#REF!</v>
      </c>
      <c r="EA29" s="73" t="e">
        <f t="shared" ref="EA29:EC29" si="1883">SUM(EA42,EA55,EA68,EA81,EA94,EA107)</f>
        <v>#REF!</v>
      </c>
      <c r="EB29" s="73" t="e">
        <f t="shared" si="1883"/>
        <v>#REF!</v>
      </c>
      <c r="EC29" s="73" t="e">
        <f t="shared" si="1883"/>
        <v>#REF!</v>
      </c>
      <c r="ED29" s="72" t="e">
        <f t="shared" si="214"/>
        <v>#REF!</v>
      </c>
      <c r="EE29" s="75" t="e">
        <f t="shared" ref="EE29:EF29" si="1884">SUM(EE42,EE55,EE68,EE81,EE94,EE107)</f>
        <v>#REF!</v>
      </c>
      <c r="EF29" s="76" t="e">
        <f t="shared" si="1884"/>
        <v>#REF!</v>
      </c>
      <c r="EG29" s="77"/>
      <c r="EH29" s="80"/>
      <c r="EI29" s="71" t="e">
        <f t="shared" ref="EI29:EJ29" si="1885">SUM(EI42,EI55,EI68,EI81,EI94,EI107)</f>
        <v>#REF!</v>
      </c>
      <c r="EJ29" s="71" t="e">
        <f t="shared" si="1885"/>
        <v>#REF!</v>
      </c>
      <c r="EK29" s="72" t="e">
        <f t="shared" si="217"/>
        <v>#REF!</v>
      </c>
      <c r="EL29" s="73" t="e">
        <f t="shared" ref="EL29:EN29" si="1886">SUM(EL42,EL55,EL68,EL81,EL94,EL107)</f>
        <v>#REF!</v>
      </c>
      <c r="EM29" s="73" t="e">
        <f t="shared" si="1886"/>
        <v>#REF!</v>
      </c>
      <c r="EN29" s="73" t="e">
        <f t="shared" si="1886"/>
        <v>#REF!</v>
      </c>
      <c r="EO29" s="74" t="e">
        <f t="shared" si="219"/>
        <v>#REF!</v>
      </c>
      <c r="EP29" s="73" t="e">
        <f t="shared" ref="EP29:ER29" si="1887">SUM(EP42,EP55,EP68,EP81,EP94,EP107)</f>
        <v>#REF!</v>
      </c>
      <c r="EQ29" s="73" t="e">
        <f t="shared" si="1887"/>
        <v>#REF!</v>
      </c>
      <c r="ER29" s="73" t="e">
        <f t="shared" si="1887"/>
        <v>#REF!</v>
      </c>
      <c r="ES29" s="72" t="e">
        <f t="shared" si="221"/>
        <v>#REF!</v>
      </c>
      <c r="ET29" s="75" t="e">
        <f t="shared" ref="ET29:EU29" si="1888">SUM(ET42,ET55,ET68,ET81,ET94,ET107)</f>
        <v>#REF!</v>
      </c>
      <c r="EU29" s="76" t="e">
        <f t="shared" si="1888"/>
        <v>#REF!</v>
      </c>
      <c r="EV29" s="77"/>
      <c r="EW29" s="80"/>
      <c r="EX29" s="71" t="e">
        <f t="shared" ref="EX29:EY29" si="1889">SUM(EX42,EX55,EX68,EX81,EX94,EX107)</f>
        <v>#REF!</v>
      </c>
      <c r="EY29" s="71" t="e">
        <f t="shared" si="1889"/>
        <v>#REF!</v>
      </c>
      <c r="EZ29" s="72" t="e">
        <f t="shared" si="224"/>
        <v>#REF!</v>
      </c>
      <c r="FA29" s="73" t="e">
        <f t="shared" ref="FA29:FC29" si="1890">SUM(FA42,FA55,FA68,FA81,FA94,FA107)</f>
        <v>#REF!</v>
      </c>
      <c r="FB29" s="73" t="e">
        <f t="shared" si="1890"/>
        <v>#REF!</v>
      </c>
      <c r="FC29" s="73" t="e">
        <f t="shared" si="1890"/>
        <v>#REF!</v>
      </c>
      <c r="FD29" s="74" t="e">
        <f t="shared" si="226"/>
        <v>#REF!</v>
      </c>
      <c r="FE29" s="73" t="e">
        <f t="shared" ref="FE29:FG29" si="1891">SUM(FE42,FE55,FE68,FE81,FE94,FE107)</f>
        <v>#REF!</v>
      </c>
      <c r="FF29" s="73" t="e">
        <f t="shared" si="1891"/>
        <v>#REF!</v>
      </c>
      <c r="FG29" s="73" t="e">
        <f t="shared" si="1891"/>
        <v>#REF!</v>
      </c>
      <c r="FH29" s="72" t="e">
        <f t="shared" si="228"/>
        <v>#REF!</v>
      </c>
      <c r="FI29" s="75" t="e">
        <f t="shared" ref="FI29:FJ29" si="1892">SUM(FI42,FI55,FI68,FI81,FI94,FI107)</f>
        <v>#REF!</v>
      </c>
      <c r="FJ29" s="76" t="e">
        <f t="shared" si="1892"/>
        <v>#REF!</v>
      </c>
      <c r="FK29" s="77"/>
      <c r="FL29" s="80"/>
      <c r="FM29" s="71" t="e">
        <f t="shared" ref="FM29:FN29" si="1893">SUM(FM42,FM55,FM68,FM81,FM94,FM107)</f>
        <v>#REF!</v>
      </c>
      <c r="FN29" s="71" t="e">
        <f t="shared" si="1893"/>
        <v>#REF!</v>
      </c>
      <c r="FO29" s="72" t="e">
        <f t="shared" si="231"/>
        <v>#REF!</v>
      </c>
      <c r="FP29" s="73" t="e">
        <f t="shared" ref="FP29:FR29" si="1894">SUM(FP42,FP55,FP68,FP81,FP94,FP107)</f>
        <v>#REF!</v>
      </c>
      <c r="FQ29" s="73" t="e">
        <f t="shared" si="1894"/>
        <v>#REF!</v>
      </c>
      <c r="FR29" s="73" t="e">
        <f t="shared" si="1894"/>
        <v>#REF!</v>
      </c>
      <c r="FS29" s="74" t="e">
        <f t="shared" si="233"/>
        <v>#REF!</v>
      </c>
      <c r="FT29" s="73" t="e">
        <f t="shared" ref="FT29:FV29" si="1895">SUM(FT42,FT55,FT68,FT81,FT94,FT107)</f>
        <v>#REF!</v>
      </c>
      <c r="FU29" s="73" t="e">
        <f t="shared" si="1895"/>
        <v>#REF!</v>
      </c>
      <c r="FV29" s="73" t="e">
        <f t="shared" si="1895"/>
        <v>#REF!</v>
      </c>
      <c r="FW29" s="72" t="e">
        <f t="shared" si="235"/>
        <v>#REF!</v>
      </c>
      <c r="FX29" s="75" t="e">
        <f t="shared" ref="FX29:FY29" si="1896">SUM(FX42,FX55,FX68,FX81,FX94,FX107)</f>
        <v>#REF!</v>
      </c>
      <c r="FY29" s="76" t="e">
        <f t="shared" si="1896"/>
        <v>#REF!</v>
      </c>
      <c r="FZ29" s="77"/>
      <c r="GA29" s="80"/>
      <c r="GB29" s="71" t="e">
        <f t="shared" ref="GB29:GC29" si="1897">SUM(GB42,GB55,GB68,GB81,GB94,GB107)</f>
        <v>#REF!</v>
      </c>
      <c r="GC29" s="71" t="e">
        <f t="shared" si="1897"/>
        <v>#REF!</v>
      </c>
      <c r="GD29" s="72" t="e">
        <f t="shared" si="238"/>
        <v>#REF!</v>
      </c>
      <c r="GE29" s="73" t="e">
        <f t="shared" ref="GE29:GG29" si="1898">SUM(GE42,GE55,GE68,GE81,GE94,GE107)</f>
        <v>#REF!</v>
      </c>
      <c r="GF29" s="73" t="e">
        <f t="shared" si="1898"/>
        <v>#REF!</v>
      </c>
      <c r="GG29" s="73" t="e">
        <f t="shared" si="1898"/>
        <v>#REF!</v>
      </c>
      <c r="GH29" s="74" t="e">
        <f t="shared" si="240"/>
        <v>#REF!</v>
      </c>
      <c r="GI29" s="73" t="e">
        <f t="shared" ref="GI29:GK29" si="1899">SUM(GI42,GI55,GI68,GI81,GI94,GI107)</f>
        <v>#REF!</v>
      </c>
      <c r="GJ29" s="73" t="e">
        <f t="shared" si="1899"/>
        <v>#REF!</v>
      </c>
      <c r="GK29" s="73" t="e">
        <f t="shared" si="1899"/>
        <v>#REF!</v>
      </c>
      <c r="GL29" s="72" t="e">
        <f t="shared" si="242"/>
        <v>#REF!</v>
      </c>
      <c r="GM29" s="75" t="e">
        <f t="shared" ref="GM29:GN29" si="1900">SUM(GM42,GM55,GM68,GM81,GM94,GM107)</f>
        <v>#REF!</v>
      </c>
      <c r="GN29" s="76" t="e">
        <f t="shared" si="1900"/>
        <v>#REF!</v>
      </c>
      <c r="GO29" s="77"/>
      <c r="GP29" s="80"/>
      <c r="GQ29" s="71" t="e">
        <f t="shared" ref="GQ29:GR29" si="1901">SUM(GQ42,GQ55,GQ68,GQ81,GQ94,GQ107)</f>
        <v>#REF!</v>
      </c>
      <c r="GR29" s="71" t="e">
        <f t="shared" si="1901"/>
        <v>#REF!</v>
      </c>
      <c r="GS29" s="72" t="e">
        <f t="shared" si="245"/>
        <v>#REF!</v>
      </c>
      <c r="GT29" s="73" t="e">
        <f t="shared" ref="GT29:GV29" si="1902">SUM(GT42,GT55,GT68,GT81,GT94,GT107)</f>
        <v>#REF!</v>
      </c>
      <c r="GU29" s="73" t="e">
        <f t="shared" si="1902"/>
        <v>#REF!</v>
      </c>
      <c r="GV29" s="73" t="e">
        <f t="shared" si="1902"/>
        <v>#REF!</v>
      </c>
      <c r="GW29" s="74" t="e">
        <f t="shared" si="247"/>
        <v>#REF!</v>
      </c>
      <c r="GX29" s="73" t="e">
        <f t="shared" ref="GX29:GZ29" si="1903">SUM(GX42,GX55,GX68,GX81,GX94,GX107)</f>
        <v>#REF!</v>
      </c>
      <c r="GY29" s="73" t="e">
        <f t="shared" si="1903"/>
        <v>#REF!</v>
      </c>
      <c r="GZ29" s="73" t="e">
        <f t="shared" si="1903"/>
        <v>#REF!</v>
      </c>
      <c r="HA29" s="72" t="e">
        <f t="shared" si="249"/>
        <v>#REF!</v>
      </c>
      <c r="HB29" s="75" t="e">
        <f t="shared" ref="HB29:HC29" si="1904">SUM(HB42,HB55,HB68,HB81,HB94,HB107)</f>
        <v>#REF!</v>
      </c>
      <c r="HC29" s="76" t="e">
        <f t="shared" si="1904"/>
        <v>#REF!</v>
      </c>
      <c r="HD29" s="77"/>
      <c r="HE29" s="80"/>
      <c r="HF29" s="71" t="e">
        <f t="shared" ref="HF29:HG29" si="1905">SUM(HF42,HF55,HF68,HF81,HF94,HF107,#REF!,#REF!,#REF!,#REF!,#REF!,#REF!,#REF!,#REF!,#REF!,#REF!,#REF!)</f>
        <v>#REF!</v>
      </c>
      <c r="HG29" s="73" t="e">
        <f t="shared" si="1905"/>
        <v>#REF!</v>
      </c>
      <c r="HH29" s="72" t="e">
        <f t="shared" si="252"/>
        <v>#REF!</v>
      </c>
      <c r="HI29" s="73" t="e">
        <f t="shared" ref="HI29:HK29" si="1906">SUM(HI42,HI55,HI68,HI81,HI94,HI107,#REF!,#REF!,#REF!,#REF!,#REF!,#REF!,#REF!,#REF!,#REF!,#REF!,#REF!)</f>
        <v>#REF!</v>
      </c>
      <c r="HJ29" s="73" t="e">
        <f t="shared" si="1906"/>
        <v>#REF!</v>
      </c>
      <c r="HK29" s="73" t="e">
        <f t="shared" si="1906"/>
        <v>#REF!</v>
      </c>
      <c r="HL29" s="74" t="e">
        <f t="shared" si="52"/>
        <v>#REF!</v>
      </c>
      <c r="HM29" s="73" t="e">
        <f t="shared" ref="HM29:HO29" si="1907">SUM(HM42,HM55,HM68,HM81,HM94,HM107,#REF!,#REF!,#REF!,#REF!,#REF!,#REF!,#REF!,#REF!,#REF!,#REF!,#REF!)</f>
        <v>#REF!</v>
      </c>
      <c r="HN29" s="73" t="e">
        <f t="shared" si="1907"/>
        <v>#REF!</v>
      </c>
      <c r="HO29" s="73" t="e">
        <f t="shared" si="1907"/>
        <v>#REF!</v>
      </c>
      <c r="HP29" s="72" t="e">
        <f t="shared" si="54"/>
        <v>#REF!</v>
      </c>
      <c r="HQ29" s="75" t="e">
        <f t="shared" ref="HQ29:HR29" si="1908">SUM(HQ42,HQ55,HQ68,HQ81,HQ94,HQ107,#REF!,#REF!,#REF!,#REF!,#REF!,#REF!,#REF!,#REF!,#REF!,#REF!,#REF!)</f>
        <v>#REF!</v>
      </c>
      <c r="HR29" s="76" t="e">
        <f t="shared" si="1908"/>
        <v>#REF!</v>
      </c>
      <c r="HS29" s="77"/>
      <c r="HT29" s="80"/>
      <c r="HU29" s="71" t="e">
        <f t="shared" ref="HU29:HV29" si="1909">SUM(HU42,HU55,HU68,HU81,HU94,HU107,#REF!,#REF!,#REF!,#REF!,#REF!,#REF!,#REF!,#REF!,#REF!,#REF!,#REF!)</f>
        <v>#REF!</v>
      </c>
      <c r="HV29" s="73" t="e">
        <f t="shared" si="1909"/>
        <v>#REF!</v>
      </c>
      <c r="HW29" s="72" t="e">
        <f t="shared" si="257"/>
        <v>#REF!</v>
      </c>
      <c r="HX29" s="73" t="e">
        <f t="shared" ref="HX29:HZ29" si="1910">SUM(HX42,HX55,HX68,HX81,HX94,HX107,#REF!,#REF!,#REF!,#REF!,#REF!,#REF!,#REF!,#REF!,#REF!,#REF!,#REF!)</f>
        <v>#REF!</v>
      </c>
      <c r="HY29" s="73" t="e">
        <f t="shared" si="1910"/>
        <v>#REF!</v>
      </c>
      <c r="HZ29" s="73" t="e">
        <f t="shared" si="1910"/>
        <v>#REF!</v>
      </c>
      <c r="IA29" s="74" t="e">
        <f t="shared" si="57"/>
        <v>#REF!</v>
      </c>
      <c r="IB29" s="73" t="e">
        <f t="shared" ref="IB29:ID29" si="1911">SUM(IB42,IB55,IB68,IB81,IB94,IB107,#REF!,#REF!,#REF!,#REF!,#REF!,#REF!,#REF!,#REF!,#REF!,#REF!,#REF!)</f>
        <v>#REF!</v>
      </c>
      <c r="IC29" s="73" t="e">
        <f t="shared" si="1911"/>
        <v>#REF!</v>
      </c>
      <c r="ID29" s="73" t="e">
        <f t="shared" si="1911"/>
        <v>#REF!</v>
      </c>
      <c r="IE29" s="72" t="e">
        <f t="shared" si="59"/>
        <v>#REF!</v>
      </c>
      <c r="IF29" s="75" t="e">
        <f t="shared" ref="IF29:IG29" si="1912">SUM(IF42,IF55,IF68,IF81,IF94,IF107,#REF!,#REF!,#REF!,#REF!,#REF!,#REF!,#REF!,#REF!,#REF!,#REF!,#REF!)</f>
        <v>#REF!</v>
      </c>
      <c r="IG29" s="76" t="e">
        <f t="shared" si="1912"/>
        <v>#REF!</v>
      </c>
      <c r="IH29" s="77"/>
      <c r="II29" s="80"/>
      <c r="IJ29" s="71" t="e">
        <f t="shared" ref="IJ29:IK29" si="1913">SUM(IJ42,IJ55,IJ68,IJ81,IJ94,IJ107,#REF!,#REF!,#REF!,#REF!,#REF!,#REF!,#REF!,#REF!,#REF!,#REF!,#REF!)</f>
        <v>#REF!</v>
      </c>
      <c r="IK29" s="73" t="e">
        <f t="shared" si="1913"/>
        <v>#REF!</v>
      </c>
      <c r="IL29" s="72" t="e">
        <f t="shared" si="262"/>
        <v>#REF!</v>
      </c>
      <c r="IM29" s="73" t="e">
        <f t="shared" ref="IM29:IO29" si="1914">SUM(IM42,IM55,IM68,IM81,IM94,IM107,#REF!,#REF!,#REF!,#REF!,#REF!,#REF!,#REF!,#REF!,#REF!,#REF!,#REF!)</f>
        <v>#REF!</v>
      </c>
      <c r="IN29" s="73" t="e">
        <f t="shared" si="1914"/>
        <v>#REF!</v>
      </c>
      <c r="IO29" s="73" t="e">
        <f t="shared" si="1914"/>
        <v>#REF!</v>
      </c>
      <c r="IP29" s="74" t="e">
        <f t="shared" si="62"/>
        <v>#REF!</v>
      </c>
      <c r="IQ29" s="73" t="e">
        <f t="shared" ref="IQ29:IS29" si="1915">SUM(IQ42,IQ55,IQ68,IQ81,IQ94,IQ107,#REF!,#REF!,#REF!,#REF!,#REF!,#REF!,#REF!,#REF!,#REF!,#REF!,#REF!)</f>
        <v>#REF!</v>
      </c>
      <c r="IR29" s="73" t="e">
        <f t="shared" si="1915"/>
        <v>#REF!</v>
      </c>
      <c r="IS29" s="73" t="e">
        <f t="shared" si="1915"/>
        <v>#REF!</v>
      </c>
      <c r="IT29" s="72" t="e">
        <f t="shared" si="64"/>
        <v>#REF!</v>
      </c>
      <c r="IU29" s="75" t="e">
        <f t="shared" ref="IU29:IV29" si="1916">SUM(IU42,IU55,IU68,IU81,IU94,IU107,#REF!,#REF!,#REF!,#REF!,#REF!,#REF!,#REF!,#REF!,#REF!,#REF!,#REF!)</f>
        <v>#REF!</v>
      </c>
      <c r="IV29" s="76" t="e">
        <f t="shared" si="1916"/>
        <v>#REF!</v>
      </c>
      <c r="IW29" s="77"/>
      <c r="IX29" s="80"/>
      <c r="IY29" s="71" t="e">
        <f t="shared" ref="IY29:IZ29" si="1917">SUM(IY42,IY55,IY68,IY81,IY94,IY107,#REF!,#REF!,#REF!,#REF!,#REF!,#REF!,#REF!,#REF!,#REF!,#REF!,#REF!)</f>
        <v>#REF!</v>
      </c>
      <c r="IZ29" s="73" t="e">
        <f t="shared" si="1917"/>
        <v>#REF!</v>
      </c>
      <c r="JA29" s="72" t="e">
        <f t="shared" si="267"/>
        <v>#REF!</v>
      </c>
      <c r="JB29" s="73" t="e">
        <f t="shared" ref="JB29:JD29" si="1918">SUM(JB42,JB55,JB68,JB81,JB94,JB107,#REF!,#REF!,#REF!,#REF!,#REF!,#REF!,#REF!,#REF!,#REF!,#REF!,#REF!)</f>
        <v>#REF!</v>
      </c>
      <c r="JC29" s="73" t="e">
        <f t="shared" si="1918"/>
        <v>#REF!</v>
      </c>
      <c r="JD29" s="73" t="e">
        <f t="shared" si="1918"/>
        <v>#REF!</v>
      </c>
      <c r="JE29" s="74" t="e">
        <f t="shared" si="67"/>
        <v>#REF!</v>
      </c>
      <c r="JF29" s="73" t="e">
        <f t="shared" ref="JF29:JH29" si="1919">SUM(JF42,JF55,JF68,JF81,JF94,JF107,#REF!,#REF!,#REF!,#REF!,#REF!,#REF!,#REF!,#REF!,#REF!,#REF!,#REF!)</f>
        <v>#REF!</v>
      </c>
      <c r="JG29" s="73" t="e">
        <f t="shared" si="1919"/>
        <v>#REF!</v>
      </c>
      <c r="JH29" s="73" t="e">
        <f t="shared" si="1919"/>
        <v>#REF!</v>
      </c>
      <c r="JI29" s="72" t="e">
        <f t="shared" si="69"/>
        <v>#REF!</v>
      </c>
      <c r="JJ29" s="75" t="e">
        <f t="shared" ref="JJ29:JK29" si="1920">SUM(JJ42,JJ55,JJ68,JJ81,JJ94,JJ107,#REF!,#REF!,#REF!,#REF!,#REF!,#REF!,#REF!,#REF!,#REF!,#REF!,#REF!)</f>
        <v>#REF!</v>
      </c>
      <c r="JK29" s="76" t="e">
        <f t="shared" si="1920"/>
        <v>#REF!</v>
      </c>
      <c r="JL29" s="77"/>
      <c r="JM29" s="80"/>
      <c r="JN29" s="71" t="e">
        <f t="shared" ref="JN29:JO29" si="1921">SUM(JN42,JN55,JN68,JN81,JN94,JN107,#REF!,#REF!,#REF!,#REF!,#REF!,#REF!,#REF!,#REF!,#REF!,#REF!,#REF!)</f>
        <v>#REF!</v>
      </c>
      <c r="JO29" s="73" t="e">
        <f t="shared" si="1921"/>
        <v>#REF!</v>
      </c>
      <c r="JP29" s="72" t="e">
        <f t="shared" si="272"/>
        <v>#REF!</v>
      </c>
      <c r="JQ29" s="73" t="e">
        <f t="shared" ref="JQ29:JS29" si="1922">SUM(JQ42,JQ55,JQ68,JQ81,JQ94,JQ107,#REF!,#REF!,#REF!,#REF!,#REF!,#REF!,#REF!,#REF!,#REF!,#REF!,#REF!)</f>
        <v>#REF!</v>
      </c>
      <c r="JR29" s="73" t="e">
        <f t="shared" si="1922"/>
        <v>#REF!</v>
      </c>
      <c r="JS29" s="73" t="e">
        <f t="shared" si="1922"/>
        <v>#REF!</v>
      </c>
      <c r="JT29" s="74" t="e">
        <f t="shared" si="72"/>
        <v>#REF!</v>
      </c>
      <c r="JU29" s="73" t="e">
        <f t="shared" ref="JU29:JW29" si="1923">SUM(JU42,JU55,JU68,JU81,JU94,JU107,#REF!,#REF!,#REF!,#REF!,#REF!,#REF!,#REF!,#REF!,#REF!,#REF!,#REF!)</f>
        <v>#REF!</v>
      </c>
      <c r="JV29" s="73" t="e">
        <f t="shared" si="1923"/>
        <v>#REF!</v>
      </c>
      <c r="JW29" s="73" t="e">
        <f t="shared" si="1923"/>
        <v>#REF!</v>
      </c>
      <c r="JX29" s="72" t="e">
        <f t="shared" si="74"/>
        <v>#REF!</v>
      </c>
      <c r="JY29" s="75" t="e">
        <f t="shared" ref="JY29:JZ29" si="1924">SUM(JY42,JY55,JY68,JY81,JY94,JY107,#REF!,#REF!,#REF!,#REF!,#REF!,#REF!,#REF!,#REF!,#REF!,#REF!,#REF!)</f>
        <v>#REF!</v>
      </c>
      <c r="JZ29" s="76" t="e">
        <f t="shared" si="1924"/>
        <v>#REF!</v>
      </c>
      <c r="KA29" s="77"/>
      <c r="KB29" s="80"/>
      <c r="KC29" s="71" t="e">
        <f t="shared" ref="KC29:KD29" si="1925">SUM(KC42,KC55,KC68,KC81,KC94,KC107,#REF!,#REF!,#REF!,#REF!,#REF!,#REF!,#REF!,#REF!,#REF!,#REF!,#REF!)</f>
        <v>#REF!</v>
      </c>
      <c r="KD29" s="73" t="e">
        <f t="shared" si="1925"/>
        <v>#REF!</v>
      </c>
      <c r="KE29" s="72" t="e">
        <f t="shared" si="277"/>
        <v>#REF!</v>
      </c>
      <c r="KF29" s="73" t="e">
        <f t="shared" ref="KF29:KH29" si="1926">SUM(KF42,KF55,KF68,KF81,KF94,KF107,#REF!,#REF!,#REF!,#REF!,#REF!,#REF!,#REF!,#REF!,#REF!,#REF!,#REF!)</f>
        <v>#REF!</v>
      </c>
      <c r="KG29" s="73" t="e">
        <f t="shared" si="1926"/>
        <v>#REF!</v>
      </c>
      <c r="KH29" s="73" t="e">
        <f t="shared" si="1926"/>
        <v>#REF!</v>
      </c>
      <c r="KI29" s="74" t="e">
        <f t="shared" si="77"/>
        <v>#REF!</v>
      </c>
      <c r="KJ29" s="73" t="e">
        <f t="shared" ref="KJ29:KL29" si="1927">SUM(KJ42,KJ55,KJ68,KJ81,KJ94,KJ107,#REF!,#REF!,#REF!,#REF!,#REF!,#REF!,#REF!,#REF!,#REF!,#REF!,#REF!)</f>
        <v>#REF!</v>
      </c>
      <c r="KK29" s="73" t="e">
        <f t="shared" si="1927"/>
        <v>#REF!</v>
      </c>
      <c r="KL29" s="73" t="e">
        <f t="shared" si="1927"/>
        <v>#REF!</v>
      </c>
      <c r="KM29" s="72" t="e">
        <f t="shared" si="79"/>
        <v>#REF!</v>
      </c>
      <c r="KN29" s="75" t="e">
        <f t="shared" ref="KN29:KO29" si="1928">SUM(KN42,KN55,KN68,KN81,KN94,KN107,#REF!,#REF!,#REF!,#REF!,#REF!,#REF!,#REF!,#REF!,#REF!,#REF!,#REF!)</f>
        <v>#REF!</v>
      </c>
      <c r="KO29" s="76" t="e">
        <f t="shared" si="1928"/>
        <v>#REF!</v>
      </c>
      <c r="KP29" s="77"/>
      <c r="KQ29" s="80"/>
      <c r="KR29" s="71" t="e">
        <f t="shared" ref="KR29:KS29" si="1929">SUM(KR42,KR55,KR68,KR81,KR94,KR107,#REF!,#REF!,#REF!,#REF!,#REF!,#REF!,#REF!,#REF!,#REF!,#REF!,#REF!)</f>
        <v>#REF!</v>
      </c>
      <c r="KS29" s="73" t="e">
        <f t="shared" si="1929"/>
        <v>#REF!</v>
      </c>
      <c r="KT29" s="72" t="e">
        <f t="shared" si="282"/>
        <v>#REF!</v>
      </c>
      <c r="KU29" s="73" t="e">
        <f t="shared" ref="KU29:KW29" si="1930">SUM(KU42,KU55,KU68,KU81,KU94,KU107,#REF!,#REF!,#REF!,#REF!,#REF!,#REF!,#REF!,#REF!,#REF!,#REF!,#REF!)</f>
        <v>#REF!</v>
      </c>
      <c r="KV29" s="73" t="e">
        <f t="shared" si="1930"/>
        <v>#REF!</v>
      </c>
      <c r="KW29" s="73" t="e">
        <f t="shared" si="1930"/>
        <v>#REF!</v>
      </c>
      <c r="KX29" s="74" t="e">
        <f t="shared" si="82"/>
        <v>#REF!</v>
      </c>
      <c r="KY29" s="73" t="e">
        <f t="shared" ref="KY29:LA29" si="1931">SUM(KY42,KY55,KY68,KY81,KY94,KY107,#REF!,#REF!,#REF!,#REF!,#REF!,#REF!,#REF!,#REF!,#REF!,#REF!,#REF!)</f>
        <v>#REF!</v>
      </c>
      <c r="KZ29" s="73" t="e">
        <f t="shared" si="1931"/>
        <v>#REF!</v>
      </c>
      <c r="LA29" s="73" t="e">
        <f t="shared" si="1931"/>
        <v>#REF!</v>
      </c>
      <c r="LB29" s="72" t="e">
        <f t="shared" si="84"/>
        <v>#REF!</v>
      </c>
      <c r="LC29" s="75" t="e">
        <f t="shared" ref="LC29:LD29" si="1932">SUM(LC42,LC55,LC68,LC81,LC94,LC107,#REF!,#REF!,#REF!,#REF!,#REF!,#REF!,#REF!,#REF!,#REF!,#REF!,#REF!)</f>
        <v>#REF!</v>
      </c>
      <c r="LD29" s="76" t="e">
        <f t="shared" si="1932"/>
        <v>#REF!</v>
      </c>
      <c r="LE29" s="77"/>
      <c r="LF29" s="80"/>
      <c r="LG29" s="71" t="e">
        <f t="shared" ref="LG29:LH29" si="1933">SUM(LG42,LG55,LG68,LG81,LG94,LG107,#REF!,#REF!,#REF!,#REF!,#REF!,#REF!,#REF!,#REF!,#REF!,#REF!,#REF!)</f>
        <v>#REF!</v>
      </c>
      <c r="LH29" s="73" t="e">
        <f t="shared" si="1933"/>
        <v>#REF!</v>
      </c>
      <c r="LI29" s="72" t="e">
        <f t="shared" si="287"/>
        <v>#REF!</v>
      </c>
      <c r="LJ29" s="73" t="e">
        <f t="shared" ref="LJ29:LL29" si="1934">SUM(LJ42,LJ55,LJ68,LJ81,LJ94,LJ107,#REF!,#REF!,#REF!,#REF!,#REF!,#REF!,#REF!,#REF!,#REF!,#REF!,#REF!)</f>
        <v>#REF!</v>
      </c>
      <c r="LK29" s="73" t="e">
        <f t="shared" si="1934"/>
        <v>#REF!</v>
      </c>
      <c r="LL29" s="73" t="e">
        <f t="shared" si="1934"/>
        <v>#REF!</v>
      </c>
      <c r="LM29" s="74" t="e">
        <f t="shared" si="87"/>
        <v>#REF!</v>
      </c>
      <c r="LN29" s="73" t="e">
        <f t="shared" ref="LN29:LP29" si="1935">SUM(LN42,LN55,LN68,LN81,LN94,LN107,#REF!,#REF!,#REF!,#REF!,#REF!,#REF!,#REF!,#REF!,#REF!,#REF!,#REF!)</f>
        <v>#REF!</v>
      </c>
      <c r="LO29" s="73" t="e">
        <f t="shared" si="1935"/>
        <v>#REF!</v>
      </c>
      <c r="LP29" s="73" t="e">
        <f t="shared" si="1935"/>
        <v>#REF!</v>
      </c>
      <c r="LQ29" s="72" t="e">
        <f t="shared" si="89"/>
        <v>#REF!</v>
      </c>
      <c r="LR29" s="75" t="e">
        <f t="shared" ref="LR29:LS29" si="1936">SUM(LR42,LR55,LR68,LR81,LR94,LR107,#REF!,#REF!,#REF!,#REF!,#REF!,#REF!,#REF!,#REF!,#REF!,#REF!,#REF!)</f>
        <v>#REF!</v>
      </c>
      <c r="LS29" s="76" t="e">
        <f t="shared" si="1936"/>
        <v>#REF!</v>
      </c>
      <c r="LT29" s="77"/>
      <c r="LU29" s="80"/>
      <c r="LV29" s="71" t="e">
        <f t="shared" ref="LV29:LW29" si="1937">SUM(LV42,LV55,LV68,LV81,LV94,LV107,#REF!,#REF!,#REF!,#REF!,#REF!,#REF!,#REF!,#REF!,#REF!,#REF!,#REF!)</f>
        <v>#REF!</v>
      </c>
      <c r="LW29" s="73" t="e">
        <f t="shared" si="1937"/>
        <v>#REF!</v>
      </c>
      <c r="LX29" s="72" t="e">
        <f t="shared" si="292"/>
        <v>#REF!</v>
      </c>
      <c r="LY29" s="73" t="e">
        <f t="shared" ref="LY29:MA29" si="1938">SUM(LY42,LY55,LY68,LY81,LY94,LY107,#REF!,#REF!,#REF!,#REF!,#REF!,#REF!,#REF!,#REF!,#REF!,#REF!,#REF!)</f>
        <v>#REF!</v>
      </c>
      <c r="LZ29" s="73" t="e">
        <f t="shared" si="1938"/>
        <v>#REF!</v>
      </c>
      <c r="MA29" s="73" t="e">
        <f t="shared" si="1938"/>
        <v>#REF!</v>
      </c>
      <c r="MB29" s="74" t="e">
        <f t="shared" si="92"/>
        <v>#REF!</v>
      </c>
      <c r="MC29" s="73" t="e">
        <f t="shared" ref="MC29:ME29" si="1939">SUM(MC42,MC55,MC68,MC81,MC94,MC107,#REF!,#REF!,#REF!,#REF!,#REF!,#REF!,#REF!,#REF!,#REF!,#REF!,#REF!)</f>
        <v>#REF!</v>
      </c>
      <c r="MD29" s="73" t="e">
        <f t="shared" si="1939"/>
        <v>#REF!</v>
      </c>
      <c r="ME29" s="73" t="e">
        <f t="shared" si="1939"/>
        <v>#REF!</v>
      </c>
      <c r="MF29" s="72" t="e">
        <f t="shared" si="94"/>
        <v>#REF!</v>
      </c>
      <c r="MG29" s="75" t="e">
        <f t="shared" ref="MG29:MH29" si="1940">SUM(MG42,MG55,MG68,MG81,MG94,MG107,#REF!,#REF!,#REF!,#REF!,#REF!,#REF!,#REF!,#REF!,#REF!,#REF!,#REF!)</f>
        <v>#REF!</v>
      </c>
      <c r="MH29" s="76" t="e">
        <f t="shared" si="1940"/>
        <v>#REF!</v>
      </c>
      <c r="MI29" s="77"/>
      <c r="MJ29" s="80"/>
      <c r="MK29" s="71" t="e">
        <f t="shared" ref="MK29:ML29" si="1941">SUM(MK42,MK55,MK68,MK81,MK94,MK107,#REF!,#REF!,#REF!,#REF!,#REF!,#REF!,#REF!,#REF!,#REF!,#REF!,#REF!)</f>
        <v>#REF!</v>
      </c>
      <c r="ML29" s="73" t="e">
        <f t="shared" si="1941"/>
        <v>#REF!</v>
      </c>
      <c r="MM29" s="72" t="e">
        <f t="shared" si="297"/>
        <v>#REF!</v>
      </c>
      <c r="MN29" s="73" t="e">
        <f t="shared" ref="MN29:MP29" si="1942">SUM(MN42,MN55,MN68,MN81,MN94,MN107,#REF!,#REF!,#REF!,#REF!,#REF!,#REF!,#REF!,#REF!,#REF!,#REF!,#REF!)</f>
        <v>#REF!</v>
      </c>
      <c r="MO29" s="73" t="e">
        <f t="shared" si="1942"/>
        <v>#REF!</v>
      </c>
      <c r="MP29" s="73" t="e">
        <f t="shared" si="1942"/>
        <v>#REF!</v>
      </c>
      <c r="MQ29" s="74" t="e">
        <f t="shared" si="97"/>
        <v>#REF!</v>
      </c>
      <c r="MR29" s="73" t="e">
        <f t="shared" ref="MR29:MT29" si="1943">SUM(MR42,MR55,MR68,MR81,MR94,MR107,#REF!,#REF!,#REF!,#REF!,#REF!,#REF!,#REF!,#REF!,#REF!,#REF!,#REF!)</f>
        <v>#REF!</v>
      </c>
      <c r="MS29" s="73" t="e">
        <f t="shared" si="1943"/>
        <v>#REF!</v>
      </c>
      <c r="MT29" s="73" t="e">
        <f t="shared" si="1943"/>
        <v>#REF!</v>
      </c>
      <c r="MU29" s="72" t="e">
        <f t="shared" si="99"/>
        <v>#REF!</v>
      </c>
      <c r="MV29" s="75" t="e">
        <f t="shared" ref="MV29:MW29" si="1944">SUM(MV42,MV55,MV68,MV81,MV94,MV107,#REF!,#REF!,#REF!,#REF!,#REF!,#REF!,#REF!,#REF!,#REF!,#REF!,#REF!)</f>
        <v>#REF!</v>
      </c>
      <c r="MW29" s="76" t="e">
        <f t="shared" si="1944"/>
        <v>#REF!</v>
      </c>
      <c r="MX29" s="77"/>
      <c r="MY29" s="80"/>
      <c r="MZ29" s="71" t="e">
        <f t="shared" ref="MZ29:NA29" si="1945">SUM(MZ42,MZ55,MZ68,MZ81,MZ94,MZ107,#REF!,#REF!,#REF!,#REF!,#REF!,#REF!,#REF!,#REF!,#REF!,#REF!,#REF!)</f>
        <v>#REF!</v>
      </c>
      <c r="NA29" s="73" t="e">
        <f t="shared" si="1945"/>
        <v>#REF!</v>
      </c>
      <c r="NB29" s="72" t="e">
        <f t="shared" si="302"/>
        <v>#REF!</v>
      </c>
      <c r="NC29" s="73" t="e">
        <f t="shared" ref="NC29:NE29" si="1946">SUM(NC42,NC55,NC68,NC81,NC94,NC107,#REF!,#REF!,#REF!,#REF!,#REF!,#REF!,#REF!,#REF!,#REF!,#REF!,#REF!)</f>
        <v>#REF!</v>
      </c>
      <c r="ND29" s="73" t="e">
        <f t="shared" si="1946"/>
        <v>#REF!</v>
      </c>
      <c r="NE29" s="73" t="e">
        <f t="shared" si="1946"/>
        <v>#REF!</v>
      </c>
      <c r="NF29" s="74" t="e">
        <f t="shared" si="102"/>
        <v>#REF!</v>
      </c>
      <c r="NG29" s="73" t="e">
        <f t="shared" ref="NG29:NI29" si="1947">SUM(NG42,NG55,NG68,NG81,NG94,NG107,#REF!,#REF!,#REF!,#REF!,#REF!,#REF!,#REF!,#REF!,#REF!,#REF!,#REF!)</f>
        <v>#REF!</v>
      </c>
      <c r="NH29" s="73" t="e">
        <f t="shared" si="1947"/>
        <v>#REF!</v>
      </c>
      <c r="NI29" s="73" t="e">
        <f t="shared" si="1947"/>
        <v>#REF!</v>
      </c>
      <c r="NJ29" s="72" t="e">
        <f t="shared" si="104"/>
        <v>#REF!</v>
      </c>
      <c r="NK29" s="75" t="e">
        <f t="shared" ref="NK29:NL29" si="1948">SUM(NK42,NK55,NK68,NK81,NK94,NK107,#REF!,#REF!,#REF!,#REF!,#REF!,#REF!,#REF!,#REF!,#REF!,#REF!,#REF!)</f>
        <v>#REF!</v>
      </c>
      <c r="NL29" s="76" t="e">
        <f t="shared" si="1948"/>
        <v>#REF!</v>
      </c>
      <c r="NM29" s="77"/>
      <c r="NN29" s="80"/>
      <c r="NO29" s="71" t="e">
        <f t="shared" ref="NO29:NP29" si="1949">SUM(NO42,NO55,NO68,NO81,NO94,NO107,#REF!,#REF!,#REF!,#REF!,#REF!,#REF!,#REF!,#REF!,#REF!,#REF!,#REF!)</f>
        <v>#REF!</v>
      </c>
      <c r="NP29" s="73" t="e">
        <f t="shared" si="1949"/>
        <v>#REF!</v>
      </c>
      <c r="NQ29" s="72" t="e">
        <f t="shared" si="307"/>
        <v>#REF!</v>
      </c>
      <c r="NR29" s="73" t="e">
        <f t="shared" ref="NR29:NT29" si="1950">SUM(NR42,NR55,NR68,NR81,NR94,NR107,#REF!,#REF!,#REF!,#REF!,#REF!,#REF!,#REF!,#REF!,#REF!,#REF!,#REF!)</f>
        <v>#REF!</v>
      </c>
      <c r="NS29" s="73" t="e">
        <f t="shared" si="1950"/>
        <v>#REF!</v>
      </c>
      <c r="NT29" s="73" t="e">
        <f t="shared" si="1950"/>
        <v>#REF!</v>
      </c>
      <c r="NU29" s="74" t="e">
        <f t="shared" si="107"/>
        <v>#REF!</v>
      </c>
      <c r="NV29" s="73" t="e">
        <f t="shared" ref="NV29:NX29" si="1951">SUM(NV42,NV55,NV68,NV81,NV94,NV107,#REF!,#REF!,#REF!,#REF!,#REF!,#REF!,#REF!,#REF!,#REF!,#REF!,#REF!)</f>
        <v>#REF!</v>
      </c>
      <c r="NW29" s="73" t="e">
        <f t="shared" si="1951"/>
        <v>#REF!</v>
      </c>
      <c r="NX29" s="73" t="e">
        <f t="shared" si="1951"/>
        <v>#REF!</v>
      </c>
      <c r="NY29" s="72" t="e">
        <f t="shared" si="109"/>
        <v>#REF!</v>
      </c>
      <c r="NZ29" s="75" t="e">
        <f t="shared" ref="NZ29:OA29" si="1952">SUM(NZ42,NZ55,NZ68,NZ81,NZ94,NZ107,#REF!,#REF!,#REF!,#REF!,#REF!,#REF!,#REF!,#REF!,#REF!,#REF!,#REF!)</f>
        <v>#REF!</v>
      </c>
      <c r="OA29" s="76" t="e">
        <f t="shared" si="1952"/>
        <v>#REF!</v>
      </c>
      <c r="OB29" s="77"/>
      <c r="OC29" s="80"/>
      <c r="OD29" s="71" t="e">
        <f t="shared" ref="OD29:OE29" si="1953">SUM(OD42,OD55,OD68,OD81,OD94,OD107,#REF!,#REF!,#REF!,#REF!,#REF!,#REF!,#REF!,#REF!,#REF!,#REF!,#REF!)</f>
        <v>#REF!</v>
      </c>
      <c r="OE29" s="73" t="e">
        <f t="shared" si="1953"/>
        <v>#REF!</v>
      </c>
      <c r="OF29" s="72" t="e">
        <f t="shared" si="312"/>
        <v>#REF!</v>
      </c>
      <c r="OG29" s="73" t="e">
        <f t="shared" ref="OG29:OI29" si="1954">SUM(OG42,OG55,OG68,OG81,OG94,OG107,#REF!,#REF!,#REF!,#REF!,#REF!,#REF!,#REF!,#REF!,#REF!,#REF!,#REF!)</f>
        <v>#REF!</v>
      </c>
      <c r="OH29" s="73" t="e">
        <f t="shared" si="1954"/>
        <v>#REF!</v>
      </c>
      <c r="OI29" s="73" t="e">
        <f t="shared" si="1954"/>
        <v>#REF!</v>
      </c>
      <c r="OJ29" s="74" t="e">
        <f t="shared" si="314"/>
        <v>#REF!</v>
      </c>
      <c r="OK29" s="73" t="e">
        <f t="shared" ref="OK29:OM29" si="1955">SUM(OK42,OK55,OK68,OK81,OK94,OK107,#REF!,#REF!,#REF!,#REF!,#REF!,#REF!,#REF!,#REF!,#REF!,#REF!,#REF!)</f>
        <v>#REF!</v>
      </c>
      <c r="OL29" s="73" t="e">
        <f t="shared" si="1955"/>
        <v>#REF!</v>
      </c>
      <c r="OM29" s="73" t="e">
        <f t="shared" si="1955"/>
        <v>#REF!</v>
      </c>
      <c r="ON29" s="72" t="e">
        <f t="shared" si="316"/>
        <v>#REF!</v>
      </c>
      <c r="OO29" s="75" t="e">
        <f t="shared" ref="OO29:OP29" si="1956">SUM(OO42,OO55,OO68,OO81,OO94,OO107,#REF!,#REF!,#REF!,#REF!,#REF!,#REF!,#REF!,#REF!,#REF!,#REF!,#REF!)</f>
        <v>#REF!</v>
      </c>
      <c r="OP29" s="76" t="e">
        <f t="shared" si="1956"/>
        <v>#REF!</v>
      </c>
      <c r="OQ29" s="77"/>
      <c r="OR29" s="80"/>
      <c r="OS29" s="71" t="e">
        <f t="shared" ref="OS29:OT29" si="1957">SUM(OS42,OS55,OS68,OS81,OS94,OS107,#REF!,#REF!,#REF!,#REF!,#REF!,#REF!,#REF!,#REF!,#REF!,#REF!,#REF!)</f>
        <v>#REF!</v>
      </c>
      <c r="OT29" s="73" t="e">
        <f t="shared" si="1957"/>
        <v>#REF!</v>
      </c>
      <c r="OU29" s="72" t="e">
        <f t="shared" si="319"/>
        <v>#REF!</v>
      </c>
      <c r="OV29" s="73" t="e">
        <f t="shared" ref="OV29:OX29" si="1958">SUM(OV42,OV55,OV68,OV81,OV94,OV107,#REF!,#REF!,#REF!,#REF!,#REF!,#REF!,#REF!,#REF!,#REF!,#REF!,#REF!)</f>
        <v>#REF!</v>
      </c>
      <c r="OW29" s="73" t="e">
        <f t="shared" si="1958"/>
        <v>#REF!</v>
      </c>
      <c r="OX29" s="73" t="e">
        <f t="shared" si="1958"/>
        <v>#REF!</v>
      </c>
      <c r="OY29" s="74" t="e">
        <f t="shared" si="321"/>
        <v>#REF!</v>
      </c>
      <c r="OZ29" s="73" t="e">
        <f t="shared" ref="OZ29:PB29" si="1959">SUM(OZ42,OZ55,OZ68,OZ81,OZ94,OZ107,#REF!,#REF!,#REF!,#REF!,#REF!,#REF!,#REF!,#REF!,#REF!,#REF!,#REF!)</f>
        <v>#REF!</v>
      </c>
      <c r="PA29" s="73" t="e">
        <f t="shared" si="1959"/>
        <v>#REF!</v>
      </c>
      <c r="PB29" s="73" t="e">
        <f t="shared" si="1959"/>
        <v>#REF!</v>
      </c>
      <c r="PC29" s="72" t="e">
        <f t="shared" si="323"/>
        <v>#REF!</v>
      </c>
      <c r="PD29" s="75" t="e">
        <f t="shared" ref="PD29:PE29" si="1960">SUM(PD42,PD55,PD68,PD81,PD94,PD107,#REF!,#REF!,#REF!,#REF!,#REF!,#REF!,#REF!,#REF!,#REF!,#REF!,#REF!)</f>
        <v>#REF!</v>
      </c>
      <c r="PE29" s="76" t="e">
        <f t="shared" si="1960"/>
        <v>#REF!</v>
      </c>
      <c r="PF29" s="77"/>
      <c r="PG29" s="80"/>
      <c r="PH29" s="71" t="e">
        <f t="shared" ref="PH29:PI29" si="1961">SUM(PH42,PH55,PH68,PH81,PH94,PH107,#REF!,#REF!,#REF!,#REF!,#REF!,#REF!,#REF!,#REF!,#REF!,#REF!,#REF!)</f>
        <v>#REF!</v>
      </c>
      <c r="PI29" s="73" t="e">
        <f t="shared" si="1961"/>
        <v>#REF!</v>
      </c>
      <c r="PJ29" s="72" t="e">
        <f t="shared" si="326"/>
        <v>#REF!</v>
      </c>
      <c r="PK29" s="73" t="e">
        <f t="shared" ref="PK29:PM29" si="1962">SUM(PK42,PK55,PK68,PK81,PK94,PK107,#REF!,#REF!,#REF!,#REF!,#REF!,#REF!,#REF!,#REF!,#REF!,#REF!,#REF!)</f>
        <v>#REF!</v>
      </c>
      <c r="PL29" s="73" t="e">
        <f t="shared" si="1962"/>
        <v>#REF!</v>
      </c>
      <c r="PM29" s="73" t="e">
        <f t="shared" si="1962"/>
        <v>#REF!</v>
      </c>
      <c r="PN29" s="74" t="e">
        <f t="shared" si="328"/>
        <v>#REF!</v>
      </c>
      <c r="PO29" s="73" t="e">
        <f t="shared" ref="PO29:PQ29" si="1963">SUM(PO42,PO55,PO68,PO81,PO94,PO107,#REF!,#REF!,#REF!,#REF!,#REF!,#REF!,#REF!,#REF!,#REF!,#REF!,#REF!)</f>
        <v>#REF!</v>
      </c>
      <c r="PP29" s="73" t="e">
        <f t="shared" si="1963"/>
        <v>#REF!</v>
      </c>
      <c r="PQ29" s="73" t="e">
        <f t="shared" si="1963"/>
        <v>#REF!</v>
      </c>
      <c r="PR29" s="72" t="e">
        <f t="shared" si="330"/>
        <v>#REF!</v>
      </c>
      <c r="PS29" s="75" t="e">
        <f t="shared" ref="PS29:PT29" si="1964">SUM(PS42,PS55,PS68,PS81,PS94,PS107,#REF!,#REF!,#REF!,#REF!,#REF!,#REF!,#REF!,#REF!,#REF!,#REF!,#REF!)</f>
        <v>#REF!</v>
      </c>
      <c r="PT29" s="76" t="e">
        <f t="shared" si="1964"/>
        <v>#REF!</v>
      </c>
      <c r="PU29" s="77"/>
      <c r="PV29" s="80"/>
      <c r="PW29" s="71" t="e">
        <f t="shared" ref="PW29:PX29" si="1965">SUM(PW42,PW55,PW68,PW81,PW94,PW107,#REF!,#REF!,#REF!,#REF!,#REF!,#REF!,#REF!,#REF!,#REF!,#REF!,#REF!)</f>
        <v>#REF!</v>
      </c>
      <c r="PX29" s="73" t="e">
        <f t="shared" si="1965"/>
        <v>#REF!</v>
      </c>
      <c r="PY29" s="72" t="e">
        <f t="shared" si="333"/>
        <v>#REF!</v>
      </c>
      <c r="PZ29" s="73" t="e">
        <f t="shared" ref="PZ29:QB29" si="1966">SUM(PZ42,PZ55,PZ68,PZ81,PZ94,PZ107,#REF!,#REF!,#REF!,#REF!,#REF!,#REF!,#REF!,#REF!,#REF!,#REF!,#REF!)</f>
        <v>#REF!</v>
      </c>
      <c r="QA29" s="73" t="e">
        <f t="shared" si="1966"/>
        <v>#REF!</v>
      </c>
      <c r="QB29" s="73" t="e">
        <f t="shared" si="1966"/>
        <v>#REF!</v>
      </c>
      <c r="QC29" s="74" t="e">
        <f t="shared" si="335"/>
        <v>#REF!</v>
      </c>
      <c r="QD29" s="73" t="e">
        <f t="shared" ref="QD29:QF29" si="1967">SUM(QD42,QD55,QD68,QD81,QD94,QD107,#REF!,#REF!,#REF!,#REF!,#REF!,#REF!,#REF!,#REF!,#REF!,#REF!,#REF!)</f>
        <v>#REF!</v>
      </c>
      <c r="QE29" s="73" t="e">
        <f t="shared" si="1967"/>
        <v>#REF!</v>
      </c>
      <c r="QF29" s="73" t="e">
        <f t="shared" si="1967"/>
        <v>#REF!</v>
      </c>
      <c r="QG29" s="72" t="e">
        <f t="shared" si="337"/>
        <v>#REF!</v>
      </c>
      <c r="QH29" s="75" t="e">
        <f t="shared" ref="QH29:QI29" si="1968">SUM(QH42,QH55,QH68,QH81,QH94,QH107,#REF!,#REF!,#REF!,#REF!,#REF!,#REF!,#REF!,#REF!,#REF!,#REF!,#REF!)</f>
        <v>#REF!</v>
      </c>
      <c r="QI29" s="76" t="e">
        <f t="shared" si="1968"/>
        <v>#REF!</v>
      </c>
      <c r="QJ29" s="77"/>
      <c r="QK29" s="80"/>
      <c r="QL29" s="71" t="e">
        <f t="shared" ref="QL29:QM29" si="1969">SUM(QL42,QL55,QL68,QL81,QL94,QL107,#REF!,#REF!,#REF!,#REF!,#REF!,#REF!,#REF!,#REF!,#REF!,#REF!,#REF!)</f>
        <v>#REF!</v>
      </c>
      <c r="QM29" s="73" t="e">
        <f t="shared" si="1969"/>
        <v>#REF!</v>
      </c>
      <c r="QN29" s="72" t="e">
        <f t="shared" si="340"/>
        <v>#REF!</v>
      </c>
      <c r="QO29" s="73" t="e">
        <f t="shared" ref="QO29:QQ29" si="1970">SUM(QO42,QO55,QO68,QO81,QO94,QO107,#REF!,#REF!,#REF!,#REF!,#REF!,#REF!,#REF!,#REF!,#REF!,#REF!,#REF!)</f>
        <v>#REF!</v>
      </c>
      <c r="QP29" s="73" t="e">
        <f t="shared" si="1970"/>
        <v>#REF!</v>
      </c>
      <c r="QQ29" s="73" t="e">
        <f t="shared" si="1970"/>
        <v>#REF!</v>
      </c>
      <c r="QR29" s="74" t="e">
        <f t="shared" si="342"/>
        <v>#REF!</v>
      </c>
      <c r="QS29" s="73" t="e">
        <f t="shared" ref="QS29:QU29" si="1971">SUM(QS42,QS55,QS68,QS81,QS94,QS107,#REF!,#REF!,#REF!,#REF!,#REF!,#REF!,#REF!,#REF!,#REF!,#REF!,#REF!)</f>
        <v>#REF!</v>
      </c>
      <c r="QT29" s="73" t="e">
        <f t="shared" si="1971"/>
        <v>#REF!</v>
      </c>
      <c r="QU29" s="73" t="e">
        <f t="shared" si="1971"/>
        <v>#REF!</v>
      </c>
      <c r="QV29" s="72" t="e">
        <f t="shared" si="344"/>
        <v>#REF!</v>
      </c>
      <c r="QW29" s="75" t="e">
        <f t="shared" ref="QW29:QX29" si="1972">SUM(QW42,QW55,QW68,QW81,QW94,QW107,#REF!,#REF!,#REF!,#REF!,#REF!,#REF!,#REF!,#REF!,#REF!,#REF!,#REF!)</f>
        <v>#REF!</v>
      </c>
      <c r="QX29" s="76" t="e">
        <f t="shared" si="1972"/>
        <v>#REF!</v>
      </c>
      <c r="QY29" s="77"/>
      <c r="QZ29" s="80"/>
      <c r="RA29" s="71" t="e">
        <f t="shared" ref="RA29:RB29" si="1973">SUM(RA42,RA55,RA68,RA81,RA94,RA107,#REF!,#REF!,#REF!,#REF!,#REF!,#REF!,#REF!,#REF!,#REF!,#REF!,#REF!)</f>
        <v>#REF!</v>
      </c>
      <c r="RB29" s="73" t="e">
        <f t="shared" si="1973"/>
        <v>#REF!</v>
      </c>
      <c r="RC29" s="72" t="e">
        <f t="shared" si="347"/>
        <v>#REF!</v>
      </c>
      <c r="RD29" s="73" t="e">
        <f t="shared" ref="RD29:RF29" si="1974">SUM(RD42,RD55,RD68,RD81,RD94,RD107,#REF!,#REF!,#REF!,#REF!,#REF!,#REF!,#REF!,#REF!,#REF!,#REF!,#REF!)</f>
        <v>#REF!</v>
      </c>
      <c r="RE29" s="73" t="e">
        <f t="shared" si="1974"/>
        <v>#REF!</v>
      </c>
      <c r="RF29" s="73" t="e">
        <f t="shared" si="1974"/>
        <v>#REF!</v>
      </c>
      <c r="RG29" s="74" t="e">
        <f t="shared" si="349"/>
        <v>#REF!</v>
      </c>
      <c r="RH29" s="73" t="e">
        <f t="shared" ref="RH29:RJ29" si="1975">SUM(RH42,RH55,RH68,RH81,RH94,RH107,#REF!,#REF!,#REF!,#REF!,#REF!,#REF!,#REF!,#REF!,#REF!,#REF!,#REF!)</f>
        <v>#REF!</v>
      </c>
      <c r="RI29" s="73" t="e">
        <f t="shared" si="1975"/>
        <v>#REF!</v>
      </c>
      <c r="RJ29" s="73" t="e">
        <f t="shared" si="1975"/>
        <v>#REF!</v>
      </c>
      <c r="RK29" s="72" t="e">
        <f t="shared" si="351"/>
        <v>#REF!</v>
      </c>
      <c r="RL29" s="75" t="e">
        <f t="shared" ref="RL29:RM29" si="1976">SUM(RL42,RL55,RL68,RL81,RL94,RL107,#REF!,#REF!,#REF!,#REF!,#REF!,#REF!,#REF!,#REF!,#REF!,#REF!,#REF!)</f>
        <v>#REF!</v>
      </c>
      <c r="RM29" s="76" t="e">
        <f t="shared" si="1976"/>
        <v>#REF!</v>
      </c>
      <c r="RN29" s="77"/>
      <c r="RO29" s="80"/>
      <c r="RP29" s="71" t="e">
        <f t="shared" ref="RP29:RQ29" si="1977">SUM(RP42,RP55,RP68,RP81,RP94,RP107,#REF!,#REF!,#REF!,#REF!,#REF!,#REF!,#REF!,#REF!,#REF!,#REF!,#REF!)</f>
        <v>#REF!</v>
      </c>
      <c r="RQ29" s="73" t="e">
        <f t="shared" si="1977"/>
        <v>#REF!</v>
      </c>
      <c r="RR29" s="72" t="e">
        <f t="shared" si="354"/>
        <v>#REF!</v>
      </c>
      <c r="RS29" s="73" t="e">
        <f t="shared" ref="RS29:RU29" si="1978">SUM(RS42,RS55,RS68,RS81,RS94,RS107,#REF!,#REF!,#REF!,#REF!,#REF!,#REF!,#REF!,#REF!,#REF!,#REF!,#REF!)</f>
        <v>#REF!</v>
      </c>
      <c r="RT29" s="73" t="e">
        <f t="shared" si="1978"/>
        <v>#REF!</v>
      </c>
      <c r="RU29" s="73" t="e">
        <f t="shared" si="1978"/>
        <v>#REF!</v>
      </c>
      <c r="RV29" s="74" t="e">
        <f t="shared" si="356"/>
        <v>#REF!</v>
      </c>
      <c r="RW29" s="73" t="e">
        <f t="shared" ref="RW29:RY29" si="1979">SUM(RW42,RW55,RW68,RW81,RW94,RW107,#REF!,#REF!,#REF!,#REF!,#REF!,#REF!,#REF!,#REF!,#REF!,#REF!,#REF!)</f>
        <v>#REF!</v>
      </c>
      <c r="RX29" s="73" t="e">
        <f t="shared" si="1979"/>
        <v>#REF!</v>
      </c>
      <c r="RY29" s="73" t="e">
        <f t="shared" si="1979"/>
        <v>#REF!</v>
      </c>
      <c r="RZ29" s="72" t="e">
        <f t="shared" si="358"/>
        <v>#REF!</v>
      </c>
      <c r="SA29" s="75" t="e">
        <f t="shared" ref="SA29:SB29" si="1980">SUM(SA42,SA55,SA68,SA81,SA94,SA107,#REF!,#REF!,#REF!,#REF!,#REF!,#REF!,#REF!,#REF!,#REF!,#REF!,#REF!)</f>
        <v>#REF!</v>
      </c>
      <c r="SB29" s="76" t="e">
        <f t="shared" si="1980"/>
        <v>#REF!</v>
      </c>
      <c r="SC29" s="77"/>
      <c r="SD29" s="80"/>
      <c r="SE29" s="71" t="e">
        <f t="shared" ref="SE29:SF29" si="1981">SUM(SE42,SE55,SE68,SE81,SE94,SE107,#REF!,#REF!,#REF!,#REF!,#REF!,#REF!,#REF!,#REF!,#REF!,#REF!,#REF!)</f>
        <v>#REF!</v>
      </c>
      <c r="SF29" s="73" t="e">
        <f t="shared" si="1981"/>
        <v>#REF!</v>
      </c>
      <c r="SG29" s="72" t="e">
        <f t="shared" si="361"/>
        <v>#REF!</v>
      </c>
      <c r="SH29" s="73" t="e">
        <f t="shared" ref="SH29:SJ29" si="1982">SUM(SH42,SH55,SH68,SH81,SH94,SH107,#REF!,#REF!,#REF!,#REF!,#REF!,#REF!,#REF!,#REF!,#REF!,#REF!,#REF!)</f>
        <v>#REF!</v>
      </c>
      <c r="SI29" s="73" t="e">
        <f t="shared" si="1982"/>
        <v>#REF!</v>
      </c>
      <c r="SJ29" s="73" t="e">
        <f t="shared" si="1982"/>
        <v>#REF!</v>
      </c>
      <c r="SK29" s="74" t="e">
        <f t="shared" si="363"/>
        <v>#REF!</v>
      </c>
      <c r="SL29" s="73" t="e">
        <f t="shared" ref="SL29:SN29" si="1983">SUM(SL42,SL55,SL68,SL81,SL94,SL107,#REF!,#REF!,#REF!,#REF!,#REF!,#REF!,#REF!,#REF!,#REF!,#REF!,#REF!)</f>
        <v>#REF!</v>
      </c>
      <c r="SM29" s="73" t="e">
        <f t="shared" si="1983"/>
        <v>#REF!</v>
      </c>
      <c r="SN29" s="73" t="e">
        <f t="shared" si="1983"/>
        <v>#REF!</v>
      </c>
      <c r="SO29" s="72" t="e">
        <f t="shared" si="365"/>
        <v>#REF!</v>
      </c>
      <c r="SP29" s="75" t="e">
        <f t="shared" ref="SP29:SQ29" si="1984">SUM(SP42,SP55,SP68,SP81,SP94,SP107,#REF!,#REF!,#REF!,#REF!,#REF!,#REF!,#REF!,#REF!,#REF!,#REF!,#REF!)</f>
        <v>#REF!</v>
      </c>
      <c r="SQ29" s="76" t="e">
        <f t="shared" si="1984"/>
        <v>#REF!</v>
      </c>
      <c r="SR29" s="77"/>
      <c r="SS29" s="80"/>
      <c r="ST29" s="71" t="e">
        <f t="shared" ref="ST29:SU29" si="1985">SUM(ST42,ST55,ST68,ST81,ST94,ST107,#REF!,#REF!,#REF!,#REF!,#REF!,#REF!,#REF!,#REF!,#REF!,#REF!,#REF!)</f>
        <v>#REF!</v>
      </c>
      <c r="SU29" s="73" t="e">
        <f t="shared" si="1985"/>
        <v>#REF!</v>
      </c>
      <c r="SV29" s="72" t="e">
        <f t="shared" si="368"/>
        <v>#REF!</v>
      </c>
      <c r="SW29" s="73" t="e">
        <f t="shared" ref="SW29:SY29" si="1986">SUM(SW42,SW55,SW68,SW81,SW94,SW107,#REF!,#REF!,#REF!,#REF!,#REF!,#REF!,#REF!,#REF!,#REF!,#REF!,#REF!)</f>
        <v>#REF!</v>
      </c>
      <c r="SX29" s="73" t="e">
        <f t="shared" si="1986"/>
        <v>#REF!</v>
      </c>
      <c r="SY29" s="73" t="e">
        <f t="shared" si="1986"/>
        <v>#REF!</v>
      </c>
      <c r="SZ29" s="74" t="e">
        <f t="shared" si="370"/>
        <v>#REF!</v>
      </c>
      <c r="TA29" s="73" t="e">
        <f t="shared" ref="TA29:TC29" si="1987">SUM(TA42,TA55,TA68,TA81,TA94,TA107,#REF!,#REF!,#REF!,#REF!,#REF!,#REF!,#REF!,#REF!,#REF!,#REF!,#REF!)</f>
        <v>#REF!</v>
      </c>
      <c r="TB29" s="73" t="e">
        <f t="shared" si="1987"/>
        <v>#REF!</v>
      </c>
      <c r="TC29" s="73" t="e">
        <f t="shared" si="1987"/>
        <v>#REF!</v>
      </c>
      <c r="TD29" s="72" t="e">
        <f t="shared" si="372"/>
        <v>#REF!</v>
      </c>
      <c r="TE29" s="75" t="e">
        <f t="shared" ref="TE29:TF29" si="1988">SUM(TE42,TE55,TE68,TE81,TE94,TE107,#REF!,#REF!,#REF!,#REF!,#REF!,#REF!,#REF!,#REF!,#REF!,#REF!,#REF!)</f>
        <v>#REF!</v>
      </c>
      <c r="TF29" s="76" t="e">
        <f t="shared" si="1988"/>
        <v>#REF!</v>
      </c>
      <c r="TG29" s="77"/>
      <c r="TH29" s="80"/>
      <c r="TI29" s="71" t="e">
        <f t="shared" ref="TI29:TJ29" si="1989">SUM(TI42,TI55,TI68,TI81,TI94,TI107,#REF!,#REF!,#REF!,#REF!,#REF!,#REF!,#REF!,#REF!,#REF!,#REF!,#REF!)</f>
        <v>#REF!</v>
      </c>
      <c r="TJ29" s="73" t="e">
        <f t="shared" si="1989"/>
        <v>#REF!</v>
      </c>
      <c r="TK29" s="72" t="e">
        <f t="shared" si="375"/>
        <v>#REF!</v>
      </c>
      <c r="TL29" s="73" t="e">
        <f t="shared" ref="TL29:TN29" si="1990">SUM(TL42,TL55,TL68,TL81,TL94,TL107,#REF!,#REF!,#REF!,#REF!,#REF!,#REF!,#REF!,#REF!,#REF!,#REF!,#REF!)</f>
        <v>#REF!</v>
      </c>
      <c r="TM29" s="73" t="e">
        <f t="shared" si="1990"/>
        <v>#REF!</v>
      </c>
      <c r="TN29" s="73" t="e">
        <f t="shared" si="1990"/>
        <v>#REF!</v>
      </c>
      <c r="TO29" s="74" t="e">
        <f t="shared" si="377"/>
        <v>#REF!</v>
      </c>
      <c r="TP29" s="73" t="e">
        <f t="shared" ref="TP29:TR29" si="1991">SUM(TP42,TP55,TP68,TP81,TP94,TP107,#REF!,#REF!,#REF!,#REF!,#REF!,#REF!,#REF!,#REF!,#REF!,#REF!,#REF!)</f>
        <v>#REF!</v>
      </c>
      <c r="TQ29" s="73" t="e">
        <f t="shared" si="1991"/>
        <v>#REF!</v>
      </c>
      <c r="TR29" s="73" t="e">
        <f t="shared" si="1991"/>
        <v>#REF!</v>
      </c>
      <c r="TS29" s="72" t="e">
        <f t="shared" si="379"/>
        <v>#REF!</v>
      </c>
      <c r="TT29" s="75" t="e">
        <f t="shared" ref="TT29:TU29" si="1992">SUM(TT42,TT55,TT68,TT81,TT94,TT107,#REF!,#REF!,#REF!,#REF!,#REF!,#REF!,#REF!,#REF!,#REF!,#REF!,#REF!)</f>
        <v>#REF!</v>
      </c>
      <c r="TU29" s="76" t="e">
        <f t="shared" si="1992"/>
        <v>#REF!</v>
      </c>
      <c r="TV29" s="77"/>
      <c r="TW29" s="80"/>
      <c r="TX29" s="71" t="e">
        <f t="shared" ref="TX29:TY29" si="1993">SUM(TX42,TX55,TX68,TX81,TX94,TX107,#REF!,#REF!,#REF!,#REF!,#REF!,#REF!,#REF!,#REF!,#REF!,#REF!,#REF!)</f>
        <v>#REF!</v>
      </c>
      <c r="TY29" s="73" t="e">
        <f t="shared" si="1993"/>
        <v>#REF!</v>
      </c>
      <c r="TZ29" s="72" t="e">
        <f t="shared" si="382"/>
        <v>#REF!</v>
      </c>
      <c r="UA29" s="73" t="e">
        <f t="shared" ref="UA29:UC29" si="1994">SUM(UA42,UA55,UA68,UA81,UA94,UA107,#REF!,#REF!,#REF!,#REF!,#REF!,#REF!,#REF!,#REF!,#REF!,#REF!,#REF!)</f>
        <v>#REF!</v>
      </c>
      <c r="UB29" s="73" t="e">
        <f t="shared" si="1994"/>
        <v>#REF!</v>
      </c>
      <c r="UC29" s="73" t="e">
        <f t="shared" si="1994"/>
        <v>#REF!</v>
      </c>
      <c r="UD29" s="74" t="e">
        <f t="shared" si="384"/>
        <v>#REF!</v>
      </c>
      <c r="UE29" s="73" t="e">
        <f t="shared" ref="UE29:UG29" si="1995">SUM(UE42,UE55,UE68,UE81,UE94,UE107,#REF!,#REF!,#REF!,#REF!,#REF!,#REF!,#REF!,#REF!,#REF!,#REF!,#REF!)</f>
        <v>#REF!</v>
      </c>
      <c r="UF29" s="73" t="e">
        <f t="shared" si="1995"/>
        <v>#REF!</v>
      </c>
      <c r="UG29" s="73" t="e">
        <f t="shared" si="1995"/>
        <v>#REF!</v>
      </c>
      <c r="UH29" s="72" t="e">
        <f t="shared" si="386"/>
        <v>#REF!</v>
      </c>
      <c r="UI29" s="75" t="e">
        <f t="shared" ref="UI29:UJ29" si="1996">SUM(UI42,UI55,UI68,UI81,UI94,UI107,#REF!,#REF!,#REF!,#REF!,#REF!,#REF!,#REF!,#REF!,#REF!,#REF!,#REF!)</f>
        <v>#REF!</v>
      </c>
      <c r="UJ29" s="76" t="e">
        <f t="shared" si="1996"/>
        <v>#REF!</v>
      </c>
      <c r="UK29" s="77"/>
      <c r="UL29" s="80"/>
      <c r="UM29" s="71" t="e">
        <f t="shared" ref="UM29:UN29" si="1997">SUM(UM42,UM55,UM68,UM81,UM94,UM107,#REF!,#REF!,#REF!,#REF!,#REF!,#REF!,#REF!,#REF!,#REF!,#REF!,#REF!)</f>
        <v>#REF!</v>
      </c>
      <c r="UN29" s="73" t="e">
        <f t="shared" si="1997"/>
        <v>#REF!</v>
      </c>
      <c r="UO29" s="72" t="e">
        <f t="shared" si="389"/>
        <v>#REF!</v>
      </c>
      <c r="UP29" s="73" t="e">
        <f t="shared" ref="UP29:UR29" si="1998">SUM(UP42,UP55,UP68,UP81,UP94,UP107,#REF!,#REF!,#REF!,#REF!,#REF!,#REF!,#REF!,#REF!,#REF!,#REF!,#REF!)</f>
        <v>#REF!</v>
      </c>
      <c r="UQ29" s="73" t="e">
        <f t="shared" si="1998"/>
        <v>#REF!</v>
      </c>
      <c r="UR29" s="73" t="e">
        <f t="shared" si="1998"/>
        <v>#REF!</v>
      </c>
      <c r="US29" s="74" t="e">
        <f t="shared" si="391"/>
        <v>#REF!</v>
      </c>
      <c r="UT29" s="73" t="e">
        <f t="shared" ref="UT29:UV29" si="1999">SUM(UT42,UT55,UT68,UT81,UT94,UT107,#REF!,#REF!,#REF!,#REF!,#REF!,#REF!,#REF!,#REF!,#REF!,#REF!,#REF!)</f>
        <v>#REF!</v>
      </c>
      <c r="UU29" s="73" t="e">
        <f t="shared" si="1999"/>
        <v>#REF!</v>
      </c>
      <c r="UV29" s="73" t="e">
        <f t="shared" si="1999"/>
        <v>#REF!</v>
      </c>
      <c r="UW29" s="72" t="e">
        <f t="shared" si="393"/>
        <v>#REF!</v>
      </c>
      <c r="UX29" s="75" t="e">
        <f t="shared" ref="UX29:UY29" si="2000">SUM(UX42,UX55,UX68,UX81,UX94,UX107,#REF!,#REF!,#REF!,#REF!,#REF!,#REF!,#REF!,#REF!,#REF!,#REF!,#REF!)</f>
        <v>#REF!</v>
      </c>
      <c r="UY29" s="76" t="e">
        <f t="shared" si="2000"/>
        <v>#REF!</v>
      </c>
      <c r="UZ29" s="77"/>
      <c r="VA29" s="80"/>
      <c r="VB29" s="71" t="e">
        <f t="shared" ref="VB29:VC29" si="2001">SUM(VB42,VB55,VB68,VB81,VB94,VB107,#REF!,#REF!,#REF!,#REF!,#REF!,#REF!,#REF!,#REF!,#REF!,#REF!,#REF!)</f>
        <v>#REF!</v>
      </c>
      <c r="VC29" s="73" t="e">
        <f t="shared" si="2001"/>
        <v>#REF!</v>
      </c>
      <c r="VD29" s="72" t="e">
        <f t="shared" si="396"/>
        <v>#REF!</v>
      </c>
      <c r="VE29" s="73" t="e">
        <f t="shared" ref="VE29:VG29" si="2002">SUM(VE42,VE55,VE68,VE81,VE94,VE107,#REF!,#REF!,#REF!,#REF!,#REF!,#REF!,#REF!,#REF!,#REF!,#REF!,#REF!)</f>
        <v>#REF!</v>
      </c>
      <c r="VF29" s="73" t="e">
        <f t="shared" si="2002"/>
        <v>#REF!</v>
      </c>
      <c r="VG29" s="73" t="e">
        <f t="shared" si="2002"/>
        <v>#REF!</v>
      </c>
      <c r="VH29" s="74" t="e">
        <f t="shared" si="398"/>
        <v>#REF!</v>
      </c>
      <c r="VI29" s="73" t="e">
        <f t="shared" ref="VI29:VK29" si="2003">SUM(VI42,VI55,VI68,VI81,VI94,VI107,#REF!,#REF!,#REF!,#REF!,#REF!,#REF!,#REF!,#REF!,#REF!,#REF!,#REF!)</f>
        <v>#REF!</v>
      </c>
      <c r="VJ29" s="73" t="e">
        <f t="shared" si="2003"/>
        <v>#REF!</v>
      </c>
      <c r="VK29" s="73" t="e">
        <f t="shared" si="2003"/>
        <v>#REF!</v>
      </c>
      <c r="VL29" s="72" t="e">
        <f t="shared" si="400"/>
        <v>#REF!</v>
      </c>
      <c r="VM29" s="75" t="e">
        <f t="shared" ref="VM29:VN29" si="2004">SUM(VM42,VM55,VM68,VM81,VM94,VM107,#REF!,#REF!,#REF!,#REF!,#REF!,#REF!,#REF!,#REF!,#REF!,#REF!,#REF!)</f>
        <v>#REF!</v>
      </c>
      <c r="VN29" s="76" t="e">
        <f t="shared" si="2004"/>
        <v>#REF!</v>
      </c>
      <c r="VO29" s="77"/>
      <c r="VP29" s="80"/>
      <c r="VQ29" s="71" t="e">
        <f t="shared" ref="VQ29:VR29" si="2005">SUM(VQ42,VQ55,VQ68,VQ81,VQ94,VQ107,#REF!,#REF!,#REF!,#REF!,#REF!,#REF!,#REF!,#REF!,#REF!,#REF!,#REF!)</f>
        <v>#REF!</v>
      </c>
      <c r="VR29" s="73" t="e">
        <f t="shared" si="2005"/>
        <v>#REF!</v>
      </c>
      <c r="VS29" s="72" t="e">
        <f t="shared" si="403"/>
        <v>#REF!</v>
      </c>
      <c r="VT29" s="73" t="e">
        <f t="shared" ref="VT29:VV29" si="2006">SUM(VT42,VT55,VT68,VT81,VT94,VT107,#REF!,#REF!,#REF!,#REF!,#REF!,#REF!,#REF!,#REF!,#REF!,#REF!,#REF!)</f>
        <v>#REF!</v>
      </c>
      <c r="VU29" s="73" t="e">
        <f t="shared" si="2006"/>
        <v>#REF!</v>
      </c>
      <c r="VV29" s="73" t="e">
        <f t="shared" si="2006"/>
        <v>#REF!</v>
      </c>
      <c r="VW29" s="74" t="e">
        <f t="shared" si="405"/>
        <v>#REF!</v>
      </c>
      <c r="VX29" s="73" t="e">
        <f t="shared" ref="VX29:VZ29" si="2007">SUM(VX42,VX55,VX68,VX81,VX94,VX107,#REF!,#REF!,#REF!,#REF!,#REF!,#REF!,#REF!,#REF!,#REF!,#REF!,#REF!)</f>
        <v>#REF!</v>
      </c>
      <c r="VY29" s="73" t="e">
        <f t="shared" si="2007"/>
        <v>#REF!</v>
      </c>
      <c r="VZ29" s="73" t="e">
        <f t="shared" si="2007"/>
        <v>#REF!</v>
      </c>
      <c r="WA29" s="72" t="e">
        <f t="shared" si="407"/>
        <v>#REF!</v>
      </c>
      <c r="WB29" s="75" t="e">
        <f t="shared" ref="WB29:WC29" si="2008">SUM(WB42,WB55,WB68,WB81,WB94,WB107,#REF!,#REF!,#REF!,#REF!,#REF!,#REF!,#REF!,#REF!,#REF!,#REF!,#REF!)</f>
        <v>#REF!</v>
      </c>
      <c r="WC29" s="76" t="e">
        <f t="shared" si="2008"/>
        <v>#REF!</v>
      </c>
      <c r="WD29" s="77"/>
      <c r="WE29" s="80"/>
    </row>
    <row r="30" spans="1:603" ht="16.5" customHeight="1">
      <c r="A30" s="68"/>
      <c r="B30" s="81" t="s">
        <v>120</v>
      </c>
      <c r="C30" s="83" t="s">
        <v>66</v>
      </c>
      <c r="D30" s="71" t="e">
        <f t="shared" ref="D30:E30" si="2009">SUM(D43,D56,D69,D82,D95,D108)</f>
        <v>#REF!</v>
      </c>
      <c r="E30" s="71" t="e">
        <f t="shared" si="2009"/>
        <v>#REF!</v>
      </c>
      <c r="F30" s="84" t="e">
        <f t="shared" si="154"/>
        <v>#REF!</v>
      </c>
      <c r="G30" s="73" t="e">
        <f t="shared" ref="G30:I30" si="2010">SUM(G43,G56,G69,G82,G95,G108)</f>
        <v>#REF!</v>
      </c>
      <c r="H30" s="73" t="e">
        <f t="shared" si="2010"/>
        <v>#REF!</v>
      </c>
      <c r="I30" s="73" t="e">
        <f t="shared" si="2010"/>
        <v>#REF!</v>
      </c>
      <c r="J30" s="85" t="e">
        <f t="shared" si="156"/>
        <v>#REF!</v>
      </c>
      <c r="K30" s="73" t="e">
        <f t="shared" ref="K30:M30" si="2011">SUM(K43,K56,K69,K82,K95,K108)</f>
        <v>#REF!</v>
      </c>
      <c r="L30" s="73" t="e">
        <f t="shared" si="2011"/>
        <v>#REF!</v>
      </c>
      <c r="M30" s="73" t="e">
        <f t="shared" si="2011"/>
        <v>#REF!</v>
      </c>
      <c r="N30" s="84" t="e">
        <f t="shared" si="158"/>
        <v>#REF!</v>
      </c>
      <c r="O30" s="75" t="e">
        <f t="shared" ref="O30:P30" si="2012">SUM(O43,O56,O69,O82,O95,O108)</f>
        <v>#REF!</v>
      </c>
      <c r="P30" s="76" t="e">
        <f t="shared" si="2012"/>
        <v>#REF!</v>
      </c>
      <c r="Q30" s="86"/>
      <c r="R30" s="78"/>
      <c r="S30" s="71" t="e">
        <f t="shared" ref="S30:T30" si="2013">SUM(S43,S56,S69,S82,S95,S108)</f>
        <v>#REF!</v>
      </c>
      <c r="T30" s="71" t="e">
        <f t="shared" si="2013"/>
        <v>#REF!</v>
      </c>
      <c r="U30" s="84" t="e">
        <f t="shared" si="161"/>
        <v>#REF!</v>
      </c>
      <c r="V30" s="73" t="e">
        <f t="shared" ref="V30:X30" si="2014">SUM(V43,V56,V69,V82,V95,V108)</f>
        <v>#REF!</v>
      </c>
      <c r="W30" s="73" t="e">
        <f t="shared" si="2014"/>
        <v>#REF!</v>
      </c>
      <c r="X30" s="73" t="e">
        <f t="shared" si="2014"/>
        <v>#REF!</v>
      </c>
      <c r="Y30" s="85" t="e">
        <f t="shared" si="163"/>
        <v>#REF!</v>
      </c>
      <c r="Z30" s="73" t="e">
        <f t="shared" ref="Z30:AB30" si="2015">SUM(Z43,Z56,Z69,Z82,Z95,Z108)</f>
        <v>#REF!</v>
      </c>
      <c r="AA30" s="73" t="e">
        <f t="shared" si="2015"/>
        <v>#REF!</v>
      </c>
      <c r="AB30" s="73" t="e">
        <f t="shared" si="2015"/>
        <v>#REF!</v>
      </c>
      <c r="AC30" s="84" t="e">
        <f t="shared" si="165"/>
        <v>#REF!</v>
      </c>
      <c r="AD30" s="75" t="e">
        <f t="shared" ref="AD30:AE30" si="2016">SUM(AD43,AD56,AD69,AD82,AD95,AD108)</f>
        <v>#REF!</v>
      </c>
      <c r="AE30" s="76" t="e">
        <f t="shared" si="2016"/>
        <v>#REF!</v>
      </c>
      <c r="AF30" s="86"/>
      <c r="AG30" s="78"/>
      <c r="AH30" s="71" t="e">
        <f t="shared" ref="AH30:AI30" si="2017">SUM(AH43,AH56,AH69,AH82,AH95,AH108)</f>
        <v>#REF!</v>
      </c>
      <c r="AI30" s="71" t="e">
        <f t="shared" si="2017"/>
        <v>#REF!</v>
      </c>
      <c r="AJ30" s="84" t="e">
        <f t="shared" si="168"/>
        <v>#REF!</v>
      </c>
      <c r="AK30" s="73" t="e">
        <f t="shared" ref="AK30:AM30" si="2018">SUM(AK43,AK56,AK69,AK82,AK95,AK108)</f>
        <v>#REF!</v>
      </c>
      <c r="AL30" s="73" t="e">
        <f t="shared" si="2018"/>
        <v>#REF!</v>
      </c>
      <c r="AM30" s="73" t="e">
        <f t="shared" si="2018"/>
        <v>#REF!</v>
      </c>
      <c r="AN30" s="85" t="e">
        <f t="shared" si="170"/>
        <v>#REF!</v>
      </c>
      <c r="AO30" s="73" t="e">
        <f t="shared" ref="AO30:AQ30" si="2019">SUM(AO43,AO56,AO69,AO82,AO95,AO108)</f>
        <v>#REF!</v>
      </c>
      <c r="AP30" s="73" t="e">
        <f t="shared" si="2019"/>
        <v>#REF!</v>
      </c>
      <c r="AQ30" s="73" t="e">
        <f t="shared" si="2019"/>
        <v>#REF!</v>
      </c>
      <c r="AR30" s="84" t="e">
        <f t="shared" si="172"/>
        <v>#REF!</v>
      </c>
      <c r="AS30" s="75" t="e">
        <f t="shared" ref="AS30:AT30" si="2020">SUM(AS43,AS56,AS69,AS82,AS95,AS108)</f>
        <v>#REF!</v>
      </c>
      <c r="AT30" s="76" t="e">
        <f t="shared" si="2020"/>
        <v>#REF!</v>
      </c>
      <c r="AU30" s="86"/>
      <c r="AV30" s="78"/>
      <c r="AW30" s="71" t="e">
        <f t="shared" ref="AW30:AX30" si="2021">SUM(AW43,AW56,AW69,AW82,AW95,AW108)</f>
        <v>#REF!</v>
      </c>
      <c r="AX30" s="71" t="e">
        <f t="shared" si="2021"/>
        <v>#REF!</v>
      </c>
      <c r="AY30" s="84" t="e">
        <f t="shared" si="175"/>
        <v>#REF!</v>
      </c>
      <c r="AZ30" s="73" t="e">
        <f t="shared" ref="AZ30:BB30" si="2022">SUM(AZ43,AZ56,AZ69,AZ82,AZ95,AZ108)</f>
        <v>#REF!</v>
      </c>
      <c r="BA30" s="73" t="e">
        <f t="shared" si="2022"/>
        <v>#REF!</v>
      </c>
      <c r="BB30" s="73" t="e">
        <f t="shared" si="2022"/>
        <v>#REF!</v>
      </c>
      <c r="BC30" s="85" t="e">
        <f t="shared" si="177"/>
        <v>#REF!</v>
      </c>
      <c r="BD30" s="73" t="e">
        <f t="shared" ref="BD30:BF30" si="2023">SUM(BD43,BD56,BD69,BD82,BD95,BD108)</f>
        <v>#REF!</v>
      </c>
      <c r="BE30" s="73" t="e">
        <f t="shared" si="2023"/>
        <v>#REF!</v>
      </c>
      <c r="BF30" s="73" t="e">
        <f t="shared" si="2023"/>
        <v>#REF!</v>
      </c>
      <c r="BG30" s="84" t="e">
        <f t="shared" si="179"/>
        <v>#REF!</v>
      </c>
      <c r="BH30" s="75" t="e">
        <f t="shared" ref="BH30:BI30" si="2024">SUM(BH43,BH56,BH69,BH82,BH95,BH108)</f>
        <v>#REF!</v>
      </c>
      <c r="BI30" s="76" t="e">
        <f t="shared" si="2024"/>
        <v>#REF!</v>
      </c>
      <c r="BJ30" s="86"/>
      <c r="BK30" s="78"/>
      <c r="BL30" s="71" t="e">
        <f t="shared" ref="BL30:BM30" si="2025">SUM(BL43,BL56,BL69,BL82,BL95,BL108)</f>
        <v>#REF!</v>
      </c>
      <c r="BM30" s="71" t="e">
        <f t="shared" si="2025"/>
        <v>#REF!</v>
      </c>
      <c r="BN30" s="84" t="e">
        <f t="shared" si="182"/>
        <v>#REF!</v>
      </c>
      <c r="BO30" s="73" t="e">
        <f t="shared" ref="BO30:BQ30" si="2026">SUM(BO43,BO56,BO69,BO82,BO95,BO108)</f>
        <v>#REF!</v>
      </c>
      <c r="BP30" s="73" t="e">
        <f t="shared" si="2026"/>
        <v>#REF!</v>
      </c>
      <c r="BQ30" s="73" t="e">
        <f t="shared" si="2026"/>
        <v>#REF!</v>
      </c>
      <c r="BR30" s="85" t="e">
        <f t="shared" si="184"/>
        <v>#REF!</v>
      </c>
      <c r="BS30" s="73" t="e">
        <f t="shared" ref="BS30:BU30" si="2027">SUM(BS43,BS56,BS69,BS82,BS95,BS108)</f>
        <v>#REF!</v>
      </c>
      <c r="BT30" s="73" t="e">
        <f t="shared" si="2027"/>
        <v>#REF!</v>
      </c>
      <c r="BU30" s="73" t="e">
        <f t="shared" si="2027"/>
        <v>#REF!</v>
      </c>
      <c r="BV30" s="84" t="e">
        <f t="shared" si="186"/>
        <v>#REF!</v>
      </c>
      <c r="BW30" s="75" t="e">
        <f t="shared" ref="BW30:BX30" si="2028">SUM(BW43,BW56,BW69,BW82,BW95,BW108)</f>
        <v>#REF!</v>
      </c>
      <c r="BX30" s="76" t="e">
        <f t="shared" si="2028"/>
        <v>#REF!</v>
      </c>
      <c r="BY30" s="86"/>
      <c r="BZ30" s="79"/>
      <c r="CA30" s="71" t="e">
        <f t="shared" ref="CA30:CB30" si="2029">SUM(CA43,CA56,CA69,CA82,CA95,CA108)</f>
        <v>#REF!</v>
      </c>
      <c r="CB30" s="71" t="e">
        <f t="shared" si="2029"/>
        <v>#REF!</v>
      </c>
      <c r="CC30" s="84" t="e">
        <f t="shared" si="189"/>
        <v>#REF!</v>
      </c>
      <c r="CD30" s="73" t="e">
        <f t="shared" ref="CD30:CF30" si="2030">SUM(CD43,CD56,CD69,CD82,CD95,CD108)</f>
        <v>#REF!</v>
      </c>
      <c r="CE30" s="73" t="e">
        <f t="shared" si="2030"/>
        <v>#REF!</v>
      </c>
      <c r="CF30" s="73" t="e">
        <f t="shared" si="2030"/>
        <v>#REF!</v>
      </c>
      <c r="CG30" s="85" t="e">
        <f t="shared" si="191"/>
        <v>#REF!</v>
      </c>
      <c r="CH30" s="73" t="e">
        <f t="shared" ref="CH30:CJ30" si="2031">SUM(CH43,CH56,CH69,CH82,CH95,CH108)</f>
        <v>#REF!</v>
      </c>
      <c r="CI30" s="73" t="e">
        <f t="shared" si="2031"/>
        <v>#REF!</v>
      </c>
      <c r="CJ30" s="73" t="e">
        <f t="shared" si="2031"/>
        <v>#REF!</v>
      </c>
      <c r="CK30" s="84" t="e">
        <f t="shared" si="193"/>
        <v>#REF!</v>
      </c>
      <c r="CL30" s="75" t="e">
        <f t="shared" ref="CL30:CM30" si="2032">SUM(CL43,CL56,CL69,CL82,CL95,CL108)</f>
        <v>#REF!</v>
      </c>
      <c r="CM30" s="76" t="e">
        <f t="shared" si="2032"/>
        <v>#REF!</v>
      </c>
      <c r="CN30" s="86"/>
      <c r="CO30" s="80"/>
      <c r="CP30" s="71" t="e">
        <f t="shared" ref="CP30:CQ30" si="2033">SUM(CP43,CP56,CP69,CP82,CP95,CP108)</f>
        <v>#REF!</v>
      </c>
      <c r="CQ30" s="71" t="e">
        <f t="shared" si="2033"/>
        <v>#REF!</v>
      </c>
      <c r="CR30" s="84" t="e">
        <f t="shared" si="196"/>
        <v>#REF!</v>
      </c>
      <c r="CS30" s="73" t="e">
        <f t="shared" ref="CS30:CU30" si="2034">SUM(CS43,CS56,CS69,CS82,CS95,CS108)</f>
        <v>#REF!</v>
      </c>
      <c r="CT30" s="73" t="e">
        <f t="shared" si="2034"/>
        <v>#REF!</v>
      </c>
      <c r="CU30" s="73" t="e">
        <f t="shared" si="2034"/>
        <v>#REF!</v>
      </c>
      <c r="CV30" s="85" t="e">
        <f t="shared" si="198"/>
        <v>#REF!</v>
      </c>
      <c r="CW30" s="73" t="e">
        <f t="shared" ref="CW30:CY30" si="2035">SUM(CW43,CW56,CW69,CW82,CW95,CW108)</f>
        <v>#REF!</v>
      </c>
      <c r="CX30" s="73" t="e">
        <f t="shared" si="2035"/>
        <v>#REF!</v>
      </c>
      <c r="CY30" s="73" t="e">
        <f t="shared" si="2035"/>
        <v>#REF!</v>
      </c>
      <c r="CZ30" s="84" t="e">
        <f t="shared" si="200"/>
        <v>#REF!</v>
      </c>
      <c r="DA30" s="75" t="e">
        <f t="shared" ref="DA30:DB30" si="2036">SUM(DA43,DA56,DA69,DA82,DA95,DA108)</f>
        <v>#REF!</v>
      </c>
      <c r="DB30" s="76" t="e">
        <f t="shared" si="2036"/>
        <v>#REF!</v>
      </c>
      <c r="DC30" s="86"/>
      <c r="DD30" s="80"/>
      <c r="DE30" s="71" t="e">
        <f t="shared" ref="DE30:DF30" si="2037">SUM(DE43,DE56,DE69,DE82,DE95,DE108)</f>
        <v>#REF!</v>
      </c>
      <c r="DF30" s="71" t="e">
        <f t="shared" si="2037"/>
        <v>#REF!</v>
      </c>
      <c r="DG30" s="84" t="e">
        <f t="shared" si="203"/>
        <v>#REF!</v>
      </c>
      <c r="DH30" s="73" t="e">
        <f t="shared" ref="DH30:DJ30" si="2038">SUM(DH43,DH56,DH69,DH82,DH95,DH108)</f>
        <v>#REF!</v>
      </c>
      <c r="DI30" s="73" t="e">
        <f t="shared" si="2038"/>
        <v>#REF!</v>
      </c>
      <c r="DJ30" s="73" t="e">
        <f t="shared" si="2038"/>
        <v>#REF!</v>
      </c>
      <c r="DK30" s="85" t="e">
        <f t="shared" si="205"/>
        <v>#REF!</v>
      </c>
      <c r="DL30" s="73" t="e">
        <f t="shared" ref="DL30:DN30" si="2039">SUM(DL43,DL56,DL69,DL82,DL95,DL108)</f>
        <v>#REF!</v>
      </c>
      <c r="DM30" s="73" t="e">
        <f t="shared" si="2039"/>
        <v>#REF!</v>
      </c>
      <c r="DN30" s="73" t="e">
        <f t="shared" si="2039"/>
        <v>#REF!</v>
      </c>
      <c r="DO30" s="84" t="e">
        <f t="shared" si="207"/>
        <v>#REF!</v>
      </c>
      <c r="DP30" s="75" t="e">
        <f t="shared" ref="DP30:DQ30" si="2040">SUM(DP43,DP56,DP69,DP82,DP95,DP108)</f>
        <v>#REF!</v>
      </c>
      <c r="DQ30" s="76" t="e">
        <f t="shared" si="2040"/>
        <v>#REF!</v>
      </c>
      <c r="DR30" s="86"/>
      <c r="DS30" s="80"/>
      <c r="DT30" s="71" t="e">
        <f t="shared" ref="DT30:DU30" si="2041">SUM(DT43,DT56,DT69,DT82,DT95,DT108)</f>
        <v>#REF!</v>
      </c>
      <c r="DU30" s="71" t="e">
        <f t="shared" si="2041"/>
        <v>#REF!</v>
      </c>
      <c r="DV30" s="84" t="e">
        <f t="shared" si="210"/>
        <v>#REF!</v>
      </c>
      <c r="DW30" s="73" t="e">
        <f t="shared" ref="DW30:DY30" si="2042">SUM(DW43,DW56,DW69,DW82,DW95,DW108)</f>
        <v>#REF!</v>
      </c>
      <c r="DX30" s="73" t="e">
        <f t="shared" si="2042"/>
        <v>#REF!</v>
      </c>
      <c r="DY30" s="73" t="e">
        <f t="shared" si="2042"/>
        <v>#REF!</v>
      </c>
      <c r="DZ30" s="85" t="e">
        <f t="shared" si="212"/>
        <v>#REF!</v>
      </c>
      <c r="EA30" s="73" t="e">
        <f t="shared" ref="EA30:EC30" si="2043">SUM(EA43,EA56,EA69,EA82,EA95,EA108)</f>
        <v>#REF!</v>
      </c>
      <c r="EB30" s="73" t="e">
        <f t="shared" si="2043"/>
        <v>#REF!</v>
      </c>
      <c r="EC30" s="73" t="e">
        <f t="shared" si="2043"/>
        <v>#REF!</v>
      </c>
      <c r="ED30" s="84" t="e">
        <f t="shared" si="214"/>
        <v>#REF!</v>
      </c>
      <c r="EE30" s="75" t="e">
        <f t="shared" ref="EE30:EF30" si="2044">SUM(EE43,EE56,EE69,EE82,EE95,EE108)</f>
        <v>#REF!</v>
      </c>
      <c r="EF30" s="76" t="e">
        <f t="shared" si="2044"/>
        <v>#REF!</v>
      </c>
      <c r="EG30" s="86"/>
      <c r="EH30" s="80"/>
      <c r="EI30" s="71" t="e">
        <f t="shared" ref="EI30:EJ30" si="2045">SUM(EI43,EI56,EI69,EI82,EI95,EI108)</f>
        <v>#REF!</v>
      </c>
      <c r="EJ30" s="71" t="e">
        <f t="shared" si="2045"/>
        <v>#REF!</v>
      </c>
      <c r="EK30" s="84" t="e">
        <f t="shared" si="217"/>
        <v>#REF!</v>
      </c>
      <c r="EL30" s="73" t="e">
        <f t="shared" ref="EL30:EN30" si="2046">SUM(EL43,EL56,EL69,EL82,EL95,EL108)</f>
        <v>#REF!</v>
      </c>
      <c r="EM30" s="73" t="e">
        <f t="shared" si="2046"/>
        <v>#REF!</v>
      </c>
      <c r="EN30" s="73" t="e">
        <f t="shared" si="2046"/>
        <v>#REF!</v>
      </c>
      <c r="EO30" s="85" t="e">
        <f t="shared" si="219"/>
        <v>#REF!</v>
      </c>
      <c r="EP30" s="73" t="e">
        <f t="shared" ref="EP30:ER30" si="2047">SUM(EP43,EP56,EP69,EP82,EP95,EP108)</f>
        <v>#REF!</v>
      </c>
      <c r="EQ30" s="73" t="e">
        <f t="shared" si="2047"/>
        <v>#REF!</v>
      </c>
      <c r="ER30" s="73" t="e">
        <f t="shared" si="2047"/>
        <v>#REF!</v>
      </c>
      <c r="ES30" s="84" t="e">
        <f t="shared" si="221"/>
        <v>#REF!</v>
      </c>
      <c r="ET30" s="75" t="e">
        <f t="shared" ref="ET30:EU30" si="2048">SUM(ET43,ET56,ET69,ET82,ET95,ET108)</f>
        <v>#REF!</v>
      </c>
      <c r="EU30" s="76" t="e">
        <f t="shared" si="2048"/>
        <v>#REF!</v>
      </c>
      <c r="EV30" s="86"/>
      <c r="EW30" s="80"/>
      <c r="EX30" s="71" t="e">
        <f t="shared" ref="EX30:EY30" si="2049">SUM(EX43,EX56,EX69,EX82,EX95,EX108)</f>
        <v>#REF!</v>
      </c>
      <c r="EY30" s="71" t="e">
        <f t="shared" si="2049"/>
        <v>#REF!</v>
      </c>
      <c r="EZ30" s="84" t="e">
        <f t="shared" si="224"/>
        <v>#REF!</v>
      </c>
      <c r="FA30" s="73" t="e">
        <f t="shared" ref="FA30:FC30" si="2050">SUM(FA43,FA56,FA69,FA82,FA95,FA108)</f>
        <v>#REF!</v>
      </c>
      <c r="FB30" s="73" t="e">
        <f t="shared" si="2050"/>
        <v>#REF!</v>
      </c>
      <c r="FC30" s="73" t="e">
        <f t="shared" si="2050"/>
        <v>#REF!</v>
      </c>
      <c r="FD30" s="85" t="e">
        <f t="shared" si="226"/>
        <v>#REF!</v>
      </c>
      <c r="FE30" s="73" t="e">
        <f t="shared" ref="FE30:FG30" si="2051">SUM(FE43,FE56,FE69,FE82,FE95,FE108)</f>
        <v>#REF!</v>
      </c>
      <c r="FF30" s="73" t="e">
        <f t="shared" si="2051"/>
        <v>#REF!</v>
      </c>
      <c r="FG30" s="73" t="e">
        <f t="shared" si="2051"/>
        <v>#REF!</v>
      </c>
      <c r="FH30" s="84" t="e">
        <f t="shared" si="228"/>
        <v>#REF!</v>
      </c>
      <c r="FI30" s="75" t="e">
        <f t="shared" ref="FI30:FJ30" si="2052">SUM(FI43,FI56,FI69,FI82,FI95,FI108)</f>
        <v>#REF!</v>
      </c>
      <c r="FJ30" s="76" t="e">
        <f t="shared" si="2052"/>
        <v>#REF!</v>
      </c>
      <c r="FK30" s="86"/>
      <c r="FL30" s="80"/>
      <c r="FM30" s="71" t="e">
        <f t="shared" ref="FM30:FN30" si="2053">SUM(FM43,FM56,FM69,FM82,FM95,FM108)</f>
        <v>#REF!</v>
      </c>
      <c r="FN30" s="71" t="e">
        <f t="shared" si="2053"/>
        <v>#REF!</v>
      </c>
      <c r="FO30" s="84" t="e">
        <f t="shared" si="231"/>
        <v>#REF!</v>
      </c>
      <c r="FP30" s="73" t="e">
        <f t="shared" ref="FP30:FR30" si="2054">SUM(FP43,FP56,FP69,FP82,FP95,FP108)</f>
        <v>#REF!</v>
      </c>
      <c r="FQ30" s="73" t="e">
        <f t="shared" si="2054"/>
        <v>#REF!</v>
      </c>
      <c r="FR30" s="73" t="e">
        <f t="shared" si="2054"/>
        <v>#REF!</v>
      </c>
      <c r="FS30" s="85" t="e">
        <f t="shared" si="233"/>
        <v>#REF!</v>
      </c>
      <c r="FT30" s="73" t="e">
        <f t="shared" ref="FT30:FV30" si="2055">SUM(FT43,FT56,FT69,FT82,FT95,FT108)</f>
        <v>#REF!</v>
      </c>
      <c r="FU30" s="73" t="e">
        <f t="shared" si="2055"/>
        <v>#REF!</v>
      </c>
      <c r="FV30" s="73" t="e">
        <f t="shared" si="2055"/>
        <v>#REF!</v>
      </c>
      <c r="FW30" s="84" t="e">
        <f t="shared" si="235"/>
        <v>#REF!</v>
      </c>
      <c r="FX30" s="75" t="e">
        <f t="shared" ref="FX30:FY30" si="2056">SUM(FX43,FX56,FX69,FX82,FX95,FX108)</f>
        <v>#REF!</v>
      </c>
      <c r="FY30" s="76" t="e">
        <f t="shared" si="2056"/>
        <v>#REF!</v>
      </c>
      <c r="FZ30" s="86"/>
      <c r="GA30" s="80"/>
      <c r="GB30" s="71" t="e">
        <f t="shared" ref="GB30:GC30" si="2057">SUM(GB43,GB56,GB69,GB82,GB95,GB108)</f>
        <v>#REF!</v>
      </c>
      <c r="GC30" s="71" t="e">
        <f t="shared" si="2057"/>
        <v>#REF!</v>
      </c>
      <c r="GD30" s="84" t="e">
        <f t="shared" si="238"/>
        <v>#REF!</v>
      </c>
      <c r="GE30" s="73" t="e">
        <f t="shared" ref="GE30:GG30" si="2058">SUM(GE43,GE56,GE69,GE82,GE95,GE108)</f>
        <v>#REF!</v>
      </c>
      <c r="GF30" s="73" t="e">
        <f t="shared" si="2058"/>
        <v>#REF!</v>
      </c>
      <c r="GG30" s="73" t="e">
        <f t="shared" si="2058"/>
        <v>#REF!</v>
      </c>
      <c r="GH30" s="85" t="e">
        <f t="shared" si="240"/>
        <v>#REF!</v>
      </c>
      <c r="GI30" s="73" t="e">
        <f t="shared" ref="GI30:GK30" si="2059">SUM(GI43,GI56,GI69,GI82,GI95,GI108)</f>
        <v>#REF!</v>
      </c>
      <c r="GJ30" s="73" t="e">
        <f t="shared" si="2059"/>
        <v>#REF!</v>
      </c>
      <c r="GK30" s="73" t="e">
        <f t="shared" si="2059"/>
        <v>#REF!</v>
      </c>
      <c r="GL30" s="84" t="e">
        <f t="shared" si="242"/>
        <v>#REF!</v>
      </c>
      <c r="GM30" s="75" t="e">
        <f t="shared" ref="GM30:GN30" si="2060">SUM(GM43,GM56,GM69,GM82,GM95,GM108)</f>
        <v>#REF!</v>
      </c>
      <c r="GN30" s="76" t="e">
        <f t="shared" si="2060"/>
        <v>#REF!</v>
      </c>
      <c r="GO30" s="86"/>
      <c r="GP30" s="80"/>
      <c r="GQ30" s="71" t="e">
        <f t="shared" ref="GQ30:GR30" si="2061">SUM(GQ43,GQ56,GQ69,GQ82,GQ95,GQ108)</f>
        <v>#REF!</v>
      </c>
      <c r="GR30" s="71" t="e">
        <f t="shared" si="2061"/>
        <v>#REF!</v>
      </c>
      <c r="GS30" s="84" t="e">
        <f t="shared" si="245"/>
        <v>#REF!</v>
      </c>
      <c r="GT30" s="73" t="e">
        <f t="shared" ref="GT30:GV30" si="2062">SUM(GT43,GT56,GT69,GT82,GT95,GT108)</f>
        <v>#REF!</v>
      </c>
      <c r="GU30" s="73" t="e">
        <f t="shared" si="2062"/>
        <v>#REF!</v>
      </c>
      <c r="GV30" s="73" t="e">
        <f t="shared" si="2062"/>
        <v>#REF!</v>
      </c>
      <c r="GW30" s="85" t="e">
        <f t="shared" si="247"/>
        <v>#REF!</v>
      </c>
      <c r="GX30" s="73" t="e">
        <f t="shared" ref="GX30:GZ30" si="2063">SUM(GX43,GX56,GX69,GX82,GX95,GX108)</f>
        <v>#REF!</v>
      </c>
      <c r="GY30" s="73" t="e">
        <f t="shared" si="2063"/>
        <v>#REF!</v>
      </c>
      <c r="GZ30" s="73" t="e">
        <f t="shared" si="2063"/>
        <v>#REF!</v>
      </c>
      <c r="HA30" s="84" t="e">
        <f t="shared" si="249"/>
        <v>#REF!</v>
      </c>
      <c r="HB30" s="75" t="e">
        <f t="shared" ref="HB30:HC30" si="2064">SUM(HB43,HB56,HB69,HB82,HB95,HB108)</f>
        <v>#REF!</v>
      </c>
      <c r="HC30" s="76" t="e">
        <f t="shared" si="2064"/>
        <v>#REF!</v>
      </c>
      <c r="HD30" s="86"/>
      <c r="HE30" s="80"/>
      <c r="HF30" s="71" t="e">
        <f t="shared" ref="HF30:HG30" si="2065">SUM(HF43,HF56,HF69,HF82,HF95,HF108,#REF!,#REF!,#REF!,#REF!,#REF!,#REF!,#REF!,#REF!,#REF!,#REF!,#REF!)</f>
        <v>#REF!</v>
      </c>
      <c r="HG30" s="73" t="e">
        <f t="shared" si="2065"/>
        <v>#REF!</v>
      </c>
      <c r="HH30" s="84" t="e">
        <f t="shared" si="252"/>
        <v>#REF!</v>
      </c>
      <c r="HI30" s="73" t="e">
        <f t="shared" ref="HI30:HK30" si="2066">SUM(HI43,HI56,HI69,HI82,HI95,HI108,#REF!,#REF!,#REF!,#REF!,#REF!,#REF!,#REF!,#REF!,#REF!,#REF!,#REF!)</f>
        <v>#REF!</v>
      </c>
      <c r="HJ30" s="73" t="e">
        <f t="shared" si="2066"/>
        <v>#REF!</v>
      </c>
      <c r="HK30" s="73" t="e">
        <f t="shared" si="2066"/>
        <v>#REF!</v>
      </c>
      <c r="HL30" s="85" t="e">
        <f t="shared" si="52"/>
        <v>#REF!</v>
      </c>
      <c r="HM30" s="73" t="e">
        <f t="shared" ref="HM30:HO30" si="2067">SUM(HM43,HM56,HM69,HM82,HM95,HM108,#REF!,#REF!,#REF!,#REF!,#REF!,#REF!,#REF!,#REF!,#REF!,#REF!,#REF!)</f>
        <v>#REF!</v>
      </c>
      <c r="HN30" s="73" t="e">
        <f t="shared" si="2067"/>
        <v>#REF!</v>
      </c>
      <c r="HO30" s="73" t="e">
        <f t="shared" si="2067"/>
        <v>#REF!</v>
      </c>
      <c r="HP30" s="84" t="e">
        <f t="shared" si="54"/>
        <v>#REF!</v>
      </c>
      <c r="HQ30" s="75" t="e">
        <f t="shared" ref="HQ30:HR30" si="2068">SUM(HQ43,HQ56,HQ69,HQ82,HQ95,HQ108,#REF!,#REF!,#REF!,#REF!,#REF!,#REF!,#REF!,#REF!,#REF!,#REF!,#REF!)</f>
        <v>#REF!</v>
      </c>
      <c r="HR30" s="76" t="e">
        <f t="shared" si="2068"/>
        <v>#REF!</v>
      </c>
      <c r="HS30" s="86"/>
      <c r="HT30" s="80"/>
      <c r="HU30" s="71" t="e">
        <f t="shared" ref="HU30:HV30" si="2069">SUM(HU43,HU56,HU69,HU82,HU95,HU108,#REF!,#REF!,#REF!,#REF!,#REF!,#REF!,#REF!,#REF!,#REF!,#REF!,#REF!)</f>
        <v>#REF!</v>
      </c>
      <c r="HV30" s="73" t="e">
        <f t="shared" si="2069"/>
        <v>#REF!</v>
      </c>
      <c r="HW30" s="84" t="e">
        <f t="shared" si="257"/>
        <v>#REF!</v>
      </c>
      <c r="HX30" s="73" t="e">
        <f t="shared" ref="HX30:HZ30" si="2070">SUM(HX43,HX56,HX69,HX82,HX95,HX108,#REF!,#REF!,#REF!,#REF!,#REF!,#REF!,#REF!,#REF!,#REF!,#REF!,#REF!)</f>
        <v>#REF!</v>
      </c>
      <c r="HY30" s="73" t="e">
        <f t="shared" si="2070"/>
        <v>#REF!</v>
      </c>
      <c r="HZ30" s="73" t="e">
        <f t="shared" si="2070"/>
        <v>#REF!</v>
      </c>
      <c r="IA30" s="85" t="e">
        <f t="shared" si="57"/>
        <v>#REF!</v>
      </c>
      <c r="IB30" s="73" t="e">
        <f t="shared" ref="IB30:ID30" si="2071">SUM(IB43,IB56,IB69,IB82,IB95,IB108,#REF!,#REF!,#REF!,#REF!,#REF!,#REF!,#REF!,#REF!,#REF!,#REF!,#REF!)</f>
        <v>#REF!</v>
      </c>
      <c r="IC30" s="73" t="e">
        <f t="shared" si="2071"/>
        <v>#REF!</v>
      </c>
      <c r="ID30" s="73" t="e">
        <f t="shared" si="2071"/>
        <v>#REF!</v>
      </c>
      <c r="IE30" s="84" t="e">
        <f t="shared" si="59"/>
        <v>#REF!</v>
      </c>
      <c r="IF30" s="75" t="e">
        <f t="shared" ref="IF30:IG30" si="2072">SUM(IF43,IF56,IF69,IF82,IF95,IF108,#REF!,#REF!,#REF!,#REF!,#REF!,#REF!,#REF!,#REF!,#REF!,#REF!,#REF!)</f>
        <v>#REF!</v>
      </c>
      <c r="IG30" s="76" t="e">
        <f t="shared" si="2072"/>
        <v>#REF!</v>
      </c>
      <c r="IH30" s="86"/>
      <c r="II30" s="80"/>
      <c r="IJ30" s="71" t="e">
        <f t="shared" ref="IJ30:IK30" si="2073">SUM(IJ43,IJ56,IJ69,IJ82,IJ95,IJ108,#REF!,#REF!,#REF!,#REF!,#REF!,#REF!,#REF!,#REF!,#REF!,#REF!,#REF!)</f>
        <v>#REF!</v>
      </c>
      <c r="IK30" s="73" t="e">
        <f t="shared" si="2073"/>
        <v>#REF!</v>
      </c>
      <c r="IL30" s="84" t="e">
        <f t="shared" si="262"/>
        <v>#REF!</v>
      </c>
      <c r="IM30" s="73" t="e">
        <f t="shared" ref="IM30:IO30" si="2074">SUM(IM43,IM56,IM69,IM82,IM95,IM108,#REF!,#REF!,#REF!,#REF!,#REF!,#REF!,#REF!,#REF!,#REF!,#REF!,#REF!)</f>
        <v>#REF!</v>
      </c>
      <c r="IN30" s="73" t="e">
        <f t="shared" si="2074"/>
        <v>#REF!</v>
      </c>
      <c r="IO30" s="73" t="e">
        <f t="shared" si="2074"/>
        <v>#REF!</v>
      </c>
      <c r="IP30" s="85" t="e">
        <f t="shared" si="62"/>
        <v>#REF!</v>
      </c>
      <c r="IQ30" s="73" t="e">
        <f t="shared" ref="IQ30:IS30" si="2075">SUM(IQ43,IQ56,IQ69,IQ82,IQ95,IQ108,#REF!,#REF!,#REF!,#REF!,#REF!,#REF!,#REF!,#REF!,#REF!,#REF!,#REF!)</f>
        <v>#REF!</v>
      </c>
      <c r="IR30" s="73" t="e">
        <f t="shared" si="2075"/>
        <v>#REF!</v>
      </c>
      <c r="IS30" s="73" t="e">
        <f t="shared" si="2075"/>
        <v>#REF!</v>
      </c>
      <c r="IT30" s="84" t="e">
        <f t="shared" si="64"/>
        <v>#REF!</v>
      </c>
      <c r="IU30" s="75" t="e">
        <f t="shared" ref="IU30:IV30" si="2076">SUM(IU43,IU56,IU69,IU82,IU95,IU108,#REF!,#REF!,#REF!,#REF!,#REF!,#REF!,#REF!,#REF!,#REF!,#REF!,#REF!)</f>
        <v>#REF!</v>
      </c>
      <c r="IV30" s="76" t="e">
        <f t="shared" si="2076"/>
        <v>#REF!</v>
      </c>
      <c r="IW30" s="86"/>
      <c r="IX30" s="80"/>
      <c r="IY30" s="71" t="e">
        <f t="shared" ref="IY30:IZ30" si="2077">SUM(IY43,IY56,IY69,IY82,IY95,IY108,#REF!,#REF!,#REF!,#REF!,#REF!,#REF!,#REF!,#REF!,#REF!,#REF!,#REF!)</f>
        <v>#REF!</v>
      </c>
      <c r="IZ30" s="73" t="e">
        <f t="shared" si="2077"/>
        <v>#REF!</v>
      </c>
      <c r="JA30" s="84" t="e">
        <f t="shared" si="267"/>
        <v>#REF!</v>
      </c>
      <c r="JB30" s="73" t="e">
        <f t="shared" ref="JB30:JD30" si="2078">SUM(JB43,JB56,JB69,JB82,JB95,JB108,#REF!,#REF!,#REF!,#REF!,#REF!,#REF!,#REF!,#REF!,#REF!,#REF!,#REF!)</f>
        <v>#REF!</v>
      </c>
      <c r="JC30" s="73" t="e">
        <f t="shared" si="2078"/>
        <v>#REF!</v>
      </c>
      <c r="JD30" s="73" t="e">
        <f t="shared" si="2078"/>
        <v>#REF!</v>
      </c>
      <c r="JE30" s="85" t="e">
        <f t="shared" si="67"/>
        <v>#REF!</v>
      </c>
      <c r="JF30" s="73" t="e">
        <f t="shared" ref="JF30:JH30" si="2079">SUM(JF43,JF56,JF69,JF82,JF95,JF108,#REF!,#REF!,#REF!,#REF!,#REF!,#REF!,#REF!,#REF!,#REF!,#REF!,#REF!)</f>
        <v>#REF!</v>
      </c>
      <c r="JG30" s="73" t="e">
        <f t="shared" si="2079"/>
        <v>#REF!</v>
      </c>
      <c r="JH30" s="73" t="e">
        <f t="shared" si="2079"/>
        <v>#REF!</v>
      </c>
      <c r="JI30" s="84" t="e">
        <f t="shared" si="69"/>
        <v>#REF!</v>
      </c>
      <c r="JJ30" s="75" t="e">
        <f t="shared" ref="JJ30:JK30" si="2080">SUM(JJ43,JJ56,JJ69,JJ82,JJ95,JJ108,#REF!,#REF!,#REF!,#REF!,#REF!,#REF!,#REF!,#REF!,#REF!,#REF!,#REF!)</f>
        <v>#REF!</v>
      </c>
      <c r="JK30" s="76" t="e">
        <f t="shared" si="2080"/>
        <v>#REF!</v>
      </c>
      <c r="JL30" s="86"/>
      <c r="JM30" s="80"/>
      <c r="JN30" s="71" t="e">
        <f t="shared" ref="JN30:JO30" si="2081">SUM(JN43,JN56,JN69,JN82,JN95,JN108,#REF!,#REF!,#REF!,#REF!,#REF!,#REF!,#REF!,#REF!,#REF!,#REF!,#REF!)</f>
        <v>#REF!</v>
      </c>
      <c r="JO30" s="73" t="e">
        <f t="shared" si="2081"/>
        <v>#REF!</v>
      </c>
      <c r="JP30" s="84" t="e">
        <f t="shared" si="272"/>
        <v>#REF!</v>
      </c>
      <c r="JQ30" s="73" t="e">
        <f t="shared" ref="JQ30:JS30" si="2082">SUM(JQ43,JQ56,JQ69,JQ82,JQ95,JQ108,#REF!,#REF!,#REF!,#REF!,#REF!,#REF!,#REF!,#REF!,#REF!,#REF!,#REF!)</f>
        <v>#REF!</v>
      </c>
      <c r="JR30" s="73" t="e">
        <f t="shared" si="2082"/>
        <v>#REF!</v>
      </c>
      <c r="JS30" s="73" t="e">
        <f t="shared" si="2082"/>
        <v>#REF!</v>
      </c>
      <c r="JT30" s="85" t="e">
        <f t="shared" si="72"/>
        <v>#REF!</v>
      </c>
      <c r="JU30" s="73" t="e">
        <f t="shared" ref="JU30:JW30" si="2083">SUM(JU43,JU56,JU69,JU82,JU95,JU108,#REF!,#REF!,#REF!,#REF!,#REF!,#REF!,#REF!,#REF!,#REF!,#REF!,#REF!)</f>
        <v>#REF!</v>
      </c>
      <c r="JV30" s="73" t="e">
        <f t="shared" si="2083"/>
        <v>#REF!</v>
      </c>
      <c r="JW30" s="73" t="e">
        <f t="shared" si="2083"/>
        <v>#REF!</v>
      </c>
      <c r="JX30" s="84" t="e">
        <f t="shared" si="74"/>
        <v>#REF!</v>
      </c>
      <c r="JY30" s="75" t="e">
        <f t="shared" ref="JY30:JZ30" si="2084">SUM(JY43,JY56,JY69,JY82,JY95,JY108,#REF!,#REF!,#REF!,#REF!,#REF!,#REF!,#REF!,#REF!,#REF!,#REF!,#REF!)</f>
        <v>#REF!</v>
      </c>
      <c r="JZ30" s="76" t="e">
        <f t="shared" si="2084"/>
        <v>#REF!</v>
      </c>
      <c r="KA30" s="86"/>
      <c r="KB30" s="80"/>
      <c r="KC30" s="71" t="e">
        <f t="shared" ref="KC30:KD30" si="2085">SUM(KC43,KC56,KC69,KC82,KC95,KC108,#REF!,#REF!,#REF!,#REF!,#REF!,#REF!,#REF!,#REF!,#REF!,#REF!,#REF!)</f>
        <v>#REF!</v>
      </c>
      <c r="KD30" s="73" t="e">
        <f t="shared" si="2085"/>
        <v>#REF!</v>
      </c>
      <c r="KE30" s="84" t="e">
        <f t="shared" si="277"/>
        <v>#REF!</v>
      </c>
      <c r="KF30" s="73" t="e">
        <f t="shared" ref="KF30:KH30" si="2086">SUM(KF43,KF56,KF69,KF82,KF95,KF108,#REF!,#REF!,#REF!,#REF!,#REF!,#REF!,#REF!,#REF!,#REF!,#REF!,#REF!)</f>
        <v>#REF!</v>
      </c>
      <c r="KG30" s="73" t="e">
        <f t="shared" si="2086"/>
        <v>#REF!</v>
      </c>
      <c r="KH30" s="73" t="e">
        <f t="shared" si="2086"/>
        <v>#REF!</v>
      </c>
      <c r="KI30" s="85" t="e">
        <f t="shared" si="77"/>
        <v>#REF!</v>
      </c>
      <c r="KJ30" s="73" t="e">
        <f t="shared" ref="KJ30:KL30" si="2087">SUM(KJ43,KJ56,KJ69,KJ82,KJ95,KJ108,#REF!,#REF!,#REF!,#REF!,#REF!,#REF!,#REF!,#REF!,#REF!,#REF!,#REF!)</f>
        <v>#REF!</v>
      </c>
      <c r="KK30" s="73" t="e">
        <f t="shared" si="2087"/>
        <v>#REF!</v>
      </c>
      <c r="KL30" s="73" t="e">
        <f t="shared" si="2087"/>
        <v>#REF!</v>
      </c>
      <c r="KM30" s="84" t="e">
        <f t="shared" si="79"/>
        <v>#REF!</v>
      </c>
      <c r="KN30" s="75" t="e">
        <f t="shared" ref="KN30:KO30" si="2088">SUM(KN43,KN56,KN69,KN82,KN95,KN108,#REF!,#REF!,#REF!,#REF!,#REF!,#REF!,#REF!,#REF!,#REF!,#REF!,#REF!)</f>
        <v>#REF!</v>
      </c>
      <c r="KO30" s="76" t="e">
        <f t="shared" si="2088"/>
        <v>#REF!</v>
      </c>
      <c r="KP30" s="86"/>
      <c r="KQ30" s="80"/>
      <c r="KR30" s="71" t="e">
        <f t="shared" ref="KR30:KS30" si="2089">SUM(KR43,KR56,KR69,KR82,KR95,KR108,#REF!,#REF!,#REF!,#REF!,#REF!,#REF!,#REF!,#REF!,#REF!,#REF!,#REF!)</f>
        <v>#REF!</v>
      </c>
      <c r="KS30" s="73" t="e">
        <f t="shared" si="2089"/>
        <v>#REF!</v>
      </c>
      <c r="KT30" s="84" t="e">
        <f t="shared" si="282"/>
        <v>#REF!</v>
      </c>
      <c r="KU30" s="73" t="e">
        <f t="shared" ref="KU30:KW30" si="2090">SUM(KU43,KU56,KU69,KU82,KU95,KU108,#REF!,#REF!,#REF!,#REF!,#REF!,#REF!,#REF!,#REF!,#REF!,#REF!,#REF!)</f>
        <v>#REF!</v>
      </c>
      <c r="KV30" s="73" t="e">
        <f t="shared" si="2090"/>
        <v>#REF!</v>
      </c>
      <c r="KW30" s="73" t="e">
        <f t="shared" si="2090"/>
        <v>#REF!</v>
      </c>
      <c r="KX30" s="85" t="e">
        <f t="shared" si="82"/>
        <v>#REF!</v>
      </c>
      <c r="KY30" s="73" t="e">
        <f t="shared" ref="KY30:LA30" si="2091">SUM(KY43,KY56,KY69,KY82,KY95,KY108,#REF!,#REF!,#REF!,#REF!,#REF!,#REF!,#REF!,#REF!,#REF!,#REF!,#REF!)</f>
        <v>#REF!</v>
      </c>
      <c r="KZ30" s="73" t="e">
        <f t="shared" si="2091"/>
        <v>#REF!</v>
      </c>
      <c r="LA30" s="73" t="e">
        <f t="shared" si="2091"/>
        <v>#REF!</v>
      </c>
      <c r="LB30" s="84" t="e">
        <f t="shared" si="84"/>
        <v>#REF!</v>
      </c>
      <c r="LC30" s="75" t="e">
        <f t="shared" ref="LC30:LD30" si="2092">SUM(LC43,LC56,LC69,LC82,LC95,LC108,#REF!,#REF!,#REF!,#REF!,#REF!,#REF!,#REF!,#REF!,#REF!,#REF!,#REF!)</f>
        <v>#REF!</v>
      </c>
      <c r="LD30" s="76" t="e">
        <f t="shared" si="2092"/>
        <v>#REF!</v>
      </c>
      <c r="LE30" s="86"/>
      <c r="LF30" s="80"/>
      <c r="LG30" s="71" t="e">
        <f t="shared" ref="LG30:LH30" si="2093">SUM(LG43,LG56,LG69,LG82,LG95,LG108,#REF!,#REF!,#REF!,#REF!,#REF!,#REF!,#REF!,#REF!,#REF!,#REF!,#REF!)</f>
        <v>#REF!</v>
      </c>
      <c r="LH30" s="73" t="e">
        <f t="shared" si="2093"/>
        <v>#REF!</v>
      </c>
      <c r="LI30" s="84" t="e">
        <f t="shared" si="287"/>
        <v>#REF!</v>
      </c>
      <c r="LJ30" s="73" t="e">
        <f t="shared" ref="LJ30:LL30" si="2094">SUM(LJ43,LJ56,LJ69,LJ82,LJ95,LJ108,#REF!,#REF!,#REF!,#REF!,#REF!,#REF!,#REF!,#REF!,#REF!,#REF!,#REF!)</f>
        <v>#REF!</v>
      </c>
      <c r="LK30" s="73" t="e">
        <f t="shared" si="2094"/>
        <v>#REF!</v>
      </c>
      <c r="LL30" s="73" t="e">
        <f t="shared" si="2094"/>
        <v>#REF!</v>
      </c>
      <c r="LM30" s="85" t="e">
        <f t="shared" si="87"/>
        <v>#REF!</v>
      </c>
      <c r="LN30" s="73" t="e">
        <f t="shared" ref="LN30:LP30" si="2095">SUM(LN43,LN56,LN69,LN82,LN95,LN108,#REF!,#REF!,#REF!,#REF!,#REF!,#REF!,#REF!,#REF!,#REF!,#REF!,#REF!)</f>
        <v>#REF!</v>
      </c>
      <c r="LO30" s="73" t="e">
        <f t="shared" si="2095"/>
        <v>#REF!</v>
      </c>
      <c r="LP30" s="73" t="e">
        <f t="shared" si="2095"/>
        <v>#REF!</v>
      </c>
      <c r="LQ30" s="84" t="e">
        <f t="shared" si="89"/>
        <v>#REF!</v>
      </c>
      <c r="LR30" s="75" t="e">
        <f t="shared" ref="LR30:LS30" si="2096">SUM(LR43,LR56,LR69,LR82,LR95,LR108,#REF!,#REF!,#REF!,#REF!,#REF!,#REF!,#REF!,#REF!,#REF!,#REF!,#REF!)</f>
        <v>#REF!</v>
      </c>
      <c r="LS30" s="76" t="e">
        <f t="shared" si="2096"/>
        <v>#REF!</v>
      </c>
      <c r="LT30" s="86"/>
      <c r="LU30" s="80"/>
      <c r="LV30" s="71" t="e">
        <f t="shared" ref="LV30:LW30" si="2097">SUM(LV43,LV56,LV69,LV82,LV95,LV108,#REF!,#REF!,#REF!,#REF!,#REF!,#REF!,#REF!,#REF!,#REF!,#REF!,#REF!)</f>
        <v>#REF!</v>
      </c>
      <c r="LW30" s="73" t="e">
        <f t="shared" si="2097"/>
        <v>#REF!</v>
      </c>
      <c r="LX30" s="84" t="e">
        <f t="shared" si="292"/>
        <v>#REF!</v>
      </c>
      <c r="LY30" s="73" t="e">
        <f t="shared" ref="LY30:MA30" si="2098">SUM(LY43,LY56,LY69,LY82,LY95,LY108,#REF!,#REF!,#REF!,#REF!,#REF!,#REF!,#REF!,#REF!,#REF!,#REF!,#REF!)</f>
        <v>#REF!</v>
      </c>
      <c r="LZ30" s="73" t="e">
        <f t="shared" si="2098"/>
        <v>#REF!</v>
      </c>
      <c r="MA30" s="73" t="e">
        <f t="shared" si="2098"/>
        <v>#REF!</v>
      </c>
      <c r="MB30" s="85" t="e">
        <f t="shared" si="92"/>
        <v>#REF!</v>
      </c>
      <c r="MC30" s="73" t="e">
        <f t="shared" ref="MC30:ME30" si="2099">SUM(MC43,MC56,MC69,MC82,MC95,MC108,#REF!,#REF!,#REF!,#REF!,#REF!,#REF!,#REF!,#REF!,#REF!,#REF!,#REF!)</f>
        <v>#REF!</v>
      </c>
      <c r="MD30" s="73" t="e">
        <f t="shared" si="2099"/>
        <v>#REF!</v>
      </c>
      <c r="ME30" s="73" t="e">
        <f t="shared" si="2099"/>
        <v>#REF!</v>
      </c>
      <c r="MF30" s="84" t="e">
        <f t="shared" si="94"/>
        <v>#REF!</v>
      </c>
      <c r="MG30" s="75" t="e">
        <f t="shared" ref="MG30:MH30" si="2100">SUM(MG43,MG56,MG69,MG82,MG95,MG108,#REF!,#REF!,#REF!,#REF!,#REF!,#REF!,#REF!,#REF!,#REF!,#REF!,#REF!)</f>
        <v>#REF!</v>
      </c>
      <c r="MH30" s="76" t="e">
        <f t="shared" si="2100"/>
        <v>#REF!</v>
      </c>
      <c r="MI30" s="86"/>
      <c r="MJ30" s="80"/>
      <c r="MK30" s="71" t="e">
        <f t="shared" ref="MK30:ML30" si="2101">SUM(MK43,MK56,MK69,MK82,MK95,MK108,#REF!,#REF!,#REF!,#REF!,#REF!,#REF!,#REF!,#REF!,#REF!,#REF!,#REF!)</f>
        <v>#REF!</v>
      </c>
      <c r="ML30" s="73" t="e">
        <f t="shared" si="2101"/>
        <v>#REF!</v>
      </c>
      <c r="MM30" s="84" t="e">
        <f t="shared" si="297"/>
        <v>#REF!</v>
      </c>
      <c r="MN30" s="73" t="e">
        <f t="shared" ref="MN30:MP30" si="2102">SUM(MN43,MN56,MN69,MN82,MN95,MN108,#REF!,#REF!,#REF!,#REF!,#REF!,#REF!,#REF!,#REF!,#REF!,#REF!,#REF!)</f>
        <v>#REF!</v>
      </c>
      <c r="MO30" s="73" t="e">
        <f t="shared" si="2102"/>
        <v>#REF!</v>
      </c>
      <c r="MP30" s="73" t="e">
        <f t="shared" si="2102"/>
        <v>#REF!</v>
      </c>
      <c r="MQ30" s="85" t="e">
        <f t="shared" si="97"/>
        <v>#REF!</v>
      </c>
      <c r="MR30" s="73" t="e">
        <f t="shared" ref="MR30:MT30" si="2103">SUM(MR43,MR56,MR69,MR82,MR95,MR108,#REF!,#REF!,#REF!,#REF!,#REF!,#REF!,#REF!,#REF!,#REF!,#REF!,#REF!)</f>
        <v>#REF!</v>
      </c>
      <c r="MS30" s="73" t="e">
        <f t="shared" si="2103"/>
        <v>#REF!</v>
      </c>
      <c r="MT30" s="73" t="e">
        <f t="shared" si="2103"/>
        <v>#REF!</v>
      </c>
      <c r="MU30" s="84" t="e">
        <f t="shared" si="99"/>
        <v>#REF!</v>
      </c>
      <c r="MV30" s="75" t="e">
        <f t="shared" ref="MV30:MW30" si="2104">SUM(MV43,MV56,MV69,MV82,MV95,MV108,#REF!,#REF!,#REF!,#REF!,#REF!,#REF!,#REF!,#REF!,#REF!,#REF!,#REF!)</f>
        <v>#REF!</v>
      </c>
      <c r="MW30" s="76" t="e">
        <f t="shared" si="2104"/>
        <v>#REF!</v>
      </c>
      <c r="MX30" s="86"/>
      <c r="MY30" s="80"/>
      <c r="MZ30" s="71" t="e">
        <f t="shared" ref="MZ30:NA30" si="2105">SUM(MZ43,MZ56,MZ69,MZ82,MZ95,MZ108,#REF!,#REF!,#REF!,#REF!,#REF!,#REF!,#REF!,#REF!,#REF!,#REF!,#REF!)</f>
        <v>#REF!</v>
      </c>
      <c r="NA30" s="73" t="e">
        <f t="shared" si="2105"/>
        <v>#REF!</v>
      </c>
      <c r="NB30" s="84" t="e">
        <f t="shared" si="302"/>
        <v>#REF!</v>
      </c>
      <c r="NC30" s="73" t="e">
        <f t="shared" ref="NC30:NE30" si="2106">SUM(NC43,NC56,NC69,NC82,NC95,NC108,#REF!,#REF!,#REF!,#REF!,#REF!,#REF!,#REF!,#REF!,#REF!,#REF!,#REF!)</f>
        <v>#REF!</v>
      </c>
      <c r="ND30" s="73" t="e">
        <f t="shared" si="2106"/>
        <v>#REF!</v>
      </c>
      <c r="NE30" s="73" t="e">
        <f t="shared" si="2106"/>
        <v>#REF!</v>
      </c>
      <c r="NF30" s="85" t="e">
        <f t="shared" si="102"/>
        <v>#REF!</v>
      </c>
      <c r="NG30" s="73" t="e">
        <f t="shared" ref="NG30:NI30" si="2107">SUM(NG43,NG56,NG69,NG82,NG95,NG108,#REF!,#REF!,#REF!,#REF!,#REF!,#REF!,#REF!,#REF!,#REF!,#REF!,#REF!)</f>
        <v>#REF!</v>
      </c>
      <c r="NH30" s="73" t="e">
        <f t="shared" si="2107"/>
        <v>#REF!</v>
      </c>
      <c r="NI30" s="73" t="e">
        <f t="shared" si="2107"/>
        <v>#REF!</v>
      </c>
      <c r="NJ30" s="84" t="e">
        <f t="shared" si="104"/>
        <v>#REF!</v>
      </c>
      <c r="NK30" s="75" t="e">
        <f t="shared" ref="NK30:NL30" si="2108">SUM(NK43,NK56,NK69,NK82,NK95,NK108,#REF!,#REF!,#REF!,#REF!,#REF!,#REF!,#REF!,#REF!,#REF!,#REF!,#REF!)</f>
        <v>#REF!</v>
      </c>
      <c r="NL30" s="76" t="e">
        <f t="shared" si="2108"/>
        <v>#REF!</v>
      </c>
      <c r="NM30" s="86"/>
      <c r="NN30" s="80"/>
      <c r="NO30" s="71" t="e">
        <f t="shared" ref="NO30:NP30" si="2109">SUM(NO43,NO56,NO69,NO82,NO95,NO108,#REF!,#REF!,#REF!,#REF!,#REF!,#REF!,#REF!,#REF!,#REF!,#REF!,#REF!)</f>
        <v>#REF!</v>
      </c>
      <c r="NP30" s="73" t="e">
        <f t="shared" si="2109"/>
        <v>#REF!</v>
      </c>
      <c r="NQ30" s="84" t="e">
        <f t="shared" si="307"/>
        <v>#REF!</v>
      </c>
      <c r="NR30" s="73" t="e">
        <f t="shared" ref="NR30:NT30" si="2110">SUM(NR43,NR56,NR69,NR82,NR95,NR108,#REF!,#REF!,#REF!,#REF!,#REF!,#REF!,#REF!,#REF!,#REF!,#REF!,#REF!)</f>
        <v>#REF!</v>
      </c>
      <c r="NS30" s="73" t="e">
        <f t="shared" si="2110"/>
        <v>#REF!</v>
      </c>
      <c r="NT30" s="73" t="e">
        <f t="shared" si="2110"/>
        <v>#REF!</v>
      </c>
      <c r="NU30" s="85" t="e">
        <f t="shared" si="107"/>
        <v>#REF!</v>
      </c>
      <c r="NV30" s="73" t="e">
        <f t="shared" ref="NV30:NX30" si="2111">SUM(NV43,NV56,NV69,NV82,NV95,NV108,#REF!,#REF!,#REF!,#REF!,#REF!,#REF!,#REF!,#REF!,#REF!,#REF!,#REF!)</f>
        <v>#REF!</v>
      </c>
      <c r="NW30" s="73" t="e">
        <f t="shared" si="2111"/>
        <v>#REF!</v>
      </c>
      <c r="NX30" s="73" t="e">
        <f t="shared" si="2111"/>
        <v>#REF!</v>
      </c>
      <c r="NY30" s="84" t="e">
        <f t="shared" si="109"/>
        <v>#REF!</v>
      </c>
      <c r="NZ30" s="75" t="e">
        <f t="shared" ref="NZ30:OA30" si="2112">SUM(NZ43,NZ56,NZ69,NZ82,NZ95,NZ108,#REF!,#REF!,#REF!,#REF!,#REF!,#REF!,#REF!,#REF!,#REF!,#REF!,#REF!)</f>
        <v>#REF!</v>
      </c>
      <c r="OA30" s="76" t="e">
        <f t="shared" si="2112"/>
        <v>#REF!</v>
      </c>
      <c r="OB30" s="86"/>
      <c r="OC30" s="80"/>
      <c r="OD30" s="71" t="e">
        <f t="shared" ref="OD30:OE30" si="2113">SUM(OD43,OD56,OD69,OD82,OD95,OD108,#REF!,#REF!,#REF!,#REF!,#REF!,#REF!,#REF!,#REF!,#REF!,#REF!,#REF!)</f>
        <v>#REF!</v>
      </c>
      <c r="OE30" s="73" t="e">
        <f t="shared" si="2113"/>
        <v>#REF!</v>
      </c>
      <c r="OF30" s="84" t="e">
        <f t="shared" si="312"/>
        <v>#REF!</v>
      </c>
      <c r="OG30" s="73" t="e">
        <f t="shared" ref="OG30:OI30" si="2114">SUM(OG43,OG56,OG69,OG82,OG95,OG108,#REF!,#REF!,#REF!,#REF!,#REF!,#REF!,#REF!,#REF!,#REF!,#REF!,#REF!)</f>
        <v>#REF!</v>
      </c>
      <c r="OH30" s="73" t="e">
        <f t="shared" si="2114"/>
        <v>#REF!</v>
      </c>
      <c r="OI30" s="73" t="e">
        <f t="shared" si="2114"/>
        <v>#REF!</v>
      </c>
      <c r="OJ30" s="85" t="e">
        <f t="shared" si="314"/>
        <v>#REF!</v>
      </c>
      <c r="OK30" s="73" t="e">
        <f t="shared" ref="OK30:OM30" si="2115">SUM(OK43,OK56,OK69,OK82,OK95,OK108,#REF!,#REF!,#REF!,#REF!,#REF!,#REF!,#REF!,#REF!,#REF!,#REF!,#REF!)</f>
        <v>#REF!</v>
      </c>
      <c r="OL30" s="73" t="e">
        <f t="shared" si="2115"/>
        <v>#REF!</v>
      </c>
      <c r="OM30" s="73" t="e">
        <f t="shared" si="2115"/>
        <v>#REF!</v>
      </c>
      <c r="ON30" s="84" t="e">
        <f t="shared" si="316"/>
        <v>#REF!</v>
      </c>
      <c r="OO30" s="75" t="e">
        <f t="shared" ref="OO30:OP30" si="2116">SUM(OO43,OO56,OO69,OO82,OO95,OO108,#REF!,#REF!,#REF!,#REF!,#REF!,#REF!,#REF!,#REF!,#REF!,#REF!,#REF!)</f>
        <v>#REF!</v>
      </c>
      <c r="OP30" s="76" t="e">
        <f t="shared" si="2116"/>
        <v>#REF!</v>
      </c>
      <c r="OQ30" s="86"/>
      <c r="OR30" s="80"/>
      <c r="OS30" s="71" t="e">
        <f t="shared" ref="OS30:OT30" si="2117">SUM(OS43,OS56,OS69,OS82,OS95,OS108,#REF!,#REF!,#REF!,#REF!,#REF!,#REF!,#REF!,#REF!,#REF!,#REF!,#REF!)</f>
        <v>#REF!</v>
      </c>
      <c r="OT30" s="73" t="e">
        <f t="shared" si="2117"/>
        <v>#REF!</v>
      </c>
      <c r="OU30" s="84" t="e">
        <f t="shared" si="319"/>
        <v>#REF!</v>
      </c>
      <c r="OV30" s="73" t="e">
        <f t="shared" ref="OV30:OX30" si="2118">SUM(OV43,OV56,OV69,OV82,OV95,OV108,#REF!,#REF!,#REF!,#REF!,#REF!,#REF!,#REF!,#REF!,#REF!,#REF!,#REF!)</f>
        <v>#REF!</v>
      </c>
      <c r="OW30" s="73" t="e">
        <f t="shared" si="2118"/>
        <v>#REF!</v>
      </c>
      <c r="OX30" s="73" t="e">
        <f t="shared" si="2118"/>
        <v>#REF!</v>
      </c>
      <c r="OY30" s="85" t="e">
        <f t="shared" si="321"/>
        <v>#REF!</v>
      </c>
      <c r="OZ30" s="73" t="e">
        <f t="shared" ref="OZ30:PB30" si="2119">SUM(OZ43,OZ56,OZ69,OZ82,OZ95,OZ108,#REF!,#REF!,#REF!,#REF!,#REF!,#REF!,#REF!,#REF!,#REF!,#REF!,#REF!)</f>
        <v>#REF!</v>
      </c>
      <c r="PA30" s="73" t="e">
        <f t="shared" si="2119"/>
        <v>#REF!</v>
      </c>
      <c r="PB30" s="73" t="e">
        <f t="shared" si="2119"/>
        <v>#REF!</v>
      </c>
      <c r="PC30" s="84" t="e">
        <f t="shared" si="323"/>
        <v>#REF!</v>
      </c>
      <c r="PD30" s="75" t="e">
        <f t="shared" ref="PD30:PE30" si="2120">SUM(PD43,PD56,PD69,PD82,PD95,PD108,#REF!,#REF!,#REF!,#REF!,#REF!,#REF!,#REF!,#REF!,#REF!,#REF!,#REF!)</f>
        <v>#REF!</v>
      </c>
      <c r="PE30" s="76" t="e">
        <f t="shared" si="2120"/>
        <v>#REF!</v>
      </c>
      <c r="PF30" s="86"/>
      <c r="PG30" s="80"/>
      <c r="PH30" s="71" t="e">
        <f t="shared" ref="PH30:PI30" si="2121">SUM(PH43,PH56,PH69,PH82,PH95,PH108,#REF!,#REF!,#REF!,#REF!,#REF!,#REF!,#REF!,#REF!,#REF!,#REF!,#REF!)</f>
        <v>#REF!</v>
      </c>
      <c r="PI30" s="73" t="e">
        <f t="shared" si="2121"/>
        <v>#REF!</v>
      </c>
      <c r="PJ30" s="84" t="e">
        <f t="shared" si="326"/>
        <v>#REF!</v>
      </c>
      <c r="PK30" s="73" t="e">
        <f t="shared" ref="PK30:PM30" si="2122">SUM(PK43,PK56,PK69,PK82,PK95,PK108,#REF!,#REF!,#REF!,#REF!,#REF!,#REF!,#REF!,#REF!,#REF!,#REF!,#REF!)</f>
        <v>#REF!</v>
      </c>
      <c r="PL30" s="73" t="e">
        <f t="shared" si="2122"/>
        <v>#REF!</v>
      </c>
      <c r="PM30" s="73" t="e">
        <f t="shared" si="2122"/>
        <v>#REF!</v>
      </c>
      <c r="PN30" s="85" t="e">
        <f t="shared" si="328"/>
        <v>#REF!</v>
      </c>
      <c r="PO30" s="73" t="e">
        <f t="shared" ref="PO30:PQ30" si="2123">SUM(PO43,PO56,PO69,PO82,PO95,PO108,#REF!,#REF!,#REF!,#REF!,#REF!,#REF!,#REF!,#REF!,#REF!,#REF!,#REF!)</f>
        <v>#REF!</v>
      </c>
      <c r="PP30" s="73" t="e">
        <f t="shared" si="2123"/>
        <v>#REF!</v>
      </c>
      <c r="PQ30" s="73" t="e">
        <f t="shared" si="2123"/>
        <v>#REF!</v>
      </c>
      <c r="PR30" s="84" t="e">
        <f t="shared" si="330"/>
        <v>#REF!</v>
      </c>
      <c r="PS30" s="75" t="e">
        <f t="shared" ref="PS30:PT30" si="2124">SUM(PS43,PS56,PS69,PS82,PS95,PS108,#REF!,#REF!,#REF!,#REF!,#REF!,#REF!,#REF!,#REF!,#REF!,#REF!,#REF!)</f>
        <v>#REF!</v>
      </c>
      <c r="PT30" s="76" t="e">
        <f t="shared" si="2124"/>
        <v>#REF!</v>
      </c>
      <c r="PU30" s="86"/>
      <c r="PV30" s="80"/>
      <c r="PW30" s="71" t="e">
        <f t="shared" ref="PW30:PX30" si="2125">SUM(PW43,PW56,PW69,PW82,PW95,PW108,#REF!,#REF!,#REF!,#REF!,#REF!,#REF!,#REF!,#REF!,#REF!,#REF!,#REF!)</f>
        <v>#REF!</v>
      </c>
      <c r="PX30" s="73" t="e">
        <f t="shared" si="2125"/>
        <v>#REF!</v>
      </c>
      <c r="PY30" s="84" t="e">
        <f t="shared" si="333"/>
        <v>#REF!</v>
      </c>
      <c r="PZ30" s="73" t="e">
        <f t="shared" ref="PZ30:QB30" si="2126">SUM(PZ43,PZ56,PZ69,PZ82,PZ95,PZ108,#REF!,#REF!,#REF!,#REF!,#REF!,#REF!,#REF!,#REF!,#REF!,#REF!,#REF!)</f>
        <v>#REF!</v>
      </c>
      <c r="QA30" s="73" t="e">
        <f t="shared" si="2126"/>
        <v>#REF!</v>
      </c>
      <c r="QB30" s="73" t="e">
        <f t="shared" si="2126"/>
        <v>#REF!</v>
      </c>
      <c r="QC30" s="85" t="e">
        <f t="shared" si="335"/>
        <v>#REF!</v>
      </c>
      <c r="QD30" s="73" t="e">
        <f t="shared" ref="QD30:QF30" si="2127">SUM(QD43,QD56,QD69,QD82,QD95,QD108,#REF!,#REF!,#REF!,#REF!,#REF!,#REF!,#REF!,#REF!,#REF!,#REF!,#REF!)</f>
        <v>#REF!</v>
      </c>
      <c r="QE30" s="73" t="e">
        <f t="shared" si="2127"/>
        <v>#REF!</v>
      </c>
      <c r="QF30" s="73" t="e">
        <f t="shared" si="2127"/>
        <v>#REF!</v>
      </c>
      <c r="QG30" s="84" t="e">
        <f t="shared" si="337"/>
        <v>#REF!</v>
      </c>
      <c r="QH30" s="75" t="e">
        <f t="shared" ref="QH30:QI30" si="2128">SUM(QH43,QH56,QH69,QH82,QH95,QH108,#REF!,#REF!,#REF!,#REF!,#REF!,#REF!,#REF!,#REF!,#REF!,#REF!,#REF!)</f>
        <v>#REF!</v>
      </c>
      <c r="QI30" s="76" t="e">
        <f t="shared" si="2128"/>
        <v>#REF!</v>
      </c>
      <c r="QJ30" s="86"/>
      <c r="QK30" s="80"/>
      <c r="QL30" s="71" t="e">
        <f t="shared" ref="QL30:QM30" si="2129">SUM(QL43,QL56,QL69,QL82,QL95,QL108,#REF!,#REF!,#REF!,#REF!,#REF!,#REF!,#REF!,#REF!,#REF!,#REF!,#REF!)</f>
        <v>#REF!</v>
      </c>
      <c r="QM30" s="73" t="e">
        <f t="shared" si="2129"/>
        <v>#REF!</v>
      </c>
      <c r="QN30" s="84" t="e">
        <f t="shared" si="340"/>
        <v>#REF!</v>
      </c>
      <c r="QO30" s="73" t="e">
        <f t="shared" ref="QO30:QQ30" si="2130">SUM(QO43,QO56,QO69,QO82,QO95,QO108,#REF!,#REF!,#REF!,#REF!,#REF!,#REF!,#REF!,#REF!,#REF!,#REF!,#REF!)</f>
        <v>#REF!</v>
      </c>
      <c r="QP30" s="73" t="e">
        <f t="shared" si="2130"/>
        <v>#REF!</v>
      </c>
      <c r="QQ30" s="73" t="e">
        <f t="shared" si="2130"/>
        <v>#REF!</v>
      </c>
      <c r="QR30" s="85" t="e">
        <f t="shared" si="342"/>
        <v>#REF!</v>
      </c>
      <c r="QS30" s="73" t="e">
        <f t="shared" ref="QS30:QU30" si="2131">SUM(QS43,QS56,QS69,QS82,QS95,QS108,#REF!,#REF!,#REF!,#REF!,#REF!,#REF!,#REF!,#REF!,#REF!,#REF!,#REF!)</f>
        <v>#REF!</v>
      </c>
      <c r="QT30" s="73" t="e">
        <f t="shared" si="2131"/>
        <v>#REF!</v>
      </c>
      <c r="QU30" s="73" t="e">
        <f t="shared" si="2131"/>
        <v>#REF!</v>
      </c>
      <c r="QV30" s="84" t="e">
        <f t="shared" si="344"/>
        <v>#REF!</v>
      </c>
      <c r="QW30" s="75" t="e">
        <f t="shared" ref="QW30:QX30" si="2132">SUM(QW43,QW56,QW69,QW82,QW95,QW108,#REF!,#REF!,#REF!,#REF!,#REF!,#REF!,#REF!,#REF!,#REF!,#REF!,#REF!)</f>
        <v>#REF!</v>
      </c>
      <c r="QX30" s="76" t="e">
        <f t="shared" si="2132"/>
        <v>#REF!</v>
      </c>
      <c r="QY30" s="86"/>
      <c r="QZ30" s="80"/>
      <c r="RA30" s="71" t="e">
        <f t="shared" ref="RA30:RB30" si="2133">SUM(RA43,RA56,RA69,RA82,RA95,RA108,#REF!,#REF!,#REF!,#REF!,#REF!,#REF!,#REF!,#REF!,#REF!,#REF!,#REF!)</f>
        <v>#REF!</v>
      </c>
      <c r="RB30" s="73" t="e">
        <f t="shared" si="2133"/>
        <v>#REF!</v>
      </c>
      <c r="RC30" s="84" t="e">
        <f t="shared" si="347"/>
        <v>#REF!</v>
      </c>
      <c r="RD30" s="73" t="e">
        <f t="shared" ref="RD30:RF30" si="2134">SUM(RD43,RD56,RD69,RD82,RD95,RD108,#REF!,#REF!,#REF!,#REF!,#REF!,#REF!,#REF!,#REF!,#REF!,#REF!,#REF!)</f>
        <v>#REF!</v>
      </c>
      <c r="RE30" s="73" t="e">
        <f t="shared" si="2134"/>
        <v>#REF!</v>
      </c>
      <c r="RF30" s="73" t="e">
        <f t="shared" si="2134"/>
        <v>#REF!</v>
      </c>
      <c r="RG30" s="85" t="e">
        <f t="shared" si="349"/>
        <v>#REF!</v>
      </c>
      <c r="RH30" s="73" t="e">
        <f t="shared" ref="RH30:RJ30" si="2135">SUM(RH43,RH56,RH69,RH82,RH95,RH108,#REF!,#REF!,#REF!,#REF!,#REF!,#REF!,#REF!,#REF!,#REF!,#REF!,#REF!)</f>
        <v>#REF!</v>
      </c>
      <c r="RI30" s="73" t="e">
        <f t="shared" si="2135"/>
        <v>#REF!</v>
      </c>
      <c r="RJ30" s="73" t="e">
        <f t="shared" si="2135"/>
        <v>#REF!</v>
      </c>
      <c r="RK30" s="84" t="e">
        <f t="shared" si="351"/>
        <v>#REF!</v>
      </c>
      <c r="RL30" s="75" t="e">
        <f t="shared" ref="RL30:RM30" si="2136">SUM(RL43,RL56,RL69,RL82,RL95,RL108,#REF!,#REF!,#REF!,#REF!,#REF!,#REF!,#REF!,#REF!,#REF!,#REF!,#REF!)</f>
        <v>#REF!</v>
      </c>
      <c r="RM30" s="76" t="e">
        <f t="shared" si="2136"/>
        <v>#REF!</v>
      </c>
      <c r="RN30" s="86"/>
      <c r="RO30" s="80"/>
      <c r="RP30" s="71" t="e">
        <f t="shared" ref="RP30:RQ30" si="2137">SUM(RP43,RP56,RP69,RP82,RP95,RP108,#REF!,#REF!,#REF!,#REF!,#REF!,#REF!,#REF!,#REF!,#REF!,#REF!,#REF!)</f>
        <v>#REF!</v>
      </c>
      <c r="RQ30" s="73" t="e">
        <f t="shared" si="2137"/>
        <v>#REF!</v>
      </c>
      <c r="RR30" s="84" t="e">
        <f t="shared" si="354"/>
        <v>#REF!</v>
      </c>
      <c r="RS30" s="73" t="e">
        <f t="shared" ref="RS30:RU30" si="2138">SUM(RS43,RS56,RS69,RS82,RS95,RS108,#REF!,#REF!,#REF!,#REF!,#REF!,#REF!,#REF!,#REF!,#REF!,#REF!,#REF!)</f>
        <v>#REF!</v>
      </c>
      <c r="RT30" s="73" t="e">
        <f t="shared" si="2138"/>
        <v>#REF!</v>
      </c>
      <c r="RU30" s="73" t="e">
        <f t="shared" si="2138"/>
        <v>#REF!</v>
      </c>
      <c r="RV30" s="85" t="e">
        <f t="shared" si="356"/>
        <v>#REF!</v>
      </c>
      <c r="RW30" s="73" t="e">
        <f t="shared" ref="RW30:RY30" si="2139">SUM(RW43,RW56,RW69,RW82,RW95,RW108,#REF!,#REF!,#REF!,#REF!,#REF!,#REF!,#REF!,#REF!,#REF!,#REF!,#REF!)</f>
        <v>#REF!</v>
      </c>
      <c r="RX30" s="73" t="e">
        <f t="shared" si="2139"/>
        <v>#REF!</v>
      </c>
      <c r="RY30" s="73" t="e">
        <f t="shared" si="2139"/>
        <v>#REF!</v>
      </c>
      <c r="RZ30" s="84" t="e">
        <f t="shared" si="358"/>
        <v>#REF!</v>
      </c>
      <c r="SA30" s="75" t="e">
        <f t="shared" ref="SA30:SB30" si="2140">SUM(SA43,SA56,SA69,SA82,SA95,SA108,#REF!,#REF!,#REF!,#REF!,#REF!,#REF!,#REF!,#REF!,#REF!,#REF!,#REF!)</f>
        <v>#REF!</v>
      </c>
      <c r="SB30" s="76" t="e">
        <f t="shared" si="2140"/>
        <v>#REF!</v>
      </c>
      <c r="SC30" s="86"/>
      <c r="SD30" s="80"/>
      <c r="SE30" s="71" t="e">
        <f t="shared" ref="SE30:SF30" si="2141">SUM(SE43,SE56,SE69,SE82,SE95,SE108,#REF!,#REF!,#REF!,#REF!,#REF!,#REF!,#REF!,#REF!,#REF!,#REF!,#REF!)</f>
        <v>#REF!</v>
      </c>
      <c r="SF30" s="73" t="e">
        <f t="shared" si="2141"/>
        <v>#REF!</v>
      </c>
      <c r="SG30" s="84" t="e">
        <f t="shared" si="361"/>
        <v>#REF!</v>
      </c>
      <c r="SH30" s="73" t="e">
        <f t="shared" ref="SH30:SJ30" si="2142">SUM(SH43,SH56,SH69,SH82,SH95,SH108,#REF!,#REF!,#REF!,#REF!,#REF!,#REF!,#REF!,#REF!,#REF!,#REF!,#REF!)</f>
        <v>#REF!</v>
      </c>
      <c r="SI30" s="73" t="e">
        <f t="shared" si="2142"/>
        <v>#REF!</v>
      </c>
      <c r="SJ30" s="73" t="e">
        <f t="shared" si="2142"/>
        <v>#REF!</v>
      </c>
      <c r="SK30" s="85" t="e">
        <f t="shared" si="363"/>
        <v>#REF!</v>
      </c>
      <c r="SL30" s="73" t="e">
        <f t="shared" ref="SL30:SN30" si="2143">SUM(SL43,SL56,SL69,SL82,SL95,SL108,#REF!,#REF!,#REF!,#REF!,#REF!,#REF!,#REF!,#REF!,#REF!,#REF!,#REF!)</f>
        <v>#REF!</v>
      </c>
      <c r="SM30" s="73" t="e">
        <f t="shared" si="2143"/>
        <v>#REF!</v>
      </c>
      <c r="SN30" s="73" t="e">
        <f t="shared" si="2143"/>
        <v>#REF!</v>
      </c>
      <c r="SO30" s="84" t="e">
        <f t="shared" si="365"/>
        <v>#REF!</v>
      </c>
      <c r="SP30" s="75" t="e">
        <f t="shared" ref="SP30:SQ30" si="2144">SUM(SP43,SP56,SP69,SP82,SP95,SP108,#REF!,#REF!,#REF!,#REF!,#REF!,#REF!,#REF!,#REF!,#REF!,#REF!,#REF!)</f>
        <v>#REF!</v>
      </c>
      <c r="SQ30" s="76" t="e">
        <f t="shared" si="2144"/>
        <v>#REF!</v>
      </c>
      <c r="SR30" s="86"/>
      <c r="SS30" s="80"/>
      <c r="ST30" s="71" t="e">
        <f t="shared" ref="ST30:SU30" si="2145">SUM(ST43,ST56,ST69,ST82,ST95,ST108,#REF!,#REF!,#REF!,#REF!,#REF!,#REF!,#REF!,#REF!,#REF!,#REF!,#REF!)</f>
        <v>#REF!</v>
      </c>
      <c r="SU30" s="73" t="e">
        <f t="shared" si="2145"/>
        <v>#REF!</v>
      </c>
      <c r="SV30" s="84" t="e">
        <f t="shared" si="368"/>
        <v>#REF!</v>
      </c>
      <c r="SW30" s="73" t="e">
        <f t="shared" ref="SW30:SY30" si="2146">SUM(SW43,SW56,SW69,SW82,SW95,SW108,#REF!,#REF!,#REF!,#REF!,#REF!,#REF!,#REF!,#REF!,#REF!,#REF!,#REF!)</f>
        <v>#REF!</v>
      </c>
      <c r="SX30" s="73" t="e">
        <f t="shared" si="2146"/>
        <v>#REF!</v>
      </c>
      <c r="SY30" s="73" t="e">
        <f t="shared" si="2146"/>
        <v>#REF!</v>
      </c>
      <c r="SZ30" s="85" t="e">
        <f t="shared" si="370"/>
        <v>#REF!</v>
      </c>
      <c r="TA30" s="73" t="e">
        <f t="shared" ref="TA30:TC30" si="2147">SUM(TA43,TA56,TA69,TA82,TA95,TA108,#REF!,#REF!,#REF!,#REF!,#REF!,#REF!,#REF!,#REF!,#REF!,#REF!,#REF!)</f>
        <v>#REF!</v>
      </c>
      <c r="TB30" s="73" t="e">
        <f t="shared" si="2147"/>
        <v>#REF!</v>
      </c>
      <c r="TC30" s="73" t="e">
        <f t="shared" si="2147"/>
        <v>#REF!</v>
      </c>
      <c r="TD30" s="84" t="e">
        <f t="shared" si="372"/>
        <v>#REF!</v>
      </c>
      <c r="TE30" s="75" t="e">
        <f t="shared" ref="TE30:TF30" si="2148">SUM(TE43,TE56,TE69,TE82,TE95,TE108,#REF!,#REF!,#REF!,#REF!,#REF!,#REF!,#REF!,#REF!,#REF!,#REF!,#REF!)</f>
        <v>#REF!</v>
      </c>
      <c r="TF30" s="76" t="e">
        <f t="shared" si="2148"/>
        <v>#REF!</v>
      </c>
      <c r="TG30" s="86"/>
      <c r="TH30" s="80"/>
      <c r="TI30" s="71" t="e">
        <f t="shared" ref="TI30:TJ30" si="2149">SUM(TI43,TI56,TI69,TI82,TI95,TI108,#REF!,#REF!,#REF!,#REF!,#REF!,#REF!,#REF!,#REF!,#REF!,#REF!,#REF!)</f>
        <v>#REF!</v>
      </c>
      <c r="TJ30" s="73" t="e">
        <f t="shared" si="2149"/>
        <v>#REF!</v>
      </c>
      <c r="TK30" s="84" t="e">
        <f t="shared" si="375"/>
        <v>#REF!</v>
      </c>
      <c r="TL30" s="73" t="e">
        <f t="shared" ref="TL30:TN30" si="2150">SUM(TL43,TL56,TL69,TL82,TL95,TL108,#REF!,#REF!,#REF!,#REF!,#REF!,#REF!,#REF!,#REF!,#REF!,#REF!,#REF!)</f>
        <v>#REF!</v>
      </c>
      <c r="TM30" s="73" t="e">
        <f t="shared" si="2150"/>
        <v>#REF!</v>
      </c>
      <c r="TN30" s="73" t="e">
        <f t="shared" si="2150"/>
        <v>#REF!</v>
      </c>
      <c r="TO30" s="85" t="e">
        <f t="shared" si="377"/>
        <v>#REF!</v>
      </c>
      <c r="TP30" s="73" t="e">
        <f t="shared" ref="TP30:TR30" si="2151">SUM(TP43,TP56,TP69,TP82,TP95,TP108,#REF!,#REF!,#REF!,#REF!,#REF!,#REF!,#REF!,#REF!,#REF!,#REF!,#REF!)</f>
        <v>#REF!</v>
      </c>
      <c r="TQ30" s="73" t="e">
        <f t="shared" si="2151"/>
        <v>#REF!</v>
      </c>
      <c r="TR30" s="73" t="e">
        <f t="shared" si="2151"/>
        <v>#REF!</v>
      </c>
      <c r="TS30" s="84" t="e">
        <f t="shared" si="379"/>
        <v>#REF!</v>
      </c>
      <c r="TT30" s="75" t="e">
        <f t="shared" ref="TT30:TU30" si="2152">SUM(TT43,TT56,TT69,TT82,TT95,TT108,#REF!,#REF!,#REF!,#REF!,#REF!,#REF!,#REF!,#REF!,#REF!,#REF!,#REF!)</f>
        <v>#REF!</v>
      </c>
      <c r="TU30" s="76" t="e">
        <f t="shared" si="2152"/>
        <v>#REF!</v>
      </c>
      <c r="TV30" s="86"/>
      <c r="TW30" s="80"/>
      <c r="TX30" s="71" t="e">
        <f t="shared" ref="TX30:TY30" si="2153">SUM(TX43,TX56,TX69,TX82,TX95,TX108,#REF!,#REF!,#REF!,#REF!,#REF!,#REF!,#REF!,#REF!,#REF!,#REF!,#REF!)</f>
        <v>#REF!</v>
      </c>
      <c r="TY30" s="73" t="e">
        <f t="shared" si="2153"/>
        <v>#REF!</v>
      </c>
      <c r="TZ30" s="84" t="e">
        <f t="shared" si="382"/>
        <v>#REF!</v>
      </c>
      <c r="UA30" s="73" t="e">
        <f t="shared" ref="UA30:UC30" si="2154">SUM(UA43,UA56,UA69,UA82,UA95,UA108,#REF!,#REF!,#REF!,#REF!,#REF!,#REF!,#REF!,#REF!,#REF!,#REF!,#REF!)</f>
        <v>#REF!</v>
      </c>
      <c r="UB30" s="73" t="e">
        <f t="shared" si="2154"/>
        <v>#REF!</v>
      </c>
      <c r="UC30" s="73" t="e">
        <f t="shared" si="2154"/>
        <v>#REF!</v>
      </c>
      <c r="UD30" s="85" t="e">
        <f t="shared" si="384"/>
        <v>#REF!</v>
      </c>
      <c r="UE30" s="73" t="e">
        <f t="shared" ref="UE30:UG30" si="2155">SUM(UE43,UE56,UE69,UE82,UE95,UE108,#REF!,#REF!,#REF!,#REF!,#REF!,#REF!,#REF!,#REF!,#REF!,#REF!,#REF!)</f>
        <v>#REF!</v>
      </c>
      <c r="UF30" s="73" t="e">
        <f t="shared" si="2155"/>
        <v>#REF!</v>
      </c>
      <c r="UG30" s="73" t="e">
        <f t="shared" si="2155"/>
        <v>#REF!</v>
      </c>
      <c r="UH30" s="84" t="e">
        <f t="shared" si="386"/>
        <v>#REF!</v>
      </c>
      <c r="UI30" s="75" t="e">
        <f t="shared" ref="UI30:UJ30" si="2156">SUM(UI43,UI56,UI69,UI82,UI95,UI108,#REF!,#REF!,#REF!,#REF!,#REF!,#REF!,#REF!,#REF!,#REF!,#REF!,#REF!)</f>
        <v>#REF!</v>
      </c>
      <c r="UJ30" s="76" t="e">
        <f t="shared" si="2156"/>
        <v>#REF!</v>
      </c>
      <c r="UK30" s="86"/>
      <c r="UL30" s="80"/>
      <c r="UM30" s="71" t="e">
        <f t="shared" ref="UM30:UN30" si="2157">SUM(UM43,UM56,UM69,UM82,UM95,UM108,#REF!,#REF!,#REF!,#REF!,#REF!,#REF!,#REF!,#REF!,#REF!,#REF!,#REF!)</f>
        <v>#REF!</v>
      </c>
      <c r="UN30" s="73" t="e">
        <f t="shared" si="2157"/>
        <v>#REF!</v>
      </c>
      <c r="UO30" s="84" t="e">
        <f t="shared" si="389"/>
        <v>#REF!</v>
      </c>
      <c r="UP30" s="73" t="e">
        <f t="shared" ref="UP30:UR30" si="2158">SUM(UP43,UP56,UP69,UP82,UP95,UP108,#REF!,#REF!,#REF!,#REF!,#REF!,#REF!,#REF!,#REF!,#REF!,#REF!,#REF!)</f>
        <v>#REF!</v>
      </c>
      <c r="UQ30" s="73" t="e">
        <f t="shared" si="2158"/>
        <v>#REF!</v>
      </c>
      <c r="UR30" s="73" t="e">
        <f t="shared" si="2158"/>
        <v>#REF!</v>
      </c>
      <c r="US30" s="85" t="e">
        <f t="shared" si="391"/>
        <v>#REF!</v>
      </c>
      <c r="UT30" s="73" t="e">
        <f t="shared" ref="UT30:UV30" si="2159">SUM(UT43,UT56,UT69,UT82,UT95,UT108,#REF!,#REF!,#REF!,#REF!,#REF!,#REF!,#REF!,#REF!,#REF!,#REF!,#REF!)</f>
        <v>#REF!</v>
      </c>
      <c r="UU30" s="73" t="e">
        <f t="shared" si="2159"/>
        <v>#REF!</v>
      </c>
      <c r="UV30" s="73" t="e">
        <f t="shared" si="2159"/>
        <v>#REF!</v>
      </c>
      <c r="UW30" s="84" t="e">
        <f t="shared" si="393"/>
        <v>#REF!</v>
      </c>
      <c r="UX30" s="75" t="e">
        <f t="shared" ref="UX30:UY30" si="2160">SUM(UX43,UX56,UX69,UX82,UX95,UX108,#REF!,#REF!,#REF!,#REF!,#REF!,#REF!,#REF!,#REF!,#REF!,#REF!,#REF!)</f>
        <v>#REF!</v>
      </c>
      <c r="UY30" s="76" t="e">
        <f t="shared" si="2160"/>
        <v>#REF!</v>
      </c>
      <c r="UZ30" s="86"/>
      <c r="VA30" s="80"/>
      <c r="VB30" s="71" t="e">
        <f t="shared" ref="VB30:VC30" si="2161">SUM(VB43,VB56,VB69,VB82,VB95,VB108,#REF!,#REF!,#REF!,#REF!,#REF!,#REF!,#REF!,#REF!,#REF!,#REF!,#REF!)</f>
        <v>#REF!</v>
      </c>
      <c r="VC30" s="73" t="e">
        <f t="shared" si="2161"/>
        <v>#REF!</v>
      </c>
      <c r="VD30" s="84" t="e">
        <f t="shared" si="396"/>
        <v>#REF!</v>
      </c>
      <c r="VE30" s="73" t="e">
        <f t="shared" ref="VE30:VG30" si="2162">SUM(VE43,VE56,VE69,VE82,VE95,VE108,#REF!,#REF!,#REF!,#REF!,#REF!,#REF!,#REF!,#REF!,#REF!,#REF!,#REF!)</f>
        <v>#REF!</v>
      </c>
      <c r="VF30" s="73" t="e">
        <f t="shared" si="2162"/>
        <v>#REF!</v>
      </c>
      <c r="VG30" s="73" t="e">
        <f t="shared" si="2162"/>
        <v>#REF!</v>
      </c>
      <c r="VH30" s="85" t="e">
        <f t="shared" si="398"/>
        <v>#REF!</v>
      </c>
      <c r="VI30" s="73" t="e">
        <f t="shared" ref="VI30:VK30" si="2163">SUM(VI43,VI56,VI69,VI82,VI95,VI108,#REF!,#REF!,#REF!,#REF!,#REF!,#REF!,#REF!,#REF!,#REF!,#REF!,#REF!)</f>
        <v>#REF!</v>
      </c>
      <c r="VJ30" s="73" t="e">
        <f t="shared" si="2163"/>
        <v>#REF!</v>
      </c>
      <c r="VK30" s="73" t="e">
        <f t="shared" si="2163"/>
        <v>#REF!</v>
      </c>
      <c r="VL30" s="84" t="e">
        <f t="shared" si="400"/>
        <v>#REF!</v>
      </c>
      <c r="VM30" s="75" t="e">
        <f t="shared" ref="VM30:VN30" si="2164">SUM(VM43,VM56,VM69,VM82,VM95,VM108,#REF!,#REF!,#REF!,#REF!,#REF!,#REF!,#REF!,#REF!,#REF!,#REF!,#REF!)</f>
        <v>#REF!</v>
      </c>
      <c r="VN30" s="76" t="e">
        <f t="shared" si="2164"/>
        <v>#REF!</v>
      </c>
      <c r="VO30" s="86"/>
      <c r="VP30" s="80"/>
      <c r="VQ30" s="71" t="e">
        <f t="shared" ref="VQ30:VR30" si="2165">SUM(VQ43,VQ56,VQ69,VQ82,VQ95,VQ108,#REF!,#REF!,#REF!,#REF!,#REF!,#REF!,#REF!,#REF!,#REF!,#REF!,#REF!)</f>
        <v>#REF!</v>
      </c>
      <c r="VR30" s="73" t="e">
        <f t="shared" si="2165"/>
        <v>#REF!</v>
      </c>
      <c r="VS30" s="84" t="e">
        <f t="shared" si="403"/>
        <v>#REF!</v>
      </c>
      <c r="VT30" s="73" t="e">
        <f t="shared" ref="VT30:VV30" si="2166">SUM(VT43,VT56,VT69,VT82,VT95,VT108,#REF!,#REF!,#REF!,#REF!,#REF!,#REF!,#REF!,#REF!,#REF!,#REF!,#REF!)</f>
        <v>#REF!</v>
      </c>
      <c r="VU30" s="73" t="e">
        <f t="shared" si="2166"/>
        <v>#REF!</v>
      </c>
      <c r="VV30" s="73" t="e">
        <f t="shared" si="2166"/>
        <v>#REF!</v>
      </c>
      <c r="VW30" s="85" t="e">
        <f t="shared" si="405"/>
        <v>#REF!</v>
      </c>
      <c r="VX30" s="73" t="e">
        <f t="shared" ref="VX30:VZ30" si="2167">SUM(VX43,VX56,VX69,VX82,VX95,VX108,#REF!,#REF!,#REF!,#REF!,#REF!,#REF!,#REF!,#REF!,#REF!,#REF!,#REF!)</f>
        <v>#REF!</v>
      </c>
      <c r="VY30" s="73" t="e">
        <f t="shared" si="2167"/>
        <v>#REF!</v>
      </c>
      <c r="VZ30" s="73" t="e">
        <f t="shared" si="2167"/>
        <v>#REF!</v>
      </c>
      <c r="WA30" s="84" t="e">
        <f t="shared" si="407"/>
        <v>#REF!</v>
      </c>
      <c r="WB30" s="75" t="e">
        <f t="shared" ref="WB30:WC30" si="2168">SUM(WB43,WB56,WB69,WB82,WB95,WB108,#REF!,#REF!,#REF!,#REF!,#REF!,#REF!,#REF!,#REF!,#REF!,#REF!,#REF!)</f>
        <v>#REF!</v>
      </c>
      <c r="WC30" s="76" t="e">
        <f t="shared" si="2168"/>
        <v>#REF!</v>
      </c>
      <c r="WD30" s="86"/>
      <c r="WE30" s="80"/>
    </row>
    <row r="31" spans="1:603" ht="16.5" customHeight="1">
      <c r="A31" s="68"/>
      <c r="B31" s="87" t="s">
        <v>121</v>
      </c>
      <c r="C31" s="88"/>
      <c r="D31" s="89" t="e">
        <f t="shared" ref="D31:E31" si="2169">SUM(D32:D43)</f>
        <v>#REF!</v>
      </c>
      <c r="E31" s="90" t="e">
        <f t="shared" si="2169"/>
        <v>#REF!</v>
      </c>
      <c r="F31" s="90" t="e">
        <f t="shared" si="154"/>
        <v>#REF!</v>
      </c>
      <c r="G31" s="90" t="e">
        <f t="shared" ref="G31:I31" si="2170">SUM(G32:G43)</f>
        <v>#REF!</v>
      </c>
      <c r="H31" s="90" t="e">
        <f t="shared" si="2170"/>
        <v>#REF!</v>
      </c>
      <c r="I31" s="90" t="e">
        <f t="shared" si="2170"/>
        <v>#REF!</v>
      </c>
      <c r="J31" s="90" t="e">
        <f t="shared" si="156"/>
        <v>#REF!</v>
      </c>
      <c r="K31" s="90" t="e">
        <f t="shared" ref="K31:M31" si="2171">SUM(K32:K43)</f>
        <v>#REF!</v>
      </c>
      <c r="L31" s="90" t="e">
        <f t="shared" si="2171"/>
        <v>#REF!</v>
      </c>
      <c r="M31" s="90" t="e">
        <f t="shared" si="2171"/>
        <v>#REF!</v>
      </c>
      <c r="N31" s="90" t="e">
        <f t="shared" si="158"/>
        <v>#REF!</v>
      </c>
      <c r="O31" s="90" t="e">
        <f t="shared" ref="O31:P31" si="2172">SUM(O32:O43)</f>
        <v>#REF!</v>
      </c>
      <c r="P31" s="90" t="e">
        <f t="shared" si="2172"/>
        <v>#REF!</v>
      </c>
      <c r="Q31" s="91"/>
      <c r="R31" s="92"/>
      <c r="S31" s="89" t="e">
        <f t="shared" ref="S31:T31" si="2173">SUM(S32:S43)</f>
        <v>#REF!</v>
      </c>
      <c r="T31" s="90" t="e">
        <f t="shared" si="2173"/>
        <v>#REF!</v>
      </c>
      <c r="U31" s="90" t="e">
        <f t="shared" si="161"/>
        <v>#REF!</v>
      </c>
      <c r="V31" s="90" t="e">
        <f t="shared" ref="V31:X31" si="2174">SUM(V32:V43)</f>
        <v>#REF!</v>
      </c>
      <c r="W31" s="90" t="e">
        <f t="shared" si="2174"/>
        <v>#REF!</v>
      </c>
      <c r="X31" s="90" t="e">
        <f t="shared" si="2174"/>
        <v>#REF!</v>
      </c>
      <c r="Y31" s="90" t="e">
        <f t="shared" si="163"/>
        <v>#REF!</v>
      </c>
      <c r="Z31" s="90" t="e">
        <f t="shared" ref="Z31:AB31" si="2175">SUM(Z32:Z43)</f>
        <v>#REF!</v>
      </c>
      <c r="AA31" s="90" t="e">
        <f t="shared" si="2175"/>
        <v>#REF!</v>
      </c>
      <c r="AB31" s="90" t="e">
        <f t="shared" si="2175"/>
        <v>#REF!</v>
      </c>
      <c r="AC31" s="90" t="e">
        <f t="shared" si="165"/>
        <v>#REF!</v>
      </c>
      <c r="AD31" s="90" t="e">
        <f t="shared" ref="AD31:AE31" si="2176">SUM(AD32:AD43)</f>
        <v>#REF!</v>
      </c>
      <c r="AE31" s="90" t="e">
        <f t="shared" si="2176"/>
        <v>#REF!</v>
      </c>
      <c r="AF31" s="91"/>
      <c r="AG31" s="92"/>
      <c r="AH31" s="89" t="e">
        <f t="shared" ref="AH31:AI31" si="2177">SUM(AH32:AH43)</f>
        <v>#REF!</v>
      </c>
      <c r="AI31" s="90" t="e">
        <f t="shared" si="2177"/>
        <v>#REF!</v>
      </c>
      <c r="AJ31" s="90" t="e">
        <f t="shared" si="168"/>
        <v>#REF!</v>
      </c>
      <c r="AK31" s="90" t="e">
        <f t="shared" ref="AK31:AM31" si="2178">SUM(AK32:AK43)</f>
        <v>#REF!</v>
      </c>
      <c r="AL31" s="90" t="e">
        <f t="shared" si="2178"/>
        <v>#REF!</v>
      </c>
      <c r="AM31" s="90" t="e">
        <f t="shared" si="2178"/>
        <v>#REF!</v>
      </c>
      <c r="AN31" s="90" t="e">
        <f t="shared" si="170"/>
        <v>#REF!</v>
      </c>
      <c r="AO31" s="90" t="e">
        <f t="shared" ref="AO31:AQ31" si="2179">SUM(AO32:AO43)</f>
        <v>#REF!</v>
      </c>
      <c r="AP31" s="90" t="e">
        <f t="shared" si="2179"/>
        <v>#REF!</v>
      </c>
      <c r="AQ31" s="90" t="e">
        <f t="shared" si="2179"/>
        <v>#REF!</v>
      </c>
      <c r="AR31" s="90" t="e">
        <f t="shared" si="172"/>
        <v>#REF!</v>
      </c>
      <c r="AS31" s="90" t="e">
        <f t="shared" ref="AS31:AT31" si="2180">SUM(AS32:AS43)</f>
        <v>#REF!</v>
      </c>
      <c r="AT31" s="90" t="e">
        <f t="shared" si="2180"/>
        <v>#REF!</v>
      </c>
      <c r="AU31" s="91"/>
      <c r="AV31" s="92"/>
      <c r="AW31" s="89" t="e">
        <f t="shared" ref="AW31:AX31" si="2181">SUM(AW32:AW43)</f>
        <v>#REF!</v>
      </c>
      <c r="AX31" s="90" t="e">
        <f t="shared" si="2181"/>
        <v>#REF!</v>
      </c>
      <c r="AY31" s="90" t="e">
        <f t="shared" si="175"/>
        <v>#REF!</v>
      </c>
      <c r="AZ31" s="90" t="e">
        <f t="shared" ref="AZ31:BB31" si="2182">SUM(AZ32:AZ43)</f>
        <v>#REF!</v>
      </c>
      <c r="BA31" s="90" t="e">
        <f t="shared" si="2182"/>
        <v>#REF!</v>
      </c>
      <c r="BB31" s="90" t="e">
        <f t="shared" si="2182"/>
        <v>#REF!</v>
      </c>
      <c r="BC31" s="90" t="e">
        <f t="shared" si="177"/>
        <v>#REF!</v>
      </c>
      <c r="BD31" s="90" t="e">
        <f t="shared" ref="BD31:BF31" si="2183">SUM(BD32:BD43)</f>
        <v>#REF!</v>
      </c>
      <c r="BE31" s="90" t="e">
        <f t="shared" si="2183"/>
        <v>#REF!</v>
      </c>
      <c r="BF31" s="90" t="e">
        <f t="shared" si="2183"/>
        <v>#REF!</v>
      </c>
      <c r="BG31" s="90" t="e">
        <f t="shared" si="179"/>
        <v>#REF!</v>
      </c>
      <c r="BH31" s="90" t="e">
        <f t="shared" ref="BH31:BI31" si="2184">SUM(BH32:BH43)</f>
        <v>#REF!</v>
      </c>
      <c r="BI31" s="90" t="e">
        <f t="shared" si="2184"/>
        <v>#REF!</v>
      </c>
      <c r="BJ31" s="91"/>
      <c r="BK31" s="92"/>
      <c r="BL31" s="89" t="e">
        <f t="shared" ref="BL31:BM31" si="2185">SUM(BL32:BL43)</f>
        <v>#REF!</v>
      </c>
      <c r="BM31" s="90" t="e">
        <f t="shared" si="2185"/>
        <v>#REF!</v>
      </c>
      <c r="BN31" s="90" t="e">
        <f t="shared" si="182"/>
        <v>#REF!</v>
      </c>
      <c r="BO31" s="90" t="e">
        <f t="shared" ref="BO31:BQ31" si="2186">SUM(BO32:BO43)</f>
        <v>#REF!</v>
      </c>
      <c r="BP31" s="90" t="e">
        <f t="shared" si="2186"/>
        <v>#REF!</v>
      </c>
      <c r="BQ31" s="90" t="e">
        <f t="shared" si="2186"/>
        <v>#REF!</v>
      </c>
      <c r="BR31" s="90" t="e">
        <f t="shared" si="184"/>
        <v>#REF!</v>
      </c>
      <c r="BS31" s="90" t="e">
        <f t="shared" ref="BS31:BU31" si="2187">SUM(BS32:BS43)</f>
        <v>#REF!</v>
      </c>
      <c r="BT31" s="90" t="e">
        <f t="shared" si="2187"/>
        <v>#REF!</v>
      </c>
      <c r="BU31" s="90" t="e">
        <f t="shared" si="2187"/>
        <v>#REF!</v>
      </c>
      <c r="BV31" s="90" t="e">
        <f t="shared" si="186"/>
        <v>#REF!</v>
      </c>
      <c r="BW31" s="90" t="e">
        <f t="shared" ref="BW31:BX31" si="2188">SUM(BW32:BW43)</f>
        <v>#REF!</v>
      </c>
      <c r="BX31" s="90" t="e">
        <f t="shared" si="2188"/>
        <v>#REF!</v>
      </c>
      <c r="BY31" s="91"/>
      <c r="BZ31" s="93"/>
      <c r="CA31" s="89" t="e">
        <f t="shared" ref="CA31:CB31" si="2189">SUM(CA32:CA43)</f>
        <v>#REF!</v>
      </c>
      <c r="CB31" s="90" t="e">
        <f t="shared" si="2189"/>
        <v>#REF!</v>
      </c>
      <c r="CC31" s="90" t="e">
        <f t="shared" si="189"/>
        <v>#REF!</v>
      </c>
      <c r="CD31" s="90" t="e">
        <f t="shared" ref="CD31:CF31" si="2190">SUM(CD32:CD43)</f>
        <v>#REF!</v>
      </c>
      <c r="CE31" s="90" t="e">
        <f t="shared" si="2190"/>
        <v>#REF!</v>
      </c>
      <c r="CF31" s="90" t="e">
        <f t="shared" si="2190"/>
        <v>#REF!</v>
      </c>
      <c r="CG31" s="90" t="e">
        <f t="shared" si="191"/>
        <v>#REF!</v>
      </c>
      <c r="CH31" s="90" t="e">
        <f t="shared" ref="CH31:CJ31" si="2191">SUM(CH32:CH43)</f>
        <v>#REF!</v>
      </c>
      <c r="CI31" s="90" t="e">
        <f t="shared" si="2191"/>
        <v>#REF!</v>
      </c>
      <c r="CJ31" s="90" t="e">
        <f t="shared" si="2191"/>
        <v>#REF!</v>
      </c>
      <c r="CK31" s="90" t="e">
        <f t="shared" si="193"/>
        <v>#REF!</v>
      </c>
      <c r="CL31" s="90" t="e">
        <f t="shared" ref="CL31:CM31" si="2192">SUM(CL32:CL43)</f>
        <v>#REF!</v>
      </c>
      <c r="CM31" s="90" t="e">
        <f t="shared" si="2192"/>
        <v>#REF!</v>
      </c>
      <c r="CN31" s="91"/>
      <c r="CO31" s="92"/>
      <c r="CP31" s="89" t="e">
        <f t="shared" ref="CP31:CQ31" si="2193">SUM(CP32:CP43)</f>
        <v>#REF!</v>
      </c>
      <c r="CQ31" s="90" t="e">
        <f t="shared" si="2193"/>
        <v>#REF!</v>
      </c>
      <c r="CR31" s="90" t="e">
        <f t="shared" si="196"/>
        <v>#REF!</v>
      </c>
      <c r="CS31" s="90" t="e">
        <f t="shared" ref="CS31:CU31" si="2194">SUM(CS32:CS43)</f>
        <v>#REF!</v>
      </c>
      <c r="CT31" s="90" t="e">
        <f t="shared" si="2194"/>
        <v>#REF!</v>
      </c>
      <c r="CU31" s="90" t="e">
        <f t="shared" si="2194"/>
        <v>#REF!</v>
      </c>
      <c r="CV31" s="90" t="e">
        <f t="shared" si="198"/>
        <v>#REF!</v>
      </c>
      <c r="CW31" s="90" t="e">
        <f t="shared" ref="CW31:CY31" si="2195">SUM(CW32:CW43)</f>
        <v>#REF!</v>
      </c>
      <c r="CX31" s="90" t="e">
        <f t="shared" si="2195"/>
        <v>#REF!</v>
      </c>
      <c r="CY31" s="90" t="e">
        <f t="shared" si="2195"/>
        <v>#REF!</v>
      </c>
      <c r="CZ31" s="90" t="e">
        <f t="shared" si="200"/>
        <v>#REF!</v>
      </c>
      <c r="DA31" s="90" t="e">
        <f t="shared" ref="DA31:DB31" si="2196">SUM(DA32:DA43)</f>
        <v>#REF!</v>
      </c>
      <c r="DB31" s="90" t="e">
        <f t="shared" si="2196"/>
        <v>#REF!</v>
      </c>
      <c r="DC31" s="91"/>
      <c r="DD31" s="92"/>
      <c r="DE31" s="89" t="e">
        <f t="shared" ref="DE31:DF31" si="2197">SUM(DE32:DE43)</f>
        <v>#REF!</v>
      </c>
      <c r="DF31" s="90" t="e">
        <f t="shared" si="2197"/>
        <v>#REF!</v>
      </c>
      <c r="DG31" s="90" t="e">
        <f t="shared" si="203"/>
        <v>#REF!</v>
      </c>
      <c r="DH31" s="90" t="e">
        <f t="shared" ref="DH31:DJ31" si="2198">SUM(DH32:DH43)</f>
        <v>#REF!</v>
      </c>
      <c r="DI31" s="90" t="e">
        <f t="shared" si="2198"/>
        <v>#REF!</v>
      </c>
      <c r="DJ31" s="90" t="e">
        <f t="shared" si="2198"/>
        <v>#REF!</v>
      </c>
      <c r="DK31" s="90" t="e">
        <f t="shared" si="205"/>
        <v>#REF!</v>
      </c>
      <c r="DL31" s="90" t="e">
        <f t="shared" ref="DL31:DN31" si="2199">SUM(DL32:DL43)</f>
        <v>#REF!</v>
      </c>
      <c r="DM31" s="90" t="e">
        <f t="shared" si="2199"/>
        <v>#REF!</v>
      </c>
      <c r="DN31" s="90" t="e">
        <f t="shared" si="2199"/>
        <v>#REF!</v>
      </c>
      <c r="DO31" s="90" t="e">
        <f t="shared" si="207"/>
        <v>#REF!</v>
      </c>
      <c r="DP31" s="90" t="e">
        <f t="shared" ref="DP31:DQ31" si="2200">SUM(DP32:DP43)</f>
        <v>#REF!</v>
      </c>
      <c r="DQ31" s="90" t="e">
        <f t="shared" si="2200"/>
        <v>#REF!</v>
      </c>
      <c r="DR31" s="91"/>
      <c r="DS31" s="92"/>
      <c r="DT31" s="89" t="e">
        <f t="shared" ref="DT31:DU31" si="2201">SUM(DT32:DT43)</f>
        <v>#REF!</v>
      </c>
      <c r="DU31" s="90" t="e">
        <f t="shared" si="2201"/>
        <v>#REF!</v>
      </c>
      <c r="DV31" s="90" t="e">
        <f t="shared" si="210"/>
        <v>#REF!</v>
      </c>
      <c r="DW31" s="90" t="e">
        <f t="shared" ref="DW31:DY31" si="2202">SUM(DW32:DW43)</f>
        <v>#REF!</v>
      </c>
      <c r="DX31" s="90" t="e">
        <f t="shared" si="2202"/>
        <v>#REF!</v>
      </c>
      <c r="DY31" s="90" t="e">
        <f t="shared" si="2202"/>
        <v>#REF!</v>
      </c>
      <c r="DZ31" s="90" t="e">
        <f t="shared" si="212"/>
        <v>#REF!</v>
      </c>
      <c r="EA31" s="90" t="e">
        <f t="shared" ref="EA31:EC31" si="2203">SUM(EA32:EA43)</f>
        <v>#REF!</v>
      </c>
      <c r="EB31" s="90" t="e">
        <f t="shared" si="2203"/>
        <v>#REF!</v>
      </c>
      <c r="EC31" s="90" t="e">
        <f t="shared" si="2203"/>
        <v>#REF!</v>
      </c>
      <c r="ED31" s="90" t="e">
        <f t="shared" si="214"/>
        <v>#REF!</v>
      </c>
      <c r="EE31" s="90" t="e">
        <f t="shared" ref="EE31:EF31" si="2204">SUM(EE32:EE43)</f>
        <v>#REF!</v>
      </c>
      <c r="EF31" s="90" t="e">
        <f t="shared" si="2204"/>
        <v>#REF!</v>
      </c>
      <c r="EG31" s="91"/>
      <c r="EH31" s="92"/>
      <c r="EI31" s="89" t="e">
        <f t="shared" ref="EI31:EJ31" si="2205">SUM(EI32:EI43)</f>
        <v>#REF!</v>
      </c>
      <c r="EJ31" s="90" t="e">
        <f t="shared" si="2205"/>
        <v>#REF!</v>
      </c>
      <c r="EK31" s="90" t="e">
        <f t="shared" si="217"/>
        <v>#REF!</v>
      </c>
      <c r="EL31" s="90" t="e">
        <f t="shared" ref="EL31:EN31" si="2206">SUM(EL32:EL43)</f>
        <v>#REF!</v>
      </c>
      <c r="EM31" s="90" t="e">
        <f t="shared" si="2206"/>
        <v>#REF!</v>
      </c>
      <c r="EN31" s="90" t="e">
        <f t="shared" si="2206"/>
        <v>#REF!</v>
      </c>
      <c r="EO31" s="90" t="e">
        <f t="shared" si="219"/>
        <v>#REF!</v>
      </c>
      <c r="EP31" s="90" t="e">
        <f t="shared" ref="EP31:ER31" si="2207">SUM(EP32:EP43)</f>
        <v>#REF!</v>
      </c>
      <c r="EQ31" s="90" t="e">
        <f t="shared" si="2207"/>
        <v>#REF!</v>
      </c>
      <c r="ER31" s="90" t="e">
        <f t="shared" si="2207"/>
        <v>#REF!</v>
      </c>
      <c r="ES31" s="90" t="e">
        <f t="shared" si="221"/>
        <v>#REF!</v>
      </c>
      <c r="ET31" s="90" t="e">
        <f t="shared" ref="ET31:EU31" si="2208">SUM(ET32:ET43)</f>
        <v>#REF!</v>
      </c>
      <c r="EU31" s="90" t="e">
        <f t="shared" si="2208"/>
        <v>#REF!</v>
      </c>
      <c r="EV31" s="91"/>
      <c r="EW31" s="92"/>
      <c r="EX31" s="89" t="e">
        <f t="shared" ref="EX31:EY31" si="2209">SUM(EX32:EX43)</f>
        <v>#REF!</v>
      </c>
      <c r="EY31" s="90" t="e">
        <f t="shared" si="2209"/>
        <v>#REF!</v>
      </c>
      <c r="EZ31" s="90" t="e">
        <f t="shared" si="224"/>
        <v>#REF!</v>
      </c>
      <c r="FA31" s="90" t="e">
        <f t="shared" ref="FA31:FC31" si="2210">SUM(FA32:FA43)</f>
        <v>#REF!</v>
      </c>
      <c r="FB31" s="90" t="e">
        <f t="shared" si="2210"/>
        <v>#REF!</v>
      </c>
      <c r="FC31" s="90" t="e">
        <f t="shared" si="2210"/>
        <v>#REF!</v>
      </c>
      <c r="FD31" s="90" t="e">
        <f t="shared" si="226"/>
        <v>#REF!</v>
      </c>
      <c r="FE31" s="90" t="e">
        <f t="shared" ref="FE31:FG31" si="2211">SUM(FE32:FE43)</f>
        <v>#REF!</v>
      </c>
      <c r="FF31" s="90" t="e">
        <f t="shared" si="2211"/>
        <v>#REF!</v>
      </c>
      <c r="FG31" s="90" t="e">
        <f t="shared" si="2211"/>
        <v>#REF!</v>
      </c>
      <c r="FH31" s="90" t="e">
        <f t="shared" si="228"/>
        <v>#REF!</v>
      </c>
      <c r="FI31" s="90" t="e">
        <f t="shared" ref="FI31:FJ31" si="2212">SUM(FI32:FI43)</f>
        <v>#REF!</v>
      </c>
      <c r="FJ31" s="90" t="e">
        <f t="shared" si="2212"/>
        <v>#REF!</v>
      </c>
      <c r="FK31" s="91"/>
      <c r="FL31" s="92"/>
      <c r="FM31" s="89" t="e">
        <f t="shared" ref="FM31:FN31" si="2213">SUM(FM32:FM43)</f>
        <v>#REF!</v>
      </c>
      <c r="FN31" s="90" t="e">
        <f t="shared" si="2213"/>
        <v>#REF!</v>
      </c>
      <c r="FO31" s="90" t="e">
        <f t="shared" si="231"/>
        <v>#REF!</v>
      </c>
      <c r="FP31" s="90" t="e">
        <f t="shared" ref="FP31:FR31" si="2214">SUM(FP32:FP43)</f>
        <v>#REF!</v>
      </c>
      <c r="FQ31" s="90" t="e">
        <f t="shared" si="2214"/>
        <v>#REF!</v>
      </c>
      <c r="FR31" s="90" t="e">
        <f t="shared" si="2214"/>
        <v>#REF!</v>
      </c>
      <c r="FS31" s="90" t="e">
        <f t="shared" si="233"/>
        <v>#REF!</v>
      </c>
      <c r="FT31" s="90" t="e">
        <f t="shared" ref="FT31:FV31" si="2215">SUM(FT32:FT43)</f>
        <v>#REF!</v>
      </c>
      <c r="FU31" s="90" t="e">
        <f t="shared" si="2215"/>
        <v>#REF!</v>
      </c>
      <c r="FV31" s="90" t="e">
        <f t="shared" si="2215"/>
        <v>#REF!</v>
      </c>
      <c r="FW31" s="90" t="e">
        <f t="shared" si="235"/>
        <v>#REF!</v>
      </c>
      <c r="FX31" s="90" t="e">
        <f t="shared" ref="FX31:FY31" si="2216">SUM(FX32:FX43)</f>
        <v>#REF!</v>
      </c>
      <c r="FY31" s="90" t="e">
        <f t="shared" si="2216"/>
        <v>#REF!</v>
      </c>
      <c r="FZ31" s="91"/>
      <c r="GA31" s="92"/>
      <c r="GB31" s="89" t="e">
        <f t="shared" ref="GB31:GC31" si="2217">SUM(GB32:GB43)</f>
        <v>#REF!</v>
      </c>
      <c r="GC31" s="90" t="e">
        <f t="shared" si="2217"/>
        <v>#REF!</v>
      </c>
      <c r="GD31" s="90" t="e">
        <f t="shared" si="238"/>
        <v>#REF!</v>
      </c>
      <c r="GE31" s="90" t="e">
        <f t="shared" ref="GE31:GG31" si="2218">SUM(GE32:GE43)</f>
        <v>#REF!</v>
      </c>
      <c r="GF31" s="90" t="e">
        <f t="shared" si="2218"/>
        <v>#REF!</v>
      </c>
      <c r="GG31" s="90" t="e">
        <f t="shared" si="2218"/>
        <v>#REF!</v>
      </c>
      <c r="GH31" s="90" t="e">
        <f t="shared" si="240"/>
        <v>#REF!</v>
      </c>
      <c r="GI31" s="90" t="e">
        <f t="shared" ref="GI31:GK31" si="2219">SUM(GI32:GI43)</f>
        <v>#REF!</v>
      </c>
      <c r="GJ31" s="90" t="e">
        <f t="shared" si="2219"/>
        <v>#REF!</v>
      </c>
      <c r="GK31" s="90" t="e">
        <f t="shared" si="2219"/>
        <v>#REF!</v>
      </c>
      <c r="GL31" s="90" t="e">
        <f t="shared" si="242"/>
        <v>#REF!</v>
      </c>
      <c r="GM31" s="90" t="e">
        <f t="shared" ref="GM31:GN31" si="2220">SUM(GM32:GM43)</f>
        <v>#REF!</v>
      </c>
      <c r="GN31" s="90" t="e">
        <f t="shared" si="2220"/>
        <v>#REF!</v>
      </c>
      <c r="GO31" s="91"/>
      <c r="GP31" s="92"/>
      <c r="GQ31" s="89" t="e">
        <f t="shared" ref="GQ31:GR31" si="2221">SUM(GQ32:GQ43)</f>
        <v>#REF!</v>
      </c>
      <c r="GR31" s="90" t="e">
        <f t="shared" si="2221"/>
        <v>#REF!</v>
      </c>
      <c r="GS31" s="90" t="e">
        <f t="shared" si="245"/>
        <v>#REF!</v>
      </c>
      <c r="GT31" s="90" t="e">
        <f t="shared" ref="GT31:GV31" si="2222">SUM(GT32:GT43)</f>
        <v>#REF!</v>
      </c>
      <c r="GU31" s="90" t="e">
        <f t="shared" si="2222"/>
        <v>#REF!</v>
      </c>
      <c r="GV31" s="90" t="e">
        <f t="shared" si="2222"/>
        <v>#REF!</v>
      </c>
      <c r="GW31" s="90" t="e">
        <f t="shared" si="247"/>
        <v>#REF!</v>
      </c>
      <c r="GX31" s="90" t="e">
        <f t="shared" ref="GX31:GZ31" si="2223">SUM(GX32:GX43)</f>
        <v>#REF!</v>
      </c>
      <c r="GY31" s="90" t="e">
        <f t="shared" si="2223"/>
        <v>#REF!</v>
      </c>
      <c r="GZ31" s="90" t="e">
        <f t="shared" si="2223"/>
        <v>#REF!</v>
      </c>
      <c r="HA31" s="90" t="e">
        <f t="shared" si="249"/>
        <v>#REF!</v>
      </c>
      <c r="HB31" s="90" t="e">
        <f t="shared" ref="HB31:HC31" si="2224">SUM(HB32:HB43)</f>
        <v>#REF!</v>
      </c>
      <c r="HC31" s="90" t="e">
        <f t="shared" si="2224"/>
        <v>#REF!</v>
      </c>
      <c r="HD31" s="91"/>
      <c r="HE31" s="92"/>
      <c r="HF31" s="89">
        <f t="shared" ref="HF31:HG31" si="2225">SUM(HF32:HF43)</f>
        <v>15</v>
      </c>
      <c r="HG31" s="90">
        <f t="shared" si="2225"/>
        <v>28</v>
      </c>
      <c r="HH31" s="90">
        <f t="shared" si="252"/>
        <v>43</v>
      </c>
      <c r="HI31" s="90">
        <f t="shared" ref="HI31:HK31" si="2226">SUM(HI32:HI43)</f>
        <v>0</v>
      </c>
      <c r="HJ31" s="90">
        <f t="shared" si="2226"/>
        <v>0</v>
      </c>
      <c r="HK31" s="90">
        <f t="shared" si="2226"/>
        <v>0</v>
      </c>
      <c r="HL31" s="90">
        <f t="shared" si="52"/>
        <v>0</v>
      </c>
      <c r="HM31" s="90">
        <f t="shared" ref="HM31:HO31" si="2227">SUM(HM32:HM43)</f>
        <v>1.2500000000000002</v>
      </c>
      <c r="HN31" s="90">
        <f t="shared" si="2227"/>
        <v>1.4000000000000001</v>
      </c>
      <c r="HO31" s="90">
        <f t="shared" si="2227"/>
        <v>0</v>
      </c>
      <c r="HP31" s="90">
        <f t="shared" si="54"/>
        <v>2.6500000000000004</v>
      </c>
      <c r="HQ31" s="90">
        <f t="shared" ref="HQ31:HR31" si="2228">SUM(HQ32:HQ43)</f>
        <v>0.85000000000000009</v>
      </c>
      <c r="HR31" s="90">
        <f t="shared" si="2228"/>
        <v>1.7200000000000002</v>
      </c>
      <c r="HS31" s="91"/>
      <c r="HT31" s="92"/>
      <c r="HU31" s="89">
        <f t="shared" ref="HU31:HV31" si="2229">SUM(HU32:HU43)</f>
        <v>0</v>
      </c>
      <c r="HV31" s="90">
        <f t="shared" si="2229"/>
        <v>0</v>
      </c>
      <c r="HW31" s="90">
        <f t="shared" si="257"/>
        <v>0</v>
      </c>
      <c r="HX31" s="90">
        <f t="shared" ref="HX31:HZ31" si="2230">SUM(HX32:HX43)</f>
        <v>0</v>
      </c>
      <c r="HY31" s="90">
        <f t="shared" si="2230"/>
        <v>0</v>
      </c>
      <c r="HZ31" s="90">
        <f t="shared" si="2230"/>
        <v>0</v>
      </c>
      <c r="IA31" s="90">
        <f t="shared" si="57"/>
        <v>0</v>
      </c>
      <c r="IB31" s="90">
        <f t="shared" ref="IB31:ID31" si="2231">SUM(IB32:IB43)</f>
        <v>0</v>
      </c>
      <c r="IC31" s="90">
        <f t="shared" si="2231"/>
        <v>0</v>
      </c>
      <c r="ID31" s="90">
        <f t="shared" si="2231"/>
        <v>0</v>
      </c>
      <c r="IE31" s="90">
        <f t="shared" si="59"/>
        <v>0</v>
      </c>
      <c r="IF31" s="90">
        <f t="shared" ref="IF31:IG31" si="2232">SUM(IF32:IF43)</f>
        <v>0</v>
      </c>
      <c r="IG31" s="90">
        <f t="shared" si="2232"/>
        <v>0</v>
      </c>
      <c r="IH31" s="91"/>
      <c r="II31" s="92"/>
      <c r="IJ31" s="89">
        <f t="shared" ref="IJ31:IK31" si="2233">SUM(IJ32:IJ43)</f>
        <v>0</v>
      </c>
      <c r="IK31" s="90">
        <f t="shared" si="2233"/>
        <v>0</v>
      </c>
      <c r="IL31" s="90">
        <f t="shared" si="262"/>
        <v>0</v>
      </c>
      <c r="IM31" s="90">
        <f t="shared" ref="IM31:IO31" si="2234">SUM(IM32:IM43)</f>
        <v>0</v>
      </c>
      <c r="IN31" s="90">
        <f t="shared" si="2234"/>
        <v>0</v>
      </c>
      <c r="IO31" s="90">
        <f t="shared" si="2234"/>
        <v>0</v>
      </c>
      <c r="IP31" s="90">
        <f t="shared" si="62"/>
        <v>0</v>
      </c>
      <c r="IQ31" s="90">
        <f t="shared" ref="IQ31:IS31" si="2235">SUM(IQ32:IQ43)</f>
        <v>0</v>
      </c>
      <c r="IR31" s="90">
        <f t="shared" si="2235"/>
        <v>0</v>
      </c>
      <c r="IS31" s="90">
        <f t="shared" si="2235"/>
        <v>0</v>
      </c>
      <c r="IT31" s="90">
        <f t="shared" si="64"/>
        <v>0</v>
      </c>
      <c r="IU31" s="90">
        <f t="shared" ref="IU31:IV31" si="2236">SUM(IU32:IU43)</f>
        <v>0</v>
      </c>
      <c r="IV31" s="90">
        <f t="shared" si="2236"/>
        <v>0</v>
      </c>
      <c r="IW31" s="91"/>
      <c r="IX31" s="92"/>
      <c r="IY31" s="89">
        <f t="shared" ref="IY31:IZ31" si="2237">SUM(IY32:IY43)</f>
        <v>4</v>
      </c>
      <c r="IZ31" s="90">
        <f t="shared" si="2237"/>
        <v>0</v>
      </c>
      <c r="JA31" s="90">
        <f t="shared" si="267"/>
        <v>4</v>
      </c>
      <c r="JB31" s="90">
        <f t="shared" ref="JB31:JD31" si="2238">SUM(JB32:JB43)</f>
        <v>0</v>
      </c>
      <c r="JC31" s="90">
        <f t="shared" si="2238"/>
        <v>0</v>
      </c>
      <c r="JD31" s="90">
        <f t="shared" si="2238"/>
        <v>0</v>
      </c>
      <c r="JE31" s="90">
        <f t="shared" si="67"/>
        <v>0</v>
      </c>
      <c r="JF31" s="90">
        <f t="shared" ref="JF31:JH31" si="2239">SUM(JF32:JF43)</f>
        <v>1.5</v>
      </c>
      <c r="JG31" s="90">
        <f t="shared" si="2239"/>
        <v>0.5</v>
      </c>
      <c r="JH31" s="90">
        <f t="shared" si="2239"/>
        <v>0</v>
      </c>
      <c r="JI31" s="90">
        <f t="shared" si="69"/>
        <v>2</v>
      </c>
      <c r="JJ31" s="90">
        <f t="shared" ref="JJ31:JK31" si="2240">SUM(JJ32:JJ43)</f>
        <v>1.5</v>
      </c>
      <c r="JK31" s="90">
        <f t="shared" si="2240"/>
        <v>2.0499999999999998</v>
      </c>
      <c r="JL31" s="91"/>
      <c r="JM31" s="92"/>
      <c r="JN31" s="89">
        <f t="shared" ref="JN31:JO31" si="2241">SUM(JN32:JN43)</f>
        <v>0</v>
      </c>
      <c r="JO31" s="90">
        <f t="shared" si="2241"/>
        <v>0</v>
      </c>
      <c r="JP31" s="90">
        <f t="shared" si="272"/>
        <v>0</v>
      </c>
      <c r="JQ31" s="90">
        <f t="shared" ref="JQ31:JS31" si="2242">SUM(JQ32:JQ43)</f>
        <v>0</v>
      </c>
      <c r="JR31" s="90">
        <f t="shared" si="2242"/>
        <v>0</v>
      </c>
      <c r="JS31" s="90">
        <f t="shared" si="2242"/>
        <v>0</v>
      </c>
      <c r="JT31" s="90">
        <f t="shared" si="72"/>
        <v>0</v>
      </c>
      <c r="JU31" s="90">
        <f t="shared" ref="JU31:JW31" si="2243">SUM(JU32:JU43)</f>
        <v>0</v>
      </c>
      <c r="JV31" s="90">
        <f t="shared" si="2243"/>
        <v>0</v>
      </c>
      <c r="JW31" s="90">
        <f t="shared" si="2243"/>
        <v>0</v>
      </c>
      <c r="JX31" s="90">
        <f t="shared" si="74"/>
        <v>0</v>
      </c>
      <c r="JY31" s="90">
        <f t="shared" ref="JY31:JZ31" si="2244">SUM(JY32:JY43)</f>
        <v>0</v>
      </c>
      <c r="JZ31" s="90">
        <f t="shared" si="2244"/>
        <v>0</v>
      </c>
      <c r="KA31" s="91"/>
      <c r="KB31" s="92"/>
      <c r="KC31" s="89">
        <f t="shared" ref="KC31:KD31" si="2245">SUM(KC32:KC43)</f>
        <v>0</v>
      </c>
      <c r="KD31" s="90">
        <f t="shared" si="2245"/>
        <v>0</v>
      </c>
      <c r="KE31" s="90">
        <f t="shared" si="277"/>
        <v>0</v>
      </c>
      <c r="KF31" s="90">
        <f t="shared" ref="KF31:KH31" si="2246">SUM(KF32:KF43)</f>
        <v>0</v>
      </c>
      <c r="KG31" s="90">
        <f t="shared" si="2246"/>
        <v>0</v>
      </c>
      <c r="KH31" s="90">
        <f t="shared" si="2246"/>
        <v>0</v>
      </c>
      <c r="KI31" s="90">
        <f t="shared" si="77"/>
        <v>0</v>
      </c>
      <c r="KJ31" s="90">
        <f t="shared" ref="KJ31:KL31" si="2247">SUM(KJ32:KJ43)</f>
        <v>0</v>
      </c>
      <c r="KK31" s="90">
        <f t="shared" si="2247"/>
        <v>0</v>
      </c>
      <c r="KL31" s="90">
        <f t="shared" si="2247"/>
        <v>0</v>
      </c>
      <c r="KM31" s="90">
        <f t="shared" si="79"/>
        <v>0</v>
      </c>
      <c r="KN31" s="90">
        <f t="shared" ref="KN31:KO31" si="2248">SUM(KN32:KN43)</f>
        <v>0</v>
      </c>
      <c r="KO31" s="90">
        <f t="shared" si="2248"/>
        <v>0</v>
      </c>
      <c r="KP31" s="91"/>
      <c r="KQ31" s="92"/>
      <c r="KR31" s="89">
        <f t="shared" ref="KR31:KS31" si="2249">SUM(KR32:KR43)</f>
        <v>0</v>
      </c>
      <c r="KS31" s="90">
        <f t="shared" si="2249"/>
        <v>0</v>
      </c>
      <c r="KT31" s="90">
        <f t="shared" si="282"/>
        <v>0</v>
      </c>
      <c r="KU31" s="90">
        <f t="shared" ref="KU31:KW31" si="2250">SUM(KU32:KU43)</f>
        <v>0</v>
      </c>
      <c r="KV31" s="90">
        <f t="shared" si="2250"/>
        <v>0</v>
      </c>
      <c r="KW31" s="90">
        <f t="shared" si="2250"/>
        <v>0</v>
      </c>
      <c r="KX31" s="90">
        <f t="shared" si="82"/>
        <v>0</v>
      </c>
      <c r="KY31" s="90">
        <f t="shared" ref="KY31:LA31" si="2251">SUM(KY32:KY43)</f>
        <v>0</v>
      </c>
      <c r="KZ31" s="90">
        <f t="shared" si="2251"/>
        <v>0</v>
      </c>
      <c r="LA31" s="90">
        <f t="shared" si="2251"/>
        <v>0</v>
      </c>
      <c r="LB31" s="90">
        <f t="shared" si="84"/>
        <v>0</v>
      </c>
      <c r="LC31" s="90">
        <f t="shared" ref="LC31:LD31" si="2252">SUM(LC32:LC43)</f>
        <v>0</v>
      </c>
      <c r="LD31" s="90">
        <f t="shared" si="2252"/>
        <v>0</v>
      </c>
      <c r="LE31" s="91"/>
      <c r="LF31" s="92"/>
      <c r="LG31" s="89">
        <f t="shared" ref="LG31:LH31" si="2253">SUM(LG32:LG43)</f>
        <v>0</v>
      </c>
      <c r="LH31" s="90">
        <f t="shared" si="2253"/>
        <v>0</v>
      </c>
      <c r="LI31" s="90">
        <f t="shared" si="287"/>
        <v>0</v>
      </c>
      <c r="LJ31" s="90">
        <f t="shared" ref="LJ31:LL31" si="2254">SUM(LJ32:LJ43)</f>
        <v>0</v>
      </c>
      <c r="LK31" s="90">
        <f t="shared" si="2254"/>
        <v>0</v>
      </c>
      <c r="LL31" s="90">
        <f t="shared" si="2254"/>
        <v>0</v>
      </c>
      <c r="LM31" s="90">
        <f t="shared" si="87"/>
        <v>0</v>
      </c>
      <c r="LN31" s="90">
        <f t="shared" ref="LN31:LP31" si="2255">SUM(LN32:LN43)</f>
        <v>0</v>
      </c>
      <c r="LO31" s="90">
        <f t="shared" si="2255"/>
        <v>0</v>
      </c>
      <c r="LP31" s="90">
        <f t="shared" si="2255"/>
        <v>0</v>
      </c>
      <c r="LQ31" s="90">
        <f t="shared" si="89"/>
        <v>0</v>
      </c>
      <c r="LR31" s="90">
        <f t="shared" ref="LR31:LS31" si="2256">SUM(LR32:LR43)</f>
        <v>0</v>
      </c>
      <c r="LS31" s="90">
        <f t="shared" si="2256"/>
        <v>0</v>
      </c>
      <c r="LT31" s="91"/>
      <c r="LU31" s="92"/>
      <c r="LV31" s="89">
        <f t="shared" ref="LV31:LW31" si="2257">SUM(LV32:LV43)</f>
        <v>0</v>
      </c>
      <c r="LW31" s="90">
        <f t="shared" si="2257"/>
        <v>0</v>
      </c>
      <c r="LX31" s="90">
        <f t="shared" si="292"/>
        <v>0</v>
      </c>
      <c r="LY31" s="90">
        <f t="shared" ref="LY31:MA31" si="2258">SUM(LY32:LY43)</f>
        <v>0</v>
      </c>
      <c r="LZ31" s="90">
        <f t="shared" si="2258"/>
        <v>0</v>
      </c>
      <c r="MA31" s="90">
        <f t="shared" si="2258"/>
        <v>0</v>
      </c>
      <c r="MB31" s="90">
        <f t="shared" si="92"/>
        <v>0</v>
      </c>
      <c r="MC31" s="90">
        <f t="shared" ref="MC31:ME31" si="2259">SUM(MC32:MC43)</f>
        <v>0</v>
      </c>
      <c r="MD31" s="90">
        <f t="shared" si="2259"/>
        <v>0</v>
      </c>
      <c r="ME31" s="90">
        <f t="shared" si="2259"/>
        <v>0</v>
      </c>
      <c r="MF31" s="90">
        <f t="shared" si="94"/>
        <v>0</v>
      </c>
      <c r="MG31" s="90">
        <f t="shared" ref="MG31:MH31" si="2260">SUM(MG32:MG43)</f>
        <v>0</v>
      </c>
      <c r="MH31" s="90">
        <f t="shared" si="2260"/>
        <v>0</v>
      </c>
      <c r="MI31" s="91"/>
      <c r="MJ31" s="92"/>
      <c r="MK31" s="89">
        <f t="shared" ref="MK31:ML31" si="2261">SUM(MK32:MK43)</f>
        <v>0</v>
      </c>
      <c r="ML31" s="90">
        <f t="shared" si="2261"/>
        <v>0</v>
      </c>
      <c r="MM31" s="90">
        <f t="shared" si="297"/>
        <v>0</v>
      </c>
      <c r="MN31" s="90">
        <f t="shared" ref="MN31:MP31" si="2262">SUM(MN32:MN43)</f>
        <v>0</v>
      </c>
      <c r="MO31" s="90">
        <f t="shared" si="2262"/>
        <v>0</v>
      </c>
      <c r="MP31" s="90">
        <f t="shared" si="2262"/>
        <v>0</v>
      </c>
      <c r="MQ31" s="90">
        <f t="shared" si="97"/>
        <v>0</v>
      </c>
      <c r="MR31" s="90">
        <f t="shared" ref="MR31:MT31" si="2263">SUM(MR32:MR43)</f>
        <v>0</v>
      </c>
      <c r="MS31" s="90">
        <f t="shared" si="2263"/>
        <v>0</v>
      </c>
      <c r="MT31" s="90">
        <f t="shared" si="2263"/>
        <v>0</v>
      </c>
      <c r="MU31" s="90">
        <f t="shared" si="99"/>
        <v>0</v>
      </c>
      <c r="MV31" s="90">
        <f t="shared" ref="MV31:MW31" si="2264">SUM(MV32:MV43)</f>
        <v>0</v>
      </c>
      <c r="MW31" s="90">
        <f t="shared" si="2264"/>
        <v>0</v>
      </c>
      <c r="MX31" s="91"/>
      <c r="MY31" s="92"/>
      <c r="MZ31" s="89">
        <f t="shared" ref="MZ31:NA31" si="2265">SUM(MZ32:MZ43)</f>
        <v>0</v>
      </c>
      <c r="NA31" s="90">
        <f t="shared" si="2265"/>
        <v>0</v>
      </c>
      <c r="NB31" s="90">
        <f t="shared" si="302"/>
        <v>0</v>
      </c>
      <c r="NC31" s="90">
        <f t="shared" ref="NC31:NE31" si="2266">SUM(NC32:NC43)</f>
        <v>0</v>
      </c>
      <c r="ND31" s="90">
        <f t="shared" si="2266"/>
        <v>0</v>
      </c>
      <c r="NE31" s="90">
        <f t="shared" si="2266"/>
        <v>0</v>
      </c>
      <c r="NF31" s="90">
        <f t="shared" si="102"/>
        <v>0</v>
      </c>
      <c r="NG31" s="90">
        <f t="shared" ref="NG31:NI31" si="2267">SUM(NG32:NG43)</f>
        <v>0</v>
      </c>
      <c r="NH31" s="90">
        <f t="shared" si="2267"/>
        <v>0</v>
      </c>
      <c r="NI31" s="90">
        <f t="shared" si="2267"/>
        <v>0</v>
      </c>
      <c r="NJ31" s="90">
        <f t="shared" si="104"/>
        <v>0</v>
      </c>
      <c r="NK31" s="90">
        <f t="shared" ref="NK31:NL31" si="2268">SUM(NK32:NK43)</f>
        <v>0</v>
      </c>
      <c r="NL31" s="90">
        <f t="shared" si="2268"/>
        <v>0</v>
      </c>
      <c r="NM31" s="91"/>
      <c r="NN31" s="92"/>
      <c r="NO31" s="89">
        <f t="shared" ref="NO31:NP31" si="2269">SUM(NO32:NO43)</f>
        <v>0</v>
      </c>
      <c r="NP31" s="90">
        <f t="shared" si="2269"/>
        <v>0</v>
      </c>
      <c r="NQ31" s="90">
        <f t="shared" si="307"/>
        <v>0</v>
      </c>
      <c r="NR31" s="90">
        <f t="shared" ref="NR31:NT31" si="2270">SUM(NR32:NR43)</f>
        <v>0</v>
      </c>
      <c r="NS31" s="90">
        <f t="shared" si="2270"/>
        <v>0</v>
      </c>
      <c r="NT31" s="90">
        <f t="shared" si="2270"/>
        <v>0</v>
      </c>
      <c r="NU31" s="90">
        <f t="shared" si="107"/>
        <v>0</v>
      </c>
      <c r="NV31" s="90">
        <f t="shared" ref="NV31:NX31" si="2271">SUM(NV32:NV43)</f>
        <v>0</v>
      </c>
      <c r="NW31" s="90">
        <f t="shared" si="2271"/>
        <v>0</v>
      </c>
      <c r="NX31" s="90">
        <f t="shared" si="2271"/>
        <v>0</v>
      </c>
      <c r="NY31" s="90">
        <f t="shared" si="109"/>
        <v>0</v>
      </c>
      <c r="NZ31" s="90">
        <f t="shared" ref="NZ31:OA31" si="2272">SUM(NZ32:NZ43)</f>
        <v>0</v>
      </c>
      <c r="OA31" s="90">
        <f t="shared" si="2272"/>
        <v>0</v>
      </c>
      <c r="OB31" s="91"/>
      <c r="OC31" s="92"/>
      <c r="OD31" s="89">
        <f t="shared" ref="OD31:OE31" si="2273">SUM(OD32:OD43)</f>
        <v>0</v>
      </c>
      <c r="OE31" s="90">
        <f t="shared" si="2273"/>
        <v>0</v>
      </c>
      <c r="OF31" s="90">
        <f t="shared" si="312"/>
        <v>0</v>
      </c>
      <c r="OG31" s="90">
        <f t="shared" ref="OG31:OI31" si="2274">SUM(OG32:OG43)</f>
        <v>0</v>
      </c>
      <c r="OH31" s="90">
        <f t="shared" si="2274"/>
        <v>0</v>
      </c>
      <c r="OI31" s="90">
        <f t="shared" si="2274"/>
        <v>0</v>
      </c>
      <c r="OJ31" s="90">
        <f t="shared" si="314"/>
        <v>0</v>
      </c>
      <c r="OK31" s="90">
        <f t="shared" ref="OK31:OM31" si="2275">SUM(OK32:OK43)</f>
        <v>0</v>
      </c>
      <c r="OL31" s="90">
        <f t="shared" si="2275"/>
        <v>0</v>
      </c>
      <c r="OM31" s="90">
        <f t="shared" si="2275"/>
        <v>0</v>
      </c>
      <c r="ON31" s="90">
        <f t="shared" si="316"/>
        <v>0</v>
      </c>
      <c r="OO31" s="90">
        <f t="shared" ref="OO31:OP31" si="2276">SUM(OO32:OO43)</f>
        <v>0</v>
      </c>
      <c r="OP31" s="90">
        <f t="shared" si="2276"/>
        <v>0</v>
      </c>
      <c r="OQ31" s="91"/>
      <c r="OR31" s="92"/>
      <c r="OS31" s="89">
        <f t="shared" ref="OS31:OT31" si="2277">SUM(OS32:OS43)</f>
        <v>0</v>
      </c>
      <c r="OT31" s="90">
        <f t="shared" si="2277"/>
        <v>0</v>
      </c>
      <c r="OU31" s="90">
        <f t="shared" si="319"/>
        <v>0</v>
      </c>
      <c r="OV31" s="90">
        <f t="shared" ref="OV31:OX31" si="2278">SUM(OV32:OV43)</f>
        <v>0</v>
      </c>
      <c r="OW31" s="90">
        <f t="shared" si="2278"/>
        <v>0</v>
      </c>
      <c r="OX31" s="90">
        <f t="shared" si="2278"/>
        <v>0</v>
      </c>
      <c r="OY31" s="90">
        <f t="shared" si="321"/>
        <v>0</v>
      </c>
      <c r="OZ31" s="90">
        <f t="shared" ref="OZ31:PB31" si="2279">SUM(OZ32:OZ43)</f>
        <v>0</v>
      </c>
      <c r="PA31" s="90">
        <f t="shared" si="2279"/>
        <v>0</v>
      </c>
      <c r="PB31" s="90">
        <f t="shared" si="2279"/>
        <v>0</v>
      </c>
      <c r="PC31" s="90">
        <f t="shared" si="323"/>
        <v>0</v>
      </c>
      <c r="PD31" s="90">
        <f t="shared" ref="PD31:PE31" si="2280">SUM(PD32:PD43)</f>
        <v>0</v>
      </c>
      <c r="PE31" s="90">
        <f t="shared" si="2280"/>
        <v>0</v>
      </c>
      <c r="PF31" s="91"/>
      <c r="PG31" s="92"/>
      <c r="PH31" s="89">
        <f t="shared" ref="PH31:PI31" si="2281">SUM(PH32:PH43)</f>
        <v>0</v>
      </c>
      <c r="PI31" s="90">
        <f t="shared" si="2281"/>
        <v>0</v>
      </c>
      <c r="PJ31" s="90">
        <f t="shared" si="326"/>
        <v>0</v>
      </c>
      <c r="PK31" s="90">
        <f t="shared" ref="PK31:PM31" si="2282">SUM(PK32:PK43)</f>
        <v>0</v>
      </c>
      <c r="PL31" s="90">
        <f t="shared" si="2282"/>
        <v>0</v>
      </c>
      <c r="PM31" s="90">
        <f t="shared" si="2282"/>
        <v>0</v>
      </c>
      <c r="PN31" s="90">
        <f t="shared" si="328"/>
        <v>0</v>
      </c>
      <c r="PO31" s="90">
        <f t="shared" ref="PO31:PQ31" si="2283">SUM(PO32:PO43)</f>
        <v>0</v>
      </c>
      <c r="PP31" s="90">
        <f t="shared" si="2283"/>
        <v>0</v>
      </c>
      <c r="PQ31" s="90">
        <f t="shared" si="2283"/>
        <v>0</v>
      </c>
      <c r="PR31" s="90">
        <f t="shared" si="330"/>
        <v>0</v>
      </c>
      <c r="PS31" s="90">
        <f t="shared" ref="PS31:PT31" si="2284">SUM(PS32:PS43)</f>
        <v>0</v>
      </c>
      <c r="PT31" s="90">
        <f t="shared" si="2284"/>
        <v>0</v>
      </c>
      <c r="PU31" s="91"/>
      <c r="PV31" s="92"/>
      <c r="PW31" s="89">
        <f t="shared" ref="PW31:PX31" si="2285">SUM(PW32:PW43)</f>
        <v>0</v>
      </c>
      <c r="PX31" s="90">
        <f t="shared" si="2285"/>
        <v>0</v>
      </c>
      <c r="PY31" s="90">
        <f t="shared" si="333"/>
        <v>0</v>
      </c>
      <c r="PZ31" s="90">
        <f t="shared" ref="PZ31:QB31" si="2286">SUM(PZ32:PZ43)</f>
        <v>0</v>
      </c>
      <c r="QA31" s="90">
        <f t="shared" si="2286"/>
        <v>0</v>
      </c>
      <c r="QB31" s="90">
        <f t="shared" si="2286"/>
        <v>0</v>
      </c>
      <c r="QC31" s="90">
        <f t="shared" si="335"/>
        <v>0</v>
      </c>
      <c r="QD31" s="90">
        <f t="shared" ref="QD31:QF31" si="2287">SUM(QD32:QD43)</f>
        <v>0</v>
      </c>
      <c r="QE31" s="90">
        <f t="shared" si="2287"/>
        <v>0</v>
      </c>
      <c r="QF31" s="90">
        <f t="shared" si="2287"/>
        <v>0</v>
      </c>
      <c r="QG31" s="90">
        <f t="shared" si="337"/>
        <v>0</v>
      </c>
      <c r="QH31" s="90">
        <f t="shared" ref="QH31:QI31" si="2288">SUM(QH32:QH43)</f>
        <v>0</v>
      </c>
      <c r="QI31" s="90">
        <f t="shared" si="2288"/>
        <v>0</v>
      </c>
      <c r="QJ31" s="91"/>
      <c r="QK31" s="92"/>
      <c r="QL31" s="89">
        <f t="shared" ref="QL31:QM31" si="2289">SUM(QL32:QL43)</f>
        <v>0</v>
      </c>
      <c r="QM31" s="90">
        <f t="shared" si="2289"/>
        <v>0</v>
      </c>
      <c r="QN31" s="90">
        <f t="shared" si="340"/>
        <v>0</v>
      </c>
      <c r="QO31" s="90">
        <f t="shared" ref="QO31:QQ31" si="2290">SUM(QO32:QO43)</f>
        <v>0</v>
      </c>
      <c r="QP31" s="90">
        <f t="shared" si="2290"/>
        <v>0</v>
      </c>
      <c r="QQ31" s="90">
        <f t="shared" si="2290"/>
        <v>0</v>
      </c>
      <c r="QR31" s="90">
        <f t="shared" si="342"/>
        <v>0</v>
      </c>
      <c r="QS31" s="90">
        <f t="shared" ref="QS31:QU31" si="2291">SUM(QS32:QS43)</f>
        <v>0</v>
      </c>
      <c r="QT31" s="90">
        <f t="shared" si="2291"/>
        <v>0</v>
      </c>
      <c r="QU31" s="90">
        <f t="shared" si="2291"/>
        <v>0</v>
      </c>
      <c r="QV31" s="90">
        <f t="shared" si="344"/>
        <v>0</v>
      </c>
      <c r="QW31" s="90">
        <f t="shared" ref="QW31:QX31" si="2292">SUM(QW32:QW43)</f>
        <v>0</v>
      </c>
      <c r="QX31" s="90">
        <f t="shared" si="2292"/>
        <v>0</v>
      </c>
      <c r="QY31" s="91"/>
      <c r="QZ31" s="92"/>
      <c r="RA31" s="89">
        <f t="shared" ref="RA31:RB31" si="2293">SUM(RA32:RA43)</f>
        <v>0</v>
      </c>
      <c r="RB31" s="90">
        <f t="shared" si="2293"/>
        <v>0</v>
      </c>
      <c r="RC31" s="90">
        <f t="shared" si="347"/>
        <v>0</v>
      </c>
      <c r="RD31" s="90">
        <f t="shared" ref="RD31:RF31" si="2294">SUM(RD32:RD43)</f>
        <v>0</v>
      </c>
      <c r="RE31" s="90">
        <f t="shared" si="2294"/>
        <v>0</v>
      </c>
      <c r="RF31" s="90">
        <f t="shared" si="2294"/>
        <v>0</v>
      </c>
      <c r="RG31" s="90">
        <f t="shared" si="349"/>
        <v>0</v>
      </c>
      <c r="RH31" s="90">
        <f t="shared" ref="RH31:RJ31" si="2295">SUM(RH32:RH43)</f>
        <v>0</v>
      </c>
      <c r="RI31" s="90">
        <f t="shared" si="2295"/>
        <v>0</v>
      </c>
      <c r="RJ31" s="90">
        <f t="shared" si="2295"/>
        <v>0</v>
      </c>
      <c r="RK31" s="90">
        <f t="shared" si="351"/>
        <v>0</v>
      </c>
      <c r="RL31" s="90">
        <f t="shared" ref="RL31:RM31" si="2296">SUM(RL32:RL43)</f>
        <v>0</v>
      </c>
      <c r="RM31" s="90">
        <f t="shared" si="2296"/>
        <v>0</v>
      </c>
      <c r="RN31" s="91"/>
      <c r="RO31" s="92"/>
      <c r="RP31" s="89">
        <f t="shared" ref="RP31:RQ31" si="2297">SUM(RP32:RP43)</f>
        <v>0</v>
      </c>
      <c r="RQ31" s="90">
        <f t="shared" si="2297"/>
        <v>0</v>
      </c>
      <c r="RR31" s="90">
        <f t="shared" si="354"/>
        <v>0</v>
      </c>
      <c r="RS31" s="90">
        <f t="shared" ref="RS31:RU31" si="2298">SUM(RS32:RS43)</f>
        <v>0</v>
      </c>
      <c r="RT31" s="90">
        <f t="shared" si="2298"/>
        <v>0</v>
      </c>
      <c r="RU31" s="90">
        <f t="shared" si="2298"/>
        <v>0</v>
      </c>
      <c r="RV31" s="90">
        <f t="shared" si="356"/>
        <v>0</v>
      </c>
      <c r="RW31" s="90">
        <f t="shared" ref="RW31:RY31" si="2299">SUM(RW32:RW43)</f>
        <v>0</v>
      </c>
      <c r="RX31" s="90">
        <f t="shared" si="2299"/>
        <v>0</v>
      </c>
      <c r="RY31" s="90">
        <f t="shared" si="2299"/>
        <v>0</v>
      </c>
      <c r="RZ31" s="90">
        <f t="shared" si="358"/>
        <v>0</v>
      </c>
      <c r="SA31" s="90">
        <f t="shared" ref="SA31:SB31" si="2300">SUM(SA32:SA43)</f>
        <v>0</v>
      </c>
      <c r="SB31" s="90">
        <f t="shared" si="2300"/>
        <v>0</v>
      </c>
      <c r="SC31" s="91"/>
      <c r="SD31" s="92"/>
      <c r="SE31" s="89">
        <f t="shared" ref="SE31:SF31" si="2301">SUM(SE32:SE43)</f>
        <v>0</v>
      </c>
      <c r="SF31" s="90">
        <f t="shared" si="2301"/>
        <v>0</v>
      </c>
      <c r="SG31" s="90">
        <f t="shared" si="361"/>
        <v>0</v>
      </c>
      <c r="SH31" s="90">
        <f t="shared" ref="SH31:SJ31" si="2302">SUM(SH32:SH43)</f>
        <v>0</v>
      </c>
      <c r="SI31" s="90">
        <f t="shared" si="2302"/>
        <v>0</v>
      </c>
      <c r="SJ31" s="90">
        <f t="shared" si="2302"/>
        <v>0</v>
      </c>
      <c r="SK31" s="90">
        <f t="shared" si="363"/>
        <v>0</v>
      </c>
      <c r="SL31" s="90">
        <f t="shared" ref="SL31:SN31" si="2303">SUM(SL32:SL43)</f>
        <v>0</v>
      </c>
      <c r="SM31" s="90">
        <f t="shared" si="2303"/>
        <v>0</v>
      </c>
      <c r="SN31" s="90">
        <f t="shared" si="2303"/>
        <v>0</v>
      </c>
      <c r="SO31" s="90">
        <f t="shared" si="365"/>
        <v>0</v>
      </c>
      <c r="SP31" s="90">
        <f t="shared" ref="SP31:SQ31" si="2304">SUM(SP32:SP43)</f>
        <v>0</v>
      </c>
      <c r="SQ31" s="90">
        <f t="shared" si="2304"/>
        <v>0</v>
      </c>
      <c r="SR31" s="91"/>
      <c r="SS31" s="92"/>
      <c r="ST31" s="89">
        <f t="shared" ref="ST31:SU31" si="2305">SUM(ST32:ST43)</f>
        <v>0</v>
      </c>
      <c r="SU31" s="90">
        <f t="shared" si="2305"/>
        <v>0</v>
      </c>
      <c r="SV31" s="90">
        <f t="shared" si="368"/>
        <v>0</v>
      </c>
      <c r="SW31" s="90">
        <f t="shared" ref="SW31:SY31" si="2306">SUM(SW32:SW43)</f>
        <v>0</v>
      </c>
      <c r="SX31" s="90">
        <f t="shared" si="2306"/>
        <v>0</v>
      </c>
      <c r="SY31" s="90">
        <f t="shared" si="2306"/>
        <v>0</v>
      </c>
      <c r="SZ31" s="90">
        <f t="shared" si="370"/>
        <v>0</v>
      </c>
      <c r="TA31" s="90">
        <f t="shared" ref="TA31:TC31" si="2307">SUM(TA32:TA43)</f>
        <v>0</v>
      </c>
      <c r="TB31" s="90">
        <f t="shared" si="2307"/>
        <v>0</v>
      </c>
      <c r="TC31" s="90">
        <f t="shared" si="2307"/>
        <v>0</v>
      </c>
      <c r="TD31" s="90">
        <f t="shared" si="372"/>
        <v>0</v>
      </c>
      <c r="TE31" s="90">
        <f t="shared" ref="TE31:TF31" si="2308">SUM(TE32:TE43)</f>
        <v>0</v>
      </c>
      <c r="TF31" s="90">
        <f t="shared" si="2308"/>
        <v>0</v>
      </c>
      <c r="TG31" s="91"/>
      <c r="TH31" s="92"/>
      <c r="TI31" s="89">
        <f t="shared" ref="TI31:TJ31" si="2309">SUM(TI32:TI43)</f>
        <v>0</v>
      </c>
      <c r="TJ31" s="90">
        <f t="shared" si="2309"/>
        <v>0</v>
      </c>
      <c r="TK31" s="90">
        <f t="shared" si="375"/>
        <v>0</v>
      </c>
      <c r="TL31" s="90">
        <f t="shared" ref="TL31:TN31" si="2310">SUM(TL32:TL43)</f>
        <v>0</v>
      </c>
      <c r="TM31" s="90">
        <f t="shared" si="2310"/>
        <v>0</v>
      </c>
      <c r="TN31" s="90">
        <f t="shared" si="2310"/>
        <v>0</v>
      </c>
      <c r="TO31" s="90">
        <f t="shared" si="377"/>
        <v>0</v>
      </c>
      <c r="TP31" s="90">
        <f t="shared" ref="TP31:TR31" si="2311">SUM(TP32:TP43)</f>
        <v>0</v>
      </c>
      <c r="TQ31" s="90">
        <f t="shared" si="2311"/>
        <v>0</v>
      </c>
      <c r="TR31" s="90">
        <f t="shared" si="2311"/>
        <v>0</v>
      </c>
      <c r="TS31" s="90">
        <f t="shared" si="379"/>
        <v>0</v>
      </c>
      <c r="TT31" s="90">
        <f t="shared" ref="TT31:TU31" si="2312">SUM(TT32:TT43)</f>
        <v>0</v>
      </c>
      <c r="TU31" s="90">
        <f t="shared" si="2312"/>
        <v>0</v>
      </c>
      <c r="TV31" s="91"/>
      <c r="TW31" s="92"/>
      <c r="TX31" s="89">
        <f t="shared" ref="TX31:TY31" si="2313">SUM(TX32:TX43)</f>
        <v>0</v>
      </c>
      <c r="TY31" s="90">
        <f t="shared" si="2313"/>
        <v>0</v>
      </c>
      <c r="TZ31" s="90">
        <f t="shared" si="382"/>
        <v>0</v>
      </c>
      <c r="UA31" s="90">
        <f t="shared" ref="UA31:UC31" si="2314">SUM(UA32:UA43)</f>
        <v>0</v>
      </c>
      <c r="UB31" s="90">
        <f t="shared" si="2314"/>
        <v>0</v>
      </c>
      <c r="UC31" s="90">
        <f t="shared" si="2314"/>
        <v>0</v>
      </c>
      <c r="UD31" s="90">
        <f t="shared" si="384"/>
        <v>0</v>
      </c>
      <c r="UE31" s="90">
        <f t="shared" ref="UE31:UG31" si="2315">SUM(UE32:UE43)</f>
        <v>0</v>
      </c>
      <c r="UF31" s="90">
        <f t="shared" si="2315"/>
        <v>0</v>
      </c>
      <c r="UG31" s="90">
        <f t="shared" si="2315"/>
        <v>0</v>
      </c>
      <c r="UH31" s="90">
        <f t="shared" si="386"/>
        <v>0</v>
      </c>
      <c r="UI31" s="90">
        <f t="shared" ref="UI31:UJ31" si="2316">SUM(UI32:UI43)</f>
        <v>0</v>
      </c>
      <c r="UJ31" s="90">
        <f t="shared" si="2316"/>
        <v>0</v>
      </c>
      <c r="UK31" s="91"/>
      <c r="UL31" s="92"/>
      <c r="UM31" s="89">
        <f t="shared" ref="UM31:UN31" si="2317">SUM(UM32:UM43)</f>
        <v>0</v>
      </c>
      <c r="UN31" s="90">
        <f t="shared" si="2317"/>
        <v>0</v>
      </c>
      <c r="UO31" s="90">
        <f t="shared" si="389"/>
        <v>0</v>
      </c>
      <c r="UP31" s="90">
        <f t="shared" ref="UP31:UR31" si="2318">SUM(UP32:UP43)</f>
        <v>0</v>
      </c>
      <c r="UQ31" s="90">
        <f t="shared" si="2318"/>
        <v>0</v>
      </c>
      <c r="UR31" s="90">
        <f t="shared" si="2318"/>
        <v>0</v>
      </c>
      <c r="US31" s="90">
        <f t="shared" si="391"/>
        <v>0</v>
      </c>
      <c r="UT31" s="90">
        <f t="shared" ref="UT31:UV31" si="2319">SUM(UT32:UT43)</f>
        <v>0</v>
      </c>
      <c r="UU31" s="90">
        <f t="shared" si="2319"/>
        <v>0</v>
      </c>
      <c r="UV31" s="90">
        <f t="shared" si="2319"/>
        <v>0</v>
      </c>
      <c r="UW31" s="90">
        <f t="shared" si="393"/>
        <v>0</v>
      </c>
      <c r="UX31" s="90">
        <f t="shared" ref="UX31:UY31" si="2320">SUM(UX32:UX43)</f>
        <v>0</v>
      </c>
      <c r="UY31" s="90">
        <f t="shared" si="2320"/>
        <v>0</v>
      </c>
      <c r="UZ31" s="91"/>
      <c r="VA31" s="92"/>
      <c r="VB31" s="89">
        <f t="shared" ref="VB31:VC31" si="2321">SUM(VB32:VB43)</f>
        <v>0</v>
      </c>
      <c r="VC31" s="90">
        <f t="shared" si="2321"/>
        <v>0</v>
      </c>
      <c r="VD31" s="90">
        <f t="shared" si="396"/>
        <v>0</v>
      </c>
      <c r="VE31" s="90">
        <f t="shared" ref="VE31:VG31" si="2322">SUM(VE32:VE43)</f>
        <v>0</v>
      </c>
      <c r="VF31" s="90">
        <f t="shared" si="2322"/>
        <v>0</v>
      </c>
      <c r="VG31" s="90">
        <f t="shared" si="2322"/>
        <v>0</v>
      </c>
      <c r="VH31" s="90">
        <f t="shared" si="398"/>
        <v>0</v>
      </c>
      <c r="VI31" s="90">
        <f t="shared" ref="VI31:VK31" si="2323">SUM(VI32:VI43)</f>
        <v>0</v>
      </c>
      <c r="VJ31" s="90">
        <f t="shared" si="2323"/>
        <v>0</v>
      </c>
      <c r="VK31" s="90">
        <f t="shared" si="2323"/>
        <v>0</v>
      </c>
      <c r="VL31" s="90">
        <f t="shared" si="400"/>
        <v>0</v>
      </c>
      <c r="VM31" s="90">
        <f t="shared" ref="VM31:VN31" si="2324">SUM(VM32:VM43)</f>
        <v>0</v>
      </c>
      <c r="VN31" s="90">
        <f t="shared" si="2324"/>
        <v>0</v>
      </c>
      <c r="VO31" s="91"/>
      <c r="VP31" s="92"/>
      <c r="VQ31" s="89">
        <f t="shared" ref="VQ31:VR31" si="2325">SUM(VQ32:VQ43)</f>
        <v>0</v>
      </c>
      <c r="VR31" s="90">
        <f t="shared" si="2325"/>
        <v>0</v>
      </c>
      <c r="VS31" s="90">
        <f t="shared" si="403"/>
        <v>0</v>
      </c>
      <c r="VT31" s="90">
        <f t="shared" ref="VT31:VV31" si="2326">SUM(VT32:VT43)</f>
        <v>0</v>
      </c>
      <c r="VU31" s="90">
        <f t="shared" si="2326"/>
        <v>0</v>
      </c>
      <c r="VV31" s="90">
        <f t="shared" si="2326"/>
        <v>0</v>
      </c>
      <c r="VW31" s="90">
        <f t="shared" si="405"/>
        <v>0</v>
      </c>
      <c r="VX31" s="90">
        <f t="shared" ref="VX31:VZ31" si="2327">SUM(VX32:VX43)</f>
        <v>0</v>
      </c>
      <c r="VY31" s="90">
        <f t="shared" si="2327"/>
        <v>0</v>
      </c>
      <c r="VZ31" s="90">
        <f t="shared" si="2327"/>
        <v>0</v>
      </c>
      <c r="WA31" s="90">
        <f t="shared" si="407"/>
        <v>0</v>
      </c>
      <c r="WB31" s="90">
        <f t="shared" ref="WB31:WC31" si="2328">SUM(WB32:WB43)</f>
        <v>0</v>
      </c>
      <c r="WC31" s="90">
        <f t="shared" si="2328"/>
        <v>0</v>
      </c>
      <c r="WD31" s="91"/>
      <c r="WE31" s="92"/>
    </row>
    <row r="32" spans="1:603" ht="16.5" customHeight="1">
      <c r="A32" s="94"/>
      <c r="B32" s="95" t="s">
        <v>121</v>
      </c>
      <c r="C32" s="96" t="s">
        <v>52</v>
      </c>
      <c r="D32" s="97" t="e">
        <f>#REF!</f>
        <v>#REF!</v>
      </c>
      <c r="E32" s="97" t="e">
        <f>#REF!</f>
        <v>#REF!</v>
      </c>
      <c r="F32" s="98" t="e">
        <f t="shared" si="154"/>
        <v>#REF!</v>
      </c>
      <c r="G32" s="99" t="e">
        <f>#REF!</f>
        <v>#REF!</v>
      </c>
      <c r="H32" s="99" t="e">
        <f>#REF!</f>
        <v>#REF!</v>
      </c>
      <c r="I32" s="99" t="e">
        <f>#REF!</f>
        <v>#REF!</v>
      </c>
      <c r="J32" s="100" t="e">
        <f t="shared" si="156"/>
        <v>#REF!</v>
      </c>
      <c r="K32" s="99" t="e">
        <f>#REF!</f>
        <v>#REF!</v>
      </c>
      <c r="L32" s="99" t="e">
        <f>#REF!</f>
        <v>#REF!</v>
      </c>
      <c r="M32" s="99" t="e">
        <f>#REF!</f>
        <v>#REF!</v>
      </c>
      <c r="N32" s="98" t="e">
        <f t="shared" si="158"/>
        <v>#REF!</v>
      </c>
      <c r="O32" s="101" t="e">
        <f>#REF!</f>
        <v>#REF!</v>
      </c>
      <c r="P32" s="102" t="e">
        <f>#REF!</f>
        <v>#REF!</v>
      </c>
      <c r="Q32" s="103"/>
      <c r="R32" s="22"/>
      <c r="S32" s="97" t="e">
        <f>#REF!</f>
        <v>#REF!</v>
      </c>
      <c r="T32" s="97" t="e">
        <f>#REF!</f>
        <v>#REF!</v>
      </c>
      <c r="U32" s="98" t="e">
        <f t="shared" si="161"/>
        <v>#REF!</v>
      </c>
      <c r="V32" s="99" t="e">
        <f>#REF!</f>
        <v>#REF!</v>
      </c>
      <c r="W32" s="99" t="e">
        <f>#REF!</f>
        <v>#REF!</v>
      </c>
      <c r="X32" s="99" t="e">
        <f>#REF!</f>
        <v>#REF!</v>
      </c>
      <c r="Y32" s="100" t="e">
        <f t="shared" si="163"/>
        <v>#REF!</v>
      </c>
      <c r="Z32" s="99" t="e">
        <f>#REF!</f>
        <v>#REF!</v>
      </c>
      <c r="AA32" s="99" t="e">
        <f>#REF!</f>
        <v>#REF!</v>
      </c>
      <c r="AB32" s="99" t="e">
        <f>#REF!</f>
        <v>#REF!</v>
      </c>
      <c r="AC32" s="98" t="e">
        <f t="shared" si="165"/>
        <v>#REF!</v>
      </c>
      <c r="AD32" s="101" t="e">
        <f>#REF!</f>
        <v>#REF!</v>
      </c>
      <c r="AE32" s="102" t="e">
        <f>#REF!</f>
        <v>#REF!</v>
      </c>
      <c r="AF32" s="103"/>
      <c r="AG32" s="22"/>
      <c r="AH32" s="97" t="e">
        <f>#REF!</f>
        <v>#REF!</v>
      </c>
      <c r="AI32" s="97" t="e">
        <f>#REF!</f>
        <v>#REF!</v>
      </c>
      <c r="AJ32" s="98" t="e">
        <f t="shared" si="168"/>
        <v>#REF!</v>
      </c>
      <c r="AK32" s="99" t="e">
        <f>#REF!</f>
        <v>#REF!</v>
      </c>
      <c r="AL32" s="99" t="e">
        <f>#REF!</f>
        <v>#REF!</v>
      </c>
      <c r="AM32" s="99" t="e">
        <f>#REF!</f>
        <v>#REF!</v>
      </c>
      <c r="AN32" s="100" t="e">
        <f t="shared" si="170"/>
        <v>#REF!</v>
      </c>
      <c r="AO32" s="99" t="e">
        <f>#REF!</f>
        <v>#REF!</v>
      </c>
      <c r="AP32" s="99" t="e">
        <f>#REF!</f>
        <v>#REF!</v>
      </c>
      <c r="AQ32" s="99" t="e">
        <f>#REF!</f>
        <v>#REF!</v>
      </c>
      <c r="AR32" s="98" t="e">
        <f t="shared" si="172"/>
        <v>#REF!</v>
      </c>
      <c r="AS32" s="101" t="e">
        <f>#REF!</f>
        <v>#REF!</v>
      </c>
      <c r="AT32" s="102" t="e">
        <f>#REF!</f>
        <v>#REF!</v>
      </c>
      <c r="AU32" s="103"/>
      <c r="AV32" s="22"/>
      <c r="AW32" s="97" t="e">
        <f>#REF!</f>
        <v>#REF!</v>
      </c>
      <c r="AX32" s="97" t="e">
        <f>#REF!</f>
        <v>#REF!</v>
      </c>
      <c r="AY32" s="98" t="e">
        <f t="shared" si="175"/>
        <v>#REF!</v>
      </c>
      <c r="AZ32" s="99" t="e">
        <f>#REF!</f>
        <v>#REF!</v>
      </c>
      <c r="BA32" s="99" t="e">
        <f>#REF!</f>
        <v>#REF!</v>
      </c>
      <c r="BB32" s="99" t="e">
        <f>#REF!</f>
        <v>#REF!</v>
      </c>
      <c r="BC32" s="100" t="e">
        <f t="shared" si="177"/>
        <v>#REF!</v>
      </c>
      <c r="BD32" s="99" t="e">
        <f>#REF!</f>
        <v>#REF!</v>
      </c>
      <c r="BE32" s="99" t="e">
        <f>#REF!</f>
        <v>#REF!</v>
      </c>
      <c r="BF32" s="99" t="e">
        <f>#REF!</f>
        <v>#REF!</v>
      </c>
      <c r="BG32" s="98" t="e">
        <f t="shared" si="179"/>
        <v>#REF!</v>
      </c>
      <c r="BH32" s="101" t="e">
        <f>#REF!</f>
        <v>#REF!</v>
      </c>
      <c r="BI32" s="102" t="e">
        <f>#REF!</f>
        <v>#REF!</v>
      </c>
      <c r="BJ32" s="103"/>
      <c r="BK32" s="22"/>
      <c r="BL32" s="97" t="e">
        <f>#REF!</f>
        <v>#REF!</v>
      </c>
      <c r="BM32" s="97" t="e">
        <f>#REF!</f>
        <v>#REF!</v>
      </c>
      <c r="BN32" s="98" t="e">
        <f t="shared" si="182"/>
        <v>#REF!</v>
      </c>
      <c r="BO32" s="99" t="e">
        <f>#REF!</f>
        <v>#REF!</v>
      </c>
      <c r="BP32" s="99" t="e">
        <f>#REF!</f>
        <v>#REF!</v>
      </c>
      <c r="BQ32" s="99" t="e">
        <f>#REF!</f>
        <v>#REF!</v>
      </c>
      <c r="BR32" s="100" t="e">
        <f t="shared" si="184"/>
        <v>#REF!</v>
      </c>
      <c r="BS32" s="99" t="e">
        <f>#REF!</f>
        <v>#REF!</v>
      </c>
      <c r="BT32" s="99" t="e">
        <f>#REF!</f>
        <v>#REF!</v>
      </c>
      <c r="BU32" s="99" t="e">
        <f>#REF!</f>
        <v>#REF!</v>
      </c>
      <c r="BV32" s="98" t="e">
        <f t="shared" si="186"/>
        <v>#REF!</v>
      </c>
      <c r="BW32" s="101" t="e">
        <f>#REF!</f>
        <v>#REF!</v>
      </c>
      <c r="BX32" s="102" t="e">
        <f>#REF!</f>
        <v>#REF!</v>
      </c>
      <c r="BY32" s="103"/>
      <c r="BZ32" s="104"/>
      <c r="CA32" s="97" t="e">
        <f>#REF!</f>
        <v>#REF!</v>
      </c>
      <c r="CB32" s="97" t="e">
        <f>#REF!</f>
        <v>#REF!</v>
      </c>
      <c r="CC32" s="98" t="e">
        <f t="shared" si="189"/>
        <v>#REF!</v>
      </c>
      <c r="CD32" s="99" t="e">
        <f>#REF!</f>
        <v>#REF!</v>
      </c>
      <c r="CE32" s="99" t="e">
        <f>#REF!</f>
        <v>#REF!</v>
      </c>
      <c r="CF32" s="99" t="e">
        <f>#REF!</f>
        <v>#REF!</v>
      </c>
      <c r="CG32" s="100" t="e">
        <f t="shared" si="191"/>
        <v>#REF!</v>
      </c>
      <c r="CH32" s="99" t="e">
        <f>#REF!</f>
        <v>#REF!</v>
      </c>
      <c r="CI32" s="99" t="e">
        <f>#REF!</f>
        <v>#REF!</v>
      </c>
      <c r="CJ32" s="99" t="e">
        <f>#REF!</f>
        <v>#REF!</v>
      </c>
      <c r="CK32" s="98" t="e">
        <f t="shared" si="193"/>
        <v>#REF!</v>
      </c>
      <c r="CL32" s="101" t="e">
        <f>#REF!</f>
        <v>#REF!</v>
      </c>
      <c r="CM32" s="102" t="e">
        <f>#REF!</f>
        <v>#REF!</v>
      </c>
      <c r="CN32" s="103"/>
      <c r="CO32" s="22"/>
      <c r="CP32" s="97" t="e">
        <f>#REF!</f>
        <v>#REF!</v>
      </c>
      <c r="CQ32" s="97" t="e">
        <f>#REF!</f>
        <v>#REF!</v>
      </c>
      <c r="CR32" s="98" t="e">
        <f t="shared" si="196"/>
        <v>#REF!</v>
      </c>
      <c r="CS32" s="99" t="e">
        <f>#REF!</f>
        <v>#REF!</v>
      </c>
      <c r="CT32" s="99" t="e">
        <f>#REF!</f>
        <v>#REF!</v>
      </c>
      <c r="CU32" s="99" t="e">
        <f>#REF!</f>
        <v>#REF!</v>
      </c>
      <c r="CV32" s="100" t="e">
        <f t="shared" si="198"/>
        <v>#REF!</v>
      </c>
      <c r="CW32" s="99" t="e">
        <f>#REF!</f>
        <v>#REF!</v>
      </c>
      <c r="CX32" s="99" t="e">
        <f>#REF!</f>
        <v>#REF!</v>
      </c>
      <c r="CY32" s="99" t="e">
        <f>#REF!</f>
        <v>#REF!</v>
      </c>
      <c r="CZ32" s="98" t="e">
        <f t="shared" si="200"/>
        <v>#REF!</v>
      </c>
      <c r="DA32" s="101" t="e">
        <f>#REF!</f>
        <v>#REF!</v>
      </c>
      <c r="DB32" s="102" t="e">
        <f>#REF!</f>
        <v>#REF!</v>
      </c>
      <c r="DC32" s="103"/>
      <c r="DD32" s="22"/>
      <c r="DE32" s="97" t="e">
        <f>#REF!</f>
        <v>#REF!</v>
      </c>
      <c r="DF32" s="97" t="e">
        <f>#REF!</f>
        <v>#REF!</v>
      </c>
      <c r="DG32" s="98" t="e">
        <f t="shared" si="203"/>
        <v>#REF!</v>
      </c>
      <c r="DH32" s="99" t="e">
        <f>#REF!</f>
        <v>#REF!</v>
      </c>
      <c r="DI32" s="99" t="e">
        <f>#REF!</f>
        <v>#REF!</v>
      </c>
      <c r="DJ32" s="99" t="e">
        <f>#REF!</f>
        <v>#REF!</v>
      </c>
      <c r="DK32" s="100" t="e">
        <f t="shared" si="205"/>
        <v>#REF!</v>
      </c>
      <c r="DL32" s="99" t="e">
        <f>#REF!</f>
        <v>#REF!</v>
      </c>
      <c r="DM32" s="99" t="e">
        <f>#REF!</f>
        <v>#REF!</v>
      </c>
      <c r="DN32" s="99" t="e">
        <f>#REF!</f>
        <v>#REF!</v>
      </c>
      <c r="DO32" s="98" t="e">
        <f t="shared" si="207"/>
        <v>#REF!</v>
      </c>
      <c r="DP32" s="101" t="e">
        <f>#REF!</f>
        <v>#REF!</v>
      </c>
      <c r="DQ32" s="102" t="e">
        <f>#REF!</f>
        <v>#REF!</v>
      </c>
      <c r="DR32" s="103"/>
      <c r="DS32" s="22"/>
      <c r="DT32" s="97" t="e">
        <f>#REF!</f>
        <v>#REF!</v>
      </c>
      <c r="DU32" s="97" t="e">
        <f>#REF!</f>
        <v>#REF!</v>
      </c>
      <c r="DV32" s="98" t="e">
        <f t="shared" si="210"/>
        <v>#REF!</v>
      </c>
      <c r="DW32" s="99" t="e">
        <f>#REF!</f>
        <v>#REF!</v>
      </c>
      <c r="DX32" s="99" t="e">
        <f>#REF!</f>
        <v>#REF!</v>
      </c>
      <c r="DY32" s="99" t="e">
        <f>#REF!</f>
        <v>#REF!</v>
      </c>
      <c r="DZ32" s="100" t="e">
        <f t="shared" si="212"/>
        <v>#REF!</v>
      </c>
      <c r="EA32" s="99" t="e">
        <f>#REF!</f>
        <v>#REF!</v>
      </c>
      <c r="EB32" s="99" t="e">
        <f>#REF!</f>
        <v>#REF!</v>
      </c>
      <c r="EC32" s="99" t="e">
        <f>#REF!</f>
        <v>#REF!</v>
      </c>
      <c r="ED32" s="98" t="e">
        <f t="shared" si="214"/>
        <v>#REF!</v>
      </c>
      <c r="EE32" s="101" t="e">
        <f>#REF!</f>
        <v>#REF!</v>
      </c>
      <c r="EF32" s="102" t="e">
        <f>#REF!</f>
        <v>#REF!</v>
      </c>
      <c r="EG32" s="103"/>
      <c r="EH32" s="22"/>
      <c r="EI32" s="97" t="e">
        <f>#REF!</f>
        <v>#REF!</v>
      </c>
      <c r="EJ32" s="97" t="e">
        <f>#REF!</f>
        <v>#REF!</v>
      </c>
      <c r="EK32" s="98" t="e">
        <f t="shared" si="217"/>
        <v>#REF!</v>
      </c>
      <c r="EL32" s="99" t="e">
        <f>#REF!</f>
        <v>#REF!</v>
      </c>
      <c r="EM32" s="99" t="e">
        <f>#REF!</f>
        <v>#REF!</v>
      </c>
      <c r="EN32" s="99" t="e">
        <f>#REF!</f>
        <v>#REF!</v>
      </c>
      <c r="EO32" s="100" t="e">
        <f t="shared" si="219"/>
        <v>#REF!</v>
      </c>
      <c r="EP32" s="99" t="e">
        <f>#REF!</f>
        <v>#REF!</v>
      </c>
      <c r="EQ32" s="99" t="e">
        <f>#REF!</f>
        <v>#REF!</v>
      </c>
      <c r="ER32" s="99" t="e">
        <f>#REF!</f>
        <v>#REF!</v>
      </c>
      <c r="ES32" s="98" t="e">
        <f t="shared" si="221"/>
        <v>#REF!</v>
      </c>
      <c r="ET32" s="101" t="e">
        <f>#REF!</f>
        <v>#REF!</v>
      </c>
      <c r="EU32" s="102" t="e">
        <f>#REF!</f>
        <v>#REF!</v>
      </c>
      <c r="EV32" s="103"/>
      <c r="EW32" s="22"/>
      <c r="EX32" s="97" t="e">
        <f>#REF!</f>
        <v>#REF!</v>
      </c>
      <c r="EY32" s="97" t="e">
        <f>#REF!</f>
        <v>#REF!</v>
      </c>
      <c r="EZ32" s="98" t="e">
        <f t="shared" si="224"/>
        <v>#REF!</v>
      </c>
      <c r="FA32" s="99" t="e">
        <f>#REF!</f>
        <v>#REF!</v>
      </c>
      <c r="FB32" s="99" t="e">
        <f>#REF!</f>
        <v>#REF!</v>
      </c>
      <c r="FC32" s="99" t="e">
        <f>#REF!</f>
        <v>#REF!</v>
      </c>
      <c r="FD32" s="100" t="e">
        <f t="shared" si="226"/>
        <v>#REF!</v>
      </c>
      <c r="FE32" s="99" t="e">
        <f>#REF!</f>
        <v>#REF!</v>
      </c>
      <c r="FF32" s="99" t="e">
        <f>#REF!</f>
        <v>#REF!</v>
      </c>
      <c r="FG32" s="99" t="e">
        <f>#REF!</f>
        <v>#REF!</v>
      </c>
      <c r="FH32" s="98" t="e">
        <f t="shared" si="228"/>
        <v>#REF!</v>
      </c>
      <c r="FI32" s="101" t="e">
        <f>#REF!</f>
        <v>#REF!</v>
      </c>
      <c r="FJ32" s="102" t="e">
        <f>#REF!</f>
        <v>#REF!</v>
      </c>
      <c r="FK32" s="103"/>
      <c r="FL32" s="22"/>
      <c r="FM32" s="97" t="e">
        <f>#REF!</f>
        <v>#REF!</v>
      </c>
      <c r="FN32" s="97" t="e">
        <f>#REF!</f>
        <v>#REF!</v>
      </c>
      <c r="FO32" s="98" t="e">
        <f t="shared" si="231"/>
        <v>#REF!</v>
      </c>
      <c r="FP32" s="99" t="e">
        <f>#REF!</f>
        <v>#REF!</v>
      </c>
      <c r="FQ32" s="99" t="e">
        <f>#REF!</f>
        <v>#REF!</v>
      </c>
      <c r="FR32" s="99" t="e">
        <f>#REF!</f>
        <v>#REF!</v>
      </c>
      <c r="FS32" s="100" t="e">
        <f t="shared" si="233"/>
        <v>#REF!</v>
      </c>
      <c r="FT32" s="99" t="e">
        <f>#REF!</f>
        <v>#REF!</v>
      </c>
      <c r="FU32" s="99" t="e">
        <f>#REF!</f>
        <v>#REF!</v>
      </c>
      <c r="FV32" s="99" t="e">
        <f>#REF!</f>
        <v>#REF!</v>
      </c>
      <c r="FW32" s="98" t="e">
        <f t="shared" si="235"/>
        <v>#REF!</v>
      </c>
      <c r="FX32" s="101" t="e">
        <f>#REF!</f>
        <v>#REF!</v>
      </c>
      <c r="FY32" s="102" t="e">
        <f>#REF!</f>
        <v>#REF!</v>
      </c>
      <c r="FZ32" s="103"/>
      <c r="GA32" s="22"/>
      <c r="GB32" s="97" t="e">
        <f>#REF!</f>
        <v>#REF!</v>
      </c>
      <c r="GC32" s="97" t="e">
        <f>#REF!</f>
        <v>#REF!</v>
      </c>
      <c r="GD32" s="98" t="e">
        <f t="shared" si="238"/>
        <v>#REF!</v>
      </c>
      <c r="GE32" s="99" t="e">
        <f>#REF!</f>
        <v>#REF!</v>
      </c>
      <c r="GF32" s="99" t="e">
        <f>#REF!</f>
        <v>#REF!</v>
      </c>
      <c r="GG32" s="99" t="e">
        <f>#REF!</f>
        <v>#REF!</v>
      </c>
      <c r="GH32" s="100" t="e">
        <f t="shared" si="240"/>
        <v>#REF!</v>
      </c>
      <c r="GI32" s="99" t="e">
        <f>#REF!</f>
        <v>#REF!</v>
      </c>
      <c r="GJ32" s="99" t="e">
        <f>#REF!</f>
        <v>#REF!</v>
      </c>
      <c r="GK32" s="99" t="e">
        <f>#REF!</f>
        <v>#REF!</v>
      </c>
      <c r="GL32" s="98" t="e">
        <f t="shared" si="242"/>
        <v>#REF!</v>
      </c>
      <c r="GM32" s="101" t="e">
        <f>#REF!</f>
        <v>#REF!</v>
      </c>
      <c r="GN32" s="102" t="e">
        <f>#REF!</f>
        <v>#REF!</v>
      </c>
      <c r="GO32" s="103"/>
      <c r="GP32" s="22"/>
      <c r="GQ32" s="97" t="e">
        <f>#REF!</f>
        <v>#REF!</v>
      </c>
      <c r="GR32" s="97" t="e">
        <f>#REF!</f>
        <v>#REF!</v>
      </c>
      <c r="GS32" s="98" t="e">
        <f t="shared" si="245"/>
        <v>#REF!</v>
      </c>
      <c r="GT32" s="99" t="e">
        <f>#REF!</f>
        <v>#REF!</v>
      </c>
      <c r="GU32" s="99" t="e">
        <f>#REF!</f>
        <v>#REF!</v>
      </c>
      <c r="GV32" s="99" t="e">
        <f>#REF!</f>
        <v>#REF!</v>
      </c>
      <c r="GW32" s="100" t="e">
        <f t="shared" si="247"/>
        <v>#REF!</v>
      </c>
      <c r="GX32" s="99" t="e">
        <f>#REF!</f>
        <v>#REF!</v>
      </c>
      <c r="GY32" s="99" t="e">
        <f>#REF!</f>
        <v>#REF!</v>
      </c>
      <c r="GZ32" s="99" t="e">
        <f>#REF!</f>
        <v>#REF!</v>
      </c>
      <c r="HA32" s="98" t="e">
        <f t="shared" si="249"/>
        <v>#REF!</v>
      </c>
      <c r="HB32" s="101" t="e">
        <f>#REF!</f>
        <v>#REF!</v>
      </c>
      <c r="HC32" s="102" t="e">
        <f>#REF!</f>
        <v>#REF!</v>
      </c>
      <c r="HD32" s="103"/>
      <c r="HE32" s="22"/>
      <c r="HF32" s="97">
        <v>1</v>
      </c>
      <c r="HG32" s="99">
        <v>4</v>
      </c>
      <c r="HH32" s="98">
        <f t="shared" si="252"/>
        <v>5</v>
      </c>
      <c r="HI32" s="99"/>
      <c r="HJ32" s="99"/>
      <c r="HK32" s="99"/>
      <c r="HL32" s="100">
        <f t="shared" si="52"/>
        <v>0</v>
      </c>
      <c r="HM32" s="99"/>
      <c r="HN32" s="99"/>
      <c r="HO32" s="99"/>
      <c r="HP32" s="98">
        <f t="shared" si="54"/>
        <v>0</v>
      </c>
      <c r="HQ32" s="101"/>
      <c r="HR32" s="102">
        <v>0.1</v>
      </c>
      <c r="HS32" s="103"/>
      <c r="HT32" s="22"/>
      <c r="HU32" s="97"/>
      <c r="HV32" s="99"/>
      <c r="HW32" s="98">
        <f t="shared" si="257"/>
        <v>0</v>
      </c>
      <c r="HX32" s="99"/>
      <c r="HY32" s="99"/>
      <c r="HZ32" s="99"/>
      <c r="IA32" s="100">
        <f t="shared" si="57"/>
        <v>0</v>
      </c>
      <c r="IB32" s="99"/>
      <c r="IC32" s="99"/>
      <c r="ID32" s="99"/>
      <c r="IE32" s="98">
        <f t="shared" si="59"/>
        <v>0</v>
      </c>
      <c r="IF32" s="101"/>
      <c r="IG32" s="102"/>
      <c r="IH32" s="103"/>
      <c r="II32" s="22"/>
      <c r="IJ32" s="97"/>
      <c r="IK32" s="99"/>
      <c r="IL32" s="98">
        <f t="shared" si="262"/>
        <v>0</v>
      </c>
      <c r="IM32" s="99"/>
      <c r="IN32" s="99"/>
      <c r="IO32" s="99"/>
      <c r="IP32" s="100">
        <f t="shared" si="62"/>
        <v>0</v>
      </c>
      <c r="IQ32" s="99"/>
      <c r="IR32" s="99"/>
      <c r="IS32" s="99"/>
      <c r="IT32" s="98">
        <f t="shared" si="64"/>
        <v>0</v>
      </c>
      <c r="IU32" s="101"/>
      <c r="IV32" s="102"/>
      <c r="IW32" s="103"/>
      <c r="IX32" s="22"/>
      <c r="IY32" s="97"/>
      <c r="IZ32" s="99"/>
      <c r="JA32" s="98">
        <f t="shared" si="267"/>
        <v>0</v>
      </c>
      <c r="JB32" s="99"/>
      <c r="JC32" s="99"/>
      <c r="JD32" s="99"/>
      <c r="JE32" s="100">
        <f t="shared" si="67"/>
        <v>0</v>
      </c>
      <c r="JF32" s="99"/>
      <c r="JG32" s="99"/>
      <c r="JH32" s="99"/>
      <c r="JI32" s="98">
        <f t="shared" si="69"/>
        <v>0</v>
      </c>
      <c r="JJ32" s="101"/>
      <c r="JK32" s="102"/>
      <c r="JL32" s="103"/>
      <c r="JM32" s="22"/>
      <c r="JN32" s="97"/>
      <c r="JO32" s="99"/>
      <c r="JP32" s="98">
        <f t="shared" si="272"/>
        <v>0</v>
      </c>
      <c r="JQ32" s="99"/>
      <c r="JR32" s="99"/>
      <c r="JS32" s="99"/>
      <c r="JT32" s="100">
        <f t="shared" si="72"/>
        <v>0</v>
      </c>
      <c r="JU32" s="99"/>
      <c r="JV32" s="99"/>
      <c r="JW32" s="99"/>
      <c r="JX32" s="98">
        <f t="shared" si="74"/>
        <v>0</v>
      </c>
      <c r="JY32" s="101"/>
      <c r="JZ32" s="102"/>
      <c r="KA32" s="103"/>
      <c r="KB32" s="22"/>
      <c r="KC32" s="97"/>
      <c r="KD32" s="99"/>
      <c r="KE32" s="98">
        <f t="shared" si="277"/>
        <v>0</v>
      </c>
      <c r="KF32" s="99"/>
      <c r="KG32" s="99"/>
      <c r="KH32" s="99"/>
      <c r="KI32" s="100">
        <f t="shared" si="77"/>
        <v>0</v>
      </c>
      <c r="KJ32" s="99"/>
      <c r="KK32" s="99"/>
      <c r="KL32" s="99"/>
      <c r="KM32" s="98">
        <f t="shared" si="79"/>
        <v>0</v>
      </c>
      <c r="KN32" s="101"/>
      <c r="KO32" s="102"/>
      <c r="KP32" s="103"/>
      <c r="KQ32" s="22"/>
      <c r="KR32" s="97"/>
      <c r="KS32" s="99"/>
      <c r="KT32" s="98">
        <f t="shared" si="282"/>
        <v>0</v>
      </c>
      <c r="KU32" s="99"/>
      <c r="KV32" s="99"/>
      <c r="KW32" s="99"/>
      <c r="KX32" s="100">
        <f t="shared" si="82"/>
        <v>0</v>
      </c>
      <c r="KY32" s="99"/>
      <c r="KZ32" s="99"/>
      <c r="LA32" s="99"/>
      <c r="LB32" s="98">
        <f t="shared" si="84"/>
        <v>0</v>
      </c>
      <c r="LC32" s="101"/>
      <c r="LD32" s="102"/>
      <c r="LE32" s="103"/>
      <c r="LF32" s="22"/>
      <c r="LG32" s="97"/>
      <c r="LH32" s="99"/>
      <c r="LI32" s="98">
        <f t="shared" si="287"/>
        <v>0</v>
      </c>
      <c r="LJ32" s="99"/>
      <c r="LK32" s="99"/>
      <c r="LL32" s="99"/>
      <c r="LM32" s="100">
        <f t="shared" si="87"/>
        <v>0</v>
      </c>
      <c r="LN32" s="99"/>
      <c r="LO32" s="99"/>
      <c r="LP32" s="99"/>
      <c r="LQ32" s="98">
        <f t="shared" si="89"/>
        <v>0</v>
      </c>
      <c r="LR32" s="101"/>
      <c r="LS32" s="102"/>
      <c r="LT32" s="103"/>
      <c r="LU32" s="22"/>
      <c r="LV32" s="97"/>
      <c r="LW32" s="99"/>
      <c r="LX32" s="98">
        <f t="shared" si="292"/>
        <v>0</v>
      </c>
      <c r="LY32" s="99"/>
      <c r="LZ32" s="99"/>
      <c r="MA32" s="99"/>
      <c r="MB32" s="100">
        <f t="shared" si="92"/>
        <v>0</v>
      </c>
      <c r="MC32" s="99"/>
      <c r="MD32" s="99"/>
      <c r="ME32" s="99"/>
      <c r="MF32" s="98">
        <f t="shared" si="94"/>
        <v>0</v>
      </c>
      <c r="MG32" s="101"/>
      <c r="MH32" s="102"/>
      <c r="MI32" s="103"/>
      <c r="MJ32" s="22"/>
      <c r="MK32" s="97"/>
      <c r="ML32" s="99"/>
      <c r="MM32" s="98">
        <f t="shared" si="297"/>
        <v>0</v>
      </c>
      <c r="MN32" s="99"/>
      <c r="MO32" s="99"/>
      <c r="MP32" s="99"/>
      <c r="MQ32" s="100">
        <f t="shared" si="97"/>
        <v>0</v>
      </c>
      <c r="MR32" s="99"/>
      <c r="MS32" s="99"/>
      <c r="MT32" s="99"/>
      <c r="MU32" s="98">
        <f t="shared" si="99"/>
        <v>0</v>
      </c>
      <c r="MV32" s="101"/>
      <c r="MW32" s="102"/>
      <c r="MX32" s="103"/>
      <c r="MY32" s="22"/>
      <c r="MZ32" s="97"/>
      <c r="NA32" s="99"/>
      <c r="NB32" s="98">
        <f t="shared" si="302"/>
        <v>0</v>
      </c>
      <c r="NC32" s="99"/>
      <c r="ND32" s="99"/>
      <c r="NE32" s="99"/>
      <c r="NF32" s="100">
        <f t="shared" si="102"/>
        <v>0</v>
      </c>
      <c r="NG32" s="99"/>
      <c r="NH32" s="99"/>
      <c r="NI32" s="99"/>
      <c r="NJ32" s="98">
        <f t="shared" si="104"/>
        <v>0</v>
      </c>
      <c r="NK32" s="101"/>
      <c r="NL32" s="102"/>
      <c r="NM32" s="103"/>
      <c r="NN32" s="22"/>
      <c r="NO32" s="97"/>
      <c r="NP32" s="99"/>
      <c r="NQ32" s="98">
        <f t="shared" si="307"/>
        <v>0</v>
      </c>
      <c r="NR32" s="99"/>
      <c r="NS32" s="99"/>
      <c r="NT32" s="99"/>
      <c r="NU32" s="100">
        <f t="shared" si="107"/>
        <v>0</v>
      </c>
      <c r="NV32" s="99"/>
      <c r="NW32" s="99"/>
      <c r="NX32" s="99"/>
      <c r="NY32" s="98">
        <f t="shared" si="109"/>
        <v>0</v>
      </c>
      <c r="NZ32" s="101"/>
      <c r="OA32" s="102"/>
      <c r="OB32" s="103"/>
      <c r="OC32" s="22"/>
      <c r="OD32" s="97"/>
      <c r="OE32" s="99"/>
      <c r="OF32" s="98">
        <f t="shared" si="312"/>
        <v>0</v>
      </c>
      <c r="OG32" s="99"/>
      <c r="OH32" s="99"/>
      <c r="OI32" s="99"/>
      <c r="OJ32" s="100">
        <f t="shared" si="314"/>
        <v>0</v>
      </c>
      <c r="OK32" s="99"/>
      <c r="OL32" s="99"/>
      <c r="OM32" s="99"/>
      <c r="ON32" s="98">
        <f t="shared" si="316"/>
        <v>0</v>
      </c>
      <c r="OO32" s="101"/>
      <c r="OP32" s="102"/>
      <c r="OQ32" s="103"/>
      <c r="OR32" s="22"/>
      <c r="OS32" s="97"/>
      <c r="OT32" s="99"/>
      <c r="OU32" s="98">
        <f t="shared" si="319"/>
        <v>0</v>
      </c>
      <c r="OV32" s="99"/>
      <c r="OW32" s="99"/>
      <c r="OX32" s="99"/>
      <c r="OY32" s="100">
        <f t="shared" si="321"/>
        <v>0</v>
      </c>
      <c r="OZ32" s="99"/>
      <c r="PA32" s="99"/>
      <c r="PB32" s="99"/>
      <c r="PC32" s="98">
        <f t="shared" si="323"/>
        <v>0</v>
      </c>
      <c r="PD32" s="101"/>
      <c r="PE32" s="102"/>
      <c r="PF32" s="103"/>
      <c r="PG32" s="22"/>
      <c r="PH32" s="97"/>
      <c r="PI32" s="99"/>
      <c r="PJ32" s="98">
        <f t="shared" si="326"/>
        <v>0</v>
      </c>
      <c r="PK32" s="99"/>
      <c r="PL32" s="99"/>
      <c r="PM32" s="99"/>
      <c r="PN32" s="100">
        <f t="shared" si="328"/>
        <v>0</v>
      </c>
      <c r="PO32" s="99"/>
      <c r="PP32" s="99"/>
      <c r="PQ32" s="99"/>
      <c r="PR32" s="98">
        <f t="shared" si="330"/>
        <v>0</v>
      </c>
      <c r="PS32" s="101"/>
      <c r="PT32" s="102"/>
      <c r="PU32" s="103"/>
      <c r="PV32" s="22"/>
      <c r="PW32" s="97"/>
      <c r="PX32" s="99"/>
      <c r="PY32" s="98">
        <f t="shared" si="333"/>
        <v>0</v>
      </c>
      <c r="PZ32" s="99"/>
      <c r="QA32" s="99"/>
      <c r="QB32" s="99"/>
      <c r="QC32" s="100">
        <f t="shared" si="335"/>
        <v>0</v>
      </c>
      <c r="QD32" s="99"/>
      <c r="QE32" s="99"/>
      <c r="QF32" s="99"/>
      <c r="QG32" s="98">
        <f t="shared" si="337"/>
        <v>0</v>
      </c>
      <c r="QH32" s="101"/>
      <c r="QI32" s="102"/>
      <c r="QJ32" s="103"/>
      <c r="QK32" s="22"/>
      <c r="QL32" s="97"/>
      <c r="QM32" s="99"/>
      <c r="QN32" s="98">
        <f t="shared" si="340"/>
        <v>0</v>
      </c>
      <c r="QO32" s="99"/>
      <c r="QP32" s="99"/>
      <c r="QQ32" s="99"/>
      <c r="QR32" s="100">
        <f t="shared" si="342"/>
        <v>0</v>
      </c>
      <c r="QS32" s="99"/>
      <c r="QT32" s="99"/>
      <c r="QU32" s="99"/>
      <c r="QV32" s="98">
        <f t="shared" si="344"/>
        <v>0</v>
      </c>
      <c r="QW32" s="101"/>
      <c r="QX32" s="102"/>
      <c r="QY32" s="103"/>
      <c r="QZ32" s="22"/>
      <c r="RA32" s="97"/>
      <c r="RB32" s="99"/>
      <c r="RC32" s="98">
        <f t="shared" si="347"/>
        <v>0</v>
      </c>
      <c r="RD32" s="99"/>
      <c r="RE32" s="99"/>
      <c r="RF32" s="99"/>
      <c r="RG32" s="100">
        <f t="shared" si="349"/>
        <v>0</v>
      </c>
      <c r="RH32" s="99"/>
      <c r="RI32" s="99"/>
      <c r="RJ32" s="99"/>
      <c r="RK32" s="98">
        <f t="shared" si="351"/>
        <v>0</v>
      </c>
      <c r="RL32" s="101"/>
      <c r="RM32" s="102"/>
      <c r="RN32" s="103"/>
      <c r="RO32" s="22"/>
      <c r="RP32" s="97"/>
      <c r="RQ32" s="99"/>
      <c r="RR32" s="98">
        <f t="shared" si="354"/>
        <v>0</v>
      </c>
      <c r="RS32" s="99"/>
      <c r="RT32" s="99"/>
      <c r="RU32" s="99"/>
      <c r="RV32" s="100">
        <f t="shared" si="356"/>
        <v>0</v>
      </c>
      <c r="RW32" s="99"/>
      <c r="RX32" s="99"/>
      <c r="RY32" s="99"/>
      <c r="RZ32" s="98">
        <f t="shared" si="358"/>
        <v>0</v>
      </c>
      <c r="SA32" s="101"/>
      <c r="SB32" s="102"/>
      <c r="SC32" s="103"/>
      <c r="SD32" s="22"/>
      <c r="SE32" s="97"/>
      <c r="SF32" s="99"/>
      <c r="SG32" s="98">
        <f t="shared" si="361"/>
        <v>0</v>
      </c>
      <c r="SH32" s="99"/>
      <c r="SI32" s="99"/>
      <c r="SJ32" s="99"/>
      <c r="SK32" s="100">
        <f t="shared" si="363"/>
        <v>0</v>
      </c>
      <c r="SL32" s="99"/>
      <c r="SM32" s="99"/>
      <c r="SN32" s="99"/>
      <c r="SO32" s="98">
        <f t="shared" si="365"/>
        <v>0</v>
      </c>
      <c r="SP32" s="101"/>
      <c r="SQ32" s="102"/>
      <c r="SR32" s="103"/>
      <c r="SS32" s="22"/>
      <c r="ST32" s="97"/>
      <c r="SU32" s="99"/>
      <c r="SV32" s="98">
        <f t="shared" si="368"/>
        <v>0</v>
      </c>
      <c r="SW32" s="99"/>
      <c r="SX32" s="99"/>
      <c r="SY32" s="99"/>
      <c r="SZ32" s="100">
        <f t="shared" si="370"/>
        <v>0</v>
      </c>
      <c r="TA32" s="99"/>
      <c r="TB32" s="99"/>
      <c r="TC32" s="99"/>
      <c r="TD32" s="98">
        <f t="shared" si="372"/>
        <v>0</v>
      </c>
      <c r="TE32" s="101"/>
      <c r="TF32" s="102"/>
      <c r="TG32" s="103"/>
      <c r="TH32" s="22"/>
      <c r="TI32" s="97"/>
      <c r="TJ32" s="99"/>
      <c r="TK32" s="98">
        <f t="shared" si="375"/>
        <v>0</v>
      </c>
      <c r="TL32" s="99"/>
      <c r="TM32" s="99"/>
      <c r="TN32" s="99"/>
      <c r="TO32" s="100">
        <f t="shared" si="377"/>
        <v>0</v>
      </c>
      <c r="TP32" s="99"/>
      <c r="TQ32" s="99"/>
      <c r="TR32" s="99"/>
      <c r="TS32" s="98">
        <f t="shared" si="379"/>
        <v>0</v>
      </c>
      <c r="TT32" s="101"/>
      <c r="TU32" s="102"/>
      <c r="TV32" s="103"/>
      <c r="TW32" s="22"/>
      <c r="TX32" s="97"/>
      <c r="TY32" s="99"/>
      <c r="TZ32" s="98">
        <f t="shared" si="382"/>
        <v>0</v>
      </c>
      <c r="UA32" s="99"/>
      <c r="UB32" s="99"/>
      <c r="UC32" s="99"/>
      <c r="UD32" s="100">
        <f t="shared" si="384"/>
        <v>0</v>
      </c>
      <c r="UE32" s="99"/>
      <c r="UF32" s="99"/>
      <c r="UG32" s="99"/>
      <c r="UH32" s="98">
        <f t="shared" si="386"/>
        <v>0</v>
      </c>
      <c r="UI32" s="101"/>
      <c r="UJ32" s="102"/>
      <c r="UK32" s="103"/>
      <c r="UL32" s="22"/>
      <c r="UM32" s="97"/>
      <c r="UN32" s="99"/>
      <c r="UO32" s="98">
        <f t="shared" si="389"/>
        <v>0</v>
      </c>
      <c r="UP32" s="99"/>
      <c r="UQ32" s="99"/>
      <c r="UR32" s="99"/>
      <c r="US32" s="100">
        <f t="shared" si="391"/>
        <v>0</v>
      </c>
      <c r="UT32" s="99"/>
      <c r="UU32" s="99"/>
      <c r="UV32" s="99"/>
      <c r="UW32" s="98">
        <f t="shared" si="393"/>
        <v>0</v>
      </c>
      <c r="UX32" s="101"/>
      <c r="UY32" s="102"/>
      <c r="UZ32" s="103"/>
      <c r="VA32" s="22"/>
      <c r="VB32" s="97"/>
      <c r="VC32" s="99"/>
      <c r="VD32" s="98">
        <f t="shared" si="396"/>
        <v>0</v>
      </c>
      <c r="VE32" s="99"/>
      <c r="VF32" s="99"/>
      <c r="VG32" s="99"/>
      <c r="VH32" s="100">
        <f t="shared" si="398"/>
        <v>0</v>
      </c>
      <c r="VI32" s="99"/>
      <c r="VJ32" s="99"/>
      <c r="VK32" s="99"/>
      <c r="VL32" s="98">
        <f t="shared" si="400"/>
        <v>0</v>
      </c>
      <c r="VM32" s="101"/>
      <c r="VN32" s="102"/>
      <c r="VO32" s="103"/>
      <c r="VP32" s="22"/>
      <c r="VQ32" s="97"/>
      <c r="VR32" s="99"/>
      <c r="VS32" s="98">
        <f t="shared" si="403"/>
        <v>0</v>
      </c>
      <c r="VT32" s="99"/>
      <c r="VU32" s="99"/>
      <c r="VV32" s="99"/>
      <c r="VW32" s="100">
        <f t="shared" si="405"/>
        <v>0</v>
      </c>
      <c r="VX32" s="99"/>
      <c r="VY32" s="99"/>
      <c r="VZ32" s="99"/>
      <c r="WA32" s="98">
        <f t="shared" si="407"/>
        <v>0</v>
      </c>
      <c r="WB32" s="101"/>
      <c r="WC32" s="102"/>
      <c r="WD32" s="103"/>
      <c r="WE32" s="22"/>
    </row>
    <row r="33" spans="1:603" ht="16.5" customHeight="1">
      <c r="A33" s="94"/>
      <c r="B33" s="105" t="s">
        <v>121</v>
      </c>
      <c r="C33" s="106" t="s">
        <v>55</v>
      </c>
      <c r="D33" s="97" t="e">
        <f>#REF!</f>
        <v>#REF!</v>
      </c>
      <c r="E33" s="97" t="e">
        <f>#REF!</f>
        <v>#REF!</v>
      </c>
      <c r="F33" s="98" t="e">
        <f t="shared" si="154"/>
        <v>#REF!</v>
      </c>
      <c r="G33" s="99" t="e">
        <f>#REF!</f>
        <v>#REF!</v>
      </c>
      <c r="H33" s="99" t="e">
        <f>#REF!</f>
        <v>#REF!</v>
      </c>
      <c r="I33" s="99" t="e">
        <f>#REF!</f>
        <v>#REF!</v>
      </c>
      <c r="J33" s="100" t="e">
        <f t="shared" si="156"/>
        <v>#REF!</v>
      </c>
      <c r="K33" s="99" t="e">
        <f>#REF!</f>
        <v>#REF!</v>
      </c>
      <c r="L33" s="99" t="e">
        <f>#REF!</f>
        <v>#REF!</v>
      </c>
      <c r="M33" s="99" t="e">
        <f>#REF!</f>
        <v>#REF!</v>
      </c>
      <c r="N33" s="98" t="e">
        <f t="shared" si="158"/>
        <v>#REF!</v>
      </c>
      <c r="O33" s="101" t="e">
        <f>#REF!</f>
        <v>#REF!</v>
      </c>
      <c r="P33" s="102" t="e">
        <f>#REF!</f>
        <v>#REF!</v>
      </c>
      <c r="Q33" s="107"/>
      <c r="R33" s="22"/>
      <c r="S33" s="97" t="e">
        <f>#REF!</f>
        <v>#REF!</v>
      </c>
      <c r="T33" s="97" t="e">
        <f>#REF!</f>
        <v>#REF!</v>
      </c>
      <c r="U33" s="98" t="e">
        <f t="shared" si="161"/>
        <v>#REF!</v>
      </c>
      <c r="V33" s="99" t="e">
        <f>#REF!</f>
        <v>#REF!</v>
      </c>
      <c r="W33" s="99" t="e">
        <f>#REF!</f>
        <v>#REF!</v>
      </c>
      <c r="X33" s="99" t="e">
        <f>#REF!</f>
        <v>#REF!</v>
      </c>
      <c r="Y33" s="100" t="e">
        <f t="shared" si="163"/>
        <v>#REF!</v>
      </c>
      <c r="Z33" s="99" t="e">
        <f>#REF!</f>
        <v>#REF!</v>
      </c>
      <c r="AA33" s="99" t="e">
        <f>#REF!</f>
        <v>#REF!</v>
      </c>
      <c r="AB33" s="99" t="e">
        <f>#REF!</f>
        <v>#REF!</v>
      </c>
      <c r="AC33" s="98" t="e">
        <f t="shared" si="165"/>
        <v>#REF!</v>
      </c>
      <c r="AD33" s="101" t="e">
        <f>#REF!</f>
        <v>#REF!</v>
      </c>
      <c r="AE33" s="102" t="e">
        <f>#REF!</f>
        <v>#REF!</v>
      </c>
      <c r="AF33" s="107"/>
      <c r="AG33" s="22"/>
      <c r="AH33" s="97" t="e">
        <f>#REF!</f>
        <v>#REF!</v>
      </c>
      <c r="AI33" s="97" t="e">
        <f>#REF!</f>
        <v>#REF!</v>
      </c>
      <c r="AJ33" s="98" t="e">
        <f t="shared" si="168"/>
        <v>#REF!</v>
      </c>
      <c r="AK33" s="99" t="e">
        <f>#REF!</f>
        <v>#REF!</v>
      </c>
      <c r="AL33" s="99" t="e">
        <f>#REF!</f>
        <v>#REF!</v>
      </c>
      <c r="AM33" s="99" t="e">
        <f>#REF!</f>
        <v>#REF!</v>
      </c>
      <c r="AN33" s="100" t="e">
        <f t="shared" si="170"/>
        <v>#REF!</v>
      </c>
      <c r="AO33" s="99" t="e">
        <f>#REF!</f>
        <v>#REF!</v>
      </c>
      <c r="AP33" s="99" t="e">
        <f>#REF!</f>
        <v>#REF!</v>
      </c>
      <c r="AQ33" s="99" t="e">
        <f>#REF!</f>
        <v>#REF!</v>
      </c>
      <c r="AR33" s="98" t="e">
        <f t="shared" si="172"/>
        <v>#REF!</v>
      </c>
      <c r="AS33" s="101" t="e">
        <f>#REF!</f>
        <v>#REF!</v>
      </c>
      <c r="AT33" s="102" t="e">
        <f>#REF!</f>
        <v>#REF!</v>
      </c>
      <c r="AU33" s="107"/>
      <c r="AV33" s="22"/>
      <c r="AW33" s="97" t="e">
        <f>#REF!</f>
        <v>#REF!</v>
      </c>
      <c r="AX33" s="97" t="e">
        <f>#REF!</f>
        <v>#REF!</v>
      </c>
      <c r="AY33" s="98" t="e">
        <f t="shared" si="175"/>
        <v>#REF!</v>
      </c>
      <c r="AZ33" s="99" t="e">
        <f>#REF!</f>
        <v>#REF!</v>
      </c>
      <c r="BA33" s="99" t="e">
        <f>#REF!</f>
        <v>#REF!</v>
      </c>
      <c r="BB33" s="99" t="e">
        <f>#REF!</f>
        <v>#REF!</v>
      </c>
      <c r="BC33" s="100" t="e">
        <f t="shared" si="177"/>
        <v>#REF!</v>
      </c>
      <c r="BD33" s="99" t="e">
        <f>#REF!</f>
        <v>#REF!</v>
      </c>
      <c r="BE33" s="99" t="e">
        <f>#REF!</f>
        <v>#REF!</v>
      </c>
      <c r="BF33" s="99" t="e">
        <f>#REF!</f>
        <v>#REF!</v>
      </c>
      <c r="BG33" s="98" t="e">
        <f t="shared" si="179"/>
        <v>#REF!</v>
      </c>
      <c r="BH33" s="101" t="e">
        <f>#REF!</f>
        <v>#REF!</v>
      </c>
      <c r="BI33" s="102" t="e">
        <f>#REF!</f>
        <v>#REF!</v>
      </c>
      <c r="BJ33" s="107"/>
      <c r="BK33" s="22"/>
      <c r="BL33" s="97" t="e">
        <f>#REF!</f>
        <v>#REF!</v>
      </c>
      <c r="BM33" s="97" t="e">
        <f>#REF!</f>
        <v>#REF!</v>
      </c>
      <c r="BN33" s="98" t="e">
        <f t="shared" si="182"/>
        <v>#REF!</v>
      </c>
      <c r="BO33" s="99" t="e">
        <f>#REF!</f>
        <v>#REF!</v>
      </c>
      <c r="BP33" s="99" t="e">
        <f>#REF!</f>
        <v>#REF!</v>
      </c>
      <c r="BQ33" s="99" t="e">
        <f>#REF!</f>
        <v>#REF!</v>
      </c>
      <c r="BR33" s="100" t="e">
        <f t="shared" si="184"/>
        <v>#REF!</v>
      </c>
      <c r="BS33" s="99" t="e">
        <f>#REF!</f>
        <v>#REF!</v>
      </c>
      <c r="BT33" s="99" t="e">
        <f>#REF!</f>
        <v>#REF!</v>
      </c>
      <c r="BU33" s="99" t="e">
        <f>#REF!</f>
        <v>#REF!</v>
      </c>
      <c r="BV33" s="98" t="e">
        <f t="shared" si="186"/>
        <v>#REF!</v>
      </c>
      <c r="BW33" s="101" t="e">
        <f>#REF!</f>
        <v>#REF!</v>
      </c>
      <c r="BX33" s="102" t="e">
        <f>#REF!</f>
        <v>#REF!</v>
      </c>
      <c r="BY33" s="107"/>
      <c r="BZ33" s="23"/>
      <c r="CA33" s="97" t="e">
        <f>#REF!</f>
        <v>#REF!</v>
      </c>
      <c r="CB33" s="97" t="e">
        <f>#REF!</f>
        <v>#REF!</v>
      </c>
      <c r="CC33" s="98" t="e">
        <f t="shared" si="189"/>
        <v>#REF!</v>
      </c>
      <c r="CD33" s="99" t="e">
        <f>#REF!</f>
        <v>#REF!</v>
      </c>
      <c r="CE33" s="99" t="e">
        <f>#REF!</f>
        <v>#REF!</v>
      </c>
      <c r="CF33" s="99" t="e">
        <f>#REF!</f>
        <v>#REF!</v>
      </c>
      <c r="CG33" s="100" t="e">
        <f t="shared" si="191"/>
        <v>#REF!</v>
      </c>
      <c r="CH33" s="99" t="e">
        <f>#REF!</f>
        <v>#REF!</v>
      </c>
      <c r="CI33" s="99" t="e">
        <f>#REF!</f>
        <v>#REF!</v>
      </c>
      <c r="CJ33" s="99" t="e">
        <f>#REF!</f>
        <v>#REF!</v>
      </c>
      <c r="CK33" s="98" t="e">
        <f t="shared" si="193"/>
        <v>#REF!</v>
      </c>
      <c r="CL33" s="101" t="e">
        <f>#REF!</f>
        <v>#REF!</v>
      </c>
      <c r="CM33" s="102" t="e">
        <f>#REF!</f>
        <v>#REF!</v>
      </c>
      <c r="CN33" s="107"/>
      <c r="CO33" s="22"/>
      <c r="CP33" s="97" t="e">
        <f>#REF!</f>
        <v>#REF!</v>
      </c>
      <c r="CQ33" s="97" t="e">
        <f>#REF!</f>
        <v>#REF!</v>
      </c>
      <c r="CR33" s="98" t="e">
        <f t="shared" si="196"/>
        <v>#REF!</v>
      </c>
      <c r="CS33" s="99" t="e">
        <f>#REF!</f>
        <v>#REF!</v>
      </c>
      <c r="CT33" s="99" t="e">
        <f>#REF!</f>
        <v>#REF!</v>
      </c>
      <c r="CU33" s="99" t="e">
        <f>#REF!</f>
        <v>#REF!</v>
      </c>
      <c r="CV33" s="100" t="e">
        <f t="shared" si="198"/>
        <v>#REF!</v>
      </c>
      <c r="CW33" s="99" t="e">
        <f>#REF!</f>
        <v>#REF!</v>
      </c>
      <c r="CX33" s="99" t="e">
        <f>#REF!</f>
        <v>#REF!</v>
      </c>
      <c r="CY33" s="99" t="e">
        <f>#REF!</f>
        <v>#REF!</v>
      </c>
      <c r="CZ33" s="98" t="e">
        <f t="shared" si="200"/>
        <v>#REF!</v>
      </c>
      <c r="DA33" s="101" t="e">
        <f>#REF!</f>
        <v>#REF!</v>
      </c>
      <c r="DB33" s="102" t="e">
        <f>#REF!</f>
        <v>#REF!</v>
      </c>
      <c r="DC33" s="107"/>
      <c r="DD33" s="22"/>
      <c r="DE33" s="97" t="e">
        <f>#REF!</f>
        <v>#REF!</v>
      </c>
      <c r="DF33" s="97" t="e">
        <f>#REF!</f>
        <v>#REF!</v>
      </c>
      <c r="DG33" s="98" t="e">
        <f t="shared" si="203"/>
        <v>#REF!</v>
      </c>
      <c r="DH33" s="99" t="e">
        <f>#REF!</f>
        <v>#REF!</v>
      </c>
      <c r="DI33" s="99" t="e">
        <f>#REF!</f>
        <v>#REF!</v>
      </c>
      <c r="DJ33" s="99" t="e">
        <f>#REF!</f>
        <v>#REF!</v>
      </c>
      <c r="DK33" s="100" t="e">
        <f t="shared" si="205"/>
        <v>#REF!</v>
      </c>
      <c r="DL33" s="99" t="e">
        <f>#REF!</f>
        <v>#REF!</v>
      </c>
      <c r="DM33" s="99" t="e">
        <f>#REF!</f>
        <v>#REF!</v>
      </c>
      <c r="DN33" s="99" t="e">
        <f>#REF!</f>
        <v>#REF!</v>
      </c>
      <c r="DO33" s="98" t="e">
        <f t="shared" si="207"/>
        <v>#REF!</v>
      </c>
      <c r="DP33" s="101" t="e">
        <f>#REF!</f>
        <v>#REF!</v>
      </c>
      <c r="DQ33" s="102" t="e">
        <f>#REF!</f>
        <v>#REF!</v>
      </c>
      <c r="DR33" s="107"/>
      <c r="DS33" s="22"/>
      <c r="DT33" s="97" t="e">
        <f>#REF!</f>
        <v>#REF!</v>
      </c>
      <c r="DU33" s="97" t="e">
        <f>#REF!</f>
        <v>#REF!</v>
      </c>
      <c r="DV33" s="98" t="e">
        <f t="shared" si="210"/>
        <v>#REF!</v>
      </c>
      <c r="DW33" s="99" t="e">
        <f>#REF!</f>
        <v>#REF!</v>
      </c>
      <c r="DX33" s="99" t="e">
        <f>#REF!</f>
        <v>#REF!</v>
      </c>
      <c r="DY33" s="99" t="e">
        <f>#REF!</f>
        <v>#REF!</v>
      </c>
      <c r="DZ33" s="100" t="e">
        <f t="shared" si="212"/>
        <v>#REF!</v>
      </c>
      <c r="EA33" s="99" t="e">
        <f>#REF!</f>
        <v>#REF!</v>
      </c>
      <c r="EB33" s="99" t="e">
        <f>#REF!</f>
        <v>#REF!</v>
      </c>
      <c r="EC33" s="99" t="e">
        <f>#REF!</f>
        <v>#REF!</v>
      </c>
      <c r="ED33" s="98" t="e">
        <f t="shared" si="214"/>
        <v>#REF!</v>
      </c>
      <c r="EE33" s="101" t="e">
        <f>#REF!</f>
        <v>#REF!</v>
      </c>
      <c r="EF33" s="102" t="e">
        <f>#REF!</f>
        <v>#REF!</v>
      </c>
      <c r="EG33" s="107"/>
      <c r="EH33" s="22"/>
      <c r="EI33" s="97" t="e">
        <f>#REF!</f>
        <v>#REF!</v>
      </c>
      <c r="EJ33" s="97" t="e">
        <f>#REF!</f>
        <v>#REF!</v>
      </c>
      <c r="EK33" s="98" t="e">
        <f t="shared" si="217"/>
        <v>#REF!</v>
      </c>
      <c r="EL33" s="99" t="e">
        <f>#REF!</f>
        <v>#REF!</v>
      </c>
      <c r="EM33" s="99" t="e">
        <f>#REF!</f>
        <v>#REF!</v>
      </c>
      <c r="EN33" s="99" t="e">
        <f>#REF!</f>
        <v>#REF!</v>
      </c>
      <c r="EO33" s="100" t="e">
        <f t="shared" si="219"/>
        <v>#REF!</v>
      </c>
      <c r="EP33" s="99" t="e">
        <f>#REF!</f>
        <v>#REF!</v>
      </c>
      <c r="EQ33" s="99" t="e">
        <f>#REF!</f>
        <v>#REF!</v>
      </c>
      <c r="ER33" s="99" t="e">
        <f>#REF!</f>
        <v>#REF!</v>
      </c>
      <c r="ES33" s="98" t="e">
        <f t="shared" si="221"/>
        <v>#REF!</v>
      </c>
      <c r="ET33" s="101" t="e">
        <f>#REF!</f>
        <v>#REF!</v>
      </c>
      <c r="EU33" s="102" t="e">
        <f>#REF!</f>
        <v>#REF!</v>
      </c>
      <c r="EV33" s="107"/>
      <c r="EW33" s="22"/>
      <c r="EX33" s="97" t="e">
        <f>#REF!</f>
        <v>#REF!</v>
      </c>
      <c r="EY33" s="97" t="e">
        <f>#REF!</f>
        <v>#REF!</v>
      </c>
      <c r="EZ33" s="98" t="e">
        <f t="shared" si="224"/>
        <v>#REF!</v>
      </c>
      <c r="FA33" s="99" t="e">
        <f>#REF!</f>
        <v>#REF!</v>
      </c>
      <c r="FB33" s="99" t="e">
        <f>#REF!</f>
        <v>#REF!</v>
      </c>
      <c r="FC33" s="99" t="e">
        <f>#REF!</f>
        <v>#REF!</v>
      </c>
      <c r="FD33" s="100" t="e">
        <f t="shared" si="226"/>
        <v>#REF!</v>
      </c>
      <c r="FE33" s="99" t="e">
        <f>#REF!</f>
        <v>#REF!</v>
      </c>
      <c r="FF33" s="99" t="e">
        <f>#REF!</f>
        <v>#REF!</v>
      </c>
      <c r="FG33" s="99" t="e">
        <f>#REF!</f>
        <v>#REF!</v>
      </c>
      <c r="FH33" s="98" t="e">
        <f t="shared" si="228"/>
        <v>#REF!</v>
      </c>
      <c r="FI33" s="101" t="e">
        <f>#REF!</f>
        <v>#REF!</v>
      </c>
      <c r="FJ33" s="102" t="e">
        <f>#REF!</f>
        <v>#REF!</v>
      </c>
      <c r="FK33" s="107"/>
      <c r="FL33" s="22"/>
      <c r="FM33" s="97" t="e">
        <f>#REF!</f>
        <v>#REF!</v>
      </c>
      <c r="FN33" s="97" t="e">
        <f>#REF!</f>
        <v>#REF!</v>
      </c>
      <c r="FO33" s="98" t="e">
        <f t="shared" si="231"/>
        <v>#REF!</v>
      </c>
      <c r="FP33" s="99" t="e">
        <f>#REF!</f>
        <v>#REF!</v>
      </c>
      <c r="FQ33" s="99" t="e">
        <f>#REF!</f>
        <v>#REF!</v>
      </c>
      <c r="FR33" s="99" t="e">
        <f>#REF!</f>
        <v>#REF!</v>
      </c>
      <c r="FS33" s="100" t="e">
        <f t="shared" si="233"/>
        <v>#REF!</v>
      </c>
      <c r="FT33" s="99" t="e">
        <f>#REF!</f>
        <v>#REF!</v>
      </c>
      <c r="FU33" s="99" t="e">
        <f>#REF!</f>
        <v>#REF!</v>
      </c>
      <c r="FV33" s="99" t="e">
        <f>#REF!</f>
        <v>#REF!</v>
      </c>
      <c r="FW33" s="98" t="e">
        <f t="shared" si="235"/>
        <v>#REF!</v>
      </c>
      <c r="FX33" s="101" t="e">
        <f>#REF!</f>
        <v>#REF!</v>
      </c>
      <c r="FY33" s="102" t="e">
        <f>#REF!</f>
        <v>#REF!</v>
      </c>
      <c r="FZ33" s="107"/>
      <c r="GA33" s="22"/>
      <c r="GB33" s="97" t="e">
        <f>#REF!</f>
        <v>#REF!</v>
      </c>
      <c r="GC33" s="97" t="e">
        <f>#REF!</f>
        <v>#REF!</v>
      </c>
      <c r="GD33" s="98" t="e">
        <f t="shared" si="238"/>
        <v>#REF!</v>
      </c>
      <c r="GE33" s="99" t="e">
        <f>#REF!</f>
        <v>#REF!</v>
      </c>
      <c r="GF33" s="99" t="e">
        <f>#REF!</f>
        <v>#REF!</v>
      </c>
      <c r="GG33" s="99" t="e">
        <f>#REF!</f>
        <v>#REF!</v>
      </c>
      <c r="GH33" s="100" t="e">
        <f t="shared" si="240"/>
        <v>#REF!</v>
      </c>
      <c r="GI33" s="99" t="e">
        <f>#REF!</f>
        <v>#REF!</v>
      </c>
      <c r="GJ33" s="99" t="e">
        <f>#REF!</f>
        <v>#REF!</v>
      </c>
      <c r="GK33" s="99" t="e">
        <f>#REF!</f>
        <v>#REF!</v>
      </c>
      <c r="GL33" s="98" t="e">
        <f t="shared" si="242"/>
        <v>#REF!</v>
      </c>
      <c r="GM33" s="101" t="e">
        <f>#REF!</f>
        <v>#REF!</v>
      </c>
      <c r="GN33" s="102" t="e">
        <f>#REF!</f>
        <v>#REF!</v>
      </c>
      <c r="GO33" s="107"/>
      <c r="GP33" s="22"/>
      <c r="GQ33" s="97" t="e">
        <f>#REF!</f>
        <v>#REF!</v>
      </c>
      <c r="GR33" s="97" t="e">
        <f>#REF!</f>
        <v>#REF!</v>
      </c>
      <c r="GS33" s="98" t="e">
        <f t="shared" si="245"/>
        <v>#REF!</v>
      </c>
      <c r="GT33" s="99" t="e">
        <f>#REF!</f>
        <v>#REF!</v>
      </c>
      <c r="GU33" s="99" t="e">
        <f>#REF!</f>
        <v>#REF!</v>
      </c>
      <c r="GV33" s="99" t="e">
        <f>#REF!</f>
        <v>#REF!</v>
      </c>
      <c r="GW33" s="100" t="e">
        <f t="shared" si="247"/>
        <v>#REF!</v>
      </c>
      <c r="GX33" s="99" t="e">
        <f>#REF!</f>
        <v>#REF!</v>
      </c>
      <c r="GY33" s="99" t="e">
        <f>#REF!</f>
        <v>#REF!</v>
      </c>
      <c r="GZ33" s="99" t="e">
        <f>#REF!</f>
        <v>#REF!</v>
      </c>
      <c r="HA33" s="98" t="e">
        <f t="shared" si="249"/>
        <v>#REF!</v>
      </c>
      <c r="HB33" s="101" t="e">
        <f>#REF!</f>
        <v>#REF!</v>
      </c>
      <c r="HC33" s="102" t="e">
        <f>#REF!</f>
        <v>#REF!</v>
      </c>
      <c r="HD33" s="107"/>
      <c r="HE33" s="22"/>
      <c r="HF33" s="108"/>
      <c r="HG33" s="109">
        <v>7</v>
      </c>
      <c r="HH33" s="98">
        <f t="shared" si="252"/>
        <v>7</v>
      </c>
      <c r="HI33" s="109"/>
      <c r="HJ33" s="109"/>
      <c r="HK33" s="109"/>
      <c r="HL33" s="100">
        <f t="shared" si="52"/>
        <v>0</v>
      </c>
      <c r="HM33" s="109"/>
      <c r="HN33" s="109">
        <v>0.3</v>
      </c>
      <c r="HO33" s="109"/>
      <c r="HP33" s="98">
        <f t="shared" si="54"/>
        <v>0.3</v>
      </c>
      <c r="HQ33" s="110">
        <v>0.25</v>
      </c>
      <c r="HR33" s="111">
        <v>0.2</v>
      </c>
      <c r="HS33" s="112" t="s">
        <v>122</v>
      </c>
      <c r="HT33" s="22"/>
      <c r="HU33" s="108"/>
      <c r="HV33" s="109"/>
      <c r="HW33" s="98">
        <f t="shared" si="257"/>
        <v>0</v>
      </c>
      <c r="HX33" s="109"/>
      <c r="HY33" s="109"/>
      <c r="HZ33" s="109"/>
      <c r="IA33" s="100">
        <f t="shared" si="57"/>
        <v>0</v>
      </c>
      <c r="IB33" s="109"/>
      <c r="IC33" s="109"/>
      <c r="ID33" s="109"/>
      <c r="IE33" s="98">
        <f t="shared" si="59"/>
        <v>0</v>
      </c>
      <c r="IF33" s="110"/>
      <c r="IG33" s="111"/>
      <c r="IH33" s="107"/>
      <c r="II33" s="22"/>
      <c r="IJ33" s="108"/>
      <c r="IK33" s="109"/>
      <c r="IL33" s="98">
        <f t="shared" si="262"/>
        <v>0</v>
      </c>
      <c r="IM33" s="109"/>
      <c r="IN33" s="109"/>
      <c r="IO33" s="109"/>
      <c r="IP33" s="100">
        <f t="shared" si="62"/>
        <v>0</v>
      </c>
      <c r="IQ33" s="109"/>
      <c r="IR33" s="109"/>
      <c r="IS33" s="109"/>
      <c r="IT33" s="98">
        <f t="shared" si="64"/>
        <v>0</v>
      </c>
      <c r="IU33" s="110"/>
      <c r="IV33" s="111"/>
      <c r="IW33" s="107"/>
      <c r="IX33" s="22"/>
      <c r="IY33" s="108"/>
      <c r="IZ33" s="109"/>
      <c r="JA33" s="98">
        <f t="shared" si="267"/>
        <v>0</v>
      </c>
      <c r="JB33" s="109"/>
      <c r="JC33" s="109"/>
      <c r="JD33" s="109"/>
      <c r="JE33" s="100">
        <f t="shared" si="67"/>
        <v>0</v>
      </c>
      <c r="JF33" s="109"/>
      <c r="JG33" s="109"/>
      <c r="JH33" s="109"/>
      <c r="JI33" s="98">
        <f t="shared" si="69"/>
        <v>0</v>
      </c>
      <c r="JJ33" s="110"/>
      <c r="JK33" s="111"/>
      <c r="JL33" s="107"/>
      <c r="JM33" s="22"/>
      <c r="JN33" s="108"/>
      <c r="JO33" s="109"/>
      <c r="JP33" s="98">
        <f t="shared" si="272"/>
        <v>0</v>
      </c>
      <c r="JQ33" s="109"/>
      <c r="JR33" s="109"/>
      <c r="JS33" s="109"/>
      <c r="JT33" s="100">
        <f t="shared" si="72"/>
        <v>0</v>
      </c>
      <c r="JU33" s="109"/>
      <c r="JV33" s="109"/>
      <c r="JW33" s="109"/>
      <c r="JX33" s="98">
        <f t="shared" si="74"/>
        <v>0</v>
      </c>
      <c r="JY33" s="110"/>
      <c r="JZ33" s="111"/>
      <c r="KA33" s="107"/>
      <c r="KB33" s="22"/>
      <c r="KC33" s="108"/>
      <c r="KD33" s="109"/>
      <c r="KE33" s="98">
        <f t="shared" si="277"/>
        <v>0</v>
      </c>
      <c r="KF33" s="109"/>
      <c r="KG33" s="109"/>
      <c r="KH33" s="109"/>
      <c r="KI33" s="100">
        <f t="shared" si="77"/>
        <v>0</v>
      </c>
      <c r="KJ33" s="109"/>
      <c r="KK33" s="109"/>
      <c r="KL33" s="109"/>
      <c r="KM33" s="98">
        <f t="shared" si="79"/>
        <v>0</v>
      </c>
      <c r="KN33" s="110"/>
      <c r="KO33" s="111"/>
      <c r="KP33" s="107"/>
      <c r="KQ33" s="22"/>
      <c r="KR33" s="108"/>
      <c r="KS33" s="109"/>
      <c r="KT33" s="98">
        <f t="shared" si="282"/>
        <v>0</v>
      </c>
      <c r="KU33" s="109"/>
      <c r="KV33" s="109"/>
      <c r="KW33" s="109"/>
      <c r="KX33" s="100">
        <f t="shared" si="82"/>
        <v>0</v>
      </c>
      <c r="KY33" s="109"/>
      <c r="KZ33" s="109"/>
      <c r="LA33" s="109"/>
      <c r="LB33" s="98">
        <f t="shared" si="84"/>
        <v>0</v>
      </c>
      <c r="LC33" s="110"/>
      <c r="LD33" s="111"/>
      <c r="LE33" s="107"/>
      <c r="LF33" s="22"/>
      <c r="LG33" s="108"/>
      <c r="LH33" s="109"/>
      <c r="LI33" s="98">
        <f t="shared" si="287"/>
        <v>0</v>
      </c>
      <c r="LJ33" s="109"/>
      <c r="LK33" s="109"/>
      <c r="LL33" s="109"/>
      <c r="LM33" s="100">
        <f t="shared" si="87"/>
        <v>0</v>
      </c>
      <c r="LN33" s="109"/>
      <c r="LO33" s="109"/>
      <c r="LP33" s="109"/>
      <c r="LQ33" s="98">
        <f t="shared" si="89"/>
        <v>0</v>
      </c>
      <c r="LR33" s="110"/>
      <c r="LS33" s="111"/>
      <c r="LT33" s="107"/>
      <c r="LU33" s="22"/>
      <c r="LV33" s="108"/>
      <c r="LW33" s="109"/>
      <c r="LX33" s="98">
        <f t="shared" si="292"/>
        <v>0</v>
      </c>
      <c r="LY33" s="109"/>
      <c r="LZ33" s="109"/>
      <c r="MA33" s="109"/>
      <c r="MB33" s="100">
        <f t="shared" si="92"/>
        <v>0</v>
      </c>
      <c r="MC33" s="109"/>
      <c r="MD33" s="109"/>
      <c r="ME33" s="109"/>
      <c r="MF33" s="98">
        <f t="shared" si="94"/>
        <v>0</v>
      </c>
      <c r="MG33" s="110"/>
      <c r="MH33" s="111"/>
      <c r="MI33" s="107"/>
      <c r="MJ33" s="22"/>
      <c r="MK33" s="108"/>
      <c r="ML33" s="109"/>
      <c r="MM33" s="98">
        <f t="shared" si="297"/>
        <v>0</v>
      </c>
      <c r="MN33" s="109"/>
      <c r="MO33" s="109"/>
      <c r="MP33" s="109"/>
      <c r="MQ33" s="100">
        <f t="shared" si="97"/>
        <v>0</v>
      </c>
      <c r="MR33" s="109"/>
      <c r="MS33" s="109"/>
      <c r="MT33" s="109"/>
      <c r="MU33" s="98">
        <f t="shared" si="99"/>
        <v>0</v>
      </c>
      <c r="MV33" s="110"/>
      <c r="MW33" s="111"/>
      <c r="MX33" s="107"/>
      <c r="MY33" s="22"/>
      <c r="MZ33" s="108"/>
      <c r="NA33" s="109"/>
      <c r="NB33" s="98">
        <f t="shared" si="302"/>
        <v>0</v>
      </c>
      <c r="NC33" s="109"/>
      <c r="ND33" s="109"/>
      <c r="NE33" s="109"/>
      <c r="NF33" s="100">
        <f t="shared" si="102"/>
        <v>0</v>
      </c>
      <c r="NG33" s="109"/>
      <c r="NH33" s="109"/>
      <c r="NI33" s="109"/>
      <c r="NJ33" s="98">
        <f t="shared" si="104"/>
        <v>0</v>
      </c>
      <c r="NK33" s="110"/>
      <c r="NL33" s="111"/>
      <c r="NM33" s="107"/>
      <c r="NN33" s="22"/>
      <c r="NO33" s="108"/>
      <c r="NP33" s="109"/>
      <c r="NQ33" s="98">
        <f t="shared" si="307"/>
        <v>0</v>
      </c>
      <c r="NR33" s="109"/>
      <c r="NS33" s="109"/>
      <c r="NT33" s="109"/>
      <c r="NU33" s="100">
        <f t="shared" si="107"/>
        <v>0</v>
      </c>
      <c r="NV33" s="109"/>
      <c r="NW33" s="109"/>
      <c r="NX33" s="109"/>
      <c r="NY33" s="98">
        <f t="shared" si="109"/>
        <v>0</v>
      </c>
      <c r="NZ33" s="110"/>
      <c r="OA33" s="111"/>
      <c r="OB33" s="107"/>
      <c r="OC33" s="22"/>
      <c r="OD33" s="108"/>
      <c r="OE33" s="109"/>
      <c r="OF33" s="98">
        <f t="shared" si="312"/>
        <v>0</v>
      </c>
      <c r="OG33" s="109"/>
      <c r="OH33" s="109"/>
      <c r="OI33" s="109"/>
      <c r="OJ33" s="100">
        <f t="shared" si="314"/>
        <v>0</v>
      </c>
      <c r="OK33" s="109"/>
      <c r="OL33" s="109"/>
      <c r="OM33" s="109"/>
      <c r="ON33" s="98">
        <f t="shared" si="316"/>
        <v>0</v>
      </c>
      <c r="OO33" s="110"/>
      <c r="OP33" s="111"/>
      <c r="OQ33" s="107"/>
      <c r="OR33" s="22"/>
      <c r="OS33" s="108"/>
      <c r="OT33" s="109"/>
      <c r="OU33" s="98">
        <f t="shared" si="319"/>
        <v>0</v>
      </c>
      <c r="OV33" s="109"/>
      <c r="OW33" s="109"/>
      <c r="OX33" s="109"/>
      <c r="OY33" s="100">
        <f t="shared" si="321"/>
        <v>0</v>
      </c>
      <c r="OZ33" s="109"/>
      <c r="PA33" s="109"/>
      <c r="PB33" s="109"/>
      <c r="PC33" s="98">
        <f t="shared" si="323"/>
        <v>0</v>
      </c>
      <c r="PD33" s="110"/>
      <c r="PE33" s="111"/>
      <c r="PF33" s="107"/>
      <c r="PG33" s="22"/>
      <c r="PH33" s="108"/>
      <c r="PI33" s="109"/>
      <c r="PJ33" s="98">
        <f t="shared" si="326"/>
        <v>0</v>
      </c>
      <c r="PK33" s="109"/>
      <c r="PL33" s="109"/>
      <c r="PM33" s="109"/>
      <c r="PN33" s="100">
        <f t="shared" si="328"/>
        <v>0</v>
      </c>
      <c r="PO33" s="109"/>
      <c r="PP33" s="109"/>
      <c r="PQ33" s="109"/>
      <c r="PR33" s="98">
        <f t="shared" si="330"/>
        <v>0</v>
      </c>
      <c r="PS33" s="110"/>
      <c r="PT33" s="111"/>
      <c r="PU33" s="107"/>
      <c r="PV33" s="22"/>
      <c r="PW33" s="108"/>
      <c r="PX33" s="109"/>
      <c r="PY33" s="98">
        <f t="shared" si="333"/>
        <v>0</v>
      </c>
      <c r="PZ33" s="109"/>
      <c r="QA33" s="109"/>
      <c r="QB33" s="109"/>
      <c r="QC33" s="100">
        <f t="shared" si="335"/>
        <v>0</v>
      </c>
      <c r="QD33" s="109"/>
      <c r="QE33" s="109"/>
      <c r="QF33" s="109"/>
      <c r="QG33" s="98">
        <f t="shared" si="337"/>
        <v>0</v>
      </c>
      <c r="QH33" s="110"/>
      <c r="QI33" s="111"/>
      <c r="QJ33" s="107"/>
      <c r="QK33" s="22"/>
      <c r="QL33" s="108"/>
      <c r="QM33" s="109"/>
      <c r="QN33" s="98">
        <f t="shared" si="340"/>
        <v>0</v>
      </c>
      <c r="QO33" s="109"/>
      <c r="QP33" s="109"/>
      <c r="QQ33" s="109"/>
      <c r="QR33" s="100">
        <f t="shared" si="342"/>
        <v>0</v>
      </c>
      <c r="QS33" s="109"/>
      <c r="QT33" s="109"/>
      <c r="QU33" s="109"/>
      <c r="QV33" s="98">
        <f t="shared" si="344"/>
        <v>0</v>
      </c>
      <c r="QW33" s="110"/>
      <c r="QX33" s="111"/>
      <c r="QY33" s="107"/>
      <c r="QZ33" s="22"/>
      <c r="RA33" s="108"/>
      <c r="RB33" s="109"/>
      <c r="RC33" s="98">
        <f t="shared" si="347"/>
        <v>0</v>
      </c>
      <c r="RD33" s="109"/>
      <c r="RE33" s="109"/>
      <c r="RF33" s="109"/>
      <c r="RG33" s="100">
        <f t="shared" si="349"/>
        <v>0</v>
      </c>
      <c r="RH33" s="109"/>
      <c r="RI33" s="109"/>
      <c r="RJ33" s="109"/>
      <c r="RK33" s="98">
        <f t="shared" si="351"/>
        <v>0</v>
      </c>
      <c r="RL33" s="110"/>
      <c r="RM33" s="111"/>
      <c r="RN33" s="107"/>
      <c r="RO33" s="22"/>
      <c r="RP33" s="108"/>
      <c r="RQ33" s="109"/>
      <c r="RR33" s="98">
        <f t="shared" si="354"/>
        <v>0</v>
      </c>
      <c r="RS33" s="109"/>
      <c r="RT33" s="109"/>
      <c r="RU33" s="109"/>
      <c r="RV33" s="100">
        <f t="shared" si="356"/>
        <v>0</v>
      </c>
      <c r="RW33" s="109"/>
      <c r="RX33" s="109"/>
      <c r="RY33" s="109"/>
      <c r="RZ33" s="98">
        <f t="shared" si="358"/>
        <v>0</v>
      </c>
      <c r="SA33" s="110"/>
      <c r="SB33" s="111"/>
      <c r="SC33" s="107"/>
      <c r="SD33" s="22"/>
      <c r="SE33" s="108"/>
      <c r="SF33" s="109"/>
      <c r="SG33" s="98">
        <f t="shared" si="361"/>
        <v>0</v>
      </c>
      <c r="SH33" s="109"/>
      <c r="SI33" s="109"/>
      <c r="SJ33" s="109"/>
      <c r="SK33" s="100">
        <f t="shared" si="363"/>
        <v>0</v>
      </c>
      <c r="SL33" s="109"/>
      <c r="SM33" s="109"/>
      <c r="SN33" s="109"/>
      <c r="SO33" s="98">
        <f t="shared" si="365"/>
        <v>0</v>
      </c>
      <c r="SP33" s="110"/>
      <c r="SQ33" s="111"/>
      <c r="SR33" s="107"/>
      <c r="SS33" s="22"/>
      <c r="ST33" s="108"/>
      <c r="SU33" s="109"/>
      <c r="SV33" s="98">
        <f t="shared" si="368"/>
        <v>0</v>
      </c>
      <c r="SW33" s="109"/>
      <c r="SX33" s="109"/>
      <c r="SY33" s="109"/>
      <c r="SZ33" s="100">
        <f t="shared" si="370"/>
        <v>0</v>
      </c>
      <c r="TA33" s="109"/>
      <c r="TB33" s="109"/>
      <c r="TC33" s="109"/>
      <c r="TD33" s="98">
        <f t="shared" si="372"/>
        <v>0</v>
      </c>
      <c r="TE33" s="110"/>
      <c r="TF33" s="111"/>
      <c r="TG33" s="107"/>
      <c r="TH33" s="22"/>
      <c r="TI33" s="108"/>
      <c r="TJ33" s="109"/>
      <c r="TK33" s="98">
        <f t="shared" si="375"/>
        <v>0</v>
      </c>
      <c r="TL33" s="109"/>
      <c r="TM33" s="109"/>
      <c r="TN33" s="109"/>
      <c r="TO33" s="100">
        <f t="shared" si="377"/>
        <v>0</v>
      </c>
      <c r="TP33" s="109"/>
      <c r="TQ33" s="109"/>
      <c r="TR33" s="109"/>
      <c r="TS33" s="98">
        <f t="shared" si="379"/>
        <v>0</v>
      </c>
      <c r="TT33" s="110"/>
      <c r="TU33" s="111"/>
      <c r="TV33" s="107"/>
      <c r="TW33" s="22"/>
      <c r="TX33" s="108"/>
      <c r="TY33" s="109"/>
      <c r="TZ33" s="98">
        <f t="shared" si="382"/>
        <v>0</v>
      </c>
      <c r="UA33" s="109"/>
      <c r="UB33" s="109"/>
      <c r="UC33" s="109"/>
      <c r="UD33" s="100">
        <f t="shared" si="384"/>
        <v>0</v>
      </c>
      <c r="UE33" s="109"/>
      <c r="UF33" s="109"/>
      <c r="UG33" s="109"/>
      <c r="UH33" s="98">
        <f t="shared" si="386"/>
        <v>0</v>
      </c>
      <c r="UI33" s="110"/>
      <c r="UJ33" s="111"/>
      <c r="UK33" s="107"/>
      <c r="UL33" s="22"/>
      <c r="UM33" s="108"/>
      <c r="UN33" s="109"/>
      <c r="UO33" s="98">
        <f t="shared" si="389"/>
        <v>0</v>
      </c>
      <c r="UP33" s="109"/>
      <c r="UQ33" s="109"/>
      <c r="UR33" s="109"/>
      <c r="US33" s="100">
        <f t="shared" si="391"/>
        <v>0</v>
      </c>
      <c r="UT33" s="109"/>
      <c r="UU33" s="109"/>
      <c r="UV33" s="109"/>
      <c r="UW33" s="98">
        <f t="shared" si="393"/>
        <v>0</v>
      </c>
      <c r="UX33" s="110"/>
      <c r="UY33" s="111"/>
      <c r="UZ33" s="107"/>
      <c r="VA33" s="22"/>
      <c r="VB33" s="108"/>
      <c r="VC33" s="109"/>
      <c r="VD33" s="98">
        <f t="shared" si="396"/>
        <v>0</v>
      </c>
      <c r="VE33" s="109"/>
      <c r="VF33" s="109"/>
      <c r="VG33" s="109"/>
      <c r="VH33" s="100">
        <f t="shared" si="398"/>
        <v>0</v>
      </c>
      <c r="VI33" s="109"/>
      <c r="VJ33" s="109"/>
      <c r="VK33" s="109"/>
      <c r="VL33" s="98">
        <f t="shared" si="400"/>
        <v>0</v>
      </c>
      <c r="VM33" s="110"/>
      <c r="VN33" s="111"/>
      <c r="VO33" s="107"/>
      <c r="VP33" s="22"/>
      <c r="VQ33" s="108"/>
      <c r="VR33" s="109"/>
      <c r="VS33" s="98">
        <f t="shared" si="403"/>
        <v>0</v>
      </c>
      <c r="VT33" s="109"/>
      <c r="VU33" s="109"/>
      <c r="VV33" s="109"/>
      <c r="VW33" s="100">
        <f t="shared" si="405"/>
        <v>0</v>
      </c>
      <c r="VX33" s="109"/>
      <c r="VY33" s="109"/>
      <c r="VZ33" s="109"/>
      <c r="WA33" s="98">
        <f t="shared" si="407"/>
        <v>0</v>
      </c>
      <c r="WB33" s="110"/>
      <c r="WC33" s="111"/>
      <c r="WD33" s="107"/>
      <c r="WE33" s="22"/>
    </row>
    <row r="34" spans="1:603" ht="16.5" customHeight="1">
      <c r="A34" s="94"/>
      <c r="B34" s="105" t="s">
        <v>121</v>
      </c>
      <c r="C34" s="106" t="s">
        <v>57</v>
      </c>
      <c r="D34" s="97" t="e">
        <f>#REF!</f>
        <v>#REF!</v>
      </c>
      <c r="E34" s="97" t="e">
        <f>#REF!</f>
        <v>#REF!</v>
      </c>
      <c r="F34" s="98" t="e">
        <f t="shared" si="154"/>
        <v>#REF!</v>
      </c>
      <c r="G34" s="99" t="e">
        <f>#REF!</f>
        <v>#REF!</v>
      </c>
      <c r="H34" s="99" t="e">
        <f>#REF!</f>
        <v>#REF!</v>
      </c>
      <c r="I34" s="99" t="e">
        <f>#REF!</f>
        <v>#REF!</v>
      </c>
      <c r="J34" s="100" t="e">
        <f t="shared" si="156"/>
        <v>#REF!</v>
      </c>
      <c r="K34" s="99" t="e">
        <f>#REF!</f>
        <v>#REF!</v>
      </c>
      <c r="L34" s="99" t="e">
        <f>#REF!</f>
        <v>#REF!</v>
      </c>
      <c r="M34" s="99" t="e">
        <f>#REF!</f>
        <v>#REF!</v>
      </c>
      <c r="N34" s="98" t="e">
        <f t="shared" si="158"/>
        <v>#REF!</v>
      </c>
      <c r="O34" s="101" t="e">
        <f>#REF!</f>
        <v>#REF!</v>
      </c>
      <c r="P34" s="102" t="e">
        <f>#REF!</f>
        <v>#REF!</v>
      </c>
      <c r="Q34" s="107"/>
      <c r="R34" s="22"/>
      <c r="S34" s="97" t="e">
        <f>#REF!</f>
        <v>#REF!</v>
      </c>
      <c r="T34" s="97" t="e">
        <f>#REF!</f>
        <v>#REF!</v>
      </c>
      <c r="U34" s="98" t="e">
        <f t="shared" si="161"/>
        <v>#REF!</v>
      </c>
      <c r="V34" s="99" t="e">
        <f>#REF!</f>
        <v>#REF!</v>
      </c>
      <c r="W34" s="99" t="e">
        <f>#REF!</f>
        <v>#REF!</v>
      </c>
      <c r="X34" s="99" t="e">
        <f>#REF!</f>
        <v>#REF!</v>
      </c>
      <c r="Y34" s="100" t="e">
        <f t="shared" si="163"/>
        <v>#REF!</v>
      </c>
      <c r="Z34" s="99" t="e">
        <f>#REF!</f>
        <v>#REF!</v>
      </c>
      <c r="AA34" s="99" t="e">
        <f>#REF!</f>
        <v>#REF!</v>
      </c>
      <c r="AB34" s="99" t="e">
        <f>#REF!</f>
        <v>#REF!</v>
      </c>
      <c r="AC34" s="98" t="e">
        <f t="shared" si="165"/>
        <v>#REF!</v>
      </c>
      <c r="AD34" s="101" t="e">
        <f>#REF!</f>
        <v>#REF!</v>
      </c>
      <c r="AE34" s="102" t="e">
        <f>#REF!</f>
        <v>#REF!</v>
      </c>
      <c r="AF34" s="107"/>
      <c r="AG34" s="22"/>
      <c r="AH34" s="97" t="e">
        <f>#REF!</f>
        <v>#REF!</v>
      </c>
      <c r="AI34" s="97" t="e">
        <f>#REF!</f>
        <v>#REF!</v>
      </c>
      <c r="AJ34" s="98" t="e">
        <f t="shared" si="168"/>
        <v>#REF!</v>
      </c>
      <c r="AK34" s="99" t="e">
        <f>#REF!</f>
        <v>#REF!</v>
      </c>
      <c r="AL34" s="99" t="e">
        <f>#REF!</f>
        <v>#REF!</v>
      </c>
      <c r="AM34" s="99" t="e">
        <f>#REF!</f>
        <v>#REF!</v>
      </c>
      <c r="AN34" s="100" t="e">
        <f t="shared" si="170"/>
        <v>#REF!</v>
      </c>
      <c r="AO34" s="99" t="e">
        <f>#REF!</f>
        <v>#REF!</v>
      </c>
      <c r="AP34" s="99" t="e">
        <f>#REF!</f>
        <v>#REF!</v>
      </c>
      <c r="AQ34" s="99" t="e">
        <f>#REF!</f>
        <v>#REF!</v>
      </c>
      <c r="AR34" s="98" t="e">
        <f t="shared" si="172"/>
        <v>#REF!</v>
      </c>
      <c r="AS34" s="101" t="e">
        <f>#REF!</f>
        <v>#REF!</v>
      </c>
      <c r="AT34" s="102" t="e">
        <f>#REF!</f>
        <v>#REF!</v>
      </c>
      <c r="AU34" s="107"/>
      <c r="AV34" s="22"/>
      <c r="AW34" s="97" t="e">
        <f>#REF!</f>
        <v>#REF!</v>
      </c>
      <c r="AX34" s="97" t="e">
        <f>#REF!</f>
        <v>#REF!</v>
      </c>
      <c r="AY34" s="98" t="e">
        <f t="shared" si="175"/>
        <v>#REF!</v>
      </c>
      <c r="AZ34" s="99" t="e">
        <f>#REF!</f>
        <v>#REF!</v>
      </c>
      <c r="BA34" s="99" t="e">
        <f>#REF!</f>
        <v>#REF!</v>
      </c>
      <c r="BB34" s="99" t="e">
        <f>#REF!</f>
        <v>#REF!</v>
      </c>
      <c r="BC34" s="100" t="e">
        <f t="shared" si="177"/>
        <v>#REF!</v>
      </c>
      <c r="BD34" s="99" t="e">
        <f>#REF!</f>
        <v>#REF!</v>
      </c>
      <c r="BE34" s="99" t="e">
        <f>#REF!</f>
        <v>#REF!</v>
      </c>
      <c r="BF34" s="99" t="e">
        <f>#REF!</f>
        <v>#REF!</v>
      </c>
      <c r="BG34" s="98" t="e">
        <f t="shared" si="179"/>
        <v>#REF!</v>
      </c>
      <c r="BH34" s="101" t="e">
        <f>#REF!</f>
        <v>#REF!</v>
      </c>
      <c r="BI34" s="102" t="e">
        <f>#REF!</f>
        <v>#REF!</v>
      </c>
      <c r="BJ34" s="107"/>
      <c r="BK34" s="22"/>
      <c r="BL34" s="97" t="e">
        <f>#REF!</f>
        <v>#REF!</v>
      </c>
      <c r="BM34" s="97" t="e">
        <f>#REF!</f>
        <v>#REF!</v>
      </c>
      <c r="BN34" s="98" t="e">
        <f t="shared" si="182"/>
        <v>#REF!</v>
      </c>
      <c r="BO34" s="99" t="e">
        <f>#REF!</f>
        <v>#REF!</v>
      </c>
      <c r="BP34" s="99" t="e">
        <f>#REF!</f>
        <v>#REF!</v>
      </c>
      <c r="BQ34" s="99" t="e">
        <f>#REF!</f>
        <v>#REF!</v>
      </c>
      <c r="BR34" s="100" t="e">
        <f t="shared" si="184"/>
        <v>#REF!</v>
      </c>
      <c r="BS34" s="99" t="e">
        <f>#REF!</f>
        <v>#REF!</v>
      </c>
      <c r="BT34" s="99" t="e">
        <f>#REF!</f>
        <v>#REF!</v>
      </c>
      <c r="BU34" s="99" t="e">
        <f>#REF!</f>
        <v>#REF!</v>
      </c>
      <c r="BV34" s="98" t="e">
        <f t="shared" si="186"/>
        <v>#REF!</v>
      </c>
      <c r="BW34" s="101" t="e">
        <f>#REF!</f>
        <v>#REF!</v>
      </c>
      <c r="BX34" s="102" t="e">
        <f>#REF!</f>
        <v>#REF!</v>
      </c>
      <c r="BY34" s="107"/>
      <c r="BZ34" s="23"/>
      <c r="CA34" s="97" t="e">
        <f>#REF!</f>
        <v>#REF!</v>
      </c>
      <c r="CB34" s="97" t="e">
        <f>#REF!</f>
        <v>#REF!</v>
      </c>
      <c r="CC34" s="98" t="e">
        <f t="shared" si="189"/>
        <v>#REF!</v>
      </c>
      <c r="CD34" s="99" t="e">
        <f>#REF!</f>
        <v>#REF!</v>
      </c>
      <c r="CE34" s="99" t="e">
        <f>#REF!</f>
        <v>#REF!</v>
      </c>
      <c r="CF34" s="99" t="e">
        <f>#REF!</f>
        <v>#REF!</v>
      </c>
      <c r="CG34" s="100" t="e">
        <f t="shared" si="191"/>
        <v>#REF!</v>
      </c>
      <c r="CH34" s="99" t="e">
        <f>#REF!</f>
        <v>#REF!</v>
      </c>
      <c r="CI34" s="99" t="e">
        <f>#REF!</f>
        <v>#REF!</v>
      </c>
      <c r="CJ34" s="99" t="e">
        <f>#REF!</f>
        <v>#REF!</v>
      </c>
      <c r="CK34" s="98" t="e">
        <f t="shared" si="193"/>
        <v>#REF!</v>
      </c>
      <c r="CL34" s="101" t="e">
        <f>#REF!</f>
        <v>#REF!</v>
      </c>
      <c r="CM34" s="102" t="e">
        <f>#REF!</f>
        <v>#REF!</v>
      </c>
      <c r="CN34" s="107"/>
      <c r="CO34" s="22"/>
      <c r="CP34" s="97" t="e">
        <f>#REF!</f>
        <v>#REF!</v>
      </c>
      <c r="CQ34" s="97" t="e">
        <f>#REF!</f>
        <v>#REF!</v>
      </c>
      <c r="CR34" s="98" t="e">
        <f t="shared" si="196"/>
        <v>#REF!</v>
      </c>
      <c r="CS34" s="99" t="e">
        <f>#REF!</f>
        <v>#REF!</v>
      </c>
      <c r="CT34" s="99" t="e">
        <f>#REF!</f>
        <v>#REF!</v>
      </c>
      <c r="CU34" s="99" t="e">
        <f>#REF!</f>
        <v>#REF!</v>
      </c>
      <c r="CV34" s="100" t="e">
        <f t="shared" si="198"/>
        <v>#REF!</v>
      </c>
      <c r="CW34" s="99" t="e">
        <f>#REF!</f>
        <v>#REF!</v>
      </c>
      <c r="CX34" s="99" t="e">
        <f>#REF!</f>
        <v>#REF!</v>
      </c>
      <c r="CY34" s="99" t="e">
        <f>#REF!</f>
        <v>#REF!</v>
      </c>
      <c r="CZ34" s="98" t="e">
        <f t="shared" si="200"/>
        <v>#REF!</v>
      </c>
      <c r="DA34" s="101" t="e">
        <f>#REF!</f>
        <v>#REF!</v>
      </c>
      <c r="DB34" s="102" t="e">
        <f>#REF!</f>
        <v>#REF!</v>
      </c>
      <c r="DC34" s="107"/>
      <c r="DD34" s="22"/>
      <c r="DE34" s="97" t="e">
        <f>#REF!</f>
        <v>#REF!</v>
      </c>
      <c r="DF34" s="97" t="e">
        <f>#REF!</f>
        <v>#REF!</v>
      </c>
      <c r="DG34" s="98" t="e">
        <f t="shared" si="203"/>
        <v>#REF!</v>
      </c>
      <c r="DH34" s="99" t="e">
        <f>#REF!</f>
        <v>#REF!</v>
      </c>
      <c r="DI34" s="99" t="e">
        <f>#REF!</f>
        <v>#REF!</v>
      </c>
      <c r="DJ34" s="99" t="e">
        <f>#REF!</f>
        <v>#REF!</v>
      </c>
      <c r="DK34" s="100" t="e">
        <f t="shared" si="205"/>
        <v>#REF!</v>
      </c>
      <c r="DL34" s="99" t="e">
        <f>#REF!</f>
        <v>#REF!</v>
      </c>
      <c r="DM34" s="99" t="e">
        <f>#REF!</f>
        <v>#REF!</v>
      </c>
      <c r="DN34" s="99" t="e">
        <f>#REF!</f>
        <v>#REF!</v>
      </c>
      <c r="DO34" s="98" t="e">
        <f t="shared" si="207"/>
        <v>#REF!</v>
      </c>
      <c r="DP34" s="101" t="e">
        <f>#REF!</f>
        <v>#REF!</v>
      </c>
      <c r="DQ34" s="102" t="e">
        <f>#REF!</f>
        <v>#REF!</v>
      </c>
      <c r="DR34" s="107"/>
      <c r="DS34" s="22"/>
      <c r="DT34" s="97" t="e">
        <f>#REF!</f>
        <v>#REF!</v>
      </c>
      <c r="DU34" s="97" t="e">
        <f>#REF!</f>
        <v>#REF!</v>
      </c>
      <c r="DV34" s="98" t="e">
        <f t="shared" si="210"/>
        <v>#REF!</v>
      </c>
      <c r="DW34" s="99" t="e">
        <f>#REF!</f>
        <v>#REF!</v>
      </c>
      <c r="DX34" s="99" t="e">
        <f>#REF!</f>
        <v>#REF!</v>
      </c>
      <c r="DY34" s="99" t="e">
        <f>#REF!</f>
        <v>#REF!</v>
      </c>
      <c r="DZ34" s="100" t="e">
        <f t="shared" si="212"/>
        <v>#REF!</v>
      </c>
      <c r="EA34" s="99" t="e">
        <f>#REF!</f>
        <v>#REF!</v>
      </c>
      <c r="EB34" s="99" t="e">
        <f>#REF!</f>
        <v>#REF!</v>
      </c>
      <c r="EC34" s="99" t="e">
        <f>#REF!</f>
        <v>#REF!</v>
      </c>
      <c r="ED34" s="98" t="e">
        <f t="shared" si="214"/>
        <v>#REF!</v>
      </c>
      <c r="EE34" s="101" t="e">
        <f>#REF!</f>
        <v>#REF!</v>
      </c>
      <c r="EF34" s="102" t="e">
        <f>#REF!</f>
        <v>#REF!</v>
      </c>
      <c r="EG34" s="107"/>
      <c r="EH34" s="22"/>
      <c r="EI34" s="97" t="e">
        <f>#REF!</f>
        <v>#REF!</v>
      </c>
      <c r="EJ34" s="97" t="e">
        <f>#REF!</f>
        <v>#REF!</v>
      </c>
      <c r="EK34" s="98" t="e">
        <f t="shared" si="217"/>
        <v>#REF!</v>
      </c>
      <c r="EL34" s="99" t="e">
        <f>#REF!</f>
        <v>#REF!</v>
      </c>
      <c r="EM34" s="99" t="e">
        <f>#REF!</f>
        <v>#REF!</v>
      </c>
      <c r="EN34" s="99" t="e">
        <f>#REF!</f>
        <v>#REF!</v>
      </c>
      <c r="EO34" s="100" t="e">
        <f t="shared" si="219"/>
        <v>#REF!</v>
      </c>
      <c r="EP34" s="99" t="e">
        <f>#REF!</f>
        <v>#REF!</v>
      </c>
      <c r="EQ34" s="99" t="e">
        <f>#REF!</f>
        <v>#REF!</v>
      </c>
      <c r="ER34" s="99" t="e">
        <f>#REF!</f>
        <v>#REF!</v>
      </c>
      <c r="ES34" s="98" t="e">
        <f t="shared" si="221"/>
        <v>#REF!</v>
      </c>
      <c r="ET34" s="101" t="e">
        <f>#REF!</f>
        <v>#REF!</v>
      </c>
      <c r="EU34" s="102" t="e">
        <f>#REF!</f>
        <v>#REF!</v>
      </c>
      <c r="EV34" s="107"/>
      <c r="EW34" s="22"/>
      <c r="EX34" s="97" t="e">
        <f>#REF!</f>
        <v>#REF!</v>
      </c>
      <c r="EY34" s="97" t="e">
        <f>#REF!</f>
        <v>#REF!</v>
      </c>
      <c r="EZ34" s="98" t="e">
        <f t="shared" si="224"/>
        <v>#REF!</v>
      </c>
      <c r="FA34" s="99" t="e">
        <f>#REF!</f>
        <v>#REF!</v>
      </c>
      <c r="FB34" s="99" t="e">
        <f>#REF!</f>
        <v>#REF!</v>
      </c>
      <c r="FC34" s="99" t="e">
        <f>#REF!</f>
        <v>#REF!</v>
      </c>
      <c r="FD34" s="100" t="e">
        <f t="shared" si="226"/>
        <v>#REF!</v>
      </c>
      <c r="FE34" s="99" t="e">
        <f>#REF!</f>
        <v>#REF!</v>
      </c>
      <c r="FF34" s="99" t="e">
        <f>#REF!</f>
        <v>#REF!</v>
      </c>
      <c r="FG34" s="99" t="e">
        <f>#REF!</f>
        <v>#REF!</v>
      </c>
      <c r="FH34" s="98" t="e">
        <f t="shared" si="228"/>
        <v>#REF!</v>
      </c>
      <c r="FI34" s="101" t="e">
        <f>#REF!</f>
        <v>#REF!</v>
      </c>
      <c r="FJ34" s="102" t="e">
        <f>#REF!</f>
        <v>#REF!</v>
      </c>
      <c r="FK34" s="107"/>
      <c r="FL34" s="22"/>
      <c r="FM34" s="97" t="e">
        <f>#REF!</f>
        <v>#REF!</v>
      </c>
      <c r="FN34" s="97" t="e">
        <f>#REF!</f>
        <v>#REF!</v>
      </c>
      <c r="FO34" s="98" t="e">
        <f t="shared" si="231"/>
        <v>#REF!</v>
      </c>
      <c r="FP34" s="99" t="e">
        <f>#REF!</f>
        <v>#REF!</v>
      </c>
      <c r="FQ34" s="99" t="e">
        <f>#REF!</f>
        <v>#REF!</v>
      </c>
      <c r="FR34" s="99" t="e">
        <f>#REF!</f>
        <v>#REF!</v>
      </c>
      <c r="FS34" s="100" t="e">
        <f t="shared" si="233"/>
        <v>#REF!</v>
      </c>
      <c r="FT34" s="99" t="e">
        <f>#REF!</f>
        <v>#REF!</v>
      </c>
      <c r="FU34" s="99" t="e">
        <f>#REF!</f>
        <v>#REF!</v>
      </c>
      <c r="FV34" s="99" t="e">
        <f>#REF!</f>
        <v>#REF!</v>
      </c>
      <c r="FW34" s="98" t="e">
        <f t="shared" si="235"/>
        <v>#REF!</v>
      </c>
      <c r="FX34" s="101" t="e">
        <f>#REF!</f>
        <v>#REF!</v>
      </c>
      <c r="FY34" s="102" t="e">
        <f>#REF!</f>
        <v>#REF!</v>
      </c>
      <c r="FZ34" s="107"/>
      <c r="GA34" s="22"/>
      <c r="GB34" s="97" t="e">
        <f>#REF!</f>
        <v>#REF!</v>
      </c>
      <c r="GC34" s="97" t="e">
        <f>#REF!</f>
        <v>#REF!</v>
      </c>
      <c r="GD34" s="98" t="e">
        <f t="shared" si="238"/>
        <v>#REF!</v>
      </c>
      <c r="GE34" s="99" t="e">
        <f>#REF!</f>
        <v>#REF!</v>
      </c>
      <c r="GF34" s="99" t="e">
        <f>#REF!</f>
        <v>#REF!</v>
      </c>
      <c r="GG34" s="99" t="e">
        <f>#REF!</f>
        <v>#REF!</v>
      </c>
      <c r="GH34" s="100" t="e">
        <f t="shared" si="240"/>
        <v>#REF!</v>
      </c>
      <c r="GI34" s="99" t="e">
        <f>#REF!</f>
        <v>#REF!</v>
      </c>
      <c r="GJ34" s="99" t="e">
        <f>#REF!</f>
        <v>#REF!</v>
      </c>
      <c r="GK34" s="99" t="e">
        <f>#REF!</f>
        <v>#REF!</v>
      </c>
      <c r="GL34" s="98" t="e">
        <f t="shared" si="242"/>
        <v>#REF!</v>
      </c>
      <c r="GM34" s="101" t="e">
        <f>#REF!</f>
        <v>#REF!</v>
      </c>
      <c r="GN34" s="102" t="e">
        <f>#REF!</f>
        <v>#REF!</v>
      </c>
      <c r="GO34" s="107"/>
      <c r="GP34" s="22"/>
      <c r="GQ34" s="97" t="e">
        <f>#REF!</f>
        <v>#REF!</v>
      </c>
      <c r="GR34" s="97" t="e">
        <f>#REF!</f>
        <v>#REF!</v>
      </c>
      <c r="GS34" s="98" t="e">
        <f t="shared" si="245"/>
        <v>#REF!</v>
      </c>
      <c r="GT34" s="99" t="e">
        <f>#REF!</f>
        <v>#REF!</v>
      </c>
      <c r="GU34" s="99" t="e">
        <f>#REF!</f>
        <v>#REF!</v>
      </c>
      <c r="GV34" s="99" t="e">
        <f>#REF!</f>
        <v>#REF!</v>
      </c>
      <c r="GW34" s="100" t="e">
        <f t="shared" si="247"/>
        <v>#REF!</v>
      </c>
      <c r="GX34" s="99" t="e">
        <f>#REF!</f>
        <v>#REF!</v>
      </c>
      <c r="GY34" s="99" t="e">
        <f>#REF!</f>
        <v>#REF!</v>
      </c>
      <c r="GZ34" s="99" t="e">
        <f>#REF!</f>
        <v>#REF!</v>
      </c>
      <c r="HA34" s="98" t="e">
        <f t="shared" si="249"/>
        <v>#REF!</v>
      </c>
      <c r="HB34" s="101" t="e">
        <f>#REF!</f>
        <v>#REF!</v>
      </c>
      <c r="HC34" s="102" t="e">
        <f>#REF!</f>
        <v>#REF!</v>
      </c>
      <c r="HD34" s="107"/>
      <c r="HE34" s="22"/>
      <c r="HF34" s="108">
        <v>2</v>
      </c>
      <c r="HG34" s="109">
        <v>3</v>
      </c>
      <c r="HH34" s="98">
        <f t="shared" si="252"/>
        <v>5</v>
      </c>
      <c r="HI34" s="109"/>
      <c r="HJ34" s="109"/>
      <c r="HK34" s="109"/>
      <c r="HL34" s="100">
        <f t="shared" si="52"/>
        <v>0</v>
      </c>
      <c r="HM34" s="109">
        <v>0.5</v>
      </c>
      <c r="HN34" s="109">
        <v>0.3</v>
      </c>
      <c r="HO34" s="109"/>
      <c r="HP34" s="98">
        <f t="shared" si="54"/>
        <v>0.8</v>
      </c>
      <c r="HQ34" s="110">
        <v>0.05</v>
      </c>
      <c r="HR34" s="111">
        <v>0.4</v>
      </c>
      <c r="HS34" s="107"/>
      <c r="HT34" s="22"/>
      <c r="HU34" s="108"/>
      <c r="HV34" s="109"/>
      <c r="HW34" s="98">
        <f t="shared" si="257"/>
        <v>0</v>
      </c>
      <c r="HX34" s="109"/>
      <c r="HY34" s="109"/>
      <c r="HZ34" s="109"/>
      <c r="IA34" s="100">
        <f t="shared" si="57"/>
        <v>0</v>
      </c>
      <c r="IB34" s="109"/>
      <c r="IC34" s="109"/>
      <c r="ID34" s="109"/>
      <c r="IE34" s="98">
        <f t="shared" si="59"/>
        <v>0</v>
      </c>
      <c r="IF34" s="110"/>
      <c r="IG34" s="111"/>
      <c r="IH34" s="107"/>
      <c r="II34" s="22"/>
      <c r="IJ34" s="108"/>
      <c r="IK34" s="109"/>
      <c r="IL34" s="98">
        <f t="shared" si="262"/>
        <v>0</v>
      </c>
      <c r="IM34" s="109"/>
      <c r="IN34" s="109"/>
      <c r="IO34" s="109"/>
      <c r="IP34" s="100">
        <f t="shared" si="62"/>
        <v>0</v>
      </c>
      <c r="IQ34" s="109"/>
      <c r="IR34" s="109"/>
      <c r="IS34" s="109"/>
      <c r="IT34" s="98">
        <f t="shared" si="64"/>
        <v>0</v>
      </c>
      <c r="IU34" s="110"/>
      <c r="IV34" s="111"/>
      <c r="IW34" s="107"/>
      <c r="IX34" s="22"/>
      <c r="IY34" s="108">
        <v>1</v>
      </c>
      <c r="IZ34" s="109"/>
      <c r="JA34" s="98">
        <f t="shared" si="267"/>
        <v>1</v>
      </c>
      <c r="JB34" s="109"/>
      <c r="JC34" s="109"/>
      <c r="JD34" s="109"/>
      <c r="JE34" s="100">
        <f t="shared" si="67"/>
        <v>0</v>
      </c>
      <c r="JF34" s="109">
        <v>0.5</v>
      </c>
      <c r="JG34" s="109">
        <v>0.5</v>
      </c>
      <c r="JH34" s="109"/>
      <c r="JI34" s="98">
        <f t="shared" si="69"/>
        <v>1</v>
      </c>
      <c r="JJ34" s="110"/>
      <c r="JK34" s="111"/>
      <c r="JL34" s="107"/>
      <c r="JM34" s="22"/>
      <c r="JN34" s="108"/>
      <c r="JO34" s="109"/>
      <c r="JP34" s="98">
        <f t="shared" si="272"/>
        <v>0</v>
      </c>
      <c r="JQ34" s="109"/>
      <c r="JR34" s="109"/>
      <c r="JS34" s="109"/>
      <c r="JT34" s="100">
        <f t="shared" si="72"/>
        <v>0</v>
      </c>
      <c r="JU34" s="109"/>
      <c r="JV34" s="109"/>
      <c r="JW34" s="109"/>
      <c r="JX34" s="98">
        <f t="shared" si="74"/>
        <v>0</v>
      </c>
      <c r="JY34" s="110"/>
      <c r="JZ34" s="111"/>
      <c r="KA34" s="107"/>
      <c r="KB34" s="22"/>
      <c r="KC34" s="108"/>
      <c r="KD34" s="109"/>
      <c r="KE34" s="98">
        <f t="shared" si="277"/>
        <v>0</v>
      </c>
      <c r="KF34" s="109"/>
      <c r="KG34" s="109"/>
      <c r="KH34" s="109"/>
      <c r="KI34" s="100">
        <f t="shared" si="77"/>
        <v>0</v>
      </c>
      <c r="KJ34" s="109"/>
      <c r="KK34" s="109"/>
      <c r="KL34" s="109"/>
      <c r="KM34" s="98">
        <f t="shared" si="79"/>
        <v>0</v>
      </c>
      <c r="KN34" s="110"/>
      <c r="KO34" s="111"/>
      <c r="KP34" s="107"/>
      <c r="KQ34" s="22"/>
      <c r="KR34" s="108"/>
      <c r="KS34" s="109"/>
      <c r="KT34" s="98">
        <f t="shared" si="282"/>
        <v>0</v>
      </c>
      <c r="KU34" s="109"/>
      <c r="KV34" s="109"/>
      <c r="KW34" s="109"/>
      <c r="KX34" s="100">
        <f t="shared" si="82"/>
        <v>0</v>
      </c>
      <c r="KY34" s="109"/>
      <c r="KZ34" s="109"/>
      <c r="LA34" s="109"/>
      <c r="LB34" s="98">
        <f t="shared" si="84"/>
        <v>0</v>
      </c>
      <c r="LC34" s="110"/>
      <c r="LD34" s="111"/>
      <c r="LE34" s="107"/>
      <c r="LF34" s="22"/>
      <c r="LG34" s="108"/>
      <c r="LH34" s="109"/>
      <c r="LI34" s="98">
        <f t="shared" si="287"/>
        <v>0</v>
      </c>
      <c r="LJ34" s="109"/>
      <c r="LK34" s="109"/>
      <c r="LL34" s="109"/>
      <c r="LM34" s="100">
        <f t="shared" si="87"/>
        <v>0</v>
      </c>
      <c r="LN34" s="109"/>
      <c r="LO34" s="109"/>
      <c r="LP34" s="109"/>
      <c r="LQ34" s="98">
        <f t="shared" si="89"/>
        <v>0</v>
      </c>
      <c r="LR34" s="110"/>
      <c r="LS34" s="111"/>
      <c r="LT34" s="107"/>
      <c r="LU34" s="22"/>
      <c r="LV34" s="108"/>
      <c r="LW34" s="109"/>
      <c r="LX34" s="98">
        <f t="shared" si="292"/>
        <v>0</v>
      </c>
      <c r="LY34" s="109"/>
      <c r="LZ34" s="109"/>
      <c r="MA34" s="109"/>
      <c r="MB34" s="100">
        <f t="shared" si="92"/>
        <v>0</v>
      </c>
      <c r="MC34" s="109"/>
      <c r="MD34" s="109"/>
      <c r="ME34" s="109"/>
      <c r="MF34" s="98">
        <f t="shared" si="94"/>
        <v>0</v>
      </c>
      <c r="MG34" s="110"/>
      <c r="MH34" s="111"/>
      <c r="MI34" s="107"/>
      <c r="MJ34" s="22"/>
      <c r="MK34" s="108"/>
      <c r="ML34" s="109"/>
      <c r="MM34" s="98">
        <f t="shared" si="297"/>
        <v>0</v>
      </c>
      <c r="MN34" s="109"/>
      <c r="MO34" s="109"/>
      <c r="MP34" s="109"/>
      <c r="MQ34" s="100">
        <f t="shared" si="97"/>
        <v>0</v>
      </c>
      <c r="MR34" s="109"/>
      <c r="MS34" s="109"/>
      <c r="MT34" s="109"/>
      <c r="MU34" s="98">
        <f t="shared" si="99"/>
        <v>0</v>
      </c>
      <c r="MV34" s="110"/>
      <c r="MW34" s="111"/>
      <c r="MX34" s="107"/>
      <c r="MY34" s="22"/>
      <c r="MZ34" s="108"/>
      <c r="NA34" s="109"/>
      <c r="NB34" s="98">
        <f t="shared" si="302"/>
        <v>0</v>
      </c>
      <c r="NC34" s="109"/>
      <c r="ND34" s="109"/>
      <c r="NE34" s="109"/>
      <c r="NF34" s="100">
        <f t="shared" si="102"/>
        <v>0</v>
      </c>
      <c r="NG34" s="109"/>
      <c r="NH34" s="109"/>
      <c r="NI34" s="109"/>
      <c r="NJ34" s="98">
        <f t="shared" si="104"/>
        <v>0</v>
      </c>
      <c r="NK34" s="110"/>
      <c r="NL34" s="111"/>
      <c r="NM34" s="107"/>
      <c r="NN34" s="22"/>
      <c r="NO34" s="108"/>
      <c r="NP34" s="109"/>
      <c r="NQ34" s="98">
        <f t="shared" si="307"/>
        <v>0</v>
      </c>
      <c r="NR34" s="109"/>
      <c r="NS34" s="109"/>
      <c r="NT34" s="109"/>
      <c r="NU34" s="100">
        <f t="shared" si="107"/>
        <v>0</v>
      </c>
      <c r="NV34" s="109"/>
      <c r="NW34" s="109"/>
      <c r="NX34" s="109"/>
      <c r="NY34" s="98">
        <f t="shared" si="109"/>
        <v>0</v>
      </c>
      <c r="NZ34" s="110"/>
      <c r="OA34" s="111"/>
      <c r="OB34" s="107"/>
      <c r="OC34" s="22"/>
      <c r="OD34" s="108"/>
      <c r="OE34" s="109"/>
      <c r="OF34" s="98">
        <f t="shared" si="312"/>
        <v>0</v>
      </c>
      <c r="OG34" s="109"/>
      <c r="OH34" s="109"/>
      <c r="OI34" s="109"/>
      <c r="OJ34" s="100">
        <f t="shared" si="314"/>
        <v>0</v>
      </c>
      <c r="OK34" s="109"/>
      <c r="OL34" s="109"/>
      <c r="OM34" s="109"/>
      <c r="ON34" s="98">
        <f t="shared" si="316"/>
        <v>0</v>
      </c>
      <c r="OO34" s="110"/>
      <c r="OP34" s="111"/>
      <c r="OQ34" s="107"/>
      <c r="OR34" s="22"/>
      <c r="OS34" s="108"/>
      <c r="OT34" s="109"/>
      <c r="OU34" s="98">
        <f t="shared" si="319"/>
        <v>0</v>
      </c>
      <c r="OV34" s="109"/>
      <c r="OW34" s="109"/>
      <c r="OX34" s="109"/>
      <c r="OY34" s="100">
        <f t="shared" si="321"/>
        <v>0</v>
      </c>
      <c r="OZ34" s="109"/>
      <c r="PA34" s="109"/>
      <c r="PB34" s="109"/>
      <c r="PC34" s="98">
        <f t="shared" si="323"/>
        <v>0</v>
      </c>
      <c r="PD34" s="110"/>
      <c r="PE34" s="111"/>
      <c r="PF34" s="107"/>
      <c r="PG34" s="22"/>
      <c r="PH34" s="108"/>
      <c r="PI34" s="109"/>
      <c r="PJ34" s="98">
        <f t="shared" si="326"/>
        <v>0</v>
      </c>
      <c r="PK34" s="109"/>
      <c r="PL34" s="109"/>
      <c r="PM34" s="109"/>
      <c r="PN34" s="100">
        <f t="shared" si="328"/>
        <v>0</v>
      </c>
      <c r="PO34" s="109"/>
      <c r="PP34" s="109"/>
      <c r="PQ34" s="109"/>
      <c r="PR34" s="98">
        <f t="shared" si="330"/>
        <v>0</v>
      </c>
      <c r="PS34" s="110"/>
      <c r="PT34" s="111"/>
      <c r="PU34" s="107"/>
      <c r="PV34" s="22"/>
      <c r="PW34" s="108"/>
      <c r="PX34" s="109"/>
      <c r="PY34" s="98">
        <f t="shared" si="333"/>
        <v>0</v>
      </c>
      <c r="PZ34" s="109"/>
      <c r="QA34" s="109"/>
      <c r="QB34" s="109"/>
      <c r="QC34" s="100">
        <f t="shared" si="335"/>
        <v>0</v>
      </c>
      <c r="QD34" s="109"/>
      <c r="QE34" s="109"/>
      <c r="QF34" s="109"/>
      <c r="QG34" s="98">
        <f t="shared" si="337"/>
        <v>0</v>
      </c>
      <c r="QH34" s="110"/>
      <c r="QI34" s="111"/>
      <c r="QJ34" s="107"/>
      <c r="QK34" s="22"/>
      <c r="QL34" s="108"/>
      <c r="QM34" s="109"/>
      <c r="QN34" s="98">
        <f t="shared" si="340"/>
        <v>0</v>
      </c>
      <c r="QO34" s="109"/>
      <c r="QP34" s="109"/>
      <c r="QQ34" s="109"/>
      <c r="QR34" s="100">
        <f t="shared" si="342"/>
        <v>0</v>
      </c>
      <c r="QS34" s="109"/>
      <c r="QT34" s="109"/>
      <c r="QU34" s="109"/>
      <c r="QV34" s="98">
        <f t="shared" si="344"/>
        <v>0</v>
      </c>
      <c r="QW34" s="110"/>
      <c r="QX34" s="111"/>
      <c r="QY34" s="107"/>
      <c r="QZ34" s="22"/>
      <c r="RA34" s="108"/>
      <c r="RB34" s="109"/>
      <c r="RC34" s="98">
        <f t="shared" si="347"/>
        <v>0</v>
      </c>
      <c r="RD34" s="109"/>
      <c r="RE34" s="109"/>
      <c r="RF34" s="109"/>
      <c r="RG34" s="100">
        <f t="shared" si="349"/>
        <v>0</v>
      </c>
      <c r="RH34" s="109"/>
      <c r="RI34" s="109"/>
      <c r="RJ34" s="109"/>
      <c r="RK34" s="98">
        <f t="shared" si="351"/>
        <v>0</v>
      </c>
      <c r="RL34" s="110"/>
      <c r="RM34" s="111"/>
      <c r="RN34" s="107"/>
      <c r="RO34" s="22"/>
      <c r="RP34" s="108"/>
      <c r="RQ34" s="109"/>
      <c r="RR34" s="98">
        <f t="shared" si="354"/>
        <v>0</v>
      </c>
      <c r="RS34" s="109"/>
      <c r="RT34" s="109"/>
      <c r="RU34" s="109"/>
      <c r="RV34" s="100">
        <f t="shared" si="356"/>
        <v>0</v>
      </c>
      <c r="RW34" s="109"/>
      <c r="RX34" s="109"/>
      <c r="RY34" s="109"/>
      <c r="RZ34" s="98">
        <f t="shared" si="358"/>
        <v>0</v>
      </c>
      <c r="SA34" s="110"/>
      <c r="SB34" s="111"/>
      <c r="SC34" s="107"/>
      <c r="SD34" s="22"/>
      <c r="SE34" s="108"/>
      <c r="SF34" s="109"/>
      <c r="SG34" s="98">
        <f t="shared" si="361"/>
        <v>0</v>
      </c>
      <c r="SH34" s="109"/>
      <c r="SI34" s="109"/>
      <c r="SJ34" s="109"/>
      <c r="SK34" s="100">
        <f t="shared" si="363"/>
        <v>0</v>
      </c>
      <c r="SL34" s="109"/>
      <c r="SM34" s="109"/>
      <c r="SN34" s="109"/>
      <c r="SO34" s="98">
        <f t="shared" si="365"/>
        <v>0</v>
      </c>
      <c r="SP34" s="110"/>
      <c r="SQ34" s="111"/>
      <c r="SR34" s="107"/>
      <c r="SS34" s="22"/>
      <c r="ST34" s="108"/>
      <c r="SU34" s="109"/>
      <c r="SV34" s="98">
        <f t="shared" si="368"/>
        <v>0</v>
      </c>
      <c r="SW34" s="109"/>
      <c r="SX34" s="109"/>
      <c r="SY34" s="109"/>
      <c r="SZ34" s="100">
        <f t="shared" si="370"/>
        <v>0</v>
      </c>
      <c r="TA34" s="109"/>
      <c r="TB34" s="109"/>
      <c r="TC34" s="109"/>
      <c r="TD34" s="98">
        <f t="shared" si="372"/>
        <v>0</v>
      </c>
      <c r="TE34" s="110"/>
      <c r="TF34" s="111"/>
      <c r="TG34" s="107"/>
      <c r="TH34" s="22"/>
      <c r="TI34" s="108"/>
      <c r="TJ34" s="109"/>
      <c r="TK34" s="98">
        <f t="shared" si="375"/>
        <v>0</v>
      </c>
      <c r="TL34" s="109"/>
      <c r="TM34" s="109"/>
      <c r="TN34" s="109"/>
      <c r="TO34" s="100">
        <f t="shared" si="377"/>
        <v>0</v>
      </c>
      <c r="TP34" s="109"/>
      <c r="TQ34" s="109"/>
      <c r="TR34" s="109"/>
      <c r="TS34" s="98">
        <f t="shared" si="379"/>
        <v>0</v>
      </c>
      <c r="TT34" s="110"/>
      <c r="TU34" s="111"/>
      <c r="TV34" s="107"/>
      <c r="TW34" s="22"/>
      <c r="TX34" s="108"/>
      <c r="TY34" s="109"/>
      <c r="TZ34" s="98">
        <f t="shared" si="382"/>
        <v>0</v>
      </c>
      <c r="UA34" s="109"/>
      <c r="UB34" s="109"/>
      <c r="UC34" s="109"/>
      <c r="UD34" s="100">
        <f t="shared" si="384"/>
        <v>0</v>
      </c>
      <c r="UE34" s="109"/>
      <c r="UF34" s="109"/>
      <c r="UG34" s="109"/>
      <c r="UH34" s="98">
        <f t="shared" si="386"/>
        <v>0</v>
      </c>
      <c r="UI34" s="110"/>
      <c r="UJ34" s="111"/>
      <c r="UK34" s="107"/>
      <c r="UL34" s="22"/>
      <c r="UM34" s="108"/>
      <c r="UN34" s="109"/>
      <c r="UO34" s="98">
        <f t="shared" si="389"/>
        <v>0</v>
      </c>
      <c r="UP34" s="109"/>
      <c r="UQ34" s="109"/>
      <c r="UR34" s="109"/>
      <c r="US34" s="100">
        <f t="shared" si="391"/>
        <v>0</v>
      </c>
      <c r="UT34" s="109"/>
      <c r="UU34" s="109"/>
      <c r="UV34" s="109"/>
      <c r="UW34" s="98">
        <f t="shared" si="393"/>
        <v>0</v>
      </c>
      <c r="UX34" s="110"/>
      <c r="UY34" s="111"/>
      <c r="UZ34" s="107"/>
      <c r="VA34" s="22"/>
      <c r="VB34" s="108"/>
      <c r="VC34" s="109"/>
      <c r="VD34" s="98">
        <f t="shared" si="396"/>
        <v>0</v>
      </c>
      <c r="VE34" s="109"/>
      <c r="VF34" s="109"/>
      <c r="VG34" s="109"/>
      <c r="VH34" s="100">
        <f t="shared" si="398"/>
        <v>0</v>
      </c>
      <c r="VI34" s="109"/>
      <c r="VJ34" s="109"/>
      <c r="VK34" s="109"/>
      <c r="VL34" s="98">
        <f t="shared" si="400"/>
        <v>0</v>
      </c>
      <c r="VM34" s="110"/>
      <c r="VN34" s="111"/>
      <c r="VO34" s="107"/>
      <c r="VP34" s="22"/>
      <c r="VQ34" s="108"/>
      <c r="VR34" s="109"/>
      <c r="VS34" s="98">
        <f t="shared" si="403"/>
        <v>0</v>
      </c>
      <c r="VT34" s="109"/>
      <c r="VU34" s="109"/>
      <c r="VV34" s="109"/>
      <c r="VW34" s="100">
        <f t="shared" si="405"/>
        <v>0</v>
      </c>
      <c r="VX34" s="109"/>
      <c r="VY34" s="109"/>
      <c r="VZ34" s="109"/>
      <c r="WA34" s="98">
        <f t="shared" si="407"/>
        <v>0</v>
      </c>
      <c r="WB34" s="110"/>
      <c r="WC34" s="111"/>
      <c r="WD34" s="107"/>
      <c r="WE34" s="22"/>
    </row>
    <row r="35" spans="1:603" ht="16.5" customHeight="1">
      <c r="A35" s="94"/>
      <c r="B35" s="105" t="s">
        <v>121</v>
      </c>
      <c r="C35" s="106" t="s">
        <v>58</v>
      </c>
      <c r="D35" s="97" t="e">
        <f>#REF!</f>
        <v>#REF!</v>
      </c>
      <c r="E35" s="97" t="e">
        <f>#REF!</f>
        <v>#REF!</v>
      </c>
      <c r="F35" s="98" t="e">
        <f t="shared" si="154"/>
        <v>#REF!</v>
      </c>
      <c r="G35" s="99" t="e">
        <f>#REF!</f>
        <v>#REF!</v>
      </c>
      <c r="H35" s="99" t="e">
        <f>#REF!</f>
        <v>#REF!</v>
      </c>
      <c r="I35" s="99" t="e">
        <f>#REF!</f>
        <v>#REF!</v>
      </c>
      <c r="J35" s="100" t="e">
        <f t="shared" si="156"/>
        <v>#REF!</v>
      </c>
      <c r="K35" s="99" t="e">
        <f>#REF!</f>
        <v>#REF!</v>
      </c>
      <c r="L35" s="99" t="e">
        <f>#REF!</f>
        <v>#REF!</v>
      </c>
      <c r="M35" s="99" t="e">
        <f>#REF!</f>
        <v>#REF!</v>
      </c>
      <c r="N35" s="98" t="e">
        <f t="shared" si="158"/>
        <v>#REF!</v>
      </c>
      <c r="O35" s="101" t="e">
        <f>#REF!</f>
        <v>#REF!</v>
      </c>
      <c r="P35" s="102" t="e">
        <f>#REF!</f>
        <v>#REF!</v>
      </c>
      <c r="Q35" s="107"/>
      <c r="R35" s="22"/>
      <c r="S35" s="97" t="e">
        <f>#REF!</f>
        <v>#REF!</v>
      </c>
      <c r="T35" s="97" t="e">
        <f>#REF!</f>
        <v>#REF!</v>
      </c>
      <c r="U35" s="98" t="e">
        <f t="shared" si="161"/>
        <v>#REF!</v>
      </c>
      <c r="V35" s="99" t="e">
        <f>#REF!</f>
        <v>#REF!</v>
      </c>
      <c r="W35" s="99" t="e">
        <f>#REF!</f>
        <v>#REF!</v>
      </c>
      <c r="X35" s="99" t="e">
        <f>#REF!</f>
        <v>#REF!</v>
      </c>
      <c r="Y35" s="100" t="e">
        <f t="shared" si="163"/>
        <v>#REF!</v>
      </c>
      <c r="Z35" s="99" t="e">
        <f>#REF!</f>
        <v>#REF!</v>
      </c>
      <c r="AA35" s="99" t="e">
        <f>#REF!</f>
        <v>#REF!</v>
      </c>
      <c r="AB35" s="99" t="e">
        <f>#REF!</f>
        <v>#REF!</v>
      </c>
      <c r="AC35" s="98" t="e">
        <f t="shared" si="165"/>
        <v>#REF!</v>
      </c>
      <c r="AD35" s="101" t="e">
        <f>#REF!</f>
        <v>#REF!</v>
      </c>
      <c r="AE35" s="102" t="e">
        <f>#REF!</f>
        <v>#REF!</v>
      </c>
      <c r="AF35" s="107"/>
      <c r="AG35" s="22"/>
      <c r="AH35" s="97" t="e">
        <f>#REF!</f>
        <v>#REF!</v>
      </c>
      <c r="AI35" s="97" t="e">
        <f>#REF!</f>
        <v>#REF!</v>
      </c>
      <c r="AJ35" s="98" t="e">
        <f t="shared" si="168"/>
        <v>#REF!</v>
      </c>
      <c r="AK35" s="99" t="e">
        <f>#REF!</f>
        <v>#REF!</v>
      </c>
      <c r="AL35" s="99" t="e">
        <f>#REF!</f>
        <v>#REF!</v>
      </c>
      <c r="AM35" s="99" t="e">
        <f>#REF!</f>
        <v>#REF!</v>
      </c>
      <c r="AN35" s="100" t="e">
        <f t="shared" si="170"/>
        <v>#REF!</v>
      </c>
      <c r="AO35" s="99" t="e">
        <f>#REF!</f>
        <v>#REF!</v>
      </c>
      <c r="AP35" s="99" t="e">
        <f>#REF!</f>
        <v>#REF!</v>
      </c>
      <c r="AQ35" s="99" t="e">
        <f>#REF!</f>
        <v>#REF!</v>
      </c>
      <c r="AR35" s="98" t="e">
        <f t="shared" si="172"/>
        <v>#REF!</v>
      </c>
      <c r="AS35" s="101" t="e">
        <f>#REF!</f>
        <v>#REF!</v>
      </c>
      <c r="AT35" s="102" t="e">
        <f>#REF!</f>
        <v>#REF!</v>
      </c>
      <c r="AU35" s="107"/>
      <c r="AV35" s="22"/>
      <c r="AW35" s="97" t="e">
        <f>#REF!</f>
        <v>#REF!</v>
      </c>
      <c r="AX35" s="97" t="e">
        <f>#REF!</f>
        <v>#REF!</v>
      </c>
      <c r="AY35" s="98" t="e">
        <f t="shared" si="175"/>
        <v>#REF!</v>
      </c>
      <c r="AZ35" s="99" t="e">
        <f>#REF!</f>
        <v>#REF!</v>
      </c>
      <c r="BA35" s="99" t="e">
        <f>#REF!</f>
        <v>#REF!</v>
      </c>
      <c r="BB35" s="99" t="e">
        <f>#REF!</f>
        <v>#REF!</v>
      </c>
      <c r="BC35" s="100" t="e">
        <f t="shared" si="177"/>
        <v>#REF!</v>
      </c>
      <c r="BD35" s="99" t="e">
        <f>#REF!</f>
        <v>#REF!</v>
      </c>
      <c r="BE35" s="99" t="e">
        <f>#REF!</f>
        <v>#REF!</v>
      </c>
      <c r="BF35" s="99" t="e">
        <f>#REF!</f>
        <v>#REF!</v>
      </c>
      <c r="BG35" s="98" t="e">
        <f t="shared" si="179"/>
        <v>#REF!</v>
      </c>
      <c r="BH35" s="101" t="e">
        <f>#REF!</f>
        <v>#REF!</v>
      </c>
      <c r="BI35" s="102" t="e">
        <f>#REF!</f>
        <v>#REF!</v>
      </c>
      <c r="BJ35" s="107"/>
      <c r="BK35" s="22"/>
      <c r="BL35" s="97" t="e">
        <f>#REF!</f>
        <v>#REF!</v>
      </c>
      <c r="BM35" s="97" t="e">
        <f>#REF!</f>
        <v>#REF!</v>
      </c>
      <c r="BN35" s="98" t="e">
        <f t="shared" si="182"/>
        <v>#REF!</v>
      </c>
      <c r="BO35" s="99" t="e">
        <f>#REF!</f>
        <v>#REF!</v>
      </c>
      <c r="BP35" s="99" t="e">
        <f>#REF!</f>
        <v>#REF!</v>
      </c>
      <c r="BQ35" s="99" t="e">
        <f>#REF!</f>
        <v>#REF!</v>
      </c>
      <c r="BR35" s="100" t="e">
        <f t="shared" si="184"/>
        <v>#REF!</v>
      </c>
      <c r="BS35" s="99" t="e">
        <f>#REF!</f>
        <v>#REF!</v>
      </c>
      <c r="BT35" s="99" t="e">
        <f>#REF!</f>
        <v>#REF!</v>
      </c>
      <c r="BU35" s="99" t="e">
        <f>#REF!</f>
        <v>#REF!</v>
      </c>
      <c r="BV35" s="98" t="e">
        <f t="shared" si="186"/>
        <v>#REF!</v>
      </c>
      <c r="BW35" s="101" t="e">
        <f>#REF!</f>
        <v>#REF!</v>
      </c>
      <c r="BX35" s="102" t="e">
        <f>#REF!</f>
        <v>#REF!</v>
      </c>
      <c r="BY35" s="107"/>
      <c r="BZ35" s="23"/>
      <c r="CA35" s="97" t="e">
        <f>#REF!</f>
        <v>#REF!</v>
      </c>
      <c r="CB35" s="97" t="e">
        <f>#REF!</f>
        <v>#REF!</v>
      </c>
      <c r="CC35" s="98" t="e">
        <f t="shared" si="189"/>
        <v>#REF!</v>
      </c>
      <c r="CD35" s="99" t="e">
        <f>#REF!</f>
        <v>#REF!</v>
      </c>
      <c r="CE35" s="99" t="e">
        <f>#REF!</f>
        <v>#REF!</v>
      </c>
      <c r="CF35" s="99" t="e">
        <f>#REF!</f>
        <v>#REF!</v>
      </c>
      <c r="CG35" s="100" t="e">
        <f t="shared" si="191"/>
        <v>#REF!</v>
      </c>
      <c r="CH35" s="99" t="e">
        <f>#REF!</f>
        <v>#REF!</v>
      </c>
      <c r="CI35" s="99" t="e">
        <f>#REF!</f>
        <v>#REF!</v>
      </c>
      <c r="CJ35" s="99" t="e">
        <f>#REF!</f>
        <v>#REF!</v>
      </c>
      <c r="CK35" s="98" t="e">
        <f t="shared" si="193"/>
        <v>#REF!</v>
      </c>
      <c r="CL35" s="101" t="e">
        <f>#REF!</f>
        <v>#REF!</v>
      </c>
      <c r="CM35" s="102" t="e">
        <f>#REF!</f>
        <v>#REF!</v>
      </c>
      <c r="CN35" s="107"/>
      <c r="CO35" s="22"/>
      <c r="CP35" s="97" t="e">
        <f>#REF!</f>
        <v>#REF!</v>
      </c>
      <c r="CQ35" s="97" t="e">
        <f>#REF!</f>
        <v>#REF!</v>
      </c>
      <c r="CR35" s="98" t="e">
        <f t="shared" si="196"/>
        <v>#REF!</v>
      </c>
      <c r="CS35" s="99" t="e">
        <f>#REF!</f>
        <v>#REF!</v>
      </c>
      <c r="CT35" s="99" t="e">
        <f>#REF!</f>
        <v>#REF!</v>
      </c>
      <c r="CU35" s="99" t="e">
        <f>#REF!</f>
        <v>#REF!</v>
      </c>
      <c r="CV35" s="100" t="e">
        <f t="shared" si="198"/>
        <v>#REF!</v>
      </c>
      <c r="CW35" s="99" t="e">
        <f>#REF!</f>
        <v>#REF!</v>
      </c>
      <c r="CX35" s="99" t="e">
        <f>#REF!</f>
        <v>#REF!</v>
      </c>
      <c r="CY35" s="99" t="e">
        <f>#REF!</f>
        <v>#REF!</v>
      </c>
      <c r="CZ35" s="98" t="e">
        <f t="shared" si="200"/>
        <v>#REF!</v>
      </c>
      <c r="DA35" s="101" t="e">
        <f>#REF!</f>
        <v>#REF!</v>
      </c>
      <c r="DB35" s="102" t="e">
        <f>#REF!</f>
        <v>#REF!</v>
      </c>
      <c r="DC35" s="107"/>
      <c r="DD35" s="22"/>
      <c r="DE35" s="97" t="e">
        <f>#REF!</f>
        <v>#REF!</v>
      </c>
      <c r="DF35" s="97" t="e">
        <f>#REF!</f>
        <v>#REF!</v>
      </c>
      <c r="DG35" s="98" t="e">
        <f t="shared" si="203"/>
        <v>#REF!</v>
      </c>
      <c r="DH35" s="99" t="e">
        <f>#REF!</f>
        <v>#REF!</v>
      </c>
      <c r="DI35" s="99" t="e">
        <f>#REF!</f>
        <v>#REF!</v>
      </c>
      <c r="DJ35" s="99" t="e">
        <f>#REF!</f>
        <v>#REF!</v>
      </c>
      <c r="DK35" s="100" t="e">
        <f t="shared" si="205"/>
        <v>#REF!</v>
      </c>
      <c r="DL35" s="99" t="e">
        <f>#REF!</f>
        <v>#REF!</v>
      </c>
      <c r="DM35" s="99" t="e">
        <f>#REF!</f>
        <v>#REF!</v>
      </c>
      <c r="DN35" s="99" t="e">
        <f>#REF!</f>
        <v>#REF!</v>
      </c>
      <c r="DO35" s="98" t="e">
        <f t="shared" si="207"/>
        <v>#REF!</v>
      </c>
      <c r="DP35" s="101" t="e">
        <f>#REF!</f>
        <v>#REF!</v>
      </c>
      <c r="DQ35" s="102" t="e">
        <f>#REF!</f>
        <v>#REF!</v>
      </c>
      <c r="DR35" s="107"/>
      <c r="DS35" s="22"/>
      <c r="DT35" s="97" t="e">
        <f>#REF!</f>
        <v>#REF!</v>
      </c>
      <c r="DU35" s="97" t="e">
        <f>#REF!</f>
        <v>#REF!</v>
      </c>
      <c r="DV35" s="98" t="e">
        <f t="shared" si="210"/>
        <v>#REF!</v>
      </c>
      <c r="DW35" s="99" t="e">
        <f>#REF!</f>
        <v>#REF!</v>
      </c>
      <c r="DX35" s="99" t="e">
        <f>#REF!</f>
        <v>#REF!</v>
      </c>
      <c r="DY35" s="99" t="e">
        <f>#REF!</f>
        <v>#REF!</v>
      </c>
      <c r="DZ35" s="100" t="e">
        <f t="shared" si="212"/>
        <v>#REF!</v>
      </c>
      <c r="EA35" s="99" t="e">
        <f>#REF!</f>
        <v>#REF!</v>
      </c>
      <c r="EB35" s="99" t="e">
        <f>#REF!</f>
        <v>#REF!</v>
      </c>
      <c r="EC35" s="99" t="e">
        <f>#REF!</f>
        <v>#REF!</v>
      </c>
      <c r="ED35" s="98" t="e">
        <f t="shared" si="214"/>
        <v>#REF!</v>
      </c>
      <c r="EE35" s="101" t="e">
        <f>#REF!</f>
        <v>#REF!</v>
      </c>
      <c r="EF35" s="102" t="e">
        <f>#REF!</f>
        <v>#REF!</v>
      </c>
      <c r="EG35" s="107"/>
      <c r="EH35" s="22"/>
      <c r="EI35" s="97" t="e">
        <f>#REF!</f>
        <v>#REF!</v>
      </c>
      <c r="EJ35" s="97" t="e">
        <f>#REF!</f>
        <v>#REF!</v>
      </c>
      <c r="EK35" s="98" t="e">
        <f t="shared" si="217"/>
        <v>#REF!</v>
      </c>
      <c r="EL35" s="99" t="e">
        <f>#REF!</f>
        <v>#REF!</v>
      </c>
      <c r="EM35" s="99" t="e">
        <f>#REF!</f>
        <v>#REF!</v>
      </c>
      <c r="EN35" s="99" t="e">
        <f>#REF!</f>
        <v>#REF!</v>
      </c>
      <c r="EO35" s="100" t="e">
        <f t="shared" si="219"/>
        <v>#REF!</v>
      </c>
      <c r="EP35" s="99" t="e">
        <f>#REF!</f>
        <v>#REF!</v>
      </c>
      <c r="EQ35" s="99" t="e">
        <f>#REF!</f>
        <v>#REF!</v>
      </c>
      <c r="ER35" s="99" t="e">
        <f>#REF!</f>
        <v>#REF!</v>
      </c>
      <c r="ES35" s="98" t="e">
        <f t="shared" si="221"/>
        <v>#REF!</v>
      </c>
      <c r="ET35" s="101" t="e">
        <f>#REF!</f>
        <v>#REF!</v>
      </c>
      <c r="EU35" s="102" t="e">
        <f>#REF!</f>
        <v>#REF!</v>
      </c>
      <c r="EV35" s="107"/>
      <c r="EW35" s="22"/>
      <c r="EX35" s="97" t="e">
        <f>#REF!</f>
        <v>#REF!</v>
      </c>
      <c r="EY35" s="97" t="e">
        <f>#REF!</f>
        <v>#REF!</v>
      </c>
      <c r="EZ35" s="98" t="e">
        <f t="shared" si="224"/>
        <v>#REF!</v>
      </c>
      <c r="FA35" s="99" t="e">
        <f>#REF!</f>
        <v>#REF!</v>
      </c>
      <c r="FB35" s="99" t="e">
        <f>#REF!</f>
        <v>#REF!</v>
      </c>
      <c r="FC35" s="99" t="e">
        <f>#REF!</f>
        <v>#REF!</v>
      </c>
      <c r="FD35" s="100" t="e">
        <f t="shared" si="226"/>
        <v>#REF!</v>
      </c>
      <c r="FE35" s="99" t="e">
        <f>#REF!</f>
        <v>#REF!</v>
      </c>
      <c r="FF35" s="99" t="e">
        <f>#REF!</f>
        <v>#REF!</v>
      </c>
      <c r="FG35" s="99" t="e">
        <f>#REF!</f>
        <v>#REF!</v>
      </c>
      <c r="FH35" s="98" t="e">
        <f t="shared" si="228"/>
        <v>#REF!</v>
      </c>
      <c r="FI35" s="101" t="e">
        <f>#REF!</f>
        <v>#REF!</v>
      </c>
      <c r="FJ35" s="102" t="e">
        <f>#REF!</f>
        <v>#REF!</v>
      </c>
      <c r="FK35" s="107"/>
      <c r="FL35" s="22"/>
      <c r="FM35" s="97" t="e">
        <f>#REF!</f>
        <v>#REF!</v>
      </c>
      <c r="FN35" s="97" t="e">
        <f>#REF!</f>
        <v>#REF!</v>
      </c>
      <c r="FO35" s="98" t="e">
        <f t="shared" si="231"/>
        <v>#REF!</v>
      </c>
      <c r="FP35" s="99" t="e">
        <f>#REF!</f>
        <v>#REF!</v>
      </c>
      <c r="FQ35" s="99" t="e">
        <f>#REF!</f>
        <v>#REF!</v>
      </c>
      <c r="FR35" s="99" t="e">
        <f>#REF!</f>
        <v>#REF!</v>
      </c>
      <c r="FS35" s="100" t="e">
        <f t="shared" si="233"/>
        <v>#REF!</v>
      </c>
      <c r="FT35" s="99" t="e">
        <f>#REF!</f>
        <v>#REF!</v>
      </c>
      <c r="FU35" s="99" t="e">
        <f>#REF!</f>
        <v>#REF!</v>
      </c>
      <c r="FV35" s="99" t="e">
        <f>#REF!</f>
        <v>#REF!</v>
      </c>
      <c r="FW35" s="98" t="e">
        <f t="shared" si="235"/>
        <v>#REF!</v>
      </c>
      <c r="FX35" s="101" t="e">
        <f>#REF!</f>
        <v>#REF!</v>
      </c>
      <c r="FY35" s="102" t="e">
        <f>#REF!</f>
        <v>#REF!</v>
      </c>
      <c r="FZ35" s="107"/>
      <c r="GA35" s="22"/>
      <c r="GB35" s="97" t="e">
        <f>#REF!</f>
        <v>#REF!</v>
      </c>
      <c r="GC35" s="97" t="e">
        <f>#REF!</f>
        <v>#REF!</v>
      </c>
      <c r="GD35" s="98" t="e">
        <f t="shared" si="238"/>
        <v>#REF!</v>
      </c>
      <c r="GE35" s="99" t="e">
        <f>#REF!</f>
        <v>#REF!</v>
      </c>
      <c r="GF35" s="99" t="e">
        <f>#REF!</f>
        <v>#REF!</v>
      </c>
      <c r="GG35" s="99" t="e">
        <f>#REF!</f>
        <v>#REF!</v>
      </c>
      <c r="GH35" s="100" t="e">
        <f t="shared" si="240"/>
        <v>#REF!</v>
      </c>
      <c r="GI35" s="99" t="e">
        <f>#REF!</f>
        <v>#REF!</v>
      </c>
      <c r="GJ35" s="99" t="e">
        <f>#REF!</f>
        <v>#REF!</v>
      </c>
      <c r="GK35" s="99" t="e">
        <f>#REF!</f>
        <v>#REF!</v>
      </c>
      <c r="GL35" s="98" t="e">
        <f t="shared" si="242"/>
        <v>#REF!</v>
      </c>
      <c r="GM35" s="101" t="e">
        <f>#REF!</f>
        <v>#REF!</v>
      </c>
      <c r="GN35" s="102" t="e">
        <f>#REF!</f>
        <v>#REF!</v>
      </c>
      <c r="GO35" s="107"/>
      <c r="GP35" s="22"/>
      <c r="GQ35" s="97" t="e">
        <f>#REF!</f>
        <v>#REF!</v>
      </c>
      <c r="GR35" s="97" t="e">
        <f>#REF!</f>
        <v>#REF!</v>
      </c>
      <c r="GS35" s="98" t="e">
        <f t="shared" si="245"/>
        <v>#REF!</v>
      </c>
      <c r="GT35" s="99" t="e">
        <f>#REF!</f>
        <v>#REF!</v>
      </c>
      <c r="GU35" s="99" t="e">
        <f>#REF!</f>
        <v>#REF!</v>
      </c>
      <c r="GV35" s="99" t="e">
        <f>#REF!</f>
        <v>#REF!</v>
      </c>
      <c r="GW35" s="100" t="e">
        <f t="shared" si="247"/>
        <v>#REF!</v>
      </c>
      <c r="GX35" s="99" t="e">
        <f>#REF!</f>
        <v>#REF!</v>
      </c>
      <c r="GY35" s="99" t="e">
        <f>#REF!</f>
        <v>#REF!</v>
      </c>
      <c r="GZ35" s="99" t="e">
        <f>#REF!</f>
        <v>#REF!</v>
      </c>
      <c r="HA35" s="98" t="e">
        <f t="shared" si="249"/>
        <v>#REF!</v>
      </c>
      <c r="HB35" s="101" t="e">
        <f>#REF!</f>
        <v>#REF!</v>
      </c>
      <c r="HC35" s="102" t="e">
        <f>#REF!</f>
        <v>#REF!</v>
      </c>
      <c r="HD35" s="107"/>
      <c r="HE35" s="22"/>
      <c r="HF35" s="108">
        <v>1</v>
      </c>
      <c r="HG35" s="109">
        <v>2</v>
      </c>
      <c r="HH35" s="98">
        <f t="shared" si="252"/>
        <v>3</v>
      </c>
      <c r="HI35" s="109"/>
      <c r="HJ35" s="109"/>
      <c r="HK35" s="109"/>
      <c r="HL35" s="100">
        <f t="shared" si="52"/>
        <v>0</v>
      </c>
      <c r="HM35" s="109">
        <v>0.05</v>
      </c>
      <c r="HN35" s="109">
        <v>0.1</v>
      </c>
      <c r="HO35" s="109"/>
      <c r="HP35" s="98">
        <f t="shared" si="54"/>
        <v>0.15000000000000002</v>
      </c>
      <c r="HQ35" s="110"/>
      <c r="HR35" s="111">
        <v>0.02</v>
      </c>
      <c r="HS35" s="107"/>
      <c r="HT35" s="22"/>
      <c r="HU35" s="108"/>
      <c r="HV35" s="109"/>
      <c r="HW35" s="98">
        <f t="shared" si="257"/>
        <v>0</v>
      </c>
      <c r="HX35" s="109"/>
      <c r="HY35" s="109"/>
      <c r="HZ35" s="109"/>
      <c r="IA35" s="100">
        <f t="shared" si="57"/>
        <v>0</v>
      </c>
      <c r="IB35" s="109"/>
      <c r="IC35" s="109"/>
      <c r="ID35" s="109"/>
      <c r="IE35" s="98">
        <f t="shared" si="59"/>
        <v>0</v>
      </c>
      <c r="IF35" s="110"/>
      <c r="IG35" s="111"/>
      <c r="IH35" s="107"/>
      <c r="II35" s="22"/>
      <c r="IJ35" s="108"/>
      <c r="IK35" s="109"/>
      <c r="IL35" s="98">
        <f t="shared" si="262"/>
        <v>0</v>
      </c>
      <c r="IM35" s="109"/>
      <c r="IN35" s="109"/>
      <c r="IO35" s="109"/>
      <c r="IP35" s="100">
        <f t="shared" si="62"/>
        <v>0</v>
      </c>
      <c r="IQ35" s="109"/>
      <c r="IR35" s="109"/>
      <c r="IS35" s="109"/>
      <c r="IT35" s="98">
        <f t="shared" si="64"/>
        <v>0</v>
      </c>
      <c r="IU35" s="110"/>
      <c r="IV35" s="111"/>
      <c r="IW35" s="107"/>
      <c r="IX35" s="22"/>
      <c r="IY35" s="108">
        <v>1</v>
      </c>
      <c r="IZ35" s="109"/>
      <c r="JA35" s="98">
        <f t="shared" si="267"/>
        <v>1</v>
      </c>
      <c r="JB35" s="109"/>
      <c r="JC35" s="109"/>
      <c r="JD35" s="109"/>
      <c r="JE35" s="100">
        <f t="shared" si="67"/>
        <v>0</v>
      </c>
      <c r="JF35" s="109"/>
      <c r="JG35" s="109"/>
      <c r="JH35" s="109"/>
      <c r="JI35" s="98">
        <f t="shared" si="69"/>
        <v>0</v>
      </c>
      <c r="JJ35" s="110">
        <v>0.5</v>
      </c>
      <c r="JK35" s="111">
        <v>0.05</v>
      </c>
      <c r="JL35" s="107"/>
      <c r="JM35" s="22"/>
      <c r="JN35" s="108"/>
      <c r="JO35" s="109"/>
      <c r="JP35" s="98">
        <f t="shared" si="272"/>
        <v>0</v>
      </c>
      <c r="JQ35" s="109"/>
      <c r="JR35" s="109"/>
      <c r="JS35" s="109"/>
      <c r="JT35" s="100">
        <f t="shared" si="72"/>
        <v>0</v>
      </c>
      <c r="JU35" s="109"/>
      <c r="JV35" s="109"/>
      <c r="JW35" s="109"/>
      <c r="JX35" s="98">
        <f t="shared" si="74"/>
        <v>0</v>
      </c>
      <c r="JY35" s="110"/>
      <c r="JZ35" s="111"/>
      <c r="KA35" s="107"/>
      <c r="KB35" s="22"/>
      <c r="KC35" s="108"/>
      <c r="KD35" s="109"/>
      <c r="KE35" s="98">
        <f t="shared" si="277"/>
        <v>0</v>
      </c>
      <c r="KF35" s="109"/>
      <c r="KG35" s="109"/>
      <c r="KH35" s="109"/>
      <c r="KI35" s="100">
        <f t="shared" si="77"/>
        <v>0</v>
      </c>
      <c r="KJ35" s="109"/>
      <c r="KK35" s="109"/>
      <c r="KL35" s="109"/>
      <c r="KM35" s="98">
        <f t="shared" si="79"/>
        <v>0</v>
      </c>
      <c r="KN35" s="110"/>
      <c r="KO35" s="111"/>
      <c r="KP35" s="107"/>
      <c r="KQ35" s="22"/>
      <c r="KR35" s="108"/>
      <c r="KS35" s="109"/>
      <c r="KT35" s="98">
        <f t="shared" si="282"/>
        <v>0</v>
      </c>
      <c r="KU35" s="109"/>
      <c r="KV35" s="109"/>
      <c r="KW35" s="109"/>
      <c r="KX35" s="100">
        <f t="shared" si="82"/>
        <v>0</v>
      </c>
      <c r="KY35" s="109"/>
      <c r="KZ35" s="109"/>
      <c r="LA35" s="109"/>
      <c r="LB35" s="98">
        <f t="shared" si="84"/>
        <v>0</v>
      </c>
      <c r="LC35" s="110"/>
      <c r="LD35" s="111"/>
      <c r="LE35" s="107"/>
      <c r="LF35" s="22"/>
      <c r="LG35" s="108"/>
      <c r="LH35" s="109"/>
      <c r="LI35" s="98">
        <f t="shared" si="287"/>
        <v>0</v>
      </c>
      <c r="LJ35" s="109"/>
      <c r="LK35" s="109"/>
      <c r="LL35" s="109"/>
      <c r="LM35" s="100">
        <f t="shared" si="87"/>
        <v>0</v>
      </c>
      <c r="LN35" s="109"/>
      <c r="LO35" s="109"/>
      <c r="LP35" s="109"/>
      <c r="LQ35" s="98">
        <f t="shared" si="89"/>
        <v>0</v>
      </c>
      <c r="LR35" s="110"/>
      <c r="LS35" s="111"/>
      <c r="LT35" s="107"/>
      <c r="LU35" s="22"/>
      <c r="LV35" s="108"/>
      <c r="LW35" s="109"/>
      <c r="LX35" s="98">
        <f t="shared" si="292"/>
        <v>0</v>
      </c>
      <c r="LY35" s="109"/>
      <c r="LZ35" s="109"/>
      <c r="MA35" s="109"/>
      <c r="MB35" s="100">
        <f t="shared" si="92"/>
        <v>0</v>
      </c>
      <c r="MC35" s="109"/>
      <c r="MD35" s="109"/>
      <c r="ME35" s="109"/>
      <c r="MF35" s="98">
        <f t="shared" si="94"/>
        <v>0</v>
      </c>
      <c r="MG35" s="110"/>
      <c r="MH35" s="111"/>
      <c r="MI35" s="107"/>
      <c r="MJ35" s="22"/>
      <c r="MK35" s="108"/>
      <c r="ML35" s="109"/>
      <c r="MM35" s="98">
        <f t="shared" si="297"/>
        <v>0</v>
      </c>
      <c r="MN35" s="109"/>
      <c r="MO35" s="109"/>
      <c r="MP35" s="109"/>
      <c r="MQ35" s="100">
        <f t="shared" si="97"/>
        <v>0</v>
      </c>
      <c r="MR35" s="109"/>
      <c r="MS35" s="109"/>
      <c r="MT35" s="109"/>
      <c r="MU35" s="98">
        <f t="shared" si="99"/>
        <v>0</v>
      </c>
      <c r="MV35" s="110"/>
      <c r="MW35" s="111"/>
      <c r="MX35" s="107"/>
      <c r="MY35" s="22"/>
      <c r="MZ35" s="108"/>
      <c r="NA35" s="109"/>
      <c r="NB35" s="98">
        <f t="shared" si="302"/>
        <v>0</v>
      </c>
      <c r="NC35" s="109"/>
      <c r="ND35" s="109"/>
      <c r="NE35" s="109"/>
      <c r="NF35" s="100">
        <f t="shared" si="102"/>
        <v>0</v>
      </c>
      <c r="NG35" s="109"/>
      <c r="NH35" s="109"/>
      <c r="NI35" s="109"/>
      <c r="NJ35" s="98">
        <f t="shared" si="104"/>
        <v>0</v>
      </c>
      <c r="NK35" s="110"/>
      <c r="NL35" s="111"/>
      <c r="NM35" s="107"/>
      <c r="NN35" s="22"/>
      <c r="NO35" s="108"/>
      <c r="NP35" s="109"/>
      <c r="NQ35" s="98">
        <f t="shared" si="307"/>
        <v>0</v>
      </c>
      <c r="NR35" s="109"/>
      <c r="NS35" s="109"/>
      <c r="NT35" s="109"/>
      <c r="NU35" s="100">
        <f t="shared" si="107"/>
        <v>0</v>
      </c>
      <c r="NV35" s="109"/>
      <c r="NW35" s="109"/>
      <c r="NX35" s="109"/>
      <c r="NY35" s="98">
        <f t="shared" si="109"/>
        <v>0</v>
      </c>
      <c r="NZ35" s="110"/>
      <c r="OA35" s="111"/>
      <c r="OB35" s="107"/>
      <c r="OC35" s="22"/>
      <c r="OD35" s="108"/>
      <c r="OE35" s="109"/>
      <c r="OF35" s="98">
        <f t="shared" si="312"/>
        <v>0</v>
      </c>
      <c r="OG35" s="109"/>
      <c r="OH35" s="109"/>
      <c r="OI35" s="109"/>
      <c r="OJ35" s="100">
        <f t="shared" si="314"/>
        <v>0</v>
      </c>
      <c r="OK35" s="109"/>
      <c r="OL35" s="109"/>
      <c r="OM35" s="109"/>
      <c r="ON35" s="98">
        <f t="shared" si="316"/>
        <v>0</v>
      </c>
      <c r="OO35" s="110"/>
      <c r="OP35" s="111"/>
      <c r="OQ35" s="107"/>
      <c r="OR35" s="22"/>
      <c r="OS35" s="108"/>
      <c r="OT35" s="109"/>
      <c r="OU35" s="98">
        <f t="shared" si="319"/>
        <v>0</v>
      </c>
      <c r="OV35" s="109"/>
      <c r="OW35" s="109"/>
      <c r="OX35" s="109"/>
      <c r="OY35" s="100">
        <f t="shared" si="321"/>
        <v>0</v>
      </c>
      <c r="OZ35" s="109"/>
      <c r="PA35" s="109"/>
      <c r="PB35" s="109"/>
      <c r="PC35" s="98">
        <f t="shared" si="323"/>
        <v>0</v>
      </c>
      <c r="PD35" s="110"/>
      <c r="PE35" s="111"/>
      <c r="PF35" s="107"/>
      <c r="PG35" s="22"/>
      <c r="PH35" s="108"/>
      <c r="PI35" s="109"/>
      <c r="PJ35" s="98">
        <f t="shared" si="326"/>
        <v>0</v>
      </c>
      <c r="PK35" s="109"/>
      <c r="PL35" s="109"/>
      <c r="PM35" s="109"/>
      <c r="PN35" s="100">
        <f t="shared" si="328"/>
        <v>0</v>
      </c>
      <c r="PO35" s="109"/>
      <c r="PP35" s="109"/>
      <c r="PQ35" s="109"/>
      <c r="PR35" s="98">
        <f t="shared" si="330"/>
        <v>0</v>
      </c>
      <c r="PS35" s="110"/>
      <c r="PT35" s="111"/>
      <c r="PU35" s="107"/>
      <c r="PV35" s="22"/>
      <c r="PW35" s="108"/>
      <c r="PX35" s="109"/>
      <c r="PY35" s="98">
        <f t="shared" si="333"/>
        <v>0</v>
      </c>
      <c r="PZ35" s="109"/>
      <c r="QA35" s="109"/>
      <c r="QB35" s="109"/>
      <c r="QC35" s="100">
        <f t="shared" si="335"/>
        <v>0</v>
      </c>
      <c r="QD35" s="109"/>
      <c r="QE35" s="109"/>
      <c r="QF35" s="109"/>
      <c r="QG35" s="98">
        <f t="shared" si="337"/>
        <v>0</v>
      </c>
      <c r="QH35" s="110"/>
      <c r="QI35" s="111"/>
      <c r="QJ35" s="107"/>
      <c r="QK35" s="22"/>
      <c r="QL35" s="108"/>
      <c r="QM35" s="109"/>
      <c r="QN35" s="98">
        <f t="shared" si="340"/>
        <v>0</v>
      </c>
      <c r="QO35" s="109"/>
      <c r="QP35" s="109"/>
      <c r="QQ35" s="109"/>
      <c r="QR35" s="100">
        <f t="shared" si="342"/>
        <v>0</v>
      </c>
      <c r="QS35" s="109"/>
      <c r="QT35" s="109"/>
      <c r="QU35" s="109"/>
      <c r="QV35" s="98">
        <f t="shared" si="344"/>
        <v>0</v>
      </c>
      <c r="QW35" s="110"/>
      <c r="QX35" s="111"/>
      <c r="QY35" s="107"/>
      <c r="QZ35" s="22"/>
      <c r="RA35" s="108"/>
      <c r="RB35" s="109"/>
      <c r="RC35" s="98">
        <f t="shared" si="347"/>
        <v>0</v>
      </c>
      <c r="RD35" s="109"/>
      <c r="RE35" s="109"/>
      <c r="RF35" s="109"/>
      <c r="RG35" s="100">
        <f t="shared" si="349"/>
        <v>0</v>
      </c>
      <c r="RH35" s="109"/>
      <c r="RI35" s="109"/>
      <c r="RJ35" s="109"/>
      <c r="RK35" s="98">
        <f t="shared" si="351"/>
        <v>0</v>
      </c>
      <c r="RL35" s="110"/>
      <c r="RM35" s="111"/>
      <c r="RN35" s="107"/>
      <c r="RO35" s="22"/>
      <c r="RP35" s="108"/>
      <c r="RQ35" s="109"/>
      <c r="RR35" s="98">
        <f t="shared" si="354"/>
        <v>0</v>
      </c>
      <c r="RS35" s="109"/>
      <c r="RT35" s="109"/>
      <c r="RU35" s="109"/>
      <c r="RV35" s="100">
        <f t="shared" si="356"/>
        <v>0</v>
      </c>
      <c r="RW35" s="109"/>
      <c r="RX35" s="109"/>
      <c r="RY35" s="109"/>
      <c r="RZ35" s="98">
        <f t="shared" si="358"/>
        <v>0</v>
      </c>
      <c r="SA35" s="110"/>
      <c r="SB35" s="111"/>
      <c r="SC35" s="107"/>
      <c r="SD35" s="22"/>
      <c r="SE35" s="108"/>
      <c r="SF35" s="109"/>
      <c r="SG35" s="98">
        <f t="shared" si="361"/>
        <v>0</v>
      </c>
      <c r="SH35" s="109"/>
      <c r="SI35" s="109"/>
      <c r="SJ35" s="109"/>
      <c r="SK35" s="100">
        <f t="shared" si="363"/>
        <v>0</v>
      </c>
      <c r="SL35" s="109"/>
      <c r="SM35" s="109"/>
      <c r="SN35" s="109"/>
      <c r="SO35" s="98">
        <f t="shared" si="365"/>
        <v>0</v>
      </c>
      <c r="SP35" s="110"/>
      <c r="SQ35" s="111"/>
      <c r="SR35" s="107"/>
      <c r="SS35" s="22"/>
      <c r="ST35" s="108"/>
      <c r="SU35" s="109"/>
      <c r="SV35" s="98">
        <f t="shared" si="368"/>
        <v>0</v>
      </c>
      <c r="SW35" s="109"/>
      <c r="SX35" s="109"/>
      <c r="SY35" s="109"/>
      <c r="SZ35" s="100">
        <f t="shared" si="370"/>
        <v>0</v>
      </c>
      <c r="TA35" s="109"/>
      <c r="TB35" s="109"/>
      <c r="TC35" s="109"/>
      <c r="TD35" s="98">
        <f t="shared" si="372"/>
        <v>0</v>
      </c>
      <c r="TE35" s="110"/>
      <c r="TF35" s="111"/>
      <c r="TG35" s="107"/>
      <c r="TH35" s="22"/>
      <c r="TI35" s="108"/>
      <c r="TJ35" s="109"/>
      <c r="TK35" s="98">
        <f t="shared" si="375"/>
        <v>0</v>
      </c>
      <c r="TL35" s="109"/>
      <c r="TM35" s="109"/>
      <c r="TN35" s="109"/>
      <c r="TO35" s="100">
        <f t="shared" si="377"/>
        <v>0</v>
      </c>
      <c r="TP35" s="109"/>
      <c r="TQ35" s="109"/>
      <c r="TR35" s="109"/>
      <c r="TS35" s="98">
        <f t="shared" si="379"/>
        <v>0</v>
      </c>
      <c r="TT35" s="110"/>
      <c r="TU35" s="111"/>
      <c r="TV35" s="107"/>
      <c r="TW35" s="22"/>
      <c r="TX35" s="108"/>
      <c r="TY35" s="109"/>
      <c r="TZ35" s="98">
        <f t="shared" si="382"/>
        <v>0</v>
      </c>
      <c r="UA35" s="109"/>
      <c r="UB35" s="109"/>
      <c r="UC35" s="109"/>
      <c r="UD35" s="100">
        <f t="shared" si="384"/>
        <v>0</v>
      </c>
      <c r="UE35" s="109"/>
      <c r="UF35" s="109"/>
      <c r="UG35" s="109"/>
      <c r="UH35" s="98">
        <f t="shared" si="386"/>
        <v>0</v>
      </c>
      <c r="UI35" s="110"/>
      <c r="UJ35" s="111"/>
      <c r="UK35" s="107"/>
      <c r="UL35" s="22"/>
      <c r="UM35" s="108"/>
      <c r="UN35" s="109"/>
      <c r="UO35" s="98">
        <f t="shared" si="389"/>
        <v>0</v>
      </c>
      <c r="UP35" s="109"/>
      <c r="UQ35" s="109"/>
      <c r="UR35" s="109"/>
      <c r="US35" s="100">
        <f t="shared" si="391"/>
        <v>0</v>
      </c>
      <c r="UT35" s="109"/>
      <c r="UU35" s="109"/>
      <c r="UV35" s="109"/>
      <c r="UW35" s="98">
        <f t="shared" si="393"/>
        <v>0</v>
      </c>
      <c r="UX35" s="110"/>
      <c r="UY35" s="111"/>
      <c r="UZ35" s="107"/>
      <c r="VA35" s="22"/>
      <c r="VB35" s="108"/>
      <c r="VC35" s="109"/>
      <c r="VD35" s="98">
        <f t="shared" si="396"/>
        <v>0</v>
      </c>
      <c r="VE35" s="109"/>
      <c r="VF35" s="109"/>
      <c r="VG35" s="109"/>
      <c r="VH35" s="100">
        <f t="shared" si="398"/>
        <v>0</v>
      </c>
      <c r="VI35" s="109"/>
      <c r="VJ35" s="109"/>
      <c r="VK35" s="109"/>
      <c r="VL35" s="98">
        <f t="shared" si="400"/>
        <v>0</v>
      </c>
      <c r="VM35" s="110"/>
      <c r="VN35" s="111"/>
      <c r="VO35" s="107"/>
      <c r="VP35" s="22"/>
      <c r="VQ35" s="108"/>
      <c r="VR35" s="109"/>
      <c r="VS35" s="98">
        <f t="shared" si="403"/>
        <v>0</v>
      </c>
      <c r="VT35" s="109"/>
      <c r="VU35" s="109"/>
      <c r="VV35" s="109"/>
      <c r="VW35" s="100">
        <f t="shared" si="405"/>
        <v>0</v>
      </c>
      <c r="VX35" s="109"/>
      <c r="VY35" s="109"/>
      <c r="VZ35" s="109"/>
      <c r="WA35" s="98">
        <f t="shared" si="407"/>
        <v>0</v>
      </c>
      <c r="WB35" s="110"/>
      <c r="WC35" s="111"/>
      <c r="WD35" s="107"/>
      <c r="WE35" s="22"/>
    </row>
    <row r="36" spans="1:603" ht="16.5" customHeight="1">
      <c r="A36" s="94"/>
      <c r="B36" s="105" t="s">
        <v>121</v>
      </c>
      <c r="C36" s="106" t="s">
        <v>59</v>
      </c>
      <c r="D36" s="97" t="e">
        <f>#REF!</f>
        <v>#REF!</v>
      </c>
      <c r="E36" s="97" t="e">
        <f>#REF!</f>
        <v>#REF!</v>
      </c>
      <c r="F36" s="98" t="e">
        <f t="shared" si="154"/>
        <v>#REF!</v>
      </c>
      <c r="G36" s="99" t="e">
        <f>#REF!</f>
        <v>#REF!</v>
      </c>
      <c r="H36" s="99" t="e">
        <f>#REF!</f>
        <v>#REF!</v>
      </c>
      <c r="I36" s="99" t="e">
        <f>#REF!</f>
        <v>#REF!</v>
      </c>
      <c r="J36" s="100" t="e">
        <f t="shared" si="156"/>
        <v>#REF!</v>
      </c>
      <c r="K36" s="99" t="e">
        <f>#REF!</f>
        <v>#REF!</v>
      </c>
      <c r="L36" s="99" t="e">
        <f>#REF!</f>
        <v>#REF!</v>
      </c>
      <c r="M36" s="99" t="e">
        <f>#REF!</f>
        <v>#REF!</v>
      </c>
      <c r="N36" s="98" t="e">
        <f t="shared" si="158"/>
        <v>#REF!</v>
      </c>
      <c r="O36" s="101" t="e">
        <f>#REF!</f>
        <v>#REF!</v>
      </c>
      <c r="P36" s="102" t="e">
        <f>#REF!</f>
        <v>#REF!</v>
      </c>
      <c r="Q36" s="107"/>
      <c r="R36" s="22"/>
      <c r="S36" s="97" t="e">
        <f>#REF!</f>
        <v>#REF!</v>
      </c>
      <c r="T36" s="97" t="e">
        <f>#REF!</f>
        <v>#REF!</v>
      </c>
      <c r="U36" s="98" t="e">
        <f t="shared" si="161"/>
        <v>#REF!</v>
      </c>
      <c r="V36" s="99" t="e">
        <f>#REF!</f>
        <v>#REF!</v>
      </c>
      <c r="W36" s="99" t="e">
        <f>#REF!</f>
        <v>#REF!</v>
      </c>
      <c r="X36" s="99" t="e">
        <f>#REF!</f>
        <v>#REF!</v>
      </c>
      <c r="Y36" s="100" t="e">
        <f t="shared" si="163"/>
        <v>#REF!</v>
      </c>
      <c r="Z36" s="99" t="e">
        <f>#REF!</f>
        <v>#REF!</v>
      </c>
      <c r="AA36" s="99" t="e">
        <f>#REF!</f>
        <v>#REF!</v>
      </c>
      <c r="AB36" s="99" t="e">
        <f>#REF!</f>
        <v>#REF!</v>
      </c>
      <c r="AC36" s="98" t="e">
        <f t="shared" si="165"/>
        <v>#REF!</v>
      </c>
      <c r="AD36" s="101" t="e">
        <f>#REF!</f>
        <v>#REF!</v>
      </c>
      <c r="AE36" s="102" t="e">
        <f>#REF!</f>
        <v>#REF!</v>
      </c>
      <c r="AF36" s="107"/>
      <c r="AG36" s="22"/>
      <c r="AH36" s="97" t="e">
        <f>#REF!</f>
        <v>#REF!</v>
      </c>
      <c r="AI36" s="97" t="e">
        <f>#REF!</f>
        <v>#REF!</v>
      </c>
      <c r="AJ36" s="98" t="e">
        <f t="shared" si="168"/>
        <v>#REF!</v>
      </c>
      <c r="AK36" s="99" t="e">
        <f>#REF!</f>
        <v>#REF!</v>
      </c>
      <c r="AL36" s="99" t="e">
        <f>#REF!</f>
        <v>#REF!</v>
      </c>
      <c r="AM36" s="99" t="e">
        <f>#REF!</f>
        <v>#REF!</v>
      </c>
      <c r="AN36" s="100" t="e">
        <f t="shared" si="170"/>
        <v>#REF!</v>
      </c>
      <c r="AO36" s="99" t="e">
        <f>#REF!</f>
        <v>#REF!</v>
      </c>
      <c r="AP36" s="99" t="e">
        <f>#REF!</f>
        <v>#REF!</v>
      </c>
      <c r="AQ36" s="99" t="e">
        <f>#REF!</f>
        <v>#REF!</v>
      </c>
      <c r="AR36" s="98" t="e">
        <f t="shared" si="172"/>
        <v>#REF!</v>
      </c>
      <c r="AS36" s="101" t="e">
        <f>#REF!</f>
        <v>#REF!</v>
      </c>
      <c r="AT36" s="102" t="e">
        <f>#REF!</f>
        <v>#REF!</v>
      </c>
      <c r="AU36" s="107"/>
      <c r="AV36" s="22"/>
      <c r="AW36" s="97" t="e">
        <f>#REF!</f>
        <v>#REF!</v>
      </c>
      <c r="AX36" s="97" t="e">
        <f>#REF!</f>
        <v>#REF!</v>
      </c>
      <c r="AY36" s="98" t="e">
        <f t="shared" si="175"/>
        <v>#REF!</v>
      </c>
      <c r="AZ36" s="99" t="e">
        <f>#REF!</f>
        <v>#REF!</v>
      </c>
      <c r="BA36" s="99" t="e">
        <f>#REF!</f>
        <v>#REF!</v>
      </c>
      <c r="BB36" s="99" t="e">
        <f>#REF!</f>
        <v>#REF!</v>
      </c>
      <c r="BC36" s="100" t="e">
        <f t="shared" si="177"/>
        <v>#REF!</v>
      </c>
      <c r="BD36" s="99" t="e">
        <f>#REF!</f>
        <v>#REF!</v>
      </c>
      <c r="BE36" s="99" t="e">
        <f>#REF!</f>
        <v>#REF!</v>
      </c>
      <c r="BF36" s="99" t="e">
        <f>#REF!</f>
        <v>#REF!</v>
      </c>
      <c r="BG36" s="98" t="e">
        <f t="shared" si="179"/>
        <v>#REF!</v>
      </c>
      <c r="BH36" s="101" t="e">
        <f>#REF!</f>
        <v>#REF!</v>
      </c>
      <c r="BI36" s="102" t="e">
        <f>#REF!</f>
        <v>#REF!</v>
      </c>
      <c r="BJ36" s="107"/>
      <c r="BK36" s="22"/>
      <c r="BL36" s="97" t="e">
        <f>#REF!</f>
        <v>#REF!</v>
      </c>
      <c r="BM36" s="97" t="e">
        <f>#REF!</f>
        <v>#REF!</v>
      </c>
      <c r="BN36" s="98" t="e">
        <f t="shared" si="182"/>
        <v>#REF!</v>
      </c>
      <c r="BO36" s="99" t="e">
        <f>#REF!</f>
        <v>#REF!</v>
      </c>
      <c r="BP36" s="99" t="e">
        <f>#REF!</f>
        <v>#REF!</v>
      </c>
      <c r="BQ36" s="99" t="e">
        <f>#REF!</f>
        <v>#REF!</v>
      </c>
      <c r="BR36" s="100" t="e">
        <f t="shared" si="184"/>
        <v>#REF!</v>
      </c>
      <c r="BS36" s="99" t="e">
        <f>#REF!</f>
        <v>#REF!</v>
      </c>
      <c r="BT36" s="99" t="e">
        <f>#REF!</f>
        <v>#REF!</v>
      </c>
      <c r="BU36" s="99" t="e">
        <f>#REF!</f>
        <v>#REF!</v>
      </c>
      <c r="BV36" s="98" t="e">
        <f t="shared" si="186"/>
        <v>#REF!</v>
      </c>
      <c r="BW36" s="101" t="e">
        <f>#REF!</f>
        <v>#REF!</v>
      </c>
      <c r="BX36" s="102" t="e">
        <f>#REF!</f>
        <v>#REF!</v>
      </c>
      <c r="BY36" s="107"/>
      <c r="BZ36" s="23"/>
      <c r="CA36" s="97" t="e">
        <f>#REF!</f>
        <v>#REF!</v>
      </c>
      <c r="CB36" s="97" t="e">
        <f>#REF!</f>
        <v>#REF!</v>
      </c>
      <c r="CC36" s="98" t="e">
        <f t="shared" si="189"/>
        <v>#REF!</v>
      </c>
      <c r="CD36" s="99" t="e">
        <f>#REF!</f>
        <v>#REF!</v>
      </c>
      <c r="CE36" s="99" t="e">
        <f>#REF!</f>
        <v>#REF!</v>
      </c>
      <c r="CF36" s="99" t="e">
        <f>#REF!</f>
        <v>#REF!</v>
      </c>
      <c r="CG36" s="100" t="e">
        <f t="shared" si="191"/>
        <v>#REF!</v>
      </c>
      <c r="CH36" s="99" t="e">
        <f>#REF!</f>
        <v>#REF!</v>
      </c>
      <c r="CI36" s="99" t="e">
        <f>#REF!</f>
        <v>#REF!</v>
      </c>
      <c r="CJ36" s="99" t="e">
        <f>#REF!</f>
        <v>#REF!</v>
      </c>
      <c r="CK36" s="98" t="e">
        <f t="shared" si="193"/>
        <v>#REF!</v>
      </c>
      <c r="CL36" s="101" t="e">
        <f>#REF!</f>
        <v>#REF!</v>
      </c>
      <c r="CM36" s="102" t="e">
        <f>#REF!</f>
        <v>#REF!</v>
      </c>
      <c r="CN36" s="107"/>
      <c r="CO36" s="22"/>
      <c r="CP36" s="97" t="e">
        <f>#REF!</f>
        <v>#REF!</v>
      </c>
      <c r="CQ36" s="97" t="e">
        <f>#REF!</f>
        <v>#REF!</v>
      </c>
      <c r="CR36" s="98" t="e">
        <f t="shared" si="196"/>
        <v>#REF!</v>
      </c>
      <c r="CS36" s="99" t="e">
        <f>#REF!</f>
        <v>#REF!</v>
      </c>
      <c r="CT36" s="99" t="e">
        <f>#REF!</f>
        <v>#REF!</v>
      </c>
      <c r="CU36" s="99" t="e">
        <f>#REF!</f>
        <v>#REF!</v>
      </c>
      <c r="CV36" s="100" t="e">
        <f t="shared" si="198"/>
        <v>#REF!</v>
      </c>
      <c r="CW36" s="99" t="e">
        <f>#REF!</f>
        <v>#REF!</v>
      </c>
      <c r="CX36" s="99" t="e">
        <f>#REF!</f>
        <v>#REF!</v>
      </c>
      <c r="CY36" s="99" t="e">
        <f>#REF!</f>
        <v>#REF!</v>
      </c>
      <c r="CZ36" s="98" t="e">
        <f t="shared" si="200"/>
        <v>#REF!</v>
      </c>
      <c r="DA36" s="101" t="e">
        <f>#REF!</f>
        <v>#REF!</v>
      </c>
      <c r="DB36" s="102" t="e">
        <f>#REF!</f>
        <v>#REF!</v>
      </c>
      <c r="DC36" s="107"/>
      <c r="DD36" s="22"/>
      <c r="DE36" s="97" t="e">
        <f>#REF!</f>
        <v>#REF!</v>
      </c>
      <c r="DF36" s="97" t="e">
        <f>#REF!</f>
        <v>#REF!</v>
      </c>
      <c r="DG36" s="98" t="e">
        <f t="shared" si="203"/>
        <v>#REF!</v>
      </c>
      <c r="DH36" s="99" t="e">
        <f>#REF!</f>
        <v>#REF!</v>
      </c>
      <c r="DI36" s="99" t="e">
        <f>#REF!</f>
        <v>#REF!</v>
      </c>
      <c r="DJ36" s="99" t="e">
        <f>#REF!</f>
        <v>#REF!</v>
      </c>
      <c r="DK36" s="100" t="e">
        <f t="shared" si="205"/>
        <v>#REF!</v>
      </c>
      <c r="DL36" s="99" t="e">
        <f>#REF!</f>
        <v>#REF!</v>
      </c>
      <c r="DM36" s="99" t="e">
        <f>#REF!</f>
        <v>#REF!</v>
      </c>
      <c r="DN36" s="99" t="e">
        <f>#REF!</f>
        <v>#REF!</v>
      </c>
      <c r="DO36" s="98" t="e">
        <f t="shared" si="207"/>
        <v>#REF!</v>
      </c>
      <c r="DP36" s="101" t="e">
        <f>#REF!</f>
        <v>#REF!</v>
      </c>
      <c r="DQ36" s="102" t="e">
        <f>#REF!</f>
        <v>#REF!</v>
      </c>
      <c r="DR36" s="107"/>
      <c r="DS36" s="22"/>
      <c r="DT36" s="97" t="e">
        <f>#REF!</f>
        <v>#REF!</v>
      </c>
      <c r="DU36" s="97" t="e">
        <f>#REF!</f>
        <v>#REF!</v>
      </c>
      <c r="DV36" s="98" t="e">
        <f t="shared" si="210"/>
        <v>#REF!</v>
      </c>
      <c r="DW36" s="99" t="e">
        <f>#REF!</f>
        <v>#REF!</v>
      </c>
      <c r="DX36" s="99" t="e">
        <f>#REF!</f>
        <v>#REF!</v>
      </c>
      <c r="DY36" s="99" t="e">
        <f>#REF!</f>
        <v>#REF!</v>
      </c>
      <c r="DZ36" s="100" t="e">
        <f t="shared" si="212"/>
        <v>#REF!</v>
      </c>
      <c r="EA36" s="99" t="e">
        <f>#REF!</f>
        <v>#REF!</v>
      </c>
      <c r="EB36" s="99" t="e">
        <f>#REF!</f>
        <v>#REF!</v>
      </c>
      <c r="EC36" s="99" t="e">
        <f>#REF!</f>
        <v>#REF!</v>
      </c>
      <c r="ED36" s="98" t="e">
        <f t="shared" si="214"/>
        <v>#REF!</v>
      </c>
      <c r="EE36" s="101" t="e">
        <f>#REF!</f>
        <v>#REF!</v>
      </c>
      <c r="EF36" s="102" t="e">
        <f>#REF!</f>
        <v>#REF!</v>
      </c>
      <c r="EG36" s="107"/>
      <c r="EH36" s="22"/>
      <c r="EI36" s="97" t="e">
        <f>#REF!</f>
        <v>#REF!</v>
      </c>
      <c r="EJ36" s="97" t="e">
        <f>#REF!</f>
        <v>#REF!</v>
      </c>
      <c r="EK36" s="98" t="e">
        <f t="shared" si="217"/>
        <v>#REF!</v>
      </c>
      <c r="EL36" s="99" t="e">
        <f>#REF!</f>
        <v>#REF!</v>
      </c>
      <c r="EM36" s="99" t="e">
        <f>#REF!</f>
        <v>#REF!</v>
      </c>
      <c r="EN36" s="99" t="e">
        <f>#REF!</f>
        <v>#REF!</v>
      </c>
      <c r="EO36" s="100" t="e">
        <f t="shared" si="219"/>
        <v>#REF!</v>
      </c>
      <c r="EP36" s="99" t="e">
        <f>#REF!</f>
        <v>#REF!</v>
      </c>
      <c r="EQ36" s="99" t="e">
        <f>#REF!</f>
        <v>#REF!</v>
      </c>
      <c r="ER36" s="99" t="e">
        <f>#REF!</f>
        <v>#REF!</v>
      </c>
      <c r="ES36" s="98" t="e">
        <f t="shared" si="221"/>
        <v>#REF!</v>
      </c>
      <c r="ET36" s="101" t="e">
        <f>#REF!</f>
        <v>#REF!</v>
      </c>
      <c r="EU36" s="102" t="e">
        <f>#REF!</f>
        <v>#REF!</v>
      </c>
      <c r="EV36" s="107"/>
      <c r="EW36" s="22"/>
      <c r="EX36" s="97" t="e">
        <f>#REF!</f>
        <v>#REF!</v>
      </c>
      <c r="EY36" s="97" t="e">
        <f>#REF!</f>
        <v>#REF!</v>
      </c>
      <c r="EZ36" s="98" t="e">
        <f t="shared" si="224"/>
        <v>#REF!</v>
      </c>
      <c r="FA36" s="99" t="e">
        <f>#REF!</f>
        <v>#REF!</v>
      </c>
      <c r="FB36" s="99" t="e">
        <f>#REF!</f>
        <v>#REF!</v>
      </c>
      <c r="FC36" s="99" t="e">
        <f>#REF!</f>
        <v>#REF!</v>
      </c>
      <c r="FD36" s="100" t="e">
        <f t="shared" si="226"/>
        <v>#REF!</v>
      </c>
      <c r="FE36" s="99" t="e">
        <f>#REF!</f>
        <v>#REF!</v>
      </c>
      <c r="FF36" s="99" t="e">
        <f>#REF!</f>
        <v>#REF!</v>
      </c>
      <c r="FG36" s="99" t="e">
        <f>#REF!</f>
        <v>#REF!</v>
      </c>
      <c r="FH36" s="98" t="e">
        <f t="shared" si="228"/>
        <v>#REF!</v>
      </c>
      <c r="FI36" s="101" t="e">
        <f>#REF!</f>
        <v>#REF!</v>
      </c>
      <c r="FJ36" s="102" t="e">
        <f>#REF!</f>
        <v>#REF!</v>
      </c>
      <c r="FK36" s="107"/>
      <c r="FL36" s="22"/>
      <c r="FM36" s="97" t="e">
        <f>#REF!</f>
        <v>#REF!</v>
      </c>
      <c r="FN36" s="97" t="e">
        <f>#REF!</f>
        <v>#REF!</v>
      </c>
      <c r="FO36" s="98" t="e">
        <f t="shared" si="231"/>
        <v>#REF!</v>
      </c>
      <c r="FP36" s="99" t="e">
        <f>#REF!</f>
        <v>#REF!</v>
      </c>
      <c r="FQ36" s="99" t="e">
        <f>#REF!</f>
        <v>#REF!</v>
      </c>
      <c r="FR36" s="99" t="e">
        <f>#REF!</f>
        <v>#REF!</v>
      </c>
      <c r="FS36" s="100" t="e">
        <f t="shared" si="233"/>
        <v>#REF!</v>
      </c>
      <c r="FT36" s="99" t="e">
        <f>#REF!</f>
        <v>#REF!</v>
      </c>
      <c r="FU36" s="99" t="e">
        <f>#REF!</f>
        <v>#REF!</v>
      </c>
      <c r="FV36" s="99" t="e">
        <f>#REF!</f>
        <v>#REF!</v>
      </c>
      <c r="FW36" s="98" t="e">
        <f t="shared" si="235"/>
        <v>#REF!</v>
      </c>
      <c r="FX36" s="101" t="e">
        <f>#REF!</f>
        <v>#REF!</v>
      </c>
      <c r="FY36" s="102" t="e">
        <f>#REF!</f>
        <v>#REF!</v>
      </c>
      <c r="FZ36" s="107"/>
      <c r="GA36" s="22"/>
      <c r="GB36" s="97" t="e">
        <f>#REF!</f>
        <v>#REF!</v>
      </c>
      <c r="GC36" s="97" t="e">
        <f>#REF!</f>
        <v>#REF!</v>
      </c>
      <c r="GD36" s="98" t="e">
        <f t="shared" si="238"/>
        <v>#REF!</v>
      </c>
      <c r="GE36" s="99" t="e">
        <f>#REF!</f>
        <v>#REF!</v>
      </c>
      <c r="GF36" s="99" t="e">
        <f>#REF!</f>
        <v>#REF!</v>
      </c>
      <c r="GG36" s="99" t="e">
        <f>#REF!</f>
        <v>#REF!</v>
      </c>
      <c r="GH36" s="100" t="e">
        <f t="shared" si="240"/>
        <v>#REF!</v>
      </c>
      <c r="GI36" s="99" t="e">
        <f>#REF!</f>
        <v>#REF!</v>
      </c>
      <c r="GJ36" s="99" t="e">
        <f>#REF!</f>
        <v>#REF!</v>
      </c>
      <c r="GK36" s="99" t="e">
        <f>#REF!</f>
        <v>#REF!</v>
      </c>
      <c r="GL36" s="98" t="e">
        <f t="shared" si="242"/>
        <v>#REF!</v>
      </c>
      <c r="GM36" s="101" t="e">
        <f>#REF!</f>
        <v>#REF!</v>
      </c>
      <c r="GN36" s="102" t="e">
        <f>#REF!</f>
        <v>#REF!</v>
      </c>
      <c r="GO36" s="107"/>
      <c r="GP36" s="22"/>
      <c r="GQ36" s="97" t="e">
        <f>#REF!</f>
        <v>#REF!</v>
      </c>
      <c r="GR36" s="97" t="e">
        <f>#REF!</f>
        <v>#REF!</v>
      </c>
      <c r="GS36" s="98" t="e">
        <f t="shared" si="245"/>
        <v>#REF!</v>
      </c>
      <c r="GT36" s="99" t="e">
        <f>#REF!</f>
        <v>#REF!</v>
      </c>
      <c r="GU36" s="99" t="e">
        <f>#REF!</f>
        <v>#REF!</v>
      </c>
      <c r="GV36" s="99" t="e">
        <f>#REF!</f>
        <v>#REF!</v>
      </c>
      <c r="GW36" s="100" t="e">
        <f t="shared" si="247"/>
        <v>#REF!</v>
      </c>
      <c r="GX36" s="99" t="e">
        <f>#REF!</f>
        <v>#REF!</v>
      </c>
      <c r="GY36" s="99" t="e">
        <f>#REF!</f>
        <v>#REF!</v>
      </c>
      <c r="GZ36" s="99" t="e">
        <f>#REF!</f>
        <v>#REF!</v>
      </c>
      <c r="HA36" s="98" t="e">
        <f t="shared" si="249"/>
        <v>#REF!</v>
      </c>
      <c r="HB36" s="101" t="e">
        <f>#REF!</f>
        <v>#REF!</v>
      </c>
      <c r="HC36" s="102" t="e">
        <f>#REF!</f>
        <v>#REF!</v>
      </c>
      <c r="HD36" s="107"/>
      <c r="HE36" s="22"/>
      <c r="HF36" s="108"/>
      <c r="HG36" s="109">
        <v>3</v>
      </c>
      <c r="HH36" s="98">
        <f t="shared" si="252"/>
        <v>3</v>
      </c>
      <c r="HI36" s="109"/>
      <c r="HJ36" s="109"/>
      <c r="HK36" s="109"/>
      <c r="HL36" s="100">
        <f t="shared" si="52"/>
        <v>0</v>
      </c>
      <c r="HM36" s="109"/>
      <c r="HN36" s="109">
        <v>0.1</v>
      </c>
      <c r="HO36" s="109"/>
      <c r="HP36" s="98">
        <f t="shared" si="54"/>
        <v>0.1</v>
      </c>
      <c r="HQ36" s="110">
        <v>0.25</v>
      </c>
      <c r="HR36" s="111">
        <v>0.2</v>
      </c>
      <c r="HS36" s="107"/>
      <c r="HT36" s="22"/>
      <c r="HU36" s="108"/>
      <c r="HV36" s="109"/>
      <c r="HW36" s="98">
        <f t="shared" si="257"/>
        <v>0</v>
      </c>
      <c r="HX36" s="109"/>
      <c r="HY36" s="109"/>
      <c r="HZ36" s="109"/>
      <c r="IA36" s="100">
        <f t="shared" si="57"/>
        <v>0</v>
      </c>
      <c r="IB36" s="109"/>
      <c r="IC36" s="109"/>
      <c r="ID36" s="109"/>
      <c r="IE36" s="98">
        <f t="shared" si="59"/>
        <v>0</v>
      </c>
      <c r="IF36" s="110"/>
      <c r="IG36" s="111"/>
      <c r="IH36" s="107"/>
      <c r="II36" s="22"/>
      <c r="IJ36" s="108"/>
      <c r="IK36" s="109"/>
      <c r="IL36" s="98">
        <f t="shared" si="262"/>
        <v>0</v>
      </c>
      <c r="IM36" s="109"/>
      <c r="IN36" s="109"/>
      <c r="IO36" s="109"/>
      <c r="IP36" s="100">
        <f t="shared" si="62"/>
        <v>0</v>
      </c>
      <c r="IQ36" s="109"/>
      <c r="IR36" s="109"/>
      <c r="IS36" s="109"/>
      <c r="IT36" s="98">
        <f t="shared" si="64"/>
        <v>0</v>
      </c>
      <c r="IU36" s="110"/>
      <c r="IV36" s="111"/>
      <c r="IW36" s="107"/>
      <c r="IX36" s="22"/>
      <c r="IY36" s="108"/>
      <c r="IZ36" s="109"/>
      <c r="JA36" s="98">
        <f t="shared" si="267"/>
        <v>0</v>
      </c>
      <c r="JB36" s="109"/>
      <c r="JC36" s="109"/>
      <c r="JD36" s="109"/>
      <c r="JE36" s="100">
        <f t="shared" si="67"/>
        <v>0</v>
      </c>
      <c r="JF36" s="109"/>
      <c r="JG36" s="109"/>
      <c r="JH36" s="109"/>
      <c r="JI36" s="98">
        <f t="shared" si="69"/>
        <v>0</v>
      </c>
      <c r="JJ36" s="110"/>
      <c r="JK36" s="111"/>
      <c r="JL36" s="107"/>
      <c r="JM36" s="22"/>
      <c r="JN36" s="108"/>
      <c r="JO36" s="109"/>
      <c r="JP36" s="98">
        <f t="shared" si="272"/>
        <v>0</v>
      </c>
      <c r="JQ36" s="109"/>
      <c r="JR36" s="109"/>
      <c r="JS36" s="109"/>
      <c r="JT36" s="100">
        <f t="shared" si="72"/>
        <v>0</v>
      </c>
      <c r="JU36" s="109"/>
      <c r="JV36" s="109"/>
      <c r="JW36" s="109"/>
      <c r="JX36" s="98">
        <f t="shared" si="74"/>
        <v>0</v>
      </c>
      <c r="JY36" s="110"/>
      <c r="JZ36" s="111"/>
      <c r="KA36" s="107"/>
      <c r="KB36" s="22"/>
      <c r="KC36" s="108"/>
      <c r="KD36" s="109"/>
      <c r="KE36" s="98">
        <f t="shared" si="277"/>
        <v>0</v>
      </c>
      <c r="KF36" s="109"/>
      <c r="KG36" s="109"/>
      <c r="KH36" s="109"/>
      <c r="KI36" s="100">
        <f t="shared" si="77"/>
        <v>0</v>
      </c>
      <c r="KJ36" s="109"/>
      <c r="KK36" s="109"/>
      <c r="KL36" s="109"/>
      <c r="KM36" s="98">
        <f t="shared" si="79"/>
        <v>0</v>
      </c>
      <c r="KN36" s="110"/>
      <c r="KO36" s="111"/>
      <c r="KP36" s="107"/>
      <c r="KQ36" s="22"/>
      <c r="KR36" s="108"/>
      <c r="KS36" s="109"/>
      <c r="KT36" s="98">
        <f t="shared" si="282"/>
        <v>0</v>
      </c>
      <c r="KU36" s="109"/>
      <c r="KV36" s="109"/>
      <c r="KW36" s="109"/>
      <c r="KX36" s="100">
        <f t="shared" si="82"/>
        <v>0</v>
      </c>
      <c r="KY36" s="109"/>
      <c r="KZ36" s="109"/>
      <c r="LA36" s="109"/>
      <c r="LB36" s="98">
        <f t="shared" si="84"/>
        <v>0</v>
      </c>
      <c r="LC36" s="110"/>
      <c r="LD36" s="111"/>
      <c r="LE36" s="107"/>
      <c r="LF36" s="22"/>
      <c r="LG36" s="108"/>
      <c r="LH36" s="109"/>
      <c r="LI36" s="98">
        <f t="shared" si="287"/>
        <v>0</v>
      </c>
      <c r="LJ36" s="109"/>
      <c r="LK36" s="109"/>
      <c r="LL36" s="109"/>
      <c r="LM36" s="100">
        <f t="shared" si="87"/>
        <v>0</v>
      </c>
      <c r="LN36" s="109"/>
      <c r="LO36" s="109"/>
      <c r="LP36" s="109"/>
      <c r="LQ36" s="98">
        <f t="shared" si="89"/>
        <v>0</v>
      </c>
      <c r="LR36" s="110"/>
      <c r="LS36" s="111"/>
      <c r="LT36" s="107"/>
      <c r="LU36" s="22"/>
      <c r="LV36" s="108"/>
      <c r="LW36" s="109"/>
      <c r="LX36" s="98">
        <f t="shared" si="292"/>
        <v>0</v>
      </c>
      <c r="LY36" s="109"/>
      <c r="LZ36" s="109"/>
      <c r="MA36" s="109"/>
      <c r="MB36" s="100">
        <f t="shared" si="92"/>
        <v>0</v>
      </c>
      <c r="MC36" s="109"/>
      <c r="MD36" s="109"/>
      <c r="ME36" s="109"/>
      <c r="MF36" s="98">
        <f t="shared" si="94"/>
        <v>0</v>
      </c>
      <c r="MG36" s="110"/>
      <c r="MH36" s="111"/>
      <c r="MI36" s="107"/>
      <c r="MJ36" s="22"/>
      <c r="MK36" s="108"/>
      <c r="ML36" s="109"/>
      <c r="MM36" s="98">
        <f t="shared" si="297"/>
        <v>0</v>
      </c>
      <c r="MN36" s="109"/>
      <c r="MO36" s="109"/>
      <c r="MP36" s="109"/>
      <c r="MQ36" s="100">
        <f t="shared" si="97"/>
        <v>0</v>
      </c>
      <c r="MR36" s="109"/>
      <c r="MS36" s="109"/>
      <c r="MT36" s="109"/>
      <c r="MU36" s="98">
        <f t="shared" si="99"/>
        <v>0</v>
      </c>
      <c r="MV36" s="110"/>
      <c r="MW36" s="111"/>
      <c r="MX36" s="107"/>
      <c r="MY36" s="22"/>
      <c r="MZ36" s="108"/>
      <c r="NA36" s="109"/>
      <c r="NB36" s="98">
        <f t="shared" si="302"/>
        <v>0</v>
      </c>
      <c r="NC36" s="109"/>
      <c r="ND36" s="109"/>
      <c r="NE36" s="109"/>
      <c r="NF36" s="100">
        <f t="shared" si="102"/>
        <v>0</v>
      </c>
      <c r="NG36" s="109"/>
      <c r="NH36" s="109"/>
      <c r="NI36" s="109"/>
      <c r="NJ36" s="98">
        <f t="shared" si="104"/>
        <v>0</v>
      </c>
      <c r="NK36" s="110"/>
      <c r="NL36" s="111"/>
      <c r="NM36" s="107"/>
      <c r="NN36" s="22"/>
      <c r="NO36" s="108"/>
      <c r="NP36" s="109"/>
      <c r="NQ36" s="98">
        <f t="shared" si="307"/>
        <v>0</v>
      </c>
      <c r="NR36" s="109"/>
      <c r="NS36" s="109"/>
      <c r="NT36" s="109"/>
      <c r="NU36" s="100">
        <f t="shared" si="107"/>
        <v>0</v>
      </c>
      <c r="NV36" s="109"/>
      <c r="NW36" s="109"/>
      <c r="NX36" s="109"/>
      <c r="NY36" s="98">
        <f t="shared" si="109"/>
        <v>0</v>
      </c>
      <c r="NZ36" s="110"/>
      <c r="OA36" s="111"/>
      <c r="OB36" s="107"/>
      <c r="OC36" s="22"/>
      <c r="OD36" s="108"/>
      <c r="OE36" s="109"/>
      <c r="OF36" s="98">
        <f t="shared" si="312"/>
        <v>0</v>
      </c>
      <c r="OG36" s="109"/>
      <c r="OH36" s="109"/>
      <c r="OI36" s="109"/>
      <c r="OJ36" s="100">
        <f t="shared" si="314"/>
        <v>0</v>
      </c>
      <c r="OK36" s="109"/>
      <c r="OL36" s="109"/>
      <c r="OM36" s="109"/>
      <c r="ON36" s="98">
        <f t="shared" si="316"/>
        <v>0</v>
      </c>
      <c r="OO36" s="110"/>
      <c r="OP36" s="111"/>
      <c r="OQ36" s="107"/>
      <c r="OR36" s="22"/>
      <c r="OS36" s="108"/>
      <c r="OT36" s="109"/>
      <c r="OU36" s="98">
        <f t="shared" si="319"/>
        <v>0</v>
      </c>
      <c r="OV36" s="109"/>
      <c r="OW36" s="109"/>
      <c r="OX36" s="109"/>
      <c r="OY36" s="100">
        <f t="shared" si="321"/>
        <v>0</v>
      </c>
      <c r="OZ36" s="109"/>
      <c r="PA36" s="109"/>
      <c r="PB36" s="109"/>
      <c r="PC36" s="98">
        <f t="shared" si="323"/>
        <v>0</v>
      </c>
      <c r="PD36" s="110"/>
      <c r="PE36" s="111"/>
      <c r="PF36" s="107"/>
      <c r="PG36" s="22"/>
      <c r="PH36" s="108"/>
      <c r="PI36" s="109"/>
      <c r="PJ36" s="98">
        <f t="shared" si="326"/>
        <v>0</v>
      </c>
      <c r="PK36" s="109"/>
      <c r="PL36" s="109"/>
      <c r="PM36" s="109"/>
      <c r="PN36" s="100">
        <f t="shared" si="328"/>
        <v>0</v>
      </c>
      <c r="PO36" s="109"/>
      <c r="PP36" s="109"/>
      <c r="PQ36" s="109"/>
      <c r="PR36" s="98">
        <f t="shared" si="330"/>
        <v>0</v>
      </c>
      <c r="PS36" s="110"/>
      <c r="PT36" s="111"/>
      <c r="PU36" s="107"/>
      <c r="PV36" s="22"/>
      <c r="PW36" s="108"/>
      <c r="PX36" s="109"/>
      <c r="PY36" s="98">
        <f t="shared" si="333"/>
        <v>0</v>
      </c>
      <c r="PZ36" s="109"/>
      <c r="QA36" s="109"/>
      <c r="QB36" s="109"/>
      <c r="QC36" s="100">
        <f t="shared" si="335"/>
        <v>0</v>
      </c>
      <c r="QD36" s="109"/>
      <c r="QE36" s="109"/>
      <c r="QF36" s="109"/>
      <c r="QG36" s="98">
        <f t="shared" si="337"/>
        <v>0</v>
      </c>
      <c r="QH36" s="110"/>
      <c r="QI36" s="111"/>
      <c r="QJ36" s="107"/>
      <c r="QK36" s="22"/>
      <c r="QL36" s="108"/>
      <c r="QM36" s="109"/>
      <c r="QN36" s="98">
        <f t="shared" si="340"/>
        <v>0</v>
      </c>
      <c r="QO36" s="109"/>
      <c r="QP36" s="109"/>
      <c r="QQ36" s="109"/>
      <c r="QR36" s="100">
        <f t="shared" si="342"/>
        <v>0</v>
      </c>
      <c r="QS36" s="109"/>
      <c r="QT36" s="109"/>
      <c r="QU36" s="109"/>
      <c r="QV36" s="98">
        <f t="shared" si="344"/>
        <v>0</v>
      </c>
      <c r="QW36" s="110"/>
      <c r="QX36" s="111"/>
      <c r="QY36" s="107"/>
      <c r="QZ36" s="22"/>
      <c r="RA36" s="108"/>
      <c r="RB36" s="109"/>
      <c r="RC36" s="98">
        <f t="shared" si="347"/>
        <v>0</v>
      </c>
      <c r="RD36" s="109"/>
      <c r="RE36" s="109"/>
      <c r="RF36" s="109"/>
      <c r="RG36" s="100">
        <f t="shared" si="349"/>
        <v>0</v>
      </c>
      <c r="RH36" s="109"/>
      <c r="RI36" s="109"/>
      <c r="RJ36" s="109"/>
      <c r="RK36" s="98">
        <f t="shared" si="351"/>
        <v>0</v>
      </c>
      <c r="RL36" s="110"/>
      <c r="RM36" s="111"/>
      <c r="RN36" s="107"/>
      <c r="RO36" s="22"/>
      <c r="RP36" s="108"/>
      <c r="RQ36" s="109"/>
      <c r="RR36" s="98">
        <f t="shared" si="354"/>
        <v>0</v>
      </c>
      <c r="RS36" s="109"/>
      <c r="RT36" s="109"/>
      <c r="RU36" s="109"/>
      <c r="RV36" s="100">
        <f t="shared" si="356"/>
        <v>0</v>
      </c>
      <c r="RW36" s="109"/>
      <c r="RX36" s="109"/>
      <c r="RY36" s="109"/>
      <c r="RZ36" s="98">
        <f t="shared" si="358"/>
        <v>0</v>
      </c>
      <c r="SA36" s="110"/>
      <c r="SB36" s="111"/>
      <c r="SC36" s="107"/>
      <c r="SD36" s="22"/>
      <c r="SE36" s="108"/>
      <c r="SF36" s="109"/>
      <c r="SG36" s="98">
        <f t="shared" si="361"/>
        <v>0</v>
      </c>
      <c r="SH36" s="109"/>
      <c r="SI36" s="109"/>
      <c r="SJ36" s="109"/>
      <c r="SK36" s="100">
        <f t="shared" si="363"/>
        <v>0</v>
      </c>
      <c r="SL36" s="109"/>
      <c r="SM36" s="109"/>
      <c r="SN36" s="109"/>
      <c r="SO36" s="98">
        <f t="shared" si="365"/>
        <v>0</v>
      </c>
      <c r="SP36" s="110"/>
      <c r="SQ36" s="111"/>
      <c r="SR36" s="107"/>
      <c r="SS36" s="22"/>
      <c r="ST36" s="108"/>
      <c r="SU36" s="109"/>
      <c r="SV36" s="98">
        <f t="shared" si="368"/>
        <v>0</v>
      </c>
      <c r="SW36" s="109"/>
      <c r="SX36" s="109"/>
      <c r="SY36" s="109"/>
      <c r="SZ36" s="100">
        <f t="shared" si="370"/>
        <v>0</v>
      </c>
      <c r="TA36" s="109"/>
      <c r="TB36" s="109"/>
      <c r="TC36" s="109"/>
      <c r="TD36" s="98">
        <f t="shared" si="372"/>
        <v>0</v>
      </c>
      <c r="TE36" s="110"/>
      <c r="TF36" s="111"/>
      <c r="TG36" s="107"/>
      <c r="TH36" s="22"/>
      <c r="TI36" s="108"/>
      <c r="TJ36" s="109"/>
      <c r="TK36" s="98">
        <f t="shared" si="375"/>
        <v>0</v>
      </c>
      <c r="TL36" s="109"/>
      <c r="TM36" s="109"/>
      <c r="TN36" s="109"/>
      <c r="TO36" s="100">
        <f t="shared" si="377"/>
        <v>0</v>
      </c>
      <c r="TP36" s="109"/>
      <c r="TQ36" s="109"/>
      <c r="TR36" s="109"/>
      <c r="TS36" s="98">
        <f t="shared" si="379"/>
        <v>0</v>
      </c>
      <c r="TT36" s="110"/>
      <c r="TU36" s="111"/>
      <c r="TV36" s="107"/>
      <c r="TW36" s="22"/>
      <c r="TX36" s="108"/>
      <c r="TY36" s="109"/>
      <c r="TZ36" s="98">
        <f t="shared" si="382"/>
        <v>0</v>
      </c>
      <c r="UA36" s="109"/>
      <c r="UB36" s="109"/>
      <c r="UC36" s="109"/>
      <c r="UD36" s="100">
        <f t="shared" si="384"/>
        <v>0</v>
      </c>
      <c r="UE36" s="109"/>
      <c r="UF36" s="109"/>
      <c r="UG36" s="109"/>
      <c r="UH36" s="98">
        <f t="shared" si="386"/>
        <v>0</v>
      </c>
      <c r="UI36" s="110"/>
      <c r="UJ36" s="111"/>
      <c r="UK36" s="107"/>
      <c r="UL36" s="22"/>
      <c r="UM36" s="108"/>
      <c r="UN36" s="109"/>
      <c r="UO36" s="98">
        <f t="shared" si="389"/>
        <v>0</v>
      </c>
      <c r="UP36" s="109"/>
      <c r="UQ36" s="109"/>
      <c r="UR36" s="109"/>
      <c r="US36" s="100">
        <f t="shared" si="391"/>
        <v>0</v>
      </c>
      <c r="UT36" s="109"/>
      <c r="UU36" s="109"/>
      <c r="UV36" s="109"/>
      <c r="UW36" s="98">
        <f t="shared" si="393"/>
        <v>0</v>
      </c>
      <c r="UX36" s="110"/>
      <c r="UY36" s="111"/>
      <c r="UZ36" s="107"/>
      <c r="VA36" s="22"/>
      <c r="VB36" s="108"/>
      <c r="VC36" s="109"/>
      <c r="VD36" s="98">
        <f t="shared" si="396"/>
        <v>0</v>
      </c>
      <c r="VE36" s="109"/>
      <c r="VF36" s="109"/>
      <c r="VG36" s="109"/>
      <c r="VH36" s="100">
        <f t="shared" si="398"/>
        <v>0</v>
      </c>
      <c r="VI36" s="109"/>
      <c r="VJ36" s="109"/>
      <c r="VK36" s="109"/>
      <c r="VL36" s="98">
        <f t="shared" si="400"/>
        <v>0</v>
      </c>
      <c r="VM36" s="110"/>
      <c r="VN36" s="111"/>
      <c r="VO36" s="107"/>
      <c r="VP36" s="22"/>
      <c r="VQ36" s="108"/>
      <c r="VR36" s="109"/>
      <c r="VS36" s="98">
        <f t="shared" si="403"/>
        <v>0</v>
      </c>
      <c r="VT36" s="109"/>
      <c r="VU36" s="109"/>
      <c r="VV36" s="109"/>
      <c r="VW36" s="100">
        <f t="shared" si="405"/>
        <v>0</v>
      </c>
      <c r="VX36" s="109"/>
      <c r="VY36" s="109"/>
      <c r="VZ36" s="109"/>
      <c r="WA36" s="98">
        <f t="shared" si="407"/>
        <v>0</v>
      </c>
      <c r="WB36" s="110"/>
      <c r="WC36" s="111"/>
      <c r="WD36" s="107"/>
      <c r="WE36" s="22"/>
    </row>
    <row r="37" spans="1:603" ht="16.5" customHeight="1">
      <c r="A37" s="94"/>
      <c r="B37" s="105" t="s">
        <v>121</v>
      </c>
      <c r="C37" s="106" t="s">
        <v>60</v>
      </c>
      <c r="D37" s="97" t="e">
        <f>#REF!</f>
        <v>#REF!</v>
      </c>
      <c r="E37" s="97" t="e">
        <f>#REF!</f>
        <v>#REF!</v>
      </c>
      <c r="F37" s="98" t="e">
        <f t="shared" si="154"/>
        <v>#REF!</v>
      </c>
      <c r="G37" s="99" t="e">
        <f>#REF!</f>
        <v>#REF!</v>
      </c>
      <c r="H37" s="99" t="e">
        <f>#REF!</f>
        <v>#REF!</v>
      </c>
      <c r="I37" s="99" t="e">
        <f>#REF!</f>
        <v>#REF!</v>
      </c>
      <c r="J37" s="100" t="e">
        <f t="shared" si="156"/>
        <v>#REF!</v>
      </c>
      <c r="K37" s="99" t="e">
        <f>#REF!</f>
        <v>#REF!</v>
      </c>
      <c r="L37" s="99" t="e">
        <f>#REF!</f>
        <v>#REF!</v>
      </c>
      <c r="M37" s="99" t="e">
        <f>#REF!</f>
        <v>#REF!</v>
      </c>
      <c r="N37" s="98" t="e">
        <f t="shared" si="158"/>
        <v>#REF!</v>
      </c>
      <c r="O37" s="101" t="e">
        <f>#REF!</f>
        <v>#REF!</v>
      </c>
      <c r="P37" s="102" t="e">
        <f>#REF!</f>
        <v>#REF!</v>
      </c>
      <c r="Q37" s="107"/>
      <c r="R37" s="22"/>
      <c r="S37" s="97" t="e">
        <f>#REF!</f>
        <v>#REF!</v>
      </c>
      <c r="T37" s="97" t="e">
        <f>#REF!</f>
        <v>#REF!</v>
      </c>
      <c r="U37" s="98" t="e">
        <f t="shared" si="161"/>
        <v>#REF!</v>
      </c>
      <c r="V37" s="99" t="e">
        <f>#REF!</f>
        <v>#REF!</v>
      </c>
      <c r="W37" s="99" t="e">
        <f>#REF!</f>
        <v>#REF!</v>
      </c>
      <c r="X37" s="99" t="e">
        <f>#REF!</f>
        <v>#REF!</v>
      </c>
      <c r="Y37" s="100" t="e">
        <f t="shared" si="163"/>
        <v>#REF!</v>
      </c>
      <c r="Z37" s="99" t="e">
        <f>#REF!</f>
        <v>#REF!</v>
      </c>
      <c r="AA37" s="99" t="e">
        <f>#REF!</f>
        <v>#REF!</v>
      </c>
      <c r="AB37" s="99" t="e">
        <f>#REF!</f>
        <v>#REF!</v>
      </c>
      <c r="AC37" s="98" t="e">
        <f t="shared" si="165"/>
        <v>#REF!</v>
      </c>
      <c r="AD37" s="101" t="e">
        <f>#REF!</f>
        <v>#REF!</v>
      </c>
      <c r="AE37" s="102" t="e">
        <f>#REF!</f>
        <v>#REF!</v>
      </c>
      <c r="AF37" s="107"/>
      <c r="AG37" s="22"/>
      <c r="AH37" s="97" t="e">
        <f>#REF!</f>
        <v>#REF!</v>
      </c>
      <c r="AI37" s="97" t="e">
        <f>#REF!</f>
        <v>#REF!</v>
      </c>
      <c r="AJ37" s="98" t="e">
        <f t="shared" si="168"/>
        <v>#REF!</v>
      </c>
      <c r="AK37" s="99" t="e">
        <f>#REF!</f>
        <v>#REF!</v>
      </c>
      <c r="AL37" s="99" t="e">
        <f>#REF!</f>
        <v>#REF!</v>
      </c>
      <c r="AM37" s="99" t="e">
        <f>#REF!</f>
        <v>#REF!</v>
      </c>
      <c r="AN37" s="100" t="e">
        <f t="shared" si="170"/>
        <v>#REF!</v>
      </c>
      <c r="AO37" s="99" t="e">
        <f>#REF!</f>
        <v>#REF!</v>
      </c>
      <c r="AP37" s="99" t="e">
        <f>#REF!</f>
        <v>#REF!</v>
      </c>
      <c r="AQ37" s="99" t="e">
        <f>#REF!</f>
        <v>#REF!</v>
      </c>
      <c r="AR37" s="98" t="e">
        <f t="shared" si="172"/>
        <v>#REF!</v>
      </c>
      <c r="AS37" s="101" t="e">
        <f>#REF!</f>
        <v>#REF!</v>
      </c>
      <c r="AT37" s="102" t="e">
        <f>#REF!</f>
        <v>#REF!</v>
      </c>
      <c r="AU37" s="107"/>
      <c r="AV37" s="22"/>
      <c r="AW37" s="97" t="e">
        <f>#REF!</f>
        <v>#REF!</v>
      </c>
      <c r="AX37" s="97" t="e">
        <f>#REF!</f>
        <v>#REF!</v>
      </c>
      <c r="AY37" s="98" t="e">
        <f t="shared" si="175"/>
        <v>#REF!</v>
      </c>
      <c r="AZ37" s="99" t="e">
        <f>#REF!</f>
        <v>#REF!</v>
      </c>
      <c r="BA37" s="99" t="e">
        <f>#REF!</f>
        <v>#REF!</v>
      </c>
      <c r="BB37" s="99" t="e">
        <f>#REF!</f>
        <v>#REF!</v>
      </c>
      <c r="BC37" s="100" t="e">
        <f t="shared" si="177"/>
        <v>#REF!</v>
      </c>
      <c r="BD37" s="99" t="e">
        <f>#REF!</f>
        <v>#REF!</v>
      </c>
      <c r="BE37" s="99" t="e">
        <f>#REF!</f>
        <v>#REF!</v>
      </c>
      <c r="BF37" s="99" t="e">
        <f>#REF!</f>
        <v>#REF!</v>
      </c>
      <c r="BG37" s="98" t="e">
        <f t="shared" si="179"/>
        <v>#REF!</v>
      </c>
      <c r="BH37" s="101" t="e">
        <f>#REF!</f>
        <v>#REF!</v>
      </c>
      <c r="BI37" s="102" t="e">
        <f>#REF!</f>
        <v>#REF!</v>
      </c>
      <c r="BJ37" s="107"/>
      <c r="BK37" s="22"/>
      <c r="BL37" s="97" t="e">
        <f>#REF!</f>
        <v>#REF!</v>
      </c>
      <c r="BM37" s="97" t="e">
        <f>#REF!</f>
        <v>#REF!</v>
      </c>
      <c r="BN37" s="98" t="e">
        <f t="shared" si="182"/>
        <v>#REF!</v>
      </c>
      <c r="BO37" s="99" t="e">
        <f>#REF!</f>
        <v>#REF!</v>
      </c>
      <c r="BP37" s="99" t="e">
        <f>#REF!</f>
        <v>#REF!</v>
      </c>
      <c r="BQ37" s="99" t="e">
        <f>#REF!</f>
        <v>#REF!</v>
      </c>
      <c r="BR37" s="100" t="e">
        <f t="shared" si="184"/>
        <v>#REF!</v>
      </c>
      <c r="BS37" s="99" t="e">
        <f>#REF!</f>
        <v>#REF!</v>
      </c>
      <c r="BT37" s="99" t="e">
        <f>#REF!</f>
        <v>#REF!</v>
      </c>
      <c r="BU37" s="99" t="e">
        <f>#REF!</f>
        <v>#REF!</v>
      </c>
      <c r="BV37" s="98" t="e">
        <f t="shared" si="186"/>
        <v>#REF!</v>
      </c>
      <c r="BW37" s="101" t="e">
        <f>#REF!</f>
        <v>#REF!</v>
      </c>
      <c r="BX37" s="102" t="e">
        <f>#REF!</f>
        <v>#REF!</v>
      </c>
      <c r="BY37" s="107"/>
      <c r="BZ37" s="23"/>
      <c r="CA37" s="97" t="e">
        <f>#REF!</f>
        <v>#REF!</v>
      </c>
      <c r="CB37" s="97" t="e">
        <f>#REF!</f>
        <v>#REF!</v>
      </c>
      <c r="CC37" s="98" t="e">
        <f t="shared" si="189"/>
        <v>#REF!</v>
      </c>
      <c r="CD37" s="99" t="e">
        <f>#REF!</f>
        <v>#REF!</v>
      </c>
      <c r="CE37" s="99" t="e">
        <f>#REF!</f>
        <v>#REF!</v>
      </c>
      <c r="CF37" s="99" t="e">
        <f>#REF!</f>
        <v>#REF!</v>
      </c>
      <c r="CG37" s="100" t="e">
        <f t="shared" si="191"/>
        <v>#REF!</v>
      </c>
      <c r="CH37" s="99" t="e">
        <f>#REF!</f>
        <v>#REF!</v>
      </c>
      <c r="CI37" s="99" t="e">
        <f>#REF!</f>
        <v>#REF!</v>
      </c>
      <c r="CJ37" s="99" t="e">
        <f>#REF!</f>
        <v>#REF!</v>
      </c>
      <c r="CK37" s="98" t="e">
        <f t="shared" si="193"/>
        <v>#REF!</v>
      </c>
      <c r="CL37" s="101" t="e">
        <f>#REF!</f>
        <v>#REF!</v>
      </c>
      <c r="CM37" s="102" t="e">
        <f>#REF!</f>
        <v>#REF!</v>
      </c>
      <c r="CN37" s="107"/>
      <c r="CO37" s="22"/>
      <c r="CP37" s="97" t="e">
        <f>#REF!</f>
        <v>#REF!</v>
      </c>
      <c r="CQ37" s="97" t="e">
        <f>#REF!</f>
        <v>#REF!</v>
      </c>
      <c r="CR37" s="98" t="e">
        <f t="shared" si="196"/>
        <v>#REF!</v>
      </c>
      <c r="CS37" s="99" t="e">
        <f>#REF!</f>
        <v>#REF!</v>
      </c>
      <c r="CT37" s="99" t="e">
        <f>#REF!</f>
        <v>#REF!</v>
      </c>
      <c r="CU37" s="99" t="e">
        <f>#REF!</f>
        <v>#REF!</v>
      </c>
      <c r="CV37" s="100" t="e">
        <f t="shared" si="198"/>
        <v>#REF!</v>
      </c>
      <c r="CW37" s="99" t="e">
        <f>#REF!</f>
        <v>#REF!</v>
      </c>
      <c r="CX37" s="99" t="e">
        <f>#REF!</f>
        <v>#REF!</v>
      </c>
      <c r="CY37" s="99" t="e">
        <f>#REF!</f>
        <v>#REF!</v>
      </c>
      <c r="CZ37" s="98" t="e">
        <f t="shared" si="200"/>
        <v>#REF!</v>
      </c>
      <c r="DA37" s="101" t="e">
        <f>#REF!</f>
        <v>#REF!</v>
      </c>
      <c r="DB37" s="102" t="e">
        <f>#REF!</f>
        <v>#REF!</v>
      </c>
      <c r="DC37" s="107"/>
      <c r="DD37" s="22"/>
      <c r="DE37" s="97" t="e">
        <f>#REF!</f>
        <v>#REF!</v>
      </c>
      <c r="DF37" s="97" t="e">
        <f>#REF!</f>
        <v>#REF!</v>
      </c>
      <c r="DG37" s="98" t="e">
        <f t="shared" si="203"/>
        <v>#REF!</v>
      </c>
      <c r="DH37" s="99" t="e">
        <f>#REF!</f>
        <v>#REF!</v>
      </c>
      <c r="DI37" s="99" t="e">
        <f>#REF!</f>
        <v>#REF!</v>
      </c>
      <c r="DJ37" s="99" t="e">
        <f>#REF!</f>
        <v>#REF!</v>
      </c>
      <c r="DK37" s="100" t="e">
        <f t="shared" si="205"/>
        <v>#REF!</v>
      </c>
      <c r="DL37" s="99" t="e">
        <f>#REF!</f>
        <v>#REF!</v>
      </c>
      <c r="DM37" s="99" t="e">
        <f>#REF!</f>
        <v>#REF!</v>
      </c>
      <c r="DN37" s="99" t="e">
        <f>#REF!</f>
        <v>#REF!</v>
      </c>
      <c r="DO37" s="98" t="e">
        <f t="shared" si="207"/>
        <v>#REF!</v>
      </c>
      <c r="DP37" s="101" t="e">
        <f>#REF!</f>
        <v>#REF!</v>
      </c>
      <c r="DQ37" s="102" t="e">
        <f>#REF!</f>
        <v>#REF!</v>
      </c>
      <c r="DR37" s="107"/>
      <c r="DS37" s="22"/>
      <c r="DT37" s="97" t="e">
        <f>#REF!</f>
        <v>#REF!</v>
      </c>
      <c r="DU37" s="97" t="e">
        <f>#REF!</f>
        <v>#REF!</v>
      </c>
      <c r="DV37" s="98" t="e">
        <f t="shared" si="210"/>
        <v>#REF!</v>
      </c>
      <c r="DW37" s="99" t="e">
        <f>#REF!</f>
        <v>#REF!</v>
      </c>
      <c r="DX37" s="99" t="e">
        <f>#REF!</f>
        <v>#REF!</v>
      </c>
      <c r="DY37" s="99" t="e">
        <f>#REF!</f>
        <v>#REF!</v>
      </c>
      <c r="DZ37" s="100" t="e">
        <f t="shared" si="212"/>
        <v>#REF!</v>
      </c>
      <c r="EA37" s="99" t="e">
        <f>#REF!</f>
        <v>#REF!</v>
      </c>
      <c r="EB37" s="99" t="e">
        <f>#REF!</f>
        <v>#REF!</v>
      </c>
      <c r="EC37" s="99" t="e">
        <f>#REF!</f>
        <v>#REF!</v>
      </c>
      <c r="ED37" s="98" t="e">
        <f t="shared" si="214"/>
        <v>#REF!</v>
      </c>
      <c r="EE37" s="101" t="e">
        <f>#REF!</f>
        <v>#REF!</v>
      </c>
      <c r="EF37" s="102" t="e">
        <f>#REF!</f>
        <v>#REF!</v>
      </c>
      <c r="EG37" s="107"/>
      <c r="EH37" s="22"/>
      <c r="EI37" s="97" t="e">
        <f>#REF!</f>
        <v>#REF!</v>
      </c>
      <c r="EJ37" s="97" t="e">
        <f>#REF!</f>
        <v>#REF!</v>
      </c>
      <c r="EK37" s="98" t="e">
        <f t="shared" si="217"/>
        <v>#REF!</v>
      </c>
      <c r="EL37" s="99" t="e">
        <f>#REF!</f>
        <v>#REF!</v>
      </c>
      <c r="EM37" s="99" t="e">
        <f>#REF!</f>
        <v>#REF!</v>
      </c>
      <c r="EN37" s="99" t="e">
        <f>#REF!</f>
        <v>#REF!</v>
      </c>
      <c r="EO37" s="100" t="e">
        <f t="shared" si="219"/>
        <v>#REF!</v>
      </c>
      <c r="EP37" s="99" t="e">
        <f>#REF!</f>
        <v>#REF!</v>
      </c>
      <c r="EQ37" s="99" t="e">
        <f>#REF!</f>
        <v>#REF!</v>
      </c>
      <c r="ER37" s="99" t="e">
        <f>#REF!</f>
        <v>#REF!</v>
      </c>
      <c r="ES37" s="98" t="e">
        <f t="shared" si="221"/>
        <v>#REF!</v>
      </c>
      <c r="ET37" s="101" t="e">
        <f>#REF!</f>
        <v>#REF!</v>
      </c>
      <c r="EU37" s="102" t="e">
        <f>#REF!</f>
        <v>#REF!</v>
      </c>
      <c r="EV37" s="107"/>
      <c r="EW37" s="22"/>
      <c r="EX37" s="97" t="e">
        <f>#REF!</f>
        <v>#REF!</v>
      </c>
      <c r="EY37" s="97" t="e">
        <f>#REF!</f>
        <v>#REF!</v>
      </c>
      <c r="EZ37" s="98" t="e">
        <f t="shared" si="224"/>
        <v>#REF!</v>
      </c>
      <c r="FA37" s="99" t="e">
        <f>#REF!</f>
        <v>#REF!</v>
      </c>
      <c r="FB37" s="99" t="e">
        <f>#REF!</f>
        <v>#REF!</v>
      </c>
      <c r="FC37" s="99" t="e">
        <f>#REF!</f>
        <v>#REF!</v>
      </c>
      <c r="FD37" s="100" t="e">
        <f t="shared" si="226"/>
        <v>#REF!</v>
      </c>
      <c r="FE37" s="99" t="e">
        <f>#REF!</f>
        <v>#REF!</v>
      </c>
      <c r="FF37" s="99" t="e">
        <f>#REF!</f>
        <v>#REF!</v>
      </c>
      <c r="FG37" s="99" t="e">
        <f>#REF!</f>
        <v>#REF!</v>
      </c>
      <c r="FH37" s="98" t="e">
        <f t="shared" si="228"/>
        <v>#REF!</v>
      </c>
      <c r="FI37" s="101" t="e">
        <f>#REF!</f>
        <v>#REF!</v>
      </c>
      <c r="FJ37" s="102" t="e">
        <f>#REF!</f>
        <v>#REF!</v>
      </c>
      <c r="FK37" s="107"/>
      <c r="FL37" s="22"/>
      <c r="FM37" s="97" t="e">
        <f>#REF!</f>
        <v>#REF!</v>
      </c>
      <c r="FN37" s="97" t="e">
        <f>#REF!</f>
        <v>#REF!</v>
      </c>
      <c r="FO37" s="98" t="e">
        <f t="shared" si="231"/>
        <v>#REF!</v>
      </c>
      <c r="FP37" s="99" t="e">
        <f>#REF!</f>
        <v>#REF!</v>
      </c>
      <c r="FQ37" s="99" t="e">
        <f>#REF!</f>
        <v>#REF!</v>
      </c>
      <c r="FR37" s="99" t="e">
        <f>#REF!</f>
        <v>#REF!</v>
      </c>
      <c r="FS37" s="100" t="e">
        <f t="shared" si="233"/>
        <v>#REF!</v>
      </c>
      <c r="FT37" s="99" t="e">
        <f>#REF!</f>
        <v>#REF!</v>
      </c>
      <c r="FU37" s="99" t="e">
        <f>#REF!</f>
        <v>#REF!</v>
      </c>
      <c r="FV37" s="99" t="e">
        <f>#REF!</f>
        <v>#REF!</v>
      </c>
      <c r="FW37" s="98" t="e">
        <f t="shared" si="235"/>
        <v>#REF!</v>
      </c>
      <c r="FX37" s="101" t="e">
        <f>#REF!</f>
        <v>#REF!</v>
      </c>
      <c r="FY37" s="102" t="e">
        <f>#REF!</f>
        <v>#REF!</v>
      </c>
      <c r="FZ37" s="107"/>
      <c r="GA37" s="22"/>
      <c r="GB37" s="97" t="e">
        <f>#REF!</f>
        <v>#REF!</v>
      </c>
      <c r="GC37" s="97" t="e">
        <f>#REF!</f>
        <v>#REF!</v>
      </c>
      <c r="GD37" s="98" t="e">
        <f t="shared" si="238"/>
        <v>#REF!</v>
      </c>
      <c r="GE37" s="99" t="e">
        <f>#REF!</f>
        <v>#REF!</v>
      </c>
      <c r="GF37" s="99" t="e">
        <f>#REF!</f>
        <v>#REF!</v>
      </c>
      <c r="GG37" s="99" t="e">
        <f>#REF!</f>
        <v>#REF!</v>
      </c>
      <c r="GH37" s="100" t="e">
        <f t="shared" si="240"/>
        <v>#REF!</v>
      </c>
      <c r="GI37" s="99" t="e">
        <f>#REF!</f>
        <v>#REF!</v>
      </c>
      <c r="GJ37" s="99" t="e">
        <f>#REF!</f>
        <v>#REF!</v>
      </c>
      <c r="GK37" s="99" t="e">
        <f>#REF!</f>
        <v>#REF!</v>
      </c>
      <c r="GL37" s="98" t="e">
        <f t="shared" si="242"/>
        <v>#REF!</v>
      </c>
      <c r="GM37" s="101" t="e">
        <f>#REF!</f>
        <v>#REF!</v>
      </c>
      <c r="GN37" s="102" t="e">
        <f>#REF!</f>
        <v>#REF!</v>
      </c>
      <c r="GO37" s="107"/>
      <c r="GP37" s="22"/>
      <c r="GQ37" s="97" t="e">
        <f>#REF!</f>
        <v>#REF!</v>
      </c>
      <c r="GR37" s="97" t="e">
        <f>#REF!</f>
        <v>#REF!</v>
      </c>
      <c r="GS37" s="98" t="e">
        <f t="shared" si="245"/>
        <v>#REF!</v>
      </c>
      <c r="GT37" s="99" t="e">
        <f>#REF!</f>
        <v>#REF!</v>
      </c>
      <c r="GU37" s="99" t="e">
        <f>#REF!</f>
        <v>#REF!</v>
      </c>
      <c r="GV37" s="99" t="e">
        <f>#REF!</f>
        <v>#REF!</v>
      </c>
      <c r="GW37" s="100" t="e">
        <f t="shared" si="247"/>
        <v>#REF!</v>
      </c>
      <c r="GX37" s="99" t="e">
        <f>#REF!</f>
        <v>#REF!</v>
      </c>
      <c r="GY37" s="99" t="e">
        <f>#REF!</f>
        <v>#REF!</v>
      </c>
      <c r="GZ37" s="99" t="e">
        <f>#REF!</f>
        <v>#REF!</v>
      </c>
      <c r="HA37" s="98" t="e">
        <f t="shared" si="249"/>
        <v>#REF!</v>
      </c>
      <c r="HB37" s="101" t="e">
        <f>#REF!</f>
        <v>#REF!</v>
      </c>
      <c r="HC37" s="102" t="e">
        <f>#REF!</f>
        <v>#REF!</v>
      </c>
      <c r="HD37" s="107"/>
      <c r="HE37" s="22"/>
      <c r="HF37" s="108">
        <v>1</v>
      </c>
      <c r="HG37" s="109"/>
      <c r="HH37" s="98">
        <f t="shared" si="252"/>
        <v>1</v>
      </c>
      <c r="HI37" s="109"/>
      <c r="HJ37" s="109"/>
      <c r="HK37" s="109"/>
      <c r="HL37" s="100">
        <f t="shared" si="52"/>
        <v>0</v>
      </c>
      <c r="HM37" s="109">
        <v>0.2</v>
      </c>
      <c r="HN37" s="109"/>
      <c r="HO37" s="109"/>
      <c r="HP37" s="98">
        <f t="shared" si="54"/>
        <v>0.2</v>
      </c>
      <c r="HQ37" s="110"/>
      <c r="HR37" s="111"/>
      <c r="HS37" s="107"/>
      <c r="HT37" s="22"/>
      <c r="HU37" s="108"/>
      <c r="HV37" s="109"/>
      <c r="HW37" s="98">
        <f t="shared" si="257"/>
        <v>0</v>
      </c>
      <c r="HX37" s="109"/>
      <c r="HY37" s="109"/>
      <c r="HZ37" s="109"/>
      <c r="IA37" s="100">
        <f t="shared" si="57"/>
        <v>0</v>
      </c>
      <c r="IB37" s="109"/>
      <c r="IC37" s="109"/>
      <c r="ID37" s="109"/>
      <c r="IE37" s="98">
        <f t="shared" si="59"/>
        <v>0</v>
      </c>
      <c r="IF37" s="110"/>
      <c r="IG37" s="111"/>
      <c r="IH37" s="107"/>
      <c r="II37" s="22"/>
      <c r="IJ37" s="108"/>
      <c r="IK37" s="109"/>
      <c r="IL37" s="98">
        <f t="shared" si="262"/>
        <v>0</v>
      </c>
      <c r="IM37" s="109"/>
      <c r="IN37" s="109"/>
      <c r="IO37" s="109"/>
      <c r="IP37" s="100">
        <f t="shared" si="62"/>
        <v>0</v>
      </c>
      <c r="IQ37" s="109"/>
      <c r="IR37" s="109"/>
      <c r="IS37" s="109"/>
      <c r="IT37" s="98">
        <f t="shared" si="64"/>
        <v>0</v>
      </c>
      <c r="IU37" s="110"/>
      <c r="IV37" s="111"/>
      <c r="IW37" s="107"/>
      <c r="IX37" s="22"/>
      <c r="IY37" s="108">
        <v>1</v>
      </c>
      <c r="IZ37" s="109"/>
      <c r="JA37" s="98">
        <f t="shared" si="267"/>
        <v>1</v>
      </c>
      <c r="JB37" s="109"/>
      <c r="JC37" s="109"/>
      <c r="JD37" s="109"/>
      <c r="JE37" s="100">
        <f t="shared" si="67"/>
        <v>0</v>
      </c>
      <c r="JF37" s="109">
        <v>0.5</v>
      </c>
      <c r="JG37" s="109"/>
      <c r="JH37" s="109"/>
      <c r="JI37" s="98">
        <f t="shared" si="69"/>
        <v>0.5</v>
      </c>
      <c r="JJ37" s="110">
        <v>0.5</v>
      </c>
      <c r="JK37" s="111">
        <v>1</v>
      </c>
      <c r="JL37" s="107"/>
      <c r="JM37" s="22"/>
      <c r="JN37" s="108"/>
      <c r="JO37" s="109"/>
      <c r="JP37" s="98">
        <f t="shared" si="272"/>
        <v>0</v>
      </c>
      <c r="JQ37" s="109"/>
      <c r="JR37" s="109"/>
      <c r="JS37" s="109"/>
      <c r="JT37" s="100">
        <f t="shared" si="72"/>
        <v>0</v>
      </c>
      <c r="JU37" s="109"/>
      <c r="JV37" s="109"/>
      <c r="JW37" s="109"/>
      <c r="JX37" s="98">
        <f t="shared" si="74"/>
        <v>0</v>
      </c>
      <c r="JY37" s="110"/>
      <c r="JZ37" s="111"/>
      <c r="KA37" s="107"/>
      <c r="KB37" s="22"/>
      <c r="KC37" s="108"/>
      <c r="KD37" s="109"/>
      <c r="KE37" s="98">
        <f t="shared" si="277"/>
        <v>0</v>
      </c>
      <c r="KF37" s="109"/>
      <c r="KG37" s="109"/>
      <c r="KH37" s="109"/>
      <c r="KI37" s="100">
        <f t="shared" si="77"/>
        <v>0</v>
      </c>
      <c r="KJ37" s="109"/>
      <c r="KK37" s="109"/>
      <c r="KL37" s="109"/>
      <c r="KM37" s="98">
        <f t="shared" si="79"/>
        <v>0</v>
      </c>
      <c r="KN37" s="110"/>
      <c r="KO37" s="111"/>
      <c r="KP37" s="107"/>
      <c r="KQ37" s="22"/>
      <c r="KR37" s="108"/>
      <c r="KS37" s="109"/>
      <c r="KT37" s="98">
        <f t="shared" si="282"/>
        <v>0</v>
      </c>
      <c r="KU37" s="109"/>
      <c r="KV37" s="109"/>
      <c r="KW37" s="109"/>
      <c r="KX37" s="100">
        <f t="shared" si="82"/>
        <v>0</v>
      </c>
      <c r="KY37" s="109"/>
      <c r="KZ37" s="109"/>
      <c r="LA37" s="109"/>
      <c r="LB37" s="98">
        <f t="shared" si="84"/>
        <v>0</v>
      </c>
      <c r="LC37" s="110"/>
      <c r="LD37" s="111"/>
      <c r="LE37" s="107"/>
      <c r="LF37" s="22"/>
      <c r="LG37" s="108"/>
      <c r="LH37" s="109"/>
      <c r="LI37" s="98">
        <f t="shared" si="287"/>
        <v>0</v>
      </c>
      <c r="LJ37" s="109"/>
      <c r="LK37" s="109"/>
      <c r="LL37" s="109"/>
      <c r="LM37" s="100">
        <f t="shared" si="87"/>
        <v>0</v>
      </c>
      <c r="LN37" s="109"/>
      <c r="LO37" s="109"/>
      <c r="LP37" s="109"/>
      <c r="LQ37" s="98">
        <f t="shared" si="89"/>
        <v>0</v>
      </c>
      <c r="LR37" s="110"/>
      <c r="LS37" s="111"/>
      <c r="LT37" s="107"/>
      <c r="LU37" s="22"/>
      <c r="LV37" s="108"/>
      <c r="LW37" s="109"/>
      <c r="LX37" s="98">
        <f t="shared" si="292"/>
        <v>0</v>
      </c>
      <c r="LY37" s="109"/>
      <c r="LZ37" s="109"/>
      <c r="MA37" s="109"/>
      <c r="MB37" s="100">
        <f t="shared" si="92"/>
        <v>0</v>
      </c>
      <c r="MC37" s="109"/>
      <c r="MD37" s="109"/>
      <c r="ME37" s="109"/>
      <c r="MF37" s="98">
        <f t="shared" si="94"/>
        <v>0</v>
      </c>
      <c r="MG37" s="110"/>
      <c r="MH37" s="111"/>
      <c r="MI37" s="107"/>
      <c r="MJ37" s="22"/>
      <c r="MK37" s="108"/>
      <c r="ML37" s="109"/>
      <c r="MM37" s="98">
        <f t="shared" si="297"/>
        <v>0</v>
      </c>
      <c r="MN37" s="109"/>
      <c r="MO37" s="109"/>
      <c r="MP37" s="109"/>
      <c r="MQ37" s="100">
        <f t="shared" si="97"/>
        <v>0</v>
      </c>
      <c r="MR37" s="109"/>
      <c r="MS37" s="109"/>
      <c r="MT37" s="109"/>
      <c r="MU37" s="98">
        <f t="shared" si="99"/>
        <v>0</v>
      </c>
      <c r="MV37" s="110"/>
      <c r="MW37" s="111"/>
      <c r="MX37" s="107"/>
      <c r="MY37" s="22"/>
      <c r="MZ37" s="108"/>
      <c r="NA37" s="109"/>
      <c r="NB37" s="98">
        <f t="shared" si="302"/>
        <v>0</v>
      </c>
      <c r="NC37" s="109"/>
      <c r="ND37" s="109"/>
      <c r="NE37" s="109"/>
      <c r="NF37" s="100">
        <f t="shared" si="102"/>
        <v>0</v>
      </c>
      <c r="NG37" s="109"/>
      <c r="NH37" s="109"/>
      <c r="NI37" s="109"/>
      <c r="NJ37" s="98">
        <f t="shared" si="104"/>
        <v>0</v>
      </c>
      <c r="NK37" s="110"/>
      <c r="NL37" s="111"/>
      <c r="NM37" s="107"/>
      <c r="NN37" s="22"/>
      <c r="NO37" s="108"/>
      <c r="NP37" s="109"/>
      <c r="NQ37" s="98">
        <f t="shared" si="307"/>
        <v>0</v>
      </c>
      <c r="NR37" s="109"/>
      <c r="NS37" s="109"/>
      <c r="NT37" s="109"/>
      <c r="NU37" s="100">
        <f t="shared" si="107"/>
        <v>0</v>
      </c>
      <c r="NV37" s="109"/>
      <c r="NW37" s="109"/>
      <c r="NX37" s="109"/>
      <c r="NY37" s="98">
        <f t="shared" si="109"/>
        <v>0</v>
      </c>
      <c r="NZ37" s="110"/>
      <c r="OA37" s="111"/>
      <c r="OB37" s="107"/>
      <c r="OC37" s="22"/>
      <c r="OD37" s="108"/>
      <c r="OE37" s="109"/>
      <c r="OF37" s="98">
        <f t="shared" si="312"/>
        <v>0</v>
      </c>
      <c r="OG37" s="109"/>
      <c r="OH37" s="109"/>
      <c r="OI37" s="109"/>
      <c r="OJ37" s="100">
        <f t="shared" si="314"/>
        <v>0</v>
      </c>
      <c r="OK37" s="109"/>
      <c r="OL37" s="109"/>
      <c r="OM37" s="109"/>
      <c r="ON37" s="98">
        <f t="shared" si="316"/>
        <v>0</v>
      </c>
      <c r="OO37" s="110"/>
      <c r="OP37" s="111"/>
      <c r="OQ37" s="107"/>
      <c r="OR37" s="22"/>
      <c r="OS37" s="108"/>
      <c r="OT37" s="109"/>
      <c r="OU37" s="98">
        <f t="shared" si="319"/>
        <v>0</v>
      </c>
      <c r="OV37" s="109"/>
      <c r="OW37" s="109"/>
      <c r="OX37" s="109"/>
      <c r="OY37" s="100">
        <f t="shared" si="321"/>
        <v>0</v>
      </c>
      <c r="OZ37" s="109"/>
      <c r="PA37" s="109"/>
      <c r="PB37" s="109"/>
      <c r="PC37" s="98">
        <f t="shared" si="323"/>
        <v>0</v>
      </c>
      <c r="PD37" s="110"/>
      <c r="PE37" s="111"/>
      <c r="PF37" s="107"/>
      <c r="PG37" s="22"/>
      <c r="PH37" s="108"/>
      <c r="PI37" s="109"/>
      <c r="PJ37" s="98">
        <f t="shared" si="326"/>
        <v>0</v>
      </c>
      <c r="PK37" s="109"/>
      <c r="PL37" s="109"/>
      <c r="PM37" s="109"/>
      <c r="PN37" s="100">
        <f t="shared" si="328"/>
        <v>0</v>
      </c>
      <c r="PO37" s="109"/>
      <c r="PP37" s="109"/>
      <c r="PQ37" s="109"/>
      <c r="PR37" s="98">
        <f t="shared" si="330"/>
        <v>0</v>
      </c>
      <c r="PS37" s="110"/>
      <c r="PT37" s="111"/>
      <c r="PU37" s="107"/>
      <c r="PV37" s="22"/>
      <c r="PW37" s="108"/>
      <c r="PX37" s="109"/>
      <c r="PY37" s="98">
        <f t="shared" si="333"/>
        <v>0</v>
      </c>
      <c r="PZ37" s="109"/>
      <c r="QA37" s="109"/>
      <c r="QB37" s="109"/>
      <c r="QC37" s="100">
        <f t="shared" si="335"/>
        <v>0</v>
      </c>
      <c r="QD37" s="109"/>
      <c r="QE37" s="109"/>
      <c r="QF37" s="109"/>
      <c r="QG37" s="98">
        <f t="shared" si="337"/>
        <v>0</v>
      </c>
      <c r="QH37" s="110"/>
      <c r="QI37" s="111"/>
      <c r="QJ37" s="107"/>
      <c r="QK37" s="22"/>
      <c r="QL37" s="108"/>
      <c r="QM37" s="109"/>
      <c r="QN37" s="98">
        <f t="shared" si="340"/>
        <v>0</v>
      </c>
      <c r="QO37" s="109"/>
      <c r="QP37" s="109"/>
      <c r="QQ37" s="109"/>
      <c r="QR37" s="100">
        <f t="shared" si="342"/>
        <v>0</v>
      </c>
      <c r="QS37" s="109"/>
      <c r="QT37" s="109"/>
      <c r="QU37" s="109"/>
      <c r="QV37" s="98">
        <f t="shared" si="344"/>
        <v>0</v>
      </c>
      <c r="QW37" s="110"/>
      <c r="QX37" s="111"/>
      <c r="QY37" s="107"/>
      <c r="QZ37" s="22"/>
      <c r="RA37" s="108"/>
      <c r="RB37" s="109"/>
      <c r="RC37" s="98">
        <f t="shared" si="347"/>
        <v>0</v>
      </c>
      <c r="RD37" s="109"/>
      <c r="RE37" s="109"/>
      <c r="RF37" s="109"/>
      <c r="RG37" s="100">
        <f t="shared" si="349"/>
        <v>0</v>
      </c>
      <c r="RH37" s="109"/>
      <c r="RI37" s="109"/>
      <c r="RJ37" s="109"/>
      <c r="RK37" s="98">
        <f t="shared" si="351"/>
        <v>0</v>
      </c>
      <c r="RL37" s="110"/>
      <c r="RM37" s="111"/>
      <c r="RN37" s="107"/>
      <c r="RO37" s="22"/>
      <c r="RP37" s="108"/>
      <c r="RQ37" s="109"/>
      <c r="RR37" s="98">
        <f t="shared" si="354"/>
        <v>0</v>
      </c>
      <c r="RS37" s="109"/>
      <c r="RT37" s="109"/>
      <c r="RU37" s="109"/>
      <c r="RV37" s="100">
        <f t="shared" si="356"/>
        <v>0</v>
      </c>
      <c r="RW37" s="109"/>
      <c r="RX37" s="109"/>
      <c r="RY37" s="109"/>
      <c r="RZ37" s="98">
        <f t="shared" si="358"/>
        <v>0</v>
      </c>
      <c r="SA37" s="110"/>
      <c r="SB37" s="111"/>
      <c r="SC37" s="107"/>
      <c r="SD37" s="22"/>
      <c r="SE37" s="108"/>
      <c r="SF37" s="109"/>
      <c r="SG37" s="98">
        <f t="shared" si="361"/>
        <v>0</v>
      </c>
      <c r="SH37" s="109"/>
      <c r="SI37" s="109"/>
      <c r="SJ37" s="109"/>
      <c r="SK37" s="100">
        <f t="shared" si="363"/>
        <v>0</v>
      </c>
      <c r="SL37" s="109"/>
      <c r="SM37" s="109"/>
      <c r="SN37" s="109"/>
      <c r="SO37" s="98">
        <f t="shared" si="365"/>
        <v>0</v>
      </c>
      <c r="SP37" s="110"/>
      <c r="SQ37" s="111"/>
      <c r="SR37" s="107"/>
      <c r="SS37" s="22"/>
      <c r="ST37" s="108"/>
      <c r="SU37" s="109"/>
      <c r="SV37" s="98">
        <f t="shared" si="368"/>
        <v>0</v>
      </c>
      <c r="SW37" s="109"/>
      <c r="SX37" s="109"/>
      <c r="SY37" s="109"/>
      <c r="SZ37" s="100">
        <f t="shared" si="370"/>
        <v>0</v>
      </c>
      <c r="TA37" s="109"/>
      <c r="TB37" s="109"/>
      <c r="TC37" s="109"/>
      <c r="TD37" s="98">
        <f t="shared" si="372"/>
        <v>0</v>
      </c>
      <c r="TE37" s="110"/>
      <c r="TF37" s="111"/>
      <c r="TG37" s="107"/>
      <c r="TH37" s="22"/>
      <c r="TI37" s="108"/>
      <c r="TJ37" s="109"/>
      <c r="TK37" s="98">
        <f t="shared" si="375"/>
        <v>0</v>
      </c>
      <c r="TL37" s="109"/>
      <c r="TM37" s="109"/>
      <c r="TN37" s="109"/>
      <c r="TO37" s="100">
        <f t="shared" si="377"/>
        <v>0</v>
      </c>
      <c r="TP37" s="109"/>
      <c r="TQ37" s="109"/>
      <c r="TR37" s="109"/>
      <c r="TS37" s="98">
        <f t="shared" si="379"/>
        <v>0</v>
      </c>
      <c r="TT37" s="110"/>
      <c r="TU37" s="111"/>
      <c r="TV37" s="107"/>
      <c r="TW37" s="22"/>
      <c r="TX37" s="108"/>
      <c r="TY37" s="109"/>
      <c r="TZ37" s="98">
        <f t="shared" si="382"/>
        <v>0</v>
      </c>
      <c r="UA37" s="109"/>
      <c r="UB37" s="109"/>
      <c r="UC37" s="109"/>
      <c r="UD37" s="100">
        <f t="shared" si="384"/>
        <v>0</v>
      </c>
      <c r="UE37" s="109"/>
      <c r="UF37" s="109"/>
      <c r="UG37" s="109"/>
      <c r="UH37" s="98">
        <f t="shared" si="386"/>
        <v>0</v>
      </c>
      <c r="UI37" s="110"/>
      <c r="UJ37" s="111"/>
      <c r="UK37" s="107"/>
      <c r="UL37" s="22"/>
      <c r="UM37" s="108"/>
      <c r="UN37" s="109"/>
      <c r="UO37" s="98">
        <f t="shared" si="389"/>
        <v>0</v>
      </c>
      <c r="UP37" s="109"/>
      <c r="UQ37" s="109"/>
      <c r="UR37" s="109"/>
      <c r="US37" s="100">
        <f t="shared" si="391"/>
        <v>0</v>
      </c>
      <c r="UT37" s="109"/>
      <c r="UU37" s="109"/>
      <c r="UV37" s="109"/>
      <c r="UW37" s="98">
        <f t="shared" si="393"/>
        <v>0</v>
      </c>
      <c r="UX37" s="110"/>
      <c r="UY37" s="111"/>
      <c r="UZ37" s="107"/>
      <c r="VA37" s="22"/>
      <c r="VB37" s="108"/>
      <c r="VC37" s="109"/>
      <c r="VD37" s="98">
        <f t="shared" si="396"/>
        <v>0</v>
      </c>
      <c r="VE37" s="109"/>
      <c r="VF37" s="109"/>
      <c r="VG37" s="109"/>
      <c r="VH37" s="100">
        <f t="shared" si="398"/>
        <v>0</v>
      </c>
      <c r="VI37" s="109"/>
      <c r="VJ37" s="109"/>
      <c r="VK37" s="109"/>
      <c r="VL37" s="98">
        <f t="shared" si="400"/>
        <v>0</v>
      </c>
      <c r="VM37" s="110"/>
      <c r="VN37" s="111"/>
      <c r="VO37" s="107"/>
      <c r="VP37" s="22"/>
      <c r="VQ37" s="108"/>
      <c r="VR37" s="109"/>
      <c r="VS37" s="98">
        <f t="shared" si="403"/>
        <v>0</v>
      </c>
      <c r="VT37" s="109"/>
      <c r="VU37" s="109"/>
      <c r="VV37" s="109"/>
      <c r="VW37" s="100">
        <f t="shared" si="405"/>
        <v>0</v>
      </c>
      <c r="VX37" s="109"/>
      <c r="VY37" s="109"/>
      <c r="VZ37" s="109"/>
      <c r="WA37" s="98">
        <f t="shared" si="407"/>
        <v>0</v>
      </c>
      <c r="WB37" s="110"/>
      <c r="WC37" s="111"/>
      <c r="WD37" s="107"/>
      <c r="WE37" s="22"/>
    </row>
    <row r="38" spans="1:603" ht="16.5" customHeight="1">
      <c r="A38" s="94"/>
      <c r="B38" s="105" t="s">
        <v>121</v>
      </c>
      <c r="C38" s="106" t="s">
        <v>61</v>
      </c>
      <c r="D38" s="97" t="e">
        <f>#REF!</f>
        <v>#REF!</v>
      </c>
      <c r="E38" s="97" t="e">
        <f>#REF!</f>
        <v>#REF!</v>
      </c>
      <c r="F38" s="98" t="e">
        <f t="shared" si="154"/>
        <v>#REF!</v>
      </c>
      <c r="G38" s="99" t="e">
        <f>#REF!</f>
        <v>#REF!</v>
      </c>
      <c r="H38" s="99" t="e">
        <f>#REF!</f>
        <v>#REF!</v>
      </c>
      <c r="I38" s="99" t="e">
        <f>#REF!</f>
        <v>#REF!</v>
      </c>
      <c r="J38" s="100" t="e">
        <f t="shared" si="156"/>
        <v>#REF!</v>
      </c>
      <c r="K38" s="99" t="e">
        <f>#REF!</f>
        <v>#REF!</v>
      </c>
      <c r="L38" s="99" t="e">
        <f>#REF!</f>
        <v>#REF!</v>
      </c>
      <c r="M38" s="99" t="e">
        <f>#REF!</f>
        <v>#REF!</v>
      </c>
      <c r="N38" s="98" t="e">
        <f t="shared" si="158"/>
        <v>#REF!</v>
      </c>
      <c r="O38" s="101" t="e">
        <f>#REF!</f>
        <v>#REF!</v>
      </c>
      <c r="P38" s="102" t="e">
        <f>#REF!</f>
        <v>#REF!</v>
      </c>
      <c r="Q38" s="107"/>
      <c r="R38" s="22"/>
      <c r="S38" s="97" t="e">
        <f>#REF!</f>
        <v>#REF!</v>
      </c>
      <c r="T38" s="97" t="e">
        <f>#REF!</f>
        <v>#REF!</v>
      </c>
      <c r="U38" s="98" t="e">
        <f t="shared" si="161"/>
        <v>#REF!</v>
      </c>
      <c r="V38" s="99" t="e">
        <f>#REF!</f>
        <v>#REF!</v>
      </c>
      <c r="W38" s="99" t="e">
        <f>#REF!</f>
        <v>#REF!</v>
      </c>
      <c r="X38" s="99" t="e">
        <f>#REF!</f>
        <v>#REF!</v>
      </c>
      <c r="Y38" s="100" t="e">
        <f t="shared" si="163"/>
        <v>#REF!</v>
      </c>
      <c r="Z38" s="99" t="e">
        <f>#REF!</f>
        <v>#REF!</v>
      </c>
      <c r="AA38" s="99" t="e">
        <f>#REF!</f>
        <v>#REF!</v>
      </c>
      <c r="AB38" s="99" t="e">
        <f>#REF!</f>
        <v>#REF!</v>
      </c>
      <c r="AC38" s="98" t="e">
        <f t="shared" si="165"/>
        <v>#REF!</v>
      </c>
      <c r="AD38" s="101" t="e">
        <f>#REF!</f>
        <v>#REF!</v>
      </c>
      <c r="AE38" s="102" t="e">
        <f>#REF!</f>
        <v>#REF!</v>
      </c>
      <c r="AF38" s="107"/>
      <c r="AG38" s="22"/>
      <c r="AH38" s="97" t="e">
        <f>#REF!</f>
        <v>#REF!</v>
      </c>
      <c r="AI38" s="97" t="e">
        <f>#REF!</f>
        <v>#REF!</v>
      </c>
      <c r="AJ38" s="98" t="e">
        <f t="shared" si="168"/>
        <v>#REF!</v>
      </c>
      <c r="AK38" s="99" t="e">
        <f>#REF!</f>
        <v>#REF!</v>
      </c>
      <c r="AL38" s="99" t="e">
        <f>#REF!</f>
        <v>#REF!</v>
      </c>
      <c r="AM38" s="99" t="e">
        <f>#REF!</f>
        <v>#REF!</v>
      </c>
      <c r="AN38" s="100" t="e">
        <f t="shared" si="170"/>
        <v>#REF!</v>
      </c>
      <c r="AO38" s="99" t="e">
        <f>#REF!</f>
        <v>#REF!</v>
      </c>
      <c r="AP38" s="99" t="e">
        <f>#REF!</f>
        <v>#REF!</v>
      </c>
      <c r="AQ38" s="99" t="e">
        <f>#REF!</f>
        <v>#REF!</v>
      </c>
      <c r="AR38" s="98" t="e">
        <f t="shared" si="172"/>
        <v>#REF!</v>
      </c>
      <c r="AS38" s="101" t="e">
        <f>#REF!</f>
        <v>#REF!</v>
      </c>
      <c r="AT38" s="102" t="e">
        <f>#REF!</f>
        <v>#REF!</v>
      </c>
      <c r="AU38" s="107"/>
      <c r="AV38" s="22"/>
      <c r="AW38" s="97" t="e">
        <f>#REF!</f>
        <v>#REF!</v>
      </c>
      <c r="AX38" s="97" t="e">
        <f>#REF!</f>
        <v>#REF!</v>
      </c>
      <c r="AY38" s="98" t="e">
        <f t="shared" si="175"/>
        <v>#REF!</v>
      </c>
      <c r="AZ38" s="99" t="e">
        <f>#REF!</f>
        <v>#REF!</v>
      </c>
      <c r="BA38" s="99" t="e">
        <f>#REF!</f>
        <v>#REF!</v>
      </c>
      <c r="BB38" s="99" t="e">
        <f>#REF!</f>
        <v>#REF!</v>
      </c>
      <c r="BC38" s="100" t="e">
        <f t="shared" si="177"/>
        <v>#REF!</v>
      </c>
      <c r="BD38" s="99" t="e">
        <f>#REF!</f>
        <v>#REF!</v>
      </c>
      <c r="BE38" s="99" t="e">
        <f>#REF!</f>
        <v>#REF!</v>
      </c>
      <c r="BF38" s="99" t="e">
        <f>#REF!</f>
        <v>#REF!</v>
      </c>
      <c r="BG38" s="98" t="e">
        <f t="shared" si="179"/>
        <v>#REF!</v>
      </c>
      <c r="BH38" s="101" t="e">
        <f>#REF!</f>
        <v>#REF!</v>
      </c>
      <c r="BI38" s="102" t="e">
        <f>#REF!</f>
        <v>#REF!</v>
      </c>
      <c r="BJ38" s="107"/>
      <c r="BK38" s="22"/>
      <c r="BL38" s="97" t="e">
        <f>#REF!</f>
        <v>#REF!</v>
      </c>
      <c r="BM38" s="97" t="e">
        <f>#REF!</f>
        <v>#REF!</v>
      </c>
      <c r="BN38" s="98" t="e">
        <f t="shared" si="182"/>
        <v>#REF!</v>
      </c>
      <c r="BO38" s="99" t="e">
        <f>#REF!</f>
        <v>#REF!</v>
      </c>
      <c r="BP38" s="99" t="e">
        <f>#REF!</f>
        <v>#REF!</v>
      </c>
      <c r="BQ38" s="99" t="e">
        <f>#REF!</f>
        <v>#REF!</v>
      </c>
      <c r="BR38" s="100" t="e">
        <f t="shared" si="184"/>
        <v>#REF!</v>
      </c>
      <c r="BS38" s="99" t="e">
        <f>#REF!</f>
        <v>#REF!</v>
      </c>
      <c r="BT38" s="99" t="e">
        <f>#REF!</f>
        <v>#REF!</v>
      </c>
      <c r="BU38" s="99" t="e">
        <f>#REF!</f>
        <v>#REF!</v>
      </c>
      <c r="BV38" s="98" t="e">
        <f t="shared" si="186"/>
        <v>#REF!</v>
      </c>
      <c r="BW38" s="101" t="e">
        <f>#REF!</f>
        <v>#REF!</v>
      </c>
      <c r="BX38" s="102" t="e">
        <f>#REF!</f>
        <v>#REF!</v>
      </c>
      <c r="BY38" s="107"/>
      <c r="BZ38" s="23"/>
      <c r="CA38" s="97" t="e">
        <f>#REF!</f>
        <v>#REF!</v>
      </c>
      <c r="CB38" s="97" t="e">
        <f>#REF!</f>
        <v>#REF!</v>
      </c>
      <c r="CC38" s="98" t="e">
        <f t="shared" si="189"/>
        <v>#REF!</v>
      </c>
      <c r="CD38" s="99" t="e">
        <f>#REF!</f>
        <v>#REF!</v>
      </c>
      <c r="CE38" s="99" t="e">
        <f>#REF!</f>
        <v>#REF!</v>
      </c>
      <c r="CF38" s="99" t="e">
        <f>#REF!</f>
        <v>#REF!</v>
      </c>
      <c r="CG38" s="100" t="e">
        <f t="shared" si="191"/>
        <v>#REF!</v>
      </c>
      <c r="CH38" s="99" t="e">
        <f>#REF!</f>
        <v>#REF!</v>
      </c>
      <c r="CI38" s="99" t="e">
        <f>#REF!</f>
        <v>#REF!</v>
      </c>
      <c r="CJ38" s="99" t="e">
        <f>#REF!</f>
        <v>#REF!</v>
      </c>
      <c r="CK38" s="98" t="e">
        <f t="shared" si="193"/>
        <v>#REF!</v>
      </c>
      <c r="CL38" s="101" t="e">
        <f>#REF!</f>
        <v>#REF!</v>
      </c>
      <c r="CM38" s="102" t="e">
        <f>#REF!</f>
        <v>#REF!</v>
      </c>
      <c r="CN38" s="107"/>
      <c r="CO38" s="22"/>
      <c r="CP38" s="97" t="e">
        <f>#REF!</f>
        <v>#REF!</v>
      </c>
      <c r="CQ38" s="97" t="e">
        <f>#REF!</f>
        <v>#REF!</v>
      </c>
      <c r="CR38" s="98" t="e">
        <f t="shared" si="196"/>
        <v>#REF!</v>
      </c>
      <c r="CS38" s="99" t="e">
        <f>#REF!</f>
        <v>#REF!</v>
      </c>
      <c r="CT38" s="99" t="e">
        <f>#REF!</f>
        <v>#REF!</v>
      </c>
      <c r="CU38" s="99" t="e">
        <f>#REF!</f>
        <v>#REF!</v>
      </c>
      <c r="CV38" s="100" t="e">
        <f t="shared" si="198"/>
        <v>#REF!</v>
      </c>
      <c r="CW38" s="99" t="e">
        <f>#REF!</f>
        <v>#REF!</v>
      </c>
      <c r="CX38" s="99" t="e">
        <f>#REF!</f>
        <v>#REF!</v>
      </c>
      <c r="CY38" s="99" t="e">
        <f>#REF!</f>
        <v>#REF!</v>
      </c>
      <c r="CZ38" s="98" t="e">
        <f t="shared" si="200"/>
        <v>#REF!</v>
      </c>
      <c r="DA38" s="101" t="e">
        <f>#REF!</f>
        <v>#REF!</v>
      </c>
      <c r="DB38" s="102" t="e">
        <f>#REF!</f>
        <v>#REF!</v>
      </c>
      <c r="DC38" s="107"/>
      <c r="DD38" s="22"/>
      <c r="DE38" s="97" t="e">
        <f>#REF!</f>
        <v>#REF!</v>
      </c>
      <c r="DF38" s="97" t="e">
        <f>#REF!</f>
        <v>#REF!</v>
      </c>
      <c r="DG38" s="98" t="e">
        <f t="shared" si="203"/>
        <v>#REF!</v>
      </c>
      <c r="DH38" s="99" t="e">
        <f>#REF!</f>
        <v>#REF!</v>
      </c>
      <c r="DI38" s="99" t="e">
        <f>#REF!</f>
        <v>#REF!</v>
      </c>
      <c r="DJ38" s="99" t="e">
        <f>#REF!</f>
        <v>#REF!</v>
      </c>
      <c r="DK38" s="100" t="e">
        <f t="shared" si="205"/>
        <v>#REF!</v>
      </c>
      <c r="DL38" s="99" t="e">
        <f>#REF!</f>
        <v>#REF!</v>
      </c>
      <c r="DM38" s="99" t="e">
        <f>#REF!</f>
        <v>#REF!</v>
      </c>
      <c r="DN38" s="99" t="e">
        <f>#REF!</f>
        <v>#REF!</v>
      </c>
      <c r="DO38" s="98" t="e">
        <f t="shared" si="207"/>
        <v>#REF!</v>
      </c>
      <c r="DP38" s="101" t="e">
        <f>#REF!</f>
        <v>#REF!</v>
      </c>
      <c r="DQ38" s="102" t="e">
        <f>#REF!</f>
        <v>#REF!</v>
      </c>
      <c r="DR38" s="107"/>
      <c r="DS38" s="22"/>
      <c r="DT38" s="97" t="e">
        <f>#REF!</f>
        <v>#REF!</v>
      </c>
      <c r="DU38" s="97" t="e">
        <f>#REF!</f>
        <v>#REF!</v>
      </c>
      <c r="DV38" s="98" t="e">
        <f t="shared" si="210"/>
        <v>#REF!</v>
      </c>
      <c r="DW38" s="99" t="e">
        <f>#REF!</f>
        <v>#REF!</v>
      </c>
      <c r="DX38" s="99" t="e">
        <f>#REF!</f>
        <v>#REF!</v>
      </c>
      <c r="DY38" s="99" t="e">
        <f>#REF!</f>
        <v>#REF!</v>
      </c>
      <c r="DZ38" s="100" t="e">
        <f t="shared" si="212"/>
        <v>#REF!</v>
      </c>
      <c r="EA38" s="99" t="e">
        <f>#REF!</f>
        <v>#REF!</v>
      </c>
      <c r="EB38" s="99" t="e">
        <f>#REF!</f>
        <v>#REF!</v>
      </c>
      <c r="EC38" s="99" t="e">
        <f>#REF!</f>
        <v>#REF!</v>
      </c>
      <c r="ED38" s="98" t="e">
        <f t="shared" si="214"/>
        <v>#REF!</v>
      </c>
      <c r="EE38" s="101" t="e">
        <f>#REF!</f>
        <v>#REF!</v>
      </c>
      <c r="EF38" s="102" t="e">
        <f>#REF!</f>
        <v>#REF!</v>
      </c>
      <c r="EG38" s="107"/>
      <c r="EH38" s="22"/>
      <c r="EI38" s="97" t="e">
        <f>#REF!</f>
        <v>#REF!</v>
      </c>
      <c r="EJ38" s="97" t="e">
        <f>#REF!</f>
        <v>#REF!</v>
      </c>
      <c r="EK38" s="98" t="e">
        <f t="shared" si="217"/>
        <v>#REF!</v>
      </c>
      <c r="EL38" s="99" t="e">
        <f>#REF!</f>
        <v>#REF!</v>
      </c>
      <c r="EM38" s="99" t="e">
        <f>#REF!</f>
        <v>#REF!</v>
      </c>
      <c r="EN38" s="99" t="e">
        <f>#REF!</f>
        <v>#REF!</v>
      </c>
      <c r="EO38" s="100" t="e">
        <f t="shared" si="219"/>
        <v>#REF!</v>
      </c>
      <c r="EP38" s="99" t="e">
        <f>#REF!</f>
        <v>#REF!</v>
      </c>
      <c r="EQ38" s="99" t="e">
        <f>#REF!</f>
        <v>#REF!</v>
      </c>
      <c r="ER38" s="99" t="e">
        <f>#REF!</f>
        <v>#REF!</v>
      </c>
      <c r="ES38" s="98" t="e">
        <f t="shared" si="221"/>
        <v>#REF!</v>
      </c>
      <c r="ET38" s="101" t="e">
        <f>#REF!</f>
        <v>#REF!</v>
      </c>
      <c r="EU38" s="102" t="e">
        <f>#REF!</f>
        <v>#REF!</v>
      </c>
      <c r="EV38" s="107"/>
      <c r="EW38" s="22"/>
      <c r="EX38" s="97" t="e">
        <f>#REF!</f>
        <v>#REF!</v>
      </c>
      <c r="EY38" s="97" t="e">
        <f>#REF!</f>
        <v>#REF!</v>
      </c>
      <c r="EZ38" s="98" t="e">
        <f t="shared" si="224"/>
        <v>#REF!</v>
      </c>
      <c r="FA38" s="99" t="e">
        <f>#REF!</f>
        <v>#REF!</v>
      </c>
      <c r="FB38" s="99" t="e">
        <f>#REF!</f>
        <v>#REF!</v>
      </c>
      <c r="FC38" s="99" t="e">
        <f>#REF!</f>
        <v>#REF!</v>
      </c>
      <c r="FD38" s="100" t="e">
        <f t="shared" si="226"/>
        <v>#REF!</v>
      </c>
      <c r="FE38" s="99" t="e">
        <f>#REF!</f>
        <v>#REF!</v>
      </c>
      <c r="FF38" s="99" t="e">
        <f>#REF!</f>
        <v>#REF!</v>
      </c>
      <c r="FG38" s="99" t="e">
        <f>#REF!</f>
        <v>#REF!</v>
      </c>
      <c r="FH38" s="98" t="e">
        <f t="shared" si="228"/>
        <v>#REF!</v>
      </c>
      <c r="FI38" s="101" t="e">
        <f>#REF!</f>
        <v>#REF!</v>
      </c>
      <c r="FJ38" s="102" t="e">
        <f>#REF!</f>
        <v>#REF!</v>
      </c>
      <c r="FK38" s="107"/>
      <c r="FL38" s="22"/>
      <c r="FM38" s="97" t="e">
        <f>#REF!</f>
        <v>#REF!</v>
      </c>
      <c r="FN38" s="97" t="e">
        <f>#REF!</f>
        <v>#REF!</v>
      </c>
      <c r="FO38" s="98" t="e">
        <f t="shared" si="231"/>
        <v>#REF!</v>
      </c>
      <c r="FP38" s="99" t="e">
        <f>#REF!</f>
        <v>#REF!</v>
      </c>
      <c r="FQ38" s="99" t="e">
        <f>#REF!</f>
        <v>#REF!</v>
      </c>
      <c r="FR38" s="99" t="e">
        <f>#REF!</f>
        <v>#REF!</v>
      </c>
      <c r="FS38" s="100" t="e">
        <f t="shared" si="233"/>
        <v>#REF!</v>
      </c>
      <c r="FT38" s="99" t="e">
        <f>#REF!</f>
        <v>#REF!</v>
      </c>
      <c r="FU38" s="99" t="e">
        <f>#REF!</f>
        <v>#REF!</v>
      </c>
      <c r="FV38" s="99" t="e">
        <f>#REF!</f>
        <v>#REF!</v>
      </c>
      <c r="FW38" s="98" t="e">
        <f t="shared" si="235"/>
        <v>#REF!</v>
      </c>
      <c r="FX38" s="101" t="e">
        <f>#REF!</f>
        <v>#REF!</v>
      </c>
      <c r="FY38" s="102" t="e">
        <f>#REF!</f>
        <v>#REF!</v>
      </c>
      <c r="FZ38" s="107"/>
      <c r="GA38" s="22"/>
      <c r="GB38" s="97" t="e">
        <f>#REF!</f>
        <v>#REF!</v>
      </c>
      <c r="GC38" s="97" t="e">
        <f>#REF!</f>
        <v>#REF!</v>
      </c>
      <c r="GD38" s="98" t="e">
        <f t="shared" si="238"/>
        <v>#REF!</v>
      </c>
      <c r="GE38" s="99" t="e">
        <f>#REF!</f>
        <v>#REF!</v>
      </c>
      <c r="GF38" s="99" t="e">
        <f>#REF!</f>
        <v>#REF!</v>
      </c>
      <c r="GG38" s="99" t="e">
        <f>#REF!</f>
        <v>#REF!</v>
      </c>
      <c r="GH38" s="100" t="e">
        <f t="shared" si="240"/>
        <v>#REF!</v>
      </c>
      <c r="GI38" s="99" t="e">
        <f>#REF!</f>
        <v>#REF!</v>
      </c>
      <c r="GJ38" s="99" t="e">
        <f>#REF!</f>
        <v>#REF!</v>
      </c>
      <c r="GK38" s="99" t="e">
        <f>#REF!</f>
        <v>#REF!</v>
      </c>
      <c r="GL38" s="98" t="e">
        <f t="shared" si="242"/>
        <v>#REF!</v>
      </c>
      <c r="GM38" s="101" t="e">
        <f>#REF!</f>
        <v>#REF!</v>
      </c>
      <c r="GN38" s="102" t="e">
        <f>#REF!</f>
        <v>#REF!</v>
      </c>
      <c r="GO38" s="107"/>
      <c r="GP38" s="22"/>
      <c r="GQ38" s="97" t="e">
        <f>#REF!</f>
        <v>#REF!</v>
      </c>
      <c r="GR38" s="97" t="e">
        <f>#REF!</f>
        <v>#REF!</v>
      </c>
      <c r="GS38" s="98" t="e">
        <f t="shared" si="245"/>
        <v>#REF!</v>
      </c>
      <c r="GT38" s="99" t="e">
        <f>#REF!</f>
        <v>#REF!</v>
      </c>
      <c r="GU38" s="99" t="e">
        <f>#REF!</f>
        <v>#REF!</v>
      </c>
      <c r="GV38" s="99" t="e">
        <f>#REF!</f>
        <v>#REF!</v>
      </c>
      <c r="GW38" s="100" t="e">
        <f t="shared" si="247"/>
        <v>#REF!</v>
      </c>
      <c r="GX38" s="99" t="e">
        <f>#REF!</f>
        <v>#REF!</v>
      </c>
      <c r="GY38" s="99" t="e">
        <f>#REF!</f>
        <v>#REF!</v>
      </c>
      <c r="GZ38" s="99" t="e">
        <f>#REF!</f>
        <v>#REF!</v>
      </c>
      <c r="HA38" s="98" t="e">
        <f t="shared" si="249"/>
        <v>#REF!</v>
      </c>
      <c r="HB38" s="101" t="e">
        <f>#REF!</f>
        <v>#REF!</v>
      </c>
      <c r="HC38" s="102" t="e">
        <f>#REF!</f>
        <v>#REF!</v>
      </c>
      <c r="HD38" s="107"/>
      <c r="HE38" s="22"/>
      <c r="HF38" s="108">
        <v>1</v>
      </c>
      <c r="HG38" s="109"/>
      <c r="HH38" s="98">
        <f t="shared" si="252"/>
        <v>1</v>
      </c>
      <c r="HI38" s="109"/>
      <c r="HJ38" s="109"/>
      <c r="HK38" s="109"/>
      <c r="HL38" s="100">
        <f t="shared" si="52"/>
        <v>0</v>
      </c>
      <c r="HM38" s="109">
        <v>0.2</v>
      </c>
      <c r="HN38" s="109"/>
      <c r="HO38" s="109"/>
      <c r="HP38" s="98">
        <f t="shared" si="54"/>
        <v>0.2</v>
      </c>
      <c r="HQ38" s="110"/>
      <c r="HR38" s="111"/>
      <c r="HS38" s="107"/>
      <c r="HT38" s="22"/>
      <c r="HU38" s="108"/>
      <c r="HV38" s="109"/>
      <c r="HW38" s="98">
        <f t="shared" si="257"/>
        <v>0</v>
      </c>
      <c r="HX38" s="109"/>
      <c r="HY38" s="109"/>
      <c r="HZ38" s="109"/>
      <c r="IA38" s="100">
        <f t="shared" si="57"/>
        <v>0</v>
      </c>
      <c r="IB38" s="109"/>
      <c r="IC38" s="109"/>
      <c r="ID38" s="109"/>
      <c r="IE38" s="98">
        <f t="shared" si="59"/>
        <v>0</v>
      </c>
      <c r="IF38" s="110"/>
      <c r="IG38" s="111"/>
      <c r="IH38" s="107"/>
      <c r="II38" s="22"/>
      <c r="IJ38" s="108"/>
      <c r="IK38" s="109"/>
      <c r="IL38" s="98">
        <f t="shared" si="262"/>
        <v>0</v>
      </c>
      <c r="IM38" s="109"/>
      <c r="IN38" s="109"/>
      <c r="IO38" s="109"/>
      <c r="IP38" s="100">
        <f t="shared" si="62"/>
        <v>0</v>
      </c>
      <c r="IQ38" s="109"/>
      <c r="IR38" s="109"/>
      <c r="IS38" s="109"/>
      <c r="IT38" s="98">
        <f t="shared" si="64"/>
        <v>0</v>
      </c>
      <c r="IU38" s="110"/>
      <c r="IV38" s="111"/>
      <c r="IW38" s="107"/>
      <c r="IX38" s="22"/>
      <c r="IY38" s="108">
        <v>1</v>
      </c>
      <c r="IZ38" s="109"/>
      <c r="JA38" s="98">
        <f t="shared" si="267"/>
        <v>1</v>
      </c>
      <c r="JB38" s="109"/>
      <c r="JC38" s="109"/>
      <c r="JD38" s="109"/>
      <c r="JE38" s="100">
        <f t="shared" si="67"/>
        <v>0</v>
      </c>
      <c r="JF38" s="109">
        <v>0.5</v>
      </c>
      <c r="JG38" s="109"/>
      <c r="JH38" s="109"/>
      <c r="JI38" s="98">
        <f t="shared" si="69"/>
        <v>0.5</v>
      </c>
      <c r="JJ38" s="110">
        <v>0.5</v>
      </c>
      <c r="JK38" s="111">
        <v>1</v>
      </c>
      <c r="JL38" s="107"/>
      <c r="JM38" s="22"/>
      <c r="JN38" s="108"/>
      <c r="JO38" s="109"/>
      <c r="JP38" s="98">
        <f t="shared" si="272"/>
        <v>0</v>
      </c>
      <c r="JQ38" s="109"/>
      <c r="JR38" s="109"/>
      <c r="JS38" s="109"/>
      <c r="JT38" s="100">
        <f t="shared" si="72"/>
        <v>0</v>
      </c>
      <c r="JU38" s="109"/>
      <c r="JV38" s="109"/>
      <c r="JW38" s="109"/>
      <c r="JX38" s="98">
        <f t="shared" si="74"/>
        <v>0</v>
      </c>
      <c r="JY38" s="110"/>
      <c r="JZ38" s="111"/>
      <c r="KA38" s="107"/>
      <c r="KB38" s="22"/>
      <c r="KC38" s="108"/>
      <c r="KD38" s="109"/>
      <c r="KE38" s="98">
        <f t="shared" si="277"/>
        <v>0</v>
      </c>
      <c r="KF38" s="109"/>
      <c r="KG38" s="109"/>
      <c r="KH38" s="109"/>
      <c r="KI38" s="100">
        <f t="shared" si="77"/>
        <v>0</v>
      </c>
      <c r="KJ38" s="109"/>
      <c r="KK38" s="109"/>
      <c r="KL38" s="109"/>
      <c r="KM38" s="98">
        <f t="shared" si="79"/>
        <v>0</v>
      </c>
      <c r="KN38" s="110"/>
      <c r="KO38" s="111"/>
      <c r="KP38" s="107"/>
      <c r="KQ38" s="22"/>
      <c r="KR38" s="108"/>
      <c r="KS38" s="109"/>
      <c r="KT38" s="98">
        <f t="shared" si="282"/>
        <v>0</v>
      </c>
      <c r="KU38" s="109"/>
      <c r="KV38" s="109"/>
      <c r="KW38" s="109"/>
      <c r="KX38" s="100">
        <f t="shared" si="82"/>
        <v>0</v>
      </c>
      <c r="KY38" s="109"/>
      <c r="KZ38" s="109"/>
      <c r="LA38" s="109"/>
      <c r="LB38" s="98">
        <f t="shared" si="84"/>
        <v>0</v>
      </c>
      <c r="LC38" s="110"/>
      <c r="LD38" s="111"/>
      <c r="LE38" s="107"/>
      <c r="LF38" s="22"/>
      <c r="LG38" s="108"/>
      <c r="LH38" s="109"/>
      <c r="LI38" s="98">
        <f t="shared" si="287"/>
        <v>0</v>
      </c>
      <c r="LJ38" s="109"/>
      <c r="LK38" s="109"/>
      <c r="LL38" s="109"/>
      <c r="LM38" s="100">
        <f t="shared" si="87"/>
        <v>0</v>
      </c>
      <c r="LN38" s="109"/>
      <c r="LO38" s="109"/>
      <c r="LP38" s="109"/>
      <c r="LQ38" s="98">
        <f t="shared" si="89"/>
        <v>0</v>
      </c>
      <c r="LR38" s="110"/>
      <c r="LS38" s="111"/>
      <c r="LT38" s="107"/>
      <c r="LU38" s="22"/>
      <c r="LV38" s="108"/>
      <c r="LW38" s="109"/>
      <c r="LX38" s="98">
        <f t="shared" si="292"/>
        <v>0</v>
      </c>
      <c r="LY38" s="109"/>
      <c r="LZ38" s="109"/>
      <c r="MA38" s="109"/>
      <c r="MB38" s="100">
        <f t="shared" si="92"/>
        <v>0</v>
      </c>
      <c r="MC38" s="109"/>
      <c r="MD38" s="109"/>
      <c r="ME38" s="109"/>
      <c r="MF38" s="98">
        <f t="shared" si="94"/>
        <v>0</v>
      </c>
      <c r="MG38" s="110"/>
      <c r="MH38" s="111"/>
      <c r="MI38" s="107"/>
      <c r="MJ38" s="22"/>
      <c r="MK38" s="108"/>
      <c r="ML38" s="109"/>
      <c r="MM38" s="98">
        <f t="shared" si="297"/>
        <v>0</v>
      </c>
      <c r="MN38" s="109"/>
      <c r="MO38" s="109"/>
      <c r="MP38" s="109"/>
      <c r="MQ38" s="100">
        <f t="shared" si="97"/>
        <v>0</v>
      </c>
      <c r="MR38" s="109"/>
      <c r="MS38" s="109"/>
      <c r="MT38" s="109"/>
      <c r="MU38" s="98">
        <f t="shared" si="99"/>
        <v>0</v>
      </c>
      <c r="MV38" s="110"/>
      <c r="MW38" s="111"/>
      <c r="MX38" s="107"/>
      <c r="MY38" s="22"/>
      <c r="MZ38" s="108"/>
      <c r="NA38" s="109"/>
      <c r="NB38" s="98">
        <f t="shared" si="302"/>
        <v>0</v>
      </c>
      <c r="NC38" s="109"/>
      <c r="ND38" s="109"/>
      <c r="NE38" s="109"/>
      <c r="NF38" s="100">
        <f t="shared" si="102"/>
        <v>0</v>
      </c>
      <c r="NG38" s="109"/>
      <c r="NH38" s="109"/>
      <c r="NI38" s="109"/>
      <c r="NJ38" s="98">
        <f t="shared" si="104"/>
        <v>0</v>
      </c>
      <c r="NK38" s="110"/>
      <c r="NL38" s="111"/>
      <c r="NM38" s="107"/>
      <c r="NN38" s="22"/>
      <c r="NO38" s="108"/>
      <c r="NP38" s="109"/>
      <c r="NQ38" s="98">
        <f t="shared" si="307"/>
        <v>0</v>
      </c>
      <c r="NR38" s="109"/>
      <c r="NS38" s="109"/>
      <c r="NT38" s="109"/>
      <c r="NU38" s="100">
        <f t="shared" si="107"/>
        <v>0</v>
      </c>
      <c r="NV38" s="109"/>
      <c r="NW38" s="109"/>
      <c r="NX38" s="109"/>
      <c r="NY38" s="98">
        <f t="shared" si="109"/>
        <v>0</v>
      </c>
      <c r="NZ38" s="110"/>
      <c r="OA38" s="111"/>
      <c r="OB38" s="107"/>
      <c r="OC38" s="22"/>
      <c r="OD38" s="108"/>
      <c r="OE38" s="109"/>
      <c r="OF38" s="98">
        <f t="shared" si="312"/>
        <v>0</v>
      </c>
      <c r="OG38" s="109"/>
      <c r="OH38" s="109"/>
      <c r="OI38" s="109"/>
      <c r="OJ38" s="100">
        <f t="shared" si="314"/>
        <v>0</v>
      </c>
      <c r="OK38" s="109"/>
      <c r="OL38" s="109"/>
      <c r="OM38" s="109"/>
      <c r="ON38" s="98">
        <f t="shared" si="316"/>
        <v>0</v>
      </c>
      <c r="OO38" s="110"/>
      <c r="OP38" s="111"/>
      <c r="OQ38" s="107"/>
      <c r="OR38" s="22"/>
      <c r="OS38" s="108"/>
      <c r="OT38" s="109"/>
      <c r="OU38" s="98">
        <f t="shared" si="319"/>
        <v>0</v>
      </c>
      <c r="OV38" s="109"/>
      <c r="OW38" s="109"/>
      <c r="OX38" s="109"/>
      <c r="OY38" s="100">
        <f t="shared" si="321"/>
        <v>0</v>
      </c>
      <c r="OZ38" s="109"/>
      <c r="PA38" s="109"/>
      <c r="PB38" s="109"/>
      <c r="PC38" s="98">
        <f t="shared" si="323"/>
        <v>0</v>
      </c>
      <c r="PD38" s="110"/>
      <c r="PE38" s="111"/>
      <c r="PF38" s="107"/>
      <c r="PG38" s="22"/>
      <c r="PH38" s="108"/>
      <c r="PI38" s="109"/>
      <c r="PJ38" s="98">
        <f t="shared" si="326"/>
        <v>0</v>
      </c>
      <c r="PK38" s="109"/>
      <c r="PL38" s="109"/>
      <c r="PM38" s="109"/>
      <c r="PN38" s="100">
        <f t="shared" si="328"/>
        <v>0</v>
      </c>
      <c r="PO38" s="109"/>
      <c r="PP38" s="109"/>
      <c r="PQ38" s="109"/>
      <c r="PR38" s="98">
        <f t="shared" si="330"/>
        <v>0</v>
      </c>
      <c r="PS38" s="110"/>
      <c r="PT38" s="111"/>
      <c r="PU38" s="107"/>
      <c r="PV38" s="22"/>
      <c r="PW38" s="108"/>
      <c r="PX38" s="109"/>
      <c r="PY38" s="98">
        <f t="shared" si="333"/>
        <v>0</v>
      </c>
      <c r="PZ38" s="109"/>
      <c r="QA38" s="109"/>
      <c r="QB38" s="109"/>
      <c r="QC38" s="100">
        <f t="shared" si="335"/>
        <v>0</v>
      </c>
      <c r="QD38" s="109"/>
      <c r="QE38" s="109"/>
      <c r="QF38" s="109"/>
      <c r="QG38" s="98">
        <f t="shared" si="337"/>
        <v>0</v>
      </c>
      <c r="QH38" s="110"/>
      <c r="QI38" s="111"/>
      <c r="QJ38" s="107"/>
      <c r="QK38" s="22"/>
      <c r="QL38" s="108"/>
      <c r="QM38" s="109"/>
      <c r="QN38" s="98">
        <f t="shared" si="340"/>
        <v>0</v>
      </c>
      <c r="QO38" s="109"/>
      <c r="QP38" s="109"/>
      <c r="QQ38" s="109"/>
      <c r="QR38" s="100">
        <f t="shared" si="342"/>
        <v>0</v>
      </c>
      <c r="QS38" s="109"/>
      <c r="QT38" s="109"/>
      <c r="QU38" s="109"/>
      <c r="QV38" s="98">
        <f t="shared" si="344"/>
        <v>0</v>
      </c>
      <c r="QW38" s="110"/>
      <c r="QX38" s="111"/>
      <c r="QY38" s="107"/>
      <c r="QZ38" s="22"/>
      <c r="RA38" s="108"/>
      <c r="RB38" s="109"/>
      <c r="RC38" s="98">
        <f t="shared" si="347"/>
        <v>0</v>
      </c>
      <c r="RD38" s="109"/>
      <c r="RE38" s="109"/>
      <c r="RF38" s="109"/>
      <c r="RG38" s="100">
        <f t="shared" si="349"/>
        <v>0</v>
      </c>
      <c r="RH38" s="109"/>
      <c r="RI38" s="109"/>
      <c r="RJ38" s="109"/>
      <c r="RK38" s="98">
        <f t="shared" si="351"/>
        <v>0</v>
      </c>
      <c r="RL38" s="110"/>
      <c r="RM38" s="111"/>
      <c r="RN38" s="107"/>
      <c r="RO38" s="22"/>
      <c r="RP38" s="108"/>
      <c r="RQ38" s="109"/>
      <c r="RR38" s="98">
        <f t="shared" si="354"/>
        <v>0</v>
      </c>
      <c r="RS38" s="109"/>
      <c r="RT38" s="109"/>
      <c r="RU38" s="109"/>
      <c r="RV38" s="100">
        <f t="shared" si="356"/>
        <v>0</v>
      </c>
      <c r="RW38" s="109"/>
      <c r="RX38" s="109"/>
      <c r="RY38" s="109"/>
      <c r="RZ38" s="98">
        <f t="shared" si="358"/>
        <v>0</v>
      </c>
      <c r="SA38" s="110"/>
      <c r="SB38" s="111"/>
      <c r="SC38" s="107"/>
      <c r="SD38" s="22"/>
      <c r="SE38" s="108"/>
      <c r="SF38" s="109"/>
      <c r="SG38" s="98">
        <f t="shared" si="361"/>
        <v>0</v>
      </c>
      <c r="SH38" s="109"/>
      <c r="SI38" s="109"/>
      <c r="SJ38" s="109"/>
      <c r="SK38" s="100">
        <f t="shared" si="363"/>
        <v>0</v>
      </c>
      <c r="SL38" s="109"/>
      <c r="SM38" s="109"/>
      <c r="SN38" s="109"/>
      <c r="SO38" s="98">
        <f t="shared" si="365"/>
        <v>0</v>
      </c>
      <c r="SP38" s="110"/>
      <c r="SQ38" s="111"/>
      <c r="SR38" s="107"/>
      <c r="SS38" s="22"/>
      <c r="ST38" s="108"/>
      <c r="SU38" s="109"/>
      <c r="SV38" s="98">
        <f t="shared" si="368"/>
        <v>0</v>
      </c>
      <c r="SW38" s="109"/>
      <c r="SX38" s="109"/>
      <c r="SY38" s="109"/>
      <c r="SZ38" s="100">
        <f t="shared" si="370"/>
        <v>0</v>
      </c>
      <c r="TA38" s="109"/>
      <c r="TB38" s="109"/>
      <c r="TC38" s="109"/>
      <c r="TD38" s="98">
        <f t="shared" si="372"/>
        <v>0</v>
      </c>
      <c r="TE38" s="110"/>
      <c r="TF38" s="111"/>
      <c r="TG38" s="107"/>
      <c r="TH38" s="22"/>
      <c r="TI38" s="108"/>
      <c r="TJ38" s="109"/>
      <c r="TK38" s="98">
        <f t="shared" si="375"/>
        <v>0</v>
      </c>
      <c r="TL38" s="109"/>
      <c r="TM38" s="109"/>
      <c r="TN38" s="109"/>
      <c r="TO38" s="100">
        <f t="shared" si="377"/>
        <v>0</v>
      </c>
      <c r="TP38" s="109"/>
      <c r="TQ38" s="109"/>
      <c r="TR38" s="109"/>
      <c r="TS38" s="98">
        <f t="shared" si="379"/>
        <v>0</v>
      </c>
      <c r="TT38" s="110"/>
      <c r="TU38" s="111"/>
      <c r="TV38" s="107"/>
      <c r="TW38" s="22"/>
      <c r="TX38" s="108"/>
      <c r="TY38" s="109"/>
      <c r="TZ38" s="98">
        <f t="shared" si="382"/>
        <v>0</v>
      </c>
      <c r="UA38" s="109"/>
      <c r="UB38" s="109"/>
      <c r="UC38" s="109"/>
      <c r="UD38" s="100">
        <f t="shared" si="384"/>
        <v>0</v>
      </c>
      <c r="UE38" s="109"/>
      <c r="UF38" s="109"/>
      <c r="UG38" s="109"/>
      <c r="UH38" s="98">
        <f t="shared" si="386"/>
        <v>0</v>
      </c>
      <c r="UI38" s="110"/>
      <c r="UJ38" s="111"/>
      <c r="UK38" s="107"/>
      <c r="UL38" s="22"/>
      <c r="UM38" s="108"/>
      <c r="UN38" s="109"/>
      <c r="UO38" s="98">
        <f t="shared" si="389"/>
        <v>0</v>
      </c>
      <c r="UP38" s="109"/>
      <c r="UQ38" s="109"/>
      <c r="UR38" s="109"/>
      <c r="US38" s="100">
        <f t="shared" si="391"/>
        <v>0</v>
      </c>
      <c r="UT38" s="109"/>
      <c r="UU38" s="109"/>
      <c r="UV38" s="109"/>
      <c r="UW38" s="98">
        <f t="shared" si="393"/>
        <v>0</v>
      </c>
      <c r="UX38" s="110"/>
      <c r="UY38" s="111"/>
      <c r="UZ38" s="107"/>
      <c r="VA38" s="22"/>
      <c r="VB38" s="108"/>
      <c r="VC38" s="109"/>
      <c r="VD38" s="98">
        <f t="shared" si="396"/>
        <v>0</v>
      </c>
      <c r="VE38" s="109"/>
      <c r="VF38" s="109"/>
      <c r="VG38" s="109"/>
      <c r="VH38" s="100">
        <f t="shared" si="398"/>
        <v>0</v>
      </c>
      <c r="VI38" s="109"/>
      <c r="VJ38" s="109"/>
      <c r="VK38" s="109"/>
      <c r="VL38" s="98">
        <f t="shared" si="400"/>
        <v>0</v>
      </c>
      <c r="VM38" s="110"/>
      <c r="VN38" s="111"/>
      <c r="VO38" s="107"/>
      <c r="VP38" s="22"/>
      <c r="VQ38" s="108"/>
      <c r="VR38" s="109"/>
      <c r="VS38" s="98">
        <f t="shared" si="403"/>
        <v>0</v>
      </c>
      <c r="VT38" s="109"/>
      <c r="VU38" s="109"/>
      <c r="VV38" s="109"/>
      <c r="VW38" s="100">
        <f t="shared" si="405"/>
        <v>0</v>
      </c>
      <c r="VX38" s="109"/>
      <c r="VY38" s="109"/>
      <c r="VZ38" s="109"/>
      <c r="WA38" s="98">
        <f t="shared" si="407"/>
        <v>0</v>
      </c>
      <c r="WB38" s="110"/>
      <c r="WC38" s="111"/>
      <c r="WD38" s="107"/>
      <c r="WE38" s="22"/>
    </row>
    <row r="39" spans="1:603" ht="16.5" customHeight="1">
      <c r="A39" s="94"/>
      <c r="B39" s="105" t="s">
        <v>121</v>
      </c>
      <c r="C39" s="106" t="s">
        <v>62</v>
      </c>
      <c r="D39" s="97" t="e">
        <f>#REF!</f>
        <v>#REF!</v>
      </c>
      <c r="E39" s="97" t="e">
        <f>#REF!</f>
        <v>#REF!</v>
      </c>
      <c r="F39" s="98" t="e">
        <f t="shared" si="154"/>
        <v>#REF!</v>
      </c>
      <c r="G39" s="99" t="e">
        <f>#REF!</f>
        <v>#REF!</v>
      </c>
      <c r="H39" s="99" t="e">
        <f>#REF!</f>
        <v>#REF!</v>
      </c>
      <c r="I39" s="99" t="e">
        <f>#REF!</f>
        <v>#REF!</v>
      </c>
      <c r="J39" s="100" t="e">
        <f t="shared" si="156"/>
        <v>#REF!</v>
      </c>
      <c r="K39" s="99" t="e">
        <f>#REF!</f>
        <v>#REF!</v>
      </c>
      <c r="L39" s="99" t="e">
        <f>#REF!</f>
        <v>#REF!</v>
      </c>
      <c r="M39" s="99" t="e">
        <f>#REF!</f>
        <v>#REF!</v>
      </c>
      <c r="N39" s="98" t="e">
        <f t="shared" si="158"/>
        <v>#REF!</v>
      </c>
      <c r="O39" s="101" t="e">
        <f>#REF!</f>
        <v>#REF!</v>
      </c>
      <c r="P39" s="102" t="e">
        <f>#REF!</f>
        <v>#REF!</v>
      </c>
      <c r="Q39" s="107"/>
      <c r="R39" s="22"/>
      <c r="S39" s="97" t="e">
        <f>#REF!</f>
        <v>#REF!</v>
      </c>
      <c r="T39" s="97" t="e">
        <f>#REF!</f>
        <v>#REF!</v>
      </c>
      <c r="U39" s="98" t="e">
        <f t="shared" si="161"/>
        <v>#REF!</v>
      </c>
      <c r="V39" s="99" t="e">
        <f>#REF!</f>
        <v>#REF!</v>
      </c>
      <c r="W39" s="99" t="e">
        <f>#REF!</f>
        <v>#REF!</v>
      </c>
      <c r="X39" s="99" t="e">
        <f>#REF!</f>
        <v>#REF!</v>
      </c>
      <c r="Y39" s="100" t="e">
        <f t="shared" si="163"/>
        <v>#REF!</v>
      </c>
      <c r="Z39" s="99" t="e">
        <f>#REF!</f>
        <v>#REF!</v>
      </c>
      <c r="AA39" s="99" t="e">
        <f>#REF!</f>
        <v>#REF!</v>
      </c>
      <c r="AB39" s="99" t="e">
        <f>#REF!</f>
        <v>#REF!</v>
      </c>
      <c r="AC39" s="98" t="e">
        <f t="shared" si="165"/>
        <v>#REF!</v>
      </c>
      <c r="AD39" s="101" t="e">
        <f>#REF!</f>
        <v>#REF!</v>
      </c>
      <c r="AE39" s="102" t="e">
        <f>#REF!</f>
        <v>#REF!</v>
      </c>
      <c r="AF39" s="107"/>
      <c r="AG39" s="22"/>
      <c r="AH39" s="97" t="e">
        <f>#REF!</f>
        <v>#REF!</v>
      </c>
      <c r="AI39" s="97" t="e">
        <f>#REF!</f>
        <v>#REF!</v>
      </c>
      <c r="AJ39" s="98" t="e">
        <f t="shared" si="168"/>
        <v>#REF!</v>
      </c>
      <c r="AK39" s="99" t="e">
        <f>#REF!</f>
        <v>#REF!</v>
      </c>
      <c r="AL39" s="99" t="e">
        <f>#REF!</f>
        <v>#REF!</v>
      </c>
      <c r="AM39" s="99" t="e">
        <f>#REF!</f>
        <v>#REF!</v>
      </c>
      <c r="AN39" s="100" t="e">
        <f t="shared" si="170"/>
        <v>#REF!</v>
      </c>
      <c r="AO39" s="99" t="e">
        <f>#REF!</f>
        <v>#REF!</v>
      </c>
      <c r="AP39" s="99" t="e">
        <f>#REF!</f>
        <v>#REF!</v>
      </c>
      <c r="AQ39" s="99" t="e">
        <f>#REF!</f>
        <v>#REF!</v>
      </c>
      <c r="AR39" s="98" t="e">
        <f t="shared" si="172"/>
        <v>#REF!</v>
      </c>
      <c r="AS39" s="101" t="e">
        <f>#REF!</f>
        <v>#REF!</v>
      </c>
      <c r="AT39" s="102" t="e">
        <f>#REF!</f>
        <v>#REF!</v>
      </c>
      <c r="AU39" s="107"/>
      <c r="AV39" s="22"/>
      <c r="AW39" s="97" t="e">
        <f>#REF!</f>
        <v>#REF!</v>
      </c>
      <c r="AX39" s="97" t="e">
        <f>#REF!</f>
        <v>#REF!</v>
      </c>
      <c r="AY39" s="98" t="e">
        <f t="shared" si="175"/>
        <v>#REF!</v>
      </c>
      <c r="AZ39" s="99" t="e">
        <f>#REF!</f>
        <v>#REF!</v>
      </c>
      <c r="BA39" s="99" t="e">
        <f>#REF!</f>
        <v>#REF!</v>
      </c>
      <c r="BB39" s="99" t="e">
        <f>#REF!</f>
        <v>#REF!</v>
      </c>
      <c r="BC39" s="100" t="e">
        <f t="shared" si="177"/>
        <v>#REF!</v>
      </c>
      <c r="BD39" s="99" t="e">
        <f>#REF!</f>
        <v>#REF!</v>
      </c>
      <c r="BE39" s="99" t="e">
        <f>#REF!</f>
        <v>#REF!</v>
      </c>
      <c r="BF39" s="99" t="e">
        <f>#REF!</f>
        <v>#REF!</v>
      </c>
      <c r="BG39" s="98" t="e">
        <f t="shared" si="179"/>
        <v>#REF!</v>
      </c>
      <c r="BH39" s="101" t="e">
        <f>#REF!</f>
        <v>#REF!</v>
      </c>
      <c r="BI39" s="102" t="e">
        <f>#REF!</f>
        <v>#REF!</v>
      </c>
      <c r="BJ39" s="107"/>
      <c r="BK39" s="22"/>
      <c r="BL39" s="97" t="e">
        <f>#REF!</f>
        <v>#REF!</v>
      </c>
      <c r="BM39" s="97" t="e">
        <f>#REF!</f>
        <v>#REF!</v>
      </c>
      <c r="BN39" s="98" t="e">
        <f t="shared" si="182"/>
        <v>#REF!</v>
      </c>
      <c r="BO39" s="99" t="e">
        <f>#REF!</f>
        <v>#REF!</v>
      </c>
      <c r="BP39" s="99" t="e">
        <f>#REF!</f>
        <v>#REF!</v>
      </c>
      <c r="BQ39" s="99" t="e">
        <f>#REF!</f>
        <v>#REF!</v>
      </c>
      <c r="BR39" s="100" t="e">
        <f t="shared" si="184"/>
        <v>#REF!</v>
      </c>
      <c r="BS39" s="99" t="e">
        <f>#REF!</f>
        <v>#REF!</v>
      </c>
      <c r="BT39" s="99" t="e">
        <f>#REF!</f>
        <v>#REF!</v>
      </c>
      <c r="BU39" s="99" t="e">
        <f>#REF!</f>
        <v>#REF!</v>
      </c>
      <c r="BV39" s="98" t="e">
        <f t="shared" si="186"/>
        <v>#REF!</v>
      </c>
      <c r="BW39" s="101" t="e">
        <f>#REF!</f>
        <v>#REF!</v>
      </c>
      <c r="BX39" s="102" t="e">
        <f>#REF!</f>
        <v>#REF!</v>
      </c>
      <c r="BY39" s="107"/>
      <c r="BZ39" s="23"/>
      <c r="CA39" s="97" t="e">
        <f>#REF!</f>
        <v>#REF!</v>
      </c>
      <c r="CB39" s="97" t="e">
        <f>#REF!</f>
        <v>#REF!</v>
      </c>
      <c r="CC39" s="98" t="e">
        <f t="shared" si="189"/>
        <v>#REF!</v>
      </c>
      <c r="CD39" s="99" t="e">
        <f>#REF!</f>
        <v>#REF!</v>
      </c>
      <c r="CE39" s="99" t="e">
        <f>#REF!</f>
        <v>#REF!</v>
      </c>
      <c r="CF39" s="99" t="e">
        <f>#REF!</f>
        <v>#REF!</v>
      </c>
      <c r="CG39" s="100" t="e">
        <f t="shared" si="191"/>
        <v>#REF!</v>
      </c>
      <c r="CH39" s="99" t="e">
        <f>#REF!</f>
        <v>#REF!</v>
      </c>
      <c r="CI39" s="99" t="e">
        <f>#REF!</f>
        <v>#REF!</v>
      </c>
      <c r="CJ39" s="99" t="e">
        <f>#REF!</f>
        <v>#REF!</v>
      </c>
      <c r="CK39" s="98" t="e">
        <f t="shared" si="193"/>
        <v>#REF!</v>
      </c>
      <c r="CL39" s="101" t="e">
        <f>#REF!</f>
        <v>#REF!</v>
      </c>
      <c r="CM39" s="102" t="e">
        <f>#REF!</f>
        <v>#REF!</v>
      </c>
      <c r="CN39" s="107"/>
      <c r="CO39" s="22"/>
      <c r="CP39" s="97" t="e">
        <f>#REF!</f>
        <v>#REF!</v>
      </c>
      <c r="CQ39" s="97" t="e">
        <f>#REF!</f>
        <v>#REF!</v>
      </c>
      <c r="CR39" s="98" t="e">
        <f t="shared" si="196"/>
        <v>#REF!</v>
      </c>
      <c r="CS39" s="99" t="e">
        <f>#REF!</f>
        <v>#REF!</v>
      </c>
      <c r="CT39" s="99" t="e">
        <f>#REF!</f>
        <v>#REF!</v>
      </c>
      <c r="CU39" s="99" t="e">
        <f>#REF!</f>
        <v>#REF!</v>
      </c>
      <c r="CV39" s="100" t="e">
        <f t="shared" si="198"/>
        <v>#REF!</v>
      </c>
      <c r="CW39" s="99" t="e">
        <f>#REF!</f>
        <v>#REF!</v>
      </c>
      <c r="CX39" s="99" t="e">
        <f>#REF!</f>
        <v>#REF!</v>
      </c>
      <c r="CY39" s="99" t="e">
        <f>#REF!</f>
        <v>#REF!</v>
      </c>
      <c r="CZ39" s="98" t="e">
        <f t="shared" si="200"/>
        <v>#REF!</v>
      </c>
      <c r="DA39" s="101" t="e">
        <f>#REF!</f>
        <v>#REF!</v>
      </c>
      <c r="DB39" s="102" t="e">
        <f>#REF!</f>
        <v>#REF!</v>
      </c>
      <c r="DC39" s="107"/>
      <c r="DD39" s="22"/>
      <c r="DE39" s="97" t="e">
        <f>#REF!</f>
        <v>#REF!</v>
      </c>
      <c r="DF39" s="97" t="e">
        <f>#REF!</f>
        <v>#REF!</v>
      </c>
      <c r="DG39" s="98" t="e">
        <f t="shared" si="203"/>
        <v>#REF!</v>
      </c>
      <c r="DH39" s="99" t="e">
        <f>#REF!</f>
        <v>#REF!</v>
      </c>
      <c r="DI39" s="99" t="e">
        <f>#REF!</f>
        <v>#REF!</v>
      </c>
      <c r="DJ39" s="99" t="e">
        <f>#REF!</f>
        <v>#REF!</v>
      </c>
      <c r="DK39" s="100" t="e">
        <f t="shared" si="205"/>
        <v>#REF!</v>
      </c>
      <c r="DL39" s="99" t="e">
        <f>#REF!</f>
        <v>#REF!</v>
      </c>
      <c r="DM39" s="99" t="e">
        <f>#REF!</f>
        <v>#REF!</v>
      </c>
      <c r="DN39" s="99" t="e">
        <f>#REF!</f>
        <v>#REF!</v>
      </c>
      <c r="DO39" s="98" t="e">
        <f t="shared" si="207"/>
        <v>#REF!</v>
      </c>
      <c r="DP39" s="101" t="e">
        <f>#REF!</f>
        <v>#REF!</v>
      </c>
      <c r="DQ39" s="102" t="e">
        <f>#REF!</f>
        <v>#REF!</v>
      </c>
      <c r="DR39" s="107"/>
      <c r="DS39" s="22"/>
      <c r="DT39" s="97" t="e">
        <f>#REF!</f>
        <v>#REF!</v>
      </c>
      <c r="DU39" s="97" t="e">
        <f>#REF!</f>
        <v>#REF!</v>
      </c>
      <c r="DV39" s="98" t="e">
        <f t="shared" si="210"/>
        <v>#REF!</v>
      </c>
      <c r="DW39" s="99" t="e">
        <f>#REF!</f>
        <v>#REF!</v>
      </c>
      <c r="DX39" s="99" t="e">
        <f>#REF!</f>
        <v>#REF!</v>
      </c>
      <c r="DY39" s="99" t="e">
        <f>#REF!</f>
        <v>#REF!</v>
      </c>
      <c r="DZ39" s="100" t="e">
        <f t="shared" si="212"/>
        <v>#REF!</v>
      </c>
      <c r="EA39" s="99" t="e">
        <f>#REF!</f>
        <v>#REF!</v>
      </c>
      <c r="EB39" s="99" t="e">
        <f>#REF!</f>
        <v>#REF!</v>
      </c>
      <c r="EC39" s="99" t="e">
        <f>#REF!</f>
        <v>#REF!</v>
      </c>
      <c r="ED39" s="98" t="e">
        <f t="shared" si="214"/>
        <v>#REF!</v>
      </c>
      <c r="EE39" s="101" t="e">
        <f>#REF!</f>
        <v>#REF!</v>
      </c>
      <c r="EF39" s="102" t="e">
        <f>#REF!</f>
        <v>#REF!</v>
      </c>
      <c r="EG39" s="107"/>
      <c r="EH39" s="22"/>
      <c r="EI39" s="97" t="e">
        <f>#REF!</f>
        <v>#REF!</v>
      </c>
      <c r="EJ39" s="97" t="e">
        <f>#REF!</f>
        <v>#REF!</v>
      </c>
      <c r="EK39" s="98" t="e">
        <f t="shared" si="217"/>
        <v>#REF!</v>
      </c>
      <c r="EL39" s="99" t="e">
        <f>#REF!</f>
        <v>#REF!</v>
      </c>
      <c r="EM39" s="99" t="e">
        <f>#REF!</f>
        <v>#REF!</v>
      </c>
      <c r="EN39" s="99" t="e">
        <f>#REF!</f>
        <v>#REF!</v>
      </c>
      <c r="EO39" s="100" t="e">
        <f t="shared" si="219"/>
        <v>#REF!</v>
      </c>
      <c r="EP39" s="99" t="e">
        <f>#REF!</f>
        <v>#REF!</v>
      </c>
      <c r="EQ39" s="99" t="e">
        <f>#REF!</f>
        <v>#REF!</v>
      </c>
      <c r="ER39" s="99" t="e">
        <f>#REF!</f>
        <v>#REF!</v>
      </c>
      <c r="ES39" s="98" t="e">
        <f t="shared" si="221"/>
        <v>#REF!</v>
      </c>
      <c r="ET39" s="101" t="e">
        <f>#REF!</f>
        <v>#REF!</v>
      </c>
      <c r="EU39" s="102" t="e">
        <f>#REF!</f>
        <v>#REF!</v>
      </c>
      <c r="EV39" s="107"/>
      <c r="EW39" s="22"/>
      <c r="EX39" s="97" t="e">
        <f>#REF!</f>
        <v>#REF!</v>
      </c>
      <c r="EY39" s="97" t="e">
        <f>#REF!</f>
        <v>#REF!</v>
      </c>
      <c r="EZ39" s="98" t="e">
        <f t="shared" si="224"/>
        <v>#REF!</v>
      </c>
      <c r="FA39" s="99" t="e">
        <f>#REF!</f>
        <v>#REF!</v>
      </c>
      <c r="FB39" s="99" t="e">
        <f>#REF!</f>
        <v>#REF!</v>
      </c>
      <c r="FC39" s="99" t="e">
        <f>#REF!</f>
        <v>#REF!</v>
      </c>
      <c r="FD39" s="100" t="e">
        <f t="shared" si="226"/>
        <v>#REF!</v>
      </c>
      <c r="FE39" s="99" t="e">
        <f>#REF!</f>
        <v>#REF!</v>
      </c>
      <c r="FF39" s="99" t="e">
        <f>#REF!</f>
        <v>#REF!</v>
      </c>
      <c r="FG39" s="99" t="e">
        <f>#REF!</f>
        <v>#REF!</v>
      </c>
      <c r="FH39" s="98" t="e">
        <f t="shared" si="228"/>
        <v>#REF!</v>
      </c>
      <c r="FI39" s="101" t="e">
        <f>#REF!</f>
        <v>#REF!</v>
      </c>
      <c r="FJ39" s="102" t="e">
        <f>#REF!</f>
        <v>#REF!</v>
      </c>
      <c r="FK39" s="107"/>
      <c r="FL39" s="22"/>
      <c r="FM39" s="97" t="e">
        <f>#REF!</f>
        <v>#REF!</v>
      </c>
      <c r="FN39" s="97" t="e">
        <f>#REF!</f>
        <v>#REF!</v>
      </c>
      <c r="FO39" s="98" t="e">
        <f t="shared" si="231"/>
        <v>#REF!</v>
      </c>
      <c r="FP39" s="99" t="e">
        <f>#REF!</f>
        <v>#REF!</v>
      </c>
      <c r="FQ39" s="99" t="e">
        <f>#REF!</f>
        <v>#REF!</v>
      </c>
      <c r="FR39" s="99" t="e">
        <f>#REF!</f>
        <v>#REF!</v>
      </c>
      <c r="FS39" s="100" t="e">
        <f t="shared" si="233"/>
        <v>#REF!</v>
      </c>
      <c r="FT39" s="99" t="e">
        <f>#REF!</f>
        <v>#REF!</v>
      </c>
      <c r="FU39" s="99" t="e">
        <f>#REF!</f>
        <v>#REF!</v>
      </c>
      <c r="FV39" s="99" t="e">
        <f>#REF!</f>
        <v>#REF!</v>
      </c>
      <c r="FW39" s="98" t="e">
        <f t="shared" si="235"/>
        <v>#REF!</v>
      </c>
      <c r="FX39" s="101" t="e">
        <f>#REF!</f>
        <v>#REF!</v>
      </c>
      <c r="FY39" s="102" t="e">
        <f>#REF!</f>
        <v>#REF!</v>
      </c>
      <c r="FZ39" s="107"/>
      <c r="GA39" s="22"/>
      <c r="GB39" s="97" t="e">
        <f>#REF!</f>
        <v>#REF!</v>
      </c>
      <c r="GC39" s="97" t="e">
        <f>#REF!</f>
        <v>#REF!</v>
      </c>
      <c r="GD39" s="98" t="e">
        <f t="shared" si="238"/>
        <v>#REF!</v>
      </c>
      <c r="GE39" s="99" t="e">
        <f>#REF!</f>
        <v>#REF!</v>
      </c>
      <c r="GF39" s="99" t="e">
        <f>#REF!</f>
        <v>#REF!</v>
      </c>
      <c r="GG39" s="99" t="e">
        <f>#REF!</f>
        <v>#REF!</v>
      </c>
      <c r="GH39" s="100" t="e">
        <f t="shared" si="240"/>
        <v>#REF!</v>
      </c>
      <c r="GI39" s="99" t="e">
        <f>#REF!</f>
        <v>#REF!</v>
      </c>
      <c r="GJ39" s="99" t="e">
        <f>#REF!</f>
        <v>#REF!</v>
      </c>
      <c r="GK39" s="99" t="e">
        <f>#REF!</f>
        <v>#REF!</v>
      </c>
      <c r="GL39" s="98" t="e">
        <f t="shared" si="242"/>
        <v>#REF!</v>
      </c>
      <c r="GM39" s="101" t="e">
        <f>#REF!</f>
        <v>#REF!</v>
      </c>
      <c r="GN39" s="102" t="e">
        <f>#REF!</f>
        <v>#REF!</v>
      </c>
      <c r="GO39" s="107"/>
      <c r="GP39" s="22"/>
      <c r="GQ39" s="97" t="e">
        <f>#REF!</f>
        <v>#REF!</v>
      </c>
      <c r="GR39" s="97" t="e">
        <f>#REF!</f>
        <v>#REF!</v>
      </c>
      <c r="GS39" s="98" t="e">
        <f t="shared" si="245"/>
        <v>#REF!</v>
      </c>
      <c r="GT39" s="99" t="e">
        <f>#REF!</f>
        <v>#REF!</v>
      </c>
      <c r="GU39" s="99" t="e">
        <f>#REF!</f>
        <v>#REF!</v>
      </c>
      <c r="GV39" s="99" t="e">
        <f>#REF!</f>
        <v>#REF!</v>
      </c>
      <c r="GW39" s="100" t="e">
        <f t="shared" si="247"/>
        <v>#REF!</v>
      </c>
      <c r="GX39" s="99" t="e">
        <f>#REF!</f>
        <v>#REF!</v>
      </c>
      <c r="GY39" s="99" t="e">
        <f>#REF!</f>
        <v>#REF!</v>
      </c>
      <c r="GZ39" s="99" t="e">
        <f>#REF!</f>
        <v>#REF!</v>
      </c>
      <c r="HA39" s="98" t="e">
        <f t="shared" si="249"/>
        <v>#REF!</v>
      </c>
      <c r="HB39" s="101" t="e">
        <f>#REF!</f>
        <v>#REF!</v>
      </c>
      <c r="HC39" s="102" t="e">
        <f>#REF!</f>
        <v>#REF!</v>
      </c>
      <c r="HD39" s="107"/>
      <c r="HE39" s="22"/>
      <c r="HF39" s="108">
        <v>1</v>
      </c>
      <c r="HG39" s="109">
        <v>1</v>
      </c>
      <c r="HH39" s="98">
        <f t="shared" si="252"/>
        <v>2</v>
      </c>
      <c r="HI39" s="109"/>
      <c r="HJ39" s="109"/>
      <c r="HK39" s="109"/>
      <c r="HL39" s="100">
        <f t="shared" si="52"/>
        <v>0</v>
      </c>
      <c r="HM39" s="109">
        <v>0.05</v>
      </c>
      <c r="HN39" s="109">
        <v>0.2</v>
      </c>
      <c r="HO39" s="109"/>
      <c r="HP39" s="98">
        <f t="shared" si="54"/>
        <v>0.25</v>
      </c>
      <c r="HQ39" s="110"/>
      <c r="HR39" s="111">
        <v>0.1</v>
      </c>
      <c r="HS39" s="107"/>
      <c r="HT39" s="22"/>
      <c r="HU39" s="108"/>
      <c r="HV39" s="109"/>
      <c r="HW39" s="98">
        <f t="shared" si="257"/>
        <v>0</v>
      </c>
      <c r="HX39" s="109"/>
      <c r="HY39" s="109"/>
      <c r="HZ39" s="109"/>
      <c r="IA39" s="100">
        <f t="shared" si="57"/>
        <v>0</v>
      </c>
      <c r="IB39" s="109"/>
      <c r="IC39" s="109"/>
      <c r="ID39" s="109"/>
      <c r="IE39" s="98">
        <f t="shared" si="59"/>
        <v>0</v>
      </c>
      <c r="IF39" s="110"/>
      <c r="IG39" s="111"/>
      <c r="IH39" s="107"/>
      <c r="II39" s="22"/>
      <c r="IJ39" s="108"/>
      <c r="IK39" s="109"/>
      <c r="IL39" s="98">
        <f t="shared" si="262"/>
        <v>0</v>
      </c>
      <c r="IM39" s="109"/>
      <c r="IN39" s="109"/>
      <c r="IO39" s="109"/>
      <c r="IP39" s="100">
        <f t="shared" si="62"/>
        <v>0</v>
      </c>
      <c r="IQ39" s="109"/>
      <c r="IR39" s="109"/>
      <c r="IS39" s="109"/>
      <c r="IT39" s="98">
        <f t="shared" si="64"/>
        <v>0</v>
      </c>
      <c r="IU39" s="110"/>
      <c r="IV39" s="111"/>
      <c r="IW39" s="107"/>
      <c r="IX39" s="22"/>
      <c r="IY39" s="108"/>
      <c r="IZ39" s="109"/>
      <c r="JA39" s="98">
        <f t="shared" si="267"/>
        <v>0</v>
      </c>
      <c r="JB39" s="109"/>
      <c r="JC39" s="109"/>
      <c r="JD39" s="109"/>
      <c r="JE39" s="100">
        <f t="shared" si="67"/>
        <v>0</v>
      </c>
      <c r="JF39" s="109"/>
      <c r="JG39" s="109"/>
      <c r="JH39" s="109"/>
      <c r="JI39" s="98">
        <f t="shared" si="69"/>
        <v>0</v>
      </c>
      <c r="JJ39" s="110"/>
      <c r="JK39" s="111"/>
      <c r="JL39" s="107"/>
      <c r="JM39" s="22"/>
      <c r="JN39" s="108"/>
      <c r="JO39" s="109"/>
      <c r="JP39" s="98">
        <f t="shared" si="272"/>
        <v>0</v>
      </c>
      <c r="JQ39" s="109"/>
      <c r="JR39" s="109"/>
      <c r="JS39" s="109"/>
      <c r="JT39" s="100">
        <f t="shared" si="72"/>
        <v>0</v>
      </c>
      <c r="JU39" s="109"/>
      <c r="JV39" s="109"/>
      <c r="JW39" s="109"/>
      <c r="JX39" s="98">
        <f t="shared" si="74"/>
        <v>0</v>
      </c>
      <c r="JY39" s="110"/>
      <c r="JZ39" s="111"/>
      <c r="KA39" s="107"/>
      <c r="KB39" s="22"/>
      <c r="KC39" s="108"/>
      <c r="KD39" s="109"/>
      <c r="KE39" s="98">
        <f t="shared" si="277"/>
        <v>0</v>
      </c>
      <c r="KF39" s="109"/>
      <c r="KG39" s="109"/>
      <c r="KH39" s="109"/>
      <c r="KI39" s="100">
        <f t="shared" si="77"/>
        <v>0</v>
      </c>
      <c r="KJ39" s="109"/>
      <c r="KK39" s="109"/>
      <c r="KL39" s="109"/>
      <c r="KM39" s="98">
        <f t="shared" si="79"/>
        <v>0</v>
      </c>
      <c r="KN39" s="110"/>
      <c r="KO39" s="111"/>
      <c r="KP39" s="107"/>
      <c r="KQ39" s="22"/>
      <c r="KR39" s="108"/>
      <c r="KS39" s="109"/>
      <c r="KT39" s="98">
        <f t="shared" si="282"/>
        <v>0</v>
      </c>
      <c r="KU39" s="109"/>
      <c r="KV39" s="109"/>
      <c r="KW39" s="109"/>
      <c r="KX39" s="100">
        <f t="shared" si="82"/>
        <v>0</v>
      </c>
      <c r="KY39" s="109"/>
      <c r="KZ39" s="109"/>
      <c r="LA39" s="109"/>
      <c r="LB39" s="98">
        <f t="shared" si="84"/>
        <v>0</v>
      </c>
      <c r="LC39" s="110"/>
      <c r="LD39" s="111"/>
      <c r="LE39" s="107"/>
      <c r="LF39" s="22"/>
      <c r="LG39" s="108"/>
      <c r="LH39" s="109"/>
      <c r="LI39" s="98">
        <f t="shared" si="287"/>
        <v>0</v>
      </c>
      <c r="LJ39" s="109"/>
      <c r="LK39" s="109"/>
      <c r="LL39" s="109"/>
      <c r="LM39" s="100">
        <f t="shared" si="87"/>
        <v>0</v>
      </c>
      <c r="LN39" s="109"/>
      <c r="LO39" s="109"/>
      <c r="LP39" s="109"/>
      <c r="LQ39" s="98">
        <f t="shared" si="89"/>
        <v>0</v>
      </c>
      <c r="LR39" s="110"/>
      <c r="LS39" s="111"/>
      <c r="LT39" s="107"/>
      <c r="LU39" s="22"/>
      <c r="LV39" s="108"/>
      <c r="LW39" s="109"/>
      <c r="LX39" s="98">
        <f t="shared" si="292"/>
        <v>0</v>
      </c>
      <c r="LY39" s="109"/>
      <c r="LZ39" s="109"/>
      <c r="MA39" s="109"/>
      <c r="MB39" s="100">
        <f t="shared" si="92"/>
        <v>0</v>
      </c>
      <c r="MC39" s="109"/>
      <c r="MD39" s="109"/>
      <c r="ME39" s="109"/>
      <c r="MF39" s="98">
        <f t="shared" si="94"/>
        <v>0</v>
      </c>
      <c r="MG39" s="110"/>
      <c r="MH39" s="111"/>
      <c r="MI39" s="107"/>
      <c r="MJ39" s="22"/>
      <c r="MK39" s="108"/>
      <c r="ML39" s="109"/>
      <c r="MM39" s="98">
        <f t="shared" si="297"/>
        <v>0</v>
      </c>
      <c r="MN39" s="109"/>
      <c r="MO39" s="109"/>
      <c r="MP39" s="109"/>
      <c r="MQ39" s="100">
        <f t="shared" si="97"/>
        <v>0</v>
      </c>
      <c r="MR39" s="109"/>
      <c r="MS39" s="109"/>
      <c r="MT39" s="109"/>
      <c r="MU39" s="98">
        <f t="shared" si="99"/>
        <v>0</v>
      </c>
      <c r="MV39" s="110"/>
      <c r="MW39" s="111"/>
      <c r="MX39" s="107"/>
      <c r="MY39" s="22"/>
      <c r="MZ39" s="108"/>
      <c r="NA39" s="109"/>
      <c r="NB39" s="98">
        <f t="shared" si="302"/>
        <v>0</v>
      </c>
      <c r="NC39" s="109"/>
      <c r="ND39" s="109"/>
      <c r="NE39" s="109"/>
      <c r="NF39" s="100">
        <f t="shared" si="102"/>
        <v>0</v>
      </c>
      <c r="NG39" s="109"/>
      <c r="NH39" s="109"/>
      <c r="NI39" s="109"/>
      <c r="NJ39" s="98">
        <f t="shared" si="104"/>
        <v>0</v>
      </c>
      <c r="NK39" s="110"/>
      <c r="NL39" s="111"/>
      <c r="NM39" s="107"/>
      <c r="NN39" s="22"/>
      <c r="NO39" s="108"/>
      <c r="NP39" s="109"/>
      <c r="NQ39" s="98">
        <f t="shared" si="307"/>
        <v>0</v>
      </c>
      <c r="NR39" s="109"/>
      <c r="NS39" s="109"/>
      <c r="NT39" s="109"/>
      <c r="NU39" s="100">
        <f t="shared" si="107"/>
        <v>0</v>
      </c>
      <c r="NV39" s="109"/>
      <c r="NW39" s="109"/>
      <c r="NX39" s="109"/>
      <c r="NY39" s="98">
        <f t="shared" si="109"/>
        <v>0</v>
      </c>
      <c r="NZ39" s="110"/>
      <c r="OA39" s="111"/>
      <c r="OB39" s="107"/>
      <c r="OC39" s="22"/>
      <c r="OD39" s="108"/>
      <c r="OE39" s="109"/>
      <c r="OF39" s="98">
        <f t="shared" si="312"/>
        <v>0</v>
      </c>
      <c r="OG39" s="109"/>
      <c r="OH39" s="109"/>
      <c r="OI39" s="109"/>
      <c r="OJ39" s="100">
        <f t="shared" si="314"/>
        <v>0</v>
      </c>
      <c r="OK39" s="109"/>
      <c r="OL39" s="109"/>
      <c r="OM39" s="109"/>
      <c r="ON39" s="98">
        <f t="shared" si="316"/>
        <v>0</v>
      </c>
      <c r="OO39" s="110"/>
      <c r="OP39" s="111"/>
      <c r="OQ39" s="107"/>
      <c r="OR39" s="22"/>
      <c r="OS39" s="108"/>
      <c r="OT39" s="109"/>
      <c r="OU39" s="98">
        <f t="shared" si="319"/>
        <v>0</v>
      </c>
      <c r="OV39" s="109"/>
      <c r="OW39" s="109"/>
      <c r="OX39" s="109"/>
      <c r="OY39" s="100">
        <f t="shared" si="321"/>
        <v>0</v>
      </c>
      <c r="OZ39" s="109"/>
      <c r="PA39" s="109"/>
      <c r="PB39" s="109"/>
      <c r="PC39" s="98">
        <f t="shared" si="323"/>
        <v>0</v>
      </c>
      <c r="PD39" s="110"/>
      <c r="PE39" s="111"/>
      <c r="PF39" s="107"/>
      <c r="PG39" s="22"/>
      <c r="PH39" s="108"/>
      <c r="PI39" s="109"/>
      <c r="PJ39" s="98">
        <f t="shared" si="326"/>
        <v>0</v>
      </c>
      <c r="PK39" s="109"/>
      <c r="PL39" s="109"/>
      <c r="PM39" s="109"/>
      <c r="PN39" s="100">
        <f t="shared" si="328"/>
        <v>0</v>
      </c>
      <c r="PO39" s="109"/>
      <c r="PP39" s="109"/>
      <c r="PQ39" s="109"/>
      <c r="PR39" s="98">
        <f t="shared" si="330"/>
        <v>0</v>
      </c>
      <c r="PS39" s="110"/>
      <c r="PT39" s="111"/>
      <c r="PU39" s="107"/>
      <c r="PV39" s="22"/>
      <c r="PW39" s="108"/>
      <c r="PX39" s="109"/>
      <c r="PY39" s="98">
        <f t="shared" si="333"/>
        <v>0</v>
      </c>
      <c r="PZ39" s="109"/>
      <c r="QA39" s="109"/>
      <c r="QB39" s="109"/>
      <c r="QC39" s="100">
        <f t="shared" si="335"/>
        <v>0</v>
      </c>
      <c r="QD39" s="109"/>
      <c r="QE39" s="109"/>
      <c r="QF39" s="109"/>
      <c r="QG39" s="98">
        <f t="shared" si="337"/>
        <v>0</v>
      </c>
      <c r="QH39" s="110"/>
      <c r="QI39" s="111"/>
      <c r="QJ39" s="107"/>
      <c r="QK39" s="22"/>
      <c r="QL39" s="108"/>
      <c r="QM39" s="109"/>
      <c r="QN39" s="98">
        <f t="shared" si="340"/>
        <v>0</v>
      </c>
      <c r="QO39" s="109"/>
      <c r="QP39" s="109"/>
      <c r="QQ39" s="109"/>
      <c r="QR39" s="100">
        <f t="shared" si="342"/>
        <v>0</v>
      </c>
      <c r="QS39" s="109"/>
      <c r="QT39" s="109"/>
      <c r="QU39" s="109"/>
      <c r="QV39" s="98">
        <f t="shared" si="344"/>
        <v>0</v>
      </c>
      <c r="QW39" s="110"/>
      <c r="QX39" s="111"/>
      <c r="QY39" s="107"/>
      <c r="QZ39" s="22"/>
      <c r="RA39" s="108"/>
      <c r="RB39" s="109"/>
      <c r="RC39" s="98">
        <f t="shared" si="347"/>
        <v>0</v>
      </c>
      <c r="RD39" s="109"/>
      <c r="RE39" s="109"/>
      <c r="RF39" s="109"/>
      <c r="RG39" s="100">
        <f t="shared" si="349"/>
        <v>0</v>
      </c>
      <c r="RH39" s="109"/>
      <c r="RI39" s="109"/>
      <c r="RJ39" s="109"/>
      <c r="RK39" s="98">
        <f t="shared" si="351"/>
        <v>0</v>
      </c>
      <c r="RL39" s="110"/>
      <c r="RM39" s="111"/>
      <c r="RN39" s="107"/>
      <c r="RO39" s="22"/>
      <c r="RP39" s="108"/>
      <c r="RQ39" s="109"/>
      <c r="RR39" s="98">
        <f t="shared" si="354"/>
        <v>0</v>
      </c>
      <c r="RS39" s="109"/>
      <c r="RT39" s="109"/>
      <c r="RU39" s="109"/>
      <c r="RV39" s="100">
        <f t="shared" si="356"/>
        <v>0</v>
      </c>
      <c r="RW39" s="109"/>
      <c r="RX39" s="109"/>
      <c r="RY39" s="109"/>
      <c r="RZ39" s="98">
        <f t="shared" si="358"/>
        <v>0</v>
      </c>
      <c r="SA39" s="110"/>
      <c r="SB39" s="111"/>
      <c r="SC39" s="107"/>
      <c r="SD39" s="22"/>
      <c r="SE39" s="108"/>
      <c r="SF39" s="109"/>
      <c r="SG39" s="98">
        <f t="shared" si="361"/>
        <v>0</v>
      </c>
      <c r="SH39" s="109"/>
      <c r="SI39" s="109"/>
      <c r="SJ39" s="109"/>
      <c r="SK39" s="100">
        <f t="shared" si="363"/>
        <v>0</v>
      </c>
      <c r="SL39" s="109"/>
      <c r="SM39" s="109"/>
      <c r="SN39" s="109"/>
      <c r="SO39" s="98">
        <f t="shared" si="365"/>
        <v>0</v>
      </c>
      <c r="SP39" s="110"/>
      <c r="SQ39" s="111"/>
      <c r="SR39" s="107"/>
      <c r="SS39" s="22"/>
      <c r="ST39" s="108"/>
      <c r="SU39" s="109"/>
      <c r="SV39" s="98">
        <f t="shared" si="368"/>
        <v>0</v>
      </c>
      <c r="SW39" s="109"/>
      <c r="SX39" s="109"/>
      <c r="SY39" s="109"/>
      <c r="SZ39" s="100">
        <f t="shared" si="370"/>
        <v>0</v>
      </c>
      <c r="TA39" s="109"/>
      <c r="TB39" s="109"/>
      <c r="TC39" s="109"/>
      <c r="TD39" s="98">
        <f t="shared" si="372"/>
        <v>0</v>
      </c>
      <c r="TE39" s="110"/>
      <c r="TF39" s="111"/>
      <c r="TG39" s="107"/>
      <c r="TH39" s="22"/>
      <c r="TI39" s="108"/>
      <c r="TJ39" s="109"/>
      <c r="TK39" s="98">
        <f t="shared" si="375"/>
        <v>0</v>
      </c>
      <c r="TL39" s="109"/>
      <c r="TM39" s="109"/>
      <c r="TN39" s="109"/>
      <c r="TO39" s="100">
        <f t="shared" si="377"/>
        <v>0</v>
      </c>
      <c r="TP39" s="109"/>
      <c r="TQ39" s="109"/>
      <c r="TR39" s="109"/>
      <c r="TS39" s="98">
        <f t="shared" si="379"/>
        <v>0</v>
      </c>
      <c r="TT39" s="110"/>
      <c r="TU39" s="111"/>
      <c r="TV39" s="107"/>
      <c r="TW39" s="22"/>
      <c r="TX39" s="108"/>
      <c r="TY39" s="109"/>
      <c r="TZ39" s="98">
        <f t="shared" si="382"/>
        <v>0</v>
      </c>
      <c r="UA39" s="109"/>
      <c r="UB39" s="109"/>
      <c r="UC39" s="109"/>
      <c r="UD39" s="100">
        <f t="shared" si="384"/>
        <v>0</v>
      </c>
      <c r="UE39" s="109"/>
      <c r="UF39" s="109"/>
      <c r="UG39" s="109"/>
      <c r="UH39" s="98">
        <f t="shared" si="386"/>
        <v>0</v>
      </c>
      <c r="UI39" s="110"/>
      <c r="UJ39" s="111"/>
      <c r="UK39" s="107"/>
      <c r="UL39" s="22"/>
      <c r="UM39" s="108"/>
      <c r="UN39" s="109"/>
      <c r="UO39" s="98">
        <f t="shared" si="389"/>
        <v>0</v>
      </c>
      <c r="UP39" s="109"/>
      <c r="UQ39" s="109"/>
      <c r="UR39" s="109"/>
      <c r="US39" s="100">
        <f t="shared" si="391"/>
        <v>0</v>
      </c>
      <c r="UT39" s="109"/>
      <c r="UU39" s="109"/>
      <c r="UV39" s="109"/>
      <c r="UW39" s="98">
        <f t="shared" si="393"/>
        <v>0</v>
      </c>
      <c r="UX39" s="110"/>
      <c r="UY39" s="111"/>
      <c r="UZ39" s="107"/>
      <c r="VA39" s="22"/>
      <c r="VB39" s="108"/>
      <c r="VC39" s="109"/>
      <c r="VD39" s="98">
        <f t="shared" si="396"/>
        <v>0</v>
      </c>
      <c r="VE39" s="109"/>
      <c r="VF39" s="109"/>
      <c r="VG39" s="109"/>
      <c r="VH39" s="100">
        <f t="shared" si="398"/>
        <v>0</v>
      </c>
      <c r="VI39" s="109"/>
      <c r="VJ39" s="109"/>
      <c r="VK39" s="109"/>
      <c r="VL39" s="98">
        <f t="shared" si="400"/>
        <v>0</v>
      </c>
      <c r="VM39" s="110"/>
      <c r="VN39" s="111"/>
      <c r="VO39" s="107"/>
      <c r="VP39" s="22"/>
      <c r="VQ39" s="108"/>
      <c r="VR39" s="109"/>
      <c r="VS39" s="98">
        <f t="shared" si="403"/>
        <v>0</v>
      </c>
      <c r="VT39" s="109"/>
      <c r="VU39" s="109"/>
      <c r="VV39" s="109"/>
      <c r="VW39" s="100">
        <f t="shared" si="405"/>
        <v>0</v>
      </c>
      <c r="VX39" s="109"/>
      <c r="VY39" s="109"/>
      <c r="VZ39" s="109"/>
      <c r="WA39" s="98">
        <f t="shared" si="407"/>
        <v>0</v>
      </c>
      <c r="WB39" s="110"/>
      <c r="WC39" s="111"/>
      <c r="WD39" s="107"/>
      <c r="WE39" s="22"/>
    </row>
    <row r="40" spans="1:603" ht="16.5" customHeight="1">
      <c r="A40" s="94"/>
      <c r="B40" s="105" t="s">
        <v>121</v>
      </c>
      <c r="C40" s="106" t="s">
        <v>63</v>
      </c>
      <c r="D40" s="97" t="e">
        <f>#REF!</f>
        <v>#REF!</v>
      </c>
      <c r="E40" s="97" t="e">
        <f>#REF!</f>
        <v>#REF!</v>
      </c>
      <c r="F40" s="98" t="e">
        <f t="shared" si="154"/>
        <v>#REF!</v>
      </c>
      <c r="G40" s="99" t="e">
        <f>#REF!</f>
        <v>#REF!</v>
      </c>
      <c r="H40" s="99" t="e">
        <f>#REF!</f>
        <v>#REF!</v>
      </c>
      <c r="I40" s="99" t="e">
        <f>#REF!</f>
        <v>#REF!</v>
      </c>
      <c r="J40" s="100" t="e">
        <f t="shared" si="156"/>
        <v>#REF!</v>
      </c>
      <c r="K40" s="99" t="e">
        <f>#REF!</f>
        <v>#REF!</v>
      </c>
      <c r="L40" s="99" t="e">
        <f>#REF!</f>
        <v>#REF!</v>
      </c>
      <c r="M40" s="99" t="e">
        <f>#REF!</f>
        <v>#REF!</v>
      </c>
      <c r="N40" s="98" t="e">
        <f t="shared" si="158"/>
        <v>#REF!</v>
      </c>
      <c r="O40" s="101" t="e">
        <f>#REF!</f>
        <v>#REF!</v>
      </c>
      <c r="P40" s="102" t="e">
        <f>#REF!</f>
        <v>#REF!</v>
      </c>
      <c r="Q40" s="107"/>
      <c r="R40" s="22"/>
      <c r="S40" s="97" t="e">
        <f>#REF!</f>
        <v>#REF!</v>
      </c>
      <c r="T40" s="97" t="e">
        <f>#REF!</f>
        <v>#REF!</v>
      </c>
      <c r="U40" s="98" t="e">
        <f t="shared" si="161"/>
        <v>#REF!</v>
      </c>
      <c r="V40" s="99" t="e">
        <f>#REF!</f>
        <v>#REF!</v>
      </c>
      <c r="W40" s="99" t="e">
        <f>#REF!</f>
        <v>#REF!</v>
      </c>
      <c r="X40" s="99" t="e">
        <f>#REF!</f>
        <v>#REF!</v>
      </c>
      <c r="Y40" s="100" t="e">
        <f t="shared" si="163"/>
        <v>#REF!</v>
      </c>
      <c r="Z40" s="99" t="e">
        <f>#REF!</f>
        <v>#REF!</v>
      </c>
      <c r="AA40" s="99" t="e">
        <f>#REF!</f>
        <v>#REF!</v>
      </c>
      <c r="AB40" s="99" t="e">
        <f>#REF!</f>
        <v>#REF!</v>
      </c>
      <c r="AC40" s="98" t="e">
        <f t="shared" si="165"/>
        <v>#REF!</v>
      </c>
      <c r="AD40" s="101" t="e">
        <f>#REF!</f>
        <v>#REF!</v>
      </c>
      <c r="AE40" s="102" t="e">
        <f>#REF!</f>
        <v>#REF!</v>
      </c>
      <c r="AF40" s="107"/>
      <c r="AG40" s="22"/>
      <c r="AH40" s="97" t="e">
        <f>#REF!</f>
        <v>#REF!</v>
      </c>
      <c r="AI40" s="97" t="e">
        <f>#REF!</f>
        <v>#REF!</v>
      </c>
      <c r="AJ40" s="98" t="e">
        <f t="shared" si="168"/>
        <v>#REF!</v>
      </c>
      <c r="AK40" s="99" t="e">
        <f>#REF!</f>
        <v>#REF!</v>
      </c>
      <c r="AL40" s="99" t="e">
        <f>#REF!</f>
        <v>#REF!</v>
      </c>
      <c r="AM40" s="99" t="e">
        <f>#REF!</f>
        <v>#REF!</v>
      </c>
      <c r="AN40" s="100" t="e">
        <f t="shared" si="170"/>
        <v>#REF!</v>
      </c>
      <c r="AO40" s="99" t="e">
        <f>#REF!</f>
        <v>#REF!</v>
      </c>
      <c r="AP40" s="99" t="e">
        <f>#REF!</f>
        <v>#REF!</v>
      </c>
      <c r="AQ40" s="99" t="e">
        <f>#REF!</f>
        <v>#REF!</v>
      </c>
      <c r="AR40" s="98" t="e">
        <f t="shared" si="172"/>
        <v>#REF!</v>
      </c>
      <c r="AS40" s="101" t="e">
        <f>#REF!</f>
        <v>#REF!</v>
      </c>
      <c r="AT40" s="102" t="e">
        <f>#REF!</f>
        <v>#REF!</v>
      </c>
      <c r="AU40" s="107"/>
      <c r="AV40" s="22"/>
      <c r="AW40" s="97" t="e">
        <f>#REF!</f>
        <v>#REF!</v>
      </c>
      <c r="AX40" s="97" t="e">
        <f>#REF!</f>
        <v>#REF!</v>
      </c>
      <c r="AY40" s="98" t="e">
        <f t="shared" si="175"/>
        <v>#REF!</v>
      </c>
      <c r="AZ40" s="99" t="e">
        <f>#REF!</f>
        <v>#REF!</v>
      </c>
      <c r="BA40" s="99" t="e">
        <f>#REF!</f>
        <v>#REF!</v>
      </c>
      <c r="BB40" s="99" t="e">
        <f>#REF!</f>
        <v>#REF!</v>
      </c>
      <c r="BC40" s="100" t="e">
        <f t="shared" si="177"/>
        <v>#REF!</v>
      </c>
      <c r="BD40" s="99" t="e">
        <f>#REF!</f>
        <v>#REF!</v>
      </c>
      <c r="BE40" s="99" t="e">
        <f>#REF!</f>
        <v>#REF!</v>
      </c>
      <c r="BF40" s="99" t="e">
        <f>#REF!</f>
        <v>#REF!</v>
      </c>
      <c r="BG40" s="98" t="e">
        <f t="shared" si="179"/>
        <v>#REF!</v>
      </c>
      <c r="BH40" s="101" t="e">
        <f>#REF!</f>
        <v>#REF!</v>
      </c>
      <c r="BI40" s="102" t="e">
        <f>#REF!</f>
        <v>#REF!</v>
      </c>
      <c r="BJ40" s="107"/>
      <c r="BK40" s="22"/>
      <c r="BL40" s="97" t="e">
        <f>#REF!</f>
        <v>#REF!</v>
      </c>
      <c r="BM40" s="97" t="e">
        <f>#REF!</f>
        <v>#REF!</v>
      </c>
      <c r="BN40" s="98" t="e">
        <f t="shared" si="182"/>
        <v>#REF!</v>
      </c>
      <c r="BO40" s="99" t="e">
        <f>#REF!</f>
        <v>#REF!</v>
      </c>
      <c r="BP40" s="99" t="e">
        <f>#REF!</f>
        <v>#REF!</v>
      </c>
      <c r="BQ40" s="99" t="e">
        <f>#REF!</f>
        <v>#REF!</v>
      </c>
      <c r="BR40" s="100" t="e">
        <f t="shared" si="184"/>
        <v>#REF!</v>
      </c>
      <c r="BS40" s="99" t="e">
        <f>#REF!</f>
        <v>#REF!</v>
      </c>
      <c r="BT40" s="99" t="e">
        <f>#REF!</f>
        <v>#REF!</v>
      </c>
      <c r="BU40" s="99" t="e">
        <f>#REF!</f>
        <v>#REF!</v>
      </c>
      <c r="BV40" s="98" t="e">
        <f t="shared" si="186"/>
        <v>#REF!</v>
      </c>
      <c r="BW40" s="101" t="e">
        <f>#REF!</f>
        <v>#REF!</v>
      </c>
      <c r="BX40" s="102" t="e">
        <f>#REF!</f>
        <v>#REF!</v>
      </c>
      <c r="BY40" s="107"/>
      <c r="BZ40" s="23"/>
      <c r="CA40" s="97" t="e">
        <f>#REF!</f>
        <v>#REF!</v>
      </c>
      <c r="CB40" s="97" t="e">
        <f>#REF!</f>
        <v>#REF!</v>
      </c>
      <c r="CC40" s="98" t="e">
        <f t="shared" si="189"/>
        <v>#REF!</v>
      </c>
      <c r="CD40" s="99" t="e">
        <f>#REF!</f>
        <v>#REF!</v>
      </c>
      <c r="CE40" s="99" t="e">
        <f>#REF!</f>
        <v>#REF!</v>
      </c>
      <c r="CF40" s="99" t="e">
        <f>#REF!</f>
        <v>#REF!</v>
      </c>
      <c r="CG40" s="100" t="e">
        <f t="shared" si="191"/>
        <v>#REF!</v>
      </c>
      <c r="CH40" s="99" t="e">
        <f>#REF!</f>
        <v>#REF!</v>
      </c>
      <c r="CI40" s="99" t="e">
        <f>#REF!</f>
        <v>#REF!</v>
      </c>
      <c r="CJ40" s="99" t="e">
        <f>#REF!</f>
        <v>#REF!</v>
      </c>
      <c r="CK40" s="98" t="e">
        <f t="shared" si="193"/>
        <v>#REF!</v>
      </c>
      <c r="CL40" s="101" t="e">
        <f>#REF!</f>
        <v>#REF!</v>
      </c>
      <c r="CM40" s="102" t="e">
        <f>#REF!</f>
        <v>#REF!</v>
      </c>
      <c r="CN40" s="107"/>
      <c r="CO40" s="22"/>
      <c r="CP40" s="97" t="e">
        <f>#REF!</f>
        <v>#REF!</v>
      </c>
      <c r="CQ40" s="97" t="e">
        <f>#REF!</f>
        <v>#REF!</v>
      </c>
      <c r="CR40" s="98" t="e">
        <f t="shared" si="196"/>
        <v>#REF!</v>
      </c>
      <c r="CS40" s="99" t="e">
        <f>#REF!</f>
        <v>#REF!</v>
      </c>
      <c r="CT40" s="99" t="e">
        <f>#REF!</f>
        <v>#REF!</v>
      </c>
      <c r="CU40" s="99" t="e">
        <f>#REF!</f>
        <v>#REF!</v>
      </c>
      <c r="CV40" s="100" t="e">
        <f t="shared" si="198"/>
        <v>#REF!</v>
      </c>
      <c r="CW40" s="99" t="e">
        <f>#REF!</f>
        <v>#REF!</v>
      </c>
      <c r="CX40" s="99" t="e">
        <f>#REF!</f>
        <v>#REF!</v>
      </c>
      <c r="CY40" s="99" t="e">
        <f>#REF!</f>
        <v>#REF!</v>
      </c>
      <c r="CZ40" s="98" t="e">
        <f t="shared" si="200"/>
        <v>#REF!</v>
      </c>
      <c r="DA40" s="101" t="e">
        <f>#REF!</f>
        <v>#REF!</v>
      </c>
      <c r="DB40" s="102" t="e">
        <f>#REF!</f>
        <v>#REF!</v>
      </c>
      <c r="DC40" s="107"/>
      <c r="DD40" s="22"/>
      <c r="DE40" s="97" t="e">
        <f>#REF!</f>
        <v>#REF!</v>
      </c>
      <c r="DF40" s="97" t="e">
        <f>#REF!</f>
        <v>#REF!</v>
      </c>
      <c r="DG40" s="98" t="e">
        <f t="shared" si="203"/>
        <v>#REF!</v>
      </c>
      <c r="DH40" s="99" t="e">
        <f>#REF!</f>
        <v>#REF!</v>
      </c>
      <c r="DI40" s="99" t="e">
        <f>#REF!</f>
        <v>#REF!</v>
      </c>
      <c r="DJ40" s="99" t="e">
        <f>#REF!</f>
        <v>#REF!</v>
      </c>
      <c r="DK40" s="100" t="e">
        <f t="shared" si="205"/>
        <v>#REF!</v>
      </c>
      <c r="DL40" s="99" t="e">
        <f>#REF!</f>
        <v>#REF!</v>
      </c>
      <c r="DM40" s="99" t="e">
        <f>#REF!</f>
        <v>#REF!</v>
      </c>
      <c r="DN40" s="99" t="e">
        <f>#REF!</f>
        <v>#REF!</v>
      </c>
      <c r="DO40" s="98" t="e">
        <f t="shared" si="207"/>
        <v>#REF!</v>
      </c>
      <c r="DP40" s="101" t="e">
        <f>#REF!</f>
        <v>#REF!</v>
      </c>
      <c r="DQ40" s="102" t="e">
        <f>#REF!</f>
        <v>#REF!</v>
      </c>
      <c r="DR40" s="107"/>
      <c r="DS40" s="22"/>
      <c r="DT40" s="97" t="e">
        <f>#REF!</f>
        <v>#REF!</v>
      </c>
      <c r="DU40" s="97" t="e">
        <f>#REF!</f>
        <v>#REF!</v>
      </c>
      <c r="DV40" s="98" t="e">
        <f t="shared" si="210"/>
        <v>#REF!</v>
      </c>
      <c r="DW40" s="99" t="e">
        <f>#REF!</f>
        <v>#REF!</v>
      </c>
      <c r="DX40" s="99" t="e">
        <f>#REF!</f>
        <v>#REF!</v>
      </c>
      <c r="DY40" s="99" t="e">
        <f>#REF!</f>
        <v>#REF!</v>
      </c>
      <c r="DZ40" s="100" t="e">
        <f t="shared" si="212"/>
        <v>#REF!</v>
      </c>
      <c r="EA40" s="99" t="e">
        <f>#REF!</f>
        <v>#REF!</v>
      </c>
      <c r="EB40" s="99" t="e">
        <f>#REF!</f>
        <v>#REF!</v>
      </c>
      <c r="EC40" s="99" t="e">
        <f>#REF!</f>
        <v>#REF!</v>
      </c>
      <c r="ED40" s="98" t="e">
        <f t="shared" si="214"/>
        <v>#REF!</v>
      </c>
      <c r="EE40" s="101" t="e">
        <f>#REF!</f>
        <v>#REF!</v>
      </c>
      <c r="EF40" s="102" t="e">
        <f>#REF!</f>
        <v>#REF!</v>
      </c>
      <c r="EG40" s="107"/>
      <c r="EH40" s="22"/>
      <c r="EI40" s="97" t="e">
        <f>#REF!</f>
        <v>#REF!</v>
      </c>
      <c r="EJ40" s="97" t="e">
        <f>#REF!</f>
        <v>#REF!</v>
      </c>
      <c r="EK40" s="98" t="e">
        <f t="shared" si="217"/>
        <v>#REF!</v>
      </c>
      <c r="EL40" s="99" t="e">
        <f>#REF!</f>
        <v>#REF!</v>
      </c>
      <c r="EM40" s="99" t="e">
        <f>#REF!</f>
        <v>#REF!</v>
      </c>
      <c r="EN40" s="99" t="e">
        <f>#REF!</f>
        <v>#REF!</v>
      </c>
      <c r="EO40" s="100" t="e">
        <f t="shared" si="219"/>
        <v>#REF!</v>
      </c>
      <c r="EP40" s="99" t="e">
        <f>#REF!</f>
        <v>#REF!</v>
      </c>
      <c r="EQ40" s="99" t="e">
        <f>#REF!</f>
        <v>#REF!</v>
      </c>
      <c r="ER40" s="99" t="e">
        <f>#REF!</f>
        <v>#REF!</v>
      </c>
      <c r="ES40" s="98" t="e">
        <f t="shared" si="221"/>
        <v>#REF!</v>
      </c>
      <c r="ET40" s="101" t="e">
        <f>#REF!</f>
        <v>#REF!</v>
      </c>
      <c r="EU40" s="102" t="e">
        <f>#REF!</f>
        <v>#REF!</v>
      </c>
      <c r="EV40" s="107"/>
      <c r="EW40" s="22"/>
      <c r="EX40" s="97" t="e">
        <f>#REF!</f>
        <v>#REF!</v>
      </c>
      <c r="EY40" s="97" t="e">
        <f>#REF!</f>
        <v>#REF!</v>
      </c>
      <c r="EZ40" s="98" t="e">
        <f t="shared" si="224"/>
        <v>#REF!</v>
      </c>
      <c r="FA40" s="99" t="e">
        <f>#REF!</f>
        <v>#REF!</v>
      </c>
      <c r="FB40" s="99" t="e">
        <f>#REF!</f>
        <v>#REF!</v>
      </c>
      <c r="FC40" s="99" t="e">
        <f>#REF!</f>
        <v>#REF!</v>
      </c>
      <c r="FD40" s="100" t="e">
        <f t="shared" si="226"/>
        <v>#REF!</v>
      </c>
      <c r="FE40" s="99" t="e">
        <f>#REF!</f>
        <v>#REF!</v>
      </c>
      <c r="FF40" s="99" t="e">
        <f>#REF!</f>
        <v>#REF!</v>
      </c>
      <c r="FG40" s="99" t="e">
        <f>#REF!</f>
        <v>#REF!</v>
      </c>
      <c r="FH40" s="98" t="e">
        <f t="shared" si="228"/>
        <v>#REF!</v>
      </c>
      <c r="FI40" s="101" t="e">
        <f>#REF!</f>
        <v>#REF!</v>
      </c>
      <c r="FJ40" s="102" t="e">
        <f>#REF!</f>
        <v>#REF!</v>
      </c>
      <c r="FK40" s="107"/>
      <c r="FL40" s="22"/>
      <c r="FM40" s="97" t="e">
        <f>#REF!</f>
        <v>#REF!</v>
      </c>
      <c r="FN40" s="97" t="e">
        <f>#REF!</f>
        <v>#REF!</v>
      </c>
      <c r="FO40" s="98" t="e">
        <f t="shared" si="231"/>
        <v>#REF!</v>
      </c>
      <c r="FP40" s="99" t="e">
        <f>#REF!</f>
        <v>#REF!</v>
      </c>
      <c r="FQ40" s="99" t="e">
        <f>#REF!</f>
        <v>#REF!</v>
      </c>
      <c r="FR40" s="99" t="e">
        <f>#REF!</f>
        <v>#REF!</v>
      </c>
      <c r="FS40" s="100" t="e">
        <f t="shared" si="233"/>
        <v>#REF!</v>
      </c>
      <c r="FT40" s="99" t="e">
        <f>#REF!</f>
        <v>#REF!</v>
      </c>
      <c r="FU40" s="99" t="e">
        <f>#REF!</f>
        <v>#REF!</v>
      </c>
      <c r="FV40" s="99" t="e">
        <f>#REF!</f>
        <v>#REF!</v>
      </c>
      <c r="FW40" s="98" t="e">
        <f t="shared" si="235"/>
        <v>#REF!</v>
      </c>
      <c r="FX40" s="101" t="e">
        <f>#REF!</f>
        <v>#REF!</v>
      </c>
      <c r="FY40" s="102" t="e">
        <f>#REF!</f>
        <v>#REF!</v>
      </c>
      <c r="FZ40" s="107"/>
      <c r="GA40" s="22"/>
      <c r="GB40" s="97" t="e">
        <f>#REF!</f>
        <v>#REF!</v>
      </c>
      <c r="GC40" s="97" t="e">
        <f>#REF!</f>
        <v>#REF!</v>
      </c>
      <c r="GD40" s="98" t="e">
        <f t="shared" si="238"/>
        <v>#REF!</v>
      </c>
      <c r="GE40" s="99" t="e">
        <f>#REF!</f>
        <v>#REF!</v>
      </c>
      <c r="GF40" s="99" t="e">
        <f>#REF!</f>
        <v>#REF!</v>
      </c>
      <c r="GG40" s="99" t="e">
        <f>#REF!</f>
        <v>#REF!</v>
      </c>
      <c r="GH40" s="100" t="e">
        <f t="shared" si="240"/>
        <v>#REF!</v>
      </c>
      <c r="GI40" s="99" t="e">
        <f>#REF!</f>
        <v>#REF!</v>
      </c>
      <c r="GJ40" s="99" t="e">
        <f>#REF!</f>
        <v>#REF!</v>
      </c>
      <c r="GK40" s="99" t="e">
        <f>#REF!</f>
        <v>#REF!</v>
      </c>
      <c r="GL40" s="98" t="e">
        <f t="shared" si="242"/>
        <v>#REF!</v>
      </c>
      <c r="GM40" s="101" t="e">
        <f>#REF!</f>
        <v>#REF!</v>
      </c>
      <c r="GN40" s="102" t="e">
        <f>#REF!</f>
        <v>#REF!</v>
      </c>
      <c r="GO40" s="107"/>
      <c r="GP40" s="22"/>
      <c r="GQ40" s="97" t="e">
        <f>#REF!</f>
        <v>#REF!</v>
      </c>
      <c r="GR40" s="97" t="e">
        <f>#REF!</f>
        <v>#REF!</v>
      </c>
      <c r="GS40" s="98" t="e">
        <f t="shared" si="245"/>
        <v>#REF!</v>
      </c>
      <c r="GT40" s="99" t="e">
        <f>#REF!</f>
        <v>#REF!</v>
      </c>
      <c r="GU40" s="99" t="e">
        <f>#REF!</f>
        <v>#REF!</v>
      </c>
      <c r="GV40" s="99" t="e">
        <f>#REF!</f>
        <v>#REF!</v>
      </c>
      <c r="GW40" s="100" t="e">
        <f t="shared" si="247"/>
        <v>#REF!</v>
      </c>
      <c r="GX40" s="99" t="e">
        <f>#REF!</f>
        <v>#REF!</v>
      </c>
      <c r="GY40" s="99" t="e">
        <f>#REF!</f>
        <v>#REF!</v>
      </c>
      <c r="GZ40" s="99" t="e">
        <f>#REF!</f>
        <v>#REF!</v>
      </c>
      <c r="HA40" s="98" t="e">
        <f t="shared" si="249"/>
        <v>#REF!</v>
      </c>
      <c r="HB40" s="101" t="e">
        <f>#REF!</f>
        <v>#REF!</v>
      </c>
      <c r="HC40" s="102" t="e">
        <f>#REF!</f>
        <v>#REF!</v>
      </c>
      <c r="HD40" s="107"/>
      <c r="HE40" s="22"/>
      <c r="HF40" s="108">
        <v>2</v>
      </c>
      <c r="HG40" s="109">
        <v>2</v>
      </c>
      <c r="HH40" s="98">
        <f t="shared" si="252"/>
        <v>4</v>
      </c>
      <c r="HI40" s="109"/>
      <c r="HJ40" s="109"/>
      <c r="HK40" s="109"/>
      <c r="HL40" s="100">
        <f t="shared" si="52"/>
        <v>0</v>
      </c>
      <c r="HM40" s="109">
        <v>0.05</v>
      </c>
      <c r="HN40" s="109">
        <v>0.05</v>
      </c>
      <c r="HO40" s="109"/>
      <c r="HP40" s="98">
        <f t="shared" si="54"/>
        <v>0.1</v>
      </c>
      <c r="HQ40" s="110">
        <v>0.1</v>
      </c>
      <c r="HR40" s="111">
        <v>0.2</v>
      </c>
      <c r="HS40" s="107"/>
      <c r="HT40" s="22"/>
      <c r="HU40" s="108"/>
      <c r="HV40" s="109"/>
      <c r="HW40" s="98">
        <f t="shared" si="257"/>
        <v>0</v>
      </c>
      <c r="HX40" s="109"/>
      <c r="HY40" s="109"/>
      <c r="HZ40" s="109"/>
      <c r="IA40" s="100">
        <f t="shared" si="57"/>
        <v>0</v>
      </c>
      <c r="IB40" s="109"/>
      <c r="IC40" s="109"/>
      <c r="ID40" s="109"/>
      <c r="IE40" s="98">
        <f t="shared" si="59"/>
        <v>0</v>
      </c>
      <c r="IF40" s="110"/>
      <c r="IG40" s="111"/>
      <c r="IH40" s="107"/>
      <c r="II40" s="22"/>
      <c r="IJ40" s="108"/>
      <c r="IK40" s="109"/>
      <c r="IL40" s="98">
        <f t="shared" si="262"/>
        <v>0</v>
      </c>
      <c r="IM40" s="109"/>
      <c r="IN40" s="109"/>
      <c r="IO40" s="109"/>
      <c r="IP40" s="100">
        <f t="shared" si="62"/>
        <v>0</v>
      </c>
      <c r="IQ40" s="109"/>
      <c r="IR40" s="109"/>
      <c r="IS40" s="109"/>
      <c r="IT40" s="98">
        <f t="shared" si="64"/>
        <v>0</v>
      </c>
      <c r="IU40" s="110"/>
      <c r="IV40" s="111"/>
      <c r="IW40" s="107"/>
      <c r="IX40" s="22"/>
      <c r="IY40" s="108"/>
      <c r="IZ40" s="109"/>
      <c r="JA40" s="98">
        <f t="shared" si="267"/>
        <v>0</v>
      </c>
      <c r="JB40" s="109"/>
      <c r="JC40" s="109"/>
      <c r="JD40" s="109"/>
      <c r="JE40" s="100">
        <f t="shared" si="67"/>
        <v>0</v>
      </c>
      <c r="JF40" s="109"/>
      <c r="JG40" s="109"/>
      <c r="JH40" s="109"/>
      <c r="JI40" s="98">
        <f t="shared" si="69"/>
        <v>0</v>
      </c>
      <c r="JJ40" s="110"/>
      <c r="JK40" s="111"/>
      <c r="JL40" s="107"/>
      <c r="JM40" s="22"/>
      <c r="JN40" s="108"/>
      <c r="JO40" s="109"/>
      <c r="JP40" s="98">
        <f t="shared" si="272"/>
        <v>0</v>
      </c>
      <c r="JQ40" s="109"/>
      <c r="JR40" s="109"/>
      <c r="JS40" s="109"/>
      <c r="JT40" s="100">
        <f t="shared" si="72"/>
        <v>0</v>
      </c>
      <c r="JU40" s="109"/>
      <c r="JV40" s="109"/>
      <c r="JW40" s="109"/>
      <c r="JX40" s="98">
        <f t="shared" si="74"/>
        <v>0</v>
      </c>
      <c r="JY40" s="110"/>
      <c r="JZ40" s="111"/>
      <c r="KA40" s="107"/>
      <c r="KB40" s="22"/>
      <c r="KC40" s="108"/>
      <c r="KD40" s="109"/>
      <c r="KE40" s="98">
        <f t="shared" si="277"/>
        <v>0</v>
      </c>
      <c r="KF40" s="109"/>
      <c r="KG40" s="109"/>
      <c r="KH40" s="109"/>
      <c r="KI40" s="100">
        <f t="shared" si="77"/>
        <v>0</v>
      </c>
      <c r="KJ40" s="109"/>
      <c r="KK40" s="109"/>
      <c r="KL40" s="109"/>
      <c r="KM40" s="98">
        <f t="shared" si="79"/>
        <v>0</v>
      </c>
      <c r="KN40" s="110"/>
      <c r="KO40" s="111"/>
      <c r="KP40" s="107"/>
      <c r="KQ40" s="22"/>
      <c r="KR40" s="108"/>
      <c r="KS40" s="109"/>
      <c r="KT40" s="98">
        <f t="shared" si="282"/>
        <v>0</v>
      </c>
      <c r="KU40" s="109"/>
      <c r="KV40" s="109"/>
      <c r="KW40" s="109"/>
      <c r="KX40" s="100">
        <f t="shared" si="82"/>
        <v>0</v>
      </c>
      <c r="KY40" s="109"/>
      <c r="KZ40" s="109"/>
      <c r="LA40" s="109"/>
      <c r="LB40" s="98">
        <f t="shared" si="84"/>
        <v>0</v>
      </c>
      <c r="LC40" s="110"/>
      <c r="LD40" s="111"/>
      <c r="LE40" s="107"/>
      <c r="LF40" s="22"/>
      <c r="LG40" s="108"/>
      <c r="LH40" s="109"/>
      <c r="LI40" s="98">
        <f t="shared" si="287"/>
        <v>0</v>
      </c>
      <c r="LJ40" s="109"/>
      <c r="LK40" s="109"/>
      <c r="LL40" s="109"/>
      <c r="LM40" s="100">
        <f t="shared" si="87"/>
        <v>0</v>
      </c>
      <c r="LN40" s="109"/>
      <c r="LO40" s="109"/>
      <c r="LP40" s="109"/>
      <c r="LQ40" s="98">
        <f t="shared" si="89"/>
        <v>0</v>
      </c>
      <c r="LR40" s="110"/>
      <c r="LS40" s="111"/>
      <c r="LT40" s="107"/>
      <c r="LU40" s="22"/>
      <c r="LV40" s="108"/>
      <c r="LW40" s="109"/>
      <c r="LX40" s="98">
        <f t="shared" si="292"/>
        <v>0</v>
      </c>
      <c r="LY40" s="109"/>
      <c r="LZ40" s="109"/>
      <c r="MA40" s="109"/>
      <c r="MB40" s="100">
        <f t="shared" si="92"/>
        <v>0</v>
      </c>
      <c r="MC40" s="109"/>
      <c r="MD40" s="109"/>
      <c r="ME40" s="109"/>
      <c r="MF40" s="98">
        <f t="shared" si="94"/>
        <v>0</v>
      </c>
      <c r="MG40" s="110"/>
      <c r="MH40" s="111"/>
      <c r="MI40" s="107"/>
      <c r="MJ40" s="22"/>
      <c r="MK40" s="108"/>
      <c r="ML40" s="109"/>
      <c r="MM40" s="98">
        <f t="shared" si="297"/>
        <v>0</v>
      </c>
      <c r="MN40" s="109"/>
      <c r="MO40" s="109"/>
      <c r="MP40" s="109"/>
      <c r="MQ40" s="100">
        <f t="shared" si="97"/>
        <v>0</v>
      </c>
      <c r="MR40" s="109"/>
      <c r="MS40" s="109"/>
      <c r="MT40" s="109"/>
      <c r="MU40" s="98">
        <f t="shared" si="99"/>
        <v>0</v>
      </c>
      <c r="MV40" s="110"/>
      <c r="MW40" s="111"/>
      <c r="MX40" s="107"/>
      <c r="MY40" s="22"/>
      <c r="MZ40" s="108"/>
      <c r="NA40" s="109"/>
      <c r="NB40" s="98">
        <f t="shared" si="302"/>
        <v>0</v>
      </c>
      <c r="NC40" s="109"/>
      <c r="ND40" s="109"/>
      <c r="NE40" s="109"/>
      <c r="NF40" s="100">
        <f t="shared" si="102"/>
        <v>0</v>
      </c>
      <c r="NG40" s="109"/>
      <c r="NH40" s="109"/>
      <c r="NI40" s="109"/>
      <c r="NJ40" s="98">
        <f t="shared" si="104"/>
        <v>0</v>
      </c>
      <c r="NK40" s="110"/>
      <c r="NL40" s="111"/>
      <c r="NM40" s="107"/>
      <c r="NN40" s="22"/>
      <c r="NO40" s="108"/>
      <c r="NP40" s="109"/>
      <c r="NQ40" s="98">
        <f t="shared" si="307"/>
        <v>0</v>
      </c>
      <c r="NR40" s="109"/>
      <c r="NS40" s="109"/>
      <c r="NT40" s="109"/>
      <c r="NU40" s="100">
        <f t="shared" si="107"/>
        <v>0</v>
      </c>
      <c r="NV40" s="109"/>
      <c r="NW40" s="109"/>
      <c r="NX40" s="109"/>
      <c r="NY40" s="98">
        <f t="shared" si="109"/>
        <v>0</v>
      </c>
      <c r="NZ40" s="110"/>
      <c r="OA40" s="111"/>
      <c r="OB40" s="107"/>
      <c r="OC40" s="22"/>
      <c r="OD40" s="108"/>
      <c r="OE40" s="109"/>
      <c r="OF40" s="98">
        <f t="shared" si="312"/>
        <v>0</v>
      </c>
      <c r="OG40" s="109"/>
      <c r="OH40" s="109"/>
      <c r="OI40" s="109"/>
      <c r="OJ40" s="100">
        <f t="shared" si="314"/>
        <v>0</v>
      </c>
      <c r="OK40" s="109"/>
      <c r="OL40" s="109"/>
      <c r="OM40" s="109"/>
      <c r="ON40" s="98">
        <f t="shared" si="316"/>
        <v>0</v>
      </c>
      <c r="OO40" s="110"/>
      <c r="OP40" s="111"/>
      <c r="OQ40" s="107"/>
      <c r="OR40" s="22"/>
      <c r="OS40" s="108"/>
      <c r="OT40" s="109"/>
      <c r="OU40" s="98">
        <f t="shared" si="319"/>
        <v>0</v>
      </c>
      <c r="OV40" s="109"/>
      <c r="OW40" s="109"/>
      <c r="OX40" s="109"/>
      <c r="OY40" s="100">
        <f t="shared" si="321"/>
        <v>0</v>
      </c>
      <c r="OZ40" s="109"/>
      <c r="PA40" s="109"/>
      <c r="PB40" s="109"/>
      <c r="PC40" s="98">
        <f t="shared" si="323"/>
        <v>0</v>
      </c>
      <c r="PD40" s="110"/>
      <c r="PE40" s="111"/>
      <c r="PF40" s="107"/>
      <c r="PG40" s="22"/>
      <c r="PH40" s="108"/>
      <c r="PI40" s="109"/>
      <c r="PJ40" s="98">
        <f t="shared" si="326"/>
        <v>0</v>
      </c>
      <c r="PK40" s="109"/>
      <c r="PL40" s="109"/>
      <c r="PM40" s="109"/>
      <c r="PN40" s="100">
        <f t="shared" si="328"/>
        <v>0</v>
      </c>
      <c r="PO40" s="109"/>
      <c r="PP40" s="109"/>
      <c r="PQ40" s="109"/>
      <c r="PR40" s="98">
        <f t="shared" si="330"/>
        <v>0</v>
      </c>
      <c r="PS40" s="110"/>
      <c r="PT40" s="111"/>
      <c r="PU40" s="107"/>
      <c r="PV40" s="22"/>
      <c r="PW40" s="108"/>
      <c r="PX40" s="109"/>
      <c r="PY40" s="98">
        <f t="shared" si="333"/>
        <v>0</v>
      </c>
      <c r="PZ40" s="109"/>
      <c r="QA40" s="109"/>
      <c r="QB40" s="109"/>
      <c r="QC40" s="100">
        <f t="shared" si="335"/>
        <v>0</v>
      </c>
      <c r="QD40" s="109"/>
      <c r="QE40" s="109"/>
      <c r="QF40" s="109"/>
      <c r="QG40" s="98">
        <f t="shared" si="337"/>
        <v>0</v>
      </c>
      <c r="QH40" s="110"/>
      <c r="QI40" s="111"/>
      <c r="QJ40" s="107"/>
      <c r="QK40" s="22"/>
      <c r="QL40" s="108"/>
      <c r="QM40" s="109"/>
      <c r="QN40" s="98">
        <f t="shared" si="340"/>
        <v>0</v>
      </c>
      <c r="QO40" s="109"/>
      <c r="QP40" s="109"/>
      <c r="QQ40" s="109"/>
      <c r="QR40" s="100">
        <f t="shared" si="342"/>
        <v>0</v>
      </c>
      <c r="QS40" s="109"/>
      <c r="QT40" s="109"/>
      <c r="QU40" s="109"/>
      <c r="QV40" s="98">
        <f t="shared" si="344"/>
        <v>0</v>
      </c>
      <c r="QW40" s="110"/>
      <c r="QX40" s="111"/>
      <c r="QY40" s="107"/>
      <c r="QZ40" s="22"/>
      <c r="RA40" s="108"/>
      <c r="RB40" s="109"/>
      <c r="RC40" s="98">
        <f t="shared" si="347"/>
        <v>0</v>
      </c>
      <c r="RD40" s="109"/>
      <c r="RE40" s="109"/>
      <c r="RF40" s="109"/>
      <c r="RG40" s="100">
        <f t="shared" si="349"/>
        <v>0</v>
      </c>
      <c r="RH40" s="109"/>
      <c r="RI40" s="109"/>
      <c r="RJ40" s="109"/>
      <c r="RK40" s="98">
        <f t="shared" si="351"/>
        <v>0</v>
      </c>
      <c r="RL40" s="110"/>
      <c r="RM40" s="111"/>
      <c r="RN40" s="107"/>
      <c r="RO40" s="22"/>
      <c r="RP40" s="108"/>
      <c r="RQ40" s="109"/>
      <c r="RR40" s="98">
        <f t="shared" si="354"/>
        <v>0</v>
      </c>
      <c r="RS40" s="109"/>
      <c r="RT40" s="109"/>
      <c r="RU40" s="109"/>
      <c r="RV40" s="100">
        <f t="shared" si="356"/>
        <v>0</v>
      </c>
      <c r="RW40" s="109"/>
      <c r="RX40" s="109"/>
      <c r="RY40" s="109"/>
      <c r="RZ40" s="98">
        <f t="shared" si="358"/>
        <v>0</v>
      </c>
      <c r="SA40" s="110"/>
      <c r="SB40" s="111"/>
      <c r="SC40" s="107"/>
      <c r="SD40" s="22"/>
      <c r="SE40" s="108"/>
      <c r="SF40" s="109"/>
      <c r="SG40" s="98">
        <f t="shared" si="361"/>
        <v>0</v>
      </c>
      <c r="SH40" s="109"/>
      <c r="SI40" s="109"/>
      <c r="SJ40" s="109"/>
      <c r="SK40" s="100">
        <f t="shared" si="363"/>
        <v>0</v>
      </c>
      <c r="SL40" s="109"/>
      <c r="SM40" s="109"/>
      <c r="SN40" s="109"/>
      <c r="SO40" s="98">
        <f t="shared" si="365"/>
        <v>0</v>
      </c>
      <c r="SP40" s="110"/>
      <c r="SQ40" s="111"/>
      <c r="SR40" s="107"/>
      <c r="SS40" s="22"/>
      <c r="ST40" s="108"/>
      <c r="SU40" s="109"/>
      <c r="SV40" s="98">
        <f t="shared" si="368"/>
        <v>0</v>
      </c>
      <c r="SW40" s="109"/>
      <c r="SX40" s="109"/>
      <c r="SY40" s="109"/>
      <c r="SZ40" s="100">
        <f t="shared" si="370"/>
        <v>0</v>
      </c>
      <c r="TA40" s="109"/>
      <c r="TB40" s="109"/>
      <c r="TC40" s="109"/>
      <c r="TD40" s="98">
        <f t="shared" si="372"/>
        <v>0</v>
      </c>
      <c r="TE40" s="110"/>
      <c r="TF40" s="111"/>
      <c r="TG40" s="107"/>
      <c r="TH40" s="22"/>
      <c r="TI40" s="108"/>
      <c r="TJ40" s="109"/>
      <c r="TK40" s="98">
        <f t="shared" si="375"/>
        <v>0</v>
      </c>
      <c r="TL40" s="109"/>
      <c r="TM40" s="109"/>
      <c r="TN40" s="109"/>
      <c r="TO40" s="100">
        <f t="shared" si="377"/>
        <v>0</v>
      </c>
      <c r="TP40" s="109"/>
      <c r="TQ40" s="109"/>
      <c r="TR40" s="109"/>
      <c r="TS40" s="98">
        <f t="shared" si="379"/>
        <v>0</v>
      </c>
      <c r="TT40" s="110"/>
      <c r="TU40" s="111"/>
      <c r="TV40" s="107"/>
      <c r="TW40" s="22"/>
      <c r="TX40" s="108"/>
      <c r="TY40" s="109"/>
      <c r="TZ40" s="98">
        <f t="shared" si="382"/>
        <v>0</v>
      </c>
      <c r="UA40" s="109"/>
      <c r="UB40" s="109"/>
      <c r="UC40" s="109"/>
      <c r="UD40" s="100">
        <f t="shared" si="384"/>
        <v>0</v>
      </c>
      <c r="UE40" s="109"/>
      <c r="UF40" s="109"/>
      <c r="UG40" s="109"/>
      <c r="UH40" s="98">
        <f t="shared" si="386"/>
        <v>0</v>
      </c>
      <c r="UI40" s="110"/>
      <c r="UJ40" s="111"/>
      <c r="UK40" s="107"/>
      <c r="UL40" s="22"/>
      <c r="UM40" s="108"/>
      <c r="UN40" s="109"/>
      <c r="UO40" s="98">
        <f t="shared" si="389"/>
        <v>0</v>
      </c>
      <c r="UP40" s="109"/>
      <c r="UQ40" s="109"/>
      <c r="UR40" s="109"/>
      <c r="US40" s="100">
        <f t="shared" si="391"/>
        <v>0</v>
      </c>
      <c r="UT40" s="109"/>
      <c r="UU40" s="109"/>
      <c r="UV40" s="109"/>
      <c r="UW40" s="98">
        <f t="shared" si="393"/>
        <v>0</v>
      </c>
      <c r="UX40" s="110"/>
      <c r="UY40" s="111"/>
      <c r="UZ40" s="107"/>
      <c r="VA40" s="22"/>
      <c r="VB40" s="108"/>
      <c r="VC40" s="109"/>
      <c r="VD40" s="98">
        <f t="shared" si="396"/>
        <v>0</v>
      </c>
      <c r="VE40" s="109"/>
      <c r="VF40" s="109"/>
      <c r="VG40" s="109"/>
      <c r="VH40" s="100">
        <f t="shared" si="398"/>
        <v>0</v>
      </c>
      <c r="VI40" s="109"/>
      <c r="VJ40" s="109"/>
      <c r="VK40" s="109"/>
      <c r="VL40" s="98">
        <f t="shared" si="400"/>
        <v>0</v>
      </c>
      <c r="VM40" s="110"/>
      <c r="VN40" s="111"/>
      <c r="VO40" s="107"/>
      <c r="VP40" s="22"/>
      <c r="VQ40" s="108"/>
      <c r="VR40" s="109"/>
      <c r="VS40" s="98">
        <f t="shared" si="403"/>
        <v>0</v>
      </c>
      <c r="VT40" s="109"/>
      <c r="VU40" s="109"/>
      <c r="VV40" s="109"/>
      <c r="VW40" s="100">
        <f t="shared" si="405"/>
        <v>0</v>
      </c>
      <c r="VX40" s="109"/>
      <c r="VY40" s="109"/>
      <c r="VZ40" s="109"/>
      <c r="WA40" s="98">
        <f t="shared" si="407"/>
        <v>0</v>
      </c>
      <c r="WB40" s="110"/>
      <c r="WC40" s="111"/>
      <c r="WD40" s="107"/>
      <c r="WE40" s="22"/>
    </row>
    <row r="41" spans="1:603" ht="16.5" customHeight="1">
      <c r="A41" s="94"/>
      <c r="B41" s="105" t="s">
        <v>121</v>
      </c>
      <c r="C41" s="106" t="s">
        <v>64</v>
      </c>
      <c r="D41" s="97" t="e">
        <f>#REF!</f>
        <v>#REF!</v>
      </c>
      <c r="E41" s="97" t="e">
        <f>#REF!</f>
        <v>#REF!</v>
      </c>
      <c r="F41" s="98" t="e">
        <f t="shared" si="154"/>
        <v>#REF!</v>
      </c>
      <c r="G41" s="99" t="e">
        <f>#REF!</f>
        <v>#REF!</v>
      </c>
      <c r="H41" s="99" t="e">
        <f>#REF!</f>
        <v>#REF!</v>
      </c>
      <c r="I41" s="99" t="e">
        <f>#REF!</f>
        <v>#REF!</v>
      </c>
      <c r="J41" s="100" t="e">
        <f t="shared" si="156"/>
        <v>#REF!</v>
      </c>
      <c r="K41" s="99" t="e">
        <f>#REF!</f>
        <v>#REF!</v>
      </c>
      <c r="L41" s="99" t="e">
        <f>#REF!</f>
        <v>#REF!</v>
      </c>
      <c r="M41" s="99" t="e">
        <f>#REF!</f>
        <v>#REF!</v>
      </c>
      <c r="N41" s="98" t="e">
        <f t="shared" si="158"/>
        <v>#REF!</v>
      </c>
      <c r="O41" s="101" t="e">
        <f>#REF!</f>
        <v>#REF!</v>
      </c>
      <c r="P41" s="102" t="e">
        <f>#REF!</f>
        <v>#REF!</v>
      </c>
      <c r="Q41" s="107"/>
      <c r="R41" s="22"/>
      <c r="S41" s="97" t="e">
        <f>#REF!</f>
        <v>#REF!</v>
      </c>
      <c r="T41" s="97" t="e">
        <f>#REF!</f>
        <v>#REF!</v>
      </c>
      <c r="U41" s="98" t="e">
        <f t="shared" si="161"/>
        <v>#REF!</v>
      </c>
      <c r="V41" s="99" t="e">
        <f>#REF!</f>
        <v>#REF!</v>
      </c>
      <c r="W41" s="99" t="e">
        <f>#REF!</f>
        <v>#REF!</v>
      </c>
      <c r="X41" s="99" t="e">
        <f>#REF!</f>
        <v>#REF!</v>
      </c>
      <c r="Y41" s="100" t="e">
        <f t="shared" si="163"/>
        <v>#REF!</v>
      </c>
      <c r="Z41" s="99" t="e">
        <f>#REF!</f>
        <v>#REF!</v>
      </c>
      <c r="AA41" s="99" t="e">
        <f>#REF!</f>
        <v>#REF!</v>
      </c>
      <c r="AB41" s="99" t="e">
        <f>#REF!</f>
        <v>#REF!</v>
      </c>
      <c r="AC41" s="98" t="e">
        <f t="shared" si="165"/>
        <v>#REF!</v>
      </c>
      <c r="AD41" s="101" t="e">
        <f>#REF!</f>
        <v>#REF!</v>
      </c>
      <c r="AE41" s="102" t="e">
        <f>#REF!</f>
        <v>#REF!</v>
      </c>
      <c r="AF41" s="107"/>
      <c r="AG41" s="22"/>
      <c r="AH41" s="97" t="e">
        <f>#REF!</f>
        <v>#REF!</v>
      </c>
      <c r="AI41" s="97" t="e">
        <f>#REF!</f>
        <v>#REF!</v>
      </c>
      <c r="AJ41" s="98" t="e">
        <f t="shared" si="168"/>
        <v>#REF!</v>
      </c>
      <c r="AK41" s="99" t="e">
        <f>#REF!</f>
        <v>#REF!</v>
      </c>
      <c r="AL41" s="99" t="e">
        <f>#REF!</f>
        <v>#REF!</v>
      </c>
      <c r="AM41" s="99" t="e">
        <f>#REF!</f>
        <v>#REF!</v>
      </c>
      <c r="AN41" s="100" t="e">
        <f t="shared" si="170"/>
        <v>#REF!</v>
      </c>
      <c r="AO41" s="99" t="e">
        <f>#REF!</f>
        <v>#REF!</v>
      </c>
      <c r="AP41" s="99" t="e">
        <f>#REF!</f>
        <v>#REF!</v>
      </c>
      <c r="AQ41" s="99" t="e">
        <f>#REF!</f>
        <v>#REF!</v>
      </c>
      <c r="AR41" s="98" t="e">
        <f t="shared" si="172"/>
        <v>#REF!</v>
      </c>
      <c r="AS41" s="101" t="e">
        <f>#REF!</f>
        <v>#REF!</v>
      </c>
      <c r="AT41" s="102" t="e">
        <f>#REF!</f>
        <v>#REF!</v>
      </c>
      <c r="AU41" s="107"/>
      <c r="AV41" s="22"/>
      <c r="AW41" s="97" t="e">
        <f>#REF!</f>
        <v>#REF!</v>
      </c>
      <c r="AX41" s="97" t="e">
        <f>#REF!</f>
        <v>#REF!</v>
      </c>
      <c r="AY41" s="98" t="e">
        <f t="shared" si="175"/>
        <v>#REF!</v>
      </c>
      <c r="AZ41" s="99" t="e">
        <f>#REF!</f>
        <v>#REF!</v>
      </c>
      <c r="BA41" s="99" t="e">
        <f>#REF!</f>
        <v>#REF!</v>
      </c>
      <c r="BB41" s="99" t="e">
        <f>#REF!</f>
        <v>#REF!</v>
      </c>
      <c r="BC41" s="100" t="e">
        <f t="shared" si="177"/>
        <v>#REF!</v>
      </c>
      <c r="BD41" s="99" t="e">
        <f>#REF!</f>
        <v>#REF!</v>
      </c>
      <c r="BE41" s="99" t="e">
        <f>#REF!</f>
        <v>#REF!</v>
      </c>
      <c r="BF41" s="99" t="e">
        <f>#REF!</f>
        <v>#REF!</v>
      </c>
      <c r="BG41" s="98" t="e">
        <f t="shared" si="179"/>
        <v>#REF!</v>
      </c>
      <c r="BH41" s="101" t="e">
        <f>#REF!</f>
        <v>#REF!</v>
      </c>
      <c r="BI41" s="102" t="e">
        <f>#REF!</f>
        <v>#REF!</v>
      </c>
      <c r="BJ41" s="107"/>
      <c r="BK41" s="22"/>
      <c r="BL41" s="97" t="e">
        <f>#REF!</f>
        <v>#REF!</v>
      </c>
      <c r="BM41" s="97" t="e">
        <f>#REF!</f>
        <v>#REF!</v>
      </c>
      <c r="BN41" s="98" t="e">
        <f t="shared" si="182"/>
        <v>#REF!</v>
      </c>
      <c r="BO41" s="99" t="e">
        <f>#REF!</f>
        <v>#REF!</v>
      </c>
      <c r="BP41" s="99" t="e">
        <f>#REF!</f>
        <v>#REF!</v>
      </c>
      <c r="BQ41" s="99" t="e">
        <f>#REF!</f>
        <v>#REF!</v>
      </c>
      <c r="BR41" s="100" t="e">
        <f t="shared" si="184"/>
        <v>#REF!</v>
      </c>
      <c r="BS41" s="99" t="e">
        <f>#REF!</f>
        <v>#REF!</v>
      </c>
      <c r="BT41" s="99" t="e">
        <f>#REF!</f>
        <v>#REF!</v>
      </c>
      <c r="BU41" s="99" t="e">
        <f>#REF!</f>
        <v>#REF!</v>
      </c>
      <c r="BV41" s="98" t="e">
        <f t="shared" si="186"/>
        <v>#REF!</v>
      </c>
      <c r="BW41" s="101" t="e">
        <f>#REF!</f>
        <v>#REF!</v>
      </c>
      <c r="BX41" s="102" t="e">
        <f>#REF!</f>
        <v>#REF!</v>
      </c>
      <c r="BY41" s="107"/>
      <c r="BZ41" s="23"/>
      <c r="CA41" s="97" t="e">
        <f>#REF!</f>
        <v>#REF!</v>
      </c>
      <c r="CB41" s="97" t="e">
        <f>#REF!</f>
        <v>#REF!</v>
      </c>
      <c r="CC41" s="98" t="e">
        <f t="shared" si="189"/>
        <v>#REF!</v>
      </c>
      <c r="CD41" s="99" t="e">
        <f>#REF!</f>
        <v>#REF!</v>
      </c>
      <c r="CE41" s="99" t="e">
        <f>#REF!</f>
        <v>#REF!</v>
      </c>
      <c r="CF41" s="99" t="e">
        <f>#REF!</f>
        <v>#REF!</v>
      </c>
      <c r="CG41" s="100" t="e">
        <f t="shared" si="191"/>
        <v>#REF!</v>
      </c>
      <c r="CH41" s="99" t="e">
        <f>#REF!</f>
        <v>#REF!</v>
      </c>
      <c r="CI41" s="99" t="e">
        <f>#REF!</f>
        <v>#REF!</v>
      </c>
      <c r="CJ41" s="99" t="e">
        <f>#REF!</f>
        <v>#REF!</v>
      </c>
      <c r="CK41" s="98" t="e">
        <f t="shared" si="193"/>
        <v>#REF!</v>
      </c>
      <c r="CL41" s="101" t="e">
        <f>#REF!</f>
        <v>#REF!</v>
      </c>
      <c r="CM41" s="102" t="e">
        <f>#REF!</f>
        <v>#REF!</v>
      </c>
      <c r="CN41" s="107"/>
      <c r="CO41" s="22"/>
      <c r="CP41" s="97" t="e">
        <f>#REF!</f>
        <v>#REF!</v>
      </c>
      <c r="CQ41" s="97" t="e">
        <f>#REF!</f>
        <v>#REF!</v>
      </c>
      <c r="CR41" s="98" t="e">
        <f t="shared" si="196"/>
        <v>#REF!</v>
      </c>
      <c r="CS41" s="99" t="e">
        <f>#REF!</f>
        <v>#REF!</v>
      </c>
      <c r="CT41" s="99" t="e">
        <f>#REF!</f>
        <v>#REF!</v>
      </c>
      <c r="CU41" s="99" t="e">
        <f>#REF!</f>
        <v>#REF!</v>
      </c>
      <c r="CV41" s="100" t="e">
        <f t="shared" si="198"/>
        <v>#REF!</v>
      </c>
      <c r="CW41" s="99" t="e">
        <f>#REF!</f>
        <v>#REF!</v>
      </c>
      <c r="CX41" s="99" t="e">
        <f>#REF!</f>
        <v>#REF!</v>
      </c>
      <c r="CY41" s="99" t="e">
        <f>#REF!</f>
        <v>#REF!</v>
      </c>
      <c r="CZ41" s="98" t="e">
        <f t="shared" si="200"/>
        <v>#REF!</v>
      </c>
      <c r="DA41" s="101" t="e">
        <f>#REF!</f>
        <v>#REF!</v>
      </c>
      <c r="DB41" s="102" t="e">
        <f>#REF!</f>
        <v>#REF!</v>
      </c>
      <c r="DC41" s="107"/>
      <c r="DD41" s="22"/>
      <c r="DE41" s="97" t="e">
        <f>#REF!</f>
        <v>#REF!</v>
      </c>
      <c r="DF41" s="97" t="e">
        <f>#REF!</f>
        <v>#REF!</v>
      </c>
      <c r="DG41" s="98" t="e">
        <f t="shared" si="203"/>
        <v>#REF!</v>
      </c>
      <c r="DH41" s="99" t="e">
        <f>#REF!</f>
        <v>#REF!</v>
      </c>
      <c r="DI41" s="99" t="e">
        <f>#REF!</f>
        <v>#REF!</v>
      </c>
      <c r="DJ41" s="99" t="e">
        <f>#REF!</f>
        <v>#REF!</v>
      </c>
      <c r="DK41" s="100" t="e">
        <f t="shared" si="205"/>
        <v>#REF!</v>
      </c>
      <c r="DL41" s="99" t="e">
        <f>#REF!</f>
        <v>#REF!</v>
      </c>
      <c r="DM41" s="99" t="e">
        <f>#REF!</f>
        <v>#REF!</v>
      </c>
      <c r="DN41" s="99" t="e">
        <f>#REF!</f>
        <v>#REF!</v>
      </c>
      <c r="DO41" s="98" t="e">
        <f t="shared" si="207"/>
        <v>#REF!</v>
      </c>
      <c r="DP41" s="101" t="e">
        <f>#REF!</f>
        <v>#REF!</v>
      </c>
      <c r="DQ41" s="102" t="e">
        <f>#REF!</f>
        <v>#REF!</v>
      </c>
      <c r="DR41" s="107"/>
      <c r="DS41" s="22"/>
      <c r="DT41" s="97" t="e">
        <f>#REF!</f>
        <v>#REF!</v>
      </c>
      <c r="DU41" s="97" t="e">
        <f>#REF!</f>
        <v>#REF!</v>
      </c>
      <c r="DV41" s="98" t="e">
        <f t="shared" si="210"/>
        <v>#REF!</v>
      </c>
      <c r="DW41" s="99" t="e">
        <f>#REF!</f>
        <v>#REF!</v>
      </c>
      <c r="DX41" s="99" t="e">
        <f>#REF!</f>
        <v>#REF!</v>
      </c>
      <c r="DY41" s="99" t="e">
        <f>#REF!</f>
        <v>#REF!</v>
      </c>
      <c r="DZ41" s="100" t="e">
        <f t="shared" si="212"/>
        <v>#REF!</v>
      </c>
      <c r="EA41" s="99" t="e">
        <f>#REF!</f>
        <v>#REF!</v>
      </c>
      <c r="EB41" s="99" t="e">
        <f>#REF!</f>
        <v>#REF!</v>
      </c>
      <c r="EC41" s="99" t="e">
        <f>#REF!</f>
        <v>#REF!</v>
      </c>
      <c r="ED41" s="98" t="e">
        <f t="shared" si="214"/>
        <v>#REF!</v>
      </c>
      <c r="EE41" s="101" t="e">
        <f>#REF!</f>
        <v>#REF!</v>
      </c>
      <c r="EF41" s="102" t="e">
        <f>#REF!</f>
        <v>#REF!</v>
      </c>
      <c r="EG41" s="107"/>
      <c r="EH41" s="22"/>
      <c r="EI41" s="97" t="e">
        <f>#REF!</f>
        <v>#REF!</v>
      </c>
      <c r="EJ41" s="97" t="e">
        <f>#REF!</f>
        <v>#REF!</v>
      </c>
      <c r="EK41" s="98" t="e">
        <f t="shared" si="217"/>
        <v>#REF!</v>
      </c>
      <c r="EL41" s="99" t="e">
        <f>#REF!</f>
        <v>#REF!</v>
      </c>
      <c r="EM41" s="99" t="e">
        <f>#REF!</f>
        <v>#REF!</v>
      </c>
      <c r="EN41" s="99" t="e">
        <f>#REF!</f>
        <v>#REF!</v>
      </c>
      <c r="EO41" s="100" t="e">
        <f t="shared" si="219"/>
        <v>#REF!</v>
      </c>
      <c r="EP41" s="99" t="e">
        <f>#REF!</f>
        <v>#REF!</v>
      </c>
      <c r="EQ41" s="99" t="e">
        <f>#REF!</f>
        <v>#REF!</v>
      </c>
      <c r="ER41" s="99" t="e">
        <f>#REF!</f>
        <v>#REF!</v>
      </c>
      <c r="ES41" s="98" t="e">
        <f t="shared" si="221"/>
        <v>#REF!</v>
      </c>
      <c r="ET41" s="101" t="e">
        <f>#REF!</f>
        <v>#REF!</v>
      </c>
      <c r="EU41" s="102" t="e">
        <f>#REF!</f>
        <v>#REF!</v>
      </c>
      <c r="EV41" s="107"/>
      <c r="EW41" s="22"/>
      <c r="EX41" s="97" t="e">
        <f>#REF!</f>
        <v>#REF!</v>
      </c>
      <c r="EY41" s="97" t="e">
        <f>#REF!</f>
        <v>#REF!</v>
      </c>
      <c r="EZ41" s="98" t="e">
        <f t="shared" si="224"/>
        <v>#REF!</v>
      </c>
      <c r="FA41" s="99" t="e">
        <f>#REF!</f>
        <v>#REF!</v>
      </c>
      <c r="FB41" s="99" t="e">
        <f>#REF!</f>
        <v>#REF!</v>
      </c>
      <c r="FC41" s="99" t="e">
        <f>#REF!</f>
        <v>#REF!</v>
      </c>
      <c r="FD41" s="100" t="e">
        <f t="shared" si="226"/>
        <v>#REF!</v>
      </c>
      <c r="FE41" s="99" t="e">
        <f>#REF!</f>
        <v>#REF!</v>
      </c>
      <c r="FF41" s="99" t="e">
        <f>#REF!</f>
        <v>#REF!</v>
      </c>
      <c r="FG41" s="99" t="e">
        <f>#REF!</f>
        <v>#REF!</v>
      </c>
      <c r="FH41" s="98" t="e">
        <f t="shared" si="228"/>
        <v>#REF!</v>
      </c>
      <c r="FI41" s="101" t="e">
        <f>#REF!</f>
        <v>#REF!</v>
      </c>
      <c r="FJ41" s="102" t="e">
        <f>#REF!</f>
        <v>#REF!</v>
      </c>
      <c r="FK41" s="107"/>
      <c r="FL41" s="22"/>
      <c r="FM41" s="97" t="e">
        <f>#REF!</f>
        <v>#REF!</v>
      </c>
      <c r="FN41" s="97" t="e">
        <f>#REF!</f>
        <v>#REF!</v>
      </c>
      <c r="FO41" s="98" t="e">
        <f t="shared" si="231"/>
        <v>#REF!</v>
      </c>
      <c r="FP41" s="99" t="e">
        <f>#REF!</f>
        <v>#REF!</v>
      </c>
      <c r="FQ41" s="99" t="e">
        <f>#REF!</f>
        <v>#REF!</v>
      </c>
      <c r="FR41" s="99" t="e">
        <f>#REF!</f>
        <v>#REF!</v>
      </c>
      <c r="FS41" s="100" t="e">
        <f t="shared" si="233"/>
        <v>#REF!</v>
      </c>
      <c r="FT41" s="99" t="e">
        <f>#REF!</f>
        <v>#REF!</v>
      </c>
      <c r="FU41" s="99" t="e">
        <f>#REF!</f>
        <v>#REF!</v>
      </c>
      <c r="FV41" s="99" t="e">
        <f>#REF!</f>
        <v>#REF!</v>
      </c>
      <c r="FW41" s="98" t="e">
        <f t="shared" si="235"/>
        <v>#REF!</v>
      </c>
      <c r="FX41" s="101" t="e">
        <f>#REF!</f>
        <v>#REF!</v>
      </c>
      <c r="FY41" s="102" t="e">
        <f>#REF!</f>
        <v>#REF!</v>
      </c>
      <c r="FZ41" s="107"/>
      <c r="GA41" s="22"/>
      <c r="GB41" s="97" t="e">
        <f>#REF!</f>
        <v>#REF!</v>
      </c>
      <c r="GC41" s="97" t="e">
        <f>#REF!</f>
        <v>#REF!</v>
      </c>
      <c r="GD41" s="98" t="e">
        <f t="shared" si="238"/>
        <v>#REF!</v>
      </c>
      <c r="GE41" s="99" t="e">
        <f>#REF!</f>
        <v>#REF!</v>
      </c>
      <c r="GF41" s="99" t="e">
        <f>#REF!</f>
        <v>#REF!</v>
      </c>
      <c r="GG41" s="99" t="e">
        <f>#REF!</f>
        <v>#REF!</v>
      </c>
      <c r="GH41" s="100" t="e">
        <f t="shared" si="240"/>
        <v>#REF!</v>
      </c>
      <c r="GI41" s="99" t="e">
        <f>#REF!</f>
        <v>#REF!</v>
      </c>
      <c r="GJ41" s="99" t="e">
        <f>#REF!</f>
        <v>#REF!</v>
      </c>
      <c r="GK41" s="99" t="e">
        <f>#REF!</f>
        <v>#REF!</v>
      </c>
      <c r="GL41" s="98" t="e">
        <f t="shared" si="242"/>
        <v>#REF!</v>
      </c>
      <c r="GM41" s="101" t="e">
        <f>#REF!</f>
        <v>#REF!</v>
      </c>
      <c r="GN41" s="102" t="e">
        <f>#REF!</f>
        <v>#REF!</v>
      </c>
      <c r="GO41" s="107"/>
      <c r="GP41" s="22"/>
      <c r="GQ41" s="97" t="e">
        <f>#REF!</f>
        <v>#REF!</v>
      </c>
      <c r="GR41" s="97" t="e">
        <f>#REF!</f>
        <v>#REF!</v>
      </c>
      <c r="GS41" s="98" t="e">
        <f t="shared" si="245"/>
        <v>#REF!</v>
      </c>
      <c r="GT41" s="99" t="e">
        <f>#REF!</f>
        <v>#REF!</v>
      </c>
      <c r="GU41" s="99" t="e">
        <f>#REF!</f>
        <v>#REF!</v>
      </c>
      <c r="GV41" s="99" t="e">
        <f>#REF!</f>
        <v>#REF!</v>
      </c>
      <c r="GW41" s="100" t="e">
        <f t="shared" si="247"/>
        <v>#REF!</v>
      </c>
      <c r="GX41" s="99" t="e">
        <f>#REF!</f>
        <v>#REF!</v>
      </c>
      <c r="GY41" s="99" t="e">
        <f>#REF!</f>
        <v>#REF!</v>
      </c>
      <c r="GZ41" s="99" t="e">
        <f>#REF!</f>
        <v>#REF!</v>
      </c>
      <c r="HA41" s="98" t="e">
        <f t="shared" si="249"/>
        <v>#REF!</v>
      </c>
      <c r="HB41" s="101" t="e">
        <f>#REF!</f>
        <v>#REF!</v>
      </c>
      <c r="HC41" s="102" t="e">
        <f>#REF!</f>
        <v>#REF!</v>
      </c>
      <c r="HD41" s="107"/>
      <c r="HE41" s="22"/>
      <c r="HF41" s="108">
        <v>2</v>
      </c>
      <c r="HG41" s="109">
        <v>3</v>
      </c>
      <c r="HH41" s="98">
        <f t="shared" si="252"/>
        <v>5</v>
      </c>
      <c r="HI41" s="109"/>
      <c r="HJ41" s="109"/>
      <c r="HK41" s="109"/>
      <c r="HL41" s="100">
        <f t="shared" si="52"/>
        <v>0</v>
      </c>
      <c r="HM41" s="109">
        <v>0.05</v>
      </c>
      <c r="HN41" s="109">
        <v>0.05</v>
      </c>
      <c r="HO41" s="109"/>
      <c r="HP41" s="98">
        <f t="shared" si="54"/>
        <v>0.1</v>
      </c>
      <c r="HQ41" s="110">
        <v>0.05</v>
      </c>
      <c r="HR41" s="111">
        <v>0.2</v>
      </c>
      <c r="HS41" s="107"/>
      <c r="HT41" s="22"/>
      <c r="HU41" s="108"/>
      <c r="HV41" s="109"/>
      <c r="HW41" s="98">
        <f t="shared" si="257"/>
        <v>0</v>
      </c>
      <c r="HX41" s="109"/>
      <c r="HY41" s="109"/>
      <c r="HZ41" s="109"/>
      <c r="IA41" s="100">
        <f t="shared" si="57"/>
        <v>0</v>
      </c>
      <c r="IB41" s="109"/>
      <c r="IC41" s="109"/>
      <c r="ID41" s="109"/>
      <c r="IE41" s="98">
        <f t="shared" si="59"/>
        <v>0</v>
      </c>
      <c r="IF41" s="110"/>
      <c r="IG41" s="111"/>
      <c r="IH41" s="107"/>
      <c r="II41" s="22"/>
      <c r="IJ41" s="108"/>
      <c r="IK41" s="109"/>
      <c r="IL41" s="98">
        <f t="shared" si="262"/>
        <v>0</v>
      </c>
      <c r="IM41" s="109"/>
      <c r="IN41" s="109"/>
      <c r="IO41" s="109"/>
      <c r="IP41" s="100">
        <f t="shared" si="62"/>
        <v>0</v>
      </c>
      <c r="IQ41" s="109"/>
      <c r="IR41" s="109"/>
      <c r="IS41" s="109"/>
      <c r="IT41" s="98">
        <f t="shared" si="64"/>
        <v>0</v>
      </c>
      <c r="IU41" s="110"/>
      <c r="IV41" s="111"/>
      <c r="IW41" s="107"/>
      <c r="IX41" s="22"/>
      <c r="IY41" s="108"/>
      <c r="IZ41" s="109"/>
      <c r="JA41" s="98">
        <f t="shared" si="267"/>
        <v>0</v>
      </c>
      <c r="JB41" s="109"/>
      <c r="JC41" s="109"/>
      <c r="JD41" s="109"/>
      <c r="JE41" s="100">
        <f t="shared" si="67"/>
        <v>0</v>
      </c>
      <c r="JF41" s="109"/>
      <c r="JG41" s="109"/>
      <c r="JH41" s="109"/>
      <c r="JI41" s="98">
        <f t="shared" si="69"/>
        <v>0</v>
      </c>
      <c r="JJ41" s="110"/>
      <c r="JK41" s="111"/>
      <c r="JL41" s="107"/>
      <c r="JM41" s="22"/>
      <c r="JN41" s="108"/>
      <c r="JO41" s="109"/>
      <c r="JP41" s="98">
        <f t="shared" si="272"/>
        <v>0</v>
      </c>
      <c r="JQ41" s="109"/>
      <c r="JR41" s="109"/>
      <c r="JS41" s="109"/>
      <c r="JT41" s="100">
        <f t="shared" si="72"/>
        <v>0</v>
      </c>
      <c r="JU41" s="109"/>
      <c r="JV41" s="109"/>
      <c r="JW41" s="109"/>
      <c r="JX41" s="98">
        <f t="shared" si="74"/>
        <v>0</v>
      </c>
      <c r="JY41" s="110"/>
      <c r="JZ41" s="111"/>
      <c r="KA41" s="107"/>
      <c r="KB41" s="22"/>
      <c r="KC41" s="108"/>
      <c r="KD41" s="109"/>
      <c r="KE41" s="98">
        <f t="shared" si="277"/>
        <v>0</v>
      </c>
      <c r="KF41" s="109"/>
      <c r="KG41" s="109"/>
      <c r="KH41" s="109"/>
      <c r="KI41" s="100">
        <f t="shared" si="77"/>
        <v>0</v>
      </c>
      <c r="KJ41" s="109"/>
      <c r="KK41" s="109"/>
      <c r="KL41" s="109"/>
      <c r="KM41" s="98">
        <f t="shared" si="79"/>
        <v>0</v>
      </c>
      <c r="KN41" s="110"/>
      <c r="KO41" s="111"/>
      <c r="KP41" s="107"/>
      <c r="KQ41" s="22"/>
      <c r="KR41" s="108"/>
      <c r="KS41" s="109"/>
      <c r="KT41" s="98">
        <f t="shared" si="282"/>
        <v>0</v>
      </c>
      <c r="KU41" s="109"/>
      <c r="KV41" s="109"/>
      <c r="KW41" s="109"/>
      <c r="KX41" s="100">
        <f t="shared" si="82"/>
        <v>0</v>
      </c>
      <c r="KY41" s="109"/>
      <c r="KZ41" s="109"/>
      <c r="LA41" s="109"/>
      <c r="LB41" s="98">
        <f t="shared" si="84"/>
        <v>0</v>
      </c>
      <c r="LC41" s="110"/>
      <c r="LD41" s="111"/>
      <c r="LE41" s="107"/>
      <c r="LF41" s="22"/>
      <c r="LG41" s="108"/>
      <c r="LH41" s="109"/>
      <c r="LI41" s="98">
        <f t="shared" si="287"/>
        <v>0</v>
      </c>
      <c r="LJ41" s="109"/>
      <c r="LK41" s="109"/>
      <c r="LL41" s="109"/>
      <c r="LM41" s="100">
        <f t="shared" si="87"/>
        <v>0</v>
      </c>
      <c r="LN41" s="109"/>
      <c r="LO41" s="109"/>
      <c r="LP41" s="109"/>
      <c r="LQ41" s="98">
        <f t="shared" si="89"/>
        <v>0</v>
      </c>
      <c r="LR41" s="110"/>
      <c r="LS41" s="111"/>
      <c r="LT41" s="107"/>
      <c r="LU41" s="22"/>
      <c r="LV41" s="108"/>
      <c r="LW41" s="109"/>
      <c r="LX41" s="98">
        <f t="shared" si="292"/>
        <v>0</v>
      </c>
      <c r="LY41" s="109"/>
      <c r="LZ41" s="109"/>
      <c r="MA41" s="109"/>
      <c r="MB41" s="100">
        <f t="shared" si="92"/>
        <v>0</v>
      </c>
      <c r="MC41" s="109"/>
      <c r="MD41" s="109"/>
      <c r="ME41" s="109"/>
      <c r="MF41" s="98">
        <f t="shared" si="94"/>
        <v>0</v>
      </c>
      <c r="MG41" s="110"/>
      <c r="MH41" s="111"/>
      <c r="MI41" s="107"/>
      <c r="MJ41" s="22"/>
      <c r="MK41" s="108"/>
      <c r="ML41" s="109"/>
      <c r="MM41" s="98">
        <f t="shared" si="297"/>
        <v>0</v>
      </c>
      <c r="MN41" s="109"/>
      <c r="MO41" s="109"/>
      <c r="MP41" s="109"/>
      <c r="MQ41" s="100">
        <f t="shared" si="97"/>
        <v>0</v>
      </c>
      <c r="MR41" s="109"/>
      <c r="MS41" s="109"/>
      <c r="MT41" s="109"/>
      <c r="MU41" s="98">
        <f t="shared" si="99"/>
        <v>0</v>
      </c>
      <c r="MV41" s="110"/>
      <c r="MW41" s="111"/>
      <c r="MX41" s="107"/>
      <c r="MY41" s="22"/>
      <c r="MZ41" s="108"/>
      <c r="NA41" s="109"/>
      <c r="NB41" s="98">
        <f t="shared" si="302"/>
        <v>0</v>
      </c>
      <c r="NC41" s="109"/>
      <c r="ND41" s="109"/>
      <c r="NE41" s="109"/>
      <c r="NF41" s="100">
        <f t="shared" si="102"/>
        <v>0</v>
      </c>
      <c r="NG41" s="109"/>
      <c r="NH41" s="109"/>
      <c r="NI41" s="109"/>
      <c r="NJ41" s="98">
        <f t="shared" si="104"/>
        <v>0</v>
      </c>
      <c r="NK41" s="110"/>
      <c r="NL41" s="111"/>
      <c r="NM41" s="107"/>
      <c r="NN41" s="22"/>
      <c r="NO41" s="108"/>
      <c r="NP41" s="109"/>
      <c r="NQ41" s="98">
        <f t="shared" si="307"/>
        <v>0</v>
      </c>
      <c r="NR41" s="109"/>
      <c r="NS41" s="109"/>
      <c r="NT41" s="109"/>
      <c r="NU41" s="100">
        <f t="shared" si="107"/>
        <v>0</v>
      </c>
      <c r="NV41" s="109"/>
      <c r="NW41" s="109"/>
      <c r="NX41" s="109"/>
      <c r="NY41" s="98">
        <f t="shared" si="109"/>
        <v>0</v>
      </c>
      <c r="NZ41" s="110"/>
      <c r="OA41" s="111"/>
      <c r="OB41" s="107"/>
      <c r="OC41" s="22"/>
      <c r="OD41" s="108"/>
      <c r="OE41" s="109"/>
      <c r="OF41" s="98">
        <f t="shared" si="312"/>
        <v>0</v>
      </c>
      <c r="OG41" s="109"/>
      <c r="OH41" s="109"/>
      <c r="OI41" s="109"/>
      <c r="OJ41" s="100">
        <f t="shared" si="314"/>
        <v>0</v>
      </c>
      <c r="OK41" s="109"/>
      <c r="OL41" s="109"/>
      <c r="OM41" s="109"/>
      <c r="ON41" s="98">
        <f t="shared" si="316"/>
        <v>0</v>
      </c>
      <c r="OO41" s="110"/>
      <c r="OP41" s="111"/>
      <c r="OQ41" s="107"/>
      <c r="OR41" s="22"/>
      <c r="OS41" s="108"/>
      <c r="OT41" s="109"/>
      <c r="OU41" s="98">
        <f t="shared" si="319"/>
        <v>0</v>
      </c>
      <c r="OV41" s="109"/>
      <c r="OW41" s="109"/>
      <c r="OX41" s="109"/>
      <c r="OY41" s="100">
        <f t="shared" si="321"/>
        <v>0</v>
      </c>
      <c r="OZ41" s="109"/>
      <c r="PA41" s="109"/>
      <c r="PB41" s="109"/>
      <c r="PC41" s="98">
        <f t="shared" si="323"/>
        <v>0</v>
      </c>
      <c r="PD41" s="110"/>
      <c r="PE41" s="111"/>
      <c r="PF41" s="107"/>
      <c r="PG41" s="22"/>
      <c r="PH41" s="108"/>
      <c r="PI41" s="109"/>
      <c r="PJ41" s="98">
        <f t="shared" si="326"/>
        <v>0</v>
      </c>
      <c r="PK41" s="109"/>
      <c r="PL41" s="109"/>
      <c r="PM41" s="109"/>
      <c r="PN41" s="100">
        <f t="shared" si="328"/>
        <v>0</v>
      </c>
      <c r="PO41" s="109"/>
      <c r="PP41" s="109"/>
      <c r="PQ41" s="109"/>
      <c r="PR41" s="98">
        <f t="shared" si="330"/>
        <v>0</v>
      </c>
      <c r="PS41" s="110"/>
      <c r="PT41" s="111"/>
      <c r="PU41" s="107"/>
      <c r="PV41" s="22"/>
      <c r="PW41" s="108"/>
      <c r="PX41" s="109"/>
      <c r="PY41" s="98">
        <f t="shared" si="333"/>
        <v>0</v>
      </c>
      <c r="PZ41" s="109"/>
      <c r="QA41" s="109"/>
      <c r="QB41" s="109"/>
      <c r="QC41" s="100">
        <f t="shared" si="335"/>
        <v>0</v>
      </c>
      <c r="QD41" s="109"/>
      <c r="QE41" s="109"/>
      <c r="QF41" s="109"/>
      <c r="QG41" s="98">
        <f t="shared" si="337"/>
        <v>0</v>
      </c>
      <c r="QH41" s="110"/>
      <c r="QI41" s="111"/>
      <c r="QJ41" s="107"/>
      <c r="QK41" s="22"/>
      <c r="QL41" s="108"/>
      <c r="QM41" s="109"/>
      <c r="QN41" s="98">
        <f t="shared" si="340"/>
        <v>0</v>
      </c>
      <c r="QO41" s="109"/>
      <c r="QP41" s="109"/>
      <c r="QQ41" s="109"/>
      <c r="QR41" s="100">
        <f t="shared" si="342"/>
        <v>0</v>
      </c>
      <c r="QS41" s="109"/>
      <c r="QT41" s="109"/>
      <c r="QU41" s="109"/>
      <c r="QV41" s="98">
        <f t="shared" si="344"/>
        <v>0</v>
      </c>
      <c r="QW41" s="110"/>
      <c r="QX41" s="111"/>
      <c r="QY41" s="107"/>
      <c r="QZ41" s="22"/>
      <c r="RA41" s="108"/>
      <c r="RB41" s="109"/>
      <c r="RC41" s="98">
        <f t="shared" si="347"/>
        <v>0</v>
      </c>
      <c r="RD41" s="109"/>
      <c r="RE41" s="109"/>
      <c r="RF41" s="109"/>
      <c r="RG41" s="100">
        <f t="shared" si="349"/>
        <v>0</v>
      </c>
      <c r="RH41" s="109"/>
      <c r="RI41" s="109"/>
      <c r="RJ41" s="109"/>
      <c r="RK41" s="98">
        <f t="shared" si="351"/>
        <v>0</v>
      </c>
      <c r="RL41" s="110"/>
      <c r="RM41" s="111"/>
      <c r="RN41" s="107"/>
      <c r="RO41" s="22"/>
      <c r="RP41" s="108"/>
      <c r="RQ41" s="109"/>
      <c r="RR41" s="98">
        <f t="shared" si="354"/>
        <v>0</v>
      </c>
      <c r="RS41" s="109"/>
      <c r="RT41" s="109"/>
      <c r="RU41" s="109"/>
      <c r="RV41" s="100">
        <f t="shared" si="356"/>
        <v>0</v>
      </c>
      <c r="RW41" s="109"/>
      <c r="RX41" s="109"/>
      <c r="RY41" s="109"/>
      <c r="RZ41" s="98">
        <f t="shared" si="358"/>
        <v>0</v>
      </c>
      <c r="SA41" s="110"/>
      <c r="SB41" s="111"/>
      <c r="SC41" s="107"/>
      <c r="SD41" s="22"/>
      <c r="SE41" s="108"/>
      <c r="SF41" s="109"/>
      <c r="SG41" s="98">
        <f t="shared" si="361"/>
        <v>0</v>
      </c>
      <c r="SH41" s="109"/>
      <c r="SI41" s="109"/>
      <c r="SJ41" s="109"/>
      <c r="SK41" s="100">
        <f t="shared" si="363"/>
        <v>0</v>
      </c>
      <c r="SL41" s="109"/>
      <c r="SM41" s="109"/>
      <c r="SN41" s="109"/>
      <c r="SO41" s="98">
        <f t="shared" si="365"/>
        <v>0</v>
      </c>
      <c r="SP41" s="110"/>
      <c r="SQ41" s="111"/>
      <c r="SR41" s="107"/>
      <c r="SS41" s="22"/>
      <c r="ST41" s="108"/>
      <c r="SU41" s="109"/>
      <c r="SV41" s="98">
        <f t="shared" si="368"/>
        <v>0</v>
      </c>
      <c r="SW41" s="109"/>
      <c r="SX41" s="109"/>
      <c r="SY41" s="109"/>
      <c r="SZ41" s="100">
        <f t="shared" si="370"/>
        <v>0</v>
      </c>
      <c r="TA41" s="109"/>
      <c r="TB41" s="109"/>
      <c r="TC41" s="109"/>
      <c r="TD41" s="98">
        <f t="shared" si="372"/>
        <v>0</v>
      </c>
      <c r="TE41" s="110"/>
      <c r="TF41" s="111"/>
      <c r="TG41" s="107"/>
      <c r="TH41" s="22"/>
      <c r="TI41" s="108"/>
      <c r="TJ41" s="109"/>
      <c r="TK41" s="98">
        <f t="shared" si="375"/>
        <v>0</v>
      </c>
      <c r="TL41" s="109"/>
      <c r="TM41" s="109"/>
      <c r="TN41" s="109"/>
      <c r="TO41" s="100">
        <f t="shared" si="377"/>
        <v>0</v>
      </c>
      <c r="TP41" s="109"/>
      <c r="TQ41" s="109"/>
      <c r="TR41" s="109"/>
      <c r="TS41" s="98">
        <f t="shared" si="379"/>
        <v>0</v>
      </c>
      <c r="TT41" s="110"/>
      <c r="TU41" s="111"/>
      <c r="TV41" s="107"/>
      <c r="TW41" s="22"/>
      <c r="TX41" s="108"/>
      <c r="TY41" s="109"/>
      <c r="TZ41" s="98">
        <f t="shared" si="382"/>
        <v>0</v>
      </c>
      <c r="UA41" s="109"/>
      <c r="UB41" s="109"/>
      <c r="UC41" s="109"/>
      <c r="UD41" s="100">
        <f t="shared" si="384"/>
        <v>0</v>
      </c>
      <c r="UE41" s="109"/>
      <c r="UF41" s="109"/>
      <c r="UG41" s="109"/>
      <c r="UH41" s="98">
        <f t="shared" si="386"/>
        <v>0</v>
      </c>
      <c r="UI41" s="110"/>
      <c r="UJ41" s="111"/>
      <c r="UK41" s="107"/>
      <c r="UL41" s="22"/>
      <c r="UM41" s="108"/>
      <c r="UN41" s="109"/>
      <c r="UO41" s="98">
        <f t="shared" si="389"/>
        <v>0</v>
      </c>
      <c r="UP41" s="109"/>
      <c r="UQ41" s="109"/>
      <c r="UR41" s="109"/>
      <c r="US41" s="100">
        <f t="shared" si="391"/>
        <v>0</v>
      </c>
      <c r="UT41" s="109"/>
      <c r="UU41" s="109"/>
      <c r="UV41" s="109"/>
      <c r="UW41" s="98">
        <f t="shared" si="393"/>
        <v>0</v>
      </c>
      <c r="UX41" s="110"/>
      <c r="UY41" s="111"/>
      <c r="UZ41" s="107"/>
      <c r="VA41" s="22"/>
      <c r="VB41" s="108"/>
      <c r="VC41" s="109"/>
      <c r="VD41" s="98">
        <f t="shared" si="396"/>
        <v>0</v>
      </c>
      <c r="VE41" s="109"/>
      <c r="VF41" s="109"/>
      <c r="VG41" s="109"/>
      <c r="VH41" s="100">
        <f t="shared" si="398"/>
        <v>0</v>
      </c>
      <c r="VI41" s="109"/>
      <c r="VJ41" s="109"/>
      <c r="VK41" s="109"/>
      <c r="VL41" s="98">
        <f t="shared" si="400"/>
        <v>0</v>
      </c>
      <c r="VM41" s="110"/>
      <c r="VN41" s="111"/>
      <c r="VO41" s="107"/>
      <c r="VP41" s="22"/>
      <c r="VQ41" s="108"/>
      <c r="VR41" s="109"/>
      <c r="VS41" s="98">
        <f t="shared" si="403"/>
        <v>0</v>
      </c>
      <c r="VT41" s="109"/>
      <c r="VU41" s="109"/>
      <c r="VV41" s="109"/>
      <c r="VW41" s="100">
        <f t="shared" si="405"/>
        <v>0</v>
      </c>
      <c r="VX41" s="109"/>
      <c r="VY41" s="109"/>
      <c r="VZ41" s="109"/>
      <c r="WA41" s="98">
        <f t="shared" si="407"/>
        <v>0</v>
      </c>
      <c r="WB41" s="110"/>
      <c r="WC41" s="111"/>
      <c r="WD41" s="107"/>
      <c r="WE41" s="22"/>
    </row>
    <row r="42" spans="1:603" ht="16.5" customHeight="1">
      <c r="A42" s="94"/>
      <c r="B42" s="105" t="s">
        <v>121</v>
      </c>
      <c r="C42" s="106" t="s">
        <v>65</v>
      </c>
      <c r="D42" s="97" t="e">
        <f>#REF!</f>
        <v>#REF!</v>
      </c>
      <c r="E42" s="97" t="e">
        <f>#REF!</f>
        <v>#REF!</v>
      </c>
      <c r="F42" s="98" t="e">
        <f t="shared" si="154"/>
        <v>#REF!</v>
      </c>
      <c r="G42" s="99" t="e">
        <f>#REF!</f>
        <v>#REF!</v>
      </c>
      <c r="H42" s="99" t="e">
        <f>#REF!</f>
        <v>#REF!</v>
      </c>
      <c r="I42" s="99" t="e">
        <f>#REF!</f>
        <v>#REF!</v>
      </c>
      <c r="J42" s="100" t="e">
        <f t="shared" si="156"/>
        <v>#REF!</v>
      </c>
      <c r="K42" s="99" t="e">
        <f>#REF!</f>
        <v>#REF!</v>
      </c>
      <c r="L42" s="99" t="e">
        <f>#REF!</f>
        <v>#REF!</v>
      </c>
      <c r="M42" s="99" t="e">
        <f>#REF!</f>
        <v>#REF!</v>
      </c>
      <c r="N42" s="98" t="e">
        <f t="shared" si="158"/>
        <v>#REF!</v>
      </c>
      <c r="O42" s="101" t="e">
        <f>#REF!</f>
        <v>#REF!</v>
      </c>
      <c r="P42" s="102" t="e">
        <f>#REF!</f>
        <v>#REF!</v>
      </c>
      <c r="Q42" s="107"/>
      <c r="R42" s="22"/>
      <c r="S42" s="97" t="e">
        <f>#REF!</f>
        <v>#REF!</v>
      </c>
      <c r="T42" s="97" t="e">
        <f>#REF!</f>
        <v>#REF!</v>
      </c>
      <c r="U42" s="98" t="e">
        <f t="shared" si="161"/>
        <v>#REF!</v>
      </c>
      <c r="V42" s="99" t="e">
        <f>#REF!</f>
        <v>#REF!</v>
      </c>
      <c r="W42" s="99" t="e">
        <f>#REF!</f>
        <v>#REF!</v>
      </c>
      <c r="X42" s="99" t="e">
        <f>#REF!</f>
        <v>#REF!</v>
      </c>
      <c r="Y42" s="100" t="e">
        <f t="shared" si="163"/>
        <v>#REF!</v>
      </c>
      <c r="Z42" s="99" t="e">
        <f>#REF!</f>
        <v>#REF!</v>
      </c>
      <c r="AA42" s="99" t="e">
        <f>#REF!</f>
        <v>#REF!</v>
      </c>
      <c r="AB42" s="99" t="e">
        <f>#REF!</f>
        <v>#REF!</v>
      </c>
      <c r="AC42" s="98" t="e">
        <f t="shared" si="165"/>
        <v>#REF!</v>
      </c>
      <c r="AD42" s="101" t="e">
        <f>#REF!</f>
        <v>#REF!</v>
      </c>
      <c r="AE42" s="102" t="e">
        <f>#REF!</f>
        <v>#REF!</v>
      </c>
      <c r="AF42" s="107"/>
      <c r="AG42" s="22"/>
      <c r="AH42" s="97" t="e">
        <f>#REF!</f>
        <v>#REF!</v>
      </c>
      <c r="AI42" s="97" t="e">
        <f>#REF!</f>
        <v>#REF!</v>
      </c>
      <c r="AJ42" s="98" t="e">
        <f t="shared" si="168"/>
        <v>#REF!</v>
      </c>
      <c r="AK42" s="99" t="e">
        <f>#REF!</f>
        <v>#REF!</v>
      </c>
      <c r="AL42" s="99" t="e">
        <f>#REF!</f>
        <v>#REF!</v>
      </c>
      <c r="AM42" s="99" t="e">
        <f>#REF!</f>
        <v>#REF!</v>
      </c>
      <c r="AN42" s="100" t="e">
        <f t="shared" si="170"/>
        <v>#REF!</v>
      </c>
      <c r="AO42" s="99" t="e">
        <f>#REF!</f>
        <v>#REF!</v>
      </c>
      <c r="AP42" s="99" t="e">
        <f>#REF!</f>
        <v>#REF!</v>
      </c>
      <c r="AQ42" s="99" t="e">
        <f>#REF!</f>
        <v>#REF!</v>
      </c>
      <c r="AR42" s="98" t="e">
        <f t="shared" si="172"/>
        <v>#REF!</v>
      </c>
      <c r="AS42" s="101" t="e">
        <f>#REF!</f>
        <v>#REF!</v>
      </c>
      <c r="AT42" s="102" t="e">
        <f>#REF!</f>
        <v>#REF!</v>
      </c>
      <c r="AU42" s="107"/>
      <c r="AV42" s="22"/>
      <c r="AW42" s="97" t="e">
        <f>#REF!</f>
        <v>#REF!</v>
      </c>
      <c r="AX42" s="97" t="e">
        <f>#REF!</f>
        <v>#REF!</v>
      </c>
      <c r="AY42" s="98" t="e">
        <f t="shared" si="175"/>
        <v>#REF!</v>
      </c>
      <c r="AZ42" s="99" t="e">
        <f>#REF!</f>
        <v>#REF!</v>
      </c>
      <c r="BA42" s="99" t="e">
        <f>#REF!</f>
        <v>#REF!</v>
      </c>
      <c r="BB42" s="99" t="e">
        <f>#REF!</f>
        <v>#REF!</v>
      </c>
      <c r="BC42" s="100" t="e">
        <f t="shared" si="177"/>
        <v>#REF!</v>
      </c>
      <c r="BD42" s="99" t="e">
        <f>#REF!</f>
        <v>#REF!</v>
      </c>
      <c r="BE42" s="99" t="e">
        <f>#REF!</f>
        <v>#REF!</v>
      </c>
      <c r="BF42" s="99" t="e">
        <f>#REF!</f>
        <v>#REF!</v>
      </c>
      <c r="BG42" s="98" t="e">
        <f t="shared" si="179"/>
        <v>#REF!</v>
      </c>
      <c r="BH42" s="101" t="e">
        <f>#REF!</f>
        <v>#REF!</v>
      </c>
      <c r="BI42" s="102" t="e">
        <f>#REF!</f>
        <v>#REF!</v>
      </c>
      <c r="BJ42" s="107"/>
      <c r="BK42" s="22"/>
      <c r="BL42" s="97" t="e">
        <f>#REF!</f>
        <v>#REF!</v>
      </c>
      <c r="BM42" s="97" t="e">
        <f>#REF!</f>
        <v>#REF!</v>
      </c>
      <c r="BN42" s="98" t="e">
        <f t="shared" si="182"/>
        <v>#REF!</v>
      </c>
      <c r="BO42" s="99" t="e">
        <f>#REF!</f>
        <v>#REF!</v>
      </c>
      <c r="BP42" s="99" t="e">
        <f>#REF!</f>
        <v>#REF!</v>
      </c>
      <c r="BQ42" s="99" t="e">
        <f>#REF!</f>
        <v>#REF!</v>
      </c>
      <c r="BR42" s="100" t="e">
        <f t="shared" si="184"/>
        <v>#REF!</v>
      </c>
      <c r="BS42" s="99" t="e">
        <f>#REF!</f>
        <v>#REF!</v>
      </c>
      <c r="BT42" s="99" t="e">
        <f>#REF!</f>
        <v>#REF!</v>
      </c>
      <c r="BU42" s="99" t="e">
        <f>#REF!</f>
        <v>#REF!</v>
      </c>
      <c r="BV42" s="98" t="e">
        <f t="shared" si="186"/>
        <v>#REF!</v>
      </c>
      <c r="BW42" s="101" t="e">
        <f>#REF!</f>
        <v>#REF!</v>
      </c>
      <c r="BX42" s="102" t="e">
        <f>#REF!</f>
        <v>#REF!</v>
      </c>
      <c r="BY42" s="107"/>
      <c r="BZ42" s="23"/>
      <c r="CA42" s="97" t="e">
        <f>#REF!</f>
        <v>#REF!</v>
      </c>
      <c r="CB42" s="97" t="e">
        <f>#REF!</f>
        <v>#REF!</v>
      </c>
      <c r="CC42" s="98" t="e">
        <f t="shared" si="189"/>
        <v>#REF!</v>
      </c>
      <c r="CD42" s="99" t="e">
        <f>#REF!</f>
        <v>#REF!</v>
      </c>
      <c r="CE42" s="99" t="e">
        <f>#REF!</f>
        <v>#REF!</v>
      </c>
      <c r="CF42" s="99" t="e">
        <f>#REF!</f>
        <v>#REF!</v>
      </c>
      <c r="CG42" s="100" t="e">
        <f t="shared" si="191"/>
        <v>#REF!</v>
      </c>
      <c r="CH42" s="99" t="e">
        <f>#REF!</f>
        <v>#REF!</v>
      </c>
      <c r="CI42" s="99" t="e">
        <f>#REF!</f>
        <v>#REF!</v>
      </c>
      <c r="CJ42" s="99" t="e">
        <f>#REF!</f>
        <v>#REF!</v>
      </c>
      <c r="CK42" s="98" t="e">
        <f t="shared" si="193"/>
        <v>#REF!</v>
      </c>
      <c r="CL42" s="101" t="e">
        <f>#REF!</f>
        <v>#REF!</v>
      </c>
      <c r="CM42" s="102" t="e">
        <f>#REF!</f>
        <v>#REF!</v>
      </c>
      <c r="CN42" s="107"/>
      <c r="CO42" s="22"/>
      <c r="CP42" s="97" t="e">
        <f>#REF!</f>
        <v>#REF!</v>
      </c>
      <c r="CQ42" s="97" t="e">
        <f>#REF!</f>
        <v>#REF!</v>
      </c>
      <c r="CR42" s="98" t="e">
        <f t="shared" si="196"/>
        <v>#REF!</v>
      </c>
      <c r="CS42" s="99" t="e">
        <f>#REF!</f>
        <v>#REF!</v>
      </c>
      <c r="CT42" s="99" t="e">
        <f>#REF!</f>
        <v>#REF!</v>
      </c>
      <c r="CU42" s="99" t="e">
        <f>#REF!</f>
        <v>#REF!</v>
      </c>
      <c r="CV42" s="100" t="e">
        <f t="shared" si="198"/>
        <v>#REF!</v>
      </c>
      <c r="CW42" s="99" t="e">
        <f>#REF!</f>
        <v>#REF!</v>
      </c>
      <c r="CX42" s="99" t="e">
        <f>#REF!</f>
        <v>#REF!</v>
      </c>
      <c r="CY42" s="99" t="e">
        <f>#REF!</f>
        <v>#REF!</v>
      </c>
      <c r="CZ42" s="98" t="e">
        <f t="shared" si="200"/>
        <v>#REF!</v>
      </c>
      <c r="DA42" s="101" t="e">
        <f>#REF!</f>
        <v>#REF!</v>
      </c>
      <c r="DB42" s="102" t="e">
        <f>#REF!</f>
        <v>#REF!</v>
      </c>
      <c r="DC42" s="107"/>
      <c r="DD42" s="22"/>
      <c r="DE42" s="97" t="e">
        <f>#REF!</f>
        <v>#REF!</v>
      </c>
      <c r="DF42" s="97" t="e">
        <f>#REF!</f>
        <v>#REF!</v>
      </c>
      <c r="DG42" s="98" t="e">
        <f t="shared" si="203"/>
        <v>#REF!</v>
      </c>
      <c r="DH42" s="99" t="e">
        <f>#REF!</f>
        <v>#REF!</v>
      </c>
      <c r="DI42" s="99" t="e">
        <f>#REF!</f>
        <v>#REF!</v>
      </c>
      <c r="DJ42" s="99" t="e">
        <f>#REF!</f>
        <v>#REF!</v>
      </c>
      <c r="DK42" s="100" t="e">
        <f t="shared" si="205"/>
        <v>#REF!</v>
      </c>
      <c r="DL42" s="99" t="e">
        <f>#REF!</f>
        <v>#REF!</v>
      </c>
      <c r="DM42" s="99" t="e">
        <f>#REF!</f>
        <v>#REF!</v>
      </c>
      <c r="DN42" s="99" t="e">
        <f>#REF!</f>
        <v>#REF!</v>
      </c>
      <c r="DO42" s="98" t="e">
        <f t="shared" si="207"/>
        <v>#REF!</v>
      </c>
      <c r="DP42" s="101" t="e">
        <f>#REF!</f>
        <v>#REF!</v>
      </c>
      <c r="DQ42" s="102" t="e">
        <f>#REF!</f>
        <v>#REF!</v>
      </c>
      <c r="DR42" s="107"/>
      <c r="DS42" s="22"/>
      <c r="DT42" s="97" t="e">
        <f>#REF!</f>
        <v>#REF!</v>
      </c>
      <c r="DU42" s="97" t="e">
        <f>#REF!</f>
        <v>#REF!</v>
      </c>
      <c r="DV42" s="98" t="e">
        <f t="shared" si="210"/>
        <v>#REF!</v>
      </c>
      <c r="DW42" s="99" t="e">
        <f>#REF!</f>
        <v>#REF!</v>
      </c>
      <c r="DX42" s="99" t="e">
        <f>#REF!</f>
        <v>#REF!</v>
      </c>
      <c r="DY42" s="99" t="e">
        <f>#REF!</f>
        <v>#REF!</v>
      </c>
      <c r="DZ42" s="100" t="e">
        <f t="shared" si="212"/>
        <v>#REF!</v>
      </c>
      <c r="EA42" s="99" t="e">
        <f>#REF!</f>
        <v>#REF!</v>
      </c>
      <c r="EB42" s="99" t="e">
        <f>#REF!</f>
        <v>#REF!</v>
      </c>
      <c r="EC42" s="99" t="e">
        <f>#REF!</f>
        <v>#REF!</v>
      </c>
      <c r="ED42" s="98" t="e">
        <f t="shared" si="214"/>
        <v>#REF!</v>
      </c>
      <c r="EE42" s="101" t="e">
        <f>#REF!</f>
        <v>#REF!</v>
      </c>
      <c r="EF42" s="102" t="e">
        <f>#REF!</f>
        <v>#REF!</v>
      </c>
      <c r="EG42" s="107"/>
      <c r="EH42" s="22"/>
      <c r="EI42" s="97" t="e">
        <f>#REF!</f>
        <v>#REF!</v>
      </c>
      <c r="EJ42" s="97" t="e">
        <f>#REF!</f>
        <v>#REF!</v>
      </c>
      <c r="EK42" s="98" t="e">
        <f t="shared" si="217"/>
        <v>#REF!</v>
      </c>
      <c r="EL42" s="99" t="e">
        <f>#REF!</f>
        <v>#REF!</v>
      </c>
      <c r="EM42" s="99" t="e">
        <f>#REF!</f>
        <v>#REF!</v>
      </c>
      <c r="EN42" s="99" t="e">
        <f>#REF!</f>
        <v>#REF!</v>
      </c>
      <c r="EO42" s="100" t="e">
        <f t="shared" si="219"/>
        <v>#REF!</v>
      </c>
      <c r="EP42" s="99" t="e">
        <f>#REF!</f>
        <v>#REF!</v>
      </c>
      <c r="EQ42" s="99" t="e">
        <f>#REF!</f>
        <v>#REF!</v>
      </c>
      <c r="ER42" s="99" t="e">
        <f>#REF!</f>
        <v>#REF!</v>
      </c>
      <c r="ES42" s="98" t="e">
        <f t="shared" si="221"/>
        <v>#REF!</v>
      </c>
      <c r="ET42" s="101" t="e">
        <f>#REF!</f>
        <v>#REF!</v>
      </c>
      <c r="EU42" s="102" t="e">
        <f>#REF!</f>
        <v>#REF!</v>
      </c>
      <c r="EV42" s="107"/>
      <c r="EW42" s="22"/>
      <c r="EX42" s="97" t="e">
        <f>#REF!</f>
        <v>#REF!</v>
      </c>
      <c r="EY42" s="97" t="e">
        <f>#REF!</f>
        <v>#REF!</v>
      </c>
      <c r="EZ42" s="98" t="e">
        <f t="shared" si="224"/>
        <v>#REF!</v>
      </c>
      <c r="FA42" s="99" t="e">
        <f>#REF!</f>
        <v>#REF!</v>
      </c>
      <c r="FB42" s="99" t="e">
        <f>#REF!</f>
        <v>#REF!</v>
      </c>
      <c r="FC42" s="99" t="e">
        <f>#REF!</f>
        <v>#REF!</v>
      </c>
      <c r="FD42" s="100" t="e">
        <f t="shared" si="226"/>
        <v>#REF!</v>
      </c>
      <c r="FE42" s="99" t="e">
        <f>#REF!</f>
        <v>#REF!</v>
      </c>
      <c r="FF42" s="99" t="e">
        <f>#REF!</f>
        <v>#REF!</v>
      </c>
      <c r="FG42" s="99" t="e">
        <f>#REF!</f>
        <v>#REF!</v>
      </c>
      <c r="FH42" s="98" t="e">
        <f t="shared" si="228"/>
        <v>#REF!</v>
      </c>
      <c r="FI42" s="101" t="e">
        <f>#REF!</f>
        <v>#REF!</v>
      </c>
      <c r="FJ42" s="102" t="e">
        <f>#REF!</f>
        <v>#REF!</v>
      </c>
      <c r="FK42" s="107"/>
      <c r="FL42" s="22"/>
      <c r="FM42" s="97" t="e">
        <f>#REF!</f>
        <v>#REF!</v>
      </c>
      <c r="FN42" s="97" t="e">
        <f>#REF!</f>
        <v>#REF!</v>
      </c>
      <c r="FO42" s="98" t="e">
        <f t="shared" si="231"/>
        <v>#REF!</v>
      </c>
      <c r="FP42" s="99" t="e">
        <f>#REF!</f>
        <v>#REF!</v>
      </c>
      <c r="FQ42" s="99" t="e">
        <f>#REF!</f>
        <v>#REF!</v>
      </c>
      <c r="FR42" s="99" t="e">
        <f>#REF!</f>
        <v>#REF!</v>
      </c>
      <c r="FS42" s="100" t="e">
        <f t="shared" si="233"/>
        <v>#REF!</v>
      </c>
      <c r="FT42" s="99" t="e">
        <f>#REF!</f>
        <v>#REF!</v>
      </c>
      <c r="FU42" s="99" t="e">
        <f>#REF!</f>
        <v>#REF!</v>
      </c>
      <c r="FV42" s="99" t="e">
        <f>#REF!</f>
        <v>#REF!</v>
      </c>
      <c r="FW42" s="98" t="e">
        <f t="shared" si="235"/>
        <v>#REF!</v>
      </c>
      <c r="FX42" s="101" t="e">
        <f>#REF!</f>
        <v>#REF!</v>
      </c>
      <c r="FY42" s="102" t="e">
        <f>#REF!</f>
        <v>#REF!</v>
      </c>
      <c r="FZ42" s="107"/>
      <c r="GA42" s="22"/>
      <c r="GB42" s="97" t="e">
        <f>#REF!</f>
        <v>#REF!</v>
      </c>
      <c r="GC42" s="97" t="e">
        <f>#REF!</f>
        <v>#REF!</v>
      </c>
      <c r="GD42" s="98" t="e">
        <f t="shared" si="238"/>
        <v>#REF!</v>
      </c>
      <c r="GE42" s="99" t="e">
        <f>#REF!</f>
        <v>#REF!</v>
      </c>
      <c r="GF42" s="99" t="e">
        <f>#REF!</f>
        <v>#REF!</v>
      </c>
      <c r="GG42" s="99" t="e">
        <f>#REF!</f>
        <v>#REF!</v>
      </c>
      <c r="GH42" s="100" t="e">
        <f t="shared" si="240"/>
        <v>#REF!</v>
      </c>
      <c r="GI42" s="99" t="e">
        <f>#REF!</f>
        <v>#REF!</v>
      </c>
      <c r="GJ42" s="99" t="e">
        <f>#REF!</f>
        <v>#REF!</v>
      </c>
      <c r="GK42" s="99" t="e">
        <f>#REF!</f>
        <v>#REF!</v>
      </c>
      <c r="GL42" s="98" t="e">
        <f t="shared" si="242"/>
        <v>#REF!</v>
      </c>
      <c r="GM42" s="101" t="e">
        <f>#REF!</f>
        <v>#REF!</v>
      </c>
      <c r="GN42" s="102" t="e">
        <f>#REF!</f>
        <v>#REF!</v>
      </c>
      <c r="GO42" s="107"/>
      <c r="GP42" s="22"/>
      <c r="GQ42" s="97" t="e">
        <f>#REF!</f>
        <v>#REF!</v>
      </c>
      <c r="GR42" s="97" t="e">
        <f>#REF!</f>
        <v>#REF!</v>
      </c>
      <c r="GS42" s="98" t="e">
        <f t="shared" si="245"/>
        <v>#REF!</v>
      </c>
      <c r="GT42" s="99" t="e">
        <f>#REF!</f>
        <v>#REF!</v>
      </c>
      <c r="GU42" s="99" t="e">
        <f>#REF!</f>
        <v>#REF!</v>
      </c>
      <c r="GV42" s="99" t="e">
        <f>#REF!</f>
        <v>#REF!</v>
      </c>
      <c r="GW42" s="100" t="e">
        <f t="shared" si="247"/>
        <v>#REF!</v>
      </c>
      <c r="GX42" s="99" t="e">
        <f>#REF!</f>
        <v>#REF!</v>
      </c>
      <c r="GY42" s="99" t="e">
        <f>#REF!</f>
        <v>#REF!</v>
      </c>
      <c r="GZ42" s="99" t="e">
        <f>#REF!</f>
        <v>#REF!</v>
      </c>
      <c r="HA42" s="98" t="e">
        <f t="shared" si="249"/>
        <v>#REF!</v>
      </c>
      <c r="HB42" s="101" t="e">
        <f>#REF!</f>
        <v>#REF!</v>
      </c>
      <c r="HC42" s="102" t="e">
        <f>#REF!</f>
        <v>#REF!</v>
      </c>
      <c r="HD42" s="107"/>
      <c r="HE42" s="22"/>
      <c r="HF42" s="108">
        <v>2</v>
      </c>
      <c r="HG42" s="109">
        <v>2</v>
      </c>
      <c r="HH42" s="98">
        <f t="shared" si="252"/>
        <v>4</v>
      </c>
      <c r="HI42" s="109"/>
      <c r="HJ42" s="109"/>
      <c r="HK42" s="109"/>
      <c r="HL42" s="100">
        <f t="shared" si="52"/>
        <v>0</v>
      </c>
      <c r="HM42" s="109">
        <v>0.05</v>
      </c>
      <c r="HN42" s="109">
        <v>0.05</v>
      </c>
      <c r="HO42" s="109"/>
      <c r="HP42" s="98">
        <f t="shared" si="54"/>
        <v>0.1</v>
      </c>
      <c r="HQ42" s="110">
        <v>0.05</v>
      </c>
      <c r="HR42" s="111">
        <v>0.2</v>
      </c>
      <c r="HS42" s="107"/>
      <c r="HT42" s="22"/>
      <c r="HU42" s="108"/>
      <c r="HV42" s="109"/>
      <c r="HW42" s="98">
        <f t="shared" si="257"/>
        <v>0</v>
      </c>
      <c r="HX42" s="109"/>
      <c r="HY42" s="109"/>
      <c r="HZ42" s="109"/>
      <c r="IA42" s="100">
        <f t="shared" si="57"/>
        <v>0</v>
      </c>
      <c r="IB42" s="109"/>
      <c r="IC42" s="109"/>
      <c r="ID42" s="109"/>
      <c r="IE42" s="98">
        <f t="shared" si="59"/>
        <v>0</v>
      </c>
      <c r="IF42" s="110"/>
      <c r="IG42" s="111"/>
      <c r="IH42" s="107"/>
      <c r="II42" s="22"/>
      <c r="IJ42" s="108"/>
      <c r="IK42" s="109"/>
      <c r="IL42" s="98">
        <f t="shared" si="262"/>
        <v>0</v>
      </c>
      <c r="IM42" s="109"/>
      <c r="IN42" s="109"/>
      <c r="IO42" s="109"/>
      <c r="IP42" s="100">
        <f t="shared" si="62"/>
        <v>0</v>
      </c>
      <c r="IQ42" s="109"/>
      <c r="IR42" s="109"/>
      <c r="IS42" s="109"/>
      <c r="IT42" s="98">
        <f t="shared" si="64"/>
        <v>0</v>
      </c>
      <c r="IU42" s="110"/>
      <c r="IV42" s="111"/>
      <c r="IW42" s="107"/>
      <c r="IX42" s="22"/>
      <c r="IY42" s="108"/>
      <c r="IZ42" s="109"/>
      <c r="JA42" s="98">
        <f t="shared" si="267"/>
        <v>0</v>
      </c>
      <c r="JB42" s="109"/>
      <c r="JC42" s="109"/>
      <c r="JD42" s="109"/>
      <c r="JE42" s="100">
        <f t="shared" si="67"/>
        <v>0</v>
      </c>
      <c r="JF42" s="109"/>
      <c r="JG42" s="109"/>
      <c r="JH42" s="109"/>
      <c r="JI42" s="98">
        <f t="shared" si="69"/>
        <v>0</v>
      </c>
      <c r="JJ42" s="110"/>
      <c r="JK42" s="111"/>
      <c r="JL42" s="107"/>
      <c r="JM42" s="22"/>
      <c r="JN42" s="108"/>
      <c r="JO42" s="109"/>
      <c r="JP42" s="98">
        <f t="shared" si="272"/>
        <v>0</v>
      </c>
      <c r="JQ42" s="109"/>
      <c r="JR42" s="109"/>
      <c r="JS42" s="109"/>
      <c r="JT42" s="100">
        <f t="shared" si="72"/>
        <v>0</v>
      </c>
      <c r="JU42" s="109"/>
      <c r="JV42" s="109"/>
      <c r="JW42" s="109"/>
      <c r="JX42" s="98">
        <f t="shared" si="74"/>
        <v>0</v>
      </c>
      <c r="JY42" s="110"/>
      <c r="JZ42" s="111"/>
      <c r="KA42" s="107"/>
      <c r="KB42" s="22"/>
      <c r="KC42" s="108"/>
      <c r="KD42" s="109"/>
      <c r="KE42" s="98">
        <f t="shared" si="277"/>
        <v>0</v>
      </c>
      <c r="KF42" s="109"/>
      <c r="KG42" s="109"/>
      <c r="KH42" s="109"/>
      <c r="KI42" s="100">
        <f t="shared" si="77"/>
        <v>0</v>
      </c>
      <c r="KJ42" s="109"/>
      <c r="KK42" s="109"/>
      <c r="KL42" s="109"/>
      <c r="KM42" s="98">
        <f t="shared" si="79"/>
        <v>0</v>
      </c>
      <c r="KN42" s="110"/>
      <c r="KO42" s="111"/>
      <c r="KP42" s="107"/>
      <c r="KQ42" s="22"/>
      <c r="KR42" s="108"/>
      <c r="KS42" s="109"/>
      <c r="KT42" s="98">
        <f t="shared" si="282"/>
        <v>0</v>
      </c>
      <c r="KU42" s="109"/>
      <c r="KV42" s="109"/>
      <c r="KW42" s="109"/>
      <c r="KX42" s="100">
        <f t="shared" si="82"/>
        <v>0</v>
      </c>
      <c r="KY42" s="109"/>
      <c r="KZ42" s="109"/>
      <c r="LA42" s="109"/>
      <c r="LB42" s="98">
        <f t="shared" si="84"/>
        <v>0</v>
      </c>
      <c r="LC42" s="110"/>
      <c r="LD42" s="111"/>
      <c r="LE42" s="107"/>
      <c r="LF42" s="22"/>
      <c r="LG42" s="108"/>
      <c r="LH42" s="109"/>
      <c r="LI42" s="98">
        <f t="shared" si="287"/>
        <v>0</v>
      </c>
      <c r="LJ42" s="109"/>
      <c r="LK42" s="109"/>
      <c r="LL42" s="109"/>
      <c r="LM42" s="100">
        <f t="shared" si="87"/>
        <v>0</v>
      </c>
      <c r="LN42" s="109"/>
      <c r="LO42" s="109"/>
      <c r="LP42" s="109"/>
      <c r="LQ42" s="98">
        <f t="shared" si="89"/>
        <v>0</v>
      </c>
      <c r="LR42" s="110"/>
      <c r="LS42" s="111"/>
      <c r="LT42" s="107"/>
      <c r="LU42" s="22"/>
      <c r="LV42" s="108"/>
      <c r="LW42" s="109"/>
      <c r="LX42" s="98">
        <f t="shared" si="292"/>
        <v>0</v>
      </c>
      <c r="LY42" s="109"/>
      <c r="LZ42" s="109"/>
      <c r="MA42" s="109"/>
      <c r="MB42" s="100">
        <f t="shared" si="92"/>
        <v>0</v>
      </c>
      <c r="MC42" s="109"/>
      <c r="MD42" s="109"/>
      <c r="ME42" s="109"/>
      <c r="MF42" s="98">
        <f t="shared" si="94"/>
        <v>0</v>
      </c>
      <c r="MG42" s="110"/>
      <c r="MH42" s="111"/>
      <c r="MI42" s="107"/>
      <c r="MJ42" s="22"/>
      <c r="MK42" s="108"/>
      <c r="ML42" s="109"/>
      <c r="MM42" s="98">
        <f t="shared" si="297"/>
        <v>0</v>
      </c>
      <c r="MN42" s="109"/>
      <c r="MO42" s="109"/>
      <c r="MP42" s="109"/>
      <c r="MQ42" s="100">
        <f t="shared" si="97"/>
        <v>0</v>
      </c>
      <c r="MR42" s="109"/>
      <c r="MS42" s="109"/>
      <c r="MT42" s="109"/>
      <c r="MU42" s="98">
        <f t="shared" si="99"/>
        <v>0</v>
      </c>
      <c r="MV42" s="110"/>
      <c r="MW42" s="111"/>
      <c r="MX42" s="107"/>
      <c r="MY42" s="22"/>
      <c r="MZ42" s="108"/>
      <c r="NA42" s="109"/>
      <c r="NB42" s="98">
        <f t="shared" si="302"/>
        <v>0</v>
      </c>
      <c r="NC42" s="109"/>
      <c r="ND42" s="109"/>
      <c r="NE42" s="109"/>
      <c r="NF42" s="100">
        <f t="shared" si="102"/>
        <v>0</v>
      </c>
      <c r="NG42" s="109"/>
      <c r="NH42" s="109"/>
      <c r="NI42" s="109"/>
      <c r="NJ42" s="98">
        <f t="shared" si="104"/>
        <v>0</v>
      </c>
      <c r="NK42" s="110"/>
      <c r="NL42" s="111"/>
      <c r="NM42" s="107"/>
      <c r="NN42" s="22"/>
      <c r="NO42" s="108"/>
      <c r="NP42" s="109"/>
      <c r="NQ42" s="98">
        <f t="shared" si="307"/>
        <v>0</v>
      </c>
      <c r="NR42" s="109"/>
      <c r="NS42" s="109"/>
      <c r="NT42" s="109"/>
      <c r="NU42" s="100">
        <f t="shared" si="107"/>
        <v>0</v>
      </c>
      <c r="NV42" s="109"/>
      <c r="NW42" s="109"/>
      <c r="NX42" s="109"/>
      <c r="NY42" s="98">
        <f t="shared" si="109"/>
        <v>0</v>
      </c>
      <c r="NZ42" s="110"/>
      <c r="OA42" s="111"/>
      <c r="OB42" s="107"/>
      <c r="OC42" s="22"/>
      <c r="OD42" s="108"/>
      <c r="OE42" s="109"/>
      <c r="OF42" s="98">
        <f t="shared" si="312"/>
        <v>0</v>
      </c>
      <c r="OG42" s="109"/>
      <c r="OH42" s="109"/>
      <c r="OI42" s="109"/>
      <c r="OJ42" s="100">
        <f t="shared" si="314"/>
        <v>0</v>
      </c>
      <c r="OK42" s="109"/>
      <c r="OL42" s="109"/>
      <c r="OM42" s="109"/>
      <c r="ON42" s="98">
        <f t="shared" si="316"/>
        <v>0</v>
      </c>
      <c r="OO42" s="110"/>
      <c r="OP42" s="111"/>
      <c r="OQ42" s="107"/>
      <c r="OR42" s="22"/>
      <c r="OS42" s="108"/>
      <c r="OT42" s="109"/>
      <c r="OU42" s="98">
        <f t="shared" si="319"/>
        <v>0</v>
      </c>
      <c r="OV42" s="109"/>
      <c r="OW42" s="109"/>
      <c r="OX42" s="109"/>
      <c r="OY42" s="100">
        <f t="shared" si="321"/>
        <v>0</v>
      </c>
      <c r="OZ42" s="109"/>
      <c r="PA42" s="109"/>
      <c r="PB42" s="109"/>
      <c r="PC42" s="98">
        <f t="shared" si="323"/>
        <v>0</v>
      </c>
      <c r="PD42" s="110"/>
      <c r="PE42" s="111"/>
      <c r="PF42" s="107"/>
      <c r="PG42" s="22"/>
      <c r="PH42" s="108"/>
      <c r="PI42" s="109"/>
      <c r="PJ42" s="98">
        <f t="shared" si="326"/>
        <v>0</v>
      </c>
      <c r="PK42" s="109"/>
      <c r="PL42" s="109"/>
      <c r="PM42" s="109"/>
      <c r="PN42" s="100">
        <f t="shared" si="328"/>
        <v>0</v>
      </c>
      <c r="PO42" s="109"/>
      <c r="PP42" s="109"/>
      <c r="PQ42" s="109"/>
      <c r="PR42" s="98">
        <f t="shared" si="330"/>
        <v>0</v>
      </c>
      <c r="PS42" s="110"/>
      <c r="PT42" s="111"/>
      <c r="PU42" s="107"/>
      <c r="PV42" s="22"/>
      <c r="PW42" s="108"/>
      <c r="PX42" s="109"/>
      <c r="PY42" s="98">
        <f t="shared" si="333"/>
        <v>0</v>
      </c>
      <c r="PZ42" s="109"/>
      <c r="QA42" s="109"/>
      <c r="QB42" s="109"/>
      <c r="QC42" s="100">
        <f t="shared" si="335"/>
        <v>0</v>
      </c>
      <c r="QD42" s="109"/>
      <c r="QE42" s="109"/>
      <c r="QF42" s="109"/>
      <c r="QG42" s="98">
        <f t="shared" si="337"/>
        <v>0</v>
      </c>
      <c r="QH42" s="110"/>
      <c r="QI42" s="111"/>
      <c r="QJ42" s="107"/>
      <c r="QK42" s="22"/>
      <c r="QL42" s="108"/>
      <c r="QM42" s="109"/>
      <c r="QN42" s="98">
        <f t="shared" si="340"/>
        <v>0</v>
      </c>
      <c r="QO42" s="109"/>
      <c r="QP42" s="109"/>
      <c r="QQ42" s="109"/>
      <c r="QR42" s="100">
        <f t="shared" si="342"/>
        <v>0</v>
      </c>
      <c r="QS42" s="109"/>
      <c r="QT42" s="109"/>
      <c r="QU42" s="109"/>
      <c r="QV42" s="98">
        <f t="shared" si="344"/>
        <v>0</v>
      </c>
      <c r="QW42" s="110"/>
      <c r="QX42" s="111"/>
      <c r="QY42" s="107"/>
      <c r="QZ42" s="22"/>
      <c r="RA42" s="108"/>
      <c r="RB42" s="109"/>
      <c r="RC42" s="98">
        <f t="shared" si="347"/>
        <v>0</v>
      </c>
      <c r="RD42" s="109"/>
      <c r="RE42" s="109"/>
      <c r="RF42" s="109"/>
      <c r="RG42" s="100">
        <f t="shared" si="349"/>
        <v>0</v>
      </c>
      <c r="RH42" s="109"/>
      <c r="RI42" s="109"/>
      <c r="RJ42" s="109"/>
      <c r="RK42" s="98">
        <f t="shared" si="351"/>
        <v>0</v>
      </c>
      <c r="RL42" s="110"/>
      <c r="RM42" s="111"/>
      <c r="RN42" s="107"/>
      <c r="RO42" s="22"/>
      <c r="RP42" s="108"/>
      <c r="RQ42" s="109"/>
      <c r="RR42" s="98">
        <f t="shared" si="354"/>
        <v>0</v>
      </c>
      <c r="RS42" s="109"/>
      <c r="RT42" s="109"/>
      <c r="RU42" s="109"/>
      <c r="RV42" s="100">
        <f t="shared" si="356"/>
        <v>0</v>
      </c>
      <c r="RW42" s="109"/>
      <c r="RX42" s="109"/>
      <c r="RY42" s="109"/>
      <c r="RZ42" s="98">
        <f t="shared" si="358"/>
        <v>0</v>
      </c>
      <c r="SA42" s="110"/>
      <c r="SB42" s="111"/>
      <c r="SC42" s="107"/>
      <c r="SD42" s="22"/>
      <c r="SE42" s="108"/>
      <c r="SF42" s="109"/>
      <c r="SG42" s="98">
        <f t="shared" si="361"/>
        <v>0</v>
      </c>
      <c r="SH42" s="109"/>
      <c r="SI42" s="109"/>
      <c r="SJ42" s="109"/>
      <c r="SK42" s="100">
        <f t="shared" si="363"/>
        <v>0</v>
      </c>
      <c r="SL42" s="109"/>
      <c r="SM42" s="109"/>
      <c r="SN42" s="109"/>
      <c r="SO42" s="98">
        <f t="shared" si="365"/>
        <v>0</v>
      </c>
      <c r="SP42" s="110"/>
      <c r="SQ42" s="111"/>
      <c r="SR42" s="107"/>
      <c r="SS42" s="22"/>
      <c r="ST42" s="108"/>
      <c r="SU42" s="109"/>
      <c r="SV42" s="98">
        <f t="shared" si="368"/>
        <v>0</v>
      </c>
      <c r="SW42" s="109"/>
      <c r="SX42" s="109"/>
      <c r="SY42" s="109"/>
      <c r="SZ42" s="100">
        <f t="shared" si="370"/>
        <v>0</v>
      </c>
      <c r="TA42" s="109"/>
      <c r="TB42" s="109"/>
      <c r="TC42" s="109"/>
      <c r="TD42" s="98">
        <f t="shared" si="372"/>
        <v>0</v>
      </c>
      <c r="TE42" s="110"/>
      <c r="TF42" s="111"/>
      <c r="TG42" s="107"/>
      <c r="TH42" s="22"/>
      <c r="TI42" s="108"/>
      <c r="TJ42" s="109"/>
      <c r="TK42" s="98">
        <f t="shared" si="375"/>
        <v>0</v>
      </c>
      <c r="TL42" s="109"/>
      <c r="TM42" s="109"/>
      <c r="TN42" s="109"/>
      <c r="TO42" s="100">
        <f t="shared" si="377"/>
        <v>0</v>
      </c>
      <c r="TP42" s="109"/>
      <c r="TQ42" s="109"/>
      <c r="TR42" s="109"/>
      <c r="TS42" s="98">
        <f t="shared" si="379"/>
        <v>0</v>
      </c>
      <c r="TT42" s="110"/>
      <c r="TU42" s="111"/>
      <c r="TV42" s="107"/>
      <c r="TW42" s="22"/>
      <c r="TX42" s="108"/>
      <c r="TY42" s="109"/>
      <c r="TZ42" s="98">
        <f t="shared" si="382"/>
        <v>0</v>
      </c>
      <c r="UA42" s="109"/>
      <c r="UB42" s="109"/>
      <c r="UC42" s="109"/>
      <c r="UD42" s="100">
        <f t="shared" si="384"/>
        <v>0</v>
      </c>
      <c r="UE42" s="109"/>
      <c r="UF42" s="109"/>
      <c r="UG42" s="109"/>
      <c r="UH42" s="98">
        <f t="shared" si="386"/>
        <v>0</v>
      </c>
      <c r="UI42" s="110"/>
      <c r="UJ42" s="111"/>
      <c r="UK42" s="107"/>
      <c r="UL42" s="22"/>
      <c r="UM42" s="108"/>
      <c r="UN42" s="109"/>
      <c r="UO42" s="98">
        <f t="shared" si="389"/>
        <v>0</v>
      </c>
      <c r="UP42" s="109"/>
      <c r="UQ42" s="109"/>
      <c r="UR42" s="109"/>
      <c r="US42" s="100">
        <f t="shared" si="391"/>
        <v>0</v>
      </c>
      <c r="UT42" s="109"/>
      <c r="UU42" s="109"/>
      <c r="UV42" s="109"/>
      <c r="UW42" s="98">
        <f t="shared" si="393"/>
        <v>0</v>
      </c>
      <c r="UX42" s="110"/>
      <c r="UY42" s="111"/>
      <c r="UZ42" s="107"/>
      <c r="VA42" s="22"/>
      <c r="VB42" s="108"/>
      <c r="VC42" s="109"/>
      <c r="VD42" s="98">
        <f t="shared" si="396"/>
        <v>0</v>
      </c>
      <c r="VE42" s="109"/>
      <c r="VF42" s="109"/>
      <c r="VG42" s="109"/>
      <c r="VH42" s="100">
        <f t="shared" si="398"/>
        <v>0</v>
      </c>
      <c r="VI42" s="109"/>
      <c r="VJ42" s="109"/>
      <c r="VK42" s="109"/>
      <c r="VL42" s="98">
        <f t="shared" si="400"/>
        <v>0</v>
      </c>
      <c r="VM42" s="110"/>
      <c r="VN42" s="111"/>
      <c r="VO42" s="107"/>
      <c r="VP42" s="22"/>
      <c r="VQ42" s="108"/>
      <c r="VR42" s="109"/>
      <c r="VS42" s="98">
        <f t="shared" si="403"/>
        <v>0</v>
      </c>
      <c r="VT42" s="109"/>
      <c r="VU42" s="109"/>
      <c r="VV42" s="109"/>
      <c r="VW42" s="100">
        <f t="shared" si="405"/>
        <v>0</v>
      </c>
      <c r="VX42" s="109"/>
      <c r="VY42" s="109"/>
      <c r="VZ42" s="109"/>
      <c r="WA42" s="98">
        <f t="shared" si="407"/>
        <v>0</v>
      </c>
      <c r="WB42" s="110"/>
      <c r="WC42" s="111"/>
      <c r="WD42" s="107"/>
      <c r="WE42" s="22"/>
    </row>
    <row r="43" spans="1:603" ht="16.5" customHeight="1">
      <c r="A43" s="94"/>
      <c r="B43" s="105" t="s">
        <v>121</v>
      </c>
      <c r="C43" s="113" t="s">
        <v>66</v>
      </c>
      <c r="D43" s="97" t="e">
        <f>#REF!</f>
        <v>#REF!</v>
      </c>
      <c r="E43" s="97" t="e">
        <f>#REF!</f>
        <v>#REF!</v>
      </c>
      <c r="F43" s="98" t="e">
        <f t="shared" si="154"/>
        <v>#REF!</v>
      </c>
      <c r="G43" s="99" t="e">
        <f>#REF!</f>
        <v>#REF!</v>
      </c>
      <c r="H43" s="99" t="e">
        <f>#REF!</f>
        <v>#REF!</v>
      </c>
      <c r="I43" s="99" t="e">
        <f>#REF!</f>
        <v>#REF!</v>
      </c>
      <c r="J43" s="100" t="e">
        <f t="shared" si="156"/>
        <v>#REF!</v>
      </c>
      <c r="K43" s="99" t="e">
        <f>#REF!</f>
        <v>#REF!</v>
      </c>
      <c r="L43" s="99" t="e">
        <f>#REF!</f>
        <v>#REF!</v>
      </c>
      <c r="M43" s="99" t="e">
        <f>#REF!</f>
        <v>#REF!</v>
      </c>
      <c r="N43" s="98" t="e">
        <f t="shared" si="158"/>
        <v>#REF!</v>
      </c>
      <c r="O43" s="101" t="e">
        <f>#REF!</f>
        <v>#REF!</v>
      </c>
      <c r="P43" s="102" t="e">
        <f>#REF!</f>
        <v>#REF!</v>
      </c>
      <c r="Q43" s="107"/>
      <c r="R43" s="22"/>
      <c r="S43" s="97" t="e">
        <f>#REF!</f>
        <v>#REF!</v>
      </c>
      <c r="T43" s="97" t="e">
        <f>#REF!</f>
        <v>#REF!</v>
      </c>
      <c r="U43" s="98" t="e">
        <f t="shared" si="161"/>
        <v>#REF!</v>
      </c>
      <c r="V43" s="99" t="e">
        <f>#REF!</f>
        <v>#REF!</v>
      </c>
      <c r="W43" s="99" t="e">
        <f>#REF!</f>
        <v>#REF!</v>
      </c>
      <c r="X43" s="99" t="e">
        <f>#REF!</f>
        <v>#REF!</v>
      </c>
      <c r="Y43" s="100" t="e">
        <f t="shared" si="163"/>
        <v>#REF!</v>
      </c>
      <c r="Z43" s="99" t="e">
        <f>#REF!</f>
        <v>#REF!</v>
      </c>
      <c r="AA43" s="99" t="e">
        <f>#REF!</f>
        <v>#REF!</v>
      </c>
      <c r="AB43" s="99" t="e">
        <f>#REF!</f>
        <v>#REF!</v>
      </c>
      <c r="AC43" s="98" t="e">
        <f t="shared" si="165"/>
        <v>#REF!</v>
      </c>
      <c r="AD43" s="101" t="e">
        <f>#REF!</f>
        <v>#REF!</v>
      </c>
      <c r="AE43" s="102" t="e">
        <f>#REF!</f>
        <v>#REF!</v>
      </c>
      <c r="AF43" s="107"/>
      <c r="AG43" s="22"/>
      <c r="AH43" s="97" t="e">
        <f>#REF!</f>
        <v>#REF!</v>
      </c>
      <c r="AI43" s="97" t="e">
        <f>#REF!</f>
        <v>#REF!</v>
      </c>
      <c r="AJ43" s="98" t="e">
        <f t="shared" si="168"/>
        <v>#REF!</v>
      </c>
      <c r="AK43" s="99" t="e">
        <f>#REF!</f>
        <v>#REF!</v>
      </c>
      <c r="AL43" s="99" t="e">
        <f>#REF!</f>
        <v>#REF!</v>
      </c>
      <c r="AM43" s="99" t="e">
        <f>#REF!</f>
        <v>#REF!</v>
      </c>
      <c r="AN43" s="100" t="e">
        <f t="shared" si="170"/>
        <v>#REF!</v>
      </c>
      <c r="AO43" s="99" t="e">
        <f>#REF!</f>
        <v>#REF!</v>
      </c>
      <c r="AP43" s="99" t="e">
        <f>#REF!</f>
        <v>#REF!</v>
      </c>
      <c r="AQ43" s="99" t="e">
        <f>#REF!</f>
        <v>#REF!</v>
      </c>
      <c r="AR43" s="98" t="e">
        <f t="shared" si="172"/>
        <v>#REF!</v>
      </c>
      <c r="AS43" s="101" t="e">
        <f>#REF!</f>
        <v>#REF!</v>
      </c>
      <c r="AT43" s="102" t="e">
        <f>#REF!</f>
        <v>#REF!</v>
      </c>
      <c r="AU43" s="107"/>
      <c r="AV43" s="22"/>
      <c r="AW43" s="97" t="e">
        <f>#REF!</f>
        <v>#REF!</v>
      </c>
      <c r="AX43" s="97" t="e">
        <f>#REF!</f>
        <v>#REF!</v>
      </c>
      <c r="AY43" s="98" t="e">
        <f t="shared" si="175"/>
        <v>#REF!</v>
      </c>
      <c r="AZ43" s="99" t="e">
        <f>#REF!</f>
        <v>#REF!</v>
      </c>
      <c r="BA43" s="99" t="e">
        <f>#REF!</f>
        <v>#REF!</v>
      </c>
      <c r="BB43" s="99" t="e">
        <f>#REF!</f>
        <v>#REF!</v>
      </c>
      <c r="BC43" s="100" t="e">
        <f t="shared" si="177"/>
        <v>#REF!</v>
      </c>
      <c r="BD43" s="99" t="e">
        <f>#REF!</f>
        <v>#REF!</v>
      </c>
      <c r="BE43" s="99" t="e">
        <f>#REF!</f>
        <v>#REF!</v>
      </c>
      <c r="BF43" s="99" t="e">
        <f>#REF!</f>
        <v>#REF!</v>
      </c>
      <c r="BG43" s="98" t="e">
        <f t="shared" si="179"/>
        <v>#REF!</v>
      </c>
      <c r="BH43" s="101" t="e">
        <f>#REF!</f>
        <v>#REF!</v>
      </c>
      <c r="BI43" s="102" t="e">
        <f>#REF!</f>
        <v>#REF!</v>
      </c>
      <c r="BJ43" s="107"/>
      <c r="BK43" s="22"/>
      <c r="BL43" s="97" t="e">
        <f>#REF!</f>
        <v>#REF!</v>
      </c>
      <c r="BM43" s="97" t="e">
        <f>#REF!</f>
        <v>#REF!</v>
      </c>
      <c r="BN43" s="98" t="e">
        <f t="shared" si="182"/>
        <v>#REF!</v>
      </c>
      <c r="BO43" s="99" t="e">
        <f>#REF!</f>
        <v>#REF!</v>
      </c>
      <c r="BP43" s="99" t="e">
        <f>#REF!</f>
        <v>#REF!</v>
      </c>
      <c r="BQ43" s="99" t="e">
        <f>#REF!</f>
        <v>#REF!</v>
      </c>
      <c r="BR43" s="100" t="e">
        <f t="shared" si="184"/>
        <v>#REF!</v>
      </c>
      <c r="BS43" s="99" t="e">
        <f>#REF!</f>
        <v>#REF!</v>
      </c>
      <c r="BT43" s="99" t="e">
        <f>#REF!</f>
        <v>#REF!</v>
      </c>
      <c r="BU43" s="99" t="e">
        <f>#REF!</f>
        <v>#REF!</v>
      </c>
      <c r="BV43" s="98" t="e">
        <f t="shared" si="186"/>
        <v>#REF!</v>
      </c>
      <c r="BW43" s="101" t="e">
        <f>#REF!</f>
        <v>#REF!</v>
      </c>
      <c r="BX43" s="102" t="e">
        <f>#REF!</f>
        <v>#REF!</v>
      </c>
      <c r="BY43" s="107"/>
      <c r="BZ43" s="23"/>
      <c r="CA43" s="97" t="e">
        <f>#REF!</f>
        <v>#REF!</v>
      </c>
      <c r="CB43" s="97" t="e">
        <f>#REF!</f>
        <v>#REF!</v>
      </c>
      <c r="CC43" s="98" t="e">
        <f t="shared" si="189"/>
        <v>#REF!</v>
      </c>
      <c r="CD43" s="99" t="e">
        <f>#REF!</f>
        <v>#REF!</v>
      </c>
      <c r="CE43" s="99" t="e">
        <f>#REF!</f>
        <v>#REF!</v>
      </c>
      <c r="CF43" s="99" t="e">
        <f>#REF!</f>
        <v>#REF!</v>
      </c>
      <c r="CG43" s="100" t="e">
        <f t="shared" si="191"/>
        <v>#REF!</v>
      </c>
      <c r="CH43" s="99" t="e">
        <f>#REF!</f>
        <v>#REF!</v>
      </c>
      <c r="CI43" s="99" t="e">
        <f>#REF!</f>
        <v>#REF!</v>
      </c>
      <c r="CJ43" s="99" t="e">
        <f>#REF!</f>
        <v>#REF!</v>
      </c>
      <c r="CK43" s="98" t="e">
        <f t="shared" si="193"/>
        <v>#REF!</v>
      </c>
      <c r="CL43" s="101" t="e">
        <f>#REF!</f>
        <v>#REF!</v>
      </c>
      <c r="CM43" s="102" t="e">
        <f>#REF!</f>
        <v>#REF!</v>
      </c>
      <c r="CN43" s="107"/>
      <c r="CO43" s="22"/>
      <c r="CP43" s="97" t="e">
        <f>#REF!</f>
        <v>#REF!</v>
      </c>
      <c r="CQ43" s="97" t="e">
        <f>#REF!</f>
        <v>#REF!</v>
      </c>
      <c r="CR43" s="98" t="e">
        <f t="shared" si="196"/>
        <v>#REF!</v>
      </c>
      <c r="CS43" s="99" t="e">
        <f>#REF!</f>
        <v>#REF!</v>
      </c>
      <c r="CT43" s="99" t="e">
        <f>#REF!</f>
        <v>#REF!</v>
      </c>
      <c r="CU43" s="99" t="e">
        <f>#REF!</f>
        <v>#REF!</v>
      </c>
      <c r="CV43" s="100" t="e">
        <f t="shared" si="198"/>
        <v>#REF!</v>
      </c>
      <c r="CW43" s="99" t="e">
        <f>#REF!</f>
        <v>#REF!</v>
      </c>
      <c r="CX43" s="99" t="e">
        <f>#REF!</f>
        <v>#REF!</v>
      </c>
      <c r="CY43" s="99" t="e">
        <f>#REF!</f>
        <v>#REF!</v>
      </c>
      <c r="CZ43" s="98" t="e">
        <f t="shared" si="200"/>
        <v>#REF!</v>
      </c>
      <c r="DA43" s="101" t="e">
        <f>#REF!</f>
        <v>#REF!</v>
      </c>
      <c r="DB43" s="102" t="e">
        <f>#REF!</f>
        <v>#REF!</v>
      </c>
      <c r="DC43" s="107"/>
      <c r="DD43" s="22"/>
      <c r="DE43" s="97" t="e">
        <f>#REF!</f>
        <v>#REF!</v>
      </c>
      <c r="DF43" s="97" t="e">
        <f>#REF!</f>
        <v>#REF!</v>
      </c>
      <c r="DG43" s="98" t="e">
        <f t="shared" si="203"/>
        <v>#REF!</v>
      </c>
      <c r="DH43" s="99" t="e">
        <f>#REF!</f>
        <v>#REF!</v>
      </c>
      <c r="DI43" s="99" t="e">
        <f>#REF!</f>
        <v>#REF!</v>
      </c>
      <c r="DJ43" s="99" t="e">
        <f>#REF!</f>
        <v>#REF!</v>
      </c>
      <c r="DK43" s="100" t="e">
        <f t="shared" si="205"/>
        <v>#REF!</v>
      </c>
      <c r="DL43" s="99" t="e">
        <f>#REF!</f>
        <v>#REF!</v>
      </c>
      <c r="DM43" s="99" t="e">
        <f>#REF!</f>
        <v>#REF!</v>
      </c>
      <c r="DN43" s="99" t="e">
        <f>#REF!</f>
        <v>#REF!</v>
      </c>
      <c r="DO43" s="98" t="e">
        <f t="shared" si="207"/>
        <v>#REF!</v>
      </c>
      <c r="DP43" s="101" t="e">
        <f>#REF!</f>
        <v>#REF!</v>
      </c>
      <c r="DQ43" s="102" t="e">
        <f>#REF!</f>
        <v>#REF!</v>
      </c>
      <c r="DR43" s="107"/>
      <c r="DS43" s="22"/>
      <c r="DT43" s="97" t="e">
        <f>#REF!</f>
        <v>#REF!</v>
      </c>
      <c r="DU43" s="97" t="e">
        <f>#REF!</f>
        <v>#REF!</v>
      </c>
      <c r="DV43" s="98" t="e">
        <f t="shared" si="210"/>
        <v>#REF!</v>
      </c>
      <c r="DW43" s="99" t="e">
        <f>#REF!</f>
        <v>#REF!</v>
      </c>
      <c r="DX43" s="99" t="e">
        <f>#REF!</f>
        <v>#REF!</v>
      </c>
      <c r="DY43" s="99" t="e">
        <f>#REF!</f>
        <v>#REF!</v>
      </c>
      <c r="DZ43" s="100" t="e">
        <f t="shared" si="212"/>
        <v>#REF!</v>
      </c>
      <c r="EA43" s="99" t="e">
        <f>#REF!</f>
        <v>#REF!</v>
      </c>
      <c r="EB43" s="99" t="e">
        <f>#REF!</f>
        <v>#REF!</v>
      </c>
      <c r="EC43" s="99" t="e">
        <f>#REF!</f>
        <v>#REF!</v>
      </c>
      <c r="ED43" s="98" t="e">
        <f t="shared" si="214"/>
        <v>#REF!</v>
      </c>
      <c r="EE43" s="101" t="e">
        <f>#REF!</f>
        <v>#REF!</v>
      </c>
      <c r="EF43" s="102" t="e">
        <f>#REF!</f>
        <v>#REF!</v>
      </c>
      <c r="EG43" s="107"/>
      <c r="EH43" s="22"/>
      <c r="EI43" s="97" t="e">
        <f>#REF!</f>
        <v>#REF!</v>
      </c>
      <c r="EJ43" s="97" t="e">
        <f>#REF!</f>
        <v>#REF!</v>
      </c>
      <c r="EK43" s="98" t="e">
        <f t="shared" si="217"/>
        <v>#REF!</v>
      </c>
      <c r="EL43" s="99" t="e">
        <f>#REF!</f>
        <v>#REF!</v>
      </c>
      <c r="EM43" s="99" t="e">
        <f>#REF!</f>
        <v>#REF!</v>
      </c>
      <c r="EN43" s="99" t="e">
        <f>#REF!</f>
        <v>#REF!</v>
      </c>
      <c r="EO43" s="100" t="e">
        <f t="shared" si="219"/>
        <v>#REF!</v>
      </c>
      <c r="EP43" s="99" t="e">
        <f>#REF!</f>
        <v>#REF!</v>
      </c>
      <c r="EQ43" s="99" t="e">
        <f>#REF!</f>
        <v>#REF!</v>
      </c>
      <c r="ER43" s="99" t="e">
        <f>#REF!</f>
        <v>#REF!</v>
      </c>
      <c r="ES43" s="98" t="e">
        <f t="shared" si="221"/>
        <v>#REF!</v>
      </c>
      <c r="ET43" s="101" t="e">
        <f>#REF!</f>
        <v>#REF!</v>
      </c>
      <c r="EU43" s="102" t="e">
        <f>#REF!</f>
        <v>#REF!</v>
      </c>
      <c r="EV43" s="107"/>
      <c r="EW43" s="22"/>
      <c r="EX43" s="97" t="e">
        <f>#REF!</f>
        <v>#REF!</v>
      </c>
      <c r="EY43" s="97" t="e">
        <f>#REF!</f>
        <v>#REF!</v>
      </c>
      <c r="EZ43" s="98" t="e">
        <f t="shared" si="224"/>
        <v>#REF!</v>
      </c>
      <c r="FA43" s="99" t="e">
        <f>#REF!</f>
        <v>#REF!</v>
      </c>
      <c r="FB43" s="99" t="e">
        <f>#REF!</f>
        <v>#REF!</v>
      </c>
      <c r="FC43" s="99" t="e">
        <f>#REF!</f>
        <v>#REF!</v>
      </c>
      <c r="FD43" s="100" t="e">
        <f t="shared" si="226"/>
        <v>#REF!</v>
      </c>
      <c r="FE43" s="99" t="e">
        <f>#REF!</f>
        <v>#REF!</v>
      </c>
      <c r="FF43" s="99" t="e">
        <f>#REF!</f>
        <v>#REF!</v>
      </c>
      <c r="FG43" s="99" t="e">
        <f>#REF!</f>
        <v>#REF!</v>
      </c>
      <c r="FH43" s="98" t="e">
        <f t="shared" si="228"/>
        <v>#REF!</v>
      </c>
      <c r="FI43" s="101" t="e">
        <f>#REF!</f>
        <v>#REF!</v>
      </c>
      <c r="FJ43" s="102" t="e">
        <f>#REF!</f>
        <v>#REF!</v>
      </c>
      <c r="FK43" s="107"/>
      <c r="FL43" s="22"/>
      <c r="FM43" s="97" t="e">
        <f>#REF!</f>
        <v>#REF!</v>
      </c>
      <c r="FN43" s="97" t="e">
        <f>#REF!</f>
        <v>#REF!</v>
      </c>
      <c r="FO43" s="98" t="e">
        <f t="shared" si="231"/>
        <v>#REF!</v>
      </c>
      <c r="FP43" s="99" t="e">
        <f>#REF!</f>
        <v>#REF!</v>
      </c>
      <c r="FQ43" s="99" t="e">
        <f>#REF!</f>
        <v>#REF!</v>
      </c>
      <c r="FR43" s="99" t="e">
        <f>#REF!</f>
        <v>#REF!</v>
      </c>
      <c r="FS43" s="100" t="e">
        <f t="shared" si="233"/>
        <v>#REF!</v>
      </c>
      <c r="FT43" s="99" t="e">
        <f>#REF!</f>
        <v>#REF!</v>
      </c>
      <c r="FU43" s="99" t="e">
        <f>#REF!</f>
        <v>#REF!</v>
      </c>
      <c r="FV43" s="99" t="e">
        <f>#REF!</f>
        <v>#REF!</v>
      </c>
      <c r="FW43" s="98" t="e">
        <f t="shared" si="235"/>
        <v>#REF!</v>
      </c>
      <c r="FX43" s="101" t="e">
        <f>#REF!</f>
        <v>#REF!</v>
      </c>
      <c r="FY43" s="102" t="e">
        <f>#REF!</f>
        <v>#REF!</v>
      </c>
      <c r="FZ43" s="107"/>
      <c r="GA43" s="22"/>
      <c r="GB43" s="97" t="e">
        <f>#REF!</f>
        <v>#REF!</v>
      </c>
      <c r="GC43" s="97" t="e">
        <f>#REF!</f>
        <v>#REF!</v>
      </c>
      <c r="GD43" s="98" t="e">
        <f t="shared" si="238"/>
        <v>#REF!</v>
      </c>
      <c r="GE43" s="99" t="e">
        <f>#REF!</f>
        <v>#REF!</v>
      </c>
      <c r="GF43" s="99" t="e">
        <f>#REF!</f>
        <v>#REF!</v>
      </c>
      <c r="GG43" s="99" t="e">
        <f>#REF!</f>
        <v>#REF!</v>
      </c>
      <c r="GH43" s="100" t="e">
        <f t="shared" si="240"/>
        <v>#REF!</v>
      </c>
      <c r="GI43" s="99" t="e">
        <f>#REF!</f>
        <v>#REF!</v>
      </c>
      <c r="GJ43" s="99" t="e">
        <f>#REF!</f>
        <v>#REF!</v>
      </c>
      <c r="GK43" s="99" t="e">
        <f>#REF!</f>
        <v>#REF!</v>
      </c>
      <c r="GL43" s="98" t="e">
        <f t="shared" si="242"/>
        <v>#REF!</v>
      </c>
      <c r="GM43" s="101" t="e">
        <f>#REF!</f>
        <v>#REF!</v>
      </c>
      <c r="GN43" s="102" t="e">
        <f>#REF!</f>
        <v>#REF!</v>
      </c>
      <c r="GO43" s="107"/>
      <c r="GP43" s="22"/>
      <c r="GQ43" s="97" t="e">
        <f>#REF!</f>
        <v>#REF!</v>
      </c>
      <c r="GR43" s="97" t="e">
        <f>#REF!</f>
        <v>#REF!</v>
      </c>
      <c r="GS43" s="98" t="e">
        <f t="shared" si="245"/>
        <v>#REF!</v>
      </c>
      <c r="GT43" s="99" t="e">
        <f>#REF!</f>
        <v>#REF!</v>
      </c>
      <c r="GU43" s="99" t="e">
        <f>#REF!</f>
        <v>#REF!</v>
      </c>
      <c r="GV43" s="99" t="e">
        <f>#REF!</f>
        <v>#REF!</v>
      </c>
      <c r="GW43" s="100" t="e">
        <f t="shared" si="247"/>
        <v>#REF!</v>
      </c>
      <c r="GX43" s="99" t="e">
        <f>#REF!</f>
        <v>#REF!</v>
      </c>
      <c r="GY43" s="99" t="e">
        <f>#REF!</f>
        <v>#REF!</v>
      </c>
      <c r="GZ43" s="99" t="e">
        <f>#REF!</f>
        <v>#REF!</v>
      </c>
      <c r="HA43" s="98" t="e">
        <f t="shared" si="249"/>
        <v>#REF!</v>
      </c>
      <c r="HB43" s="101" t="e">
        <f>#REF!</f>
        <v>#REF!</v>
      </c>
      <c r="HC43" s="102" t="e">
        <f>#REF!</f>
        <v>#REF!</v>
      </c>
      <c r="HD43" s="107"/>
      <c r="HE43" s="22"/>
      <c r="HF43" s="108">
        <v>2</v>
      </c>
      <c r="HG43" s="109">
        <v>1</v>
      </c>
      <c r="HH43" s="98">
        <f t="shared" si="252"/>
        <v>3</v>
      </c>
      <c r="HI43" s="109"/>
      <c r="HJ43" s="109"/>
      <c r="HK43" s="109"/>
      <c r="HL43" s="100">
        <f t="shared" si="52"/>
        <v>0</v>
      </c>
      <c r="HM43" s="109">
        <v>0.1</v>
      </c>
      <c r="HN43" s="109">
        <v>0.25</v>
      </c>
      <c r="HO43" s="109"/>
      <c r="HP43" s="98">
        <f t="shared" si="54"/>
        <v>0.35</v>
      </c>
      <c r="HQ43" s="110">
        <v>0.1</v>
      </c>
      <c r="HR43" s="111">
        <v>0.1</v>
      </c>
      <c r="HS43" s="107"/>
      <c r="HT43" s="22"/>
      <c r="HU43" s="108"/>
      <c r="HV43" s="109"/>
      <c r="HW43" s="98">
        <f t="shared" si="257"/>
        <v>0</v>
      </c>
      <c r="HX43" s="109"/>
      <c r="HY43" s="109"/>
      <c r="HZ43" s="109"/>
      <c r="IA43" s="100">
        <f t="shared" si="57"/>
        <v>0</v>
      </c>
      <c r="IB43" s="109"/>
      <c r="IC43" s="109"/>
      <c r="ID43" s="109"/>
      <c r="IE43" s="98">
        <f t="shared" si="59"/>
        <v>0</v>
      </c>
      <c r="IF43" s="110"/>
      <c r="IG43" s="111"/>
      <c r="IH43" s="107"/>
      <c r="II43" s="22"/>
      <c r="IJ43" s="108"/>
      <c r="IK43" s="109"/>
      <c r="IL43" s="98">
        <f t="shared" si="262"/>
        <v>0</v>
      </c>
      <c r="IM43" s="109"/>
      <c r="IN43" s="109"/>
      <c r="IO43" s="109"/>
      <c r="IP43" s="100">
        <f t="shared" si="62"/>
        <v>0</v>
      </c>
      <c r="IQ43" s="109"/>
      <c r="IR43" s="109"/>
      <c r="IS43" s="109"/>
      <c r="IT43" s="98">
        <f t="shared" si="64"/>
        <v>0</v>
      </c>
      <c r="IU43" s="110"/>
      <c r="IV43" s="111"/>
      <c r="IW43" s="107"/>
      <c r="IX43" s="22"/>
      <c r="IY43" s="108"/>
      <c r="IZ43" s="109"/>
      <c r="JA43" s="98">
        <f t="shared" si="267"/>
        <v>0</v>
      </c>
      <c r="JB43" s="109"/>
      <c r="JC43" s="109"/>
      <c r="JD43" s="109"/>
      <c r="JE43" s="100">
        <f t="shared" si="67"/>
        <v>0</v>
      </c>
      <c r="JF43" s="109"/>
      <c r="JG43" s="109"/>
      <c r="JH43" s="109"/>
      <c r="JI43" s="98">
        <f t="shared" si="69"/>
        <v>0</v>
      </c>
      <c r="JJ43" s="110"/>
      <c r="JK43" s="111"/>
      <c r="JL43" s="107"/>
      <c r="JM43" s="22"/>
      <c r="JN43" s="108"/>
      <c r="JO43" s="109"/>
      <c r="JP43" s="98">
        <f t="shared" si="272"/>
        <v>0</v>
      </c>
      <c r="JQ43" s="109"/>
      <c r="JR43" s="109"/>
      <c r="JS43" s="109"/>
      <c r="JT43" s="100">
        <f t="shared" si="72"/>
        <v>0</v>
      </c>
      <c r="JU43" s="109"/>
      <c r="JV43" s="109"/>
      <c r="JW43" s="109"/>
      <c r="JX43" s="98">
        <f t="shared" si="74"/>
        <v>0</v>
      </c>
      <c r="JY43" s="110"/>
      <c r="JZ43" s="111"/>
      <c r="KA43" s="107"/>
      <c r="KB43" s="22"/>
      <c r="KC43" s="108"/>
      <c r="KD43" s="109"/>
      <c r="KE43" s="98">
        <f t="shared" si="277"/>
        <v>0</v>
      </c>
      <c r="KF43" s="109"/>
      <c r="KG43" s="109"/>
      <c r="KH43" s="109"/>
      <c r="KI43" s="100">
        <f t="shared" si="77"/>
        <v>0</v>
      </c>
      <c r="KJ43" s="109"/>
      <c r="KK43" s="109"/>
      <c r="KL43" s="109"/>
      <c r="KM43" s="98">
        <f t="shared" si="79"/>
        <v>0</v>
      </c>
      <c r="KN43" s="110"/>
      <c r="KO43" s="111"/>
      <c r="KP43" s="107"/>
      <c r="KQ43" s="22"/>
      <c r="KR43" s="108"/>
      <c r="KS43" s="109"/>
      <c r="KT43" s="98">
        <f t="shared" si="282"/>
        <v>0</v>
      </c>
      <c r="KU43" s="109"/>
      <c r="KV43" s="109"/>
      <c r="KW43" s="109"/>
      <c r="KX43" s="100">
        <f t="shared" si="82"/>
        <v>0</v>
      </c>
      <c r="KY43" s="109"/>
      <c r="KZ43" s="109"/>
      <c r="LA43" s="109"/>
      <c r="LB43" s="98">
        <f t="shared" si="84"/>
        <v>0</v>
      </c>
      <c r="LC43" s="110"/>
      <c r="LD43" s="111"/>
      <c r="LE43" s="107"/>
      <c r="LF43" s="22"/>
      <c r="LG43" s="108"/>
      <c r="LH43" s="109"/>
      <c r="LI43" s="98">
        <f t="shared" si="287"/>
        <v>0</v>
      </c>
      <c r="LJ43" s="109"/>
      <c r="LK43" s="109"/>
      <c r="LL43" s="109"/>
      <c r="LM43" s="100">
        <f t="shared" si="87"/>
        <v>0</v>
      </c>
      <c r="LN43" s="109"/>
      <c r="LO43" s="109"/>
      <c r="LP43" s="109"/>
      <c r="LQ43" s="98">
        <f t="shared" si="89"/>
        <v>0</v>
      </c>
      <c r="LR43" s="110"/>
      <c r="LS43" s="111"/>
      <c r="LT43" s="107"/>
      <c r="LU43" s="22"/>
      <c r="LV43" s="108"/>
      <c r="LW43" s="109"/>
      <c r="LX43" s="98">
        <f t="shared" si="292"/>
        <v>0</v>
      </c>
      <c r="LY43" s="109"/>
      <c r="LZ43" s="109"/>
      <c r="MA43" s="109"/>
      <c r="MB43" s="100">
        <f t="shared" si="92"/>
        <v>0</v>
      </c>
      <c r="MC43" s="109"/>
      <c r="MD43" s="109"/>
      <c r="ME43" s="109"/>
      <c r="MF43" s="98">
        <f t="shared" si="94"/>
        <v>0</v>
      </c>
      <c r="MG43" s="110"/>
      <c r="MH43" s="111"/>
      <c r="MI43" s="107"/>
      <c r="MJ43" s="22"/>
      <c r="MK43" s="108"/>
      <c r="ML43" s="109"/>
      <c r="MM43" s="98">
        <f t="shared" si="297"/>
        <v>0</v>
      </c>
      <c r="MN43" s="109"/>
      <c r="MO43" s="109"/>
      <c r="MP43" s="109"/>
      <c r="MQ43" s="100">
        <f t="shared" si="97"/>
        <v>0</v>
      </c>
      <c r="MR43" s="109"/>
      <c r="MS43" s="109"/>
      <c r="MT43" s="109"/>
      <c r="MU43" s="98">
        <f t="shared" si="99"/>
        <v>0</v>
      </c>
      <c r="MV43" s="110"/>
      <c r="MW43" s="111"/>
      <c r="MX43" s="107"/>
      <c r="MY43" s="22"/>
      <c r="MZ43" s="108"/>
      <c r="NA43" s="109"/>
      <c r="NB43" s="98">
        <f t="shared" si="302"/>
        <v>0</v>
      </c>
      <c r="NC43" s="109"/>
      <c r="ND43" s="109"/>
      <c r="NE43" s="109"/>
      <c r="NF43" s="100">
        <f t="shared" si="102"/>
        <v>0</v>
      </c>
      <c r="NG43" s="109"/>
      <c r="NH43" s="109"/>
      <c r="NI43" s="109"/>
      <c r="NJ43" s="98">
        <f t="shared" si="104"/>
        <v>0</v>
      </c>
      <c r="NK43" s="110"/>
      <c r="NL43" s="111"/>
      <c r="NM43" s="107"/>
      <c r="NN43" s="22"/>
      <c r="NO43" s="108"/>
      <c r="NP43" s="109"/>
      <c r="NQ43" s="98">
        <f t="shared" si="307"/>
        <v>0</v>
      </c>
      <c r="NR43" s="109"/>
      <c r="NS43" s="109"/>
      <c r="NT43" s="109"/>
      <c r="NU43" s="100">
        <f t="shared" si="107"/>
        <v>0</v>
      </c>
      <c r="NV43" s="109"/>
      <c r="NW43" s="109"/>
      <c r="NX43" s="109"/>
      <c r="NY43" s="98">
        <f t="shared" si="109"/>
        <v>0</v>
      </c>
      <c r="NZ43" s="110"/>
      <c r="OA43" s="111"/>
      <c r="OB43" s="107"/>
      <c r="OC43" s="22"/>
      <c r="OD43" s="108"/>
      <c r="OE43" s="109"/>
      <c r="OF43" s="98">
        <f t="shared" si="312"/>
        <v>0</v>
      </c>
      <c r="OG43" s="109"/>
      <c r="OH43" s="109"/>
      <c r="OI43" s="109"/>
      <c r="OJ43" s="100">
        <f t="shared" si="314"/>
        <v>0</v>
      </c>
      <c r="OK43" s="109"/>
      <c r="OL43" s="109"/>
      <c r="OM43" s="109"/>
      <c r="ON43" s="98">
        <f t="shared" si="316"/>
        <v>0</v>
      </c>
      <c r="OO43" s="110"/>
      <c r="OP43" s="111"/>
      <c r="OQ43" s="107"/>
      <c r="OR43" s="22"/>
      <c r="OS43" s="108"/>
      <c r="OT43" s="109"/>
      <c r="OU43" s="98">
        <f t="shared" si="319"/>
        <v>0</v>
      </c>
      <c r="OV43" s="109"/>
      <c r="OW43" s="109"/>
      <c r="OX43" s="109"/>
      <c r="OY43" s="100">
        <f t="shared" si="321"/>
        <v>0</v>
      </c>
      <c r="OZ43" s="109"/>
      <c r="PA43" s="109"/>
      <c r="PB43" s="109"/>
      <c r="PC43" s="98">
        <f t="shared" si="323"/>
        <v>0</v>
      </c>
      <c r="PD43" s="110"/>
      <c r="PE43" s="111"/>
      <c r="PF43" s="107"/>
      <c r="PG43" s="22"/>
      <c r="PH43" s="108"/>
      <c r="PI43" s="109"/>
      <c r="PJ43" s="98">
        <f t="shared" si="326"/>
        <v>0</v>
      </c>
      <c r="PK43" s="109"/>
      <c r="PL43" s="109"/>
      <c r="PM43" s="109"/>
      <c r="PN43" s="100">
        <f t="shared" si="328"/>
        <v>0</v>
      </c>
      <c r="PO43" s="109"/>
      <c r="PP43" s="109"/>
      <c r="PQ43" s="109"/>
      <c r="PR43" s="98">
        <f t="shared" si="330"/>
        <v>0</v>
      </c>
      <c r="PS43" s="110"/>
      <c r="PT43" s="111"/>
      <c r="PU43" s="107"/>
      <c r="PV43" s="22"/>
      <c r="PW43" s="108"/>
      <c r="PX43" s="109"/>
      <c r="PY43" s="98">
        <f t="shared" si="333"/>
        <v>0</v>
      </c>
      <c r="PZ43" s="109"/>
      <c r="QA43" s="109"/>
      <c r="QB43" s="109"/>
      <c r="QC43" s="100">
        <f t="shared" si="335"/>
        <v>0</v>
      </c>
      <c r="QD43" s="109"/>
      <c r="QE43" s="109"/>
      <c r="QF43" s="109"/>
      <c r="QG43" s="98">
        <f t="shared" si="337"/>
        <v>0</v>
      </c>
      <c r="QH43" s="110"/>
      <c r="QI43" s="111"/>
      <c r="QJ43" s="107"/>
      <c r="QK43" s="22"/>
      <c r="QL43" s="108"/>
      <c r="QM43" s="109"/>
      <c r="QN43" s="98">
        <f t="shared" si="340"/>
        <v>0</v>
      </c>
      <c r="QO43" s="109"/>
      <c r="QP43" s="109"/>
      <c r="QQ43" s="109"/>
      <c r="QR43" s="100">
        <f t="shared" si="342"/>
        <v>0</v>
      </c>
      <c r="QS43" s="109"/>
      <c r="QT43" s="109"/>
      <c r="QU43" s="109"/>
      <c r="QV43" s="98">
        <f t="shared" si="344"/>
        <v>0</v>
      </c>
      <c r="QW43" s="110"/>
      <c r="QX43" s="111"/>
      <c r="QY43" s="107"/>
      <c r="QZ43" s="22"/>
      <c r="RA43" s="108"/>
      <c r="RB43" s="109"/>
      <c r="RC43" s="98">
        <f t="shared" si="347"/>
        <v>0</v>
      </c>
      <c r="RD43" s="109"/>
      <c r="RE43" s="109"/>
      <c r="RF43" s="109"/>
      <c r="RG43" s="100">
        <f t="shared" si="349"/>
        <v>0</v>
      </c>
      <c r="RH43" s="109"/>
      <c r="RI43" s="109"/>
      <c r="RJ43" s="109"/>
      <c r="RK43" s="98">
        <f t="shared" si="351"/>
        <v>0</v>
      </c>
      <c r="RL43" s="110"/>
      <c r="RM43" s="111"/>
      <c r="RN43" s="107"/>
      <c r="RO43" s="22"/>
      <c r="RP43" s="108"/>
      <c r="RQ43" s="109"/>
      <c r="RR43" s="98">
        <f t="shared" si="354"/>
        <v>0</v>
      </c>
      <c r="RS43" s="109"/>
      <c r="RT43" s="109"/>
      <c r="RU43" s="109"/>
      <c r="RV43" s="100">
        <f t="shared" si="356"/>
        <v>0</v>
      </c>
      <c r="RW43" s="109"/>
      <c r="RX43" s="109"/>
      <c r="RY43" s="109"/>
      <c r="RZ43" s="98">
        <f t="shared" si="358"/>
        <v>0</v>
      </c>
      <c r="SA43" s="110"/>
      <c r="SB43" s="111"/>
      <c r="SC43" s="107"/>
      <c r="SD43" s="22"/>
      <c r="SE43" s="108"/>
      <c r="SF43" s="109"/>
      <c r="SG43" s="98">
        <f t="shared" si="361"/>
        <v>0</v>
      </c>
      <c r="SH43" s="109"/>
      <c r="SI43" s="109"/>
      <c r="SJ43" s="109"/>
      <c r="SK43" s="100">
        <f t="shared" si="363"/>
        <v>0</v>
      </c>
      <c r="SL43" s="109"/>
      <c r="SM43" s="109"/>
      <c r="SN43" s="109"/>
      <c r="SO43" s="98">
        <f t="shared" si="365"/>
        <v>0</v>
      </c>
      <c r="SP43" s="110"/>
      <c r="SQ43" s="111"/>
      <c r="SR43" s="107"/>
      <c r="SS43" s="22"/>
      <c r="ST43" s="108"/>
      <c r="SU43" s="109"/>
      <c r="SV43" s="98">
        <f t="shared" si="368"/>
        <v>0</v>
      </c>
      <c r="SW43" s="109"/>
      <c r="SX43" s="109"/>
      <c r="SY43" s="109"/>
      <c r="SZ43" s="100">
        <f t="shared" si="370"/>
        <v>0</v>
      </c>
      <c r="TA43" s="109"/>
      <c r="TB43" s="109"/>
      <c r="TC43" s="109"/>
      <c r="TD43" s="98">
        <f t="shared" si="372"/>
        <v>0</v>
      </c>
      <c r="TE43" s="110"/>
      <c r="TF43" s="111"/>
      <c r="TG43" s="107"/>
      <c r="TH43" s="22"/>
      <c r="TI43" s="108"/>
      <c r="TJ43" s="109"/>
      <c r="TK43" s="98">
        <f t="shared" si="375"/>
        <v>0</v>
      </c>
      <c r="TL43" s="109"/>
      <c r="TM43" s="109"/>
      <c r="TN43" s="109"/>
      <c r="TO43" s="100">
        <f t="shared" si="377"/>
        <v>0</v>
      </c>
      <c r="TP43" s="109"/>
      <c r="TQ43" s="109"/>
      <c r="TR43" s="109"/>
      <c r="TS43" s="98">
        <f t="shared" si="379"/>
        <v>0</v>
      </c>
      <c r="TT43" s="110"/>
      <c r="TU43" s="111"/>
      <c r="TV43" s="107"/>
      <c r="TW43" s="22"/>
      <c r="TX43" s="108"/>
      <c r="TY43" s="109"/>
      <c r="TZ43" s="98">
        <f t="shared" si="382"/>
        <v>0</v>
      </c>
      <c r="UA43" s="109"/>
      <c r="UB43" s="109"/>
      <c r="UC43" s="109"/>
      <c r="UD43" s="100">
        <f t="shared" si="384"/>
        <v>0</v>
      </c>
      <c r="UE43" s="109"/>
      <c r="UF43" s="109"/>
      <c r="UG43" s="109"/>
      <c r="UH43" s="98">
        <f t="shared" si="386"/>
        <v>0</v>
      </c>
      <c r="UI43" s="110"/>
      <c r="UJ43" s="111"/>
      <c r="UK43" s="107"/>
      <c r="UL43" s="22"/>
      <c r="UM43" s="108"/>
      <c r="UN43" s="109"/>
      <c r="UO43" s="98">
        <f t="shared" si="389"/>
        <v>0</v>
      </c>
      <c r="UP43" s="109"/>
      <c r="UQ43" s="109"/>
      <c r="UR43" s="109"/>
      <c r="US43" s="100">
        <f t="shared" si="391"/>
        <v>0</v>
      </c>
      <c r="UT43" s="109"/>
      <c r="UU43" s="109"/>
      <c r="UV43" s="109"/>
      <c r="UW43" s="98">
        <f t="shared" si="393"/>
        <v>0</v>
      </c>
      <c r="UX43" s="110"/>
      <c r="UY43" s="111"/>
      <c r="UZ43" s="107"/>
      <c r="VA43" s="22"/>
      <c r="VB43" s="108"/>
      <c r="VC43" s="109"/>
      <c r="VD43" s="98">
        <f t="shared" si="396"/>
        <v>0</v>
      </c>
      <c r="VE43" s="109"/>
      <c r="VF43" s="109"/>
      <c r="VG43" s="109"/>
      <c r="VH43" s="100">
        <f t="shared" si="398"/>
        <v>0</v>
      </c>
      <c r="VI43" s="109"/>
      <c r="VJ43" s="109"/>
      <c r="VK43" s="109"/>
      <c r="VL43" s="98">
        <f t="shared" si="400"/>
        <v>0</v>
      </c>
      <c r="VM43" s="110"/>
      <c r="VN43" s="111"/>
      <c r="VO43" s="107"/>
      <c r="VP43" s="22"/>
      <c r="VQ43" s="108"/>
      <c r="VR43" s="109"/>
      <c r="VS43" s="98">
        <f t="shared" si="403"/>
        <v>0</v>
      </c>
      <c r="VT43" s="109"/>
      <c r="VU43" s="109"/>
      <c r="VV43" s="109"/>
      <c r="VW43" s="100">
        <f t="shared" si="405"/>
        <v>0</v>
      </c>
      <c r="VX43" s="109"/>
      <c r="VY43" s="109"/>
      <c r="VZ43" s="109"/>
      <c r="WA43" s="98">
        <f t="shared" si="407"/>
        <v>0</v>
      </c>
      <c r="WB43" s="110"/>
      <c r="WC43" s="111"/>
      <c r="WD43" s="107"/>
      <c r="WE43" s="22"/>
    </row>
    <row r="44" spans="1:603" ht="16.5" customHeight="1">
      <c r="A44" s="68"/>
      <c r="B44" s="87" t="s">
        <v>123</v>
      </c>
      <c r="C44" s="88"/>
      <c r="D44" s="89" t="e">
        <f t="shared" ref="D44:E44" si="2329">SUM(D45:D56)</f>
        <v>#REF!</v>
      </c>
      <c r="E44" s="90" t="e">
        <f t="shared" si="2329"/>
        <v>#REF!</v>
      </c>
      <c r="F44" s="90" t="e">
        <f t="shared" si="154"/>
        <v>#REF!</v>
      </c>
      <c r="G44" s="90" t="e">
        <f t="shared" ref="G44:I44" si="2330">SUM(G45:G56)</f>
        <v>#REF!</v>
      </c>
      <c r="H44" s="90" t="e">
        <f t="shared" si="2330"/>
        <v>#REF!</v>
      </c>
      <c r="I44" s="90" t="e">
        <f t="shared" si="2330"/>
        <v>#REF!</v>
      </c>
      <c r="J44" s="90" t="e">
        <f t="shared" si="156"/>
        <v>#REF!</v>
      </c>
      <c r="K44" s="90" t="e">
        <f t="shared" ref="K44:M44" si="2331">SUM(K45:K56)</f>
        <v>#REF!</v>
      </c>
      <c r="L44" s="90" t="e">
        <f t="shared" si="2331"/>
        <v>#REF!</v>
      </c>
      <c r="M44" s="90" t="e">
        <f t="shared" si="2331"/>
        <v>#REF!</v>
      </c>
      <c r="N44" s="90" t="e">
        <f t="shared" si="158"/>
        <v>#REF!</v>
      </c>
      <c r="O44" s="90" t="e">
        <f t="shared" ref="O44:P44" si="2332">SUM(O45:O56)</f>
        <v>#REF!</v>
      </c>
      <c r="P44" s="90" t="e">
        <f t="shared" si="2332"/>
        <v>#REF!</v>
      </c>
      <c r="Q44" s="91"/>
      <c r="R44" s="92"/>
      <c r="S44" s="89" t="e">
        <f t="shared" ref="S44:T44" si="2333">SUM(S45:S56)</f>
        <v>#REF!</v>
      </c>
      <c r="T44" s="90" t="e">
        <f t="shared" si="2333"/>
        <v>#REF!</v>
      </c>
      <c r="U44" s="90" t="e">
        <f t="shared" si="161"/>
        <v>#REF!</v>
      </c>
      <c r="V44" s="90" t="e">
        <f t="shared" ref="V44:X44" si="2334">SUM(V45:V56)</f>
        <v>#REF!</v>
      </c>
      <c r="W44" s="90" t="e">
        <f t="shared" si="2334"/>
        <v>#REF!</v>
      </c>
      <c r="X44" s="90" t="e">
        <f t="shared" si="2334"/>
        <v>#REF!</v>
      </c>
      <c r="Y44" s="90" t="e">
        <f t="shared" si="163"/>
        <v>#REF!</v>
      </c>
      <c r="Z44" s="90" t="e">
        <f t="shared" ref="Z44:AB44" si="2335">SUM(Z45:Z56)</f>
        <v>#REF!</v>
      </c>
      <c r="AA44" s="90" t="e">
        <f t="shared" si="2335"/>
        <v>#REF!</v>
      </c>
      <c r="AB44" s="90" t="e">
        <f t="shared" si="2335"/>
        <v>#REF!</v>
      </c>
      <c r="AC44" s="90" t="e">
        <f t="shared" si="165"/>
        <v>#REF!</v>
      </c>
      <c r="AD44" s="90" t="e">
        <f t="shared" ref="AD44:AE44" si="2336">SUM(AD45:AD56)</f>
        <v>#REF!</v>
      </c>
      <c r="AE44" s="90" t="e">
        <f t="shared" si="2336"/>
        <v>#REF!</v>
      </c>
      <c r="AF44" s="91"/>
      <c r="AG44" s="92"/>
      <c r="AH44" s="89" t="e">
        <f t="shared" ref="AH44:AI44" si="2337">SUM(AH45:AH56)</f>
        <v>#REF!</v>
      </c>
      <c r="AI44" s="90" t="e">
        <f t="shared" si="2337"/>
        <v>#REF!</v>
      </c>
      <c r="AJ44" s="90" t="e">
        <f t="shared" si="168"/>
        <v>#REF!</v>
      </c>
      <c r="AK44" s="90" t="e">
        <f t="shared" ref="AK44:AM44" si="2338">SUM(AK45:AK56)</f>
        <v>#REF!</v>
      </c>
      <c r="AL44" s="90" t="e">
        <f t="shared" si="2338"/>
        <v>#REF!</v>
      </c>
      <c r="AM44" s="90" t="e">
        <f t="shared" si="2338"/>
        <v>#REF!</v>
      </c>
      <c r="AN44" s="90" t="e">
        <f t="shared" si="170"/>
        <v>#REF!</v>
      </c>
      <c r="AO44" s="90" t="e">
        <f t="shared" ref="AO44:AQ44" si="2339">SUM(AO45:AO56)</f>
        <v>#REF!</v>
      </c>
      <c r="AP44" s="90" t="e">
        <f t="shared" si="2339"/>
        <v>#REF!</v>
      </c>
      <c r="AQ44" s="90" t="e">
        <f t="shared" si="2339"/>
        <v>#REF!</v>
      </c>
      <c r="AR44" s="90" t="e">
        <f t="shared" si="172"/>
        <v>#REF!</v>
      </c>
      <c r="AS44" s="90" t="e">
        <f t="shared" ref="AS44:AT44" si="2340">SUM(AS45:AS56)</f>
        <v>#REF!</v>
      </c>
      <c r="AT44" s="90" t="e">
        <f t="shared" si="2340"/>
        <v>#REF!</v>
      </c>
      <c r="AU44" s="91"/>
      <c r="AV44" s="92"/>
      <c r="AW44" s="89" t="e">
        <f t="shared" ref="AW44:AX44" si="2341">SUM(AW45:AW56)</f>
        <v>#REF!</v>
      </c>
      <c r="AX44" s="90" t="e">
        <f t="shared" si="2341"/>
        <v>#REF!</v>
      </c>
      <c r="AY44" s="90" t="e">
        <f t="shared" si="175"/>
        <v>#REF!</v>
      </c>
      <c r="AZ44" s="90" t="e">
        <f t="shared" ref="AZ44:BB44" si="2342">SUM(AZ45:AZ56)</f>
        <v>#REF!</v>
      </c>
      <c r="BA44" s="90" t="e">
        <f t="shared" si="2342"/>
        <v>#REF!</v>
      </c>
      <c r="BB44" s="90" t="e">
        <f t="shared" si="2342"/>
        <v>#REF!</v>
      </c>
      <c r="BC44" s="90" t="e">
        <f t="shared" si="177"/>
        <v>#REF!</v>
      </c>
      <c r="BD44" s="90" t="e">
        <f t="shared" ref="BD44:BF44" si="2343">SUM(BD45:BD56)</f>
        <v>#REF!</v>
      </c>
      <c r="BE44" s="90" t="e">
        <f t="shared" si="2343"/>
        <v>#REF!</v>
      </c>
      <c r="BF44" s="90" t="e">
        <f t="shared" si="2343"/>
        <v>#REF!</v>
      </c>
      <c r="BG44" s="90" t="e">
        <f t="shared" si="179"/>
        <v>#REF!</v>
      </c>
      <c r="BH44" s="90" t="e">
        <f t="shared" ref="BH44:BI44" si="2344">SUM(BH45:BH56)</f>
        <v>#REF!</v>
      </c>
      <c r="BI44" s="90" t="e">
        <f t="shared" si="2344"/>
        <v>#REF!</v>
      </c>
      <c r="BJ44" s="91"/>
      <c r="BK44" s="92"/>
      <c r="BL44" s="89" t="e">
        <f t="shared" ref="BL44:BM44" si="2345">SUM(BL45:BL56)</f>
        <v>#REF!</v>
      </c>
      <c r="BM44" s="90" t="e">
        <f t="shared" si="2345"/>
        <v>#REF!</v>
      </c>
      <c r="BN44" s="90" t="e">
        <f t="shared" si="182"/>
        <v>#REF!</v>
      </c>
      <c r="BO44" s="90" t="e">
        <f t="shared" ref="BO44:BQ44" si="2346">SUM(BO45:BO56)</f>
        <v>#REF!</v>
      </c>
      <c r="BP44" s="90" t="e">
        <f t="shared" si="2346"/>
        <v>#REF!</v>
      </c>
      <c r="BQ44" s="90" t="e">
        <f t="shared" si="2346"/>
        <v>#REF!</v>
      </c>
      <c r="BR44" s="90" t="e">
        <f t="shared" si="184"/>
        <v>#REF!</v>
      </c>
      <c r="BS44" s="90" t="e">
        <f t="shared" ref="BS44:BU44" si="2347">SUM(BS45:BS56)</f>
        <v>#REF!</v>
      </c>
      <c r="BT44" s="90" t="e">
        <f t="shared" si="2347"/>
        <v>#REF!</v>
      </c>
      <c r="BU44" s="90" t="e">
        <f t="shared" si="2347"/>
        <v>#REF!</v>
      </c>
      <c r="BV44" s="90" t="e">
        <f t="shared" si="186"/>
        <v>#REF!</v>
      </c>
      <c r="BW44" s="90" t="e">
        <f t="shared" ref="BW44:BX44" si="2348">SUM(BW45:BW56)</f>
        <v>#REF!</v>
      </c>
      <c r="BX44" s="90" t="e">
        <f t="shared" si="2348"/>
        <v>#REF!</v>
      </c>
      <c r="BY44" s="91"/>
      <c r="BZ44" s="93"/>
      <c r="CA44" s="89" t="e">
        <f t="shared" ref="CA44:CB44" si="2349">SUM(CA45:CA56)</f>
        <v>#REF!</v>
      </c>
      <c r="CB44" s="90" t="e">
        <f t="shared" si="2349"/>
        <v>#REF!</v>
      </c>
      <c r="CC44" s="90" t="e">
        <f t="shared" si="189"/>
        <v>#REF!</v>
      </c>
      <c r="CD44" s="90" t="e">
        <f t="shared" ref="CD44:CF44" si="2350">SUM(CD45:CD56)</f>
        <v>#REF!</v>
      </c>
      <c r="CE44" s="90" t="e">
        <f t="shared" si="2350"/>
        <v>#REF!</v>
      </c>
      <c r="CF44" s="90" t="e">
        <f t="shared" si="2350"/>
        <v>#REF!</v>
      </c>
      <c r="CG44" s="90" t="e">
        <f t="shared" si="191"/>
        <v>#REF!</v>
      </c>
      <c r="CH44" s="90" t="e">
        <f t="shared" ref="CH44:CJ44" si="2351">SUM(CH45:CH56)</f>
        <v>#REF!</v>
      </c>
      <c r="CI44" s="90" t="e">
        <f t="shared" si="2351"/>
        <v>#REF!</v>
      </c>
      <c r="CJ44" s="90" t="e">
        <f t="shared" si="2351"/>
        <v>#REF!</v>
      </c>
      <c r="CK44" s="90" t="e">
        <f t="shared" si="193"/>
        <v>#REF!</v>
      </c>
      <c r="CL44" s="90" t="e">
        <f t="shared" ref="CL44:CM44" si="2352">SUM(CL45:CL56)</f>
        <v>#REF!</v>
      </c>
      <c r="CM44" s="90" t="e">
        <f t="shared" si="2352"/>
        <v>#REF!</v>
      </c>
      <c r="CN44" s="91"/>
      <c r="CO44" s="92"/>
      <c r="CP44" s="89" t="e">
        <f t="shared" ref="CP44:CQ44" si="2353">SUM(CP45:CP56)</f>
        <v>#REF!</v>
      </c>
      <c r="CQ44" s="90" t="e">
        <f t="shared" si="2353"/>
        <v>#REF!</v>
      </c>
      <c r="CR44" s="90" t="e">
        <f t="shared" si="196"/>
        <v>#REF!</v>
      </c>
      <c r="CS44" s="90" t="e">
        <f t="shared" ref="CS44:CU44" si="2354">SUM(CS45:CS56)</f>
        <v>#REF!</v>
      </c>
      <c r="CT44" s="90" t="e">
        <f t="shared" si="2354"/>
        <v>#REF!</v>
      </c>
      <c r="CU44" s="90" t="e">
        <f t="shared" si="2354"/>
        <v>#REF!</v>
      </c>
      <c r="CV44" s="90" t="e">
        <f t="shared" si="198"/>
        <v>#REF!</v>
      </c>
      <c r="CW44" s="90" t="e">
        <f t="shared" ref="CW44:CY44" si="2355">SUM(CW45:CW56)</f>
        <v>#REF!</v>
      </c>
      <c r="CX44" s="90" t="e">
        <f t="shared" si="2355"/>
        <v>#REF!</v>
      </c>
      <c r="CY44" s="90" t="e">
        <f t="shared" si="2355"/>
        <v>#REF!</v>
      </c>
      <c r="CZ44" s="90" t="e">
        <f t="shared" si="200"/>
        <v>#REF!</v>
      </c>
      <c r="DA44" s="90" t="e">
        <f t="shared" ref="DA44:DB44" si="2356">SUM(DA45:DA56)</f>
        <v>#REF!</v>
      </c>
      <c r="DB44" s="90" t="e">
        <f t="shared" si="2356"/>
        <v>#REF!</v>
      </c>
      <c r="DC44" s="91"/>
      <c r="DD44" s="92"/>
      <c r="DE44" s="89" t="e">
        <f t="shared" ref="DE44:DF44" si="2357">SUM(DE45:DE56)</f>
        <v>#REF!</v>
      </c>
      <c r="DF44" s="90" t="e">
        <f t="shared" si="2357"/>
        <v>#REF!</v>
      </c>
      <c r="DG44" s="90" t="e">
        <f t="shared" si="203"/>
        <v>#REF!</v>
      </c>
      <c r="DH44" s="90" t="e">
        <f t="shared" ref="DH44:DJ44" si="2358">SUM(DH45:DH56)</f>
        <v>#REF!</v>
      </c>
      <c r="DI44" s="90" t="e">
        <f t="shared" si="2358"/>
        <v>#REF!</v>
      </c>
      <c r="DJ44" s="90" t="e">
        <f t="shared" si="2358"/>
        <v>#REF!</v>
      </c>
      <c r="DK44" s="90" t="e">
        <f t="shared" si="205"/>
        <v>#REF!</v>
      </c>
      <c r="DL44" s="90" t="e">
        <f t="shared" ref="DL44:DN44" si="2359">SUM(DL45:DL56)</f>
        <v>#REF!</v>
      </c>
      <c r="DM44" s="90" t="e">
        <f t="shared" si="2359"/>
        <v>#REF!</v>
      </c>
      <c r="DN44" s="90" t="e">
        <f t="shared" si="2359"/>
        <v>#REF!</v>
      </c>
      <c r="DO44" s="90" t="e">
        <f t="shared" si="207"/>
        <v>#REF!</v>
      </c>
      <c r="DP44" s="90" t="e">
        <f t="shared" ref="DP44:DQ44" si="2360">SUM(DP45:DP56)</f>
        <v>#REF!</v>
      </c>
      <c r="DQ44" s="90" t="e">
        <f t="shared" si="2360"/>
        <v>#REF!</v>
      </c>
      <c r="DR44" s="91"/>
      <c r="DS44" s="92"/>
      <c r="DT44" s="89" t="e">
        <f t="shared" ref="DT44:DU44" si="2361">SUM(DT45:DT56)</f>
        <v>#REF!</v>
      </c>
      <c r="DU44" s="90" t="e">
        <f t="shared" si="2361"/>
        <v>#REF!</v>
      </c>
      <c r="DV44" s="90" t="e">
        <f t="shared" si="210"/>
        <v>#REF!</v>
      </c>
      <c r="DW44" s="90" t="e">
        <f t="shared" ref="DW44:DY44" si="2362">SUM(DW45:DW56)</f>
        <v>#REF!</v>
      </c>
      <c r="DX44" s="90" t="e">
        <f t="shared" si="2362"/>
        <v>#REF!</v>
      </c>
      <c r="DY44" s="90" t="e">
        <f t="shared" si="2362"/>
        <v>#REF!</v>
      </c>
      <c r="DZ44" s="90" t="e">
        <f t="shared" si="212"/>
        <v>#REF!</v>
      </c>
      <c r="EA44" s="90" t="e">
        <f t="shared" ref="EA44:EC44" si="2363">SUM(EA45:EA56)</f>
        <v>#REF!</v>
      </c>
      <c r="EB44" s="90" t="e">
        <f t="shared" si="2363"/>
        <v>#REF!</v>
      </c>
      <c r="EC44" s="90" t="e">
        <f t="shared" si="2363"/>
        <v>#REF!</v>
      </c>
      <c r="ED44" s="90" t="e">
        <f t="shared" si="214"/>
        <v>#REF!</v>
      </c>
      <c r="EE44" s="90" t="e">
        <f t="shared" ref="EE44:EF44" si="2364">SUM(EE45:EE56)</f>
        <v>#REF!</v>
      </c>
      <c r="EF44" s="90" t="e">
        <f t="shared" si="2364"/>
        <v>#REF!</v>
      </c>
      <c r="EG44" s="91"/>
      <c r="EH44" s="92"/>
      <c r="EI44" s="89" t="e">
        <f t="shared" ref="EI44:EJ44" si="2365">SUM(EI45:EI56)</f>
        <v>#REF!</v>
      </c>
      <c r="EJ44" s="90" t="e">
        <f t="shared" si="2365"/>
        <v>#REF!</v>
      </c>
      <c r="EK44" s="90" t="e">
        <f t="shared" si="217"/>
        <v>#REF!</v>
      </c>
      <c r="EL44" s="90" t="e">
        <f t="shared" ref="EL44:EN44" si="2366">SUM(EL45:EL56)</f>
        <v>#REF!</v>
      </c>
      <c r="EM44" s="90" t="e">
        <f t="shared" si="2366"/>
        <v>#REF!</v>
      </c>
      <c r="EN44" s="90" t="e">
        <f t="shared" si="2366"/>
        <v>#REF!</v>
      </c>
      <c r="EO44" s="90" t="e">
        <f t="shared" si="219"/>
        <v>#REF!</v>
      </c>
      <c r="EP44" s="90" t="e">
        <f t="shared" ref="EP44:ER44" si="2367">SUM(EP45:EP56)</f>
        <v>#REF!</v>
      </c>
      <c r="EQ44" s="90" t="e">
        <f t="shared" si="2367"/>
        <v>#REF!</v>
      </c>
      <c r="ER44" s="90" t="e">
        <f t="shared" si="2367"/>
        <v>#REF!</v>
      </c>
      <c r="ES44" s="90" t="e">
        <f t="shared" si="221"/>
        <v>#REF!</v>
      </c>
      <c r="ET44" s="90" t="e">
        <f t="shared" ref="ET44:EU44" si="2368">SUM(ET45:ET56)</f>
        <v>#REF!</v>
      </c>
      <c r="EU44" s="90" t="e">
        <f t="shared" si="2368"/>
        <v>#REF!</v>
      </c>
      <c r="EV44" s="91"/>
      <c r="EW44" s="92"/>
      <c r="EX44" s="89" t="e">
        <f t="shared" ref="EX44:EY44" si="2369">SUM(EX45:EX56)</f>
        <v>#REF!</v>
      </c>
      <c r="EY44" s="90" t="e">
        <f t="shared" si="2369"/>
        <v>#REF!</v>
      </c>
      <c r="EZ44" s="90" t="e">
        <f t="shared" si="224"/>
        <v>#REF!</v>
      </c>
      <c r="FA44" s="90" t="e">
        <f t="shared" ref="FA44:FC44" si="2370">SUM(FA45:FA56)</f>
        <v>#REF!</v>
      </c>
      <c r="FB44" s="90" t="e">
        <f t="shared" si="2370"/>
        <v>#REF!</v>
      </c>
      <c r="FC44" s="90" t="e">
        <f t="shared" si="2370"/>
        <v>#REF!</v>
      </c>
      <c r="FD44" s="90" t="e">
        <f t="shared" si="226"/>
        <v>#REF!</v>
      </c>
      <c r="FE44" s="90" t="e">
        <f t="shared" ref="FE44:FG44" si="2371">SUM(FE45:FE56)</f>
        <v>#REF!</v>
      </c>
      <c r="FF44" s="90" t="e">
        <f t="shared" si="2371"/>
        <v>#REF!</v>
      </c>
      <c r="FG44" s="90" t="e">
        <f t="shared" si="2371"/>
        <v>#REF!</v>
      </c>
      <c r="FH44" s="90" t="e">
        <f t="shared" si="228"/>
        <v>#REF!</v>
      </c>
      <c r="FI44" s="90" t="e">
        <f t="shared" ref="FI44:FJ44" si="2372">SUM(FI45:FI56)</f>
        <v>#REF!</v>
      </c>
      <c r="FJ44" s="90" t="e">
        <f t="shared" si="2372"/>
        <v>#REF!</v>
      </c>
      <c r="FK44" s="91"/>
      <c r="FL44" s="92"/>
      <c r="FM44" s="89" t="e">
        <f t="shared" ref="FM44:FN44" si="2373">SUM(FM45:FM56)</f>
        <v>#REF!</v>
      </c>
      <c r="FN44" s="90" t="e">
        <f t="shared" si="2373"/>
        <v>#REF!</v>
      </c>
      <c r="FO44" s="90" t="e">
        <f t="shared" si="231"/>
        <v>#REF!</v>
      </c>
      <c r="FP44" s="90" t="e">
        <f t="shared" ref="FP44:FR44" si="2374">SUM(FP45:FP56)</f>
        <v>#REF!</v>
      </c>
      <c r="FQ44" s="90" t="e">
        <f t="shared" si="2374"/>
        <v>#REF!</v>
      </c>
      <c r="FR44" s="90" t="e">
        <f t="shared" si="2374"/>
        <v>#REF!</v>
      </c>
      <c r="FS44" s="90" t="e">
        <f t="shared" si="233"/>
        <v>#REF!</v>
      </c>
      <c r="FT44" s="90" t="e">
        <f t="shared" ref="FT44:FV44" si="2375">SUM(FT45:FT56)</f>
        <v>#REF!</v>
      </c>
      <c r="FU44" s="90" t="e">
        <f t="shared" si="2375"/>
        <v>#REF!</v>
      </c>
      <c r="FV44" s="90" t="e">
        <f t="shared" si="2375"/>
        <v>#REF!</v>
      </c>
      <c r="FW44" s="90" t="e">
        <f t="shared" si="235"/>
        <v>#REF!</v>
      </c>
      <c r="FX44" s="90" t="e">
        <f t="shared" ref="FX44:FY44" si="2376">SUM(FX45:FX56)</f>
        <v>#REF!</v>
      </c>
      <c r="FY44" s="90" t="e">
        <f t="shared" si="2376"/>
        <v>#REF!</v>
      </c>
      <c r="FZ44" s="91"/>
      <c r="GA44" s="92"/>
      <c r="GB44" s="89" t="e">
        <f t="shared" ref="GB44:GC44" si="2377">SUM(GB45:GB56)</f>
        <v>#REF!</v>
      </c>
      <c r="GC44" s="90" t="e">
        <f t="shared" si="2377"/>
        <v>#REF!</v>
      </c>
      <c r="GD44" s="90" t="e">
        <f t="shared" si="238"/>
        <v>#REF!</v>
      </c>
      <c r="GE44" s="90" t="e">
        <f t="shared" ref="GE44:GG44" si="2378">SUM(GE45:GE56)</f>
        <v>#REF!</v>
      </c>
      <c r="GF44" s="90" t="e">
        <f t="shared" si="2378"/>
        <v>#REF!</v>
      </c>
      <c r="GG44" s="90" t="e">
        <f t="shared" si="2378"/>
        <v>#REF!</v>
      </c>
      <c r="GH44" s="90" t="e">
        <f t="shared" si="240"/>
        <v>#REF!</v>
      </c>
      <c r="GI44" s="90" t="e">
        <f t="shared" ref="GI44:GK44" si="2379">SUM(GI45:GI56)</f>
        <v>#REF!</v>
      </c>
      <c r="GJ44" s="90" t="e">
        <f t="shared" si="2379"/>
        <v>#REF!</v>
      </c>
      <c r="GK44" s="90" t="e">
        <f t="shared" si="2379"/>
        <v>#REF!</v>
      </c>
      <c r="GL44" s="90" t="e">
        <f t="shared" si="242"/>
        <v>#REF!</v>
      </c>
      <c r="GM44" s="90" t="e">
        <f t="shared" ref="GM44:GN44" si="2380">SUM(GM45:GM56)</f>
        <v>#REF!</v>
      </c>
      <c r="GN44" s="90" t="e">
        <f t="shared" si="2380"/>
        <v>#REF!</v>
      </c>
      <c r="GO44" s="91"/>
      <c r="GP44" s="92"/>
      <c r="GQ44" s="89" t="e">
        <f t="shared" ref="GQ44:GR44" si="2381">SUM(GQ45:GQ56)</f>
        <v>#REF!</v>
      </c>
      <c r="GR44" s="90" t="e">
        <f t="shared" si="2381"/>
        <v>#REF!</v>
      </c>
      <c r="GS44" s="90" t="e">
        <f t="shared" si="245"/>
        <v>#REF!</v>
      </c>
      <c r="GT44" s="90" t="e">
        <f t="shared" ref="GT44:GV44" si="2382">SUM(GT45:GT56)</f>
        <v>#REF!</v>
      </c>
      <c r="GU44" s="90" t="e">
        <f t="shared" si="2382"/>
        <v>#REF!</v>
      </c>
      <c r="GV44" s="90" t="e">
        <f t="shared" si="2382"/>
        <v>#REF!</v>
      </c>
      <c r="GW44" s="90" t="e">
        <f t="shared" si="247"/>
        <v>#REF!</v>
      </c>
      <c r="GX44" s="90" t="e">
        <f t="shared" ref="GX44:GZ44" si="2383">SUM(GX45:GX56)</f>
        <v>#REF!</v>
      </c>
      <c r="GY44" s="90" t="e">
        <f t="shared" si="2383"/>
        <v>#REF!</v>
      </c>
      <c r="GZ44" s="90" t="e">
        <f t="shared" si="2383"/>
        <v>#REF!</v>
      </c>
      <c r="HA44" s="90" t="e">
        <f t="shared" si="249"/>
        <v>#REF!</v>
      </c>
      <c r="HB44" s="90" t="e">
        <f t="shared" ref="HB44:HC44" si="2384">SUM(HB45:HB56)</f>
        <v>#REF!</v>
      </c>
      <c r="HC44" s="90" t="e">
        <f t="shared" si="2384"/>
        <v>#REF!</v>
      </c>
      <c r="HD44" s="91"/>
      <c r="HE44" s="92"/>
      <c r="HF44" s="89">
        <f t="shared" ref="HF44:HG44" si="2385">SUM(HF45:HF56)</f>
        <v>91</v>
      </c>
      <c r="HG44" s="90">
        <f t="shared" si="2385"/>
        <v>80</v>
      </c>
      <c r="HH44" s="90">
        <f t="shared" si="252"/>
        <v>171</v>
      </c>
      <c r="HI44" s="90">
        <f t="shared" ref="HI44:HK44" si="2386">SUM(HI45:HI56)</f>
        <v>1316</v>
      </c>
      <c r="HJ44" s="90">
        <f t="shared" si="2386"/>
        <v>210</v>
      </c>
      <c r="HK44" s="90">
        <f t="shared" si="2386"/>
        <v>0</v>
      </c>
      <c r="HL44" s="90">
        <f t="shared" si="52"/>
        <v>1526</v>
      </c>
      <c r="HM44" s="90">
        <f t="shared" ref="HM44:HO44" si="2387">SUM(HM45:HM56)</f>
        <v>0.15</v>
      </c>
      <c r="HN44" s="90">
        <f t="shared" si="2387"/>
        <v>1.4000000000000001</v>
      </c>
      <c r="HO44" s="90">
        <f t="shared" si="2387"/>
        <v>0</v>
      </c>
      <c r="HP44" s="90">
        <f t="shared" si="54"/>
        <v>1.55</v>
      </c>
      <c r="HQ44" s="90">
        <f t="shared" ref="HQ44:HR44" si="2388">SUM(HQ45:HQ56)</f>
        <v>0.55000000000000004</v>
      </c>
      <c r="HR44" s="90">
        <f t="shared" si="2388"/>
        <v>0</v>
      </c>
      <c r="HS44" s="91"/>
      <c r="HT44" s="92"/>
      <c r="HU44" s="89">
        <f t="shared" ref="HU44:HV44" si="2389">SUM(HU45:HU56)</f>
        <v>129</v>
      </c>
      <c r="HV44" s="90">
        <f t="shared" si="2389"/>
        <v>58</v>
      </c>
      <c r="HW44" s="90">
        <f t="shared" si="257"/>
        <v>187</v>
      </c>
      <c r="HX44" s="90">
        <f t="shared" ref="HX44:HZ44" si="2390">SUM(HX45:HX56)</f>
        <v>38920</v>
      </c>
      <c r="HY44" s="90">
        <f t="shared" si="2390"/>
        <v>2349</v>
      </c>
      <c r="HZ44" s="90">
        <f t="shared" si="2390"/>
        <v>0</v>
      </c>
      <c r="IA44" s="90">
        <f t="shared" si="57"/>
        <v>41269</v>
      </c>
      <c r="IB44" s="90">
        <f t="shared" ref="IB44:ID44" si="2391">SUM(IB45:IB56)</f>
        <v>0.16</v>
      </c>
      <c r="IC44" s="90">
        <f t="shared" si="2391"/>
        <v>23.700000000000003</v>
      </c>
      <c r="ID44" s="90">
        <f t="shared" si="2391"/>
        <v>0</v>
      </c>
      <c r="IE44" s="90">
        <f t="shared" si="59"/>
        <v>23.860000000000003</v>
      </c>
      <c r="IF44" s="90">
        <f t="shared" ref="IF44:IG44" si="2392">SUM(IF45:IF56)</f>
        <v>1.2300000000000002</v>
      </c>
      <c r="IG44" s="90">
        <f t="shared" si="2392"/>
        <v>0</v>
      </c>
      <c r="IH44" s="91"/>
      <c r="II44" s="92"/>
      <c r="IJ44" s="89">
        <f t="shared" ref="IJ44:IK44" si="2393">SUM(IJ45:IJ56)</f>
        <v>90</v>
      </c>
      <c r="IK44" s="90">
        <f t="shared" si="2393"/>
        <v>80</v>
      </c>
      <c r="IL44" s="90">
        <f t="shared" si="262"/>
        <v>170</v>
      </c>
      <c r="IM44" s="90">
        <f t="shared" ref="IM44:IO44" si="2394">SUM(IM45:IM56)</f>
        <v>3567</v>
      </c>
      <c r="IN44" s="90">
        <f t="shared" si="2394"/>
        <v>4167</v>
      </c>
      <c r="IO44" s="90">
        <f t="shared" si="2394"/>
        <v>0</v>
      </c>
      <c r="IP44" s="90">
        <f t="shared" si="62"/>
        <v>7734</v>
      </c>
      <c r="IQ44" s="90">
        <f t="shared" ref="IQ44:IS44" si="2395">SUM(IQ45:IQ56)</f>
        <v>0.22000000000000003</v>
      </c>
      <c r="IR44" s="90">
        <f t="shared" si="2395"/>
        <v>4.08</v>
      </c>
      <c r="IS44" s="90">
        <f t="shared" si="2395"/>
        <v>0</v>
      </c>
      <c r="IT44" s="90">
        <f t="shared" si="64"/>
        <v>4.3</v>
      </c>
      <c r="IU44" s="90">
        <f t="shared" ref="IU44:IV44" si="2396">SUM(IU45:IU56)</f>
        <v>0.04</v>
      </c>
      <c r="IV44" s="90">
        <f t="shared" si="2396"/>
        <v>0</v>
      </c>
      <c r="IW44" s="91"/>
      <c r="IX44" s="92"/>
      <c r="IY44" s="89">
        <f t="shared" ref="IY44:IZ44" si="2397">SUM(IY45:IY56)</f>
        <v>0</v>
      </c>
      <c r="IZ44" s="90">
        <f t="shared" si="2397"/>
        <v>0</v>
      </c>
      <c r="JA44" s="90">
        <f t="shared" si="267"/>
        <v>0</v>
      </c>
      <c r="JB44" s="90">
        <f t="shared" ref="JB44:JD44" si="2398">SUM(JB45:JB56)</f>
        <v>0</v>
      </c>
      <c r="JC44" s="90">
        <f t="shared" si="2398"/>
        <v>0</v>
      </c>
      <c r="JD44" s="90">
        <f t="shared" si="2398"/>
        <v>0</v>
      </c>
      <c r="JE44" s="90">
        <f t="shared" si="67"/>
        <v>0</v>
      </c>
      <c r="JF44" s="90">
        <f t="shared" ref="JF44:JH44" si="2399">SUM(JF45:JF56)</f>
        <v>0</v>
      </c>
      <c r="JG44" s="90">
        <f t="shared" si="2399"/>
        <v>0</v>
      </c>
      <c r="JH44" s="90">
        <f t="shared" si="2399"/>
        <v>0</v>
      </c>
      <c r="JI44" s="90">
        <f t="shared" si="69"/>
        <v>0</v>
      </c>
      <c r="JJ44" s="90">
        <f t="shared" ref="JJ44:JK44" si="2400">SUM(JJ45:JJ56)</f>
        <v>0</v>
      </c>
      <c r="JK44" s="90">
        <f t="shared" si="2400"/>
        <v>0</v>
      </c>
      <c r="JL44" s="91"/>
      <c r="JM44" s="92"/>
      <c r="JN44" s="89">
        <f t="shared" ref="JN44:JO44" si="2401">SUM(JN45:JN56)</f>
        <v>0</v>
      </c>
      <c r="JO44" s="90">
        <f t="shared" si="2401"/>
        <v>0</v>
      </c>
      <c r="JP44" s="90">
        <f t="shared" si="272"/>
        <v>0</v>
      </c>
      <c r="JQ44" s="90">
        <f t="shared" ref="JQ44:JS44" si="2402">SUM(JQ45:JQ56)</f>
        <v>0</v>
      </c>
      <c r="JR44" s="90">
        <f t="shared" si="2402"/>
        <v>0</v>
      </c>
      <c r="JS44" s="90">
        <f t="shared" si="2402"/>
        <v>0</v>
      </c>
      <c r="JT44" s="90">
        <f t="shared" si="72"/>
        <v>0</v>
      </c>
      <c r="JU44" s="90">
        <f t="shared" ref="JU44:JW44" si="2403">SUM(JU45:JU56)</f>
        <v>0</v>
      </c>
      <c r="JV44" s="90">
        <f t="shared" si="2403"/>
        <v>0</v>
      </c>
      <c r="JW44" s="90">
        <f t="shared" si="2403"/>
        <v>0</v>
      </c>
      <c r="JX44" s="90">
        <f t="shared" si="74"/>
        <v>0</v>
      </c>
      <c r="JY44" s="90">
        <f t="shared" ref="JY44:JZ44" si="2404">SUM(JY45:JY56)</f>
        <v>0</v>
      </c>
      <c r="JZ44" s="90">
        <f t="shared" si="2404"/>
        <v>0</v>
      </c>
      <c r="KA44" s="91"/>
      <c r="KB44" s="92"/>
      <c r="KC44" s="89">
        <f t="shared" ref="KC44:KD44" si="2405">SUM(KC45:KC56)</f>
        <v>156</v>
      </c>
      <c r="KD44" s="90">
        <f t="shared" si="2405"/>
        <v>86</v>
      </c>
      <c r="KE44" s="90">
        <f t="shared" si="277"/>
        <v>242</v>
      </c>
      <c r="KF44" s="90">
        <f t="shared" ref="KF44:KH44" si="2406">SUM(KF45:KF56)</f>
        <v>11090</v>
      </c>
      <c r="KG44" s="90">
        <f t="shared" si="2406"/>
        <v>4863</v>
      </c>
      <c r="KH44" s="90">
        <f t="shared" si="2406"/>
        <v>0</v>
      </c>
      <c r="KI44" s="90">
        <f t="shared" si="77"/>
        <v>15953</v>
      </c>
      <c r="KJ44" s="90">
        <f t="shared" ref="KJ44:KL44" si="2407">SUM(KJ45:KJ56)</f>
        <v>0.04</v>
      </c>
      <c r="KK44" s="90">
        <f t="shared" si="2407"/>
        <v>22.950000000000003</v>
      </c>
      <c r="KL44" s="90">
        <f t="shared" si="2407"/>
        <v>0</v>
      </c>
      <c r="KM44" s="90">
        <f t="shared" si="79"/>
        <v>22.990000000000002</v>
      </c>
      <c r="KN44" s="90">
        <f t="shared" ref="KN44:KO44" si="2408">SUM(KN45:KN56)</f>
        <v>0.25</v>
      </c>
      <c r="KO44" s="90">
        <f t="shared" si="2408"/>
        <v>0</v>
      </c>
      <c r="KP44" s="91"/>
      <c r="KQ44" s="92"/>
      <c r="KR44" s="89">
        <f t="shared" ref="KR44:KS44" si="2409">SUM(KR45:KR56)</f>
        <v>154</v>
      </c>
      <c r="KS44" s="90">
        <f t="shared" si="2409"/>
        <v>124</v>
      </c>
      <c r="KT44" s="90">
        <f t="shared" si="282"/>
        <v>278</v>
      </c>
      <c r="KU44" s="90">
        <f t="shared" ref="KU44:KW44" si="2410">SUM(KU45:KU56)</f>
        <v>11354</v>
      </c>
      <c r="KV44" s="90">
        <f t="shared" si="2410"/>
        <v>437</v>
      </c>
      <c r="KW44" s="90">
        <f t="shared" si="2410"/>
        <v>0</v>
      </c>
      <c r="KX44" s="90">
        <f t="shared" si="82"/>
        <v>11791</v>
      </c>
      <c r="KY44" s="90">
        <f t="shared" ref="KY44:LA44" si="2411">SUM(KY45:KY56)</f>
        <v>0.05</v>
      </c>
      <c r="KZ44" s="90">
        <f t="shared" si="2411"/>
        <v>2.39</v>
      </c>
      <c r="LA44" s="90">
        <f t="shared" si="2411"/>
        <v>0</v>
      </c>
      <c r="LB44" s="90">
        <f t="shared" si="84"/>
        <v>2.44</v>
      </c>
      <c r="LC44" s="90">
        <f t="shared" ref="LC44:LD44" si="2412">SUM(LC45:LC56)</f>
        <v>7.0000000000000007E-2</v>
      </c>
      <c r="LD44" s="90">
        <f t="shared" si="2412"/>
        <v>0</v>
      </c>
      <c r="LE44" s="91"/>
      <c r="LF44" s="92"/>
      <c r="LG44" s="89">
        <f t="shared" ref="LG44:LH44" si="2413">SUM(LG45:LG56)</f>
        <v>28</v>
      </c>
      <c r="LH44" s="90">
        <f t="shared" si="2413"/>
        <v>22</v>
      </c>
      <c r="LI44" s="90">
        <f t="shared" si="287"/>
        <v>50</v>
      </c>
      <c r="LJ44" s="90">
        <f t="shared" ref="LJ44:LL44" si="2414">SUM(LJ45:LJ56)</f>
        <v>679</v>
      </c>
      <c r="LK44" s="90">
        <f t="shared" si="2414"/>
        <v>316</v>
      </c>
      <c r="LL44" s="90">
        <f t="shared" si="2414"/>
        <v>0</v>
      </c>
      <c r="LM44" s="90">
        <f t="shared" si="87"/>
        <v>995</v>
      </c>
      <c r="LN44" s="90">
        <f t="shared" ref="LN44:LP44" si="2415">SUM(LN45:LN56)</f>
        <v>0.02</v>
      </c>
      <c r="LO44" s="90">
        <f t="shared" si="2415"/>
        <v>3.7300000000000004</v>
      </c>
      <c r="LP44" s="90">
        <f t="shared" si="2415"/>
        <v>0</v>
      </c>
      <c r="LQ44" s="90">
        <f t="shared" si="89"/>
        <v>3.7500000000000004</v>
      </c>
      <c r="LR44" s="90">
        <f t="shared" ref="LR44:LS44" si="2416">SUM(LR45:LR56)</f>
        <v>0.02</v>
      </c>
      <c r="LS44" s="90">
        <f t="shared" si="2416"/>
        <v>0</v>
      </c>
      <c r="LT44" s="91"/>
      <c r="LU44" s="92"/>
      <c r="LV44" s="89">
        <f t="shared" ref="LV44:LW44" si="2417">SUM(LV45:LV56)</f>
        <v>34</v>
      </c>
      <c r="LW44" s="90">
        <f t="shared" si="2417"/>
        <v>45</v>
      </c>
      <c r="LX44" s="90">
        <f t="shared" si="292"/>
        <v>79</v>
      </c>
      <c r="LY44" s="90">
        <f t="shared" ref="LY44:MA44" si="2418">SUM(LY45:LY56)</f>
        <v>65</v>
      </c>
      <c r="LZ44" s="90">
        <f t="shared" si="2418"/>
        <v>297</v>
      </c>
      <c r="MA44" s="90">
        <f t="shared" si="2418"/>
        <v>0</v>
      </c>
      <c r="MB44" s="90">
        <f t="shared" si="92"/>
        <v>362</v>
      </c>
      <c r="MC44" s="90">
        <f t="shared" ref="MC44:ME44" si="2419">SUM(MC45:MC56)</f>
        <v>0.02</v>
      </c>
      <c r="MD44" s="90">
        <f t="shared" si="2419"/>
        <v>2.5300000000000002</v>
      </c>
      <c r="ME44" s="90">
        <f t="shared" si="2419"/>
        <v>0</v>
      </c>
      <c r="MF44" s="90">
        <f t="shared" si="94"/>
        <v>2.5500000000000003</v>
      </c>
      <c r="MG44" s="90">
        <f t="shared" ref="MG44:MH44" si="2420">SUM(MG45:MG56)</f>
        <v>0.01</v>
      </c>
      <c r="MH44" s="90">
        <f t="shared" si="2420"/>
        <v>0</v>
      </c>
      <c r="MI44" s="91"/>
      <c r="MJ44" s="92"/>
      <c r="MK44" s="89">
        <f t="shared" ref="MK44:ML44" si="2421">SUM(MK45:MK56)</f>
        <v>73</v>
      </c>
      <c r="ML44" s="90">
        <f t="shared" si="2421"/>
        <v>56</v>
      </c>
      <c r="MM44" s="90">
        <f t="shared" si="297"/>
        <v>129</v>
      </c>
      <c r="MN44" s="90">
        <f t="shared" ref="MN44:MP44" si="2422">SUM(MN45:MN56)</f>
        <v>245</v>
      </c>
      <c r="MO44" s="90">
        <f t="shared" si="2422"/>
        <v>25</v>
      </c>
      <c r="MP44" s="90">
        <f t="shared" si="2422"/>
        <v>0</v>
      </c>
      <c r="MQ44" s="90">
        <f t="shared" si="97"/>
        <v>270</v>
      </c>
      <c r="MR44" s="90">
        <f t="shared" ref="MR44:MT44" si="2423">SUM(MR45:MR56)</f>
        <v>0.11</v>
      </c>
      <c r="MS44" s="90">
        <f t="shared" si="2423"/>
        <v>2.76</v>
      </c>
      <c r="MT44" s="90">
        <f t="shared" si="2423"/>
        <v>0</v>
      </c>
      <c r="MU44" s="90">
        <f t="shared" si="99"/>
        <v>2.8699999999999997</v>
      </c>
      <c r="MV44" s="90">
        <f t="shared" ref="MV44:MW44" si="2424">SUM(MV45:MV56)</f>
        <v>0.05</v>
      </c>
      <c r="MW44" s="90">
        <f t="shared" si="2424"/>
        <v>0</v>
      </c>
      <c r="MX44" s="91"/>
      <c r="MY44" s="92"/>
      <c r="MZ44" s="89">
        <f t="shared" ref="MZ44:NA44" si="2425">SUM(MZ45:MZ56)</f>
        <v>0</v>
      </c>
      <c r="NA44" s="90">
        <f t="shared" si="2425"/>
        <v>0</v>
      </c>
      <c r="NB44" s="90">
        <f t="shared" si="302"/>
        <v>0</v>
      </c>
      <c r="NC44" s="90">
        <f t="shared" ref="NC44:NE44" si="2426">SUM(NC45:NC56)</f>
        <v>0</v>
      </c>
      <c r="ND44" s="90">
        <f t="shared" si="2426"/>
        <v>0</v>
      </c>
      <c r="NE44" s="90">
        <f t="shared" si="2426"/>
        <v>0</v>
      </c>
      <c r="NF44" s="90">
        <f t="shared" si="102"/>
        <v>0</v>
      </c>
      <c r="NG44" s="90">
        <f t="shared" ref="NG44:NI44" si="2427">SUM(NG45:NG56)</f>
        <v>0</v>
      </c>
      <c r="NH44" s="90">
        <f t="shared" si="2427"/>
        <v>0</v>
      </c>
      <c r="NI44" s="90">
        <f t="shared" si="2427"/>
        <v>0</v>
      </c>
      <c r="NJ44" s="90">
        <f t="shared" si="104"/>
        <v>0</v>
      </c>
      <c r="NK44" s="90">
        <f t="shared" ref="NK44:NL44" si="2428">SUM(NK45:NK56)</f>
        <v>0</v>
      </c>
      <c r="NL44" s="90">
        <f t="shared" si="2428"/>
        <v>0</v>
      </c>
      <c r="NM44" s="91"/>
      <c r="NN44" s="92"/>
      <c r="NO44" s="89">
        <f t="shared" ref="NO44:NP44" si="2429">SUM(NO45:NO56)</f>
        <v>0</v>
      </c>
      <c r="NP44" s="90">
        <f t="shared" si="2429"/>
        <v>0</v>
      </c>
      <c r="NQ44" s="90">
        <f t="shared" si="307"/>
        <v>0</v>
      </c>
      <c r="NR44" s="90">
        <f t="shared" ref="NR44:NT44" si="2430">SUM(NR45:NR56)</f>
        <v>0</v>
      </c>
      <c r="NS44" s="90">
        <f t="shared" si="2430"/>
        <v>0</v>
      </c>
      <c r="NT44" s="90">
        <f t="shared" si="2430"/>
        <v>0</v>
      </c>
      <c r="NU44" s="90">
        <f t="shared" si="107"/>
        <v>0</v>
      </c>
      <c r="NV44" s="90">
        <f t="shared" ref="NV44:NX44" si="2431">SUM(NV45:NV56)</f>
        <v>0</v>
      </c>
      <c r="NW44" s="90">
        <f t="shared" si="2431"/>
        <v>0</v>
      </c>
      <c r="NX44" s="90">
        <f t="shared" si="2431"/>
        <v>0</v>
      </c>
      <c r="NY44" s="90">
        <f t="shared" si="109"/>
        <v>0</v>
      </c>
      <c r="NZ44" s="90">
        <f t="shared" ref="NZ44:OA44" si="2432">SUM(NZ45:NZ56)</f>
        <v>0</v>
      </c>
      <c r="OA44" s="90">
        <f t="shared" si="2432"/>
        <v>0</v>
      </c>
      <c r="OB44" s="91"/>
      <c r="OC44" s="92"/>
      <c r="OD44" s="89">
        <f t="shared" ref="OD44:OE44" si="2433">SUM(OD45:OD56)</f>
        <v>0</v>
      </c>
      <c r="OE44" s="90">
        <f t="shared" si="2433"/>
        <v>0</v>
      </c>
      <c r="OF44" s="90">
        <f t="shared" si="312"/>
        <v>0</v>
      </c>
      <c r="OG44" s="90">
        <f t="shared" ref="OG44:OI44" si="2434">SUM(OG45:OG56)</f>
        <v>0</v>
      </c>
      <c r="OH44" s="90">
        <f t="shared" si="2434"/>
        <v>0</v>
      </c>
      <c r="OI44" s="90">
        <f t="shared" si="2434"/>
        <v>0</v>
      </c>
      <c r="OJ44" s="90">
        <f t="shared" si="314"/>
        <v>0</v>
      </c>
      <c r="OK44" s="90">
        <f t="shared" ref="OK44:OM44" si="2435">SUM(OK45:OK56)</f>
        <v>0</v>
      </c>
      <c r="OL44" s="90">
        <f t="shared" si="2435"/>
        <v>0</v>
      </c>
      <c r="OM44" s="90">
        <f t="shared" si="2435"/>
        <v>0</v>
      </c>
      <c r="ON44" s="90">
        <f t="shared" si="316"/>
        <v>0</v>
      </c>
      <c r="OO44" s="90">
        <f t="shared" ref="OO44:OP44" si="2436">SUM(OO45:OO56)</f>
        <v>0</v>
      </c>
      <c r="OP44" s="90">
        <f t="shared" si="2436"/>
        <v>0</v>
      </c>
      <c r="OQ44" s="91"/>
      <c r="OR44" s="92"/>
      <c r="OS44" s="89">
        <f t="shared" ref="OS44:OT44" si="2437">SUM(OS45:OS56)</f>
        <v>0</v>
      </c>
      <c r="OT44" s="90">
        <f t="shared" si="2437"/>
        <v>0</v>
      </c>
      <c r="OU44" s="90">
        <f t="shared" si="319"/>
        <v>0</v>
      </c>
      <c r="OV44" s="90">
        <f t="shared" ref="OV44:OX44" si="2438">SUM(OV45:OV56)</f>
        <v>0</v>
      </c>
      <c r="OW44" s="90">
        <f t="shared" si="2438"/>
        <v>0</v>
      </c>
      <c r="OX44" s="90">
        <f t="shared" si="2438"/>
        <v>0</v>
      </c>
      <c r="OY44" s="90">
        <f t="shared" si="321"/>
        <v>0</v>
      </c>
      <c r="OZ44" s="90">
        <f t="shared" ref="OZ44:PB44" si="2439">SUM(OZ45:OZ56)</f>
        <v>0</v>
      </c>
      <c r="PA44" s="90">
        <f t="shared" si="2439"/>
        <v>0</v>
      </c>
      <c r="PB44" s="90">
        <f t="shared" si="2439"/>
        <v>0</v>
      </c>
      <c r="PC44" s="90">
        <f t="shared" si="323"/>
        <v>0</v>
      </c>
      <c r="PD44" s="90">
        <f t="shared" ref="PD44:PE44" si="2440">SUM(PD45:PD56)</f>
        <v>0</v>
      </c>
      <c r="PE44" s="90">
        <f t="shared" si="2440"/>
        <v>0</v>
      </c>
      <c r="PF44" s="91"/>
      <c r="PG44" s="92"/>
      <c r="PH44" s="89">
        <f t="shared" ref="PH44:PI44" si="2441">SUM(PH45:PH56)</f>
        <v>0</v>
      </c>
      <c r="PI44" s="90">
        <f t="shared" si="2441"/>
        <v>0</v>
      </c>
      <c r="PJ44" s="90">
        <f t="shared" si="326"/>
        <v>0</v>
      </c>
      <c r="PK44" s="90">
        <f t="shared" ref="PK44:PM44" si="2442">SUM(PK45:PK56)</f>
        <v>0</v>
      </c>
      <c r="PL44" s="90">
        <f t="shared" si="2442"/>
        <v>0</v>
      </c>
      <c r="PM44" s="90">
        <f t="shared" si="2442"/>
        <v>0</v>
      </c>
      <c r="PN44" s="90">
        <f t="shared" si="328"/>
        <v>0</v>
      </c>
      <c r="PO44" s="90">
        <f t="shared" ref="PO44:PQ44" si="2443">SUM(PO45:PO56)</f>
        <v>0</v>
      </c>
      <c r="PP44" s="90">
        <f t="shared" si="2443"/>
        <v>0</v>
      </c>
      <c r="PQ44" s="90">
        <f t="shared" si="2443"/>
        <v>0</v>
      </c>
      <c r="PR44" s="90">
        <f t="shared" si="330"/>
        <v>0</v>
      </c>
      <c r="PS44" s="90">
        <f t="shared" ref="PS44:PT44" si="2444">SUM(PS45:PS56)</f>
        <v>0</v>
      </c>
      <c r="PT44" s="90">
        <f t="shared" si="2444"/>
        <v>0</v>
      </c>
      <c r="PU44" s="91"/>
      <c r="PV44" s="92"/>
      <c r="PW44" s="89">
        <f t="shared" ref="PW44:PX44" si="2445">SUM(PW45:PW56)</f>
        <v>0</v>
      </c>
      <c r="PX44" s="90">
        <f t="shared" si="2445"/>
        <v>0</v>
      </c>
      <c r="PY44" s="90">
        <f t="shared" si="333"/>
        <v>0</v>
      </c>
      <c r="PZ44" s="90">
        <f t="shared" ref="PZ44:QB44" si="2446">SUM(PZ45:PZ56)</f>
        <v>0</v>
      </c>
      <c r="QA44" s="90">
        <f t="shared" si="2446"/>
        <v>0</v>
      </c>
      <c r="QB44" s="90">
        <f t="shared" si="2446"/>
        <v>0</v>
      </c>
      <c r="QC44" s="90">
        <f t="shared" si="335"/>
        <v>0</v>
      </c>
      <c r="QD44" s="90">
        <f t="shared" ref="QD44:QF44" si="2447">SUM(QD45:QD56)</f>
        <v>0</v>
      </c>
      <c r="QE44" s="90">
        <f t="shared" si="2447"/>
        <v>0</v>
      </c>
      <c r="QF44" s="90">
        <f t="shared" si="2447"/>
        <v>0</v>
      </c>
      <c r="QG44" s="90">
        <f t="shared" si="337"/>
        <v>0</v>
      </c>
      <c r="QH44" s="90">
        <f t="shared" ref="QH44:QI44" si="2448">SUM(QH45:QH56)</f>
        <v>0</v>
      </c>
      <c r="QI44" s="90">
        <f t="shared" si="2448"/>
        <v>0</v>
      </c>
      <c r="QJ44" s="91"/>
      <c r="QK44" s="92"/>
      <c r="QL44" s="89">
        <f t="shared" ref="QL44:QM44" si="2449">SUM(QL45:QL56)</f>
        <v>0</v>
      </c>
      <c r="QM44" s="90">
        <f t="shared" si="2449"/>
        <v>0</v>
      </c>
      <c r="QN44" s="90">
        <f t="shared" si="340"/>
        <v>0</v>
      </c>
      <c r="QO44" s="90">
        <f t="shared" ref="QO44:QQ44" si="2450">SUM(QO45:QO56)</f>
        <v>0</v>
      </c>
      <c r="QP44" s="90">
        <f t="shared" si="2450"/>
        <v>0</v>
      </c>
      <c r="QQ44" s="90">
        <f t="shared" si="2450"/>
        <v>0</v>
      </c>
      <c r="QR44" s="90">
        <f t="shared" si="342"/>
        <v>0</v>
      </c>
      <c r="QS44" s="90">
        <f t="shared" ref="QS44:QU44" si="2451">SUM(QS45:QS56)</f>
        <v>0</v>
      </c>
      <c r="QT44" s="90">
        <f t="shared" si="2451"/>
        <v>0</v>
      </c>
      <c r="QU44" s="90">
        <f t="shared" si="2451"/>
        <v>0</v>
      </c>
      <c r="QV44" s="90">
        <f t="shared" si="344"/>
        <v>0</v>
      </c>
      <c r="QW44" s="90">
        <f t="shared" ref="QW44:QX44" si="2452">SUM(QW45:QW56)</f>
        <v>0</v>
      </c>
      <c r="QX44" s="90">
        <f t="shared" si="2452"/>
        <v>0</v>
      </c>
      <c r="QY44" s="91"/>
      <c r="QZ44" s="92"/>
      <c r="RA44" s="89">
        <f t="shared" ref="RA44:RB44" si="2453">SUM(RA45:RA56)</f>
        <v>0</v>
      </c>
      <c r="RB44" s="90">
        <f t="shared" si="2453"/>
        <v>0</v>
      </c>
      <c r="RC44" s="90">
        <f t="shared" si="347"/>
        <v>0</v>
      </c>
      <c r="RD44" s="90">
        <f t="shared" ref="RD44:RF44" si="2454">SUM(RD45:RD56)</f>
        <v>0</v>
      </c>
      <c r="RE44" s="90">
        <f t="shared" si="2454"/>
        <v>0</v>
      </c>
      <c r="RF44" s="90">
        <f t="shared" si="2454"/>
        <v>0</v>
      </c>
      <c r="RG44" s="90">
        <f t="shared" si="349"/>
        <v>0</v>
      </c>
      <c r="RH44" s="90">
        <f t="shared" ref="RH44:RJ44" si="2455">SUM(RH45:RH56)</f>
        <v>0</v>
      </c>
      <c r="RI44" s="90">
        <f t="shared" si="2455"/>
        <v>0</v>
      </c>
      <c r="RJ44" s="90">
        <f t="shared" si="2455"/>
        <v>0</v>
      </c>
      <c r="RK44" s="90">
        <f t="shared" si="351"/>
        <v>0</v>
      </c>
      <c r="RL44" s="90">
        <f t="shared" ref="RL44:RM44" si="2456">SUM(RL45:RL56)</f>
        <v>0</v>
      </c>
      <c r="RM44" s="90">
        <f t="shared" si="2456"/>
        <v>0</v>
      </c>
      <c r="RN44" s="91"/>
      <c r="RO44" s="92"/>
      <c r="RP44" s="89">
        <f t="shared" ref="RP44:RQ44" si="2457">SUM(RP45:RP56)</f>
        <v>0</v>
      </c>
      <c r="RQ44" s="90">
        <f t="shared" si="2457"/>
        <v>0</v>
      </c>
      <c r="RR44" s="90">
        <f t="shared" si="354"/>
        <v>0</v>
      </c>
      <c r="RS44" s="90">
        <f t="shared" ref="RS44:RU44" si="2458">SUM(RS45:RS56)</f>
        <v>0</v>
      </c>
      <c r="RT44" s="90">
        <f t="shared" si="2458"/>
        <v>0</v>
      </c>
      <c r="RU44" s="90">
        <f t="shared" si="2458"/>
        <v>0</v>
      </c>
      <c r="RV44" s="90">
        <f t="shared" si="356"/>
        <v>0</v>
      </c>
      <c r="RW44" s="90">
        <f t="shared" ref="RW44:RY44" si="2459">SUM(RW45:RW56)</f>
        <v>0</v>
      </c>
      <c r="RX44" s="90">
        <f t="shared" si="2459"/>
        <v>0</v>
      </c>
      <c r="RY44" s="90">
        <f t="shared" si="2459"/>
        <v>0</v>
      </c>
      <c r="RZ44" s="90">
        <f t="shared" si="358"/>
        <v>0</v>
      </c>
      <c r="SA44" s="90">
        <f t="shared" ref="SA44:SB44" si="2460">SUM(SA45:SA56)</f>
        <v>0</v>
      </c>
      <c r="SB44" s="90">
        <f t="shared" si="2460"/>
        <v>0</v>
      </c>
      <c r="SC44" s="91"/>
      <c r="SD44" s="92"/>
      <c r="SE44" s="89">
        <f t="shared" ref="SE44:SF44" si="2461">SUM(SE45:SE56)</f>
        <v>0</v>
      </c>
      <c r="SF44" s="90">
        <f t="shared" si="2461"/>
        <v>0</v>
      </c>
      <c r="SG44" s="90">
        <f t="shared" si="361"/>
        <v>0</v>
      </c>
      <c r="SH44" s="90">
        <f t="shared" ref="SH44:SJ44" si="2462">SUM(SH45:SH56)</f>
        <v>0</v>
      </c>
      <c r="SI44" s="90">
        <f t="shared" si="2462"/>
        <v>0</v>
      </c>
      <c r="SJ44" s="90">
        <f t="shared" si="2462"/>
        <v>0</v>
      </c>
      <c r="SK44" s="90">
        <f t="shared" si="363"/>
        <v>0</v>
      </c>
      <c r="SL44" s="90">
        <f t="shared" ref="SL44:SN44" si="2463">SUM(SL45:SL56)</f>
        <v>0</v>
      </c>
      <c r="SM44" s="90">
        <f t="shared" si="2463"/>
        <v>0</v>
      </c>
      <c r="SN44" s="90">
        <f t="shared" si="2463"/>
        <v>0</v>
      </c>
      <c r="SO44" s="90">
        <f t="shared" si="365"/>
        <v>0</v>
      </c>
      <c r="SP44" s="90">
        <f t="shared" ref="SP44:SQ44" si="2464">SUM(SP45:SP56)</f>
        <v>0</v>
      </c>
      <c r="SQ44" s="90">
        <f t="shared" si="2464"/>
        <v>0</v>
      </c>
      <c r="SR44" s="91"/>
      <c r="SS44" s="92"/>
      <c r="ST44" s="89">
        <f t="shared" ref="ST44:SU44" si="2465">SUM(ST45:ST56)</f>
        <v>1300</v>
      </c>
      <c r="SU44" s="90">
        <f t="shared" si="2465"/>
        <v>1002</v>
      </c>
      <c r="SV44" s="90">
        <f t="shared" si="368"/>
        <v>2302</v>
      </c>
      <c r="SW44" s="90">
        <f t="shared" ref="SW44:SY44" si="2466">SUM(SW45:SW56)</f>
        <v>146204</v>
      </c>
      <c r="SX44" s="90">
        <f t="shared" si="2466"/>
        <v>237925</v>
      </c>
      <c r="SY44" s="90">
        <f t="shared" si="2466"/>
        <v>0</v>
      </c>
      <c r="SZ44" s="90">
        <f t="shared" si="370"/>
        <v>384129</v>
      </c>
      <c r="TA44" s="90">
        <f t="shared" ref="TA44:TC44" si="2467">SUM(TA45:TA56)</f>
        <v>0</v>
      </c>
      <c r="TB44" s="90">
        <f t="shared" si="2467"/>
        <v>1.82</v>
      </c>
      <c r="TC44" s="90">
        <f t="shared" si="2467"/>
        <v>0</v>
      </c>
      <c r="TD44" s="90">
        <f t="shared" si="372"/>
        <v>1.82</v>
      </c>
      <c r="TE44" s="90">
        <f t="shared" ref="TE44:TF44" si="2468">SUM(TE45:TE56)</f>
        <v>0</v>
      </c>
      <c r="TF44" s="90">
        <f t="shared" si="2468"/>
        <v>3786</v>
      </c>
      <c r="TG44" s="91"/>
      <c r="TH44" s="92"/>
      <c r="TI44" s="89">
        <f t="shared" ref="TI44:TJ44" si="2469">SUM(TI45:TI56)</f>
        <v>0</v>
      </c>
      <c r="TJ44" s="90">
        <f t="shared" si="2469"/>
        <v>0</v>
      </c>
      <c r="TK44" s="90">
        <f t="shared" si="375"/>
        <v>0</v>
      </c>
      <c r="TL44" s="90">
        <f t="shared" ref="TL44:TN44" si="2470">SUM(TL45:TL56)</f>
        <v>0</v>
      </c>
      <c r="TM44" s="90">
        <f t="shared" si="2470"/>
        <v>0</v>
      </c>
      <c r="TN44" s="90">
        <f t="shared" si="2470"/>
        <v>0</v>
      </c>
      <c r="TO44" s="90">
        <f t="shared" si="377"/>
        <v>0</v>
      </c>
      <c r="TP44" s="90">
        <f t="shared" ref="TP44:TR44" si="2471">SUM(TP45:TP56)</f>
        <v>0</v>
      </c>
      <c r="TQ44" s="90">
        <f t="shared" si="2471"/>
        <v>0</v>
      </c>
      <c r="TR44" s="90">
        <f t="shared" si="2471"/>
        <v>0</v>
      </c>
      <c r="TS44" s="90">
        <f t="shared" si="379"/>
        <v>0</v>
      </c>
      <c r="TT44" s="90">
        <f t="shared" ref="TT44:TU44" si="2472">SUM(TT45:TT56)</f>
        <v>0</v>
      </c>
      <c r="TU44" s="90">
        <f t="shared" si="2472"/>
        <v>0</v>
      </c>
      <c r="TV44" s="91"/>
      <c r="TW44" s="92"/>
      <c r="TX44" s="89">
        <f t="shared" ref="TX44:TY44" si="2473">SUM(TX45:TX56)</f>
        <v>0</v>
      </c>
      <c r="TY44" s="90">
        <f t="shared" si="2473"/>
        <v>0</v>
      </c>
      <c r="TZ44" s="90">
        <f t="shared" si="382"/>
        <v>0</v>
      </c>
      <c r="UA44" s="90">
        <f t="shared" ref="UA44:UC44" si="2474">SUM(UA45:UA56)</f>
        <v>0</v>
      </c>
      <c r="UB44" s="90">
        <f t="shared" si="2474"/>
        <v>0</v>
      </c>
      <c r="UC44" s="90">
        <f t="shared" si="2474"/>
        <v>0</v>
      </c>
      <c r="UD44" s="90">
        <f t="shared" si="384"/>
        <v>0</v>
      </c>
      <c r="UE44" s="90">
        <f t="shared" ref="UE44:UG44" si="2475">SUM(UE45:UE56)</f>
        <v>0</v>
      </c>
      <c r="UF44" s="90">
        <f t="shared" si="2475"/>
        <v>0</v>
      </c>
      <c r="UG44" s="90">
        <f t="shared" si="2475"/>
        <v>0</v>
      </c>
      <c r="UH44" s="90">
        <f t="shared" si="386"/>
        <v>0</v>
      </c>
      <c r="UI44" s="90">
        <f t="shared" ref="UI44:UJ44" si="2476">SUM(UI45:UI56)</f>
        <v>0</v>
      </c>
      <c r="UJ44" s="90">
        <f t="shared" si="2476"/>
        <v>0</v>
      </c>
      <c r="UK44" s="91"/>
      <c r="UL44" s="92"/>
      <c r="UM44" s="89">
        <f t="shared" ref="UM44:UN44" si="2477">SUM(UM45:UM56)</f>
        <v>0</v>
      </c>
      <c r="UN44" s="90">
        <f t="shared" si="2477"/>
        <v>0</v>
      </c>
      <c r="UO44" s="90">
        <f t="shared" si="389"/>
        <v>0</v>
      </c>
      <c r="UP44" s="90">
        <f t="shared" ref="UP44:UR44" si="2478">SUM(UP45:UP56)</f>
        <v>0</v>
      </c>
      <c r="UQ44" s="90">
        <f t="shared" si="2478"/>
        <v>0</v>
      </c>
      <c r="UR44" s="90">
        <f t="shared" si="2478"/>
        <v>0</v>
      </c>
      <c r="US44" s="90">
        <f t="shared" si="391"/>
        <v>0</v>
      </c>
      <c r="UT44" s="90">
        <f t="shared" ref="UT44:UV44" si="2479">SUM(UT45:UT56)</f>
        <v>0</v>
      </c>
      <c r="UU44" s="90">
        <f t="shared" si="2479"/>
        <v>0</v>
      </c>
      <c r="UV44" s="90">
        <f t="shared" si="2479"/>
        <v>0</v>
      </c>
      <c r="UW44" s="90">
        <f t="shared" si="393"/>
        <v>0</v>
      </c>
      <c r="UX44" s="90">
        <f t="shared" ref="UX44:UY44" si="2480">SUM(UX45:UX56)</f>
        <v>0</v>
      </c>
      <c r="UY44" s="90">
        <f t="shared" si="2480"/>
        <v>0</v>
      </c>
      <c r="UZ44" s="91"/>
      <c r="VA44" s="92"/>
      <c r="VB44" s="89">
        <f t="shared" ref="VB44:VC44" si="2481">SUM(VB45:VB56)</f>
        <v>0</v>
      </c>
      <c r="VC44" s="90">
        <f t="shared" si="2481"/>
        <v>0</v>
      </c>
      <c r="VD44" s="90">
        <f t="shared" si="396"/>
        <v>0</v>
      </c>
      <c r="VE44" s="90">
        <f t="shared" ref="VE44:VG44" si="2482">SUM(VE45:VE56)</f>
        <v>0</v>
      </c>
      <c r="VF44" s="90">
        <f t="shared" si="2482"/>
        <v>0</v>
      </c>
      <c r="VG44" s="90">
        <f t="shared" si="2482"/>
        <v>0</v>
      </c>
      <c r="VH44" s="90">
        <f t="shared" si="398"/>
        <v>0</v>
      </c>
      <c r="VI44" s="90">
        <f t="shared" ref="VI44:VK44" si="2483">SUM(VI45:VI56)</f>
        <v>0</v>
      </c>
      <c r="VJ44" s="90">
        <f t="shared" si="2483"/>
        <v>0</v>
      </c>
      <c r="VK44" s="90">
        <f t="shared" si="2483"/>
        <v>0</v>
      </c>
      <c r="VL44" s="90">
        <f t="shared" si="400"/>
        <v>0</v>
      </c>
      <c r="VM44" s="90">
        <f t="shared" ref="VM44:VN44" si="2484">SUM(VM45:VM56)</f>
        <v>0</v>
      </c>
      <c r="VN44" s="90">
        <f t="shared" si="2484"/>
        <v>0</v>
      </c>
      <c r="VO44" s="91"/>
      <c r="VP44" s="92"/>
      <c r="VQ44" s="89">
        <f t="shared" ref="VQ44:VR44" si="2485">SUM(VQ45:VQ56)</f>
        <v>0</v>
      </c>
      <c r="VR44" s="90">
        <f t="shared" si="2485"/>
        <v>0</v>
      </c>
      <c r="VS44" s="90">
        <f t="shared" si="403"/>
        <v>0</v>
      </c>
      <c r="VT44" s="90">
        <f t="shared" ref="VT44:VV44" si="2486">SUM(VT45:VT56)</f>
        <v>0</v>
      </c>
      <c r="VU44" s="90">
        <f t="shared" si="2486"/>
        <v>0</v>
      </c>
      <c r="VV44" s="90">
        <f t="shared" si="2486"/>
        <v>0</v>
      </c>
      <c r="VW44" s="90">
        <f t="shared" si="405"/>
        <v>0</v>
      </c>
      <c r="VX44" s="90">
        <f t="shared" ref="VX44:VZ44" si="2487">SUM(VX45:VX56)</f>
        <v>0</v>
      </c>
      <c r="VY44" s="90">
        <f t="shared" si="2487"/>
        <v>0</v>
      </c>
      <c r="VZ44" s="90">
        <f t="shared" si="2487"/>
        <v>0</v>
      </c>
      <c r="WA44" s="90">
        <f t="shared" si="407"/>
        <v>0</v>
      </c>
      <c r="WB44" s="90">
        <f t="shared" ref="WB44:WC44" si="2488">SUM(WB45:WB56)</f>
        <v>0</v>
      </c>
      <c r="WC44" s="90">
        <f t="shared" si="2488"/>
        <v>0</v>
      </c>
      <c r="WD44" s="91"/>
      <c r="WE44" s="92"/>
    </row>
    <row r="45" spans="1:603" ht="16.5" customHeight="1">
      <c r="A45" s="94"/>
      <c r="B45" s="114" t="s">
        <v>123</v>
      </c>
      <c r="C45" s="96" t="s">
        <v>52</v>
      </c>
      <c r="D45" s="108" t="e">
        <f>#REF!</f>
        <v>#REF!</v>
      </c>
      <c r="E45" s="108" t="e">
        <f>#REF!</f>
        <v>#REF!</v>
      </c>
      <c r="F45" s="98" t="e">
        <f t="shared" si="154"/>
        <v>#REF!</v>
      </c>
      <c r="G45" s="109" t="e">
        <f>#REF!</f>
        <v>#REF!</v>
      </c>
      <c r="H45" s="109" t="e">
        <f>#REF!</f>
        <v>#REF!</v>
      </c>
      <c r="I45" s="109" t="e">
        <f>#REF!</f>
        <v>#REF!</v>
      </c>
      <c r="J45" s="100" t="e">
        <f t="shared" si="156"/>
        <v>#REF!</v>
      </c>
      <c r="K45" s="109" t="e">
        <f>#REF!</f>
        <v>#REF!</v>
      </c>
      <c r="L45" s="109" t="e">
        <f>#REF!</f>
        <v>#REF!</v>
      </c>
      <c r="M45" s="109" t="e">
        <f>#REF!</f>
        <v>#REF!</v>
      </c>
      <c r="N45" s="98" t="e">
        <f t="shared" si="158"/>
        <v>#REF!</v>
      </c>
      <c r="O45" s="110" t="e">
        <f>#REF!</f>
        <v>#REF!</v>
      </c>
      <c r="P45" s="111" t="e">
        <f>#REF!</f>
        <v>#REF!</v>
      </c>
      <c r="Q45" s="107"/>
      <c r="R45" s="22"/>
      <c r="S45" s="108" t="e">
        <f>#REF!</f>
        <v>#REF!</v>
      </c>
      <c r="T45" s="108" t="e">
        <f>#REF!</f>
        <v>#REF!</v>
      </c>
      <c r="U45" s="98" t="e">
        <f t="shared" si="161"/>
        <v>#REF!</v>
      </c>
      <c r="V45" s="109" t="e">
        <f>#REF!</f>
        <v>#REF!</v>
      </c>
      <c r="W45" s="109" t="e">
        <f>#REF!</f>
        <v>#REF!</v>
      </c>
      <c r="X45" s="109" t="e">
        <f>#REF!</f>
        <v>#REF!</v>
      </c>
      <c r="Y45" s="100" t="e">
        <f t="shared" si="163"/>
        <v>#REF!</v>
      </c>
      <c r="Z45" s="109" t="e">
        <f>#REF!</f>
        <v>#REF!</v>
      </c>
      <c r="AA45" s="109" t="e">
        <f>#REF!</f>
        <v>#REF!</v>
      </c>
      <c r="AB45" s="109" t="e">
        <f>#REF!</f>
        <v>#REF!</v>
      </c>
      <c r="AC45" s="98" t="e">
        <f t="shared" si="165"/>
        <v>#REF!</v>
      </c>
      <c r="AD45" s="110" t="e">
        <f>#REF!</f>
        <v>#REF!</v>
      </c>
      <c r="AE45" s="111" t="e">
        <f>#REF!</f>
        <v>#REF!</v>
      </c>
      <c r="AF45" s="107"/>
      <c r="AG45" s="22"/>
      <c r="AH45" s="108" t="e">
        <f>#REF!</f>
        <v>#REF!</v>
      </c>
      <c r="AI45" s="108" t="e">
        <f>#REF!</f>
        <v>#REF!</v>
      </c>
      <c r="AJ45" s="98" t="e">
        <f t="shared" si="168"/>
        <v>#REF!</v>
      </c>
      <c r="AK45" s="109" t="e">
        <f>#REF!</f>
        <v>#REF!</v>
      </c>
      <c r="AL45" s="109" t="e">
        <f>#REF!</f>
        <v>#REF!</v>
      </c>
      <c r="AM45" s="109" t="e">
        <f>#REF!</f>
        <v>#REF!</v>
      </c>
      <c r="AN45" s="100" t="e">
        <f t="shared" si="170"/>
        <v>#REF!</v>
      </c>
      <c r="AO45" s="109" t="e">
        <f>#REF!</f>
        <v>#REF!</v>
      </c>
      <c r="AP45" s="109" t="e">
        <f>#REF!</f>
        <v>#REF!</v>
      </c>
      <c r="AQ45" s="109" t="e">
        <f>#REF!</f>
        <v>#REF!</v>
      </c>
      <c r="AR45" s="98" t="e">
        <f t="shared" si="172"/>
        <v>#REF!</v>
      </c>
      <c r="AS45" s="110" t="e">
        <f>#REF!</f>
        <v>#REF!</v>
      </c>
      <c r="AT45" s="111" t="e">
        <f>#REF!</f>
        <v>#REF!</v>
      </c>
      <c r="AU45" s="107"/>
      <c r="AV45" s="22"/>
      <c r="AW45" s="108" t="e">
        <f>#REF!</f>
        <v>#REF!</v>
      </c>
      <c r="AX45" s="108" t="e">
        <f>#REF!</f>
        <v>#REF!</v>
      </c>
      <c r="AY45" s="98" t="e">
        <f t="shared" si="175"/>
        <v>#REF!</v>
      </c>
      <c r="AZ45" s="109" t="e">
        <f>#REF!</f>
        <v>#REF!</v>
      </c>
      <c r="BA45" s="109" t="e">
        <f>#REF!</f>
        <v>#REF!</v>
      </c>
      <c r="BB45" s="109" t="e">
        <f>#REF!</f>
        <v>#REF!</v>
      </c>
      <c r="BC45" s="100" t="e">
        <f t="shared" si="177"/>
        <v>#REF!</v>
      </c>
      <c r="BD45" s="109" t="e">
        <f>#REF!</f>
        <v>#REF!</v>
      </c>
      <c r="BE45" s="109" t="e">
        <f>#REF!</f>
        <v>#REF!</v>
      </c>
      <c r="BF45" s="109" t="e">
        <f>#REF!</f>
        <v>#REF!</v>
      </c>
      <c r="BG45" s="98" t="e">
        <f t="shared" si="179"/>
        <v>#REF!</v>
      </c>
      <c r="BH45" s="110" t="e">
        <f>#REF!</f>
        <v>#REF!</v>
      </c>
      <c r="BI45" s="111" t="e">
        <f>#REF!</f>
        <v>#REF!</v>
      </c>
      <c r="BJ45" s="107"/>
      <c r="BK45" s="22"/>
      <c r="BL45" s="108" t="e">
        <f>#REF!</f>
        <v>#REF!</v>
      </c>
      <c r="BM45" s="108" t="e">
        <f>#REF!</f>
        <v>#REF!</v>
      </c>
      <c r="BN45" s="98" t="e">
        <f t="shared" si="182"/>
        <v>#REF!</v>
      </c>
      <c r="BO45" s="109" t="e">
        <f>#REF!</f>
        <v>#REF!</v>
      </c>
      <c r="BP45" s="109" t="e">
        <f>#REF!</f>
        <v>#REF!</v>
      </c>
      <c r="BQ45" s="109" t="e">
        <f>#REF!</f>
        <v>#REF!</v>
      </c>
      <c r="BR45" s="100" t="e">
        <f t="shared" si="184"/>
        <v>#REF!</v>
      </c>
      <c r="BS45" s="109" t="e">
        <f>#REF!</f>
        <v>#REF!</v>
      </c>
      <c r="BT45" s="109" t="e">
        <f>#REF!</f>
        <v>#REF!</v>
      </c>
      <c r="BU45" s="109" t="e">
        <f>#REF!</f>
        <v>#REF!</v>
      </c>
      <c r="BV45" s="98" t="e">
        <f t="shared" si="186"/>
        <v>#REF!</v>
      </c>
      <c r="BW45" s="110" t="e">
        <f>#REF!</f>
        <v>#REF!</v>
      </c>
      <c r="BX45" s="111" t="e">
        <f>#REF!</f>
        <v>#REF!</v>
      </c>
      <c r="BY45" s="107"/>
      <c r="BZ45" s="23"/>
      <c r="CA45" s="108" t="e">
        <f>#REF!</f>
        <v>#REF!</v>
      </c>
      <c r="CB45" s="108" t="e">
        <f>#REF!</f>
        <v>#REF!</v>
      </c>
      <c r="CC45" s="98" t="e">
        <f t="shared" si="189"/>
        <v>#REF!</v>
      </c>
      <c r="CD45" s="109" t="e">
        <f>#REF!</f>
        <v>#REF!</v>
      </c>
      <c r="CE45" s="109" t="e">
        <f>#REF!</f>
        <v>#REF!</v>
      </c>
      <c r="CF45" s="109" t="e">
        <f>#REF!</f>
        <v>#REF!</v>
      </c>
      <c r="CG45" s="100" t="e">
        <f t="shared" si="191"/>
        <v>#REF!</v>
      </c>
      <c r="CH45" s="109" t="e">
        <f>#REF!</f>
        <v>#REF!</v>
      </c>
      <c r="CI45" s="109" t="e">
        <f>#REF!</f>
        <v>#REF!</v>
      </c>
      <c r="CJ45" s="109" t="e">
        <f>#REF!</f>
        <v>#REF!</v>
      </c>
      <c r="CK45" s="98" t="e">
        <f t="shared" si="193"/>
        <v>#REF!</v>
      </c>
      <c r="CL45" s="110" t="e">
        <f>#REF!</f>
        <v>#REF!</v>
      </c>
      <c r="CM45" s="111" t="e">
        <f>#REF!</f>
        <v>#REF!</v>
      </c>
      <c r="CN45" s="107"/>
      <c r="CO45" s="22"/>
      <c r="CP45" s="108" t="e">
        <f>#REF!</f>
        <v>#REF!</v>
      </c>
      <c r="CQ45" s="108" t="e">
        <f>#REF!</f>
        <v>#REF!</v>
      </c>
      <c r="CR45" s="98" t="e">
        <f t="shared" si="196"/>
        <v>#REF!</v>
      </c>
      <c r="CS45" s="109" t="e">
        <f>#REF!</f>
        <v>#REF!</v>
      </c>
      <c r="CT45" s="109" t="e">
        <f>#REF!</f>
        <v>#REF!</v>
      </c>
      <c r="CU45" s="109" t="e">
        <f>#REF!</f>
        <v>#REF!</v>
      </c>
      <c r="CV45" s="100" t="e">
        <f t="shared" si="198"/>
        <v>#REF!</v>
      </c>
      <c r="CW45" s="109" t="e">
        <f>#REF!</f>
        <v>#REF!</v>
      </c>
      <c r="CX45" s="109" t="e">
        <f>#REF!</f>
        <v>#REF!</v>
      </c>
      <c r="CY45" s="109" t="e">
        <f>#REF!</f>
        <v>#REF!</v>
      </c>
      <c r="CZ45" s="98" t="e">
        <f t="shared" si="200"/>
        <v>#REF!</v>
      </c>
      <c r="DA45" s="110" t="e">
        <f>#REF!</f>
        <v>#REF!</v>
      </c>
      <c r="DB45" s="111" t="e">
        <f>#REF!</f>
        <v>#REF!</v>
      </c>
      <c r="DC45" s="107"/>
      <c r="DD45" s="22"/>
      <c r="DE45" s="108" t="e">
        <f>#REF!</f>
        <v>#REF!</v>
      </c>
      <c r="DF45" s="108" t="e">
        <f>#REF!</f>
        <v>#REF!</v>
      </c>
      <c r="DG45" s="98" t="e">
        <f t="shared" si="203"/>
        <v>#REF!</v>
      </c>
      <c r="DH45" s="109" t="e">
        <f>#REF!</f>
        <v>#REF!</v>
      </c>
      <c r="DI45" s="109" t="e">
        <f>#REF!</f>
        <v>#REF!</v>
      </c>
      <c r="DJ45" s="109" t="e">
        <f>#REF!</f>
        <v>#REF!</v>
      </c>
      <c r="DK45" s="100" t="e">
        <f t="shared" si="205"/>
        <v>#REF!</v>
      </c>
      <c r="DL45" s="109" t="e">
        <f>#REF!</f>
        <v>#REF!</v>
      </c>
      <c r="DM45" s="109" t="e">
        <f>#REF!</f>
        <v>#REF!</v>
      </c>
      <c r="DN45" s="109" t="e">
        <f>#REF!</f>
        <v>#REF!</v>
      </c>
      <c r="DO45" s="98" t="e">
        <f t="shared" si="207"/>
        <v>#REF!</v>
      </c>
      <c r="DP45" s="110" t="e">
        <f>#REF!</f>
        <v>#REF!</v>
      </c>
      <c r="DQ45" s="111" t="e">
        <f>#REF!</f>
        <v>#REF!</v>
      </c>
      <c r="DR45" s="107"/>
      <c r="DS45" s="22">
        <v>0.5</v>
      </c>
      <c r="DT45" s="108" t="e">
        <f>#REF!</f>
        <v>#REF!</v>
      </c>
      <c r="DU45" s="108" t="e">
        <f>#REF!</f>
        <v>#REF!</v>
      </c>
      <c r="DV45" s="98" t="e">
        <f t="shared" si="210"/>
        <v>#REF!</v>
      </c>
      <c r="DW45" s="109" t="e">
        <f>#REF!</f>
        <v>#REF!</v>
      </c>
      <c r="DX45" s="109" t="e">
        <f>#REF!</f>
        <v>#REF!</v>
      </c>
      <c r="DY45" s="109" t="e">
        <f>#REF!</f>
        <v>#REF!</v>
      </c>
      <c r="DZ45" s="100" t="e">
        <f t="shared" si="212"/>
        <v>#REF!</v>
      </c>
      <c r="EA45" s="109" t="e">
        <f>#REF!</f>
        <v>#REF!</v>
      </c>
      <c r="EB45" s="109" t="e">
        <f>#REF!</f>
        <v>#REF!</v>
      </c>
      <c r="EC45" s="109" t="e">
        <f>#REF!</f>
        <v>#REF!</v>
      </c>
      <c r="ED45" s="98" t="e">
        <f t="shared" si="214"/>
        <v>#REF!</v>
      </c>
      <c r="EE45" s="110" t="e">
        <f>#REF!</f>
        <v>#REF!</v>
      </c>
      <c r="EF45" s="111" t="e">
        <f>#REF!</f>
        <v>#REF!</v>
      </c>
      <c r="EG45" s="107"/>
      <c r="EH45" s="22"/>
      <c r="EI45" s="108" t="e">
        <f>#REF!</f>
        <v>#REF!</v>
      </c>
      <c r="EJ45" s="108" t="e">
        <f>#REF!</f>
        <v>#REF!</v>
      </c>
      <c r="EK45" s="98" t="e">
        <f t="shared" si="217"/>
        <v>#REF!</v>
      </c>
      <c r="EL45" s="109" t="e">
        <f>#REF!</f>
        <v>#REF!</v>
      </c>
      <c r="EM45" s="109" t="e">
        <f>#REF!</f>
        <v>#REF!</v>
      </c>
      <c r="EN45" s="109" t="e">
        <f>#REF!</f>
        <v>#REF!</v>
      </c>
      <c r="EO45" s="100" t="e">
        <f t="shared" si="219"/>
        <v>#REF!</v>
      </c>
      <c r="EP45" s="109" t="e">
        <f>#REF!</f>
        <v>#REF!</v>
      </c>
      <c r="EQ45" s="109" t="e">
        <f>#REF!</f>
        <v>#REF!</v>
      </c>
      <c r="ER45" s="109" t="e">
        <f>#REF!</f>
        <v>#REF!</v>
      </c>
      <c r="ES45" s="98" t="e">
        <f t="shared" si="221"/>
        <v>#REF!</v>
      </c>
      <c r="ET45" s="110" t="e">
        <f>#REF!</f>
        <v>#REF!</v>
      </c>
      <c r="EU45" s="111" t="e">
        <f>#REF!</f>
        <v>#REF!</v>
      </c>
      <c r="EV45" s="107"/>
      <c r="EW45" s="22"/>
      <c r="EX45" s="108" t="e">
        <f>#REF!</f>
        <v>#REF!</v>
      </c>
      <c r="EY45" s="108" t="e">
        <f>#REF!</f>
        <v>#REF!</v>
      </c>
      <c r="EZ45" s="98" t="e">
        <f t="shared" si="224"/>
        <v>#REF!</v>
      </c>
      <c r="FA45" s="109" t="e">
        <f>#REF!</f>
        <v>#REF!</v>
      </c>
      <c r="FB45" s="109" t="e">
        <f>#REF!</f>
        <v>#REF!</v>
      </c>
      <c r="FC45" s="109" t="e">
        <f>#REF!</f>
        <v>#REF!</v>
      </c>
      <c r="FD45" s="100" t="e">
        <f t="shared" si="226"/>
        <v>#REF!</v>
      </c>
      <c r="FE45" s="109" t="e">
        <f>#REF!</f>
        <v>#REF!</v>
      </c>
      <c r="FF45" s="109" t="e">
        <f>#REF!</f>
        <v>#REF!</v>
      </c>
      <c r="FG45" s="109" t="e">
        <f>#REF!</f>
        <v>#REF!</v>
      </c>
      <c r="FH45" s="98" t="e">
        <f t="shared" si="228"/>
        <v>#REF!</v>
      </c>
      <c r="FI45" s="110" t="e">
        <f>#REF!</f>
        <v>#REF!</v>
      </c>
      <c r="FJ45" s="111" t="e">
        <f>#REF!</f>
        <v>#REF!</v>
      </c>
      <c r="FK45" s="107"/>
      <c r="FL45" s="22"/>
      <c r="FM45" s="108" t="e">
        <f>#REF!</f>
        <v>#REF!</v>
      </c>
      <c r="FN45" s="108" t="e">
        <f>#REF!</f>
        <v>#REF!</v>
      </c>
      <c r="FO45" s="98" t="e">
        <f t="shared" si="231"/>
        <v>#REF!</v>
      </c>
      <c r="FP45" s="109" t="e">
        <f>#REF!</f>
        <v>#REF!</v>
      </c>
      <c r="FQ45" s="109" t="e">
        <f>#REF!</f>
        <v>#REF!</v>
      </c>
      <c r="FR45" s="109" t="e">
        <f>#REF!</f>
        <v>#REF!</v>
      </c>
      <c r="FS45" s="100" t="e">
        <f t="shared" si="233"/>
        <v>#REF!</v>
      </c>
      <c r="FT45" s="109" t="e">
        <f>#REF!</f>
        <v>#REF!</v>
      </c>
      <c r="FU45" s="109" t="e">
        <f>#REF!</f>
        <v>#REF!</v>
      </c>
      <c r="FV45" s="109" t="e">
        <f>#REF!</f>
        <v>#REF!</v>
      </c>
      <c r="FW45" s="98" t="e">
        <f t="shared" si="235"/>
        <v>#REF!</v>
      </c>
      <c r="FX45" s="110" t="e">
        <f>#REF!</f>
        <v>#REF!</v>
      </c>
      <c r="FY45" s="111" t="e">
        <f>#REF!</f>
        <v>#REF!</v>
      </c>
      <c r="FZ45" s="107"/>
      <c r="GA45" s="22"/>
      <c r="GB45" s="108" t="e">
        <f>#REF!</f>
        <v>#REF!</v>
      </c>
      <c r="GC45" s="108" t="e">
        <f>#REF!</f>
        <v>#REF!</v>
      </c>
      <c r="GD45" s="98" t="e">
        <f t="shared" si="238"/>
        <v>#REF!</v>
      </c>
      <c r="GE45" s="109" t="e">
        <f>#REF!</f>
        <v>#REF!</v>
      </c>
      <c r="GF45" s="109" t="e">
        <f>#REF!</f>
        <v>#REF!</v>
      </c>
      <c r="GG45" s="109" t="e">
        <f>#REF!</f>
        <v>#REF!</v>
      </c>
      <c r="GH45" s="100" t="e">
        <f t="shared" si="240"/>
        <v>#REF!</v>
      </c>
      <c r="GI45" s="109" t="e">
        <f>#REF!</f>
        <v>#REF!</v>
      </c>
      <c r="GJ45" s="109" t="e">
        <f>#REF!</f>
        <v>#REF!</v>
      </c>
      <c r="GK45" s="109" t="e">
        <f>#REF!</f>
        <v>#REF!</v>
      </c>
      <c r="GL45" s="98" t="e">
        <f t="shared" si="242"/>
        <v>#REF!</v>
      </c>
      <c r="GM45" s="110" t="e">
        <f>#REF!</f>
        <v>#REF!</v>
      </c>
      <c r="GN45" s="111" t="e">
        <f>#REF!</f>
        <v>#REF!</v>
      </c>
      <c r="GO45" s="107"/>
      <c r="GP45" s="22"/>
      <c r="GQ45" s="108" t="e">
        <f>#REF!</f>
        <v>#REF!</v>
      </c>
      <c r="GR45" s="108" t="e">
        <f>#REF!</f>
        <v>#REF!</v>
      </c>
      <c r="GS45" s="98" t="e">
        <f t="shared" si="245"/>
        <v>#REF!</v>
      </c>
      <c r="GT45" s="109" t="e">
        <f>#REF!</f>
        <v>#REF!</v>
      </c>
      <c r="GU45" s="109" t="e">
        <f>#REF!</f>
        <v>#REF!</v>
      </c>
      <c r="GV45" s="109" t="e">
        <f>#REF!</f>
        <v>#REF!</v>
      </c>
      <c r="GW45" s="100" t="e">
        <f t="shared" si="247"/>
        <v>#REF!</v>
      </c>
      <c r="GX45" s="109" t="e">
        <f>#REF!</f>
        <v>#REF!</v>
      </c>
      <c r="GY45" s="109" t="e">
        <f>#REF!</f>
        <v>#REF!</v>
      </c>
      <c r="GZ45" s="109" t="e">
        <f>#REF!</f>
        <v>#REF!</v>
      </c>
      <c r="HA45" s="98" t="e">
        <f t="shared" si="249"/>
        <v>#REF!</v>
      </c>
      <c r="HB45" s="110" t="e">
        <f>#REF!</f>
        <v>#REF!</v>
      </c>
      <c r="HC45" s="111" t="e">
        <f>#REF!</f>
        <v>#REF!</v>
      </c>
      <c r="HD45" s="107"/>
      <c r="HE45" s="22"/>
      <c r="HF45" s="108">
        <v>15</v>
      </c>
      <c r="HG45" s="109">
        <v>13</v>
      </c>
      <c r="HH45" s="98">
        <f t="shared" si="252"/>
        <v>28</v>
      </c>
      <c r="HI45" s="109">
        <v>190</v>
      </c>
      <c r="HJ45" s="109">
        <v>23</v>
      </c>
      <c r="HK45" s="109"/>
      <c r="HL45" s="100">
        <f t="shared" si="52"/>
        <v>213</v>
      </c>
      <c r="HM45" s="109"/>
      <c r="HN45" s="109">
        <v>0.5</v>
      </c>
      <c r="HO45" s="109"/>
      <c r="HP45" s="98">
        <f t="shared" si="54"/>
        <v>0.5</v>
      </c>
      <c r="HQ45" s="110">
        <v>0.5</v>
      </c>
      <c r="HR45" s="111"/>
      <c r="HS45" s="107"/>
      <c r="HT45" s="22"/>
      <c r="HU45" s="108">
        <v>22</v>
      </c>
      <c r="HV45" s="109">
        <v>7</v>
      </c>
      <c r="HW45" s="98">
        <f t="shared" si="257"/>
        <v>29</v>
      </c>
      <c r="HX45" s="109">
        <v>7650</v>
      </c>
      <c r="HY45" s="109">
        <v>478</v>
      </c>
      <c r="HZ45" s="109"/>
      <c r="IA45" s="100">
        <f t="shared" si="57"/>
        <v>8128</v>
      </c>
      <c r="IB45" s="109"/>
      <c r="IC45" s="109">
        <v>5.5</v>
      </c>
      <c r="ID45" s="109"/>
      <c r="IE45" s="98">
        <f t="shared" si="59"/>
        <v>5.5</v>
      </c>
      <c r="IF45" s="110">
        <v>1.1000000000000001</v>
      </c>
      <c r="IG45" s="111"/>
      <c r="IH45" s="107"/>
      <c r="II45" s="22"/>
      <c r="IJ45" s="108">
        <v>17</v>
      </c>
      <c r="IK45" s="109">
        <v>15</v>
      </c>
      <c r="IL45" s="98">
        <f t="shared" si="262"/>
        <v>32</v>
      </c>
      <c r="IM45" s="109">
        <v>550</v>
      </c>
      <c r="IN45" s="109">
        <v>967</v>
      </c>
      <c r="IO45" s="109"/>
      <c r="IP45" s="100">
        <f t="shared" si="62"/>
        <v>1517</v>
      </c>
      <c r="IQ45" s="109"/>
      <c r="IR45" s="109">
        <v>1</v>
      </c>
      <c r="IS45" s="109"/>
      <c r="IT45" s="98">
        <f t="shared" si="64"/>
        <v>1</v>
      </c>
      <c r="IU45" s="110"/>
      <c r="IV45" s="111"/>
      <c r="IW45" s="107"/>
      <c r="IX45" s="22"/>
      <c r="IY45" s="108"/>
      <c r="IZ45" s="109"/>
      <c r="JA45" s="98">
        <f t="shared" si="267"/>
        <v>0</v>
      </c>
      <c r="JB45" s="109"/>
      <c r="JC45" s="109"/>
      <c r="JD45" s="109"/>
      <c r="JE45" s="100">
        <f t="shared" si="67"/>
        <v>0</v>
      </c>
      <c r="JF45" s="109"/>
      <c r="JG45" s="109"/>
      <c r="JH45" s="109"/>
      <c r="JI45" s="98">
        <f t="shared" si="69"/>
        <v>0</v>
      </c>
      <c r="JJ45" s="110"/>
      <c r="JK45" s="111"/>
      <c r="JL45" s="107"/>
      <c r="JM45" s="22"/>
      <c r="JN45" s="108"/>
      <c r="JO45" s="109"/>
      <c r="JP45" s="98">
        <f t="shared" si="272"/>
        <v>0</v>
      </c>
      <c r="JQ45" s="109"/>
      <c r="JR45" s="109"/>
      <c r="JS45" s="109"/>
      <c r="JT45" s="100">
        <f t="shared" si="72"/>
        <v>0</v>
      </c>
      <c r="JU45" s="109"/>
      <c r="JV45" s="109"/>
      <c r="JW45" s="109"/>
      <c r="JX45" s="98">
        <f t="shared" si="74"/>
        <v>0</v>
      </c>
      <c r="JY45" s="110"/>
      <c r="JZ45" s="111"/>
      <c r="KA45" s="107"/>
      <c r="KB45" s="22"/>
      <c r="KC45" s="108">
        <v>28</v>
      </c>
      <c r="KD45" s="109">
        <v>15</v>
      </c>
      <c r="KE45" s="98">
        <f t="shared" si="277"/>
        <v>43</v>
      </c>
      <c r="KF45" s="109">
        <v>2100</v>
      </c>
      <c r="KG45" s="109">
        <v>1002</v>
      </c>
      <c r="KH45" s="109"/>
      <c r="KI45" s="100">
        <f t="shared" si="77"/>
        <v>3102</v>
      </c>
      <c r="KJ45" s="109"/>
      <c r="KK45" s="109">
        <v>5</v>
      </c>
      <c r="KL45" s="109"/>
      <c r="KM45" s="98">
        <f t="shared" si="79"/>
        <v>5</v>
      </c>
      <c r="KN45" s="110"/>
      <c r="KO45" s="111"/>
      <c r="KP45" s="107"/>
      <c r="KQ45" s="22"/>
      <c r="KR45" s="108">
        <v>26</v>
      </c>
      <c r="KS45" s="109">
        <v>21</v>
      </c>
      <c r="KT45" s="98">
        <f t="shared" si="282"/>
        <v>47</v>
      </c>
      <c r="KU45" s="109">
        <v>2215</v>
      </c>
      <c r="KV45" s="109">
        <v>96</v>
      </c>
      <c r="KW45" s="109"/>
      <c r="KX45" s="100">
        <f t="shared" si="82"/>
        <v>2311</v>
      </c>
      <c r="KY45" s="109"/>
      <c r="KZ45" s="109">
        <v>0.5</v>
      </c>
      <c r="LA45" s="109"/>
      <c r="LB45" s="98">
        <f t="shared" si="84"/>
        <v>0.5</v>
      </c>
      <c r="LC45" s="110"/>
      <c r="LD45" s="111"/>
      <c r="LE45" s="107"/>
      <c r="LF45" s="22"/>
      <c r="LG45" s="108">
        <v>4</v>
      </c>
      <c r="LH45" s="109">
        <v>3</v>
      </c>
      <c r="LI45" s="98">
        <f t="shared" si="287"/>
        <v>7</v>
      </c>
      <c r="LJ45" s="109">
        <v>100</v>
      </c>
      <c r="LK45" s="109">
        <v>81</v>
      </c>
      <c r="LL45" s="109"/>
      <c r="LM45" s="100">
        <f t="shared" si="87"/>
        <v>181</v>
      </c>
      <c r="LN45" s="109"/>
      <c r="LO45" s="109">
        <v>0.75</v>
      </c>
      <c r="LP45" s="109"/>
      <c r="LQ45" s="98">
        <f t="shared" si="89"/>
        <v>0.75</v>
      </c>
      <c r="LR45" s="110"/>
      <c r="LS45" s="111"/>
      <c r="LT45" s="107"/>
      <c r="LU45" s="22"/>
      <c r="LV45" s="108">
        <v>6</v>
      </c>
      <c r="LW45" s="109">
        <v>9</v>
      </c>
      <c r="LX45" s="98">
        <f t="shared" si="292"/>
        <v>15</v>
      </c>
      <c r="LY45" s="109">
        <v>4</v>
      </c>
      <c r="LZ45" s="109">
        <v>61</v>
      </c>
      <c r="MA45" s="109"/>
      <c r="MB45" s="100">
        <f t="shared" si="92"/>
        <v>65</v>
      </c>
      <c r="MC45" s="109"/>
      <c r="MD45" s="109">
        <v>0.5</v>
      </c>
      <c r="ME45" s="109"/>
      <c r="MF45" s="98">
        <f t="shared" si="94"/>
        <v>0.5</v>
      </c>
      <c r="MG45" s="110"/>
      <c r="MH45" s="111"/>
      <c r="MI45" s="107"/>
      <c r="MJ45" s="22"/>
      <c r="MK45" s="108">
        <v>12</v>
      </c>
      <c r="ML45" s="109">
        <v>10</v>
      </c>
      <c r="MM45" s="98">
        <f t="shared" si="297"/>
        <v>22</v>
      </c>
      <c r="MN45" s="109">
        <v>41</v>
      </c>
      <c r="MO45" s="109">
        <v>9</v>
      </c>
      <c r="MP45" s="109"/>
      <c r="MQ45" s="100">
        <f t="shared" si="97"/>
        <v>50</v>
      </c>
      <c r="MR45" s="109"/>
      <c r="MS45" s="109">
        <v>0.5</v>
      </c>
      <c r="MT45" s="109"/>
      <c r="MU45" s="98">
        <f t="shared" si="99"/>
        <v>0.5</v>
      </c>
      <c r="MV45" s="110"/>
      <c r="MW45" s="111"/>
      <c r="MX45" s="107"/>
      <c r="MY45" s="22"/>
      <c r="MZ45" s="108"/>
      <c r="NA45" s="109"/>
      <c r="NB45" s="98">
        <f t="shared" si="302"/>
        <v>0</v>
      </c>
      <c r="NC45" s="109"/>
      <c r="ND45" s="109"/>
      <c r="NE45" s="109"/>
      <c r="NF45" s="100">
        <f t="shared" si="102"/>
        <v>0</v>
      </c>
      <c r="NG45" s="109"/>
      <c r="NH45" s="109"/>
      <c r="NI45" s="109"/>
      <c r="NJ45" s="98">
        <f t="shared" si="104"/>
        <v>0</v>
      </c>
      <c r="NK45" s="110"/>
      <c r="NL45" s="111"/>
      <c r="NM45" s="107"/>
      <c r="NN45" s="22"/>
      <c r="NO45" s="108"/>
      <c r="NP45" s="109"/>
      <c r="NQ45" s="98">
        <f t="shared" si="307"/>
        <v>0</v>
      </c>
      <c r="NR45" s="109"/>
      <c r="NS45" s="109"/>
      <c r="NT45" s="109"/>
      <c r="NU45" s="100">
        <f t="shared" si="107"/>
        <v>0</v>
      </c>
      <c r="NV45" s="109"/>
      <c r="NW45" s="109"/>
      <c r="NX45" s="109"/>
      <c r="NY45" s="98">
        <f t="shared" si="109"/>
        <v>0</v>
      </c>
      <c r="NZ45" s="110"/>
      <c r="OA45" s="111"/>
      <c r="OB45" s="107"/>
      <c r="OC45" s="22"/>
      <c r="OD45" s="108"/>
      <c r="OE45" s="109"/>
      <c r="OF45" s="98">
        <f t="shared" si="312"/>
        <v>0</v>
      </c>
      <c r="OG45" s="109"/>
      <c r="OH45" s="109"/>
      <c r="OI45" s="109"/>
      <c r="OJ45" s="100">
        <f t="shared" si="314"/>
        <v>0</v>
      </c>
      <c r="OK45" s="109"/>
      <c r="OL45" s="109"/>
      <c r="OM45" s="109"/>
      <c r="ON45" s="98">
        <f t="shared" si="316"/>
        <v>0</v>
      </c>
      <c r="OO45" s="110"/>
      <c r="OP45" s="111"/>
      <c r="OQ45" s="107"/>
      <c r="OR45" s="22"/>
      <c r="OS45" s="108"/>
      <c r="OT45" s="109"/>
      <c r="OU45" s="98">
        <f t="shared" si="319"/>
        <v>0</v>
      </c>
      <c r="OV45" s="109"/>
      <c r="OW45" s="109"/>
      <c r="OX45" s="109"/>
      <c r="OY45" s="100">
        <f t="shared" si="321"/>
        <v>0</v>
      </c>
      <c r="OZ45" s="109"/>
      <c r="PA45" s="109"/>
      <c r="PB45" s="109"/>
      <c r="PC45" s="98">
        <f t="shared" si="323"/>
        <v>0</v>
      </c>
      <c r="PD45" s="110"/>
      <c r="PE45" s="111"/>
      <c r="PF45" s="107"/>
      <c r="PG45" s="22"/>
      <c r="PH45" s="108"/>
      <c r="PI45" s="109"/>
      <c r="PJ45" s="98">
        <f t="shared" si="326"/>
        <v>0</v>
      </c>
      <c r="PK45" s="109"/>
      <c r="PL45" s="109"/>
      <c r="PM45" s="109"/>
      <c r="PN45" s="100">
        <f t="shared" si="328"/>
        <v>0</v>
      </c>
      <c r="PO45" s="109"/>
      <c r="PP45" s="109"/>
      <c r="PQ45" s="109"/>
      <c r="PR45" s="98">
        <f t="shared" si="330"/>
        <v>0</v>
      </c>
      <c r="PS45" s="110"/>
      <c r="PT45" s="111"/>
      <c r="PU45" s="107"/>
      <c r="PV45" s="22"/>
      <c r="PW45" s="108"/>
      <c r="PX45" s="109"/>
      <c r="PY45" s="98">
        <f t="shared" si="333"/>
        <v>0</v>
      </c>
      <c r="PZ45" s="109"/>
      <c r="QA45" s="109"/>
      <c r="QB45" s="109"/>
      <c r="QC45" s="100">
        <f t="shared" si="335"/>
        <v>0</v>
      </c>
      <c r="QD45" s="109"/>
      <c r="QE45" s="109"/>
      <c r="QF45" s="109"/>
      <c r="QG45" s="98">
        <f t="shared" si="337"/>
        <v>0</v>
      </c>
      <c r="QH45" s="110"/>
      <c r="QI45" s="111"/>
      <c r="QJ45" s="107"/>
      <c r="QK45" s="22"/>
      <c r="QL45" s="108"/>
      <c r="QM45" s="109"/>
      <c r="QN45" s="98">
        <f t="shared" si="340"/>
        <v>0</v>
      </c>
      <c r="QO45" s="109"/>
      <c r="QP45" s="109"/>
      <c r="QQ45" s="109"/>
      <c r="QR45" s="100">
        <f t="shared" si="342"/>
        <v>0</v>
      </c>
      <c r="QS45" s="109"/>
      <c r="QT45" s="109"/>
      <c r="QU45" s="109"/>
      <c r="QV45" s="98">
        <f t="shared" si="344"/>
        <v>0</v>
      </c>
      <c r="QW45" s="110"/>
      <c r="QX45" s="111"/>
      <c r="QY45" s="107"/>
      <c r="QZ45" s="22"/>
      <c r="RA45" s="108"/>
      <c r="RB45" s="109"/>
      <c r="RC45" s="98">
        <f t="shared" si="347"/>
        <v>0</v>
      </c>
      <c r="RD45" s="109"/>
      <c r="RE45" s="109"/>
      <c r="RF45" s="109"/>
      <c r="RG45" s="100">
        <f t="shared" si="349"/>
        <v>0</v>
      </c>
      <c r="RH45" s="109"/>
      <c r="RI45" s="109"/>
      <c r="RJ45" s="109"/>
      <c r="RK45" s="98">
        <f t="shared" si="351"/>
        <v>0</v>
      </c>
      <c r="RL45" s="110"/>
      <c r="RM45" s="111"/>
      <c r="RN45" s="107"/>
      <c r="RO45" s="22"/>
      <c r="RP45" s="108"/>
      <c r="RQ45" s="109"/>
      <c r="RR45" s="98">
        <f t="shared" si="354"/>
        <v>0</v>
      </c>
      <c r="RS45" s="109"/>
      <c r="RT45" s="109"/>
      <c r="RU45" s="109"/>
      <c r="RV45" s="100">
        <f t="shared" si="356"/>
        <v>0</v>
      </c>
      <c r="RW45" s="109"/>
      <c r="RX45" s="109"/>
      <c r="RY45" s="109"/>
      <c r="RZ45" s="98">
        <f t="shared" si="358"/>
        <v>0</v>
      </c>
      <c r="SA45" s="110"/>
      <c r="SB45" s="111"/>
      <c r="SC45" s="107"/>
      <c r="SD45" s="22"/>
      <c r="SE45" s="108"/>
      <c r="SF45" s="109"/>
      <c r="SG45" s="98">
        <f t="shared" si="361"/>
        <v>0</v>
      </c>
      <c r="SH45" s="109"/>
      <c r="SI45" s="109"/>
      <c r="SJ45" s="109"/>
      <c r="SK45" s="100">
        <f t="shared" si="363"/>
        <v>0</v>
      </c>
      <c r="SL45" s="109"/>
      <c r="SM45" s="109"/>
      <c r="SN45" s="109"/>
      <c r="SO45" s="98">
        <f t="shared" si="365"/>
        <v>0</v>
      </c>
      <c r="SP45" s="110"/>
      <c r="SQ45" s="111"/>
      <c r="SR45" s="107"/>
      <c r="SS45" s="22"/>
      <c r="ST45" s="108">
        <v>1300</v>
      </c>
      <c r="SU45" s="109">
        <v>1002</v>
      </c>
      <c r="SV45" s="98">
        <f t="shared" si="368"/>
        <v>2302</v>
      </c>
      <c r="SW45" s="109">
        <v>146204</v>
      </c>
      <c r="SX45" s="109">
        <v>237925</v>
      </c>
      <c r="SY45" s="109"/>
      <c r="SZ45" s="100">
        <f t="shared" si="370"/>
        <v>384129</v>
      </c>
      <c r="TA45" s="109"/>
      <c r="TB45" s="109">
        <v>1.82</v>
      </c>
      <c r="TC45" s="109"/>
      <c r="TD45" s="98">
        <f t="shared" si="372"/>
        <v>1.82</v>
      </c>
      <c r="TE45" s="110"/>
      <c r="TF45" s="111">
        <v>3786</v>
      </c>
      <c r="TG45" s="107"/>
      <c r="TH45" s="22"/>
      <c r="TI45" s="108"/>
      <c r="TJ45" s="109"/>
      <c r="TK45" s="98">
        <f t="shared" si="375"/>
        <v>0</v>
      </c>
      <c r="TL45" s="109"/>
      <c r="TM45" s="109"/>
      <c r="TN45" s="109"/>
      <c r="TO45" s="100">
        <f t="shared" si="377"/>
        <v>0</v>
      </c>
      <c r="TP45" s="109"/>
      <c r="TQ45" s="109"/>
      <c r="TR45" s="109"/>
      <c r="TS45" s="98">
        <f t="shared" si="379"/>
        <v>0</v>
      </c>
      <c r="TT45" s="110"/>
      <c r="TU45" s="111"/>
      <c r="TV45" s="107"/>
      <c r="TW45" s="22"/>
      <c r="TX45" s="108"/>
      <c r="TY45" s="109"/>
      <c r="TZ45" s="98">
        <f t="shared" si="382"/>
        <v>0</v>
      </c>
      <c r="UA45" s="109"/>
      <c r="UB45" s="109"/>
      <c r="UC45" s="109"/>
      <c r="UD45" s="100">
        <f t="shared" si="384"/>
        <v>0</v>
      </c>
      <c r="UE45" s="109"/>
      <c r="UF45" s="109"/>
      <c r="UG45" s="109"/>
      <c r="UH45" s="98">
        <f t="shared" si="386"/>
        <v>0</v>
      </c>
      <c r="UI45" s="110"/>
      <c r="UJ45" s="111"/>
      <c r="UK45" s="107"/>
      <c r="UL45" s="22"/>
      <c r="UM45" s="108"/>
      <c r="UN45" s="109"/>
      <c r="UO45" s="98">
        <f t="shared" si="389"/>
        <v>0</v>
      </c>
      <c r="UP45" s="109"/>
      <c r="UQ45" s="109"/>
      <c r="UR45" s="109"/>
      <c r="US45" s="100">
        <f t="shared" si="391"/>
        <v>0</v>
      </c>
      <c r="UT45" s="109"/>
      <c r="UU45" s="109"/>
      <c r="UV45" s="109"/>
      <c r="UW45" s="98">
        <f t="shared" si="393"/>
        <v>0</v>
      </c>
      <c r="UX45" s="110"/>
      <c r="UY45" s="111"/>
      <c r="UZ45" s="107"/>
      <c r="VA45" s="22"/>
      <c r="VB45" s="108"/>
      <c r="VC45" s="109"/>
      <c r="VD45" s="98">
        <f t="shared" si="396"/>
        <v>0</v>
      </c>
      <c r="VE45" s="109"/>
      <c r="VF45" s="109"/>
      <c r="VG45" s="109"/>
      <c r="VH45" s="100">
        <f t="shared" si="398"/>
        <v>0</v>
      </c>
      <c r="VI45" s="109"/>
      <c r="VJ45" s="109"/>
      <c r="VK45" s="109"/>
      <c r="VL45" s="98">
        <f t="shared" si="400"/>
        <v>0</v>
      </c>
      <c r="VM45" s="110"/>
      <c r="VN45" s="111"/>
      <c r="VO45" s="107"/>
      <c r="VP45" s="22"/>
      <c r="VQ45" s="108"/>
      <c r="VR45" s="109"/>
      <c r="VS45" s="98">
        <f t="shared" si="403"/>
        <v>0</v>
      </c>
      <c r="VT45" s="109"/>
      <c r="VU45" s="109"/>
      <c r="VV45" s="109"/>
      <c r="VW45" s="100">
        <f t="shared" si="405"/>
        <v>0</v>
      </c>
      <c r="VX45" s="109"/>
      <c r="VY45" s="109"/>
      <c r="VZ45" s="109"/>
      <c r="WA45" s="98">
        <f t="shared" si="407"/>
        <v>0</v>
      </c>
      <c r="WB45" s="110"/>
      <c r="WC45" s="111"/>
      <c r="WD45" s="107"/>
      <c r="WE45" s="22"/>
    </row>
    <row r="46" spans="1:603" ht="16.5" customHeight="1">
      <c r="A46" s="94"/>
      <c r="B46" s="105" t="s">
        <v>123</v>
      </c>
      <c r="C46" s="106" t="s">
        <v>55</v>
      </c>
      <c r="D46" s="108" t="e">
        <f>#REF!</f>
        <v>#REF!</v>
      </c>
      <c r="E46" s="108" t="e">
        <f>#REF!</f>
        <v>#REF!</v>
      </c>
      <c r="F46" s="98" t="e">
        <f t="shared" si="154"/>
        <v>#REF!</v>
      </c>
      <c r="G46" s="109" t="e">
        <f>#REF!</f>
        <v>#REF!</v>
      </c>
      <c r="H46" s="109" t="e">
        <f>#REF!</f>
        <v>#REF!</v>
      </c>
      <c r="I46" s="109" t="e">
        <f>#REF!</f>
        <v>#REF!</v>
      </c>
      <c r="J46" s="100" t="e">
        <f t="shared" si="156"/>
        <v>#REF!</v>
      </c>
      <c r="K46" s="109" t="e">
        <f>#REF!</f>
        <v>#REF!</v>
      </c>
      <c r="L46" s="109" t="e">
        <f>#REF!</f>
        <v>#REF!</v>
      </c>
      <c r="M46" s="109" t="e">
        <f>#REF!</f>
        <v>#REF!</v>
      </c>
      <c r="N46" s="98" t="e">
        <f t="shared" si="158"/>
        <v>#REF!</v>
      </c>
      <c r="O46" s="110" t="e">
        <f>#REF!</f>
        <v>#REF!</v>
      </c>
      <c r="P46" s="111" t="e">
        <f>#REF!</f>
        <v>#REF!</v>
      </c>
      <c r="Q46" s="107"/>
      <c r="R46" s="22"/>
      <c r="S46" s="108" t="e">
        <f>#REF!</f>
        <v>#REF!</v>
      </c>
      <c r="T46" s="108" t="e">
        <f>#REF!</f>
        <v>#REF!</v>
      </c>
      <c r="U46" s="98" t="e">
        <f t="shared" si="161"/>
        <v>#REF!</v>
      </c>
      <c r="V46" s="109" t="e">
        <f>#REF!</f>
        <v>#REF!</v>
      </c>
      <c r="W46" s="109" t="e">
        <f>#REF!</f>
        <v>#REF!</v>
      </c>
      <c r="X46" s="109" t="e">
        <f>#REF!</f>
        <v>#REF!</v>
      </c>
      <c r="Y46" s="100" t="e">
        <f t="shared" si="163"/>
        <v>#REF!</v>
      </c>
      <c r="Z46" s="109" t="e">
        <f>#REF!</f>
        <v>#REF!</v>
      </c>
      <c r="AA46" s="109" t="e">
        <f>#REF!</f>
        <v>#REF!</v>
      </c>
      <c r="AB46" s="109" t="e">
        <f>#REF!</f>
        <v>#REF!</v>
      </c>
      <c r="AC46" s="98" t="e">
        <f t="shared" si="165"/>
        <v>#REF!</v>
      </c>
      <c r="AD46" s="110" t="e">
        <f>#REF!</f>
        <v>#REF!</v>
      </c>
      <c r="AE46" s="111" t="e">
        <f>#REF!</f>
        <v>#REF!</v>
      </c>
      <c r="AF46" s="107"/>
      <c r="AG46" s="22"/>
      <c r="AH46" s="108" t="e">
        <f>#REF!</f>
        <v>#REF!</v>
      </c>
      <c r="AI46" s="108" t="e">
        <f>#REF!</f>
        <v>#REF!</v>
      </c>
      <c r="AJ46" s="98" t="e">
        <f t="shared" si="168"/>
        <v>#REF!</v>
      </c>
      <c r="AK46" s="109" t="e">
        <f>#REF!</f>
        <v>#REF!</v>
      </c>
      <c r="AL46" s="109" t="e">
        <f>#REF!</f>
        <v>#REF!</v>
      </c>
      <c r="AM46" s="109" t="e">
        <f>#REF!</f>
        <v>#REF!</v>
      </c>
      <c r="AN46" s="100" t="e">
        <f t="shared" si="170"/>
        <v>#REF!</v>
      </c>
      <c r="AO46" s="109" t="e">
        <f>#REF!</f>
        <v>#REF!</v>
      </c>
      <c r="AP46" s="109" t="e">
        <f>#REF!</f>
        <v>#REF!</v>
      </c>
      <c r="AQ46" s="109" t="e">
        <f>#REF!</f>
        <v>#REF!</v>
      </c>
      <c r="AR46" s="98" t="e">
        <f t="shared" si="172"/>
        <v>#REF!</v>
      </c>
      <c r="AS46" s="110" t="e">
        <f>#REF!</f>
        <v>#REF!</v>
      </c>
      <c r="AT46" s="111" t="e">
        <f>#REF!</f>
        <v>#REF!</v>
      </c>
      <c r="AU46" s="107"/>
      <c r="AV46" s="22"/>
      <c r="AW46" s="108" t="e">
        <f>#REF!</f>
        <v>#REF!</v>
      </c>
      <c r="AX46" s="108" t="e">
        <f>#REF!</f>
        <v>#REF!</v>
      </c>
      <c r="AY46" s="98" t="e">
        <f t="shared" si="175"/>
        <v>#REF!</v>
      </c>
      <c r="AZ46" s="109" t="e">
        <f>#REF!</f>
        <v>#REF!</v>
      </c>
      <c r="BA46" s="109" t="e">
        <f>#REF!</f>
        <v>#REF!</v>
      </c>
      <c r="BB46" s="109" t="e">
        <f>#REF!</f>
        <v>#REF!</v>
      </c>
      <c r="BC46" s="100" t="e">
        <f t="shared" si="177"/>
        <v>#REF!</v>
      </c>
      <c r="BD46" s="109" t="e">
        <f>#REF!</f>
        <v>#REF!</v>
      </c>
      <c r="BE46" s="109" t="e">
        <f>#REF!</f>
        <v>#REF!</v>
      </c>
      <c r="BF46" s="109" t="e">
        <f>#REF!</f>
        <v>#REF!</v>
      </c>
      <c r="BG46" s="98" t="e">
        <f t="shared" si="179"/>
        <v>#REF!</v>
      </c>
      <c r="BH46" s="110" t="e">
        <f>#REF!</f>
        <v>#REF!</v>
      </c>
      <c r="BI46" s="111" t="e">
        <f>#REF!</f>
        <v>#REF!</v>
      </c>
      <c r="BJ46" s="107"/>
      <c r="BK46" s="22"/>
      <c r="BL46" s="108" t="e">
        <f>#REF!</f>
        <v>#REF!</v>
      </c>
      <c r="BM46" s="108" t="e">
        <f>#REF!</f>
        <v>#REF!</v>
      </c>
      <c r="BN46" s="98" t="e">
        <f t="shared" si="182"/>
        <v>#REF!</v>
      </c>
      <c r="BO46" s="109" t="e">
        <f>#REF!</f>
        <v>#REF!</v>
      </c>
      <c r="BP46" s="109" t="e">
        <f>#REF!</f>
        <v>#REF!</v>
      </c>
      <c r="BQ46" s="109" t="e">
        <f>#REF!</f>
        <v>#REF!</v>
      </c>
      <c r="BR46" s="100" t="e">
        <f t="shared" si="184"/>
        <v>#REF!</v>
      </c>
      <c r="BS46" s="109" t="e">
        <f>#REF!</f>
        <v>#REF!</v>
      </c>
      <c r="BT46" s="109" t="e">
        <f>#REF!</f>
        <v>#REF!</v>
      </c>
      <c r="BU46" s="109" t="e">
        <f>#REF!</f>
        <v>#REF!</v>
      </c>
      <c r="BV46" s="98" t="e">
        <f t="shared" si="186"/>
        <v>#REF!</v>
      </c>
      <c r="BW46" s="110" t="e">
        <f>#REF!</f>
        <v>#REF!</v>
      </c>
      <c r="BX46" s="111" t="e">
        <f>#REF!</f>
        <v>#REF!</v>
      </c>
      <c r="BY46" s="107"/>
      <c r="BZ46" s="23"/>
      <c r="CA46" s="108" t="e">
        <f>#REF!</f>
        <v>#REF!</v>
      </c>
      <c r="CB46" s="108" t="e">
        <f>#REF!</f>
        <v>#REF!</v>
      </c>
      <c r="CC46" s="98" t="e">
        <f t="shared" si="189"/>
        <v>#REF!</v>
      </c>
      <c r="CD46" s="109" t="e">
        <f>#REF!</f>
        <v>#REF!</v>
      </c>
      <c r="CE46" s="109" t="e">
        <f>#REF!</f>
        <v>#REF!</v>
      </c>
      <c r="CF46" s="109" t="e">
        <f>#REF!</f>
        <v>#REF!</v>
      </c>
      <c r="CG46" s="100" t="e">
        <f t="shared" si="191"/>
        <v>#REF!</v>
      </c>
      <c r="CH46" s="109" t="e">
        <f>#REF!</f>
        <v>#REF!</v>
      </c>
      <c r="CI46" s="109" t="e">
        <f>#REF!</f>
        <v>#REF!</v>
      </c>
      <c r="CJ46" s="109" t="e">
        <f>#REF!</f>
        <v>#REF!</v>
      </c>
      <c r="CK46" s="98" t="e">
        <f t="shared" si="193"/>
        <v>#REF!</v>
      </c>
      <c r="CL46" s="110" t="e">
        <f>#REF!</f>
        <v>#REF!</v>
      </c>
      <c r="CM46" s="111" t="e">
        <f>#REF!</f>
        <v>#REF!</v>
      </c>
      <c r="CN46" s="107"/>
      <c r="CO46" s="22"/>
      <c r="CP46" s="108" t="e">
        <f>#REF!</f>
        <v>#REF!</v>
      </c>
      <c r="CQ46" s="108" t="e">
        <f>#REF!</f>
        <v>#REF!</v>
      </c>
      <c r="CR46" s="98" t="e">
        <f t="shared" si="196"/>
        <v>#REF!</v>
      </c>
      <c r="CS46" s="109" t="e">
        <f>#REF!</f>
        <v>#REF!</v>
      </c>
      <c r="CT46" s="109" t="e">
        <f>#REF!</f>
        <v>#REF!</v>
      </c>
      <c r="CU46" s="109" t="e">
        <f>#REF!</f>
        <v>#REF!</v>
      </c>
      <c r="CV46" s="100" t="e">
        <f t="shared" si="198"/>
        <v>#REF!</v>
      </c>
      <c r="CW46" s="109" t="e">
        <f>#REF!</f>
        <v>#REF!</v>
      </c>
      <c r="CX46" s="109" t="e">
        <f>#REF!</f>
        <v>#REF!</v>
      </c>
      <c r="CY46" s="109" t="e">
        <f>#REF!</f>
        <v>#REF!</v>
      </c>
      <c r="CZ46" s="98" t="e">
        <f t="shared" si="200"/>
        <v>#REF!</v>
      </c>
      <c r="DA46" s="110" t="e">
        <f>#REF!</f>
        <v>#REF!</v>
      </c>
      <c r="DB46" s="111" t="e">
        <f>#REF!</f>
        <v>#REF!</v>
      </c>
      <c r="DC46" s="107"/>
      <c r="DD46" s="22"/>
      <c r="DE46" s="108" t="e">
        <f>#REF!</f>
        <v>#REF!</v>
      </c>
      <c r="DF46" s="108" t="e">
        <f>#REF!</f>
        <v>#REF!</v>
      </c>
      <c r="DG46" s="98" t="e">
        <f t="shared" si="203"/>
        <v>#REF!</v>
      </c>
      <c r="DH46" s="109" t="e">
        <f>#REF!</f>
        <v>#REF!</v>
      </c>
      <c r="DI46" s="109" t="e">
        <f>#REF!</f>
        <v>#REF!</v>
      </c>
      <c r="DJ46" s="109" t="e">
        <f>#REF!</f>
        <v>#REF!</v>
      </c>
      <c r="DK46" s="100" t="e">
        <f t="shared" si="205"/>
        <v>#REF!</v>
      </c>
      <c r="DL46" s="109" t="e">
        <f>#REF!</f>
        <v>#REF!</v>
      </c>
      <c r="DM46" s="109" t="e">
        <f>#REF!</f>
        <v>#REF!</v>
      </c>
      <c r="DN46" s="109" t="e">
        <f>#REF!</f>
        <v>#REF!</v>
      </c>
      <c r="DO46" s="98" t="e">
        <f t="shared" si="207"/>
        <v>#REF!</v>
      </c>
      <c r="DP46" s="110" t="e">
        <f>#REF!</f>
        <v>#REF!</v>
      </c>
      <c r="DQ46" s="111" t="e">
        <f>#REF!</f>
        <v>#REF!</v>
      </c>
      <c r="DR46" s="107"/>
      <c r="DS46" s="22"/>
      <c r="DT46" s="108" t="e">
        <f>#REF!</f>
        <v>#REF!</v>
      </c>
      <c r="DU46" s="108" t="e">
        <f>#REF!</f>
        <v>#REF!</v>
      </c>
      <c r="DV46" s="98" t="e">
        <f t="shared" si="210"/>
        <v>#REF!</v>
      </c>
      <c r="DW46" s="109" t="e">
        <f>#REF!</f>
        <v>#REF!</v>
      </c>
      <c r="DX46" s="109" t="e">
        <f>#REF!</f>
        <v>#REF!</v>
      </c>
      <c r="DY46" s="109" t="e">
        <f>#REF!</f>
        <v>#REF!</v>
      </c>
      <c r="DZ46" s="100" t="e">
        <f t="shared" si="212"/>
        <v>#REF!</v>
      </c>
      <c r="EA46" s="109" t="e">
        <f>#REF!</f>
        <v>#REF!</v>
      </c>
      <c r="EB46" s="109" t="e">
        <f>#REF!</f>
        <v>#REF!</v>
      </c>
      <c r="EC46" s="109" t="e">
        <f>#REF!</f>
        <v>#REF!</v>
      </c>
      <c r="ED46" s="98" t="e">
        <f t="shared" si="214"/>
        <v>#REF!</v>
      </c>
      <c r="EE46" s="110" t="e">
        <f>#REF!</f>
        <v>#REF!</v>
      </c>
      <c r="EF46" s="111" t="e">
        <f>#REF!</f>
        <v>#REF!</v>
      </c>
      <c r="EG46" s="107"/>
      <c r="EH46" s="22"/>
      <c r="EI46" s="108" t="e">
        <f>#REF!</f>
        <v>#REF!</v>
      </c>
      <c r="EJ46" s="108" t="e">
        <f>#REF!</f>
        <v>#REF!</v>
      </c>
      <c r="EK46" s="98" t="e">
        <f t="shared" si="217"/>
        <v>#REF!</v>
      </c>
      <c r="EL46" s="109" t="e">
        <f>#REF!</f>
        <v>#REF!</v>
      </c>
      <c r="EM46" s="109" t="e">
        <f>#REF!</f>
        <v>#REF!</v>
      </c>
      <c r="EN46" s="109" t="e">
        <f>#REF!</f>
        <v>#REF!</v>
      </c>
      <c r="EO46" s="100" t="e">
        <f t="shared" si="219"/>
        <v>#REF!</v>
      </c>
      <c r="EP46" s="109" t="e">
        <f>#REF!</f>
        <v>#REF!</v>
      </c>
      <c r="EQ46" s="109" t="e">
        <f>#REF!</f>
        <v>#REF!</v>
      </c>
      <c r="ER46" s="109" t="e">
        <f>#REF!</f>
        <v>#REF!</v>
      </c>
      <c r="ES46" s="98" t="e">
        <f t="shared" si="221"/>
        <v>#REF!</v>
      </c>
      <c r="ET46" s="110" t="e">
        <f>#REF!</f>
        <v>#REF!</v>
      </c>
      <c r="EU46" s="111" t="e">
        <f>#REF!</f>
        <v>#REF!</v>
      </c>
      <c r="EV46" s="107"/>
      <c r="EW46" s="22"/>
      <c r="EX46" s="108" t="e">
        <f>#REF!</f>
        <v>#REF!</v>
      </c>
      <c r="EY46" s="108" t="e">
        <f>#REF!</f>
        <v>#REF!</v>
      </c>
      <c r="EZ46" s="98" t="e">
        <f t="shared" si="224"/>
        <v>#REF!</v>
      </c>
      <c r="FA46" s="109" t="e">
        <f>#REF!</f>
        <v>#REF!</v>
      </c>
      <c r="FB46" s="109" t="e">
        <f>#REF!</f>
        <v>#REF!</v>
      </c>
      <c r="FC46" s="109" t="e">
        <f>#REF!</f>
        <v>#REF!</v>
      </c>
      <c r="FD46" s="100" t="e">
        <f t="shared" si="226"/>
        <v>#REF!</v>
      </c>
      <c r="FE46" s="109" t="e">
        <f>#REF!</f>
        <v>#REF!</v>
      </c>
      <c r="FF46" s="109" t="e">
        <f>#REF!</f>
        <v>#REF!</v>
      </c>
      <c r="FG46" s="109" t="e">
        <f>#REF!</f>
        <v>#REF!</v>
      </c>
      <c r="FH46" s="98" t="e">
        <f t="shared" si="228"/>
        <v>#REF!</v>
      </c>
      <c r="FI46" s="110" t="e">
        <f>#REF!</f>
        <v>#REF!</v>
      </c>
      <c r="FJ46" s="111" t="e">
        <f>#REF!</f>
        <v>#REF!</v>
      </c>
      <c r="FK46" s="107"/>
      <c r="FL46" s="22"/>
      <c r="FM46" s="108" t="e">
        <f>#REF!</f>
        <v>#REF!</v>
      </c>
      <c r="FN46" s="108" t="e">
        <f>#REF!</f>
        <v>#REF!</v>
      </c>
      <c r="FO46" s="98" t="e">
        <f t="shared" si="231"/>
        <v>#REF!</v>
      </c>
      <c r="FP46" s="109" t="e">
        <f>#REF!</f>
        <v>#REF!</v>
      </c>
      <c r="FQ46" s="109" t="e">
        <f>#REF!</f>
        <v>#REF!</v>
      </c>
      <c r="FR46" s="109" t="e">
        <f>#REF!</f>
        <v>#REF!</v>
      </c>
      <c r="FS46" s="100" t="e">
        <f t="shared" si="233"/>
        <v>#REF!</v>
      </c>
      <c r="FT46" s="109" t="e">
        <f>#REF!</f>
        <v>#REF!</v>
      </c>
      <c r="FU46" s="109" t="e">
        <f>#REF!</f>
        <v>#REF!</v>
      </c>
      <c r="FV46" s="109" t="e">
        <f>#REF!</f>
        <v>#REF!</v>
      </c>
      <c r="FW46" s="98" t="e">
        <f t="shared" si="235"/>
        <v>#REF!</v>
      </c>
      <c r="FX46" s="110" t="e">
        <f>#REF!</f>
        <v>#REF!</v>
      </c>
      <c r="FY46" s="111" t="e">
        <f>#REF!</f>
        <v>#REF!</v>
      </c>
      <c r="FZ46" s="107"/>
      <c r="GA46" s="22"/>
      <c r="GB46" s="108" t="e">
        <f>#REF!</f>
        <v>#REF!</v>
      </c>
      <c r="GC46" s="108" t="e">
        <f>#REF!</f>
        <v>#REF!</v>
      </c>
      <c r="GD46" s="98" t="e">
        <f t="shared" si="238"/>
        <v>#REF!</v>
      </c>
      <c r="GE46" s="109" t="e">
        <f>#REF!</f>
        <v>#REF!</v>
      </c>
      <c r="GF46" s="109" t="e">
        <f>#REF!</f>
        <v>#REF!</v>
      </c>
      <c r="GG46" s="109" t="e">
        <f>#REF!</f>
        <v>#REF!</v>
      </c>
      <c r="GH46" s="100" t="e">
        <f t="shared" si="240"/>
        <v>#REF!</v>
      </c>
      <c r="GI46" s="109" t="e">
        <f>#REF!</f>
        <v>#REF!</v>
      </c>
      <c r="GJ46" s="109" t="e">
        <f>#REF!</f>
        <v>#REF!</v>
      </c>
      <c r="GK46" s="109" t="e">
        <f>#REF!</f>
        <v>#REF!</v>
      </c>
      <c r="GL46" s="98" t="e">
        <f t="shared" si="242"/>
        <v>#REF!</v>
      </c>
      <c r="GM46" s="110" t="e">
        <f>#REF!</f>
        <v>#REF!</v>
      </c>
      <c r="GN46" s="111" t="e">
        <f>#REF!</f>
        <v>#REF!</v>
      </c>
      <c r="GO46" s="107"/>
      <c r="GP46" s="22"/>
      <c r="GQ46" s="108" t="e">
        <f>#REF!</f>
        <v>#REF!</v>
      </c>
      <c r="GR46" s="108" t="e">
        <f>#REF!</f>
        <v>#REF!</v>
      </c>
      <c r="GS46" s="98" t="e">
        <f t="shared" si="245"/>
        <v>#REF!</v>
      </c>
      <c r="GT46" s="109" t="e">
        <f>#REF!</f>
        <v>#REF!</v>
      </c>
      <c r="GU46" s="109" t="e">
        <f>#REF!</f>
        <v>#REF!</v>
      </c>
      <c r="GV46" s="109" t="e">
        <f>#REF!</f>
        <v>#REF!</v>
      </c>
      <c r="GW46" s="100" t="e">
        <f t="shared" si="247"/>
        <v>#REF!</v>
      </c>
      <c r="GX46" s="109" t="e">
        <f>#REF!</f>
        <v>#REF!</v>
      </c>
      <c r="GY46" s="109" t="e">
        <f>#REF!</f>
        <v>#REF!</v>
      </c>
      <c r="GZ46" s="109" t="e">
        <f>#REF!</f>
        <v>#REF!</v>
      </c>
      <c r="HA46" s="98" t="e">
        <f t="shared" si="249"/>
        <v>#REF!</v>
      </c>
      <c r="HB46" s="110" t="e">
        <f>#REF!</f>
        <v>#REF!</v>
      </c>
      <c r="HC46" s="111" t="e">
        <f>#REF!</f>
        <v>#REF!</v>
      </c>
      <c r="HD46" s="107"/>
      <c r="HE46" s="22"/>
      <c r="HF46" s="108">
        <v>15</v>
      </c>
      <c r="HG46" s="109">
        <v>15</v>
      </c>
      <c r="HH46" s="98">
        <f t="shared" si="252"/>
        <v>30</v>
      </c>
      <c r="HI46" s="109">
        <v>195</v>
      </c>
      <c r="HJ46" s="109">
        <v>15</v>
      </c>
      <c r="HK46" s="109"/>
      <c r="HL46" s="100">
        <f t="shared" si="52"/>
        <v>210</v>
      </c>
      <c r="HM46" s="109">
        <v>0.03</v>
      </c>
      <c r="HN46" s="109"/>
      <c r="HO46" s="109"/>
      <c r="HP46" s="98">
        <f t="shared" si="54"/>
        <v>0.03</v>
      </c>
      <c r="HQ46" s="110"/>
      <c r="HR46" s="111"/>
      <c r="HS46" s="107"/>
      <c r="HT46" s="22"/>
      <c r="HU46" s="108">
        <v>24</v>
      </c>
      <c r="HV46" s="109">
        <v>8</v>
      </c>
      <c r="HW46" s="98">
        <f t="shared" si="257"/>
        <v>32</v>
      </c>
      <c r="HX46" s="109">
        <v>7735</v>
      </c>
      <c r="HY46" s="109">
        <v>465</v>
      </c>
      <c r="HZ46" s="109"/>
      <c r="IA46" s="100">
        <f t="shared" si="57"/>
        <v>8200</v>
      </c>
      <c r="IB46" s="109">
        <v>0.02</v>
      </c>
      <c r="IC46" s="109"/>
      <c r="ID46" s="109"/>
      <c r="IE46" s="98">
        <f t="shared" si="59"/>
        <v>0.02</v>
      </c>
      <c r="IF46" s="110"/>
      <c r="IG46" s="111"/>
      <c r="IH46" s="107"/>
      <c r="II46" s="22"/>
      <c r="IJ46" s="108">
        <v>17</v>
      </c>
      <c r="IK46" s="109">
        <v>15</v>
      </c>
      <c r="IL46" s="98">
        <f t="shared" si="262"/>
        <v>32</v>
      </c>
      <c r="IM46" s="109">
        <v>723</v>
      </c>
      <c r="IN46" s="109">
        <v>821</v>
      </c>
      <c r="IO46" s="109"/>
      <c r="IP46" s="100">
        <f t="shared" si="62"/>
        <v>1544</v>
      </c>
      <c r="IQ46" s="109">
        <v>0.01</v>
      </c>
      <c r="IR46" s="109"/>
      <c r="IS46" s="109"/>
      <c r="IT46" s="98">
        <f t="shared" si="64"/>
        <v>0.01</v>
      </c>
      <c r="IU46" s="110">
        <v>0.01</v>
      </c>
      <c r="IV46" s="111"/>
      <c r="IW46" s="107"/>
      <c r="IX46" s="22"/>
      <c r="IY46" s="108"/>
      <c r="IZ46" s="109"/>
      <c r="JA46" s="98">
        <f t="shared" si="267"/>
        <v>0</v>
      </c>
      <c r="JB46" s="109"/>
      <c r="JC46" s="109"/>
      <c r="JD46" s="109"/>
      <c r="JE46" s="100">
        <f t="shared" si="67"/>
        <v>0</v>
      </c>
      <c r="JF46" s="109"/>
      <c r="JG46" s="109"/>
      <c r="JH46" s="109"/>
      <c r="JI46" s="98">
        <f t="shared" si="69"/>
        <v>0</v>
      </c>
      <c r="JJ46" s="110"/>
      <c r="JK46" s="111"/>
      <c r="JL46" s="107"/>
      <c r="JM46" s="22"/>
      <c r="JN46" s="108"/>
      <c r="JO46" s="109"/>
      <c r="JP46" s="98">
        <f t="shared" si="272"/>
        <v>0</v>
      </c>
      <c r="JQ46" s="109"/>
      <c r="JR46" s="109"/>
      <c r="JS46" s="109"/>
      <c r="JT46" s="100">
        <f t="shared" si="72"/>
        <v>0</v>
      </c>
      <c r="JU46" s="109"/>
      <c r="JV46" s="109"/>
      <c r="JW46" s="109"/>
      <c r="JX46" s="98">
        <f t="shared" si="74"/>
        <v>0</v>
      </c>
      <c r="JY46" s="110"/>
      <c r="JZ46" s="111"/>
      <c r="KA46" s="107"/>
      <c r="KB46" s="22"/>
      <c r="KC46" s="108">
        <v>30</v>
      </c>
      <c r="KD46" s="109">
        <v>16</v>
      </c>
      <c r="KE46" s="98">
        <f t="shared" si="277"/>
        <v>46</v>
      </c>
      <c r="KF46" s="109">
        <v>2105</v>
      </c>
      <c r="KG46" s="109">
        <v>1006</v>
      </c>
      <c r="KH46" s="109"/>
      <c r="KI46" s="100">
        <f t="shared" si="77"/>
        <v>3111</v>
      </c>
      <c r="KJ46" s="109">
        <v>0.01</v>
      </c>
      <c r="KK46" s="109">
        <v>5</v>
      </c>
      <c r="KL46" s="109"/>
      <c r="KM46" s="98">
        <f t="shared" si="79"/>
        <v>5.01</v>
      </c>
      <c r="KN46" s="110">
        <v>0.02</v>
      </c>
      <c r="KO46" s="111"/>
      <c r="KP46" s="107"/>
      <c r="KQ46" s="22"/>
      <c r="KR46" s="108">
        <v>28</v>
      </c>
      <c r="KS46" s="109">
        <v>20</v>
      </c>
      <c r="KT46" s="98">
        <f t="shared" si="282"/>
        <v>48</v>
      </c>
      <c r="KU46" s="109">
        <v>2223</v>
      </c>
      <c r="KV46" s="109">
        <v>103</v>
      </c>
      <c r="KW46" s="109"/>
      <c r="KX46" s="100">
        <f t="shared" si="82"/>
        <v>2326</v>
      </c>
      <c r="KY46" s="109">
        <v>0.01</v>
      </c>
      <c r="KZ46" s="109">
        <v>0.5</v>
      </c>
      <c r="LA46" s="109"/>
      <c r="LB46" s="98">
        <f t="shared" si="84"/>
        <v>0.51</v>
      </c>
      <c r="LC46" s="110">
        <v>0.02</v>
      </c>
      <c r="LD46" s="111"/>
      <c r="LE46" s="107"/>
      <c r="LF46" s="22"/>
      <c r="LG46" s="108">
        <v>5</v>
      </c>
      <c r="LH46" s="109">
        <v>4</v>
      </c>
      <c r="LI46" s="98">
        <f t="shared" si="287"/>
        <v>9</v>
      </c>
      <c r="LJ46" s="109">
        <v>128</v>
      </c>
      <c r="LK46" s="109">
        <v>73</v>
      </c>
      <c r="LL46" s="109"/>
      <c r="LM46" s="100">
        <f t="shared" si="87"/>
        <v>201</v>
      </c>
      <c r="LN46" s="109">
        <v>0.01</v>
      </c>
      <c r="LO46" s="109">
        <v>0.75</v>
      </c>
      <c r="LP46" s="109"/>
      <c r="LQ46" s="98">
        <f t="shared" si="89"/>
        <v>0.76</v>
      </c>
      <c r="LR46" s="110">
        <v>0.02</v>
      </c>
      <c r="LS46" s="111"/>
      <c r="LT46" s="107"/>
      <c r="LU46" s="22"/>
      <c r="LV46" s="108">
        <v>7</v>
      </c>
      <c r="LW46" s="109">
        <v>9</v>
      </c>
      <c r="LX46" s="98">
        <f t="shared" si="292"/>
        <v>16</v>
      </c>
      <c r="LY46" s="109">
        <v>4</v>
      </c>
      <c r="LZ46" s="109">
        <v>71</v>
      </c>
      <c r="MA46" s="109"/>
      <c r="MB46" s="100">
        <f t="shared" si="92"/>
        <v>75</v>
      </c>
      <c r="MC46" s="109">
        <v>0.02</v>
      </c>
      <c r="MD46" s="109">
        <v>0.5</v>
      </c>
      <c r="ME46" s="109"/>
      <c r="MF46" s="98">
        <f t="shared" si="94"/>
        <v>0.52</v>
      </c>
      <c r="MG46" s="110">
        <v>0.01</v>
      </c>
      <c r="MH46" s="111"/>
      <c r="MI46" s="107"/>
      <c r="MJ46" s="22"/>
      <c r="MK46" s="108">
        <v>12</v>
      </c>
      <c r="ML46" s="109">
        <v>9</v>
      </c>
      <c r="MM46" s="98">
        <f t="shared" si="297"/>
        <v>21</v>
      </c>
      <c r="MN46" s="109">
        <v>46</v>
      </c>
      <c r="MO46" s="109">
        <v>7</v>
      </c>
      <c r="MP46" s="109"/>
      <c r="MQ46" s="100">
        <f t="shared" si="97"/>
        <v>53</v>
      </c>
      <c r="MR46" s="109">
        <v>0.01</v>
      </c>
      <c r="MS46" s="109">
        <v>0.5</v>
      </c>
      <c r="MT46" s="109"/>
      <c r="MU46" s="98">
        <f t="shared" si="99"/>
        <v>0.51</v>
      </c>
      <c r="MV46" s="110">
        <v>0.02</v>
      </c>
      <c r="MW46" s="111"/>
      <c r="MX46" s="107"/>
      <c r="MY46" s="22"/>
      <c r="MZ46" s="108"/>
      <c r="NA46" s="109"/>
      <c r="NB46" s="98">
        <f t="shared" si="302"/>
        <v>0</v>
      </c>
      <c r="NC46" s="109"/>
      <c r="ND46" s="109"/>
      <c r="NE46" s="109"/>
      <c r="NF46" s="100">
        <f t="shared" si="102"/>
        <v>0</v>
      </c>
      <c r="NG46" s="109"/>
      <c r="NH46" s="109"/>
      <c r="NI46" s="109"/>
      <c r="NJ46" s="98">
        <f t="shared" si="104"/>
        <v>0</v>
      </c>
      <c r="NK46" s="110"/>
      <c r="NL46" s="111"/>
      <c r="NM46" s="107"/>
      <c r="NN46" s="22"/>
      <c r="NO46" s="108"/>
      <c r="NP46" s="109"/>
      <c r="NQ46" s="98">
        <f t="shared" si="307"/>
        <v>0</v>
      </c>
      <c r="NR46" s="109"/>
      <c r="NS46" s="109"/>
      <c r="NT46" s="109"/>
      <c r="NU46" s="100">
        <f t="shared" si="107"/>
        <v>0</v>
      </c>
      <c r="NV46" s="109"/>
      <c r="NW46" s="109"/>
      <c r="NX46" s="109"/>
      <c r="NY46" s="98">
        <f t="shared" si="109"/>
        <v>0</v>
      </c>
      <c r="NZ46" s="110"/>
      <c r="OA46" s="111"/>
      <c r="OB46" s="107"/>
      <c r="OC46" s="22"/>
      <c r="OD46" s="108"/>
      <c r="OE46" s="109"/>
      <c r="OF46" s="98">
        <f t="shared" si="312"/>
        <v>0</v>
      </c>
      <c r="OG46" s="109"/>
      <c r="OH46" s="109"/>
      <c r="OI46" s="109"/>
      <c r="OJ46" s="100">
        <f t="shared" si="314"/>
        <v>0</v>
      </c>
      <c r="OK46" s="109"/>
      <c r="OL46" s="109"/>
      <c r="OM46" s="109"/>
      <c r="ON46" s="98">
        <f t="shared" si="316"/>
        <v>0</v>
      </c>
      <c r="OO46" s="110"/>
      <c r="OP46" s="111"/>
      <c r="OQ46" s="107"/>
      <c r="OR46" s="22"/>
      <c r="OS46" s="108"/>
      <c r="OT46" s="109"/>
      <c r="OU46" s="98">
        <f t="shared" si="319"/>
        <v>0</v>
      </c>
      <c r="OV46" s="109"/>
      <c r="OW46" s="109"/>
      <c r="OX46" s="109"/>
      <c r="OY46" s="100">
        <f t="shared" si="321"/>
        <v>0</v>
      </c>
      <c r="OZ46" s="109"/>
      <c r="PA46" s="109"/>
      <c r="PB46" s="109"/>
      <c r="PC46" s="98">
        <f t="shared" si="323"/>
        <v>0</v>
      </c>
      <c r="PD46" s="110"/>
      <c r="PE46" s="111"/>
      <c r="PF46" s="107"/>
      <c r="PG46" s="22"/>
      <c r="PH46" s="108"/>
      <c r="PI46" s="109"/>
      <c r="PJ46" s="98">
        <f t="shared" si="326"/>
        <v>0</v>
      </c>
      <c r="PK46" s="109"/>
      <c r="PL46" s="109"/>
      <c r="PM46" s="109"/>
      <c r="PN46" s="100">
        <f t="shared" si="328"/>
        <v>0</v>
      </c>
      <c r="PO46" s="109"/>
      <c r="PP46" s="109"/>
      <c r="PQ46" s="109"/>
      <c r="PR46" s="98">
        <f t="shared" si="330"/>
        <v>0</v>
      </c>
      <c r="PS46" s="110"/>
      <c r="PT46" s="111"/>
      <c r="PU46" s="107"/>
      <c r="PV46" s="22"/>
      <c r="PW46" s="108"/>
      <c r="PX46" s="109"/>
      <c r="PY46" s="98">
        <f t="shared" si="333"/>
        <v>0</v>
      </c>
      <c r="PZ46" s="109"/>
      <c r="QA46" s="109"/>
      <c r="QB46" s="109"/>
      <c r="QC46" s="100">
        <f t="shared" si="335"/>
        <v>0</v>
      </c>
      <c r="QD46" s="109"/>
      <c r="QE46" s="109"/>
      <c r="QF46" s="109"/>
      <c r="QG46" s="98">
        <f t="shared" si="337"/>
        <v>0</v>
      </c>
      <c r="QH46" s="110"/>
      <c r="QI46" s="111"/>
      <c r="QJ46" s="107"/>
      <c r="QK46" s="22"/>
      <c r="QL46" s="108"/>
      <c r="QM46" s="109"/>
      <c r="QN46" s="98">
        <f t="shared" si="340"/>
        <v>0</v>
      </c>
      <c r="QO46" s="109"/>
      <c r="QP46" s="109"/>
      <c r="QQ46" s="109"/>
      <c r="QR46" s="100">
        <f t="shared" si="342"/>
        <v>0</v>
      </c>
      <c r="QS46" s="109"/>
      <c r="QT46" s="109"/>
      <c r="QU46" s="109"/>
      <c r="QV46" s="98">
        <f t="shared" si="344"/>
        <v>0</v>
      </c>
      <c r="QW46" s="110"/>
      <c r="QX46" s="111"/>
      <c r="QY46" s="107"/>
      <c r="QZ46" s="22"/>
      <c r="RA46" s="108"/>
      <c r="RB46" s="109"/>
      <c r="RC46" s="98">
        <f t="shared" si="347"/>
        <v>0</v>
      </c>
      <c r="RD46" s="109"/>
      <c r="RE46" s="109"/>
      <c r="RF46" s="109"/>
      <c r="RG46" s="100">
        <f t="shared" si="349"/>
        <v>0</v>
      </c>
      <c r="RH46" s="109"/>
      <c r="RI46" s="109"/>
      <c r="RJ46" s="109"/>
      <c r="RK46" s="98">
        <f t="shared" si="351"/>
        <v>0</v>
      </c>
      <c r="RL46" s="110"/>
      <c r="RM46" s="111"/>
      <c r="RN46" s="107"/>
      <c r="RO46" s="22"/>
      <c r="RP46" s="108"/>
      <c r="RQ46" s="109"/>
      <c r="RR46" s="98">
        <f t="shared" si="354"/>
        <v>0</v>
      </c>
      <c r="RS46" s="109"/>
      <c r="RT46" s="109"/>
      <c r="RU46" s="109"/>
      <c r="RV46" s="100">
        <f t="shared" si="356"/>
        <v>0</v>
      </c>
      <c r="RW46" s="109"/>
      <c r="RX46" s="109"/>
      <c r="RY46" s="109"/>
      <c r="RZ46" s="98">
        <f t="shared" si="358"/>
        <v>0</v>
      </c>
      <c r="SA46" s="110"/>
      <c r="SB46" s="111"/>
      <c r="SC46" s="107"/>
      <c r="SD46" s="22"/>
      <c r="SE46" s="108"/>
      <c r="SF46" s="109"/>
      <c r="SG46" s="98">
        <f t="shared" si="361"/>
        <v>0</v>
      </c>
      <c r="SH46" s="109"/>
      <c r="SI46" s="109"/>
      <c r="SJ46" s="109"/>
      <c r="SK46" s="100">
        <f t="shared" si="363"/>
        <v>0</v>
      </c>
      <c r="SL46" s="109"/>
      <c r="SM46" s="109"/>
      <c r="SN46" s="109"/>
      <c r="SO46" s="98">
        <f t="shared" si="365"/>
        <v>0</v>
      </c>
      <c r="SP46" s="110"/>
      <c r="SQ46" s="111"/>
      <c r="SR46" s="107"/>
      <c r="SS46" s="22"/>
      <c r="ST46" s="108"/>
      <c r="SU46" s="109"/>
      <c r="SV46" s="98">
        <f t="shared" si="368"/>
        <v>0</v>
      </c>
      <c r="SW46" s="109"/>
      <c r="SX46" s="109"/>
      <c r="SY46" s="109"/>
      <c r="SZ46" s="100">
        <f t="shared" si="370"/>
        <v>0</v>
      </c>
      <c r="TA46" s="109"/>
      <c r="TB46" s="109"/>
      <c r="TC46" s="109"/>
      <c r="TD46" s="98">
        <f t="shared" si="372"/>
        <v>0</v>
      </c>
      <c r="TE46" s="110"/>
      <c r="TF46" s="111"/>
      <c r="TG46" s="107"/>
      <c r="TH46" s="22"/>
      <c r="TI46" s="108"/>
      <c r="TJ46" s="109"/>
      <c r="TK46" s="98">
        <f t="shared" si="375"/>
        <v>0</v>
      </c>
      <c r="TL46" s="109"/>
      <c r="TM46" s="109"/>
      <c r="TN46" s="109"/>
      <c r="TO46" s="100">
        <f t="shared" si="377"/>
        <v>0</v>
      </c>
      <c r="TP46" s="109"/>
      <c r="TQ46" s="109"/>
      <c r="TR46" s="109"/>
      <c r="TS46" s="98">
        <f t="shared" si="379"/>
        <v>0</v>
      </c>
      <c r="TT46" s="110"/>
      <c r="TU46" s="111"/>
      <c r="TV46" s="107"/>
      <c r="TW46" s="22"/>
      <c r="TX46" s="108"/>
      <c r="TY46" s="109"/>
      <c r="TZ46" s="98">
        <f t="shared" si="382"/>
        <v>0</v>
      </c>
      <c r="UA46" s="109"/>
      <c r="UB46" s="109"/>
      <c r="UC46" s="109"/>
      <c r="UD46" s="100">
        <f t="shared" si="384"/>
        <v>0</v>
      </c>
      <c r="UE46" s="109"/>
      <c r="UF46" s="109"/>
      <c r="UG46" s="109"/>
      <c r="UH46" s="98">
        <f t="shared" si="386"/>
        <v>0</v>
      </c>
      <c r="UI46" s="110"/>
      <c r="UJ46" s="111"/>
      <c r="UK46" s="107"/>
      <c r="UL46" s="22"/>
      <c r="UM46" s="108"/>
      <c r="UN46" s="109"/>
      <c r="UO46" s="98">
        <f t="shared" si="389"/>
        <v>0</v>
      </c>
      <c r="UP46" s="109"/>
      <c r="UQ46" s="109"/>
      <c r="UR46" s="109"/>
      <c r="US46" s="100">
        <f t="shared" si="391"/>
        <v>0</v>
      </c>
      <c r="UT46" s="109"/>
      <c r="UU46" s="109"/>
      <c r="UV46" s="109"/>
      <c r="UW46" s="98">
        <f t="shared" si="393"/>
        <v>0</v>
      </c>
      <c r="UX46" s="110"/>
      <c r="UY46" s="111"/>
      <c r="UZ46" s="107"/>
      <c r="VA46" s="22"/>
      <c r="VB46" s="108"/>
      <c r="VC46" s="109"/>
      <c r="VD46" s="98">
        <f t="shared" si="396"/>
        <v>0</v>
      </c>
      <c r="VE46" s="109"/>
      <c r="VF46" s="109"/>
      <c r="VG46" s="109"/>
      <c r="VH46" s="100">
        <f t="shared" si="398"/>
        <v>0</v>
      </c>
      <c r="VI46" s="109"/>
      <c r="VJ46" s="109"/>
      <c r="VK46" s="109"/>
      <c r="VL46" s="98">
        <f t="shared" si="400"/>
        <v>0</v>
      </c>
      <c r="VM46" s="110"/>
      <c r="VN46" s="111"/>
      <c r="VO46" s="107"/>
      <c r="VP46" s="22"/>
      <c r="VQ46" s="108"/>
      <c r="VR46" s="109"/>
      <c r="VS46" s="98">
        <f t="shared" si="403"/>
        <v>0</v>
      </c>
      <c r="VT46" s="109"/>
      <c r="VU46" s="109"/>
      <c r="VV46" s="109"/>
      <c r="VW46" s="100">
        <f t="shared" si="405"/>
        <v>0</v>
      </c>
      <c r="VX46" s="109"/>
      <c r="VY46" s="109"/>
      <c r="VZ46" s="109"/>
      <c r="WA46" s="98">
        <f t="shared" si="407"/>
        <v>0</v>
      </c>
      <c r="WB46" s="110"/>
      <c r="WC46" s="111"/>
      <c r="WD46" s="107"/>
      <c r="WE46" s="22"/>
    </row>
    <row r="47" spans="1:603" ht="16.5" customHeight="1">
      <c r="A47" s="94"/>
      <c r="B47" s="105" t="s">
        <v>123</v>
      </c>
      <c r="C47" s="106" t="s">
        <v>57</v>
      </c>
      <c r="D47" s="108" t="e">
        <f>#REF!</f>
        <v>#REF!</v>
      </c>
      <c r="E47" s="108" t="e">
        <f>#REF!</f>
        <v>#REF!</v>
      </c>
      <c r="F47" s="98" t="e">
        <f t="shared" si="154"/>
        <v>#REF!</v>
      </c>
      <c r="G47" s="109" t="e">
        <f>#REF!</f>
        <v>#REF!</v>
      </c>
      <c r="H47" s="109" t="e">
        <f>#REF!</f>
        <v>#REF!</v>
      </c>
      <c r="I47" s="109" t="e">
        <f>#REF!</f>
        <v>#REF!</v>
      </c>
      <c r="J47" s="100" t="e">
        <f t="shared" si="156"/>
        <v>#REF!</v>
      </c>
      <c r="K47" s="109" t="e">
        <f>#REF!</f>
        <v>#REF!</v>
      </c>
      <c r="L47" s="109" t="e">
        <f>#REF!</f>
        <v>#REF!</v>
      </c>
      <c r="M47" s="109" t="e">
        <f>#REF!</f>
        <v>#REF!</v>
      </c>
      <c r="N47" s="98" t="e">
        <f t="shared" si="158"/>
        <v>#REF!</v>
      </c>
      <c r="O47" s="110" t="e">
        <f>#REF!</f>
        <v>#REF!</v>
      </c>
      <c r="P47" s="111" t="e">
        <f>#REF!</f>
        <v>#REF!</v>
      </c>
      <c r="Q47" s="107"/>
      <c r="R47" s="22"/>
      <c r="S47" s="108" t="e">
        <f>#REF!</f>
        <v>#REF!</v>
      </c>
      <c r="T47" s="108" t="e">
        <f>#REF!</f>
        <v>#REF!</v>
      </c>
      <c r="U47" s="98" t="e">
        <f t="shared" si="161"/>
        <v>#REF!</v>
      </c>
      <c r="V47" s="109" t="e">
        <f>#REF!</f>
        <v>#REF!</v>
      </c>
      <c r="W47" s="109" t="e">
        <f>#REF!</f>
        <v>#REF!</v>
      </c>
      <c r="X47" s="109" t="e">
        <f>#REF!</f>
        <v>#REF!</v>
      </c>
      <c r="Y47" s="100" t="e">
        <f t="shared" si="163"/>
        <v>#REF!</v>
      </c>
      <c r="Z47" s="109" t="e">
        <f>#REF!</f>
        <v>#REF!</v>
      </c>
      <c r="AA47" s="109" t="e">
        <f>#REF!</f>
        <v>#REF!</v>
      </c>
      <c r="AB47" s="109" t="e">
        <f>#REF!</f>
        <v>#REF!</v>
      </c>
      <c r="AC47" s="98" t="e">
        <f t="shared" si="165"/>
        <v>#REF!</v>
      </c>
      <c r="AD47" s="110" t="e">
        <f>#REF!</f>
        <v>#REF!</v>
      </c>
      <c r="AE47" s="111" t="e">
        <f>#REF!</f>
        <v>#REF!</v>
      </c>
      <c r="AF47" s="107"/>
      <c r="AG47" s="22"/>
      <c r="AH47" s="108" t="e">
        <f>#REF!</f>
        <v>#REF!</v>
      </c>
      <c r="AI47" s="108" t="e">
        <f>#REF!</f>
        <v>#REF!</v>
      </c>
      <c r="AJ47" s="98" t="e">
        <f t="shared" si="168"/>
        <v>#REF!</v>
      </c>
      <c r="AK47" s="109" t="e">
        <f>#REF!</f>
        <v>#REF!</v>
      </c>
      <c r="AL47" s="109" t="e">
        <f>#REF!</f>
        <v>#REF!</v>
      </c>
      <c r="AM47" s="109" t="e">
        <f>#REF!</f>
        <v>#REF!</v>
      </c>
      <c r="AN47" s="100" t="e">
        <f t="shared" si="170"/>
        <v>#REF!</v>
      </c>
      <c r="AO47" s="109" t="e">
        <f>#REF!</f>
        <v>#REF!</v>
      </c>
      <c r="AP47" s="109" t="e">
        <f>#REF!</f>
        <v>#REF!</v>
      </c>
      <c r="AQ47" s="109" t="e">
        <f>#REF!</f>
        <v>#REF!</v>
      </c>
      <c r="AR47" s="98" t="e">
        <f t="shared" si="172"/>
        <v>#REF!</v>
      </c>
      <c r="AS47" s="110" t="e">
        <f>#REF!</f>
        <v>#REF!</v>
      </c>
      <c r="AT47" s="111" t="e">
        <f>#REF!</f>
        <v>#REF!</v>
      </c>
      <c r="AU47" s="107"/>
      <c r="AV47" s="22"/>
      <c r="AW47" s="108" t="e">
        <f>#REF!</f>
        <v>#REF!</v>
      </c>
      <c r="AX47" s="108" t="e">
        <f>#REF!</f>
        <v>#REF!</v>
      </c>
      <c r="AY47" s="98" t="e">
        <f t="shared" si="175"/>
        <v>#REF!</v>
      </c>
      <c r="AZ47" s="109" t="e">
        <f>#REF!</f>
        <v>#REF!</v>
      </c>
      <c r="BA47" s="109" t="e">
        <f>#REF!</f>
        <v>#REF!</v>
      </c>
      <c r="BB47" s="109" t="e">
        <f>#REF!</f>
        <v>#REF!</v>
      </c>
      <c r="BC47" s="100" t="e">
        <f t="shared" si="177"/>
        <v>#REF!</v>
      </c>
      <c r="BD47" s="109" t="e">
        <f>#REF!</f>
        <v>#REF!</v>
      </c>
      <c r="BE47" s="109" t="e">
        <f>#REF!</f>
        <v>#REF!</v>
      </c>
      <c r="BF47" s="109" t="e">
        <f>#REF!</f>
        <v>#REF!</v>
      </c>
      <c r="BG47" s="98" t="e">
        <f t="shared" si="179"/>
        <v>#REF!</v>
      </c>
      <c r="BH47" s="110" t="e">
        <f>#REF!</f>
        <v>#REF!</v>
      </c>
      <c r="BI47" s="111" t="e">
        <f>#REF!</f>
        <v>#REF!</v>
      </c>
      <c r="BJ47" s="107"/>
      <c r="BK47" s="22"/>
      <c r="BL47" s="108" t="e">
        <f>#REF!</f>
        <v>#REF!</v>
      </c>
      <c r="BM47" s="108" t="e">
        <f>#REF!</f>
        <v>#REF!</v>
      </c>
      <c r="BN47" s="98" t="e">
        <f t="shared" si="182"/>
        <v>#REF!</v>
      </c>
      <c r="BO47" s="109" t="e">
        <f>#REF!</f>
        <v>#REF!</v>
      </c>
      <c r="BP47" s="109" t="e">
        <f>#REF!</f>
        <v>#REF!</v>
      </c>
      <c r="BQ47" s="109" t="e">
        <f>#REF!</f>
        <v>#REF!</v>
      </c>
      <c r="BR47" s="100" t="e">
        <f t="shared" si="184"/>
        <v>#REF!</v>
      </c>
      <c r="BS47" s="109" t="e">
        <f>#REF!</f>
        <v>#REF!</v>
      </c>
      <c r="BT47" s="109" t="e">
        <f>#REF!</f>
        <v>#REF!</v>
      </c>
      <c r="BU47" s="109" t="e">
        <f>#REF!</f>
        <v>#REF!</v>
      </c>
      <c r="BV47" s="98" t="e">
        <f t="shared" si="186"/>
        <v>#REF!</v>
      </c>
      <c r="BW47" s="110" t="e">
        <f>#REF!</f>
        <v>#REF!</v>
      </c>
      <c r="BX47" s="111" t="e">
        <f>#REF!</f>
        <v>#REF!</v>
      </c>
      <c r="BY47" s="107"/>
      <c r="BZ47" s="23"/>
      <c r="CA47" s="108" t="e">
        <f>#REF!</f>
        <v>#REF!</v>
      </c>
      <c r="CB47" s="108" t="e">
        <f>#REF!</f>
        <v>#REF!</v>
      </c>
      <c r="CC47" s="98" t="e">
        <f t="shared" si="189"/>
        <v>#REF!</v>
      </c>
      <c r="CD47" s="109" t="e">
        <f>#REF!</f>
        <v>#REF!</v>
      </c>
      <c r="CE47" s="109" t="e">
        <f>#REF!</f>
        <v>#REF!</v>
      </c>
      <c r="CF47" s="109" t="e">
        <f>#REF!</f>
        <v>#REF!</v>
      </c>
      <c r="CG47" s="100" t="e">
        <f t="shared" si="191"/>
        <v>#REF!</v>
      </c>
      <c r="CH47" s="109" t="e">
        <f>#REF!</f>
        <v>#REF!</v>
      </c>
      <c r="CI47" s="109" t="e">
        <f>#REF!</f>
        <v>#REF!</v>
      </c>
      <c r="CJ47" s="109" t="e">
        <f>#REF!</f>
        <v>#REF!</v>
      </c>
      <c r="CK47" s="98" t="e">
        <f t="shared" si="193"/>
        <v>#REF!</v>
      </c>
      <c r="CL47" s="110" t="e">
        <f>#REF!</f>
        <v>#REF!</v>
      </c>
      <c r="CM47" s="111" t="e">
        <f>#REF!</f>
        <v>#REF!</v>
      </c>
      <c r="CN47" s="107"/>
      <c r="CO47" s="22"/>
      <c r="CP47" s="108" t="e">
        <f>#REF!</f>
        <v>#REF!</v>
      </c>
      <c r="CQ47" s="108" t="e">
        <f>#REF!</f>
        <v>#REF!</v>
      </c>
      <c r="CR47" s="98" t="e">
        <f t="shared" si="196"/>
        <v>#REF!</v>
      </c>
      <c r="CS47" s="109" t="e">
        <f>#REF!</f>
        <v>#REF!</v>
      </c>
      <c r="CT47" s="109" t="e">
        <f>#REF!</f>
        <v>#REF!</v>
      </c>
      <c r="CU47" s="109" t="e">
        <f>#REF!</f>
        <v>#REF!</v>
      </c>
      <c r="CV47" s="100" t="e">
        <f t="shared" si="198"/>
        <v>#REF!</v>
      </c>
      <c r="CW47" s="109" t="e">
        <f>#REF!</f>
        <v>#REF!</v>
      </c>
      <c r="CX47" s="109" t="e">
        <f>#REF!</f>
        <v>#REF!</v>
      </c>
      <c r="CY47" s="109" t="e">
        <f>#REF!</f>
        <v>#REF!</v>
      </c>
      <c r="CZ47" s="98" t="e">
        <f t="shared" si="200"/>
        <v>#REF!</v>
      </c>
      <c r="DA47" s="110" t="e">
        <f>#REF!</f>
        <v>#REF!</v>
      </c>
      <c r="DB47" s="111" t="e">
        <f>#REF!</f>
        <v>#REF!</v>
      </c>
      <c r="DC47" s="107"/>
      <c r="DD47" s="22"/>
      <c r="DE47" s="108" t="e">
        <f>#REF!</f>
        <v>#REF!</v>
      </c>
      <c r="DF47" s="108" t="e">
        <f>#REF!</f>
        <v>#REF!</v>
      </c>
      <c r="DG47" s="98" t="e">
        <f t="shared" si="203"/>
        <v>#REF!</v>
      </c>
      <c r="DH47" s="109" t="e">
        <f>#REF!</f>
        <v>#REF!</v>
      </c>
      <c r="DI47" s="109" t="e">
        <f>#REF!</f>
        <v>#REF!</v>
      </c>
      <c r="DJ47" s="109" t="e">
        <f>#REF!</f>
        <v>#REF!</v>
      </c>
      <c r="DK47" s="100" t="e">
        <f t="shared" si="205"/>
        <v>#REF!</v>
      </c>
      <c r="DL47" s="109" t="e">
        <f>#REF!</f>
        <v>#REF!</v>
      </c>
      <c r="DM47" s="109" t="e">
        <f>#REF!</f>
        <v>#REF!</v>
      </c>
      <c r="DN47" s="109" t="e">
        <f>#REF!</f>
        <v>#REF!</v>
      </c>
      <c r="DO47" s="98" t="e">
        <f t="shared" si="207"/>
        <v>#REF!</v>
      </c>
      <c r="DP47" s="110" t="e">
        <f>#REF!</f>
        <v>#REF!</v>
      </c>
      <c r="DQ47" s="111" t="e">
        <f>#REF!</f>
        <v>#REF!</v>
      </c>
      <c r="DR47" s="107"/>
      <c r="DS47" s="22"/>
      <c r="DT47" s="108" t="e">
        <f>#REF!</f>
        <v>#REF!</v>
      </c>
      <c r="DU47" s="108" t="e">
        <f>#REF!</f>
        <v>#REF!</v>
      </c>
      <c r="DV47" s="98" t="e">
        <f t="shared" si="210"/>
        <v>#REF!</v>
      </c>
      <c r="DW47" s="109" t="e">
        <f>#REF!</f>
        <v>#REF!</v>
      </c>
      <c r="DX47" s="109" t="e">
        <f>#REF!</f>
        <v>#REF!</v>
      </c>
      <c r="DY47" s="109" t="e">
        <f>#REF!</f>
        <v>#REF!</v>
      </c>
      <c r="DZ47" s="100" t="e">
        <f t="shared" si="212"/>
        <v>#REF!</v>
      </c>
      <c r="EA47" s="109" t="e">
        <f>#REF!</f>
        <v>#REF!</v>
      </c>
      <c r="EB47" s="109" t="e">
        <f>#REF!</f>
        <v>#REF!</v>
      </c>
      <c r="EC47" s="109" t="e">
        <f>#REF!</f>
        <v>#REF!</v>
      </c>
      <c r="ED47" s="98" t="e">
        <f t="shared" si="214"/>
        <v>#REF!</v>
      </c>
      <c r="EE47" s="110" t="e">
        <f>#REF!</f>
        <v>#REF!</v>
      </c>
      <c r="EF47" s="111" t="e">
        <f>#REF!</f>
        <v>#REF!</v>
      </c>
      <c r="EG47" s="107"/>
      <c r="EH47" s="22"/>
      <c r="EI47" s="108" t="e">
        <f>#REF!</f>
        <v>#REF!</v>
      </c>
      <c r="EJ47" s="108" t="e">
        <f>#REF!</f>
        <v>#REF!</v>
      </c>
      <c r="EK47" s="98" t="e">
        <f t="shared" si="217"/>
        <v>#REF!</v>
      </c>
      <c r="EL47" s="109" t="e">
        <f>#REF!</f>
        <v>#REF!</v>
      </c>
      <c r="EM47" s="109" t="e">
        <f>#REF!</f>
        <v>#REF!</v>
      </c>
      <c r="EN47" s="109" t="e">
        <f>#REF!</f>
        <v>#REF!</v>
      </c>
      <c r="EO47" s="100" t="e">
        <f t="shared" si="219"/>
        <v>#REF!</v>
      </c>
      <c r="EP47" s="109" t="e">
        <f>#REF!</f>
        <v>#REF!</v>
      </c>
      <c r="EQ47" s="109" t="e">
        <f>#REF!</f>
        <v>#REF!</v>
      </c>
      <c r="ER47" s="109" t="e">
        <f>#REF!</f>
        <v>#REF!</v>
      </c>
      <c r="ES47" s="98" t="e">
        <f t="shared" si="221"/>
        <v>#REF!</v>
      </c>
      <c r="ET47" s="110" t="e">
        <f>#REF!</f>
        <v>#REF!</v>
      </c>
      <c r="EU47" s="111" t="e">
        <f>#REF!</f>
        <v>#REF!</v>
      </c>
      <c r="EV47" s="107"/>
      <c r="EW47" s="22"/>
      <c r="EX47" s="108" t="e">
        <f>#REF!</f>
        <v>#REF!</v>
      </c>
      <c r="EY47" s="108" t="e">
        <f>#REF!</f>
        <v>#REF!</v>
      </c>
      <c r="EZ47" s="98" t="e">
        <f t="shared" si="224"/>
        <v>#REF!</v>
      </c>
      <c r="FA47" s="109" t="e">
        <f>#REF!</f>
        <v>#REF!</v>
      </c>
      <c r="FB47" s="109" t="e">
        <f>#REF!</f>
        <v>#REF!</v>
      </c>
      <c r="FC47" s="109" t="e">
        <f>#REF!</f>
        <v>#REF!</v>
      </c>
      <c r="FD47" s="100" t="e">
        <f t="shared" si="226"/>
        <v>#REF!</v>
      </c>
      <c r="FE47" s="109" t="e">
        <f>#REF!</f>
        <v>#REF!</v>
      </c>
      <c r="FF47" s="109" t="e">
        <f>#REF!</f>
        <v>#REF!</v>
      </c>
      <c r="FG47" s="109" t="e">
        <f>#REF!</f>
        <v>#REF!</v>
      </c>
      <c r="FH47" s="98" t="e">
        <f t="shared" si="228"/>
        <v>#REF!</v>
      </c>
      <c r="FI47" s="110" t="e">
        <f>#REF!</f>
        <v>#REF!</v>
      </c>
      <c r="FJ47" s="111" t="e">
        <f>#REF!</f>
        <v>#REF!</v>
      </c>
      <c r="FK47" s="107"/>
      <c r="FL47" s="22"/>
      <c r="FM47" s="108" t="e">
        <f>#REF!</f>
        <v>#REF!</v>
      </c>
      <c r="FN47" s="108" t="e">
        <f>#REF!</f>
        <v>#REF!</v>
      </c>
      <c r="FO47" s="98" t="e">
        <f t="shared" si="231"/>
        <v>#REF!</v>
      </c>
      <c r="FP47" s="109" t="e">
        <f>#REF!</f>
        <v>#REF!</v>
      </c>
      <c r="FQ47" s="109" t="e">
        <f>#REF!</f>
        <v>#REF!</v>
      </c>
      <c r="FR47" s="109" t="e">
        <f>#REF!</f>
        <v>#REF!</v>
      </c>
      <c r="FS47" s="100" t="e">
        <f t="shared" si="233"/>
        <v>#REF!</v>
      </c>
      <c r="FT47" s="109" t="e">
        <f>#REF!</f>
        <v>#REF!</v>
      </c>
      <c r="FU47" s="109" t="e">
        <f>#REF!</f>
        <v>#REF!</v>
      </c>
      <c r="FV47" s="109" t="e">
        <f>#REF!</f>
        <v>#REF!</v>
      </c>
      <c r="FW47" s="98" t="e">
        <f t="shared" si="235"/>
        <v>#REF!</v>
      </c>
      <c r="FX47" s="110" t="e">
        <f>#REF!</f>
        <v>#REF!</v>
      </c>
      <c r="FY47" s="111" t="e">
        <f>#REF!</f>
        <v>#REF!</v>
      </c>
      <c r="FZ47" s="107"/>
      <c r="GA47" s="22"/>
      <c r="GB47" s="108" t="e">
        <f>#REF!</f>
        <v>#REF!</v>
      </c>
      <c r="GC47" s="108" t="e">
        <f>#REF!</f>
        <v>#REF!</v>
      </c>
      <c r="GD47" s="98" t="e">
        <f t="shared" si="238"/>
        <v>#REF!</v>
      </c>
      <c r="GE47" s="109" t="e">
        <f>#REF!</f>
        <v>#REF!</v>
      </c>
      <c r="GF47" s="109" t="e">
        <f>#REF!</f>
        <v>#REF!</v>
      </c>
      <c r="GG47" s="109" t="e">
        <f>#REF!</f>
        <v>#REF!</v>
      </c>
      <c r="GH47" s="100" t="e">
        <f t="shared" si="240"/>
        <v>#REF!</v>
      </c>
      <c r="GI47" s="109" t="e">
        <f>#REF!</f>
        <v>#REF!</v>
      </c>
      <c r="GJ47" s="109" t="e">
        <f>#REF!</f>
        <v>#REF!</v>
      </c>
      <c r="GK47" s="109" t="e">
        <f>#REF!</f>
        <v>#REF!</v>
      </c>
      <c r="GL47" s="98" t="e">
        <f t="shared" si="242"/>
        <v>#REF!</v>
      </c>
      <c r="GM47" s="110" t="e">
        <f>#REF!</f>
        <v>#REF!</v>
      </c>
      <c r="GN47" s="111" t="e">
        <f>#REF!</f>
        <v>#REF!</v>
      </c>
      <c r="GO47" s="107"/>
      <c r="GP47" s="22"/>
      <c r="GQ47" s="108" t="e">
        <f>#REF!</f>
        <v>#REF!</v>
      </c>
      <c r="GR47" s="108" t="e">
        <f>#REF!</f>
        <v>#REF!</v>
      </c>
      <c r="GS47" s="98" t="e">
        <f t="shared" si="245"/>
        <v>#REF!</v>
      </c>
      <c r="GT47" s="109" t="e">
        <f>#REF!</f>
        <v>#REF!</v>
      </c>
      <c r="GU47" s="109" t="e">
        <f>#REF!</f>
        <v>#REF!</v>
      </c>
      <c r="GV47" s="109" t="e">
        <f>#REF!</f>
        <v>#REF!</v>
      </c>
      <c r="GW47" s="100" t="e">
        <f t="shared" si="247"/>
        <v>#REF!</v>
      </c>
      <c r="GX47" s="109" t="e">
        <f>#REF!</f>
        <v>#REF!</v>
      </c>
      <c r="GY47" s="109" t="e">
        <f>#REF!</f>
        <v>#REF!</v>
      </c>
      <c r="GZ47" s="109" t="e">
        <f>#REF!</f>
        <v>#REF!</v>
      </c>
      <c r="HA47" s="98" t="e">
        <f t="shared" si="249"/>
        <v>#REF!</v>
      </c>
      <c r="HB47" s="110" t="e">
        <f>#REF!</f>
        <v>#REF!</v>
      </c>
      <c r="HC47" s="111" t="e">
        <f>#REF!</f>
        <v>#REF!</v>
      </c>
      <c r="HD47" s="107"/>
      <c r="HE47" s="22"/>
      <c r="HF47" s="108"/>
      <c r="HG47" s="109"/>
      <c r="HH47" s="98">
        <f t="shared" si="252"/>
        <v>0</v>
      </c>
      <c r="HI47" s="109"/>
      <c r="HJ47" s="109"/>
      <c r="HK47" s="109"/>
      <c r="HL47" s="100">
        <f t="shared" si="52"/>
        <v>0</v>
      </c>
      <c r="HM47" s="109"/>
      <c r="HN47" s="109"/>
      <c r="HO47" s="109"/>
      <c r="HP47" s="98">
        <f t="shared" si="54"/>
        <v>0</v>
      </c>
      <c r="HQ47" s="110"/>
      <c r="HR47" s="111"/>
      <c r="HS47" s="107"/>
      <c r="HT47" s="22"/>
      <c r="HU47" s="108"/>
      <c r="HV47" s="109"/>
      <c r="HW47" s="98">
        <f t="shared" si="257"/>
        <v>0</v>
      </c>
      <c r="HX47" s="109"/>
      <c r="HY47" s="109"/>
      <c r="HZ47" s="109"/>
      <c r="IA47" s="100">
        <f t="shared" si="57"/>
        <v>0</v>
      </c>
      <c r="IB47" s="109"/>
      <c r="IC47" s="109"/>
      <c r="ID47" s="109"/>
      <c r="IE47" s="98">
        <f t="shared" si="59"/>
        <v>0</v>
      </c>
      <c r="IF47" s="110"/>
      <c r="IG47" s="111"/>
      <c r="IH47" s="107"/>
      <c r="II47" s="22"/>
      <c r="IJ47" s="108"/>
      <c r="IK47" s="109"/>
      <c r="IL47" s="98">
        <f t="shared" si="262"/>
        <v>0</v>
      </c>
      <c r="IM47" s="109"/>
      <c r="IN47" s="109"/>
      <c r="IO47" s="109"/>
      <c r="IP47" s="100">
        <f t="shared" si="62"/>
        <v>0</v>
      </c>
      <c r="IQ47" s="109"/>
      <c r="IR47" s="109"/>
      <c r="IS47" s="109"/>
      <c r="IT47" s="98">
        <f t="shared" si="64"/>
        <v>0</v>
      </c>
      <c r="IU47" s="110"/>
      <c r="IV47" s="111"/>
      <c r="IW47" s="107"/>
      <c r="IX47" s="22"/>
      <c r="IY47" s="108"/>
      <c r="IZ47" s="109"/>
      <c r="JA47" s="98">
        <f t="shared" si="267"/>
        <v>0</v>
      </c>
      <c r="JB47" s="109"/>
      <c r="JC47" s="109"/>
      <c r="JD47" s="109"/>
      <c r="JE47" s="100">
        <f t="shared" si="67"/>
        <v>0</v>
      </c>
      <c r="JF47" s="109"/>
      <c r="JG47" s="109"/>
      <c r="JH47" s="109"/>
      <c r="JI47" s="98">
        <f t="shared" si="69"/>
        <v>0</v>
      </c>
      <c r="JJ47" s="110"/>
      <c r="JK47" s="111"/>
      <c r="JL47" s="107"/>
      <c r="JM47" s="22"/>
      <c r="JN47" s="108"/>
      <c r="JO47" s="109"/>
      <c r="JP47" s="98">
        <f t="shared" si="272"/>
        <v>0</v>
      </c>
      <c r="JQ47" s="109"/>
      <c r="JR47" s="109"/>
      <c r="JS47" s="109"/>
      <c r="JT47" s="100">
        <f t="shared" si="72"/>
        <v>0</v>
      </c>
      <c r="JU47" s="109"/>
      <c r="JV47" s="109"/>
      <c r="JW47" s="109"/>
      <c r="JX47" s="98">
        <f t="shared" si="74"/>
        <v>0</v>
      </c>
      <c r="JY47" s="110"/>
      <c r="JZ47" s="111"/>
      <c r="KA47" s="107"/>
      <c r="KB47" s="22"/>
      <c r="KC47" s="108"/>
      <c r="KD47" s="109"/>
      <c r="KE47" s="98">
        <f t="shared" si="277"/>
        <v>0</v>
      </c>
      <c r="KF47" s="109"/>
      <c r="KG47" s="109"/>
      <c r="KH47" s="109"/>
      <c r="KI47" s="100">
        <f t="shared" si="77"/>
        <v>0</v>
      </c>
      <c r="KJ47" s="109"/>
      <c r="KK47" s="109"/>
      <c r="KL47" s="109"/>
      <c r="KM47" s="98">
        <f t="shared" si="79"/>
        <v>0</v>
      </c>
      <c r="KN47" s="110"/>
      <c r="KO47" s="111"/>
      <c r="KP47" s="107"/>
      <c r="KQ47" s="22"/>
      <c r="KR47" s="108"/>
      <c r="KS47" s="109"/>
      <c r="KT47" s="98">
        <f t="shared" si="282"/>
        <v>0</v>
      </c>
      <c r="KU47" s="109"/>
      <c r="KV47" s="109"/>
      <c r="KW47" s="109"/>
      <c r="KX47" s="100">
        <f t="shared" si="82"/>
        <v>0</v>
      </c>
      <c r="KY47" s="109"/>
      <c r="KZ47" s="109"/>
      <c r="LA47" s="109"/>
      <c r="LB47" s="98">
        <f t="shared" si="84"/>
        <v>0</v>
      </c>
      <c r="LC47" s="110"/>
      <c r="LD47" s="111"/>
      <c r="LE47" s="107"/>
      <c r="LF47" s="22"/>
      <c r="LG47" s="108"/>
      <c r="LH47" s="109"/>
      <c r="LI47" s="98">
        <f t="shared" si="287"/>
        <v>0</v>
      </c>
      <c r="LJ47" s="109"/>
      <c r="LK47" s="109"/>
      <c r="LL47" s="109"/>
      <c r="LM47" s="100">
        <f t="shared" si="87"/>
        <v>0</v>
      </c>
      <c r="LN47" s="109"/>
      <c r="LO47" s="109"/>
      <c r="LP47" s="109"/>
      <c r="LQ47" s="98">
        <f t="shared" si="89"/>
        <v>0</v>
      </c>
      <c r="LR47" s="110"/>
      <c r="LS47" s="111"/>
      <c r="LT47" s="107"/>
      <c r="LU47" s="22"/>
      <c r="LV47" s="108"/>
      <c r="LW47" s="109"/>
      <c r="LX47" s="98">
        <f t="shared" si="292"/>
        <v>0</v>
      </c>
      <c r="LY47" s="109"/>
      <c r="LZ47" s="109"/>
      <c r="MA47" s="109"/>
      <c r="MB47" s="100">
        <f t="shared" si="92"/>
        <v>0</v>
      </c>
      <c r="MC47" s="109"/>
      <c r="MD47" s="109"/>
      <c r="ME47" s="109"/>
      <c r="MF47" s="98">
        <f t="shared" si="94"/>
        <v>0</v>
      </c>
      <c r="MG47" s="110"/>
      <c r="MH47" s="111"/>
      <c r="MI47" s="107"/>
      <c r="MJ47" s="22"/>
      <c r="MK47" s="108"/>
      <c r="ML47" s="109"/>
      <c r="MM47" s="98">
        <f t="shared" si="297"/>
        <v>0</v>
      </c>
      <c r="MN47" s="109"/>
      <c r="MO47" s="109"/>
      <c r="MP47" s="109"/>
      <c r="MQ47" s="100">
        <f t="shared" si="97"/>
        <v>0</v>
      </c>
      <c r="MR47" s="109"/>
      <c r="MS47" s="109"/>
      <c r="MT47" s="109"/>
      <c r="MU47" s="98">
        <f t="shared" si="99"/>
        <v>0</v>
      </c>
      <c r="MV47" s="110"/>
      <c r="MW47" s="111"/>
      <c r="MX47" s="107"/>
      <c r="MY47" s="22"/>
      <c r="MZ47" s="108"/>
      <c r="NA47" s="109"/>
      <c r="NB47" s="98">
        <f t="shared" si="302"/>
        <v>0</v>
      </c>
      <c r="NC47" s="109"/>
      <c r="ND47" s="109"/>
      <c r="NE47" s="109"/>
      <c r="NF47" s="100">
        <f t="shared" si="102"/>
        <v>0</v>
      </c>
      <c r="NG47" s="109"/>
      <c r="NH47" s="109"/>
      <c r="NI47" s="109"/>
      <c r="NJ47" s="98">
        <f t="shared" si="104"/>
        <v>0</v>
      </c>
      <c r="NK47" s="110"/>
      <c r="NL47" s="111"/>
      <c r="NM47" s="107"/>
      <c r="NN47" s="22"/>
      <c r="NO47" s="108"/>
      <c r="NP47" s="109"/>
      <c r="NQ47" s="98">
        <f t="shared" si="307"/>
        <v>0</v>
      </c>
      <c r="NR47" s="109"/>
      <c r="NS47" s="109"/>
      <c r="NT47" s="109"/>
      <c r="NU47" s="100">
        <f t="shared" si="107"/>
        <v>0</v>
      </c>
      <c r="NV47" s="109"/>
      <c r="NW47" s="109"/>
      <c r="NX47" s="109"/>
      <c r="NY47" s="98">
        <f t="shared" si="109"/>
        <v>0</v>
      </c>
      <c r="NZ47" s="110"/>
      <c r="OA47" s="111"/>
      <c r="OB47" s="107"/>
      <c r="OC47" s="22"/>
      <c r="OD47" s="108"/>
      <c r="OE47" s="109"/>
      <c r="OF47" s="98">
        <f t="shared" si="312"/>
        <v>0</v>
      </c>
      <c r="OG47" s="109"/>
      <c r="OH47" s="109"/>
      <c r="OI47" s="109"/>
      <c r="OJ47" s="100">
        <f t="shared" si="314"/>
        <v>0</v>
      </c>
      <c r="OK47" s="109"/>
      <c r="OL47" s="109"/>
      <c r="OM47" s="109"/>
      <c r="ON47" s="98">
        <f t="shared" si="316"/>
        <v>0</v>
      </c>
      <c r="OO47" s="110"/>
      <c r="OP47" s="111"/>
      <c r="OQ47" s="107"/>
      <c r="OR47" s="22"/>
      <c r="OS47" s="108"/>
      <c r="OT47" s="109"/>
      <c r="OU47" s="98">
        <f t="shared" si="319"/>
        <v>0</v>
      </c>
      <c r="OV47" s="109"/>
      <c r="OW47" s="109"/>
      <c r="OX47" s="109"/>
      <c r="OY47" s="100">
        <f t="shared" si="321"/>
        <v>0</v>
      </c>
      <c r="OZ47" s="109"/>
      <c r="PA47" s="109"/>
      <c r="PB47" s="109"/>
      <c r="PC47" s="98">
        <f t="shared" si="323"/>
        <v>0</v>
      </c>
      <c r="PD47" s="110"/>
      <c r="PE47" s="111"/>
      <c r="PF47" s="107"/>
      <c r="PG47" s="22"/>
      <c r="PH47" s="108"/>
      <c r="PI47" s="109"/>
      <c r="PJ47" s="98">
        <f t="shared" si="326"/>
        <v>0</v>
      </c>
      <c r="PK47" s="109"/>
      <c r="PL47" s="109"/>
      <c r="PM47" s="109"/>
      <c r="PN47" s="100">
        <f t="shared" si="328"/>
        <v>0</v>
      </c>
      <c r="PO47" s="109"/>
      <c r="PP47" s="109"/>
      <c r="PQ47" s="109"/>
      <c r="PR47" s="98">
        <f t="shared" si="330"/>
        <v>0</v>
      </c>
      <c r="PS47" s="110"/>
      <c r="PT47" s="111"/>
      <c r="PU47" s="107"/>
      <c r="PV47" s="22"/>
      <c r="PW47" s="108"/>
      <c r="PX47" s="109"/>
      <c r="PY47" s="98">
        <f t="shared" si="333"/>
        <v>0</v>
      </c>
      <c r="PZ47" s="109"/>
      <c r="QA47" s="109"/>
      <c r="QB47" s="109"/>
      <c r="QC47" s="100">
        <f t="shared" si="335"/>
        <v>0</v>
      </c>
      <c r="QD47" s="109"/>
      <c r="QE47" s="109"/>
      <c r="QF47" s="109"/>
      <c r="QG47" s="98">
        <f t="shared" si="337"/>
        <v>0</v>
      </c>
      <c r="QH47" s="110"/>
      <c r="QI47" s="111"/>
      <c r="QJ47" s="107"/>
      <c r="QK47" s="22"/>
      <c r="QL47" s="108"/>
      <c r="QM47" s="109"/>
      <c r="QN47" s="98">
        <f t="shared" si="340"/>
        <v>0</v>
      </c>
      <c r="QO47" s="109"/>
      <c r="QP47" s="109"/>
      <c r="QQ47" s="109"/>
      <c r="QR47" s="100">
        <f t="shared" si="342"/>
        <v>0</v>
      </c>
      <c r="QS47" s="109"/>
      <c r="QT47" s="109"/>
      <c r="QU47" s="109"/>
      <c r="QV47" s="98">
        <f t="shared" si="344"/>
        <v>0</v>
      </c>
      <c r="QW47" s="110"/>
      <c r="QX47" s="111"/>
      <c r="QY47" s="107"/>
      <c r="QZ47" s="22"/>
      <c r="RA47" s="108"/>
      <c r="RB47" s="109"/>
      <c r="RC47" s="98">
        <f t="shared" si="347"/>
        <v>0</v>
      </c>
      <c r="RD47" s="109"/>
      <c r="RE47" s="109"/>
      <c r="RF47" s="109"/>
      <c r="RG47" s="100">
        <f t="shared" si="349"/>
        <v>0</v>
      </c>
      <c r="RH47" s="109"/>
      <c r="RI47" s="109"/>
      <c r="RJ47" s="109"/>
      <c r="RK47" s="98">
        <f t="shared" si="351"/>
        <v>0</v>
      </c>
      <c r="RL47" s="110"/>
      <c r="RM47" s="111"/>
      <c r="RN47" s="107"/>
      <c r="RO47" s="22"/>
      <c r="RP47" s="108"/>
      <c r="RQ47" s="109"/>
      <c r="RR47" s="98">
        <f t="shared" si="354"/>
        <v>0</v>
      </c>
      <c r="RS47" s="109"/>
      <c r="RT47" s="109"/>
      <c r="RU47" s="109"/>
      <c r="RV47" s="100">
        <f t="shared" si="356"/>
        <v>0</v>
      </c>
      <c r="RW47" s="109"/>
      <c r="RX47" s="109"/>
      <c r="RY47" s="109"/>
      <c r="RZ47" s="98">
        <f t="shared" si="358"/>
        <v>0</v>
      </c>
      <c r="SA47" s="110"/>
      <c r="SB47" s="111"/>
      <c r="SC47" s="107"/>
      <c r="SD47" s="22"/>
      <c r="SE47" s="108"/>
      <c r="SF47" s="109"/>
      <c r="SG47" s="98">
        <f t="shared" si="361"/>
        <v>0</v>
      </c>
      <c r="SH47" s="109"/>
      <c r="SI47" s="109"/>
      <c r="SJ47" s="109"/>
      <c r="SK47" s="100">
        <f t="shared" si="363"/>
        <v>0</v>
      </c>
      <c r="SL47" s="109"/>
      <c r="SM47" s="109"/>
      <c r="SN47" s="109"/>
      <c r="SO47" s="98">
        <f t="shared" si="365"/>
        <v>0</v>
      </c>
      <c r="SP47" s="110"/>
      <c r="SQ47" s="111"/>
      <c r="SR47" s="107"/>
      <c r="SS47" s="22"/>
      <c r="ST47" s="108"/>
      <c r="SU47" s="109"/>
      <c r="SV47" s="98">
        <f t="shared" si="368"/>
        <v>0</v>
      </c>
      <c r="SW47" s="109"/>
      <c r="SX47" s="109"/>
      <c r="SY47" s="109"/>
      <c r="SZ47" s="100">
        <f t="shared" si="370"/>
        <v>0</v>
      </c>
      <c r="TA47" s="109"/>
      <c r="TB47" s="109"/>
      <c r="TC47" s="109"/>
      <c r="TD47" s="98">
        <f t="shared" si="372"/>
        <v>0</v>
      </c>
      <c r="TE47" s="110"/>
      <c r="TF47" s="111"/>
      <c r="TG47" s="107"/>
      <c r="TH47" s="22"/>
      <c r="TI47" s="108"/>
      <c r="TJ47" s="109"/>
      <c r="TK47" s="98">
        <f t="shared" si="375"/>
        <v>0</v>
      </c>
      <c r="TL47" s="109"/>
      <c r="TM47" s="109"/>
      <c r="TN47" s="109"/>
      <c r="TO47" s="100">
        <f t="shared" si="377"/>
        <v>0</v>
      </c>
      <c r="TP47" s="109"/>
      <c r="TQ47" s="109"/>
      <c r="TR47" s="109"/>
      <c r="TS47" s="98">
        <f t="shared" si="379"/>
        <v>0</v>
      </c>
      <c r="TT47" s="110"/>
      <c r="TU47" s="111"/>
      <c r="TV47" s="107"/>
      <c r="TW47" s="22"/>
      <c r="TX47" s="108"/>
      <c r="TY47" s="109"/>
      <c r="TZ47" s="98">
        <f t="shared" si="382"/>
        <v>0</v>
      </c>
      <c r="UA47" s="109"/>
      <c r="UB47" s="109"/>
      <c r="UC47" s="109"/>
      <c r="UD47" s="100">
        <f t="shared" si="384"/>
        <v>0</v>
      </c>
      <c r="UE47" s="109"/>
      <c r="UF47" s="109"/>
      <c r="UG47" s="109"/>
      <c r="UH47" s="98">
        <f t="shared" si="386"/>
        <v>0</v>
      </c>
      <c r="UI47" s="110"/>
      <c r="UJ47" s="111"/>
      <c r="UK47" s="107"/>
      <c r="UL47" s="22"/>
      <c r="UM47" s="108"/>
      <c r="UN47" s="109"/>
      <c r="UO47" s="98">
        <f t="shared" si="389"/>
        <v>0</v>
      </c>
      <c r="UP47" s="109"/>
      <c r="UQ47" s="109"/>
      <c r="UR47" s="109"/>
      <c r="US47" s="100">
        <f t="shared" si="391"/>
        <v>0</v>
      </c>
      <c r="UT47" s="109"/>
      <c r="UU47" s="109"/>
      <c r="UV47" s="109"/>
      <c r="UW47" s="98">
        <f t="shared" si="393"/>
        <v>0</v>
      </c>
      <c r="UX47" s="110"/>
      <c r="UY47" s="111"/>
      <c r="UZ47" s="107"/>
      <c r="VA47" s="22"/>
      <c r="VB47" s="108"/>
      <c r="VC47" s="109"/>
      <c r="VD47" s="98">
        <f t="shared" si="396"/>
        <v>0</v>
      </c>
      <c r="VE47" s="109"/>
      <c r="VF47" s="109"/>
      <c r="VG47" s="109"/>
      <c r="VH47" s="100">
        <f t="shared" si="398"/>
        <v>0</v>
      </c>
      <c r="VI47" s="109"/>
      <c r="VJ47" s="109"/>
      <c r="VK47" s="109"/>
      <c r="VL47" s="98">
        <f t="shared" si="400"/>
        <v>0</v>
      </c>
      <c r="VM47" s="110"/>
      <c r="VN47" s="111"/>
      <c r="VO47" s="107"/>
      <c r="VP47" s="22"/>
      <c r="VQ47" s="108"/>
      <c r="VR47" s="109"/>
      <c r="VS47" s="98">
        <f t="shared" si="403"/>
        <v>0</v>
      </c>
      <c r="VT47" s="109"/>
      <c r="VU47" s="109"/>
      <c r="VV47" s="109"/>
      <c r="VW47" s="100">
        <f t="shared" si="405"/>
        <v>0</v>
      </c>
      <c r="VX47" s="109"/>
      <c r="VY47" s="109"/>
      <c r="VZ47" s="109"/>
      <c r="WA47" s="98">
        <f t="shared" si="407"/>
        <v>0</v>
      </c>
      <c r="WB47" s="110"/>
      <c r="WC47" s="111"/>
      <c r="WD47" s="107"/>
      <c r="WE47" s="22"/>
    </row>
    <row r="48" spans="1:603" ht="16.5" customHeight="1">
      <c r="A48" s="94"/>
      <c r="B48" s="105" t="s">
        <v>123</v>
      </c>
      <c r="C48" s="106" t="s">
        <v>58</v>
      </c>
      <c r="D48" s="108" t="e">
        <f>#REF!</f>
        <v>#REF!</v>
      </c>
      <c r="E48" s="108" t="e">
        <f>#REF!</f>
        <v>#REF!</v>
      </c>
      <c r="F48" s="98" t="e">
        <f t="shared" si="154"/>
        <v>#REF!</v>
      </c>
      <c r="G48" s="109" t="e">
        <f>#REF!</f>
        <v>#REF!</v>
      </c>
      <c r="H48" s="109" t="e">
        <f>#REF!</f>
        <v>#REF!</v>
      </c>
      <c r="I48" s="109" t="e">
        <f>#REF!</f>
        <v>#REF!</v>
      </c>
      <c r="J48" s="100" t="e">
        <f t="shared" si="156"/>
        <v>#REF!</v>
      </c>
      <c r="K48" s="109" t="e">
        <f>#REF!</f>
        <v>#REF!</v>
      </c>
      <c r="L48" s="109" t="e">
        <f>#REF!</f>
        <v>#REF!</v>
      </c>
      <c r="M48" s="109" t="e">
        <f>#REF!</f>
        <v>#REF!</v>
      </c>
      <c r="N48" s="98" t="e">
        <f t="shared" si="158"/>
        <v>#REF!</v>
      </c>
      <c r="O48" s="110" t="e">
        <f>#REF!</f>
        <v>#REF!</v>
      </c>
      <c r="P48" s="111" t="e">
        <f>#REF!</f>
        <v>#REF!</v>
      </c>
      <c r="Q48" s="107"/>
      <c r="R48" s="22"/>
      <c r="S48" s="108" t="e">
        <f>#REF!</f>
        <v>#REF!</v>
      </c>
      <c r="T48" s="108" t="e">
        <f>#REF!</f>
        <v>#REF!</v>
      </c>
      <c r="U48" s="98" t="e">
        <f t="shared" si="161"/>
        <v>#REF!</v>
      </c>
      <c r="V48" s="109" t="e">
        <f>#REF!</f>
        <v>#REF!</v>
      </c>
      <c r="W48" s="109" t="e">
        <f>#REF!</f>
        <v>#REF!</v>
      </c>
      <c r="X48" s="109" t="e">
        <f>#REF!</f>
        <v>#REF!</v>
      </c>
      <c r="Y48" s="100" t="e">
        <f t="shared" si="163"/>
        <v>#REF!</v>
      </c>
      <c r="Z48" s="109" t="e">
        <f>#REF!</f>
        <v>#REF!</v>
      </c>
      <c r="AA48" s="109" t="e">
        <f>#REF!</f>
        <v>#REF!</v>
      </c>
      <c r="AB48" s="109" t="e">
        <f>#REF!</f>
        <v>#REF!</v>
      </c>
      <c r="AC48" s="98" t="e">
        <f t="shared" si="165"/>
        <v>#REF!</v>
      </c>
      <c r="AD48" s="110" t="e">
        <f>#REF!</f>
        <v>#REF!</v>
      </c>
      <c r="AE48" s="111" t="e">
        <f>#REF!</f>
        <v>#REF!</v>
      </c>
      <c r="AF48" s="107"/>
      <c r="AG48" s="22"/>
      <c r="AH48" s="108" t="e">
        <f>#REF!</f>
        <v>#REF!</v>
      </c>
      <c r="AI48" s="108" t="e">
        <f>#REF!</f>
        <v>#REF!</v>
      </c>
      <c r="AJ48" s="98" t="e">
        <f t="shared" si="168"/>
        <v>#REF!</v>
      </c>
      <c r="AK48" s="109" t="e">
        <f>#REF!</f>
        <v>#REF!</v>
      </c>
      <c r="AL48" s="109" t="e">
        <f>#REF!</f>
        <v>#REF!</v>
      </c>
      <c r="AM48" s="109" t="e">
        <f>#REF!</f>
        <v>#REF!</v>
      </c>
      <c r="AN48" s="100" t="e">
        <f t="shared" si="170"/>
        <v>#REF!</v>
      </c>
      <c r="AO48" s="109" t="e">
        <f>#REF!</f>
        <v>#REF!</v>
      </c>
      <c r="AP48" s="109" t="e">
        <f>#REF!</f>
        <v>#REF!</v>
      </c>
      <c r="AQ48" s="109" t="e">
        <f>#REF!</f>
        <v>#REF!</v>
      </c>
      <c r="AR48" s="98" t="e">
        <f t="shared" si="172"/>
        <v>#REF!</v>
      </c>
      <c r="AS48" s="110" t="e">
        <f>#REF!</f>
        <v>#REF!</v>
      </c>
      <c r="AT48" s="111" t="e">
        <f>#REF!</f>
        <v>#REF!</v>
      </c>
      <c r="AU48" s="107"/>
      <c r="AV48" s="22"/>
      <c r="AW48" s="108" t="e">
        <f>#REF!</f>
        <v>#REF!</v>
      </c>
      <c r="AX48" s="108" t="e">
        <f>#REF!</f>
        <v>#REF!</v>
      </c>
      <c r="AY48" s="98" t="e">
        <f t="shared" si="175"/>
        <v>#REF!</v>
      </c>
      <c r="AZ48" s="109" t="e">
        <f>#REF!</f>
        <v>#REF!</v>
      </c>
      <c r="BA48" s="109" t="e">
        <f>#REF!</f>
        <v>#REF!</v>
      </c>
      <c r="BB48" s="109" t="e">
        <f>#REF!</f>
        <v>#REF!</v>
      </c>
      <c r="BC48" s="100" t="e">
        <f t="shared" si="177"/>
        <v>#REF!</v>
      </c>
      <c r="BD48" s="109" t="e">
        <f>#REF!</f>
        <v>#REF!</v>
      </c>
      <c r="BE48" s="109" t="e">
        <f>#REF!</f>
        <v>#REF!</v>
      </c>
      <c r="BF48" s="109" t="e">
        <f>#REF!</f>
        <v>#REF!</v>
      </c>
      <c r="BG48" s="98" t="e">
        <f t="shared" si="179"/>
        <v>#REF!</v>
      </c>
      <c r="BH48" s="110" t="e">
        <f>#REF!</f>
        <v>#REF!</v>
      </c>
      <c r="BI48" s="111" t="e">
        <f>#REF!</f>
        <v>#REF!</v>
      </c>
      <c r="BJ48" s="107"/>
      <c r="BK48" s="22"/>
      <c r="BL48" s="108" t="e">
        <f>#REF!</f>
        <v>#REF!</v>
      </c>
      <c r="BM48" s="108" t="e">
        <f>#REF!</f>
        <v>#REF!</v>
      </c>
      <c r="BN48" s="98" t="e">
        <f t="shared" si="182"/>
        <v>#REF!</v>
      </c>
      <c r="BO48" s="109" t="e">
        <f>#REF!</f>
        <v>#REF!</v>
      </c>
      <c r="BP48" s="109" t="e">
        <f>#REF!</f>
        <v>#REF!</v>
      </c>
      <c r="BQ48" s="109" t="e">
        <f>#REF!</f>
        <v>#REF!</v>
      </c>
      <c r="BR48" s="100" t="e">
        <f t="shared" si="184"/>
        <v>#REF!</v>
      </c>
      <c r="BS48" s="109" t="e">
        <f>#REF!</f>
        <v>#REF!</v>
      </c>
      <c r="BT48" s="109" t="e">
        <f>#REF!</f>
        <v>#REF!</v>
      </c>
      <c r="BU48" s="109" t="e">
        <f>#REF!</f>
        <v>#REF!</v>
      </c>
      <c r="BV48" s="98" t="e">
        <f t="shared" si="186"/>
        <v>#REF!</v>
      </c>
      <c r="BW48" s="110" t="e">
        <f>#REF!</f>
        <v>#REF!</v>
      </c>
      <c r="BX48" s="111" t="e">
        <f>#REF!</f>
        <v>#REF!</v>
      </c>
      <c r="BY48" s="107"/>
      <c r="BZ48" s="23"/>
      <c r="CA48" s="108" t="e">
        <f>#REF!</f>
        <v>#REF!</v>
      </c>
      <c r="CB48" s="108" t="e">
        <f>#REF!</f>
        <v>#REF!</v>
      </c>
      <c r="CC48" s="98" t="e">
        <f t="shared" si="189"/>
        <v>#REF!</v>
      </c>
      <c r="CD48" s="109" t="e">
        <f>#REF!</f>
        <v>#REF!</v>
      </c>
      <c r="CE48" s="109" t="e">
        <f>#REF!</f>
        <v>#REF!</v>
      </c>
      <c r="CF48" s="109" t="e">
        <f>#REF!</f>
        <v>#REF!</v>
      </c>
      <c r="CG48" s="100" t="e">
        <f t="shared" si="191"/>
        <v>#REF!</v>
      </c>
      <c r="CH48" s="109" t="e">
        <f>#REF!</f>
        <v>#REF!</v>
      </c>
      <c r="CI48" s="109" t="e">
        <f>#REF!</f>
        <v>#REF!</v>
      </c>
      <c r="CJ48" s="109" t="e">
        <f>#REF!</f>
        <v>#REF!</v>
      </c>
      <c r="CK48" s="98" t="e">
        <f t="shared" si="193"/>
        <v>#REF!</v>
      </c>
      <c r="CL48" s="110" t="e">
        <f>#REF!</f>
        <v>#REF!</v>
      </c>
      <c r="CM48" s="111" t="e">
        <f>#REF!</f>
        <v>#REF!</v>
      </c>
      <c r="CN48" s="107"/>
      <c r="CO48" s="22"/>
      <c r="CP48" s="108" t="e">
        <f>#REF!</f>
        <v>#REF!</v>
      </c>
      <c r="CQ48" s="108" t="e">
        <f>#REF!</f>
        <v>#REF!</v>
      </c>
      <c r="CR48" s="98" t="e">
        <f t="shared" si="196"/>
        <v>#REF!</v>
      </c>
      <c r="CS48" s="109" t="e">
        <f>#REF!</f>
        <v>#REF!</v>
      </c>
      <c r="CT48" s="109" t="e">
        <f>#REF!</f>
        <v>#REF!</v>
      </c>
      <c r="CU48" s="109" t="e">
        <f>#REF!</f>
        <v>#REF!</v>
      </c>
      <c r="CV48" s="100" t="e">
        <f t="shared" si="198"/>
        <v>#REF!</v>
      </c>
      <c r="CW48" s="109" t="e">
        <f>#REF!</f>
        <v>#REF!</v>
      </c>
      <c r="CX48" s="109" t="e">
        <f>#REF!</f>
        <v>#REF!</v>
      </c>
      <c r="CY48" s="109" t="e">
        <f>#REF!</f>
        <v>#REF!</v>
      </c>
      <c r="CZ48" s="98" t="e">
        <f t="shared" si="200"/>
        <v>#REF!</v>
      </c>
      <c r="DA48" s="110" t="e">
        <f>#REF!</f>
        <v>#REF!</v>
      </c>
      <c r="DB48" s="111" t="e">
        <f>#REF!</f>
        <v>#REF!</v>
      </c>
      <c r="DC48" s="107"/>
      <c r="DD48" s="22"/>
      <c r="DE48" s="108" t="e">
        <f>#REF!</f>
        <v>#REF!</v>
      </c>
      <c r="DF48" s="108" t="e">
        <f>#REF!</f>
        <v>#REF!</v>
      </c>
      <c r="DG48" s="98" t="e">
        <f t="shared" si="203"/>
        <v>#REF!</v>
      </c>
      <c r="DH48" s="109" t="e">
        <f>#REF!</f>
        <v>#REF!</v>
      </c>
      <c r="DI48" s="109" t="e">
        <f>#REF!</f>
        <v>#REF!</v>
      </c>
      <c r="DJ48" s="109" t="e">
        <f>#REF!</f>
        <v>#REF!</v>
      </c>
      <c r="DK48" s="100" t="e">
        <f t="shared" si="205"/>
        <v>#REF!</v>
      </c>
      <c r="DL48" s="109" t="e">
        <f>#REF!</f>
        <v>#REF!</v>
      </c>
      <c r="DM48" s="109" t="e">
        <f>#REF!</f>
        <v>#REF!</v>
      </c>
      <c r="DN48" s="109" t="e">
        <f>#REF!</f>
        <v>#REF!</v>
      </c>
      <c r="DO48" s="98" t="e">
        <f t="shared" si="207"/>
        <v>#REF!</v>
      </c>
      <c r="DP48" s="110" t="e">
        <f>#REF!</f>
        <v>#REF!</v>
      </c>
      <c r="DQ48" s="111" t="e">
        <f>#REF!</f>
        <v>#REF!</v>
      </c>
      <c r="DR48" s="107"/>
      <c r="DS48" s="22"/>
      <c r="DT48" s="108" t="e">
        <f>#REF!</f>
        <v>#REF!</v>
      </c>
      <c r="DU48" s="108" t="e">
        <f>#REF!</f>
        <v>#REF!</v>
      </c>
      <c r="DV48" s="98" t="e">
        <f t="shared" si="210"/>
        <v>#REF!</v>
      </c>
      <c r="DW48" s="109" t="e">
        <f>#REF!</f>
        <v>#REF!</v>
      </c>
      <c r="DX48" s="109" t="e">
        <f>#REF!</f>
        <v>#REF!</v>
      </c>
      <c r="DY48" s="109" t="e">
        <f>#REF!</f>
        <v>#REF!</v>
      </c>
      <c r="DZ48" s="100" t="e">
        <f t="shared" si="212"/>
        <v>#REF!</v>
      </c>
      <c r="EA48" s="109" t="e">
        <f>#REF!</f>
        <v>#REF!</v>
      </c>
      <c r="EB48" s="109" t="e">
        <f>#REF!</f>
        <v>#REF!</v>
      </c>
      <c r="EC48" s="109" t="e">
        <f>#REF!</f>
        <v>#REF!</v>
      </c>
      <c r="ED48" s="98" t="e">
        <f t="shared" si="214"/>
        <v>#REF!</v>
      </c>
      <c r="EE48" s="110" t="e">
        <f>#REF!</f>
        <v>#REF!</v>
      </c>
      <c r="EF48" s="111" t="e">
        <f>#REF!</f>
        <v>#REF!</v>
      </c>
      <c r="EG48" s="107"/>
      <c r="EH48" s="22"/>
      <c r="EI48" s="108" t="e">
        <f>#REF!</f>
        <v>#REF!</v>
      </c>
      <c r="EJ48" s="108" t="e">
        <f>#REF!</f>
        <v>#REF!</v>
      </c>
      <c r="EK48" s="98" t="e">
        <f t="shared" si="217"/>
        <v>#REF!</v>
      </c>
      <c r="EL48" s="109" t="e">
        <f>#REF!</f>
        <v>#REF!</v>
      </c>
      <c r="EM48" s="109" t="e">
        <f>#REF!</f>
        <v>#REF!</v>
      </c>
      <c r="EN48" s="109" t="e">
        <f>#REF!</f>
        <v>#REF!</v>
      </c>
      <c r="EO48" s="100" t="e">
        <f t="shared" si="219"/>
        <v>#REF!</v>
      </c>
      <c r="EP48" s="109" t="e">
        <f>#REF!</f>
        <v>#REF!</v>
      </c>
      <c r="EQ48" s="109" t="e">
        <f>#REF!</f>
        <v>#REF!</v>
      </c>
      <c r="ER48" s="109" t="e">
        <f>#REF!</f>
        <v>#REF!</v>
      </c>
      <c r="ES48" s="98" t="e">
        <f t="shared" si="221"/>
        <v>#REF!</v>
      </c>
      <c r="ET48" s="110" t="e">
        <f>#REF!</f>
        <v>#REF!</v>
      </c>
      <c r="EU48" s="111" t="e">
        <f>#REF!</f>
        <v>#REF!</v>
      </c>
      <c r="EV48" s="107"/>
      <c r="EW48" s="22"/>
      <c r="EX48" s="108" t="e">
        <f>#REF!</f>
        <v>#REF!</v>
      </c>
      <c r="EY48" s="108" t="e">
        <f>#REF!</f>
        <v>#REF!</v>
      </c>
      <c r="EZ48" s="98" t="e">
        <f t="shared" si="224"/>
        <v>#REF!</v>
      </c>
      <c r="FA48" s="109" t="e">
        <f>#REF!</f>
        <v>#REF!</v>
      </c>
      <c r="FB48" s="109" t="e">
        <f>#REF!</f>
        <v>#REF!</v>
      </c>
      <c r="FC48" s="109" t="e">
        <f>#REF!</f>
        <v>#REF!</v>
      </c>
      <c r="FD48" s="100" t="e">
        <f t="shared" si="226"/>
        <v>#REF!</v>
      </c>
      <c r="FE48" s="109" t="e">
        <f>#REF!</f>
        <v>#REF!</v>
      </c>
      <c r="FF48" s="109" t="e">
        <f>#REF!</f>
        <v>#REF!</v>
      </c>
      <c r="FG48" s="109" t="e">
        <f>#REF!</f>
        <v>#REF!</v>
      </c>
      <c r="FH48" s="98" t="e">
        <f t="shared" si="228"/>
        <v>#REF!</v>
      </c>
      <c r="FI48" s="110" t="e">
        <f>#REF!</f>
        <v>#REF!</v>
      </c>
      <c r="FJ48" s="111" t="e">
        <f>#REF!</f>
        <v>#REF!</v>
      </c>
      <c r="FK48" s="107"/>
      <c r="FL48" s="22"/>
      <c r="FM48" s="108" t="e">
        <f>#REF!</f>
        <v>#REF!</v>
      </c>
      <c r="FN48" s="108" t="e">
        <f>#REF!</f>
        <v>#REF!</v>
      </c>
      <c r="FO48" s="98" t="e">
        <f t="shared" si="231"/>
        <v>#REF!</v>
      </c>
      <c r="FP48" s="109" t="e">
        <f>#REF!</f>
        <v>#REF!</v>
      </c>
      <c r="FQ48" s="109" t="e">
        <f>#REF!</f>
        <v>#REF!</v>
      </c>
      <c r="FR48" s="109" t="e">
        <f>#REF!</f>
        <v>#REF!</v>
      </c>
      <c r="FS48" s="100" t="e">
        <f t="shared" si="233"/>
        <v>#REF!</v>
      </c>
      <c r="FT48" s="109" t="e">
        <f>#REF!</f>
        <v>#REF!</v>
      </c>
      <c r="FU48" s="109" t="e">
        <f>#REF!</f>
        <v>#REF!</v>
      </c>
      <c r="FV48" s="109" t="e">
        <f>#REF!</f>
        <v>#REF!</v>
      </c>
      <c r="FW48" s="98" t="e">
        <f t="shared" si="235"/>
        <v>#REF!</v>
      </c>
      <c r="FX48" s="110" t="e">
        <f>#REF!</f>
        <v>#REF!</v>
      </c>
      <c r="FY48" s="111" t="e">
        <f>#REF!</f>
        <v>#REF!</v>
      </c>
      <c r="FZ48" s="107"/>
      <c r="GA48" s="22"/>
      <c r="GB48" s="108" t="e">
        <f>#REF!</f>
        <v>#REF!</v>
      </c>
      <c r="GC48" s="108" t="e">
        <f>#REF!</f>
        <v>#REF!</v>
      </c>
      <c r="GD48" s="98" t="e">
        <f t="shared" si="238"/>
        <v>#REF!</v>
      </c>
      <c r="GE48" s="109" t="e">
        <f>#REF!</f>
        <v>#REF!</v>
      </c>
      <c r="GF48" s="109" t="e">
        <f>#REF!</f>
        <v>#REF!</v>
      </c>
      <c r="GG48" s="109" t="e">
        <f>#REF!</f>
        <v>#REF!</v>
      </c>
      <c r="GH48" s="100" t="e">
        <f t="shared" si="240"/>
        <v>#REF!</v>
      </c>
      <c r="GI48" s="109" t="e">
        <f>#REF!</f>
        <v>#REF!</v>
      </c>
      <c r="GJ48" s="109" t="e">
        <f>#REF!</f>
        <v>#REF!</v>
      </c>
      <c r="GK48" s="109" t="e">
        <f>#REF!</f>
        <v>#REF!</v>
      </c>
      <c r="GL48" s="98" t="e">
        <f t="shared" si="242"/>
        <v>#REF!</v>
      </c>
      <c r="GM48" s="110" t="e">
        <f>#REF!</f>
        <v>#REF!</v>
      </c>
      <c r="GN48" s="111" t="e">
        <f>#REF!</f>
        <v>#REF!</v>
      </c>
      <c r="GO48" s="107"/>
      <c r="GP48" s="22"/>
      <c r="GQ48" s="108" t="e">
        <f>#REF!</f>
        <v>#REF!</v>
      </c>
      <c r="GR48" s="108" t="e">
        <f>#REF!</f>
        <v>#REF!</v>
      </c>
      <c r="GS48" s="98" t="e">
        <f t="shared" si="245"/>
        <v>#REF!</v>
      </c>
      <c r="GT48" s="109" t="e">
        <f>#REF!</f>
        <v>#REF!</v>
      </c>
      <c r="GU48" s="109" t="e">
        <f>#REF!</f>
        <v>#REF!</v>
      </c>
      <c r="GV48" s="109" t="e">
        <f>#REF!</f>
        <v>#REF!</v>
      </c>
      <c r="GW48" s="100" t="e">
        <f t="shared" si="247"/>
        <v>#REF!</v>
      </c>
      <c r="GX48" s="109" t="e">
        <f>#REF!</f>
        <v>#REF!</v>
      </c>
      <c r="GY48" s="109" t="e">
        <f>#REF!</f>
        <v>#REF!</v>
      </c>
      <c r="GZ48" s="109" t="e">
        <f>#REF!</f>
        <v>#REF!</v>
      </c>
      <c r="HA48" s="98" t="e">
        <f t="shared" si="249"/>
        <v>#REF!</v>
      </c>
      <c r="HB48" s="110" t="e">
        <f>#REF!</f>
        <v>#REF!</v>
      </c>
      <c r="HC48" s="111" t="e">
        <f>#REF!</f>
        <v>#REF!</v>
      </c>
      <c r="HD48" s="107"/>
      <c r="HE48" s="22"/>
      <c r="HF48" s="108"/>
      <c r="HG48" s="109"/>
      <c r="HH48" s="98">
        <f t="shared" si="252"/>
        <v>0</v>
      </c>
      <c r="HI48" s="109"/>
      <c r="HJ48" s="109"/>
      <c r="HK48" s="109"/>
      <c r="HL48" s="100">
        <f t="shared" si="52"/>
        <v>0</v>
      </c>
      <c r="HM48" s="109"/>
      <c r="HN48" s="109"/>
      <c r="HO48" s="109"/>
      <c r="HP48" s="98">
        <f t="shared" si="54"/>
        <v>0</v>
      </c>
      <c r="HQ48" s="110"/>
      <c r="HR48" s="111"/>
      <c r="HS48" s="107"/>
      <c r="HT48" s="22"/>
      <c r="HU48" s="108"/>
      <c r="HV48" s="109"/>
      <c r="HW48" s="98">
        <f t="shared" si="257"/>
        <v>0</v>
      </c>
      <c r="HX48" s="109"/>
      <c r="HY48" s="109"/>
      <c r="HZ48" s="109"/>
      <c r="IA48" s="100">
        <f t="shared" si="57"/>
        <v>0</v>
      </c>
      <c r="IB48" s="109"/>
      <c r="IC48" s="109"/>
      <c r="ID48" s="109"/>
      <c r="IE48" s="98">
        <f t="shared" si="59"/>
        <v>0</v>
      </c>
      <c r="IF48" s="110"/>
      <c r="IG48" s="111"/>
      <c r="IH48" s="107"/>
      <c r="II48" s="22"/>
      <c r="IJ48" s="108"/>
      <c r="IK48" s="109"/>
      <c r="IL48" s="98">
        <f t="shared" si="262"/>
        <v>0</v>
      </c>
      <c r="IM48" s="109"/>
      <c r="IN48" s="109"/>
      <c r="IO48" s="109"/>
      <c r="IP48" s="100">
        <f t="shared" si="62"/>
        <v>0</v>
      </c>
      <c r="IQ48" s="109"/>
      <c r="IR48" s="109"/>
      <c r="IS48" s="109"/>
      <c r="IT48" s="98">
        <f t="shared" si="64"/>
        <v>0</v>
      </c>
      <c r="IU48" s="110"/>
      <c r="IV48" s="111"/>
      <c r="IW48" s="107"/>
      <c r="IX48" s="22"/>
      <c r="IY48" s="108"/>
      <c r="IZ48" s="109"/>
      <c r="JA48" s="98">
        <f t="shared" si="267"/>
        <v>0</v>
      </c>
      <c r="JB48" s="109"/>
      <c r="JC48" s="109"/>
      <c r="JD48" s="109"/>
      <c r="JE48" s="100">
        <f t="shared" si="67"/>
        <v>0</v>
      </c>
      <c r="JF48" s="109"/>
      <c r="JG48" s="109"/>
      <c r="JH48" s="109"/>
      <c r="JI48" s="98">
        <f t="shared" si="69"/>
        <v>0</v>
      </c>
      <c r="JJ48" s="110"/>
      <c r="JK48" s="111"/>
      <c r="JL48" s="107"/>
      <c r="JM48" s="22"/>
      <c r="JN48" s="108"/>
      <c r="JO48" s="109"/>
      <c r="JP48" s="98">
        <f t="shared" si="272"/>
        <v>0</v>
      </c>
      <c r="JQ48" s="109"/>
      <c r="JR48" s="109"/>
      <c r="JS48" s="109"/>
      <c r="JT48" s="100">
        <f t="shared" si="72"/>
        <v>0</v>
      </c>
      <c r="JU48" s="109"/>
      <c r="JV48" s="109"/>
      <c r="JW48" s="109"/>
      <c r="JX48" s="98">
        <f t="shared" si="74"/>
        <v>0</v>
      </c>
      <c r="JY48" s="110"/>
      <c r="JZ48" s="111"/>
      <c r="KA48" s="107"/>
      <c r="KB48" s="22"/>
      <c r="KC48" s="108"/>
      <c r="KD48" s="109"/>
      <c r="KE48" s="98">
        <f t="shared" si="277"/>
        <v>0</v>
      </c>
      <c r="KF48" s="109"/>
      <c r="KG48" s="109"/>
      <c r="KH48" s="109"/>
      <c r="KI48" s="100">
        <f t="shared" si="77"/>
        <v>0</v>
      </c>
      <c r="KJ48" s="109"/>
      <c r="KK48" s="109"/>
      <c r="KL48" s="109"/>
      <c r="KM48" s="98">
        <f t="shared" si="79"/>
        <v>0</v>
      </c>
      <c r="KN48" s="110"/>
      <c r="KO48" s="111"/>
      <c r="KP48" s="107"/>
      <c r="KQ48" s="22"/>
      <c r="KR48" s="108"/>
      <c r="KS48" s="109"/>
      <c r="KT48" s="98">
        <f t="shared" si="282"/>
        <v>0</v>
      </c>
      <c r="KU48" s="109"/>
      <c r="KV48" s="109"/>
      <c r="KW48" s="109"/>
      <c r="KX48" s="100">
        <f t="shared" si="82"/>
        <v>0</v>
      </c>
      <c r="KY48" s="109"/>
      <c r="KZ48" s="109"/>
      <c r="LA48" s="109"/>
      <c r="LB48" s="98">
        <f t="shared" si="84"/>
        <v>0</v>
      </c>
      <c r="LC48" s="110"/>
      <c r="LD48" s="111"/>
      <c r="LE48" s="107"/>
      <c r="LF48" s="22"/>
      <c r="LG48" s="108"/>
      <c r="LH48" s="109"/>
      <c r="LI48" s="98">
        <f t="shared" si="287"/>
        <v>0</v>
      </c>
      <c r="LJ48" s="109"/>
      <c r="LK48" s="109"/>
      <c r="LL48" s="109"/>
      <c r="LM48" s="100">
        <f t="shared" si="87"/>
        <v>0</v>
      </c>
      <c r="LN48" s="109"/>
      <c r="LO48" s="109"/>
      <c r="LP48" s="109"/>
      <c r="LQ48" s="98">
        <f t="shared" si="89"/>
        <v>0</v>
      </c>
      <c r="LR48" s="110"/>
      <c r="LS48" s="111"/>
      <c r="LT48" s="107"/>
      <c r="LU48" s="22"/>
      <c r="LV48" s="108"/>
      <c r="LW48" s="109"/>
      <c r="LX48" s="98">
        <f t="shared" si="292"/>
        <v>0</v>
      </c>
      <c r="LY48" s="109"/>
      <c r="LZ48" s="109"/>
      <c r="MA48" s="109"/>
      <c r="MB48" s="100">
        <f t="shared" si="92"/>
        <v>0</v>
      </c>
      <c r="MC48" s="109"/>
      <c r="MD48" s="109"/>
      <c r="ME48" s="109"/>
      <c r="MF48" s="98">
        <f t="shared" si="94"/>
        <v>0</v>
      </c>
      <c r="MG48" s="110"/>
      <c r="MH48" s="111"/>
      <c r="MI48" s="107"/>
      <c r="MJ48" s="22"/>
      <c r="MK48" s="108"/>
      <c r="ML48" s="109"/>
      <c r="MM48" s="98">
        <f t="shared" si="297"/>
        <v>0</v>
      </c>
      <c r="MN48" s="109"/>
      <c r="MO48" s="109"/>
      <c r="MP48" s="109"/>
      <c r="MQ48" s="100">
        <f t="shared" si="97"/>
        <v>0</v>
      </c>
      <c r="MR48" s="109"/>
      <c r="MS48" s="109"/>
      <c r="MT48" s="109"/>
      <c r="MU48" s="98">
        <f t="shared" si="99"/>
        <v>0</v>
      </c>
      <c r="MV48" s="110"/>
      <c r="MW48" s="111"/>
      <c r="MX48" s="107"/>
      <c r="MY48" s="22"/>
      <c r="MZ48" s="108"/>
      <c r="NA48" s="109"/>
      <c r="NB48" s="98">
        <f t="shared" si="302"/>
        <v>0</v>
      </c>
      <c r="NC48" s="109"/>
      <c r="ND48" s="109"/>
      <c r="NE48" s="109"/>
      <c r="NF48" s="100">
        <f t="shared" si="102"/>
        <v>0</v>
      </c>
      <c r="NG48" s="109"/>
      <c r="NH48" s="109"/>
      <c r="NI48" s="109"/>
      <c r="NJ48" s="98">
        <f t="shared" si="104"/>
        <v>0</v>
      </c>
      <c r="NK48" s="110"/>
      <c r="NL48" s="111"/>
      <c r="NM48" s="107"/>
      <c r="NN48" s="22"/>
      <c r="NO48" s="108"/>
      <c r="NP48" s="109"/>
      <c r="NQ48" s="98">
        <f t="shared" si="307"/>
        <v>0</v>
      </c>
      <c r="NR48" s="109"/>
      <c r="NS48" s="109"/>
      <c r="NT48" s="109"/>
      <c r="NU48" s="100">
        <f t="shared" si="107"/>
        <v>0</v>
      </c>
      <c r="NV48" s="109"/>
      <c r="NW48" s="109"/>
      <c r="NX48" s="109"/>
      <c r="NY48" s="98">
        <f t="shared" si="109"/>
        <v>0</v>
      </c>
      <c r="NZ48" s="110"/>
      <c r="OA48" s="111"/>
      <c r="OB48" s="107"/>
      <c r="OC48" s="22"/>
      <c r="OD48" s="108"/>
      <c r="OE48" s="109"/>
      <c r="OF48" s="98">
        <f t="shared" si="312"/>
        <v>0</v>
      </c>
      <c r="OG48" s="109"/>
      <c r="OH48" s="109"/>
      <c r="OI48" s="109"/>
      <c r="OJ48" s="100">
        <f t="shared" si="314"/>
        <v>0</v>
      </c>
      <c r="OK48" s="109"/>
      <c r="OL48" s="109"/>
      <c r="OM48" s="109"/>
      <c r="ON48" s="98">
        <f t="shared" si="316"/>
        <v>0</v>
      </c>
      <c r="OO48" s="110"/>
      <c r="OP48" s="111"/>
      <c r="OQ48" s="107"/>
      <c r="OR48" s="22"/>
      <c r="OS48" s="108"/>
      <c r="OT48" s="109"/>
      <c r="OU48" s="98">
        <f t="shared" si="319"/>
        <v>0</v>
      </c>
      <c r="OV48" s="109"/>
      <c r="OW48" s="109"/>
      <c r="OX48" s="109"/>
      <c r="OY48" s="100">
        <f t="shared" si="321"/>
        <v>0</v>
      </c>
      <c r="OZ48" s="109"/>
      <c r="PA48" s="109"/>
      <c r="PB48" s="109"/>
      <c r="PC48" s="98">
        <f t="shared" si="323"/>
        <v>0</v>
      </c>
      <c r="PD48" s="110"/>
      <c r="PE48" s="111"/>
      <c r="PF48" s="107"/>
      <c r="PG48" s="22"/>
      <c r="PH48" s="108"/>
      <c r="PI48" s="109"/>
      <c r="PJ48" s="98">
        <f t="shared" si="326"/>
        <v>0</v>
      </c>
      <c r="PK48" s="109"/>
      <c r="PL48" s="109"/>
      <c r="PM48" s="109"/>
      <c r="PN48" s="100">
        <f t="shared" si="328"/>
        <v>0</v>
      </c>
      <c r="PO48" s="109"/>
      <c r="PP48" s="109"/>
      <c r="PQ48" s="109"/>
      <c r="PR48" s="98">
        <f t="shared" si="330"/>
        <v>0</v>
      </c>
      <c r="PS48" s="110"/>
      <c r="PT48" s="111"/>
      <c r="PU48" s="107"/>
      <c r="PV48" s="22"/>
      <c r="PW48" s="108"/>
      <c r="PX48" s="109"/>
      <c r="PY48" s="98">
        <f t="shared" si="333"/>
        <v>0</v>
      </c>
      <c r="PZ48" s="109"/>
      <c r="QA48" s="109"/>
      <c r="QB48" s="109"/>
      <c r="QC48" s="100">
        <f t="shared" si="335"/>
        <v>0</v>
      </c>
      <c r="QD48" s="109"/>
      <c r="QE48" s="109"/>
      <c r="QF48" s="109"/>
      <c r="QG48" s="98">
        <f t="shared" si="337"/>
        <v>0</v>
      </c>
      <c r="QH48" s="110"/>
      <c r="QI48" s="111"/>
      <c r="QJ48" s="107"/>
      <c r="QK48" s="22"/>
      <c r="QL48" s="108"/>
      <c r="QM48" s="109"/>
      <c r="QN48" s="98">
        <f t="shared" si="340"/>
        <v>0</v>
      </c>
      <c r="QO48" s="109"/>
      <c r="QP48" s="109"/>
      <c r="QQ48" s="109"/>
      <c r="QR48" s="100">
        <f t="shared" si="342"/>
        <v>0</v>
      </c>
      <c r="QS48" s="109"/>
      <c r="QT48" s="109"/>
      <c r="QU48" s="109"/>
      <c r="QV48" s="98">
        <f t="shared" si="344"/>
        <v>0</v>
      </c>
      <c r="QW48" s="110"/>
      <c r="QX48" s="111"/>
      <c r="QY48" s="107"/>
      <c r="QZ48" s="22"/>
      <c r="RA48" s="108"/>
      <c r="RB48" s="109"/>
      <c r="RC48" s="98">
        <f t="shared" si="347"/>
        <v>0</v>
      </c>
      <c r="RD48" s="109"/>
      <c r="RE48" s="109"/>
      <c r="RF48" s="109"/>
      <c r="RG48" s="100">
        <f t="shared" si="349"/>
        <v>0</v>
      </c>
      <c r="RH48" s="109"/>
      <c r="RI48" s="109"/>
      <c r="RJ48" s="109"/>
      <c r="RK48" s="98">
        <f t="shared" si="351"/>
        <v>0</v>
      </c>
      <c r="RL48" s="110"/>
      <c r="RM48" s="111"/>
      <c r="RN48" s="107"/>
      <c r="RO48" s="22"/>
      <c r="RP48" s="108"/>
      <c r="RQ48" s="109"/>
      <c r="RR48" s="98">
        <f t="shared" si="354"/>
        <v>0</v>
      </c>
      <c r="RS48" s="109"/>
      <c r="RT48" s="109"/>
      <c r="RU48" s="109"/>
      <c r="RV48" s="100">
        <f t="shared" si="356"/>
        <v>0</v>
      </c>
      <c r="RW48" s="109"/>
      <c r="RX48" s="109"/>
      <c r="RY48" s="109"/>
      <c r="RZ48" s="98">
        <f t="shared" si="358"/>
        <v>0</v>
      </c>
      <c r="SA48" s="110"/>
      <c r="SB48" s="111"/>
      <c r="SC48" s="107"/>
      <c r="SD48" s="22"/>
      <c r="SE48" s="108"/>
      <c r="SF48" s="109"/>
      <c r="SG48" s="98">
        <f t="shared" si="361"/>
        <v>0</v>
      </c>
      <c r="SH48" s="109"/>
      <c r="SI48" s="109"/>
      <c r="SJ48" s="109"/>
      <c r="SK48" s="100">
        <f t="shared" si="363"/>
        <v>0</v>
      </c>
      <c r="SL48" s="109"/>
      <c r="SM48" s="109"/>
      <c r="SN48" s="109"/>
      <c r="SO48" s="98">
        <f t="shared" si="365"/>
        <v>0</v>
      </c>
      <c r="SP48" s="110"/>
      <c r="SQ48" s="111"/>
      <c r="SR48" s="107"/>
      <c r="SS48" s="22"/>
      <c r="ST48" s="108"/>
      <c r="SU48" s="109"/>
      <c r="SV48" s="98">
        <f t="shared" si="368"/>
        <v>0</v>
      </c>
      <c r="SW48" s="109"/>
      <c r="SX48" s="109"/>
      <c r="SY48" s="109"/>
      <c r="SZ48" s="100">
        <f t="shared" si="370"/>
        <v>0</v>
      </c>
      <c r="TA48" s="109"/>
      <c r="TB48" s="109"/>
      <c r="TC48" s="109"/>
      <c r="TD48" s="98">
        <f t="shared" si="372"/>
        <v>0</v>
      </c>
      <c r="TE48" s="110"/>
      <c r="TF48" s="111"/>
      <c r="TG48" s="107"/>
      <c r="TH48" s="22"/>
      <c r="TI48" s="108"/>
      <c r="TJ48" s="109"/>
      <c r="TK48" s="98">
        <f t="shared" si="375"/>
        <v>0</v>
      </c>
      <c r="TL48" s="109"/>
      <c r="TM48" s="109"/>
      <c r="TN48" s="109"/>
      <c r="TO48" s="100">
        <f t="shared" si="377"/>
        <v>0</v>
      </c>
      <c r="TP48" s="109"/>
      <c r="TQ48" s="109"/>
      <c r="TR48" s="109"/>
      <c r="TS48" s="98">
        <f t="shared" si="379"/>
        <v>0</v>
      </c>
      <c r="TT48" s="110"/>
      <c r="TU48" s="111"/>
      <c r="TV48" s="107"/>
      <c r="TW48" s="22"/>
      <c r="TX48" s="108"/>
      <c r="TY48" s="109"/>
      <c r="TZ48" s="98">
        <f t="shared" si="382"/>
        <v>0</v>
      </c>
      <c r="UA48" s="109"/>
      <c r="UB48" s="109"/>
      <c r="UC48" s="109"/>
      <c r="UD48" s="100">
        <f t="shared" si="384"/>
        <v>0</v>
      </c>
      <c r="UE48" s="109"/>
      <c r="UF48" s="109"/>
      <c r="UG48" s="109"/>
      <c r="UH48" s="98">
        <f t="shared" si="386"/>
        <v>0</v>
      </c>
      <c r="UI48" s="110"/>
      <c r="UJ48" s="111"/>
      <c r="UK48" s="107"/>
      <c r="UL48" s="22"/>
      <c r="UM48" s="108"/>
      <c r="UN48" s="109"/>
      <c r="UO48" s="98">
        <f t="shared" si="389"/>
        <v>0</v>
      </c>
      <c r="UP48" s="109"/>
      <c r="UQ48" s="109"/>
      <c r="UR48" s="109"/>
      <c r="US48" s="100">
        <f t="shared" si="391"/>
        <v>0</v>
      </c>
      <c r="UT48" s="109"/>
      <c r="UU48" s="109"/>
      <c r="UV48" s="109"/>
      <c r="UW48" s="98">
        <f t="shared" si="393"/>
        <v>0</v>
      </c>
      <c r="UX48" s="110"/>
      <c r="UY48" s="111"/>
      <c r="UZ48" s="107"/>
      <c r="VA48" s="22"/>
      <c r="VB48" s="108"/>
      <c r="VC48" s="109"/>
      <c r="VD48" s="98">
        <f t="shared" si="396"/>
        <v>0</v>
      </c>
      <c r="VE48" s="109"/>
      <c r="VF48" s="109"/>
      <c r="VG48" s="109"/>
      <c r="VH48" s="100">
        <f t="shared" si="398"/>
        <v>0</v>
      </c>
      <c r="VI48" s="109"/>
      <c r="VJ48" s="109"/>
      <c r="VK48" s="109"/>
      <c r="VL48" s="98">
        <f t="shared" si="400"/>
        <v>0</v>
      </c>
      <c r="VM48" s="110"/>
      <c r="VN48" s="111"/>
      <c r="VO48" s="107"/>
      <c r="VP48" s="22"/>
      <c r="VQ48" s="108"/>
      <c r="VR48" s="109"/>
      <c r="VS48" s="98">
        <f t="shared" si="403"/>
        <v>0</v>
      </c>
      <c r="VT48" s="109"/>
      <c r="VU48" s="109"/>
      <c r="VV48" s="109"/>
      <c r="VW48" s="100">
        <f t="shared" si="405"/>
        <v>0</v>
      </c>
      <c r="VX48" s="109"/>
      <c r="VY48" s="109"/>
      <c r="VZ48" s="109"/>
      <c r="WA48" s="98">
        <f t="shared" si="407"/>
        <v>0</v>
      </c>
      <c r="WB48" s="110"/>
      <c r="WC48" s="111"/>
      <c r="WD48" s="107"/>
      <c r="WE48" s="22"/>
    </row>
    <row r="49" spans="1:603" ht="16.5" customHeight="1">
      <c r="A49" s="94"/>
      <c r="B49" s="105" t="s">
        <v>123</v>
      </c>
      <c r="C49" s="106" t="s">
        <v>59</v>
      </c>
      <c r="D49" s="108" t="e">
        <f>#REF!</f>
        <v>#REF!</v>
      </c>
      <c r="E49" s="108" t="e">
        <f>#REF!</f>
        <v>#REF!</v>
      </c>
      <c r="F49" s="98" t="e">
        <f t="shared" si="154"/>
        <v>#REF!</v>
      </c>
      <c r="G49" s="109" t="e">
        <f>#REF!</f>
        <v>#REF!</v>
      </c>
      <c r="H49" s="109" t="e">
        <f>#REF!</f>
        <v>#REF!</v>
      </c>
      <c r="I49" s="109" t="e">
        <f>#REF!</f>
        <v>#REF!</v>
      </c>
      <c r="J49" s="100" t="e">
        <f t="shared" si="156"/>
        <v>#REF!</v>
      </c>
      <c r="K49" s="109" t="e">
        <f>#REF!</f>
        <v>#REF!</v>
      </c>
      <c r="L49" s="109" t="e">
        <f>#REF!</f>
        <v>#REF!</v>
      </c>
      <c r="M49" s="109" t="e">
        <f>#REF!</f>
        <v>#REF!</v>
      </c>
      <c r="N49" s="98" t="e">
        <f t="shared" si="158"/>
        <v>#REF!</v>
      </c>
      <c r="O49" s="110" t="e">
        <f>#REF!</f>
        <v>#REF!</v>
      </c>
      <c r="P49" s="111" t="e">
        <f>#REF!</f>
        <v>#REF!</v>
      </c>
      <c r="Q49" s="107"/>
      <c r="R49" s="22"/>
      <c r="S49" s="108" t="e">
        <f>#REF!</f>
        <v>#REF!</v>
      </c>
      <c r="T49" s="108" t="e">
        <f>#REF!</f>
        <v>#REF!</v>
      </c>
      <c r="U49" s="98" t="e">
        <f t="shared" si="161"/>
        <v>#REF!</v>
      </c>
      <c r="V49" s="109" t="e">
        <f>#REF!</f>
        <v>#REF!</v>
      </c>
      <c r="W49" s="109" t="e">
        <f>#REF!</f>
        <v>#REF!</v>
      </c>
      <c r="X49" s="109" t="e">
        <f>#REF!</f>
        <v>#REF!</v>
      </c>
      <c r="Y49" s="100" t="e">
        <f t="shared" si="163"/>
        <v>#REF!</v>
      </c>
      <c r="Z49" s="109" t="e">
        <f>#REF!</f>
        <v>#REF!</v>
      </c>
      <c r="AA49" s="109" t="e">
        <f>#REF!</f>
        <v>#REF!</v>
      </c>
      <c r="AB49" s="109" t="e">
        <f>#REF!</f>
        <v>#REF!</v>
      </c>
      <c r="AC49" s="98" t="e">
        <f t="shared" si="165"/>
        <v>#REF!</v>
      </c>
      <c r="AD49" s="110" t="e">
        <f>#REF!</f>
        <v>#REF!</v>
      </c>
      <c r="AE49" s="111" t="e">
        <f>#REF!</f>
        <v>#REF!</v>
      </c>
      <c r="AF49" s="107"/>
      <c r="AG49" s="22"/>
      <c r="AH49" s="108" t="e">
        <f>#REF!</f>
        <v>#REF!</v>
      </c>
      <c r="AI49" s="108" t="e">
        <f>#REF!</f>
        <v>#REF!</v>
      </c>
      <c r="AJ49" s="98" t="e">
        <f t="shared" si="168"/>
        <v>#REF!</v>
      </c>
      <c r="AK49" s="109" t="e">
        <f>#REF!</f>
        <v>#REF!</v>
      </c>
      <c r="AL49" s="109" t="e">
        <f>#REF!</f>
        <v>#REF!</v>
      </c>
      <c r="AM49" s="109" t="e">
        <f>#REF!</f>
        <v>#REF!</v>
      </c>
      <c r="AN49" s="100" t="e">
        <f t="shared" si="170"/>
        <v>#REF!</v>
      </c>
      <c r="AO49" s="109" t="e">
        <f>#REF!</f>
        <v>#REF!</v>
      </c>
      <c r="AP49" s="109" t="e">
        <f>#REF!</f>
        <v>#REF!</v>
      </c>
      <c r="AQ49" s="109" t="e">
        <f>#REF!</f>
        <v>#REF!</v>
      </c>
      <c r="AR49" s="98" t="e">
        <f t="shared" si="172"/>
        <v>#REF!</v>
      </c>
      <c r="AS49" s="110" t="e">
        <f>#REF!</f>
        <v>#REF!</v>
      </c>
      <c r="AT49" s="111" t="e">
        <f>#REF!</f>
        <v>#REF!</v>
      </c>
      <c r="AU49" s="107"/>
      <c r="AV49" s="22"/>
      <c r="AW49" s="108" t="e">
        <f>#REF!</f>
        <v>#REF!</v>
      </c>
      <c r="AX49" s="108" t="e">
        <f>#REF!</f>
        <v>#REF!</v>
      </c>
      <c r="AY49" s="98" t="e">
        <f t="shared" si="175"/>
        <v>#REF!</v>
      </c>
      <c r="AZ49" s="109" t="e">
        <f>#REF!</f>
        <v>#REF!</v>
      </c>
      <c r="BA49" s="109" t="e">
        <f>#REF!</f>
        <v>#REF!</v>
      </c>
      <c r="BB49" s="109" t="e">
        <f>#REF!</f>
        <v>#REF!</v>
      </c>
      <c r="BC49" s="100" t="e">
        <f t="shared" si="177"/>
        <v>#REF!</v>
      </c>
      <c r="BD49" s="109" t="e">
        <f>#REF!</f>
        <v>#REF!</v>
      </c>
      <c r="BE49" s="109" t="e">
        <f>#REF!</f>
        <v>#REF!</v>
      </c>
      <c r="BF49" s="109" t="e">
        <f>#REF!</f>
        <v>#REF!</v>
      </c>
      <c r="BG49" s="98" t="e">
        <f t="shared" si="179"/>
        <v>#REF!</v>
      </c>
      <c r="BH49" s="110" t="e">
        <f>#REF!</f>
        <v>#REF!</v>
      </c>
      <c r="BI49" s="111" t="e">
        <f>#REF!</f>
        <v>#REF!</v>
      </c>
      <c r="BJ49" s="107"/>
      <c r="BK49" s="22"/>
      <c r="BL49" s="108" t="e">
        <f>#REF!</f>
        <v>#REF!</v>
      </c>
      <c r="BM49" s="108" t="e">
        <f>#REF!</f>
        <v>#REF!</v>
      </c>
      <c r="BN49" s="98" t="e">
        <f t="shared" si="182"/>
        <v>#REF!</v>
      </c>
      <c r="BO49" s="109" t="e">
        <f>#REF!</f>
        <v>#REF!</v>
      </c>
      <c r="BP49" s="109" t="e">
        <f>#REF!</f>
        <v>#REF!</v>
      </c>
      <c r="BQ49" s="109" t="e">
        <f>#REF!</f>
        <v>#REF!</v>
      </c>
      <c r="BR49" s="100" t="e">
        <f t="shared" si="184"/>
        <v>#REF!</v>
      </c>
      <c r="BS49" s="109" t="e">
        <f>#REF!</f>
        <v>#REF!</v>
      </c>
      <c r="BT49" s="109" t="e">
        <f>#REF!</f>
        <v>#REF!</v>
      </c>
      <c r="BU49" s="109" t="e">
        <f>#REF!</f>
        <v>#REF!</v>
      </c>
      <c r="BV49" s="98" t="e">
        <f t="shared" si="186"/>
        <v>#REF!</v>
      </c>
      <c r="BW49" s="110" t="e">
        <f>#REF!</f>
        <v>#REF!</v>
      </c>
      <c r="BX49" s="111" t="e">
        <f>#REF!</f>
        <v>#REF!</v>
      </c>
      <c r="BY49" s="107"/>
      <c r="BZ49" s="23"/>
      <c r="CA49" s="108" t="e">
        <f>#REF!</f>
        <v>#REF!</v>
      </c>
      <c r="CB49" s="108" t="e">
        <f>#REF!</f>
        <v>#REF!</v>
      </c>
      <c r="CC49" s="98" t="e">
        <f t="shared" si="189"/>
        <v>#REF!</v>
      </c>
      <c r="CD49" s="109" t="e">
        <f>#REF!</f>
        <v>#REF!</v>
      </c>
      <c r="CE49" s="109" t="e">
        <f>#REF!</f>
        <v>#REF!</v>
      </c>
      <c r="CF49" s="109" t="e">
        <f>#REF!</f>
        <v>#REF!</v>
      </c>
      <c r="CG49" s="100" t="e">
        <f t="shared" si="191"/>
        <v>#REF!</v>
      </c>
      <c r="CH49" s="109" t="e">
        <f>#REF!</f>
        <v>#REF!</v>
      </c>
      <c r="CI49" s="109" t="e">
        <f>#REF!</f>
        <v>#REF!</v>
      </c>
      <c r="CJ49" s="109" t="e">
        <f>#REF!</f>
        <v>#REF!</v>
      </c>
      <c r="CK49" s="98" t="e">
        <f t="shared" si="193"/>
        <v>#REF!</v>
      </c>
      <c r="CL49" s="110" t="e">
        <f>#REF!</f>
        <v>#REF!</v>
      </c>
      <c r="CM49" s="111" t="e">
        <f>#REF!</f>
        <v>#REF!</v>
      </c>
      <c r="CN49" s="107"/>
      <c r="CO49" s="22"/>
      <c r="CP49" s="108" t="e">
        <f>#REF!</f>
        <v>#REF!</v>
      </c>
      <c r="CQ49" s="108" t="e">
        <f>#REF!</f>
        <v>#REF!</v>
      </c>
      <c r="CR49" s="98" t="e">
        <f t="shared" si="196"/>
        <v>#REF!</v>
      </c>
      <c r="CS49" s="109" t="e">
        <f>#REF!</f>
        <v>#REF!</v>
      </c>
      <c r="CT49" s="109" t="e">
        <f>#REF!</f>
        <v>#REF!</v>
      </c>
      <c r="CU49" s="109" t="e">
        <f>#REF!</f>
        <v>#REF!</v>
      </c>
      <c r="CV49" s="100" t="e">
        <f t="shared" si="198"/>
        <v>#REF!</v>
      </c>
      <c r="CW49" s="109" t="e">
        <f>#REF!</f>
        <v>#REF!</v>
      </c>
      <c r="CX49" s="109" t="e">
        <f>#REF!</f>
        <v>#REF!</v>
      </c>
      <c r="CY49" s="109" t="e">
        <f>#REF!</f>
        <v>#REF!</v>
      </c>
      <c r="CZ49" s="98" t="e">
        <f t="shared" si="200"/>
        <v>#REF!</v>
      </c>
      <c r="DA49" s="110" t="e">
        <f>#REF!</f>
        <v>#REF!</v>
      </c>
      <c r="DB49" s="111" t="e">
        <f>#REF!</f>
        <v>#REF!</v>
      </c>
      <c r="DC49" s="107"/>
      <c r="DD49" s="22"/>
      <c r="DE49" s="108" t="e">
        <f>#REF!</f>
        <v>#REF!</v>
      </c>
      <c r="DF49" s="108" t="e">
        <f>#REF!</f>
        <v>#REF!</v>
      </c>
      <c r="DG49" s="98" t="e">
        <f t="shared" si="203"/>
        <v>#REF!</v>
      </c>
      <c r="DH49" s="109" t="e">
        <f>#REF!</f>
        <v>#REF!</v>
      </c>
      <c r="DI49" s="109" t="e">
        <f>#REF!</f>
        <v>#REF!</v>
      </c>
      <c r="DJ49" s="109" t="e">
        <f>#REF!</f>
        <v>#REF!</v>
      </c>
      <c r="DK49" s="100" t="e">
        <f t="shared" si="205"/>
        <v>#REF!</v>
      </c>
      <c r="DL49" s="109" t="e">
        <f>#REF!</f>
        <v>#REF!</v>
      </c>
      <c r="DM49" s="109" t="e">
        <f>#REF!</f>
        <v>#REF!</v>
      </c>
      <c r="DN49" s="109" t="e">
        <f>#REF!</f>
        <v>#REF!</v>
      </c>
      <c r="DO49" s="98" t="e">
        <f t="shared" si="207"/>
        <v>#REF!</v>
      </c>
      <c r="DP49" s="110" t="e">
        <f>#REF!</f>
        <v>#REF!</v>
      </c>
      <c r="DQ49" s="111" t="e">
        <f>#REF!</f>
        <v>#REF!</v>
      </c>
      <c r="DR49" s="107"/>
      <c r="DS49" s="22"/>
      <c r="DT49" s="108" t="e">
        <f>#REF!</f>
        <v>#REF!</v>
      </c>
      <c r="DU49" s="108" t="e">
        <f>#REF!</f>
        <v>#REF!</v>
      </c>
      <c r="DV49" s="98" t="e">
        <f t="shared" si="210"/>
        <v>#REF!</v>
      </c>
      <c r="DW49" s="109" t="e">
        <f>#REF!</f>
        <v>#REF!</v>
      </c>
      <c r="DX49" s="109" t="e">
        <f>#REF!</f>
        <v>#REF!</v>
      </c>
      <c r="DY49" s="109" t="e">
        <f>#REF!</f>
        <v>#REF!</v>
      </c>
      <c r="DZ49" s="100" t="e">
        <f t="shared" si="212"/>
        <v>#REF!</v>
      </c>
      <c r="EA49" s="109" t="e">
        <f>#REF!</f>
        <v>#REF!</v>
      </c>
      <c r="EB49" s="109" t="e">
        <f>#REF!</f>
        <v>#REF!</v>
      </c>
      <c r="EC49" s="109" t="e">
        <f>#REF!</f>
        <v>#REF!</v>
      </c>
      <c r="ED49" s="98" t="e">
        <f t="shared" si="214"/>
        <v>#REF!</v>
      </c>
      <c r="EE49" s="110" t="e">
        <f>#REF!</f>
        <v>#REF!</v>
      </c>
      <c r="EF49" s="111" t="e">
        <f>#REF!</f>
        <v>#REF!</v>
      </c>
      <c r="EG49" s="107"/>
      <c r="EH49" s="22"/>
      <c r="EI49" s="108" t="e">
        <f>#REF!</f>
        <v>#REF!</v>
      </c>
      <c r="EJ49" s="108" t="e">
        <f>#REF!</f>
        <v>#REF!</v>
      </c>
      <c r="EK49" s="98" t="e">
        <f t="shared" si="217"/>
        <v>#REF!</v>
      </c>
      <c r="EL49" s="109" t="e">
        <f>#REF!</f>
        <v>#REF!</v>
      </c>
      <c r="EM49" s="109" t="e">
        <f>#REF!</f>
        <v>#REF!</v>
      </c>
      <c r="EN49" s="109" t="e">
        <f>#REF!</f>
        <v>#REF!</v>
      </c>
      <c r="EO49" s="100" t="e">
        <f t="shared" si="219"/>
        <v>#REF!</v>
      </c>
      <c r="EP49" s="109" t="e">
        <f>#REF!</f>
        <v>#REF!</v>
      </c>
      <c r="EQ49" s="109" t="e">
        <f>#REF!</f>
        <v>#REF!</v>
      </c>
      <c r="ER49" s="109" t="e">
        <f>#REF!</f>
        <v>#REF!</v>
      </c>
      <c r="ES49" s="98" t="e">
        <f t="shared" si="221"/>
        <v>#REF!</v>
      </c>
      <c r="ET49" s="110" t="e">
        <f>#REF!</f>
        <v>#REF!</v>
      </c>
      <c r="EU49" s="111" t="e">
        <f>#REF!</f>
        <v>#REF!</v>
      </c>
      <c r="EV49" s="107"/>
      <c r="EW49" s="22"/>
      <c r="EX49" s="108" t="e">
        <f>#REF!</f>
        <v>#REF!</v>
      </c>
      <c r="EY49" s="108" t="e">
        <f>#REF!</f>
        <v>#REF!</v>
      </c>
      <c r="EZ49" s="98" t="e">
        <f t="shared" si="224"/>
        <v>#REF!</v>
      </c>
      <c r="FA49" s="109" t="e">
        <f>#REF!</f>
        <v>#REF!</v>
      </c>
      <c r="FB49" s="109" t="e">
        <f>#REF!</f>
        <v>#REF!</v>
      </c>
      <c r="FC49" s="109" t="e">
        <f>#REF!</f>
        <v>#REF!</v>
      </c>
      <c r="FD49" s="100" t="e">
        <f t="shared" si="226"/>
        <v>#REF!</v>
      </c>
      <c r="FE49" s="109" t="e">
        <f>#REF!</f>
        <v>#REF!</v>
      </c>
      <c r="FF49" s="109" t="e">
        <f>#REF!</f>
        <v>#REF!</v>
      </c>
      <c r="FG49" s="109" t="e">
        <f>#REF!</f>
        <v>#REF!</v>
      </c>
      <c r="FH49" s="98" t="e">
        <f t="shared" si="228"/>
        <v>#REF!</v>
      </c>
      <c r="FI49" s="110" t="e">
        <f>#REF!</f>
        <v>#REF!</v>
      </c>
      <c r="FJ49" s="111" t="e">
        <f>#REF!</f>
        <v>#REF!</v>
      </c>
      <c r="FK49" s="107"/>
      <c r="FL49" s="22"/>
      <c r="FM49" s="108" t="e">
        <f>#REF!</f>
        <v>#REF!</v>
      </c>
      <c r="FN49" s="108" t="e">
        <f>#REF!</f>
        <v>#REF!</v>
      </c>
      <c r="FO49" s="98" t="e">
        <f t="shared" si="231"/>
        <v>#REF!</v>
      </c>
      <c r="FP49" s="109" t="e">
        <f>#REF!</f>
        <v>#REF!</v>
      </c>
      <c r="FQ49" s="109" t="e">
        <f>#REF!</f>
        <v>#REF!</v>
      </c>
      <c r="FR49" s="109" t="e">
        <f>#REF!</f>
        <v>#REF!</v>
      </c>
      <c r="FS49" s="100" t="e">
        <f t="shared" si="233"/>
        <v>#REF!</v>
      </c>
      <c r="FT49" s="109" t="e">
        <f>#REF!</f>
        <v>#REF!</v>
      </c>
      <c r="FU49" s="109" t="e">
        <f>#REF!</f>
        <v>#REF!</v>
      </c>
      <c r="FV49" s="109" t="e">
        <f>#REF!</f>
        <v>#REF!</v>
      </c>
      <c r="FW49" s="98" t="e">
        <f t="shared" si="235"/>
        <v>#REF!</v>
      </c>
      <c r="FX49" s="110" t="e">
        <f>#REF!</f>
        <v>#REF!</v>
      </c>
      <c r="FY49" s="111" t="e">
        <f>#REF!</f>
        <v>#REF!</v>
      </c>
      <c r="FZ49" s="107"/>
      <c r="GA49" s="22"/>
      <c r="GB49" s="108" t="e">
        <f>#REF!</f>
        <v>#REF!</v>
      </c>
      <c r="GC49" s="108" t="e">
        <f>#REF!</f>
        <v>#REF!</v>
      </c>
      <c r="GD49" s="98" t="e">
        <f t="shared" si="238"/>
        <v>#REF!</v>
      </c>
      <c r="GE49" s="109" t="e">
        <f>#REF!</f>
        <v>#REF!</v>
      </c>
      <c r="GF49" s="109" t="e">
        <f>#REF!</f>
        <v>#REF!</v>
      </c>
      <c r="GG49" s="109" t="e">
        <f>#REF!</f>
        <v>#REF!</v>
      </c>
      <c r="GH49" s="100" t="e">
        <f t="shared" si="240"/>
        <v>#REF!</v>
      </c>
      <c r="GI49" s="109" t="e">
        <f>#REF!</f>
        <v>#REF!</v>
      </c>
      <c r="GJ49" s="109" t="e">
        <f>#REF!</f>
        <v>#REF!</v>
      </c>
      <c r="GK49" s="109" t="e">
        <f>#REF!</f>
        <v>#REF!</v>
      </c>
      <c r="GL49" s="98" t="e">
        <f t="shared" si="242"/>
        <v>#REF!</v>
      </c>
      <c r="GM49" s="110" t="e">
        <f>#REF!</f>
        <v>#REF!</v>
      </c>
      <c r="GN49" s="111" t="e">
        <f>#REF!</f>
        <v>#REF!</v>
      </c>
      <c r="GO49" s="107"/>
      <c r="GP49" s="22"/>
      <c r="GQ49" s="108" t="e">
        <f>#REF!</f>
        <v>#REF!</v>
      </c>
      <c r="GR49" s="108" t="e">
        <f>#REF!</f>
        <v>#REF!</v>
      </c>
      <c r="GS49" s="98" t="e">
        <f t="shared" si="245"/>
        <v>#REF!</v>
      </c>
      <c r="GT49" s="109" t="e">
        <f>#REF!</f>
        <v>#REF!</v>
      </c>
      <c r="GU49" s="109" t="e">
        <f>#REF!</f>
        <v>#REF!</v>
      </c>
      <c r="GV49" s="109" t="e">
        <f>#REF!</f>
        <v>#REF!</v>
      </c>
      <c r="GW49" s="100" t="e">
        <f t="shared" si="247"/>
        <v>#REF!</v>
      </c>
      <c r="GX49" s="109" t="e">
        <f>#REF!</f>
        <v>#REF!</v>
      </c>
      <c r="GY49" s="109" t="e">
        <f>#REF!</f>
        <v>#REF!</v>
      </c>
      <c r="GZ49" s="109" t="e">
        <f>#REF!</f>
        <v>#REF!</v>
      </c>
      <c r="HA49" s="98" t="e">
        <f t="shared" si="249"/>
        <v>#REF!</v>
      </c>
      <c r="HB49" s="110" t="e">
        <f>#REF!</f>
        <v>#REF!</v>
      </c>
      <c r="HC49" s="111" t="e">
        <f>#REF!</f>
        <v>#REF!</v>
      </c>
      <c r="HD49" s="107"/>
      <c r="HE49" s="22"/>
      <c r="HF49" s="108"/>
      <c r="HG49" s="109"/>
      <c r="HH49" s="98">
        <f t="shared" si="252"/>
        <v>0</v>
      </c>
      <c r="HI49" s="109"/>
      <c r="HJ49" s="109"/>
      <c r="HK49" s="109"/>
      <c r="HL49" s="100">
        <f t="shared" si="52"/>
        <v>0</v>
      </c>
      <c r="HM49" s="109"/>
      <c r="HN49" s="109"/>
      <c r="HO49" s="109"/>
      <c r="HP49" s="98">
        <f t="shared" si="54"/>
        <v>0</v>
      </c>
      <c r="HQ49" s="110"/>
      <c r="HR49" s="111"/>
      <c r="HS49" s="107"/>
      <c r="HT49" s="22"/>
      <c r="HU49" s="108"/>
      <c r="HV49" s="109"/>
      <c r="HW49" s="98">
        <f t="shared" si="257"/>
        <v>0</v>
      </c>
      <c r="HX49" s="109"/>
      <c r="HY49" s="109"/>
      <c r="HZ49" s="109"/>
      <c r="IA49" s="100">
        <f t="shared" si="57"/>
        <v>0</v>
      </c>
      <c r="IB49" s="109"/>
      <c r="IC49" s="109"/>
      <c r="ID49" s="109"/>
      <c r="IE49" s="98">
        <f t="shared" si="59"/>
        <v>0</v>
      </c>
      <c r="IF49" s="110"/>
      <c r="IG49" s="111"/>
      <c r="IH49" s="107"/>
      <c r="II49" s="22"/>
      <c r="IJ49" s="108"/>
      <c r="IK49" s="109"/>
      <c r="IL49" s="98">
        <f t="shared" si="262"/>
        <v>0</v>
      </c>
      <c r="IM49" s="109"/>
      <c r="IN49" s="109"/>
      <c r="IO49" s="109"/>
      <c r="IP49" s="100">
        <f t="shared" si="62"/>
        <v>0</v>
      </c>
      <c r="IQ49" s="109"/>
      <c r="IR49" s="109"/>
      <c r="IS49" s="109"/>
      <c r="IT49" s="98">
        <f t="shared" si="64"/>
        <v>0</v>
      </c>
      <c r="IU49" s="110"/>
      <c r="IV49" s="111"/>
      <c r="IW49" s="107"/>
      <c r="IX49" s="22"/>
      <c r="IY49" s="108"/>
      <c r="IZ49" s="109"/>
      <c r="JA49" s="98">
        <f t="shared" si="267"/>
        <v>0</v>
      </c>
      <c r="JB49" s="109"/>
      <c r="JC49" s="109"/>
      <c r="JD49" s="109"/>
      <c r="JE49" s="100">
        <f t="shared" si="67"/>
        <v>0</v>
      </c>
      <c r="JF49" s="109"/>
      <c r="JG49" s="109"/>
      <c r="JH49" s="109"/>
      <c r="JI49" s="98">
        <f t="shared" si="69"/>
        <v>0</v>
      </c>
      <c r="JJ49" s="110"/>
      <c r="JK49" s="111"/>
      <c r="JL49" s="107"/>
      <c r="JM49" s="22"/>
      <c r="JN49" s="108"/>
      <c r="JO49" s="109"/>
      <c r="JP49" s="98">
        <f t="shared" si="272"/>
        <v>0</v>
      </c>
      <c r="JQ49" s="109"/>
      <c r="JR49" s="109"/>
      <c r="JS49" s="109"/>
      <c r="JT49" s="100">
        <f t="shared" si="72"/>
        <v>0</v>
      </c>
      <c r="JU49" s="109"/>
      <c r="JV49" s="109"/>
      <c r="JW49" s="109"/>
      <c r="JX49" s="98">
        <f t="shared" si="74"/>
        <v>0</v>
      </c>
      <c r="JY49" s="110"/>
      <c r="JZ49" s="111"/>
      <c r="KA49" s="107"/>
      <c r="KB49" s="22"/>
      <c r="KC49" s="108"/>
      <c r="KD49" s="109"/>
      <c r="KE49" s="98">
        <f t="shared" si="277"/>
        <v>0</v>
      </c>
      <c r="KF49" s="109"/>
      <c r="KG49" s="109"/>
      <c r="KH49" s="109"/>
      <c r="KI49" s="100">
        <f t="shared" si="77"/>
        <v>0</v>
      </c>
      <c r="KJ49" s="109"/>
      <c r="KK49" s="109"/>
      <c r="KL49" s="109"/>
      <c r="KM49" s="98">
        <f t="shared" si="79"/>
        <v>0</v>
      </c>
      <c r="KN49" s="110"/>
      <c r="KO49" s="111"/>
      <c r="KP49" s="107"/>
      <c r="KQ49" s="22"/>
      <c r="KR49" s="108"/>
      <c r="KS49" s="109"/>
      <c r="KT49" s="98">
        <f t="shared" si="282"/>
        <v>0</v>
      </c>
      <c r="KU49" s="109"/>
      <c r="KV49" s="109"/>
      <c r="KW49" s="109"/>
      <c r="KX49" s="100">
        <f t="shared" si="82"/>
        <v>0</v>
      </c>
      <c r="KY49" s="109"/>
      <c r="KZ49" s="109"/>
      <c r="LA49" s="109"/>
      <c r="LB49" s="98">
        <f t="shared" si="84"/>
        <v>0</v>
      </c>
      <c r="LC49" s="110"/>
      <c r="LD49" s="111"/>
      <c r="LE49" s="107"/>
      <c r="LF49" s="22"/>
      <c r="LG49" s="108"/>
      <c r="LH49" s="109"/>
      <c r="LI49" s="98">
        <f t="shared" si="287"/>
        <v>0</v>
      </c>
      <c r="LJ49" s="109"/>
      <c r="LK49" s="109"/>
      <c r="LL49" s="109"/>
      <c r="LM49" s="100">
        <f t="shared" si="87"/>
        <v>0</v>
      </c>
      <c r="LN49" s="109"/>
      <c r="LO49" s="109"/>
      <c r="LP49" s="109"/>
      <c r="LQ49" s="98">
        <f t="shared" si="89"/>
        <v>0</v>
      </c>
      <c r="LR49" s="110"/>
      <c r="LS49" s="111"/>
      <c r="LT49" s="107"/>
      <c r="LU49" s="22"/>
      <c r="LV49" s="108"/>
      <c r="LW49" s="109"/>
      <c r="LX49" s="98">
        <f t="shared" si="292"/>
        <v>0</v>
      </c>
      <c r="LY49" s="109"/>
      <c r="LZ49" s="109"/>
      <c r="MA49" s="109"/>
      <c r="MB49" s="100">
        <f t="shared" si="92"/>
        <v>0</v>
      </c>
      <c r="MC49" s="109"/>
      <c r="MD49" s="109"/>
      <c r="ME49" s="109"/>
      <c r="MF49" s="98">
        <f t="shared" si="94"/>
        <v>0</v>
      </c>
      <c r="MG49" s="110"/>
      <c r="MH49" s="111"/>
      <c r="MI49" s="107"/>
      <c r="MJ49" s="22"/>
      <c r="MK49" s="108"/>
      <c r="ML49" s="109"/>
      <c r="MM49" s="98">
        <f t="shared" si="297"/>
        <v>0</v>
      </c>
      <c r="MN49" s="109"/>
      <c r="MO49" s="109"/>
      <c r="MP49" s="109"/>
      <c r="MQ49" s="100">
        <f t="shared" si="97"/>
        <v>0</v>
      </c>
      <c r="MR49" s="109"/>
      <c r="MS49" s="109"/>
      <c r="MT49" s="109"/>
      <c r="MU49" s="98">
        <f t="shared" si="99"/>
        <v>0</v>
      </c>
      <c r="MV49" s="110"/>
      <c r="MW49" s="111"/>
      <c r="MX49" s="107"/>
      <c r="MY49" s="22"/>
      <c r="MZ49" s="108"/>
      <c r="NA49" s="109"/>
      <c r="NB49" s="98">
        <f t="shared" si="302"/>
        <v>0</v>
      </c>
      <c r="NC49" s="109"/>
      <c r="ND49" s="109"/>
      <c r="NE49" s="109"/>
      <c r="NF49" s="100">
        <f t="shared" si="102"/>
        <v>0</v>
      </c>
      <c r="NG49" s="109"/>
      <c r="NH49" s="109"/>
      <c r="NI49" s="109"/>
      <c r="NJ49" s="98">
        <f t="shared" si="104"/>
        <v>0</v>
      </c>
      <c r="NK49" s="110"/>
      <c r="NL49" s="111"/>
      <c r="NM49" s="107"/>
      <c r="NN49" s="22"/>
      <c r="NO49" s="108"/>
      <c r="NP49" s="109"/>
      <c r="NQ49" s="98">
        <f t="shared" si="307"/>
        <v>0</v>
      </c>
      <c r="NR49" s="109"/>
      <c r="NS49" s="109"/>
      <c r="NT49" s="109"/>
      <c r="NU49" s="100">
        <f t="shared" si="107"/>
        <v>0</v>
      </c>
      <c r="NV49" s="109"/>
      <c r="NW49" s="109"/>
      <c r="NX49" s="109"/>
      <c r="NY49" s="98">
        <f t="shared" si="109"/>
        <v>0</v>
      </c>
      <c r="NZ49" s="110"/>
      <c r="OA49" s="111"/>
      <c r="OB49" s="107"/>
      <c r="OC49" s="22"/>
      <c r="OD49" s="108"/>
      <c r="OE49" s="109"/>
      <c r="OF49" s="98">
        <f t="shared" si="312"/>
        <v>0</v>
      </c>
      <c r="OG49" s="109"/>
      <c r="OH49" s="109"/>
      <c r="OI49" s="109"/>
      <c r="OJ49" s="100">
        <f t="shared" si="314"/>
        <v>0</v>
      </c>
      <c r="OK49" s="109"/>
      <c r="OL49" s="109"/>
      <c r="OM49" s="109"/>
      <c r="ON49" s="98">
        <f t="shared" si="316"/>
        <v>0</v>
      </c>
      <c r="OO49" s="110"/>
      <c r="OP49" s="111"/>
      <c r="OQ49" s="107"/>
      <c r="OR49" s="22"/>
      <c r="OS49" s="108"/>
      <c r="OT49" s="109"/>
      <c r="OU49" s="98">
        <f t="shared" si="319"/>
        <v>0</v>
      </c>
      <c r="OV49" s="109"/>
      <c r="OW49" s="109"/>
      <c r="OX49" s="109"/>
      <c r="OY49" s="100">
        <f t="shared" si="321"/>
        <v>0</v>
      </c>
      <c r="OZ49" s="109"/>
      <c r="PA49" s="109"/>
      <c r="PB49" s="109"/>
      <c r="PC49" s="98">
        <f t="shared" si="323"/>
        <v>0</v>
      </c>
      <c r="PD49" s="110"/>
      <c r="PE49" s="111"/>
      <c r="PF49" s="107"/>
      <c r="PG49" s="22"/>
      <c r="PH49" s="108"/>
      <c r="PI49" s="109"/>
      <c r="PJ49" s="98">
        <f t="shared" si="326"/>
        <v>0</v>
      </c>
      <c r="PK49" s="109"/>
      <c r="PL49" s="109"/>
      <c r="PM49" s="109"/>
      <c r="PN49" s="100">
        <f t="shared" si="328"/>
        <v>0</v>
      </c>
      <c r="PO49" s="109"/>
      <c r="PP49" s="109"/>
      <c r="PQ49" s="109"/>
      <c r="PR49" s="98">
        <f t="shared" si="330"/>
        <v>0</v>
      </c>
      <c r="PS49" s="110"/>
      <c r="PT49" s="111"/>
      <c r="PU49" s="107"/>
      <c r="PV49" s="22"/>
      <c r="PW49" s="108"/>
      <c r="PX49" s="109"/>
      <c r="PY49" s="98">
        <f t="shared" si="333"/>
        <v>0</v>
      </c>
      <c r="PZ49" s="109"/>
      <c r="QA49" s="109"/>
      <c r="QB49" s="109"/>
      <c r="QC49" s="100">
        <f t="shared" si="335"/>
        <v>0</v>
      </c>
      <c r="QD49" s="109"/>
      <c r="QE49" s="109"/>
      <c r="QF49" s="109"/>
      <c r="QG49" s="98">
        <f t="shared" si="337"/>
        <v>0</v>
      </c>
      <c r="QH49" s="110"/>
      <c r="QI49" s="111"/>
      <c r="QJ49" s="107"/>
      <c r="QK49" s="22"/>
      <c r="QL49" s="108"/>
      <c r="QM49" s="109"/>
      <c r="QN49" s="98">
        <f t="shared" si="340"/>
        <v>0</v>
      </c>
      <c r="QO49" s="109"/>
      <c r="QP49" s="109"/>
      <c r="QQ49" s="109"/>
      <c r="QR49" s="100">
        <f t="shared" si="342"/>
        <v>0</v>
      </c>
      <c r="QS49" s="109"/>
      <c r="QT49" s="109"/>
      <c r="QU49" s="109"/>
      <c r="QV49" s="98">
        <f t="shared" si="344"/>
        <v>0</v>
      </c>
      <c r="QW49" s="110"/>
      <c r="QX49" s="111"/>
      <c r="QY49" s="107"/>
      <c r="QZ49" s="22"/>
      <c r="RA49" s="108"/>
      <c r="RB49" s="109"/>
      <c r="RC49" s="98">
        <f t="shared" si="347"/>
        <v>0</v>
      </c>
      <c r="RD49" s="109"/>
      <c r="RE49" s="109"/>
      <c r="RF49" s="109"/>
      <c r="RG49" s="100">
        <f t="shared" si="349"/>
        <v>0</v>
      </c>
      <c r="RH49" s="109"/>
      <c r="RI49" s="109"/>
      <c r="RJ49" s="109"/>
      <c r="RK49" s="98">
        <f t="shared" si="351"/>
        <v>0</v>
      </c>
      <c r="RL49" s="110"/>
      <c r="RM49" s="111"/>
      <c r="RN49" s="107"/>
      <c r="RO49" s="22"/>
      <c r="RP49" s="108"/>
      <c r="RQ49" s="109"/>
      <c r="RR49" s="98">
        <f t="shared" si="354"/>
        <v>0</v>
      </c>
      <c r="RS49" s="109"/>
      <c r="RT49" s="109"/>
      <c r="RU49" s="109"/>
      <c r="RV49" s="100">
        <f t="shared" si="356"/>
        <v>0</v>
      </c>
      <c r="RW49" s="109"/>
      <c r="RX49" s="109"/>
      <c r="RY49" s="109"/>
      <c r="RZ49" s="98">
        <f t="shared" si="358"/>
        <v>0</v>
      </c>
      <c r="SA49" s="110"/>
      <c r="SB49" s="111"/>
      <c r="SC49" s="107"/>
      <c r="SD49" s="22"/>
      <c r="SE49" s="108"/>
      <c r="SF49" s="109"/>
      <c r="SG49" s="98">
        <f t="shared" si="361"/>
        <v>0</v>
      </c>
      <c r="SH49" s="109"/>
      <c r="SI49" s="109"/>
      <c r="SJ49" s="109"/>
      <c r="SK49" s="100">
        <f t="shared" si="363"/>
        <v>0</v>
      </c>
      <c r="SL49" s="109"/>
      <c r="SM49" s="109"/>
      <c r="SN49" s="109"/>
      <c r="SO49" s="98">
        <f t="shared" si="365"/>
        <v>0</v>
      </c>
      <c r="SP49" s="110"/>
      <c r="SQ49" s="111"/>
      <c r="SR49" s="107"/>
      <c r="SS49" s="22"/>
      <c r="ST49" s="108"/>
      <c r="SU49" s="109"/>
      <c r="SV49" s="98">
        <f t="shared" si="368"/>
        <v>0</v>
      </c>
      <c r="SW49" s="109"/>
      <c r="SX49" s="109"/>
      <c r="SY49" s="109"/>
      <c r="SZ49" s="100">
        <f t="shared" si="370"/>
        <v>0</v>
      </c>
      <c r="TA49" s="109"/>
      <c r="TB49" s="109"/>
      <c r="TC49" s="109"/>
      <c r="TD49" s="98">
        <f t="shared" si="372"/>
        <v>0</v>
      </c>
      <c r="TE49" s="110"/>
      <c r="TF49" s="111"/>
      <c r="TG49" s="107"/>
      <c r="TH49" s="22"/>
      <c r="TI49" s="108"/>
      <c r="TJ49" s="109"/>
      <c r="TK49" s="98">
        <f t="shared" si="375"/>
        <v>0</v>
      </c>
      <c r="TL49" s="109"/>
      <c r="TM49" s="109"/>
      <c r="TN49" s="109"/>
      <c r="TO49" s="100">
        <f t="shared" si="377"/>
        <v>0</v>
      </c>
      <c r="TP49" s="109"/>
      <c r="TQ49" s="109"/>
      <c r="TR49" s="109"/>
      <c r="TS49" s="98">
        <f t="shared" si="379"/>
        <v>0</v>
      </c>
      <c r="TT49" s="110"/>
      <c r="TU49" s="111"/>
      <c r="TV49" s="107"/>
      <c r="TW49" s="22"/>
      <c r="TX49" s="108"/>
      <c r="TY49" s="109"/>
      <c r="TZ49" s="98">
        <f t="shared" si="382"/>
        <v>0</v>
      </c>
      <c r="UA49" s="109"/>
      <c r="UB49" s="109"/>
      <c r="UC49" s="109"/>
      <c r="UD49" s="100">
        <f t="shared" si="384"/>
        <v>0</v>
      </c>
      <c r="UE49" s="109"/>
      <c r="UF49" s="109"/>
      <c r="UG49" s="109"/>
      <c r="UH49" s="98">
        <f t="shared" si="386"/>
        <v>0</v>
      </c>
      <c r="UI49" s="110"/>
      <c r="UJ49" s="111"/>
      <c r="UK49" s="107"/>
      <c r="UL49" s="22"/>
      <c r="UM49" s="108"/>
      <c r="UN49" s="109"/>
      <c r="UO49" s="98">
        <f t="shared" si="389"/>
        <v>0</v>
      </c>
      <c r="UP49" s="109"/>
      <c r="UQ49" s="109"/>
      <c r="UR49" s="109"/>
      <c r="US49" s="100">
        <f t="shared" si="391"/>
        <v>0</v>
      </c>
      <c r="UT49" s="109"/>
      <c r="UU49" s="109"/>
      <c r="UV49" s="109"/>
      <c r="UW49" s="98">
        <f t="shared" si="393"/>
        <v>0</v>
      </c>
      <c r="UX49" s="110"/>
      <c r="UY49" s="111"/>
      <c r="UZ49" s="107"/>
      <c r="VA49" s="22"/>
      <c r="VB49" s="108"/>
      <c r="VC49" s="109"/>
      <c r="VD49" s="98">
        <f t="shared" si="396"/>
        <v>0</v>
      </c>
      <c r="VE49" s="109"/>
      <c r="VF49" s="109"/>
      <c r="VG49" s="109"/>
      <c r="VH49" s="100">
        <f t="shared" si="398"/>
        <v>0</v>
      </c>
      <c r="VI49" s="109"/>
      <c r="VJ49" s="109"/>
      <c r="VK49" s="109"/>
      <c r="VL49" s="98">
        <f t="shared" si="400"/>
        <v>0</v>
      </c>
      <c r="VM49" s="110"/>
      <c r="VN49" s="111"/>
      <c r="VO49" s="107"/>
      <c r="VP49" s="22"/>
      <c r="VQ49" s="108"/>
      <c r="VR49" s="109"/>
      <c r="VS49" s="98">
        <f t="shared" si="403"/>
        <v>0</v>
      </c>
      <c r="VT49" s="109"/>
      <c r="VU49" s="109"/>
      <c r="VV49" s="109"/>
      <c r="VW49" s="100">
        <f t="shared" si="405"/>
        <v>0</v>
      </c>
      <c r="VX49" s="109"/>
      <c r="VY49" s="109"/>
      <c r="VZ49" s="109"/>
      <c r="WA49" s="98">
        <f t="shared" si="407"/>
        <v>0</v>
      </c>
      <c r="WB49" s="110"/>
      <c r="WC49" s="111"/>
      <c r="WD49" s="107"/>
      <c r="WE49" s="22"/>
    </row>
    <row r="50" spans="1:603" ht="16.5" customHeight="1">
      <c r="A50" s="94"/>
      <c r="B50" s="105" t="s">
        <v>123</v>
      </c>
      <c r="C50" s="106" t="s">
        <v>60</v>
      </c>
      <c r="D50" s="108" t="e">
        <f>#REF!</f>
        <v>#REF!</v>
      </c>
      <c r="E50" s="108" t="e">
        <f>#REF!</f>
        <v>#REF!</v>
      </c>
      <c r="F50" s="98" t="e">
        <f t="shared" si="154"/>
        <v>#REF!</v>
      </c>
      <c r="G50" s="109" t="e">
        <f>#REF!</f>
        <v>#REF!</v>
      </c>
      <c r="H50" s="109" t="e">
        <f>#REF!</f>
        <v>#REF!</v>
      </c>
      <c r="I50" s="109" t="e">
        <f>#REF!</f>
        <v>#REF!</v>
      </c>
      <c r="J50" s="100" t="e">
        <f t="shared" si="156"/>
        <v>#REF!</v>
      </c>
      <c r="K50" s="109" t="e">
        <f>#REF!</f>
        <v>#REF!</v>
      </c>
      <c r="L50" s="109" t="e">
        <f>#REF!</f>
        <v>#REF!</v>
      </c>
      <c r="M50" s="109" t="e">
        <f>#REF!</f>
        <v>#REF!</v>
      </c>
      <c r="N50" s="98" t="e">
        <f t="shared" si="158"/>
        <v>#REF!</v>
      </c>
      <c r="O50" s="110" t="e">
        <f>#REF!</f>
        <v>#REF!</v>
      </c>
      <c r="P50" s="111" t="e">
        <f>#REF!</f>
        <v>#REF!</v>
      </c>
      <c r="Q50" s="107"/>
      <c r="R50" s="22"/>
      <c r="S50" s="108" t="e">
        <f>#REF!</f>
        <v>#REF!</v>
      </c>
      <c r="T50" s="108" t="e">
        <f>#REF!</f>
        <v>#REF!</v>
      </c>
      <c r="U50" s="98" t="e">
        <f t="shared" si="161"/>
        <v>#REF!</v>
      </c>
      <c r="V50" s="109" t="e">
        <f>#REF!</f>
        <v>#REF!</v>
      </c>
      <c r="W50" s="109" t="e">
        <f>#REF!</f>
        <v>#REF!</v>
      </c>
      <c r="X50" s="109" t="e">
        <f>#REF!</f>
        <v>#REF!</v>
      </c>
      <c r="Y50" s="100" t="e">
        <f t="shared" si="163"/>
        <v>#REF!</v>
      </c>
      <c r="Z50" s="109" t="e">
        <f>#REF!</f>
        <v>#REF!</v>
      </c>
      <c r="AA50" s="109" t="e">
        <f>#REF!</f>
        <v>#REF!</v>
      </c>
      <c r="AB50" s="109" t="e">
        <f>#REF!</f>
        <v>#REF!</v>
      </c>
      <c r="AC50" s="98" t="e">
        <f t="shared" si="165"/>
        <v>#REF!</v>
      </c>
      <c r="AD50" s="110" t="e">
        <f>#REF!</f>
        <v>#REF!</v>
      </c>
      <c r="AE50" s="111" t="e">
        <f>#REF!</f>
        <v>#REF!</v>
      </c>
      <c r="AF50" s="107"/>
      <c r="AG50" s="22"/>
      <c r="AH50" s="108" t="e">
        <f>#REF!</f>
        <v>#REF!</v>
      </c>
      <c r="AI50" s="108" t="e">
        <f>#REF!</f>
        <v>#REF!</v>
      </c>
      <c r="AJ50" s="98" t="e">
        <f t="shared" si="168"/>
        <v>#REF!</v>
      </c>
      <c r="AK50" s="109" t="e">
        <f>#REF!</f>
        <v>#REF!</v>
      </c>
      <c r="AL50" s="109" t="e">
        <f>#REF!</f>
        <v>#REF!</v>
      </c>
      <c r="AM50" s="109" t="e">
        <f>#REF!</f>
        <v>#REF!</v>
      </c>
      <c r="AN50" s="100" t="e">
        <f t="shared" si="170"/>
        <v>#REF!</v>
      </c>
      <c r="AO50" s="109" t="e">
        <f>#REF!</f>
        <v>#REF!</v>
      </c>
      <c r="AP50" s="109" t="e">
        <f>#REF!</f>
        <v>#REF!</v>
      </c>
      <c r="AQ50" s="109" t="e">
        <f>#REF!</f>
        <v>#REF!</v>
      </c>
      <c r="AR50" s="98" t="e">
        <f t="shared" si="172"/>
        <v>#REF!</v>
      </c>
      <c r="AS50" s="110" t="e">
        <f>#REF!</f>
        <v>#REF!</v>
      </c>
      <c r="AT50" s="111" t="e">
        <f>#REF!</f>
        <v>#REF!</v>
      </c>
      <c r="AU50" s="107"/>
      <c r="AV50" s="22"/>
      <c r="AW50" s="108" t="e">
        <f>#REF!</f>
        <v>#REF!</v>
      </c>
      <c r="AX50" s="108" t="e">
        <f>#REF!</f>
        <v>#REF!</v>
      </c>
      <c r="AY50" s="98" t="e">
        <f t="shared" si="175"/>
        <v>#REF!</v>
      </c>
      <c r="AZ50" s="109" t="e">
        <f>#REF!</f>
        <v>#REF!</v>
      </c>
      <c r="BA50" s="109" t="e">
        <f>#REF!</f>
        <v>#REF!</v>
      </c>
      <c r="BB50" s="109" t="e">
        <f>#REF!</f>
        <v>#REF!</v>
      </c>
      <c r="BC50" s="100" t="e">
        <f t="shared" si="177"/>
        <v>#REF!</v>
      </c>
      <c r="BD50" s="109" t="e">
        <f>#REF!</f>
        <v>#REF!</v>
      </c>
      <c r="BE50" s="109" t="e">
        <f>#REF!</f>
        <v>#REF!</v>
      </c>
      <c r="BF50" s="109" t="e">
        <f>#REF!</f>
        <v>#REF!</v>
      </c>
      <c r="BG50" s="98" t="e">
        <f t="shared" si="179"/>
        <v>#REF!</v>
      </c>
      <c r="BH50" s="110" t="e">
        <f>#REF!</f>
        <v>#REF!</v>
      </c>
      <c r="BI50" s="111" t="e">
        <f>#REF!</f>
        <v>#REF!</v>
      </c>
      <c r="BJ50" s="107"/>
      <c r="BK50" s="22"/>
      <c r="BL50" s="108" t="e">
        <f>#REF!</f>
        <v>#REF!</v>
      </c>
      <c r="BM50" s="108" t="e">
        <f>#REF!</f>
        <v>#REF!</v>
      </c>
      <c r="BN50" s="98" t="e">
        <f t="shared" si="182"/>
        <v>#REF!</v>
      </c>
      <c r="BO50" s="109" t="e">
        <f>#REF!</f>
        <v>#REF!</v>
      </c>
      <c r="BP50" s="109" t="e">
        <f>#REF!</f>
        <v>#REF!</v>
      </c>
      <c r="BQ50" s="109" t="e">
        <f>#REF!</f>
        <v>#REF!</v>
      </c>
      <c r="BR50" s="100" t="e">
        <f t="shared" si="184"/>
        <v>#REF!</v>
      </c>
      <c r="BS50" s="109" t="e">
        <f>#REF!</f>
        <v>#REF!</v>
      </c>
      <c r="BT50" s="109" t="e">
        <f>#REF!</f>
        <v>#REF!</v>
      </c>
      <c r="BU50" s="109" t="e">
        <f>#REF!</f>
        <v>#REF!</v>
      </c>
      <c r="BV50" s="98" t="e">
        <f t="shared" si="186"/>
        <v>#REF!</v>
      </c>
      <c r="BW50" s="110" t="e">
        <f>#REF!</f>
        <v>#REF!</v>
      </c>
      <c r="BX50" s="111" t="e">
        <f>#REF!</f>
        <v>#REF!</v>
      </c>
      <c r="BY50" s="107"/>
      <c r="BZ50" s="23"/>
      <c r="CA50" s="108" t="e">
        <f>#REF!</f>
        <v>#REF!</v>
      </c>
      <c r="CB50" s="108" t="e">
        <f>#REF!</f>
        <v>#REF!</v>
      </c>
      <c r="CC50" s="98" t="e">
        <f t="shared" si="189"/>
        <v>#REF!</v>
      </c>
      <c r="CD50" s="109" t="e">
        <f>#REF!</f>
        <v>#REF!</v>
      </c>
      <c r="CE50" s="109" t="e">
        <f>#REF!</f>
        <v>#REF!</v>
      </c>
      <c r="CF50" s="109" t="e">
        <f>#REF!</f>
        <v>#REF!</v>
      </c>
      <c r="CG50" s="100" t="e">
        <f t="shared" si="191"/>
        <v>#REF!</v>
      </c>
      <c r="CH50" s="109" t="e">
        <f>#REF!</f>
        <v>#REF!</v>
      </c>
      <c r="CI50" s="109" t="e">
        <f>#REF!</f>
        <v>#REF!</v>
      </c>
      <c r="CJ50" s="109" t="e">
        <f>#REF!</f>
        <v>#REF!</v>
      </c>
      <c r="CK50" s="98" t="e">
        <f t="shared" si="193"/>
        <v>#REF!</v>
      </c>
      <c r="CL50" s="110" t="e">
        <f>#REF!</f>
        <v>#REF!</v>
      </c>
      <c r="CM50" s="111" t="e">
        <f>#REF!</f>
        <v>#REF!</v>
      </c>
      <c r="CN50" s="107"/>
      <c r="CO50" s="22"/>
      <c r="CP50" s="108" t="e">
        <f>#REF!</f>
        <v>#REF!</v>
      </c>
      <c r="CQ50" s="108" t="e">
        <f>#REF!</f>
        <v>#REF!</v>
      </c>
      <c r="CR50" s="98" t="e">
        <f t="shared" si="196"/>
        <v>#REF!</v>
      </c>
      <c r="CS50" s="109" t="e">
        <f>#REF!</f>
        <v>#REF!</v>
      </c>
      <c r="CT50" s="109" t="e">
        <f>#REF!</f>
        <v>#REF!</v>
      </c>
      <c r="CU50" s="109" t="e">
        <f>#REF!</f>
        <v>#REF!</v>
      </c>
      <c r="CV50" s="100" t="e">
        <f t="shared" si="198"/>
        <v>#REF!</v>
      </c>
      <c r="CW50" s="109" t="e">
        <f>#REF!</f>
        <v>#REF!</v>
      </c>
      <c r="CX50" s="109" t="e">
        <f>#REF!</f>
        <v>#REF!</v>
      </c>
      <c r="CY50" s="109" t="e">
        <f>#REF!</f>
        <v>#REF!</v>
      </c>
      <c r="CZ50" s="98" t="e">
        <f t="shared" si="200"/>
        <v>#REF!</v>
      </c>
      <c r="DA50" s="110" t="e">
        <f>#REF!</f>
        <v>#REF!</v>
      </c>
      <c r="DB50" s="111" t="e">
        <f>#REF!</f>
        <v>#REF!</v>
      </c>
      <c r="DC50" s="107"/>
      <c r="DD50" s="22"/>
      <c r="DE50" s="108" t="e">
        <f>#REF!</f>
        <v>#REF!</v>
      </c>
      <c r="DF50" s="108" t="e">
        <f>#REF!</f>
        <v>#REF!</v>
      </c>
      <c r="DG50" s="98" t="e">
        <f t="shared" si="203"/>
        <v>#REF!</v>
      </c>
      <c r="DH50" s="109" t="e">
        <f>#REF!</f>
        <v>#REF!</v>
      </c>
      <c r="DI50" s="109" t="e">
        <f>#REF!</f>
        <v>#REF!</v>
      </c>
      <c r="DJ50" s="109" t="e">
        <f>#REF!</f>
        <v>#REF!</v>
      </c>
      <c r="DK50" s="100" t="e">
        <f t="shared" si="205"/>
        <v>#REF!</v>
      </c>
      <c r="DL50" s="109" t="e">
        <f>#REF!</f>
        <v>#REF!</v>
      </c>
      <c r="DM50" s="109" t="e">
        <f>#REF!</f>
        <v>#REF!</v>
      </c>
      <c r="DN50" s="109" t="e">
        <f>#REF!</f>
        <v>#REF!</v>
      </c>
      <c r="DO50" s="98" t="e">
        <f t="shared" si="207"/>
        <v>#REF!</v>
      </c>
      <c r="DP50" s="110" t="e">
        <f>#REF!</f>
        <v>#REF!</v>
      </c>
      <c r="DQ50" s="111" t="e">
        <f>#REF!</f>
        <v>#REF!</v>
      </c>
      <c r="DR50" s="107"/>
      <c r="DS50" s="22"/>
      <c r="DT50" s="108" t="e">
        <f>#REF!</f>
        <v>#REF!</v>
      </c>
      <c r="DU50" s="108" t="e">
        <f>#REF!</f>
        <v>#REF!</v>
      </c>
      <c r="DV50" s="98" t="e">
        <f t="shared" si="210"/>
        <v>#REF!</v>
      </c>
      <c r="DW50" s="109" t="e">
        <f>#REF!</f>
        <v>#REF!</v>
      </c>
      <c r="DX50" s="109" t="e">
        <f>#REF!</f>
        <v>#REF!</v>
      </c>
      <c r="DY50" s="109" t="e">
        <f>#REF!</f>
        <v>#REF!</v>
      </c>
      <c r="DZ50" s="100" t="e">
        <f t="shared" si="212"/>
        <v>#REF!</v>
      </c>
      <c r="EA50" s="109" t="e">
        <f>#REF!</f>
        <v>#REF!</v>
      </c>
      <c r="EB50" s="109" t="e">
        <f>#REF!</f>
        <v>#REF!</v>
      </c>
      <c r="EC50" s="109" t="e">
        <f>#REF!</f>
        <v>#REF!</v>
      </c>
      <c r="ED50" s="98" t="e">
        <f t="shared" si="214"/>
        <v>#REF!</v>
      </c>
      <c r="EE50" s="110" t="e">
        <f>#REF!</f>
        <v>#REF!</v>
      </c>
      <c r="EF50" s="111" t="e">
        <f>#REF!</f>
        <v>#REF!</v>
      </c>
      <c r="EG50" s="107"/>
      <c r="EH50" s="22"/>
      <c r="EI50" s="108" t="e">
        <f>#REF!</f>
        <v>#REF!</v>
      </c>
      <c r="EJ50" s="108" t="e">
        <f>#REF!</f>
        <v>#REF!</v>
      </c>
      <c r="EK50" s="98" t="e">
        <f t="shared" si="217"/>
        <v>#REF!</v>
      </c>
      <c r="EL50" s="109" t="e">
        <f>#REF!</f>
        <v>#REF!</v>
      </c>
      <c r="EM50" s="109" t="e">
        <f>#REF!</f>
        <v>#REF!</v>
      </c>
      <c r="EN50" s="109" t="e">
        <f>#REF!</f>
        <v>#REF!</v>
      </c>
      <c r="EO50" s="100" t="e">
        <f t="shared" si="219"/>
        <v>#REF!</v>
      </c>
      <c r="EP50" s="109" t="e">
        <f>#REF!</f>
        <v>#REF!</v>
      </c>
      <c r="EQ50" s="109" t="e">
        <f>#REF!</f>
        <v>#REF!</v>
      </c>
      <c r="ER50" s="109" t="e">
        <f>#REF!</f>
        <v>#REF!</v>
      </c>
      <c r="ES50" s="98" t="e">
        <f t="shared" si="221"/>
        <v>#REF!</v>
      </c>
      <c r="ET50" s="110" t="e">
        <f>#REF!</f>
        <v>#REF!</v>
      </c>
      <c r="EU50" s="111" t="e">
        <f>#REF!</f>
        <v>#REF!</v>
      </c>
      <c r="EV50" s="107"/>
      <c r="EW50" s="22"/>
      <c r="EX50" s="108" t="e">
        <f>#REF!</f>
        <v>#REF!</v>
      </c>
      <c r="EY50" s="108" t="e">
        <f>#REF!</f>
        <v>#REF!</v>
      </c>
      <c r="EZ50" s="98" t="e">
        <f t="shared" si="224"/>
        <v>#REF!</v>
      </c>
      <c r="FA50" s="109" t="e">
        <f>#REF!</f>
        <v>#REF!</v>
      </c>
      <c r="FB50" s="109" t="e">
        <f>#REF!</f>
        <v>#REF!</v>
      </c>
      <c r="FC50" s="109" t="e">
        <f>#REF!</f>
        <v>#REF!</v>
      </c>
      <c r="FD50" s="100" t="e">
        <f t="shared" si="226"/>
        <v>#REF!</v>
      </c>
      <c r="FE50" s="109" t="e">
        <f>#REF!</f>
        <v>#REF!</v>
      </c>
      <c r="FF50" s="109" t="e">
        <f>#REF!</f>
        <v>#REF!</v>
      </c>
      <c r="FG50" s="109" t="e">
        <f>#REF!</f>
        <v>#REF!</v>
      </c>
      <c r="FH50" s="98" t="e">
        <f t="shared" si="228"/>
        <v>#REF!</v>
      </c>
      <c r="FI50" s="110" t="e">
        <f>#REF!</f>
        <v>#REF!</v>
      </c>
      <c r="FJ50" s="111" t="e">
        <f>#REF!</f>
        <v>#REF!</v>
      </c>
      <c r="FK50" s="107"/>
      <c r="FL50" s="22"/>
      <c r="FM50" s="108" t="e">
        <f>#REF!</f>
        <v>#REF!</v>
      </c>
      <c r="FN50" s="108" t="e">
        <f>#REF!</f>
        <v>#REF!</v>
      </c>
      <c r="FO50" s="98" t="e">
        <f t="shared" si="231"/>
        <v>#REF!</v>
      </c>
      <c r="FP50" s="109" t="e">
        <f>#REF!</f>
        <v>#REF!</v>
      </c>
      <c r="FQ50" s="109" t="e">
        <f>#REF!</f>
        <v>#REF!</v>
      </c>
      <c r="FR50" s="109" t="e">
        <f>#REF!</f>
        <v>#REF!</v>
      </c>
      <c r="FS50" s="100" t="e">
        <f t="shared" si="233"/>
        <v>#REF!</v>
      </c>
      <c r="FT50" s="109" t="e">
        <f>#REF!</f>
        <v>#REF!</v>
      </c>
      <c r="FU50" s="109" t="e">
        <f>#REF!</f>
        <v>#REF!</v>
      </c>
      <c r="FV50" s="109" t="e">
        <f>#REF!</f>
        <v>#REF!</v>
      </c>
      <c r="FW50" s="98" t="e">
        <f t="shared" si="235"/>
        <v>#REF!</v>
      </c>
      <c r="FX50" s="110" t="e">
        <f>#REF!</f>
        <v>#REF!</v>
      </c>
      <c r="FY50" s="111" t="e">
        <f>#REF!</f>
        <v>#REF!</v>
      </c>
      <c r="FZ50" s="107"/>
      <c r="GA50" s="22"/>
      <c r="GB50" s="108" t="e">
        <f>#REF!</f>
        <v>#REF!</v>
      </c>
      <c r="GC50" s="108" t="e">
        <f>#REF!</f>
        <v>#REF!</v>
      </c>
      <c r="GD50" s="98" t="e">
        <f t="shared" si="238"/>
        <v>#REF!</v>
      </c>
      <c r="GE50" s="109" t="e">
        <f>#REF!</f>
        <v>#REF!</v>
      </c>
      <c r="GF50" s="109" t="e">
        <f>#REF!</f>
        <v>#REF!</v>
      </c>
      <c r="GG50" s="109" t="e">
        <f>#REF!</f>
        <v>#REF!</v>
      </c>
      <c r="GH50" s="100" t="e">
        <f t="shared" si="240"/>
        <v>#REF!</v>
      </c>
      <c r="GI50" s="109" t="e">
        <f>#REF!</f>
        <v>#REF!</v>
      </c>
      <c r="GJ50" s="109" t="e">
        <f>#REF!</f>
        <v>#REF!</v>
      </c>
      <c r="GK50" s="109" t="e">
        <f>#REF!</f>
        <v>#REF!</v>
      </c>
      <c r="GL50" s="98" t="e">
        <f t="shared" si="242"/>
        <v>#REF!</v>
      </c>
      <c r="GM50" s="110" t="e">
        <f>#REF!</f>
        <v>#REF!</v>
      </c>
      <c r="GN50" s="111" t="e">
        <f>#REF!</f>
        <v>#REF!</v>
      </c>
      <c r="GO50" s="107"/>
      <c r="GP50" s="22"/>
      <c r="GQ50" s="108" t="e">
        <f>#REF!</f>
        <v>#REF!</v>
      </c>
      <c r="GR50" s="108" t="e">
        <f>#REF!</f>
        <v>#REF!</v>
      </c>
      <c r="GS50" s="98" t="e">
        <f t="shared" si="245"/>
        <v>#REF!</v>
      </c>
      <c r="GT50" s="109" t="e">
        <f>#REF!</f>
        <v>#REF!</v>
      </c>
      <c r="GU50" s="109" t="e">
        <f>#REF!</f>
        <v>#REF!</v>
      </c>
      <c r="GV50" s="109" t="e">
        <f>#REF!</f>
        <v>#REF!</v>
      </c>
      <c r="GW50" s="100" t="e">
        <f t="shared" si="247"/>
        <v>#REF!</v>
      </c>
      <c r="GX50" s="109" t="e">
        <f>#REF!</f>
        <v>#REF!</v>
      </c>
      <c r="GY50" s="109" t="e">
        <f>#REF!</f>
        <v>#REF!</v>
      </c>
      <c r="GZ50" s="109" t="e">
        <f>#REF!</f>
        <v>#REF!</v>
      </c>
      <c r="HA50" s="98" t="e">
        <f t="shared" si="249"/>
        <v>#REF!</v>
      </c>
      <c r="HB50" s="110" t="e">
        <f>#REF!</f>
        <v>#REF!</v>
      </c>
      <c r="HC50" s="111" t="e">
        <f>#REF!</f>
        <v>#REF!</v>
      </c>
      <c r="HD50" s="107"/>
      <c r="HE50" s="22"/>
      <c r="HF50" s="108">
        <v>18</v>
      </c>
      <c r="HG50" s="109">
        <v>15</v>
      </c>
      <c r="HH50" s="98">
        <f t="shared" si="252"/>
        <v>33</v>
      </c>
      <c r="HI50" s="109">
        <v>291</v>
      </c>
      <c r="HJ50" s="109">
        <v>52</v>
      </c>
      <c r="HK50" s="109"/>
      <c r="HL50" s="100">
        <f t="shared" si="52"/>
        <v>343</v>
      </c>
      <c r="HM50" s="109">
        <v>0.1</v>
      </c>
      <c r="HN50" s="109">
        <v>0.3</v>
      </c>
      <c r="HO50" s="109"/>
      <c r="HP50" s="98">
        <f t="shared" si="54"/>
        <v>0.4</v>
      </c>
      <c r="HQ50" s="110">
        <v>0.02</v>
      </c>
      <c r="HR50" s="111"/>
      <c r="HS50" s="107" t="s">
        <v>124</v>
      </c>
      <c r="HT50" s="22"/>
      <c r="HU50" s="108">
        <v>26</v>
      </c>
      <c r="HV50" s="109">
        <v>10</v>
      </c>
      <c r="HW50" s="98">
        <f t="shared" si="257"/>
        <v>36</v>
      </c>
      <c r="HX50" s="109">
        <v>7743</v>
      </c>
      <c r="HY50" s="109">
        <v>472</v>
      </c>
      <c r="HZ50" s="109"/>
      <c r="IA50" s="100">
        <f t="shared" si="57"/>
        <v>8215</v>
      </c>
      <c r="IB50" s="109">
        <v>0.02</v>
      </c>
      <c r="IC50" s="109">
        <v>6</v>
      </c>
      <c r="ID50" s="109"/>
      <c r="IE50" s="98">
        <f t="shared" si="59"/>
        <v>6.02</v>
      </c>
      <c r="IF50" s="110">
        <v>0.01</v>
      </c>
      <c r="IG50" s="111"/>
      <c r="IH50" s="107" t="s">
        <v>125</v>
      </c>
      <c r="II50" s="22"/>
      <c r="IJ50" s="108">
        <v>17</v>
      </c>
      <c r="IK50" s="109">
        <v>16</v>
      </c>
      <c r="IL50" s="98">
        <f t="shared" si="262"/>
        <v>33</v>
      </c>
      <c r="IM50" s="109">
        <v>734</v>
      </c>
      <c r="IN50" s="109">
        <v>818</v>
      </c>
      <c r="IO50" s="109"/>
      <c r="IP50" s="100">
        <f t="shared" si="62"/>
        <v>1552</v>
      </c>
      <c r="IQ50" s="109">
        <v>0.01</v>
      </c>
      <c r="IR50" s="109">
        <v>1</v>
      </c>
      <c r="IS50" s="109"/>
      <c r="IT50" s="98">
        <f t="shared" si="64"/>
        <v>1.01</v>
      </c>
      <c r="IU50" s="110">
        <v>0.01</v>
      </c>
      <c r="IV50" s="111"/>
      <c r="IW50" s="107"/>
      <c r="IX50" s="22"/>
      <c r="IY50" s="108"/>
      <c r="IZ50" s="109"/>
      <c r="JA50" s="98">
        <f t="shared" si="267"/>
        <v>0</v>
      </c>
      <c r="JB50" s="109"/>
      <c r="JC50" s="109"/>
      <c r="JD50" s="109"/>
      <c r="JE50" s="100">
        <f t="shared" si="67"/>
        <v>0</v>
      </c>
      <c r="JF50" s="109"/>
      <c r="JG50" s="109"/>
      <c r="JH50" s="109"/>
      <c r="JI50" s="98">
        <f t="shared" si="69"/>
        <v>0</v>
      </c>
      <c r="JJ50" s="110"/>
      <c r="JK50" s="111"/>
      <c r="JL50" s="107"/>
      <c r="JM50" s="22"/>
      <c r="JN50" s="108"/>
      <c r="JO50" s="109"/>
      <c r="JP50" s="98">
        <f t="shared" si="272"/>
        <v>0</v>
      </c>
      <c r="JQ50" s="109"/>
      <c r="JR50" s="109"/>
      <c r="JS50" s="109"/>
      <c r="JT50" s="100">
        <f t="shared" si="72"/>
        <v>0</v>
      </c>
      <c r="JU50" s="109"/>
      <c r="JV50" s="109"/>
      <c r="JW50" s="109"/>
      <c r="JX50" s="98">
        <f t="shared" si="74"/>
        <v>0</v>
      </c>
      <c r="JY50" s="110"/>
      <c r="JZ50" s="111"/>
      <c r="KA50" s="107"/>
      <c r="KB50" s="22"/>
      <c r="KC50" s="108">
        <v>31</v>
      </c>
      <c r="KD50" s="109">
        <v>17</v>
      </c>
      <c r="KE50" s="98">
        <f t="shared" si="277"/>
        <v>48</v>
      </c>
      <c r="KF50" s="109">
        <v>2202</v>
      </c>
      <c r="KG50" s="109">
        <v>972</v>
      </c>
      <c r="KH50" s="109"/>
      <c r="KI50" s="100">
        <f t="shared" si="77"/>
        <v>3174</v>
      </c>
      <c r="KJ50" s="109">
        <v>0.01</v>
      </c>
      <c r="KK50" s="109">
        <v>4.99</v>
      </c>
      <c r="KL50" s="109"/>
      <c r="KM50" s="98">
        <f t="shared" si="79"/>
        <v>5</v>
      </c>
      <c r="KN50" s="110">
        <v>0.03</v>
      </c>
      <c r="KO50" s="111"/>
      <c r="KP50" s="107"/>
      <c r="KQ50" s="22"/>
      <c r="KR50" s="108">
        <v>30</v>
      </c>
      <c r="KS50" s="109">
        <v>25</v>
      </c>
      <c r="KT50" s="98">
        <f t="shared" si="282"/>
        <v>55</v>
      </c>
      <c r="KU50" s="109">
        <v>2283</v>
      </c>
      <c r="KV50" s="109">
        <v>79</v>
      </c>
      <c r="KW50" s="109"/>
      <c r="KX50" s="100">
        <f t="shared" si="82"/>
        <v>2362</v>
      </c>
      <c r="KY50" s="109">
        <v>0.01</v>
      </c>
      <c r="KZ50" s="109">
        <v>0.48</v>
      </c>
      <c r="LA50" s="109"/>
      <c r="LB50" s="98">
        <f t="shared" si="84"/>
        <v>0.49</v>
      </c>
      <c r="LC50" s="110">
        <v>0.03</v>
      </c>
      <c r="LD50" s="111"/>
      <c r="LE50" s="107"/>
      <c r="LF50" s="22"/>
      <c r="LG50" s="108">
        <v>5</v>
      </c>
      <c r="LH50" s="109">
        <v>4</v>
      </c>
      <c r="LI50" s="98">
        <f t="shared" si="287"/>
        <v>9</v>
      </c>
      <c r="LJ50" s="109">
        <v>143</v>
      </c>
      <c r="LK50" s="109">
        <v>53</v>
      </c>
      <c r="LL50" s="109"/>
      <c r="LM50" s="100">
        <f t="shared" si="87"/>
        <v>196</v>
      </c>
      <c r="LN50" s="109"/>
      <c r="LO50" s="109">
        <v>0.74</v>
      </c>
      <c r="LP50" s="109"/>
      <c r="LQ50" s="98">
        <f t="shared" si="89"/>
        <v>0.74</v>
      </c>
      <c r="LR50" s="110"/>
      <c r="LS50" s="111"/>
      <c r="LT50" s="107"/>
      <c r="LU50" s="22"/>
      <c r="LV50" s="108">
        <v>7</v>
      </c>
      <c r="LW50" s="109">
        <v>9</v>
      </c>
      <c r="LX50" s="98">
        <f t="shared" si="292"/>
        <v>16</v>
      </c>
      <c r="LY50" s="109">
        <v>15</v>
      </c>
      <c r="LZ50" s="109">
        <v>59</v>
      </c>
      <c r="MA50" s="109"/>
      <c r="MB50" s="100">
        <f t="shared" si="92"/>
        <v>74</v>
      </c>
      <c r="MC50" s="109"/>
      <c r="MD50" s="109">
        <v>0.51</v>
      </c>
      <c r="ME50" s="109"/>
      <c r="MF50" s="98">
        <f t="shared" si="94"/>
        <v>0.51</v>
      </c>
      <c r="MG50" s="110"/>
      <c r="MH50" s="111"/>
      <c r="MI50" s="107"/>
      <c r="MJ50" s="22"/>
      <c r="MK50" s="108">
        <v>15</v>
      </c>
      <c r="ML50" s="109">
        <v>11</v>
      </c>
      <c r="MM50" s="98">
        <f t="shared" si="297"/>
        <v>26</v>
      </c>
      <c r="MN50" s="109">
        <v>50</v>
      </c>
      <c r="MO50" s="109">
        <v>4</v>
      </c>
      <c r="MP50" s="109"/>
      <c r="MQ50" s="100">
        <f t="shared" si="97"/>
        <v>54</v>
      </c>
      <c r="MR50" s="109"/>
      <c r="MS50" s="109">
        <v>0.59</v>
      </c>
      <c r="MT50" s="109"/>
      <c r="MU50" s="98">
        <f t="shared" si="99"/>
        <v>0.59</v>
      </c>
      <c r="MV50" s="110">
        <v>0.01</v>
      </c>
      <c r="MW50" s="111"/>
      <c r="MX50" s="107"/>
      <c r="MY50" s="22"/>
      <c r="MZ50" s="108"/>
      <c r="NA50" s="109"/>
      <c r="NB50" s="98">
        <f t="shared" si="302"/>
        <v>0</v>
      </c>
      <c r="NC50" s="109"/>
      <c r="ND50" s="109"/>
      <c r="NE50" s="109"/>
      <c r="NF50" s="100">
        <f t="shared" si="102"/>
        <v>0</v>
      </c>
      <c r="NG50" s="109"/>
      <c r="NH50" s="109"/>
      <c r="NI50" s="109"/>
      <c r="NJ50" s="98">
        <f t="shared" si="104"/>
        <v>0</v>
      </c>
      <c r="NK50" s="110"/>
      <c r="NL50" s="111"/>
      <c r="NM50" s="107"/>
      <c r="NN50" s="22"/>
      <c r="NO50" s="108"/>
      <c r="NP50" s="109"/>
      <c r="NQ50" s="98">
        <f t="shared" si="307"/>
        <v>0</v>
      </c>
      <c r="NR50" s="109"/>
      <c r="NS50" s="109"/>
      <c r="NT50" s="109"/>
      <c r="NU50" s="100">
        <f t="shared" si="107"/>
        <v>0</v>
      </c>
      <c r="NV50" s="109"/>
      <c r="NW50" s="109"/>
      <c r="NX50" s="109"/>
      <c r="NY50" s="98">
        <f t="shared" si="109"/>
        <v>0</v>
      </c>
      <c r="NZ50" s="110"/>
      <c r="OA50" s="111"/>
      <c r="OB50" s="107"/>
      <c r="OC50" s="22"/>
      <c r="OD50" s="108"/>
      <c r="OE50" s="109"/>
      <c r="OF50" s="98">
        <f t="shared" si="312"/>
        <v>0</v>
      </c>
      <c r="OG50" s="109"/>
      <c r="OH50" s="109"/>
      <c r="OI50" s="109"/>
      <c r="OJ50" s="100">
        <f t="shared" si="314"/>
        <v>0</v>
      </c>
      <c r="OK50" s="109"/>
      <c r="OL50" s="109"/>
      <c r="OM50" s="109"/>
      <c r="ON50" s="98">
        <f t="shared" si="316"/>
        <v>0</v>
      </c>
      <c r="OO50" s="110"/>
      <c r="OP50" s="111"/>
      <c r="OQ50" s="107"/>
      <c r="OR50" s="22"/>
      <c r="OS50" s="108"/>
      <c r="OT50" s="109"/>
      <c r="OU50" s="98">
        <f t="shared" si="319"/>
        <v>0</v>
      </c>
      <c r="OV50" s="109"/>
      <c r="OW50" s="109"/>
      <c r="OX50" s="109"/>
      <c r="OY50" s="100">
        <f t="shared" si="321"/>
        <v>0</v>
      </c>
      <c r="OZ50" s="109"/>
      <c r="PA50" s="109"/>
      <c r="PB50" s="109"/>
      <c r="PC50" s="98">
        <f t="shared" si="323"/>
        <v>0</v>
      </c>
      <c r="PD50" s="110"/>
      <c r="PE50" s="111"/>
      <c r="PF50" s="107"/>
      <c r="PG50" s="22"/>
      <c r="PH50" s="108"/>
      <c r="PI50" s="109"/>
      <c r="PJ50" s="98">
        <f t="shared" si="326"/>
        <v>0</v>
      </c>
      <c r="PK50" s="109"/>
      <c r="PL50" s="109"/>
      <c r="PM50" s="109"/>
      <c r="PN50" s="100">
        <f t="shared" si="328"/>
        <v>0</v>
      </c>
      <c r="PO50" s="109"/>
      <c r="PP50" s="109"/>
      <c r="PQ50" s="109"/>
      <c r="PR50" s="98">
        <f t="shared" si="330"/>
        <v>0</v>
      </c>
      <c r="PS50" s="110"/>
      <c r="PT50" s="111"/>
      <c r="PU50" s="107"/>
      <c r="PV50" s="22"/>
      <c r="PW50" s="108"/>
      <c r="PX50" s="109"/>
      <c r="PY50" s="98">
        <f t="shared" si="333"/>
        <v>0</v>
      </c>
      <c r="PZ50" s="109"/>
      <c r="QA50" s="109"/>
      <c r="QB50" s="109"/>
      <c r="QC50" s="100">
        <f t="shared" si="335"/>
        <v>0</v>
      </c>
      <c r="QD50" s="109"/>
      <c r="QE50" s="109"/>
      <c r="QF50" s="109"/>
      <c r="QG50" s="98">
        <f t="shared" si="337"/>
        <v>0</v>
      </c>
      <c r="QH50" s="110"/>
      <c r="QI50" s="111"/>
      <c r="QJ50" s="107"/>
      <c r="QK50" s="22"/>
      <c r="QL50" s="108"/>
      <c r="QM50" s="109"/>
      <c r="QN50" s="98">
        <f t="shared" si="340"/>
        <v>0</v>
      </c>
      <c r="QO50" s="109"/>
      <c r="QP50" s="109"/>
      <c r="QQ50" s="109"/>
      <c r="QR50" s="100">
        <f t="shared" si="342"/>
        <v>0</v>
      </c>
      <c r="QS50" s="109"/>
      <c r="QT50" s="109"/>
      <c r="QU50" s="109"/>
      <c r="QV50" s="98">
        <f t="shared" si="344"/>
        <v>0</v>
      </c>
      <c r="QW50" s="110"/>
      <c r="QX50" s="111"/>
      <c r="QY50" s="107"/>
      <c r="QZ50" s="22"/>
      <c r="RA50" s="108"/>
      <c r="RB50" s="109"/>
      <c r="RC50" s="98">
        <f t="shared" si="347"/>
        <v>0</v>
      </c>
      <c r="RD50" s="109"/>
      <c r="RE50" s="109"/>
      <c r="RF50" s="109"/>
      <c r="RG50" s="100">
        <f t="shared" si="349"/>
        <v>0</v>
      </c>
      <c r="RH50" s="109"/>
      <c r="RI50" s="109"/>
      <c r="RJ50" s="109"/>
      <c r="RK50" s="98">
        <f t="shared" si="351"/>
        <v>0</v>
      </c>
      <c r="RL50" s="110"/>
      <c r="RM50" s="111"/>
      <c r="RN50" s="107"/>
      <c r="RO50" s="22"/>
      <c r="RP50" s="108"/>
      <c r="RQ50" s="109"/>
      <c r="RR50" s="98">
        <f t="shared" si="354"/>
        <v>0</v>
      </c>
      <c r="RS50" s="109"/>
      <c r="RT50" s="109"/>
      <c r="RU50" s="109"/>
      <c r="RV50" s="100">
        <f t="shared" si="356"/>
        <v>0</v>
      </c>
      <c r="RW50" s="109"/>
      <c r="RX50" s="109"/>
      <c r="RY50" s="109"/>
      <c r="RZ50" s="98">
        <f t="shared" si="358"/>
        <v>0</v>
      </c>
      <c r="SA50" s="110"/>
      <c r="SB50" s="111"/>
      <c r="SC50" s="107"/>
      <c r="SD50" s="22"/>
      <c r="SE50" s="108"/>
      <c r="SF50" s="109"/>
      <c r="SG50" s="98">
        <f t="shared" si="361"/>
        <v>0</v>
      </c>
      <c r="SH50" s="109"/>
      <c r="SI50" s="109"/>
      <c r="SJ50" s="109"/>
      <c r="SK50" s="100">
        <f t="shared" si="363"/>
        <v>0</v>
      </c>
      <c r="SL50" s="109"/>
      <c r="SM50" s="109"/>
      <c r="SN50" s="109"/>
      <c r="SO50" s="98">
        <f t="shared" si="365"/>
        <v>0</v>
      </c>
      <c r="SP50" s="110"/>
      <c r="SQ50" s="111"/>
      <c r="SR50" s="107"/>
      <c r="SS50" s="22"/>
      <c r="ST50" s="108"/>
      <c r="SU50" s="109"/>
      <c r="SV50" s="98">
        <f t="shared" si="368"/>
        <v>0</v>
      </c>
      <c r="SW50" s="109"/>
      <c r="SX50" s="109"/>
      <c r="SY50" s="109"/>
      <c r="SZ50" s="100">
        <f t="shared" si="370"/>
        <v>0</v>
      </c>
      <c r="TA50" s="109"/>
      <c r="TB50" s="109"/>
      <c r="TC50" s="109"/>
      <c r="TD50" s="98">
        <f t="shared" si="372"/>
        <v>0</v>
      </c>
      <c r="TE50" s="110"/>
      <c r="TF50" s="111"/>
      <c r="TG50" s="107"/>
      <c r="TH50" s="22"/>
      <c r="TI50" s="108"/>
      <c r="TJ50" s="109"/>
      <c r="TK50" s="98">
        <f t="shared" si="375"/>
        <v>0</v>
      </c>
      <c r="TL50" s="109"/>
      <c r="TM50" s="109"/>
      <c r="TN50" s="109"/>
      <c r="TO50" s="100">
        <f t="shared" si="377"/>
        <v>0</v>
      </c>
      <c r="TP50" s="109"/>
      <c r="TQ50" s="109"/>
      <c r="TR50" s="109"/>
      <c r="TS50" s="98">
        <f t="shared" si="379"/>
        <v>0</v>
      </c>
      <c r="TT50" s="110"/>
      <c r="TU50" s="111"/>
      <c r="TV50" s="107"/>
      <c r="TW50" s="22"/>
      <c r="TX50" s="108"/>
      <c r="TY50" s="109"/>
      <c r="TZ50" s="98">
        <f t="shared" si="382"/>
        <v>0</v>
      </c>
      <c r="UA50" s="109"/>
      <c r="UB50" s="109"/>
      <c r="UC50" s="109"/>
      <c r="UD50" s="100">
        <f t="shared" si="384"/>
        <v>0</v>
      </c>
      <c r="UE50" s="109"/>
      <c r="UF50" s="109"/>
      <c r="UG50" s="109"/>
      <c r="UH50" s="98">
        <f t="shared" si="386"/>
        <v>0</v>
      </c>
      <c r="UI50" s="110"/>
      <c r="UJ50" s="111"/>
      <c r="UK50" s="107"/>
      <c r="UL50" s="22"/>
      <c r="UM50" s="108"/>
      <c r="UN50" s="109"/>
      <c r="UO50" s="98">
        <f t="shared" si="389"/>
        <v>0</v>
      </c>
      <c r="UP50" s="109"/>
      <c r="UQ50" s="109"/>
      <c r="UR50" s="109"/>
      <c r="US50" s="100">
        <f t="shared" si="391"/>
        <v>0</v>
      </c>
      <c r="UT50" s="109"/>
      <c r="UU50" s="109"/>
      <c r="UV50" s="109"/>
      <c r="UW50" s="98">
        <f t="shared" si="393"/>
        <v>0</v>
      </c>
      <c r="UX50" s="110"/>
      <c r="UY50" s="111"/>
      <c r="UZ50" s="107"/>
      <c r="VA50" s="22"/>
      <c r="VB50" s="108"/>
      <c r="VC50" s="109"/>
      <c r="VD50" s="98">
        <f t="shared" si="396"/>
        <v>0</v>
      </c>
      <c r="VE50" s="109"/>
      <c r="VF50" s="109"/>
      <c r="VG50" s="109"/>
      <c r="VH50" s="100">
        <f t="shared" si="398"/>
        <v>0</v>
      </c>
      <c r="VI50" s="109"/>
      <c r="VJ50" s="109"/>
      <c r="VK50" s="109"/>
      <c r="VL50" s="98">
        <f t="shared" si="400"/>
        <v>0</v>
      </c>
      <c r="VM50" s="110"/>
      <c r="VN50" s="111"/>
      <c r="VO50" s="107"/>
      <c r="VP50" s="22"/>
      <c r="VQ50" s="108"/>
      <c r="VR50" s="109"/>
      <c r="VS50" s="98">
        <f t="shared" si="403"/>
        <v>0</v>
      </c>
      <c r="VT50" s="109"/>
      <c r="VU50" s="109"/>
      <c r="VV50" s="109"/>
      <c r="VW50" s="100">
        <f t="shared" si="405"/>
        <v>0</v>
      </c>
      <c r="VX50" s="109"/>
      <c r="VY50" s="109"/>
      <c r="VZ50" s="109"/>
      <c r="WA50" s="98">
        <f t="shared" si="407"/>
        <v>0</v>
      </c>
      <c r="WB50" s="110"/>
      <c r="WC50" s="111"/>
      <c r="WD50" s="107"/>
      <c r="WE50" s="22"/>
    </row>
    <row r="51" spans="1:603" ht="16.5" customHeight="1">
      <c r="A51" s="94"/>
      <c r="B51" s="105" t="s">
        <v>123</v>
      </c>
      <c r="C51" s="106" t="s">
        <v>61</v>
      </c>
      <c r="D51" s="108" t="e">
        <f>#REF!</f>
        <v>#REF!</v>
      </c>
      <c r="E51" s="108" t="e">
        <f>#REF!</f>
        <v>#REF!</v>
      </c>
      <c r="F51" s="98" t="e">
        <f t="shared" si="154"/>
        <v>#REF!</v>
      </c>
      <c r="G51" s="109" t="e">
        <f>#REF!</f>
        <v>#REF!</v>
      </c>
      <c r="H51" s="109" t="e">
        <f>#REF!</f>
        <v>#REF!</v>
      </c>
      <c r="I51" s="109" t="e">
        <f>#REF!</f>
        <v>#REF!</v>
      </c>
      <c r="J51" s="100" t="e">
        <f t="shared" si="156"/>
        <v>#REF!</v>
      </c>
      <c r="K51" s="109" t="e">
        <f>#REF!</f>
        <v>#REF!</v>
      </c>
      <c r="L51" s="109" t="e">
        <f>#REF!</f>
        <v>#REF!</v>
      </c>
      <c r="M51" s="109" t="e">
        <f>#REF!</f>
        <v>#REF!</v>
      </c>
      <c r="N51" s="98" t="e">
        <f t="shared" si="158"/>
        <v>#REF!</v>
      </c>
      <c r="O51" s="110" t="e">
        <f>#REF!</f>
        <v>#REF!</v>
      </c>
      <c r="P51" s="111" t="e">
        <f>#REF!</f>
        <v>#REF!</v>
      </c>
      <c r="Q51" s="107"/>
      <c r="R51" s="22"/>
      <c r="S51" s="108" t="e">
        <f>#REF!</f>
        <v>#REF!</v>
      </c>
      <c r="T51" s="108" t="e">
        <f>#REF!</f>
        <v>#REF!</v>
      </c>
      <c r="U51" s="98" t="e">
        <f t="shared" si="161"/>
        <v>#REF!</v>
      </c>
      <c r="V51" s="109" t="e">
        <f>#REF!</f>
        <v>#REF!</v>
      </c>
      <c r="W51" s="109" t="e">
        <f>#REF!</f>
        <v>#REF!</v>
      </c>
      <c r="X51" s="109" t="e">
        <f>#REF!</f>
        <v>#REF!</v>
      </c>
      <c r="Y51" s="100" t="e">
        <f t="shared" si="163"/>
        <v>#REF!</v>
      </c>
      <c r="Z51" s="109" t="e">
        <f>#REF!</f>
        <v>#REF!</v>
      </c>
      <c r="AA51" s="109" t="e">
        <f>#REF!</f>
        <v>#REF!</v>
      </c>
      <c r="AB51" s="109" t="e">
        <f>#REF!</f>
        <v>#REF!</v>
      </c>
      <c r="AC51" s="98" t="e">
        <f t="shared" si="165"/>
        <v>#REF!</v>
      </c>
      <c r="AD51" s="110" t="e">
        <f>#REF!</f>
        <v>#REF!</v>
      </c>
      <c r="AE51" s="111" t="e">
        <f>#REF!</f>
        <v>#REF!</v>
      </c>
      <c r="AF51" s="107"/>
      <c r="AG51" s="22"/>
      <c r="AH51" s="108" t="e">
        <f>#REF!</f>
        <v>#REF!</v>
      </c>
      <c r="AI51" s="108" t="e">
        <f>#REF!</f>
        <v>#REF!</v>
      </c>
      <c r="AJ51" s="98" t="e">
        <f t="shared" si="168"/>
        <v>#REF!</v>
      </c>
      <c r="AK51" s="109" t="e">
        <f>#REF!</f>
        <v>#REF!</v>
      </c>
      <c r="AL51" s="109" t="e">
        <f>#REF!</f>
        <v>#REF!</v>
      </c>
      <c r="AM51" s="109" t="e">
        <f>#REF!</f>
        <v>#REF!</v>
      </c>
      <c r="AN51" s="100" t="e">
        <f t="shared" si="170"/>
        <v>#REF!</v>
      </c>
      <c r="AO51" s="109" t="e">
        <f>#REF!</f>
        <v>#REF!</v>
      </c>
      <c r="AP51" s="109" t="e">
        <f>#REF!</f>
        <v>#REF!</v>
      </c>
      <c r="AQ51" s="109" t="e">
        <f>#REF!</f>
        <v>#REF!</v>
      </c>
      <c r="AR51" s="98" t="e">
        <f t="shared" si="172"/>
        <v>#REF!</v>
      </c>
      <c r="AS51" s="110" t="e">
        <f>#REF!</f>
        <v>#REF!</v>
      </c>
      <c r="AT51" s="111" t="e">
        <f>#REF!</f>
        <v>#REF!</v>
      </c>
      <c r="AU51" s="107"/>
      <c r="AV51" s="22"/>
      <c r="AW51" s="108" t="e">
        <f>#REF!</f>
        <v>#REF!</v>
      </c>
      <c r="AX51" s="108" t="e">
        <f>#REF!</f>
        <v>#REF!</v>
      </c>
      <c r="AY51" s="98" t="e">
        <f t="shared" si="175"/>
        <v>#REF!</v>
      </c>
      <c r="AZ51" s="109" t="e">
        <f>#REF!</f>
        <v>#REF!</v>
      </c>
      <c r="BA51" s="109" t="e">
        <f>#REF!</f>
        <v>#REF!</v>
      </c>
      <c r="BB51" s="109" t="e">
        <f>#REF!</f>
        <v>#REF!</v>
      </c>
      <c r="BC51" s="100" t="e">
        <f t="shared" si="177"/>
        <v>#REF!</v>
      </c>
      <c r="BD51" s="109" t="e">
        <f>#REF!</f>
        <v>#REF!</v>
      </c>
      <c r="BE51" s="109" t="e">
        <f>#REF!</f>
        <v>#REF!</v>
      </c>
      <c r="BF51" s="109" t="e">
        <f>#REF!</f>
        <v>#REF!</v>
      </c>
      <c r="BG51" s="98" t="e">
        <f t="shared" si="179"/>
        <v>#REF!</v>
      </c>
      <c r="BH51" s="110" t="e">
        <f>#REF!</f>
        <v>#REF!</v>
      </c>
      <c r="BI51" s="111" t="e">
        <f>#REF!</f>
        <v>#REF!</v>
      </c>
      <c r="BJ51" s="107"/>
      <c r="BK51" s="22"/>
      <c r="BL51" s="108" t="e">
        <f>#REF!</f>
        <v>#REF!</v>
      </c>
      <c r="BM51" s="108" t="e">
        <f>#REF!</f>
        <v>#REF!</v>
      </c>
      <c r="BN51" s="98" t="e">
        <f t="shared" si="182"/>
        <v>#REF!</v>
      </c>
      <c r="BO51" s="109" t="e">
        <f>#REF!</f>
        <v>#REF!</v>
      </c>
      <c r="BP51" s="109" t="e">
        <f>#REF!</f>
        <v>#REF!</v>
      </c>
      <c r="BQ51" s="109" t="e">
        <f>#REF!</f>
        <v>#REF!</v>
      </c>
      <c r="BR51" s="100" t="e">
        <f t="shared" si="184"/>
        <v>#REF!</v>
      </c>
      <c r="BS51" s="109" t="e">
        <f>#REF!</f>
        <v>#REF!</v>
      </c>
      <c r="BT51" s="109" t="e">
        <f>#REF!</f>
        <v>#REF!</v>
      </c>
      <c r="BU51" s="109" t="e">
        <f>#REF!</f>
        <v>#REF!</v>
      </c>
      <c r="BV51" s="98" t="e">
        <f t="shared" si="186"/>
        <v>#REF!</v>
      </c>
      <c r="BW51" s="110" t="e">
        <f>#REF!</f>
        <v>#REF!</v>
      </c>
      <c r="BX51" s="111" t="e">
        <f>#REF!</f>
        <v>#REF!</v>
      </c>
      <c r="BY51" s="107"/>
      <c r="BZ51" s="23"/>
      <c r="CA51" s="108" t="e">
        <f>#REF!</f>
        <v>#REF!</v>
      </c>
      <c r="CB51" s="108" t="e">
        <f>#REF!</f>
        <v>#REF!</v>
      </c>
      <c r="CC51" s="98" t="e">
        <f t="shared" si="189"/>
        <v>#REF!</v>
      </c>
      <c r="CD51" s="109" t="e">
        <f>#REF!</f>
        <v>#REF!</v>
      </c>
      <c r="CE51" s="109" t="e">
        <f>#REF!</f>
        <v>#REF!</v>
      </c>
      <c r="CF51" s="109" t="e">
        <f>#REF!</f>
        <v>#REF!</v>
      </c>
      <c r="CG51" s="100" t="e">
        <f t="shared" si="191"/>
        <v>#REF!</v>
      </c>
      <c r="CH51" s="109" t="e">
        <f>#REF!</f>
        <v>#REF!</v>
      </c>
      <c r="CI51" s="109" t="e">
        <f>#REF!</f>
        <v>#REF!</v>
      </c>
      <c r="CJ51" s="109" t="e">
        <f>#REF!</f>
        <v>#REF!</v>
      </c>
      <c r="CK51" s="98" t="e">
        <f t="shared" si="193"/>
        <v>#REF!</v>
      </c>
      <c r="CL51" s="110" t="e">
        <f>#REF!</f>
        <v>#REF!</v>
      </c>
      <c r="CM51" s="111" t="e">
        <f>#REF!</f>
        <v>#REF!</v>
      </c>
      <c r="CN51" s="107"/>
      <c r="CO51" s="22"/>
      <c r="CP51" s="108" t="e">
        <f>#REF!</f>
        <v>#REF!</v>
      </c>
      <c r="CQ51" s="108" t="e">
        <f>#REF!</f>
        <v>#REF!</v>
      </c>
      <c r="CR51" s="98" t="e">
        <f t="shared" si="196"/>
        <v>#REF!</v>
      </c>
      <c r="CS51" s="109" t="e">
        <f>#REF!</f>
        <v>#REF!</v>
      </c>
      <c r="CT51" s="109" t="e">
        <f>#REF!</f>
        <v>#REF!</v>
      </c>
      <c r="CU51" s="109" t="e">
        <f>#REF!</f>
        <v>#REF!</v>
      </c>
      <c r="CV51" s="100" t="e">
        <f t="shared" si="198"/>
        <v>#REF!</v>
      </c>
      <c r="CW51" s="109" t="e">
        <f>#REF!</f>
        <v>#REF!</v>
      </c>
      <c r="CX51" s="109" t="e">
        <f>#REF!</f>
        <v>#REF!</v>
      </c>
      <c r="CY51" s="109" t="e">
        <f>#REF!</f>
        <v>#REF!</v>
      </c>
      <c r="CZ51" s="98" t="e">
        <f t="shared" si="200"/>
        <v>#REF!</v>
      </c>
      <c r="DA51" s="110" t="e">
        <f>#REF!</f>
        <v>#REF!</v>
      </c>
      <c r="DB51" s="111" t="e">
        <f>#REF!</f>
        <v>#REF!</v>
      </c>
      <c r="DC51" s="107"/>
      <c r="DD51" s="22"/>
      <c r="DE51" s="108" t="e">
        <f>#REF!</f>
        <v>#REF!</v>
      </c>
      <c r="DF51" s="108" t="e">
        <f>#REF!</f>
        <v>#REF!</v>
      </c>
      <c r="DG51" s="98" t="e">
        <f t="shared" si="203"/>
        <v>#REF!</v>
      </c>
      <c r="DH51" s="109" t="e">
        <f>#REF!</f>
        <v>#REF!</v>
      </c>
      <c r="DI51" s="109" t="e">
        <f>#REF!</f>
        <v>#REF!</v>
      </c>
      <c r="DJ51" s="109" t="e">
        <f>#REF!</f>
        <v>#REF!</v>
      </c>
      <c r="DK51" s="100" t="e">
        <f t="shared" si="205"/>
        <v>#REF!</v>
      </c>
      <c r="DL51" s="109" t="e">
        <f>#REF!</f>
        <v>#REF!</v>
      </c>
      <c r="DM51" s="109" t="e">
        <f>#REF!</f>
        <v>#REF!</v>
      </c>
      <c r="DN51" s="109" t="e">
        <f>#REF!</f>
        <v>#REF!</v>
      </c>
      <c r="DO51" s="98" t="e">
        <f t="shared" si="207"/>
        <v>#REF!</v>
      </c>
      <c r="DP51" s="110" t="e">
        <f>#REF!</f>
        <v>#REF!</v>
      </c>
      <c r="DQ51" s="111" t="e">
        <f>#REF!</f>
        <v>#REF!</v>
      </c>
      <c r="DR51" s="107"/>
      <c r="DS51" s="22"/>
      <c r="DT51" s="108" t="e">
        <f>#REF!</f>
        <v>#REF!</v>
      </c>
      <c r="DU51" s="108" t="e">
        <f>#REF!</f>
        <v>#REF!</v>
      </c>
      <c r="DV51" s="98" t="e">
        <f t="shared" si="210"/>
        <v>#REF!</v>
      </c>
      <c r="DW51" s="109" t="e">
        <f>#REF!</f>
        <v>#REF!</v>
      </c>
      <c r="DX51" s="109" t="e">
        <f>#REF!</f>
        <v>#REF!</v>
      </c>
      <c r="DY51" s="109" t="e">
        <f>#REF!</f>
        <v>#REF!</v>
      </c>
      <c r="DZ51" s="100" t="e">
        <f t="shared" si="212"/>
        <v>#REF!</v>
      </c>
      <c r="EA51" s="109" t="e">
        <f>#REF!</f>
        <v>#REF!</v>
      </c>
      <c r="EB51" s="109" t="e">
        <f>#REF!</f>
        <v>#REF!</v>
      </c>
      <c r="EC51" s="109" t="e">
        <f>#REF!</f>
        <v>#REF!</v>
      </c>
      <c r="ED51" s="98" t="e">
        <f t="shared" si="214"/>
        <v>#REF!</v>
      </c>
      <c r="EE51" s="110" t="e">
        <f>#REF!</f>
        <v>#REF!</v>
      </c>
      <c r="EF51" s="111" t="e">
        <f>#REF!</f>
        <v>#REF!</v>
      </c>
      <c r="EG51" s="107"/>
      <c r="EH51" s="22"/>
      <c r="EI51" s="108" t="e">
        <f>#REF!</f>
        <v>#REF!</v>
      </c>
      <c r="EJ51" s="108" t="e">
        <f>#REF!</f>
        <v>#REF!</v>
      </c>
      <c r="EK51" s="98" t="e">
        <f t="shared" si="217"/>
        <v>#REF!</v>
      </c>
      <c r="EL51" s="109" t="e">
        <f>#REF!</f>
        <v>#REF!</v>
      </c>
      <c r="EM51" s="109" t="e">
        <f>#REF!</f>
        <v>#REF!</v>
      </c>
      <c r="EN51" s="109" t="e">
        <f>#REF!</f>
        <v>#REF!</v>
      </c>
      <c r="EO51" s="100" t="e">
        <f t="shared" si="219"/>
        <v>#REF!</v>
      </c>
      <c r="EP51" s="109" t="e">
        <f>#REF!</f>
        <v>#REF!</v>
      </c>
      <c r="EQ51" s="109" t="e">
        <f>#REF!</f>
        <v>#REF!</v>
      </c>
      <c r="ER51" s="109" t="e">
        <f>#REF!</f>
        <v>#REF!</v>
      </c>
      <c r="ES51" s="98" t="e">
        <f t="shared" si="221"/>
        <v>#REF!</v>
      </c>
      <c r="ET51" s="110" t="e">
        <f>#REF!</f>
        <v>#REF!</v>
      </c>
      <c r="EU51" s="111" t="e">
        <f>#REF!</f>
        <v>#REF!</v>
      </c>
      <c r="EV51" s="107"/>
      <c r="EW51" s="22"/>
      <c r="EX51" s="108" t="e">
        <f>#REF!</f>
        <v>#REF!</v>
      </c>
      <c r="EY51" s="108" t="e">
        <f>#REF!</f>
        <v>#REF!</v>
      </c>
      <c r="EZ51" s="98" t="e">
        <f t="shared" si="224"/>
        <v>#REF!</v>
      </c>
      <c r="FA51" s="109" t="e">
        <f>#REF!</f>
        <v>#REF!</v>
      </c>
      <c r="FB51" s="109" t="e">
        <f>#REF!</f>
        <v>#REF!</v>
      </c>
      <c r="FC51" s="109" t="e">
        <f>#REF!</f>
        <v>#REF!</v>
      </c>
      <c r="FD51" s="100" t="e">
        <f t="shared" si="226"/>
        <v>#REF!</v>
      </c>
      <c r="FE51" s="109" t="e">
        <f>#REF!</f>
        <v>#REF!</v>
      </c>
      <c r="FF51" s="109" t="e">
        <f>#REF!</f>
        <v>#REF!</v>
      </c>
      <c r="FG51" s="109" t="e">
        <f>#REF!</f>
        <v>#REF!</v>
      </c>
      <c r="FH51" s="98" t="e">
        <f t="shared" si="228"/>
        <v>#REF!</v>
      </c>
      <c r="FI51" s="110" t="e">
        <f>#REF!</f>
        <v>#REF!</v>
      </c>
      <c r="FJ51" s="111" t="e">
        <f>#REF!</f>
        <v>#REF!</v>
      </c>
      <c r="FK51" s="107"/>
      <c r="FL51" s="22"/>
      <c r="FM51" s="108" t="e">
        <f>#REF!</f>
        <v>#REF!</v>
      </c>
      <c r="FN51" s="108" t="e">
        <f>#REF!</f>
        <v>#REF!</v>
      </c>
      <c r="FO51" s="98" t="e">
        <f t="shared" si="231"/>
        <v>#REF!</v>
      </c>
      <c r="FP51" s="109" t="e">
        <f>#REF!</f>
        <v>#REF!</v>
      </c>
      <c r="FQ51" s="109" t="e">
        <f>#REF!</f>
        <v>#REF!</v>
      </c>
      <c r="FR51" s="109" t="e">
        <f>#REF!</f>
        <v>#REF!</v>
      </c>
      <c r="FS51" s="100" t="e">
        <f t="shared" si="233"/>
        <v>#REF!</v>
      </c>
      <c r="FT51" s="109" t="e">
        <f>#REF!</f>
        <v>#REF!</v>
      </c>
      <c r="FU51" s="109" t="e">
        <f>#REF!</f>
        <v>#REF!</v>
      </c>
      <c r="FV51" s="109" t="e">
        <f>#REF!</f>
        <v>#REF!</v>
      </c>
      <c r="FW51" s="98" t="e">
        <f t="shared" si="235"/>
        <v>#REF!</v>
      </c>
      <c r="FX51" s="110" t="e">
        <f>#REF!</f>
        <v>#REF!</v>
      </c>
      <c r="FY51" s="111" t="e">
        <f>#REF!</f>
        <v>#REF!</v>
      </c>
      <c r="FZ51" s="107"/>
      <c r="GA51" s="22"/>
      <c r="GB51" s="108" t="e">
        <f>#REF!</f>
        <v>#REF!</v>
      </c>
      <c r="GC51" s="108" t="e">
        <f>#REF!</f>
        <v>#REF!</v>
      </c>
      <c r="GD51" s="98" t="e">
        <f t="shared" si="238"/>
        <v>#REF!</v>
      </c>
      <c r="GE51" s="109" t="e">
        <f>#REF!</f>
        <v>#REF!</v>
      </c>
      <c r="GF51" s="109" t="e">
        <f>#REF!</f>
        <v>#REF!</v>
      </c>
      <c r="GG51" s="109" t="e">
        <f>#REF!</f>
        <v>#REF!</v>
      </c>
      <c r="GH51" s="100" t="e">
        <f t="shared" si="240"/>
        <v>#REF!</v>
      </c>
      <c r="GI51" s="109" t="e">
        <f>#REF!</f>
        <v>#REF!</v>
      </c>
      <c r="GJ51" s="109" t="e">
        <f>#REF!</f>
        <v>#REF!</v>
      </c>
      <c r="GK51" s="109" t="e">
        <f>#REF!</f>
        <v>#REF!</v>
      </c>
      <c r="GL51" s="98" t="e">
        <f t="shared" si="242"/>
        <v>#REF!</v>
      </c>
      <c r="GM51" s="110" t="e">
        <f>#REF!</f>
        <v>#REF!</v>
      </c>
      <c r="GN51" s="111" t="e">
        <f>#REF!</f>
        <v>#REF!</v>
      </c>
      <c r="GO51" s="107"/>
      <c r="GP51" s="22"/>
      <c r="GQ51" s="108" t="e">
        <f>#REF!</f>
        <v>#REF!</v>
      </c>
      <c r="GR51" s="108" t="e">
        <f>#REF!</f>
        <v>#REF!</v>
      </c>
      <c r="GS51" s="98" t="e">
        <f t="shared" si="245"/>
        <v>#REF!</v>
      </c>
      <c r="GT51" s="109" t="e">
        <f>#REF!</f>
        <v>#REF!</v>
      </c>
      <c r="GU51" s="109" t="e">
        <f>#REF!</f>
        <v>#REF!</v>
      </c>
      <c r="GV51" s="109" t="e">
        <f>#REF!</f>
        <v>#REF!</v>
      </c>
      <c r="GW51" s="100" t="e">
        <f t="shared" si="247"/>
        <v>#REF!</v>
      </c>
      <c r="GX51" s="109" t="e">
        <f>#REF!</f>
        <v>#REF!</v>
      </c>
      <c r="GY51" s="109" t="e">
        <f>#REF!</f>
        <v>#REF!</v>
      </c>
      <c r="GZ51" s="109" t="e">
        <f>#REF!</f>
        <v>#REF!</v>
      </c>
      <c r="HA51" s="98" t="e">
        <f t="shared" si="249"/>
        <v>#REF!</v>
      </c>
      <c r="HB51" s="110" t="e">
        <f>#REF!</f>
        <v>#REF!</v>
      </c>
      <c r="HC51" s="111" t="e">
        <f>#REF!</f>
        <v>#REF!</v>
      </c>
      <c r="HD51" s="107"/>
      <c r="HE51" s="22"/>
      <c r="HF51" s="108"/>
      <c r="HG51" s="109"/>
      <c r="HH51" s="98">
        <f t="shared" si="252"/>
        <v>0</v>
      </c>
      <c r="HI51" s="109"/>
      <c r="HJ51" s="109"/>
      <c r="HK51" s="109"/>
      <c r="HL51" s="100">
        <f t="shared" si="52"/>
        <v>0</v>
      </c>
      <c r="HM51" s="109"/>
      <c r="HN51" s="109"/>
      <c r="HO51" s="109"/>
      <c r="HP51" s="98">
        <f t="shared" si="54"/>
        <v>0</v>
      </c>
      <c r="HQ51" s="110"/>
      <c r="HR51" s="111"/>
      <c r="HS51" s="107"/>
      <c r="HT51" s="22"/>
      <c r="HU51" s="108"/>
      <c r="HV51" s="109"/>
      <c r="HW51" s="98">
        <f t="shared" si="257"/>
        <v>0</v>
      </c>
      <c r="HX51" s="109"/>
      <c r="HY51" s="109"/>
      <c r="HZ51" s="109"/>
      <c r="IA51" s="100">
        <f t="shared" si="57"/>
        <v>0</v>
      </c>
      <c r="IB51" s="109"/>
      <c r="IC51" s="109"/>
      <c r="ID51" s="109"/>
      <c r="IE51" s="98">
        <f t="shared" si="59"/>
        <v>0</v>
      </c>
      <c r="IF51" s="110"/>
      <c r="IG51" s="111"/>
      <c r="IH51" s="107"/>
      <c r="II51" s="22"/>
      <c r="IJ51" s="108"/>
      <c r="IK51" s="109"/>
      <c r="IL51" s="98">
        <f t="shared" si="262"/>
        <v>0</v>
      </c>
      <c r="IM51" s="109"/>
      <c r="IN51" s="109"/>
      <c r="IO51" s="109"/>
      <c r="IP51" s="100">
        <f t="shared" si="62"/>
        <v>0</v>
      </c>
      <c r="IQ51" s="109"/>
      <c r="IR51" s="109"/>
      <c r="IS51" s="109"/>
      <c r="IT51" s="98">
        <f t="shared" si="64"/>
        <v>0</v>
      </c>
      <c r="IU51" s="110"/>
      <c r="IV51" s="111"/>
      <c r="IW51" s="107"/>
      <c r="IX51" s="22"/>
      <c r="IY51" s="108"/>
      <c r="IZ51" s="109"/>
      <c r="JA51" s="98">
        <f t="shared" si="267"/>
        <v>0</v>
      </c>
      <c r="JB51" s="109"/>
      <c r="JC51" s="109"/>
      <c r="JD51" s="109"/>
      <c r="JE51" s="100">
        <f t="shared" si="67"/>
        <v>0</v>
      </c>
      <c r="JF51" s="109"/>
      <c r="JG51" s="109"/>
      <c r="JH51" s="109"/>
      <c r="JI51" s="98">
        <f t="shared" si="69"/>
        <v>0</v>
      </c>
      <c r="JJ51" s="110"/>
      <c r="JK51" s="111"/>
      <c r="JL51" s="107"/>
      <c r="JM51" s="22"/>
      <c r="JN51" s="108"/>
      <c r="JO51" s="109"/>
      <c r="JP51" s="98">
        <f t="shared" si="272"/>
        <v>0</v>
      </c>
      <c r="JQ51" s="109"/>
      <c r="JR51" s="109"/>
      <c r="JS51" s="109"/>
      <c r="JT51" s="100">
        <f t="shared" si="72"/>
        <v>0</v>
      </c>
      <c r="JU51" s="109"/>
      <c r="JV51" s="109"/>
      <c r="JW51" s="109"/>
      <c r="JX51" s="98">
        <f t="shared" si="74"/>
        <v>0</v>
      </c>
      <c r="JY51" s="110"/>
      <c r="JZ51" s="111"/>
      <c r="KA51" s="107"/>
      <c r="KB51" s="22"/>
      <c r="KC51" s="108"/>
      <c r="KD51" s="109"/>
      <c r="KE51" s="98">
        <f t="shared" si="277"/>
        <v>0</v>
      </c>
      <c r="KF51" s="109"/>
      <c r="KG51" s="109"/>
      <c r="KH51" s="109"/>
      <c r="KI51" s="100">
        <f t="shared" si="77"/>
        <v>0</v>
      </c>
      <c r="KJ51" s="109"/>
      <c r="KK51" s="109"/>
      <c r="KL51" s="109"/>
      <c r="KM51" s="98">
        <f t="shared" si="79"/>
        <v>0</v>
      </c>
      <c r="KN51" s="110"/>
      <c r="KO51" s="111"/>
      <c r="KP51" s="107"/>
      <c r="KQ51" s="22"/>
      <c r="KR51" s="108"/>
      <c r="KS51" s="109"/>
      <c r="KT51" s="98">
        <f t="shared" si="282"/>
        <v>0</v>
      </c>
      <c r="KU51" s="109"/>
      <c r="KV51" s="109"/>
      <c r="KW51" s="109"/>
      <c r="KX51" s="100">
        <f t="shared" si="82"/>
        <v>0</v>
      </c>
      <c r="KY51" s="109"/>
      <c r="KZ51" s="109"/>
      <c r="LA51" s="109"/>
      <c r="LB51" s="98">
        <f t="shared" si="84"/>
        <v>0</v>
      </c>
      <c r="LC51" s="110"/>
      <c r="LD51" s="111"/>
      <c r="LE51" s="107"/>
      <c r="LF51" s="22"/>
      <c r="LG51" s="108"/>
      <c r="LH51" s="109"/>
      <c r="LI51" s="98">
        <f t="shared" si="287"/>
        <v>0</v>
      </c>
      <c r="LJ51" s="109"/>
      <c r="LK51" s="109"/>
      <c r="LL51" s="109"/>
      <c r="LM51" s="100">
        <f t="shared" si="87"/>
        <v>0</v>
      </c>
      <c r="LN51" s="109"/>
      <c r="LO51" s="109"/>
      <c r="LP51" s="109"/>
      <c r="LQ51" s="98">
        <f t="shared" si="89"/>
        <v>0</v>
      </c>
      <c r="LR51" s="110"/>
      <c r="LS51" s="111"/>
      <c r="LT51" s="107"/>
      <c r="LU51" s="22"/>
      <c r="LV51" s="108"/>
      <c r="LW51" s="109"/>
      <c r="LX51" s="98">
        <f t="shared" si="292"/>
        <v>0</v>
      </c>
      <c r="LY51" s="109"/>
      <c r="LZ51" s="109"/>
      <c r="MA51" s="109"/>
      <c r="MB51" s="100">
        <f t="shared" si="92"/>
        <v>0</v>
      </c>
      <c r="MC51" s="109"/>
      <c r="MD51" s="109"/>
      <c r="ME51" s="109"/>
      <c r="MF51" s="98">
        <f t="shared" si="94"/>
        <v>0</v>
      </c>
      <c r="MG51" s="110"/>
      <c r="MH51" s="111"/>
      <c r="MI51" s="107"/>
      <c r="MJ51" s="22"/>
      <c r="MK51" s="108"/>
      <c r="ML51" s="109"/>
      <c r="MM51" s="98">
        <f t="shared" si="297"/>
        <v>0</v>
      </c>
      <c r="MN51" s="109"/>
      <c r="MO51" s="109"/>
      <c r="MP51" s="109"/>
      <c r="MQ51" s="100">
        <f t="shared" si="97"/>
        <v>0</v>
      </c>
      <c r="MR51" s="109"/>
      <c r="MS51" s="109"/>
      <c r="MT51" s="109"/>
      <c r="MU51" s="98">
        <f t="shared" si="99"/>
        <v>0</v>
      </c>
      <c r="MV51" s="110"/>
      <c r="MW51" s="111"/>
      <c r="MX51" s="107"/>
      <c r="MY51" s="22"/>
      <c r="MZ51" s="108"/>
      <c r="NA51" s="109"/>
      <c r="NB51" s="98">
        <f t="shared" si="302"/>
        <v>0</v>
      </c>
      <c r="NC51" s="109"/>
      <c r="ND51" s="109"/>
      <c r="NE51" s="109"/>
      <c r="NF51" s="100">
        <f t="shared" si="102"/>
        <v>0</v>
      </c>
      <c r="NG51" s="109"/>
      <c r="NH51" s="109"/>
      <c r="NI51" s="109"/>
      <c r="NJ51" s="98">
        <f t="shared" si="104"/>
        <v>0</v>
      </c>
      <c r="NK51" s="110"/>
      <c r="NL51" s="111"/>
      <c r="NM51" s="107"/>
      <c r="NN51" s="22"/>
      <c r="NO51" s="108"/>
      <c r="NP51" s="109"/>
      <c r="NQ51" s="98">
        <f t="shared" si="307"/>
        <v>0</v>
      </c>
      <c r="NR51" s="109"/>
      <c r="NS51" s="109"/>
      <c r="NT51" s="109"/>
      <c r="NU51" s="100">
        <f t="shared" si="107"/>
        <v>0</v>
      </c>
      <c r="NV51" s="109"/>
      <c r="NW51" s="109"/>
      <c r="NX51" s="109"/>
      <c r="NY51" s="98">
        <f t="shared" si="109"/>
        <v>0</v>
      </c>
      <c r="NZ51" s="110"/>
      <c r="OA51" s="111"/>
      <c r="OB51" s="107"/>
      <c r="OC51" s="22"/>
      <c r="OD51" s="108"/>
      <c r="OE51" s="109"/>
      <c r="OF51" s="98">
        <f t="shared" si="312"/>
        <v>0</v>
      </c>
      <c r="OG51" s="109"/>
      <c r="OH51" s="109"/>
      <c r="OI51" s="109"/>
      <c r="OJ51" s="100">
        <f t="shared" si="314"/>
        <v>0</v>
      </c>
      <c r="OK51" s="109"/>
      <c r="OL51" s="109"/>
      <c r="OM51" s="109"/>
      <c r="ON51" s="98">
        <f t="shared" si="316"/>
        <v>0</v>
      </c>
      <c r="OO51" s="110"/>
      <c r="OP51" s="111"/>
      <c r="OQ51" s="107"/>
      <c r="OR51" s="22"/>
      <c r="OS51" s="108"/>
      <c r="OT51" s="109"/>
      <c r="OU51" s="98">
        <f t="shared" si="319"/>
        <v>0</v>
      </c>
      <c r="OV51" s="109"/>
      <c r="OW51" s="109"/>
      <c r="OX51" s="109"/>
      <c r="OY51" s="100">
        <f t="shared" si="321"/>
        <v>0</v>
      </c>
      <c r="OZ51" s="109"/>
      <c r="PA51" s="109"/>
      <c r="PB51" s="109"/>
      <c r="PC51" s="98">
        <f t="shared" si="323"/>
        <v>0</v>
      </c>
      <c r="PD51" s="110"/>
      <c r="PE51" s="111"/>
      <c r="PF51" s="107"/>
      <c r="PG51" s="22"/>
      <c r="PH51" s="108"/>
      <c r="PI51" s="109"/>
      <c r="PJ51" s="98">
        <f t="shared" si="326"/>
        <v>0</v>
      </c>
      <c r="PK51" s="109"/>
      <c r="PL51" s="109"/>
      <c r="PM51" s="109"/>
      <c r="PN51" s="100">
        <f t="shared" si="328"/>
        <v>0</v>
      </c>
      <c r="PO51" s="109"/>
      <c r="PP51" s="109"/>
      <c r="PQ51" s="109"/>
      <c r="PR51" s="98">
        <f t="shared" si="330"/>
        <v>0</v>
      </c>
      <c r="PS51" s="110"/>
      <c r="PT51" s="111"/>
      <c r="PU51" s="107"/>
      <c r="PV51" s="22"/>
      <c r="PW51" s="108"/>
      <c r="PX51" s="109"/>
      <c r="PY51" s="98">
        <f t="shared" si="333"/>
        <v>0</v>
      </c>
      <c r="PZ51" s="109"/>
      <c r="QA51" s="109"/>
      <c r="QB51" s="109"/>
      <c r="QC51" s="100">
        <f t="shared" si="335"/>
        <v>0</v>
      </c>
      <c r="QD51" s="109"/>
      <c r="QE51" s="109"/>
      <c r="QF51" s="109"/>
      <c r="QG51" s="98">
        <f t="shared" si="337"/>
        <v>0</v>
      </c>
      <c r="QH51" s="110"/>
      <c r="QI51" s="111"/>
      <c r="QJ51" s="107"/>
      <c r="QK51" s="22"/>
      <c r="QL51" s="108"/>
      <c r="QM51" s="109"/>
      <c r="QN51" s="98">
        <f t="shared" si="340"/>
        <v>0</v>
      </c>
      <c r="QO51" s="109"/>
      <c r="QP51" s="109"/>
      <c r="QQ51" s="109"/>
      <c r="QR51" s="100">
        <f t="shared" si="342"/>
        <v>0</v>
      </c>
      <c r="QS51" s="109"/>
      <c r="QT51" s="109"/>
      <c r="QU51" s="109"/>
      <c r="QV51" s="98">
        <f t="shared" si="344"/>
        <v>0</v>
      </c>
      <c r="QW51" s="110"/>
      <c r="QX51" s="111"/>
      <c r="QY51" s="107"/>
      <c r="QZ51" s="22"/>
      <c r="RA51" s="108"/>
      <c r="RB51" s="109"/>
      <c r="RC51" s="98">
        <f t="shared" si="347"/>
        <v>0</v>
      </c>
      <c r="RD51" s="109"/>
      <c r="RE51" s="109"/>
      <c r="RF51" s="109"/>
      <c r="RG51" s="100">
        <f t="shared" si="349"/>
        <v>0</v>
      </c>
      <c r="RH51" s="109"/>
      <c r="RI51" s="109"/>
      <c r="RJ51" s="109"/>
      <c r="RK51" s="98">
        <f t="shared" si="351"/>
        <v>0</v>
      </c>
      <c r="RL51" s="110"/>
      <c r="RM51" s="111"/>
      <c r="RN51" s="107"/>
      <c r="RO51" s="22"/>
      <c r="RP51" s="108"/>
      <c r="RQ51" s="109"/>
      <c r="RR51" s="98">
        <f t="shared" si="354"/>
        <v>0</v>
      </c>
      <c r="RS51" s="109"/>
      <c r="RT51" s="109"/>
      <c r="RU51" s="109"/>
      <c r="RV51" s="100">
        <f t="shared" si="356"/>
        <v>0</v>
      </c>
      <c r="RW51" s="109"/>
      <c r="RX51" s="109"/>
      <c r="RY51" s="109"/>
      <c r="RZ51" s="98">
        <f t="shared" si="358"/>
        <v>0</v>
      </c>
      <c r="SA51" s="110"/>
      <c r="SB51" s="111"/>
      <c r="SC51" s="107"/>
      <c r="SD51" s="22"/>
      <c r="SE51" s="108"/>
      <c r="SF51" s="109"/>
      <c r="SG51" s="98">
        <f t="shared" si="361"/>
        <v>0</v>
      </c>
      <c r="SH51" s="109"/>
      <c r="SI51" s="109"/>
      <c r="SJ51" s="109"/>
      <c r="SK51" s="100">
        <f t="shared" si="363"/>
        <v>0</v>
      </c>
      <c r="SL51" s="109"/>
      <c r="SM51" s="109"/>
      <c r="SN51" s="109"/>
      <c r="SO51" s="98">
        <f t="shared" si="365"/>
        <v>0</v>
      </c>
      <c r="SP51" s="110"/>
      <c r="SQ51" s="111"/>
      <c r="SR51" s="107"/>
      <c r="SS51" s="22"/>
      <c r="ST51" s="108"/>
      <c r="SU51" s="109"/>
      <c r="SV51" s="98">
        <f t="shared" si="368"/>
        <v>0</v>
      </c>
      <c r="SW51" s="109"/>
      <c r="SX51" s="109"/>
      <c r="SY51" s="109"/>
      <c r="SZ51" s="100">
        <f t="shared" si="370"/>
        <v>0</v>
      </c>
      <c r="TA51" s="109"/>
      <c r="TB51" s="109"/>
      <c r="TC51" s="109"/>
      <c r="TD51" s="98">
        <f t="shared" si="372"/>
        <v>0</v>
      </c>
      <c r="TE51" s="110"/>
      <c r="TF51" s="111"/>
      <c r="TG51" s="107"/>
      <c r="TH51" s="22"/>
      <c r="TI51" s="108"/>
      <c r="TJ51" s="109"/>
      <c r="TK51" s="98">
        <f t="shared" si="375"/>
        <v>0</v>
      </c>
      <c r="TL51" s="109"/>
      <c r="TM51" s="109"/>
      <c r="TN51" s="109"/>
      <c r="TO51" s="100">
        <f t="shared" si="377"/>
        <v>0</v>
      </c>
      <c r="TP51" s="109"/>
      <c r="TQ51" s="109"/>
      <c r="TR51" s="109"/>
      <c r="TS51" s="98">
        <f t="shared" si="379"/>
        <v>0</v>
      </c>
      <c r="TT51" s="110"/>
      <c r="TU51" s="111"/>
      <c r="TV51" s="107"/>
      <c r="TW51" s="22"/>
      <c r="TX51" s="108"/>
      <c r="TY51" s="109"/>
      <c r="TZ51" s="98">
        <f t="shared" si="382"/>
        <v>0</v>
      </c>
      <c r="UA51" s="109"/>
      <c r="UB51" s="109"/>
      <c r="UC51" s="109"/>
      <c r="UD51" s="100">
        <f t="shared" si="384"/>
        <v>0</v>
      </c>
      <c r="UE51" s="109"/>
      <c r="UF51" s="109"/>
      <c r="UG51" s="109"/>
      <c r="UH51" s="98">
        <f t="shared" si="386"/>
        <v>0</v>
      </c>
      <c r="UI51" s="110"/>
      <c r="UJ51" s="111"/>
      <c r="UK51" s="107"/>
      <c r="UL51" s="22"/>
      <c r="UM51" s="108"/>
      <c r="UN51" s="109"/>
      <c r="UO51" s="98">
        <f t="shared" si="389"/>
        <v>0</v>
      </c>
      <c r="UP51" s="109"/>
      <c r="UQ51" s="109"/>
      <c r="UR51" s="109"/>
      <c r="US51" s="100">
        <f t="shared" si="391"/>
        <v>0</v>
      </c>
      <c r="UT51" s="109"/>
      <c r="UU51" s="109"/>
      <c r="UV51" s="109"/>
      <c r="UW51" s="98">
        <f t="shared" si="393"/>
        <v>0</v>
      </c>
      <c r="UX51" s="110"/>
      <c r="UY51" s="111"/>
      <c r="UZ51" s="107"/>
      <c r="VA51" s="22"/>
      <c r="VB51" s="108"/>
      <c r="VC51" s="109"/>
      <c r="VD51" s="98">
        <f t="shared" si="396"/>
        <v>0</v>
      </c>
      <c r="VE51" s="109"/>
      <c r="VF51" s="109"/>
      <c r="VG51" s="109"/>
      <c r="VH51" s="100">
        <f t="shared" si="398"/>
        <v>0</v>
      </c>
      <c r="VI51" s="109"/>
      <c r="VJ51" s="109"/>
      <c r="VK51" s="109"/>
      <c r="VL51" s="98">
        <f t="shared" si="400"/>
        <v>0</v>
      </c>
      <c r="VM51" s="110"/>
      <c r="VN51" s="111"/>
      <c r="VO51" s="107"/>
      <c r="VP51" s="22"/>
      <c r="VQ51" s="108"/>
      <c r="VR51" s="109"/>
      <c r="VS51" s="98">
        <f t="shared" si="403"/>
        <v>0</v>
      </c>
      <c r="VT51" s="109"/>
      <c r="VU51" s="109"/>
      <c r="VV51" s="109"/>
      <c r="VW51" s="100">
        <f t="shared" si="405"/>
        <v>0</v>
      </c>
      <c r="VX51" s="109"/>
      <c r="VY51" s="109"/>
      <c r="VZ51" s="109"/>
      <c r="WA51" s="98">
        <f t="shared" si="407"/>
        <v>0</v>
      </c>
      <c r="WB51" s="110"/>
      <c r="WC51" s="111"/>
      <c r="WD51" s="107"/>
      <c r="WE51" s="22"/>
    </row>
    <row r="52" spans="1:603" ht="16.5" customHeight="1">
      <c r="A52" s="94"/>
      <c r="B52" s="105" t="s">
        <v>123</v>
      </c>
      <c r="C52" s="106" t="s">
        <v>62</v>
      </c>
      <c r="D52" s="108" t="e">
        <f>#REF!</f>
        <v>#REF!</v>
      </c>
      <c r="E52" s="108" t="e">
        <f>#REF!</f>
        <v>#REF!</v>
      </c>
      <c r="F52" s="98" t="e">
        <f t="shared" si="154"/>
        <v>#REF!</v>
      </c>
      <c r="G52" s="109" t="e">
        <f>#REF!</f>
        <v>#REF!</v>
      </c>
      <c r="H52" s="109" t="e">
        <f>#REF!</f>
        <v>#REF!</v>
      </c>
      <c r="I52" s="109" t="e">
        <f>#REF!</f>
        <v>#REF!</v>
      </c>
      <c r="J52" s="100" t="e">
        <f t="shared" si="156"/>
        <v>#REF!</v>
      </c>
      <c r="K52" s="109" t="e">
        <f>#REF!</f>
        <v>#REF!</v>
      </c>
      <c r="L52" s="109" t="e">
        <f>#REF!</f>
        <v>#REF!</v>
      </c>
      <c r="M52" s="109" t="e">
        <f>#REF!</f>
        <v>#REF!</v>
      </c>
      <c r="N52" s="98" t="e">
        <f t="shared" si="158"/>
        <v>#REF!</v>
      </c>
      <c r="O52" s="110" t="e">
        <f>#REF!</f>
        <v>#REF!</v>
      </c>
      <c r="P52" s="111" t="e">
        <f>#REF!</f>
        <v>#REF!</v>
      </c>
      <c r="Q52" s="107"/>
      <c r="R52" s="22"/>
      <c r="S52" s="108" t="e">
        <f>#REF!</f>
        <v>#REF!</v>
      </c>
      <c r="T52" s="108" t="e">
        <f>#REF!</f>
        <v>#REF!</v>
      </c>
      <c r="U52" s="98" t="e">
        <f t="shared" si="161"/>
        <v>#REF!</v>
      </c>
      <c r="V52" s="109" t="e">
        <f>#REF!</f>
        <v>#REF!</v>
      </c>
      <c r="W52" s="109" t="e">
        <f>#REF!</f>
        <v>#REF!</v>
      </c>
      <c r="X52" s="109" t="e">
        <f>#REF!</f>
        <v>#REF!</v>
      </c>
      <c r="Y52" s="100" t="e">
        <f t="shared" si="163"/>
        <v>#REF!</v>
      </c>
      <c r="Z52" s="109" t="e">
        <f>#REF!</f>
        <v>#REF!</v>
      </c>
      <c r="AA52" s="109" t="e">
        <f>#REF!</f>
        <v>#REF!</v>
      </c>
      <c r="AB52" s="109" t="e">
        <f>#REF!</f>
        <v>#REF!</v>
      </c>
      <c r="AC52" s="98" t="e">
        <f t="shared" si="165"/>
        <v>#REF!</v>
      </c>
      <c r="AD52" s="110" t="e">
        <f>#REF!</f>
        <v>#REF!</v>
      </c>
      <c r="AE52" s="111" t="e">
        <f>#REF!</f>
        <v>#REF!</v>
      </c>
      <c r="AF52" s="107"/>
      <c r="AG52" s="22"/>
      <c r="AH52" s="108" t="e">
        <f>#REF!</f>
        <v>#REF!</v>
      </c>
      <c r="AI52" s="108" t="e">
        <f>#REF!</f>
        <v>#REF!</v>
      </c>
      <c r="AJ52" s="98" t="e">
        <f t="shared" si="168"/>
        <v>#REF!</v>
      </c>
      <c r="AK52" s="109" t="e">
        <f>#REF!</f>
        <v>#REF!</v>
      </c>
      <c r="AL52" s="109" t="e">
        <f>#REF!</f>
        <v>#REF!</v>
      </c>
      <c r="AM52" s="109" t="e">
        <f>#REF!</f>
        <v>#REF!</v>
      </c>
      <c r="AN52" s="100" t="e">
        <f t="shared" si="170"/>
        <v>#REF!</v>
      </c>
      <c r="AO52" s="109" t="e">
        <f>#REF!</f>
        <v>#REF!</v>
      </c>
      <c r="AP52" s="109" t="e">
        <f>#REF!</f>
        <v>#REF!</v>
      </c>
      <c r="AQ52" s="109" t="e">
        <f>#REF!</f>
        <v>#REF!</v>
      </c>
      <c r="AR52" s="98" t="e">
        <f t="shared" si="172"/>
        <v>#REF!</v>
      </c>
      <c r="AS52" s="110" t="e">
        <f>#REF!</f>
        <v>#REF!</v>
      </c>
      <c r="AT52" s="111" t="e">
        <f>#REF!</f>
        <v>#REF!</v>
      </c>
      <c r="AU52" s="107"/>
      <c r="AV52" s="22"/>
      <c r="AW52" s="108" t="e">
        <f>#REF!</f>
        <v>#REF!</v>
      </c>
      <c r="AX52" s="108" t="e">
        <f>#REF!</f>
        <v>#REF!</v>
      </c>
      <c r="AY52" s="98" t="e">
        <f t="shared" si="175"/>
        <v>#REF!</v>
      </c>
      <c r="AZ52" s="109" t="e">
        <f>#REF!</f>
        <v>#REF!</v>
      </c>
      <c r="BA52" s="109" t="e">
        <f>#REF!</f>
        <v>#REF!</v>
      </c>
      <c r="BB52" s="109" t="e">
        <f>#REF!</f>
        <v>#REF!</v>
      </c>
      <c r="BC52" s="100" t="e">
        <f t="shared" si="177"/>
        <v>#REF!</v>
      </c>
      <c r="BD52" s="109" t="e">
        <f>#REF!</f>
        <v>#REF!</v>
      </c>
      <c r="BE52" s="109" t="e">
        <f>#REF!</f>
        <v>#REF!</v>
      </c>
      <c r="BF52" s="109" t="e">
        <f>#REF!</f>
        <v>#REF!</v>
      </c>
      <c r="BG52" s="98" t="e">
        <f t="shared" si="179"/>
        <v>#REF!</v>
      </c>
      <c r="BH52" s="110" t="e">
        <f>#REF!</f>
        <v>#REF!</v>
      </c>
      <c r="BI52" s="111" t="e">
        <f>#REF!</f>
        <v>#REF!</v>
      </c>
      <c r="BJ52" s="107"/>
      <c r="BK52" s="22"/>
      <c r="BL52" s="108" t="e">
        <f>#REF!</f>
        <v>#REF!</v>
      </c>
      <c r="BM52" s="108" t="e">
        <f>#REF!</f>
        <v>#REF!</v>
      </c>
      <c r="BN52" s="98" t="e">
        <f t="shared" si="182"/>
        <v>#REF!</v>
      </c>
      <c r="BO52" s="109" t="e">
        <f>#REF!</f>
        <v>#REF!</v>
      </c>
      <c r="BP52" s="109" t="e">
        <f>#REF!</f>
        <v>#REF!</v>
      </c>
      <c r="BQ52" s="109" t="e">
        <f>#REF!</f>
        <v>#REF!</v>
      </c>
      <c r="BR52" s="100" t="e">
        <f t="shared" si="184"/>
        <v>#REF!</v>
      </c>
      <c r="BS52" s="109" t="e">
        <f>#REF!</f>
        <v>#REF!</v>
      </c>
      <c r="BT52" s="109" t="e">
        <f>#REF!</f>
        <v>#REF!</v>
      </c>
      <c r="BU52" s="109" t="e">
        <f>#REF!</f>
        <v>#REF!</v>
      </c>
      <c r="BV52" s="98" t="e">
        <f t="shared" si="186"/>
        <v>#REF!</v>
      </c>
      <c r="BW52" s="110" t="e">
        <f>#REF!</f>
        <v>#REF!</v>
      </c>
      <c r="BX52" s="111" t="e">
        <f>#REF!</f>
        <v>#REF!</v>
      </c>
      <c r="BY52" s="107"/>
      <c r="BZ52" s="23"/>
      <c r="CA52" s="108" t="e">
        <f>#REF!</f>
        <v>#REF!</v>
      </c>
      <c r="CB52" s="108" t="e">
        <f>#REF!</f>
        <v>#REF!</v>
      </c>
      <c r="CC52" s="98" t="e">
        <f t="shared" si="189"/>
        <v>#REF!</v>
      </c>
      <c r="CD52" s="109" t="e">
        <f>#REF!</f>
        <v>#REF!</v>
      </c>
      <c r="CE52" s="109" t="e">
        <f>#REF!</f>
        <v>#REF!</v>
      </c>
      <c r="CF52" s="109" t="e">
        <f>#REF!</f>
        <v>#REF!</v>
      </c>
      <c r="CG52" s="100" t="e">
        <f t="shared" si="191"/>
        <v>#REF!</v>
      </c>
      <c r="CH52" s="109" t="e">
        <f>#REF!</f>
        <v>#REF!</v>
      </c>
      <c r="CI52" s="109" t="e">
        <f>#REF!</f>
        <v>#REF!</v>
      </c>
      <c r="CJ52" s="109" t="e">
        <f>#REF!</f>
        <v>#REF!</v>
      </c>
      <c r="CK52" s="98" t="e">
        <f t="shared" si="193"/>
        <v>#REF!</v>
      </c>
      <c r="CL52" s="110" t="e">
        <f>#REF!</f>
        <v>#REF!</v>
      </c>
      <c r="CM52" s="111" t="e">
        <f>#REF!</f>
        <v>#REF!</v>
      </c>
      <c r="CN52" s="107"/>
      <c r="CO52" s="22"/>
      <c r="CP52" s="108" t="e">
        <f>#REF!</f>
        <v>#REF!</v>
      </c>
      <c r="CQ52" s="108" t="e">
        <f>#REF!</f>
        <v>#REF!</v>
      </c>
      <c r="CR52" s="98" t="e">
        <f t="shared" si="196"/>
        <v>#REF!</v>
      </c>
      <c r="CS52" s="109" t="e">
        <f>#REF!</f>
        <v>#REF!</v>
      </c>
      <c r="CT52" s="109" t="e">
        <f>#REF!</f>
        <v>#REF!</v>
      </c>
      <c r="CU52" s="109" t="e">
        <f>#REF!</f>
        <v>#REF!</v>
      </c>
      <c r="CV52" s="100" t="e">
        <f t="shared" si="198"/>
        <v>#REF!</v>
      </c>
      <c r="CW52" s="109" t="e">
        <f>#REF!</f>
        <v>#REF!</v>
      </c>
      <c r="CX52" s="109" t="e">
        <f>#REF!</f>
        <v>#REF!</v>
      </c>
      <c r="CY52" s="109" t="e">
        <f>#REF!</f>
        <v>#REF!</v>
      </c>
      <c r="CZ52" s="98" t="e">
        <f t="shared" si="200"/>
        <v>#REF!</v>
      </c>
      <c r="DA52" s="110" t="e">
        <f>#REF!</f>
        <v>#REF!</v>
      </c>
      <c r="DB52" s="111" t="e">
        <f>#REF!</f>
        <v>#REF!</v>
      </c>
      <c r="DC52" s="107"/>
      <c r="DD52" s="22"/>
      <c r="DE52" s="108" t="e">
        <f>#REF!</f>
        <v>#REF!</v>
      </c>
      <c r="DF52" s="108" t="e">
        <f>#REF!</f>
        <v>#REF!</v>
      </c>
      <c r="DG52" s="98" t="e">
        <f t="shared" si="203"/>
        <v>#REF!</v>
      </c>
      <c r="DH52" s="109" t="e">
        <f>#REF!</f>
        <v>#REF!</v>
      </c>
      <c r="DI52" s="109" t="e">
        <f>#REF!</f>
        <v>#REF!</v>
      </c>
      <c r="DJ52" s="109" t="e">
        <f>#REF!</f>
        <v>#REF!</v>
      </c>
      <c r="DK52" s="100" t="e">
        <f t="shared" si="205"/>
        <v>#REF!</v>
      </c>
      <c r="DL52" s="109" t="e">
        <f>#REF!</f>
        <v>#REF!</v>
      </c>
      <c r="DM52" s="109" t="e">
        <f>#REF!</f>
        <v>#REF!</v>
      </c>
      <c r="DN52" s="109" t="e">
        <f>#REF!</f>
        <v>#REF!</v>
      </c>
      <c r="DO52" s="98" t="e">
        <f t="shared" si="207"/>
        <v>#REF!</v>
      </c>
      <c r="DP52" s="110" t="e">
        <f>#REF!</f>
        <v>#REF!</v>
      </c>
      <c r="DQ52" s="111" t="e">
        <f>#REF!</f>
        <v>#REF!</v>
      </c>
      <c r="DR52" s="107"/>
      <c r="DS52" s="22"/>
      <c r="DT52" s="108" t="e">
        <f>#REF!</f>
        <v>#REF!</v>
      </c>
      <c r="DU52" s="108" t="e">
        <f>#REF!</f>
        <v>#REF!</v>
      </c>
      <c r="DV52" s="98" t="e">
        <f t="shared" si="210"/>
        <v>#REF!</v>
      </c>
      <c r="DW52" s="109" t="e">
        <f>#REF!</f>
        <v>#REF!</v>
      </c>
      <c r="DX52" s="109" t="e">
        <f>#REF!</f>
        <v>#REF!</v>
      </c>
      <c r="DY52" s="109" t="e">
        <f>#REF!</f>
        <v>#REF!</v>
      </c>
      <c r="DZ52" s="100" t="e">
        <f t="shared" si="212"/>
        <v>#REF!</v>
      </c>
      <c r="EA52" s="109" t="e">
        <f>#REF!</f>
        <v>#REF!</v>
      </c>
      <c r="EB52" s="109" t="e">
        <f>#REF!</f>
        <v>#REF!</v>
      </c>
      <c r="EC52" s="109" t="e">
        <f>#REF!</f>
        <v>#REF!</v>
      </c>
      <c r="ED52" s="98" t="e">
        <f t="shared" si="214"/>
        <v>#REF!</v>
      </c>
      <c r="EE52" s="110" t="e">
        <f>#REF!</f>
        <v>#REF!</v>
      </c>
      <c r="EF52" s="111" t="e">
        <f>#REF!</f>
        <v>#REF!</v>
      </c>
      <c r="EG52" s="107"/>
      <c r="EH52" s="22"/>
      <c r="EI52" s="108" t="e">
        <f>#REF!</f>
        <v>#REF!</v>
      </c>
      <c r="EJ52" s="108" t="e">
        <f>#REF!</f>
        <v>#REF!</v>
      </c>
      <c r="EK52" s="98" t="e">
        <f t="shared" si="217"/>
        <v>#REF!</v>
      </c>
      <c r="EL52" s="109" t="e">
        <f>#REF!</f>
        <v>#REF!</v>
      </c>
      <c r="EM52" s="109" t="e">
        <f>#REF!</f>
        <v>#REF!</v>
      </c>
      <c r="EN52" s="109" t="e">
        <f>#REF!</f>
        <v>#REF!</v>
      </c>
      <c r="EO52" s="100" t="e">
        <f t="shared" si="219"/>
        <v>#REF!</v>
      </c>
      <c r="EP52" s="109" t="e">
        <f>#REF!</f>
        <v>#REF!</v>
      </c>
      <c r="EQ52" s="109" t="e">
        <f>#REF!</f>
        <v>#REF!</v>
      </c>
      <c r="ER52" s="109" t="e">
        <f>#REF!</f>
        <v>#REF!</v>
      </c>
      <c r="ES52" s="98" t="e">
        <f t="shared" si="221"/>
        <v>#REF!</v>
      </c>
      <c r="ET52" s="110" t="e">
        <f>#REF!</f>
        <v>#REF!</v>
      </c>
      <c r="EU52" s="111" t="e">
        <f>#REF!</f>
        <v>#REF!</v>
      </c>
      <c r="EV52" s="107"/>
      <c r="EW52" s="22"/>
      <c r="EX52" s="108" t="e">
        <f>#REF!</f>
        <v>#REF!</v>
      </c>
      <c r="EY52" s="108" t="e">
        <f>#REF!</f>
        <v>#REF!</v>
      </c>
      <c r="EZ52" s="98" t="e">
        <f t="shared" si="224"/>
        <v>#REF!</v>
      </c>
      <c r="FA52" s="109" t="e">
        <f>#REF!</f>
        <v>#REF!</v>
      </c>
      <c r="FB52" s="109" t="e">
        <f>#REF!</f>
        <v>#REF!</v>
      </c>
      <c r="FC52" s="109" t="e">
        <f>#REF!</f>
        <v>#REF!</v>
      </c>
      <c r="FD52" s="100" t="e">
        <f t="shared" si="226"/>
        <v>#REF!</v>
      </c>
      <c r="FE52" s="109" t="e">
        <f>#REF!</f>
        <v>#REF!</v>
      </c>
      <c r="FF52" s="109" t="e">
        <f>#REF!</f>
        <v>#REF!</v>
      </c>
      <c r="FG52" s="109" t="e">
        <f>#REF!</f>
        <v>#REF!</v>
      </c>
      <c r="FH52" s="98" t="e">
        <f t="shared" si="228"/>
        <v>#REF!</v>
      </c>
      <c r="FI52" s="110" t="e">
        <f>#REF!</f>
        <v>#REF!</v>
      </c>
      <c r="FJ52" s="111" t="e">
        <f>#REF!</f>
        <v>#REF!</v>
      </c>
      <c r="FK52" s="107"/>
      <c r="FL52" s="22"/>
      <c r="FM52" s="108" t="e">
        <f>#REF!</f>
        <v>#REF!</v>
      </c>
      <c r="FN52" s="108" t="e">
        <f>#REF!</f>
        <v>#REF!</v>
      </c>
      <c r="FO52" s="98" t="e">
        <f t="shared" si="231"/>
        <v>#REF!</v>
      </c>
      <c r="FP52" s="109" t="e">
        <f>#REF!</f>
        <v>#REF!</v>
      </c>
      <c r="FQ52" s="109" t="e">
        <f>#REF!</f>
        <v>#REF!</v>
      </c>
      <c r="FR52" s="109" t="e">
        <f>#REF!</f>
        <v>#REF!</v>
      </c>
      <c r="FS52" s="100" t="e">
        <f t="shared" si="233"/>
        <v>#REF!</v>
      </c>
      <c r="FT52" s="109" t="e">
        <f>#REF!</f>
        <v>#REF!</v>
      </c>
      <c r="FU52" s="109" t="e">
        <f>#REF!</f>
        <v>#REF!</v>
      </c>
      <c r="FV52" s="109" t="e">
        <f>#REF!</f>
        <v>#REF!</v>
      </c>
      <c r="FW52" s="98" t="e">
        <f t="shared" si="235"/>
        <v>#REF!</v>
      </c>
      <c r="FX52" s="110" t="e">
        <f>#REF!</f>
        <v>#REF!</v>
      </c>
      <c r="FY52" s="111" t="e">
        <f>#REF!</f>
        <v>#REF!</v>
      </c>
      <c r="FZ52" s="107"/>
      <c r="GA52" s="22"/>
      <c r="GB52" s="108" t="e">
        <f>#REF!</f>
        <v>#REF!</v>
      </c>
      <c r="GC52" s="108" t="e">
        <f>#REF!</f>
        <v>#REF!</v>
      </c>
      <c r="GD52" s="98" t="e">
        <f t="shared" si="238"/>
        <v>#REF!</v>
      </c>
      <c r="GE52" s="109" t="e">
        <f>#REF!</f>
        <v>#REF!</v>
      </c>
      <c r="GF52" s="109" t="e">
        <f>#REF!</f>
        <v>#REF!</v>
      </c>
      <c r="GG52" s="109" t="e">
        <f>#REF!</f>
        <v>#REF!</v>
      </c>
      <c r="GH52" s="100" t="e">
        <f t="shared" si="240"/>
        <v>#REF!</v>
      </c>
      <c r="GI52" s="109" t="e">
        <f>#REF!</f>
        <v>#REF!</v>
      </c>
      <c r="GJ52" s="109" t="e">
        <f>#REF!</f>
        <v>#REF!</v>
      </c>
      <c r="GK52" s="109" t="e">
        <f>#REF!</f>
        <v>#REF!</v>
      </c>
      <c r="GL52" s="98" t="e">
        <f t="shared" si="242"/>
        <v>#REF!</v>
      </c>
      <c r="GM52" s="110" t="e">
        <f>#REF!</f>
        <v>#REF!</v>
      </c>
      <c r="GN52" s="111" t="e">
        <f>#REF!</f>
        <v>#REF!</v>
      </c>
      <c r="GO52" s="107"/>
      <c r="GP52" s="22"/>
      <c r="GQ52" s="108" t="e">
        <f>#REF!</f>
        <v>#REF!</v>
      </c>
      <c r="GR52" s="108" t="e">
        <f>#REF!</f>
        <v>#REF!</v>
      </c>
      <c r="GS52" s="98" t="e">
        <f t="shared" si="245"/>
        <v>#REF!</v>
      </c>
      <c r="GT52" s="109" t="e">
        <f>#REF!</f>
        <v>#REF!</v>
      </c>
      <c r="GU52" s="109" t="e">
        <f>#REF!</f>
        <v>#REF!</v>
      </c>
      <c r="GV52" s="109" t="e">
        <f>#REF!</f>
        <v>#REF!</v>
      </c>
      <c r="GW52" s="100" t="e">
        <f t="shared" si="247"/>
        <v>#REF!</v>
      </c>
      <c r="GX52" s="109" t="e">
        <f>#REF!</f>
        <v>#REF!</v>
      </c>
      <c r="GY52" s="109" t="e">
        <f>#REF!</f>
        <v>#REF!</v>
      </c>
      <c r="GZ52" s="109" t="e">
        <f>#REF!</f>
        <v>#REF!</v>
      </c>
      <c r="HA52" s="98" t="e">
        <f t="shared" si="249"/>
        <v>#REF!</v>
      </c>
      <c r="HB52" s="110" t="e">
        <f>#REF!</f>
        <v>#REF!</v>
      </c>
      <c r="HC52" s="111" t="e">
        <f>#REF!</f>
        <v>#REF!</v>
      </c>
      <c r="HD52" s="107"/>
      <c r="HE52" s="22"/>
      <c r="HF52" s="108">
        <v>21</v>
      </c>
      <c r="HG52" s="109">
        <v>18</v>
      </c>
      <c r="HH52" s="98">
        <f t="shared" si="252"/>
        <v>39</v>
      </c>
      <c r="HI52" s="109">
        <v>312</v>
      </c>
      <c r="HJ52" s="109">
        <v>67</v>
      </c>
      <c r="HK52" s="109"/>
      <c r="HL52" s="100">
        <f t="shared" si="52"/>
        <v>379</v>
      </c>
      <c r="HM52" s="109">
        <v>0.02</v>
      </c>
      <c r="HN52" s="109">
        <v>0.3</v>
      </c>
      <c r="HO52" s="109"/>
      <c r="HP52" s="98">
        <f t="shared" si="54"/>
        <v>0.32</v>
      </c>
      <c r="HQ52" s="110">
        <v>0.02</v>
      </c>
      <c r="HR52" s="111"/>
      <c r="HS52" s="107"/>
      <c r="HT52" s="22"/>
      <c r="HU52" s="108">
        <v>28</v>
      </c>
      <c r="HV52" s="109">
        <v>15</v>
      </c>
      <c r="HW52" s="98">
        <f t="shared" si="257"/>
        <v>43</v>
      </c>
      <c r="HX52" s="109">
        <v>7868</v>
      </c>
      <c r="HY52" s="109">
        <v>469</v>
      </c>
      <c r="HZ52" s="109"/>
      <c r="IA52" s="100">
        <f t="shared" si="57"/>
        <v>8337</v>
      </c>
      <c r="IB52" s="109">
        <v>0.02</v>
      </c>
      <c r="IC52" s="109">
        <v>6.1</v>
      </c>
      <c r="ID52" s="109"/>
      <c r="IE52" s="98">
        <f t="shared" si="59"/>
        <v>6.1199999999999992</v>
      </c>
      <c r="IF52" s="110">
        <v>0.02</v>
      </c>
      <c r="IG52" s="111"/>
      <c r="IH52" s="107"/>
      <c r="II52" s="22"/>
      <c r="IJ52" s="108">
        <v>18</v>
      </c>
      <c r="IK52" s="109">
        <v>16</v>
      </c>
      <c r="IL52" s="98">
        <f t="shared" si="262"/>
        <v>34</v>
      </c>
      <c r="IM52" s="109">
        <v>750</v>
      </c>
      <c r="IN52" s="109">
        <v>803</v>
      </c>
      <c r="IO52" s="109"/>
      <c r="IP52" s="100">
        <f t="shared" si="62"/>
        <v>1553</v>
      </c>
      <c r="IQ52" s="109">
        <v>0.1</v>
      </c>
      <c r="IR52" s="109">
        <v>1</v>
      </c>
      <c r="IS52" s="109"/>
      <c r="IT52" s="98">
        <f t="shared" si="64"/>
        <v>1.1000000000000001</v>
      </c>
      <c r="IU52" s="110">
        <v>0.02</v>
      </c>
      <c r="IV52" s="111"/>
      <c r="IW52" s="107"/>
      <c r="IX52" s="22"/>
      <c r="IY52" s="108"/>
      <c r="IZ52" s="109"/>
      <c r="JA52" s="98">
        <f t="shared" si="267"/>
        <v>0</v>
      </c>
      <c r="JB52" s="109"/>
      <c r="JC52" s="109"/>
      <c r="JD52" s="109"/>
      <c r="JE52" s="100">
        <f t="shared" si="67"/>
        <v>0</v>
      </c>
      <c r="JF52" s="109"/>
      <c r="JG52" s="109"/>
      <c r="JH52" s="109"/>
      <c r="JI52" s="98">
        <f t="shared" si="69"/>
        <v>0</v>
      </c>
      <c r="JJ52" s="110"/>
      <c r="JK52" s="111"/>
      <c r="JL52" s="107"/>
      <c r="JM52" s="22"/>
      <c r="JN52" s="108"/>
      <c r="JO52" s="109"/>
      <c r="JP52" s="98">
        <f t="shared" si="272"/>
        <v>0</v>
      </c>
      <c r="JQ52" s="109"/>
      <c r="JR52" s="109"/>
      <c r="JS52" s="109"/>
      <c r="JT52" s="100">
        <f t="shared" si="72"/>
        <v>0</v>
      </c>
      <c r="JU52" s="109"/>
      <c r="JV52" s="109"/>
      <c r="JW52" s="109"/>
      <c r="JX52" s="98">
        <f t="shared" si="74"/>
        <v>0</v>
      </c>
      <c r="JY52" s="110"/>
      <c r="JZ52" s="111"/>
      <c r="KA52" s="107"/>
      <c r="KB52" s="22"/>
      <c r="KC52" s="108">
        <v>32</v>
      </c>
      <c r="KD52" s="109">
        <v>18</v>
      </c>
      <c r="KE52" s="98">
        <f t="shared" si="277"/>
        <v>50</v>
      </c>
      <c r="KF52" s="109">
        <v>2326</v>
      </c>
      <c r="KG52" s="109">
        <v>951</v>
      </c>
      <c r="KH52" s="109"/>
      <c r="KI52" s="100">
        <f t="shared" si="77"/>
        <v>3277</v>
      </c>
      <c r="KJ52" s="109">
        <v>0.02</v>
      </c>
      <c r="KK52" s="109">
        <v>4.07</v>
      </c>
      <c r="KL52" s="109"/>
      <c r="KM52" s="98">
        <f t="shared" si="79"/>
        <v>4.09</v>
      </c>
      <c r="KN52" s="110">
        <v>0.2</v>
      </c>
      <c r="KO52" s="111"/>
      <c r="KP52" s="107"/>
      <c r="KQ52" s="22"/>
      <c r="KR52" s="108">
        <v>34</v>
      </c>
      <c r="KS52" s="109">
        <v>27</v>
      </c>
      <c r="KT52" s="98">
        <f t="shared" si="282"/>
        <v>61</v>
      </c>
      <c r="KU52" s="109">
        <v>2292</v>
      </c>
      <c r="KV52" s="109">
        <v>83</v>
      </c>
      <c r="KW52" s="109"/>
      <c r="KX52" s="100">
        <f t="shared" si="82"/>
        <v>2375</v>
      </c>
      <c r="KY52" s="109">
        <v>0.01</v>
      </c>
      <c r="KZ52" s="109">
        <v>0.45</v>
      </c>
      <c r="LA52" s="109"/>
      <c r="LB52" s="98">
        <f t="shared" si="84"/>
        <v>0.46</v>
      </c>
      <c r="LC52" s="110"/>
      <c r="LD52" s="111"/>
      <c r="LE52" s="107"/>
      <c r="LF52" s="22"/>
      <c r="LG52" s="108">
        <v>6</v>
      </c>
      <c r="LH52" s="109">
        <v>5</v>
      </c>
      <c r="LI52" s="98">
        <f t="shared" si="287"/>
        <v>11</v>
      </c>
      <c r="LJ52" s="109">
        <v>151</v>
      </c>
      <c r="LK52" s="109">
        <v>56</v>
      </c>
      <c r="LL52" s="109"/>
      <c r="LM52" s="100">
        <f t="shared" si="87"/>
        <v>207</v>
      </c>
      <c r="LN52" s="109">
        <v>0.01</v>
      </c>
      <c r="LO52" s="109">
        <v>0.74</v>
      </c>
      <c r="LP52" s="109"/>
      <c r="LQ52" s="98">
        <f t="shared" si="89"/>
        <v>0.75</v>
      </c>
      <c r="LR52" s="110"/>
      <c r="LS52" s="111"/>
      <c r="LT52" s="107"/>
      <c r="LU52" s="22"/>
      <c r="LV52" s="108">
        <v>7</v>
      </c>
      <c r="LW52" s="109">
        <v>9</v>
      </c>
      <c r="LX52" s="98">
        <f t="shared" si="292"/>
        <v>16</v>
      </c>
      <c r="LY52" s="109">
        <v>18</v>
      </c>
      <c r="LZ52" s="109">
        <v>56</v>
      </c>
      <c r="MA52" s="109"/>
      <c r="MB52" s="100">
        <f t="shared" si="92"/>
        <v>74</v>
      </c>
      <c r="MC52" s="109"/>
      <c r="MD52" s="109">
        <v>0.51</v>
      </c>
      <c r="ME52" s="109"/>
      <c r="MF52" s="98">
        <f t="shared" si="94"/>
        <v>0.51</v>
      </c>
      <c r="MG52" s="110"/>
      <c r="MH52" s="111"/>
      <c r="MI52" s="107"/>
      <c r="MJ52" s="22"/>
      <c r="MK52" s="108">
        <v>16</v>
      </c>
      <c r="ML52" s="109">
        <v>12</v>
      </c>
      <c r="MM52" s="98">
        <f t="shared" si="297"/>
        <v>28</v>
      </c>
      <c r="MN52" s="109">
        <v>54</v>
      </c>
      <c r="MO52" s="109"/>
      <c r="MP52" s="109"/>
      <c r="MQ52" s="100">
        <f t="shared" si="97"/>
        <v>54</v>
      </c>
      <c r="MR52" s="109"/>
      <c r="MS52" s="109">
        <v>0.59</v>
      </c>
      <c r="MT52" s="109"/>
      <c r="MU52" s="98">
        <f t="shared" si="99"/>
        <v>0.59</v>
      </c>
      <c r="MV52" s="110">
        <v>0.01</v>
      </c>
      <c r="MW52" s="111"/>
      <c r="MX52" s="107"/>
      <c r="MY52" s="22"/>
      <c r="MZ52" s="108"/>
      <c r="NA52" s="109"/>
      <c r="NB52" s="98">
        <f t="shared" si="302"/>
        <v>0</v>
      </c>
      <c r="NC52" s="109"/>
      <c r="ND52" s="109"/>
      <c r="NE52" s="109"/>
      <c r="NF52" s="100">
        <f t="shared" si="102"/>
        <v>0</v>
      </c>
      <c r="NG52" s="109"/>
      <c r="NH52" s="109"/>
      <c r="NI52" s="109"/>
      <c r="NJ52" s="98">
        <f t="shared" si="104"/>
        <v>0</v>
      </c>
      <c r="NK52" s="110"/>
      <c r="NL52" s="111"/>
      <c r="NM52" s="107"/>
      <c r="NN52" s="22"/>
      <c r="NO52" s="108"/>
      <c r="NP52" s="109"/>
      <c r="NQ52" s="98">
        <f t="shared" si="307"/>
        <v>0</v>
      </c>
      <c r="NR52" s="109"/>
      <c r="NS52" s="109"/>
      <c r="NT52" s="109"/>
      <c r="NU52" s="100">
        <f t="shared" si="107"/>
        <v>0</v>
      </c>
      <c r="NV52" s="109"/>
      <c r="NW52" s="109"/>
      <c r="NX52" s="109"/>
      <c r="NY52" s="98">
        <f t="shared" si="109"/>
        <v>0</v>
      </c>
      <c r="NZ52" s="110"/>
      <c r="OA52" s="111"/>
      <c r="OB52" s="107"/>
      <c r="OC52" s="22"/>
      <c r="OD52" s="108"/>
      <c r="OE52" s="109"/>
      <c r="OF52" s="98">
        <f t="shared" si="312"/>
        <v>0</v>
      </c>
      <c r="OG52" s="109"/>
      <c r="OH52" s="109"/>
      <c r="OI52" s="109"/>
      <c r="OJ52" s="100">
        <f t="shared" si="314"/>
        <v>0</v>
      </c>
      <c r="OK52" s="109"/>
      <c r="OL52" s="109"/>
      <c r="OM52" s="109"/>
      <c r="ON52" s="98">
        <f t="shared" si="316"/>
        <v>0</v>
      </c>
      <c r="OO52" s="110"/>
      <c r="OP52" s="111"/>
      <c r="OQ52" s="107"/>
      <c r="OR52" s="22"/>
      <c r="OS52" s="108"/>
      <c r="OT52" s="109"/>
      <c r="OU52" s="98">
        <f t="shared" si="319"/>
        <v>0</v>
      </c>
      <c r="OV52" s="109"/>
      <c r="OW52" s="109"/>
      <c r="OX52" s="109"/>
      <c r="OY52" s="100">
        <f t="shared" si="321"/>
        <v>0</v>
      </c>
      <c r="OZ52" s="109"/>
      <c r="PA52" s="109"/>
      <c r="PB52" s="109"/>
      <c r="PC52" s="98">
        <f t="shared" si="323"/>
        <v>0</v>
      </c>
      <c r="PD52" s="110"/>
      <c r="PE52" s="111"/>
      <c r="PF52" s="107"/>
      <c r="PG52" s="22"/>
      <c r="PH52" s="108"/>
      <c r="PI52" s="109"/>
      <c r="PJ52" s="98">
        <f t="shared" si="326"/>
        <v>0</v>
      </c>
      <c r="PK52" s="109"/>
      <c r="PL52" s="109"/>
      <c r="PM52" s="109"/>
      <c r="PN52" s="100">
        <f t="shared" si="328"/>
        <v>0</v>
      </c>
      <c r="PO52" s="109"/>
      <c r="PP52" s="109"/>
      <c r="PQ52" s="109"/>
      <c r="PR52" s="98">
        <f t="shared" si="330"/>
        <v>0</v>
      </c>
      <c r="PS52" s="110"/>
      <c r="PT52" s="111"/>
      <c r="PU52" s="107"/>
      <c r="PV52" s="22"/>
      <c r="PW52" s="108"/>
      <c r="PX52" s="109"/>
      <c r="PY52" s="98">
        <f t="shared" si="333"/>
        <v>0</v>
      </c>
      <c r="PZ52" s="109"/>
      <c r="QA52" s="109"/>
      <c r="QB52" s="109"/>
      <c r="QC52" s="100">
        <f t="shared" si="335"/>
        <v>0</v>
      </c>
      <c r="QD52" s="109"/>
      <c r="QE52" s="109"/>
      <c r="QF52" s="109"/>
      <c r="QG52" s="98">
        <f t="shared" si="337"/>
        <v>0</v>
      </c>
      <c r="QH52" s="110"/>
      <c r="QI52" s="111"/>
      <c r="QJ52" s="107"/>
      <c r="QK52" s="22"/>
      <c r="QL52" s="108"/>
      <c r="QM52" s="109"/>
      <c r="QN52" s="98">
        <f t="shared" si="340"/>
        <v>0</v>
      </c>
      <c r="QO52" s="109"/>
      <c r="QP52" s="109"/>
      <c r="QQ52" s="109"/>
      <c r="QR52" s="100">
        <f t="shared" si="342"/>
        <v>0</v>
      </c>
      <c r="QS52" s="109"/>
      <c r="QT52" s="109"/>
      <c r="QU52" s="109"/>
      <c r="QV52" s="98">
        <f t="shared" si="344"/>
        <v>0</v>
      </c>
      <c r="QW52" s="110"/>
      <c r="QX52" s="111"/>
      <c r="QY52" s="107"/>
      <c r="QZ52" s="22"/>
      <c r="RA52" s="108"/>
      <c r="RB52" s="109"/>
      <c r="RC52" s="98">
        <f t="shared" si="347"/>
        <v>0</v>
      </c>
      <c r="RD52" s="109"/>
      <c r="RE52" s="109"/>
      <c r="RF52" s="109"/>
      <c r="RG52" s="100">
        <f t="shared" si="349"/>
        <v>0</v>
      </c>
      <c r="RH52" s="109"/>
      <c r="RI52" s="109"/>
      <c r="RJ52" s="109"/>
      <c r="RK52" s="98">
        <f t="shared" si="351"/>
        <v>0</v>
      </c>
      <c r="RL52" s="110"/>
      <c r="RM52" s="111"/>
      <c r="RN52" s="107"/>
      <c r="RO52" s="22"/>
      <c r="RP52" s="108"/>
      <c r="RQ52" s="109"/>
      <c r="RR52" s="98">
        <f t="shared" si="354"/>
        <v>0</v>
      </c>
      <c r="RS52" s="109"/>
      <c r="RT52" s="109"/>
      <c r="RU52" s="109"/>
      <c r="RV52" s="100">
        <f t="shared" si="356"/>
        <v>0</v>
      </c>
      <c r="RW52" s="109"/>
      <c r="RX52" s="109"/>
      <c r="RY52" s="109"/>
      <c r="RZ52" s="98">
        <f t="shared" si="358"/>
        <v>0</v>
      </c>
      <c r="SA52" s="110"/>
      <c r="SB52" s="111"/>
      <c r="SC52" s="107"/>
      <c r="SD52" s="22"/>
      <c r="SE52" s="108"/>
      <c r="SF52" s="109"/>
      <c r="SG52" s="98">
        <f t="shared" si="361"/>
        <v>0</v>
      </c>
      <c r="SH52" s="109"/>
      <c r="SI52" s="109"/>
      <c r="SJ52" s="109"/>
      <c r="SK52" s="100">
        <f t="shared" si="363"/>
        <v>0</v>
      </c>
      <c r="SL52" s="109"/>
      <c r="SM52" s="109"/>
      <c r="SN52" s="109"/>
      <c r="SO52" s="98">
        <f t="shared" si="365"/>
        <v>0</v>
      </c>
      <c r="SP52" s="110"/>
      <c r="SQ52" s="111"/>
      <c r="SR52" s="107"/>
      <c r="SS52" s="22"/>
      <c r="ST52" s="108"/>
      <c r="SU52" s="109"/>
      <c r="SV52" s="98">
        <f t="shared" si="368"/>
        <v>0</v>
      </c>
      <c r="SW52" s="109"/>
      <c r="SX52" s="109"/>
      <c r="SY52" s="109"/>
      <c r="SZ52" s="100">
        <f t="shared" si="370"/>
        <v>0</v>
      </c>
      <c r="TA52" s="109"/>
      <c r="TB52" s="109"/>
      <c r="TC52" s="109"/>
      <c r="TD52" s="98">
        <f t="shared" si="372"/>
        <v>0</v>
      </c>
      <c r="TE52" s="110"/>
      <c r="TF52" s="111"/>
      <c r="TG52" s="107"/>
      <c r="TH52" s="22"/>
      <c r="TI52" s="108"/>
      <c r="TJ52" s="109"/>
      <c r="TK52" s="98">
        <f t="shared" si="375"/>
        <v>0</v>
      </c>
      <c r="TL52" s="109"/>
      <c r="TM52" s="109"/>
      <c r="TN52" s="109"/>
      <c r="TO52" s="100">
        <f t="shared" si="377"/>
        <v>0</v>
      </c>
      <c r="TP52" s="109"/>
      <c r="TQ52" s="109"/>
      <c r="TR52" s="109"/>
      <c r="TS52" s="98">
        <f t="shared" si="379"/>
        <v>0</v>
      </c>
      <c r="TT52" s="110"/>
      <c r="TU52" s="111"/>
      <c r="TV52" s="107"/>
      <c r="TW52" s="22"/>
      <c r="TX52" s="108"/>
      <c r="TY52" s="109"/>
      <c r="TZ52" s="98">
        <f t="shared" si="382"/>
        <v>0</v>
      </c>
      <c r="UA52" s="109"/>
      <c r="UB52" s="109"/>
      <c r="UC52" s="109"/>
      <c r="UD52" s="100">
        <f t="shared" si="384"/>
        <v>0</v>
      </c>
      <c r="UE52" s="109"/>
      <c r="UF52" s="109"/>
      <c r="UG52" s="109"/>
      <c r="UH52" s="98">
        <f t="shared" si="386"/>
        <v>0</v>
      </c>
      <c r="UI52" s="110"/>
      <c r="UJ52" s="111"/>
      <c r="UK52" s="107"/>
      <c r="UL52" s="22"/>
      <c r="UM52" s="108"/>
      <c r="UN52" s="109"/>
      <c r="UO52" s="98">
        <f t="shared" si="389"/>
        <v>0</v>
      </c>
      <c r="UP52" s="109"/>
      <c r="UQ52" s="109"/>
      <c r="UR52" s="109"/>
      <c r="US52" s="100">
        <f t="shared" si="391"/>
        <v>0</v>
      </c>
      <c r="UT52" s="109"/>
      <c r="UU52" s="109"/>
      <c r="UV52" s="109"/>
      <c r="UW52" s="98">
        <f t="shared" si="393"/>
        <v>0</v>
      </c>
      <c r="UX52" s="110"/>
      <c r="UY52" s="111"/>
      <c r="UZ52" s="107"/>
      <c r="VA52" s="22"/>
      <c r="VB52" s="108"/>
      <c r="VC52" s="109"/>
      <c r="VD52" s="98">
        <f t="shared" si="396"/>
        <v>0</v>
      </c>
      <c r="VE52" s="109"/>
      <c r="VF52" s="109"/>
      <c r="VG52" s="109"/>
      <c r="VH52" s="100">
        <f t="shared" si="398"/>
        <v>0</v>
      </c>
      <c r="VI52" s="109"/>
      <c r="VJ52" s="109"/>
      <c r="VK52" s="109"/>
      <c r="VL52" s="98">
        <f t="shared" si="400"/>
        <v>0</v>
      </c>
      <c r="VM52" s="110"/>
      <c r="VN52" s="111"/>
      <c r="VO52" s="107"/>
      <c r="VP52" s="22"/>
      <c r="VQ52" s="108"/>
      <c r="VR52" s="109"/>
      <c r="VS52" s="98">
        <f t="shared" si="403"/>
        <v>0</v>
      </c>
      <c r="VT52" s="109"/>
      <c r="VU52" s="109"/>
      <c r="VV52" s="109"/>
      <c r="VW52" s="100">
        <f t="shared" si="405"/>
        <v>0</v>
      </c>
      <c r="VX52" s="109"/>
      <c r="VY52" s="109"/>
      <c r="VZ52" s="109"/>
      <c r="WA52" s="98">
        <f t="shared" si="407"/>
        <v>0</v>
      </c>
      <c r="WB52" s="110"/>
      <c r="WC52" s="111"/>
      <c r="WD52" s="107"/>
      <c r="WE52" s="22"/>
    </row>
    <row r="53" spans="1:603" ht="16.5" customHeight="1">
      <c r="A53" s="94"/>
      <c r="B53" s="105" t="s">
        <v>123</v>
      </c>
      <c r="C53" s="106" t="s">
        <v>63</v>
      </c>
      <c r="D53" s="108" t="e">
        <f>#REF!</f>
        <v>#REF!</v>
      </c>
      <c r="E53" s="108" t="e">
        <f>#REF!</f>
        <v>#REF!</v>
      </c>
      <c r="F53" s="98" t="e">
        <f t="shared" si="154"/>
        <v>#REF!</v>
      </c>
      <c r="G53" s="109" t="e">
        <f>#REF!</f>
        <v>#REF!</v>
      </c>
      <c r="H53" s="109" t="e">
        <f>#REF!</f>
        <v>#REF!</v>
      </c>
      <c r="I53" s="109" t="e">
        <f>#REF!</f>
        <v>#REF!</v>
      </c>
      <c r="J53" s="100" t="e">
        <f t="shared" si="156"/>
        <v>#REF!</v>
      </c>
      <c r="K53" s="109" t="e">
        <f>#REF!</f>
        <v>#REF!</v>
      </c>
      <c r="L53" s="109" t="e">
        <f>#REF!</f>
        <v>#REF!</v>
      </c>
      <c r="M53" s="109" t="e">
        <f>#REF!</f>
        <v>#REF!</v>
      </c>
      <c r="N53" s="98" t="e">
        <f t="shared" si="158"/>
        <v>#REF!</v>
      </c>
      <c r="O53" s="110" t="e">
        <f>#REF!</f>
        <v>#REF!</v>
      </c>
      <c r="P53" s="111" t="e">
        <f>#REF!</f>
        <v>#REF!</v>
      </c>
      <c r="Q53" s="107"/>
      <c r="R53" s="22"/>
      <c r="S53" s="108" t="e">
        <f>#REF!</f>
        <v>#REF!</v>
      </c>
      <c r="T53" s="108" t="e">
        <f>#REF!</f>
        <v>#REF!</v>
      </c>
      <c r="U53" s="98" t="e">
        <f t="shared" si="161"/>
        <v>#REF!</v>
      </c>
      <c r="V53" s="109" t="e">
        <f>#REF!</f>
        <v>#REF!</v>
      </c>
      <c r="W53" s="109" t="e">
        <f>#REF!</f>
        <v>#REF!</v>
      </c>
      <c r="X53" s="109" t="e">
        <f>#REF!</f>
        <v>#REF!</v>
      </c>
      <c r="Y53" s="100" t="e">
        <f t="shared" si="163"/>
        <v>#REF!</v>
      </c>
      <c r="Z53" s="109" t="e">
        <f>#REF!</f>
        <v>#REF!</v>
      </c>
      <c r="AA53" s="109" t="e">
        <f>#REF!</f>
        <v>#REF!</v>
      </c>
      <c r="AB53" s="109" t="e">
        <f>#REF!</f>
        <v>#REF!</v>
      </c>
      <c r="AC53" s="98" t="e">
        <f t="shared" si="165"/>
        <v>#REF!</v>
      </c>
      <c r="AD53" s="110" t="e">
        <f>#REF!</f>
        <v>#REF!</v>
      </c>
      <c r="AE53" s="111" t="e">
        <f>#REF!</f>
        <v>#REF!</v>
      </c>
      <c r="AF53" s="107"/>
      <c r="AG53" s="22"/>
      <c r="AH53" s="108" t="e">
        <f>#REF!</f>
        <v>#REF!</v>
      </c>
      <c r="AI53" s="108" t="e">
        <f>#REF!</f>
        <v>#REF!</v>
      </c>
      <c r="AJ53" s="98" t="e">
        <f t="shared" si="168"/>
        <v>#REF!</v>
      </c>
      <c r="AK53" s="109" t="e">
        <f>#REF!</f>
        <v>#REF!</v>
      </c>
      <c r="AL53" s="109" t="e">
        <f>#REF!</f>
        <v>#REF!</v>
      </c>
      <c r="AM53" s="109" t="e">
        <f>#REF!</f>
        <v>#REF!</v>
      </c>
      <c r="AN53" s="100" t="e">
        <f t="shared" si="170"/>
        <v>#REF!</v>
      </c>
      <c r="AO53" s="109" t="e">
        <f>#REF!</f>
        <v>#REF!</v>
      </c>
      <c r="AP53" s="109" t="e">
        <f>#REF!</f>
        <v>#REF!</v>
      </c>
      <c r="AQ53" s="109" t="e">
        <f>#REF!</f>
        <v>#REF!</v>
      </c>
      <c r="AR53" s="98" t="e">
        <f t="shared" si="172"/>
        <v>#REF!</v>
      </c>
      <c r="AS53" s="110" t="e">
        <f>#REF!</f>
        <v>#REF!</v>
      </c>
      <c r="AT53" s="111" t="e">
        <f>#REF!</f>
        <v>#REF!</v>
      </c>
      <c r="AU53" s="107"/>
      <c r="AV53" s="22"/>
      <c r="AW53" s="108" t="e">
        <f>#REF!</f>
        <v>#REF!</v>
      </c>
      <c r="AX53" s="108" t="e">
        <f>#REF!</f>
        <v>#REF!</v>
      </c>
      <c r="AY53" s="98" t="e">
        <f t="shared" si="175"/>
        <v>#REF!</v>
      </c>
      <c r="AZ53" s="109" t="e">
        <f>#REF!</f>
        <v>#REF!</v>
      </c>
      <c r="BA53" s="109" t="e">
        <f>#REF!</f>
        <v>#REF!</v>
      </c>
      <c r="BB53" s="109" t="e">
        <f>#REF!</f>
        <v>#REF!</v>
      </c>
      <c r="BC53" s="100" t="e">
        <f t="shared" si="177"/>
        <v>#REF!</v>
      </c>
      <c r="BD53" s="109" t="e">
        <f>#REF!</f>
        <v>#REF!</v>
      </c>
      <c r="BE53" s="109" t="e">
        <f>#REF!</f>
        <v>#REF!</v>
      </c>
      <c r="BF53" s="109" t="e">
        <f>#REF!</f>
        <v>#REF!</v>
      </c>
      <c r="BG53" s="98" t="e">
        <f t="shared" si="179"/>
        <v>#REF!</v>
      </c>
      <c r="BH53" s="110" t="e">
        <f>#REF!</f>
        <v>#REF!</v>
      </c>
      <c r="BI53" s="111" t="e">
        <f>#REF!</f>
        <v>#REF!</v>
      </c>
      <c r="BJ53" s="107"/>
      <c r="BK53" s="22"/>
      <c r="BL53" s="108" t="e">
        <f>#REF!</f>
        <v>#REF!</v>
      </c>
      <c r="BM53" s="108" t="e">
        <f>#REF!</f>
        <v>#REF!</v>
      </c>
      <c r="BN53" s="98" t="e">
        <f t="shared" si="182"/>
        <v>#REF!</v>
      </c>
      <c r="BO53" s="109" t="e">
        <f>#REF!</f>
        <v>#REF!</v>
      </c>
      <c r="BP53" s="109" t="e">
        <f>#REF!</f>
        <v>#REF!</v>
      </c>
      <c r="BQ53" s="109" t="e">
        <f>#REF!</f>
        <v>#REF!</v>
      </c>
      <c r="BR53" s="100" t="e">
        <f t="shared" si="184"/>
        <v>#REF!</v>
      </c>
      <c r="BS53" s="109" t="e">
        <f>#REF!</f>
        <v>#REF!</v>
      </c>
      <c r="BT53" s="109" t="e">
        <f>#REF!</f>
        <v>#REF!</v>
      </c>
      <c r="BU53" s="109" t="e">
        <f>#REF!</f>
        <v>#REF!</v>
      </c>
      <c r="BV53" s="98" t="e">
        <f t="shared" si="186"/>
        <v>#REF!</v>
      </c>
      <c r="BW53" s="110" t="e">
        <f>#REF!</f>
        <v>#REF!</v>
      </c>
      <c r="BX53" s="111" t="e">
        <f>#REF!</f>
        <v>#REF!</v>
      </c>
      <c r="BY53" s="107"/>
      <c r="BZ53" s="23"/>
      <c r="CA53" s="108" t="e">
        <f>#REF!</f>
        <v>#REF!</v>
      </c>
      <c r="CB53" s="108" t="e">
        <f>#REF!</f>
        <v>#REF!</v>
      </c>
      <c r="CC53" s="98" t="e">
        <f t="shared" si="189"/>
        <v>#REF!</v>
      </c>
      <c r="CD53" s="109" t="e">
        <f>#REF!</f>
        <v>#REF!</v>
      </c>
      <c r="CE53" s="109" t="e">
        <f>#REF!</f>
        <v>#REF!</v>
      </c>
      <c r="CF53" s="109" t="e">
        <f>#REF!</f>
        <v>#REF!</v>
      </c>
      <c r="CG53" s="100" t="e">
        <f t="shared" si="191"/>
        <v>#REF!</v>
      </c>
      <c r="CH53" s="109" t="e">
        <f>#REF!</f>
        <v>#REF!</v>
      </c>
      <c r="CI53" s="109" t="e">
        <f>#REF!</f>
        <v>#REF!</v>
      </c>
      <c r="CJ53" s="109" t="e">
        <f>#REF!</f>
        <v>#REF!</v>
      </c>
      <c r="CK53" s="98" t="e">
        <f t="shared" si="193"/>
        <v>#REF!</v>
      </c>
      <c r="CL53" s="110" t="e">
        <f>#REF!</f>
        <v>#REF!</v>
      </c>
      <c r="CM53" s="111" t="e">
        <f>#REF!</f>
        <v>#REF!</v>
      </c>
      <c r="CN53" s="107"/>
      <c r="CO53" s="22"/>
      <c r="CP53" s="108" t="e">
        <f>#REF!</f>
        <v>#REF!</v>
      </c>
      <c r="CQ53" s="108" t="e">
        <f>#REF!</f>
        <v>#REF!</v>
      </c>
      <c r="CR53" s="98" t="e">
        <f t="shared" si="196"/>
        <v>#REF!</v>
      </c>
      <c r="CS53" s="109" t="e">
        <f>#REF!</f>
        <v>#REF!</v>
      </c>
      <c r="CT53" s="109" t="e">
        <f>#REF!</f>
        <v>#REF!</v>
      </c>
      <c r="CU53" s="109" t="e">
        <f>#REF!</f>
        <v>#REF!</v>
      </c>
      <c r="CV53" s="100" t="e">
        <f t="shared" si="198"/>
        <v>#REF!</v>
      </c>
      <c r="CW53" s="109" t="e">
        <f>#REF!</f>
        <v>#REF!</v>
      </c>
      <c r="CX53" s="109" t="e">
        <f>#REF!</f>
        <v>#REF!</v>
      </c>
      <c r="CY53" s="109" t="e">
        <f>#REF!</f>
        <v>#REF!</v>
      </c>
      <c r="CZ53" s="98" t="e">
        <f t="shared" si="200"/>
        <v>#REF!</v>
      </c>
      <c r="DA53" s="110" t="e">
        <f>#REF!</f>
        <v>#REF!</v>
      </c>
      <c r="DB53" s="111" t="e">
        <f>#REF!</f>
        <v>#REF!</v>
      </c>
      <c r="DC53" s="107"/>
      <c r="DD53" s="22"/>
      <c r="DE53" s="108" t="e">
        <f>#REF!</f>
        <v>#REF!</v>
      </c>
      <c r="DF53" s="108" t="e">
        <f>#REF!</f>
        <v>#REF!</v>
      </c>
      <c r="DG53" s="98" t="e">
        <f t="shared" si="203"/>
        <v>#REF!</v>
      </c>
      <c r="DH53" s="109" t="e">
        <f>#REF!</f>
        <v>#REF!</v>
      </c>
      <c r="DI53" s="109" t="e">
        <f>#REF!</f>
        <v>#REF!</v>
      </c>
      <c r="DJ53" s="109" t="e">
        <f>#REF!</f>
        <v>#REF!</v>
      </c>
      <c r="DK53" s="100" t="e">
        <f t="shared" si="205"/>
        <v>#REF!</v>
      </c>
      <c r="DL53" s="109" t="e">
        <f>#REF!</f>
        <v>#REF!</v>
      </c>
      <c r="DM53" s="109" t="e">
        <f>#REF!</f>
        <v>#REF!</v>
      </c>
      <c r="DN53" s="109" t="e">
        <f>#REF!</f>
        <v>#REF!</v>
      </c>
      <c r="DO53" s="98" t="e">
        <f t="shared" si="207"/>
        <v>#REF!</v>
      </c>
      <c r="DP53" s="110" t="e">
        <f>#REF!</f>
        <v>#REF!</v>
      </c>
      <c r="DQ53" s="111" t="e">
        <f>#REF!</f>
        <v>#REF!</v>
      </c>
      <c r="DR53" s="107"/>
      <c r="DS53" s="22"/>
      <c r="DT53" s="108" t="e">
        <f>#REF!</f>
        <v>#REF!</v>
      </c>
      <c r="DU53" s="108" t="e">
        <f>#REF!</f>
        <v>#REF!</v>
      </c>
      <c r="DV53" s="98" t="e">
        <f t="shared" si="210"/>
        <v>#REF!</v>
      </c>
      <c r="DW53" s="109" t="e">
        <f>#REF!</f>
        <v>#REF!</v>
      </c>
      <c r="DX53" s="109" t="e">
        <f>#REF!</f>
        <v>#REF!</v>
      </c>
      <c r="DY53" s="109" t="e">
        <f>#REF!</f>
        <v>#REF!</v>
      </c>
      <c r="DZ53" s="100" t="e">
        <f t="shared" si="212"/>
        <v>#REF!</v>
      </c>
      <c r="EA53" s="109" t="e">
        <f>#REF!</f>
        <v>#REF!</v>
      </c>
      <c r="EB53" s="109" t="e">
        <f>#REF!</f>
        <v>#REF!</v>
      </c>
      <c r="EC53" s="109" t="e">
        <f>#REF!</f>
        <v>#REF!</v>
      </c>
      <c r="ED53" s="98" t="e">
        <f t="shared" si="214"/>
        <v>#REF!</v>
      </c>
      <c r="EE53" s="110" t="e">
        <f>#REF!</f>
        <v>#REF!</v>
      </c>
      <c r="EF53" s="111" t="e">
        <f>#REF!</f>
        <v>#REF!</v>
      </c>
      <c r="EG53" s="107"/>
      <c r="EH53" s="22"/>
      <c r="EI53" s="108" t="e">
        <f>#REF!</f>
        <v>#REF!</v>
      </c>
      <c r="EJ53" s="108" t="e">
        <f>#REF!</f>
        <v>#REF!</v>
      </c>
      <c r="EK53" s="98" t="e">
        <f t="shared" si="217"/>
        <v>#REF!</v>
      </c>
      <c r="EL53" s="109" t="e">
        <f>#REF!</f>
        <v>#REF!</v>
      </c>
      <c r="EM53" s="109" t="e">
        <f>#REF!</f>
        <v>#REF!</v>
      </c>
      <c r="EN53" s="109" t="e">
        <f>#REF!</f>
        <v>#REF!</v>
      </c>
      <c r="EO53" s="100" t="e">
        <f t="shared" si="219"/>
        <v>#REF!</v>
      </c>
      <c r="EP53" s="109" t="e">
        <f>#REF!</f>
        <v>#REF!</v>
      </c>
      <c r="EQ53" s="109" t="e">
        <f>#REF!</f>
        <v>#REF!</v>
      </c>
      <c r="ER53" s="109" t="e">
        <f>#REF!</f>
        <v>#REF!</v>
      </c>
      <c r="ES53" s="98" t="e">
        <f t="shared" si="221"/>
        <v>#REF!</v>
      </c>
      <c r="ET53" s="110" t="e">
        <f>#REF!</f>
        <v>#REF!</v>
      </c>
      <c r="EU53" s="111" t="e">
        <f>#REF!</f>
        <v>#REF!</v>
      </c>
      <c r="EV53" s="107"/>
      <c r="EW53" s="22"/>
      <c r="EX53" s="108" t="e">
        <f>#REF!</f>
        <v>#REF!</v>
      </c>
      <c r="EY53" s="108" t="e">
        <f>#REF!</f>
        <v>#REF!</v>
      </c>
      <c r="EZ53" s="98" t="e">
        <f t="shared" si="224"/>
        <v>#REF!</v>
      </c>
      <c r="FA53" s="109" t="e">
        <f>#REF!</f>
        <v>#REF!</v>
      </c>
      <c r="FB53" s="109" t="e">
        <f>#REF!</f>
        <v>#REF!</v>
      </c>
      <c r="FC53" s="109" t="e">
        <f>#REF!</f>
        <v>#REF!</v>
      </c>
      <c r="FD53" s="100" t="e">
        <f t="shared" si="226"/>
        <v>#REF!</v>
      </c>
      <c r="FE53" s="109" t="e">
        <f>#REF!</f>
        <v>#REF!</v>
      </c>
      <c r="FF53" s="109" t="e">
        <f>#REF!</f>
        <v>#REF!</v>
      </c>
      <c r="FG53" s="109" t="e">
        <f>#REF!</f>
        <v>#REF!</v>
      </c>
      <c r="FH53" s="98" t="e">
        <f t="shared" si="228"/>
        <v>#REF!</v>
      </c>
      <c r="FI53" s="110" t="e">
        <f>#REF!</f>
        <v>#REF!</v>
      </c>
      <c r="FJ53" s="111" t="e">
        <f>#REF!</f>
        <v>#REF!</v>
      </c>
      <c r="FK53" s="107"/>
      <c r="FL53" s="22"/>
      <c r="FM53" s="108" t="e">
        <f>#REF!</f>
        <v>#REF!</v>
      </c>
      <c r="FN53" s="108" t="e">
        <f>#REF!</f>
        <v>#REF!</v>
      </c>
      <c r="FO53" s="98" t="e">
        <f t="shared" si="231"/>
        <v>#REF!</v>
      </c>
      <c r="FP53" s="109" t="e">
        <f>#REF!</f>
        <v>#REF!</v>
      </c>
      <c r="FQ53" s="109" t="e">
        <f>#REF!</f>
        <v>#REF!</v>
      </c>
      <c r="FR53" s="109" t="e">
        <f>#REF!</f>
        <v>#REF!</v>
      </c>
      <c r="FS53" s="100" t="e">
        <f t="shared" si="233"/>
        <v>#REF!</v>
      </c>
      <c r="FT53" s="109" t="e">
        <f>#REF!</f>
        <v>#REF!</v>
      </c>
      <c r="FU53" s="109" t="e">
        <f>#REF!</f>
        <v>#REF!</v>
      </c>
      <c r="FV53" s="109" t="e">
        <f>#REF!</f>
        <v>#REF!</v>
      </c>
      <c r="FW53" s="98" t="e">
        <f t="shared" si="235"/>
        <v>#REF!</v>
      </c>
      <c r="FX53" s="110" t="e">
        <f>#REF!</f>
        <v>#REF!</v>
      </c>
      <c r="FY53" s="111" t="e">
        <f>#REF!</f>
        <v>#REF!</v>
      </c>
      <c r="FZ53" s="107"/>
      <c r="GA53" s="22"/>
      <c r="GB53" s="108" t="e">
        <f>#REF!</f>
        <v>#REF!</v>
      </c>
      <c r="GC53" s="108" t="e">
        <f>#REF!</f>
        <v>#REF!</v>
      </c>
      <c r="GD53" s="98" t="e">
        <f t="shared" si="238"/>
        <v>#REF!</v>
      </c>
      <c r="GE53" s="109" t="e">
        <f>#REF!</f>
        <v>#REF!</v>
      </c>
      <c r="GF53" s="109" t="e">
        <f>#REF!</f>
        <v>#REF!</v>
      </c>
      <c r="GG53" s="109" t="e">
        <f>#REF!</f>
        <v>#REF!</v>
      </c>
      <c r="GH53" s="100" t="e">
        <f t="shared" si="240"/>
        <v>#REF!</v>
      </c>
      <c r="GI53" s="109" t="e">
        <f>#REF!</f>
        <v>#REF!</v>
      </c>
      <c r="GJ53" s="109" t="e">
        <f>#REF!</f>
        <v>#REF!</v>
      </c>
      <c r="GK53" s="109" t="e">
        <f>#REF!</f>
        <v>#REF!</v>
      </c>
      <c r="GL53" s="98" t="e">
        <f t="shared" si="242"/>
        <v>#REF!</v>
      </c>
      <c r="GM53" s="110" t="e">
        <f>#REF!</f>
        <v>#REF!</v>
      </c>
      <c r="GN53" s="111" t="e">
        <f>#REF!</f>
        <v>#REF!</v>
      </c>
      <c r="GO53" s="107"/>
      <c r="GP53" s="22"/>
      <c r="GQ53" s="108" t="e">
        <f>#REF!</f>
        <v>#REF!</v>
      </c>
      <c r="GR53" s="108" t="e">
        <f>#REF!</f>
        <v>#REF!</v>
      </c>
      <c r="GS53" s="98" t="e">
        <f t="shared" si="245"/>
        <v>#REF!</v>
      </c>
      <c r="GT53" s="109" t="e">
        <f>#REF!</f>
        <v>#REF!</v>
      </c>
      <c r="GU53" s="109" t="e">
        <f>#REF!</f>
        <v>#REF!</v>
      </c>
      <c r="GV53" s="109" t="e">
        <f>#REF!</f>
        <v>#REF!</v>
      </c>
      <c r="GW53" s="100" t="e">
        <f t="shared" si="247"/>
        <v>#REF!</v>
      </c>
      <c r="GX53" s="109" t="e">
        <f>#REF!</f>
        <v>#REF!</v>
      </c>
      <c r="GY53" s="109" t="e">
        <f>#REF!</f>
        <v>#REF!</v>
      </c>
      <c r="GZ53" s="109" t="e">
        <f>#REF!</f>
        <v>#REF!</v>
      </c>
      <c r="HA53" s="98" t="e">
        <f t="shared" si="249"/>
        <v>#REF!</v>
      </c>
      <c r="HB53" s="110" t="e">
        <f>#REF!</f>
        <v>#REF!</v>
      </c>
      <c r="HC53" s="111" t="e">
        <f>#REF!</f>
        <v>#REF!</v>
      </c>
      <c r="HD53" s="107"/>
      <c r="HE53" s="22"/>
      <c r="HF53" s="108">
        <v>22</v>
      </c>
      <c r="HG53" s="109">
        <v>19</v>
      </c>
      <c r="HH53" s="98">
        <f t="shared" si="252"/>
        <v>41</v>
      </c>
      <c r="HI53" s="109">
        <v>328</v>
      </c>
      <c r="HJ53" s="109">
        <v>53</v>
      </c>
      <c r="HK53" s="109"/>
      <c r="HL53" s="100">
        <f t="shared" si="52"/>
        <v>381</v>
      </c>
      <c r="HM53" s="109"/>
      <c r="HN53" s="109">
        <v>0.3</v>
      </c>
      <c r="HO53" s="109"/>
      <c r="HP53" s="98">
        <f t="shared" si="54"/>
        <v>0.3</v>
      </c>
      <c r="HQ53" s="110">
        <v>0.01</v>
      </c>
      <c r="HR53" s="111"/>
      <c r="HS53" s="107"/>
      <c r="HT53" s="22"/>
      <c r="HU53" s="108">
        <v>29</v>
      </c>
      <c r="HV53" s="109">
        <v>18</v>
      </c>
      <c r="HW53" s="98">
        <f t="shared" si="257"/>
        <v>47</v>
      </c>
      <c r="HX53" s="109">
        <v>7924</v>
      </c>
      <c r="HY53" s="109">
        <v>465</v>
      </c>
      <c r="HZ53" s="109"/>
      <c r="IA53" s="100">
        <f t="shared" si="57"/>
        <v>8389</v>
      </c>
      <c r="IB53" s="109">
        <v>0.1</v>
      </c>
      <c r="IC53" s="109">
        <v>6.1</v>
      </c>
      <c r="ID53" s="109"/>
      <c r="IE53" s="98">
        <f t="shared" si="59"/>
        <v>6.1999999999999993</v>
      </c>
      <c r="IF53" s="110">
        <v>0.1</v>
      </c>
      <c r="IG53" s="111"/>
      <c r="IH53" s="107"/>
      <c r="II53" s="22"/>
      <c r="IJ53" s="108">
        <v>21</v>
      </c>
      <c r="IK53" s="109">
        <v>18</v>
      </c>
      <c r="IL53" s="98">
        <f t="shared" si="262"/>
        <v>39</v>
      </c>
      <c r="IM53" s="109">
        <v>810</v>
      </c>
      <c r="IN53" s="109">
        <v>758</v>
      </c>
      <c r="IO53" s="109"/>
      <c r="IP53" s="100">
        <f t="shared" si="62"/>
        <v>1568</v>
      </c>
      <c r="IQ53" s="109">
        <v>0.1</v>
      </c>
      <c r="IR53" s="109">
        <v>1.08</v>
      </c>
      <c r="IS53" s="109"/>
      <c r="IT53" s="98">
        <f t="shared" si="64"/>
        <v>1.1800000000000002</v>
      </c>
      <c r="IU53" s="110"/>
      <c r="IV53" s="111"/>
      <c r="IW53" s="107"/>
      <c r="IX53" s="22"/>
      <c r="IY53" s="108"/>
      <c r="IZ53" s="109"/>
      <c r="JA53" s="98">
        <f t="shared" si="267"/>
        <v>0</v>
      </c>
      <c r="JB53" s="109"/>
      <c r="JC53" s="109"/>
      <c r="JD53" s="109"/>
      <c r="JE53" s="100">
        <f t="shared" si="67"/>
        <v>0</v>
      </c>
      <c r="JF53" s="109"/>
      <c r="JG53" s="109"/>
      <c r="JH53" s="109"/>
      <c r="JI53" s="98">
        <f t="shared" si="69"/>
        <v>0</v>
      </c>
      <c r="JJ53" s="110"/>
      <c r="JK53" s="111"/>
      <c r="JL53" s="107"/>
      <c r="JM53" s="22"/>
      <c r="JN53" s="108"/>
      <c r="JO53" s="109"/>
      <c r="JP53" s="98">
        <f t="shared" si="272"/>
        <v>0</v>
      </c>
      <c r="JQ53" s="109"/>
      <c r="JR53" s="109"/>
      <c r="JS53" s="109"/>
      <c r="JT53" s="100">
        <f t="shared" si="72"/>
        <v>0</v>
      </c>
      <c r="JU53" s="109"/>
      <c r="JV53" s="109"/>
      <c r="JW53" s="109"/>
      <c r="JX53" s="98">
        <f t="shared" si="74"/>
        <v>0</v>
      </c>
      <c r="JY53" s="110"/>
      <c r="JZ53" s="111"/>
      <c r="KA53" s="107"/>
      <c r="KB53" s="22"/>
      <c r="KC53" s="108">
        <v>35</v>
      </c>
      <c r="KD53" s="109">
        <v>20</v>
      </c>
      <c r="KE53" s="98">
        <f t="shared" si="277"/>
        <v>55</v>
      </c>
      <c r="KF53" s="109">
        <v>2357</v>
      </c>
      <c r="KG53" s="109">
        <v>932</v>
      </c>
      <c r="KH53" s="109"/>
      <c r="KI53" s="100">
        <f t="shared" si="77"/>
        <v>3289</v>
      </c>
      <c r="KJ53" s="109"/>
      <c r="KK53" s="109">
        <v>3.89</v>
      </c>
      <c r="KL53" s="109"/>
      <c r="KM53" s="98">
        <f t="shared" si="79"/>
        <v>3.89</v>
      </c>
      <c r="KN53" s="110"/>
      <c r="KO53" s="111"/>
      <c r="KP53" s="107"/>
      <c r="KQ53" s="22"/>
      <c r="KR53" s="108">
        <v>36</v>
      </c>
      <c r="KS53" s="109">
        <v>31</v>
      </c>
      <c r="KT53" s="98">
        <f t="shared" si="282"/>
        <v>67</v>
      </c>
      <c r="KU53" s="109">
        <v>2341</v>
      </c>
      <c r="KV53" s="109">
        <v>76</v>
      </c>
      <c r="KW53" s="109"/>
      <c r="KX53" s="100">
        <f t="shared" si="82"/>
        <v>2417</v>
      </c>
      <c r="KY53" s="109">
        <v>0.02</v>
      </c>
      <c r="KZ53" s="109">
        <v>0.46</v>
      </c>
      <c r="LA53" s="109"/>
      <c r="LB53" s="98">
        <f t="shared" si="84"/>
        <v>0.48000000000000004</v>
      </c>
      <c r="LC53" s="110">
        <v>0.02</v>
      </c>
      <c r="LD53" s="111"/>
      <c r="LE53" s="107"/>
      <c r="LF53" s="22"/>
      <c r="LG53" s="108">
        <v>8</v>
      </c>
      <c r="LH53" s="109">
        <v>6</v>
      </c>
      <c r="LI53" s="98">
        <f t="shared" si="287"/>
        <v>14</v>
      </c>
      <c r="LJ53" s="109">
        <v>157</v>
      </c>
      <c r="LK53" s="109">
        <v>53</v>
      </c>
      <c r="LL53" s="109"/>
      <c r="LM53" s="100">
        <f t="shared" si="87"/>
        <v>210</v>
      </c>
      <c r="LN53" s="109"/>
      <c r="LO53" s="109">
        <v>0.75</v>
      </c>
      <c r="LP53" s="109"/>
      <c r="LQ53" s="98">
        <f t="shared" si="89"/>
        <v>0.75</v>
      </c>
      <c r="LR53" s="110"/>
      <c r="LS53" s="111"/>
      <c r="LT53" s="107"/>
      <c r="LU53" s="22"/>
      <c r="LV53" s="108">
        <v>7</v>
      </c>
      <c r="LW53" s="109">
        <v>9</v>
      </c>
      <c r="LX53" s="98">
        <f t="shared" si="292"/>
        <v>16</v>
      </c>
      <c r="LY53" s="109">
        <v>24</v>
      </c>
      <c r="LZ53" s="109">
        <v>50</v>
      </c>
      <c r="MA53" s="109"/>
      <c r="MB53" s="100">
        <f t="shared" si="92"/>
        <v>74</v>
      </c>
      <c r="MC53" s="109"/>
      <c r="MD53" s="109">
        <v>0.51</v>
      </c>
      <c r="ME53" s="109"/>
      <c r="MF53" s="98">
        <f t="shared" si="94"/>
        <v>0.51</v>
      </c>
      <c r="MG53" s="110"/>
      <c r="MH53" s="111"/>
      <c r="MI53" s="107"/>
      <c r="MJ53" s="22"/>
      <c r="MK53" s="108">
        <v>18</v>
      </c>
      <c r="ML53" s="109">
        <v>14</v>
      </c>
      <c r="MM53" s="98">
        <f t="shared" si="297"/>
        <v>32</v>
      </c>
      <c r="MN53" s="109">
        <v>54</v>
      </c>
      <c r="MO53" s="109">
        <v>5</v>
      </c>
      <c r="MP53" s="109"/>
      <c r="MQ53" s="100">
        <f t="shared" si="97"/>
        <v>59</v>
      </c>
      <c r="MR53" s="109">
        <v>0.1</v>
      </c>
      <c r="MS53" s="109">
        <v>0.57999999999999996</v>
      </c>
      <c r="MT53" s="109"/>
      <c r="MU53" s="98">
        <f t="shared" si="99"/>
        <v>0.67999999999999994</v>
      </c>
      <c r="MV53" s="110">
        <v>0.01</v>
      </c>
      <c r="MW53" s="111"/>
      <c r="MX53" s="107"/>
      <c r="MY53" s="22"/>
      <c r="MZ53" s="108"/>
      <c r="NA53" s="109"/>
      <c r="NB53" s="98">
        <f t="shared" si="302"/>
        <v>0</v>
      </c>
      <c r="NC53" s="109"/>
      <c r="ND53" s="109"/>
      <c r="NE53" s="109"/>
      <c r="NF53" s="100">
        <f t="shared" si="102"/>
        <v>0</v>
      </c>
      <c r="NG53" s="109"/>
      <c r="NH53" s="109"/>
      <c r="NI53" s="109"/>
      <c r="NJ53" s="98">
        <f t="shared" si="104"/>
        <v>0</v>
      </c>
      <c r="NK53" s="110"/>
      <c r="NL53" s="111"/>
      <c r="NM53" s="107"/>
      <c r="NN53" s="22"/>
      <c r="NO53" s="108"/>
      <c r="NP53" s="109"/>
      <c r="NQ53" s="98">
        <f t="shared" si="307"/>
        <v>0</v>
      </c>
      <c r="NR53" s="109"/>
      <c r="NS53" s="109"/>
      <c r="NT53" s="109"/>
      <c r="NU53" s="100">
        <f t="shared" si="107"/>
        <v>0</v>
      </c>
      <c r="NV53" s="109"/>
      <c r="NW53" s="109"/>
      <c r="NX53" s="109"/>
      <c r="NY53" s="98">
        <f t="shared" si="109"/>
        <v>0</v>
      </c>
      <c r="NZ53" s="110"/>
      <c r="OA53" s="111"/>
      <c r="OB53" s="107"/>
      <c r="OC53" s="22"/>
      <c r="OD53" s="108"/>
      <c r="OE53" s="109"/>
      <c r="OF53" s="98">
        <f t="shared" si="312"/>
        <v>0</v>
      </c>
      <c r="OG53" s="109"/>
      <c r="OH53" s="109"/>
      <c r="OI53" s="109"/>
      <c r="OJ53" s="100">
        <f t="shared" si="314"/>
        <v>0</v>
      </c>
      <c r="OK53" s="109"/>
      <c r="OL53" s="109"/>
      <c r="OM53" s="109"/>
      <c r="ON53" s="98">
        <f t="shared" si="316"/>
        <v>0</v>
      </c>
      <c r="OO53" s="110"/>
      <c r="OP53" s="111"/>
      <c r="OQ53" s="107"/>
      <c r="OR53" s="22"/>
      <c r="OS53" s="108"/>
      <c r="OT53" s="109"/>
      <c r="OU53" s="98">
        <f t="shared" si="319"/>
        <v>0</v>
      </c>
      <c r="OV53" s="109"/>
      <c r="OW53" s="109"/>
      <c r="OX53" s="109"/>
      <c r="OY53" s="100">
        <f t="shared" si="321"/>
        <v>0</v>
      </c>
      <c r="OZ53" s="109"/>
      <c r="PA53" s="109"/>
      <c r="PB53" s="109"/>
      <c r="PC53" s="98">
        <f t="shared" si="323"/>
        <v>0</v>
      </c>
      <c r="PD53" s="110"/>
      <c r="PE53" s="111"/>
      <c r="PF53" s="107"/>
      <c r="PG53" s="22"/>
      <c r="PH53" s="108"/>
      <c r="PI53" s="109"/>
      <c r="PJ53" s="98">
        <f t="shared" si="326"/>
        <v>0</v>
      </c>
      <c r="PK53" s="109"/>
      <c r="PL53" s="109"/>
      <c r="PM53" s="109"/>
      <c r="PN53" s="100">
        <f t="shared" si="328"/>
        <v>0</v>
      </c>
      <c r="PO53" s="109"/>
      <c r="PP53" s="109"/>
      <c r="PQ53" s="109"/>
      <c r="PR53" s="98">
        <f t="shared" si="330"/>
        <v>0</v>
      </c>
      <c r="PS53" s="110"/>
      <c r="PT53" s="111"/>
      <c r="PU53" s="107"/>
      <c r="PV53" s="22"/>
      <c r="PW53" s="108"/>
      <c r="PX53" s="109"/>
      <c r="PY53" s="98">
        <f t="shared" si="333"/>
        <v>0</v>
      </c>
      <c r="PZ53" s="109"/>
      <c r="QA53" s="109"/>
      <c r="QB53" s="109"/>
      <c r="QC53" s="100">
        <f t="shared" si="335"/>
        <v>0</v>
      </c>
      <c r="QD53" s="109"/>
      <c r="QE53" s="109"/>
      <c r="QF53" s="109"/>
      <c r="QG53" s="98">
        <f t="shared" si="337"/>
        <v>0</v>
      </c>
      <c r="QH53" s="110"/>
      <c r="QI53" s="111"/>
      <c r="QJ53" s="107"/>
      <c r="QK53" s="22"/>
      <c r="QL53" s="108"/>
      <c r="QM53" s="109"/>
      <c r="QN53" s="98">
        <f t="shared" si="340"/>
        <v>0</v>
      </c>
      <c r="QO53" s="109"/>
      <c r="QP53" s="109"/>
      <c r="QQ53" s="109"/>
      <c r="QR53" s="100">
        <f t="shared" si="342"/>
        <v>0</v>
      </c>
      <c r="QS53" s="109"/>
      <c r="QT53" s="109"/>
      <c r="QU53" s="109"/>
      <c r="QV53" s="98">
        <f t="shared" si="344"/>
        <v>0</v>
      </c>
      <c r="QW53" s="110"/>
      <c r="QX53" s="111"/>
      <c r="QY53" s="107"/>
      <c r="QZ53" s="22"/>
      <c r="RA53" s="108"/>
      <c r="RB53" s="109"/>
      <c r="RC53" s="98">
        <f t="shared" si="347"/>
        <v>0</v>
      </c>
      <c r="RD53" s="109"/>
      <c r="RE53" s="109"/>
      <c r="RF53" s="109"/>
      <c r="RG53" s="100">
        <f t="shared" si="349"/>
        <v>0</v>
      </c>
      <c r="RH53" s="109"/>
      <c r="RI53" s="109"/>
      <c r="RJ53" s="109"/>
      <c r="RK53" s="98">
        <f t="shared" si="351"/>
        <v>0</v>
      </c>
      <c r="RL53" s="110"/>
      <c r="RM53" s="111"/>
      <c r="RN53" s="107"/>
      <c r="RO53" s="22"/>
      <c r="RP53" s="108"/>
      <c r="RQ53" s="109"/>
      <c r="RR53" s="98">
        <f t="shared" si="354"/>
        <v>0</v>
      </c>
      <c r="RS53" s="109"/>
      <c r="RT53" s="109"/>
      <c r="RU53" s="109"/>
      <c r="RV53" s="100">
        <f t="shared" si="356"/>
        <v>0</v>
      </c>
      <c r="RW53" s="109"/>
      <c r="RX53" s="109"/>
      <c r="RY53" s="109"/>
      <c r="RZ53" s="98">
        <f t="shared" si="358"/>
        <v>0</v>
      </c>
      <c r="SA53" s="110"/>
      <c r="SB53" s="111"/>
      <c r="SC53" s="107"/>
      <c r="SD53" s="22"/>
      <c r="SE53" s="108"/>
      <c r="SF53" s="109"/>
      <c r="SG53" s="98">
        <f t="shared" si="361"/>
        <v>0</v>
      </c>
      <c r="SH53" s="109"/>
      <c r="SI53" s="109"/>
      <c r="SJ53" s="109"/>
      <c r="SK53" s="100">
        <f t="shared" si="363"/>
        <v>0</v>
      </c>
      <c r="SL53" s="109"/>
      <c r="SM53" s="109"/>
      <c r="SN53" s="109"/>
      <c r="SO53" s="98">
        <f t="shared" si="365"/>
        <v>0</v>
      </c>
      <c r="SP53" s="110"/>
      <c r="SQ53" s="111"/>
      <c r="SR53" s="107"/>
      <c r="SS53" s="22"/>
      <c r="ST53" s="108"/>
      <c r="SU53" s="109"/>
      <c r="SV53" s="98">
        <f t="shared" si="368"/>
        <v>0</v>
      </c>
      <c r="SW53" s="109"/>
      <c r="SX53" s="109"/>
      <c r="SY53" s="109"/>
      <c r="SZ53" s="100">
        <f t="shared" si="370"/>
        <v>0</v>
      </c>
      <c r="TA53" s="109"/>
      <c r="TB53" s="109"/>
      <c r="TC53" s="109"/>
      <c r="TD53" s="98">
        <f t="shared" si="372"/>
        <v>0</v>
      </c>
      <c r="TE53" s="110"/>
      <c r="TF53" s="111"/>
      <c r="TG53" s="107"/>
      <c r="TH53" s="22"/>
      <c r="TI53" s="108"/>
      <c r="TJ53" s="109"/>
      <c r="TK53" s="98">
        <f t="shared" si="375"/>
        <v>0</v>
      </c>
      <c r="TL53" s="109"/>
      <c r="TM53" s="109"/>
      <c r="TN53" s="109"/>
      <c r="TO53" s="100">
        <f t="shared" si="377"/>
        <v>0</v>
      </c>
      <c r="TP53" s="109"/>
      <c r="TQ53" s="109"/>
      <c r="TR53" s="109"/>
      <c r="TS53" s="98">
        <f t="shared" si="379"/>
        <v>0</v>
      </c>
      <c r="TT53" s="110"/>
      <c r="TU53" s="111"/>
      <c r="TV53" s="107"/>
      <c r="TW53" s="22"/>
      <c r="TX53" s="108"/>
      <c r="TY53" s="109"/>
      <c r="TZ53" s="98">
        <f t="shared" si="382"/>
        <v>0</v>
      </c>
      <c r="UA53" s="109"/>
      <c r="UB53" s="109"/>
      <c r="UC53" s="109"/>
      <c r="UD53" s="100">
        <f t="shared" si="384"/>
        <v>0</v>
      </c>
      <c r="UE53" s="109"/>
      <c r="UF53" s="109"/>
      <c r="UG53" s="109"/>
      <c r="UH53" s="98">
        <f t="shared" si="386"/>
        <v>0</v>
      </c>
      <c r="UI53" s="110"/>
      <c r="UJ53" s="111"/>
      <c r="UK53" s="107"/>
      <c r="UL53" s="22"/>
      <c r="UM53" s="108"/>
      <c r="UN53" s="109"/>
      <c r="UO53" s="98">
        <f t="shared" si="389"/>
        <v>0</v>
      </c>
      <c r="UP53" s="109"/>
      <c r="UQ53" s="109"/>
      <c r="UR53" s="109"/>
      <c r="US53" s="100">
        <f t="shared" si="391"/>
        <v>0</v>
      </c>
      <c r="UT53" s="109"/>
      <c r="UU53" s="109"/>
      <c r="UV53" s="109"/>
      <c r="UW53" s="98">
        <f t="shared" si="393"/>
        <v>0</v>
      </c>
      <c r="UX53" s="110"/>
      <c r="UY53" s="111"/>
      <c r="UZ53" s="107"/>
      <c r="VA53" s="22"/>
      <c r="VB53" s="108"/>
      <c r="VC53" s="109"/>
      <c r="VD53" s="98">
        <f t="shared" si="396"/>
        <v>0</v>
      </c>
      <c r="VE53" s="109"/>
      <c r="VF53" s="109"/>
      <c r="VG53" s="109"/>
      <c r="VH53" s="100">
        <f t="shared" si="398"/>
        <v>0</v>
      </c>
      <c r="VI53" s="109"/>
      <c r="VJ53" s="109"/>
      <c r="VK53" s="109"/>
      <c r="VL53" s="98">
        <f t="shared" si="400"/>
        <v>0</v>
      </c>
      <c r="VM53" s="110"/>
      <c r="VN53" s="111"/>
      <c r="VO53" s="107"/>
      <c r="VP53" s="22"/>
      <c r="VQ53" s="108"/>
      <c r="VR53" s="109"/>
      <c r="VS53" s="98">
        <f t="shared" si="403"/>
        <v>0</v>
      </c>
      <c r="VT53" s="109"/>
      <c r="VU53" s="109"/>
      <c r="VV53" s="109"/>
      <c r="VW53" s="100">
        <f t="shared" si="405"/>
        <v>0</v>
      </c>
      <c r="VX53" s="109"/>
      <c r="VY53" s="109"/>
      <c r="VZ53" s="109"/>
      <c r="WA53" s="98">
        <f t="shared" si="407"/>
        <v>0</v>
      </c>
      <c r="WB53" s="110"/>
      <c r="WC53" s="111"/>
      <c r="WD53" s="107"/>
      <c r="WE53" s="22"/>
    </row>
    <row r="54" spans="1:603" ht="16.5" customHeight="1">
      <c r="A54" s="94"/>
      <c r="B54" s="105" t="s">
        <v>123</v>
      </c>
      <c r="C54" s="106" t="s">
        <v>64</v>
      </c>
      <c r="D54" s="108" t="e">
        <f>#REF!</f>
        <v>#REF!</v>
      </c>
      <c r="E54" s="108" t="e">
        <f>#REF!</f>
        <v>#REF!</v>
      </c>
      <c r="F54" s="98" t="e">
        <f t="shared" si="154"/>
        <v>#REF!</v>
      </c>
      <c r="G54" s="109" t="e">
        <f>#REF!</f>
        <v>#REF!</v>
      </c>
      <c r="H54" s="109" t="e">
        <f>#REF!</f>
        <v>#REF!</v>
      </c>
      <c r="I54" s="109" t="e">
        <f>#REF!</f>
        <v>#REF!</v>
      </c>
      <c r="J54" s="100" t="e">
        <f t="shared" si="156"/>
        <v>#REF!</v>
      </c>
      <c r="K54" s="109" t="e">
        <f>#REF!</f>
        <v>#REF!</v>
      </c>
      <c r="L54" s="109" t="e">
        <f>#REF!</f>
        <v>#REF!</v>
      </c>
      <c r="M54" s="109" t="e">
        <f>#REF!</f>
        <v>#REF!</v>
      </c>
      <c r="N54" s="98" t="e">
        <f t="shared" si="158"/>
        <v>#REF!</v>
      </c>
      <c r="O54" s="110" t="e">
        <f>#REF!</f>
        <v>#REF!</v>
      </c>
      <c r="P54" s="111" t="e">
        <f>#REF!</f>
        <v>#REF!</v>
      </c>
      <c r="Q54" s="107"/>
      <c r="R54" s="22"/>
      <c r="S54" s="108" t="e">
        <f>#REF!</f>
        <v>#REF!</v>
      </c>
      <c r="T54" s="108" t="e">
        <f>#REF!</f>
        <v>#REF!</v>
      </c>
      <c r="U54" s="98" t="e">
        <f t="shared" si="161"/>
        <v>#REF!</v>
      </c>
      <c r="V54" s="109" t="e">
        <f>#REF!</f>
        <v>#REF!</v>
      </c>
      <c r="W54" s="109" t="e">
        <f>#REF!</f>
        <v>#REF!</v>
      </c>
      <c r="X54" s="109" t="e">
        <f>#REF!</f>
        <v>#REF!</v>
      </c>
      <c r="Y54" s="100" t="e">
        <f t="shared" si="163"/>
        <v>#REF!</v>
      </c>
      <c r="Z54" s="109" t="e">
        <f>#REF!</f>
        <v>#REF!</v>
      </c>
      <c r="AA54" s="109" t="e">
        <f>#REF!</f>
        <v>#REF!</v>
      </c>
      <c r="AB54" s="109" t="e">
        <f>#REF!</f>
        <v>#REF!</v>
      </c>
      <c r="AC54" s="98" t="e">
        <f t="shared" si="165"/>
        <v>#REF!</v>
      </c>
      <c r="AD54" s="110" t="e">
        <f>#REF!</f>
        <v>#REF!</v>
      </c>
      <c r="AE54" s="111" t="e">
        <f>#REF!</f>
        <v>#REF!</v>
      </c>
      <c r="AF54" s="107"/>
      <c r="AG54" s="22"/>
      <c r="AH54" s="108" t="e">
        <f>#REF!</f>
        <v>#REF!</v>
      </c>
      <c r="AI54" s="108" t="e">
        <f>#REF!</f>
        <v>#REF!</v>
      </c>
      <c r="AJ54" s="98" t="e">
        <f t="shared" si="168"/>
        <v>#REF!</v>
      </c>
      <c r="AK54" s="109" t="e">
        <f>#REF!</f>
        <v>#REF!</v>
      </c>
      <c r="AL54" s="109" t="e">
        <f>#REF!</f>
        <v>#REF!</v>
      </c>
      <c r="AM54" s="109" t="e">
        <f>#REF!</f>
        <v>#REF!</v>
      </c>
      <c r="AN54" s="100" t="e">
        <f t="shared" si="170"/>
        <v>#REF!</v>
      </c>
      <c r="AO54" s="109" t="e">
        <f>#REF!</f>
        <v>#REF!</v>
      </c>
      <c r="AP54" s="109" t="e">
        <f>#REF!</f>
        <v>#REF!</v>
      </c>
      <c r="AQ54" s="109" t="e">
        <f>#REF!</f>
        <v>#REF!</v>
      </c>
      <c r="AR54" s="98" t="e">
        <f t="shared" si="172"/>
        <v>#REF!</v>
      </c>
      <c r="AS54" s="110" t="e">
        <f>#REF!</f>
        <v>#REF!</v>
      </c>
      <c r="AT54" s="111" t="e">
        <f>#REF!</f>
        <v>#REF!</v>
      </c>
      <c r="AU54" s="107"/>
      <c r="AV54" s="22"/>
      <c r="AW54" s="108" t="e">
        <f>#REF!</f>
        <v>#REF!</v>
      </c>
      <c r="AX54" s="108" t="e">
        <f>#REF!</f>
        <v>#REF!</v>
      </c>
      <c r="AY54" s="98" t="e">
        <f t="shared" si="175"/>
        <v>#REF!</v>
      </c>
      <c r="AZ54" s="109" t="e">
        <f>#REF!</f>
        <v>#REF!</v>
      </c>
      <c r="BA54" s="109" t="e">
        <f>#REF!</f>
        <v>#REF!</v>
      </c>
      <c r="BB54" s="109" t="e">
        <f>#REF!</f>
        <v>#REF!</v>
      </c>
      <c r="BC54" s="100" t="e">
        <f t="shared" si="177"/>
        <v>#REF!</v>
      </c>
      <c r="BD54" s="109" t="e">
        <f>#REF!</f>
        <v>#REF!</v>
      </c>
      <c r="BE54" s="109" t="e">
        <f>#REF!</f>
        <v>#REF!</v>
      </c>
      <c r="BF54" s="109" t="e">
        <f>#REF!</f>
        <v>#REF!</v>
      </c>
      <c r="BG54" s="98" t="e">
        <f t="shared" si="179"/>
        <v>#REF!</v>
      </c>
      <c r="BH54" s="110" t="e">
        <f>#REF!</f>
        <v>#REF!</v>
      </c>
      <c r="BI54" s="111" t="e">
        <f>#REF!</f>
        <v>#REF!</v>
      </c>
      <c r="BJ54" s="107"/>
      <c r="BK54" s="22"/>
      <c r="BL54" s="108" t="e">
        <f>#REF!</f>
        <v>#REF!</v>
      </c>
      <c r="BM54" s="108" t="e">
        <f>#REF!</f>
        <v>#REF!</v>
      </c>
      <c r="BN54" s="98" t="e">
        <f t="shared" si="182"/>
        <v>#REF!</v>
      </c>
      <c r="BO54" s="109" t="e">
        <f>#REF!</f>
        <v>#REF!</v>
      </c>
      <c r="BP54" s="109" t="e">
        <f>#REF!</f>
        <v>#REF!</v>
      </c>
      <c r="BQ54" s="109" t="e">
        <f>#REF!</f>
        <v>#REF!</v>
      </c>
      <c r="BR54" s="100" t="e">
        <f t="shared" si="184"/>
        <v>#REF!</v>
      </c>
      <c r="BS54" s="109" t="e">
        <f>#REF!</f>
        <v>#REF!</v>
      </c>
      <c r="BT54" s="109" t="e">
        <f>#REF!</f>
        <v>#REF!</v>
      </c>
      <c r="BU54" s="109" t="e">
        <f>#REF!</f>
        <v>#REF!</v>
      </c>
      <c r="BV54" s="98" t="e">
        <f t="shared" si="186"/>
        <v>#REF!</v>
      </c>
      <c r="BW54" s="110" t="e">
        <f>#REF!</f>
        <v>#REF!</v>
      </c>
      <c r="BX54" s="111" t="e">
        <f>#REF!</f>
        <v>#REF!</v>
      </c>
      <c r="BY54" s="107"/>
      <c r="BZ54" s="23"/>
      <c r="CA54" s="108" t="e">
        <f>#REF!</f>
        <v>#REF!</v>
      </c>
      <c r="CB54" s="108" t="e">
        <f>#REF!</f>
        <v>#REF!</v>
      </c>
      <c r="CC54" s="98" t="e">
        <f t="shared" si="189"/>
        <v>#REF!</v>
      </c>
      <c r="CD54" s="109" t="e">
        <f>#REF!</f>
        <v>#REF!</v>
      </c>
      <c r="CE54" s="109" t="e">
        <f>#REF!</f>
        <v>#REF!</v>
      </c>
      <c r="CF54" s="109" t="e">
        <f>#REF!</f>
        <v>#REF!</v>
      </c>
      <c r="CG54" s="100" t="e">
        <f t="shared" si="191"/>
        <v>#REF!</v>
      </c>
      <c r="CH54" s="109" t="e">
        <f>#REF!</f>
        <v>#REF!</v>
      </c>
      <c r="CI54" s="109" t="e">
        <f>#REF!</f>
        <v>#REF!</v>
      </c>
      <c r="CJ54" s="109" t="e">
        <f>#REF!</f>
        <v>#REF!</v>
      </c>
      <c r="CK54" s="98" t="e">
        <f t="shared" si="193"/>
        <v>#REF!</v>
      </c>
      <c r="CL54" s="110" t="e">
        <f>#REF!</f>
        <v>#REF!</v>
      </c>
      <c r="CM54" s="111" t="e">
        <f>#REF!</f>
        <v>#REF!</v>
      </c>
      <c r="CN54" s="107"/>
      <c r="CO54" s="22"/>
      <c r="CP54" s="108" t="e">
        <f>#REF!</f>
        <v>#REF!</v>
      </c>
      <c r="CQ54" s="108" t="e">
        <f>#REF!</f>
        <v>#REF!</v>
      </c>
      <c r="CR54" s="98" t="e">
        <f t="shared" si="196"/>
        <v>#REF!</v>
      </c>
      <c r="CS54" s="109" t="e">
        <f>#REF!</f>
        <v>#REF!</v>
      </c>
      <c r="CT54" s="109" t="e">
        <f>#REF!</f>
        <v>#REF!</v>
      </c>
      <c r="CU54" s="109" t="e">
        <f>#REF!</f>
        <v>#REF!</v>
      </c>
      <c r="CV54" s="100" t="e">
        <f t="shared" si="198"/>
        <v>#REF!</v>
      </c>
      <c r="CW54" s="109" t="e">
        <f>#REF!</f>
        <v>#REF!</v>
      </c>
      <c r="CX54" s="109" t="e">
        <f>#REF!</f>
        <v>#REF!</v>
      </c>
      <c r="CY54" s="109" t="e">
        <f>#REF!</f>
        <v>#REF!</v>
      </c>
      <c r="CZ54" s="98" t="e">
        <f t="shared" si="200"/>
        <v>#REF!</v>
      </c>
      <c r="DA54" s="110" t="e">
        <f>#REF!</f>
        <v>#REF!</v>
      </c>
      <c r="DB54" s="111" t="e">
        <f>#REF!</f>
        <v>#REF!</v>
      </c>
      <c r="DC54" s="107"/>
      <c r="DD54" s="22"/>
      <c r="DE54" s="108" t="e">
        <f>#REF!</f>
        <v>#REF!</v>
      </c>
      <c r="DF54" s="108" t="e">
        <f>#REF!</f>
        <v>#REF!</v>
      </c>
      <c r="DG54" s="98" t="e">
        <f t="shared" si="203"/>
        <v>#REF!</v>
      </c>
      <c r="DH54" s="109" t="e">
        <f>#REF!</f>
        <v>#REF!</v>
      </c>
      <c r="DI54" s="109" t="e">
        <f>#REF!</f>
        <v>#REF!</v>
      </c>
      <c r="DJ54" s="109" t="e">
        <f>#REF!</f>
        <v>#REF!</v>
      </c>
      <c r="DK54" s="100" t="e">
        <f t="shared" si="205"/>
        <v>#REF!</v>
      </c>
      <c r="DL54" s="109" t="e">
        <f>#REF!</f>
        <v>#REF!</v>
      </c>
      <c r="DM54" s="109" t="e">
        <f>#REF!</f>
        <v>#REF!</v>
      </c>
      <c r="DN54" s="109" t="e">
        <f>#REF!</f>
        <v>#REF!</v>
      </c>
      <c r="DO54" s="98" t="e">
        <f t="shared" si="207"/>
        <v>#REF!</v>
      </c>
      <c r="DP54" s="110" t="e">
        <f>#REF!</f>
        <v>#REF!</v>
      </c>
      <c r="DQ54" s="111" t="e">
        <f>#REF!</f>
        <v>#REF!</v>
      </c>
      <c r="DR54" s="107"/>
      <c r="DS54" s="22"/>
      <c r="DT54" s="108" t="e">
        <f>#REF!</f>
        <v>#REF!</v>
      </c>
      <c r="DU54" s="108" t="e">
        <f>#REF!</f>
        <v>#REF!</v>
      </c>
      <c r="DV54" s="98" t="e">
        <f t="shared" si="210"/>
        <v>#REF!</v>
      </c>
      <c r="DW54" s="109" t="e">
        <f>#REF!</f>
        <v>#REF!</v>
      </c>
      <c r="DX54" s="109" t="e">
        <f>#REF!</f>
        <v>#REF!</v>
      </c>
      <c r="DY54" s="109" t="e">
        <f>#REF!</f>
        <v>#REF!</v>
      </c>
      <c r="DZ54" s="100" t="e">
        <f t="shared" si="212"/>
        <v>#REF!</v>
      </c>
      <c r="EA54" s="109" t="e">
        <f>#REF!</f>
        <v>#REF!</v>
      </c>
      <c r="EB54" s="109" t="e">
        <f>#REF!</f>
        <v>#REF!</v>
      </c>
      <c r="EC54" s="109" t="e">
        <f>#REF!</f>
        <v>#REF!</v>
      </c>
      <c r="ED54" s="98" t="e">
        <f t="shared" si="214"/>
        <v>#REF!</v>
      </c>
      <c r="EE54" s="110" t="e">
        <f>#REF!</f>
        <v>#REF!</v>
      </c>
      <c r="EF54" s="111" t="e">
        <f>#REF!</f>
        <v>#REF!</v>
      </c>
      <c r="EG54" s="107"/>
      <c r="EH54" s="22"/>
      <c r="EI54" s="108" t="e">
        <f>#REF!</f>
        <v>#REF!</v>
      </c>
      <c r="EJ54" s="108" t="e">
        <f>#REF!</f>
        <v>#REF!</v>
      </c>
      <c r="EK54" s="98" t="e">
        <f t="shared" si="217"/>
        <v>#REF!</v>
      </c>
      <c r="EL54" s="109" t="e">
        <f>#REF!</f>
        <v>#REF!</v>
      </c>
      <c r="EM54" s="109" t="e">
        <f>#REF!</f>
        <v>#REF!</v>
      </c>
      <c r="EN54" s="109" t="e">
        <f>#REF!</f>
        <v>#REF!</v>
      </c>
      <c r="EO54" s="100" t="e">
        <f t="shared" si="219"/>
        <v>#REF!</v>
      </c>
      <c r="EP54" s="109" t="e">
        <f>#REF!</f>
        <v>#REF!</v>
      </c>
      <c r="EQ54" s="109" t="e">
        <f>#REF!</f>
        <v>#REF!</v>
      </c>
      <c r="ER54" s="109" t="e">
        <f>#REF!</f>
        <v>#REF!</v>
      </c>
      <c r="ES54" s="98" t="e">
        <f t="shared" si="221"/>
        <v>#REF!</v>
      </c>
      <c r="ET54" s="110" t="e">
        <f>#REF!</f>
        <v>#REF!</v>
      </c>
      <c r="EU54" s="111" t="e">
        <f>#REF!</f>
        <v>#REF!</v>
      </c>
      <c r="EV54" s="107"/>
      <c r="EW54" s="22"/>
      <c r="EX54" s="108" t="e">
        <f>#REF!</f>
        <v>#REF!</v>
      </c>
      <c r="EY54" s="108" t="e">
        <f>#REF!</f>
        <v>#REF!</v>
      </c>
      <c r="EZ54" s="98" t="e">
        <f t="shared" si="224"/>
        <v>#REF!</v>
      </c>
      <c r="FA54" s="109" t="e">
        <f>#REF!</f>
        <v>#REF!</v>
      </c>
      <c r="FB54" s="109" t="e">
        <f>#REF!</f>
        <v>#REF!</v>
      </c>
      <c r="FC54" s="109" t="e">
        <f>#REF!</f>
        <v>#REF!</v>
      </c>
      <c r="FD54" s="100" t="e">
        <f t="shared" si="226"/>
        <v>#REF!</v>
      </c>
      <c r="FE54" s="109" t="e">
        <f>#REF!</f>
        <v>#REF!</v>
      </c>
      <c r="FF54" s="109" t="e">
        <f>#REF!</f>
        <v>#REF!</v>
      </c>
      <c r="FG54" s="109" t="e">
        <f>#REF!</f>
        <v>#REF!</v>
      </c>
      <c r="FH54" s="98" t="e">
        <f t="shared" si="228"/>
        <v>#REF!</v>
      </c>
      <c r="FI54" s="110" t="e">
        <f>#REF!</f>
        <v>#REF!</v>
      </c>
      <c r="FJ54" s="111" t="e">
        <f>#REF!</f>
        <v>#REF!</v>
      </c>
      <c r="FK54" s="107"/>
      <c r="FL54" s="22"/>
      <c r="FM54" s="108" t="e">
        <f>#REF!</f>
        <v>#REF!</v>
      </c>
      <c r="FN54" s="108" t="e">
        <f>#REF!</f>
        <v>#REF!</v>
      </c>
      <c r="FO54" s="98" t="e">
        <f t="shared" si="231"/>
        <v>#REF!</v>
      </c>
      <c r="FP54" s="109" t="e">
        <f>#REF!</f>
        <v>#REF!</v>
      </c>
      <c r="FQ54" s="109" t="e">
        <f>#REF!</f>
        <v>#REF!</v>
      </c>
      <c r="FR54" s="109" t="e">
        <f>#REF!</f>
        <v>#REF!</v>
      </c>
      <c r="FS54" s="100" t="e">
        <f t="shared" si="233"/>
        <v>#REF!</v>
      </c>
      <c r="FT54" s="109" t="e">
        <f>#REF!</f>
        <v>#REF!</v>
      </c>
      <c r="FU54" s="109" t="e">
        <f>#REF!</f>
        <v>#REF!</v>
      </c>
      <c r="FV54" s="109" t="e">
        <f>#REF!</f>
        <v>#REF!</v>
      </c>
      <c r="FW54" s="98" t="e">
        <f t="shared" si="235"/>
        <v>#REF!</v>
      </c>
      <c r="FX54" s="110" t="e">
        <f>#REF!</f>
        <v>#REF!</v>
      </c>
      <c r="FY54" s="111" t="e">
        <f>#REF!</f>
        <v>#REF!</v>
      </c>
      <c r="FZ54" s="107"/>
      <c r="GA54" s="22"/>
      <c r="GB54" s="108" t="e">
        <f>#REF!</f>
        <v>#REF!</v>
      </c>
      <c r="GC54" s="108" t="e">
        <f>#REF!</f>
        <v>#REF!</v>
      </c>
      <c r="GD54" s="98" t="e">
        <f t="shared" si="238"/>
        <v>#REF!</v>
      </c>
      <c r="GE54" s="109" t="e">
        <f>#REF!</f>
        <v>#REF!</v>
      </c>
      <c r="GF54" s="109" t="e">
        <f>#REF!</f>
        <v>#REF!</v>
      </c>
      <c r="GG54" s="109" t="e">
        <f>#REF!</f>
        <v>#REF!</v>
      </c>
      <c r="GH54" s="100" t="e">
        <f t="shared" si="240"/>
        <v>#REF!</v>
      </c>
      <c r="GI54" s="109" t="e">
        <f>#REF!</f>
        <v>#REF!</v>
      </c>
      <c r="GJ54" s="109" t="e">
        <f>#REF!</f>
        <v>#REF!</v>
      </c>
      <c r="GK54" s="109" t="e">
        <f>#REF!</f>
        <v>#REF!</v>
      </c>
      <c r="GL54" s="98" t="e">
        <f t="shared" si="242"/>
        <v>#REF!</v>
      </c>
      <c r="GM54" s="110" t="e">
        <f>#REF!</f>
        <v>#REF!</v>
      </c>
      <c r="GN54" s="111" t="e">
        <f>#REF!</f>
        <v>#REF!</v>
      </c>
      <c r="GO54" s="107"/>
      <c r="GP54" s="22"/>
      <c r="GQ54" s="108" t="e">
        <f>#REF!</f>
        <v>#REF!</v>
      </c>
      <c r="GR54" s="108" t="e">
        <f>#REF!</f>
        <v>#REF!</v>
      </c>
      <c r="GS54" s="98" t="e">
        <f t="shared" si="245"/>
        <v>#REF!</v>
      </c>
      <c r="GT54" s="109" t="e">
        <f>#REF!</f>
        <v>#REF!</v>
      </c>
      <c r="GU54" s="109" t="e">
        <f>#REF!</f>
        <v>#REF!</v>
      </c>
      <c r="GV54" s="109" t="e">
        <f>#REF!</f>
        <v>#REF!</v>
      </c>
      <c r="GW54" s="100" t="e">
        <f t="shared" si="247"/>
        <v>#REF!</v>
      </c>
      <c r="GX54" s="109" t="e">
        <f>#REF!</f>
        <v>#REF!</v>
      </c>
      <c r="GY54" s="109" t="e">
        <f>#REF!</f>
        <v>#REF!</v>
      </c>
      <c r="GZ54" s="109" t="e">
        <f>#REF!</f>
        <v>#REF!</v>
      </c>
      <c r="HA54" s="98" t="e">
        <f t="shared" si="249"/>
        <v>#REF!</v>
      </c>
      <c r="HB54" s="110" t="e">
        <f>#REF!</f>
        <v>#REF!</v>
      </c>
      <c r="HC54" s="111" t="e">
        <f>#REF!</f>
        <v>#REF!</v>
      </c>
      <c r="HD54" s="107"/>
      <c r="HE54" s="22"/>
      <c r="HF54" s="108"/>
      <c r="HG54" s="109"/>
      <c r="HH54" s="98">
        <f t="shared" si="252"/>
        <v>0</v>
      </c>
      <c r="HI54" s="109"/>
      <c r="HJ54" s="109"/>
      <c r="HK54" s="109"/>
      <c r="HL54" s="100">
        <f t="shared" si="52"/>
        <v>0</v>
      </c>
      <c r="HM54" s="109"/>
      <c r="HN54" s="109"/>
      <c r="HO54" s="109"/>
      <c r="HP54" s="98">
        <f t="shared" si="54"/>
        <v>0</v>
      </c>
      <c r="HQ54" s="110"/>
      <c r="HR54" s="111"/>
      <c r="HS54" s="107"/>
      <c r="HT54" s="22"/>
      <c r="HU54" s="108"/>
      <c r="HV54" s="109"/>
      <c r="HW54" s="98">
        <f t="shared" si="257"/>
        <v>0</v>
      </c>
      <c r="HX54" s="109"/>
      <c r="HY54" s="109"/>
      <c r="HZ54" s="109"/>
      <c r="IA54" s="100">
        <f t="shared" si="57"/>
        <v>0</v>
      </c>
      <c r="IB54" s="109"/>
      <c r="IC54" s="109"/>
      <c r="ID54" s="109"/>
      <c r="IE54" s="98">
        <f t="shared" si="59"/>
        <v>0</v>
      </c>
      <c r="IF54" s="110"/>
      <c r="IG54" s="111"/>
      <c r="IH54" s="107"/>
      <c r="II54" s="22"/>
      <c r="IJ54" s="108"/>
      <c r="IK54" s="109"/>
      <c r="IL54" s="98">
        <f t="shared" si="262"/>
        <v>0</v>
      </c>
      <c r="IM54" s="109"/>
      <c r="IN54" s="109"/>
      <c r="IO54" s="109"/>
      <c r="IP54" s="100">
        <f t="shared" si="62"/>
        <v>0</v>
      </c>
      <c r="IQ54" s="109"/>
      <c r="IR54" s="109"/>
      <c r="IS54" s="109"/>
      <c r="IT54" s="98">
        <f t="shared" si="64"/>
        <v>0</v>
      </c>
      <c r="IU54" s="110"/>
      <c r="IV54" s="111"/>
      <c r="IW54" s="107"/>
      <c r="IX54" s="22"/>
      <c r="IY54" s="108"/>
      <c r="IZ54" s="109"/>
      <c r="JA54" s="98">
        <f t="shared" si="267"/>
        <v>0</v>
      </c>
      <c r="JB54" s="109"/>
      <c r="JC54" s="109"/>
      <c r="JD54" s="109"/>
      <c r="JE54" s="100">
        <f t="shared" si="67"/>
        <v>0</v>
      </c>
      <c r="JF54" s="109"/>
      <c r="JG54" s="109"/>
      <c r="JH54" s="109"/>
      <c r="JI54" s="98">
        <f t="shared" si="69"/>
        <v>0</v>
      </c>
      <c r="JJ54" s="110"/>
      <c r="JK54" s="111"/>
      <c r="JL54" s="107"/>
      <c r="JM54" s="22"/>
      <c r="JN54" s="108"/>
      <c r="JO54" s="109"/>
      <c r="JP54" s="98">
        <f t="shared" si="272"/>
        <v>0</v>
      </c>
      <c r="JQ54" s="109"/>
      <c r="JR54" s="109"/>
      <c r="JS54" s="109"/>
      <c r="JT54" s="100">
        <f t="shared" si="72"/>
        <v>0</v>
      </c>
      <c r="JU54" s="109"/>
      <c r="JV54" s="109"/>
      <c r="JW54" s="109"/>
      <c r="JX54" s="98">
        <f t="shared" si="74"/>
        <v>0</v>
      </c>
      <c r="JY54" s="110"/>
      <c r="JZ54" s="111"/>
      <c r="KA54" s="107"/>
      <c r="KB54" s="22"/>
      <c r="KC54" s="108"/>
      <c r="KD54" s="109"/>
      <c r="KE54" s="98">
        <f t="shared" si="277"/>
        <v>0</v>
      </c>
      <c r="KF54" s="109"/>
      <c r="KG54" s="109"/>
      <c r="KH54" s="109"/>
      <c r="KI54" s="100">
        <f t="shared" si="77"/>
        <v>0</v>
      </c>
      <c r="KJ54" s="109"/>
      <c r="KK54" s="109"/>
      <c r="KL54" s="109"/>
      <c r="KM54" s="98">
        <f t="shared" si="79"/>
        <v>0</v>
      </c>
      <c r="KN54" s="110"/>
      <c r="KO54" s="111"/>
      <c r="KP54" s="107"/>
      <c r="KQ54" s="22"/>
      <c r="KR54" s="108"/>
      <c r="KS54" s="109"/>
      <c r="KT54" s="98">
        <f t="shared" si="282"/>
        <v>0</v>
      </c>
      <c r="KU54" s="109"/>
      <c r="KV54" s="109"/>
      <c r="KW54" s="109"/>
      <c r="KX54" s="100">
        <f t="shared" si="82"/>
        <v>0</v>
      </c>
      <c r="KY54" s="109"/>
      <c r="KZ54" s="109"/>
      <c r="LA54" s="109"/>
      <c r="LB54" s="98">
        <f t="shared" si="84"/>
        <v>0</v>
      </c>
      <c r="LC54" s="110"/>
      <c r="LD54" s="111"/>
      <c r="LE54" s="107"/>
      <c r="LF54" s="22"/>
      <c r="LG54" s="108"/>
      <c r="LH54" s="109"/>
      <c r="LI54" s="98">
        <f t="shared" si="287"/>
        <v>0</v>
      </c>
      <c r="LJ54" s="109"/>
      <c r="LK54" s="109"/>
      <c r="LL54" s="109"/>
      <c r="LM54" s="100">
        <f t="shared" si="87"/>
        <v>0</v>
      </c>
      <c r="LN54" s="109"/>
      <c r="LO54" s="109"/>
      <c r="LP54" s="109"/>
      <c r="LQ54" s="98">
        <f t="shared" si="89"/>
        <v>0</v>
      </c>
      <c r="LR54" s="110"/>
      <c r="LS54" s="111"/>
      <c r="LT54" s="107"/>
      <c r="LU54" s="22"/>
      <c r="LV54" s="108"/>
      <c r="LW54" s="109"/>
      <c r="LX54" s="98">
        <f t="shared" si="292"/>
        <v>0</v>
      </c>
      <c r="LY54" s="109"/>
      <c r="LZ54" s="109"/>
      <c r="MA54" s="109"/>
      <c r="MB54" s="100">
        <f t="shared" si="92"/>
        <v>0</v>
      </c>
      <c r="MC54" s="109"/>
      <c r="MD54" s="109"/>
      <c r="ME54" s="109"/>
      <c r="MF54" s="98">
        <f t="shared" si="94"/>
        <v>0</v>
      </c>
      <c r="MG54" s="110"/>
      <c r="MH54" s="111"/>
      <c r="MI54" s="107"/>
      <c r="MJ54" s="22"/>
      <c r="MK54" s="108"/>
      <c r="ML54" s="109"/>
      <c r="MM54" s="98">
        <f t="shared" si="297"/>
        <v>0</v>
      </c>
      <c r="MN54" s="109"/>
      <c r="MO54" s="109"/>
      <c r="MP54" s="109"/>
      <c r="MQ54" s="100">
        <f t="shared" si="97"/>
        <v>0</v>
      </c>
      <c r="MR54" s="109"/>
      <c r="MS54" s="109"/>
      <c r="MT54" s="109"/>
      <c r="MU54" s="98">
        <f t="shared" si="99"/>
        <v>0</v>
      </c>
      <c r="MV54" s="110"/>
      <c r="MW54" s="111"/>
      <c r="MX54" s="107"/>
      <c r="MY54" s="22"/>
      <c r="MZ54" s="108"/>
      <c r="NA54" s="109"/>
      <c r="NB54" s="98">
        <f t="shared" si="302"/>
        <v>0</v>
      </c>
      <c r="NC54" s="109"/>
      <c r="ND54" s="109"/>
      <c r="NE54" s="109"/>
      <c r="NF54" s="100">
        <f t="shared" si="102"/>
        <v>0</v>
      </c>
      <c r="NG54" s="109"/>
      <c r="NH54" s="109"/>
      <c r="NI54" s="109"/>
      <c r="NJ54" s="98">
        <f t="shared" si="104"/>
        <v>0</v>
      </c>
      <c r="NK54" s="110"/>
      <c r="NL54" s="111"/>
      <c r="NM54" s="107"/>
      <c r="NN54" s="22"/>
      <c r="NO54" s="108"/>
      <c r="NP54" s="109"/>
      <c r="NQ54" s="98">
        <f t="shared" si="307"/>
        <v>0</v>
      </c>
      <c r="NR54" s="109"/>
      <c r="NS54" s="109"/>
      <c r="NT54" s="109"/>
      <c r="NU54" s="100">
        <f t="shared" si="107"/>
        <v>0</v>
      </c>
      <c r="NV54" s="109"/>
      <c r="NW54" s="109"/>
      <c r="NX54" s="109"/>
      <c r="NY54" s="98">
        <f t="shared" si="109"/>
        <v>0</v>
      </c>
      <c r="NZ54" s="110"/>
      <c r="OA54" s="111"/>
      <c r="OB54" s="107"/>
      <c r="OC54" s="22"/>
      <c r="OD54" s="108"/>
      <c r="OE54" s="109"/>
      <c r="OF54" s="98">
        <f t="shared" si="312"/>
        <v>0</v>
      </c>
      <c r="OG54" s="109"/>
      <c r="OH54" s="109"/>
      <c r="OI54" s="109"/>
      <c r="OJ54" s="100">
        <f t="shared" si="314"/>
        <v>0</v>
      </c>
      <c r="OK54" s="109"/>
      <c r="OL54" s="109"/>
      <c r="OM54" s="109"/>
      <c r="ON54" s="98">
        <f t="shared" si="316"/>
        <v>0</v>
      </c>
      <c r="OO54" s="110"/>
      <c r="OP54" s="111"/>
      <c r="OQ54" s="107"/>
      <c r="OR54" s="22"/>
      <c r="OS54" s="108"/>
      <c r="OT54" s="109"/>
      <c r="OU54" s="98">
        <f t="shared" si="319"/>
        <v>0</v>
      </c>
      <c r="OV54" s="109"/>
      <c r="OW54" s="109"/>
      <c r="OX54" s="109"/>
      <c r="OY54" s="100">
        <f t="shared" si="321"/>
        <v>0</v>
      </c>
      <c r="OZ54" s="109"/>
      <c r="PA54" s="109"/>
      <c r="PB54" s="109"/>
      <c r="PC54" s="98">
        <f t="shared" si="323"/>
        <v>0</v>
      </c>
      <c r="PD54" s="110"/>
      <c r="PE54" s="111"/>
      <c r="PF54" s="107"/>
      <c r="PG54" s="22"/>
      <c r="PH54" s="108"/>
      <c r="PI54" s="109"/>
      <c r="PJ54" s="98">
        <f t="shared" si="326"/>
        <v>0</v>
      </c>
      <c r="PK54" s="109"/>
      <c r="PL54" s="109"/>
      <c r="PM54" s="109"/>
      <c r="PN54" s="100">
        <f t="shared" si="328"/>
        <v>0</v>
      </c>
      <c r="PO54" s="109"/>
      <c r="PP54" s="109"/>
      <c r="PQ54" s="109"/>
      <c r="PR54" s="98">
        <f t="shared" si="330"/>
        <v>0</v>
      </c>
      <c r="PS54" s="110"/>
      <c r="PT54" s="111"/>
      <c r="PU54" s="107"/>
      <c r="PV54" s="22"/>
      <c r="PW54" s="108"/>
      <c r="PX54" s="109"/>
      <c r="PY54" s="98">
        <f t="shared" si="333"/>
        <v>0</v>
      </c>
      <c r="PZ54" s="109"/>
      <c r="QA54" s="109"/>
      <c r="QB54" s="109"/>
      <c r="QC54" s="100">
        <f t="shared" si="335"/>
        <v>0</v>
      </c>
      <c r="QD54" s="109"/>
      <c r="QE54" s="109"/>
      <c r="QF54" s="109"/>
      <c r="QG54" s="98">
        <f t="shared" si="337"/>
        <v>0</v>
      </c>
      <c r="QH54" s="110"/>
      <c r="QI54" s="111"/>
      <c r="QJ54" s="107"/>
      <c r="QK54" s="22"/>
      <c r="QL54" s="108"/>
      <c r="QM54" s="109"/>
      <c r="QN54" s="98">
        <f t="shared" si="340"/>
        <v>0</v>
      </c>
      <c r="QO54" s="109"/>
      <c r="QP54" s="109"/>
      <c r="QQ54" s="109"/>
      <c r="QR54" s="100">
        <f t="shared" si="342"/>
        <v>0</v>
      </c>
      <c r="QS54" s="109"/>
      <c r="QT54" s="109"/>
      <c r="QU54" s="109"/>
      <c r="QV54" s="98">
        <f t="shared" si="344"/>
        <v>0</v>
      </c>
      <c r="QW54" s="110"/>
      <c r="QX54" s="111"/>
      <c r="QY54" s="107"/>
      <c r="QZ54" s="22"/>
      <c r="RA54" s="108"/>
      <c r="RB54" s="109"/>
      <c r="RC54" s="98">
        <f t="shared" si="347"/>
        <v>0</v>
      </c>
      <c r="RD54" s="109"/>
      <c r="RE54" s="109"/>
      <c r="RF54" s="109"/>
      <c r="RG54" s="100">
        <f t="shared" si="349"/>
        <v>0</v>
      </c>
      <c r="RH54" s="109"/>
      <c r="RI54" s="109"/>
      <c r="RJ54" s="109"/>
      <c r="RK54" s="98">
        <f t="shared" si="351"/>
        <v>0</v>
      </c>
      <c r="RL54" s="110"/>
      <c r="RM54" s="111"/>
      <c r="RN54" s="107"/>
      <c r="RO54" s="22"/>
      <c r="RP54" s="108"/>
      <c r="RQ54" s="109"/>
      <c r="RR54" s="98">
        <f t="shared" si="354"/>
        <v>0</v>
      </c>
      <c r="RS54" s="109"/>
      <c r="RT54" s="109"/>
      <c r="RU54" s="109"/>
      <c r="RV54" s="100">
        <f t="shared" si="356"/>
        <v>0</v>
      </c>
      <c r="RW54" s="109"/>
      <c r="RX54" s="109"/>
      <c r="RY54" s="109"/>
      <c r="RZ54" s="98">
        <f t="shared" si="358"/>
        <v>0</v>
      </c>
      <c r="SA54" s="110"/>
      <c r="SB54" s="111"/>
      <c r="SC54" s="107"/>
      <c r="SD54" s="22"/>
      <c r="SE54" s="108"/>
      <c r="SF54" s="109"/>
      <c r="SG54" s="98">
        <f t="shared" si="361"/>
        <v>0</v>
      </c>
      <c r="SH54" s="109"/>
      <c r="SI54" s="109"/>
      <c r="SJ54" s="109"/>
      <c r="SK54" s="100">
        <f t="shared" si="363"/>
        <v>0</v>
      </c>
      <c r="SL54" s="109"/>
      <c r="SM54" s="109"/>
      <c r="SN54" s="109"/>
      <c r="SO54" s="98">
        <f t="shared" si="365"/>
        <v>0</v>
      </c>
      <c r="SP54" s="110"/>
      <c r="SQ54" s="111"/>
      <c r="SR54" s="107"/>
      <c r="SS54" s="22"/>
      <c r="ST54" s="108"/>
      <c r="SU54" s="109"/>
      <c r="SV54" s="98">
        <f t="shared" si="368"/>
        <v>0</v>
      </c>
      <c r="SW54" s="109"/>
      <c r="SX54" s="109"/>
      <c r="SY54" s="109"/>
      <c r="SZ54" s="100">
        <f t="shared" si="370"/>
        <v>0</v>
      </c>
      <c r="TA54" s="109"/>
      <c r="TB54" s="109"/>
      <c r="TC54" s="109"/>
      <c r="TD54" s="98">
        <f t="shared" si="372"/>
        <v>0</v>
      </c>
      <c r="TE54" s="110"/>
      <c r="TF54" s="111"/>
      <c r="TG54" s="107"/>
      <c r="TH54" s="22"/>
      <c r="TI54" s="108"/>
      <c r="TJ54" s="109"/>
      <c r="TK54" s="98">
        <f t="shared" si="375"/>
        <v>0</v>
      </c>
      <c r="TL54" s="109"/>
      <c r="TM54" s="109"/>
      <c r="TN54" s="109"/>
      <c r="TO54" s="100">
        <f t="shared" si="377"/>
        <v>0</v>
      </c>
      <c r="TP54" s="109"/>
      <c r="TQ54" s="109"/>
      <c r="TR54" s="109"/>
      <c r="TS54" s="98">
        <f t="shared" si="379"/>
        <v>0</v>
      </c>
      <c r="TT54" s="110"/>
      <c r="TU54" s="111"/>
      <c r="TV54" s="107"/>
      <c r="TW54" s="22"/>
      <c r="TX54" s="108"/>
      <c r="TY54" s="109"/>
      <c r="TZ54" s="98">
        <f t="shared" si="382"/>
        <v>0</v>
      </c>
      <c r="UA54" s="109"/>
      <c r="UB54" s="109"/>
      <c r="UC54" s="109"/>
      <c r="UD54" s="100">
        <f t="shared" si="384"/>
        <v>0</v>
      </c>
      <c r="UE54" s="109"/>
      <c r="UF54" s="109"/>
      <c r="UG54" s="109"/>
      <c r="UH54" s="98">
        <f t="shared" si="386"/>
        <v>0</v>
      </c>
      <c r="UI54" s="110"/>
      <c r="UJ54" s="111"/>
      <c r="UK54" s="107"/>
      <c r="UL54" s="22"/>
      <c r="UM54" s="108"/>
      <c r="UN54" s="109"/>
      <c r="UO54" s="98">
        <f t="shared" si="389"/>
        <v>0</v>
      </c>
      <c r="UP54" s="109"/>
      <c r="UQ54" s="109"/>
      <c r="UR54" s="109"/>
      <c r="US54" s="100">
        <f t="shared" si="391"/>
        <v>0</v>
      </c>
      <c r="UT54" s="109"/>
      <c r="UU54" s="109"/>
      <c r="UV54" s="109"/>
      <c r="UW54" s="98">
        <f t="shared" si="393"/>
        <v>0</v>
      </c>
      <c r="UX54" s="110"/>
      <c r="UY54" s="111"/>
      <c r="UZ54" s="107"/>
      <c r="VA54" s="22"/>
      <c r="VB54" s="108"/>
      <c r="VC54" s="109"/>
      <c r="VD54" s="98">
        <f t="shared" si="396"/>
        <v>0</v>
      </c>
      <c r="VE54" s="109"/>
      <c r="VF54" s="109"/>
      <c r="VG54" s="109"/>
      <c r="VH54" s="100">
        <f t="shared" si="398"/>
        <v>0</v>
      </c>
      <c r="VI54" s="109"/>
      <c r="VJ54" s="109"/>
      <c r="VK54" s="109"/>
      <c r="VL54" s="98">
        <f t="shared" si="400"/>
        <v>0</v>
      </c>
      <c r="VM54" s="110"/>
      <c r="VN54" s="111"/>
      <c r="VO54" s="107"/>
      <c r="VP54" s="22"/>
      <c r="VQ54" s="108"/>
      <c r="VR54" s="109"/>
      <c r="VS54" s="98">
        <f t="shared" si="403"/>
        <v>0</v>
      </c>
      <c r="VT54" s="109"/>
      <c r="VU54" s="109"/>
      <c r="VV54" s="109"/>
      <c r="VW54" s="100">
        <f t="shared" si="405"/>
        <v>0</v>
      </c>
      <c r="VX54" s="109"/>
      <c r="VY54" s="109"/>
      <c r="VZ54" s="109"/>
      <c r="WA54" s="98">
        <f t="shared" si="407"/>
        <v>0</v>
      </c>
      <c r="WB54" s="110"/>
      <c r="WC54" s="111"/>
      <c r="WD54" s="107"/>
      <c r="WE54" s="22"/>
    </row>
    <row r="55" spans="1:603" ht="16.5" customHeight="1">
      <c r="A55" s="94"/>
      <c r="B55" s="105" t="s">
        <v>123</v>
      </c>
      <c r="C55" s="106" t="s">
        <v>65</v>
      </c>
      <c r="D55" s="108" t="e">
        <f>#REF!</f>
        <v>#REF!</v>
      </c>
      <c r="E55" s="108" t="e">
        <f>#REF!</f>
        <v>#REF!</v>
      </c>
      <c r="F55" s="98" t="e">
        <f t="shared" si="154"/>
        <v>#REF!</v>
      </c>
      <c r="G55" s="109" t="e">
        <f>#REF!</f>
        <v>#REF!</v>
      </c>
      <c r="H55" s="109" t="e">
        <f>#REF!</f>
        <v>#REF!</v>
      </c>
      <c r="I55" s="109" t="e">
        <f>#REF!</f>
        <v>#REF!</v>
      </c>
      <c r="J55" s="100" t="e">
        <f t="shared" si="156"/>
        <v>#REF!</v>
      </c>
      <c r="K55" s="109" t="e">
        <f>#REF!</f>
        <v>#REF!</v>
      </c>
      <c r="L55" s="109" t="e">
        <f>#REF!</f>
        <v>#REF!</v>
      </c>
      <c r="M55" s="109" t="e">
        <f>#REF!</f>
        <v>#REF!</v>
      </c>
      <c r="N55" s="98" t="e">
        <f t="shared" si="158"/>
        <v>#REF!</v>
      </c>
      <c r="O55" s="110" t="e">
        <f>#REF!</f>
        <v>#REF!</v>
      </c>
      <c r="P55" s="111" t="e">
        <f>#REF!</f>
        <v>#REF!</v>
      </c>
      <c r="Q55" s="107"/>
      <c r="R55" s="22"/>
      <c r="S55" s="108" t="e">
        <f>#REF!</f>
        <v>#REF!</v>
      </c>
      <c r="T55" s="108" t="e">
        <f>#REF!</f>
        <v>#REF!</v>
      </c>
      <c r="U55" s="98" t="e">
        <f t="shared" si="161"/>
        <v>#REF!</v>
      </c>
      <c r="V55" s="109" t="e">
        <f>#REF!</f>
        <v>#REF!</v>
      </c>
      <c r="W55" s="109" t="e">
        <f>#REF!</f>
        <v>#REF!</v>
      </c>
      <c r="X55" s="109" t="e">
        <f>#REF!</f>
        <v>#REF!</v>
      </c>
      <c r="Y55" s="100" t="e">
        <f t="shared" si="163"/>
        <v>#REF!</v>
      </c>
      <c r="Z55" s="109" t="e">
        <f>#REF!</f>
        <v>#REF!</v>
      </c>
      <c r="AA55" s="109" t="e">
        <f>#REF!</f>
        <v>#REF!</v>
      </c>
      <c r="AB55" s="109" t="e">
        <f>#REF!</f>
        <v>#REF!</v>
      </c>
      <c r="AC55" s="98" t="e">
        <f t="shared" si="165"/>
        <v>#REF!</v>
      </c>
      <c r="AD55" s="110" t="e">
        <f>#REF!</f>
        <v>#REF!</v>
      </c>
      <c r="AE55" s="111" t="e">
        <f>#REF!</f>
        <v>#REF!</v>
      </c>
      <c r="AF55" s="107"/>
      <c r="AG55" s="22"/>
      <c r="AH55" s="108" t="e">
        <f>#REF!</f>
        <v>#REF!</v>
      </c>
      <c r="AI55" s="108" t="e">
        <f>#REF!</f>
        <v>#REF!</v>
      </c>
      <c r="AJ55" s="98" t="e">
        <f t="shared" si="168"/>
        <v>#REF!</v>
      </c>
      <c r="AK55" s="109" t="e">
        <f>#REF!</f>
        <v>#REF!</v>
      </c>
      <c r="AL55" s="109" t="e">
        <f>#REF!</f>
        <v>#REF!</v>
      </c>
      <c r="AM55" s="109" t="e">
        <f>#REF!</f>
        <v>#REF!</v>
      </c>
      <c r="AN55" s="100" t="e">
        <f t="shared" si="170"/>
        <v>#REF!</v>
      </c>
      <c r="AO55" s="109" t="e">
        <f>#REF!</f>
        <v>#REF!</v>
      </c>
      <c r="AP55" s="109" t="e">
        <f>#REF!</f>
        <v>#REF!</v>
      </c>
      <c r="AQ55" s="109" t="e">
        <f>#REF!</f>
        <v>#REF!</v>
      </c>
      <c r="AR55" s="98" t="e">
        <f t="shared" si="172"/>
        <v>#REF!</v>
      </c>
      <c r="AS55" s="110" t="e">
        <f>#REF!</f>
        <v>#REF!</v>
      </c>
      <c r="AT55" s="111" t="e">
        <f>#REF!</f>
        <v>#REF!</v>
      </c>
      <c r="AU55" s="107"/>
      <c r="AV55" s="22"/>
      <c r="AW55" s="108" t="e">
        <f>#REF!</f>
        <v>#REF!</v>
      </c>
      <c r="AX55" s="108" t="e">
        <f>#REF!</f>
        <v>#REF!</v>
      </c>
      <c r="AY55" s="98" t="e">
        <f t="shared" si="175"/>
        <v>#REF!</v>
      </c>
      <c r="AZ55" s="109" t="e">
        <f>#REF!</f>
        <v>#REF!</v>
      </c>
      <c r="BA55" s="109" t="e">
        <f>#REF!</f>
        <v>#REF!</v>
      </c>
      <c r="BB55" s="109" t="e">
        <f>#REF!</f>
        <v>#REF!</v>
      </c>
      <c r="BC55" s="100" t="e">
        <f t="shared" si="177"/>
        <v>#REF!</v>
      </c>
      <c r="BD55" s="109" t="e">
        <f>#REF!</f>
        <v>#REF!</v>
      </c>
      <c r="BE55" s="109" t="e">
        <f>#REF!</f>
        <v>#REF!</v>
      </c>
      <c r="BF55" s="109" t="e">
        <f>#REF!</f>
        <v>#REF!</v>
      </c>
      <c r="BG55" s="98" t="e">
        <f t="shared" si="179"/>
        <v>#REF!</v>
      </c>
      <c r="BH55" s="110" t="e">
        <f>#REF!</f>
        <v>#REF!</v>
      </c>
      <c r="BI55" s="111" t="e">
        <f>#REF!</f>
        <v>#REF!</v>
      </c>
      <c r="BJ55" s="107"/>
      <c r="BK55" s="22"/>
      <c r="BL55" s="108" t="e">
        <f>#REF!</f>
        <v>#REF!</v>
      </c>
      <c r="BM55" s="108" t="e">
        <f>#REF!</f>
        <v>#REF!</v>
      </c>
      <c r="BN55" s="98" t="e">
        <f t="shared" si="182"/>
        <v>#REF!</v>
      </c>
      <c r="BO55" s="109" t="e">
        <f>#REF!</f>
        <v>#REF!</v>
      </c>
      <c r="BP55" s="109" t="e">
        <f>#REF!</f>
        <v>#REF!</v>
      </c>
      <c r="BQ55" s="109" t="e">
        <f>#REF!</f>
        <v>#REF!</v>
      </c>
      <c r="BR55" s="100" t="e">
        <f t="shared" si="184"/>
        <v>#REF!</v>
      </c>
      <c r="BS55" s="109" t="e">
        <f>#REF!</f>
        <v>#REF!</v>
      </c>
      <c r="BT55" s="109" t="e">
        <f>#REF!</f>
        <v>#REF!</v>
      </c>
      <c r="BU55" s="109" t="e">
        <f>#REF!</f>
        <v>#REF!</v>
      </c>
      <c r="BV55" s="98" t="e">
        <f t="shared" si="186"/>
        <v>#REF!</v>
      </c>
      <c r="BW55" s="110" t="e">
        <f>#REF!</f>
        <v>#REF!</v>
      </c>
      <c r="BX55" s="111" t="e">
        <f>#REF!</f>
        <v>#REF!</v>
      </c>
      <c r="BY55" s="107"/>
      <c r="BZ55" s="23"/>
      <c r="CA55" s="108" t="e">
        <f>#REF!</f>
        <v>#REF!</v>
      </c>
      <c r="CB55" s="108" t="e">
        <f>#REF!</f>
        <v>#REF!</v>
      </c>
      <c r="CC55" s="98" t="e">
        <f t="shared" si="189"/>
        <v>#REF!</v>
      </c>
      <c r="CD55" s="109" t="e">
        <f>#REF!</f>
        <v>#REF!</v>
      </c>
      <c r="CE55" s="109" t="e">
        <f>#REF!</f>
        <v>#REF!</v>
      </c>
      <c r="CF55" s="109" t="e">
        <f>#REF!</f>
        <v>#REF!</v>
      </c>
      <c r="CG55" s="100" t="e">
        <f t="shared" si="191"/>
        <v>#REF!</v>
      </c>
      <c r="CH55" s="109" t="e">
        <f>#REF!</f>
        <v>#REF!</v>
      </c>
      <c r="CI55" s="109" t="e">
        <f>#REF!</f>
        <v>#REF!</v>
      </c>
      <c r="CJ55" s="109" t="e">
        <f>#REF!</f>
        <v>#REF!</v>
      </c>
      <c r="CK55" s="98" t="e">
        <f t="shared" si="193"/>
        <v>#REF!</v>
      </c>
      <c r="CL55" s="110" t="e">
        <f>#REF!</f>
        <v>#REF!</v>
      </c>
      <c r="CM55" s="111" t="e">
        <f>#REF!</f>
        <v>#REF!</v>
      </c>
      <c r="CN55" s="107"/>
      <c r="CO55" s="22"/>
      <c r="CP55" s="108" t="e">
        <f>#REF!</f>
        <v>#REF!</v>
      </c>
      <c r="CQ55" s="108" t="e">
        <f>#REF!</f>
        <v>#REF!</v>
      </c>
      <c r="CR55" s="98" t="e">
        <f t="shared" si="196"/>
        <v>#REF!</v>
      </c>
      <c r="CS55" s="109" t="e">
        <f>#REF!</f>
        <v>#REF!</v>
      </c>
      <c r="CT55" s="109" t="e">
        <f>#REF!</f>
        <v>#REF!</v>
      </c>
      <c r="CU55" s="109" t="e">
        <f>#REF!</f>
        <v>#REF!</v>
      </c>
      <c r="CV55" s="100" t="e">
        <f t="shared" si="198"/>
        <v>#REF!</v>
      </c>
      <c r="CW55" s="109" t="e">
        <f>#REF!</f>
        <v>#REF!</v>
      </c>
      <c r="CX55" s="109" t="e">
        <f>#REF!</f>
        <v>#REF!</v>
      </c>
      <c r="CY55" s="109" t="e">
        <f>#REF!</f>
        <v>#REF!</v>
      </c>
      <c r="CZ55" s="98" t="e">
        <f t="shared" si="200"/>
        <v>#REF!</v>
      </c>
      <c r="DA55" s="110" t="e">
        <f>#REF!</f>
        <v>#REF!</v>
      </c>
      <c r="DB55" s="111" t="e">
        <f>#REF!</f>
        <v>#REF!</v>
      </c>
      <c r="DC55" s="107"/>
      <c r="DD55" s="22"/>
      <c r="DE55" s="108" t="e">
        <f>#REF!</f>
        <v>#REF!</v>
      </c>
      <c r="DF55" s="108" t="e">
        <f>#REF!</f>
        <v>#REF!</v>
      </c>
      <c r="DG55" s="98" t="e">
        <f t="shared" si="203"/>
        <v>#REF!</v>
      </c>
      <c r="DH55" s="109" t="e">
        <f>#REF!</f>
        <v>#REF!</v>
      </c>
      <c r="DI55" s="109" t="e">
        <f>#REF!</f>
        <v>#REF!</v>
      </c>
      <c r="DJ55" s="109" t="e">
        <f>#REF!</f>
        <v>#REF!</v>
      </c>
      <c r="DK55" s="100" t="e">
        <f t="shared" si="205"/>
        <v>#REF!</v>
      </c>
      <c r="DL55" s="109" t="e">
        <f>#REF!</f>
        <v>#REF!</v>
      </c>
      <c r="DM55" s="109" t="e">
        <f>#REF!</f>
        <v>#REF!</v>
      </c>
      <c r="DN55" s="109" t="e">
        <f>#REF!</f>
        <v>#REF!</v>
      </c>
      <c r="DO55" s="98" t="e">
        <f t="shared" si="207"/>
        <v>#REF!</v>
      </c>
      <c r="DP55" s="110" t="e">
        <f>#REF!</f>
        <v>#REF!</v>
      </c>
      <c r="DQ55" s="111" t="e">
        <f>#REF!</f>
        <v>#REF!</v>
      </c>
      <c r="DR55" s="107"/>
      <c r="DS55" s="22"/>
      <c r="DT55" s="108" t="e">
        <f>#REF!</f>
        <v>#REF!</v>
      </c>
      <c r="DU55" s="108" t="e">
        <f>#REF!</f>
        <v>#REF!</v>
      </c>
      <c r="DV55" s="98" t="e">
        <f t="shared" si="210"/>
        <v>#REF!</v>
      </c>
      <c r="DW55" s="109" t="e">
        <f>#REF!</f>
        <v>#REF!</v>
      </c>
      <c r="DX55" s="109" t="e">
        <f>#REF!</f>
        <v>#REF!</v>
      </c>
      <c r="DY55" s="109" t="e">
        <f>#REF!</f>
        <v>#REF!</v>
      </c>
      <c r="DZ55" s="100" t="e">
        <f t="shared" si="212"/>
        <v>#REF!</v>
      </c>
      <c r="EA55" s="109" t="e">
        <f>#REF!</f>
        <v>#REF!</v>
      </c>
      <c r="EB55" s="109" t="e">
        <f>#REF!</f>
        <v>#REF!</v>
      </c>
      <c r="EC55" s="109" t="e">
        <f>#REF!</f>
        <v>#REF!</v>
      </c>
      <c r="ED55" s="98" t="e">
        <f t="shared" si="214"/>
        <v>#REF!</v>
      </c>
      <c r="EE55" s="110" t="e">
        <f>#REF!</f>
        <v>#REF!</v>
      </c>
      <c r="EF55" s="111" t="e">
        <f>#REF!</f>
        <v>#REF!</v>
      </c>
      <c r="EG55" s="107"/>
      <c r="EH55" s="22"/>
      <c r="EI55" s="108" t="e">
        <f>#REF!</f>
        <v>#REF!</v>
      </c>
      <c r="EJ55" s="108" t="e">
        <f>#REF!</f>
        <v>#REF!</v>
      </c>
      <c r="EK55" s="98" t="e">
        <f t="shared" si="217"/>
        <v>#REF!</v>
      </c>
      <c r="EL55" s="109" t="e">
        <f>#REF!</f>
        <v>#REF!</v>
      </c>
      <c r="EM55" s="109" t="e">
        <f>#REF!</f>
        <v>#REF!</v>
      </c>
      <c r="EN55" s="109" t="e">
        <f>#REF!</f>
        <v>#REF!</v>
      </c>
      <c r="EO55" s="100" t="e">
        <f t="shared" si="219"/>
        <v>#REF!</v>
      </c>
      <c r="EP55" s="109" t="e">
        <f>#REF!</f>
        <v>#REF!</v>
      </c>
      <c r="EQ55" s="109" t="e">
        <f>#REF!</f>
        <v>#REF!</v>
      </c>
      <c r="ER55" s="109" t="e">
        <f>#REF!</f>
        <v>#REF!</v>
      </c>
      <c r="ES55" s="98" t="e">
        <f t="shared" si="221"/>
        <v>#REF!</v>
      </c>
      <c r="ET55" s="110" t="e">
        <f>#REF!</f>
        <v>#REF!</v>
      </c>
      <c r="EU55" s="111" t="e">
        <f>#REF!</f>
        <v>#REF!</v>
      </c>
      <c r="EV55" s="107"/>
      <c r="EW55" s="22"/>
      <c r="EX55" s="108" t="e">
        <f>#REF!</f>
        <v>#REF!</v>
      </c>
      <c r="EY55" s="108" t="e">
        <f>#REF!</f>
        <v>#REF!</v>
      </c>
      <c r="EZ55" s="98" t="e">
        <f t="shared" si="224"/>
        <v>#REF!</v>
      </c>
      <c r="FA55" s="109" t="e">
        <f>#REF!</f>
        <v>#REF!</v>
      </c>
      <c r="FB55" s="109" t="e">
        <f>#REF!</f>
        <v>#REF!</v>
      </c>
      <c r="FC55" s="109" t="e">
        <f>#REF!</f>
        <v>#REF!</v>
      </c>
      <c r="FD55" s="100" t="e">
        <f t="shared" si="226"/>
        <v>#REF!</v>
      </c>
      <c r="FE55" s="109" t="e">
        <f>#REF!</f>
        <v>#REF!</v>
      </c>
      <c r="FF55" s="109" t="e">
        <f>#REF!</f>
        <v>#REF!</v>
      </c>
      <c r="FG55" s="109" t="e">
        <f>#REF!</f>
        <v>#REF!</v>
      </c>
      <c r="FH55" s="98" t="e">
        <f t="shared" si="228"/>
        <v>#REF!</v>
      </c>
      <c r="FI55" s="110" t="e">
        <f>#REF!</f>
        <v>#REF!</v>
      </c>
      <c r="FJ55" s="111" t="e">
        <f>#REF!</f>
        <v>#REF!</v>
      </c>
      <c r="FK55" s="107"/>
      <c r="FL55" s="22"/>
      <c r="FM55" s="108" t="e">
        <f>#REF!</f>
        <v>#REF!</v>
      </c>
      <c r="FN55" s="108" t="e">
        <f>#REF!</f>
        <v>#REF!</v>
      </c>
      <c r="FO55" s="98" t="e">
        <f t="shared" si="231"/>
        <v>#REF!</v>
      </c>
      <c r="FP55" s="109" t="e">
        <f>#REF!</f>
        <v>#REF!</v>
      </c>
      <c r="FQ55" s="109" t="e">
        <f>#REF!</f>
        <v>#REF!</v>
      </c>
      <c r="FR55" s="109" t="e">
        <f>#REF!</f>
        <v>#REF!</v>
      </c>
      <c r="FS55" s="100" t="e">
        <f t="shared" si="233"/>
        <v>#REF!</v>
      </c>
      <c r="FT55" s="109" t="e">
        <f>#REF!</f>
        <v>#REF!</v>
      </c>
      <c r="FU55" s="109" t="e">
        <f>#REF!</f>
        <v>#REF!</v>
      </c>
      <c r="FV55" s="109" t="e">
        <f>#REF!</f>
        <v>#REF!</v>
      </c>
      <c r="FW55" s="98" t="e">
        <f t="shared" si="235"/>
        <v>#REF!</v>
      </c>
      <c r="FX55" s="110" t="e">
        <f>#REF!</f>
        <v>#REF!</v>
      </c>
      <c r="FY55" s="111" t="e">
        <f>#REF!</f>
        <v>#REF!</v>
      </c>
      <c r="FZ55" s="107"/>
      <c r="GA55" s="22"/>
      <c r="GB55" s="108" t="e">
        <f>#REF!</f>
        <v>#REF!</v>
      </c>
      <c r="GC55" s="108" t="e">
        <f>#REF!</f>
        <v>#REF!</v>
      </c>
      <c r="GD55" s="98" t="e">
        <f t="shared" si="238"/>
        <v>#REF!</v>
      </c>
      <c r="GE55" s="109" t="e">
        <f>#REF!</f>
        <v>#REF!</v>
      </c>
      <c r="GF55" s="109" t="e">
        <f>#REF!</f>
        <v>#REF!</v>
      </c>
      <c r="GG55" s="109" t="e">
        <f>#REF!</f>
        <v>#REF!</v>
      </c>
      <c r="GH55" s="100" t="e">
        <f t="shared" si="240"/>
        <v>#REF!</v>
      </c>
      <c r="GI55" s="109" t="e">
        <f>#REF!</f>
        <v>#REF!</v>
      </c>
      <c r="GJ55" s="109" t="e">
        <f>#REF!</f>
        <v>#REF!</v>
      </c>
      <c r="GK55" s="109" t="e">
        <f>#REF!</f>
        <v>#REF!</v>
      </c>
      <c r="GL55" s="98" t="e">
        <f t="shared" si="242"/>
        <v>#REF!</v>
      </c>
      <c r="GM55" s="110" t="e">
        <f>#REF!</f>
        <v>#REF!</v>
      </c>
      <c r="GN55" s="111" t="e">
        <f>#REF!</f>
        <v>#REF!</v>
      </c>
      <c r="GO55" s="107"/>
      <c r="GP55" s="22"/>
      <c r="GQ55" s="108" t="e">
        <f>#REF!</f>
        <v>#REF!</v>
      </c>
      <c r="GR55" s="108" t="e">
        <f>#REF!</f>
        <v>#REF!</v>
      </c>
      <c r="GS55" s="98" t="e">
        <f t="shared" si="245"/>
        <v>#REF!</v>
      </c>
      <c r="GT55" s="109" t="e">
        <f>#REF!</f>
        <v>#REF!</v>
      </c>
      <c r="GU55" s="109" t="e">
        <f>#REF!</f>
        <v>#REF!</v>
      </c>
      <c r="GV55" s="109" t="e">
        <f>#REF!</f>
        <v>#REF!</v>
      </c>
      <c r="GW55" s="100" t="e">
        <f t="shared" si="247"/>
        <v>#REF!</v>
      </c>
      <c r="GX55" s="109" t="e">
        <f>#REF!</f>
        <v>#REF!</v>
      </c>
      <c r="GY55" s="109" t="e">
        <f>#REF!</f>
        <v>#REF!</v>
      </c>
      <c r="GZ55" s="109" t="e">
        <f>#REF!</f>
        <v>#REF!</v>
      </c>
      <c r="HA55" s="98" t="e">
        <f t="shared" si="249"/>
        <v>#REF!</v>
      </c>
      <c r="HB55" s="110" t="e">
        <f>#REF!</f>
        <v>#REF!</v>
      </c>
      <c r="HC55" s="111" t="e">
        <f>#REF!</f>
        <v>#REF!</v>
      </c>
      <c r="HD55" s="107"/>
      <c r="HE55" s="22"/>
      <c r="HF55" s="108"/>
      <c r="HG55" s="109"/>
      <c r="HH55" s="98">
        <f t="shared" si="252"/>
        <v>0</v>
      </c>
      <c r="HI55" s="109"/>
      <c r="HJ55" s="109"/>
      <c r="HK55" s="109"/>
      <c r="HL55" s="100">
        <f t="shared" si="52"/>
        <v>0</v>
      </c>
      <c r="HM55" s="109"/>
      <c r="HN55" s="109"/>
      <c r="HO55" s="109"/>
      <c r="HP55" s="98">
        <f t="shared" si="54"/>
        <v>0</v>
      </c>
      <c r="HQ55" s="110"/>
      <c r="HR55" s="111"/>
      <c r="HS55" s="107"/>
      <c r="HT55" s="22"/>
      <c r="HU55" s="108"/>
      <c r="HV55" s="109"/>
      <c r="HW55" s="98">
        <f t="shared" si="257"/>
        <v>0</v>
      </c>
      <c r="HX55" s="109"/>
      <c r="HY55" s="109"/>
      <c r="HZ55" s="109"/>
      <c r="IA55" s="100">
        <f t="shared" si="57"/>
        <v>0</v>
      </c>
      <c r="IB55" s="109"/>
      <c r="IC55" s="109"/>
      <c r="ID55" s="109"/>
      <c r="IE55" s="98">
        <f t="shared" si="59"/>
        <v>0</v>
      </c>
      <c r="IF55" s="110"/>
      <c r="IG55" s="111"/>
      <c r="IH55" s="107"/>
      <c r="II55" s="22"/>
      <c r="IJ55" s="108"/>
      <c r="IK55" s="109"/>
      <c r="IL55" s="98">
        <f t="shared" si="262"/>
        <v>0</v>
      </c>
      <c r="IM55" s="109"/>
      <c r="IN55" s="109"/>
      <c r="IO55" s="109"/>
      <c r="IP55" s="100">
        <f t="shared" si="62"/>
        <v>0</v>
      </c>
      <c r="IQ55" s="109"/>
      <c r="IR55" s="109"/>
      <c r="IS55" s="109"/>
      <c r="IT55" s="98">
        <f t="shared" si="64"/>
        <v>0</v>
      </c>
      <c r="IU55" s="110"/>
      <c r="IV55" s="111"/>
      <c r="IW55" s="107"/>
      <c r="IX55" s="22"/>
      <c r="IY55" s="108"/>
      <c r="IZ55" s="109"/>
      <c r="JA55" s="98">
        <f t="shared" si="267"/>
        <v>0</v>
      </c>
      <c r="JB55" s="109"/>
      <c r="JC55" s="109"/>
      <c r="JD55" s="109"/>
      <c r="JE55" s="100">
        <f t="shared" si="67"/>
        <v>0</v>
      </c>
      <c r="JF55" s="109"/>
      <c r="JG55" s="109"/>
      <c r="JH55" s="109"/>
      <c r="JI55" s="98">
        <f t="shared" si="69"/>
        <v>0</v>
      </c>
      <c r="JJ55" s="110"/>
      <c r="JK55" s="111"/>
      <c r="JL55" s="107"/>
      <c r="JM55" s="22"/>
      <c r="JN55" s="108"/>
      <c r="JO55" s="109"/>
      <c r="JP55" s="98">
        <f t="shared" si="272"/>
        <v>0</v>
      </c>
      <c r="JQ55" s="109"/>
      <c r="JR55" s="109"/>
      <c r="JS55" s="109"/>
      <c r="JT55" s="100">
        <f t="shared" si="72"/>
        <v>0</v>
      </c>
      <c r="JU55" s="109"/>
      <c r="JV55" s="109"/>
      <c r="JW55" s="109"/>
      <c r="JX55" s="98">
        <f t="shared" si="74"/>
        <v>0</v>
      </c>
      <c r="JY55" s="110"/>
      <c r="JZ55" s="111"/>
      <c r="KA55" s="107"/>
      <c r="KB55" s="22"/>
      <c r="KC55" s="108"/>
      <c r="KD55" s="109"/>
      <c r="KE55" s="98">
        <f t="shared" si="277"/>
        <v>0</v>
      </c>
      <c r="KF55" s="109"/>
      <c r="KG55" s="109"/>
      <c r="KH55" s="109"/>
      <c r="KI55" s="100">
        <f t="shared" si="77"/>
        <v>0</v>
      </c>
      <c r="KJ55" s="109"/>
      <c r="KK55" s="109"/>
      <c r="KL55" s="109"/>
      <c r="KM55" s="98">
        <f t="shared" si="79"/>
        <v>0</v>
      </c>
      <c r="KN55" s="110"/>
      <c r="KO55" s="111"/>
      <c r="KP55" s="107"/>
      <c r="KQ55" s="22"/>
      <c r="KR55" s="108"/>
      <c r="KS55" s="109"/>
      <c r="KT55" s="98">
        <f t="shared" si="282"/>
        <v>0</v>
      </c>
      <c r="KU55" s="109"/>
      <c r="KV55" s="109"/>
      <c r="KW55" s="109"/>
      <c r="KX55" s="100">
        <f t="shared" si="82"/>
        <v>0</v>
      </c>
      <c r="KY55" s="109"/>
      <c r="KZ55" s="109"/>
      <c r="LA55" s="109"/>
      <c r="LB55" s="98">
        <f t="shared" si="84"/>
        <v>0</v>
      </c>
      <c r="LC55" s="110"/>
      <c r="LD55" s="111"/>
      <c r="LE55" s="107"/>
      <c r="LF55" s="22"/>
      <c r="LG55" s="108"/>
      <c r="LH55" s="109"/>
      <c r="LI55" s="98">
        <f t="shared" si="287"/>
        <v>0</v>
      </c>
      <c r="LJ55" s="109"/>
      <c r="LK55" s="109"/>
      <c r="LL55" s="109"/>
      <c r="LM55" s="100">
        <f t="shared" si="87"/>
        <v>0</v>
      </c>
      <c r="LN55" s="109"/>
      <c r="LO55" s="109"/>
      <c r="LP55" s="109"/>
      <c r="LQ55" s="98">
        <f t="shared" si="89"/>
        <v>0</v>
      </c>
      <c r="LR55" s="110"/>
      <c r="LS55" s="111"/>
      <c r="LT55" s="107"/>
      <c r="LU55" s="22"/>
      <c r="LV55" s="108"/>
      <c r="LW55" s="109"/>
      <c r="LX55" s="98">
        <f t="shared" si="292"/>
        <v>0</v>
      </c>
      <c r="LY55" s="109"/>
      <c r="LZ55" s="109"/>
      <c r="MA55" s="109"/>
      <c r="MB55" s="100">
        <f t="shared" si="92"/>
        <v>0</v>
      </c>
      <c r="MC55" s="109"/>
      <c r="MD55" s="109"/>
      <c r="ME55" s="109"/>
      <c r="MF55" s="98">
        <f t="shared" si="94"/>
        <v>0</v>
      </c>
      <c r="MG55" s="110"/>
      <c r="MH55" s="111"/>
      <c r="MI55" s="107"/>
      <c r="MJ55" s="22"/>
      <c r="MK55" s="108"/>
      <c r="ML55" s="109"/>
      <c r="MM55" s="98">
        <f t="shared" si="297"/>
        <v>0</v>
      </c>
      <c r="MN55" s="109"/>
      <c r="MO55" s="109"/>
      <c r="MP55" s="109"/>
      <c r="MQ55" s="100">
        <f t="shared" si="97"/>
        <v>0</v>
      </c>
      <c r="MR55" s="109"/>
      <c r="MS55" s="109"/>
      <c r="MT55" s="109"/>
      <c r="MU55" s="98">
        <f t="shared" si="99"/>
        <v>0</v>
      </c>
      <c r="MV55" s="110"/>
      <c r="MW55" s="111"/>
      <c r="MX55" s="107"/>
      <c r="MY55" s="22"/>
      <c r="MZ55" s="108"/>
      <c r="NA55" s="109"/>
      <c r="NB55" s="98">
        <f t="shared" si="302"/>
        <v>0</v>
      </c>
      <c r="NC55" s="109"/>
      <c r="ND55" s="109"/>
      <c r="NE55" s="109"/>
      <c r="NF55" s="100">
        <f t="shared" si="102"/>
        <v>0</v>
      </c>
      <c r="NG55" s="109"/>
      <c r="NH55" s="109"/>
      <c r="NI55" s="109"/>
      <c r="NJ55" s="98">
        <f t="shared" si="104"/>
        <v>0</v>
      </c>
      <c r="NK55" s="110"/>
      <c r="NL55" s="111"/>
      <c r="NM55" s="107"/>
      <c r="NN55" s="22"/>
      <c r="NO55" s="108"/>
      <c r="NP55" s="109"/>
      <c r="NQ55" s="98">
        <f t="shared" si="307"/>
        <v>0</v>
      </c>
      <c r="NR55" s="109"/>
      <c r="NS55" s="109"/>
      <c r="NT55" s="109"/>
      <c r="NU55" s="100">
        <f t="shared" si="107"/>
        <v>0</v>
      </c>
      <c r="NV55" s="109"/>
      <c r="NW55" s="109"/>
      <c r="NX55" s="109"/>
      <c r="NY55" s="98">
        <f t="shared" si="109"/>
        <v>0</v>
      </c>
      <c r="NZ55" s="110"/>
      <c r="OA55" s="111"/>
      <c r="OB55" s="107"/>
      <c r="OC55" s="22"/>
      <c r="OD55" s="108"/>
      <c r="OE55" s="109"/>
      <c r="OF55" s="98">
        <f t="shared" si="312"/>
        <v>0</v>
      </c>
      <c r="OG55" s="109"/>
      <c r="OH55" s="109"/>
      <c r="OI55" s="109"/>
      <c r="OJ55" s="100">
        <f t="shared" si="314"/>
        <v>0</v>
      </c>
      <c r="OK55" s="109"/>
      <c r="OL55" s="109"/>
      <c r="OM55" s="109"/>
      <c r="ON55" s="98">
        <f t="shared" si="316"/>
        <v>0</v>
      </c>
      <c r="OO55" s="110"/>
      <c r="OP55" s="111"/>
      <c r="OQ55" s="107"/>
      <c r="OR55" s="22"/>
      <c r="OS55" s="108"/>
      <c r="OT55" s="109"/>
      <c r="OU55" s="98">
        <f t="shared" si="319"/>
        <v>0</v>
      </c>
      <c r="OV55" s="109"/>
      <c r="OW55" s="109"/>
      <c r="OX55" s="109"/>
      <c r="OY55" s="100">
        <f t="shared" si="321"/>
        <v>0</v>
      </c>
      <c r="OZ55" s="109"/>
      <c r="PA55" s="109"/>
      <c r="PB55" s="109"/>
      <c r="PC55" s="98">
        <f t="shared" si="323"/>
        <v>0</v>
      </c>
      <c r="PD55" s="110"/>
      <c r="PE55" s="111"/>
      <c r="PF55" s="107"/>
      <c r="PG55" s="22"/>
      <c r="PH55" s="108"/>
      <c r="PI55" s="109"/>
      <c r="PJ55" s="98">
        <f t="shared" si="326"/>
        <v>0</v>
      </c>
      <c r="PK55" s="109"/>
      <c r="PL55" s="109"/>
      <c r="PM55" s="109"/>
      <c r="PN55" s="100">
        <f t="shared" si="328"/>
        <v>0</v>
      </c>
      <c r="PO55" s="109"/>
      <c r="PP55" s="109"/>
      <c r="PQ55" s="109"/>
      <c r="PR55" s="98">
        <f t="shared" si="330"/>
        <v>0</v>
      </c>
      <c r="PS55" s="110"/>
      <c r="PT55" s="111"/>
      <c r="PU55" s="107"/>
      <c r="PV55" s="22"/>
      <c r="PW55" s="108"/>
      <c r="PX55" s="109"/>
      <c r="PY55" s="98">
        <f t="shared" si="333"/>
        <v>0</v>
      </c>
      <c r="PZ55" s="109"/>
      <c r="QA55" s="109"/>
      <c r="QB55" s="109"/>
      <c r="QC55" s="100">
        <f t="shared" si="335"/>
        <v>0</v>
      </c>
      <c r="QD55" s="109"/>
      <c r="QE55" s="109"/>
      <c r="QF55" s="109"/>
      <c r="QG55" s="98">
        <f t="shared" si="337"/>
        <v>0</v>
      </c>
      <c r="QH55" s="110"/>
      <c r="QI55" s="111"/>
      <c r="QJ55" s="107"/>
      <c r="QK55" s="22"/>
      <c r="QL55" s="108"/>
      <c r="QM55" s="109"/>
      <c r="QN55" s="98">
        <f t="shared" si="340"/>
        <v>0</v>
      </c>
      <c r="QO55" s="109"/>
      <c r="QP55" s="109"/>
      <c r="QQ55" s="109"/>
      <c r="QR55" s="100">
        <f t="shared" si="342"/>
        <v>0</v>
      </c>
      <c r="QS55" s="109"/>
      <c r="QT55" s="109"/>
      <c r="QU55" s="109"/>
      <c r="QV55" s="98">
        <f t="shared" si="344"/>
        <v>0</v>
      </c>
      <c r="QW55" s="110"/>
      <c r="QX55" s="111"/>
      <c r="QY55" s="107"/>
      <c r="QZ55" s="22"/>
      <c r="RA55" s="108"/>
      <c r="RB55" s="109"/>
      <c r="RC55" s="98">
        <f t="shared" si="347"/>
        <v>0</v>
      </c>
      <c r="RD55" s="109"/>
      <c r="RE55" s="109"/>
      <c r="RF55" s="109"/>
      <c r="RG55" s="100">
        <f t="shared" si="349"/>
        <v>0</v>
      </c>
      <c r="RH55" s="109"/>
      <c r="RI55" s="109"/>
      <c r="RJ55" s="109"/>
      <c r="RK55" s="98">
        <f t="shared" si="351"/>
        <v>0</v>
      </c>
      <c r="RL55" s="110"/>
      <c r="RM55" s="111"/>
      <c r="RN55" s="107"/>
      <c r="RO55" s="22"/>
      <c r="RP55" s="108"/>
      <c r="RQ55" s="109"/>
      <c r="RR55" s="98">
        <f t="shared" si="354"/>
        <v>0</v>
      </c>
      <c r="RS55" s="109"/>
      <c r="RT55" s="109"/>
      <c r="RU55" s="109"/>
      <c r="RV55" s="100">
        <f t="shared" si="356"/>
        <v>0</v>
      </c>
      <c r="RW55" s="109"/>
      <c r="RX55" s="109"/>
      <c r="RY55" s="109"/>
      <c r="RZ55" s="98">
        <f t="shared" si="358"/>
        <v>0</v>
      </c>
      <c r="SA55" s="110"/>
      <c r="SB55" s="111"/>
      <c r="SC55" s="107"/>
      <c r="SD55" s="22"/>
      <c r="SE55" s="108"/>
      <c r="SF55" s="109"/>
      <c r="SG55" s="98">
        <f t="shared" si="361"/>
        <v>0</v>
      </c>
      <c r="SH55" s="109"/>
      <c r="SI55" s="109"/>
      <c r="SJ55" s="109"/>
      <c r="SK55" s="100">
        <f t="shared" si="363"/>
        <v>0</v>
      </c>
      <c r="SL55" s="109"/>
      <c r="SM55" s="109"/>
      <c r="SN55" s="109"/>
      <c r="SO55" s="98">
        <f t="shared" si="365"/>
        <v>0</v>
      </c>
      <c r="SP55" s="110"/>
      <c r="SQ55" s="111"/>
      <c r="SR55" s="107"/>
      <c r="SS55" s="22"/>
      <c r="ST55" s="108"/>
      <c r="SU55" s="109"/>
      <c r="SV55" s="98">
        <f t="shared" si="368"/>
        <v>0</v>
      </c>
      <c r="SW55" s="109"/>
      <c r="SX55" s="109"/>
      <c r="SY55" s="109"/>
      <c r="SZ55" s="100">
        <f t="shared" si="370"/>
        <v>0</v>
      </c>
      <c r="TA55" s="109"/>
      <c r="TB55" s="109"/>
      <c r="TC55" s="109"/>
      <c r="TD55" s="98">
        <f t="shared" si="372"/>
        <v>0</v>
      </c>
      <c r="TE55" s="110"/>
      <c r="TF55" s="111"/>
      <c r="TG55" s="107"/>
      <c r="TH55" s="22"/>
      <c r="TI55" s="108"/>
      <c r="TJ55" s="109"/>
      <c r="TK55" s="98">
        <f t="shared" si="375"/>
        <v>0</v>
      </c>
      <c r="TL55" s="109"/>
      <c r="TM55" s="109"/>
      <c r="TN55" s="109"/>
      <c r="TO55" s="100">
        <f t="shared" si="377"/>
        <v>0</v>
      </c>
      <c r="TP55" s="109"/>
      <c r="TQ55" s="109"/>
      <c r="TR55" s="109"/>
      <c r="TS55" s="98">
        <f t="shared" si="379"/>
        <v>0</v>
      </c>
      <c r="TT55" s="110"/>
      <c r="TU55" s="111"/>
      <c r="TV55" s="107"/>
      <c r="TW55" s="22"/>
      <c r="TX55" s="108"/>
      <c r="TY55" s="109"/>
      <c r="TZ55" s="98">
        <f t="shared" si="382"/>
        <v>0</v>
      </c>
      <c r="UA55" s="109"/>
      <c r="UB55" s="109"/>
      <c r="UC55" s="109"/>
      <c r="UD55" s="100">
        <f t="shared" si="384"/>
        <v>0</v>
      </c>
      <c r="UE55" s="109"/>
      <c r="UF55" s="109"/>
      <c r="UG55" s="109"/>
      <c r="UH55" s="98">
        <f t="shared" si="386"/>
        <v>0</v>
      </c>
      <c r="UI55" s="110"/>
      <c r="UJ55" s="111"/>
      <c r="UK55" s="107"/>
      <c r="UL55" s="22"/>
      <c r="UM55" s="108"/>
      <c r="UN55" s="109"/>
      <c r="UO55" s="98">
        <f t="shared" si="389"/>
        <v>0</v>
      </c>
      <c r="UP55" s="109"/>
      <c r="UQ55" s="109"/>
      <c r="UR55" s="109"/>
      <c r="US55" s="100">
        <f t="shared" si="391"/>
        <v>0</v>
      </c>
      <c r="UT55" s="109"/>
      <c r="UU55" s="109"/>
      <c r="UV55" s="109"/>
      <c r="UW55" s="98">
        <f t="shared" si="393"/>
        <v>0</v>
      </c>
      <c r="UX55" s="110"/>
      <c r="UY55" s="111"/>
      <c r="UZ55" s="107"/>
      <c r="VA55" s="22"/>
      <c r="VB55" s="108"/>
      <c r="VC55" s="109"/>
      <c r="VD55" s="98">
        <f t="shared" si="396"/>
        <v>0</v>
      </c>
      <c r="VE55" s="109"/>
      <c r="VF55" s="109"/>
      <c r="VG55" s="109"/>
      <c r="VH55" s="100">
        <f t="shared" si="398"/>
        <v>0</v>
      </c>
      <c r="VI55" s="109"/>
      <c r="VJ55" s="109"/>
      <c r="VK55" s="109"/>
      <c r="VL55" s="98">
        <f t="shared" si="400"/>
        <v>0</v>
      </c>
      <c r="VM55" s="110"/>
      <c r="VN55" s="111"/>
      <c r="VO55" s="107"/>
      <c r="VP55" s="22"/>
      <c r="VQ55" s="108"/>
      <c r="VR55" s="109"/>
      <c r="VS55" s="98">
        <f t="shared" si="403"/>
        <v>0</v>
      </c>
      <c r="VT55" s="109"/>
      <c r="VU55" s="109"/>
      <c r="VV55" s="109"/>
      <c r="VW55" s="100">
        <f t="shared" si="405"/>
        <v>0</v>
      </c>
      <c r="VX55" s="109"/>
      <c r="VY55" s="109"/>
      <c r="VZ55" s="109"/>
      <c r="WA55" s="98">
        <f t="shared" si="407"/>
        <v>0</v>
      </c>
      <c r="WB55" s="110"/>
      <c r="WC55" s="111"/>
      <c r="WD55" s="107"/>
      <c r="WE55" s="22"/>
    </row>
    <row r="56" spans="1:603" ht="16.5" customHeight="1">
      <c r="A56" s="94"/>
      <c r="B56" s="105" t="s">
        <v>123</v>
      </c>
      <c r="C56" s="115" t="s">
        <v>66</v>
      </c>
      <c r="D56" s="108" t="e">
        <f>#REF!</f>
        <v>#REF!</v>
      </c>
      <c r="E56" s="108" t="e">
        <f>#REF!</f>
        <v>#REF!</v>
      </c>
      <c r="F56" s="98" t="e">
        <f t="shared" si="154"/>
        <v>#REF!</v>
      </c>
      <c r="G56" s="109" t="e">
        <f>#REF!</f>
        <v>#REF!</v>
      </c>
      <c r="H56" s="109" t="e">
        <f>#REF!</f>
        <v>#REF!</v>
      </c>
      <c r="I56" s="109" t="e">
        <f>#REF!</f>
        <v>#REF!</v>
      </c>
      <c r="J56" s="100" t="e">
        <f t="shared" si="156"/>
        <v>#REF!</v>
      </c>
      <c r="K56" s="109" t="e">
        <f>#REF!</f>
        <v>#REF!</v>
      </c>
      <c r="L56" s="109" t="e">
        <f>#REF!</f>
        <v>#REF!</v>
      </c>
      <c r="M56" s="109" t="e">
        <f>#REF!</f>
        <v>#REF!</v>
      </c>
      <c r="N56" s="98" t="e">
        <f t="shared" si="158"/>
        <v>#REF!</v>
      </c>
      <c r="O56" s="110" t="e">
        <f>#REF!</f>
        <v>#REF!</v>
      </c>
      <c r="P56" s="111" t="e">
        <f>#REF!</f>
        <v>#REF!</v>
      </c>
      <c r="Q56" s="107"/>
      <c r="R56" s="22"/>
      <c r="S56" s="108" t="e">
        <f>#REF!</f>
        <v>#REF!</v>
      </c>
      <c r="T56" s="108" t="e">
        <f>#REF!</f>
        <v>#REF!</v>
      </c>
      <c r="U56" s="98" t="e">
        <f t="shared" si="161"/>
        <v>#REF!</v>
      </c>
      <c r="V56" s="109" t="e">
        <f>#REF!</f>
        <v>#REF!</v>
      </c>
      <c r="W56" s="109" t="e">
        <f>#REF!</f>
        <v>#REF!</v>
      </c>
      <c r="X56" s="109" t="e">
        <f>#REF!</f>
        <v>#REF!</v>
      </c>
      <c r="Y56" s="100" t="e">
        <f t="shared" si="163"/>
        <v>#REF!</v>
      </c>
      <c r="Z56" s="109" t="e">
        <f>#REF!</f>
        <v>#REF!</v>
      </c>
      <c r="AA56" s="109" t="e">
        <f>#REF!</f>
        <v>#REF!</v>
      </c>
      <c r="AB56" s="109" t="e">
        <f>#REF!</f>
        <v>#REF!</v>
      </c>
      <c r="AC56" s="98" t="e">
        <f t="shared" si="165"/>
        <v>#REF!</v>
      </c>
      <c r="AD56" s="110" t="e">
        <f>#REF!</f>
        <v>#REF!</v>
      </c>
      <c r="AE56" s="111" t="e">
        <f>#REF!</f>
        <v>#REF!</v>
      </c>
      <c r="AF56" s="107"/>
      <c r="AG56" s="22"/>
      <c r="AH56" s="108" t="e">
        <f>#REF!</f>
        <v>#REF!</v>
      </c>
      <c r="AI56" s="108" t="e">
        <f>#REF!</f>
        <v>#REF!</v>
      </c>
      <c r="AJ56" s="98" t="e">
        <f t="shared" si="168"/>
        <v>#REF!</v>
      </c>
      <c r="AK56" s="109" t="e">
        <f>#REF!</f>
        <v>#REF!</v>
      </c>
      <c r="AL56" s="109" t="e">
        <f>#REF!</f>
        <v>#REF!</v>
      </c>
      <c r="AM56" s="109" t="e">
        <f>#REF!</f>
        <v>#REF!</v>
      </c>
      <c r="AN56" s="100" t="e">
        <f t="shared" si="170"/>
        <v>#REF!</v>
      </c>
      <c r="AO56" s="109" t="e">
        <f>#REF!</f>
        <v>#REF!</v>
      </c>
      <c r="AP56" s="109" t="e">
        <f>#REF!</f>
        <v>#REF!</v>
      </c>
      <c r="AQ56" s="109" t="e">
        <f>#REF!</f>
        <v>#REF!</v>
      </c>
      <c r="AR56" s="98" t="e">
        <f t="shared" si="172"/>
        <v>#REF!</v>
      </c>
      <c r="AS56" s="110" t="e">
        <f>#REF!</f>
        <v>#REF!</v>
      </c>
      <c r="AT56" s="111" t="e">
        <f>#REF!</f>
        <v>#REF!</v>
      </c>
      <c r="AU56" s="107"/>
      <c r="AV56" s="22"/>
      <c r="AW56" s="108" t="e">
        <f>#REF!</f>
        <v>#REF!</v>
      </c>
      <c r="AX56" s="108" t="e">
        <f>#REF!</f>
        <v>#REF!</v>
      </c>
      <c r="AY56" s="98" t="e">
        <f t="shared" si="175"/>
        <v>#REF!</v>
      </c>
      <c r="AZ56" s="109" t="e">
        <f>#REF!</f>
        <v>#REF!</v>
      </c>
      <c r="BA56" s="109" t="e">
        <f>#REF!</f>
        <v>#REF!</v>
      </c>
      <c r="BB56" s="109" t="e">
        <f>#REF!</f>
        <v>#REF!</v>
      </c>
      <c r="BC56" s="100" t="e">
        <f t="shared" si="177"/>
        <v>#REF!</v>
      </c>
      <c r="BD56" s="109" t="e">
        <f>#REF!</f>
        <v>#REF!</v>
      </c>
      <c r="BE56" s="109" t="e">
        <f>#REF!</f>
        <v>#REF!</v>
      </c>
      <c r="BF56" s="109" t="e">
        <f>#REF!</f>
        <v>#REF!</v>
      </c>
      <c r="BG56" s="98" t="e">
        <f t="shared" si="179"/>
        <v>#REF!</v>
      </c>
      <c r="BH56" s="110" t="e">
        <f>#REF!</f>
        <v>#REF!</v>
      </c>
      <c r="BI56" s="111" t="e">
        <f>#REF!</f>
        <v>#REF!</v>
      </c>
      <c r="BJ56" s="107"/>
      <c r="BK56" s="22"/>
      <c r="BL56" s="108" t="e">
        <f>#REF!</f>
        <v>#REF!</v>
      </c>
      <c r="BM56" s="108" t="e">
        <f>#REF!</f>
        <v>#REF!</v>
      </c>
      <c r="BN56" s="98" t="e">
        <f t="shared" si="182"/>
        <v>#REF!</v>
      </c>
      <c r="BO56" s="109" t="e">
        <f>#REF!</f>
        <v>#REF!</v>
      </c>
      <c r="BP56" s="109" t="e">
        <f>#REF!</f>
        <v>#REF!</v>
      </c>
      <c r="BQ56" s="109" t="e">
        <f>#REF!</f>
        <v>#REF!</v>
      </c>
      <c r="BR56" s="100" t="e">
        <f t="shared" si="184"/>
        <v>#REF!</v>
      </c>
      <c r="BS56" s="109" t="e">
        <f>#REF!</f>
        <v>#REF!</v>
      </c>
      <c r="BT56" s="109" t="e">
        <f>#REF!</f>
        <v>#REF!</v>
      </c>
      <c r="BU56" s="109" t="e">
        <f>#REF!</f>
        <v>#REF!</v>
      </c>
      <c r="BV56" s="98" t="e">
        <f t="shared" si="186"/>
        <v>#REF!</v>
      </c>
      <c r="BW56" s="110" t="e">
        <f>#REF!</f>
        <v>#REF!</v>
      </c>
      <c r="BX56" s="111" t="e">
        <f>#REF!</f>
        <v>#REF!</v>
      </c>
      <c r="BY56" s="107"/>
      <c r="BZ56" s="23"/>
      <c r="CA56" s="108" t="e">
        <f>#REF!</f>
        <v>#REF!</v>
      </c>
      <c r="CB56" s="108" t="e">
        <f>#REF!</f>
        <v>#REF!</v>
      </c>
      <c r="CC56" s="98" t="e">
        <f t="shared" si="189"/>
        <v>#REF!</v>
      </c>
      <c r="CD56" s="109" t="e">
        <f>#REF!</f>
        <v>#REF!</v>
      </c>
      <c r="CE56" s="109" t="e">
        <f>#REF!</f>
        <v>#REF!</v>
      </c>
      <c r="CF56" s="109" t="e">
        <f>#REF!</f>
        <v>#REF!</v>
      </c>
      <c r="CG56" s="100" t="e">
        <f t="shared" si="191"/>
        <v>#REF!</v>
      </c>
      <c r="CH56" s="109" t="e">
        <f>#REF!</f>
        <v>#REF!</v>
      </c>
      <c r="CI56" s="109" t="e">
        <f>#REF!</f>
        <v>#REF!</v>
      </c>
      <c r="CJ56" s="109" t="e">
        <f>#REF!</f>
        <v>#REF!</v>
      </c>
      <c r="CK56" s="98" t="e">
        <f t="shared" si="193"/>
        <v>#REF!</v>
      </c>
      <c r="CL56" s="110" t="e">
        <f>#REF!</f>
        <v>#REF!</v>
      </c>
      <c r="CM56" s="111" t="e">
        <f>#REF!</f>
        <v>#REF!</v>
      </c>
      <c r="CN56" s="107"/>
      <c r="CO56" s="22"/>
      <c r="CP56" s="108" t="e">
        <f>#REF!</f>
        <v>#REF!</v>
      </c>
      <c r="CQ56" s="108" t="e">
        <f>#REF!</f>
        <v>#REF!</v>
      </c>
      <c r="CR56" s="98" t="e">
        <f t="shared" si="196"/>
        <v>#REF!</v>
      </c>
      <c r="CS56" s="109" t="e">
        <f>#REF!</f>
        <v>#REF!</v>
      </c>
      <c r="CT56" s="109" t="e">
        <f>#REF!</f>
        <v>#REF!</v>
      </c>
      <c r="CU56" s="109" t="e">
        <f>#REF!</f>
        <v>#REF!</v>
      </c>
      <c r="CV56" s="100" t="e">
        <f t="shared" si="198"/>
        <v>#REF!</v>
      </c>
      <c r="CW56" s="109" t="e">
        <f>#REF!</f>
        <v>#REF!</v>
      </c>
      <c r="CX56" s="109" t="e">
        <f>#REF!</f>
        <v>#REF!</v>
      </c>
      <c r="CY56" s="109" t="e">
        <f>#REF!</f>
        <v>#REF!</v>
      </c>
      <c r="CZ56" s="98" t="e">
        <f t="shared" si="200"/>
        <v>#REF!</v>
      </c>
      <c r="DA56" s="110" t="e">
        <f>#REF!</f>
        <v>#REF!</v>
      </c>
      <c r="DB56" s="111" t="e">
        <f>#REF!</f>
        <v>#REF!</v>
      </c>
      <c r="DC56" s="107"/>
      <c r="DD56" s="22"/>
      <c r="DE56" s="108" t="e">
        <f>#REF!</f>
        <v>#REF!</v>
      </c>
      <c r="DF56" s="108" t="e">
        <f>#REF!</f>
        <v>#REF!</v>
      </c>
      <c r="DG56" s="98" t="e">
        <f t="shared" si="203"/>
        <v>#REF!</v>
      </c>
      <c r="DH56" s="109" t="e">
        <f>#REF!</f>
        <v>#REF!</v>
      </c>
      <c r="DI56" s="109" t="e">
        <f>#REF!</f>
        <v>#REF!</v>
      </c>
      <c r="DJ56" s="109" t="e">
        <f>#REF!</f>
        <v>#REF!</v>
      </c>
      <c r="DK56" s="100" t="e">
        <f t="shared" si="205"/>
        <v>#REF!</v>
      </c>
      <c r="DL56" s="109" t="e">
        <f>#REF!</f>
        <v>#REF!</v>
      </c>
      <c r="DM56" s="109" t="e">
        <f>#REF!</f>
        <v>#REF!</v>
      </c>
      <c r="DN56" s="109" t="e">
        <f>#REF!</f>
        <v>#REF!</v>
      </c>
      <c r="DO56" s="98" t="e">
        <f t="shared" si="207"/>
        <v>#REF!</v>
      </c>
      <c r="DP56" s="110" t="e">
        <f>#REF!</f>
        <v>#REF!</v>
      </c>
      <c r="DQ56" s="111" t="e">
        <f>#REF!</f>
        <v>#REF!</v>
      </c>
      <c r="DR56" s="107"/>
      <c r="DS56" s="22"/>
      <c r="DT56" s="108" t="e">
        <f>#REF!</f>
        <v>#REF!</v>
      </c>
      <c r="DU56" s="108" t="e">
        <f>#REF!</f>
        <v>#REF!</v>
      </c>
      <c r="DV56" s="98" t="e">
        <f t="shared" si="210"/>
        <v>#REF!</v>
      </c>
      <c r="DW56" s="109" t="e">
        <f>#REF!</f>
        <v>#REF!</v>
      </c>
      <c r="DX56" s="109" t="e">
        <f>#REF!</f>
        <v>#REF!</v>
      </c>
      <c r="DY56" s="109" t="e">
        <f>#REF!</f>
        <v>#REF!</v>
      </c>
      <c r="DZ56" s="100" t="e">
        <f t="shared" si="212"/>
        <v>#REF!</v>
      </c>
      <c r="EA56" s="109" t="e">
        <f>#REF!</f>
        <v>#REF!</v>
      </c>
      <c r="EB56" s="109" t="e">
        <f>#REF!</f>
        <v>#REF!</v>
      </c>
      <c r="EC56" s="109" t="e">
        <f>#REF!</f>
        <v>#REF!</v>
      </c>
      <c r="ED56" s="98" t="e">
        <f t="shared" si="214"/>
        <v>#REF!</v>
      </c>
      <c r="EE56" s="110" t="e">
        <f>#REF!</f>
        <v>#REF!</v>
      </c>
      <c r="EF56" s="111" t="e">
        <f>#REF!</f>
        <v>#REF!</v>
      </c>
      <c r="EG56" s="107"/>
      <c r="EH56" s="22"/>
      <c r="EI56" s="108" t="e">
        <f>#REF!</f>
        <v>#REF!</v>
      </c>
      <c r="EJ56" s="108" t="e">
        <f>#REF!</f>
        <v>#REF!</v>
      </c>
      <c r="EK56" s="98" t="e">
        <f t="shared" si="217"/>
        <v>#REF!</v>
      </c>
      <c r="EL56" s="109" t="e">
        <f>#REF!</f>
        <v>#REF!</v>
      </c>
      <c r="EM56" s="109" t="e">
        <f>#REF!</f>
        <v>#REF!</v>
      </c>
      <c r="EN56" s="109" t="e">
        <f>#REF!</f>
        <v>#REF!</v>
      </c>
      <c r="EO56" s="100" t="e">
        <f t="shared" si="219"/>
        <v>#REF!</v>
      </c>
      <c r="EP56" s="109" t="e">
        <f>#REF!</f>
        <v>#REF!</v>
      </c>
      <c r="EQ56" s="109" t="e">
        <f>#REF!</f>
        <v>#REF!</v>
      </c>
      <c r="ER56" s="109" t="e">
        <f>#REF!</f>
        <v>#REF!</v>
      </c>
      <c r="ES56" s="98" t="e">
        <f t="shared" si="221"/>
        <v>#REF!</v>
      </c>
      <c r="ET56" s="110" t="e">
        <f>#REF!</f>
        <v>#REF!</v>
      </c>
      <c r="EU56" s="111" t="e">
        <f>#REF!</f>
        <v>#REF!</v>
      </c>
      <c r="EV56" s="107"/>
      <c r="EW56" s="22"/>
      <c r="EX56" s="108" t="e">
        <f>#REF!</f>
        <v>#REF!</v>
      </c>
      <c r="EY56" s="108" t="e">
        <f>#REF!</f>
        <v>#REF!</v>
      </c>
      <c r="EZ56" s="98" t="e">
        <f t="shared" si="224"/>
        <v>#REF!</v>
      </c>
      <c r="FA56" s="109" t="e">
        <f>#REF!</f>
        <v>#REF!</v>
      </c>
      <c r="FB56" s="109" t="e">
        <f>#REF!</f>
        <v>#REF!</v>
      </c>
      <c r="FC56" s="109" t="e">
        <f>#REF!</f>
        <v>#REF!</v>
      </c>
      <c r="FD56" s="100" t="e">
        <f t="shared" si="226"/>
        <v>#REF!</v>
      </c>
      <c r="FE56" s="109" t="e">
        <f>#REF!</f>
        <v>#REF!</v>
      </c>
      <c r="FF56" s="109" t="e">
        <f>#REF!</f>
        <v>#REF!</v>
      </c>
      <c r="FG56" s="109" t="e">
        <f>#REF!</f>
        <v>#REF!</v>
      </c>
      <c r="FH56" s="98" t="e">
        <f t="shared" si="228"/>
        <v>#REF!</v>
      </c>
      <c r="FI56" s="110" t="e">
        <f>#REF!</f>
        <v>#REF!</v>
      </c>
      <c r="FJ56" s="111" t="e">
        <f>#REF!</f>
        <v>#REF!</v>
      </c>
      <c r="FK56" s="107"/>
      <c r="FL56" s="22"/>
      <c r="FM56" s="108" t="e">
        <f>#REF!</f>
        <v>#REF!</v>
      </c>
      <c r="FN56" s="108" t="e">
        <f>#REF!</f>
        <v>#REF!</v>
      </c>
      <c r="FO56" s="98" t="e">
        <f t="shared" si="231"/>
        <v>#REF!</v>
      </c>
      <c r="FP56" s="109" t="e">
        <f>#REF!</f>
        <v>#REF!</v>
      </c>
      <c r="FQ56" s="109" t="e">
        <f>#REF!</f>
        <v>#REF!</v>
      </c>
      <c r="FR56" s="109" t="e">
        <f>#REF!</f>
        <v>#REF!</v>
      </c>
      <c r="FS56" s="100" t="e">
        <f t="shared" si="233"/>
        <v>#REF!</v>
      </c>
      <c r="FT56" s="109" t="e">
        <f>#REF!</f>
        <v>#REF!</v>
      </c>
      <c r="FU56" s="109" t="e">
        <f>#REF!</f>
        <v>#REF!</v>
      </c>
      <c r="FV56" s="109" t="e">
        <f>#REF!</f>
        <v>#REF!</v>
      </c>
      <c r="FW56" s="98" t="e">
        <f t="shared" si="235"/>
        <v>#REF!</v>
      </c>
      <c r="FX56" s="110" t="e">
        <f>#REF!</f>
        <v>#REF!</v>
      </c>
      <c r="FY56" s="111" t="e">
        <f>#REF!</f>
        <v>#REF!</v>
      </c>
      <c r="FZ56" s="107"/>
      <c r="GA56" s="22"/>
      <c r="GB56" s="108" t="e">
        <f>#REF!</f>
        <v>#REF!</v>
      </c>
      <c r="GC56" s="108" t="e">
        <f>#REF!</f>
        <v>#REF!</v>
      </c>
      <c r="GD56" s="98" t="e">
        <f t="shared" si="238"/>
        <v>#REF!</v>
      </c>
      <c r="GE56" s="109" t="e">
        <f>#REF!</f>
        <v>#REF!</v>
      </c>
      <c r="GF56" s="109" t="e">
        <f>#REF!</f>
        <v>#REF!</v>
      </c>
      <c r="GG56" s="109" t="e">
        <f>#REF!</f>
        <v>#REF!</v>
      </c>
      <c r="GH56" s="100" t="e">
        <f t="shared" si="240"/>
        <v>#REF!</v>
      </c>
      <c r="GI56" s="109" t="e">
        <f>#REF!</f>
        <v>#REF!</v>
      </c>
      <c r="GJ56" s="109" t="e">
        <f>#REF!</f>
        <v>#REF!</v>
      </c>
      <c r="GK56" s="109" t="e">
        <f>#REF!</f>
        <v>#REF!</v>
      </c>
      <c r="GL56" s="98" t="e">
        <f t="shared" si="242"/>
        <v>#REF!</v>
      </c>
      <c r="GM56" s="110" t="e">
        <f>#REF!</f>
        <v>#REF!</v>
      </c>
      <c r="GN56" s="111" t="e">
        <f>#REF!</f>
        <v>#REF!</v>
      </c>
      <c r="GO56" s="107"/>
      <c r="GP56" s="22"/>
      <c r="GQ56" s="108" t="e">
        <f>#REF!</f>
        <v>#REF!</v>
      </c>
      <c r="GR56" s="108" t="e">
        <f>#REF!</f>
        <v>#REF!</v>
      </c>
      <c r="GS56" s="98" t="e">
        <f t="shared" si="245"/>
        <v>#REF!</v>
      </c>
      <c r="GT56" s="109" t="e">
        <f>#REF!</f>
        <v>#REF!</v>
      </c>
      <c r="GU56" s="109" t="e">
        <f>#REF!</f>
        <v>#REF!</v>
      </c>
      <c r="GV56" s="109" t="e">
        <f>#REF!</f>
        <v>#REF!</v>
      </c>
      <c r="GW56" s="100" t="e">
        <f t="shared" si="247"/>
        <v>#REF!</v>
      </c>
      <c r="GX56" s="109" t="e">
        <f>#REF!</f>
        <v>#REF!</v>
      </c>
      <c r="GY56" s="109" t="e">
        <f>#REF!</f>
        <v>#REF!</v>
      </c>
      <c r="GZ56" s="109" t="e">
        <f>#REF!</f>
        <v>#REF!</v>
      </c>
      <c r="HA56" s="98" t="e">
        <f t="shared" si="249"/>
        <v>#REF!</v>
      </c>
      <c r="HB56" s="110" t="e">
        <f>#REF!</f>
        <v>#REF!</v>
      </c>
      <c r="HC56" s="111" t="e">
        <f>#REF!</f>
        <v>#REF!</v>
      </c>
      <c r="HD56" s="107"/>
      <c r="HE56" s="22"/>
      <c r="HF56" s="108"/>
      <c r="HG56" s="109"/>
      <c r="HH56" s="98">
        <f t="shared" si="252"/>
        <v>0</v>
      </c>
      <c r="HI56" s="109"/>
      <c r="HJ56" s="109"/>
      <c r="HK56" s="109"/>
      <c r="HL56" s="100">
        <f t="shared" si="52"/>
        <v>0</v>
      </c>
      <c r="HM56" s="109"/>
      <c r="HN56" s="109"/>
      <c r="HO56" s="109"/>
      <c r="HP56" s="98">
        <f t="shared" si="54"/>
        <v>0</v>
      </c>
      <c r="HQ56" s="110"/>
      <c r="HR56" s="111"/>
      <c r="HS56" s="107"/>
      <c r="HT56" s="22"/>
      <c r="HU56" s="108"/>
      <c r="HV56" s="109"/>
      <c r="HW56" s="98">
        <f t="shared" si="257"/>
        <v>0</v>
      </c>
      <c r="HX56" s="109"/>
      <c r="HY56" s="109"/>
      <c r="HZ56" s="109"/>
      <c r="IA56" s="100">
        <f t="shared" si="57"/>
        <v>0</v>
      </c>
      <c r="IB56" s="109"/>
      <c r="IC56" s="109"/>
      <c r="ID56" s="109"/>
      <c r="IE56" s="98">
        <f t="shared" si="59"/>
        <v>0</v>
      </c>
      <c r="IF56" s="110"/>
      <c r="IG56" s="111"/>
      <c r="IH56" s="107"/>
      <c r="II56" s="22"/>
      <c r="IJ56" s="108"/>
      <c r="IK56" s="109"/>
      <c r="IL56" s="98">
        <f t="shared" si="262"/>
        <v>0</v>
      </c>
      <c r="IM56" s="109"/>
      <c r="IN56" s="109"/>
      <c r="IO56" s="109"/>
      <c r="IP56" s="100">
        <f t="shared" si="62"/>
        <v>0</v>
      </c>
      <c r="IQ56" s="109"/>
      <c r="IR56" s="109"/>
      <c r="IS56" s="109"/>
      <c r="IT56" s="98">
        <f t="shared" si="64"/>
        <v>0</v>
      </c>
      <c r="IU56" s="110"/>
      <c r="IV56" s="111"/>
      <c r="IW56" s="107"/>
      <c r="IX56" s="22"/>
      <c r="IY56" s="108"/>
      <c r="IZ56" s="109"/>
      <c r="JA56" s="98">
        <f t="shared" si="267"/>
        <v>0</v>
      </c>
      <c r="JB56" s="109"/>
      <c r="JC56" s="109"/>
      <c r="JD56" s="109"/>
      <c r="JE56" s="100">
        <f t="shared" si="67"/>
        <v>0</v>
      </c>
      <c r="JF56" s="109"/>
      <c r="JG56" s="109"/>
      <c r="JH56" s="109"/>
      <c r="JI56" s="98">
        <f t="shared" si="69"/>
        <v>0</v>
      </c>
      <c r="JJ56" s="110"/>
      <c r="JK56" s="111"/>
      <c r="JL56" s="107"/>
      <c r="JM56" s="22"/>
      <c r="JN56" s="108"/>
      <c r="JO56" s="109"/>
      <c r="JP56" s="98">
        <f t="shared" si="272"/>
        <v>0</v>
      </c>
      <c r="JQ56" s="109"/>
      <c r="JR56" s="109"/>
      <c r="JS56" s="109"/>
      <c r="JT56" s="100">
        <f t="shared" si="72"/>
        <v>0</v>
      </c>
      <c r="JU56" s="109"/>
      <c r="JV56" s="109"/>
      <c r="JW56" s="109"/>
      <c r="JX56" s="98">
        <f t="shared" si="74"/>
        <v>0</v>
      </c>
      <c r="JY56" s="110"/>
      <c r="JZ56" s="111"/>
      <c r="KA56" s="107"/>
      <c r="KB56" s="22"/>
      <c r="KC56" s="108"/>
      <c r="KD56" s="109"/>
      <c r="KE56" s="98">
        <f t="shared" si="277"/>
        <v>0</v>
      </c>
      <c r="KF56" s="109"/>
      <c r="KG56" s="109"/>
      <c r="KH56" s="109"/>
      <c r="KI56" s="100">
        <f t="shared" si="77"/>
        <v>0</v>
      </c>
      <c r="KJ56" s="109"/>
      <c r="KK56" s="109"/>
      <c r="KL56" s="109"/>
      <c r="KM56" s="98">
        <f t="shared" si="79"/>
        <v>0</v>
      </c>
      <c r="KN56" s="110"/>
      <c r="KO56" s="111"/>
      <c r="KP56" s="107"/>
      <c r="KQ56" s="22"/>
      <c r="KR56" s="108"/>
      <c r="KS56" s="109"/>
      <c r="KT56" s="98">
        <f t="shared" si="282"/>
        <v>0</v>
      </c>
      <c r="KU56" s="109"/>
      <c r="KV56" s="109"/>
      <c r="KW56" s="109"/>
      <c r="KX56" s="100">
        <f t="shared" si="82"/>
        <v>0</v>
      </c>
      <c r="KY56" s="109"/>
      <c r="KZ56" s="109"/>
      <c r="LA56" s="109"/>
      <c r="LB56" s="98">
        <f t="shared" si="84"/>
        <v>0</v>
      </c>
      <c r="LC56" s="110"/>
      <c r="LD56" s="111"/>
      <c r="LE56" s="107"/>
      <c r="LF56" s="22"/>
      <c r="LG56" s="108"/>
      <c r="LH56" s="109"/>
      <c r="LI56" s="98">
        <f t="shared" si="287"/>
        <v>0</v>
      </c>
      <c r="LJ56" s="109"/>
      <c r="LK56" s="109"/>
      <c r="LL56" s="109"/>
      <c r="LM56" s="100">
        <f t="shared" si="87"/>
        <v>0</v>
      </c>
      <c r="LN56" s="109"/>
      <c r="LO56" s="109"/>
      <c r="LP56" s="109"/>
      <c r="LQ56" s="98">
        <f t="shared" si="89"/>
        <v>0</v>
      </c>
      <c r="LR56" s="110"/>
      <c r="LS56" s="111"/>
      <c r="LT56" s="107"/>
      <c r="LU56" s="22"/>
      <c r="LV56" s="108"/>
      <c r="LW56" s="109"/>
      <c r="LX56" s="98">
        <f t="shared" si="292"/>
        <v>0</v>
      </c>
      <c r="LY56" s="109"/>
      <c r="LZ56" s="109"/>
      <c r="MA56" s="109"/>
      <c r="MB56" s="100">
        <f t="shared" si="92"/>
        <v>0</v>
      </c>
      <c r="MC56" s="109"/>
      <c r="MD56" s="109"/>
      <c r="ME56" s="109"/>
      <c r="MF56" s="98">
        <f t="shared" si="94"/>
        <v>0</v>
      </c>
      <c r="MG56" s="110"/>
      <c r="MH56" s="111"/>
      <c r="MI56" s="107"/>
      <c r="MJ56" s="22"/>
      <c r="MK56" s="108"/>
      <c r="ML56" s="109"/>
      <c r="MM56" s="98">
        <f t="shared" si="297"/>
        <v>0</v>
      </c>
      <c r="MN56" s="109"/>
      <c r="MO56" s="109"/>
      <c r="MP56" s="109"/>
      <c r="MQ56" s="100">
        <f t="shared" si="97"/>
        <v>0</v>
      </c>
      <c r="MR56" s="109"/>
      <c r="MS56" s="109"/>
      <c r="MT56" s="109"/>
      <c r="MU56" s="98">
        <f t="shared" si="99"/>
        <v>0</v>
      </c>
      <c r="MV56" s="110"/>
      <c r="MW56" s="111"/>
      <c r="MX56" s="107"/>
      <c r="MY56" s="22"/>
      <c r="MZ56" s="108"/>
      <c r="NA56" s="109"/>
      <c r="NB56" s="98">
        <f t="shared" si="302"/>
        <v>0</v>
      </c>
      <c r="NC56" s="109"/>
      <c r="ND56" s="109"/>
      <c r="NE56" s="109"/>
      <c r="NF56" s="100">
        <f t="shared" si="102"/>
        <v>0</v>
      </c>
      <c r="NG56" s="109"/>
      <c r="NH56" s="109"/>
      <c r="NI56" s="109"/>
      <c r="NJ56" s="98">
        <f t="shared" si="104"/>
        <v>0</v>
      </c>
      <c r="NK56" s="110"/>
      <c r="NL56" s="111"/>
      <c r="NM56" s="107"/>
      <c r="NN56" s="22"/>
      <c r="NO56" s="108"/>
      <c r="NP56" s="109"/>
      <c r="NQ56" s="98">
        <f t="shared" si="307"/>
        <v>0</v>
      </c>
      <c r="NR56" s="109"/>
      <c r="NS56" s="109"/>
      <c r="NT56" s="109"/>
      <c r="NU56" s="100">
        <f t="shared" si="107"/>
        <v>0</v>
      </c>
      <c r="NV56" s="109"/>
      <c r="NW56" s="109"/>
      <c r="NX56" s="109"/>
      <c r="NY56" s="98">
        <f t="shared" si="109"/>
        <v>0</v>
      </c>
      <c r="NZ56" s="110"/>
      <c r="OA56" s="111"/>
      <c r="OB56" s="107"/>
      <c r="OC56" s="22"/>
      <c r="OD56" s="108"/>
      <c r="OE56" s="109"/>
      <c r="OF56" s="98">
        <f t="shared" si="312"/>
        <v>0</v>
      </c>
      <c r="OG56" s="109"/>
      <c r="OH56" s="109"/>
      <c r="OI56" s="109"/>
      <c r="OJ56" s="100">
        <f t="shared" si="314"/>
        <v>0</v>
      </c>
      <c r="OK56" s="109"/>
      <c r="OL56" s="109"/>
      <c r="OM56" s="109"/>
      <c r="ON56" s="98">
        <f t="shared" si="316"/>
        <v>0</v>
      </c>
      <c r="OO56" s="110"/>
      <c r="OP56" s="111"/>
      <c r="OQ56" s="107"/>
      <c r="OR56" s="22"/>
      <c r="OS56" s="108"/>
      <c r="OT56" s="109"/>
      <c r="OU56" s="98">
        <f t="shared" si="319"/>
        <v>0</v>
      </c>
      <c r="OV56" s="109"/>
      <c r="OW56" s="109"/>
      <c r="OX56" s="109"/>
      <c r="OY56" s="100">
        <f t="shared" si="321"/>
        <v>0</v>
      </c>
      <c r="OZ56" s="109"/>
      <c r="PA56" s="109"/>
      <c r="PB56" s="109"/>
      <c r="PC56" s="98">
        <f t="shared" si="323"/>
        <v>0</v>
      </c>
      <c r="PD56" s="110"/>
      <c r="PE56" s="111"/>
      <c r="PF56" s="107"/>
      <c r="PG56" s="22"/>
      <c r="PH56" s="108"/>
      <c r="PI56" s="109"/>
      <c r="PJ56" s="98">
        <f t="shared" si="326"/>
        <v>0</v>
      </c>
      <c r="PK56" s="109"/>
      <c r="PL56" s="109"/>
      <c r="PM56" s="109"/>
      <c r="PN56" s="100">
        <f t="shared" si="328"/>
        <v>0</v>
      </c>
      <c r="PO56" s="109"/>
      <c r="PP56" s="109"/>
      <c r="PQ56" s="109"/>
      <c r="PR56" s="98">
        <f t="shared" si="330"/>
        <v>0</v>
      </c>
      <c r="PS56" s="110"/>
      <c r="PT56" s="111"/>
      <c r="PU56" s="107"/>
      <c r="PV56" s="22"/>
      <c r="PW56" s="108"/>
      <c r="PX56" s="109"/>
      <c r="PY56" s="98">
        <f t="shared" si="333"/>
        <v>0</v>
      </c>
      <c r="PZ56" s="109"/>
      <c r="QA56" s="109"/>
      <c r="QB56" s="109"/>
      <c r="QC56" s="100">
        <f t="shared" si="335"/>
        <v>0</v>
      </c>
      <c r="QD56" s="109"/>
      <c r="QE56" s="109"/>
      <c r="QF56" s="109"/>
      <c r="QG56" s="98">
        <f t="shared" si="337"/>
        <v>0</v>
      </c>
      <c r="QH56" s="110"/>
      <c r="QI56" s="111"/>
      <c r="QJ56" s="107"/>
      <c r="QK56" s="22"/>
      <c r="QL56" s="108"/>
      <c r="QM56" s="109"/>
      <c r="QN56" s="98">
        <f t="shared" si="340"/>
        <v>0</v>
      </c>
      <c r="QO56" s="109"/>
      <c r="QP56" s="109"/>
      <c r="QQ56" s="109"/>
      <c r="QR56" s="100">
        <f t="shared" si="342"/>
        <v>0</v>
      </c>
      <c r="QS56" s="109"/>
      <c r="QT56" s="109"/>
      <c r="QU56" s="109"/>
      <c r="QV56" s="98">
        <f t="shared" si="344"/>
        <v>0</v>
      </c>
      <c r="QW56" s="110"/>
      <c r="QX56" s="111"/>
      <c r="QY56" s="107"/>
      <c r="QZ56" s="22"/>
      <c r="RA56" s="108"/>
      <c r="RB56" s="109"/>
      <c r="RC56" s="98">
        <f t="shared" si="347"/>
        <v>0</v>
      </c>
      <c r="RD56" s="109"/>
      <c r="RE56" s="109"/>
      <c r="RF56" s="109"/>
      <c r="RG56" s="100">
        <f t="shared" si="349"/>
        <v>0</v>
      </c>
      <c r="RH56" s="109"/>
      <c r="RI56" s="109"/>
      <c r="RJ56" s="109"/>
      <c r="RK56" s="98">
        <f t="shared" si="351"/>
        <v>0</v>
      </c>
      <c r="RL56" s="110"/>
      <c r="RM56" s="111"/>
      <c r="RN56" s="107"/>
      <c r="RO56" s="22"/>
      <c r="RP56" s="108"/>
      <c r="RQ56" s="109"/>
      <c r="RR56" s="98">
        <f t="shared" si="354"/>
        <v>0</v>
      </c>
      <c r="RS56" s="109"/>
      <c r="RT56" s="109"/>
      <c r="RU56" s="109"/>
      <c r="RV56" s="100">
        <f t="shared" si="356"/>
        <v>0</v>
      </c>
      <c r="RW56" s="109"/>
      <c r="RX56" s="109"/>
      <c r="RY56" s="109"/>
      <c r="RZ56" s="98">
        <f t="shared" si="358"/>
        <v>0</v>
      </c>
      <c r="SA56" s="110"/>
      <c r="SB56" s="111"/>
      <c r="SC56" s="107"/>
      <c r="SD56" s="22"/>
      <c r="SE56" s="108"/>
      <c r="SF56" s="109"/>
      <c r="SG56" s="98">
        <f t="shared" si="361"/>
        <v>0</v>
      </c>
      <c r="SH56" s="109"/>
      <c r="SI56" s="109"/>
      <c r="SJ56" s="109"/>
      <c r="SK56" s="100">
        <f t="shared" si="363"/>
        <v>0</v>
      </c>
      <c r="SL56" s="109"/>
      <c r="SM56" s="109"/>
      <c r="SN56" s="109"/>
      <c r="SO56" s="98">
        <f t="shared" si="365"/>
        <v>0</v>
      </c>
      <c r="SP56" s="110"/>
      <c r="SQ56" s="111"/>
      <c r="SR56" s="107"/>
      <c r="SS56" s="22"/>
      <c r="ST56" s="108"/>
      <c r="SU56" s="109"/>
      <c r="SV56" s="98">
        <f t="shared" si="368"/>
        <v>0</v>
      </c>
      <c r="SW56" s="109"/>
      <c r="SX56" s="109"/>
      <c r="SY56" s="109"/>
      <c r="SZ56" s="100">
        <f t="shared" si="370"/>
        <v>0</v>
      </c>
      <c r="TA56" s="109"/>
      <c r="TB56" s="109"/>
      <c r="TC56" s="109"/>
      <c r="TD56" s="98">
        <f t="shared" si="372"/>
        <v>0</v>
      </c>
      <c r="TE56" s="110"/>
      <c r="TF56" s="111"/>
      <c r="TG56" s="107"/>
      <c r="TH56" s="22"/>
      <c r="TI56" s="108"/>
      <c r="TJ56" s="109"/>
      <c r="TK56" s="98">
        <f t="shared" si="375"/>
        <v>0</v>
      </c>
      <c r="TL56" s="109"/>
      <c r="TM56" s="109"/>
      <c r="TN56" s="109"/>
      <c r="TO56" s="100">
        <f t="shared" si="377"/>
        <v>0</v>
      </c>
      <c r="TP56" s="109"/>
      <c r="TQ56" s="109"/>
      <c r="TR56" s="109"/>
      <c r="TS56" s="98">
        <f t="shared" si="379"/>
        <v>0</v>
      </c>
      <c r="TT56" s="110"/>
      <c r="TU56" s="111"/>
      <c r="TV56" s="107"/>
      <c r="TW56" s="22"/>
      <c r="TX56" s="108"/>
      <c r="TY56" s="109"/>
      <c r="TZ56" s="98">
        <f t="shared" si="382"/>
        <v>0</v>
      </c>
      <c r="UA56" s="109"/>
      <c r="UB56" s="109"/>
      <c r="UC56" s="109"/>
      <c r="UD56" s="100">
        <f t="shared" si="384"/>
        <v>0</v>
      </c>
      <c r="UE56" s="109"/>
      <c r="UF56" s="109"/>
      <c r="UG56" s="109"/>
      <c r="UH56" s="98">
        <f t="shared" si="386"/>
        <v>0</v>
      </c>
      <c r="UI56" s="110"/>
      <c r="UJ56" s="111"/>
      <c r="UK56" s="107"/>
      <c r="UL56" s="22"/>
      <c r="UM56" s="108"/>
      <c r="UN56" s="109"/>
      <c r="UO56" s="98">
        <f t="shared" si="389"/>
        <v>0</v>
      </c>
      <c r="UP56" s="109"/>
      <c r="UQ56" s="109"/>
      <c r="UR56" s="109"/>
      <c r="US56" s="100">
        <f t="shared" si="391"/>
        <v>0</v>
      </c>
      <c r="UT56" s="109"/>
      <c r="UU56" s="109"/>
      <c r="UV56" s="109"/>
      <c r="UW56" s="98">
        <f t="shared" si="393"/>
        <v>0</v>
      </c>
      <c r="UX56" s="110"/>
      <c r="UY56" s="111"/>
      <c r="UZ56" s="107"/>
      <c r="VA56" s="22"/>
      <c r="VB56" s="108"/>
      <c r="VC56" s="109"/>
      <c r="VD56" s="98">
        <f t="shared" si="396"/>
        <v>0</v>
      </c>
      <c r="VE56" s="109"/>
      <c r="VF56" s="109"/>
      <c r="VG56" s="109"/>
      <c r="VH56" s="100">
        <f t="shared" si="398"/>
        <v>0</v>
      </c>
      <c r="VI56" s="109"/>
      <c r="VJ56" s="109"/>
      <c r="VK56" s="109"/>
      <c r="VL56" s="98">
        <f t="shared" si="400"/>
        <v>0</v>
      </c>
      <c r="VM56" s="110"/>
      <c r="VN56" s="111"/>
      <c r="VO56" s="107"/>
      <c r="VP56" s="22"/>
      <c r="VQ56" s="108"/>
      <c r="VR56" s="109"/>
      <c r="VS56" s="98">
        <f t="shared" si="403"/>
        <v>0</v>
      </c>
      <c r="VT56" s="109"/>
      <c r="VU56" s="109"/>
      <c r="VV56" s="109"/>
      <c r="VW56" s="100">
        <f t="shared" si="405"/>
        <v>0</v>
      </c>
      <c r="VX56" s="109"/>
      <c r="VY56" s="109"/>
      <c r="VZ56" s="109"/>
      <c r="WA56" s="98">
        <f t="shared" si="407"/>
        <v>0</v>
      </c>
      <c r="WB56" s="110"/>
      <c r="WC56" s="111"/>
      <c r="WD56" s="107"/>
      <c r="WE56" s="22"/>
    </row>
    <row r="57" spans="1:603" ht="16.5" customHeight="1">
      <c r="A57" s="68"/>
      <c r="B57" s="87" t="s">
        <v>126</v>
      </c>
      <c r="C57" s="88"/>
      <c r="D57" s="89" t="e">
        <f t="shared" ref="D57:E57" si="2489">SUM(D58:D69)</f>
        <v>#REF!</v>
      </c>
      <c r="E57" s="90" t="e">
        <f t="shared" si="2489"/>
        <v>#REF!</v>
      </c>
      <c r="F57" s="90" t="e">
        <f t="shared" si="154"/>
        <v>#REF!</v>
      </c>
      <c r="G57" s="90" t="e">
        <f t="shared" ref="G57:I57" si="2490">SUM(G58:G69)</f>
        <v>#REF!</v>
      </c>
      <c r="H57" s="90" t="e">
        <f t="shared" si="2490"/>
        <v>#REF!</v>
      </c>
      <c r="I57" s="90" t="e">
        <f t="shared" si="2490"/>
        <v>#REF!</v>
      </c>
      <c r="J57" s="90" t="e">
        <f t="shared" si="156"/>
        <v>#REF!</v>
      </c>
      <c r="K57" s="90" t="e">
        <f t="shared" ref="K57:M57" si="2491">SUM(K58:K69)</f>
        <v>#REF!</v>
      </c>
      <c r="L57" s="90" t="e">
        <f t="shared" si="2491"/>
        <v>#REF!</v>
      </c>
      <c r="M57" s="90" t="e">
        <f t="shared" si="2491"/>
        <v>#REF!</v>
      </c>
      <c r="N57" s="90" t="e">
        <f t="shared" si="158"/>
        <v>#REF!</v>
      </c>
      <c r="O57" s="90" t="e">
        <f t="shared" ref="O57:P57" si="2492">SUM(O58:O69)</f>
        <v>#REF!</v>
      </c>
      <c r="P57" s="90" t="e">
        <f t="shared" si="2492"/>
        <v>#REF!</v>
      </c>
      <c r="Q57" s="91"/>
      <c r="R57" s="92"/>
      <c r="S57" s="89" t="e">
        <f t="shared" ref="S57:T57" si="2493">SUM(S58:S69)</f>
        <v>#REF!</v>
      </c>
      <c r="T57" s="90" t="e">
        <f t="shared" si="2493"/>
        <v>#REF!</v>
      </c>
      <c r="U57" s="90" t="e">
        <f t="shared" si="161"/>
        <v>#REF!</v>
      </c>
      <c r="V57" s="90" t="e">
        <f t="shared" ref="V57:X57" si="2494">SUM(V58:V69)</f>
        <v>#REF!</v>
      </c>
      <c r="W57" s="90" t="e">
        <f t="shared" si="2494"/>
        <v>#REF!</v>
      </c>
      <c r="X57" s="90" t="e">
        <f t="shared" si="2494"/>
        <v>#REF!</v>
      </c>
      <c r="Y57" s="90" t="e">
        <f t="shared" si="163"/>
        <v>#REF!</v>
      </c>
      <c r="Z57" s="90" t="e">
        <f t="shared" ref="Z57:AB57" si="2495">SUM(Z58:Z69)</f>
        <v>#REF!</v>
      </c>
      <c r="AA57" s="90" t="e">
        <f t="shared" si="2495"/>
        <v>#REF!</v>
      </c>
      <c r="AB57" s="90" t="e">
        <f t="shared" si="2495"/>
        <v>#REF!</v>
      </c>
      <c r="AC57" s="90" t="e">
        <f t="shared" si="165"/>
        <v>#REF!</v>
      </c>
      <c r="AD57" s="90" t="e">
        <f t="shared" ref="AD57:AE57" si="2496">SUM(AD58:AD69)</f>
        <v>#REF!</v>
      </c>
      <c r="AE57" s="90" t="e">
        <f t="shared" si="2496"/>
        <v>#REF!</v>
      </c>
      <c r="AF57" s="91"/>
      <c r="AG57" s="92"/>
      <c r="AH57" s="89" t="e">
        <f t="shared" ref="AH57:AI57" si="2497">SUM(AH58:AH69)</f>
        <v>#REF!</v>
      </c>
      <c r="AI57" s="90" t="e">
        <f t="shared" si="2497"/>
        <v>#REF!</v>
      </c>
      <c r="AJ57" s="90" t="e">
        <f t="shared" si="168"/>
        <v>#REF!</v>
      </c>
      <c r="AK57" s="90" t="e">
        <f t="shared" ref="AK57:AM57" si="2498">SUM(AK58:AK69)</f>
        <v>#REF!</v>
      </c>
      <c r="AL57" s="90" t="e">
        <f t="shared" si="2498"/>
        <v>#REF!</v>
      </c>
      <c r="AM57" s="90" t="e">
        <f t="shared" si="2498"/>
        <v>#REF!</v>
      </c>
      <c r="AN57" s="90" t="e">
        <f t="shared" si="170"/>
        <v>#REF!</v>
      </c>
      <c r="AO57" s="90" t="e">
        <f t="shared" ref="AO57:AQ57" si="2499">SUM(AO58:AO69)</f>
        <v>#REF!</v>
      </c>
      <c r="AP57" s="90" t="e">
        <f t="shared" si="2499"/>
        <v>#REF!</v>
      </c>
      <c r="AQ57" s="90" t="e">
        <f t="shared" si="2499"/>
        <v>#REF!</v>
      </c>
      <c r="AR57" s="90" t="e">
        <f t="shared" si="172"/>
        <v>#REF!</v>
      </c>
      <c r="AS57" s="90" t="e">
        <f t="shared" ref="AS57:AT57" si="2500">SUM(AS58:AS69)</f>
        <v>#REF!</v>
      </c>
      <c r="AT57" s="90" t="e">
        <f t="shared" si="2500"/>
        <v>#REF!</v>
      </c>
      <c r="AU57" s="91"/>
      <c r="AV57" s="92"/>
      <c r="AW57" s="89" t="e">
        <f t="shared" ref="AW57:AX57" si="2501">SUM(AW58:AW69)</f>
        <v>#REF!</v>
      </c>
      <c r="AX57" s="90" t="e">
        <f t="shared" si="2501"/>
        <v>#REF!</v>
      </c>
      <c r="AY57" s="90" t="e">
        <f t="shared" si="175"/>
        <v>#REF!</v>
      </c>
      <c r="AZ57" s="90" t="e">
        <f t="shared" ref="AZ57:BB57" si="2502">SUM(AZ58:AZ69)</f>
        <v>#REF!</v>
      </c>
      <c r="BA57" s="90" t="e">
        <f t="shared" si="2502"/>
        <v>#REF!</v>
      </c>
      <c r="BB57" s="90" t="e">
        <f t="shared" si="2502"/>
        <v>#REF!</v>
      </c>
      <c r="BC57" s="90" t="e">
        <f t="shared" si="177"/>
        <v>#REF!</v>
      </c>
      <c r="BD57" s="90" t="e">
        <f t="shared" ref="BD57:BF57" si="2503">SUM(BD58:BD69)</f>
        <v>#REF!</v>
      </c>
      <c r="BE57" s="90" t="e">
        <f t="shared" si="2503"/>
        <v>#REF!</v>
      </c>
      <c r="BF57" s="90" t="e">
        <f t="shared" si="2503"/>
        <v>#REF!</v>
      </c>
      <c r="BG57" s="90" t="e">
        <f t="shared" si="179"/>
        <v>#REF!</v>
      </c>
      <c r="BH57" s="90" t="e">
        <f t="shared" ref="BH57:BI57" si="2504">SUM(BH58:BH69)</f>
        <v>#REF!</v>
      </c>
      <c r="BI57" s="90" t="e">
        <f t="shared" si="2504"/>
        <v>#REF!</v>
      </c>
      <c r="BJ57" s="91"/>
      <c r="BK57" s="92"/>
      <c r="BL57" s="89" t="e">
        <f t="shared" ref="BL57:BM57" si="2505">SUM(BL58:BL69)</f>
        <v>#REF!</v>
      </c>
      <c r="BM57" s="90" t="e">
        <f t="shared" si="2505"/>
        <v>#REF!</v>
      </c>
      <c r="BN57" s="90" t="e">
        <f t="shared" si="182"/>
        <v>#REF!</v>
      </c>
      <c r="BO57" s="90" t="e">
        <f t="shared" ref="BO57:BQ57" si="2506">SUM(BO58:BO69)</f>
        <v>#REF!</v>
      </c>
      <c r="BP57" s="90" t="e">
        <f t="shared" si="2506"/>
        <v>#REF!</v>
      </c>
      <c r="BQ57" s="90" t="e">
        <f t="shared" si="2506"/>
        <v>#REF!</v>
      </c>
      <c r="BR57" s="90" t="e">
        <f t="shared" si="184"/>
        <v>#REF!</v>
      </c>
      <c r="BS57" s="90" t="e">
        <f t="shared" ref="BS57:BU57" si="2507">SUM(BS58:BS69)</f>
        <v>#REF!</v>
      </c>
      <c r="BT57" s="90" t="e">
        <f t="shared" si="2507"/>
        <v>#REF!</v>
      </c>
      <c r="BU57" s="90" t="e">
        <f t="shared" si="2507"/>
        <v>#REF!</v>
      </c>
      <c r="BV57" s="90" t="e">
        <f t="shared" si="186"/>
        <v>#REF!</v>
      </c>
      <c r="BW57" s="90" t="e">
        <f t="shared" ref="BW57:BX57" si="2508">SUM(BW58:BW69)</f>
        <v>#REF!</v>
      </c>
      <c r="BX57" s="90" t="e">
        <f t="shared" si="2508"/>
        <v>#REF!</v>
      </c>
      <c r="BY57" s="91"/>
      <c r="BZ57" s="93"/>
      <c r="CA57" s="89" t="e">
        <f t="shared" ref="CA57:CB57" si="2509">SUM(CA58:CA69)</f>
        <v>#REF!</v>
      </c>
      <c r="CB57" s="90" t="e">
        <f t="shared" si="2509"/>
        <v>#REF!</v>
      </c>
      <c r="CC57" s="90" t="e">
        <f t="shared" si="189"/>
        <v>#REF!</v>
      </c>
      <c r="CD57" s="90" t="e">
        <f t="shared" ref="CD57:CF57" si="2510">SUM(CD58:CD69)</f>
        <v>#REF!</v>
      </c>
      <c r="CE57" s="90" t="e">
        <f t="shared" si="2510"/>
        <v>#REF!</v>
      </c>
      <c r="CF57" s="90" t="e">
        <f t="shared" si="2510"/>
        <v>#REF!</v>
      </c>
      <c r="CG57" s="90" t="e">
        <f t="shared" si="191"/>
        <v>#REF!</v>
      </c>
      <c r="CH57" s="90" t="e">
        <f t="shared" ref="CH57:CJ57" si="2511">SUM(CH58:CH69)</f>
        <v>#REF!</v>
      </c>
      <c r="CI57" s="90" t="e">
        <f t="shared" si="2511"/>
        <v>#REF!</v>
      </c>
      <c r="CJ57" s="90" t="e">
        <f t="shared" si="2511"/>
        <v>#REF!</v>
      </c>
      <c r="CK57" s="90" t="e">
        <f t="shared" si="193"/>
        <v>#REF!</v>
      </c>
      <c r="CL57" s="90" t="e">
        <f t="shared" ref="CL57:CM57" si="2512">SUM(CL58:CL69)</f>
        <v>#REF!</v>
      </c>
      <c r="CM57" s="90" t="e">
        <f t="shared" si="2512"/>
        <v>#REF!</v>
      </c>
      <c r="CN57" s="91"/>
      <c r="CO57" s="92"/>
      <c r="CP57" s="89" t="e">
        <f t="shared" ref="CP57:CQ57" si="2513">SUM(CP58:CP69)</f>
        <v>#REF!</v>
      </c>
      <c r="CQ57" s="90" t="e">
        <f t="shared" si="2513"/>
        <v>#REF!</v>
      </c>
      <c r="CR57" s="90" t="e">
        <f t="shared" si="196"/>
        <v>#REF!</v>
      </c>
      <c r="CS57" s="90" t="e">
        <f t="shared" ref="CS57:CU57" si="2514">SUM(CS58:CS69)</f>
        <v>#REF!</v>
      </c>
      <c r="CT57" s="90" t="e">
        <f t="shared" si="2514"/>
        <v>#REF!</v>
      </c>
      <c r="CU57" s="90" t="e">
        <f t="shared" si="2514"/>
        <v>#REF!</v>
      </c>
      <c r="CV57" s="90" t="e">
        <f t="shared" si="198"/>
        <v>#REF!</v>
      </c>
      <c r="CW57" s="90" t="e">
        <f t="shared" ref="CW57:CY57" si="2515">SUM(CW58:CW69)</f>
        <v>#REF!</v>
      </c>
      <c r="CX57" s="90" t="e">
        <f t="shared" si="2515"/>
        <v>#REF!</v>
      </c>
      <c r="CY57" s="90" t="e">
        <f t="shared" si="2515"/>
        <v>#REF!</v>
      </c>
      <c r="CZ57" s="90" t="e">
        <f t="shared" si="200"/>
        <v>#REF!</v>
      </c>
      <c r="DA57" s="90" t="e">
        <f t="shared" ref="DA57:DB57" si="2516">SUM(DA58:DA69)</f>
        <v>#REF!</v>
      </c>
      <c r="DB57" s="90" t="e">
        <f t="shared" si="2516"/>
        <v>#REF!</v>
      </c>
      <c r="DC57" s="91"/>
      <c r="DD57" s="92"/>
      <c r="DE57" s="89" t="e">
        <f t="shared" ref="DE57:DF57" si="2517">SUM(DE58:DE69)</f>
        <v>#REF!</v>
      </c>
      <c r="DF57" s="90" t="e">
        <f t="shared" si="2517"/>
        <v>#REF!</v>
      </c>
      <c r="DG57" s="90" t="e">
        <f t="shared" si="203"/>
        <v>#REF!</v>
      </c>
      <c r="DH57" s="90" t="e">
        <f t="shared" ref="DH57:DJ57" si="2518">SUM(DH58:DH69)</f>
        <v>#REF!</v>
      </c>
      <c r="DI57" s="90" t="e">
        <f t="shared" si="2518"/>
        <v>#REF!</v>
      </c>
      <c r="DJ57" s="90" t="e">
        <f t="shared" si="2518"/>
        <v>#REF!</v>
      </c>
      <c r="DK57" s="90" t="e">
        <f t="shared" si="205"/>
        <v>#REF!</v>
      </c>
      <c r="DL57" s="90" t="e">
        <f t="shared" ref="DL57:DN57" si="2519">SUM(DL58:DL69)</f>
        <v>#REF!</v>
      </c>
      <c r="DM57" s="90" t="e">
        <f t="shared" si="2519"/>
        <v>#REF!</v>
      </c>
      <c r="DN57" s="90" t="e">
        <f t="shared" si="2519"/>
        <v>#REF!</v>
      </c>
      <c r="DO57" s="90" t="e">
        <f t="shared" si="207"/>
        <v>#REF!</v>
      </c>
      <c r="DP57" s="90" t="e">
        <f t="shared" ref="DP57:DQ57" si="2520">SUM(DP58:DP69)</f>
        <v>#REF!</v>
      </c>
      <c r="DQ57" s="90" t="e">
        <f t="shared" si="2520"/>
        <v>#REF!</v>
      </c>
      <c r="DR57" s="91"/>
      <c r="DS57" s="92"/>
      <c r="DT57" s="89" t="e">
        <f t="shared" ref="DT57:DU57" si="2521">SUM(DT58:DT69)</f>
        <v>#REF!</v>
      </c>
      <c r="DU57" s="90" t="e">
        <f t="shared" si="2521"/>
        <v>#REF!</v>
      </c>
      <c r="DV57" s="90" t="e">
        <f t="shared" si="210"/>
        <v>#REF!</v>
      </c>
      <c r="DW57" s="90" t="e">
        <f t="shared" ref="DW57:DY57" si="2522">SUM(DW58:DW69)</f>
        <v>#REF!</v>
      </c>
      <c r="DX57" s="90" t="e">
        <f t="shared" si="2522"/>
        <v>#REF!</v>
      </c>
      <c r="DY57" s="90" t="e">
        <f t="shared" si="2522"/>
        <v>#REF!</v>
      </c>
      <c r="DZ57" s="90" t="e">
        <f t="shared" si="212"/>
        <v>#REF!</v>
      </c>
      <c r="EA57" s="90" t="e">
        <f t="shared" ref="EA57:EC57" si="2523">SUM(EA58:EA69)</f>
        <v>#REF!</v>
      </c>
      <c r="EB57" s="90" t="e">
        <f t="shared" si="2523"/>
        <v>#REF!</v>
      </c>
      <c r="EC57" s="90" t="e">
        <f t="shared" si="2523"/>
        <v>#REF!</v>
      </c>
      <c r="ED57" s="90" t="e">
        <f t="shared" si="214"/>
        <v>#REF!</v>
      </c>
      <c r="EE57" s="90" t="e">
        <f t="shared" ref="EE57:EF57" si="2524">SUM(EE58:EE69)</f>
        <v>#REF!</v>
      </c>
      <c r="EF57" s="90" t="e">
        <f t="shared" si="2524"/>
        <v>#REF!</v>
      </c>
      <c r="EG57" s="91"/>
      <c r="EH57" s="92"/>
      <c r="EI57" s="89" t="e">
        <f t="shared" ref="EI57:EJ57" si="2525">SUM(EI58:EI69)</f>
        <v>#REF!</v>
      </c>
      <c r="EJ57" s="90" t="e">
        <f t="shared" si="2525"/>
        <v>#REF!</v>
      </c>
      <c r="EK57" s="90" t="e">
        <f t="shared" si="217"/>
        <v>#REF!</v>
      </c>
      <c r="EL57" s="90" t="e">
        <f t="shared" ref="EL57:EN57" si="2526">SUM(EL58:EL69)</f>
        <v>#REF!</v>
      </c>
      <c r="EM57" s="90" t="e">
        <f t="shared" si="2526"/>
        <v>#REF!</v>
      </c>
      <c r="EN57" s="90" t="e">
        <f t="shared" si="2526"/>
        <v>#REF!</v>
      </c>
      <c r="EO57" s="90" t="e">
        <f t="shared" si="219"/>
        <v>#REF!</v>
      </c>
      <c r="EP57" s="90" t="e">
        <f t="shared" ref="EP57:ER57" si="2527">SUM(EP58:EP69)</f>
        <v>#REF!</v>
      </c>
      <c r="EQ57" s="90" t="e">
        <f t="shared" si="2527"/>
        <v>#REF!</v>
      </c>
      <c r="ER57" s="90" t="e">
        <f t="shared" si="2527"/>
        <v>#REF!</v>
      </c>
      <c r="ES57" s="90" t="e">
        <f t="shared" si="221"/>
        <v>#REF!</v>
      </c>
      <c r="ET57" s="90" t="e">
        <f t="shared" ref="ET57:EU57" si="2528">SUM(ET58:ET69)</f>
        <v>#REF!</v>
      </c>
      <c r="EU57" s="90" t="e">
        <f t="shared" si="2528"/>
        <v>#REF!</v>
      </c>
      <c r="EV57" s="91"/>
      <c r="EW57" s="92"/>
      <c r="EX57" s="89" t="e">
        <f t="shared" ref="EX57:EY57" si="2529">SUM(EX58:EX69)</f>
        <v>#REF!</v>
      </c>
      <c r="EY57" s="90" t="e">
        <f t="shared" si="2529"/>
        <v>#REF!</v>
      </c>
      <c r="EZ57" s="90" t="e">
        <f t="shared" si="224"/>
        <v>#REF!</v>
      </c>
      <c r="FA57" s="90" t="e">
        <f t="shared" ref="FA57:FC57" si="2530">SUM(FA58:FA69)</f>
        <v>#REF!</v>
      </c>
      <c r="FB57" s="90" t="e">
        <f t="shared" si="2530"/>
        <v>#REF!</v>
      </c>
      <c r="FC57" s="90" t="e">
        <f t="shared" si="2530"/>
        <v>#REF!</v>
      </c>
      <c r="FD57" s="90" t="e">
        <f t="shared" si="226"/>
        <v>#REF!</v>
      </c>
      <c r="FE57" s="90" t="e">
        <f t="shared" ref="FE57:FG57" si="2531">SUM(FE58:FE69)</f>
        <v>#REF!</v>
      </c>
      <c r="FF57" s="90" t="e">
        <f t="shared" si="2531"/>
        <v>#REF!</v>
      </c>
      <c r="FG57" s="90" t="e">
        <f t="shared" si="2531"/>
        <v>#REF!</v>
      </c>
      <c r="FH57" s="90" t="e">
        <f t="shared" si="228"/>
        <v>#REF!</v>
      </c>
      <c r="FI57" s="90" t="e">
        <f t="shared" ref="FI57:FJ57" si="2532">SUM(FI58:FI69)</f>
        <v>#REF!</v>
      </c>
      <c r="FJ57" s="90" t="e">
        <f t="shared" si="2532"/>
        <v>#REF!</v>
      </c>
      <c r="FK57" s="91"/>
      <c r="FL57" s="92"/>
      <c r="FM57" s="89" t="e">
        <f t="shared" ref="FM57:FN57" si="2533">SUM(FM58:FM69)</f>
        <v>#REF!</v>
      </c>
      <c r="FN57" s="90" t="e">
        <f t="shared" si="2533"/>
        <v>#REF!</v>
      </c>
      <c r="FO57" s="90" t="e">
        <f t="shared" si="231"/>
        <v>#REF!</v>
      </c>
      <c r="FP57" s="90" t="e">
        <f t="shared" ref="FP57:FR57" si="2534">SUM(FP58:FP69)</f>
        <v>#REF!</v>
      </c>
      <c r="FQ57" s="90" t="e">
        <f t="shared" si="2534"/>
        <v>#REF!</v>
      </c>
      <c r="FR57" s="90" t="e">
        <f t="shared" si="2534"/>
        <v>#REF!</v>
      </c>
      <c r="FS57" s="90" t="e">
        <f t="shared" si="233"/>
        <v>#REF!</v>
      </c>
      <c r="FT57" s="90" t="e">
        <f t="shared" ref="FT57:FV57" si="2535">SUM(FT58:FT69)</f>
        <v>#REF!</v>
      </c>
      <c r="FU57" s="90" t="e">
        <f t="shared" si="2535"/>
        <v>#REF!</v>
      </c>
      <c r="FV57" s="90" t="e">
        <f t="shared" si="2535"/>
        <v>#REF!</v>
      </c>
      <c r="FW57" s="90" t="e">
        <f t="shared" si="235"/>
        <v>#REF!</v>
      </c>
      <c r="FX57" s="90" t="e">
        <f t="shared" ref="FX57:FY57" si="2536">SUM(FX58:FX69)</f>
        <v>#REF!</v>
      </c>
      <c r="FY57" s="90" t="e">
        <f t="shared" si="2536"/>
        <v>#REF!</v>
      </c>
      <c r="FZ57" s="91"/>
      <c r="GA57" s="92"/>
      <c r="GB57" s="89" t="e">
        <f t="shared" ref="GB57:GC57" si="2537">SUM(GB58:GB69)</f>
        <v>#REF!</v>
      </c>
      <c r="GC57" s="90" t="e">
        <f t="shared" si="2537"/>
        <v>#REF!</v>
      </c>
      <c r="GD57" s="90" t="e">
        <f t="shared" si="238"/>
        <v>#REF!</v>
      </c>
      <c r="GE57" s="90" t="e">
        <f t="shared" ref="GE57:GG57" si="2538">SUM(GE58:GE69)</f>
        <v>#REF!</v>
      </c>
      <c r="GF57" s="90" t="e">
        <f t="shared" si="2538"/>
        <v>#REF!</v>
      </c>
      <c r="GG57" s="90" t="e">
        <f t="shared" si="2538"/>
        <v>#REF!</v>
      </c>
      <c r="GH57" s="90" t="e">
        <f t="shared" si="240"/>
        <v>#REF!</v>
      </c>
      <c r="GI57" s="90" t="e">
        <f t="shared" ref="GI57:GK57" si="2539">SUM(GI58:GI69)</f>
        <v>#REF!</v>
      </c>
      <c r="GJ57" s="90" t="e">
        <f t="shared" si="2539"/>
        <v>#REF!</v>
      </c>
      <c r="GK57" s="90" t="e">
        <f t="shared" si="2539"/>
        <v>#REF!</v>
      </c>
      <c r="GL57" s="90" t="e">
        <f t="shared" si="242"/>
        <v>#REF!</v>
      </c>
      <c r="GM57" s="90" t="e">
        <f t="shared" ref="GM57:GN57" si="2540">SUM(GM58:GM69)</f>
        <v>#REF!</v>
      </c>
      <c r="GN57" s="90" t="e">
        <f t="shared" si="2540"/>
        <v>#REF!</v>
      </c>
      <c r="GO57" s="91"/>
      <c r="GP57" s="92"/>
      <c r="GQ57" s="89" t="e">
        <f t="shared" ref="GQ57:GR57" si="2541">SUM(GQ58:GQ69)</f>
        <v>#REF!</v>
      </c>
      <c r="GR57" s="90" t="e">
        <f t="shared" si="2541"/>
        <v>#REF!</v>
      </c>
      <c r="GS57" s="90" t="e">
        <f t="shared" si="245"/>
        <v>#REF!</v>
      </c>
      <c r="GT57" s="90" t="e">
        <f t="shared" ref="GT57:GV57" si="2542">SUM(GT58:GT69)</f>
        <v>#REF!</v>
      </c>
      <c r="GU57" s="90" t="e">
        <f t="shared" si="2542"/>
        <v>#REF!</v>
      </c>
      <c r="GV57" s="90" t="e">
        <f t="shared" si="2542"/>
        <v>#REF!</v>
      </c>
      <c r="GW57" s="90" t="e">
        <f t="shared" si="247"/>
        <v>#REF!</v>
      </c>
      <c r="GX57" s="90" t="e">
        <f t="shared" ref="GX57:GZ57" si="2543">SUM(GX58:GX69)</f>
        <v>#REF!</v>
      </c>
      <c r="GY57" s="90" t="e">
        <f t="shared" si="2543"/>
        <v>#REF!</v>
      </c>
      <c r="GZ57" s="90" t="e">
        <f t="shared" si="2543"/>
        <v>#REF!</v>
      </c>
      <c r="HA57" s="90" t="e">
        <f t="shared" si="249"/>
        <v>#REF!</v>
      </c>
      <c r="HB57" s="90" t="e">
        <f t="shared" ref="HB57:HC57" si="2544">SUM(HB58:HB69)</f>
        <v>#REF!</v>
      </c>
      <c r="HC57" s="90" t="e">
        <f t="shared" si="2544"/>
        <v>#REF!</v>
      </c>
      <c r="HD57" s="91"/>
      <c r="HE57" s="92"/>
      <c r="HF57" s="89">
        <f t="shared" ref="HF57:HG57" si="2545">SUM(HF58:HF69)</f>
        <v>0</v>
      </c>
      <c r="HG57" s="90">
        <f t="shared" si="2545"/>
        <v>0</v>
      </c>
      <c r="HH57" s="90">
        <f t="shared" si="252"/>
        <v>0</v>
      </c>
      <c r="HI57" s="90">
        <f t="shared" ref="HI57:HK57" si="2546">SUM(HI58:HI69)</f>
        <v>0</v>
      </c>
      <c r="HJ57" s="90">
        <f t="shared" si="2546"/>
        <v>0</v>
      </c>
      <c r="HK57" s="90">
        <f t="shared" si="2546"/>
        <v>0</v>
      </c>
      <c r="HL57" s="90">
        <f t="shared" si="52"/>
        <v>0</v>
      </c>
      <c r="HM57" s="90">
        <f t="shared" ref="HM57:HO57" si="2547">SUM(HM58:HM69)</f>
        <v>0</v>
      </c>
      <c r="HN57" s="90">
        <f t="shared" si="2547"/>
        <v>0</v>
      </c>
      <c r="HO57" s="90">
        <f t="shared" si="2547"/>
        <v>0</v>
      </c>
      <c r="HP57" s="90">
        <f t="shared" si="54"/>
        <v>0</v>
      </c>
      <c r="HQ57" s="90">
        <f t="shared" ref="HQ57:HR57" si="2548">SUM(HQ58:HQ69)</f>
        <v>0</v>
      </c>
      <c r="HR57" s="90">
        <f t="shared" si="2548"/>
        <v>0</v>
      </c>
      <c r="HS57" s="91"/>
      <c r="HT57" s="92"/>
      <c r="HU57" s="89">
        <f t="shared" ref="HU57:HV57" si="2549">SUM(HU58:HU69)</f>
        <v>55</v>
      </c>
      <c r="HV57" s="90">
        <f t="shared" si="2549"/>
        <v>25</v>
      </c>
      <c r="HW57" s="90">
        <f t="shared" si="257"/>
        <v>80</v>
      </c>
      <c r="HX57" s="90">
        <f t="shared" ref="HX57:HZ57" si="2550">SUM(HX58:HX69)</f>
        <v>2390</v>
      </c>
      <c r="HY57" s="90">
        <f t="shared" si="2550"/>
        <v>8110</v>
      </c>
      <c r="HZ57" s="90">
        <f t="shared" si="2550"/>
        <v>0</v>
      </c>
      <c r="IA57" s="90">
        <f t="shared" si="57"/>
        <v>10500</v>
      </c>
      <c r="IB57" s="90">
        <f t="shared" ref="IB57:ID57" si="2551">SUM(IB58:IB69)</f>
        <v>0.5</v>
      </c>
      <c r="IC57" s="90">
        <f t="shared" si="2551"/>
        <v>10.5</v>
      </c>
      <c r="ID57" s="90">
        <f t="shared" si="2551"/>
        <v>0</v>
      </c>
      <c r="IE57" s="90">
        <f t="shared" si="59"/>
        <v>11</v>
      </c>
      <c r="IF57" s="90">
        <f t="shared" ref="IF57:IG57" si="2552">SUM(IF58:IF69)</f>
        <v>17.05</v>
      </c>
      <c r="IG57" s="90">
        <f t="shared" si="2552"/>
        <v>12.649999999999999</v>
      </c>
      <c r="IH57" s="91"/>
      <c r="II57" s="92"/>
      <c r="IJ57" s="89">
        <f t="shared" ref="IJ57:IK57" si="2553">SUM(IJ58:IJ69)</f>
        <v>6</v>
      </c>
      <c r="IK57" s="90">
        <f t="shared" si="2553"/>
        <v>0</v>
      </c>
      <c r="IL57" s="90">
        <f t="shared" si="262"/>
        <v>6</v>
      </c>
      <c r="IM57" s="90">
        <f t="shared" ref="IM57:IO57" si="2554">SUM(IM58:IM69)</f>
        <v>0</v>
      </c>
      <c r="IN57" s="90">
        <f t="shared" si="2554"/>
        <v>1000</v>
      </c>
      <c r="IO57" s="90">
        <f t="shared" si="2554"/>
        <v>0</v>
      </c>
      <c r="IP57" s="90">
        <f t="shared" si="62"/>
        <v>1000</v>
      </c>
      <c r="IQ57" s="90">
        <f t="shared" ref="IQ57:IS57" si="2555">SUM(IQ58:IQ69)</f>
        <v>0.03</v>
      </c>
      <c r="IR57" s="90">
        <f t="shared" si="2555"/>
        <v>1</v>
      </c>
      <c r="IS57" s="90">
        <f t="shared" si="2555"/>
        <v>0</v>
      </c>
      <c r="IT57" s="90">
        <f t="shared" si="64"/>
        <v>1.03</v>
      </c>
      <c r="IU57" s="90">
        <f t="shared" ref="IU57:IV57" si="2556">SUM(IU58:IU69)</f>
        <v>1</v>
      </c>
      <c r="IV57" s="90">
        <f t="shared" si="2556"/>
        <v>14.899999999999999</v>
      </c>
      <c r="IW57" s="91"/>
      <c r="IX57" s="92"/>
      <c r="IY57" s="89">
        <f t="shared" ref="IY57:IZ57" si="2557">SUM(IY58:IY69)</f>
        <v>0</v>
      </c>
      <c r="IZ57" s="90">
        <f t="shared" si="2557"/>
        <v>0</v>
      </c>
      <c r="JA57" s="90">
        <f t="shared" si="267"/>
        <v>0</v>
      </c>
      <c r="JB57" s="90">
        <f t="shared" ref="JB57:JD57" si="2558">SUM(JB58:JB69)</f>
        <v>0</v>
      </c>
      <c r="JC57" s="90">
        <f t="shared" si="2558"/>
        <v>0</v>
      </c>
      <c r="JD57" s="90">
        <f t="shared" si="2558"/>
        <v>0</v>
      </c>
      <c r="JE57" s="90">
        <f t="shared" si="67"/>
        <v>0</v>
      </c>
      <c r="JF57" s="90">
        <f t="shared" ref="JF57:JH57" si="2559">SUM(JF58:JF69)</f>
        <v>0</v>
      </c>
      <c r="JG57" s="90">
        <f t="shared" si="2559"/>
        <v>0</v>
      </c>
      <c r="JH57" s="90">
        <f t="shared" si="2559"/>
        <v>0</v>
      </c>
      <c r="JI57" s="90">
        <f t="shared" si="69"/>
        <v>0</v>
      </c>
      <c r="JJ57" s="90">
        <f t="shared" ref="JJ57:JK57" si="2560">SUM(JJ58:JJ69)</f>
        <v>0</v>
      </c>
      <c r="JK57" s="90">
        <f t="shared" si="2560"/>
        <v>0</v>
      </c>
      <c r="JL57" s="91"/>
      <c r="JM57" s="92"/>
      <c r="JN57" s="89">
        <f t="shared" ref="JN57:JO57" si="2561">SUM(JN58:JN69)</f>
        <v>0</v>
      </c>
      <c r="JO57" s="90">
        <f t="shared" si="2561"/>
        <v>0</v>
      </c>
      <c r="JP57" s="90">
        <f t="shared" si="272"/>
        <v>0</v>
      </c>
      <c r="JQ57" s="90">
        <f t="shared" ref="JQ57:JS57" si="2562">SUM(JQ58:JQ69)</f>
        <v>0</v>
      </c>
      <c r="JR57" s="90">
        <f t="shared" si="2562"/>
        <v>0</v>
      </c>
      <c r="JS57" s="90">
        <f t="shared" si="2562"/>
        <v>0</v>
      </c>
      <c r="JT57" s="90">
        <f t="shared" si="72"/>
        <v>0</v>
      </c>
      <c r="JU57" s="90">
        <f t="shared" ref="JU57:JW57" si="2563">SUM(JU58:JU69)</f>
        <v>0</v>
      </c>
      <c r="JV57" s="90">
        <f t="shared" si="2563"/>
        <v>0</v>
      </c>
      <c r="JW57" s="90">
        <f t="shared" si="2563"/>
        <v>0</v>
      </c>
      <c r="JX57" s="90">
        <f t="shared" si="74"/>
        <v>0</v>
      </c>
      <c r="JY57" s="90">
        <f t="shared" ref="JY57:JZ57" si="2564">SUM(JY58:JY69)</f>
        <v>0</v>
      </c>
      <c r="JZ57" s="90">
        <f t="shared" si="2564"/>
        <v>0</v>
      </c>
      <c r="KA57" s="91"/>
      <c r="KB57" s="92"/>
      <c r="KC57" s="89">
        <f t="shared" ref="KC57:KD57" si="2565">SUM(KC58:KC69)</f>
        <v>5</v>
      </c>
      <c r="KD57" s="90">
        <f t="shared" si="2565"/>
        <v>0</v>
      </c>
      <c r="KE57" s="90">
        <f t="shared" si="277"/>
        <v>5</v>
      </c>
      <c r="KF57" s="90">
        <f t="shared" ref="KF57:KH57" si="2566">SUM(KF58:KF69)</f>
        <v>0</v>
      </c>
      <c r="KG57" s="90">
        <f t="shared" si="2566"/>
        <v>190</v>
      </c>
      <c r="KH57" s="90">
        <f t="shared" si="2566"/>
        <v>10</v>
      </c>
      <c r="KI57" s="90">
        <f t="shared" si="77"/>
        <v>180</v>
      </c>
      <c r="KJ57" s="90">
        <f t="shared" ref="KJ57:KL57" si="2567">SUM(KJ58:KJ69)</f>
        <v>0</v>
      </c>
      <c r="KK57" s="90">
        <f t="shared" si="2567"/>
        <v>2</v>
      </c>
      <c r="KL57" s="90">
        <f t="shared" si="2567"/>
        <v>0</v>
      </c>
      <c r="KM57" s="90">
        <f t="shared" si="79"/>
        <v>2</v>
      </c>
      <c r="KN57" s="90">
        <f t="shared" ref="KN57:KO57" si="2568">SUM(KN58:KN69)</f>
        <v>0</v>
      </c>
      <c r="KO57" s="90">
        <f t="shared" si="2568"/>
        <v>0</v>
      </c>
      <c r="KP57" s="91"/>
      <c r="KQ57" s="92"/>
      <c r="KR57" s="89">
        <f t="shared" ref="KR57:KS57" si="2569">SUM(KR58:KR69)</f>
        <v>40</v>
      </c>
      <c r="KS57" s="90">
        <f t="shared" si="2569"/>
        <v>5</v>
      </c>
      <c r="KT57" s="90">
        <f t="shared" si="282"/>
        <v>45</v>
      </c>
      <c r="KU57" s="90">
        <f t="shared" ref="KU57:KW57" si="2570">SUM(KU58:KU69)</f>
        <v>0</v>
      </c>
      <c r="KV57" s="90">
        <f t="shared" si="2570"/>
        <v>300</v>
      </c>
      <c r="KW57" s="90">
        <f t="shared" si="2570"/>
        <v>0</v>
      </c>
      <c r="KX57" s="90">
        <f t="shared" si="82"/>
        <v>300</v>
      </c>
      <c r="KY57" s="90">
        <f t="shared" ref="KY57:LA57" si="2571">SUM(KY58:KY69)</f>
        <v>0</v>
      </c>
      <c r="KZ57" s="90">
        <f t="shared" si="2571"/>
        <v>3</v>
      </c>
      <c r="LA57" s="90">
        <f t="shared" si="2571"/>
        <v>0</v>
      </c>
      <c r="LB57" s="90">
        <f t="shared" si="84"/>
        <v>3</v>
      </c>
      <c r="LC57" s="90">
        <f t="shared" ref="LC57:LD57" si="2572">SUM(LC58:LC69)</f>
        <v>0.5</v>
      </c>
      <c r="LD57" s="90">
        <f t="shared" si="2572"/>
        <v>4.5</v>
      </c>
      <c r="LE57" s="91"/>
      <c r="LF57" s="92"/>
      <c r="LG57" s="89">
        <f t="shared" ref="LG57:LH57" si="2573">SUM(LG58:LG69)</f>
        <v>10</v>
      </c>
      <c r="LH57" s="90">
        <f t="shared" si="2573"/>
        <v>5</v>
      </c>
      <c r="LI57" s="90">
        <f t="shared" si="287"/>
        <v>15</v>
      </c>
      <c r="LJ57" s="90">
        <f t="shared" ref="LJ57:LL57" si="2574">SUM(LJ58:LJ69)</f>
        <v>0</v>
      </c>
      <c r="LK57" s="90">
        <f t="shared" si="2574"/>
        <v>250</v>
      </c>
      <c r="LL57" s="90">
        <f t="shared" si="2574"/>
        <v>0</v>
      </c>
      <c r="LM57" s="90">
        <f t="shared" si="87"/>
        <v>250</v>
      </c>
      <c r="LN57" s="90">
        <f t="shared" ref="LN57:LP57" si="2575">SUM(LN58:LN69)</f>
        <v>0</v>
      </c>
      <c r="LO57" s="90">
        <f t="shared" si="2575"/>
        <v>2.5</v>
      </c>
      <c r="LP57" s="90">
        <f t="shared" si="2575"/>
        <v>0</v>
      </c>
      <c r="LQ57" s="90">
        <f t="shared" si="89"/>
        <v>2.5</v>
      </c>
      <c r="LR57" s="90">
        <f t="shared" ref="LR57:LS57" si="2576">SUM(LR58:LR69)</f>
        <v>0.54</v>
      </c>
      <c r="LS57" s="90">
        <f t="shared" si="2576"/>
        <v>4.4000000000000004</v>
      </c>
      <c r="LT57" s="91"/>
      <c r="LU57" s="92"/>
      <c r="LV57" s="89">
        <f t="shared" ref="LV57:LW57" si="2577">SUM(LV58:LV69)</f>
        <v>0</v>
      </c>
      <c r="LW57" s="90">
        <f t="shared" si="2577"/>
        <v>0</v>
      </c>
      <c r="LX57" s="90">
        <f t="shared" si="292"/>
        <v>0</v>
      </c>
      <c r="LY57" s="90">
        <f t="shared" ref="LY57:MA57" si="2578">SUM(LY58:LY69)</f>
        <v>0</v>
      </c>
      <c r="LZ57" s="90">
        <f t="shared" si="2578"/>
        <v>0</v>
      </c>
      <c r="MA57" s="90">
        <f t="shared" si="2578"/>
        <v>0</v>
      </c>
      <c r="MB57" s="90">
        <f t="shared" si="92"/>
        <v>0</v>
      </c>
      <c r="MC57" s="90">
        <f t="shared" ref="MC57:ME57" si="2579">SUM(MC58:MC69)</f>
        <v>0</v>
      </c>
      <c r="MD57" s="90">
        <f t="shared" si="2579"/>
        <v>0</v>
      </c>
      <c r="ME57" s="90">
        <f t="shared" si="2579"/>
        <v>0</v>
      </c>
      <c r="MF57" s="90">
        <f t="shared" si="94"/>
        <v>0</v>
      </c>
      <c r="MG57" s="90">
        <f t="shared" ref="MG57:MH57" si="2580">SUM(MG58:MG69)</f>
        <v>0</v>
      </c>
      <c r="MH57" s="90">
        <f t="shared" si="2580"/>
        <v>0</v>
      </c>
      <c r="MI57" s="91"/>
      <c r="MJ57" s="92"/>
      <c r="MK57" s="89">
        <f t="shared" ref="MK57:ML57" si="2581">SUM(MK58:MK69)</f>
        <v>0</v>
      </c>
      <c r="ML57" s="90">
        <f t="shared" si="2581"/>
        <v>0</v>
      </c>
      <c r="MM57" s="90">
        <f t="shared" si="297"/>
        <v>0</v>
      </c>
      <c r="MN57" s="90">
        <f t="shared" ref="MN57:MP57" si="2582">SUM(MN58:MN69)</f>
        <v>0</v>
      </c>
      <c r="MO57" s="90">
        <f t="shared" si="2582"/>
        <v>0</v>
      </c>
      <c r="MP57" s="90">
        <f t="shared" si="2582"/>
        <v>0</v>
      </c>
      <c r="MQ57" s="90">
        <f t="shared" si="97"/>
        <v>0</v>
      </c>
      <c r="MR57" s="90">
        <f t="shared" ref="MR57:MT57" si="2583">SUM(MR58:MR69)</f>
        <v>0</v>
      </c>
      <c r="MS57" s="90">
        <f t="shared" si="2583"/>
        <v>0</v>
      </c>
      <c r="MT57" s="90">
        <f t="shared" si="2583"/>
        <v>0</v>
      </c>
      <c r="MU57" s="90">
        <f t="shared" si="99"/>
        <v>0</v>
      </c>
      <c r="MV57" s="90">
        <f t="shared" ref="MV57:MW57" si="2584">SUM(MV58:MV69)</f>
        <v>0</v>
      </c>
      <c r="MW57" s="90">
        <f t="shared" si="2584"/>
        <v>0</v>
      </c>
      <c r="MX57" s="91"/>
      <c r="MY57" s="92"/>
      <c r="MZ57" s="89">
        <f t="shared" ref="MZ57:NA57" si="2585">SUM(MZ58:MZ69)</f>
        <v>0</v>
      </c>
      <c r="NA57" s="90">
        <f t="shared" si="2585"/>
        <v>0</v>
      </c>
      <c r="NB57" s="90">
        <f t="shared" si="302"/>
        <v>0</v>
      </c>
      <c r="NC57" s="90">
        <f t="shared" ref="NC57:NE57" si="2586">SUM(NC58:NC69)</f>
        <v>0</v>
      </c>
      <c r="ND57" s="90">
        <f t="shared" si="2586"/>
        <v>0</v>
      </c>
      <c r="NE57" s="90">
        <f t="shared" si="2586"/>
        <v>0</v>
      </c>
      <c r="NF57" s="90">
        <f t="shared" si="102"/>
        <v>0</v>
      </c>
      <c r="NG57" s="90">
        <f t="shared" ref="NG57:NI57" si="2587">SUM(NG58:NG69)</f>
        <v>0</v>
      </c>
      <c r="NH57" s="90">
        <f t="shared" si="2587"/>
        <v>0</v>
      </c>
      <c r="NI57" s="90">
        <f t="shared" si="2587"/>
        <v>0</v>
      </c>
      <c r="NJ57" s="90">
        <f t="shared" si="104"/>
        <v>0</v>
      </c>
      <c r="NK57" s="90">
        <f t="shared" ref="NK57:NL57" si="2588">SUM(NK58:NK69)</f>
        <v>0</v>
      </c>
      <c r="NL57" s="90">
        <f t="shared" si="2588"/>
        <v>0</v>
      </c>
      <c r="NM57" s="91"/>
      <c r="NN57" s="92"/>
      <c r="NO57" s="89">
        <f t="shared" ref="NO57:NP57" si="2589">SUM(NO58:NO69)</f>
        <v>0</v>
      </c>
      <c r="NP57" s="90">
        <f t="shared" si="2589"/>
        <v>0</v>
      </c>
      <c r="NQ57" s="90">
        <f t="shared" si="307"/>
        <v>0</v>
      </c>
      <c r="NR57" s="90">
        <f t="shared" ref="NR57:NT57" si="2590">SUM(NR58:NR69)</f>
        <v>0</v>
      </c>
      <c r="NS57" s="90">
        <f t="shared" si="2590"/>
        <v>0</v>
      </c>
      <c r="NT57" s="90">
        <f t="shared" si="2590"/>
        <v>0</v>
      </c>
      <c r="NU57" s="90">
        <f t="shared" si="107"/>
        <v>0</v>
      </c>
      <c r="NV57" s="90">
        <f t="shared" ref="NV57:NX57" si="2591">SUM(NV58:NV69)</f>
        <v>0</v>
      </c>
      <c r="NW57" s="90">
        <f t="shared" si="2591"/>
        <v>0</v>
      </c>
      <c r="NX57" s="90">
        <f t="shared" si="2591"/>
        <v>0</v>
      </c>
      <c r="NY57" s="90">
        <f t="shared" si="109"/>
        <v>0</v>
      </c>
      <c r="NZ57" s="90">
        <f t="shared" ref="NZ57:OA57" si="2592">SUM(NZ58:NZ69)</f>
        <v>0</v>
      </c>
      <c r="OA57" s="90">
        <f t="shared" si="2592"/>
        <v>0</v>
      </c>
      <c r="OB57" s="91"/>
      <c r="OC57" s="92"/>
      <c r="OD57" s="89">
        <f t="shared" ref="OD57:OE57" si="2593">SUM(OD58:OD69)</f>
        <v>0</v>
      </c>
      <c r="OE57" s="90">
        <f t="shared" si="2593"/>
        <v>0</v>
      </c>
      <c r="OF57" s="90">
        <f t="shared" si="312"/>
        <v>0</v>
      </c>
      <c r="OG57" s="90">
        <f t="shared" ref="OG57:OI57" si="2594">SUM(OG58:OG69)</f>
        <v>0</v>
      </c>
      <c r="OH57" s="90">
        <f t="shared" si="2594"/>
        <v>0</v>
      </c>
      <c r="OI57" s="90">
        <f t="shared" si="2594"/>
        <v>0</v>
      </c>
      <c r="OJ57" s="90">
        <f t="shared" si="314"/>
        <v>0</v>
      </c>
      <c r="OK57" s="90">
        <f t="shared" ref="OK57:OM57" si="2595">SUM(OK58:OK69)</f>
        <v>0</v>
      </c>
      <c r="OL57" s="90">
        <f t="shared" si="2595"/>
        <v>0</v>
      </c>
      <c r="OM57" s="90">
        <f t="shared" si="2595"/>
        <v>0</v>
      </c>
      <c r="ON57" s="90">
        <f t="shared" si="316"/>
        <v>0</v>
      </c>
      <c r="OO57" s="90">
        <f t="shared" ref="OO57:OP57" si="2596">SUM(OO58:OO69)</f>
        <v>0</v>
      </c>
      <c r="OP57" s="90">
        <f t="shared" si="2596"/>
        <v>0</v>
      </c>
      <c r="OQ57" s="91"/>
      <c r="OR57" s="92"/>
      <c r="OS57" s="89">
        <f t="shared" ref="OS57:OT57" si="2597">SUM(OS58:OS69)</f>
        <v>0</v>
      </c>
      <c r="OT57" s="90">
        <f t="shared" si="2597"/>
        <v>0</v>
      </c>
      <c r="OU57" s="90">
        <f t="shared" si="319"/>
        <v>0</v>
      </c>
      <c r="OV57" s="90">
        <f t="shared" ref="OV57:OX57" si="2598">SUM(OV58:OV69)</f>
        <v>0</v>
      </c>
      <c r="OW57" s="90">
        <f t="shared" si="2598"/>
        <v>0</v>
      </c>
      <c r="OX57" s="90">
        <f t="shared" si="2598"/>
        <v>0</v>
      </c>
      <c r="OY57" s="90">
        <f t="shared" si="321"/>
        <v>0</v>
      </c>
      <c r="OZ57" s="90">
        <f t="shared" ref="OZ57:PB57" si="2599">SUM(OZ58:OZ69)</f>
        <v>0</v>
      </c>
      <c r="PA57" s="90">
        <f t="shared" si="2599"/>
        <v>0</v>
      </c>
      <c r="PB57" s="90">
        <f t="shared" si="2599"/>
        <v>0</v>
      </c>
      <c r="PC57" s="90">
        <f t="shared" si="323"/>
        <v>0</v>
      </c>
      <c r="PD57" s="90">
        <f t="shared" ref="PD57:PE57" si="2600">SUM(PD58:PD69)</f>
        <v>0</v>
      </c>
      <c r="PE57" s="90">
        <f t="shared" si="2600"/>
        <v>0</v>
      </c>
      <c r="PF57" s="91"/>
      <c r="PG57" s="92"/>
      <c r="PH57" s="89">
        <f t="shared" ref="PH57:PI57" si="2601">SUM(PH58:PH69)</f>
        <v>0</v>
      </c>
      <c r="PI57" s="90">
        <f t="shared" si="2601"/>
        <v>0</v>
      </c>
      <c r="PJ57" s="90">
        <f t="shared" si="326"/>
        <v>0</v>
      </c>
      <c r="PK57" s="90">
        <f t="shared" ref="PK57:PM57" si="2602">SUM(PK58:PK69)</f>
        <v>0</v>
      </c>
      <c r="PL57" s="90">
        <f t="shared" si="2602"/>
        <v>0</v>
      </c>
      <c r="PM57" s="90">
        <f t="shared" si="2602"/>
        <v>0</v>
      </c>
      <c r="PN57" s="90">
        <f t="shared" si="328"/>
        <v>0</v>
      </c>
      <c r="PO57" s="90">
        <f t="shared" ref="PO57:PQ57" si="2603">SUM(PO58:PO69)</f>
        <v>0</v>
      </c>
      <c r="PP57" s="90">
        <f t="shared" si="2603"/>
        <v>0</v>
      </c>
      <c r="PQ57" s="90">
        <f t="shared" si="2603"/>
        <v>0</v>
      </c>
      <c r="PR57" s="90">
        <f t="shared" si="330"/>
        <v>0</v>
      </c>
      <c r="PS57" s="90">
        <f t="shared" ref="PS57:PT57" si="2604">SUM(PS58:PS69)</f>
        <v>0</v>
      </c>
      <c r="PT57" s="90">
        <f t="shared" si="2604"/>
        <v>0</v>
      </c>
      <c r="PU57" s="91"/>
      <c r="PV57" s="92"/>
      <c r="PW57" s="89">
        <f t="shared" ref="PW57:PX57" si="2605">SUM(PW58:PW69)</f>
        <v>0</v>
      </c>
      <c r="PX57" s="90">
        <f t="shared" si="2605"/>
        <v>0</v>
      </c>
      <c r="PY57" s="90">
        <f t="shared" si="333"/>
        <v>0</v>
      </c>
      <c r="PZ57" s="90">
        <f t="shared" ref="PZ57:QB57" si="2606">SUM(PZ58:PZ69)</f>
        <v>0</v>
      </c>
      <c r="QA57" s="90">
        <f t="shared" si="2606"/>
        <v>0</v>
      </c>
      <c r="QB57" s="90">
        <f t="shared" si="2606"/>
        <v>0</v>
      </c>
      <c r="QC57" s="90">
        <f t="shared" si="335"/>
        <v>0</v>
      </c>
      <c r="QD57" s="90">
        <f t="shared" ref="QD57:QF57" si="2607">SUM(QD58:QD69)</f>
        <v>0</v>
      </c>
      <c r="QE57" s="90">
        <f t="shared" si="2607"/>
        <v>0</v>
      </c>
      <c r="QF57" s="90">
        <f t="shared" si="2607"/>
        <v>0</v>
      </c>
      <c r="QG57" s="90">
        <f t="shared" si="337"/>
        <v>0</v>
      </c>
      <c r="QH57" s="90">
        <f t="shared" ref="QH57:QI57" si="2608">SUM(QH58:QH69)</f>
        <v>0</v>
      </c>
      <c r="QI57" s="90">
        <f t="shared" si="2608"/>
        <v>0</v>
      </c>
      <c r="QJ57" s="91"/>
      <c r="QK57" s="92"/>
      <c r="QL57" s="89">
        <f t="shared" ref="QL57:QM57" si="2609">SUM(QL58:QL69)</f>
        <v>0</v>
      </c>
      <c r="QM57" s="90">
        <f t="shared" si="2609"/>
        <v>0</v>
      </c>
      <c r="QN57" s="90">
        <f t="shared" si="340"/>
        <v>0</v>
      </c>
      <c r="QO57" s="90">
        <f t="shared" ref="QO57:QQ57" si="2610">SUM(QO58:QO69)</f>
        <v>0</v>
      </c>
      <c r="QP57" s="90">
        <f t="shared" si="2610"/>
        <v>0</v>
      </c>
      <c r="QQ57" s="90">
        <f t="shared" si="2610"/>
        <v>0</v>
      </c>
      <c r="QR57" s="90">
        <f t="shared" si="342"/>
        <v>0</v>
      </c>
      <c r="QS57" s="90">
        <f t="shared" ref="QS57:QU57" si="2611">SUM(QS58:QS69)</f>
        <v>0</v>
      </c>
      <c r="QT57" s="90">
        <f t="shared" si="2611"/>
        <v>0</v>
      </c>
      <c r="QU57" s="90">
        <f t="shared" si="2611"/>
        <v>0</v>
      </c>
      <c r="QV57" s="90">
        <f t="shared" si="344"/>
        <v>0</v>
      </c>
      <c r="QW57" s="90">
        <f t="shared" ref="QW57:QX57" si="2612">SUM(QW58:QW69)</f>
        <v>0</v>
      </c>
      <c r="QX57" s="90">
        <f t="shared" si="2612"/>
        <v>0</v>
      </c>
      <c r="QY57" s="91"/>
      <c r="QZ57" s="92"/>
      <c r="RA57" s="89">
        <f t="shared" ref="RA57:RB57" si="2613">SUM(RA58:RA69)</f>
        <v>0</v>
      </c>
      <c r="RB57" s="90">
        <f t="shared" si="2613"/>
        <v>0</v>
      </c>
      <c r="RC57" s="90">
        <f t="shared" si="347"/>
        <v>0</v>
      </c>
      <c r="RD57" s="90">
        <f t="shared" ref="RD57:RF57" si="2614">SUM(RD58:RD69)</f>
        <v>0</v>
      </c>
      <c r="RE57" s="90">
        <f t="shared" si="2614"/>
        <v>0</v>
      </c>
      <c r="RF57" s="90">
        <f t="shared" si="2614"/>
        <v>0</v>
      </c>
      <c r="RG57" s="90">
        <f t="shared" si="349"/>
        <v>0</v>
      </c>
      <c r="RH57" s="90">
        <f t="shared" ref="RH57:RJ57" si="2615">SUM(RH58:RH69)</f>
        <v>0</v>
      </c>
      <c r="RI57" s="90">
        <f t="shared" si="2615"/>
        <v>0</v>
      </c>
      <c r="RJ57" s="90">
        <f t="shared" si="2615"/>
        <v>0</v>
      </c>
      <c r="RK57" s="90">
        <f t="shared" si="351"/>
        <v>0</v>
      </c>
      <c r="RL57" s="90">
        <f t="shared" ref="RL57:RM57" si="2616">SUM(RL58:RL69)</f>
        <v>0</v>
      </c>
      <c r="RM57" s="90">
        <f t="shared" si="2616"/>
        <v>0</v>
      </c>
      <c r="RN57" s="91"/>
      <c r="RO57" s="92"/>
      <c r="RP57" s="89">
        <f t="shared" ref="RP57:RQ57" si="2617">SUM(RP58:RP69)</f>
        <v>0</v>
      </c>
      <c r="RQ57" s="90">
        <f t="shared" si="2617"/>
        <v>0</v>
      </c>
      <c r="RR57" s="90">
        <f t="shared" si="354"/>
        <v>0</v>
      </c>
      <c r="RS57" s="90">
        <f t="shared" ref="RS57:RU57" si="2618">SUM(RS58:RS69)</f>
        <v>0</v>
      </c>
      <c r="RT57" s="90">
        <f t="shared" si="2618"/>
        <v>0</v>
      </c>
      <c r="RU57" s="90">
        <f t="shared" si="2618"/>
        <v>0</v>
      </c>
      <c r="RV57" s="90">
        <f t="shared" si="356"/>
        <v>0</v>
      </c>
      <c r="RW57" s="90">
        <f t="shared" ref="RW57:RY57" si="2619">SUM(RW58:RW69)</f>
        <v>0</v>
      </c>
      <c r="RX57" s="90">
        <f t="shared" si="2619"/>
        <v>0</v>
      </c>
      <c r="RY57" s="90">
        <f t="shared" si="2619"/>
        <v>0</v>
      </c>
      <c r="RZ57" s="90">
        <f t="shared" si="358"/>
        <v>0</v>
      </c>
      <c r="SA57" s="90">
        <f t="shared" ref="SA57:SB57" si="2620">SUM(SA58:SA69)</f>
        <v>0</v>
      </c>
      <c r="SB57" s="90">
        <f t="shared" si="2620"/>
        <v>0</v>
      </c>
      <c r="SC57" s="91"/>
      <c r="SD57" s="92"/>
      <c r="SE57" s="89">
        <f t="shared" ref="SE57:SF57" si="2621">SUM(SE58:SE69)</f>
        <v>0</v>
      </c>
      <c r="SF57" s="90">
        <f t="shared" si="2621"/>
        <v>0</v>
      </c>
      <c r="SG57" s="90">
        <f t="shared" si="361"/>
        <v>0</v>
      </c>
      <c r="SH57" s="90">
        <f t="shared" ref="SH57:SJ57" si="2622">SUM(SH58:SH69)</f>
        <v>0</v>
      </c>
      <c r="SI57" s="90">
        <f t="shared" si="2622"/>
        <v>0</v>
      </c>
      <c r="SJ57" s="90">
        <f t="shared" si="2622"/>
        <v>0</v>
      </c>
      <c r="SK57" s="90">
        <f t="shared" si="363"/>
        <v>0</v>
      </c>
      <c r="SL57" s="90">
        <f t="shared" ref="SL57:SN57" si="2623">SUM(SL58:SL69)</f>
        <v>0</v>
      </c>
      <c r="SM57" s="90">
        <f t="shared" si="2623"/>
        <v>0</v>
      </c>
      <c r="SN57" s="90">
        <f t="shared" si="2623"/>
        <v>0</v>
      </c>
      <c r="SO57" s="90">
        <f t="shared" si="365"/>
        <v>0</v>
      </c>
      <c r="SP57" s="90">
        <f t="shared" ref="SP57:SQ57" si="2624">SUM(SP58:SP69)</f>
        <v>0</v>
      </c>
      <c r="SQ57" s="90">
        <f t="shared" si="2624"/>
        <v>0</v>
      </c>
      <c r="SR57" s="91"/>
      <c r="SS57" s="92"/>
      <c r="ST57" s="89">
        <f t="shared" ref="ST57:SU57" si="2625">SUM(ST58:ST69)</f>
        <v>0</v>
      </c>
      <c r="SU57" s="90">
        <f t="shared" si="2625"/>
        <v>0</v>
      </c>
      <c r="SV57" s="90">
        <f t="shared" si="368"/>
        <v>0</v>
      </c>
      <c r="SW57" s="90">
        <f t="shared" ref="SW57:SY57" si="2626">SUM(SW58:SW69)</f>
        <v>0</v>
      </c>
      <c r="SX57" s="90">
        <f t="shared" si="2626"/>
        <v>0</v>
      </c>
      <c r="SY57" s="90">
        <f t="shared" si="2626"/>
        <v>0</v>
      </c>
      <c r="SZ57" s="90">
        <f t="shared" si="370"/>
        <v>0</v>
      </c>
      <c r="TA57" s="90">
        <f t="shared" ref="TA57:TC57" si="2627">SUM(TA58:TA69)</f>
        <v>0</v>
      </c>
      <c r="TB57" s="90">
        <f t="shared" si="2627"/>
        <v>0</v>
      </c>
      <c r="TC57" s="90">
        <f t="shared" si="2627"/>
        <v>0</v>
      </c>
      <c r="TD57" s="90">
        <f t="shared" si="372"/>
        <v>0</v>
      </c>
      <c r="TE57" s="90">
        <f t="shared" ref="TE57:TF57" si="2628">SUM(TE58:TE69)</f>
        <v>0</v>
      </c>
      <c r="TF57" s="90">
        <f t="shared" si="2628"/>
        <v>0</v>
      </c>
      <c r="TG57" s="91"/>
      <c r="TH57" s="92"/>
      <c r="TI57" s="89">
        <f t="shared" ref="TI57:TJ57" si="2629">SUM(TI58:TI69)</f>
        <v>0</v>
      </c>
      <c r="TJ57" s="90">
        <f t="shared" si="2629"/>
        <v>0</v>
      </c>
      <c r="TK57" s="90">
        <f t="shared" si="375"/>
        <v>0</v>
      </c>
      <c r="TL57" s="90">
        <f t="shared" ref="TL57:TN57" si="2630">SUM(TL58:TL69)</f>
        <v>0</v>
      </c>
      <c r="TM57" s="90">
        <f t="shared" si="2630"/>
        <v>0</v>
      </c>
      <c r="TN57" s="90">
        <f t="shared" si="2630"/>
        <v>0</v>
      </c>
      <c r="TO57" s="90">
        <f t="shared" si="377"/>
        <v>0</v>
      </c>
      <c r="TP57" s="90">
        <f t="shared" ref="TP57:TR57" si="2631">SUM(TP58:TP69)</f>
        <v>0</v>
      </c>
      <c r="TQ57" s="90">
        <f t="shared" si="2631"/>
        <v>0</v>
      </c>
      <c r="TR57" s="90">
        <f t="shared" si="2631"/>
        <v>0</v>
      </c>
      <c r="TS57" s="90">
        <f t="shared" si="379"/>
        <v>0</v>
      </c>
      <c r="TT57" s="90">
        <f t="shared" ref="TT57:TU57" si="2632">SUM(TT58:TT69)</f>
        <v>0</v>
      </c>
      <c r="TU57" s="90">
        <f t="shared" si="2632"/>
        <v>0</v>
      </c>
      <c r="TV57" s="91"/>
      <c r="TW57" s="92"/>
      <c r="TX57" s="89">
        <f t="shared" ref="TX57:TY57" si="2633">SUM(TX58:TX69)</f>
        <v>0</v>
      </c>
      <c r="TY57" s="90">
        <f t="shared" si="2633"/>
        <v>0</v>
      </c>
      <c r="TZ57" s="90">
        <f t="shared" si="382"/>
        <v>0</v>
      </c>
      <c r="UA57" s="90">
        <f t="shared" ref="UA57:UC57" si="2634">SUM(UA58:UA69)</f>
        <v>0</v>
      </c>
      <c r="UB57" s="90">
        <f t="shared" si="2634"/>
        <v>0</v>
      </c>
      <c r="UC57" s="90">
        <f t="shared" si="2634"/>
        <v>0</v>
      </c>
      <c r="UD57" s="90">
        <f t="shared" si="384"/>
        <v>0</v>
      </c>
      <c r="UE57" s="90">
        <f t="shared" ref="UE57:UG57" si="2635">SUM(UE58:UE69)</f>
        <v>0</v>
      </c>
      <c r="UF57" s="90">
        <f t="shared" si="2635"/>
        <v>0</v>
      </c>
      <c r="UG57" s="90">
        <f t="shared" si="2635"/>
        <v>0</v>
      </c>
      <c r="UH57" s="90">
        <f t="shared" si="386"/>
        <v>0</v>
      </c>
      <c r="UI57" s="90">
        <f t="shared" ref="UI57:UJ57" si="2636">SUM(UI58:UI69)</f>
        <v>0</v>
      </c>
      <c r="UJ57" s="90">
        <f t="shared" si="2636"/>
        <v>0</v>
      </c>
      <c r="UK57" s="91"/>
      <c r="UL57" s="92"/>
      <c r="UM57" s="89">
        <f t="shared" ref="UM57:UN57" si="2637">SUM(UM58:UM69)</f>
        <v>0</v>
      </c>
      <c r="UN57" s="90">
        <f t="shared" si="2637"/>
        <v>0</v>
      </c>
      <c r="UO57" s="90">
        <f t="shared" si="389"/>
        <v>0</v>
      </c>
      <c r="UP57" s="90">
        <f t="shared" ref="UP57:UR57" si="2638">SUM(UP58:UP69)</f>
        <v>0</v>
      </c>
      <c r="UQ57" s="90">
        <f t="shared" si="2638"/>
        <v>0</v>
      </c>
      <c r="UR57" s="90">
        <f t="shared" si="2638"/>
        <v>0</v>
      </c>
      <c r="US57" s="90">
        <f t="shared" si="391"/>
        <v>0</v>
      </c>
      <c r="UT57" s="90">
        <f t="shared" ref="UT57:UV57" si="2639">SUM(UT58:UT69)</f>
        <v>0</v>
      </c>
      <c r="UU57" s="90">
        <f t="shared" si="2639"/>
        <v>0</v>
      </c>
      <c r="UV57" s="90">
        <f t="shared" si="2639"/>
        <v>0</v>
      </c>
      <c r="UW57" s="90">
        <f t="shared" si="393"/>
        <v>0</v>
      </c>
      <c r="UX57" s="90">
        <f t="shared" ref="UX57:UY57" si="2640">SUM(UX58:UX69)</f>
        <v>0</v>
      </c>
      <c r="UY57" s="90">
        <f t="shared" si="2640"/>
        <v>0</v>
      </c>
      <c r="UZ57" s="91"/>
      <c r="VA57" s="92"/>
      <c r="VB57" s="89">
        <f t="shared" ref="VB57:VC57" si="2641">SUM(VB58:VB69)</f>
        <v>0</v>
      </c>
      <c r="VC57" s="90">
        <f t="shared" si="2641"/>
        <v>0</v>
      </c>
      <c r="VD57" s="90">
        <f t="shared" si="396"/>
        <v>0</v>
      </c>
      <c r="VE57" s="90">
        <f t="shared" ref="VE57:VG57" si="2642">SUM(VE58:VE69)</f>
        <v>0</v>
      </c>
      <c r="VF57" s="90">
        <f t="shared" si="2642"/>
        <v>0</v>
      </c>
      <c r="VG57" s="90">
        <f t="shared" si="2642"/>
        <v>0</v>
      </c>
      <c r="VH57" s="90">
        <f t="shared" si="398"/>
        <v>0</v>
      </c>
      <c r="VI57" s="90">
        <f t="shared" ref="VI57:VK57" si="2643">SUM(VI58:VI69)</f>
        <v>0</v>
      </c>
      <c r="VJ57" s="90">
        <f t="shared" si="2643"/>
        <v>0</v>
      </c>
      <c r="VK57" s="90">
        <f t="shared" si="2643"/>
        <v>0</v>
      </c>
      <c r="VL57" s="90">
        <f t="shared" si="400"/>
        <v>0</v>
      </c>
      <c r="VM57" s="90">
        <f t="shared" ref="VM57:VN57" si="2644">SUM(VM58:VM69)</f>
        <v>0</v>
      </c>
      <c r="VN57" s="90">
        <f t="shared" si="2644"/>
        <v>0</v>
      </c>
      <c r="VO57" s="91"/>
      <c r="VP57" s="92"/>
      <c r="VQ57" s="89">
        <f t="shared" ref="VQ57:VR57" si="2645">SUM(VQ58:VQ69)</f>
        <v>0</v>
      </c>
      <c r="VR57" s="90">
        <f t="shared" si="2645"/>
        <v>0</v>
      </c>
      <c r="VS57" s="90">
        <f t="shared" si="403"/>
        <v>0</v>
      </c>
      <c r="VT57" s="90">
        <f t="shared" ref="VT57:VV57" si="2646">SUM(VT58:VT69)</f>
        <v>0</v>
      </c>
      <c r="VU57" s="90">
        <f t="shared" si="2646"/>
        <v>0</v>
      </c>
      <c r="VV57" s="90">
        <f t="shared" si="2646"/>
        <v>0</v>
      </c>
      <c r="VW57" s="90">
        <f t="shared" si="405"/>
        <v>0</v>
      </c>
      <c r="VX57" s="90">
        <f t="shared" ref="VX57:VZ57" si="2647">SUM(VX58:VX69)</f>
        <v>0</v>
      </c>
      <c r="VY57" s="90">
        <f t="shared" si="2647"/>
        <v>0</v>
      </c>
      <c r="VZ57" s="90">
        <f t="shared" si="2647"/>
        <v>0</v>
      </c>
      <c r="WA57" s="90">
        <f t="shared" si="407"/>
        <v>0</v>
      </c>
      <c r="WB57" s="90">
        <f t="shared" ref="WB57:WC57" si="2648">SUM(WB58:WB69)</f>
        <v>0</v>
      </c>
      <c r="WC57" s="90">
        <f t="shared" si="2648"/>
        <v>0</v>
      </c>
      <c r="WD57" s="91"/>
      <c r="WE57" s="92"/>
    </row>
    <row r="58" spans="1:603" ht="16.5" customHeight="1">
      <c r="A58" s="94"/>
      <c r="B58" s="114" t="s">
        <v>126</v>
      </c>
      <c r="C58" s="116" t="s">
        <v>52</v>
      </c>
      <c r="D58" s="108" t="e">
        <f>#REF!</f>
        <v>#REF!</v>
      </c>
      <c r="E58" s="108" t="e">
        <f>#REF!</f>
        <v>#REF!</v>
      </c>
      <c r="F58" s="98" t="e">
        <f t="shared" si="154"/>
        <v>#REF!</v>
      </c>
      <c r="G58" s="109" t="e">
        <f>#REF!</f>
        <v>#REF!</v>
      </c>
      <c r="H58" s="109" t="e">
        <f>#REF!</f>
        <v>#REF!</v>
      </c>
      <c r="I58" s="109" t="e">
        <f>#REF!</f>
        <v>#REF!</v>
      </c>
      <c r="J58" s="100" t="e">
        <f t="shared" si="156"/>
        <v>#REF!</v>
      </c>
      <c r="K58" s="109" t="e">
        <f>#REF!</f>
        <v>#REF!</v>
      </c>
      <c r="L58" s="109" t="e">
        <f>#REF!</f>
        <v>#REF!</v>
      </c>
      <c r="M58" s="109" t="e">
        <f>#REF!</f>
        <v>#REF!</v>
      </c>
      <c r="N58" s="98" t="e">
        <f t="shared" si="158"/>
        <v>#REF!</v>
      </c>
      <c r="O58" s="110" t="e">
        <f>#REF!</f>
        <v>#REF!</v>
      </c>
      <c r="P58" s="111" t="e">
        <f>#REF!</f>
        <v>#REF!</v>
      </c>
      <c r="Q58" s="107"/>
      <c r="R58" s="22"/>
      <c r="S58" s="108" t="e">
        <f>#REF!</f>
        <v>#REF!</v>
      </c>
      <c r="T58" s="108" t="e">
        <f>#REF!</f>
        <v>#REF!</v>
      </c>
      <c r="U58" s="98" t="e">
        <f t="shared" si="161"/>
        <v>#REF!</v>
      </c>
      <c r="V58" s="109" t="e">
        <f>#REF!</f>
        <v>#REF!</v>
      </c>
      <c r="W58" s="109" t="e">
        <f>#REF!</f>
        <v>#REF!</v>
      </c>
      <c r="X58" s="109" t="e">
        <f>#REF!</f>
        <v>#REF!</v>
      </c>
      <c r="Y58" s="100" t="e">
        <f t="shared" si="163"/>
        <v>#REF!</v>
      </c>
      <c r="Z58" s="109" t="e">
        <f>#REF!</f>
        <v>#REF!</v>
      </c>
      <c r="AA58" s="109" t="e">
        <f>#REF!</f>
        <v>#REF!</v>
      </c>
      <c r="AB58" s="109" t="e">
        <f>#REF!</f>
        <v>#REF!</v>
      </c>
      <c r="AC58" s="98" t="e">
        <f t="shared" si="165"/>
        <v>#REF!</v>
      </c>
      <c r="AD58" s="110" t="e">
        <f>#REF!</f>
        <v>#REF!</v>
      </c>
      <c r="AE58" s="111" t="e">
        <f>#REF!</f>
        <v>#REF!</v>
      </c>
      <c r="AF58" s="107"/>
      <c r="AG58" s="22"/>
      <c r="AH58" s="108" t="e">
        <f>#REF!</f>
        <v>#REF!</v>
      </c>
      <c r="AI58" s="108" t="e">
        <f>#REF!</f>
        <v>#REF!</v>
      </c>
      <c r="AJ58" s="98" t="e">
        <f t="shared" si="168"/>
        <v>#REF!</v>
      </c>
      <c r="AK58" s="109" t="e">
        <f>#REF!</f>
        <v>#REF!</v>
      </c>
      <c r="AL58" s="109" t="e">
        <f>#REF!</f>
        <v>#REF!</v>
      </c>
      <c r="AM58" s="109" t="e">
        <f>#REF!</f>
        <v>#REF!</v>
      </c>
      <c r="AN58" s="100" t="e">
        <f t="shared" si="170"/>
        <v>#REF!</v>
      </c>
      <c r="AO58" s="109" t="e">
        <f>#REF!</f>
        <v>#REF!</v>
      </c>
      <c r="AP58" s="109" t="e">
        <f>#REF!</f>
        <v>#REF!</v>
      </c>
      <c r="AQ58" s="109" t="e">
        <f>#REF!</f>
        <v>#REF!</v>
      </c>
      <c r="AR58" s="98" t="e">
        <f t="shared" si="172"/>
        <v>#REF!</v>
      </c>
      <c r="AS58" s="110" t="e">
        <f>#REF!</f>
        <v>#REF!</v>
      </c>
      <c r="AT58" s="111" t="e">
        <f>#REF!</f>
        <v>#REF!</v>
      </c>
      <c r="AU58" s="107"/>
      <c r="AV58" s="22"/>
      <c r="AW58" s="108" t="e">
        <f>#REF!</f>
        <v>#REF!</v>
      </c>
      <c r="AX58" s="108" t="e">
        <f>#REF!</f>
        <v>#REF!</v>
      </c>
      <c r="AY58" s="98" t="e">
        <f t="shared" si="175"/>
        <v>#REF!</v>
      </c>
      <c r="AZ58" s="109" t="e">
        <f>#REF!</f>
        <v>#REF!</v>
      </c>
      <c r="BA58" s="109" t="e">
        <f>#REF!</f>
        <v>#REF!</v>
      </c>
      <c r="BB58" s="109" t="e">
        <f>#REF!</f>
        <v>#REF!</v>
      </c>
      <c r="BC58" s="100" t="e">
        <f t="shared" si="177"/>
        <v>#REF!</v>
      </c>
      <c r="BD58" s="109" t="e">
        <f>#REF!</f>
        <v>#REF!</v>
      </c>
      <c r="BE58" s="109" t="e">
        <f>#REF!</f>
        <v>#REF!</v>
      </c>
      <c r="BF58" s="109" t="e">
        <f>#REF!</f>
        <v>#REF!</v>
      </c>
      <c r="BG58" s="98" t="e">
        <f t="shared" si="179"/>
        <v>#REF!</v>
      </c>
      <c r="BH58" s="110" t="e">
        <f>#REF!</f>
        <v>#REF!</v>
      </c>
      <c r="BI58" s="111" t="e">
        <f>#REF!</f>
        <v>#REF!</v>
      </c>
      <c r="BJ58" s="107"/>
      <c r="BK58" s="22"/>
      <c r="BL58" s="108" t="e">
        <f>#REF!</f>
        <v>#REF!</v>
      </c>
      <c r="BM58" s="108" t="e">
        <f>#REF!</f>
        <v>#REF!</v>
      </c>
      <c r="BN58" s="98" t="e">
        <f t="shared" si="182"/>
        <v>#REF!</v>
      </c>
      <c r="BO58" s="109" t="e">
        <f>#REF!</f>
        <v>#REF!</v>
      </c>
      <c r="BP58" s="109" t="e">
        <f>#REF!</f>
        <v>#REF!</v>
      </c>
      <c r="BQ58" s="109" t="e">
        <f>#REF!</f>
        <v>#REF!</v>
      </c>
      <c r="BR58" s="100" t="e">
        <f t="shared" si="184"/>
        <v>#REF!</v>
      </c>
      <c r="BS58" s="109" t="e">
        <f>#REF!</f>
        <v>#REF!</v>
      </c>
      <c r="BT58" s="109" t="e">
        <f>#REF!</f>
        <v>#REF!</v>
      </c>
      <c r="BU58" s="109" t="e">
        <f>#REF!</f>
        <v>#REF!</v>
      </c>
      <c r="BV58" s="98" t="e">
        <f t="shared" si="186"/>
        <v>#REF!</v>
      </c>
      <c r="BW58" s="110" t="e">
        <f>#REF!</f>
        <v>#REF!</v>
      </c>
      <c r="BX58" s="111" t="e">
        <f>#REF!</f>
        <v>#REF!</v>
      </c>
      <c r="BY58" s="107"/>
      <c r="BZ58" s="23"/>
      <c r="CA58" s="108" t="e">
        <f>#REF!</f>
        <v>#REF!</v>
      </c>
      <c r="CB58" s="108" t="e">
        <f>#REF!</f>
        <v>#REF!</v>
      </c>
      <c r="CC58" s="98" t="e">
        <f t="shared" si="189"/>
        <v>#REF!</v>
      </c>
      <c r="CD58" s="109" t="e">
        <f>#REF!</f>
        <v>#REF!</v>
      </c>
      <c r="CE58" s="109" t="e">
        <f>#REF!</f>
        <v>#REF!</v>
      </c>
      <c r="CF58" s="109" t="e">
        <f>#REF!</f>
        <v>#REF!</v>
      </c>
      <c r="CG58" s="100" t="e">
        <f t="shared" si="191"/>
        <v>#REF!</v>
      </c>
      <c r="CH58" s="109" t="e">
        <f>#REF!</f>
        <v>#REF!</v>
      </c>
      <c r="CI58" s="109" t="e">
        <f>#REF!</f>
        <v>#REF!</v>
      </c>
      <c r="CJ58" s="109" t="e">
        <f>#REF!</f>
        <v>#REF!</v>
      </c>
      <c r="CK58" s="98" t="e">
        <f t="shared" si="193"/>
        <v>#REF!</v>
      </c>
      <c r="CL58" s="110" t="e">
        <f>#REF!</f>
        <v>#REF!</v>
      </c>
      <c r="CM58" s="111" t="e">
        <f>#REF!</f>
        <v>#REF!</v>
      </c>
      <c r="CN58" s="107"/>
      <c r="CO58" s="22"/>
      <c r="CP58" s="108" t="e">
        <f>#REF!</f>
        <v>#REF!</v>
      </c>
      <c r="CQ58" s="108" t="e">
        <f>#REF!</f>
        <v>#REF!</v>
      </c>
      <c r="CR58" s="98" t="e">
        <f t="shared" si="196"/>
        <v>#REF!</v>
      </c>
      <c r="CS58" s="109" t="e">
        <f>#REF!</f>
        <v>#REF!</v>
      </c>
      <c r="CT58" s="109" t="e">
        <f>#REF!</f>
        <v>#REF!</v>
      </c>
      <c r="CU58" s="109" t="e">
        <f>#REF!</f>
        <v>#REF!</v>
      </c>
      <c r="CV58" s="100" t="e">
        <f t="shared" si="198"/>
        <v>#REF!</v>
      </c>
      <c r="CW58" s="109" t="e">
        <f>#REF!</f>
        <v>#REF!</v>
      </c>
      <c r="CX58" s="109" t="e">
        <f>#REF!</f>
        <v>#REF!</v>
      </c>
      <c r="CY58" s="109" t="e">
        <f>#REF!</f>
        <v>#REF!</v>
      </c>
      <c r="CZ58" s="98" t="e">
        <f t="shared" si="200"/>
        <v>#REF!</v>
      </c>
      <c r="DA58" s="110" t="e">
        <f>#REF!</f>
        <v>#REF!</v>
      </c>
      <c r="DB58" s="111" t="e">
        <f>#REF!</f>
        <v>#REF!</v>
      </c>
      <c r="DC58" s="107"/>
      <c r="DD58" s="22"/>
      <c r="DE58" s="108" t="e">
        <f>#REF!</f>
        <v>#REF!</v>
      </c>
      <c r="DF58" s="108" t="e">
        <f>#REF!</f>
        <v>#REF!</v>
      </c>
      <c r="DG58" s="98" t="e">
        <f t="shared" si="203"/>
        <v>#REF!</v>
      </c>
      <c r="DH58" s="109" t="e">
        <f>#REF!</f>
        <v>#REF!</v>
      </c>
      <c r="DI58" s="109" t="e">
        <f>#REF!</f>
        <v>#REF!</v>
      </c>
      <c r="DJ58" s="109" t="e">
        <f>#REF!</f>
        <v>#REF!</v>
      </c>
      <c r="DK58" s="100" t="e">
        <f t="shared" si="205"/>
        <v>#REF!</v>
      </c>
      <c r="DL58" s="109" t="e">
        <f>#REF!</f>
        <v>#REF!</v>
      </c>
      <c r="DM58" s="109" t="e">
        <f>#REF!</f>
        <v>#REF!</v>
      </c>
      <c r="DN58" s="109" t="e">
        <f>#REF!</f>
        <v>#REF!</v>
      </c>
      <c r="DO58" s="98" t="e">
        <f t="shared" si="207"/>
        <v>#REF!</v>
      </c>
      <c r="DP58" s="110" t="e">
        <f>#REF!</f>
        <v>#REF!</v>
      </c>
      <c r="DQ58" s="111" t="e">
        <f>#REF!</f>
        <v>#REF!</v>
      </c>
      <c r="DR58" s="107"/>
      <c r="DS58" s="22"/>
      <c r="DT58" s="108" t="e">
        <f>#REF!</f>
        <v>#REF!</v>
      </c>
      <c r="DU58" s="108" t="e">
        <f>#REF!</f>
        <v>#REF!</v>
      </c>
      <c r="DV58" s="98" t="e">
        <f t="shared" si="210"/>
        <v>#REF!</v>
      </c>
      <c r="DW58" s="109" t="e">
        <f>#REF!</f>
        <v>#REF!</v>
      </c>
      <c r="DX58" s="109" t="e">
        <f>#REF!</f>
        <v>#REF!</v>
      </c>
      <c r="DY58" s="109" t="e">
        <f>#REF!</f>
        <v>#REF!</v>
      </c>
      <c r="DZ58" s="100" t="e">
        <f t="shared" si="212"/>
        <v>#REF!</v>
      </c>
      <c r="EA58" s="109" t="e">
        <f>#REF!</f>
        <v>#REF!</v>
      </c>
      <c r="EB58" s="109" t="e">
        <f>#REF!</f>
        <v>#REF!</v>
      </c>
      <c r="EC58" s="109" t="e">
        <f>#REF!</f>
        <v>#REF!</v>
      </c>
      <c r="ED58" s="98" t="e">
        <f t="shared" si="214"/>
        <v>#REF!</v>
      </c>
      <c r="EE58" s="110" t="e">
        <f>#REF!</f>
        <v>#REF!</v>
      </c>
      <c r="EF58" s="111" t="e">
        <f>#REF!</f>
        <v>#REF!</v>
      </c>
      <c r="EG58" s="107"/>
      <c r="EH58" s="22"/>
      <c r="EI58" s="108" t="e">
        <f>#REF!</f>
        <v>#REF!</v>
      </c>
      <c r="EJ58" s="108" t="e">
        <f>#REF!</f>
        <v>#REF!</v>
      </c>
      <c r="EK58" s="98" t="e">
        <f t="shared" si="217"/>
        <v>#REF!</v>
      </c>
      <c r="EL58" s="109" t="e">
        <f>#REF!</f>
        <v>#REF!</v>
      </c>
      <c r="EM58" s="109" t="e">
        <f>#REF!</f>
        <v>#REF!</v>
      </c>
      <c r="EN58" s="109" t="e">
        <f>#REF!</f>
        <v>#REF!</v>
      </c>
      <c r="EO58" s="100" t="e">
        <f t="shared" si="219"/>
        <v>#REF!</v>
      </c>
      <c r="EP58" s="109" t="e">
        <f>#REF!</f>
        <v>#REF!</v>
      </c>
      <c r="EQ58" s="109" t="e">
        <f>#REF!</f>
        <v>#REF!</v>
      </c>
      <c r="ER58" s="109" t="e">
        <f>#REF!</f>
        <v>#REF!</v>
      </c>
      <c r="ES58" s="98" t="e">
        <f t="shared" si="221"/>
        <v>#REF!</v>
      </c>
      <c r="ET58" s="110" t="e">
        <f>#REF!</f>
        <v>#REF!</v>
      </c>
      <c r="EU58" s="111" t="e">
        <f>#REF!</f>
        <v>#REF!</v>
      </c>
      <c r="EV58" s="107"/>
      <c r="EW58" s="22"/>
      <c r="EX58" s="108" t="e">
        <f>#REF!</f>
        <v>#REF!</v>
      </c>
      <c r="EY58" s="108" t="e">
        <f>#REF!</f>
        <v>#REF!</v>
      </c>
      <c r="EZ58" s="98" t="e">
        <f t="shared" si="224"/>
        <v>#REF!</v>
      </c>
      <c r="FA58" s="109" t="e">
        <f>#REF!</f>
        <v>#REF!</v>
      </c>
      <c r="FB58" s="109" t="e">
        <f>#REF!</f>
        <v>#REF!</v>
      </c>
      <c r="FC58" s="109" t="e">
        <f>#REF!</f>
        <v>#REF!</v>
      </c>
      <c r="FD58" s="100" t="e">
        <f t="shared" si="226"/>
        <v>#REF!</v>
      </c>
      <c r="FE58" s="109" t="e">
        <f>#REF!</f>
        <v>#REF!</v>
      </c>
      <c r="FF58" s="109" t="e">
        <f>#REF!</f>
        <v>#REF!</v>
      </c>
      <c r="FG58" s="109" t="e">
        <f>#REF!</f>
        <v>#REF!</v>
      </c>
      <c r="FH58" s="98" t="e">
        <f t="shared" si="228"/>
        <v>#REF!</v>
      </c>
      <c r="FI58" s="110" t="e">
        <f>#REF!</f>
        <v>#REF!</v>
      </c>
      <c r="FJ58" s="111" t="e">
        <f>#REF!</f>
        <v>#REF!</v>
      </c>
      <c r="FK58" s="107"/>
      <c r="FL58" s="22"/>
      <c r="FM58" s="108" t="e">
        <f>#REF!</f>
        <v>#REF!</v>
      </c>
      <c r="FN58" s="108" t="e">
        <f>#REF!</f>
        <v>#REF!</v>
      </c>
      <c r="FO58" s="98" t="e">
        <f t="shared" si="231"/>
        <v>#REF!</v>
      </c>
      <c r="FP58" s="109" t="e">
        <f>#REF!</f>
        <v>#REF!</v>
      </c>
      <c r="FQ58" s="109" t="e">
        <f>#REF!</f>
        <v>#REF!</v>
      </c>
      <c r="FR58" s="109" t="e">
        <f>#REF!</f>
        <v>#REF!</v>
      </c>
      <c r="FS58" s="100" t="e">
        <f t="shared" si="233"/>
        <v>#REF!</v>
      </c>
      <c r="FT58" s="109" t="e">
        <f>#REF!</f>
        <v>#REF!</v>
      </c>
      <c r="FU58" s="109" t="e">
        <f>#REF!</f>
        <v>#REF!</v>
      </c>
      <c r="FV58" s="109" t="e">
        <f>#REF!</f>
        <v>#REF!</v>
      </c>
      <c r="FW58" s="98" t="e">
        <f t="shared" si="235"/>
        <v>#REF!</v>
      </c>
      <c r="FX58" s="110" t="e">
        <f>#REF!</f>
        <v>#REF!</v>
      </c>
      <c r="FY58" s="111" t="e">
        <f>#REF!</f>
        <v>#REF!</v>
      </c>
      <c r="FZ58" s="107"/>
      <c r="GA58" s="22"/>
      <c r="GB58" s="108" t="e">
        <f>#REF!</f>
        <v>#REF!</v>
      </c>
      <c r="GC58" s="108" t="e">
        <f>#REF!</f>
        <v>#REF!</v>
      </c>
      <c r="GD58" s="98" t="e">
        <f t="shared" si="238"/>
        <v>#REF!</v>
      </c>
      <c r="GE58" s="109" t="e">
        <f>#REF!</f>
        <v>#REF!</v>
      </c>
      <c r="GF58" s="109" t="e">
        <f>#REF!</f>
        <v>#REF!</v>
      </c>
      <c r="GG58" s="109" t="e">
        <f>#REF!</f>
        <v>#REF!</v>
      </c>
      <c r="GH58" s="100" t="e">
        <f t="shared" si="240"/>
        <v>#REF!</v>
      </c>
      <c r="GI58" s="109" t="e">
        <f>#REF!</f>
        <v>#REF!</v>
      </c>
      <c r="GJ58" s="109" t="e">
        <f>#REF!</f>
        <v>#REF!</v>
      </c>
      <c r="GK58" s="109" t="e">
        <f>#REF!</f>
        <v>#REF!</v>
      </c>
      <c r="GL58" s="98" t="e">
        <f t="shared" si="242"/>
        <v>#REF!</v>
      </c>
      <c r="GM58" s="110" t="e">
        <f>#REF!</f>
        <v>#REF!</v>
      </c>
      <c r="GN58" s="111" t="e">
        <f>#REF!</f>
        <v>#REF!</v>
      </c>
      <c r="GO58" s="107"/>
      <c r="GP58" s="22"/>
      <c r="GQ58" s="108" t="e">
        <f>#REF!</f>
        <v>#REF!</v>
      </c>
      <c r="GR58" s="108" t="e">
        <f>#REF!</f>
        <v>#REF!</v>
      </c>
      <c r="GS58" s="98" t="e">
        <f t="shared" si="245"/>
        <v>#REF!</v>
      </c>
      <c r="GT58" s="109" t="e">
        <f>#REF!</f>
        <v>#REF!</v>
      </c>
      <c r="GU58" s="109" t="e">
        <f>#REF!</f>
        <v>#REF!</v>
      </c>
      <c r="GV58" s="109" t="e">
        <f>#REF!</f>
        <v>#REF!</v>
      </c>
      <c r="GW58" s="100" t="e">
        <f t="shared" si="247"/>
        <v>#REF!</v>
      </c>
      <c r="GX58" s="109" t="e">
        <f>#REF!</f>
        <v>#REF!</v>
      </c>
      <c r="GY58" s="109" t="e">
        <f>#REF!</f>
        <v>#REF!</v>
      </c>
      <c r="GZ58" s="109" t="e">
        <f>#REF!</f>
        <v>#REF!</v>
      </c>
      <c r="HA58" s="98" t="e">
        <f t="shared" si="249"/>
        <v>#REF!</v>
      </c>
      <c r="HB58" s="110" t="e">
        <f>#REF!</f>
        <v>#REF!</v>
      </c>
      <c r="HC58" s="111" t="e">
        <f>#REF!</f>
        <v>#REF!</v>
      </c>
      <c r="HD58" s="107"/>
      <c r="HE58" s="22"/>
      <c r="HF58" s="108"/>
      <c r="HG58" s="109"/>
      <c r="HH58" s="98">
        <f t="shared" si="252"/>
        <v>0</v>
      </c>
      <c r="HI58" s="109"/>
      <c r="HJ58" s="109"/>
      <c r="HK58" s="109"/>
      <c r="HL58" s="100">
        <f t="shared" si="52"/>
        <v>0</v>
      </c>
      <c r="HM58" s="109"/>
      <c r="HN58" s="109"/>
      <c r="HO58" s="109"/>
      <c r="HP58" s="98">
        <f t="shared" si="54"/>
        <v>0</v>
      </c>
      <c r="HQ58" s="110"/>
      <c r="HR58" s="111"/>
      <c r="HS58" s="107"/>
      <c r="HT58" s="22"/>
      <c r="HU58" s="108">
        <v>30</v>
      </c>
      <c r="HV58" s="109">
        <v>5</v>
      </c>
      <c r="HW58" s="98">
        <f t="shared" si="257"/>
        <v>35</v>
      </c>
      <c r="HX58" s="109">
        <v>2390</v>
      </c>
      <c r="HY58" s="109">
        <v>8110</v>
      </c>
      <c r="HZ58" s="109"/>
      <c r="IA58" s="100">
        <f t="shared" si="57"/>
        <v>10500</v>
      </c>
      <c r="IB58" s="109"/>
      <c r="IC58" s="109">
        <v>10.5</v>
      </c>
      <c r="ID58" s="109"/>
      <c r="IE58" s="98">
        <f t="shared" si="59"/>
        <v>10.5</v>
      </c>
      <c r="IF58" s="110">
        <v>4.4000000000000004</v>
      </c>
      <c r="IG58" s="111">
        <v>3.2</v>
      </c>
      <c r="IH58" s="107"/>
      <c r="II58" s="22"/>
      <c r="IJ58" s="108">
        <v>5</v>
      </c>
      <c r="IK58" s="109"/>
      <c r="IL58" s="98">
        <f t="shared" si="262"/>
        <v>5</v>
      </c>
      <c r="IM58" s="109"/>
      <c r="IN58" s="109">
        <v>1000</v>
      </c>
      <c r="IO58" s="109"/>
      <c r="IP58" s="100">
        <f t="shared" si="62"/>
        <v>1000</v>
      </c>
      <c r="IQ58" s="109"/>
      <c r="IR58" s="109">
        <v>1</v>
      </c>
      <c r="IS58" s="109"/>
      <c r="IT58" s="98">
        <f t="shared" si="64"/>
        <v>1</v>
      </c>
      <c r="IU58" s="110"/>
      <c r="IV58" s="111"/>
      <c r="IW58" s="107"/>
      <c r="IX58" s="22"/>
      <c r="IY58" s="108"/>
      <c r="IZ58" s="109"/>
      <c r="JA58" s="98">
        <f t="shared" si="267"/>
        <v>0</v>
      </c>
      <c r="JB58" s="109"/>
      <c r="JC58" s="109"/>
      <c r="JD58" s="109"/>
      <c r="JE58" s="100">
        <f t="shared" si="67"/>
        <v>0</v>
      </c>
      <c r="JF58" s="109"/>
      <c r="JG58" s="109"/>
      <c r="JH58" s="109"/>
      <c r="JI58" s="98">
        <f t="shared" si="69"/>
        <v>0</v>
      </c>
      <c r="JJ58" s="110"/>
      <c r="JK58" s="111"/>
      <c r="JL58" s="107"/>
      <c r="JM58" s="22"/>
      <c r="JN58" s="108"/>
      <c r="JO58" s="109"/>
      <c r="JP58" s="98">
        <f t="shared" si="272"/>
        <v>0</v>
      </c>
      <c r="JQ58" s="109"/>
      <c r="JR58" s="109"/>
      <c r="JS58" s="109"/>
      <c r="JT58" s="100">
        <f t="shared" si="72"/>
        <v>0</v>
      </c>
      <c r="JU58" s="109"/>
      <c r="JV58" s="109"/>
      <c r="JW58" s="109"/>
      <c r="JX58" s="98">
        <f t="shared" si="74"/>
        <v>0</v>
      </c>
      <c r="JY58" s="110"/>
      <c r="JZ58" s="111"/>
      <c r="KA58" s="107"/>
      <c r="KB58" s="22"/>
      <c r="KC58" s="108">
        <v>5</v>
      </c>
      <c r="KD58" s="109"/>
      <c r="KE58" s="98">
        <f t="shared" si="277"/>
        <v>5</v>
      </c>
      <c r="KF58" s="109"/>
      <c r="KG58" s="109">
        <v>190</v>
      </c>
      <c r="KH58" s="109">
        <v>10</v>
      </c>
      <c r="KI58" s="100">
        <f t="shared" si="77"/>
        <v>180</v>
      </c>
      <c r="KJ58" s="109"/>
      <c r="KK58" s="109">
        <v>2</v>
      </c>
      <c r="KL58" s="109"/>
      <c r="KM58" s="98">
        <f t="shared" si="79"/>
        <v>2</v>
      </c>
      <c r="KN58" s="110"/>
      <c r="KO58" s="111"/>
      <c r="KP58" s="107"/>
      <c r="KQ58" s="22"/>
      <c r="KR58" s="108">
        <v>40</v>
      </c>
      <c r="KS58" s="109">
        <v>5</v>
      </c>
      <c r="KT58" s="98">
        <f t="shared" si="282"/>
        <v>45</v>
      </c>
      <c r="KU58" s="109"/>
      <c r="KV58" s="109">
        <v>300</v>
      </c>
      <c r="KW58" s="109"/>
      <c r="KX58" s="100">
        <f t="shared" si="82"/>
        <v>300</v>
      </c>
      <c r="KY58" s="109"/>
      <c r="KZ58" s="109">
        <v>3</v>
      </c>
      <c r="LA58" s="109"/>
      <c r="LB58" s="98">
        <f t="shared" si="84"/>
        <v>3</v>
      </c>
      <c r="LC58" s="110"/>
      <c r="LD58" s="111"/>
      <c r="LE58" s="107"/>
      <c r="LF58" s="22"/>
      <c r="LG58" s="108">
        <v>10</v>
      </c>
      <c r="LH58" s="109">
        <v>5</v>
      </c>
      <c r="LI58" s="98">
        <f t="shared" si="287"/>
        <v>15</v>
      </c>
      <c r="LJ58" s="109"/>
      <c r="LK58" s="109">
        <v>250</v>
      </c>
      <c r="LL58" s="109"/>
      <c r="LM58" s="100">
        <f t="shared" si="87"/>
        <v>250</v>
      </c>
      <c r="LN58" s="109"/>
      <c r="LO58" s="109">
        <v>2.5</v>
      </c>
      <c r="LP58" s="109"/>
      <c r="LQ58" s="98">
        <f t="shared" si="89"/>
        <v>2.5</v>
      </c>
      <c r="LR58" s="110"/>
      <c r="LS58" s="111"/>
      <c r="LT58" s="107"/>
      <c r="LU58" s="22"/>
      <c r="LV58" s="108"/>
      <c r="LW58" s="109"/>
      <c r="LX58" s="98">
        <f t="shared" si="292"/>
        <v>0</v>
      </c>
      <c r="LY58" s="109"/>
      <c r="LZ58" s="109"/>
      <c r="MA58" s="109"/>
      <c r="MB58" s="100">
        <f t="shared" si="92"/>
        <v>0</v>
      </c>
      <c r="MC58" s="109"/>
      <c r="MD58" s="109"/>
      <c r="ME58" s="109"/>
      <c r="MF58" s="98">
        <f t="shared" si="94"/>
        <v>0</v>
      </c>
      <c r="MG58" s="110"/>
      <c r="MH58" s="111"/>
      <c r="MI58" s="107"/>
      <c r="MJ58" s="22"/>
      <c r="MK58" s="108"/>
      <c r="ML58" s="109"/>
      <c r="MM58" s="98">
        <f t="shared" si="297"/>
        <v>0</v>
      </c>
      <c r="MN58" s="109"/>
      <c r="MO58" s="109"/>
      <c r="MP58" s="109"/>
      <c r="MQ58" s="100">
        <f t="shared" si="97"/>
        <v>0</v>
      </c>
      <c r="MR58" s="109"/>
      <c r="MS58" s="109"/>
      <c r="MT58" s="109"/>
      <c r="MU58" s="98">
        <f t="shared" si="99"/>
        <v>0</v>
      </c>
      <c r="MV58" s="110"/>
      <c r="MW58" s="111"/>
      <c r="MX58" s="107"/>
      <c r="MY58" s="22"/>
      <c r="MZ58" s="108"/>
      <c r="NA58" s="109"/>
      <c r="NB58" s="98">
        <f t="shared" si="302"/>
        <v>0</v>
      </c>
      <c r="NC58" s="109"/>
      <c r="ND58" s="109"/>
      <c r="NE58" s="109"/>
      <c r="NF58" s="100">
        <f t="shared" si="102"/>
        <v>0</v>
      </c>
      <c r="NG58" s="109"/>
      <c r="NH58" s="109"/>
      <c r="NI58" s="109"/>
      <c r="NJ58" s="98">
        <f t="shared" si="104"/>
        <v>0</v>
      </c>
      <c r="NK58" s="110"/>
      <c r="NL58" s="111"/>
      <c r="NM58" s="107"/>
      <c r="NN58" s="22"/>
      <c r="NO58" s="108"/>
      <c r="NP58" s="109"/>
      <c r="NQ58" s="98">
        <f t="shared" si="307"/>
        <v>0</v>
      </c>
      <c r="NR58" s="109"/>
      <c r="NS58" s="109"/>
      <c r="NT58" s="109"/>
      <c r="NU58" s="100">
        <f t="shared" si="107"/>
        <v>0</v>
      </c>
      <c r="NV58" s="109"/>
      <c r="NW58" s="109"/>
      <c r="NX58" s="109"/>
      <c r="NY58" s="98">
        <f t="shared" si="109"/>
        <v>0</v>
      </c>
      <c r="NZ58" s="110"/>
      <c r="OA58" s="111"/>
      <c r="OB58" s="107"/>
      <c r="OC58" s="22"/>
      <c r="OD58" s="108"/>
      <c r="OE58" s="109"/>
      <c r="OF58" s="98">
        <f t="shared" si="312"/>
        <v>0</v>
      </c>
      <c r="OG58" s="109"/>
      <c r="OH58" s="109"/>
      <c r="OI58" s="109"/>
      <c r="OJ58" s="100">
        <f t="shared" si="314"/>
        <v>0</v>
      </c>
      <c r="OK58" s="109"/>
      <c r="OL58" s="109"/>
      <c r="OM58" s="109"/>
      <c r="ON58" s="98">
        <f t="shared" si="316"/>
        <v>0</v>
      </c>
      <c r="OO58" s="110"/>
      <c r="OP58" s="111"/>
      <c r="OQ58" s="107"/>
      <c r="OR58" s="22"/>
      <c r="OS58" s="108"/>
      <c r="OT58" s="109"/>
      <c r="OU58" s="98">
        <f t="shared" si="319"/>
        <v>0</v>
      </c>
      <c r="OV58" s="109"/>
      <c r="OW58" s="109"/>
      <c r="OX58" s="109"/>
      <c r="OY58" s="100">
        <f t="shared" si="321"/>
        <v>0</v>
      </c>
      <c r="OZ58" s="109"/>
      <c r="PA58" s="109"/>
      <c r="PB58" s="109"/>
      <c r="PC58" s="98">
        <f t="shared" si="323"/>
        <v>0</v>
      </c>
      <c r="PD58" s="110"/>
      <c r="PE58" s="111"/>
      <c r="PF58" s="107"/>
      <c r="PG58" s="22"/>
      <c r="PH58" s="108"/>
      <c r="PI58" s="109"/>
      <c r="PJ58" s="98">
        <f t="shared" si="326"/>
        <v>0</v>
      </c>
      <c r="PK58" s="109"/>
      <c r="PL58" s="109"/>
      <c r="PM58" s="109"/>
      <c r="PN58" s="100">
        <f t="shared" si="328"/>
        <v>0</v>
      </c>
      <c r="PO58" s="109"/>
      <c r="PP58" s="109"/>
      <c r="PQ58" s="109"/>
      <c r="PR58" s="98">
        <f t="shared" si="330"/>
        <v>0</v>
      </c>
      <c r="PS58" s="110"/>
      <c r="PT58" s="111"/>
      <c r="PU58" s="107"/>
      <c r="PV58" s="22"/>
      <c r="PW58" s="108"/>
      <c r="PX58" s="109"/>
      <c r="PY58" s="98">
        <f t="shared" si="333"/>
        <v>0</v>
      </c>
      <c r="PZ58" s="109"/>
      <c r="QA58" s="109"/>
      <c r="QB58" s="109"/>
      <c r="QC58" s="100">
        <f t="shared" si="335"/>
        <v>0</v>
      </c>
      <c r="QD58" s="109"/>
      <c r="QE58" s="109"/>
      <c r="QF58" s="109"/>
      <c r="QG58" s="98">
        <f t="shared" si="337"/>
        <v>0</v>
      </c>
      <c r="QH58" s="110"/>
      <c r="QI58" s="111"/>
      <c r="QJ58" s="107"/>
      <c r="QK58" s="22"/>
      <c r="QL58" s="108"/>
      <c r="QM58" s="109"/>
      <c r="QN58" s="98">
        <f t="shared" si="340"/>
        <v>0</v>
      </c>
      <c r="QO58" s="109"/>
      <c r="QP58" s="109"/>
      <c r="QQ58" s="109"/>
      <c r="QR58" s="100">
        <f t="shared" si="342"/>
        <v>0</v>
      </c>
      <c r="QS58" s="109"/>
      <c r="QT58" s="109"/>
      <c r="QU58" s="109"/>
      <c r="QV58" s="98">
        <f t="shared" si="344"/>
        <v>0</v>
      </c>
      <c r="QW58" s="110"/>
      <c r="QX58" s="111"/>
      <c r="QY58" s="107"/>
      <c r="QZ58" s="22"/>
      <c r="RA58" s="108"/>
      <c r="RB58" s="109"/>
      <c r="RC58" s="98">
        <f t="shared" si="347"/>
        <v>0</v>
      </c>
      <c r="RD58" s="109"/>
      <c r="RE58" s="109"/>
      <c r="RF58" s="109"/>
      <c r="RG58" s="100">
        <f t="shared" si="349"/>
        <v>0</v>
      </c>
      <c r="RH58" s="109"/>
      <c r="RI58" s="109"/>
      <c r="RJ58" s="109"/>
      <c r="RK58" s="98">
        <f t="shared" si="351"/>
        <v>0</v>
      </c>
      <c r="RL58" s="110"/>
      <c r="RM58" s="111"/>
      <c r="RN58" s="107"/>
      <c r="RO58" s="22"/>
      <c r="RP58" s="108"/>
      <c r="RQ58" s="109"/>
      <c r="RR58" s="98">
        <f t="shared" si="354"/>
        <v>0</v>
      </c>
      <c r="RS58" s="109"/>
      <c r="RT58" s="109"/>
      <c r="RU58" s="109"/>
      <c r="RV58" s="100">
        <f t="shared" si="356"/>
        <v>0</v>
      </c>
      <c r="RW58" s="109"/>
      <c r="RX58" s="109"/>
      <c r="RY58" s="109"/>
      <c r="RZ58" s="98">
        <f t="shared" si="358"/>
        <v>0</v>
      </c>
      <c r="SA58" s="110"/>
      <c r="SB58" s="111"/>
      <c r="SC58" s="107"/>
      <c r="SD58" s="22"/>
      <c r="SE58" s="108"/>
      <c r="SF58" s="109"/>
      <c r="SG58" s="98">
        <f t="shared" si="361"/>
        <v>0</v>
      </c>
      <c r="SH58" s="109"/>
      <c r="SI58" s="109"/>
      <c r="SJ58" s="109"/>
      <c r="SK58" s="100">
        <f t="shared" si="363"/>
        <v>0</v>
      </c>
      <c r="SL58" s="109"/>
      <c r="SM58" s="109"/>
      <c r="SN58" s="109"/>
      <c r="SO58" s="98">
        <f t="shared" si="365"/>
        <v>0</v>
      </c>
      <c r="SP58" s="110"/>
      <c r="SQ58" s="111"/>
      <c r="SR58" s="107"/>
      <c r="SS58" s="22"/>
      <c r="ST58" s="108"/>
      <c r="SU58" s="109"/>
      <c r="SV58" s="98">
        <f t="shared" si="368"/>
        <v>0</v>
      </c>
      <c r="SW58" s="109"/>
      <c r="SX58" s="109"/>
      <c r="SY58" s="109"/>
      <c r="SZ58" s="100">
        <f t="shared" si="370"/>
        <v>0</v>
      </c>
      <c r="TA58" s="109"/>
      <c r="TB58" s="109"/>
      <c r="TC58" s="109"/>
      <c r="TD58" s="98">
        <f t="shared" si="372"/>
        <v>0</v>
      </c>
      <c r="TE58" s="110"/>
      <c r="TF58" s="111"/>
      <c r="TG58" s="107"/>
      <c r="TH58" s="22"/>
      <c r="TI58" s="108"/>
      <c r="TJ58" s="109"/>
      <c r="TK58" s="98">
        <f t="shared" si="375"/>
        <v>0</v>
      </c>
      <c r="TL58" s="109"/>
      <c r="TM58" s="109"/>
      <c r="TN58" s="109"/>
      <c r="TO58" s="100">
        <f t="shared" si="377"/>
        <v>0</v>
      </c>
      <c r="TP58" s="109"/>
      <c r="TQ58" s="109"/>
      <c r="TR58" s="109"/>
      <c r="TS58" s="98">
        <f t="shared" si="379"/>
        <v>0</v>
      </c>
      <c r="TT58" s="110"/>
      <c r="TU58" s="111"/>
      <c r="TV58" s="107"/>
      <c r="TW58" s="22"/>
      <c r="TX58" s="108"/>
      <c r="TY58" s="109"/>
      <c r="TZ58" s="98">
        <f t="shared" si="382"/>
        <v>0</v>
      </c>
      <c r="UA58" s="109"/>
      <c r="UB58" s="109"/>
      <c r="UC58" s="109"/>
      <c r="UD58" s="100">
        <f t="shared" si="384"/>
        <v>0</v>
      </c>
      <c r="UE58" s="109"/>
      <c r="UF58" s="109"/>
      <c r="UG58" s="109"/>
      <c r="UH58" s="98">
        <f t="shared" si="386"/>
        <v>0</v>
      </c>
      <c r="UI58" s="110"/>
      <c r="UJ58" s="111"/>
      <c r="UK58" s="107"/>
      <c r="UL58" s="22"/>
      <c r="UM58" s="108"/>
      <c r="UN58" s="109"/>
      <c r="UO58" s="98">
        <f t="shared" si="389"/>
        <v>0</v>
      </c>
      <c r="UP58" s="109"/>
      <c r="UQ58" s="109"/>
      <c r="UR58" s="109"/>
      <c r="US58" s="100">
        <f t="shared" si="391"/>
        <v>0</v>
      </c>
      <c r="UT58" s="109"/>
      <c r="UU58" s="109"/>
      <c r="UV58" s="109"/>
      <c r="UW58" s="98">
        <f t="shared" si="393"/>
        <v>0</v>
      </c>
      <c r="UX58" s="110"/>
      <c r="UY58" s="111"/>
      <c r="UZ58" s="107"/>
      <c r="VA58" s="22"/>
      <c r="VB58" s="108"/>
      <c r="VC58" s="109"/>
      <c r="VD58" s="98">
        <f t="shared" si="396"/>
        <v>0</v>
      </c>
      <c r="VE58" s="109"/>
      <c r="VF58" s="109"/>
      <c r="VG58" s="109"/>
      <c r="VH58" s="100">
        <f t="shared" si="398"/>
        <v>0</v>
      </c>
      <c r="VI58" s="109"/>
      <c r="VJ58" s="109"/>
      <c r="VK58" s="109"/>
      <c r="VL58" s="98">
        <f t="shared" si="400"/>
        <v>0</v>
      </c>
      <c r="VM58" s="110"/>
      <c r="VN58" s="111"/>
      <c r="VO58" s="107"/>
      <c r="VP58" s="22"/>
      <c r="VQ58" s="108"/>
      <c r="VR58" s="109"/>
      <c r="VS58" s="98">
        <f t="shared" si="403"/>
        <v>0</v>
      </c>
      <c r="VT58" s="109"/>
      <c r="VU58" s="109"/>
      <c r="VV58" s="109"/>
      <c r="VW58" s="100">
        <f t="shared" si="405"/>
        <v>0</v>
      </c>
      <c r="VX58" s="109"/>
      <c r="VY58" s="109"/>
      <c r="VZ58" s="109"/>
      <c r="WA58" s="98">
        <f t="shared" si="407"/>
        <v>0</v>
      </c>
      <c r="WB58" s="110"/>
      <c r="WC58" s="111"/>
      <c r="WD58" s="107"/>
      <c r="WE58" s="22"/>
    </row>
    <row r="59" spans="1:603" ht="16.5" customHeight="1">
      <c r="A59" s="94"/>
      <c r="B59" s="105" t="s">
        <v>126</v>
      </c>
      <c r="C59" s="106" t="s">
        <v>55</v>
      </c>
      <c r="D59" s="108" t="e">
        <f>#REF!</f>
        <v>#REF!</v>
      </c>
      <c r="E59" s="108" t="e">
        <f>#REF!</f>
        <v>#REF!</v>
      </c>
      <c r="F59" s="98" t="e">
        <f t="shared" si="154"/>
        <v>#REF!</v>
      </c>
      <c r="G59" s="109" t="e">
        <f>#REF!</f>
        <v>#REF!</v>
      </c>
      <c r="H59" s="109" t="e">
        <f>#REF!</f>
        <v>#REF!</v>
      </c>
      <c r="I59" s="109" t="e">
        <f>#REF!</f>
        <v>#REF!</v>
      </c>
      <c r="J59" s="100" t="e">
        <f t="shared" si="156"/>
        <v>#REF!</v>
      </c>
      <c r="K59" s="109" t="e">
        <f>#REF!</f>
        <v>#REF!</v>
      </c>
      <c r="L59" s="109" t="e">
        <f>#REF!</f>
        <v>#REF!</v>
      </c>
      <c r="M59" s="109" t="e">
        <f>#REF!</f>
        <v>#REF!</v>
      </c>
      <c r="N59" s="98" t="e">
        <f t="shared" si="158"/>
        <v>#REF!</v>
      </c>
      <c r="O59" s="110" t="e">
        <f>#REF!</f>
        <v>#REF!</v>
      </c>
      <c r="P59" s="111" t="e">
        <f>#REF!</f>
        <v>#REF!</v>
      </c>
      <c r="Q59" s="107"/>
      <c r="R59" s="22"/>
      <c r="S59" s="108" t="e">
        <f>#REF!</f>
        <v>#REF!</v>
      </c>
      <c r="T59" s="108" t="e">
        <f>#REF!</f>
        <v>#REF!</v>
      </c>
      <c r="U59" s="98" t="e">
        <f t="shared" si="161"/>
        <v>#REF!</v>
      </c>
      <c r="V59" s="109" t="e">
        <f>#REF!</f>
        <v>#REF!</v>
      </c>
      <c r="W59" s="109" t="e">
        <f>#REF!</f>
        <v>#REF!</v>
      </c>
      <c r="X59" s="109" t="e">
        <f>#REF!</f>
        <v>#REF!</v>
      </c>
      <c r="Y59" s="100" t="e">
        <f t="shared" si="163"/>
        <v>#REF!</v>
      </c>
      <c r="Z59" s="109" t="e">
        <f>#REF!</f>
        <v>#REF!</v>
      </c>
      <c r="AA59" s="109" t="e">
        <f>#REF!</f>
        <v>#REF!</v>
      </c>
      <c r="AB59" s="109" t="e">
        <f>#REF!</f>
        <v>#REF!</v>
      </c>
      <c r="AC59" s="98" t="e">
        <f t="shared" si="165"/>
        <v>#REF!</v>
      </c>
      <c r="AD59" s="110" t="e">
        <f>#REF!</f>
        <v>#REF!</v>
      </c>
      <c r="AE59" s="111" t="e">
        <f>#REF!</f>
        <v>#REF!</v>
      </c>
      <c r="AF59" s="107"/>
      <c r="AG59" s="22"/>
      <c r="AH59" s="108" t="e">
        <f>#REF!</f>
        <v>#REF!</v>
      </c>
      <c r="AI59" s="108" t="e">
        <f>#REF!</f>
        <v>#REF!</v>
      </c>
      <c r="AJ59" s="98" t="e">
        <f t="shared" si="168"/>
        <v>#REF!</v>
      </c>
      <c r="AK59" s="109" t="e">
        <f>#REF!</f>
        <v>#REF!</v>
      </c>
      <c r="AL59" s="109" t="e">
        <f>#REF!</f>
        <v>#REF!</v>
      </c>
      <c r="AM59" s="109" t="e">
        <f>#REF!</f>
        <v>#REF!</v>
      </c>
      <c r="AN59" s="100" t="e">
        <f t="shared" si="170"/>
        <v>#REF!</v>
      </c>
      <c r="AO59" s="109" t="e">
        <f>#REF!</f>
        <v>#REF!</v>
      </c>
      <c r="AP59" s="109" t="e">
        <f>#REF!</f>
        <v>#REF!</v>
      </c>
      <c r="AQ59" s="109" t="e">
        <f>#REF!</f>
        <v>#REF!</v>
      </c>
      <c r="AR59" s="98" t="e">
        <f t="shared" si="172"/>
        <v>#REF!</v>
      </c>
      <c r="AS59" s="110" t="e">
        <f>#REF!</f>
        <v>#REF!</v>
      </c>
      <c r="AT59" s="111" t="e">
        <f>#REF!</f>
        <v>#REF!</v>
      </c>
      <c r="AU59" s="107"/>
      <c r="AV59" s="22"/>
      <c r="AW59" s="108" t="e">
        <f>#REF!</f>
        <v>#REF!</v>
      </c>
      <c r="AX59" s="108" t="e">
        <f>#REF!</f>
        <v>#REF!</v>
      </c>
      <c r="AY59" s="98" t="e">
        <f t="shared" si="175"/>
        <v>#REF!</v>
      </c>
      <c r="AZ59" s="109" t="e">
        <f>#REF!</f>
        <v>#REF!</v>
      </c>
      <c r="BA59" s="109" t="e">
        <f>#REF!</f>
        <v>#REF!</v>
      </c>
      <c r="BB59" s="109" t="e">
        <f>#REF!</f>
        <v>#REF!</v>
      </c>
      <c r="BC59" s="100" t="e">
        <f t="shared" si="177"/>
        <v>#REF!</v>
      </c>
      <c r="BD59" s="109" t="e">
        <f>#REF!</f>
        <v>#REF!</v>
      </c>
      <c r="BE59" s="109" t="e">
        <f>#REF!</f>
        <v>#REF!</v>
      </c>
      <c r="BF59" s="109" t="e">
        <f>#REF!</f>
        <v>#REF!</v>
      </c>
      <c r="BG59" s="98" t="e">
        <f t="shared" si="179"/>
        <v>#REF!</v>
      </c>
      <c r="BH59" s="110" t="e">
        <f>#REF!</f>
        <v>#REF!</v>
      </c>
      <c r="BI59" s="111" t="e">
        <f>#REF!</f>
        <v>#REF!</v>
      </c>
      <c r="BJ59" s="107"/>
      <c r="BK59" s="22"/>
      <c r="BL59" s="108" t="e">
        <f>#REF!</f>
        <v>#REF!</v>
      </c>
      <c r="BM59" s="108" t="e">
        <f>#REF!</f>
        <v>#REF!</v>
      </c>
      <c r="BN59" s="98" t="e">
        <f t="shared" si="182"/>
        <v>#REF!</v>
      </c>
      <c r="BO59" s="109" t="e">
        <f>#REF!</f>
        <v>#REF!</v>
      </c>
      <c r="BP59" s="109" t="e">
        <f>#REF!</f>
        <v>#REF!</v>
      </c>
      <c r="BQ59" s="109" t="e">
        <f>#REF!</f>
        <v>#REF!</v>
      </c>
      <c r="BR59" s="100" t="e">
        <f t="shared" si="184"/>
        <v>#REF!</v>
      </c>
      <c r="BS59" s="109" t="e">
        <f>#REF!</f>
        <v>#REF!</v>
      </c>
      <c r="BT59" s="109" t="e">
        <f>#REF!</f>
        <v>#REF!</v>
      </c>
      <c r="BU59" s="109" t="e">
        <f>#REF!</f>
        <v>#REF!</v>
      </c>
      <c r="BV59" s="98" t="e">
        <f t="shared" si="186"/>
        <v>#REF!</v>
      </c>
      <c r="BW59" s="110" t="e">
        <f>#REF!</f>
        <v>#REF!</v>
      </c>
      <c r="BX59" s="111" t="e">
        <f>#REF!</f>
        <v>#REF!</v>
      </c>
      <c r="BY59" s="107"/>
      <c r="BZ59" s="23"/>
      <c r="CA59" s="108" t="e">
        <f>#REF!</f>
        <v>#REF!</v>
      </c>
      <c r="CB59" s="108" t="e">
        <f>#REF!</f>
        <v>#REF!</v>
      </c>
      <c r="CC59" s="98" t="e">
        <f t="shared" si="189"/>
        <v>#REF!</v>
      </c>
      <c r="CD59" s="109" t="e">
        <f>#REF!</f>
        <v>#REF!</v>
      </c>
      <c r="CE59" s="109" t="e">
        <f>#REF!</f>
        <v>#REF!</v>
      </c>
      <c r="CF59" s="109" t="e">
        <f>#REF!</f>
        <v>#REF!</v>
      </c>
      <c r="CG59" s="100" t="e">
        <f t="shared" si="191"/>
        <v>#REF!</v>
      </c>
      <c r="CH59" s="109" t="e">
        <f>#REF!</f>
        <v>#REF!</v>
      </c>
      <c r="CI59" s="109" t="e">
        <f>#REF!</f>
        <v>#REF!</v>
      </c>
      <c r="CJ59" s="109" t="e">
        <f>#REF!</f>
        <v>#REF!</v>
      </c>
      <c r="CK59" s="98" t="e">
        <f t="shared" si="193"/>
        <v>#REF!</v>
      </c>
      <c r="CL59" s="110" t="e">
        <f>#REF!</f>
        <v>#REF!</v>
      </c>
      <c r="CM59" s="111" t="e">
        <f>#REF!</f>
        <v>#REF!</v>
      </c>
      <c r="CN59" s="107"/>
      <c r="CO59" s="22"/>
      <c r="CP59" s="108" t="e">
        <f>#REF!</f>
        <v>#REF!</v>
      </c>
      <c r="CQ59" s="108" t="e">
        <f>#REF!</f>
        <v>#REF!</v>
      </c>
      <c r="CR59" s="98" t="e">
        <f t="shared" si="196"/>
        <v>#REF!</v>
      </c>
      <c r="CS59" s="109" t="e">
        <f>#REF!</f>
        <v>#REF!</v>
      </c>
      <c r="CT59" s="109" t="e">
        <f>#REF!</f>
        <v>#REF!</v>
      </c>
      <c r="CU59" s="109" t="e">
        <f>#REF!</f>
        <v>#REF!</v>
      </c>
      <c r="CV59" s="100" t="e">
        <f t="shared" si="198"/>
        <v>#REF!</v>
      </c>
      <c r="CW59" s="109" t="e">
        <f>#REF!</f>
        <v>#REF!</v>
      </c>
      <c r="CX59" s="109" t="e">
        <f>#REF!</f>
        <v>#REF!</v>
      </c>
      <c r="CY59" s="109" t="e">
        <f>#REF!</f>
        <v>#REF!</v>
      </c>
      <c r="CZ59" s="98" t="e">
        <f t="shared" si="200"/>
        <v>#REF!</v>
      </c>
      <c r="DA59" s="110" t="e">
        <f>#REF!</f>
        <v>#REF!</v>
      </c>
      <c r="DB59" s="111" t="e">
        <f>#REF!</f>
        <v>#REF!</v>
      </c>
      <c r="DC59" s="107"/>
      <c r="DD59" s="22"/>
      <c r="DE59" s="108" t="e">
        <f>#REF!</f>
        <v>#REF!</v>
      </c>
      <c r="DF59" s="108" t="e">
        <f>#REF!</f>
        <v>#REF!</v>
      </c>
      <c r="DG59" s="98" t="e">
        <f t="shared" si="203"/>
        <v>#REF!</v>
      </c>
      <c r="DH59" s="109" t="e">
        <f>#REF!</f>
        <v>#REF!</v>
      </c>
      <c r="DI59" s="109" t="e">
        <f>#REF!</f>
        <v>#REF!</v>
      </c>
      <c r="DJ59" s="109" t="e">
        <f>#REF!</f>
        <v>#REF!</v>
      </c>
      <c r="DK59" s="100" t="e">
        <f t="shared" si="205"/>
        <v>#REF!</v>
      </c>
      <c r="DL59" s="109" t="e">
        <f>#REF!</f>
        <v>#REF!</v>
      </c>
      <c r="DM59" s="109" t="e">
        <f>#REF!</f>
        <v>#REF!</v>
      </c>
      <c r="DN59" s="109" t="e">
        <f>#REF!</f>
        <v>#REF!</v>
      </c>
      <c r="DO59" s="98" t="e">
        <f t="shared" si="207"/>
        <v>#REF!</v>
      </c>
      <c r="DP59" s="110" t="e">
        <f>#REF!</f>
        <v>#REF!</v>
      </c>
      <c r="DQ59" s="111" t="e">
        <f>#REF!</f>
        <v>#REF!</v>
      </c>
      <c r="DR59" s="107"/>
      <c r="DS59" s="22"/>
      <c r="DT59" s="108" t="e">
        <f>#REF!</f>
        <v>#REF!</v>
      </c>
      <c r="DU59" s="108" t="e">
        <f>#REF!</f>
        <v>#REF!</v>
      </c>
      <c r="DV59" s="98" t="e">
        <f t="shared" si="210"/>
        <v>#REF!</v>
      </c>
      <c r="DW59" s="109" t="e">
        <f>#REF!</f>
        <v>#REF!</v>
      </c>
      <c r="DX59" s="109" t="e">
        <f>#REF!</f>
        <v>#REF!</v>
      </c>
      <c r="DY59" s="109" t="e">
        <f>#REF!</f>
        <v>#REF!</v>
      </c>
      <c r="DZ59" s="100" t="e">
        <f t="shared" si="212"/>
        <v>#REF!</v>
      </c>
      <c r="EA59" s="109" t="e">
        <f>#REF!</f>
        <v>#REF!</v>
      </c>
      <c r="EB59" s="109" t="e">
        <f>#REF!</f>
        <v>#REF!</v>
      </c>
      <c r="EC59" s="109" t="e">
        <f>#REF!</f>
        <v>#REF!</v>
      </c>
      <c r="ED59" s="98" t="e">
        <f t="shared" si="214"/>
        <v>#REF!</v>
      </c>
      <c r="EE59" s="110" t="e">
        <f>#REF!</f>
        <v>#REF!</v>
      </c>
      <c r="EF59" s="111" t="e">
        <f>#REF!</f>
        <v>#REF!</v>
      </c>
      <c r="EG59" s="107"/>
      <c r="EH59" s="22"/>
      <c r="EI59" s="108" t="e">
        <f>#REF!</f>
        <v>#REF!</v>
      </c>
      <c r="EJ59" s="108" t="e">
        <f>#REF!</f>
        <v>#REF!</v>
      </c>
      <c r="EK59" s="98" t="e">
        <f t="shared" si="217"/>
        <v>#REF!</v>
      </c>
      <c r="EL59" s="109" t="e">
        <f>#REF!</f>
        <v>#REF!</v>
      </c>
      <c r="EM59" s="109" t="e">
        <f>#REF!</f>
        <v>#REF!</v>
      </c>
      <c r="EN59" s="109" t="e">
        <f>#REF!</f>
        <v>#REF!</v>
      </c>
      <c r="EO59" s="100" t="e">
        <f t="shared" si="219"/>
        <v>#REF!</v>
      </c>
      <c r="EP59" s="109" t="e">
        <f>#REF!</f>
        <v>#REF!</v>
      </c>
      <c r="EQ59" s="109" t="e">
        <f>#REF!</f>
        <v>#REF!</v>
      </c>
      <c r="ER59" s="109" t="e">
        <f>#REF!</f>
        <v>#REF!</v>
      </c>
      <c r="ES59" s="98" t="e">
        <f t="shared" si="221"/>
        <v>#REF!</v>
      </c>
      <c r="ET59" s="110" t="e">
        <f>#REF!</f>
        <v>#REF!</v>
      </c>
      <c r="EU59" s="111" t="e">
        <f>#REF!</f>
        <v>#REF!</v>
      </c>
      <c r="EV59" s="107"/>
      <c r="EW59" s="22"/>
      <c r="EX59" s="108" t="e">
        <f>#REF!</f>
        <v>#REF!</v>
      </c>
      <c r="EY59" s="108" t="e">
        <f>#REF!</f>
        <v>#REF!</v>
      </c>
      <c r="EZ59" s="98" t="e">
        <f t="shared" si="224"/>
        <v>#REF!</v>
      </c>
      <c r="FA59" s="109" t="e">
        <f>#REF!</f>
        <v>#REF!</v>
      </c>
      <c r="FB59" s="109" t="e">
        <f>#REF!</f>
        <v>#REF!</v>
      </c>
      <c r="FC59" s="109" t="e">
        <f>#REF!</f>
        <v>#REF!</v>
      </c>
      <c r="FD59" s="100" t="e">
        <f t="shared" si="226"/>
        <v>#REF!</v>
      </c>
      <c r="FE59" s="109" t="e">
        <f>#REF!</f>
        <v>#REF!</v>
      </c>
      <c r="FF59" s="109" t="e">
        <f>#REF!</f>
        <v>#REF!</v>
      </c>
      <c r="FG59" s="109" t="e">
        <f>#REF!</f>
        <v>#REF!</v>
      </c>
      <c r="FH59" s="98" t="e">
        <f t="shared" si="228"/>
        <v>#REF!</v>
      </c>
      <c r="FI59" s="110" t="e">
        <f>#REF!</f>
        <v>#REF!</v>
      </c>
      <c r="FJ59" s="111" t="e">
        <f>#REF!</f>
        <v>#REF!</v>
      </c>
      <c r="FK59" s="107"/>
      <c r="FL59" s="22"/>
      <c r="FM59" s="108" t="e">
        <f>#REF!</f>
        <v>#REF!</v>
      </c>
      <c r="FN59" s="108" t="e">
        <f>#REF!</f>
        <v>#REF!</v>
      </c>
      <c r="FO59" s="98" t="e">
        <f t="shared" si="231"/>
        <v>#REF!</v>
      </c>
      <c r="FP59" s="109" t="e">
        <f>#REF!</f>
        <v>#REF!</v>
      </c>
      <c r="FQ59" s="109" t="e">
        <f>#REF!</f>
        <v>#REF!</v>
      </c>
      <c r="FR59" s="109" t="e">
        <f>#REF!</f>
        <v>#REF!</v>
      </c>
      <c r="FS59" s="100" t="e">
        <f t="shared" si="233"/>
        <v>#REF!</v>
      </c>
      <c r="FT59" s="109" t="e">
        <f>#REF!</f>
        <v>#REF!</v>
      </c>
      <c r="FU59" s="109" t="e">
        <f>#REF!</f>
        <v>#REF!</v>
      </c>
      <c r="FV59" s="109" t="e">
        <f>#REF!</f>
        <v>#REF!</v>
      </c>
      <c r="FW59" s="98" t="e">
        <f t="shared" si="235"/>
        <v>#REF!</v>
      </c>
      <c r="FX59" s="110" t="e">
        <f>#REF!</f>
        <v>#REF!</v>
      </c>
      <c r="FY59" s="111" t="e">
        <f>#REF!</f>
        <v>#REF!</v>
      </c>
      <c r="FZ59" s="107"/>
      <c r="GA59" s="22"/>
      <c r="GB59" s="108" t="e">
        <f>#REF!</f>
        <v>#REF!</v>
      </c>
      <c r="GC59" s="108" t="e">
        <f>#REF!</f>
        <v>#REF!</v>
      </c>
      <c r="GD59" s="98" t="e">
        <f t="shared" si="238"/>
        <v>#REF!</v>
      </c>
      <c r="GE59" s="109" t="e">
        <f>#REF!</f>
        <v>#REF!</v>
      </c>
      <c r="GF59" s="109" t="e">
        <f>#REF!</f>
        <v>#REF!</v>
      </c>
      <c r="GG59" s="109" t="e">
        <f>#REF!</f>
        <v>#REF!</v>
      </c>
      <c r="GH59" s="100" t="e">
        <f t="shared" si="240"/>
        <v>#REF!</v>
      </c>
      <c r="GI59" s="109" t="e">
        <f>#REF!</f>
        <v>#REF!</v>
      </c>
      <c r="GJ59" s="109" t="e">
        <f>#REF!</f>
        <v>#REF!</v>
      </c>
      <c r="GK59" s="109" t="e">
        <f>#REF!</f>
        <v>#REF!</v>
      </c>
      <c r="GL59" s="98" t="e">
        <f t="shared" si="242"/>
        <v>#REF!</v>
      </c>
      <c r="GM59" s="110" t="e">
        <f>#REF!</f>
        <v>#REF!</v>
      </c>
      <c r="GN59" s="111" t="e">
        <f>#REF!</f>
        <v>#REF!</v>
      </c>
      <c r="GO59" s="107"/>
      <c r="GP59" s="22"/>
      <c r="GQ59" s="108" t="e">
        <f>#REF!</f>
        <v>#REF!</v>
      </c>
      <c r="GR59" s="108" t="e">
        <f>#REF!</f>
        <v>#REF!</v>
      </c>
      <c r="GS59" s="98" t="e">
        <f t="shared" si="245"/>
        <v>#REF!</v>
      </c>
      <c r="GT59" s="109" t="e">
        <f>#REF!</f>
        <v>#REF!</v>
      </c>
      <c r="GU59" s="109" t="e">
        <f>#REF!</f>
        <v>#REF!</v>
      </c>
      <c r="GV59" s="109" t="e">
        <f>#REF!</f>
        <v>#REF!</v>
      </c>
      <c r="GW59" s="100" t="e">
        <f t="shared" si="247"/>
        <v>#REF!</v>
      </c>
      <c r="GX59" s="109" t="e">
        <f>#REF!</f>
        <v>#REF!</v>
      </c>
      <c r="GY59" s="109" t="e">
        <f>#REF!</f>
        <v>#REF!</v>
      </c>
      <c r="GZ59" s="109" t="e">
        <f>#REF!</f>
        <v>#REF!</v>
      </c>
      <c r="HA59" s="98" t="e">
        <f t="shared" si="249"/>
        <v>#REF!</v>
      </c>
      <c r="HB59" s="110" t="e">
        <f>#REF!</f>
        <v>#REF!</v>
      </c>
      <c r="HC59" s="111" t="e">
        <f>#REF!</f>
        <v>#REF!</v>
      </c>
      <c r="HD59" s="107"/>
      <c r="HE59" s="22"/>
      <c r="HF59" s="108"/>
      <c r="HG59" s="109"/>
      <c r="HH59" s="98">
        <f t="shared" si="252"/>
        <v>0</v>
      </c>
      <c r="HI59" s="109"/>
      <c r="HJ59" s="109"/>
      <c r="HK59" s="109"/>
      <c r="HL59" s="100">
        <f t="shared" si="52"/>
        <v>0</v>
      </c>
      <c r="HM59" s="109"/>
      <c r="HN59" s="109"/>
      <c r="HO59" s="109"/>
      <c r="HP59" s="98">
        <f t="shared" si="54"/>
        <v>0</v>
      </c>
      <c r="HQ59" s="110"/>
      <c r="HR59" s="111"/>
      <c r="HS59" s="107"/>
      <c r="HT59" s="22"/>
      <c r="HU59" s="108"/>
      <c r="HV59" s="109"/>
      <c r="HW59" s="98">
        <f t="shared" si="257"/>
        <v>0</v>
      </c>
      <c r="HX59" s="109"/>
      <c r="HY59" s="109"/>
      <c r="HZ59" s="109"/>
      <c r="IA59" s="100">
        <f t="shared" si="57"/>
        <v>0</v>
      </c>
      <c r="IB59" s="109"/>
      <c r="IC59" s="109"/>
      <c r="ID59" s="109"/>
      <c r="IE59" s="98">
        <f t="shared" si="59"/>
        <v>0</v>
      </c>
      <c r="IF59" s="110">
        <v>2.2000000000000002</v>
      </c>
      <c r="IG59" s="111">
        <v>1.6</v>
      </c>
      <c r="IH59" s="107"/>
      <c r="II59" s="22"/>
      <c r="IJ59" s="108"/>
      <c r="IK59" s="109"/>
      <c r="IL59" s="98">
        <f t="shared" si="262"/>
        <v>0</v>
      </c>
      <c r="IM59" s="109"/>
      <c r="IN59" s="109"/>
      <c r="IO59" s="109"/>
      <c r="IP59" s="100">
        <f t="shared" si="62"/>
        <v>0</v>
      </c>
      <c r="IQ59" s="109"/>
      <c r="IR59" s="109"/>
      <c r="IS59" s="109"/>
      <c r="IT59" s="98">
        <f t="shared" si="64"/>
        <v>0</v>
      </c>
      <c r="IU59" s="110"/>
      <c r="IV59" s="111"/>
      <c r="IW59" s="107"/>
      <c r="IX59" s="22"/>
      <c r="IY59" s="108"/>
      <c r="IZ59" s="109"/>
      <c r="JA59" s="98">
        <f t="shared" si="267"/>
        <v>0</v>
      </c>
      <c r="JB59" s="109"/>
      <c r="JC59" s="109"/>
      <c r="JD59" s="109"/>
      <c r="JE59" s="100">
        <f t="shared" si="67"/>
        <v>0</v>
      </c>
      <c r="JF59" s="109"/>
      <c r="JG59" s="109"/>
      <c r="JH59" s="109"/>
      <c r="JI59" s="98">
        <f t="shared" si="69"/>
        <v>0</v>
      </c>
      <c r="JJ59" s="110"/>
      <c r="JK59" s="111"/>
      <c r="JL59" s="107"/>
      <c r="JM59" s="22"/>
      <c r="JN59" s="108"/>
      <c r="JO59" s="109"/>
      <c r="JP59" s="98">
        <f t="shared" si="272"/>
        <v>0</v>
      </c>
      <c r="JQ59" s="109"/>
      <c r="JR59" s="109"/>
      <c r="JS59" s="109"/>
      <c r="JT59" s="100">
        <f t="shared" si="72"/>
        <v>0</v>
      </c>
      <c r="JU59" s="109"/>
      <c r="JV59" s="109"/>
      <c r="JW59" s="109"/>
      <c r="JX59" s="98">
        <f t="shared" si="74"/>
        <v>0</v>
      </c>
      <c r="JY59" s="110"/>
      <c r="JZ59" s="111"/>
      <c r="KA59" s="107"/>
      <c r="KB59" s="22"/>
      <c r="KC59" s="108"/>
      <c r="KD59" s="109"/>
      <c r="KE59" s="98">
        <f t="shared" si="277"/>
        <v>0</v>
      </c>
      <c r="KF59" s="109"/>
      <c r="KG59" s="109"/>
      <c r="KH59" s="109"/>
      <c r="KI59" s="100">
        <f t="shared" si="77"/>
        <v>0</v>
      </c>
      <c r="KJ59" s="109"/>
      <c r="KK59" s="109"/>
      <c r="KL59" s="109"/>
      <c r="KM59" s="98">
        <f t="shared" si="79"/>
        <v>0</v>
      </c>
      <c r="KN59" s="110"/>
      <c r="KO59" s="111"/>
      <c r="KP59" s="107"/>
      <c r="KQ59" s="22"/>
      <c r="KR59" s="108"/>
      <c r="KS59" s="109"/>
      <c r="KT59" s="98">
        <f t="shared" si="282"/>
        <v>0</v>
      </c>
      <c r="KU59" s="109"/>
      <c r="KV59" s="109"/>
      <c r="KW59" s="109"/>
      <c r="KX59" s="100">
        <f t="shared" si="82"/>
        <v>0</v>
      </c>
      <c r="KY59" s="109"/>
      <c r="KZ59" s="109"/>
      <c r="LA59" s="109"/>
      <c r="LB59" s="98">
        <f t="shared" si="84"/>
        <v>0</v>
      </c>
      <c r="LC59" s="110"/>
      <c r="LD59" s="111"/>
      <c r="LE59" s="107"/>
      <c r="LF59" s="22"/>
      <c r="LG59" s="108"/>
      <c r="LH59" s="109"/>
      <c r="LI59" s="98">
        <f t="shared" si="287"/>
        <v>0</v>
      </c>
      <c r="LJ59" s="109"/>
      <c r="LK59" s="109"/>
      <c r="LL59" s="109"/>
      <c r="LM59" s="100">
        <f t="shared" si="87"/>
        <v>0</v>
      </c>
      <c r="LN59" s="109"/>
      <c r="LO59" s="109"/>
      <c r="LP59" s="109"/>
      <c r="LQ59" s="98">
        <f t="shared" si="89"/>
        <v>0</v>
      </c>
      <c r="LR59" s="110"/>
      <c r="LS59" s="111"/>
      <c r="LT59" s="107"/>
      <c r="LU59" s="22"/>
      <c r="LV59" s="108"/>
      <c r="LW59" s="109"/>
      <c r="LX59" s="98">
        <f t="shared" si="292"/>
        <v>0</v>
      </c>
      <c r="LY59" s="109"/>
      <c r="LZ59" s="109"/>
      <c r="MA59" s="109"/>
      <c r="MB59" s="100">
        <f t="shared" si="92"/>
        <v>0</v>
      </c>
      <c r="MC59" s="109"/>
      <c r="MD59" s="109"/>
      <c r="ME59" s="109"/>
      <c r="MF59" s="98">
        <f t="shared" si="94"/>
        <v>0</v>
      </c>
      <c r="MG59" s="110"/>
      <c r="MH59" s="111"/>
      <c r="MI59" s="107"/>
      <c r="MJ59" s="22"/>
      <c r="MK59" s="108"/>
      <c r="ML59" s="109"/>
      <c r="MM59" s="98">
        <f t="shared" si="297"/>
        <v>0</v>
      </c>
      <c r="MN59" s="109"/>
      <c r="MO59" s="109"/>
      <c r="MP59" s="109"/>
      <c r="MQ59" s="100">
        <f t="shared" si="97"/>
        <v>0</v>
      </c>
      <c r="MR59" s="109"/>
      <c r="MS59" s="109"/>
      <c r="MT59" s="109"/>
      <c r="MU59" s="98">
        <f t="shared" si="99"/>
        <v>0</v>
      </c>
      <c r="MV59" s="110"/>
      <c r="MW59" s="111"/>
      <c r="MX59" s="107"/>
      <c r="MY59" s="22"/>
      <c r="MZ59" s="108"/>
      <c r="NA59" s="109"/>
      <c r="NB59" s="98">
        <f t="shared" si="302"/>
        <v>0</v>
      </c>
      <c r="NC59" s="109"/>
      <c r="ND59" s="109"/>
      <c r="NE59" s="109"/>
      <c r="NF59" s="100">
        <f t="shared" si="102"/>
        <v>0</v>
      </c>
      <c r="NG59" s="109"/>
      <c r="NH59" s="109"/>
      <c r="NI59" s="109"/>
      <c r="NJ59" s="98">
        <f t="shared" si="104"/>
        <v>0</v>
      </c>
      <c r="NK59" s="110"/>
      <c r="NL59" s="111"/>
      <c r="NM59" s="107"/>
      <c r="NN59" s="22"/>
      <c r="NO59" s="108"/>
      <c r="NP59" s="109"/>
      <c r="NQ59" s="98">
        <f t="shared" si="307"/>
        <v>0</v>
      </c>
      <c r="NR59" s="109"/>
      <c r="NS59" s="109"/>
      <c r="NT59" s="109"/>
      <c r="NU59" s="100">
        <f t="shared" si="107"/>
        <v>0</v>
      </c>
      <c r="NV59" s="109"/>
      <c r="NW59" s="109"/>
      <c r="NX59" s="109"/>
      <c r="NY59" s="98">
        <f t="shared" si="109"/>
        <v>0</v>
      </c>
      <c r="NZ59" s="110"/>
      <c r="OA59" s="111"/>
      <c r="OB59" s="107"/>
      <c r="OC59" s="22"/>
      <c r="OD59" s="108"/>
      <c r="OE59" s="109"/>
      <c r="OF59" s="98">
        <f t="shared" si="312"/>
        <v>0</v>
      </c>
      <c r="OG59" s="109"/>
      <c r="OH59" s="109"/>
      <c r="OI59" s="109"/>
      <c r="OJ59" s="100">
        <f t="shared" si="314"/>
        <v>0</v>
      </c>
      <c r="OK59" s="109"/>
      <c r="OL59" s="109"/>
      <c r="OM59" s="109"/>
      <c r="ON59" s="98">
        <f t="shared" si="316"/>
        <v>0</v>
      </c>
      <c r="OO59" s="110"/>
      <c r="OP59" s="111"/>
      <c r="OQ59" s="107"/>
      <c r="OR59" s="22"/>
      <c r="OS59" s="108"/>
      <c r="OT59" s="109"/>
      <c r="OU59" s="98">
        <f t="shared" si="319"/>
        <v>0</v>
      </c>
      <c r="OV59" s="109"/>
      <c r="OW59" s="109"/>
      <c r="OX59" s="109"/>
      <c r="OY59" s="100">
        <f t="shared" si="321"/>
        <v>0</v>
      </c>
      <c r="OZ59" s="109"/>
      <c r="PA59" s="109"/>
      <c r="PB59" s="109"/>
      <c r="PC59" s="98">
        <f t="shared" si="323"/>
        <v>0</v>
      </c>
      <c r="PD59" s="110"/>
      <c r="PE59" s="111"/>
      <c r="PF59" s="107"/>
      <c r="PG59" s="22"/>
      <c r="PH59" s="108"/>
      <c r="PI59" s="109"/>
      <c r="PJ59" s="98">
        <f t="shared" si="326"/>
        <v>0</v>
      </c>
      <c r="PK59" s="109"/>
      <c r="PL59" s="109"/>
      <c r="PM59" s="109"/>
      <c r="PN59" s="100">
        <f t="shared" si="328"/>
        <v>0</v>
      </c>
      <c r="PO59" s="109"/>
      <c r="PP59" s="109"/>
      <c r="PQ59" s="109"/>
      <c r="PR59" s="98">
        <f t="shared" si="330"/>
        <v>0</v>
      </c>
      <c r="PS59" s="110"/>
      <c r="PT59" s="111"/>
      <c r="PU59" s="107"/>
      <c r="PV59" s="22"/>
      <c r="PW59" s="108"/>
      <c r="PX59" s="109"/>
      <c r="PY59" s="98">
        <f t="shared" si="333"/>
        <v>0</v>
      </c>
      <c r="PZ59" s="109"/>
      <c r="QA59" s="109"/>
      <c r="QB59" s="109"/>
      <c r="QC59" s="100">
        <f t="shared" si="335"/>
        <v>0</v>
      </c>
      <c r="QD59" s="109"/>
      <c r="QE59" s="109"/>
      <c r="QF59" s="109"/>
      <c r="QG59" s="98">
        <f t="shared" si="337"/>
        <v>0</v>
      </c>
      <c r="QH59" s="110"/>
      <c r="QI59" s="111"/>
      <c r="QJ59" s="107"/>
      <c r="QK59" s="22"/>
      <c r="QL59" s="108"/>
      <c r="QM59" s="109"/>
      <c r="QN59" s="98">
        <f t="shared" si="340"/>
        <v>0</v>
      </c>
      <c r="QO59" s="109"/>
      <c r="QP59" s="109"/>
      <c r="QQ59" s="109"/>
      <c r="QR59" s="100">
        <f t="shared" si="342"/>
        <v>0</v>
      </c>
      <c r="QS59" s="109"/>
      <c r="QT59" s="109"/>
      <c r="QU59" s="109"/>
      <c r="QV59" s="98">
        <f t="shared" si="344"/>
        <v>0</v>
      </c>
      <c r="QW59" s="110"/>
      <c r="QX59" s="111"/>
      <c r="QY59" s="107"/>
      <c r="QZ59" s="22"/>
      <c r="RA59" s="108"/>
      <c r="RB59" s="109"/>
      <c r="RC59" s="98">
        <f t="shared" si="347"/>
        <v>0</v>
      </c>
      <c r="RD59" s="109"/>
      <c r="RE59" s="109"/>
      <c r="RF59" s="109"/>
      <c r="RG59" s="100">
        <f t="shared" si="349"/>
        <v>0</v>
      </c>
      <c r="RH59" s="109"/>
      <c r="RI59" s="109"/>
      <c r="RJ59" s="109"/>
      <c r="RK59" s="98">
        <f t="shared" si="351"/>
        <v>0</v>
      </c>
      <c r="RL59" s="110"/>
      <c r="RM59" s="111"/>
      <c r="RN59" s="107"/>
      <c r="RO59" s="22"/>
      <c r="RP59" s="108"/>
      <c r="RQ59" s="109"/>
      <c r="RR59" s="98">
        <f t="shared" si="354"/>
        <v>0</v>
      </c>
      <c r="RS59" s="109"/>
      <c r="RT59" s="109"/>
      <c r="RU59" s="109"/>
      <c r="RV59" s="100">
        <f t="shared" si="356"/>
        <v>0</v>
      </c>
      <c r="RW59" s="109"/>
      <c r="RX59" s="109"/>
      <c r="RY59" s="109"/>
      <c r="RZ59" s="98">
        <f t="shared" si="358"/>
        <v>0</v>
      </c>
      <c r="SA59" s="110"/>
      <c r="SB59" s="111"/>
      <c r="SC59" s="107"/>
      <c r="SD59" s="22"/>
      <c r="SE59" s="108"/>
      <c r="SF59" s="109"/>
      <c r="SG59" s="98">
        <f t="shared" si="361"/>
        <v>0</v>
      </c>
      <c r="SH59" s="109"/>
      <c r="SI59" s="109"/>
      <c r="SJ59" s="109"/>
      <c r="SK59" s="100">
        <f t="shared" si="363"/>
        <v>0</v>
      </c>
      <c r="SL59" s="109"/>
      <c r="SM59" s="109"/>
      <c r="SN59" s="109"/>
      <c r="SO59" s="98">
        <f t="shared" si="365"/>
        <v>0</v>
      </c>
      <c r="SP59" s="110"/>
      <c r="SQ59" s="111"/>
      <c r="SR59" s="107"/>
      <c r="SS59" s="22"/>
      <c r="ST59" s="108"/>
      <c r="SU59" s="109"/>
      <c r="SV59" s="98">
        <f t="shared" si="368"/>
        <v>0</v>
      </c>
      <c r="SW59" s="109"/>
      <c r="SX59" s="109"/>
      <c r="SY59" s="109"/>
      <c r="SZ59" s="100">
        <f t="shared" si="370"/>
        <v>0</v>
      </c>
      <c r="TA59" s="109"/>
      <c r="TB59" s="109"/>
      <c r="TC59" s="109"/>
      <c r="TD59" s="98">
        <f t="shared" si="372"/>
        <v>0</v>
      </c>
      <c r="TE59" s="110"/>
      <c r="TF59" s="111"/>
      <c r="TG59" s="107"/>
      <c r="TH59" s="22"/>
      <c r="TI59" s="108"/>
      <c r="TJ59" s="109"/>
      <c r="TK59" s="98">
        <f t="shared" si="375"/>
        <v>0</v>
      </c>
      <c r="TL59" s="109"/>
      <c r="TM59" s="109"/>
      <c r="TN59" s="109"/>
      <c r="TO59" s="100">
        <f t="shared" si="377"/>
        <v>0</v>
      </c>
      <c r="TP59" s="109"/>
      <c r="TQ59" s="109"/>
      <c r="TR59" s="109"/>
      <c r="TS59" s="98">
        <f t="shared" si="379"/>
        <v>0</v>
      </c>
      <c r="TT59" s="110"/>
      <c r="TU59" s="111"/>
      <c r="TV59" s="107"/>
      <c r="TW59" s="22"/>
      <c r="TX59" s="108"/>
      <c r="TY59" s="109"/>
      <c r="TZ59" s="98">
        <f t="shared" si="382"/>
        <v>0</v>
      </c>
      <c r="UA59" s="109"/>
      <c r="UB59" s="109"/>
      <c r="UC59" s="109"/>
      <c r="UD59" s="100">
        <f t="shared" si="384"/>
        <v>0</v>
      </c>
      <c r="UE59" s="109"/>
      <c r="UF59" s="109"/>
      <c r="UG59" s="109"/>
      <c r="UH59" s="98">
        <f t="shared" si="386"/>
        <v>0</v>
      </c>
      <c r="UI59" s="110"/>
      <c r="UJ59" s="111"/>
      <c r="UK59" s="107"/>
      <c r="UL59" s="22"/>
      <c r="UM59" s="108"/>
      <c r="UN59" s="109"/>
      <c r="UO59" s="98">
        <f t="shared" si="389"/>
        <v>0</v>
      </c>
      <c r="UP59" s="109"/>
      <c r="UQ59" s="109"/>
      <c r="UR59" s="109"/>
      <c r="US59" s="100">
        <f t="shared" si="391"/>
        <v>0</v>
      </c>
      <c r="UT59" s="109"/>
      <c r="UU59" s="109"/>
      <c r="UV59" s="109"/>
      <c r="UW59" s="98">
        <f t="shared" si="393"/>
        <v>0</v>
      </c>
      <c r="UX59" s="110"/>
      <c r="UY59" s="111"/>
      <c r="UZ59" s="107"/>
      <c r="VA59" s="22"/>
      <c r="VB59" s="108"/>
      <c r="VC59" s="109"/>
      <c r="VD59" s="98">
        <f t="shared" si="396"/>
        <v>0</v>
      </c>
      <c r="VE59" s="109"/>
      <c r="VF59" s="109"/>
      <c r="VG59" s="109"/>
      <c r="VH59" s="100">
        <f t="shared" si="398"/>
        <v>0</v>
      </c>
      <c r="VI59" s="109"/>
      <c r="VJ59" s="109"/>
      <c r="VK59" s="109"/>
      <c r="VL59" s="98">
        <f t="shared" si="400"/>
        <v>0</v>
      </c>
      <c r="VM59" s="110"/>
      <c r="VN59" s="111"/>
      <c r="VO59" s="107"/>
      <c r="VP59" s="22"/>
      <c r="VQ59" s="108"/>
      <c r="VR59" s="109"/>
      <c r="VS59" s="98">
        <f t="shared" si="403"/>
        <v>0</v>
      </c>
      <c r="VT59" s="109"/>
      <c r="VU59" s="109"/>
      <c r="VV59" s="109"/>
      <c r="VW59" s="100">
        <f t="shared" si="405"/>
        <v>0</v>
      </c>
      <c r="VX59" s="109"/>
      <c r="VY59" s="109"/>
      <c r="VZ59" s="109"/>
      <c r="WA59" s="98">
        <f t="shared" si="407"/>
        <v>0</v>
      </c>
      <c r="WB59" s="110"/>
      <c r="WC59" s="111"/>
      <c r="WD59" s="107"/>
      <c r="WE59" s="22"/>
    </row>
    <row r="60" spans="1:603" ht="16.5" customHeight="1">
      <c r="A60" s="94"/>
      <c r="B60" s="105" t="s">
        <v>126</v>
      </c>
      <c r="C60" s="106" t="s">
        <v>57</v>
      </c>
      <c r="D60" s="108" t="e">
        <f>#REF!</f>
        <v>#REF!</v>
      </c>
      <c r="E60" s="108" t="e">
        <f>#REF!</f>
        <v>#REF!</v>
      </c>
      <c r="F60" s="98" t="e">
        <f t="shared" si="154"/>
        <v>#REF!</v>
      </c>
      <c r="G60" s="109" t="e">
        <f>#REF!</f>
        <v>#REF!</v>
      </c>
      <c r="H60" s="109" t="e">
        <f>#REF!</f>
        <v>#REF!</v>
      </c>
      <c r="I60" s="109" t="e">
        <f>#REF!</f>
        <v>#REF!</v>
      </c>
      <c r="J60" s="100" t="e">
        <f t="shared" si="156"/>
        <v>#REF!</v>
      </c>
      <c r="K60" s="109" t="e">
        <f>#REF!</f>
        <v>#REF!</v>
      </c>
      <c r="L60" s="109" t="e">
        <f>#REF!</f>
        <v>#REF!</v>
      </c>
      <c r="M60" s="109" t="e">
        <f>#REF!</f>
        <v>#REF!</v>
      </c>
      <c r="N60" s="98" t="e">
        <f t="shared" si="158"/>
        <v>#REF!</v>
      </c>
      <c r="O60" s="110" t="e">
        <f>#REF!</f>
        <v>#REF!</v>
      </c>
      <c r="P60" s="111" t="e">
        <f>#REF!</f>
        <v>#REF!</v>
      </c>
      <c r="Q60" s="107"/>
      <c r="R60" s="22"/>
      <c r="S60" s="108" t="e">
        <f>#REF!</f>
        <v>#REF!</v>
      </c>
      <c r="T60" s="108" t="e">
        <f>#REF!</f>
        <v>#REF!</v>
      </c>
      <c r="U60" s="98" t="e">
        <f t="shared" si="161"/>
        <v>#REF!</v>
      </c>
      <c r="V60" s="109" t="e">
        <f>#REF!</f>
        <v>#REF!</v>
      </c>
      <c r="W60" s="109" t="e">
        <f>#REF!</f>
        <v>#REF!</v>
      </c>
      <c r="X60" s="109" t="e">
        <f>#REF!</f>
        <v>#REF!</v>
      </c>
      <c r="Y60" s="100" t="e">
        <f t="shared" si="163"/>
        <v>#REF!</v>
      </c>
      <c r="Z60" s="109" t="e">
        <f>#REF!</f>
        <v>#REF!</v>
      </c>
      <c r="AA60" s="109" t="e">
        <f>#REF!</f>
        <v>#REF!</v>
      </c>
      <c r="AB60" s="109" t="e">
        <f>#REF!</f>
        <v>#REF!</v>
      </c>
      <c r="AC60" s="98" t="e">
        <f t="shared" si="165"/>
        <v>#REF!</v>
      </c>
      <c r="AD60" s="110" t="e">
        <f>#REF!</f>
        <v>#REF!</v>
      </c>
      <c r="AE60" s="111" t="e">
        <f>#REF!</f>
        <v>#REF!</v>
      </c>
      <c r="AF60" s="107"/>
      <c r="AG60" s="22"/>
      <c r="AH60" s="108" t="e">
        <f>#REF!</f>
        <v>#REF!</v>
      </c>
      <c r="AI60" s="108" t="e">
        <f>#REF!</f>
        <v>#REF!</v>
      </c>
      <c r="AJ60" s="98" t="e">
        <f t="shared" si="168"/>
        <v>#REF!</v>
      </c>
      <c r="AK60" s="109" t="e">
        <f>#REF!</f>
        <v>#REF!</v>
      </c>
      <c r="AL60" s="109" t="e">
        <f>#REF!</f>
        <v>#REF!</v>
      </c>
      <c r="AM60" s="109" t="e">
        <f>#REF!</f>
        <v>#REF!</v>
      </c>
      <c r="AN60" s="100" t="e">
        <f t="shared" si="170"/>
        <v>#REF!</v>
      </c>
      <c r="AO60" s="109" t="e">
        <f>#REF!</f>
        <v>#REF!</v>
      </c>
      <c r="AP60" s="109" t="e">
        <f>#REF!</f>
        <v>#REF!</v>
      </c>
      <c r="AQ60" s="109" t="e">
        <f>#REF!</f>
        <v>#REF!</v>
      </c>
      <c r="AR60" s="98" t="e">
        <f t="shared" si="172"/>
        <v>#REF!</v>
      </c>
      <c r="AS60" s="110" t="e">
        <f>#REF!</f>
        <v>#REF!</v>
      </c>
      <c r="AT60" s="111" t="e">
        <f>#REF!</f>
        <v>#REF!</v>
      </c>
      <c r="AU60" s="107"/>
      <c r="AV60" s="22"/>
      <c r="AW60" s="108" t="e">
        <f>#REF!</f>
        <v>#REF!</v>
      </c>
      <c r="AX60" s="108" t="e">
        <f>#REF!</f>
        <v>#REF!</v>
      </c>
      <c r="AY60" s="98" t="e">
        <f t="shared" si="175"/>
        <v>#REF!</v>
      </c>
      <c r="AZ60" s="109" t="e">
        <f>#REF!</f>
        <v>#REF!</v>
      </c>
      <c r="BA60" s="109" t="e">
        <f>#REF!</f>
        <v>#REF!</v>
      </c>
      <c r="BB60" s="109" t="e">
        <f>#REF!</f>
        <v>#REF!</v>
      </c>
      <c r="BC60" s="100" t="e">
        <f t="shared" si="177"/>
        <v>#REF!</v>
      </c>
      <c r="BD60" s="109" t="e">
        <f>#REF!</f>
        <v>#REF!</v>
      </c>
      <c r="BE60" s="109" t="e">
        <f>#REF!</f>
        <v>#REF!</v>
      </c>
      <c r="BF60" s="109" t="e">
        <f>#REF!</f>
        <v>#REF!</v>
      </c>
      <c r="BG60" s="98" t="e">
        <f t="shared" si="179"/>
        <v>#REF!</v>
      </c>
      <c r="BH60" s="110" t="e">
        <f>#REF!</f>
        <v>#REF!</v>
      </c>
      <c r="BI60" s="111" t="e">
        <f>#REF!</f>
        <v>#REF!</v>
      </c>
      <c r="BJ60" s="107"/>
      <c r="BK60" s="22"/>
      <c r="BL60" s="108" t="e">
        <f>#REF!</f>
        <v>#REF!</v>
      </c>
      <c r="BM60" s="108" t="e">
        <f>#REF!</f>
        <v>#REF!</v>
      </c>
      <c r="BN60" s="98" t="e">
        <f t="shared" si="182"/>
        <v>#REF!</v>
      </c>
      <c r="BO60" s="109" t="e">
        <f>#REF!</f>
        <v>#REF!</v>
      </c>
      <c r="BP60" s="109" t="e">
        <f>#REF!</f>
        <v>#REF!</v>
      </c>
      <c r="BQ60" s="109" t="e">
        <f>#REF!</f>
        <v>#REF!</v>
      </c>
      <c r="BR60" s="100" t="e">
        <f t="shared" si="184"/>
        <v>#REF!</v>
      </c>
      <c r="BS60" s="109" t="e">
        <f>#REF!</f>
        <v>#REF!</v>
      </c>
      <c r="BT60" s="109" t="e">
        <f>#REF!</f>
        <v>#REF!</v>
      </c>
      <c r="BU60" s="109" t="e">
        <f>#REF!</f>
        <v>#REF!</v>
      </c>
      <c r="BV60" s="98" t="e">
        <f t="shared" si="186"/>
        <v>#REF!</v>
      </c>
      <c r="BW60" s="110" t="e">
        <f>#REF!</f>
        <v>#REF!</v>
      </c>
      <c r="BX60" s="111" t="e">
        <f>#REF!</f>
        <v>#REF!</v>
      </c>
      <c r="BY60" s="107"/>
      <c r="BZ60" s="23"/>
      <c r="CA60" s="108" t="e">
        <f>#REF!</f>
        <v>#REF!</v>
      </c>
      <c r="CB60" s="108" t="e">
        <f>#REF!</f>
        <v>#REF!</v>
      </c>
      <c r="CC60" s="98" t="e">
        <f t="shared" si="189"/>
        <v>#REF!</v>
      </c>
      <c r="CD60" s="109" t="e">
        <f>#REF!</f>
        <v>#REF!</v>
      </c>
      <c r="CE60" s="109" t="e">
        <f>#REF!</f>
        <v>#REF!</v>
      </c>
      <c r="CF60" s="109" t="e">
        <f>#REF!</f>
        <v>#REF!</v>
      </c>
      <c r="CG60" s="100" t="e">
        <f t="shared" si="191"/>
        <v>#REF!</v>
      </c>
      <c r="CH60" s="109" t="e">
        <f>#REF!</f>
        <v>#REF!</v>
      </c>
      <c r="CI60" s="109" t="e">
        <f>#REF!</f>
        <v>#REF!</v>
      </c>
      <c r="CJ60" s="109" t="e">
        <f>#REF!</f>
        <v>#REF!</v>
      </c>
      <c r="CK60" s="98" t="e">
        <f t="shared" si="193"/>
        <v>#REF!</v>
      </c>
      <c r="CL60" s="110" t="e">
        <f>#REF!</f>
        <v>#REF!</v>
      </c>
      <c r="CM60" s="111" t="e">
        <f>#REF!</f>
        <v>#REF!</v>
      </c>
      <c r="CN60" s="107"/>
      <c r="CO60" s="22"/>
      <c r="CP60" s="108" t="e">
        <f>#REF!</f>
        <v>#REF!</v>
      </c>
      <c r="CQ60" s="108" t="e">
        <f>#REF!</f>
        <v>#REF!</v>
      </c>
      <c r="CR60" s="98" t="e">
        <f t="shared" si="196"/>
        <v>#REF!</v>
      </c>
      <c r="CS60" s="109" t="e">
        <f>#REF!</f>
        <v>#REF!</v>
      </c>
      <c r="CT60" s="109" t="e">
        <f>#REF!</f>
        <v>#REF!</v>
      </c>
      <c r="CU60" s="109" t="e">
        <f>#REF!</f>
        <v>#REF!</v>
      </c>
      <c r="CV60" s="100" t="e">
        <f t="shared" si="198"/>
        <v>#REF!</v>
      </c>
      <c r="CW60" s="109" t="e">
        <f>#REF!</f>
        <v>#REF!</v>
      </c>
      <c r="CX60" s="109" t="e">
        <f>#REF!</f>
        <v>#REF!</v>
      </c>
      <c r="CY60" s="109" t="e">
        <f>#REF!</f>
        <v>#REF!</v>
      </c>
      <c r="CZ60" s="98" t="e">
        <f t="shared" si="200"/>
        <v>#REF!</v>
      </c>
      <c r="DA60" s="110" t="e">
        <f>#REF!</f>
        <v>#REF!</v>
      </c>
      <c r="DB60" s="111" t="e">
        <f>#REF!</f>
        <v>#REF!</v>
      </c>
      <c r="DC60" s="107"/>
      <c r="DD60" s="22"/>
      <c r="DE60" s="108" t="e">
        <f>#REF!</f>
        <v>#REF!</v>
      </c>
      <c r="DF60" s="108" t="e">
        <f>#REF!</f>
        <v>#REF!</v>
      </c>
      <c r="DG60" s="98" t="e">
        <f t="shared" si="203"/>
        <v>#REF!</v>
      </c>
      <c r="DH60" s="109" t="e">
        <f>#REF!</f>
        <v>#REF!</v>
      </c>
      <c r="DI60" s="109" t="e">
        <f>#REF!</f>
        <v>#REF!</v>
      </c>
      <c r="DJ60" s="109" t="e">
        <f>#REF!</f>
        <v>#REF!</v>
      </c>
      <c r="DK60" s="100" t="e">
        <f t="shared" si="205"/>
        <v>#REF!</v>
      </c>
      <c r="DL60" s="109" t="e">
        <f>#REF!</f>
        <v>#REF!</v>
      </c>
      <c r="DM60" s="109" t="e">
        <f>#REF!</f>
        <v>#REF!</v>
      </c>
      <c r="DN60" s="109" t="e">
        <f>#REF!</f>
        <v>#REF!</v>
      </c>
      <c r="DO60" s="98" t="e">
        <f t="shared" si="207"/>
        <v>#REF!</v>
      </c>
      <c r="DP60" s="110" t="e">
        <f>#REF!</f>
        <v>#REF!</v>
      </c>
      <c r="DQ60" s="111" t="e">
        <f>#REF!</f>
        <v>#REF!</v>
      </c>
      <c r="DR60" s="107"/>
      <c r="DS60" s="22"/>
      <c r="DT60" s="108" t="e">
        <f>#REF!</f>
        <v>#REF!</v>
      </c>
      <c r="DU60" s="108" t="e">
        <f>#REF!</f>
        <v>#REF!</v>
      </c>
      <c r="DV60" s="98" t="e">
        <f t="shared" si="210"/>
        <v>#REF!</v>
      </c>
      <c r="DW60" s="109" t="e">
        <f>#REF!</f>
        <v>#REF!</v>
      </c>
      <c r="DX60" s="109" t="e">
        <f>#REF!</f>
        <v>#REF!</v>
      </c>
      <c r="DY60" s="109" t="e">
        <f>#REF!</f>
        <v>#REF!</v>
      </c>
      <c r="DZ60" s="100" t="e">
        <f t="shared" si="212"/>
        <v>#REF!</v>
      </c>
      <c r="EA60" s="109" t="e">
        <f>#REF!</f>
        <v>#REF!</v>
      </c>
      <c r="EB60" s="109" t="e">
        <f>#REF!</f>
        <v>#REF!</v>
      </c>
      <c r="EC60" s="109" t="e">
        <f>#REF!</f>
        <v>#REF!</v>
      </c>
      <c r="ED60" s="98" t="e">
        <f t="shared" si="214"/>
        <v>#REF!</v>
      </c>
      <c r="EE60" s="110" t="e">
        <f>#REF!</f>
        <v>#REF!</v>
      </c>
      <c r="EF60" s="111" t="e">
        <f>#REF!</f>
        <v>#REF!</v>
      </c>
      <c r="EG60" s="107"/>
      <c r="EH60" s="22"/>
      <c r="EI60" s="108" t="e">
        <f>#REF!</f>
        <v>#REF!</v>
      </c>
      <c r="EJ60" s="108" t="e">
        <f>#REF!</f>
        <v>#REF!</v>
      </c>
      <c r="EK60" s="98" t="e">
        <f t="shared" si="217"/>
        <v>#REF!</v>
      </c>
      <c r="EL60" s="109" t="e">
        <f>#REF!</f>
        <v>#REF!</v>
      </c>
      <c r="EM60" s="109" t="e">
        <f>#REF!</f>
        <v>#REF!</v>
      </c>
      <c r="EN60" s="109" t="e">
        <f>#REF!</f>
        <v>#REF!</v>
      </c>
      <c r="EO60" s="100" t="e">
        <f t="shared" si="219"/>
        <v>#REF!</v>
      </c>
      <c r="EP60" s="109" t="e">
        <f>#REF!</f>
        <v>#REF!</v>
      </c>
      <c r="EQ60" s="109" t="e">
        <f>#REF!</f>
        <v>#REF!</v>
      </c>
      <c r="ER60" s="109" t="e">
        <f>#REF!</f>
        <v>#REF!</v>
      </c>
      <c r="ES60" s="98" t="e">
        <f t="shared" si="221"/>
        <v>#REF!</v>
      </c>
      <c r="ET60" s="110" t="e">
        <f>#REF!</f>
        <v>#REF!</v>
      </c>
      <c r="EU60" s="111" t="e">
        <f>#REF!</f>
        <v>#REF!</v>
      </c>
      <c r="EV60" s="107"/>
      <c r="EW60" s="22"/>
      <c r="EX60" s="108" t="e">
        <f>#REF!</f>
        <v>#REF!</v>
      </c>
      <c r="EY60" s="108" t="e">
        <f>#REF!</f>
        <v>#REF!</v>
      </c>
      <c r="EZ60" s="98" t="e">
        <f t="shared" si="224"/>
        <v>#REF!</v>
      </c>
      <c r="FA60" s="109" t="e">
        <f>#REF!</f>
        <v>#REF!</v>
      </c>
      <c r="FB60" s="109" t="e">
        <f>#REF!</f>
        <v>#REF!</v>
      </c>
      <c r="FC60" s="109" t="e">
        <f>#REF!</f>
        <v>#REF!</v>
      </c>
      <c r="FD60" s="100" t="e">
        <f t="shared" si="226"/>
        <v>#REF!</v>
      </c>
      <c r="FE60" s="109" t="e">
        <f>#REF!</f>
        <v>#REF!</v>
      </c>
      <c r="FF60" s="109" t="e">
        <f>#REF!</f>
        <v>#REF!</v>
      </c>
      <c r="FG60" s="109" t="e">
        <f>#REF!</f>
        <v>#REF!</v>
      </c>
      <c r="FH60" s="98" t="e">
        <f t="shared" si="228"/>
        <v>#REF!</v>
      </c>
      <c r="FI60" s="110" t="e">
        <f>#REF!</f>
        <v>#REF!</v>
      </c>
      <c r="FJ60" s="111" t="e">
        <f>#REF!</f>
        <v>#REF!</v>
      </c>
      <c r="FK60" s="107"/>
      <c r="FL60" s="22"/>
      <c r="FM60" s="108" t="e">
        <f>#REF!</f>
        <v>#REF!</v>
      </c>
      <c r="FN60" s="108" t="e">
        <f>#REF!</f>
        <v>#REF!</v>
      </c>
      <c r="FO60" s="98" t="e">
        <f t="shared" si="231"/>
        <v>#REF!</v>
      </c>
      <c r="FP60" s="109" t="e">
        <f>#REF!</f>
        <v>#REF!</v>
      </c>
      <c r="FQ60" s="109" t="e">
        <f>#REF!</f>
        <v>#REF!</v>
      </c>
      <c r="FR60" s="109" t="e">
        <f>#REF!</f>
        <v>#REF!</v>
      </c>
      <c r="FS60" s="100" t="e">
        <f t="shared" si="233"/>
        <v>#REF!</v>
      </c>
      <c r="FT60" s="109" t="e">
        <f>#REF!</f>
        <v>#REF!</v>
      </c>
      <c r="FU60" s="109" t="e">
        <f>#REF!</f>
        <v>#REF!</v>
      </c>
      <c r="FV60" s="109" t="e">
        <f>#REF!</f>
        <v>#REF!</v>
      </c>
      <c r="FW60" s="98" t="e">
        <f t="shared" si="235"/>
        <v>#REF!</v>
      </c>
      <c r="FX60" s="110" t="e">
        <f>#REF!</f>
        <v>#REF!</v>
      </c>
      <c r="FY60" s="111" t="e">
        <f>#REF!</f>
        <v>#REF!</v>
      </c>
      <c r="FZ60" s="107"/>
      <c r="GA60" s="22"/>
      <c r="GB60" s="108" t="e">
        <f>#REF!</f>
        <v>#REF!</v>
      </c>
      <c r="GC60" s="108" t="e">
        <f>#REF!</f>
        <v>#REF!</v>
      </c>
      <c r="GD60" s="98" t="e">
        <f t="shared" si="238"/>
        <v>#REF!</v>
      </c>
      <c r="GE60" s="109" t="e">
        <f>#REF!</f>
        <v>#REF!</v>
      </c>
      <c r="GF60" s="109" t="e">
        <f>#REF!</f>
        <v>#REF!</v>
      </c>
      <c r="GG60" s="109" t="e">
        <f>#REF!</f>
        <v>#REF!</v>
      </c>
      <c r="GH60" s="100" t="e">
        <f t="shared" si="240"/>
        <v>#REF!</v>
      </c>
      <c r="GI60" s="109" t="e">
        <f>#REF!</f>
        <v>#REF!</v>
      </c>
      <c r="GJ60" s="109" t="e">
        <f>#REF!</f>
        <v>#REF!</v>
      </c>
      <c r="GK60" s="109" t="e">
        <f>#REF!</f>
        <v>#REF!</v>
      </c>
      <c r="GL60" s="98" t="e">
        <f t="shared" si="242"/>
        <v>#REF!</v>
      </c>
      <c r="GM60" s="110" t="e">
        <f>#REF!</f>
        <v>#REF!</v>
      </c>
      <c r="GN60" s="111" t="e">
        <f>#REF!</f>
        <v>#REF!</v>
      </c>
      <c r="GO60" s="107"/>
      <c r="GP60" s="22"/>
      <c r="GQ60" s="108" t="e">
        <f>#REF!</f>
        <v>#REF!</v>
      </c>
      <c r="GR60" s="108" t="e">
        <f>#REF!</f>
        <v>#REF!</v>
      </c>
      <c r="GS60" s="98" t="e">
        <f t="shared" si="245"/>
        <v>#REF!</v>
      </c>
      <c r="GT60" s="109" t="e">
        <f>#REF!</f>
        <v>#REF!</v>
      </c>
      <c r="GU60" s="109" t="e">
        <f>#REF!</f>
        <v>#REF!</v>
      </c>
      <c r="GV60" s="109" t="e">
        <f>#REF!</f>
        <v>#REF!</v>
      </c>
      <c r="GW60" s="100" t="e">
        <f t="shared" si="247"/>
        <v>#REF!</v>
      </c>
      <c r="GX60" s="109" t="e">
        <f>#REF!</f>
        <v>#REF!</v>
      </c>
      <c r="GY60" s="109" t="e">
        <f>#REF!</f>
        <v>#REF!</v>
      </c>
      <c r="GZ60" s="109" t="e">
        <f>#REF!</f>
        <v>#REF!</v>
      </c>
      <c r="HA60" s="98" t="e">
        <f t="shared" si="249"/>
        <v>#REF!</v>
      </c>
      <c r="HB60" s="110" t="e">
        <f>#REF!</f>
        <v>#REF!</v>
      </c>
      <c r="HC60" s="111" t="e">
        <f>#REF!</f>
        <v>#REF!</v>
      </c>
      <c r="HD60" s="107"/>
      <c r="HE60" s="22"/>
      <c r="HF60" s="108"/>
      <c r="HG60" s="109"/>
      <c r="HH60" s="98">
        <f t="shared" si="252"/>
        <v>0</v>
      </c>
      <c r="HI60" s="109"/>
      <c r="HJ60" s="109"/>
      <c r="HK60" s="109"/>
      <c r="HL60" s="100">
        <f t="shared" si="52"/>
        <v>0</v>
      </c>
      <c r="HM60" s="109"/>
      <c r="HN60" s="109"/>
      <c r="HO60" s="109"/>
      <c r="HP60" s="98">
        <f t="shared" si="54"/>
        <v>0</v>
      </c>
      <c r="HQ60" s="110"/>
      <c r="HR60" s="111"/>
      <c r="HS60" s="107"/>
      <c r="HT60" s="22"/>
      <c r="HU60" s="108"/>
      <c r="HV60" s="109"/>
      <c r="HW60" s="98">
        <f t="shared" si="257"/>
        <v>0</v>
      </c>
      <c r="HX60" s="109"/>
      <c r="HY60" s="109"/>
      <c r="HZ60" s="109"/>
      <c r="IA60" s="100">
        <f t="shared" si="57"/>
        <v>0</v>
      </c>
      <c r="IB60" s="109"/>
      <c r="IC60" s="109"/>
      <c r="ID60" s="109"/>
      <c r="IE60" s="98">
        <f t="shared" si="59"/>
        <v>0</v>
      </c>
      <c r="IF60" s="110">
        <v>2.2000000000000002</v>
      </c>
      <c r="IG60" s="111">
        <v>1.6</v>
      </c>
      <c r="IH60" s="107"/>
      <c r="II60" s="22"/>
      <c r="IJ60" s="108"/>
      <c r="IK60" s="109"/>
      <c r="IL60" s="98">
        <f t="shared" si="262"/>
        <v>0</v>
      </c>
      <c r="IM60" s="109"/>
      <c r="IN60" s="109"/>
      <c r="IO60" s="109"/>
      <c r="IP60" s="100">
        <f t="shared" si="62"/>
        <v>0</v>
      </c>
      <c r="IQ60" s="109"/>
      <c r="IR60" s="109"/>
      <c r="IS60" s="109"/>
      <c r="IT60" s="98">
        <f t="shared" si="64"/>
        <v>0</v>
      </c>
      <c r="IU60" s="110"/>
      <c r="IV60" s="111"/>
      <c r="IW60" s="107"/>
      <c r="IX60" s="22"/>
      <c r="IY60" s="108"/>
      <c r="IZ60" s="109"/>
      <c r="JA60" s="98">
        <f t="shared" si="267"/>
        <v>0</v>
      </c>
      <c r="JB60" s="109"/>
      <c r="JC60" s="109"/>
      <c r="JD60" s="109"/>
      <c r="JE60" s="100">
        <f t="shared" si="67"/>
        <v>0</v>
      </c>
      <c r="JF60" s="109"/>
      <c r="JG60" s="109"/>
      <c r="JH60" s="109"/>
      <c r="JI60" s="98">
        <f t="shared" si="69"/>
        <v>0</v>
      </c>
      <c r="JJ60" s="110"/>
      <c r="JK60" s="111"/>
      <c r="JL60" s="107"/>
      <c r="JM60" s="22"/>
      <c r="JN60" s="108"/>
      <c r="JO60" s="109"/>
      <c r="JP60" s="98">
        <f t="shared" si="272"/>
        <v>0</v>
      </c>
      <c r="JQ60" s="109"/>
      <c r="JR60" s="109"/>
      <c r="JS60" s="109"/>
      <c r="JT60" s="100">
        <f t="shared" si="72"/>
        <v>0</v>
      </c>
      <c r="JU60" s="109"/>
      <c r="JV60" s="109"/>
      <c r="JW60" s="109"/>
      <c r="JX60" s="98">
        <f t="shared" si="74"/>
        <v>0</v>
      </c>
      <c r="JY60" s="110"/>
      <c r="JZ60" s="111"/>
      <c r="KA60" s="107"/>
      <c r="KB60" s="22"/>
      <c r="KC60" s="108"/>
      <c r="KD60" s="109"/>
      <c r="KE60" s="98">
        <f t="shared" si="277"/>
        <v>0</v>
      </c>
      <c r="KF60" s="109"/>
      <c r="KG60" s="109"/>
      <c r="KH60" s="109"/>
      <c r="KI60" s="100">
        <f t="shared" si="77"/>
        <v>0</v>
      </c>
      <c r="KJ60" s="109"/>
      <c r="KK60" s="109"/>
      <c r="KL60" s="109"/>
      <c r="KM60" s="98">
        <f t="shared" si="79"/>
        <v>0</v>
      </c>
      <c r="KN60" s="110"/>
      <c r="KO60" s="111"/>
      <c r="KP60" s="107"/>
      <c r="KQ60" s="22"/>
      <c r="KR60" s="108"/>
      <c r="KS60" s="109"/>
      <c r="KT60" s="98">
        <f t="shared" si="282"/>
        <v>0</v>
      </c>
      <c r="KU60" s="109"/>
      <c r="KV60" s="109"/>
      <c r="KW60" s="109"/>
      <c r="KX60" s="100">
        <f t="shared" si="82"/>
        <v>0</v>
      </c>
      <c r="KY60" s="109"/>
      <c r="KZ60" s="109"/>
      <c r="LA60" s="109"/>
      <c r="LB60" s="98">
        <f t="shared" si="84"/>
        <v>0</v>
      </c>
      <c r="LC60" s="110"/>
      <c r="LD60" s="111"/>
      <c r="LE60" s="107"/>
      <c r="LF60" s="22"/>
      <c r="LG60" s="108"/>
      <c r="LH60" s="109"/>
      <c r="LI60" s="98">
        <f t="shared" si="287"/>
        <v>0</v>
      </c>
      <c r="LJ60" s="109"/>
      <c r="LK60" s="109"/>
      <c r="LL60" s="109"/>
      <c r="LM60" s="100">
        <f t="shared" si="87"/>
        <v>0</v>
      </c>
      <c r="LN60" s="109"/>
      <c r="LO60" s="109"/>
      <c r="LP60" s="109"/>
      <c r="LQ60" s="98">
        <f t="shared" si="89"/>
        <v>0</v>
      </c>
      <c r="LR60" s="110"/>
      <c r="LS60" s="111"/>
      <c r="LT60" s="107"/>
      <c r="LU60" s="22"/>
      <c r="LV60" s="108"/>
      <c r="LW60" s="109"/>
      <c r="LX60" s="98">
        <f t="shared" si="292"/>
        <v>0</v>
      </c>
      <c r="LY60" s="109"/>
      <c r="LZ60" s="109"/>
      <c r="MA60" s="109"/>
      <c r="MB60" s="100">
        <f t="shared" si="92"/>
        <v>0</v>
      </c>
      <c r="MC60" s="109"/>
      <c r="MD60" s="109"/>
      <c r="ME60" s="109"/>
      <c r="MF60" s="98">
        <f t="shared" si="94"/>
        <v>0</v>
      </c>
      <c r="MG60" s="110"/>
      <c r="MH60" s="111"/>
      <c r="MI60" s="107"/>
      <c r="MJ60" s="22"/>
      <c r="MK60" s="108"/>
      <c r="ML60" s="109"/>
      <c r="MM60" s="98">
        <f t="shared" si="297"/>
        <v>0</v>
      </c>
      <c r="MN60" s="109"/>
      <c r="MO60" s="109"/>
      <c r="MP60" s="109"/>
      <c r="MQ60" s="100">
        <f t="shared" si="97"/>
        <v>0</v>
      </c>
      <c r="MR60" s="109"/>
      <c r="MS60" s="109"/>
      <c r="MT60" s="109"/>
      <c r="MU60" s="98">
        <f t="shared" si="99"/>
        <v>0</v>
      </c>
      <c r="MV60" s="110"/>
      <c r="MW60" s="111"/>
      <c r="MX60" s="107"/>
      <c r="MY60" s="22"/>
      <c r="MZ60" s="108"/>
      <c r="NA60" s="109"/>
      <c r="NB60" s="98">
        <f t="shared" si="302"/>
        <v>0</v>
      </c>
      <c r="NC60" s="109"/>
      <c r="ND60" s="109"/>
      <c r="NE60" s="109"/>
      <c r="NF60" s="100">
        <f t="shared" si="102"/>
        <v>0</v>
      </c>
      <c r="NG60" s="109"/>
      <c r="NH60" s="109"/>
      <c r="NI60" s="109"/>
      <c r="NJ60" s="98">
        <f t="shared" si="104"/>
        <v>0</v>
      </c>
      <c r="NK60" s="110"/>
      <c r="NL60" s="111"/>
      <c r="NM60" s="107"/>
      <c r="NN60" s="22"/>
      <c r="NO60" s="108"/>
      <c r="NP60" s="109"/>
      <c r="NQ60" s="98">
        <f t="shared" si="307"/>
        <v>0</v>
      </c>
      <c r="NR60" s="109"/>
      <c r="NS60" s="109"/>
      <c r="NT60" s="109"/>
      <c r="NU60" s="100">
        <f t="shared" si="107"/>
        <v>0</v>
      </c>
      <c r="NV60" s="109"/>
      <c r="NW60" s="109"/>
      <c r="NX60" s="109"/>
      <c r="NY60" s="98">
        <f t="shared" si="109"/>
        <v>0</v>
      </c>
      <c r="NZ60" s="110"/>
      <c r="OA60" s="111"/>
      <c r="OB60" s="107"/>
      <c r="OC60" s="22"/>
      <c r="OD60" s="108"/>
      <c r="OE60" s="109"/>
      <c r="OF60" s="98">
        <f t="shared" si="312"/>
        <v>0</v>
      </c>
      <c r="OG60" s="109"/>
      <c r="OH60" s="109"/>
      <c r="OI60" s="109"/>
      <c r="OJ60" s="100">
        <f t="shared" si="314"/>
        <v>0</v>
      </c>
      <c r="OK60" s="109"/>
      <c r="OL60" s="109"/>
      <c r="OM60" s="109"/>
      <c r="ON60" s="98">
        <f t="shared" si="316"/>
        <v>0</v>
      </c>
      <c r="OO60" s="110"/>
      <c r="OP60" s="111"/>
      <c r="OQ60" s="107"/>
      <c r="OR60" s="22"/>
      <c r="OS60" s="108"/>
      <c r="OT60" s="109"/>
      <c r="OU60" s="98">
        <f t="shared" si="319"/>
        <v>0</v>
      </c>
      <c r="OV60" s="109"/>
      <c r="OW60" s="109"/>
      <c r="OX60" s="109"/>
      <c r="OY60" s="100">
        <f t="shared" si="321"/>
        <v>0</v>
      </c>
      <c r="OZ60" s="109"/>
      <c r="PA60" s="109"/>
      <c r="PB60" s="109"/>
      <c r="PC60" s="98">
        <f t="shared" si="323"/>
        <v>0</v>
      </c>
      <c r="PD60" s="110"/>
      <c r="PE60" s="111"/>
      <c r="PF60" s="107"/>
      <c r="PG60" s="22"/>
      <c r="PH60" s="108"/>
      <c r="PI60" s="109"/>
      <c r="PJ60" s="98">
        <f t="shared" si="326"/>
        <v>0</v>
      </c>
      <c r="PK60" s="109"/>
      <c r="PL60" s="109"/>
      <c r="PM60" s="109"/>
      <c r="PN60" s="100">
        <f t="shared" si="328"/>
        <v>0</v>
      </c>
      <c r="PO60" s="109"/>
      <c r="PP60" s="109"/>
      <c r="PQ60" s="109"/>
      <c r="PR60" s="98">
        <f t="shared" si="330"/>
        <v>0</v>
      </c>
      <c r="PS60" s="110"/>
      <c r="PT60" s="111"/>
      <c r="PU60" s="107"/>
      <c r="PV60" s="22"/>
      <c r="PW60" s="108"/>
      <c r="PX60" s="109"/>
      <c r="PY60" s="98">
        <f t="shared" si="333"/>
        <v>0</v>
      </c>
      <c r="PZ60" s="109"/>
      <c r="QA60" s="109"/>
      <c r="QB60" s="109"/>
      <c r="QC60" s="100">
        <f t="shared" si="335"/>
        <v>0</v>
      </c>
      <c r="QD60" s="109"/>
      <c r="QE60" s="109"/>
      <c r="QF60" s="109"/>
      <c r="QG60" s="98">
        <f t="shared" si="337"/>
        <v>0</v>
      </c>
      <c r="QH60" s="110"/>
      <c r="QI60" s="111"/>
      <c r="QJ60" s="107"/>
      <c r="QK60" s="22"/>
      <c r="QL60" s="108"/>
      <c r="QM60" s="109"/>
      <c r="QN60" s="98">
        <f t="shared" si="340"/>
        <v>0</v>
      </c>
      <c r="QO60" s="109"/>
      <c r="QP60" s="109"/>
      <c r="QQ60" s="109"/>
      <c r="QR60" s="100">
        <f t="shared" si="342"/>
        <v>0</v>
      </c>
      <c r="QS60" s="109"/>
      <c r="QT60" s="109"/>
      <c r="QU60" s="109"/>
      <c r="QV60" s="98">
        <f t="shared" si="344"/>
        <v>0</v>
      </c>
      <c r="QW60" s="110"/>
      <c r="QX60" s="111"/>
      <c r="QY60" s="107"/>
      <c r="QZ60" s="22"/>
      <c r="RA60" s="108"/>
      <c r="RB60" s="109"/>
      <c r="RC60" s="98">
        <f t="shared" si="347"/>
        <v>0</v>
      </c>
      <c r="RD60" s="109"/>
      <c r="RE60" s="109"/>
      <c r="RF60" s="109"/>
      <c r="RG60" s="100">
        <f t="shared" si="349"/>
        <v>0</v>
      </c>
      <c r="RH60" s="109"/>
      <c r="RI60" s="109"/>
      <c r="RJ60" s="109"/>
      <c r="RK60" s="98">
        <f t="shared" si="351"/>
        <v>0</v>
      </c>
      <c r="RL60" s="110"/>
      <c r="RM60" s="111"/>
      <c r="RN60" s="107"/>
      <c r="RO60" s="22"/>
      <c r="RP60" s="108"/>
      <c r="RQ60" s="109"/>
      <c r="RR60" s="98">
        <f t="shared" si="354"/>
        <v>0</v>
      </c>
      <c r="RS60" s="109"/>
      <c r="RT60" s="109"/>
      <c r="RU60" s="109"/>
      <c r="RV60" s="100">
        <f t="shared" si="356"/>
        <v>0</v>
      </c>
      <c r="RW60" s="109"/>
      <c r="RX60" s="109"/>
      <c r="RY60" s="109"/>
      <c r="RZ60" s="98">
        <f t="shared" si="358"/>
        <v>0</v>
      </c>
      <c r="SA60" s="110"/>
      <c r="SB60" s="111"/>
      <c r="SC60" s="107"/>
      <c r="SD60" s="22"/>
      <c r="SE60" s="108"/>
      <c r="SF60" s="109"/>
      <c r="SG60" s="98">
        <f t="shared" si="361"/>
        <v>0</v>
      </c>
      <c r="SH60" s="109"/>
      <c r="SI60" s="109"/>
      <c r="SJ60" s="109"/>
      <c r="SK60" s="100">
        <f t="shared" si="363"/>
        <v>0</v>
      </c>
      <c r="SL60" s="109"/>
      <c r="SM60" s="109"/>
      <c r="SN60" s="109"/>
      <c r="SO60" s="98">
        <f t="shared" si="365"/>
        <v>0</v>
      </c>
      <c r="SP60" s="110"/>
      <c r="SQ60" s="111"/>
      <c r="SR60" s="107"/>
      <c r="SS60" s="22"/>
      <c r="ST60" s="108"/>
      <c r="SU60" s="109"/>
      <c r="SV60" s="98">
        <f t="shared" si="368"/>
        <v>0</v>
      </c>
      <c r="SW60" s="109"/>
      <c r="SX60" s="109"/>
      <c r="SY60" s="109"/>
      <c r="SZ60" s="100">
        <f t="shared" si="370"/>
        <v>0</v>
      </c>
      <c r="TA60" s="109"/>
      <c r="TB60" s="109"/>
      <c r="TC60" s="109"/>
      <c r="TD60" s="98">
        <f t="shared" si="372"/>
        <v>0</v>
      </c>
      <c r="TE60" s="110"/>
      <c r="TF60" s="111"/>
      <c r="TG60" s="107"/>
      <c r="TH60" s="22"/>
      <c r="TI60" s="108"/>
      <c r="TJ60" s="109"/>
      <c r="TK60" s="98">
        <f t="shared" si="375"/>
        <v>0</v>
      </c>
      <c r="TL60" s="109"/>
      <c r="TM60" s="109"/>
      <c r="TN60" s="109"/>
      <c r="TO60" s="100">
        <f t="shared" si="377"/>
        <v>0</v>
      </c>
      <c r="TP60" s="109"/>
      <c r="TQ60" s="109"/>
      <c r="TR60" s="109"/>
      <c r="TS60" s="98">
        <f t="shared" si="379"/>
        <v>0</v>
      </c>
      <c r="TT60" s="110"/>
      <c r="TU60" s="111"/>
      <c r="TV60" s="107"/>
      <c r="TW60" s="22"/>
      <c r="TX60" s="108"/>
      <c r="TY60" s="109"/>
      <c r="TZ60" s="98">
        <f t="shared" si="382"/>
        <v>0</v>
      </c>
      <c r="UA60" s="109"/>
      <c r="UB60" s="109"/>
      <c r="UC60" s="109"/>
      <c r="UD60" s="100">
        <f t="shared" si="384"/>
        <v>0</v>
      </c>
      <c r="UE60" s="109"/>
      <c r="UF60" s="109"/>
      <c r="UG60" s="109"/>
      <c r="UH60" s="98">
        <f t="shared" si="386"/>
        <v>0</v>
      </c>
      <c r="UI60" s="110"/>
      <c r="UJ60" s="111"/>
      <c r="UK60" s="107"/>
      <c r="UL60" s="22"/>
      <c r="UM60" s="108"/>
      <c r="UN60" s="109"/>
      <c r="UO60" s="98">
        <f t="shared" si="389"/>
        <v>0</v>
      </c>
      <c r="UP60" s="109"/>
      <c r="UQ60" s="109"/>
      <c r="UR60" s="109"/>
      <c r="US60" s="100">
        <f t="shared" si="391"/>
        <v>0</v>
      </c>
      <c r="UT60" s="109"/>
      <c r="UU60" s="109"/>
      <c r="UV60" s="109"/>
      <c r="UW60" s="98">
        <f t="shared" si="393"/>
        <v>0</v>
      </c>
      <c r="UX60" s="110"/>
      <c r="UY60" s="111"/>
      <c r="UZ60" s="107"/>
      <c r="VA60" s="22"/>
      <c r="VB60" s="108"/>
      <c r="VC60" s="109"/>
      <c r="VD60" s="98">
        <f t="shared" si="396"/>
        <v>0</v>
      </c>
      <c r="VE60" s="109"/>
      <c r="VF60" s="109"/>
      <c r="VG60" s="109"/>
      <c r="VH60" s="100">
        <f t="shared" si="398"/>
        <v>0</v>
      </c>
      <c r="VI60" s="109"/>
      <c r="VJ60" s="109"/>
      <c r="VK60" s="109"/>
      <c r="VL60" s="98">
        <f t="shared" si="400"/>
        <v>0</v>
      </c>
      <c r="VM60" s="110"/>
      <c r="VN60" s="111"/>
      <c r="VO60" s="107"/>
      <c r="VP60" s="22"/>
      <c r="VQ60" s="108"/>
      <c r="VR60" s="109"/>
      <c r="VS60" s="98">
        <f t="shared" si="403"/>
        <v>0</v>
      </c>
      <c r="VT60" s="109"/>
      <c r="VU60" s="109"/>
      <c r="VV60" s="109"/>
      <c r="VW60" s="100">
        <f t="shared" si="405"/>
        <v>0</v>
      </c>
      <c r="VX60" s="109"/>
      <c r="VY60" s="109"/>
      <c r="VZ60" s="109"/>
      <c r="WA60" s="98">
        <f t="shared" si="407"/>
        <v>0</v>
      </c>
      <c r="WB60" s="110"/>
      <c r="WC60" s="111"/>
      <c r="WD60" s="107"/>
      <c r="WE60" s="22"/>
    </row>
    <row r="61" spans="1:603" ht="16.5" customHeight="1">
      <c r="A61" s="94"/>
      <c r="B61" s="105" t="s">
        <v>126</v>
      </c>
      <c r="C61" s="106" t="s">
        <v>58</v>
      </c>
      <c r="D61" s="108" t="e">
        <f>#REF!</f>
        <v>#REF!</v>
      </c>
      <c r="E61" s="108" t="e">
        <f>#REF!</f>
        <v>#REF!</v>
      </c>
      <c r="F61" s="98" t="e">
        <f t="shared" si="154"/>
        <v>#REF!</v>
      </c>
      <c r="G61" s="109" t="e">
        <f>#REF!</f>
        <v>#REF!</v>
      </c>
      <c r="H61" s="109" t="e">
        <f>#REF!</f>
        <v>#REF!</v>
      </c>
      <c r="I61" s="109" t="e">
        <f>#REF!</f>
        <v>#REF!</v>
      </c>
      <c r="J61" s="100" t="e">
        <f t="shared" si="156"/>
        <v>#REF!</v>
      </c>
      <c r="K61" s="109" t="e">
        <f>#REF!</f>
        <v>#REF!</v>
      </c>
      <c r="L61" s="109" t="e">
        <f>#REF!</f>
        <v>#REF!</v>
      </c>
      <c r="M61" s="109" t="e">
        <f>#REF!</f>
        <v>#REF!</v>
      </c>
      <c r="N61" s="98" t="e">
        <f t="shared" si="158"/>
        <v>#REF!</v>
      </c>
      <c r="O61" s="110" t="e">
        <f>#REF!</f>
        <v>#REF!</v>
      </c>
      <c r="P61" s="111" t="e">
        <f>#REF!</f>
        <v>#REF!</v>
      </c>
      <c r="Q61" s="107"/>
      <c r="R61" s="22"/>
      <c r="S61" s="108" t="e">
        <f>#REF!</f>
        <v>#REF!</v>
      </c>
      <c r="T61" s="108" t="e">
        <f>#REF!</f>
        <v>#REF!</v>
      </c>
      <c r="U61" s="98" t="e">
        <f t="shared" si="161"/>
        <v>#REF!</v>
      </c>
      <c r="V61" s="109" t="e">
        <f>#REF!</f>
        <v>#REF!</v>
      </c>
      <c r="W61" s="109" t="e">
        <f>#REF!</f>
        <v>#REF!</v>
      </c>
      <c r="X61" s="109" t="e">
        <f>#REF!</f>
        <v>#REF!</v>
      </c>
      <c r="Y61" s="100" t="e">
        <f t="shared" si="163"/>
        <v>#REF!</v>
      </c>
      <c r="Z61" s="109" t="e">
        <f>#REF!</f>
        <v>#REF!</v>
      </c>
      <c r="AA61" s="109" t="e">
        <f>#REF!</f>
        <v>#REF!</v>
      </c>
      <c r="AB61" s="109" t="e">
        <f>#REF!</f>
        <v>#REF!</v>
      </c>
      <c r="AC61" s="98" t="e">
        <f t="shared" si="165"/>
        <v>#REF!</v>
      </c>
      <c r="AD61" s="110" t="e">
        <f>#REF!</f>
        <v>#REF!</v>
      </c>
      <c r="AE61" s="111" t="e">
        <f>#REF!</f>
        <v>#REF!</v>
      </c>
      <c r="AF61" s="107"/>
      <c r="AG61" s="22"/>
      <c r="AH61" s="108" t="e">
        <f>#REF!</f>
        <v>#REF!</v>
      </c>
      <c r="AI61" s="108" t="e">
        <f>#REF!</f>
        <v>#REF!</v>
      </c>
      <c r="AJ61" s="98" t="e">
        <f t="shared" si="168"/>
        <v>#REF!</v>
      </c>
      <c r="AK61" s="109" t="e">
        <f>#REF!</f>
        <v>#REF!</v>
      </c>
      <c r="AL61" s="109" t="e">
        <f>#REF!</f>
        <v>#REF!</v>
      </c>
      <c r="AM61" s="109" t="e">
        <f>#REF!</f>
        <v>#REF!</v>
      </c>
      <c r="AN61" s="100" t="e">
        <f t="shared" si="170"/>
        <v>#REF!</v>
      </c>
      <c r="AO61" s="109" t="e">
        <f>#REF!</f>
        <v>#REF!</v>
      </c>
      <c r="AP61" s="109" t="e">
        <f>#REF!</f>
        <v>#REF!</v>
      </c>
      <c r="AQ61" s="109" t="e">
        <f>#REF!</f>
        <v>#REF!</v>
      </c>
      <c r="AR61" s="98" t="e">
        <f t="shared" si="172"/>
        <v>#REF!</v>
      </c>
      <c r="AS61" s="110" t="e">
        <f>#REF!</f>
        <v>#REF!</v>
      </c>
      <c r="AT61" s="111" t="e">
        <f>#REF!</f>
        <v>#REF!</v>
      </c>
      <c r="AU61" s="107"/>
      <c r="AV61" s="22"/>
      <c r="AW61" s="108" t="e">
        <f>#REF!</f>
        <v>#REF!</v>
      </c>
      <c r="AX61" s="108" t="e">
        <f>#REF!</f>
        <v>#REF!</v>
      </c>
      <c r="AY61" s="98" t="e">
        <f t="shared" si="175"/>
        <v>#REF!</v>
      </c>
      <c r="AZ61" s="109" t="e">
        <f>#REF!</f>
        <v>#REF!</v>
      </c>
      <c r="BA61" s="109" t="e">
        <f>#REF!</f>
        <v>#REF!</v>
      </c>
      <c r="BB61" s="109" t="e">
        <f>#REF!</f>
        <v>#REF!</v>
      </c>
      <c r="BC61" s="100" t="e">
        <f t="shared" si="177"/>
        <v>#REF!</v>
      </c>
      <c r="BD61" s="109" t="e">
        <f>#REF!</f>
        <v>#REF!</v>
      </c>
      <c r="BE61" s="109" t="e">
        <f>#REF!</f>
        <v>#REF!</v>
      </c>
      <c r="BF61" s="109" t="e">
        <f>#REF!</f>
        <v>#REF!</v>
      </c>
      <c r="BG61" s="98" t="e">
        <f t="shared" si="179"/>
        <v>#REF!</v>
      </c>
      <c r="BH61" s="110" t="e">
        <f>#REF!</f>
        <v>#REF!</v>
      </c>
      <c r="BI61" s="111" t="e">
        <f>#REF!</f>
        <v>#REF!</v>
      </c>
      <c r="BJ61" s="107"/>
      <c r="BK61" s="22"/>
      <c r="BL61" s="108" t="e">
        <f>#REF!</f>
        <v>#REF!</v>
      </c>
      <c r="BM61" s="108" t="e">
        <f>#REF!</f>
        <v>#REF!</v>
      </c>
      <c r="BN61" s="98" t="e">
        <f t="shared" si="182"/>
        <v>#REF!</v>
      </c>
      <c r="BO61" s="109" t="e">
        <f>#REF!</f>
        <v>#REF!</v>
      </c>
      <c r="BP61" s="109" t="e">
        <f>#REF!</f>
        <v>#REF!</v>
      </c>
      <c r="BQ61" s="109" t="e">
        <f>#REF!</f>
        <v>#REF!</v>
      </c>
      <c r="BR61" s="100" t="e">
        <f t="shared" si="184"/>
        <v>#REF!</v>
      </c>
      <c r="BS61" s="109" t="e">
        <f>#REF!</f>
        <v>#REF!</v>
      </c>
      <c r="BT61" s="109" t="e">
        <f>#REF!</f>
        <v>#REF!</v>
      </c>
      <c r="BU61" s="109" t="e">
        <f>#REF!</f>
        <v>#REF!</v>
      </c>
      <c r="BV61" s="98" t="e">
        <f t="shared" si="186"/>
        <v>#REF!</v>
      </c>
      <c r="BW61" s="110" t="e">
        <f>#REF!</f>
        <v>#REF!</v>
      </c>
      <c r="BX61" s="111" t="e">
        <f>#REF!</f>
        <v>#REF!</v>
      </c>
      <c r="BY61" s="107"/>
      <c r="BZ61" s="23"/>
      <c r="CA61" s="108" t="e">
        <f>#REF!</f>
        <v>#REF!</v>
      </c>
      <c r="CB61" s="108" t="e">
        <f>#REF!</f>
        <v>#REF!</v>
      </c>
      <c r="CC61" s="98" t="e">
        <f t="shared" si="189"/>
        <v>#REF!</v>
      </c>
      <c r="CD61" s="109" t="e">
        <f>#REF!</f>
        <v>#REF!</v>
      </c>
      <c r="CE61" s="109" t="e">
        <f>#REF!</f>
        <v>#REF!</v>
      </c>
      <c r="CF61" s="109" t="e">
        <f>#REF!</f>
        <v>#REF!</v>
      </c>
      <c r="CG61" s="100" t="e">
        <f t="shared" si="191"/>
        <v>#REF!</v>
      </c>
      <c r="CH61" s="109" t="e">
        <f>#REF!</f>
        <v>#REF!</v>
      </c>
      <c r="CI61" s="109" t="e">
        <f>#REF!</f>
        <v>#REF!</v>
      </c>
      <c r="CJ61" s="109" t="e">
        <f>#REF!</f>
        <v>#REF!</v>
      </c>
      <c r="CK61" s="98" t="e">
        <f t="shared" si="193"/>
        <v>#REF!</v>
      </c>
      <c r="CL61" s="110" t="e">
        <f>#REF!</f>
        <v>#REF!</v>
      </c>
      <c r="CM61" s="111" t="e">
        <f>#REF!</f>
        <v>#REF!</v>
      </c>
      <c r="CN61" s="107"/>
      <c r="CO61" s="22"/>
      <c r="CP61" s="108" t="e">
        <f>#REF!</f>
        <v>#REF!</v>
      </c>
      <c r="CQ61" s="108" t="e">
        <f>#REF!</f>
        <v>#REF!</v>
      </c>
      <c r="CR61" s="98" t="e">
        <f t="shared" si="196"/>
        <v>#REF!</v>
      </c>
      <c r="CS61" s="109" t="e">
        <f>#REF!</f>
        <v>#REF!</v>
      </c>
      <c r="CT61" s="109" t="e">
        <f>#REF!</f>
        <v>#REF!</v>
      </c>
      <c r="CU61" s="109" t="e">
        <f>#REF!</f>
        <v>#REF!</v>
      </c>
      <c r="CV61" s="100" t="e">
        <f t="shared" si="198"/>
        <v>#REF!</v>
      </c>
      <c r="CW61" s="109" t="e">
        <f>#REF!</f>
        <v>#REF!</v>
      </c>
      <c r="CX61" s="109" t="e">
        <f>#REF!</f>
        <v>#REF!</v>
      </c>
      <c r="CY61" s="109" t="e">
        <f>#REF!</f>
        <v>#REF!</v>
      </c>
      <c r="CZ61" s="98" t="e">
        <f t="shared" si="200"/>
        <v>#REF!</v>
      </c>
      <c r="DA61" s="110" t="e">
        <f>#REF!</f>
        <v>#REF!</v>
      </c>
      <c r="DB61" s="111" t="e">
        <f>#REF!</f>
        <v>#REF!</v>
      </c>
      <c r="DC61" s="107"/>
      <c r="DD61" s="22"/>
      <c r="DE61" s="108" t="e">
        <f>#REF!</f>
        <v>#REF!</v>
      </c>
      <c r="DF61" s="108" t="e">
        <f>#REF!</f>
        <v>#REF!</v>
      </c>
      <c r="DG61" s="98" t="e">
        <f t="shared" si="203"/>
        <v>#REF!</v>
      </c>
      <c r="DH61" s="109" t="e">
        <f>#REF!</f>
        <v>#REF!</v>
      </c>
      <c r="DI61" s="109" t="e">
        <f>#REF!</f>
        <v>#REF!</v>
      </c>
      <c r="DJ61" s="109" t="e">
        <f>#REF!</f>
        <v>#REF!</v>
      </c>
      <c r="DK61" s="100" t="e">
        <f t="shared" si="205"/>
        <v>#REF!</v>
      </c>
      <c r="DL61" s="109" t="e">
        <f>#REF!</f>
        <v>#REF!</v>
      </c>
      <c r="DM61" s="109" t="e">
        <f>#REF!</f>
        <v>#REF!</v>
      </c>
      <c r="DN61" s="109" t="e">
        <f>#REF!</f>
        <v>#REF!</v>
      </c>
      <c r="DO61" s="98" t="e">
        <f t="shared" si="207"/>
        <v>#REF!</v>
      </c>
      <c r="DP61" s="110" t="e">
        <f>#REF!</f>
        <v>#REF!</v>
      </c>
      <c r="DQ61" s="111" t="e">
        <f>#REF!</f>
        <v>#REF!</v>
      </c>
      <c r="DR61" s="107"/>
      <c r="DS61" s="22"/>
      <c r="DT61" s="108" t="e">
        <f>#REF!</f>
        <v>#REF!</v>
      </c>
      <c r="DU61" s="108" t="e">
        <f>#REF!</f>
        <v>#REF!</v>
      </c>
      <c r="DV61" s="98" t="e">
        <f t="shared" si="210"/>
        <v>#REF!</v>
      </c>
      <c r="DW61" s="109" t="e">
        <f>#REF!</f>
        <v>#REF!</v>
      </c>
      <c r="DX61" s="109" t="e">
        <f>#REF!</f>
        <v>#REF!</v>
      </c>
      <c r="DY61" s="109" t="e">
        <f>#REF!</f>
        <v>#REF!</v>
      </c>
      <c r="DZ61" s="100" t="e">
        <f t="shared" si="212"/>
        <v>#REF!</v>
      </c>
      <c r="EA61" s="109" t="e">
        <f>#REF!</f>
        <v>#REF!</v>
      </c>
      <c r="EB61" s="109" t="e">
        <f>#REF!</f>
        <v>#REF!</v>
      </c>
      <c r="EC61" s="109" t="e">
        <f>#REF!</f>
        <v>#REF!</v>
      </c>
      <c r="ED61" s="98" t="e">
        <f t="shared" si="214"/>
        <v>#REF!</v>
      </c>
      <c r="EE61" s="110" t="e">
        <f>#REF!</f>
        <v>#REF!</v>
      </c>
      <c r="EF61" s="111" t="e">
        <f>#REF!</f>
        <v>#REF!</v>
      </c>
      <c r="EG61" s="107"/>
      <c r="EH61" s="22"/>
      <c r="EI61" s="108" t="e">
        <f>#REF!</f>
        <v>#REF!</v>
      </c>
      <c r="EJ61" s="108" t="e">
        <f>#REF!</f>
        <v>#REF!</v>
      </c>
      <c r="EK61" s="98" t="e">
        <f t="shared" si="217"/>
        <v>#REF!</v>
      </c>
      <c r="EL61" s="109" t="e">
        <f>#REF!</f>
        <v>#REF!</v>
      </c>
      <c r="EM61" s="109" t="e">
        <f>#REF!</f>
        <v>#REF!</v>
      </c>
      <c r="EN61" s="109" t="e">
        <f>#REF!</f>
        <v>#REF!</v>
      </c>
      <c r="EO61" s="100" t="e">
        <f t="shared" si="219"/>
        <v>#REF!</v>
      </c>
      <c r="EP61" s="109" t="e">
        <f>#REF!</f>
        <v>#REF!</v>
      </c>
      <c r="EQ61" s="109" t="e">
        <f>#REF!</f>
        <v>#REF!</v>
      </c>
      <c r="ER61" s="109" t="e">
        <f>#REF!</f>
        <v>#REF!</v>
      </c>
      <c r="ES61" s="98" t="e">
        <f t="shared" si="221"/>
        <v>#REF!</v>
      </c>
      <c r="ET61" s="110" t="e">
        <f>#REF!</f>
        <v>#REF!</v>
      </c>
      <c r="EU61" s="111" t="e">
        <f>#REF!</f>
        <v>#REF!</v>
      </c>
      <c r="EV61" s="107"/>
      <c r="EW61" s="22"/>
      <c r="EX61" s="108" t="e">
        <f>#REF!</f>
        <v>#REF!</v>
      </c>
      <c r="EY61" s="108" t="e">
        <f>#REF!</f>
        <v>#REF!</v>
      </c>
      <c r="EZ61" s="98" t="e">
        <f t="shared" si="224"/>
        <v>#REF!</v>
      </c>
      <c r="FA61" s="109" t="e">
        <f>#REF!</f>
        <v>#REF!</v>
      </c>
      <c r="FB61" s="109" t="e">
        <f>#REF!</f>
        <v>#REF!</v>
      </c>
      <c r="FC61" s="109" t="e">
        <f>#REF!</f>
        <v>#REF!</v>
      </c>
      <c r="FD61" s="100" t="e">
        <f t="shared" si="226"/>
        <v>#REF!</v>
      </c>
      <c r="FE61" s="109" t="e">
        <f>#REF!</f>
        <v>#REF!</v>
      </c>
      <c r="FF61" s="109" t="e">
        <f>#REF!</f>
        <v>#REF!</v>
      </c>
      <c r="FG61" s="109" t="e">
        <f>#REF!</f>
        <v>#REF!</v>
      </c>
      <c r="FH61" s="98" t="e">
        <f t="shared" si="228"/>
        <v>#REF!</v>
      </c>
      <c r="FI61" s="110" t="e">
        <f>#REF!</f>
        <v>#REF!</v>
      </c>
      <c r="FJ61" s="111" t="e">
        <f>#REF!</f>
        <v>#REF!</v>
      </c>
      <c r="FK61" s="107"/>
      <c r="FL61" s="22"/>
      <c r="FM61" s="108" t="e">
        <f>#REF!</f>
        <v>#REF!</v>
      </c>
      <c r="FN61" s="108" t="e">
        <f>#REF!</f>
        <v>#REF!</v>
      </c>
      <c r="FO61" s="98" t="e">
        <f t="shared" si="231"/>
        <v>#REF!</v>
      </c>
      <c r="FP61" s="109" t="e">
        <f>#REF!</f>
        <v>#REF!</v>
      </c>
      <c r="FQ61" s="109" t="e">
        <f>#REF!</f>
        <v>#REF!</v>
      </c>
      <c r="FR61" s="109" t="e">
        <f>#REF!</f>
        <v>#REF!</v>
      </c>
      <c r="FS61" s="100" t="e">
        <f t="shared" si="233"/>
        <v>#REF!</v>
      </c>
      <c r="FT61" s="109" t="e">
        <f>#REF!</f>
        <v>#REF!</v>
      </c>
      <c r="FU61" s="109" t="e">
        <f>#REF!</f>
        <v>#REF!</v>
      </c>
      <c r="FV61" s="109" t="e">
        <f>#REF!</f>
        <v>#REF!</v>
      </c>
      <c r="FW61" s="98" t="e">
        <f t="shared" si="235"/>
        <v>#REF!</v>
      </c>
      <c r="FX61" s="110" t="e">
        <f>#REF!</f>
        <v>#REF!</v>
      </c>
      <c r="FY61" s="111" t="e">
        <f>#REF!</f>
        <v>#REF!</v>
      </c>
      <c r="FZ61" s="107"/>
      <c r="GA61" s="22"/>
      <c r="GB61" s="108" t="e">
        <f>#REF!</f>
        <v>#REF!</v>
      </c>
      <c r="GC61" s="108" t="e">
        <f>#REF!</f>
        <v>#REF!</v>
      </c>
      <c r="GD61" s="98" t="e">
        <f t="shared" si="238"/>
        <v>#REF!</v>
      </c>
      <c r="GE61" s="109" t="e">
        <f>#REF!</f>
        <v>#REF!</v>
      </c>
      <c r="GF61" s="109" t="e">
        <f>#REF!</f>
        <v>#REF!</v>
      </c>
      <c r="GG61" s="109" t="e">
        <f>#REF!</f>
        <v>#REF!</v>
      </c>
      <c r="GH61" s="100" t="e">
        <f t="shared" si="240"/>
        <v>#REF!</v>
      </c>
      <c r="GI61" s="109" t="e">
        <f>#REF!</f>
        <v>#REF!</v>
      </c>
      <c r="GJ61" s="109" t="e">
        <f>#REF!</f>
        <v>#REF!</v>
      </c>
      <c r="GK61" s="109" t="e">
        <f>#REF!</f>
        <v>#REF!</v>
      </c>
      <c r="GL61" s="98" t="e">
        <f t="shared" si="242"/>
        <v>#REF!</v>
      </c>
      <c r="GM61" s="110" t="e">
        <f>#REF!</f>
        <v>#REF!</v>
      </c>
      <c r="GN61" s="111" t="e">
        <f>#REF!</f>
        <v>#REF!</v>
      </c>
      <c r="GO61" s="107"/>
      <c r="GP61" s="22"/>
      <c r="GQ61" s="108" t="e">
        <f>#REF!</f>
        <v>#REF!</v>
      </c>
      <c r="GR61" s="108" t="e">
        <f>#REF!</f>
        <v>#REF!</v>
      </c>
      <c r="GS61" s="98" t="e">
        <f t="shared" si="245"/>
        <v>#REF!</v>
      </c>
      <c r="GT61" s="109" t="e">
        <f>#REF!</f>
        <v>#REF!</v>
      </c>
      <c r="GU61" s="109" t="e">
        <f>#REF!</f>
        <v>#REF!</v>
      </c>
      <c r="GV61" s="109" t="e">
        <f>#REF!</f>
        <v>#REF!</v>
      </c>
      <c r="GW61" s="100" t="e">
        <f t="shared" si="247"/>
        <v>#REF!</v>
      </c>
      <c r="GX61" s="109" t="e">
        <f>#REF!</f>
        <v>#REF!</v>
      </c>
      <c r="GY61" s="109" t="e">
        <f>#REF!</f>
        <v>#REF!</v>
      </c>
      <c r="GZ61" s="109" t="e">
        <f>#REF!</f>
        <v>#REF!</v>
      </c>
      <c r="HA61" s="98" t="e">
        <f t="shared" si="249"/>
        <v>#REF!</v>
      </c>
      <c r="HB61" s="110" t="e">
        <f>#REF!</f>
        <v>#REF!</v>
      </c>
      <c r="HC61" s="111" t="e">
        <f>#REF!</f>
        <v>#REF!</v>
      </c>
      <c r="HD61" s="107"/>
      <c r="HE61" s="22"/>
      <c r="HF61" s="108"/>
      <c r="HG61" s="109"/>
      <c r="HH61" s="98">
        <f t="shared" si="252"/>
        <v>0</v>
      </c>
      <c r="HI61" s="109"/>
      <c r="HJ61" s="109"/>
      <c r="HK61" s="109"/>
      <c r="HL61" s="100">
        <f t="shared" si="52"/>
        <v>0</v>
      </c>
      <c r="HM61" s="109"/>
      <c r="HN61" s="109"/>
      <c r="HO61" s="109"/>
      <c r="HP61" s="98">
        <f t="shared" si="54"/>
        <v>0</v>
      </c>
      <c r="HQ61" s="110"/>
      <c r="HR61" s="111"/>
      <c r="HS61" s="107"/>
      <c r="HT61" s="22"/>
      <c r="HU61" s="108"/>
      <c r="HV61" s="109"/>
      <c r="HW61" s="98">
        <f t="shared" si="257"/>
        <v>0</v>
      </c>
      <c r="HX61" s="109"/>
      <c r="HY61" s="109"/>
      <c r="HZ61" s="109"/>
      <c r="IA61" s="100">
        <f t="shared" si="57"/>
        <v>0</v>
      </c>
      <c r="IB61" s="109"/>
      <c r="IC61" s="109"/>
      <c r="ID61" s="109"/>
      <c r="IE61" s="98">
        <f t="shared" si="59"/>
        <v>0</v>
      </c>
      <c r="IF61" s="110">
        <v>1</v>
      </c>
      <c r="IG61" s="111">
        <v>0.75</v>
      </c>
      <c r="IH61" s="107"/>
      <c r="II61" s="22"/>
      <c r="IJ61" s="108"/>
      <c r="IK61" s="109"/>
      <c r="IL61" s="98">
        <f t="shared" si="262"/>
        <v>0</v>
      </c>
      <c r="IM61" s="109"/>
      <c r="IN61" s="109"/>
      <c r="IO61" s="109"/>
      <c r="IP61" s="100">
        <f t="shared" si="62"/>
        <v>0</v>
      </c>
      <c r="IQ61" s="109"/>
      <c r="IR61" s="109"/>
      <c r="IS61" s="109"/>
      <c r="IT61" s="98">
        <f t="shared" si="64"/>
        <v>0</v>
      </c>
      <c r="IU61" s="110"/>
      <c r="IV61" s="111"/>
      <c r="IW61" s="107"/>
      <c r="IX61" s="22"/>
      <c r="IY61" s="108"/>
      <c r="IZ61" s="109"/>
      <c r="JA61" s="98">
        <f t="shared" si="267"/>
        <v>0</v>
      </c>
      <c r="JB61" s="109"/>
      <c r="JC61" s="109"/>
      <c r="JD61" s="109"/>
      <c r="JE61" s="100">
        <f t="shared" si="67"/>
        <v>0</v>
      </c>
      <c r="JF61" s="109"/>
      <c r="JG61" s="109"/>
      <c r="JH61" s="109"/>
      <c r="JI61" s="98">
        <f t="shared" si="69"/>
        <v>0</v>
      </c>
      <c r="JJ61" s="110"/>
      <c r="JK61" s="111"/>
      <c r="JL61" s="107"/>
      <c r="JM61" s="22"/>
      <c r="JN61" s="108"/>
      <c r="JO61" s="109"/>
      <c r="JP61" s="98">
        <f t="shared" si="272"/>
        <v>0</v>
      </c>
      <c r="JQ61" s="109"/>
      <c r="JR61" s="109"/>
      <c r="JS61" s="109"/>
      <c r="JT61" s="100">
        <f t="shared" si="72"/>
        <v>0</v>
      </c>
      <c r="JU61" s="109"/>
      <c r="JV61" s="109"/>
      <c r="JW61" s="109"/>
      <c r="JX61" s="98">
        <f t="shared" si="74"/>
        <v>0</v>
      </c>
      <c r="JY61" s="110"/>
      <c r="JZ61" s="111"/>
      <c r="KA61" s="107"/>
      <c r="KB61" s="22"/>
      <c r="KC61" s="108"/>
      <c r="KD61" s="109"/>
      <c r="KE61" s="98">
        <f t="shared" si="277"/>
        <v>0</v>
      </c>
      <c r="KF61" s="109"/>
      <c r="KG61" s="109"/>
      <c r="KH61" s="109"/>
      <c r="KI61" s="100">
        <f t="shared" si="77"/>
        <v>0</v>
      </c>
      <c r="KJ61" s="109"/>
      <c r="KK61" s="109"/>
      <c r="KL61" s="109"/>
      <c r="KM61" s="98">
        <f t="shared" si="79"/>
        <v>0</v>
      </c>
      <c r="KN61" s="110"/>
      <c r="KO61" s="111"/>
      <c r="KP61" s="107"/>
      <c r="KQ61" s="22"/>
      <c r="KR61" s="108"/>
      <c r="KS61" s="109"/>
      <c r="KT61" s="98">
        <f t="shared" si="282"/>
        <v>0</v>
      </c>
      <c r="KU61" s="109"/>
      <c r="KV61" s="109"/>
      <c r="KW61" s="109"/>
      <c r="KX61" s="100">
        <f t="shared" si="82"/>
        <v>0</v>
      </c>
      <c r="KY61" s="109"/>
      <c r="KZ61" s="109"/>
      <c r="LA61" s="109"/>
      <c r="LB61" s="98">
        <f t="shared" si="84"/>
        <v>0</v>
      </c>
      <c r="LC61" s="110"/>
      <c r="LD61" s="111"/>
      <c r="LE61" s="107"/>
      <c r="LF61" s="22"/>
      <c r="LG61" s="108"/>
      <c r="LH61" s="109"/>
      <c r="LI61" s="98">
        <f t="shared" si="287"/>
        <v>0</v>
      </c>
      <c r="LJ61" s="109"/>
      <c r="LK61" s="109"/>
      <c r="LL61" s="109"/>
      <c r="LM61" s="100">
        <f t="shared" si="87"/>
        <v>0</v>
      </c>
      <c r="LN61" s="109"/>
      <c r="LO61" s="109"/>
      <c r="LP61" s="109"/>
      <c r="LQ61" s="98">
        <f t="shared" si="89"/>
        <v>0</v>
      </c>
      <c r="LR61" s="110"/>
      <c r="LS61" s="111"/>
      <c r="LT61" s="107"/>
      <c r="LU61" s="22"/>
      <c r="LV61" s="108"/>
      <c r="LW61" s="109"/>
      <c r="LX61" s="98">
        <f t="shared" si="292"/>
        <v>0</v>
      </c>
      <c r="LY61" s="109"/>
      <c r="LZ61" s="109"/>
      <c r="MA61" s="109"/>
      <c r="MB61" s="100">
        <f t="shared" si="92"/>
        <v>0</v>
      </c>
      <c r="MC61" s="109"/>
      <c r="MD61" s="109"/>
      <c r="ME61" s="109"/>
      <c r="MF61" s="98">
        <f t="shared" si="94"/>
        <v>0</v>
      </c>
      <c r="MG61" s="110"/>
      <c r="MH61" s="111"/>
      <c r="MI61" s="107"/>
      <c r="MJ61" s="22"/>
      <c r="MK61" s="108"/>
      <c r="ML61" s="109"/>
      <c r="MM61" s="98">
        <f t="shared" si="297"/>
        <v>0</v>
      </c>
      <c r="MN61" s="109"/>
      <c r="MO61" s="109"/>
      <c r="MP61" s="109"/>
      <c r="MQ61" s="100">
        <f t="shared" si="97"/>
        <v>0</v>
      </c>
      <c r="MR61" s="109"/>
      <c r="MS61" s="109"/>
      <c r="MT61" s="109"/>
      <c r="MU61" s="98">
        <f t="shared" si="99"/>
        <v>0</v>
      </c>
      <c r="MV61" s="110"/>
      <c r="MW61" s="111"/>
      <c r="MX61" s="107"/>
      <c r="MY61" s="22"/>
      <c r="MZ61" s="108"/>
      <c r="NA61" s="109"/>
      <c r="NB61" s="98">
        <f t="shared" si="302"/>
        <v>0</v>
      </c>
      <c r="NC61" s="109"/>
      <c r="ND61" s="109"/>
      <c r="NE61" s="109"/>
      <c r="NF61" s="100">
        <f t="shared" si="102"/>
        <v>0</v>
      </c>
      <c r="NG61" s="109"/>
      <c r="NH61" s="109"/>
      <c r="NI61" s="109"/>
      <c r="NJ61" s="98">
        <f t="shared" si="104"/>
        <v>0</v>
      </c>
      <c r="NK61" s="110"/>
      <c r="NL61" s="111"/>
      <c r="NM61" s="107"/>
      <c r="NN61" s="22"/>
      <c r="NO61" s="108"/>
      <c r="NP61" s="109"/>
      <c r="NQ61" s="98">
        <f t="shared" si="307"/>
        <v>0</v>
      </c>
      <c r="NR61" s="109"/>
      <c r="NS61" s="109"/>
      <c r="NT61" s="109"/>
      <c r="NU61" s="100">
        <f t="shared" si="107"/>
        <v>0</v>
      </c>
      <c r="NV61" s="109"/>
      <c r="NW61" s="109"/>
      <c r="NX61" s="109"/>
      <c r="NY61" s="98">
        <f t="shared" si="109"/>
        <v>0</v>
      </c>
      <c r="NZ61" s="110"/>
      <c r="OA61" s="111"/>
      <c r="OB61" s="107"/>
      <c r="OC61" s="22"/>
      <c r="OD61" s="108"/>
      <c r="OE61" s="109"/>
      <c r="OF61" s="98">
        <f t="shared" si="312"/>
        <v>0</v>
      </c>
      <c r="OG61" s="109"/>
      <c r="OH61" s="109"/>
      <c r="OI61" s="109"/>
      <c r="OJ61" s="100">
        <f t="shared" si="314"/>
        <v>0</v>
      </c>
      <c r="OK61" s="109"/>
      <c r="OL61" s="109"/>
      <c r="OM61" s="109"/>
      <c r="ON61" s="98">
        <f t="shared" si="316"/>
        <v>0</v>
      </c>
      <c r="OO61" s="110"/>
      <c r="OP61" s="111"/>
      <c r="OQ61" s="107"/>
      <c r="OR61" s="22"/>
      <c r="OS61" s="108"/>
      <c r="OT61" s="109"/>
      <c r="OU61" s="98">
        <f t="shared" si="319"/>
        <v>0</v>
      </c>
      <c r="OV61" s="109"/>
      <c r="OW61" s="109"/>
      <c r="OX61" s="109"/>
      <c r="OY61" s="100">
        <f t="shared" si="321"/>
        <v>0</v>
      </c>
      <c r="OZ61" s="109"/>
      <c r="PA61" s="109"/>
      <c r="PB61" s="109"/>
      <c r="PC61" s="98">
        <f t="shared" si="323"/>
        <v>0</v>
      </c>
      <c r="PD61" s="110"/>
      <c r="PE61" s="111"/>
      <c r="PF61" s="107"/>
      <c r="PG61" s="22"/>
      <c r="PH61" s="108"/>
      <c r="PI61" s="109"/>
      <c r="PJ61" s="98">
        <f t="shared" si="326"/>
        <v>0</v>
      </c>
      <c r="PK61" s="109"/>
      <c r="PL61" s="109"/>
      <c r="PM61" s="109"/>
      <c r="PN61" s="100">
        <f t="shared" si="328"/>
        <v>0</v>
      </c>
      <c r="PO61" s="109"/>
      <c r="PP61" s="109"/>
      <c r="PQ61" s="109"/>
      <c r="PR61" s="98">
        <f t="shared" si="330"/>
        <v>0</v>
      </c>
      <c r="PS61" s="110"/>
      <c r="PT61" s="111"/>
      <c r="PU61" s="107"/>
      <c r="PV61" s="22"/>
      <c r="PW61" s="108"/>
      <c r="PX61" s="109"/>
      <c r="PY61" s="98">
        <f t="shared" si="333"/>
        <v>0</v>
      </c>
      <c r="PZ61" s="109"/>
      <c r="QA61" s="109"/>
      <c r="QB61" s="109"/>
      <c r="QC61" s="100">
        <f t="shared" si="335"/>
        <v>0</v>
      </c>
      <c r="QD61" s="109"/>
      <c r="QE61" s="109"/>
      <c r="QF61" s="109"/>
      <c r="QG61" s="98">
        <f t="shared" si="337"/>
        <v>0</v>
      </c>
      <c r="QH61" s="110"/>
      <c r="QI61" s="111"/>
      <c r="QJ61" s="107"/>
      <c r="QK61" s="22"/>
      <c r="QL61" s="108"/>
      <c r="QM61" s="109"/>
      <c r="QN61" s="98">
        <f t="shared" si="340"/>
        <v>0</v>
      </c>
      <c r="QO61" s="109"/>
      <c r="QP61" s="109"/>
      <c r="QQ61" s="109"/>
      <c r="QR61" s="100">
        <f t="shared" si="342"/>
        <v>0</v>
      </c>
      <c r="QS61" s="109"/>
      <c r="QT61" s="109"/>
      <c r="QU61" s="109"/>
      <c r="QV61" s="98">
        <f t="shared" si="344"/>
        <v>0</v>
      </c>
      <c r="QW61" s="110"/>
      <c r="QX61" s="111"/>
      <c r="QY61" s="107"/>
      <c r="QZ61" s="22"/>
      <c r="RA61" s="108"/>
      <c r="RB61" s="109"/>
      <c r="RC61" s="98">
        <f t="shared" si="347"/>
        <v>0</v>
      </c>
      <c r="RD61" s="109"/>
      <c r="RE61" s="109"/>
      <c r="RF61" s="109"/>
      <c r="RG61" s="100">
        <f t="shared" si="349"/>
        <v>0</v>
      </c>
      <c r="RH61" s="109"/>
      <c r="RI61" s="109"/>
      <c r="RJ61" s="109"/>
      <c r="RK61" s="98">
        <f t="shared" si="351"/>
        <v>0</v>
      </c>
      <c r="RL61" s="110"/>
      <c r="RM61" s="111"/>
      <c r="RN61" s="107"/>
      <c r="RO61" s="22"/>
      <c r="RP61" s="108"/>
      <c r="RQ61" s="109"/>
      <c r="RR61" s="98">
        <f t="shared" si="354"/>
        <v>0</v>
      </c>
      <c r="RS61" s="109"/>
      <c r="RT61" s="109"/>
      <c r="RU61" s="109"/>
      <c r="RV61" s="100">
        <f t="shared" si="356"/>
        <v>0</v>
      </c>
      <c r="RW61" s="109"/>
      <c r="RX61" s="109"/>
      <c r="RY61" s="109"/>
      <c r="RZ61" s="98">
        <f t="shared" si="358"/>
        <v>0</v>
      </c>
      <c r="SA61" s="110"/>
      <c r="SB61" s="111"/>
      <c r="SC61" s="107"/>
      <c r="SD61" s="22"/>
      <c r="SE61" s="108"/>
      <c r="SF61" s="109"/>
      <c r="SG61" s="98">
        <f t="shared" si="361"/>
        <v>0</v>
      </c>
      <c r="SH61" s="109"/>
      <c r="SI61" s="109"/>
      <c r="SJ61" s="109"/>
      <c r="SK61" s="100">
        <f t="shared" si="363"/>
        <v>0</v>
      </c>
      <c r="SL61" s="109"/>
      <c r="SM61" s="109"/>
      <c r="SN61" s="109"/>
      <c r="SO61" s="98">
        <f t="shared" si="365"/>
        <v>0</v>
      </c>
      <c r="SP61" s="110"/>
      <c r="SQ61" s="111"/>
      <c r="SR61" s="107"/>
      <c r="SS61" s="22"/>
      <c r="ST61" s="108"/>
      <c r="SU61" s="109"/>
      <c r="SV61" s="98">
        <f t="shared" si="368"/>
        <v>0</v>
      </c>
      <c r="SW61" s="109"/>
      <c r="SX61" s="109"/>
      <c r="SY61" s="109"/>
      <c r="SZ61" s="100">
        <f t="shared" si="370"/>
        <v>0</v>
      </c>
      <c r="TA61" s="109"/>
      <c r="TB61" s="109"/>
      <c r="TC61" s="109"/>
      <c r="TD61" s="98">
        <f t="shared" si="372"/>
        <v>0</v>
      </c>
      <c r="TE61" s="110"/>
      <c r="TF61" s="111"/>
      <c r="TG61" s="107"/>
      <c r="TH61" s="22"/>
      <c r="TI61" s="108"/>
      <c r="TJ61" s="109"/>
      <c r="TK61" s="98">
        <f t="shared" si="375"/>
        <v>0</v>
      </c>
      <c r="TL61" s="109"/>
      <c r="TM61" s="109"/>
      <c r="TN61" s="109"/>
      <c r="TO61" s="100">
        <f t="shared" si="377"/>
        <v>0</v>
      </c>
      <c r="TP61" s="109"/>
      <c r="TQ61" s="109"/>
      <c r="TR61" s="109"/>
      <c r="TS61" s="98">
        <f t="shared" si="379"/>
        <v>0</v>
      </c>
      <c r="TT61" s="110"/>
      <c r="TU61" s="111"/>
      <c r="TV61" s="107"/>
      <c r="TW61" s="22"/>
      <c r="TX61" s="108"/>
      <c r="TY61" s="109"/>
      <c r="TZ61" s="98">
        <f t="shared" si="382"/>
        <v>0</v>
      </c>
      <c r="UA61" s="109"/>
      <c r="UB61" s="109"/>
      <c r="UC61" s="109"/>
      <c r="UD61" s="100">
        <f t="shared" si="384"/>
        <v>0</v>
      </c>
      <c r="UE61" s="109"/>
      <c r="UF61" s="109"/>
      <c r="UG61" s="109"/>
      <c r="UH61" s="98">
        <f t="shared" si="386"/>
        <v>0</v>
      </c>
      <c r="UI61" s="110"/>
      <c r="UJ61" s="111"/>
      <c r="UK61" s="107"/>
      <c r="UL61" s="22"/>
      <c r="UM61" s="108"/>
      <c r="UN61" s="109"/>
      <c r="UO61" s="98">
        <f t="shared" si="389"/>
        <v>0</v>
      </c>
      <c r="UP61" s="109"/>
      <c r="UQ61" s="109"/>
      <c r="UR61" s="109"/>
      <c r="US61" s="100">
        <f t="shared" si="391"/>
        <v>0</v>
      </c>
      <c r="UT61" s="109"/>
      <c r="UU61" s="109"/>
      <c r="UV61" s="109"/>
      <c r="UW61" s="98">
        <f t="shared" si="393"/>
        <v>0</v>
      </c>
      <c r="UX61" s="110"/>
      <c r="UY61" s="111"/>
      <c r="UZ61" s="107"/>
      <c r="VA61" s="22"/>
      <c r="VB61" s="108"/>
      <c r="VC61" s="109"/>
      <c r="VD61" s="98">
        <f t="shared" si="396"/>
        <v>0</v>
      </c>
      <c r="VE61" s="109"/>
      <c r="VF61" s="109"/>
      <c r="VG61" s="109"/>
      <c r="VH61" s="100">
        <f t="shared" si="398"/>
        <v>0</v>
      </c>
      <c r="VI61" s="109"/>
      <c r="VJ61" s="109"/>
      <c r="VK61" s="109"/>
      <c r="VL61" s="98">
        <f t="shared" si="400"/>
        <v>0</v>
      </c>
      <c r="VM61" s="110"/>
      <c r="VN61" s="111"/>
      <c r="VO61" s="107"/>
      <c r="VP61" s="22"/>
      <c r="VQ61" s="108"/>
      <c r="VR61" s="109"/>
      <c r="VS61" s="98">
        <f t="shared" si="403"/>
        <v>0</v>
      </c>
      <c r="VT61" s="109"/>
      <c r="VU61" s="109"/>
      <c r="VV61" s="109"/>
      <c r="VW61" s="100">
        <f t="shared" si="405"/>
        <v>0</v>
      </c>
      <c r="VX61" s="109"/>
      <c r="VY61" s="109"/>
      <c r="VZ61" s="109"/>
      <c r="WA61" s="98">
        <f t="shared" si="407"/>
        <v>0</v>
      </c>
      <c r="WB61" s="110"/>
      <c r="WC61" s="111"/>
      <c r="WD61" s="107"/>
      <c r="WE61" s="22"/>
    </row>
    <row r="62" spans="1:603" ht="16.5" customHeight="1">
      <c r="A62" s="94"/>
      <c r="B62" s="105" t="s">
        <v>126</v>
      </c>
      <c r="C62" s="106" t="s">
        <v>59</v>
      </c>
      <c r="D62" s="108" t="e">
        <f>#REF!</f>
        <v>#REF!</v>
      </c>
      <c r="E62" s="108" t="e">
        <f>#REF!</f>
        <v>#REF!</v>
      </c>
      <c r="F62" s="98" t="e">
        <f t="shared" si="154"/>
        <v>#REF!</v>
      </c>
      <c r="G62" s="109" t="e">
        <f>#REF!</f>
        <v>#REF!</v>
      </c>
      <c r="H62" s="109" t="e">
        <f>#REF!</f>
        <v>#REF!</v>
      </c>
      <c r="I62" s="109" t="e">
        <f>#REF!</f>
        <v>#REF!</v>
      </c>
      <c r="J62" s="100" t="e">
        <f t="shared" si="156"/>
        <v>#REF!</v>
      </c>
      <c r="K62" s="109" t="e">
        <f>#REF!</f>
        <v>#REF!</v>
      </c>
      <c r="L62" s="109" t="e">
        <f>#REF!</f>
        <v>#REF!</v>
      </c>
      <c r="M62" s="109" t="e">
        <f>#REF!</f>
        <v>#REF!</v>
      </c>
      <c r="N62" s="98" t="e">
        <f t="shared" si="158"/>
        <v>#REF!</v>
      </c>
      <c r="O62" s="110" t="e">
        <f>#REF!</f>
        <v>#REF!</v>
      </c>
      <c r="P62" s="111" t="e">
        <f>#REF!</f>
        <v>#REF!</v>
      </c>
      <c r="Q62" s="107"/>
      <c r="R62" s="22"/>
      <c r="S62" s="108" t="e">
        <f>#REF!</f>
        <v>#REF!</v>
      </c>
      <c r="T62" s="108" t="e">
        <f>#REF!</f>
        <v>#REF!</v>
      </c>
      <c r="U62" s="98" t="e">
        <f t="shared" si="161"/>
        <v>#REF!</v>
      </c>
      <c r="V62" s="109" t="e">
        <f>#REF!</f>
        <v>#REF!</v>
      </c>
      <c r="W62" s="109" t="e">
        <f>#REF!</f>
        <v>#REF!</v>
      </c>
      <c r="X62" s="109" t="e">
        <f>#REF!</f>
        <v>#REF!</v>
      </c>
      <c r="Y62" s="100" t="e">
        <f t="shared" si="163"/>
        <v>#REF!</v>
      </c>
      <c r="Z62" s="109" t="e">
        <f>#REF!</f>
        <v>#REF!</v>
      </c>
      <c r="AA62" s="109" t="e">
        <f>#REF!</f>
        <v>#REF!</v>
      </c>
      <c r="AB62" s="109" t="e">
        <f>#REF!</f>
        <v>#REF!</v>
      </c>
      <c r="AC62" s="98" t="e">
        <f t="shared" si="165"/>
        <v>#REF!</v>
      </c>
      <c r="AD62" s="110" t="e">
        <f>#REF!</f>
        <v>#REF!</v>
      </c>
      <c r="AE62" s="111" t="e">
        <f>#REF!</f>
        <v>#REF!</v>
      </c>
      <c r="AF62" s="107"/>
      <c r="AG62" s="22"/>
      <c r="AH62" s="108" t="e">
        <f>#REF!</f>
        <v>#REF!</v>
      </c>
      <c r="AI62" s="108" t="e">
        <f>#REF!</f>
        <v>#REF!</v>
      </c>
      <c r="AJ62" s="98" t="e">
        <f t="shared" si="168"/>
        <v>#REF!</v>
      </c>
      <c r="AK62" s="109" t="e">
        <f>#REF!</f>
        <v>#REF!</v>
      </c>
      <c r="AL62" s="109" t="e">
        <f>#REF!</f>
        <v>#REF!</v>
      </c>
      <c r="AM62" s="109" t="e">
        <f>#REF!</f>
        <v>#REF!</v>
      </c>
      <c r="AN62" s="100" t="e">
        <f t="shared" si="170"/>
        <v>#REF!</v>
      </c>
      <c r="AO62" s="109" t="e">
        <f>#REF!</f>
        <v>#REF!</v>
      </c>
      <c r="AP62" s="109" t="e">
        <f>#REF!</f>
        <v>#REF!</v>
      </c>
      <c r="AQ62" s="109" t="e">
        <f>#REF!</f>
        <v>#REF!</v>
      </c>
      <c r="AR62" s="98" t="e">
        <f t="shared" si="172"/>
        <v>#REF!</v>
      </c>
      <c r="AS62" s="110" t="e">
        <f>#REF!</f>
        <v>#REF!</v>
      </c>
      <c r="AT62" s="111" t="e">
        <f>#REF!</f>
        <v>#REF!</v>
      </c>
      <c r="AU62" s="107"/>
      <c r="AV62" s="22"/>
      <c r="AW62" s="108" t="e">
        <f>#REF!</f>
        <v>#REF!</v>
      </c>
      <c r="AX62" s="108" t="e">
        <f>#REF!</f>
        <v>#REF!</v>
      </c>
      <c r="AY62" s="98" t="e">
        <f t="shared" si="175"/>
        <v>#REF!</v>
      </c>
      <c r="AZ62" s="109" t="e">
        <f>#REF!</f>
        <v>#REF!</v>
      </c>
      <c r="BA62" s="109" t="e">
        <f>#REF!</f>
        <v>#REF!</v>
      </c>
      <c r="BB62" s="109" t="e">
        <f>#REF!</f>
        <v>#REF!</v>
      </c>
      <c r="BC62" s="100" t="e">
        <f t="shared" si="177"/>
        <v>#REF!</v>
      </c>
      <c r="BD62" s="109" t="e">
        <f>#REF!</f>
        <v>#REF!</v>
      </c>
      <c r="BE62" s="109" t="e">
        <f>#REF!</f>
        <v>#REF!</v>
      </c>
      <c r="BF62" s="109" t="e">
        <f>#REF!</f>
        <v>#REF!</v>
      </c>
      <c r="BG62" s="98" t="e">
        <f t="shared" si="179"/>
        <v>#REF!</v>
      </c>
      <c r="BH62" s="110" t="e">
        <f>#REF!</f>
        <v>#REF!</v>
      </c>
      <c r="BI62" s="111" t="e">
        <f>#REF!</f>
        <v>#REF!</v>
      </c>
      <c r="BJ62" s="107"/>
      <c r="BK62" s="22"/>
      <c r="BL62" s="108" t="e">
        <f>#REF!</f>
        <v>#REF!</v>
      </c>
      <c r="BM62" s="108" t="e">
        <f>#REF!</f>
        <v>#REF!</v>
      </c>
      <c r="BN62" s="98" t="e">
        <f t="shared" si="182"/>
        <v>#REF!</v>
      </c>
      <c r="BO62" s="109" t="e">
        <f>#REF!</f>
        <v>#REF!</v>
      </c>
      <c r="BP62" s="109" t="e">
        <f>#REF!</f>
        <v>#REF!</v>
      </c>
      <c r="BQ62" s="109" t="e">
        <f>#REF!</f>
        <v>#REF!</v>
      </c>
      <c r="BR62" s="100" t="e">
        <f t="shared" si="184"/>
        <v>#REF!</v>
      </c>
      <c r="BS62" s="109" t="e">
        <f>#REF!</f>
        <v>#REF!</v>
      </c>
      <c r="BT62" s="109" t="e">
        <f>#REF!</f>
        <v>#REF!</v>
      </c>
      <c r="BU62" s="109" t="e">
        <f>#REF!</f>
        <v>#REF!</v>
      </c>
      <c r="BV62" s="98" t="e">
        <f t="shared" si="186"/>
        <v>#REF!</v>
      </c>
      <c r="BW62" s="110" t="e">
        <f>#REF!</f>
        <v>#REF!</v>
      </c>
      <c r="BX62" s="111" t="e">
        <f>#REF!</f>
        <v>#REF!</v>
      </c>
      <c r="BY62" s="107"/>
      <c r="BZ62" s="23"/>
      <c r="CA62" s="108" t="e">
        <f>#REF!</f>
        <v>#REF!</v>
      </c>
      <c r="CB62" s="108" t="e">
        <f>#REF!</f>
        <v>#REF!</v>
      </c>
      <c r="CC62" s="98" t="e">
        <f t="shared" si="189"/>
        <v>#REF!</v>
      </c>
      <c r="CD62" s="109" t="e">
        <f>#REF!</f>
        <v>#REF!</v>
      </c>
      <c r="CE62" s="109" t="e">
        <f>#REF!</f>
        <v>#REF!</v>
      </c>
      <c r="CF62" s="109" t="e">
        <f>#REF!</f>
        <v>#REF!</v>
      </c>
      <c r="CG62" s="100" t="e">
        <f t="shared" si="191"/>
        <v>#REF!</v>
      </c>
      <c r="CH62" s="109" t="e">
        <f>#REF!</f>
        <v>#REF!</v>
      </c>
      <c r="CI62" s="109" t="e">
        <f>#REF!</f>
        <v>#REF!</v>
      </c>
      <c r="CJ62" s="109" t="e">
        <f>#REF!</f>
        <v>#REF!</v>
      </c>
      <c r="CK62" s="98" t="e">
        <f t="shared" si="193"/>
        <v>#REF!</v>
      </c>
      <c r="CL62" s="110" t="e">
        <f>#REF!</f>
        <v>#REF!</v>
      </c>
      <c r="CM62" s="111" t="e">
        <f>#REF!</f>
        <v>#REF!</v>
      </c>
      <c r="CN62" s="107"/>
      <c r="CO62" s="22"/>
      <c r="CP62" s="108" t="e">
        <f>#REF!</f>
        <v>#REF!</v>
      </c>
      <c r="CQ62" s="108" t="e">
        <f>#REF!</f>
        <v>#REF!</v>
      </c>
      <c r="CR62" s="98" t="e">
        <f t="shared" si="196"/>
        <v>#REF!</v>
      </c>
      <c r="CS62" s="109" t="e">
        <f>#REF!</f>
        <v>#REF!</v>
      </c>
      <c r="CT62" s="109" t="e">
        <f>#REF!</f>
        <v>#REF!</v>
      </c>
      <c r="CU62" s="109" t="e">
        <f>#REF!</f>
        <v>#REF!</v>
      </c>
      <c r="CV62" s="100" t="e">
        <f t="shared" si="198"/>
        <v>#REF!</v>
      </c>
      <c r="CW62" s="109" t="e">
        <f>#REF!</f>
        <v>#REF!</v>
      </c>
      <c r="CX62" s="109" t="e">
        <f>#REF!</f>
        <v>#REF!</v>
      </c>
      <c r="CY62" s="109" t="e">
        <f>#REF!</f>
        <v>#REF!</v>
      </c>
      <c r="CZ62" s="98" t="e">
        <f t="shared" si="200"/>
        <v>#REF!</v>
      </c>
      <c r="DA62" s="110" t="e">
        <f>#REF!</f>
        <v>#REF!</v>
      </c>
      <c r="DB62" s="111" t="e">
        <f>#REF!</f>
        <v>#REF!</v>
      </c>
      <c r="DC62" s="107"/>
      <c r="DD62" s="22"/>
      <c r="DE62" s="108" t="e">
        <f>#REF!</f>
        <v>#REF!</v>
      </c>
      <c r="DF62" s="108" t="e">
        <f>#REF!</f>
        <v>#REF!</v>
      </c>
      <c r="DG62" s="98" t="e">
        <f t="shared" si="203"/>
        <v>#REF!</v>
      </c>
      <c r="DH62" s="109" t="e">
        <f>#REF!</f>
        <v>#REF!</v>
      </c>
      <c r="DI62" s="109" t="e">
        <f>#REF!</f>
        <v>#REF!</v>
      </c>
      <c r="DJ62" s="109" t="e">
        <f>#REF!</f>
        <v>#REF!</v>
      </c>
      <c r="DK62" s="100" t="e">
        <f t="shared" si="205"/>
        <v>#REF!</v>
      </c>
      <c r="DL62" s="109" t="e">
        <f>#REF!</f>
        <v>#REF!</v>
      </c>
      <c r="DM62" s="109" t="e">
        <f>#REF!</f>
        <v>#REF!</v>
      </c>
      <c r="DN62" s="109" t="e">
        <f>#REF!</f>
        <v>#REF!</v>
      </c>
      <c r="DO62" s="98" t="e">
        <f t="shared" si="207"/>
        <v>#REF!</v>
      </c>
      <c r="DP62" s="110" t="e">
        <f>#REF!</f>
        <v>#REF!</v>
      </c>
      <c r="DQ62" s="111" t="e">
        <f>#REF!</f>
        <v>#REF!</v>
      </c>
      <c r="DR62" s="107"/>
      <c r="DS62" s="22"/>
      <c r="DT62" s="108" t="e">
        <f>#REF!</f>
        <v>#REF!</v>
      </c>
      <c r="DU62" s="108" t="e">
        <f>#REF!</f>
        <v>#REF!</v>
      </c>
      <c r="DV62" s="98" t="e">
        <f t="shared" si="210"/>
        <v>#REF!</v>
      </c>
      <c r="DW62" s="109" t="e">
        <f>#REF!</f>
        <v>#REF!</v>
      </c>
      <c r="DX62" s="109" t="e">
        <f>#REF!</f>
        <v>#REF!</v>
      </c>
      <c r="DY62" s="109" t="e">
        <f>#REF!</f>
        <v>#REF!</v>
      </c>
      <c r="DZ62" s="100" t="e">
        <f t="shared" si="212"/>
        <v>#REF!</v>
      </c>
      <c r="EA62" s="109" t="e">
        <f>#REF!</f>
        <v>#REF!</v>
      </c>
      <c r="EB62" s="109" t="e">
        <f>#REF!</f>
        <v>#REF!</v>
      </c>
      <c r="EC62" s="109" t="e">
        <f>#REF!</f>
        <v>#REF!</v>
      </c>
      <c r="ED62" s="98" t="e">
        <f t="shared" si="214"/>
        <v>#REF!</v>
      </c>
      <c r="EE62" s="110" t="e">
        <f>#REF!</f>
        <v>#REF!</v>
      </c>
      <c r="EF62" s="111" t="e">
        <f>#REF!</f>
        <v>#REF!</v>
      </c>
      <c r="EG62" s="107"/>
      <c r="EH62" s="22"/>
      <c r="EI62" s="108" t="e">
        <f>#REF!</f>
        <v>#REF!</v>
      </c>
      <c r="EJ62" s="108" t="e">
        <f>#REF!</f>
        <v>#REF!</v>
      </c>
      <c r="EK62" s="98" t="e">
        <f t="shared" si="217"/>
        <v>#REF!</v>
      </c>
      <c r="EL62" s="109" t="e">
        <f>#REF!</f>
        <v>#REF!</v>
      </c>
      <c r="EM62" s="109" t="e">
        <f>#REF!</f>
        <v>#REF!</v>
      </c>
      <c r="EN62" s="109" t="e">
        <f>#REF!</f>
        <v>#REF!</v>
      </c>
      <c r="EO62" s="100" t="e">
        <f t="shared" si="219"/>
        <v>#REF!</v>
      </c>
      <c r="EP62" s="109" t="e">
        <f>#REF!</f>
        <v>#REF!</v>
      </c>
      <c r="EQ62" s="109" t="e">
        <f>#REF!</f>
        <v>#REF!</v>
      </c>
      <c r="ER62" s="109" t="e">
        <f>#REF!</f>
        <v>#REF!</v>
      </c>
      <c r="ES62" s="98" t="e">
        <f t="shared" si="221"/>
        <v>#REF!</v>
      </c>
      <c r="ET62" s="110" t="e">
        <f>#REF!</f>
        <v>#REF!</v>
      </c>
      <c r="EU62" s="111" t="e">
        <f>#REF!</f>
        <v>#REF!</v>
      </c>
      <c r="EV62" s="107"/>
      <c r="EW62" s="22"/>
      <c r="EX62" s="108" t="e">
        <f>#REF!</f>
        <v>#REF!</v>
      </c>
      <c r="EY62" s="108" t="e">
        <f>#REF!</f>
        <v>#REF!</v>
      </c>
      <c r="EZ62" s="98" t="e">
        <f t="shared" si="224"/>
        <v>#REF!</v>
      </c>
      <c r="FA62" s="109" t="e">
        <f>#REF!</f>
        <v>#REF!</v>
      </c>
      <c r="FB62" s="109" t="e">
        <f>#REF!</f>
        <v>#REF!</v>
      </c>
      <c r="FC62" s="109" t="e">
        <f>#REF!</f>
        <v>#REF!</v>
      </c>
      <c r="FD62" s="100" t="e">
        <f t="shared" si="226"/>
        <v>#REF!</v>
      </c>
      <c r="FE62" s="109" t="e">
        <f>#REF!</f>
        <v>#REF!</v>
      </c>
      <c r="FF62" s="109" t="e">
        <f>#REF!</f>
        <v>#REF!</v>
      </c>
      <c r="FG62" s="109" t="e">
        <f>#REF!</f>
        <v>#REF!</v>
      </c>
      <c r="FH62" s="98" t="e">
        <f t="shared" si="228"/>
        <v>#REF!</v>
      </c>
      <c r="FI62" s="110" t="e">
        <f>#REF!</f>
        <v>#REF!</v>
      </c>
      <c r="FJ62" s="111" t="e">
        <f>#REF!</f>
        <v>#REF!</v>
      </c>
      <c r="FK62" s="107"/>
      <c r="FL62" s="22"/>
      <c r="FM62" s="108" t="e">
        <f>#REF!</f>
        <v>#REF!</v>
      </c>
      <c r="FN62" s="108" t="e">
        <f>#REF!</f>
        <v>#REF!</v>
      </c>
      <c r="FO62" s="98" t="e">
        <f t="shared" si="231"/>
        <v>#REF!</v>
      </c>
      <c r="FP62" s="109" t="e">
        <f>#REF!</f>
        <v>#REF!</v>
      </c>
      <c r="FQ62" s="109" t="e">
        <f>#REF!</f>
        <v>#REF!</v>
      </c>
      <c r="FR62" s="109" t="e">
        <f>#REF!</f>
        <v>#REF!</v>
      </c>
      <c r="FS62" s="100" t="e">
        <f t="shared" si="233"/>
        <v>#REF!</v>
      </c>
      <c r="FT62" s="109" t="e">
        <f>#REF!</f>
        <v>#REF!</v>
      </c>
      <c r="FU62" s="109" t="e">
        <f>#REF!</f>
        <v>#REF!</v>
      </c>
      <c r="FV62" s="109" t="e">
        <f>#REF!</f>
        <v>#REF!</v>
      </c>
      <c r="FW62" s="98" t="e">
        <f t="shared" si="235"/>
        <v>#REF!</v>
      </c>
      <c r="FX62" s="110" t="e">
        <f>#REF!</f>
        <v>#REF!</v>
      </c>
      <c r="FY62" s="111" t="e">
        <f>#REF!</f>
        <v>#REF!</v>
      </c>
      <c r="FZ62" s="107"/>
      <c r="GA62" s="22"/>
      <c r="GB62" s="108" t="e">
        <f>#REF!</f>
        <v>#REF!</v>
      </c>
      <c r="GC62" s="108" t="e">
        <f>#REF!</f>
        <v>#REF!</v>
      </c>
      <c r="GD62" s="98" t="e">
        <f t="shared" si="238"/>
        <v>#REF!</v>
      </c>
      <c r="GE62" s="109" t="e">
        <f>#REF!</f>
        <v>#REF!</v>
      </c>
      <c r="GF62" s="109" t="e">
        <f>#REF!</f>
        <v>#REF!</v>
      </c>
      <c r="GG62" s="109" t="e">
        <f>#REF!</f>
        <v>#REF!</v>
      </c>
      <c r="GH62" s="100" t="e">
        <f t="shared" si="240"/>
        <v>#REF!</v>
      </c>
      <c r="GI62" s="109" t="e">
        <f>#REF!</f>
        <v>#REF!</v>
      </c>
      <c r="GJ62" s="109" t="e">
        <f>#REF!</f>
        <v>#REF!</v>
      </c>
      <c r="GK62" s="109" t="e">
        <f>#REF!</f>
        <v>#REF!</v>
      </c>
      <c r="GL62" s="98" t="e">
        <f t="shared" si="242"/>
        <v>#REF!</v>
      </c>
      <c r="GM62" s="110" t="e">
        <f>#REF!</f>
        <v>#REF!</v>
      </c>
      <c r="GN62" s="111" t="e">
        <f>#REF!</f>
        <v>#REF!</v>
      </c>
      <c r="GO62" s="107"/>
      <c r="GP62" s="22"/>
      <c r="GQ62" s="108" t="e">
        <f>#REF!</f>
        <v>#REF!</v>
      </c>
      <c r="GR62" s="108" t="e">
        <f>#REF!</f>
        <v>#REF!</v>
      </c>
      <c r="GS62" s="98" t="e">
        <f t="shared" si="245"/>
        <v>#REF!</v>
      </c>
      <c r="GT62" s="109" t="e">
        <f>#REF!</f>
        <v>#REF!</v>
      </c>
      <c r="GU62" s="109" t="e">
        <f>#REF!</f>
        <v>#REF!</v>
      </c>
      <c r="GV62" s="109" t="e">
        <f>#REF!</f>
        <v>#REF!</v>
      </c>
      <c r="GW62" s="100" t="e">
        <f t="shared" si="247"/>
        <v>#REF!</v>
      </c>
      <c r="GX62" s="109" t="e">
        <f>#REF!</f>
        <v>#REF!</v>
      </c>
      <c r="GY62" s="109" t="e">
        <f>#REF!</f>
        <v>#REF!</v>
      </c>
      <c r="GZ62" s="109" t="e">
        <f>#REF!</f>
        <v>#REF!</v>
      </c>
      <c r="HA62" s="98" t="e">
        <f t="shared" si="249"/>
        <v>#REF!</v>
      </c>
      <c r="HB62" s="110" t="e">
        <f>#REF!</f>
        <v>#REF!</v>
      </c>
      <c r="HC62" s="111" t="e">
        <f>#REF!</f>
        <v>#REF!</v>
      </c>
      <c r="HD62" s="107"/>
      <c r="HE62" s="22"/>
      <c r="HF62" s="108"/>
      <c r="HG62" s="109"/>
      <c r="HH62" s="98">
        <f t="shared" si="252"/>
        <v>0</v>
      </c>
      <c r="HI62" s="109"/>
      <c r="HJ62" s="109"/>
      <c r="HK62" s="109"/>
      <c r="HL62" s="100">
        <f t="shared" si="52"/>
        <v>0</v>
      </c>
      <c r="HM62" s="109"/>
      <c r="HN62" s="109"/>
      <c r="HO62" s="109"/>
      <c r="HP62" s="98">
        <f t="shared" si="54"/>
        <v>0</v>
      </c>
      <c r="HQ62" s="110"/>
      <c r="HR62" s="111"/>
      <c r="HS62" s="107"/>
      <c r="HT62" s="22"/>
      <c r="HU62" s="108"/>
      <c r="HV62" s="109"/>
      <c r="HW62" s="98">
        <f t="shared" si="257"/>
        <v>0</v>
      </c>
      <c r="HX62" s="109"/>
      <c r="HY62" s="109"/>
      <c r="HZ62" s="109"/>
      <c r="IA62" s="100">
        <f t="shared" si="57"/>
        <v>0</v>
      </c>
      <c r="IB62" s="109"/>
      <c r="IC62" s="109"/>
      <c r="ID62" s="109"/>
      <c r="IE62" s="98">
        <f t="shared" si="59"/>
        <v>0</v>
      </c>
      <c r="IF62" s="110">
        <v>0.5</v>
      </c>
      <c r="IG62" s="111">
        <v>0.38</v>
      </c>
      <c r="IH62" s="107"/>
      <c r="II62" s="22"/>
      <c r="IJ62" s="108"/>
      <c r="IK62" s="109"/>
      <c r="IL62" s="98">
        <f t="shared" si="262"/>
        <v>0</v>
      </c>
      <c r="IM62" s="109"/>
      <c r="IN62" s="109"/>
      <c r="IO62" s="109"/>
      <c r="IP62" s="100">
        <f t="shared" si="62"/>
        <v>0</v>
      </c>
      <c r="IQ62" s="109"/>
      <c r="IR62" s="109"/>
      <c r="IS62" s="109"/>
      <c r="IT62" s="98">
        <f t="shared" si="64"/>
        <v>0</v>
      </c>
      <c r="IU62" s="110"/>
      <c r="IV62" s="111"/>
      <c r="IW62" s="107"/>
      <c r="IX62" s="22"/>
      <c r="IY62" s="108"/>
      <c r="IZ62" s="109"/>
      <c r="JA62" s="98">
        <f t="shared" si="267"/>
        <v>0</v>
      </c>
      <c r="JB62" s="109"/>
      <c r="JC62" s="109"/>
      <c r="JD62" s="109"/>
      <c r="JE62" s="100">
        <f t="shared" si="67"/>
        <v>0</v>
      </c>
      <c r="JF62" s="109"/>
      <c r="JG62" s="109"/>
      <c r="JH62" s="109"/>
      <c r="JI62" s="98">
        <f t="shared" si="69"/>
        <v>0</v>
      </c>
      <c r="JJ62" s="110"/>
      <c r="JK62" s="111"/>
      <c r="JL62" s="107"/>
      <c r="JM62" s="22"/>
      <c r="JN62" s="108"/>
      <c r="JO62" s="109"/>
      <c r="JP62" s="98">
        <f t="shared" si="272"/>
        <v>0</v>
      </c>
      <c r="JQ62" s="109"/>
      <c r="JR62" s="109"/>
      <c r="JS62" s="109"/>
      <c r="JT62" s="100">
        <f t="shared" si="72"/>
        <v>0</v>
      </c>
      <c r="JU62" s="109"/>
      <c r="JV62" s="109"/>
      <c r="JW62" s="109"/>
      <c r="JX62" s="98">
        <f t="shared" si="74"/>
        <v>0</v>
      </c>
      <c r="JY62" s="110"/>
      <c r="JZ62" s="111"/>
      <c r="KA62" s="107"/>
      <c r="KB62" s="22"/>
      <c r="KC62" s="108"/>
      <c r="KD62" s="109"/>
      <c r="KE62" s="98">
        <f t="shared" si="277"/>
        <v>0</v>
      </c>
      <c r="KF62" s="109"/>
      <c r="KG62" s="109"/>
      <c r="KH62" s="109"/>
      <c r="KI62" s="100">
        <f t="shared" si="77"/>
        <v>0</v>
      </c>
      <c r="KJ62" s="109"/>
      <c r="KK62" s="109"/>
      <c r="KL62" s="109"/>
      <c r="KM62" s="98">
        <f t="shared" si="79"/>
        <v>0</v>
      </c>
      <c r="KN62" s="110"/>
      <c r="KO62" s="111"/>
      <c r="KP62" s="107"/>
      <c r="KQ62" s="22"/>
      <c r="KR62" s="108"/>
      <c r="KS62" s="109"/>
      <c r="KT62" s="98">
        <f t="shared" si="282"/>
        <v>0</v>
      </c>
      <c r="KU62" s="109"/>
      <c r="KV62" s="109"/>
      <c r="KW62" s="109"/>
      <c r="KX62" s="100">
        <f t="shared" si="82"/>
        <v>0</v>
      </c>
      <c r="KY62" s="109"/>
      <c r="KZ62" s="109"/>
      <c r="LA62" s="109"/>
      <c r="LB62" s="98">
        <f t="shared" si="84"/>
        <v>0</v>
      </c>
      <c r="LC62" s="110"/>
      <c r="LD62" s="111"/>
      <c r="LE62" s="107"/>
      <c r="LF62" s="22"/>
      <c r="LG62" s="108"/>
      <c r="LH62" s="109"/>
      <c r="LI62" s="98">
        <f t="shared" si="287"/>
        <v>0</v>
      </c>
      <c r="LJ62" s="109"/>
      <c r="LK62" s="109"/>
      <c r="LL62" s="109"/>
      <c r="LM62" s="100">
        <f t="shared" si="87"/>
        <v>0</v>
      </c>
      <c r="LN62" s="109"/>
      <c r="LO62" s="109"/>
      <c r="LP62" s="109"/>
      <c r="LQ62" s="98">
        <f t="shared" si="89"/>
        <v>0</v>
      </c>
      <c r="LR62" s="110"/>
      <c r="LS62" s="111"/>
      <c r="LT62" s="107"/>
      <c r="LU62" s="22"/>
      <c r="LV62" s="108"/>
      <c r="LW62" s="109"/>
      <c r="LX62" s="98">
        <f t="shared" si="292"/>
        <v>0</v>
      </c>
      <c r="LY62" s="109"/>
      <c r="LZ62" s="109"/>
      <c r="MA62" s="109"/>
      <c r="MB62" s="100">
        <f t="shared" si="92"/>
        <v>0</v>
      </c>
      <c r="MC62" s="109"/>
      <c r="MD62" s="109"/>
      <c r="ME62" s="109"/>
      <c r="MF62" s="98">
        <f t="shared" si="94"/>
        <v>0</v>
      </c>
      <c r="MG62" s="110"/>
      <c r="MH62" s="111"/>
      <c r="MI62" s="107"/>
      <c r="MJ62" s="22"/>
      <c r="MK62" s="108"/>
      <c r="ML62" s="109"/>
      <c r="MM62" s="98">
        <f t="shared" si="297"/>
        <v>0</v>
      </c>
      <c r="MN62" s="109"/>
      <c r="MO62" s="109"/>
      <c r="MP62" s="109"/>
      <c r="MQ62" s="100">
        <f t="shared" si="97"/>
        <v>0</v>
      </c>
      <c r="MR62" s="109"/>
      <c r="MS62" s="109"/>
      <c r="MT62" s="109"/>
      <c r="MU62" s="98">
        <f t="shared" si="99"/>
        <v>0</v>
      </c>
      <c r="MV62" s="110"/>
      <c r="MW62" s="111"/>
      <c r="MX62" s="107"/>
      <c r="MY62" s="22"/>
      <c r="MZ62" s="108"/>
      <c r="NA62" s="109"/>
      <c r="NB62" s="98">
        <f t="shared" si="302"/>
        <v>0</v>
      </c>
      <c r="NC62" s="109"/>
      <c r="ND62" s="109"/>
      <c r="NE62" s="109"/>
      <c r="NF62" s="100">
        <f t="shared" si="102"/>
        <v>0</v>
      </c>
      <c r="NG62" s="109"/>
      <c r="NH62" s="109"/>
      <c r="NI62" s="109"/>
      <c r="NJ62" s="98">
        <f t="shared" si="104"/>
        <v>0</v>
      </c>
      <c r="NK62" s="110"/>
      <c r="NL62" s="111"/>
      <c r="NM62" s="107"/>
      <c r="NN62" s="22"/>
      <c r="NO62" s="108"/>
      <c r="NP62" s="109"/>
      <c r="NQ62" s="98">
        <f t="shared" si="307"/>
        <v>0</v>
      </c>
      <c r="NR62" s="109"/>
      <c r="NS62" s="109"/>
      <c r="NT62" s="109"/>
      <c r="NU62" s="100">
        <f t="shared" si="107"/>
        <v>0</v>
      </c>
      <c r="NV62" s="109"/>
      <c r="NW62" s="109"/>
      <c r="NX62" s="109"/>
      <c r="NY62" s="98">
        <f t="shared" si="109"/>
        <v>0</v>
      </c>
      <c r="NZ62" s="110"/>
      <c r="OA62" s="111"/>
      <c r="OB62" s="107"/>
      <c r="OC62" s="22"/>
      <c r="OD62" s="108"/>
      <c r="OE62" s="109"/>
      <c r="OF62" s="98">
        <f t="shared" si="312"/>
        <v>0</v>
      </c>
      <c r="OG62" s="109"/>
      <c r="OH62" s="109"/>
      <c r="OI62" s="109"/>
      <c r="OJ62" s="100">
        <f t="shared" si="314"/>
        <v>0</v>
      </c>
      <c r="OK62" s="109"/>
      <c r="OL62" s="109"/>
      <c r="OM62" s="109"/>
      <c r="ON62" s="98">
        <f t="shared" si="316"/>
        <v>0</v>
      </c>
      <c r="OO62" s="110"/>
      <c r="OP62" s="111"/>
      <c r="OQ62" s="107"/>
      <c r="OR62" s="22"/>
      <c r="OS62" s="108"/>
      <c r="OT62" s="109"/>
      <c r="OU62" s="98">
        <f t="shared" si="319"/>
        <v>0</v>
      </c>
      <c r="OV62" s="109"/>
      <c r="OW62" s="109"/>
      <c r="OX62" s="109"/>
      <c r="OY62" s="100">
        <f t="shared" si="321"/>
        <v>0</v>
      </c>
      <c r="OZ62" s="109"/>
      <c r="PA62" s="109"/>
      <c r="PB62" s="109"/>
      <c r="PC62" s="98">
        <f t="shared" si="323"/>
        <v>0</v>
      </c>
      <c r="PD62" s="110"/>
      <c r="PE62" s="111"/>
      <c r="PF62" s="107"/>
      <c r="PG62" s="22"/>
      <c r="PH62" s="108"/>
      <c r="PI62" s="109"/>
      <c r="PJ62" s="98">
        <f t="shared" si="326"/>
        <v>0</v>
      </c>
      <c r="PK62" s="109"/>
      <c r="PL62" s="109"/>
      <c r="PM62" s="109"/>
      <c r="PN62" s="100">
        <f t="shared" si="328"/>
        <v>0</v>
      </c>
      <c r="PO62" s="109"/>
      <c r="PP62" s="109"/>
      <c r="PQ62" s="109"/>
      <c r="PR62" s="98">
        <f t="shared" si="330"/>
        <v>0</v>
      </c>
      <c r="PS62" s="110"/>
      <c r="PT62" s="111"/>
      <c r="PU62" s="107"/>
      <c r="PV62" s="22"/>
      <c r="PW62" s="108"/>
      <c r="PX62" s="109"/>
      <c r="PY62" s="98">
        <f t="shared" si="333"/>
        <v>0</v>
      </c>
      <c r="PZ62" s="109"/>
      <c r="QA62" s="109"/>
      <c r="QB62" s="109"/>
      <c r="QC62" s="100">
        <f t="shared" si="335"/>
        <v>0</v>
      </c>
      <c r="QD62" s="109"/>
      <c r="QE62" s="109"/>
      <c r="QF62" s="109"/>
      <c r="QG62" s="98">
        <f t="shared" si="337"/>
        <v>0</v>
      </c>
      <c r="QH62" s="110"/>
      <c r="QI62" s="111"/>
      <c r="QJ62" s="107"/>
      <c r="QK62" s="22"/>
      <c r="QL62" s="108"/>
      <c r="QM62" s="109"/>
      <c r="QN62" s="98">
        <f t="shared" si="340"/>
        <v>0</v>
      </c>
      <c r="QO62" s="109"/>
      <c r="QP62" s="109"/>
      <c r="QQ62" s="109"/>
      <c r="QR62" s="100">
        <f t="shared" si="342"/>
        <v>0</v>
      </c>
      <c r="QS62" s="109"/>
      <c r="QT62" s="109"/>
      <c r="QU62" s="109"/>
      <c r="QV62" s="98">
        <f t="shared" si="344"/>
        <v>0</v>
      </c>
      <c r="QW62" s="110"/>
      <c r="QX62" s="111"/>
      <c r="QY62" s="107"/>
      <c r="QZ62" s="22"/>
      <c r="RA62" s="108"/>
      <c r="RB62" s="109"/>
      <c r="RC62" s="98">
        <f t="shared" si="347"/>
        <v>0</v>
      </c>
      <c r="RD62" s="109"/>
      <c r="RE62" s="109"/>
      <c r="RF62" s="109"/>
      <c r="RG62" s="100">
        <f t="shared" si="349"/>
        <v>0</v>
      </c>
      <c r="RH62" s="109"/>
      <c r="RI62" s="109"/>
      <c r="RJ62" s="109"/>
      <c r="RK62" s="98">
        <f t="shared" si="351"/>
        <v>0</v>
      </c>
      <c r="RL62" s="110"/>
      <c r="RM62" s="111"/>
      <c r="RN62" s="107"/>
      <c r="RO62" s="22"/>
      <c r="RP62" s="108"/>
      <c r="RQ62" s="109"/>
      <c r="RR62" s="98">
        <f t="shared" si="354"/>
        <v>0</v>
      </c>
      <c r="RS62" s="109"/>
      <c r="RT62" s="109"/>
      <c r="RU62" s="109"/>
      <c r="RV62" s="100">
        <f t="shared" si="356"/>
        <v>0</v>
      </c>
      <c r="RW62" s="109"/>
      <c r="RX62" s="109"/>
      <c r="RY62" s="109"/>
      <c r="RZ62" s="98">
        <f t="shared" si="358"/>
        <v>0</v>
      </c>
      <c r="SA62" s="110"/>
      <c r="SB62" s="111"/>
      <c r="SC62" s="107"/>
      <c r="SD62" s="22"/>
      <c r="SE62" s="108"/>
      <c r="SF62" s="109"/>
      <c r="SG62" s="98">
        <f t="shared" si="361"/>
        <v>0</v>
      </c>
      <c r="SH62" s="109"/>
      <c r="SI62" s="109"/>
      <c r="SJ62" s="109"/>
      <c r="SK62" s="100">
        <f t="shared" si="363"/>
        <v>0</v>
      </c>
      <c r="SL62" s="109"/>
      <c r="SM62" s="109"/>
      <c r="SN62" s="109"/>
      <c r="SO62" s="98">
        <f t="shared" si="365"/>
        <v>0</v>
      </c>
      <c r="SP62" s="110"/>
      <c r="SQ62" s="111"/>
      <c r="SR62" s="107"/>
      <c r="SS62" s="22"/>
      <c r="ST62" s="108"/>
      <c r="SU62" s="109"/>
      <c r="SV62" s="98">
        <f t="shared" si="368"/>
        <v>0</v>
      </c>
      <c r="SW62" s="109"/>
      <c r="SX62" s="109"/>
      <c r="SY62" s="109"/>
      <c r="SZ62" s="100">
        <f t="shared" si="370"/>
        <v>0</v>
      </c>
      <c r="TA62" s="109"/>
      <c r="TB62" s="109"/>
      <c r="TC62" s="109"/>
      <c r="TD62" s="98">
        <f t="shared" si="372"/>
        <v>0</v>
      </c>
      <c r="TE62" s="110"/>
      <c r="TF62" s="111"/>
      <c r="TG62" s="107"/>
      <c r="TH62" s="22"/>
      <c r="TI62" s="108"/>
      <c r="TJ62" s="109"/>
      <c r="TK62" s="98">
        <f t="shared" si="375"/>
        <v>0</v>
      </c>
      <c r="TL62" s="109"/>
      <c r="TM62" s="109"/>
      <c r="TN62" s="109"/>
      <c r="TO62" s="100">
        <f t="shared" si="377"/>
        <v>0</v>
      </c>
      <c r="TP62" s="109"/>
      <c r="TQ62" s="109"/>
      <c r="TR62" s="109"/>
      <c r="TS62" s="98">
        <f t="shared" si="379"/>
        <v>0</v>
      </c>
      <c r="TT62" s="110"/>
      <c r="TU62" s="111"/>
      <c r="TV62" s="107"/>
      <c r="TW62" s="22"/>
      <c r="TX62" s="108"/>
      <c r="TY62" s="109"/>
      <c r="TZ62" s="98">
        <f t="shared" si="382"/>
        <v>0</v>
      </c>
      <c r="UA62" s="109"/>
      <c r="UB62" s="109"/>
      <c r="UC62" s="109"/>
      <c r="UD62" s="100">
        <f t="shared" si="384"/>
        <v>0</v>
      </c>
      <c r="UE62" s="109"/>
      <c r="UF62" s="109"/>
      <c r="UG62" s="109"/>
      <c r="UH62" s="98">
        <f t="shared" si="386"/>
        <v>0</v>
      </c>
      <c r="UI62" s="110"/>
      <c r="UJ62" s="111"/>
      <c r="UK62" s="107"/>
      <c r="UL62" s="22"/>
      <c r="UM62" s="108"/>
      <c r="UN62" s="109"/>
      <c r="UO62" s="98">
        <f t="shared" si="389"/>
        <v>0</v>
      </c>
      <c r="UP62" s="109"/>
      <c r="UQ62" s="109"/>
      <c r="UR62" s="109"/>
      <c r="US62" s="100">
        <f t="shared" si="391"/>
        <v>0</v>
      </c>
      <c r="UT62" s="109"/>
      <c r="UU62" s="109"/>
      <c r="UV62" s="109"/>
      <c r="UW62" s="98">
        <f t="shared" si="393"/>
        <v>0</v>
      </c>
      <c r="UX62" s="110"/>
      <c r="UY62" s="111"/>
      <c r="UZ62" s="107"/>
      <c r="VA62" s="22"/>
      <c r="VB62" s="108"/>
      <c r="VC62" s="109"/>
      <c r="VD62" s="98">
        <f t="shared" si="396"/>
        <v>0</v>
      </c>
      <c r="VE62" s="109"/>
      <c r="VF62" s="109"/>
      <c r="VG62" s="109"/>
      <c r="VH62" s="100">
        <f t="shared" si="398"/>
        <v>0</v>
      </c>
      <c r="VI62" s="109"/>
      <c r="VJ62" s="109"/>
      <c r="VK62" s="109"/>
      <c r="VL62" s="98">
        <f t="shared" si="400"/>
        <v>0</v>
      </c>
      <c r="VM62" s="110"/>
      <c r="VN62" s="111"/>
      <c r="VO62" s="107"/>
      <c r="VP62" s="22"/>
      <c r="VQ62" s="108"/>
      <c r="VR62" s="109"/>
      <c r="VS62" s="98">
        <f t="shared" si="403"/>
        <v>0</v>
      </c>
      <c r="VT62" s="109"/>
      <c r="VU62" s="109"/>
      <c r="VV62" s="109"/>
      <c r="VW62" s="100">
        <f t="shared" si="405"/>
        <v>0</v>
      </c>
      <c r="VX62" s="109"/>
      <c r="VY62" s="109"/>
      <c r="VZ62" s="109"/>
      <c r="WA62" s="98">
        <f t="shared" si="407"/>
        <v>0</v>
      </c>
      <c r="WB62" s="110"/>
      <c r="WC62" s="111"/>
      <c r="WD62" s="107"/>
      <c r="WE62" s="22"/>
    </row>
    <row r="63" spans="1:603" ht="16.5" customHeight="1">
      <c r="A63" s="94"/>
      <c r="B63" s="105" t="s">
        <v>126</v>
      </c>
      <c r="C63" s="106" t="s">
        <v>60</v>
      </c>
      <c r="D63" s="108" t="e">
        <f>#REF!</f>
        <v>#REF!</v>
      </c>
      <c r="E63" s="108" t="e">
        <f>#REF!</f>
        <v>#REF!</v>
      </c>
      <c r="F63" s="98" t="e">
        <f t="shared" si="154"/>
        <v>#REF!</v>
      </c>
      <c r="G63" s="109" t="e">
        <f>#REF!</f>
        <v>#REF!</v>
      </c>
      <c r="H63" s="109" t="e">
        <f>#REF!</f>
        <v>#REF!</v>
      </c>
      <c r="I63" s="109" t="e">
        <f>#REF!</f>
        <v>#REF!</v>
      </c>
      <c r="J63" s="100" t="e">
        <f t="shared" si="156"/>
        <v>#REF!</v>
      </c>
      <c r="K63" s="109" t="e">
        <f>#REF!</f>
        <v>#REF!</v>
      </c>
      <c r="L63" s="109" t="e">
        <f>#REF!</f>
        <v>#REF!</v>
      </c>
      <c r="M63" s="109" t="e">
        <f>#REF!</f>
        <v>#REF!</v>
      </c>
      <c r="N63" s="98" t="e">
        <f t="shared" si="158"/>
        <v>#REF!</v>
      </c>
      <c r="O63" s="110" t="e">
        <f>#REF!</f>
        <v>#REF!</v>
      </c>
      <c r="P63" s="111" t="e">
        <f>#REF!</f>
        <v>#REF!</v>
      </c>
      <c r="Q63" s="107"/>
      <c r="R63" s="22"/>
      <c r="S63" s="108" t="e">
        <f>#REF!</f>
        <v>#REF!</v>
      </c>
      <c r="T63" s="108" t="e">
        <f>#REF!</f>
        <v>#REF!</v>
      </c>
      <c r="U63" s="98" t="e">
        <f t="shared" si="161"/>
        <v>#REF!</v>
      </c>
      <c r="V63" s="109" t="e">
        <f>#REF!</f>
        <v>#REF!</v>
      </c>
      <c r="W63" s="109" t="e">
        <f>#REF!</f>
        <v>#REF!</v>
      </c>
      <c r="X63" s="109" t="e">
        <f>#REF!</f>
        <v>#REF!</v>
      </c>
      <c r="Y63" s="100" t="e">
        <f t="shared" si="163"/>
        <v>#REF!</v>
      </c>
      <c r="Z63" s="109" t="e">
        <f>#REF!</f>
        <v>#REF!</v>
      </c>
      <c r="AA63" s="109" t="e">
        <f>#REF!</f>
        <v>#REF!</v>
      </c>
      <c r="AB63" s="109" t="e">
        <f>#REF!</f>
        <v>#REF!</v>
      </c>
      <c r="AC63" s="98" t="e">
        <f t="shared" si="165"/>
        <v>#REF!</v>
      </c>
      <c r="AD63" s="110" t="e">
        <f>#REF!</f>
        <v>#REF!</v>
      </c>
      <c r="AE63" s="111" t="e">
        <f>#REF!</f>
        <v>#REF!</v>
      </c>
      <c r="AF63" s="107"/>
      <c r="AG63" s="22"/>
      <c r="AH63" s="108" t="e">
        <f>#REF!</f>
        <v>#REF!</v>
      </c>
      <c r="AI63" s="108" t="e">
        <f>#REF!</f>
        <v>#REF!</v>
      </c>
      <c r="AJ63" s="98" t="e">
        <f t="shared" si="168"/>
        <v>#REF!</v>
      </c>
      <c r="AK63" s="109" t="e">
        <f>#REF!</f>
        <v>#REF!</v>
      </c>
      <c r="AL63" s="109" t="e">
        <f>#REF!</f>
        <v>#REF!</v>
      </c>
      <c r="AM63" s="109" t="e">
        <f>#REF!</f>
        <v>#REF!</v>
      </c>
      <c r="AN63" s="100" t="e">
        <f t="shared" si="170"/>
        <v>#REF!</v>
      </c>
      <c r="AO63" s="109" t="e">
        <f>#REF!</f>
        <v>#REF!</v>
      </c>
      <c r="AP63" s="109" t="e">
        <f>#REF!</f>
        <v>#REF!</v>
      </c>
      <c r="AQ63" s="109" t="e">
        <f>#REF!</f>
        <v>#REF!</v>
      </c>
      <c r="AR63" s="98" t="e">
        <f t="shared" si="172"/>
        <v>#REF!</v>
      </c>
      <c r="AS63" s="110" t="e">
        <f>#REF!</f>
        <v>#REF!</v>
      </c>
      <c r="AT63" s="111" t="e">
        <f>#REF!</f>
        <v>#REF!</v>
      </c>
      <c r="AU63" s="107"/>
      <c r="AV63" s="22"/>
      <c r="AW63" s="108" t="e">
        <f>#REF!</f>
        <v>#REF!</v>
      </c>
      <c r="AX63" s="108" t="e">
        <f>#REF!</f>
        <v>#REF!</v>
      </c>
      <c r="AY63" s="98" t="e">
        <f t="shared" si="175"/>
        <v>#REF!</v>
      </c>
      <c r="AZ63" s="109" t="e">
        <f>#REF!</f>
        <v>#REF!</v>
      </c>
      <c r="BA63" s="109" t="e">
        <f>#REF!</f>
        <v>#REF!</v>
      </c>
      <c r="BB63" s="109" t="e">
        <f>#REF!</f>
        <v>#REF!</v>
      </c>
      <c r="BC63" s="100" t="e">
        <f t="shared" si="177"/>
        <v>#REF!</v>
      </c>
      <c r="BD63" s="109" t="e">
        <f>#REF!</f>
        <v>#REF!</v>
      </c>
      <c r="BE63" s="109" t="e">
        <f>#REF!</f>
        <v>#REF!</v>
      </c>
      <c r="BF63" s="109" t="e">
        <f>#REF!</f>
        <v>#REF!</v>
      </c>
      <c r="BG63" s="98" t="e">
        <f t="shared" si="179"/>
        <v>#REF!</v>
      </c>
      <c r="BH63" s="110" t="e">
        <f>#REF!</f>
        <v>#REF!</v>
      </c>
      <c r="BI63" s="111" t="e">
        <f>#REF!</f>
        <v>#REF!</v>
      </c>
      <c r="BJ63" s="107"/>
      <c r="BK63" s="22"/>
      <c r="BL63" s="108" t="e">
        <f>#REF!</f>
        <v>#REF!</v>
      </c>
      <c r="BM63" s="108" t="e">
        <f>#REF!</f>
        <v>#REF!</v>
      </c>
      <c r="BN63" s="98" t="e">
        <f t="shared" si="182"/>
        <v>#REF!</v>
      </c>
      <c r="BO63" s="109" t="e">
        <f>#REF!</f>
        <v>#REF!</v>
      </c>
      <c r="BP63" s="109" t="e">
        <f>#REF!</f>
        <v>#REF!</v>
      </c>
      <c r="BQ63" s="109" t="e">
        <f>#REF!</f>
        <v>#REF!</v>
      </c>
      <c r="BR63" s="100" t="e">
        <f t="shared" si="184"/>
        <v>#REF!</v>
      </c>
      <c r="BS63" s="109" t="e">
        <f>#REF!</f>
        <v>#REF!</v>
      </c>
      <c r="BT63" s="109" t="e">
        <f>#REF!</f>
        <v>#REF!</v>
      </c>
      <c r="BU63" s="109" t="e">
        <f>#REF!</f>
        <v>#REF!</v>
      </c>
      <c r="BV63" s="98" t="e">
        <f t="shared" si="186"/>
        <v>#REF!</v>
      </c>
      <c r="BW63" s="110" t="e">
        <f>#REF!</f>
        <v>#REF!</v>
      </c>
      <c r="BX63" s="111" t="e">
        <f>#REF!</f>
        <v>#REF!</v>
      </c>
      <c r="BY63" s="107"/>
      <c r="BZ63" s="23"/>
      <c r="CA63" s="108" t="e">
        <f>#REF!</f>
        <v>#REF!</v>
      </c>
      <c r="CB63" s="108" t="e">
        <f>#REF!</f>
        <v>#REF!</v>
      </c>
      <c r="CC63" s="98" t="e">
        <f t="shared" si="189"/>
        <v>#REF!</v>
      </c>
      <c r="CD63" s="109" t="e">
        <f>#REF!</f>
        <v>#REF!</v>
      </c>
      <c r="CE63" s="109" t="e">
        <f>#REF!</f>
        <v>#REF!</v>
      </c>
      <c r="CF63" s="109" t="e">
        <f>#REF!</f>
        <v>#REF!</v>
      </c>
      <c r="CG63" s="100" t="e">
        <f t="shared" si="191"/>
        <v>#REF!</v>
      </c>
      <c r="CH63" s="109" t="e">
        <f>#REF!</f>
        <v>#REF!</v>
      </c>
      <c r="CI63" s="109" t="e">
        <f>#REF!</f>
        <v>#REF!</v>
      </c>
      <c r="CJ63" s="109" t="e">
        <f>#REF!</f>
        <v>#REF!</v>
      </c>
      <c r="CK63" s="98" t="e">
        <f t="shared" si="193"/>
        <v>#REF!</v>
      </c>
      <c r="CL63" s="110" t="e">
        <f>#REF!</f>
        <v>#REF!</v>
      </c>
      <c r="CM63" s="111" t="e">
        <f>#REF!</f>
        <v>#REF!</v>
      </c>
      <c r="CN63" s="107"/>
      <c r="CO63" s="22"/>
      <c r="CP63" s="108" t="e">
        <f>#REF!</f>
        <v>#REF!</v>
      </c>
      <c r="CQ63" s="108" t="e">
        <f>#REF!</f>
        <v>#REF!</v>
      </c>
      <c r="CR63" s="98" t="e">
        <f t="shared" si="196"/>
        <v>#REF!</v>
      </c>
      <c r="CS63" s="109" t="e">
        <f>#REF!</f>
        <v>#REF!</v>
      </c>
      <c r="CT63" s="109" t="e">
        <f>#REF!</f>
        <v>#REF!</v>
      </c>
      <c r="CU63" s="109" t="e">
        <f>#REF!</f>
        <v>#REF!</v>
      </c>
      <c r="CV63" s="100" t="e">
        <f t="shared" si="198"/>
        <v>#REF!</v>
      </c>
      <c r="CW63" s="109" t="e">
        <f>#REF!</f>
        <v>#REF!</v>
      </c>
      <c r="CX63" s="109" t="e">
        <f>#REF!</f>
        <v>#REF!</v>
      </c>
      <c r="CY63" s="109" t="e">
        <f>#REF!</f>
        <v>#REF!</v>
      </c>
      <c r="CZ63" s="98" t="e">
        <f t="shared" si="200"/>
        <v>#REF!</v>
      </c>
      <c r="DA63" s="110" t="e">
        <f>#REF!</f>
        <v>#REF!</v>
      </c>
      <c r="DB63" s="111" t="e">
        <f>#REF!</f>
        <v>#REF!</v>
      </c>
      <c r="DC63" s="107"/>
      <c r="DD63" s="22"/>
      <c r="DE63" s="108" t="e">
        <f>#REF!</f>
        <v>#REF!</v>
      </c>
      <c r="DF63" s="108" t="e">
        <f>#REF!</f>
        <v>#REF!</v>
      </c>
      <c r="DG63" s="98" t="e">
        <f t="shared" si="203"/>
        <v>#REF!</v>
      </c>
      <c r="DH63" s="109" t="e">
        <f>#REF!</f>
        <v>#REF!</v>
      </c>
      <c r="DI63" s="109" t="e">
        <f>#REF!</f>
        <v>#REF!</v>
      </c>
      <c r="DJ63" s="109" t="e">
        <f>#REF!</f>
        <v>#REF!</v>
      </c>
      <c r="DK63" s="100" t="e">
        <f t="shared" si="205"/>
        <v>#REF!</v>
      </c>
      <c r="DL63" s="109" t="e">
        <f>#REF!</f>
        <v>#REF!</v>
      </c>
      <c r="DM63" s="109" t="e">
        <f>#REF!</f>
        <v>#REF!</v>
      </c>
      <c r="DN63" s="109" t="e">
        <f>#REF!</f>
        <v>#REF!</v>
      </c>
      <c r="DO63" s="98" t="e">
        <f t="shared" si="207"/>
        <v>#REF!</v>
      </c>
      <c r="DP63" s="110" t="e">
        <f>#REF!</f>
        <v>#REF!</v>
      </c>
      <c r="DQ63" s="111" t="e">
        <f>#REF!</f>
        <v>#REF!</v>
      </c>
      <c r="DR63" s="107"/>
      <c r="DS63" s="22"/>
      <c r="DT63" s="108" t="e">
        <f>#REF!</f>
        <v>#REF!</v>
      </c>
      <c r="DU63" s="108" t="e">
        <f>#REF!</f>
        <v>#REF!</v>
      </c>
      <c r="DV63" s="98" t="e">
        <f t="shared" si="210"/>
        <v>#REF!</v>
      </c>
      <c r="DW63" s="109" t="e">
        <f>#REF!</f>
        <v>#REF!</v>
      </c>
      <c r="DX63" s="109" t="e">
        <f>#REF!</f>
        <v>#REF!</v>
      </c>
      <c r="DY63" s="109" t="e">
        <f>#REF!</f>
        <v>#REF!</v>
      </c>
      <c r="DZ63" s="100" t="e">
        <f t="shared" si="212"/>
        <v>#REF!</v>
      </c>
      <c r="EA63" s="109" t="e">
        <f>#REF!</f>
        <v>#REF!</v>
      </c>
      <c r="EB63" s="109" t="e">
        <f>#REF!</f>
        <v>#REF!</v>
      </c>
      <c r="EC63" s="109" t="e">
        <f>#REF!</f>
        <v>#REF!</v>
      </c>
      <c r="ED63" s="98" t="e">
        <f t="shared" si="214"/>
        <v>#REF!</v>
      </c>
      <c r="EE63" s="110" t="e">
        <f>#REF!</f>
        <v>#REF!</v>
      </c>
      <c r="EF63" s="111" t="e">
        <f>#REF!</f>
        <v>#REF!</v>
      </c>
      <c r="EG63" s="107"/>
      <c r="EH63" s="22"/>
      <c r="EI63" s="108" t="e">
        <f>#REF!</f>
        <v>#REF!</v>
      </c>
      <c r="EJ63" s="108" t="e">
        <f>#REF!</f>
        <v>#REF!</v>
      </c>
      <c r="EK63" s="98" t="e">
        <f t="shared" si="217"/>
        <v>#REF!</v>
      </c>
      <c r="EL63" s="109" t="e">
        <f>#REF!</f>
        <v>#REF!</v>
      </c>
      <c r="EM63" s="109" t="e">
        <f>#REF!</f>
        <v>#REF!</v>
      </c>
      <c r="EN63" s="109" t="e">
        <f>#REF!</f>
        <v>#REF!</v>
      </c>
      <c r="EO63" s="100" t="e">
        <f t="shared" si="219"/>
        <v>#REF!</v>
      </c>
      <c r="EP63" s="109" t="e">
        <f>#REF!</f>
        <v>#REF!</v>
      </c>
      <c r="EQ63" s="109" t="e">
        <f>#REF!</f>
        <v>#REF!</v>
      </c>
      <c r="ER63" s="109" t="e">
        <f>#REF!</f>
        <v>#REF!</v>
      </c>
      <c r="ES63" s="98" t="e">
        <f t="shared" si="221"/>
        <v>#REF!</v>
      </c>
      <c r="ET63" s="110" t="e">
        <f>#REF!</f>
        <v>#REF!</v>
      </c>
      <c r="EU63" s="111" t="e">
        <f>#REF!</f>
        <v>#REF!</v>
      </c>
      <c r="EV63" s="107"/>
      <c r="EW63" s="22"/>
      <c r="EX63" s="108" t="e">
        <f>#REF!</f>
        <v>#REF!</v>
      </c>
      <c r="EY63" s="108" t="e">
        <f>#REF!</f>
        <v>#REF!</v>
      </c>
      <c r="EZ63" s="98" t="e">
        <f t="shared" si="224"/>
        <v>#REF!</v>
      </c>
      <c r="FA63" s="109" t="e">
        <f>#REF!</f>
        <v>#REF!</v>
      </c>
      <c r="FB63" s="109" t="e">
        <f>#REF!</f>
        <v>#REF!</v>
      </c>
      <c r="FC63" s="109" t="e">
        <f>#REF!</f>
        <v>#REF!</v>
      </c>
      <c r="FD63" s="100" t="e">
        <f t="shared" si="226"/>
        <v>#REF!</v>
      </c>
      <c r="FE63" s="109" t="e">
        <f>#REF!</f>
        <v>#REF!</v>
      </c>
      <c r="FF63" s="109" t="e">
        <f>#REF!</f>
        <v>#REF!</v>
      </c>
      <c r="FG63" s="109" t="e">
        <f>#REF!</f>
        <v>#REF!</v>
      </c>
      <c r="FH63" s="98" t="e">
        <f t="shared" si="228"/>
        <v>#REF!</v>
      </c>
      <c r="FI63" s="110" t="e">
        <f>#REF!</f>
        <v>#REF!</v>
      </c>
      <c r="FJ63" s="111" t="e">
        <f>#REF!</f>
        <v>#REF!</v>
      </c>
      <c r="FK63" s="107"/>
      <c r="FL63" s="22"/>
      <c r="FM63" s="108" t="e">
        <f>#REF!</f>
        <v>#REF!</v>
      </c>
      <c r="FN63" s="108" t="e">
        <f>#REF!</f>
        <v>#REF!</v>
      </c>
      <c r="FO63" s="98" t="e">
        <f t="shared" si="231"/>
        <v>#REF!</v>
      </c>
      <c r="FP63" s="109" t="e">
        <f>#REF!</f>
        <v>#REF!</v>
      </c>
      <c r="FQ63" s="109" t="e">
        <f>#REF!</f>
        <v>#REF!</v>
      </c>
      <c r="FR63" s="109" t="e">
        <f>#REF!</f>
        <v>#REF!</v>
      </c>
      <c r="FS63" s="100" t="e">
        <f t="shared" si="233"/>
        <v>#REF!</v>
      </c>
      <c r="FT63" s="109" t="e">
        <f>#REF!</f>
        <v>#REF!</v>
      </c>
      <c r="FU63" s="109" t="e">
        <f>#REF!</f>
        <v>#REF!</v>
      </c>
      <c r="FV63" s="109" t="e">
        <f>#REF!</f>
        <v>#REF!</v>
      </c>
      <c r="FW63" s="98" t="e">
        <f t="shared" si="235"/>
        <v>#REF!</v>
      </c>
      <c r="FX63" s="110" t="e">
        <f>#REF!</f>
        <v>#REF!</v>
      </c>
      <c r="FY63" s="111" t="e">
        <f>#REF!</f>
        <v>#REF!</v>
      </c>
      <c r="FZ63" s="107"/>
      <c r="GA63" s="22"/>
      <c r="GB63" s="108" t="e">
        <f>#REF!</f>
        <v>#REF!</v>
      </c>
      <c r="GC63" s="108" t="e">
        <f>#REF!</f>
        <v>#REF!</v>
      </c>
      <c r="GD63" s="98" t="e">
        <f t="shared" si="238"/>
        <v>#REF!</v>
      </c>
      <c r="GE63" s="109" t="e">
        <f>#REF!</f>
        <v>#REF!</v>
      </c>
      <c r="GF63" s="109" t="e">
        <f>#REF!</f>
        <v>#REF!</v>
      </c>
      <c r="GG63" s="109" t="e">
        <f>#REF!</f>
        <v>#REF!</v>
      </c>
      <c r="GH63" s="100" t="e">
        <f t="shared" si="240"/>
        <v>#REF!</v>
      </c>
      <c r="GI63" s="109" t="e">
        <f>#REF!</f>
        <v>#REF!</v>
      </c>
      <c r="GJ63" s="109" t="e">
        <f>#REF!</f>
        <v>#REF!</v>
      </c>
      <c r="GK63" s="109" t="e">
        <f>#REF!</f>
        <v>#REF!</v>
      </c>
      <c r="GL63" s="98" t="e">
        <f t="shared" si="242"/>
        <v>#REF!</v>
      </c>
      <c r="GM63" s="110" t="e">
        <f>#REF!</f>
        <v>#REF!</v>
      </c>
      <c r="GN63" s="111" t="e">
        <f>#REF!</f>
        <v>#REF!</v>
      </c>
      <c r="GO63" s="107"/>
      <c r="GP63" s="22"/>
      <c r="GQ63" s="108" t="e">
        <f>#REF!</f>
        <v>#REF!</v>
      </c>
      <c r="GR63" s="108" t="e">
        <f>#REF!</f>
        <v>#REF!</v>
      </c>
      <c r="GS63" s="98" t="e">
        <f t="shared" si="245"/>
        <v>#REF!</v>
      </c>
      <c r="GT63" s="109" t="e">
        <f>#REF!</f>
        <v>#REF!</v>
      </c>
      <c r="GU63" s="109" t="e">
        <f>#REF!</f>
        <v>#REF!</v>
      </c>
      <c r="GV63" s="109" t="e">
        <f>#REF!</f>
        <v>#REF!</v>
      </c>
      <c r="GW63" s="100" t="e">
        <f t="shared" si="247"/>
        <v>#REF!</v>
      </c>
      <c r="GX63" s="109" t="e">
        <f>#REF!</f>
        <v>#REF!</v>
      </c>
      <c r="GY63" s="109" t="e">
        <f>#REF!</f>
        <v>#REF!</v>
      </c>
      <c r="GZ63" s="109" t="e">
        <f>#REF!</f>
        <v>#REF!</v>
      </c>
      <c r="HA63" s="98" t="e">
        <f t="shared" si="249"/>
        <v>#REF!</v>
      </c>
      <c r="HB63" s="110" t="e">
        <f>#REF!</f>
        <v>#REF!</v>
      </c>
      <c r="HC63" s="111" t="e">
        <f>#REF!</f>
        <v>#REF!</v>
      </c>
      <c r="HD63" s="107"/>
      <c r="HE63" s="22"/>
      <c r="HF63" s="108"/>
      <c r="HG63" s="109"/>
      <c r="HH63" s="98">
        <f t="shared" si="252"/>
        <v>0</v>
      </c>
      <c r="HI63" s="109"/>
      <c r="HJ63" s="109"/>
      <c r="HK63" s="109"/>
      <c r="HL63" s="100">
        <f t="shared" si="52"/>
        <v>0</v>
      </c>
      <c r="HM63" s="109"/>
      <c r="HN63" s="109"/>
      <c r="HO63" s="109"/>
      <c r="HP63" s="98">
        <f t="shared" si="54"/>
        <v>0</v>
      </c>
      <c r="HQ63" s="110"/>
      <c r="HR63" s="111"/>
      <c r="HS63" s="107"/>
      <c r="HT63" s="22"/>
      <c r="HU63" s="108"/>
      <c r="HV63" s="109"/>
      <c r="HW63" s="98">
        <f t="shared" si="257"/>
        <v>0</v>
      </c>
      <c r="HX63" s="109"/>
      <c r="HY63" s="109"/>
      <c r="HZ63" s="109"/>
      <c r="IA63" s="100">
        <f t="shared" si="57"/>
        <v>0</v>
      </c>
      <c r="IB63" s="109"/>
      <c r="IC63" s="109"/>
      <c r="ID63" s="109"/>
      <c r="IE63" s="98">
        <f t="shared" si="59"/>
        <v>0</v>
      </c>
      <c r="IF63" s="110">
        <v>0.5</v>
      </c>
      <c r="IG63" s="111">
        <v>0.38</v>
      </c>
      <c r="IH63" s="107"/>
      <c r="II63" s="22"/>
      <c r="IJ63" s="108"/>
      <c r="IK63" s="109"/>
      <c r="IL63" s="98">
        <f t="shared" si="262"/>
        <v>0</v>
      </c>
      <c r="IM63" s="109"/>
      <c r="IN63" s="109"/>
      <c r="IO63" s="109"/>
      <c r="IP63" s="100">
        <f t="shared" si="62"/>
        <v>0</v>
      </c>
      <c r="IQ63" s="109"/>
      <c r="IR63" s="109"/>
      <c r="IS63" s="109"/>
      <c r="IT63" s="98">
        <f t="shared" si="64"/>
        <v>0</v>
      </c>
      <c r="IU63" s="110"/>
      <c r="IV63" s="111"/>
      <c r="IW63" s="107"/>
      <c r="IX63" s="22"/>
      <c r="IY63" s="108"/>
      <c r="IZ63" s="109"/>
      <c r="JA63" s="98">
        <f t="shared" si="267"/>
        <v>0</v>
      </c>
      <c r="JB63" s="109"/>
      <c r="JC63" s="109"/>
      <c r="JD63" s="109"/>
      <c r="JE63" s="100">
        <f t="shared" si="67"/>
        <v>0</v>
      </c>
      <c r="JF63" s="109"/>
      <c r="JG63" s="109"/>
      <c r="JH63" s="109"/>
      <c r="JI63" s="98">
        <f t="shared" si="69"/>
        <v>0</v>
      </c>
      <c r="JJ63" s="110"/>
      <c r="JK63" s="111"/>
      <c r="JL63" s="107"/>
      <c r="JM63" s="22"/>
      <c r="JN63" s="108"/>
      <c r="JO63" s="109"/>
      <c r="JP63" s="98">
        <f t="shared" si="272"/>
        <v>0</v>
      </c>
      <c r="JQ63" s="109"/>
      <c r="JR63" s="109"/>
      <c r="JS63" s="109"/>
      <c r="JT63" s="100">
        <f t="shared" si="72"/>
        <v>0</v>
      </c>
      <c r="JU63" s="109"/>
      <c r="JV63" s="109"/>
      <c r="JW63" s="109"/>
      <c r="JX63" s="98">
        <f t="shared" si="74"/>
        <v>0</v>
      </c>
      <c r="JY63" s="110"/>
      <c r="JZ63" s="111"/>
      <c r="KA63" s="107"/>
      <c r="KB63" s="22"/>
      <c r="KC63" s="108"/>
      <c r="KD63" s="109"/>
      <c r="KE63" s="98">
        <f t="shared" si="277"/>
        <v>0</v>
      </c>
      <c r="KF63" s="109"/>
      <c r="KG63" s="109"/>
      <c r="KH63" s="109"/>
      <c r="KI63" s="100">
        <f t="shared" si="77"/>
        <v>0</v>
      </c>
      <c r="KJ63" s="109"/>
      <c r="KK63" s="109"/>
      <c r="KL63" s="109"/>
      <c r="KM63" s="98">
        <f t="shared" si="79"/>
        <v>0</v>
      </c>
      <c r="KN63" s="110"/>
      <c r="KO63" s="111"/>
      <c r="KP63" s="107"/>
      <c r="KQ63" s="22"/>
      <c r="KR63" s="108"/>
      <c r="KS63" s="109"/>
      <c r="KT63" s="98">
        <f t="shared" si="282"/>
        <v>0</v>
      </c>
      <c r="KU63" s="109"/>
      <c r="KV63" s="109"/>
      <c r="KW63" s="109"/>
      <c r="KX63" s="100">
        <f t="shared" si="82"/>
        <v>0</v>
      </c>
      <c r="KY63" s="109"/>
      <c r="KZ63" s="109"/>
      <c r="LA63" s="109"/>
      <c r="LB63" s="98">
        <f t="shared" si="84"/>
        <v>0</v>
      </c>
      <c r="LC63" s="110"/>
      <c r="LD63" s="111"/>
      <c r="LE63" s="107"/>
      <c r="LF63" s="22"/>
      <c r="LG63" s="108"/>
      <c r="LH63" s="109"/>
      <c r="LI63" s="98">
        <f t="shared" si="287"/>
        <v>0</v>
      </c>
      <c r="LJ63" s="109"/>
      <c r="LK63" s="109"/>
      <c r="LL63" s="109"/>
      <c r="LM63" s="100">
        <f t="shared" si="87"/>
        <v>0</v>
      </c>
      <c r="LN63" s="109"/>
      <c r="LO63" s="109"/>
      <c r="LP63" s="109"/>
      <c r="LQ63" s="98">
        <f t="shared" si="89"/>
        <v>0</v>
      </c>
      <c r="LR63" s="110"/>
      <c r="LS63" s="111"/>
      <c r="LT63" s="107"/>
      <c r="LU63" s="22"/>
      <c r="LV63" s="108"/>
      <c r="LW63" s="109"/>
      <c r="LX63" s="98">
        <f t="shared" si="292"/>
        <v>0</v>
      </c>
      <c r="LY63" s="109"/>
      <c r="LZ63" s="109"/>
      <c r="MA63" s="109"/>
      <c r="MB63" s="100">
        <f t="shared" si="92"/>
        <v>0</v>
      </c>
      <c r="MC63" s="109"/>
      <c r="MD63" s="109"/>
      <c r="ME63" s="109"/>
      <c r="MF63" s="98">
        <f t="shared" si="94"/>
        <v>0</v>
      </c>
      <c r="MG63" s="110"/>
      <c r="MH63" s="111"/>
      <c r="MI63" s="107"/>
      <c r="MJ63" s="22"/>
      <c r="MK63" s="108"/>
      <c r="ML63" s="109"/>
      <c r="MM63" s="98">
        <f t="shared" si="297"/>
        <v>0</v>
      </c>
      <c r="MN63" s="109"/>
      <c r="MO63" s="109"/>
      <c r="MP63" s="109"/>
      <c r="MQ63" s="100">
        <f t="shared" si="97"/>
        <v>0</v>
      </c>
      <c r="MR63" s="109"/>
      <c r="MS63" s="109"/>
      <c r="MT63" s="109"/>
      <c r="MU63" s="98">
        <f t="shared" si="99"/>
        <v>0</v>
      </c>
      <c r="MV63" s="110"/>
      <c r="MW63" s="111"/>
      <c r="MX63" s="107"/>
      <c r="MY63" s="22"/>
      <c r="MZ63" s="108"/>
      <c r="NA63" s="109"/>
      <c r="NB63" s="98">
        <f t="shared" si="302"/>
        <v>0</v>
      </c>
      <c r="NC63" s="109"/>
      <c r="ND63" s="109"/>
      <c r="NE63" s="109"/>
      <c r="NF63" s="100">
        <f t="shared" si="102"/>
        <v>0</v>
      </c>
      <c r="NG63" s="109"/>
      <c r="NH63" s="109"/>
      <c r="NI63" s="109"/>
      <c r="NJ63" s="98">
        <f t="shared" si="104"/>
        <v>0</v>
      </c>
      <c r="NK63" s="110"/>
      <c r="NL63" s="111"/>
      <c r="NM63" s="107"/>
      <c r="NN63" s="22"/>
      <c r="NO63" s="108"/>
      <c r="NP63" s="109"/>
      <c r="NQ63" s="98">
        <f t="shared" si="307"/>
        <v>0</v>
      </c>
      <c r="NR63" s="109"/>
      <c r="NS63" s="109"/>
      <c r="NT63" s="109"/>
      <c r="NU63" s="100">
        <f t="shared" si="107"/>
        <v>0</v>
      </c>
      <c r="NV63" s="109"/>
      <c r="NW63" s="109"/>
      <c r="NX63" s="109"/>
      <c r="NY63" s="98">
        <f t="shared" si="109"/>
        <v>0</v>
      </c>
      <c r="NZ63" s="110"/>
      <c r="OA63" s="111"/>
      <c r="OB63" s="107"/>
      <c r="OC63" s="22"/>
      <c r="OD63" s="108"/>
      <c r="OE63" s="109"/>
      <c r="OF63" s="98">
        <f t="shared" si="312"/>
        <v>0</v>
      </c>
      <c r="OG63" s="109"/>
      <c r="OH63" s="109"/>
      <c r="OI63" s="109"/>
      <c r="OJ63" s="100">
        <f t="shared" si="314"/>
        <v>0</v>
      </c>
      <c r="OK63" s="109"/>
      <c r="OL63" s="109"/>
      <c r="OM63" s="109"/>
      <c r="ON63" s="98">
        <f t="shared" si="316"/>
        <v>0</v>
      </c>
      <c r="OO63" s="110"/>
      <c r="OP63" s="111"/>
      <c r="OQ63" s="107"/>
      <c r="OR63" s="22"/>
      <c r="OS63" s="108"/>
      <c r="OT63" s="109"/>
      <c r="OU63" s="98">
        <f t="shared" si="319"/>
        <v>0</v>
      </c>
      <c r="OV63" s="109"/>
      <c r="OW63" s="109"/>
      <c r="OX63" s="109"/>
      <c r="OY63" s="100">
        <f t="shared" si="321"/>
        <v>0</v>
      </c>
      <c r="OZ63" s="109"/>
      <c r="PA63" s="109"/>
      <c r="PB63" s="109"/>
      <c r="PC63" s="98">
        <f t="shared" si="323"/>
        <v>0</v>
      </c>
      <c r="PD63" s="110"/>
      <c r="PE63" s="111"/>
      <c r="PF63" s="107"/>
      <c r="PG63" s="22"/>
      <c r="PH63" s="108"/>
      <c r="PI63" s="109"/>
      <c r="PJ63" s="98">
        <f t="shared" si="326"/>
        <v>0</v>
      </c>
      <c r="PK63" s="109"/>
      <c r="PL63" s="109"/>
      <c r="PM63" s="109"/>
      <c r="PN63" s="100">
        <f t="shared" si="328"/>
        <v>0</v>
      </c>
      <c r="PO63" s="109"/>
      <c r="PP63" s="109"/>
      <c r="PQ63" s="109"/>
      <c r="PR63" s="98">
        <f t="shared" si="330"/>
        <v>0</v>
      </c>
      <c r="PS63" s="110"/>
      <c r="PT63" s="111"/>
      <c r="PU63" s="107"/>
      <c r="PV63" s="22"/>
      <c r="PW63" s="108"/>
      <c r="PX63" s="109"/>
      <c r="PY63" s="98">
        <f t="shared" si="333"/>
        <v>0</v>
      </c>
      <c r="PZ63" s="109"/>
      <c r="QA63" s="109"/>
      <c r="QB63" s="109"/>
      <c r="QC63" s="100">
        <f t="shared" si="335"/>
        <v>0</v>
      </c>
      <c r="QD63" s="109"/>
      <c r="QE63" s="109"/>
      <c r="QF63" s="109"/>
      <c r="QG63" s="98">
        <f t="shared" si="337"/>
        <v>0</v>
      </c>
      <c r="QH63" s="110"/>
      <c r="QI63" s="111"/>
      <c r="QJ63" s="107"/>
      <c r="QK63" s="22"/>
      <c r="QL63" s="108"/>
      <c r="QM63" s="109"/>
      <c r="QN63" s="98">
        <f t="shared" si="340"/>
        <v>0</v>
      </c>
      <c r="QO63" s="109"/>
      <c r="QP63" s="109"/>
      <c r="QQ63" s="109"/>
      <c r="QR63" s="100">
        <f t="shared" si="342"/>
        <v>0</v>
      </c>
      <c r="QS63" s="109"/>
      <c r="QT63" s="109"/>
      <c r="QU63" s="109"/>
      <c r="QV63" s="98">
        <f t="shared" si="344"/>
        <v>0</v>
      </c>
      <c r="QW63" s="110"/>
      <c r="QX63" s="111"/>
      <c r="QY63" s="107"/>
      <c r="QZ63" s="22"/>
      <c r="RA63" s="108"/>
      <c r="RB63" s="109"/>
      <c r="RC63" s="98">
        <f t="shared" si="347"/>
        <v>0</v>
      </c>
      <c r="RD63" s="109"/>
      <c r="RE63" s="109"/>
      <c r="RF63" s="109"/>
      <c r="RG63" s="100">
        <f t="shared" si="349"/>
        <v>0</v>
      </c>
      <c r="RH63" s="109"/>
      <c r="RI63" s="109"/>
      <c r="RJ63" s="109"/>
      <c r="RK63" s="98">
        <f t="shared" si="351"/>
        <v>0</v>
      </c>
      <c r="RL63" s="110"/>
      <c r="RM63" s="111"/>
      <c r="RN63" s="107"/>
      <c r="RO63" s="22"/>
      <c r="RP63" s="108"/>
      <c r="RQ63" s="109"/>
      <c r="RR63" s="98">
        <f t="shared" si="354"/>
        <v>0</v>
      </c>
      <c r="RS63" s="109"/>
      <c r="RT63" s="109"/>
      <c r="RU63" s="109"/>
      <c r="RV63" s="100">
        <f t="shared" si="356"/>
        <v>0</v>
      </c>
      <c r="RW63" s="109"/>
      <c r="RX63" s="109"/>
      <c r="RY63" s="109"/>
      <c r="RZ63" s="98">
        <f t="shared" si="358"/>
        <v>0</v>
      </c>
      <c r="SA63" s="110"/>
      <c r="SB63" s="111"/>
      <c r="SC63" s="107"/>
      <c r="SD63" s="22"/>
      <c r="SE63" s="108"/>
      <c r="SF63" s="109"/>
      <c r="SG63" s="98">
        <f t="shared" si="361"/>
        <v>0</v>
      </c>
      <c r="SH63" s="109"/>
      <c r="SI63" s="109"/>
      <c r="SJ63" s="109"/>
      <c r="SK63" s="100">
        <f t="shared" si="363"/>
        <v>0</v>
      </c>
      <c r="SL63" s="109"/>
      <c r="SM63" s="109"/>
      <c r="SN63" s="109"/>
      <c r="SO63" s="98">
        <f t="shared" si="365"/>
        <v>0</v>
      </c>
      <c r="SP63" s="110"/>
      <c r="SQ63" s="111"/>
      <c r="SR63" s="107"/>
      <c r="SS63" s="22"/>
      <c r="ST63" s="108"/>
      <c r="SU63" s="109"/>
      <c r="SV63" s="98">
        <f t="shared" si="368"/>
        <v>0</v>
      </c>
      <c r="SW63" s="109"/>
      <c r="SX63" s="109"/>
      <c r="SY63" s="109"/>
      <c r="SZ63" s="100">
        <f t="shared" si="370"/>
        <v>0</v>
      </c>
      <c r="TA63" s="109"/>
      <c r="TB63" s="109"/>
      <c r="TC63" s="109"/>
      <c r="TD63" s="98">
        <f t="shared" si="372"/>
        <v>0</v>
      </c>
      <c r="TE63" s="110"/>
      <c r="TF63" s="111"/>
      <c r="TG63" s="107"/>
      <c r="TH63" s="22"/>
      <c r="TI63" s="108"/>
      <c r="TJ63" s="109"/>
      <c r="TK63" s="98">
        <f t="shared" si="375"/>
        <v>0</v>
      </c>
      <c r="TL63" s="109"/>
      <c r="TM63" s="109"/>
      <c r="TN63" s="109"/>
      <c r="TO63" s="100">
        <f t="shared" si="377"/>
        <v>0</v>
      </c>
      <c r="TP63" s="109"/>
      <c r="TQ63" s="109"/>
      <c r="TR63" s="109"/>
      <c r="TS63" s="98">
        <f t="shared" si="379"/>
        <v>0</v>
      </c>
      <c r="TT63" s="110"/>
      <c r="TU63" s="111"/>
      <c r="TV63" s="107"/>
      <c r="TW63" s="22"/>
      <c r="TX63" s="108"/>
      <c r="TY63" s="109"/>
      <c r="TZ63" s="98">
        <f t="shared" si="382"/>
        <v>0</v>
      </c>
      <c r="UA63" s="109"/>
      <c r="UB63" s="109"/>
      <c r="UC63" s="109"/>
      <c r="UD63" s="100">
        <f t="shared" si="384"/>
        <v>0</v>
      </c>
      <c r="UE63" s="109"/>
      <c r="UF63" s="109"/>
      <c r="UG63" s="109"/>
      <c r="UH63" s="98">
        <f t="shared" si="386"/>
        <v>0</v>
      </c>
      <c r="UI63" s="110"/>
      <c r="UJ63" s="111"/>
      <c r="UK63" s="107"/>
      <c r="UL63" s="22"/>
      <c r="UM63" s="108"/>
      <c r="UN63" s="109"/>
      <c r="UO63" s="98">
        <f t="shared" si="389"/>
        <v>0</v>
      </c>
      <c r="UP63" s="109"/>
      <c r="UQ63" s="109"/>
      <c r="UR63" s="109"/>
      <c r="US63" s="100">
        <f t="shared" si="391"/>
        <v>0</v>
      </c>
      <c r="UT63" s="109"/>
      <c r="UU63" s="109"/>
      <c r="UV63" s="109"/>
      <c r="UW63" s="98">
        <f t="shared" si="393"/>
        <v>0</v>
      </c>
      <c r="UX63" s="110"/>
      <c r="UY63" s="111"/>
      <c r="UZ63" s="107"/>
      <c r="VA63" s="22"/>
      <c r="VB63" s="108"/>
      <c r="VC63" s="109"/>
      <c r="VD63" s="98">
        <f t="shared" si="396"/>
        <v>0</v>
      </c>
      <c r="VE63" s="109"/>
      <c r="VF63" s="109"/>
      <c r="VG63" s="109"/>
      <c r="VH63" s="100">
        <f t="shared" si="398"/>
        <v>0</v>
      </c>
      <c r="VI63" s="109"/>
      <c r="VJ63" s="109"/>
      <c r="VK63" s="109"/>
      <c r="VL63" s="98">
        <f t="shared" si="400"/>
        <v>0</v>
      </c>
      <c r="VM63" s="110"/>
      <c r="VN63" s="111"/>
      <c r="VO63" s="107"/>
      <c r="VP63" s="22"/>
      <c r="VQ63" s="108"/>
      <c r="VR63" s="109"/>
      <c r="VS63" s="98">
        <f t="shared" si="403"/>
        <v>0</v>
      </c>
      <c r="VT63" s="109"/>
      <c r="VU63" s="109"/>
      <c r="VV63" s="109"/>
      <c r="VW63" s="100">
        <f t="shared" si="405"/>
        <v>0</v>
      </c>
      <c r="VX63" s="109"/>
      <c r="VY63" s="109"/>
      <c r="VZ63" s="109"/>
      <c r="WA63" s="98">
        <f t="shared" si="407"/>
        <v>0</v>
      </c>
      <c r="WB63" s="110"/>
      <c r="WC63" s="111"/>
      <c r="WD63" s="107"/>
      <c r="WE63" s="22"/>
    </row>
    <row r="64" spans="1:603" ht="16.5" customHeight="1">
      <c r="A64" s="94"/>
      <c r="B64" s="105" t="s">
        <v>126</v>
      </c>
      <c r="C64" s="106" t="s">
        <v>61</v>
      </c>
      <c r="D64" s="108" t="e">
        <f>#REF!</f>
        <v>#REF!</v>
      </c>
      <c r="E64" s="108" t="e">
        <f>#REF!</f>
        <v>#REF!</v>
      </c>
      <c r="F64" s="98" t="e">
        <f t="shared" si="154"/>
        <v>#REF!</v>
      </c>
      <c r="G64" s="109" t="e">
        <f>#REF!</f>
        <v>#REF!</v>
      </c>
      <c r="H64" s="109" t="e">
        <f>#REF!</f>
        <v>#REF!</v>
      </c>
      <c r="I64" s="109" t="e">
        <f>#REF!</f>
        <v>#REF!</v>
      </c>
      <c r="J64" s="100" t="e">
        <f t="shared" si="156"/>
        <v>#REF!</v>
      </c>
      <c r="K64" s="109" t="e">
        <f>#REF!</f>
        <v>#REF!</v>
      </c>
      <c r="L64" s="109" t="e">
        <f>#REF!</f>
        <v>#REF!</v>
      </c>
      <c r="M64" s="109" t="e">
        <f>#REF!</f>
        <v>#REF!</v>
      </c>
      <c r="N64" s="98" t="e">
        <f t="shared" si="158"/>
        <v>#REF!</v>
      </c>
      <c r="O64" s="110" t="e">
        <f>#REF!</f>
        <v>#REF!</v>
      </c>
      <c r="P64" s="111" t="e">
        <f>#REF!</f>
        <v>#REF!</v>
      </c>
      <c r="Q64" s="107"/>
      <c r="R64" s="22"/>
      <c r="S64" s="108" t="e">
        <f>#REF!</f>
        <v>#REF!</v>
      </c>
      <c r="T64" s="108" t="e">
        <f>#REF!</f>
        <v>#REF!</v>
      </c>
      <c r="U64" s="98" t="e">
        <f t="shared" si="161"/>
        <v>#REF!</v>
      </c>
      <c r="V64" s="109" t="e">
        <f>#REF!</f>
        <v>#REF!</v>
      </c>
      <c r="W64" s="109" t="e">
        <f>#REF!</f>
        <v>#REF!</v>
      </c>
      <c r="X64" s="109" t="e">
        <f>#REF!</f>
        <v>#REF!</v>
      </c>
      <c r="Y64" s="100" t="e">
        <f t="shared" si="163"/>
        <v>#REF!</v>
      </c>
      <c r="Z64" s="109" t="e">
        <f>#REF!</f>
        <v>#REF!</v>
      </c>
      <c r="AA64" s="109" t="e">
        <f>#REF!</f>
        <v>#REF!</v>
      </c>
      <c r="AB64" s="109" t="e">
        <f>#REF!</f>
        <v>#REF!</v>
      </c>
      <c r="AC64" s="98" t="e">
        <f t="shared" si="165"/>
        <v>#REF!</v>
      </c>
      <c r="AD64" s="110" t="e">
        <f>#REF!</f>
        <v>#REF!</v>
      </c>
      <c r="AE64" s="111" t="e">
        <f>#REF!</f>
        <v>#REF!</v>
      </c>
      <c r="AF64" s="107"/>
      <c r="AG64" s="22"/>
      <c r="AH64" s="108" t="e">
        <f>#REF!</f>
        <v>#REF!</v>
      </c>
      <c r="AI64" s="108" t="e">
        <f>#REF!</f>
        <v>#REF!</v>
      </c>
      <c r="AJ64" s="98" t="e">
        <f t="shared" si="168"/>
        <v>#REF!</v>
      </c>
      <c r="AK64" s="109" t="e">
        <f>#REF!</f>
        <v>#REF!</v>
      </c>
      <c r="AL64" s="109" t="e">
        <f>#REF!</f>
        <v>#REF!</v>
      </c>
      <c r="AM64" s="109" t="e">
        <f>#REF!</f>
        <v>#REF!</v>
      </c>
      <c r="AN64" s="100" t="e">
        <f t="shared" si="170"/>
        <v>#REF!</v>
      </c>
      <c r="AO64" s="109" t="e">
        <f>#REF!</f>
        <v>#REF!</v>
      </c>
      <c r="AP64" s="109" t="e">
        <f>#REF!</f>
        <v>#REF!</v>
      </c>
      <c r="AQ64" s="109" t="e">
        <f>#REF!</f>
        <v>#REF!</v>
      </c>
      <c r="AR64" s="98" t="e">
        <f t="shared" si="172"/>
        <v>#REF!</v>
      </c>
      <c r="AS64" s="110" t="e">
        <f>#REF!</f>
        <v>#REF!</v>
      </c>
      <c r="AT64" s="111" t="e">
        <f>#REF!</f>
        <v>#REF!</v>
      </c>
      <c r="AU64" s="107"/>
      <c r="AV64" s="22"/>
      <c r="AW64" s="108" t="e">
        <f>#REF!</f>
        <v>#REF!</v>
      </c>
      <c r="AX64" s="108" t="e">
        <f>#REF!</f>
        <v>#REF!</v>
      </c>
      <c r="AY64" s="98" t="e">
        <f t="shared" si="175"/>
        <v>#REF!</v>
      </c>
      <c r="AZ64" s="109" t="e">
        <f>#REF!</f>
        <v>#REF!</v>
      </c>
      <c r="BA64" s="109" t="e">
        <f>#REF!</f>
        <v>#REF!</v>
      </c>
      <c r="BB64" s="109" t="e">
        <f>#REF!</f>
        <v>#REF!</v>
      </c>
      <c r="BC64" s="100" t="e">
        <f t="shared" si="177"/>
        <v>#REF!</v>
      </c>
      <c r="BD64" s="109" t="e">
        <f>#REF!</f>
        <v>#REF!</v>
      </c>
      <c r="BE64" s="109" t="e">
        <f>#REF!</f>
        <v>#REF!</v>
      </c>
      <c r="BF64" s="109" t="e">
        <f>#REF!</f>
        <v>#REF!</v>
      </c>
      <c r="BG64" s="98" t="e">
        <f t="shared" si="179"/>
        <v>#REF!</v>
      </c>
      <c r="BH64" s="110" t="e">
        <f>#REF!</f>
        <v>#REF!</v>
      </c>
      <c r="BI64" s="111" t="e">
        <f>#REF!</f>
        <v>#REF!</v>
      </c>
      <c r="BJ64" s="107"/>
      <c r="BK64" s="22"/>
      <c r="BL64" s="108" t="e">
        <f>#REF!</f>
        <v>#REF!</v>
      </c>
      <c r="BM64" s="108" t="e">
        <f>#REF!</f>
        <v>#REF!</v>
      </c>
      <c r="BN64" s="98" t="e">
        <f t="shared" si="182"/>
        <v>#REF!</v>
      </c>
      <c r="BO64" s="109" t="e">
        <f>#REF!</f>
        <v>#REF!</v>
      </c>
      <c r="BP64" s="109" t="e">
        <f>#REF!</f>
        <v>#REF!</v>
      </c>
      <c r="BQ64" s="109" t="e">
        <f>#REF!</f>
        <v>#REF!</v>
      </c>
      <c r="BR64" s="100" t="e">
        <f t="shared" si="184"/>
        <v>#REF!</v>
      </c>
      <c r="BS64" s="109" t="e">
        <f>#REF!</f>
        <v>#REF!</v>
      </c>
      <c r="BT64" s="109" t="e">
        <f>#REF!</f>
        <v>#REF!</v>
      </c>
      <c r="BU64" s="109" t="e">
        <f>#REF!</f>
        <v>#REF!</v>
      </c>
      <c r="BV64" s="98" t="e">
        <f t="shared" si="186"/>
        <v>#REF!</v>
      </c>
      <c r="BW64" s="110" t="e">
        <f>#REF!</f>
        <v>#REF!</v>
      </c>
      <c r="BX64" s="111" t="e">
        <f>#REF!</f>
        <v>#REF!</v>
      </c>
      <c r="BY64" s="107"/>
      <c r="BZ64" s="23"/>
      <c r="CA64" s="108" t="e">
        <f>#REF!</f>
        <v>#REF!</v>
      </c>
      <c r="CB64" s="108" t="e">
        <f>#REF!</f>
        <v>#REF!</v>
      </c>
      <c r="CC64" s="98" t="e">
        <f t="shared" si="189"/>
        <v>#REF!</v>
      </c>
      <c r="CD64" s="109" t="e">
        <f>#REF!</f>
        <v>#REF!</v>
      </c>
      <c r="CE64" s="109" t="e">
        <f>#REF!</f>
        <v>#REF!</v>
      </c>
      <c r="CF64" s="109" t="e">
        <f>#REF!</f>
        <v>#REF!</v>
      </c>
      <c r="CG64" s="100" t="e">
        <f t="shared" si="191"/>
        <v>#REF!</v>
      </c>
      <c r="CH64" s="109" t="e">
        <f>#REF!</f>
        <v>#REF!</v>
      </c>
      <c r="CI64" s="109" t="e">
        <f>#REF!</f>
        <v>#REF!</v>
      </c>
      <c r="CJ64" s="109" t="e">
        <f>#REF!</f>
        <v>#REF!</v>
      </c>
      <c r="CK64" s="98" t="e">
        <f t="shared" si="193"/>
        <v>#REF!</v>
      </c>
      <c r="CL64" s="110" t="e">
        <f>#REF!</f>
        <v>#REF!</v>
      </c>
      <c r="CM64" s="111" t="e">
        <f>#REF!</f>
        <v>#REF!</v>
      </c>
      <c r="CN64" s="107"/>
      <c r="CO64" s="22"/>
      <c r="CP64" s="108" t="e">
        <f>#REF!</f>
        <v>#REF!</v>
      </c>
      <c r="CQ64" s="108" t="e">
        <f>#REF!</f>
        <v>#REF!</v>
      </c>
      <c r="CR64" s="98" t="e">
        <f t="shared" si="196"/>
        <v>#REF!</v>
      </c>
      <c r="CS64" s="109" t="e">
        <f>#REF!</f>
        <v>#REF!</v>
      </c>
      <c r="CT64" s="109" t="e">
        <f>#REF!</f>
        <v>#REF!</v>
      </c>
      <c r="CU64" s="109" t="e">
        <f>#REF!</f>
        <v>#REF!</v>
      </c>
      <c r="CV64" s="100" t="e">
        <f t="shared" si="198"/>
        <v>#REF!</v>
      </c>
      <c r="CW64" s="109" t="e">
        <f>#REF!</f>
        <v>#REF!</v>
      </c>
      <c r="CX64" s="109" t="e">
        <f>#REF!</f>
        <v>#REF!</v>
      </c>
      <c r="CY64" s="109" t="e">
        <f>#REF!</f>
        <v>#REF!</v>
      </c>
      <c r="CZ64" s="98" t="e">
        <f t="shared" si="200"/>
        <v>#REF!</v>
      </c>
      <c r="DA64" s="110" t="e">
        <f>#REF!</f>
        <v>#REF!</v>
      </c>
      <c r="DB64" s="111" t="e">
        <f>#REF!</f>
        <v>#REF!</v>
      </c>
      <c r="DC64" s="107"/>
      <c r="DD64" s="22"/>
      <c r="DE64" s="108" t="e">
        <f>#REF!</f>
        <v>#REF!</v>
      </c>
      <c r="DF64" s="108" t="e">
        <f>#REF!</f>
        <v>#REF!</v>
      </c>
      <c r="DG64" s="98" t="e">
        <f t="shared" si="203"/>
        <v>#REF!</v>
      </c>
      <c r="DH64" s="109" t="e">
        <f>#REF!</f>
        <v>#REF!</v>
      </c>
      <c r="DI64" s="109" t="e">
        <f>#REF!</f>
        <v>#REF!</v>
      </c>
      <c r="DJ64" s="109" t="e">
        <f>#REF!</f>
        <v>#REF!</v>
      </c>
      <c r="DK64" s="100" t="e">
        <f t="shared" si="205"/>
        <v>#REF!</v>
      </c>
      <c r="DL64" s="109" t="e">
        <f>#REF!</f>
        <v>#REF!</v>
      </c>
      <c r="DM64" s="109" t="e">
        <f>#REF!</f>
        <v>#REF!</v>
      </c>
      <c r="DN64" s="109" t="e">
        <f>#REF!</f>
        <v>#REF!</v>
      </c>
      <c r="DO64" s="98" t="e">
        <f t="shared" si="207"/>
        <v>#REF!</v>
      </c>
      <c r="DP64" s="110" t="e">
        <f>#REF!</f>
        <v>#REF!</v>
      </c>
      <c r="DQ64" s="111" t="e">
        <f>#REF!</f>
        <v>#REF!</v>
      </c>
      <c r="DR64" s="107"/>
      <c r="DS64" s="22"/>
      <c r="DT64" s="108" t="e">
        <f>#REF!</f>
        <v>#REF!</v>
      </c>
      <c r="DU64" s="108" t="e">
        <f>#REF!</f>
        <v>#REF!</v>
      </c>
      <c r="DV64" s="98" t="e">
        <f t="shared" si="210"/>
        <v>#REF!</v>
      </c>
      <c r="DW64" s="109" t="e">
        <f>#REF!</f>
        <v>#REF!</v>
      </c>
      <c r="DX64" s="109" t="e">
        <f>#REF!</f>
        <v>#REF!</v>
      </c>
      <c r="DY64" s="109" t="e">
        <f>#REF!</f>
        <v>#REF!</v>
      </c>
      <c r="DZ64" s="100" t="e">
        <f t="shared" si="212"/>
        <v>#REF!</v>
      </c>
      <c r="EA64" s="109" t="e">
        <f>#REF!</f>
        <v>#REF!</v>
      </c>
      <c r="EB64" s="109" t="e">
        <f>#REF!</f>
        <v>#REF!</v>
      </c>
      <c r="EC64" s="109" t="e">
        <f>#REF!</f>
        <v>#REF!</v>
      </c>
      <c r="ED64" s="98" t="e">
        <f t="shared" si="214"/>
        <v>#REF!</v>
      </c>
      <c r="EE64" s="110" t="e">
        <f>#REF!</f>
        <v>#REF!</v>
      </c>
      <c r="EF64" s="111" t="e">
        <f>#REF!</f>
        <v>#REF!</v>
      </c>
      <c r="EG64" s="107"/>
      <c r="EH64" s="22"/>
      <c r="EI64" s="108" t="e">
        <f>#REF!</f>
        <v>#REF!</v>
      </c>
      <c r="EJ64" s="108" t="e">
        <f>#REF!</f>
        <v>#REF!</v>
      </c>
      <c r="EK64" s="98" t="e">
        <f t="shared" si="217"/>
        <v>#REF!</v>
      </c>
      <c r="EL64" s="109" t="e">
        <f>#REF!</f>
        <v>#REF!</v>
      </c>
      <c r="EM64" s="109" t="e">
        <f>#REF!</f>
        <v>#REF!</v>
      </c>
      <c r="EN64" s="109" t="e">
        <f>#REF!</f>
        <v>#REF!</v>
      </c>
      <c r="EO64" s="100" t="e">
        <f t="shared" si="219"/>
        <v>#REF!</v>
      </c>
      <c r="EP64" s="109" t="e">
        <f>#REF!</f>
        <v>#REF!</v>
      </c>
      <c r="EQ64" s="109" t="e">
        <f>#REF!</f>
        <v>#REF!</v>
      </c>
      <c r="ER64" s="109" t="e">
        <f>#REF!</f>
        <v>#REF!</v>
      </c>
      <c r="ES64" s="98" t="e">
        <f t="shared" si="221"/>
        <v>#REF!</v>
      </c>
      <c r="ET64" s="110" t="e">
        <f>#REF!</f>
        <v>#REF!</v>
      </c>
      <c r="EU64" s="111" t="e">
        <f>#REF!</f>
        <v>#REF!</v>
      </c>
      <c r="EV64" s="107"/>
      <c r="EW64" s="22"/>
      <c r="EX64" s="108" t="e">
        <f>#REF!</f>
        <v>#REF!</v>
      </c>
      <c r="EY64" s="108" t="e">
        <f>#REF!</f>
        <v>#REF!</v>
      </c>
      <c r="EZ64" s="98" t="e">
        <f t="shared" si="224"/>
        <v>#REF!</v>
      </c>
      <c r="FA64" s="109" t="e">
        <f>#REF!</f>
        <v>#REF!</v>
      </c>
      <c r="FB64" s="109" t="e">
        <f>#REF!</f>
        <v>#REF!</v>
      </c>
      <c r="FC64" s="109" t="e">
        <f>#REF!</f>
        <v>#REF!</v>
      </c>
      <c r="FD64" s="100" t="e">
        <f t="shared" si="226"/>
        <v>#REF!</v>
      </c>
      <c r="FE64" s="109" t="e">
        <f>#REF!</f>
        <v>#REF!</v>
      </c>
      <c r="FF64" s="109" t="e">
        <f>#REF!</f>
        <v>#REF!</v>
      </c>
      <c r="FG64" s="109" t="e">
        <f>#REF!</f>
        <v>#REF!</v>
      </c>
      <c r="FH64" s="98" t="e">
        <f t="shared" si="228"/>
        <v>#REF!</v>
      </c>
      <c r="FI64" s="110" t="e">
        <f>#REF!</f>
        <v>#REF!</v>
      </c>
      <c r="FJ64" s="111" t="e">
        <f>#REF!</f>
        <v>#REF!</v>
      </c>
      <c r="FK64" s="107"/>
      <c r="FL64" s="22"/>
      <c r="FM64" s="108" t="e">
        <f>#REF!</f>
        <v>#REF!</v>
      </c>
      <c r="FN64" s="108" t="e">
        <f>#REF!</f>
        <v>#REF!</v>
      </c>
      <c r="FO64" s="98" t="e">
        <f t="shared" si="231"/>
        <v>#REF!</v>
      </c>
      <c r="FP64" s="109" t="e">
        <f>#REF!</f>
        <v>#REF!</v>
      </c>
      <c r="FQ64" s="109" t="e">
        <f>#REF!</f>
        <v>#REF!</v>
      </c>
      <c r="FR64" s="109" t="e">
        <f>#REF!</f>
        <v>#REF!</v>
      </c>
      <c r="FS64" s="100" t="e">
        <f t="shared" si="233"/>
        <v>#REF!</v>
      </c>
      <c r="FT64" s="109" t="e">
        <f>#REF!</f>
        <v>#REF!</v>
      </c>
      <c r="FU64" s="109" t="e">
        <f>#REF!</f>
        <v>#REF!</v>
      </c>
      <c r="FV64" s="109" t="e">
        <f>#REF!</f>
        <v>#REF!</v>
      </c>
      <c r="FW64" s="98" t="e">
        <f t="shared" si="235"/>
        <v>#REF!</v>
      </c>
      <c r="FX64" s="110" t="e">
        <f>#REF!</f>
        <v>#REF!</v>
      </c>
      <c r="FY64" s="111" t="e">
        <f>#REF!</f>
        <v>#REF!</v>
      </c>
      <c r="FZ64" s="107"/>
      <c r="GA64" s="22"/>
      <c r="GB64" s="108" t="e">
        <f>#REF!</f>
        <v>#REF!</v>
      </c>
      <c r="GC64" s="108" t="e">
        <f>#REF!</f>
        <v>#REF!</v>
      </c>
      <c r="GD64" s="98" t="e">
        <f t="shared" si="238"/>
        <v>#REF!</v>
      </c>
      <c r="GE64" s="109" t="e">
        <f>#REF!</f>
        <v>#REF!</v>
      </c>
      <c r="GF64" s="109" t="e">
        <f>#REF!</f>
        <v>#REF!</v>
      </c>
      <c r="GG64" s="109" t="e">
        <f>#REF!</f>
        <v>#REF!</v>
      </c>
      <c r="GH64" s="100" t="e">
        <f t="shared" si="240"/>
        <v>#REF!</v>
      </c>
      <c r="GI64" s="109" t="e">
        <f>#REF!</f>
        <v>#REF!</v>
      </c>
      <c r="GJ64" s="109" t="e">
        <f>#REF!</f>
        <v>#REF!</v>
      </c>
      <c r="GK64" s="109" t="e">
        <f>#REF!</f>
        <v>#REF!</v>
      </c>
      <c r="GL64" s="98" t="e">
        <f t="shared" si="242"/>
        <v>#REF!</v>
      </c>
      <c r="GM64" s="110" t="e">
        <f>#REF!</f>
        <v>#REF!</v>
      </c>
      <c r="GN64" s="111" t="e">
        <f>#REF!</f>
        <v>#REF!</v>
      </c>
      <c r="GO64" s="107"/>
      <c r="GP64" s="22"/>
      <c r="GQ64" s="108" t="e">
        <f>#REF!</f>
        <v>#REF!</v>
      </c>
      <c r="GR64" s="108" t="e">
        <f>#REF!</f>
        <v>#REF!</v>
      </c>
      <c r="GS64" s="98" t="e">
        <f t="shared" si="245"/>
        <v>#REF!</v>
      </c>
      <c r="GT64" s="109" t="e">
        <f>#REF!</f>
        <v>#REF!</v>
      </c>
      <c r="GU64" s="109" t="e">
        <f>#REF!</f>
        <v>#REF!</v>
      </c>
      <c r="GV64" s="109" t="e">
        <f>#REF!</f>
        <v>#REF!</v>
      </c>
      <c r="GW64" s="100" t="e">
        <f t="shared" si="247"/>
        <v>#REF!</v>
      </c>
      <c r="GX64" s="109" t="e">
        <f>#REF!</f>
        <v>#REF!</v>
      </c>
      <c r="GY64" s="109" t="e">
        <f>#REF!</f>
        <v>#REF!</v>
      </c>
      <c r="GZ64" s="109" t="e">
        <f>#REF!</f>
        <v>#REF!</v>
      </c>
      <c r="HA64" s="98" t="e">
        <f t="shared" si="249"/>
        <v>#REF!</v>
      </c>
      <c r="HB64" s="110" t="e">
        <f>#REF!</f>
        <v>#REF!</v>
      </c>
      <c r="HC64" s="111" t="e">
        <f>#REF!</f>
        <v>#REF!</v>
      </c>
      <c r="HD64" s="107"/>
      <c r="HE64" s="22"/>
      <c r="HF64" s="108"/>
      <c r="HG64" s="109"/>
      <c r="HH64" s="98">
        <f t="shared" si="252"/>
        <v>0</v>
      </c>
      <c r="HI64" s="109"/>
      <c r="HJ64" s="109"/>
      <c r="HK64" s="109"/>
      <c r="HL64" s="100">
        <f t="shared" si="52"/>
        <v>0</v>
      </c>
      <c r="HM64" s="109"/>
      <c r="HN64" s="109"/>
      <c r="HO64" s="109"/>
      <c r="HP64" s="98">
        <f t="shared" si="54"/>
        <v>0</v>
      </c>
      <c r="HQ64" s="110"/>
      <c r="HR64" s="111"/>
      <c r="HS64" s="107"/>
      <c r="HT64" s="22"/>
      <c r="HU64" s="108"/>
      <c r="HV64" s="109"/>
      <c r="HW64" s="98">
        <f t="shared" si="257"/>
        <v>0</v>
      </c>
      <c r="HX64" s="109"/>
      <c r="HY64" s="109"/>
      <c r="HZ64" s="109"/>
      <c r="IA64" s="100">
        <f t="shared" si="57"/>
        <v>0</v>
      </c>
      <c r="IB64" s="109"/>
      <c r="IC64" s="109"/>
      <c r="ID64" s="109"/>
      <c r="IE64" s="98">
        <f t="shared" si="59"/>
        <v>0</v>
      </c>
      <c r="IF64" s="110">
        <v>0.25</v>
      </c>
      <c r="IG64" s="111">
        <v>0.19</v>
      </c>
      <c r="IH64" s="107"/>
      <c r="II64" s="22"/>
      <c r="IJ64" s="108"/>
      <c r="IK64" s="109"/>
      <c r="IL64" s="98">
        <f t="shared" si="262"/>
        <v>0</v>
      </c>
      <c r="IM64" s="109"/>
      <c r="IN64" s="109"/>
      <c r="IO64" s="109"/>
      <c r="IP64" s="100">
        <f t="shared" si="62"/>
        <v>0</v>
      </c>
      <c r="IQ64" s="109"/>
      <c r="IR64" s="109"/>
      <c r="IS64" s="109"/>
      <c r="IT64" s="98">
        <f t="shared" si="64"/>
        <v>0</v>
      </c>
      <c r="IU64" s="110"/>
      <c r="IV64" s="111"/>
      <c r="IW64" s="107"/>
      <c r="IX64" s="22"/>
      <c r="IY64" s="108"/>
      <c r="IZ64" s="109"/>
      <c r="JA64" s="98">
        <f t="shared" si="267"/>
        <v>0</v>
      </c>
      <c r="JB64" s="109"/>
      <c r="JC64" s="109"/>
      <c r="JD64" s="109"/>
      <c r="JE64" s="100">
        <f t="shared" si="67"/>
        <v>0</v>
      </c>
      <c r="JF64" s="109"/>
      <c r="JG64" s="109"/>
      <c r="JH64" s="109"/>
      <c r="JI64" s="98">
        <f t="shared" si="69"/>
        <v>0</v>
      </c>
      <c r="JJ64" s="110"/>
      <c r="JK64" s="111"/>
      <c r="JL64" s="107"/>
      <c r="JM64" s="22"/>
      <c r="JN64" s="108"/>
      <c r="JO64" s="109"/>
      <c r="JP64" s="98">
        <f t="shared" si="272"/>
        <v>0</v>
      </c>
      <c r="JQ64" s="109"/>
      <c r="JR64" s="109"/>
      <c r="JS64" s="109"/>
      <c r="JT64" s="100">
        <f t="shared" si="72"/>
        <v>0</v>
      </c>
      <c r="JU64" s="109"/>
      <c r="JV64" s="109"/>
      <c r="JW64" s="109"/>
      <c r="JX64" s="98">
        <f t="shared" si="74"/>
        <v>0</v>
      </c>
      <c r="JY64" s="110"/>
      <c r="JZ64" s="111"/>
      <c r="KA64" s="107"/>
      <c r="KB64" s="22"/>
      <c r="KC64" s="108"/>
      <c r="KD64" s="109"/>
      <c r="KE64" s="98">
        <f t="shared" si="277"/>
        <v>0</v>
      </c>
      <c r="KF64" s="109"/>
      <c r="KG64" s="109"/>
      <c r="KH64" s="109"/>
      <c r="KI64" s="100">
        <f t="shared" si="77"/>
        <v>0</v>
      </c>
      <c r="KJ64" s="109"/>
      <c r="KK64" s="109"/>
      <c r="KL64" s="109"/>
      <c r="KM64" s="98">
        <f t="shared" si="79"/>
        <v>0</v>
      </c>
      <c r="KN64" s="110"/>
      <c r="KO64" s="111"/>
      <c r="KP64" s="107"/>
      <c r="KQ64" s="22"/>
      <c r="KR64" s="108"/>
      <c r="KS64" s="109"/>
      <c r="KT64" s="98">
        <f t="shared" si="282"/>
        <v>0</v>
      </c>
      <c r="KU64" s="109"/>
      <c r="KV64" s="109"/>
      <c r="KW64" s="109"/>
      <c r="KX64" s="100">
        <f t="shared" si="82"/>
        <v>0</v>
      </c>
      <c r="KY64" s="109"/>
      <c r="KZ64" s="109"/>
      <c r="LA64" s="109"/>
      <c r="LB64" s="98">
        <f t="shared" si="84"/>
        <v>0</v>
      </c>
      <c r="LC64" s="110"/>
      <c r="LD64" s="111"/>
      <c r="LE64" s="107"/>
      <c r="LF64" s="22"/>
      <c r="LG64" s="108"/>
      <c r="LH64" s="109"/>
      <c r="LI64" s="98">
        <f t="shared" si="287"/>
        <v>0</v>
      </c>
      <c r="LJ64" s="109"/>
      <c r="LK64" s="109"/>
      <c r="LL64" s="109"/>
      <c r="LM64" s="100">
        <f t="shared" si="87"/>
        <v>0</v>
      </c>
      <c r="LN64" s="109"/>
      <c r="LO64" s="109"/>
      <c r="LP64" s="109"/>
      <c r="LQ64" s="98">
        <f t="shared" si="89"/>
        <v>0</v>
      </c>
      <c r="LR64" s="110"/>
      <c r="LS64" s="111"/>
      <c r="LT64" s="107"/>
      <c r="LU64" s="22"/>
      <c r="LV64" s="108"/>
      <c r="LW64" s="109"/>
      <c r="LX64" s="98">
        <f t="shared" si="292"/>
        <v>0</v>
      </c>
      <c r="LY64" s="109"/>
      <c r="LZ64" s="109"/>
      <c r="MA64" s="109"/>
      <c r="MB64" s="100">
        <f t="shared" si="92"/>
        <v>0</v>
      </c>
      <c r="MC64" s="109"/>
      <c r="MD64" s="109"/>
      <c r="ME64" s="109"/>
      <c r="MF64" s="98">
        <f t="shared" si="94"/>
        <v>0</v>
      </c>
      <c r="MG64" s="110"/>
      <c r="MH64" s="111"/>
      <c r="MI64" s="107"/>
      <c r="MJ64" s="22"/>
      <c r="MK64" s="108"/>
      <c r="ML64" s="109"/>
      <c r="MM64" s="98">
        <f t="shared" si="297"/>
        <v>0</v>
      </c>
      <c r="MN64" s="109"/>
      <c r="MO64" s="109"/>
      <c r="MP64" s="109"/>
      <c r="MQ64" s="100">
        <f t="shared" si="97"/>
        <v>0</v>
      </c>
      <c r="MR64" s="109"/>
      <c r="MS64" s="109"/>
      <c r="MT64" s="109"/>
      <c r="MU64" s="98">
        <f t="shared" si="99"/>
        <v>0</v>
      </c>
      <c r="MV64" s="110"/>
      <c r="MW64" s="111"/>
      <c r="MX64" s="107"/>
      <c r="MY64" s="22"/>
      <c r="MZ64" s="108"/>
      <c r="NA64" s="109"/>
      <c r="NB64" s="98">
        <f t="shared" si="302"/>
        <v>0</v>
      </c>
      <c r="NC64" s="109"/>
      <c r="ND64" s="109"/>
      <c r="NE64" s="109"/>
      <c r="NF64" s="100">
        <f t="shared" si="102"/>
        <v>0</v>
      </c>
      <c r="NG64" s="109"/>
      <c r="NH64" s="109"/>
      <c r="NI64" s="109"/>
      <c r="NJ64" s="98">
        <f t="shared" si="104"/>
        <v>0</v>
      </c>
      <c r="NK64" s="110"/>
      <c r="NL64" s="111"/>
      <c r="NM64" s="107"/>
      <c r="NN64" s="22"/>
      <c r="NO64" s="108"/>
      <c r="NP64" s="109"/>
      <c r="NQ64" s="98">
        <f t="shared" si="307"/>
        <v>0</v>
      </c>
      <c r="NR64" s="109"/>
      <c r="NS64" s="109"/>
      <c r="NT64" s="109"/>
      <c r="NU64" s="100">
        <f t="shared" si="107"/>
        <v>0</v>
      </c>
      <c r="NV64" s="109"/>
      <c r="NW64" s="109"/>
      <c r="NX64" s="109"/>
      <c r="NY64" s="98">
        <f t="shared" si="109"/>
        <v>0</v>
      </c>
      <c r="NZ64" s="110"/>
      <c r="OA64" s="111"/>
      <c r="OB64" s="107"/>
      <c r="OC64" s="22"/>
      <c r="OD64" s="108"/>
      <c r="OE64" s="109"/>
      <c r="OF64" s="98">
        <f t="shared" si="312"/>
        <v>0</v>
      </c>
      <c r="OG64" s="109"/>
      <c r="OH64" s="109"/>
      <c r="OI64" s="109"/>
      <c r="OJ64" s="100">
        <f t="shared" si="314"/>
        <v>0</v>
      </c>
      <c r="OK64" s="109"/>
      <c r="OL64" s="109"/>
      <c r="OM64" s="109"/>
      <c r="ON64" s="98">
        <f t="shared" si="316"/>
        <v>0</v>
      </c>
      <c r="OO64" s="110"/>
      <c r="OP64" s="111"/>
      <c r="OQ64" s="107"/>
      <c r="OR64" s="22"/>
      <c r="OS64" s="108"/>
      <c r="OT64" s="109"/>
      <c r="OU64" s="98">
        <f t="shared" si="319"/>
        <v>0</v>
      </c>
      <c r="OV64" s="109"/>
      <c r="OW64" s="109"/>
      <c r="OX64" s="109"/>
      <c r="OY64" s="100">
        <f t="shared" si="321"/>
        <v>0</v>
      </c>
      <c r="OZ64" s="109"/>
      <c r="PA64" s="109"/>
      <c r="PB64" s="109"/>
      <c r="PC64" s="98">
        <f t="shared" si="323"/>
        <v>0</v>
      </c>
      <c r="PD64" s="110"/>
      <c r="PE64" s="111"/>
      <c r="PF64" s="107"/>
      <c r="PG64" s="22"/>
      <c r="PH64" s="108"/>
      <c r="PI64" s="109"/>
      <c r="PJ64" s="98">
        <f t="shared" si="326"/>
        <v>0</v>
      </c>
      <c r="PK64" s="109"/>
      <c r="PL64" s="109"/>
      <c r="PM64" s="109"/>
      <c r="PN64" s="100">
        <f t="shared" si="328"/>
        <v>0</v>
      </c>
      <c r="PO64" s="109"/>
      <c r="PP64" s="109"/>
      <c r="PQ64" s="109"/>
      <c r="PR64" s="98">
        <f t="shared" si="330"/>
        <v>0</v>
      </c>
      <c r="PS64" s="110"/>
      <c r="PT64" s="111"/>
      <c r="PU64" s="107"/>
      <c r="PV64" s="22"/>
      <c r="PW64" s="108"/>
      <c r="PX64" s="109"/>
      <c r="PY64" s="98">
        <f t="shared" si="333"/>
        <v>0</v>
      </c>
      <c r="PZ64" s="109"/>
      <c r="QA64" s="109"/>
      <c r="QB64" s="109"/>
      <c r="QC64" s="100">
        <f t="shared" si="335"/>
        <v>0</v>
      </c>
      <c r="QD64" s="109"/>
      <c r="QE64" s="109"/>
      <c r="QF64" s="109"/>
      <c r="QG64" s="98">
        <f t="shared" si="337"/>
        <v>0</v>
      </c>
      <c r="QH64" s="110"/>
      <c r="QI64" s="111"/>
      <c r="QJ64" s="107"/>
      <c r="QK64" s="22"/>
      <c r="QL64" s="108"/>
      <c r="QM64" s="109"/>
      <c r="QN64" s="98">
        <f t="shared" si="340"/>
        <v>0</v>
      </c>
      <c r="QO64" s="109"/>
      <c r="QP64" s="109"/>
      <c r="QQ64" s="109"/>
      <c r="QR64" s="100">
        <f t="shared" si="342"/>
        <v>0</v>
      </c>
      <c r="QS64" s="109"/>
      <c r="QT64" s="109"/>
      <c r="QU64" s="109"/>
      <c r="QV64" s="98">
        <f t="shared" si="344"/>
        <v>0</v>
      </c>
      <c r="QW64" s="110"/>
      <c r="QX64" s="111"/>
      <c r="QY64" s="107"/>
      <c r="QZ64" s="22"/>
      <c r="RA64" s="108"/>
      <c r="RB64" s="109"/>
      <c r="RC64" s="98">
        <f t="shared" si="347"/>
        <v>0</v>
      </c>
      <c r="RD64" s="109"/>
      <c r="RE64" s="109"/>
      <c r="RF64" s="109"/>
      <c r="RG64" s="100">
        <f t="shared" si="349"/>
        <v>0</v>
      </c>
      <c r="RH64" s="109"/>
      <c r="RI64" s="109"/>
      <c r="RJ64" s="109"/>
      <c r="RK64" s="98">
        <f t="shared" si="351"/>
        <v>0</v>
      </c>
      <c r="RL64" s="110"/>
      <c r="RM64" s="111"/>
      <c r="RN64" s="107"/>
      <c r="RO64" s="22"/>
      <c r="RP64" s="108"/>
      <c r="RQ64" s="109"/>
      <c r="RR64" s="98">
        <f t="shared" si="354"/>
        <v>0</v>
      </c>
      <c r="RS64" s="109"/>
      <c r="RT64" s="109"/>
      <c r="RU64" s="109"/>
      <c r="RV64" s="100">
        <f t="shared" si="356"/>
        <v>0</v>
      </c>
      <c r="RW64" s="109"/>
      <c r="RX64" s="109"/>
      <c r="RY64" s="109"/>
      <c r="RZ64" s="98">
        <f t="shared" si="358"/>
        <v>0</v>
      </c>
      <c r="SA64" s="110"/>
      <c r="SB64" s="111"/>
      <c r="SC64" s="107"/>
      <c r="SD64" s="22"/>
      <c r="SE64" s="108"/>
      <c r="SF64" s="109"/>
      <c r="SG64" s="98">
        <f t="shared" si="361"/>
        <v>0</v>
      </c>
      <c r="SH64" s="109"/>
      <c r="SI64" s="109"/>
      <c r="SJ64" s="109"/>
      <c r="SK64" s="100">
        <f t="shared" si="363"/>
        <v>0</v>
      </c>
      <c r="SL64" s="109"/>
      <c r="SM64" s="109"/>
      <c r="SN64" s="109"/>
      <c r="SO64" s="98">
        <f t="shared" si="365"/>
        <v>0</v>
      </c>
      <c r="SP64" s="110"/>
      <c r="SQ64" s="111"/>
      <c r="SR64" s="107"/>
      <c r="SS64" s="22"/>
      <c r="ST64" s="108"/>
      <c r="SU64" s="109"/>
      <c r="SV64" s="98">
        <f t="shared" si="368"/>
        <v>0</v>
      </c>
      <c r="SW64" s="109"/>
      <c r="SX64" s="109"/>
      <c r="SY64" s="109"/>
      <c r="SZ64" s="100">
        <f t="shared" si="370"/>
        <v>0</v>
      </c>
      <c r="TA64" s="109"/>
      <c r="TB64" s="109"/>
      <c r="TC64" s="109"/>
      <c r="TD64" s="98">
        <f t="shared" si="372"/>
        <v>0</v>
      </c>
      <c r="TE64" s="110"/>
      <c r="TF64" s="111"/>
      <c r="TG64" s="107"/>
      <c r="TH64" s="22"/>
      <c r="TI64" s="108"/>
      <c r="TJ64" s="109"/>
      <c r="TK64" s="98">
        <f t="shared" si="375"/>
        <v>0</v>
      </c>
      <c r="TL64" s="109"/>
      <c r="TM64" s="109"/>
      <c r="TN64" s="109"/>
      <c r="TO64" s="100">
        <f t="shared" si="377"/>
        <v>0</v>
      </c>
      <c r="TP64" s="109"/>
      <c r="TQ64" s="109"/>
      <c r="TR64" s="109"/>
      <c r="TS64" s="98">
        <f t="shared" si="379"/>
        <v>0</v>
      </c>
      <c r="TT64" s="110"/>
      <c r="TU64" s="111"/>
      <c r="TV64" s="107"/>
      <c r="TW64" s="22"/>
      <c r="TX64" s="108"/>
      <c r="TY64" s="109"/>
      <c r="TZ64" s="98">
        <f t="shared" si="382"/>
        <v>0</v>
      </c>
      <c r="UA64" s="109"/>
      <c r="UB64" s="109"/>
      <c r="UC64" s="109"/>
      <c r="UD64" s="100">
        <f t="shared" si="384"/>
        <v>0</v>
      </c>
      <c r="UE64" s="109"/>
      <c r="UF64" s="109"/>
      <c r="UG64" s="109"/>
      <c r="UH64" s="98">
        <f t="shared" si="386"/>
        <v>0</v>
      </c>
      <c r="UI64" s="110"/>
      <c r="UJ64" s="111"/>
      <c r="UK64" s="107"/>
      <c r="UL64" s="22"/>
      <c r="UM64" s="108"/>
      <c r="UN64" s="109"/>
      <c r="UO64" s="98">
        <f t="shared" si="389"/>
        <v>0</v>
      </c>
      <c r="UP64" s="109"/>
      <c r="UQ64" s="109"/>
      <c r="UR64" s="109"/>
      <c r="US64" s="100">
        <f t="shared" si="391"/>
        <v>0</v>
      </c>
      <c r="UT64" s="109"/>
      <c r="UU64" s="109"/>
      <c r="UV64" s="109"/>
      <c r="UW64" s="98">
        <f t="shared" si="393"/>
        <v>0</v>
      </c>
      <c r="UX64" s="110"/>
      <c r="UY64" s="111"/>
      <c r="UZ64" s="107"/>
      <c r="VA64" s="22"/>
      <c r="VB64" s="108"/>
      <c r="VC64" s="109"/>
      <c r="VD64" s="98">
        <f t="shared" si="396"/>
        <v>0</v>
      </c>
      <c r="VE64" s="109"/>
      <c r="VF64" s="109"/>
      <c r="VG64" s="109"/>
      <c r="VH64" s="100">
        <f t="shared" si="398"/>
        <v>0</v>
      </c>
      <c r="VI64" s="109"/>
      <c r="VJ64" s="109"/>
      <c r="VK64" s="109"/>
      <c r="VL64" s="98">
        <f t="shared" si="400"/>
        <v>0</v>
      </c>
      <c r="VM64" s="110"/>
      <c r="VN64" s="111"/>
      <c r="VO64" s="107"/>
      <c r="VP64" s="22"/>
      <c r="VQ64" s="108"/>
      <c r="VR64" s="109"/>
      <c r="VS64" s="98">
        <f t="shared" si="403"/>
        <v>0</v>
      </c>
      <c r="VT64" s="109"/>
      <c r="VU64" s="109"/>
      <c r="VV64" s="109"/>
      <c r="VW64" s="100">
        <f t="shared" si="405"/>
        <v>0</v>
      </c>
      <c r="VX64" s="109"/>
      <c r="VY64" s="109"/>
      <c r="VZ64" s="109"/>
      <c r="WA64" s="98">
        <f t="shared" si="407"/>
        <v>0</v>
      </c>
      <c r="WB64" s="110"/>
      <c r="WC64" s="111"/>
      <c r="WD64" s="107"/>
      <c r="WE64" s="22"/>
    </row>
    <row r="65" spans="1:603" ht="16.5" customHeight="1">
      <c r="A65" s="94"/>
      <c r="B65" s="105" t="s">
        <v>126</v>
      </c>
      <c r="C65" s="106" t="s">
        <v>62</v>
      </c>
      <c r="D65" s="108" t="e">
        <f>#REF!</f>
        <v>#REF!</v>
      </c>
      <c r="E65" s="108" t="e">
        <f>#REF!</f>
        <v>#REF!</v>
      </c>
      <c r="F65" s="98" t="e">
        <f t="shared" si="154"/>
        <v>#REF!</v>
      </c>
      <c r="G65" s="109" t="e">
        <f>#REF!</f>
        <v>#REF!</v>
      </c>
      <c r="H65" s="109" t="e">
        <f>#REF!</f>
        <v>#REF!</v>
      </c>
      <c r="I65" s="109" t="e">
        <f>#REF!</f>
        <v>#REF!</v>
      </c>
      <c r="J65" s="100" t="e">
        <f t="shared" si="156"/>
        <v>#REF!</v>
      </c>
      <c r="K65" s="109" t="e">
        <f>#REF!</f>
        <v>#REF!</v>
      </c>
      <c r="L65" s="109" t="e">
        <f>#REF!</f>
        <v>#REF!</v>
      </c>
      <c r="M65" s="109" t="e">
        <f>#REF!</f>
        <v>#REF!</v>
      </c>
      <c r="N65" s="98" t="e">
        <f t="shared" si="158"/>
        <v>#REF!</v>
      </c>
      <c r="O65" s="110" t="e">
        <f>#REF!</f>
        <v>#REF!</v>
      </c>
      <c r="P65" s="111" t="e">
        <f>#REF!</f>
        <v>#REF!</v>
      </c>
      <c r="Q65" s="107"/>
      <c r="R65" s="22"/>
      <c r="S65" s="108" t="e">
        <f>#REF!</f>
        <v>#REF!</v>
      </c>
      <c r="T65" s="108" t="e">
        <f>#REF!</f>
        <v>#REF!</v>
      </c>
      <c r="U65" s="98" t="e">
        <f t="shared" si="161"/>
        <v>#REF!</v>
      </c>
      <c r="V65" s="109" t="e">
        <f>#REF!</f>
        <v>#REF!</v>
      </c>
      <c r="W65" s="109" t="e">
        <f>#REF!</f>
        <v>#REF!</v>
      </c>
      <c r="X65" s="109" t="e">
        <f>#REF!</f>
        <v>#REF!</v>
      </c>
      <c r="Y65" s="100" t="e">
        <f t="shared" si="163"/>
        <v>#REF!</v>
      </c>
      <c r="Z65" s="109" t="e">
        <f>#REF!</f>
        <v>#REF!</v>
      </c>
      <c r="AA65" s="109" t="e">
        <f>#REF!</f>
        <v>#REF!</v>
      </c>
      <c r="AB65" s="109" t="e">
        <f>#REF!</f>
        <v>#REF!</v>
      </c>
      <c r="AC65" s="98" t="e">
        <f t="shared" si="165"/>
        <v>#REF!</v>
      </c>
      <c r="AD65" s="110" t="e">
        <f>#REF!</f>
        <v>#REF!</v>
      </c>
      <c r="AE65" s="111" t="e">
        <f>#REF!</f>
        <v>#REF!</v>
      </c>
      <c r="AF65" s="107"/>
      <c r="AG65" s="22"/>
      <c r="AH65" s="108" t="e">
        <f>#REF!</f>
        <v>#REF!</v>
      </c>
      <c r="AI65" s="108" t="e">
        <f>#REF!</f>
        <v>#REF!</v>
      </c>
      <c r="AJ65" s="98" t="e">
        <f t="shared" si="168"/>
        <v>#REF!</v>
      </c>
      <c r="AK65" s="109" t="e">
        <f>#REF!</f>
        <v>#REF!</v>
      </c>
      <c r="AL65" s="109" t="e">
        <f>#REF!</f>
        <v>#REF!</v>
      </c>
      <c r="AM65" s="109" t="e">
        <f>#REF!</f>
        <v>#REF!</v>
      </c>
      <c r="AN65" s="100" t="e">
        <f t="shared" si="170"/>
        <v>#REF!</v>
      </c>
      <c r="AO65" s="109" t="e">
        <f>#REF!</f>
        <v>#REF!</v>
      </c>
      <c r="AP65" s="109" t="e">
        <f>#REF!</f>
        <v>#REF!</v>
      </c>
      <c r="AQ65" s="109" t="e">
        <f>#REF!</f>
        <v>#REF!</v>
      </c>
      <c r="AR65" s="98" t="e">
        <f t="shared" si="172"/>
        <v>#REF!</v>
      </c>
      <c r="AS65" s="110" t="e">
        <f>#REF!</f>
        <v>#REF!</v>
      </c>
      <c r="AT65" s="111" t="e">
        <f>#REF!</f>
        <v>#REF!</v>
      </c>
      <c r="AU65" s="107"/>
      <c r="AV65" s="22"/>
      <c r="AW65" s="108" t="e">
        <f>#REF!</f>
        <v>#REF!</v>
      </c>
      <c r="AX65" s="108" t="e">
        <f>#REF!</f>
        <v>#REF!</v>
      </c>
      <c r="AY65" s="98" t="e">
        <f t="shared" si="175"/>
        <v>#REF!</v>
      </c>
      <c r="AZ65" s="109" t="e">
        <f>#REF!</f>
        <v>#REF!</v>
      </c>
      <c r="BA65" s="109" t="e">
        <f>#REF!</f>
        <v>#REF!</v>
      </c>
      <c r="BB65" s="109" t="e">
        <f>#REF!</f>
        <v>#REF!</v>
      </c>
      <c r="BC65" s="100" t="e">
        <f t="shared" si="177"/>
        <v>#REF!</v>
      </c>
      <c r="BD65" s="109" t="e">
        <f>#REF!</f>
        <v>#REF!</v>
      </c>
      <c r="BE65" s="109" t="e">
        <f>#REF!</f>
        <v>#REF!</v>
      </c>
      <c r="BF65" s="109" t="e">
        <f>#REF!</f>
        <v>#REF!</v>
      </c>
      <c r="BG65" s="98" t="e">
        <f t="shared" si="179"/>
        <v>#REF!</v>
      </c>
      <c r="BH65" s="110" t="e">
        <f>#REF!</f>
        <v>#REF!</v>
      </c>
      <c r="BI65" s="111" t="e">
        <f>#REF!</f>
        <v>#REF!</v>
      </c>
      <c r="BJ65" s="107"/>
      <c r="BK65" s="22"/>
      <c r="BL65" s="108" t="e">
        <f>#REF!</f>
        <v>#REF!</v>
      </c>
      <c r="BM65" s="108" t="e">
        <f>#REF!</f>
        <v>#REF!</v>
      </c>
      <c r="BN65" s="98" t="e">
        <f t="shared" si="182"/>
        <v>#REF!</v>
      </c>
      <c r="BO65" s="109" t="e">
        <f>#REF!</f>
        <v>#REF!</v>
      </c>
      <c r="BP65" s="109" t="e">
        <f>#REF!</f>
        <v>#REF!</v>
      </c>
      <c r="BQ65" s="109" t="e">
        <f>#REF!</f>
        <v>#REF!</v>
      </c>
      <c r="BR65" s="100" t="e">
        <f t="shared" si="184"/>
        <v>#REF!</v>
      </c>
      <c r="BS65" s="109" t="e">
        <f>#REF!</f>
        <v>#REF!</v>
      </c>
      <c r="BT65" s="109" t="e">
        <f>#REF!</f>
        <v>#REF!</v>
      </c>
      <c r="BU65" s="109" t="e">
        <f>#REF!</f>
        <v>#REF!</v>
      </c>
      <c r="BV65" s="98" t="e">
        <f t="shared" si="186"/>
        <v>#REF!</v>
      </c>
      <c r="BW65" s="110" t="e">
        <f>#REF!</f>
        <v>#REF!</v>
      </c>
      <c r="BX65" s="111" t="e">
        <f>#REF!</f>
        <v>#REF!</v>
      </c>
      <c r="BY65" s="107"/>
      <c r="BZ65" s="23"/>
      <c r="CA65" s="108" t="e">
        <f>#REF!</f>
        <v>#REF!</v>
      </c>
      <c r="CB65" s="108" t="e">
        <f>#REF!</f>
        <v>#REF!</v>
      </c>
      <c r="CC65" s="98" t="e">
        <f t="shared" si="189"/>
        <v>#REF!</v>
      </c>
      <c r="CD65" s="109" t="e">
        <f>#REF!</f>
        <v>#REF!</v>
      </c>
      <c r="CE65" s="109" t="e">
        <f>#REF!</f>
        <v>#REF!</v>
      </c>
      <c r="CF65" s="109" t="e">
        <f>#REF!</f>
        <v>#REF!</v>
      </c>
      <c r="CG65" s="100" t="e">
        <f t="shared" si="191"/>
        <v>#REF!</v>
      </c>
      <c r="CH65" s="109" t="e">
        <f>#REF!</f>
        <v>#REF!</v>
      </c>
      <c r="CI65" s="109" t="e">
        <f>#REF!</f>
        <v>#REF!</v>
      </c>
      <c r="CJ65" s="109" t="e">
        <f>#REF!</f>
        <v>#REF!</v>
      </c>
      <c r="CK65" s="98" t="e">
        <f t="shared" si="193"/>
        <v>#REF!</v>
      </c>
      <c r="CL65" s="110" t="e">
        <f>#REF!</f>
        <v>#REF!</v>
      </c>
      <c r="CM65" s="111" t="e">
        <f>#REF!</f>
        <v>#REF!</v>
      </c>
      <c r="CN65" s="107"/>
      <c r="CO65" s="22"/>
      <c r="CP65" s="108" t="e">
        <f>#REF!</f>
        <v>#REF!</v>
      </c>
      <c r="CQ65" s="108" t="e">
        <f>#REF!</f>
        <v>#REF!</v>
      </c>
      <c r="CR65" s="98" t="e">
        <f t="shared" si="196"/>
        <v>#REF!</v>
      </c>
      <c r="CS65" s="109" t="e">
        <f>#REF!</f>
        <v>#REF!</v>
      </c>
      <c r="CT65" s="109" t="e">
        <f>#REF!</f>
        <v>#REF!</v>
      </c>
      <c r="CU65" s="109" t="e">
        <f>#REF!</f>
        <v>#REF!</v>
      </c>
      <c r="CV65" s="100" t="e">
        <f t="shared" si="198"/>
        <v>#REF!</v>
      </c>
      <c r="CW65" s="109" t="e">
        <f>#REF!</f>
        <v>#REF!</v>
      </c>
      <c r="CX65" s="109" t="e">
        <f>#REF!</f>
        <v>#REF!</v>
      </c>
      <c r="CY65" s="109" t="e">
        <f>#REF!</f>
        <v>#REF!</v>
      </c>
      <c r="CZ65" s="98" t="e">
        <f t="shared" si="200"/>
        <v>#REF!</v>
      </c>
      <c r="DA65" s="110" t="e">
        <f>#REF!</f>
        <v>#REF!</v>
      </c>
      <c r="DB65" s="111" t="e">
        <f>#REF!</f>
        <v>#REF!</v>
      </c>
      <c r="DC65" s="107"/>
      <c r="DD65" s="22"/>
      <c r="DE65" s="108" t="e">
        <f>#REF!</f>
        <v>#REF!</v>
      </c>
      <c r="DF65" s="108" t="e">
        <f>#REF!</f>
        <v>#REF!</v>
      </c>
      <c r="DG65" s="98" t="e">
        <f t="shared" si="203"/>
        <v>#REF!</v>
      </c>
      <c r="DH65" s="109" t="e">
        <f>#REF!</f>
        <v>#REF!</v>
      </c>
      <c r="DI65" s="109" t="e">
        <f>#REF!</f>
        <v>#REF!</v>
      </c>
      <c r="DJ65" s="109" t="e">
        <f>#REF!</f>
        <v>#REF!</v>
      </c>
      <c r="DK65" s="100" t="e">
        <f t="shared" si="205"/>
        <v>#REF!</v>
      </c>
      <c r="DL65" s="109" t="e">
        <f>#REF!</f>
        <v>#REF!</v>
      </c>
      <c r="DM65" s="109" t="e">
        <f>#REF!</f>
        <v>#REF!</v>
      </c>
      <c r="DN65" s="109" t="e">
        <f>#REF!</f>
        <v>#REF!</v>
      </c>
      <c r="DO65" s="98" t="e">
        <f t="shared" si="207"/>
        <v>#REF!</v>
      </c>
      <c r="DP65" s="110" t="e">
        <f>#REF!</f>
        <v>#REF!</v>
      </c>
      <c r="DQ65" s="111" t="e">
        <f>#REF!</f>
        <v>#REF!</v>
      </c>
      <c r="DR65" s="107"/>
      <c r="DS65" s="22"/>
      <c r="DT65" s="108" t="e">
        <f>#REF!</f>
        <v>#REF!</v>
      </c>
      <c r="DU65" s="108" t="e">
        <f>#REF!</f>
        <v>#REF!</v>
      </c>
      <c r="DV65" s="98" t="e">
        <f t="shared" si="210"/>
        <v>#REF!</v>
      </c>
      <c r="DW65" s="109" t="e">
        <f>#REF!</f>
        <v>#REF!</v>
      </c>
      <c r="DX65" s="109" t="e">
        <f>#REF!</f>
        <v>#REF!</v>
      </c>
      <c r="DY65" s="109" t="e">
        <f>#REF!</f>
        <v>#REF!</v>
      </c>
      <c r="DZ65" s="100" t="e">
        <f t="shared" si="212"/>
        <v>#REF!</v>
      </c>
      <c r="EA65" s="109" t="e">
        <f>#REF!</f>
        <v>#REF!</v>
      </c>
      <c r="EB65" s="109" t="e">
        <f>#REF!</f>
        <v>#REF!</v>
      </c>
      <c r="EC65" s="109" t="e">
        <f>#REF!</f>
        <v>#REF!</v>
      </c>
      <c r="ED65" s="98" t="e">
        <f t="shared" si="214"/>
        <v>#REF!</v>
      </c>
      <c r="EE65" s="110" t="e">
        <f>#REF!</f>
        <v>#REF!</v>
      </c>
      <c r="EF65" s="111" t="e">
        <f>#REF!</f>
        <v>#REF!</v>
      </c>
      <c r="EG65" s="107"/>
      <c r="EH65" s="22"/>
      <c r="EI65" s="108" t="e">
        <f>#REF!</f>
        <v>#REF!</v>
      </c>
      <c r="EJ65" s="108" t="e">
        <f>#REF!</f>
        <v>#REF!</v>
      </c>
      <c r="EK65" s="98" t="e">
        <f t="shared" si="217"/>
        <v>#REF!</v>
      </c>
      <c r="EL65" s="109" t="e">
        <f>#REF!</f>
        <v>#REF!</v>
      </c>
      <c r="EM65" s="109" t="e">
        <f>#REF!</f>
        <v>#REF!</v>
      </c>
      <c r="EN65" s="109" t="e">
        <f>#REF!</f>
        <v>#REF!</v>
      </c>
      <c r="EO65" s="100" t="e">
        <f t="shared" si="219"/>
        <v>#REF!</v>
      </c>
      <c r="EP65" s="109" t="e">
        <f>#REF!</f>
        <v>#REF!</v>
      </c>
      <c r="EQ65" s="109" t="e">
        <f>#REF!</f>
        <v>#REF!</v>
      </c>
      <c r="ER65" s="109" t="e">
        <f>#REF!</f>
        <v>#REF!</v>
      </c>
      <c r="ES65" s="98" t="e">
        <f t="shared" si="221"/>
        <v>#REF!</v>
      </c>
      <c r="ET65" s="110" t="e">
        <f>#REF!</f>
        <v>#REF!</v>
      </c>
      <c r="EU65" s="111" t="e">
        <f>#REF!</f>
        <v>#REF!</v>
      </c>
      <c r="EV65" s="107"/>
      <c r="EW65" s="22"/>
      <c r="EX65" s="108" t="e">
        <f>#REF!</f>
        <v>#REF!</v>
      </c>
      <c r="EY65" s="108" t="e">
        <f>#REF!</f>
        <v>#REF!</v>
      </c>
      <c r="EZ65" s="98" t="e">
        <f t="shared" si="224"/>
        <v>#REF!</v>
      </c>
      <c r="FA65" s="109" t="e">
        <f>#REF!</f>
        <v>#REF!</v>
      </c>
      <c r="FB65" s="109" t="e">
        <f>#REF!</f>
        <v>#REF!</v>
      </c>
      <c r="FC65" s="109" t="e">
        <f>#REF!</f>
        <v>#REF!</v>
      </c>
      <c r="FD65" s="100" t="e">
        <f t="shared" si="226"/>
        <v>#REF!</v>
      </c>
      <c r="FE65" s="109" t="e">
        <f>#REF!</f>
        <v>#REF!</v>
      </c>
      <c r="FF65" s="109" t="e">
        <f>#REF!</f>
        <v>#REF!</v>
      </c>
      <c r="FG65" s="109" t="e">
        <f>#REF!</f>
        <v>#REF!</v>
      </c>
      <c r="FH65" s="98" t="e">
        <f t="shared" si="228"/>
        <v>#REF!</v>
      </c>
      <c r="FI65" s="110" t="e">
        <f>#REF!</f>
        <v>#REF!</v>
      </c>
      <c r="FJ65" s="111" t="e">
        <f>#REF!</f>
        <v>#REF!</v>
      </c>
      <c r="FK65" s="107"/>
      <c r="FL65" s="22"/>
      <c r="FM65" s="108" t="e">
        <f>#REF!</f>
        <v>#REF!</v>
      </c>
      <c r="FN65" s="108" t="e">
        <f>#REF!</f>
        <v>#REF!</v>
      </c>
      <c r="FO65" s="98" t="e">
        <f t="shared" si="231"/>
        <v>#REF!</v>
      </c>
      <c r="FP65" s="109" t="e">
        <f>#REF!</f>
        <v>#REF!</v>
      </c>
      <c r="FQ65" s="109" t="e">
        <f>#REF!</f>
        <v>#REF!</v>
      </c>
      <c r="FR65" s="109" t="e">
        <f>#REF!</f>
        <v>#REF!</v>
      </c>
      <c r="FS65" s="100" t="e">
        <f t="shared" si="233"/>
        <v>#REF!</v>
      </c>
      <c r="FT65" s="109" t="e">
        <f>#REF!</f>
        <v>#REF!</v>
      </c>
      <c r="FU65" s="109" t="e">
        <f>#REF!</f>
        <v>#REF!</v>
      </c>
      <c r="FV65" s="109" t="e">
        <f>#REF!</f>
        <v>#REF!</v>
      </c>
      <c r="FW65" s="98" t="e">
        <f t="shared" si="235"/>
        <v>#REF!</v>
      </c>
      <c r="FX65" s="110" t="e">
        <f>#REF!</f>
        <v>#REF!</v>
      </c>
      <c r="FY65" s="111" t="e">
        <f>#REF!</f>
        <v>#REF!</v>
      </c>
      <c r="FZ65" s="107"/>
      <c r="GA65" s="22"/>
      <c r="GB65" s="108" t="e">
        <f>#REF!</f>
        <v>#REF!</v>
      </c>
      <c r="GC65" s="108" t="e">
        <f>#REF!</f>
        <v>#REF!</v>
      </c>
      <c r="GD65" s="98" t="e">
        <f t="shared" si="238"/>
        <v>#REF!</v>
      </c>
      <c r="GE65" s="109" t="e">
        <f>#REF!</f>
        <v>#REF!</v>
      </c>
      <c r="GF65" s="109" t="e">
        <f>#REF!</f>
        <v>#REF!</v>
      </c>
      <c r="GG65" s="109" t="e">
        <f>#REF!</f>
        <v>#REF!</v>
      </c>
      <c r="GH65" s="100" t="e">
        <f t="shared" si="240"/>
        <v>#REF!</v>
      </c>
      <c r="GI65" s="109" t="e">
        <f>#REF!</f>
        <v>#REF!</v>
      </c>
      <c r="GJ65" s="109" t="e">
        <f>#REF!</f>
        <v>#REF!</v>
      </c>
      <c r="GK65" s="109" t="e">
        <f>#REF!</f>
        <v>#REF!</v>
      </c>
      <c r="GL65" s="98" t="e">
        <f t="shared" si="242"/>
        <v>#REF!</v>
      </c>
      <c r="GM65" s="110" t="e">
        <f>#REF!</f>
        <v>#REF!</v>
      </c>
      <c r="GN65" s="111" t="e">
        <f>#REF!</f>
        <v>#REF!</v>
      </c>
      <c r="GO65" s="107"/>
      <c r="GP65" s="22"/>
      <c r="GQ65" s="108" t="e">
        <f>#REF!</f>
        <v>#REF!</v>
      </c>
      <c r="GR65" s="108" t="e">
        <f>#REF!</f>
        <v>#REF!</v>
      </c>
      <c r="GS65" s="98" t="e">
        <f t="shared" si="245"/>
        <v>#REF!</v>
      </c>
      <c r="GT65" s="109" t="e">
        <f>#REF!</f>
        <v>#REF!</v>
      </c>
      <c r="GU65" s="109" t="e">
        <f>#REF!</f>
        <v>#REF!</v>
      </c>
      <c r="GV65" s="109" t="e">
        <f>#REF!</f>
        <v>#REF!</v>
      </c>
      <c r="GW65" s="100" t="e">
        <f t="shared" si="247"/>
        <v>#REF!</v>
      </c>
      <c r="GX65" s="109" t="e">
        <f>#REF!</f>
        <v>#REF!</v>
      </c>
      <c r="GY65" s="109" t="e">
        <f>#REF!</f>
        <v>#REF!</v>
      </c>
      <c r="GZ65" s="109" t="e">
        <f>#REF!</f>
        <v>#REF!</v>
      </c>
      <c r="HA65" s="98" t="e">
        <f t="shared" si="249"/>
        <v>#REF!</v>
      </c>
      <c r="HB65" s="110" t="e">
        <f>#REF!</f>
        <v>#REF!</v>
      </c>
      <c r="HC65" s="111" t="e">
        <f>#REF!</f>
        <v>#REF!</v>
      </c>
      <c r="HD65" s="107"/>
      <c r="HE65" s="22"/>
      <c r="HF65" s="108"/>
      <c r="HG65" s="109"/>
      <c r="HH65" s="98">
        <f t="shared" si="252"/>
        <v>0</v>
      </c>
      <c r="HI65" s="109"/>
      <c r="HJ65" s="109"/>
      <c r="HK65" s="109"/>
      <c r="HL65" s="100">
        <f t="shared" si="52"/>
        <v>0</v>
      </c>
      <c r="HM65" s="109"/>
      <c r="HN65" s="109"/>
      <c r="HO65" s="109"/>
      <c r="HP65" s="98">
        <f t="shared" si="54"/>
        <v>0</v>
      </c>
      <c r="HQ65" s="110"/>
      <c r="HR65" s="111"/>
      <c r="HS65" s="107"/>
      <c r="HT65" s="22"/>
      <c r="HU65" s="108">
        <v>25</v>
      </c>
      <c r="HV65" s="109">
        <v>20</v>
      </c>
      <c r="HW65" s="98">
        <f t="shared" si="257"/>
        <v>45</v>
      </c>
      <c r="HX65" s="109"/>
      <c r="HY65" s="109"/>
      <c r="HZ65" s="109"/>
      <c r="IA65" s="100">
        <f t="shared" si="57"/>
        <v>0</v>
      </c>
      <c r="IB65" s="109">
        <v>0.5</v>
      </c>
      <c r="IC65" s="109"/>
      <c r="ID65" s="109"/>
      <c r="IE65" s="98">
        <f t="shared" si="59"/>
        <v>0.5</v>
      </c>
      <c r="IF65" s="110">
        <v>2</v>
      </c>
      <c r="IG65" s="111">
        <v>1.6</v>
      </c>
      <c r="IH65" s="107"/>
      <c r="II65" s="22"/>
      <c r="IJ65" s="108"/>
      <c r="IK65" s="109"/>
      <c r="IL65" s="98">
        <f t="shared" si="262"/>
        <v>0</v>
      </c>
      <c r="IM65" s="109"/>
      <c r="IN65" s="109"/>
      <c r="IO65" s="109"/>
      <c r="IP65" s="100">
        <f t="shared" si="62"/>
        <v>0</v>
      </c>
      <c r="IQ65" s="109"/>
      <c r="IR65" s="109"/>
      <c r="IS65" s="109"/>
      <c r="IT65" s="98">
        <f t="shared" si="64"/>
        <v>0</v>
      </c>
      <c r="IU65" s="110"/>
      <c r="IV65" s="111"/>
      <c r="IW65" s="107"/>
      <c r="IX65" s="22"/>
      <c r="IY65" s="108"/>
      <c r="IZ65" s="109"/>
      <c r="JA65" s="98">
        <f t="shared" si="267"/>
        <v>0</v>
      </c>
      <c r="JB65" s="109"/>
      <c r="JC65" s="109"/>
      <c r="JD65" s="109"/>
      <c r="JE65" s="100">
        <f t="shared" si="67"/>
        <v>0</v>
      </c>
      <c r="JF65" s="109"/>
      <c r="JG65" s="109"/>
      <c r="JH65" s="109"/>
      <c r="JI65" s="98">
        <f t="shared" si="69"/>
        <v>0</v>
      </c>
      <c r="JJ65" s="110"/>
      <c r="JK65" s="111"/>
      <c r="JL65" s="107"/>
      <c r="JM65" s="22"/>
      <c r="JN65" s="108"/>
      <c r="JO65" s="109"/>
      <c r="JP65" s="98">
        <f t="shared" si="272"/>
        <v>0</v>
      </c>
      <c r="JQ65" s="109"/>
      <c r="JR65" s="109"/>
      <c r="JS65" s="109"/>
      <c r="JT65" s="100">
        <f t="shared" si="72"/>
        <v>0</v>
      </c>
      <c r="JU65" s="109"/>
      <c r="JV65" s="109"/>
      <c r="JW65" s="109"/>
      <c r="JX65" s="98">
        <f t="shared" si="74"/>
        <v>0</v>
      </c>
      <c r="JY65" s="110"/>
      <c r="JZ65" s="111"/>
      <c r="KA65" s="107"/>
      <c r="KB65" s="22"/>
      <c r="KC65" s="108"/>
      <c r="KD65" s="109"/>
      <c r="KE65" s="98">
        <f t="shared" si="277"/>
        <v>0</v>
      </c>
      <c r="KF65" s="109"/>
      <c r="KG65" s="109"/>
      <c r="KH65" s="109"/>
      <c r="KI65" s="100">
        <f t="shared" si="77"/>
        <v>0</v>
      </c>
      <c r="KJ65" s="109"/>
      <c r="KK65" s="109"/>
      <c r="KL65" s="109"/>
      <c r="KM65" s="98">
        <f t="shared" si="79"/>
        <v>0</v>
      </c>
      <c r="KN65" s="110"/>
      <c r="KO65" s="111"/>
      <c r="KP65" s="107"/>
      <c r="KQ65" s="22"/>
      <c r="KR65" s="108"/>
      <c r="KS65" s="109"/>
      <c r="KT65" s="98">
        <f t="shared" si="282"/>
        <v>0</v>
      </c>
      <c r="KU65" s="109"/>
      <c r="KV65" s="109"/>
      <c r="KW65" s="109"/>
      <c r="KX65" s="100">
        <f t="shared" si="82"/>
        <v>0</v>
      </c>
      <c r="KY65" s="109"/>
      <c r="KZ65" s="109"/>
      <c r="LA65" s="109"/>
      <c r="LB65" s="98">
        <f t="shared" si="84"/>
        <v>0</v>
      </c>
      <c r="LC65" s="110"/>
      <c r="LD65" s="111"/>
      <c r="LE65" s="107"/>
      <c r="LF65" s="22"/>
      <c r="LG65" s="108"/>
      <c r="LH65" s="109"/>
      <c r="LI65" s="98">
        <f t="shared" si="287"/>
        <v>0</v>
      </c>
      <c r="LJ65" s="109"/>
      <c r="LK65" s="109"/>
      <c r="LL65" s="109"/>
      <c r="LM65" s="100">
        <f t="shared" si="87"/>
        <v>0</v>
      </c>
      <c r="LN65" s="109"/>
      <c r="LO65" s="109"/>
      <c r="LP65" s="109"/>
      <c r="LQ65" s="98">
        <f t="shared" si="89"/>
        <v>0</v>
      </c>
      <c r="LR65" s="110">
        <v>0.02</v>
      </c>
      <c r="LS65" s="111">
        <v>0.2</v>
      </c>
      <c r="LT65" s="107"/>
      <c r="LU65" s="22"/>
      <c r="LV65" s="108"/>
      <c r="LW65" s="109"/>
      <c r="LX65" s="98">
        <f t="shared" si="292"/>
        <v>0</v>
      </c>
      <c r="LY65" s="109"/>
      <c r="LZ65" s="109"/>
      <c r="MA65" s="109"/>
      <c r="MB65" s="100">
        <f t="shared" si="92"/>
        <v>0</v>
      </c>
      <c r="MC65" s="109"/>
      <c r="MD65" s="109"/>
      <c r="ME65" s="109"/>
      <c r="MF65" s="98">
        <f t="shared" si="94"/>
        <v>0</v>
      </c>
      <c r="MG65" s="110"/>
      <c r="MH65" s="111"/>
      <c r="MI65" s="107"/>
      <c r="MJ65" s="22"/>
      <c r="MK65" s="108"/>
      <c r="ML65" s="109"/>
      <c r="MM65" s="98">
        <f t="shared" si="297"/>
        <v>0</v>
      </c>
      <c r="MN65" s="109"/>
      <c r="MO65" s="109"/>
      <c r="MP65" s="109"/>
      <c r="MQ65" s="100">
        <f t="shared" si="97"/>
        <v>0</v>
      </c>
      <c r="MR65" s="109"/>
      <c r="MS65" s="109"/>
      <c r="MT65" s="109"/>
      <c r="MU65" s="98">
        <f t="shared" si="99"/>
        <v>0</v>
      </c>
      <c r="MV65" s="110"/>
      <c r="MW65" s="111"/>
      <c r="MX65" s="107"/>
      <c r="MY65" s="22"/>
      <c r="MZ65" s="108"/>
      <c r="NA65" s="109"/>
      <c r="NB65" s="98">
        <f t="shared" si="302"/>
        <v>0</v>
      </c>
      <c r="NC65" s="109"/>
      <c r="ND65" s="109"/>
      <c r="NE65" s="109"/>
      <c r="NF65" s="100">
        <f t="shared" si="102"/>
        <v>0</v>
      </c>
      <c r="NG65" s="109"/>
      <c r="NH65" s="109"/>
      <c r="NI65" s="109"/>
      <c r="NJ65" s="98">
        <f t="shared" si="104"/>
        <v>0</v>
      </c>
      <c r="NK65" s="110"/>
      <c r="NL65" s="111"/>
      <c r="NM65" s="107"/>
      <c r="NN65" s="22"/>
      <c r="NO65" s="108"/>
      <c r="NP65" s="109"/>
      <c r="NQ65" s="98">
        <f t="shared" si="307"/>
        <v>0</v>
      </c>
      <c r="NR65" s="109"/>
      <c r="NS65" s="109"/>
      <c r="NT65" s="109"/>
      <c r="NU65" s="100">
        <f t="shared" si="107"/>
        <v>0</v>
      </c>
      <c r="NV65" s="109"/>
      <c r="NW65" s="109"/>
      <c r="NX65" s="109"/>
      <c r="NY65" s="98">
        <f t="shared" si="109"/>
        <v>0</v>
      </c>
      <c r="NZ65" s="110"/>
      <c r="OA65" s="111"/>
      <c r="OB65" s="107"/>
      <c r="OC65" s="22"/>
      <c r="OD65" s="108"/>
      <c r="OE65" s="109"/>
      <c r="OF65" s="98">
        <f t="shared" si="312"/>
        <v>0</v>
      </c>
      <c r="OG65" s="109"/>
      <c r="OH65" s="109"/>
      <c r="OI65" s="109"/>
      <c r="OJ65" s="100">
        <f t="shared" si="314"/>
        <v>0</v>
      </c>
      <c r="OK65" s="109"/>
      <c r="OL65" s="109"/>
      <c r="OM65" s="109"/>
      <c r="ON65" s="98">
        <f t="shared" si="316"/>
        <v>0</v>
      </c>
      <c r="OO65" s="110"/>
      <c r="OP65" s="111"/>
      <c r="OQ65" s="107"/>
      <c r="OR65" s="22"/>
      <c r="OS65" s="108"/>
      <c r="OT65" s="109"/>
      <c r="OU65" s="98">
        <f t="shared" si="319"/>
        <v>0</v>
      </c>
      <c r="OV65" s="109"/>
      <c r="OW65" s="109"/>
      <c r="OX65" s="109"/>
      <c r="OY65" s="100">
        <f t="shared" si="321"/>
        <v>0</v>
      </c>
      <c r="OZ65" s="109"/>
      <c r="PA65" s="109"/>
      <c r="PB65" s="109"/>
      <c r="PC65" s="98">
        <f t="shared" si="323"/>
        <v>0</v>
      </c>
      <c r="PD65" s="110"/>
      <c r="PE65" s="111"/>
      <c r="PF65" s="107"/>
      <c r="PG65" s="22"/>
      <c r="PH65" s="108"/>
      <c r="PI65" s="109"/>
      <c r="PJ65" s="98">
        <f t="shared" si="326"/>
        <v>0</v>
      </c>
      <c r="PK65" s="109"/>
      <c r="PL65" s="109"/>
      <c r="PM65" s="109"/>
      <c r="PN65" s="100">
        <f t="shared" si="328"/>
        <v>0</v>
      </c>
      <c r="PO65" s="109"/>
      <c r="PP65" s="109"/>
      <c r="PQ65" s="109"/>
      <c r="PR65" s="98">
        <f t="shared" si="330"/>
        <v>0</v>
      </c>
      <c r="PS65" s="110"/>
      <c r="PT65" s="111"/>
      <c r="PU65" s="107"/>
      <c r="PV65" s="22"/>
      <c r="PW65" s="108"/>
      <c r="PX65" s="109"/>
      <c r="PY65" s="98">
        <f t="shared" si="333"/>
        <v>0</v>
      </c>
      <c r="PZ65" s="109"/>
      <c r="QA65" s="109"/>
      <c r="QB65" s="109"/>
      <c r="QC65" s="100">
        <f t="shared" si="335"/>
        <v>0</v>
      </c>
      <c r="QD65" s="109"/>
      <c r="QE65" s="109"/>
      <c r="QF65" s="109"/>
      <c r="QG65" s="98">
        <f t="shared" si="337"/>
        <v>0</v>
      </c>
      <c r="QH65" s="110"/>
      <c r="QI65" s="111"/>
      <c r="QJ65" s="107"/>
      <c r="QK65" s="22"/>
      <c r="QL65" s="108"/>
      <c r="QM65" s="109"/>
      <c r="QN65" s="98">
        <f t="shared" si="340"/>
        <v>0</v>
      </c>
      <c r="QO65" s="109"/>
      <c r="QP65" s="109"/>
      <c r="QQ65" s="109"/>
      <c r="QR65" s="100">
        <f t="shared" si="342"/>
        <v>0</v>
      </c>
      <c r="QS65" s="109"/>
      <c r="QT65" s="109"/>
      <c r="QU65" s="109"/>
      <c r="QV65" s="98">
        <f t="shared" si="344"/>
        <v>0</v>
      </c>
      <c r="QW65" s="110"/>
      <c r="QX65" s="111"/>
      <c r="QY65" s="107"/>
      <c r="QZ65" s="22"/>
      <c r="RA65" s="108"/>
      <c r="RB65" s="109"/>
      <c r="RC65" s="98">
        <f t="shared" si="347"/>
        <v>0</v>
      </c>
      <c r="RD65" s="109"/>
      <c r="RE65" s="109"/>
      <c r="RF65" s="109"/>
      <c r="RG65" s="100">
        <f t="shared" si="349"/>
        <v>0</v>
      </c>
      <c r="RH65" s="109"/>
      <c r="RI65" s="109"/>
      <c r="RJ65" s="109"/>
      <c r="RK65" s="98">
        <f t="shared" si="351"/>
        <v>0</v>
      </c>
      <c r="RL65" s="110"/>
      <c r="RM65" s="111"/>
      <c r="RN65" s="107"/>
      <c r="RO65" s="22"/>
      <c r="RP65" s="108"/>
      <c r="RQ65" s="109"/>
      <c r="RR65" s="98">
        <f t="shared" si="354"/>
        <v>0</v>
      </c>
      <c r="RS65" s="109"/>
      <c r="RT65" s="109"/>
      <c r="RU65" s="109"/>
      <c r="RV65" s="100">
        <f t="shared" si="356"/>
        <v>0</v>
      </c>
      <c r="RW65" s="109"/>
      <c r="RX65" s="109"/>
      <c r="RY65" s="109"/>
      <c r="RZ65" s="98">
        <f t="shared" si="358"/>
        <v>0</v>
      </c>
      <c r="SA65" s="110"/>
      <c r="SB65" s="111"/>
      <c r="SC65" s="107"/>
      <c r="SD65" s="22"/>
      <c r="SE65" s="108"/>
      <c r="SF65" s="109"/>
      <c r="SG65" s="98">
        <f t="shared" si="361"/>
        <v>0</v>
      </c>
      <c r="SH65" s="109"/>
      <c r="SI65" s="109"/>
      <c r="SJ65" s="109"/>
      <c r="SK65" s="100">
        <f t="shared" si="363"/>
        <v>0</v>
      </c>
      <c r="SL65" s="109"/>
      <c r="SM65" s="109"/>
      <c r="SN65" s="109"/>
      <c r="SO65" s="98">
        <f t="shared" si="365"/>
        <v>0</v>
      </c>
      <c r="SP65" s="110"/>
      <c r="SQ65" s="111"/>
      <c r="SR65" s="107"/>
      <c r="SS65" s="22"/>
      <c r="ST65" s="108"/>
      <c r="SU65" s="109"/>
      <c r="SV65" s="98">
        <f t="shared" si="368"/>
        <v>0</v>
      </c>
      <c r="SW65" s="109"/>
      <c r="SX65" s="109"/>
      <c r="SY65" s="109"/>
      <c r="SZ65" s="100">
        <f t="shared" si="370"/>
        <v>0</v>
      </c>
      <c r="TA65" s="109"/>
      <c r="TB65" s="109"/>
      <c r="TC65" s="109"/>
      <c r="TD65" s="98">
        <f t="shared" si="372"/>
        <v>0</v>
      </c>
      <c r="TE65" s="110"/>
      <c r="TF65" s="111"/>
      <c r="TG65" s="107"/>
      <c r="TH65" s="22"/>
      <c r="TI65" s="108"/>
      <c r="TJ65" s="109"/>
      <c r="TK65" s="98">
        <f t="shared" si="375"/>
        <v>0</v>
      </c>
      <c r="TL65" s="109"/>
      <c r="TM65" s="109"/>
      <c r="TN65" s="109"/>
      <c r="TO65" s="100">
        <f t="shared" si="377"/>
        <v>0</v>
      </c>
      <c r="TP65" s="109"/>
      <c r="TQ65" s="109"/>
      <c r="TR65" s="109"/>
      <c r="TS65" s="98">
        <f t="shared" si="379"/>
        <v>0</v>
      </c>
      <c r="TT65" s="110"/>
      <c r="TU65" s="111"/>
      <c r="TV65" s="107"/>
      <c r="TW65" s="22"/>
      <c r="TX65" s="108"/>
      <c r="TY65" s="109"/>
      <c r="TZ65" s="98">
        <f t="shared" si="382"/>
        <v>0</v>
      </c>
      <c r="UA65" s="109"/>
      <c r="UB65" s="109"/>
      <c r="UC65" s="109"/>
      <c r="UD65" s="100">
        <f t="shared" si="384"/>
        <v>0</v>
      </c>
      <c r="UE65" s="109"/>
      <c r="UF65" s="109"/>
      <c r="UG65" s="109"/>
      <c r="UH65" s="98">
        <f t="shared" si="386"/>
        <v>0</v>
      </c>
      <c r="UI65" s="110"/>
      <c r="UJ65" s="111"/>
      <c r="UK65" s="107"/>
      <c r="UL65" s="22"/>
      <c r="UM65" s="108"/>
      <c r="UN65" s="109"/>
      <c r="UO65" s="98">
        <f t="shared" si="389"/>
        <v>0</v>
      </c>
      <c r="UP65" s="109"/>
      <c r="UQ65" s="109"/>
      <c r="UR65" s="109"/>
      <c r="US65" s="100">
        <f t="shared" si="391"/>
        <v>0</v>
      </c>
      <c r="UT65" s="109"/>
      <c r="UU65" s="109"/>
      <c r="UV65" s="109"/>
      <c r="UW65" s="98">
        <f t="shared" si="393"/>
        <v>0</v>
      </c>
      <c r="UX65" s="110"/>
      <c r="UY65" s="111"/>
      <c r="UZ65" s="107"/>
      <c r="VA65" s="22"/>
      <c r="VB65" s="108"/>
      <c r="VC65" s="109"/>
      <c r="VD65" s="98">
        <f t="shared" si="396"/>
        <v>0</v>
      </c>
      <c r="VE65" s="109"/>
      <c r="VF65" s="109"/>
      <c r="VG65" s="109"/>
      <c r="VH65" s="100">
        <f t="shared" si="398"/>
        <v>0</v>
      </c>
      <c r="VI65" s="109"/>
      <c r="VJ65" s="109"/>
      <c r="VK65" s="109"/>
      <c r="VL65" s="98">
        <f t="shared" si="400"/>
        <v>0</v>
      </c>
      <c r="VM65" s="110"/>
      <c r="VN65" s="111"/>
      <c r="VO65" s="107"/>
      <c r="VP65" s="22"/>
      <c r="VQ65" s="108"/>
      <c r="VR65" s="109"/>
      <c r="VS65" s="98">
        <f t="shared" si="403"/>
        <v>0</v>
      </c>
      <c r="VT65" s="109"/>
      <c r="VU65" s="109"/>
      <c r="VV65" s="109"/>
      <c r="VW65" s="100">
        <f t="shared" si="405"/>
        <v>0</v>
      </c>
      <c r="VX65" s="109"/>
      <c r="VY65" s="109"/>
      <c r="VZ65" s="109"/>
      <c r="WA65" s="98">
        <f t="shared" si="407"/>
        <v>0</v>
      </c>
      <c r="WB65" s="110"/>
      <c r="WC65" s="111"/>
      <c r="WD65" s="107"/>
      <c r="WE65" s="22"/>
    </row>
    <row r="66" spans="1:603" ht="16.5" customHeight="1">
      <c r="A66" s="94"/>
      <c r="B66" s="105" t="s">
        <v>126</v>
      </c>
      <c r="C66" s="106" t="s">
        <v>63</v>
      </c>
      <c r="D66" s="108" t="e">
        <f>#REF!</f>
        <v>#REF!</v>
      </c>
      <c r="E66" s="108" t="e">
        <f>#REF!</f>
        <v>#REF!</v>
      </c>
      <c r="F66" s="98" t="e">
        <f t="shared" si="154"/>
        <v>#REF!</v>
      </c>
      <c r="G66" s="109" t="e">
        <f>#REF!</f>
        <v>#REF!</v>
      </c>
      <c r="H66" s="109" t="e">
        <f>#REF!</f>
        <v>#REF!</v>
      </c>
      <c r="I66" s="109" t="e">
        <f>#REF!</f>
        <v>#REF!</v>
      </c>
      <c r="J66" s="100" t="e">
        <f t="shared" si="156"/>
        <v>#REF!</v>
      </c>
      <c r="K66" s="109" t="e">
        <f>#REF!</f>
        <v>#REF!</v>
      </c>
      <c r="L66" s="109" t="e">
        <f>#REF!</f>
        <v>#REF!</v>
      </c>
      <c r="M66" s="109" t="e">
        <f>#REF!</f>
        <v>#REF!</v>
      </c>
      <c r="N66" s="98" t="e">
        <f t="shared" si="158"/>
        <v>#REF!</v>
      </c>
      <c r="O66" s="110" t="e">
        <f>#REF!</f>
        <v>#REF!</v>
      </c>
      <c r="P66" s="111" t="e">
        <f>#REF!</f>
        <v>#REF!</v>
      </c>
      <c r="Q66" s="107"/>
      <c r="R66" s="22"/>
      <c r="S66" s="108" t="e">
        <f>#REF!</f>
        <v>#REF!</v>
      </c>
      <c r="T66" s="108" t="e">
        <f>#REF!</f>
        <v>#REF!</v>
      </c>
      <c r="U66" s="98" t="e">
        <f t="shared" si="161"/>
        <v>#REF!</v>
      </c>
      <c r="V66" s="109" t="e">
        <f>#REF!</f>
        <v>#REF!</v>
      </c>
      <c r="W66" s="109" t="e">
        <f>#REF!</f>
        <v>#REF!</v>
      </c>
      <c r="X66" s="109" t="e">
        <f>#REF!</f>
        <v>#REF!</v>
      </c>
      <c r="Y66" s="100" t="e">
        <f t="shared" si="163"/>
        <v>#REF!</v>
      </c>
      <c r="Z66" s="109" t="e">
        <f>#REF!</f>
        <v>#REF!</v>
      </c>
      <c r="AA66" s="109" t="e">
        <f>#REF!</f>
        <v>#REF!</v>
      </c>
      <c r="AB66" s="109" t="e">
        <f>#REF!</f>
        <v>#REF!</v>
      </c>
      <c r="AC66" s="98" t="e">
        <f t="shared" si="165"/>
        <v>#REF!</v>
      </c>
      <c r="AD66" s="110" t="e">
        <f>#REF!</f>
        <v>#REF!</v>
      </c>
      <c r="AE66" s="111" t="e">
        <f>#REF!</f>
        <v>#REF!</v>
      </c>
      <c r="AF66" s="107"/>
      <c r="AG66" s="22"/>
      <c r="AH66" s="108" t="e">
        <f>#REF!</f>
        <v>#REF!</v>
      </c>
      <c r="AI66" s="108" t="e">
        <f>#REF!</f>
        <v>#REF!</v>
      </c>
      <c r="AJ66" s="98" t="e">
        <f t="shared" si="168"/>
        <v>#REF!</v>
      </c>
      <c r="AK66" s="109" t="e">
        <f>#REF!</f>
        <v>#REF!</v>
      </c>
      <c r="AL66" s="109" t="e">
        <f>#REF!</f>
        <v>#REF!</v>
      </c>
      <c r="AM66" s="109" t="e">
        <f>#REF!</f>
        <v>#REF!</v>
      </c>
      <c r="AN66" s="100" t="e">
        <f t="shared" si="170"/>
        <v>#REF!</v>
      </c>
      <c r="AO66" s="109" t="e">
        <f>#REF!</f>
        <v>#REF!</v>
      </c>
      <c r="AP66" s="109" t="e">
        <f>#REF!</f>
        <v>#REF!</v>
      </c>
      <c r="AQ66" s="109" t="e">
        <f>#REF!</f>
        <v>#REF!</v>
      </c>
      <c r="AR66" s="98" t="e">
        <f t="shared" si="172"/>
        <v>#REF!</v>
      </c>
      <c r="AS66" s="110" t="e">
        <f>#REF!</f>
        <v>#REF!</v>
      </c>
      <c r="AT66" s="111" t="e">
        <f>#REF!</f>
        <v>#REF!</v>
      </c>
      <c r="AU66" s="107"/>
      <c r="AV66" s="22"/>
      <c r="AW66" s="108" t="e">
        <f>#REF!</f>
        <v>#REF!</v>
      </c>
      <c r="AX66" s="108" t="e">
        <f>#REF!</f>
        <v>#REF!</v>
      </c>
      <c r="AY66" s="98" t="e">
        <f t="shared" si="175"/>
        <v>#REF!</v>
      </c>
      <c r="AZ66" s="109" t="e">
        <f>#REF!</f>
        <v>#REF!</v>
      </c>
      <c r="BA66" s="109" t="e">
        <f>#REF!</f>
        <v>#REF!</v>
      </c>
      <c r="BB66" s="109" t="e">
        <f>#REF!</f>
        <v>#REF!</v>
      </c>
      <c r="BC66" s="100" t="e">
        <f t="shared" si="177"/>
        <v>#REF!</v>
      </c>
      <c r="BD66" s="109" t="e">
        <f>#REF!</f>
        <v>#REF!</v>
      </c>
      <c r="BE66" s="109" t="e">
        <f>#REF!</f>
        <v>#REF!</v>
      </c>
      <c r="BF66" s="109" t="e">
        <f>#REF!</f>
        <v>#REF!</v>
      </c>
      <c r="BG66" s="98" t="e">
        <f t="shared" si="179"/>
        <v>#REF!</v>
      </c>
      <c r="BH66" s="110" t="e">
        <f>#REF!</f>
        <v>#REF!</v>
      </c>
      <c r="BI66" s="111" t="e">
        <f>#REF!</f>
        <v>#REF!</v>
      </c>
      <c r="BJ66" s="107"/>
      <c r="BK66" s="22"/>
      <c r="BL66" s="108" t="e">
        <f>#REF!</f>
        <v>#REF!</v>
      </c>
      <c r="BM66" s="108" t="e">
        <f>#REF!</f>
        <v>#REF!</v>
      </c>
      <c r="BN66" s="98" t="e">
        <f t="shared" si="182"/>
        <v>#REF!</v>
      </c>
      <c r="BO66" s="109" t="e">
        <f>#REF!</f>
        <v>#REF!</v>
      </c>
      <c r="BP66" s="109" t="e">
        <f>#REF!</f>
        <v>#REF!</v>
      </c>
      <c r="BQ66" s="109" t="e">
        <f>#REF!</f>
        <v>#REF!</v>
      </c>
      <c r="BR66" s="100" t="e">
        <f t="shared" si="184"/>
        <v>#REF!</v>
      </c>
      <c r="BS66" s="109" t="e">
        <f>#REF!</f>
        <v>#REF!</v>
      </c>
      <c r="BT66" s="109" t="e">
        <f>#REF!</f>
        <v>#REF!</v>
      </c>
      <c r="BU66" s="109" t="e">
        <f>#REF!</f>
        <v>#REF!</v>
      </c>
      <c r="BV66" s="98" t="e">
        <f t="shared" si="186"/>
        <v>#REF!</v>
      </c>
      <c r="BW66" s="110" t="e">
        <f>#REF!</f>
        <v>#REF!</v>
      </c>
      <c r="BX66" s="111" t="e">
        <f>#REF!</f>
        <v>#REF!</v>
      </c>
      <c r="BY66" s="107"/>
      <c r="BZ66" s="23"/>
      <c r="CA66" s="108" t="e">
        <f>#REF!</f>
        <v>#REF!</v>
      </c>
      <c r="CB66" s="108" t="e">
        <f>#REF!</f>
        <v>#REF!</v>
      </c>
      <c r="CC66" s="98" t="e">
        <f t="shared" si="189"/>
        <v>#REF!</v>
      </c>
      <c r="CD66" s="109" t="e">
        <f>#REF!</f>
        <v>#REF!</v>
      </c>
      <c r="CE66" s="109" t="e">
        <f>#REF!</f>
        <v>#REF!</v>
      </c>
      <c r="CF66" s="109" t="e">
        <f>#REF!</f>
        <v>#REF!</v>
      </c>
      <c r="CG66" s="100" t="e">
        <f t="shared" si="191"/>
        <v>#REF!</v>
      </c>
      <c r="CH66" s="109" t="e">
        <f>#REF!</f>
        <v>#REF!</v>
      </c>
      <c r="CI66" s="109" t="e">
        <f>#REF!</f>
        <v>#REF!</v>
      </c>
      <c r="CJ66" s="109" t="e">
        <f>#REF!</f>
        <v>#REF!</v>
      </c>
      <c r="CK66" s="98" t="e">
        <f t="shared" si="193"/>
        <v>#REF!</v>
      </c>
      <c r="CL66" s="110" t="e">
        <f>#REF!</f>
        <v>#REF!</v>
      </c>
      <c r="CM66" s="111" t="e">
        <f>#REF!</f>
        <v>#REF!</v>
      </c>
      <c r="CN66" s="107"/>
      <c r="CO66" s="22"/>
      <c r="CP66" s="108" t="e">
        <f>#REF!</f>
        <v>#REF!</v>
      </c>
      <c r="CQ66" s="108" t="e">
        <f>#REF!</f>
        <v>#REF!</v>
      </c>
      <c r="CR66" s="98" t="e">
        <f t="shared" si="196"/>
        <v>#REF!</v>
      </c>
      <c r="CS66" s="109" t="e">
        <f>#REF!</f>
        <v>#REF!</v>
      </c>
      <c r="CT66" s="109" t="e">
        <f>#REF!</f>
        <v>#REF!</v>
      </c>
      <c r="CU66" s="109" t="e">
        <f>#REF!</f>
        <v>#REF!</v>
      </c>
      <c r="CV66" s="100" t="e">
        <f t="shared" si="198"/>
        <v>#REF!</v>
      </c>
      <c r="CW66" s="109" t="e">
        <f>#REF!</f>
        <v>#REF!</v>
      </c>
      <c r="CX66" s="109" t="e">
        <f>#REF!</f>
        <v>#REF!</v>
      </c>
      <c r="CY66" s="109" t="e">
        <f>#REF!</f>
        <v>#REF!</v>
      </c>
      <c r="CZ66" s="98" t="e">
        <f t="shared" si="200"/>
        <v>#REF!</v>
      </c>
      <c r="DA66" s="110" t="e">
        <f>#REF!</f>
        <v>#REF!</v>
      </c>
      <c r="DB66" s="111" t="e">
        <f>#REF!</f>
        <v>#REF!</v>
      </c>
      <c r="DC66" s="107"/>
      <c r="DD66" s="22"/>
      <c r="DE66" s="108" t="e">
        <f>#REF!</f>
        <v>#REF!</v>
      </c>
      <c r="DF66" s="108" t="e">
        <f>#REF!</f>
        <v>#REF!</v>
      </c>
      <c r="DG66" s="98" t="e">
        <f t="shared" si="203"/>
        <v>#REF!</v>
      </c>
      <c r="DH66" s="109" t="e">
        <f>#REF!</f>
        <v>#REF!</v>
      </c>
      <c r="DI66" s="109" t="e">
        <f>#REF!</f>
        <v>#REF!</v>
      </c>
      <c r="DJ66" s="109" t="e">
        <f>#REF!</f>
        <v>#REF!</v>
      </c>
      <c r="DK66" s="100" t="e">
        <f t="shared" si="205"/>
        <v>#REF!</v>
      </c>
      <c r="DL66" s="109" t="e">
        <f>#REF!</f>
        <v>#REF!</v>
      </c>
      <c r="DM66" s="109" t="e">
        <f>#REF!</f>
        <v>#REF!</v>
      </c>
      <c r="DN66" s="109" t="e">
        <f>#REF!</f>
        <v>#REF!</v>
      </c>
      <c r="DO66" s="98" t="e">
        <f t="shared" si="207"/>
        <v>#REF!</v>
      </c>
      <c r="DP66" s="110" t="e">
        <f>#REF!</f>
        <v>#REF!</v>
      </c>
      <c r="DQ66" s="111" t="e">
        <f>#REF!</f>
        <v>#REF!</v>
      </c>
      <c r="DR66" s="107"/>
      <c r="DS66" s="22"/>
      <c r="DT66" s="108" t="e">
        <f>#REF!</f>
        <v>#REF!</v>
      </c>
      <c r="DU66" s="108" t="e">
        <f>#REF!</f>
        <v>#REF!</v>
      </c>
      <c r="DV66" s="98" t="e">
        <f t="shared" si="210"/>
        <v>#REF!</v>
      </c>
      <c r="DW66" s="109" t="e">
        <f>#REF!</f>
        <v>#REF!</v>
      </c>
      <c r="DX66" s="109" t="e">
        <f>#REF!</f>
        <v>#REF!</v>
      </c>
      <c r="DY66" s="109" t="e">
        <f>#REF!</f>
        <v>#REF!</v>
      </c>
      <c r="DZ66" s="100" t="e">
        <f t="shared" si="212"/>
        <v>#REF!</v>
      </c>
      <c r="EA66" s="109" t="e">
        <f>#REF!</f>
        <v>#REF!</v>
      </c>
      <c r="EB66" s="109" t="e">
        <f>#REF!</f>
        <v>#REF!</v>
      </c>
      <c r="EC66" s="109" t="e">
        <f>#REF!</f>
        <v>#REF!</v>
      </c>
      <c r="ED66" s="98" t="e">
        <f t="shared" si="214"/>
        <v>#REF!</v>
      </c>
      <c r="EE66" s="110" t="e">
        <f>#REF!</f>
        <v>#REF!</v>
      </c>
      <c r="EF66" s="111" t="e">
        <f>#REF!</f>
        <v>#REF!</v>
      </c>
      <c r="EG66" s="107"/>
      <c r="EH66" s="22"/>
      <c r="EI66" s="108" t="e">
        <f>#REF!</f>
        <v>#REF!</v>
      </c>
      <c r="EJ66" s="108" t="e">
        <f>#REF!</f>
        <v>#REF!</v>
      </c>
      <c r="EK66" s="98" t="e">
        <f t="shared" si="217"/>
        <v>#REF!</v>
      </c>
      <c r="EL66" s="109" t="e">
        <f>#REF!</f>
        <v>#REF!</v>
      </c>
      <c r="EM66" s="109" t="e">
        <f>#REF!</f>
        <v>#REF!</v>
      </c>
      <c r="EN66" s="109" t="e">
        <f>#REF!</f>
        <v>#REF!</v>
      </c>
      <c r="EO66" s="100" t="e">
        <f t="shared" si="219"/>
        <v>#REF!</v>
      </c>
      <c r="EP66" s="109" t="e">
        <f>#REF!</f>
        <v>#REF!</v>
      </c>
      <c r="EQ66" s="109" t="e">
        <f>#REF!</f>
        <v>#REF!</v>
      </c>
      <c r="ER66" s="109" t="e">
        <f>#REF!</f>
        <v>#REF!</v>
      </c>
      <c r="ES66" s="98" t="e">
        <f t="shared" si="221"/>
        <v>#REF!</v>
      </c>
      <c r="ET66" s="110" t="e">
        <f>#REF!</f>
        <v>#REF!</v>
      </c>
      <c r="EU66" s="111" t="e">
        <f>#REF!</f>
        <v>#REF!</v>
      </c>
      <c r="EV66" s="107"/>
      <c r="EW66" s="22"/>
      <c r="EX66" s="108" t="e">
        <f>#REF!</f>
        <v>#REF!</v>
      </c>
      <c r="EY66" s="108" t="e">
        <f>#REF!</f>
        <v>#REF!</v>
      </c>
      <c r="EZ66" s="98" t="e">
        <f t="shared" si="224"/>
        <v>#REF!</v>
      </c>
      <c r="FA66" s="109" t="e">
        <f>#REF!</f>
        <v>#REF!</v>
      </c>
      <c r="FB66" s="109" t="e">
        <f>#REF!</f>
        <v>#REF!</v>
      </c>
      <c r="FC66" s="109" t="e">
        <f>#REF!</f>
        <v>#REF!</v>
      </c>
      <c r="FD66" s="100" t="e">
        <f t="shared" si="226"/>
        <v>#REF!</v>
      </c>
      <c r="FE66" s="109" t="e">
        <f>#REF!</f>
        <v>#REF!</v>
      </c>
      <c r="FF66" s="109" t="e">
        <f>#REF!</f>
        <v>#REF!</v>
      </c>
      <c r="FG66" s="109" t="e">
        <f>#REF!</f>
        <v>#REF!</v>
      </c>
      <c r="FH66" s="98" t="e">
        <f t="shared" si="228"/>
        <v>#REF!</v>
      </c>
      <c r="FI66" s="110" t="e">
        <f>#REF!</f>
        <v>#REF!</v>
      </c>
      <c r="FJ66" s="111" t="e">
        <f>#REF!</f>
        <v>#REF!</v>
      </c>
      <c r="FK66" s="107"/>
      <c r="FL66" s="22"/>
      <c r="FM66" s="108" t="e">
        <f>#REF!</f>
        <v>#REF!</v>
      </c>
      <c r="FN66" s="108" t="e">
        <f>#REF!</f>
        <v>#REF!</v>
      </c>
      <c r="FO66" s="98" t="e">
        <f t="shared" si="231"/>
        <v>#REF!</v>
      </c>
      <c r="FP66" s="109" t="e">
        <f>#REF!</f>
        <v>#REF!</v>
      </c>
      <c r="FQ66" s="109" t="e">
        <f>#REF!</f>
        <v>#REF!</v>
      </c>
      <c r="FR66" s="109" t="e">
        <f>#REF!</f>
        <v>#REF!</v>
      </c>
      <c r="FS66" s="100" t="e">
        <f t="shared" si="233"/>
        <v>#REF!</v>
      </c>
      <c r="FT66" s="109" t="e">
        <f>#REF!</f>
        <v>#REF!</v>
      </c>
      <c r="FU66" s="109" t="e">
        <f>#REF!</f>
        <v>#REF!</v>
      </c>
      <c r="FV66" s="109" t="e">
        <f>#REF!</f>
        <v>#REF!</v>
      </c>
      <c r="FW66" s="98" t="e">
        <f t="shared" si="235"/>
        <v>#REF!</v>
      </c>
      <c r="FX66" s="110" t="e">
        <f>#REF!</f>
        <v>#REF!</v>
      </c>
      <c r="FY66" s="111" t="e">
        <f>#REF!</f>
        <v>#REF!</v>
      </c>
      <c r="FZ66" s="107"/>
      <c r="GA66" s="22"/>
      <c r="GB66" s="108" t="e">
        <f>#REF!</f>
        <v>#REF!</v>
      </c>
      <c r="GC66" s="108" t="e">
        <f>#REF!</f>
        <v>#REF!</v>
      </c>
      <c r="GD66" s="98" t="e">
        <f t="shared" si="238"/>
        <v>#REF!</v>
      </c>
      <c r="GE66" s="109" t="e">
        <f>#REF!</f>
        <v>#REF!</v>
      </c>
      <c r="GF66" s="109" t="e">
        <f>#REF!</f>
        <v>#REF!</v>
      </c>
      <c r="GG66" s="109" t="e">
        <f>#REF!</f>
        <v>#REF!</v>
      </c>
      <c r="GH66" s="100" t="e">
        <f t="shared" si="240"/>
        <v>#REF!</v>
      </c>
      <c r="GI66" s="109" t="e">
        <f>#REF!</f>
        <v>#REF!</v>
      </c>
      <c r="GJ66" s="109" t="e">
        <f>#REF!</f>
        <v>#REF!</v>
      </c>
      <c r="GK66" s="109" t="e">
        <f>#REF!</f>
        <v>#REF!</v>
      </c>
      <c r="GL66" s="98" t="e">
        <f t="shared" si="242"/>
        <v>#REF!</v>
      </c>
      <c r="GM66" s="110" t="e">
        <f>#REF!</f>
        <v>#REF!</v>
      </c>
      <c r="GN66" s="111" t="e">
        <f>#REF!</f>
        <v>#REF!</v>
      </c>
      <c r="GO66" s="107"/>
      <c r="GP66" s="22"/>
      <c r="GQ66" s="108" t="e">
        <f>#REF!</f>
        <v>#REF!</v>
      </c>
      <c r="GR66" s="108" t="e">
        <f>#REF!</f>
        <v>#REF!</v>
      </c>
      <c r="GS66" s="98" t="e">
        <f t="shared" si="245"/>
        <v>#REF!</v>
      </c>
      <c r="GT66" s="109" t="e">
        <f>#REF!</f>
        <v>#REF!</v>
      </c>
      <c r="GU66" s="109" t="e">
        <f>#REF!</f>
        <v>#REF!</v>
      </c>
      <c r="GV66" s="109" t="e">
        <f>#REF!</f>
        <v>#REF!</v>
      </c>
      <c r="GW66" s="100" t="e">
        <f t="shared" si="247"/>
        <v>#REF!</v>
      </c>
      <c r="GX66" s="109" t="e">
        <f>#REF!</f>
        <v>#REF!</v>
      </c>
      <c r="GY66" s="109" t="e">
        <f>#REF!</f>
        <v>#REF!</v>
      </c>
      <c r="GZ66" s="109" t="e">
        <f>#REF!</f>
        <v>#REF!</v>
      </c>
      <c r="HA66" s="98" t="e">
        <f t="shared" si="249"/>
        <v>#REF!</v>
      </c>
      <c r="HB66" s="110" t="e">
        <f>#REF!</f>
        <v>#REF!</v>
      </c>
      <c r="HC66" s="111" t="e">
        <f>#REF!</f>
        <v>#REF!</v>
      </c>
      <c r="HD66" s="107"/>
      <c r="HE66" s="22"/>
      <c r="HF66" s="108"/>
      <c r="HG66" s="109"/>
      <c r="HH66" s="98">
        <f t="shared" si="252"/>
        <v>0</v>
      </c>
      <c r="HI66" s="109"/>
      <c r="HJ66" s="109"/>
      <c r="HK66" s="109"/>
      <c r="HL66" s="100">
        <f t="shared" si="52"/>
        <v>0</v>
      </c>
      <c r="HM66" s="109"/>
      <c r="HN66" s="109"/>
      <c r="HO66" s="109"/>
      <c r="HP66" s="98">
        <f t="shared" si="54"/>
        <v>0</v>
      </c>
      <c r="HQ66" s="110"/>
      <c r="HR66" s="111"/>
      <c r="HS66" s="107"/>
      <c r="HT66" s="22"/>
      <c r="HU66" s="108"/>
      <c r="HV66" s="109"/>
      <c r="HW66" s="98">
        <f t="shared" si="257"/>
        <v>0</v>
      </c>
      <c r="HX66" s="109"/>
      <c r="HY66" s="109"/>
      <c r="HZ66" s="109"/>
      <c r="IA66" s="100">
        <f t="shared" si="57"/>
        <v>0</v>
      </c>
      <c r="IB66" s="109"/>
      <c r="IC66" s="109"/>
      <c r="ID66" s="109"/>
      <c r="IE66" s="98">
        <f t="shared" si="59"/>
        <v>0</v>
      </c>
      <c r="IF66" s="110">
        <v>1</v>
      </c>
      <c r="IG66" s="111">
        <v>0.7</v>
      </c>
      <c r="IH66" s="107"/>
      <c r="II66" s="22"/>
      <c r="IJ66" s="108">
        <v>1</v>
      </c>
      <c r="IK66" s="109"/>
      <c r="IL66" s="98">
        <f t="shared" si="262"/>
        <v>1</v>
      </c>
      <c r="IM66" s="109"/>
      <c r="IN66" s="109"/>
      <c r="IO66" s="109"/>
      <c r="IP66" s="100">
        <f t="shared" si="62"/>
        <v>0</v>
      </c>
      <c r="IQ66" s="109">
        <v>0.03</v>
      </c>
      <c r="IR66" s="109"/>
      <c r="IS66" s="109"/>
      <c r="IT66" s="98">
        <f t="shared" si="64"/>
        <v>0.03</v>
      </c>
      <c r="IU66" s="110">
        <v>0.5</v>
      </c>
      <c r="IV66" s="111">
        <v>7.5</v>
      </c>
      <c r="IW66" s="107"/>
      <c r="IX66" s="22"/>
      <c r="IY66" s="108"/>
      <c r="IZ66" s="109"/>
      <c r="JA66" s="98">
        <f t="shared" si="267"/>
        <v>0</v>
      </c>
      <c r="JB66" s="109"/>
      <c r="JC66" s="109"/>
      <c r="JD66" s="109"/>
      <c r="JE66" s="100">
        <f t="shared" si="67"/>
        <v>0</v>
      </c>
      <c r="JF66" s="109"/>
      <c r="JG66" s="109"/>
      <c r="JH66" s="109"/>
      <c r="JI66" s="98">
        <f t="shared" si="69"/>
        <v>0</v>
      </c>
      <c r="JJ66" s="110"/>
      <c r="JK66" s="111"/>
      <c r="JL66" s="107"/>
      <c r="JM66" s="22"/>
      <c r="JN66" s="108"/>
      <c r="JO66" s="109"/>
      <c r="JP66" s="98">
        <f t="shared" si="272"/>
        <v>0</v>
      </c>
      <c r="JQ66" s="109"/>
      <c r="JR66" s="109"/>
      <c r="JS66" s="109"/>
      <c r="JT66" s="100">
        <f t="shared" si="72"/>
        <v>0</v>
      </c>
      <c r="JU66" s="109"/>
      <c r="JV66" s="109"/>
      <c r="JW66" s="109"/>
      <c r="JX66" s="98">
        <f t="shared" si="74"/>
        <v>0</v>
      </c>
      <c r="JY66" s="110"/>
      <c r="JZ66" s="111"/>
      <c r="KA66" s="107"/>
      <c r="KB66" s="22"/>
      <c r="KC66" s="108"/>
      <c r="KD66" s="109"/>
      <c r="KE66" s="98">
        <f t="shared" si="277"/>
        <v>0</v>
      </c>
      <c r="KF66" s="109"/>
      <c r="KG66" s="109"/>
      <c r="KH66" s="109"/>
      <c r="KI66" s="100">
        <f t="shared" si="77"/>
        <v>0</v>
      </c>
      <c r="KJ66" s="109"/>
      <c r="KK66" s="109"/>
      <c r="KL66" s="109"/>
      <c r="KM66" s="98">
        <f t="shared" si="79"/>
        <v>0</v>
      </c>
      <c r="KN66" s="110"/>
      <c r="KO66" s="111"/>
      <c r="KP66" s="107" t="s">
        <v>127</v>
      </c>
      <c r="KQ66" s="22"/>
      <c r="KR66" s="108"/>
      <c r="KS66" s="109"/>
      <c r="KT66" s="98">
        <f t="shared" si="282"/>
        <v>0</v>
      </c>
      <c r="KU66" s="109"/>
      <c r="KV66" s="109"/>
      <c r="KW66" s="109"/>
      <c r="KX66" s="100">
        <f t="shared" si="82"/>
        <v>0</v>
      </c>
      <c r="KY66" s="109"/>
      <c r="KZ66" s="109"/>
      <c r="LA66" s="109"/>
      <c r="LB66" s="98">
        <f t="shared" si="84"/>
        <v>0</v>
      </c>
      <c r="LC66" s="110"/>
      <c r="LD66" s="111"/>
      <c r="LE66" s="107" t="s">
        <v>127</v>
      </c>
      <c r="LF66" s="22"/>
      <c r="LG66" s="108"/>
      <c r="LH66" s="109"/>
      <c r="LI66" s="98">
        <f t="shared" si="287"/>
        <v>0</v>
      </c>
      <c r="LJ66" s="109"/>
      <c r="LK66" s="109"/>
      <c r="LL66" s="109"/>
      <c r="LM66" s="100">
        <f t="shared" si="87"/>
        <v>0</v>
      </c>
      <c r="LN66" s="109"/>
      <c r="LO66" s="109"/>
      <c r="LP66" s="109"/>
      <c r="LQ66" s="98">
        <f t="shared" si="89"/>
        <v>0</v>
      </c>
      <c r="LR66" s="110">
        <v>0.01</v>
      </c>
      <c r="LS66" s="111">
        <v>0.1</v>
      </c>
      <c r="LT66" s="107"/>
      <c r="LU66" s="22"/>
      <c r="LV66" s="108"/>
      <c r="LW66" s="109"/>
      <c r="LX66" s="98">
        <f t="shared" si="292"/>
        <v>0</v>
      </c>
      <c r="LY66" s="109"/>
      <c r="LZ66" s="109"/>
      <c r="MA66" s="109"/>
      <c r="MB66" s="100">
        <f t="shared" si="92"/>
        <v>0</v>
      </c>
      <c r="MC66" s="109"/>
      <c r="MD66" s="109"/>
      <c r="ME66" s="109"/>
      <c r="MF66" s="98">
        <f t="shared" si="94"/>
        <v>0</v>
      </c>
      <c r="MG66" s="110"/>
      <c r="MH66" s="111"/>
      <c r="MI66" s="107"/>
      <c r="MJ66" s="22"/>
      <c r="MK66" s="108"/>
      <c r="ML66" s="109"/>
      <c r="MM66" s="98">
        <f t="shared" si="297"/>
        <v>0</v>
      </c>
      <c r="MN66" s="109"/>
      <c r="MO66" s="109"/>
      <c r="MP66" s="109"/>
      <c r="MQ66" s="100">
        <f t="shared" si="97"/>
        <v>0</v>
      </c>
      <c r="MR66" s="109"/>
      <c r="MS66" s="109"/>
      <c r="MT66" s="109"/>
      <c r="MU66" s="98">
        <f t="shared" si="99"/>
        <v>0</v>
      </c>
      <c r="MV66" s="110"/>
      <c r="MW66" s="111"/>
      <c r="MX66" s="107"/>
      <c r="MY66" s="22"/>
      <c r="MZ66" s="108"/>
      <c r="NA66" s="109"/>
      <c r="NB66" s="98">
        <f t="shared" si="302"/>
        <v>0</v>
      </c>
      <c r="NC66" s="109"/>
      <c r="ND66" s="109"/>
      <c r="NE66" s="109"/>
      <c r="NF66" s="100">
        <f t="shared" si="102"/>
        <v>0</v>
      </c>
      <c r="NG66" s="109"/>
      <c r="NH66" s="109"/>
      <c r="NI66" s="109"/>
      <c r="NJ66" s="98">
        <f t="shared" si="104"/>
        <v>0</v>
      </c>
      <c r="NK66" s="110"/>
      <c r="NL66" s="111"/>
      <c r="NM66" s="107"/>
      <c r="NN66" s="22"/>
      <c r="NO66" s="108"/>
      <c r="NP66" s="109"/>
      <c r="NQ66" s="98">
        <f t="shared" si="307"/>
        <v>0</v>
      </c>
      <c r="NR66" s="109"/>
      <c r="NS66" s="109"/>
      <c r="NT66" s="109"/>
      <c r="NU66" s="100">
        <f t="shared" si="107"/>
        <v>0</v>
      </c>
      <c r="NV66" s="109"/>
      <c r="NW66" s="109"/>
      <c r="NX66" s="109"/>
      <c r="NY66" s="98">
        <f t="shared" si="109"/>
        <v>0</v>
      </c>
      <c r="NZ66" s="110"/>
      <c r="OA66" s="111"/>
      <c r="OB66" s="107"/>
      <c r="OC66" s="22"/>
      <c r="OD66" s="108"/>
      <c r="OE66" s="109"/>
      <c r="OF66" s="98">
        <f t="shared" si="312"/>
        <v>0</v>
      </c>
      <c r="OG66" s="109"/>
      <c r="OH66" s="109"/>
      <c r="OI66" s="109"/>
      <c r="OJ66" s="100">
        <f t="shared" si="314"/>
        <v>0</v>
      </c>
      <c r="OK66" s="109"/>
      <c r="OL66" s="109"/>
      <c r="OM66" s="109"/>
      <c r="ON66" s="98">
        <f t="shared" si="316"/>
        <v>0</v>
      </c>
      <c r="OO66" s="110"/>
      <c r="OP66" s="111"/>
      <c r="OQ66" s="107"/>
      <c r="OR66" s="22"/>
      <c r="OS66" s="108"/>
      <c r="OT66" s="109"/>
      <c r="OU66" s="98">
        <f t="shared" si="319"/>
        <v>0</v>
      </c>
      <c r="OV66" s="109"/>
      <c r="OW66" s="109"/>
      <c r="OX66" s="109"/>
      <c r="OY66" s="100">
        <f t="shared" si="321"/>
        <v>0</v>
      </c>
      <c r="OZ66" s="109"/>
      <c r="PA66" s="109"/>
      <c r="PB66" s="109"/>
      <c r="PC66" s="98">
        <f t="shared" si="323"/>
        <v>0</v>
      </c>
      <c r="PD66" s="110"/>
      <c r="PE66" s="111"/>
      <c r="PF66" s="107"/>
      <c r="PG66" s="22"/>
      <c r="PH66" s="108"/>
      <c r="PI66" s="109"/>
      <c r="PJ66" s="98">
        <f t="shared" si="326"/>
        <v>0</v>
      </c>
      <c r="PK66" s="109"/>
      <c r="PL66" s="109"/>
      <c r="PM66" s="109"/>
      <c r="PN66" s="100">
        <f t="shared" si="328"/>
        <v>0</v>
      </c>
      <c r="PO66" s="109"/>
      <c r="PP66" s="109"/>
      <c r="PQ66" s="109"/>
      <c r="PR66" s="98">
        <f t="shared" si="330"/>
        <v>0</v>
      </c>
      <c r="PS66" s="110"/>
      <c r="PT66" s="111"/>
      <c r="PU66" s="107"/>
      <c r="PV66" s="22"/>
      <c r="PW66" s="108"/>
      <c r="PX66" s="109"/>
      <c r="PY66" s="98">
        <f t="shared" si="333"/>
        <v>0</v>
      </c>
      <c r="PZ66" s="109"/>
      <c r="QA66" s="109"/>
      <c r="QB66" s="109"/>
      <c r="QC66" s="100">
        <f t="shared" si="335"/>
        <v>0</v>
      </c>
      <c r="QD66" s="109"/>
      <c r="QE66" s="109"/>
      <c r="QF66" s="109"/>
      <c r="QG66" s="98">
        <f t="shared" si="337"/>
        <v>0</v>
      </c>
      <c r="QH66" s="110"/>
      <c r="QI66" s="111"/>
      <c r="QJ66" s="107"/>
      <c r="QK66" s="22"/>
      <c r="QL66" s="108"/>
      <c r="QM66" s="109"/>
      <c r="QN66" s="98">
        <f t="shared" si="340"/>
        <v>0</v>
      </c>
      <c r="QO66" s="109"/>
      <c r="QP66" s="109"/>
      <c r="QQ66" s="109"/>
      <c r="QR66" s="100">
        <f t="shared" si="342"/>
        <v>0</v>
      </c>
      <c r="QS66" s="109"/>
      <c r="QT66" s="109"/>
      <c r="QU66" s="109"/>
      <c r="QV66" s="98">
        <f t="shared" si="344"/>
        <v>0</v>
      </c>
      <c r="QW66" s="110"/>
      <c r="QX66" s="111"/>
      <c r="QY66" s="107"/>
      <c r="QZ66" s="22"/>
      <c r="RA66" s="108"/>
      <c r="RB66" s="109"/>
      <c r="RC66" s="98">
        <f t="shared" si="347"/>
        <v>0</v>
      </c>
      <c r="RD66" s="109"/>
      <c r="RE66" s="109"/>
      <c r="RF66" s="109"/>
      <c r="RG66" s="100">
        <f t="shared" si="349"/>
        <v>0</v>
      </c>
      <c r="RH66" s="109"/>
      <c r="RI66" s="109"/>
      <c r="RJ66" s="109"/>
      <c r="RK66" s="98">
        <f t="shared" si="351"/>
        <v>0</v>
      </c>
      <c r="RL66" s="110"/>
      <c r="RM66" s="111"/>
      <c r="RN66" s="107"/>
      <c r="RO66" s="22"/>
      <c r="RP66" s="108"/>
      <c r="RQ66" s="109"/>
      <c r="RR66" s="98">
        <f t="shared" si="354"/>
        <v>0</v>
      </c>
      <c r="RS66" s="109"/>
      <c r="RT66" s="109"/>
      <c r="RU66" s="109"/>
      <c r="RV66" s="100">
        <f t="shared" si="356"/>
        <v>0</v>
      </c>
      <c r="RW66" s="109"/>
      <c r="RX66" s="109"/>
      <c r="RY66" s="109"/>
      <c r="RZ66" s="98">
        <f t="shared" si="358"/>
        <v>0</v>
      </c>
      <c r="SA66" s="110"/>
      <c r="SB66" s="111"/>
      <c r="SC66" s="107"/>
      <c r="SD66" s="22"/>
      <c r="SE66" s="108"/>
      <c r="SF66" s="109"/>
      <c r="SG66" s="98">
        <f t="shared" si="361"/>
        <v>0</v>
      </c>
      <c r="SH66" s="109"/>
      <c r="SI66" s="109"/>
      <c r="SJ66" s="109"/>
      <c r="SK66" s="100">
        <f t="shared" si="363"/>
        <v>0</v>
      </c>
      <c r="SL66" s="109"/>
      <c r="SM66" s="109"/>
      <c r="SN66" s="109"/>
      <c r="SO66" s="98">
        <f t="shared" si="365"/>
        <v>0</v>
      </c>
      <c r="SP66" s="110"/>
      <c r="SQ66" s="111"/>
      <c r="SR66" s="107"/>
      <c r="SS66" s="22"/>
      <c r="ST66" s="108"/>
      <c r="SU66" s="109"/>
      <c r="SV66" s="98">
        <f t="shared" si="368"/>
        <v>0</v>
      </c>
      <c r="SW66" s="109"/>
      <c r="SX66" s="109"/>
      <c r="SY66" s="109"/>
      <c r="SZ66" s="100">
        <f t="shared" si="370"/>
        <v>0</v>
      </c>
      <c r="TA66" s="109"/>
      <c r="TB66" s="109"/>
      <c r="TC66" s="109"/>
      <c r="TD66" s="98">
        <f t="shared" si="372"/>
        <v>0</v>
      </c>
      <c r="TE66" s="110"/>
      <c r="TF66" s="111"/>
      <c r="TG66" s="107"/>
      <c r="TH66" s="22"/>
      <c r="TI66" s="108"/>
      <c r="TJ66" s="109"/>
      <c r="TK66" s="98">
        <f t="shared" si="375"/>
        <v>0</v>
      </c>
      <c r="TL66" s="109"/>
      <c r="TM66" s="109"/>
      <c r="TN66" s="109"/>
      <c r="TO66" s="100">
        <f t="shared" si="377"/>
        <v>0</v>
      </c>
      <c r="TP66" s="109"/>
      <c r="TQ66" s="109"/>
      <c r="TR66" s="109"/>
      <c r="TS66" s="98">
        <f t="shared" si="379"/>
        <v>0</v>
      </c>
      <c r="TT66" s="110"/>
      <c r="TU66" s="111"/>
      <c r="TV66" s="107"/>
      <c r="TW66" s="22"/>
      <c r="TX66" s="108"/>
      <c r="TY66" s="109"/>
      <c r="TZ66" s="98">
        <f t="shared" si="382"/>
        <v>0</v>
      </c>
      <c r="UA66" s="109"/>
      <c r="UB66" s="109"/>
      <c r="UC66" s="109"/>
      <c r="UD66" s="100">
        <f t="shared" si="384"/>
        <v>0</v>
      </c>
      <c r="UE66" s="109"/>
      <c r="UF66" s="109"/>
      <c r="UG66" s="109"/>
      <c r="UH66" s="98">
        <f t="shared" si="386"/>
        <v>0</v>
      </c>
      <c r="UI66" s="110"/>
      <c r="UJ66" s="111"/>
      <c r="UK66" s="107"/>
      <c r="UL66" s="22"/>
      <c r="UM66" s="108"/>
      <c r="UN66" s="109"/>
      <c r="UO66" s="98">
        <f t="shared" si="389"/>
        <v>0</v>
      </c>
      <c r="UP66" s="109"/>
      <c r="UQ66" s="109"/>
      <c r="UR66" s="109"/>
      <c r="US66" s="100">
        <f t="shared" si="391"/>
        <v>0</v>
      </c>
      <c r="UT66" s="109"/>
      <c r="UU66" s="109"/>
      <c r="UV66" s="109"/>
      <c r="UW66" s="98">
        <f t="shared" si="393"/>
        <v>0</v>
      </c>
      <c r="UX66" s="110"/>
      <c r="UY66" s="111"/>
      <c r="UZ66" s="107"/>
      <c r="VA66" s="22"/>
      <c r="VB66" s="108"/>
      <c r="VC66" s="109"/>
      <c r="VD66" s="98">
        <f t="shared" si="396"/>
        <v>0</v>
      </c>
      <c r="VE66" s="109"/>
      <c r="VF66" s="109"/>
      <c r="VG66" s="109"/>
      <c r="VH66" s="100">
        <f t="shared" si="398"/>
        <v>0</v>
      </c>
      <c r="VI66" s="109"/>
      <c r="VJ66" s="109"/>
      <c r="VK66" s="109"/>
      <c r="VL66" s="98">
        <f t="shared" si="400"/>
        <v>0</v>
      </c>
      <c r="VM66" s="110"/>
      <c r="VN66" s="111"/>
      <c r="VO66" s="107"/>
      <c r="VP66" s="22"/>
      <c r="VQ66" s="108"/>
      <c r="VR66" s="109"/>
      <c r="VS66" s="98">
        <f t="shared" si="403"/>
        <v>0</v>
      </c>
      <c r="VT66" s="109"/>
      <c r="VU66" s="109"/>
      <c r="VV66" s="109"/>
      <c r="VW66" s="100">
        <f t="shared" si="405"/>
        <v>0</v>
      </c>
      <c r="VX66" s="109"/>
      <c r="VY66" s="109"/>
      <c r="VZ66" s="109"/>
      <c r="WA66" s="98">
        <f t="shared" si="407"/>
        <v>0</v>
      </c>
      <c r="WB66" s="110"/>
      <c r="WC66" s="111"/>
      <c r="WD66" s="107"/>
      <c r="WE66" s="22"/>
    </row>
    <row r="67" spans="1:603" ht="16.5" customHeight="1">
      <c r="A67" s="94"/>
      <c r="B67" s="105" t="s">
        <v>126</v>
      </c>
      <c r="C67" s="106" t="s">
        <v>64</v>
      </c>
      <c r="D67" s="108" t="e">
        <f>#REF!</f>
        <v>#REF!</v>
      </c>
      <c r="E67" s="108" t="e">
        <f>#REF!</f>
        <v>#REF!</v>
      </c>
      <c r="F67" s="98" t="e">
        <f t="shared" si="154"/>
        <v>#REF!</v>
      </c>
      <c r="G67" s="109" t="e">
        <f>#REF!</f>
        <v>#REF!</v>
      </c>
      <c r="H67" s="109" t="e">
        <f>#REF!</f>
        <v>#REF!</v>
      </c>
      <c r="I67" s="109" t="e">
        <f>#REF!</f>
        <v>#REF!</v>
      </c>
      <c r="J67" s="100" t="e">
        <f t="shared" si="156"/>
        <v>#REF!</v>
      </c>
      <c r="K67" s="109" t="e">
        <f>#REF!</f>
        <v>#REF!</v>
      </c>
      <c r="L67" s="109" t="e">
        <f>#REF!</f>
        <v>#REF!</v>
      </c>
      <c r="M67" s="109" t="e">
        <f>#REF!</f>
        <v>#REF!</v>
      </c>
      <c r="N67" s="98" t="e">
        <f t="shared" si="158"/>
        <v>#REF!</v>
      </c>
      <c r="O67" s="110" t="e">
        <f>#REF!</f>
        <v>#REF!</v>
      </c>
      <c r="P67" s="111" t="e">
        <f>#REF!</f>
        <v>#REF!</v>
      </c>
      <c r="Q67" s="107"/>
      <c r="R67" s="22"/>
      <c r="S67" s="108" t="e">
        <f>#REF!</f>
        <v>#REF!</v>
      </c>
      <c r="T67" s="108" t="e">
        <f>#REF!</f>
        <v>#REF!</v>
      </c>
      <c r="U67" s="98" t="e">
        <f t="shared" si="161"/>
        <v>#REF!</v>
      </c>
      <c r="V67" s="109" t="e">
        <f>#REF!</f>
        <v>#REF!</v>
      </c>
      <c r="W67" s="109" t="e">
        <f>#REF!</f>
        <v>#REF!</v>
      </c>
      <c r="X67" s="109" t="e">
        <f>#REF!</f>
        <v>#REF!</v>
      </c>
      <c r="Y67" s="100" t="e">
        <f t="shared" si="163"/>
        <v>#REF!</v>
      </c>
      <c r="Z67" s="109" t="e">
        <f>#REF!</f>
        <v>#REF!</v>
      </c>
      <c r="AA67" s="109" t="e">
        <f>#REF!</f>
        <v>#REF!</v>
      </c>
      <c r="AB67" s="109" t="e">
        <f>#REF!</f>
        <v>#REF!</v>
      </c>
      <c r="AC67" s="98" t="e">
        <f t="shared" si="165"/>
        <v>#REF!</v>
      </c>
      <c r="AD67" s="110" t="e">
        <f>#REF!</f>
        <v>#REF!</v>
      </c>
      <c r="AE67" s="111" t="e">
        <f>#REF!</f>
        <v>#REF!</v>
      </c>
      <c r="AF67" s="107"/>
      <c r="AG67" s="22"/>
      <c r="AH67" s="108" t="e">
        <f>#REF!</f>
        <v>#REF!</v>
      </c>
      <c r="AI67" s="108" t="e">
        <f>#REF!</f>
        <v>#REF!</v>
      </c>
      <c r="AJ67" s="98" t="e">
        <f t="shared" si="168"/>
        <v>#REF!</v>
      </c>
      <c r="AK67" s="109" t="e">
        <f>#REF!</f>
        <v>#REF!</v>
      </c>
      <c r="AL67" s="109" t="e">
        <f>#REF!</f>
        <v>#REF!</v>
      </c>
      <c r="AM67" s="109" t="e">
        <f>#REF!</f>
        <v>#REF!</v>
      </c>
      <c r="AN67" s="100" t="e">
        <f t="shared" si="170"/>
        <v>#REF!</v>
      </c>
      <c r="AO67" s="109" t="e">
        <f>#REF!</f>
        <v>#REF!</v>
      </c>
      <c r="AP67" s="109" t="e">
        <f>#REF!</f>
        <v>#REF!</v>
      </c>
      <c r="AQ67" s="109" t="e">
        <f>#REF!</f>
        <v>#REF!</v>
      </c>
      <c r="AR67" s="98" t="e">
        <f t="shared" si="172"/>
        <v>#REF!</v>
      </c>
      <c r="AS67" s="110" t="e">
        <f>#REF!</f>
        <v>#REF!</v>
      </c>
      <c r="AT67" s="111" t="e">
        <f>#REF!</f>
        <v>#REF!</v>
      </c>
      <c r="AU67" s="107"/>
      <c r="AV67" s="22"/>
      <c r="AW67" s="108" t="e">
        <f>#REF!</f>
        <v>#REF!</v>
      </c>
      <c r="AX67" s="108" t="e">
        <f>#REF!</f>
        <v>#REF!</v>
      </c>
      <c r="AY67" s="98" t="e">
        <f t="shared" si="175"/>
        <v>#REF!</v>
      </c>
      <c r="AZ67" s="109" t="e">
        <f>#REF!</f>
        <v>#REF!</v>
      </c>
      <c r="BA67" s="109" t="e">
        <f>#REF!</f>
        <v>#REF!</v>
      </c>
      <c r="BB67" s="109" t="e">
        <f>#REF!</f>
        <v>#REF!</v>
      </c>
      <c r="BC67" s="100" t="e">
        <f t="shared" si="177"/>
        <v>#REF!</v>
      </c>
      <c r="BD67" s="109" t="e">
        <f>#REF!</f>
        <v>#REF!</v>
      </c>
      <c r="BE67" s="109" t="e">
        <f>#REF!</f>
        <v>#REF!</v>
      </c>
      <c r="BF67" s="109" t="e">
        <f>#REF!</f>
        <v>#REF!</v>
      </c>
      <c r="BG67" s="98" t="e">
        <f t="shared" si="179"/>
        <v>#REF!</v>
      </c>
      <c r="BH67" s="110" t="e">
        <f>#REF!</f>
        <v>#REF!</v>
      </c>
      <c r="BI67" s="111" t="e">
        <f>#REF!</f>
        <v>#REF!</v>
      </c>
      <c r="BJ67" s="107"/>
      <c r="BK67" s="22"/>
      <c r="BL67" s="108" t="e">
        <f>#REF!</f>
        <v>#REF!</v>
      </c>
      <c r="BM67" s="108" t="e">
        <f>#REF!</f>
        <v>#REF!</v>
      </c>
      <c r="BN67" s="98" t="e">
        <f t="shared" si="182"/>
        <v>#REF!</v>
      </c>
      <c r="BO67" s="109" t="e">
        <f>#REF!</f>
        <v>#REF!</v>
      </c>
      <c r="BP67" s="109" t="e">
        <f>#REF!</f>
        <v>#REF!</v>
      </c>
      <c r="BQ67" s="109" t="e">
        <f>#REF!</f>
        <v>#REF!</v>
      </c>
      <c r="BR67" s="100" t="e">
        <f t="shared" si="184"/>
        <v>#REF!</v>
      </c>
      <c r="BS67" s="109" t="e">
        <f>#REF!</f>
        <v>#REF!</v>
      </c>
      <c r="BT67" s="109" t="e">
        <f>#REF!</f>
        <v>#REF!</v>
      </c>
      <c r="BU67" s="109" t="e">
        <f>#REF!</f>
        <v>#REF!</v>
      </c>
      <c r="BV67" s="98" t="e">
        <f t="shared" si="186"/>
        <v>#REF!</v>
      </c>
      <c r="BW67" s="110" t="e">
        <f>#REF!</f>
        <v>#REF!</v>
      </c>
      <c r="BX67" s="111" t="e">
        <f>#REF!</f>
        <v>#REF!</v>
      </c>
      <c r="BY67" s="107"/>
      <c r="BZ67" s="23"/>
      <c r="CA67" s="108" t="e">
        <f>#REF!</f>
        <v>#REF!</v>
      </c>
      <c r="CB67" s="108" t="e">
        <f>#REF!</f>
        <v>#REF!</v>
      </c>
      <c r="CC67" s="98" t="e">
        <f t="shared" si="189"/>
        <v>#REF!</v>
      </c>
      <c r="CD67" s="109" t="e">
        <f>#REF!</f>
        <v>#REF!</v>
      </c>
      <c r="CE67" s="109" t="e">
        <f>#REF!</f>
        <v>#REF!</v>
      </c>
      <c r="CF67" s="109" t="e">
        <f>#REF!</f>
        <v>#REF!</v>
      </c>
      <c r="CG67" s="100" t="e">
        <f t="shared" si="191"/>
        <v>#REF!</v>
      </c>
      <c r="CH67" s="109" t="e">
        <f>#REF!</f>
        <v>#REF!</v>
      </c>
      <c r="CI67" s="109" t="e">
        <f>#REF!</f>
        <v>#REF!</v>
      </c>
      <c r="CJ67" s="109" t="e">
        <f>#REF!</f>
        <v>#REF!</v>
      </c>
      <c r="CK67" s="98" t="e">
        <f t="shared" si="193"/>
        <v>#REF!</v>
      </c>
      <c r="CL67" s="110" t="e">
        <f>#REF!</f>
        <v>#REF!</v>
      </c>
      <c r="CM67" s="111" t="e">
        <f>#REF!</f>
        <v>#REF!</v>
      </c>
      <c r="CN67" s="107"/>
      <c r="CO67" s="22"/>
      <c r="CP67" s="108" t="e">
        <f>#REF!</f>
        <v>#REF!</v>
      </c>
      <c r="CQ67" s="108" t="e">
        <f>#REF!</f>
        <v>#REF!</v>
      </c>
      <c r="CR67" s="98" t="e">
        <f t="shared" si="196"/>
        <v>#REF!</v>
      </c>
      <c r="CS67" s="109" t="e">
        <f>#REF!</f>
        <v>#REF!</v>
      </c>
      <c r="CT67" s="109" t="e">
        <f>#REF!</f>
        <v>#REF!</v>
      </c>
      <c r="CU67" s="109" t="e">
        <f>#REF!</f>
        <v>#REF!</v>
      </c>
      <c r="CV67" s="100" t="e">
        <f t="shared" si="198"/>
        <v>#REF!</v>
      </c>
      <c r="CW67" s="109" t="e">
        <f>#REF!</f>
        <v>#REF!</v>
      </c>
      <c r="CX67" s="109" t="e">
        <f>#REF!</f>
        <v>#REF!</v>
      </c>
      <c r="CY67" s="109" t="e">
        <f>#REF!</f>
        <v>#REF!</v>
      </c>
      <c r="CZ67" s="98" t="e">
        <f t="shared" si="200"/>
        <v>#REF!</v>
      </c>
      <c r="DA67" s="110" t="e">
        <f>#REF!</f>
        <v>#REF!</v>
      </c>
      <c r="DB67" s="111" t="e">
        <f>#REF!</f>
        <v>#REF!</v>
      </c>
      <c r="DC67" s="107"/>
      <c r="DD67" s="22"/>
      <c r="DE67" s="108" t="e">
        <f>#REF!</f>
        <v>#REF!</v>
      </c>
      <c r="DF67" s="108" t="e">
        <f>#REF!</f>
        <v>#REF!</v>
      </c>
      <c r="DG67" s="98" t="e">
        <f t="shared" si="203"/>
        <v>#REF!</v>
      </c>
      <c r="DH67" s="109" t="e">
        <f>#REF!</f>
        <v>#REF!</v>
      </c>
      <c r="DI67" s="109" t="e">
        <f>#REF!</f>
        <v>#REF!</v>
      </c>
      <c r="DJ67" s="109" t="e">
        <f>#REF!</f>
        <v>#REF!</v>
      </c>
      <c r="DK67" s="100" t="e">
        <f t="shared" si="205"/>
        <v>#REF!</v>
      </c>
      <c r="DL67" s="109" t="e">
        <f>#REF!</f>
        <v>#REF!</v>
      </c>
      <c r="DM67" s="109" t="e">
        <f>#REF!</f>
        <v>#REF!</v>
      </c>
      <c r="DN67" s="109" t="e">
        <f>#REF!</f>
        <v>#REF!</v>
      </c>
      <c r="DO67" s="98" t="e">
        <f t="shared" si="207"/>
        <v>#REF!</v>
      </c>
      <c r="DP67" s="110" t="e">
        <f>#REF!</f>
        <v>#REF!</v>
      </c>
      <c r="DQ67" s="111" t="e">
        <f>#REF!</f>
        <v>#REF!</v>
      </c>
      <c r="DR67" s="107"/>
      <c r="DS67" s="22"/>
      <c r="DT67" s="108" t="e">
        <f>#REF!</f>
        <v>#REF!</v>
      </c>
      <c r="DU67" s="108" t="e">
        <f>#REF!</f>
        <v>#REF!</v>
      </c>
      <c r="DV67" s="98" t="e">
        <f t="shared" si="210"/>
        <v>#REF!</v>
      </c>
      <c r="DW67" s="109" t="e">
        <f>#REF!</f>
        <v>#REF!</v>
      </c>
      <c r="DX67" s="109" t="e">
        <f>#REF!</f>
        <v>#REF!</v>
      </c>
      <c r="DY67" s="109" t="e">
        <f>#REF!</f>
        <v>#REF!</v>
      </c>
      <c r="DZ67" s="100" t="e">
        <f t="shared" si="212"/>
        <v>#REF!</v>
      </c>
      <c r="EA67" s="109" t="e">
        <f>#REF!</f>
        <v>#REF!</v>
      </c>
      <c r="EB67" s="109" t="e">
        <f>#REF!</f>
        <v>#REF!</v>
      </c>
      <c r="EC67" s="109" t="e">
        <f>#REF!</f>
        <v>#REF!</v>
      </c>
      <c r="ED67" s="98" t="e">
        <f t="shared" si="214"/>
        <v>#REF!</v>
      </c>
      <c r="EE67" s="110" t="e">
        <f>#REF!</f>
        <v>#REF!</v>
      </c>
      <c r="EF67" s="111" t="e">
        <f>#REF!</f>
        <v>#REF!</v>
      </c>
      <c r="EG67" s="107"/>
      <c r="EH67" s="22"/>
      <c r="EI67" s="108" t="e">
        <f>#REF!</f>
        <v>#REF!</v>
      </c>
      <c r="EJ67" s="108" t="e">
        <f>#REF!</f>
        <v>#REF!</v>
      </c>
      <c r="EK67" s="98" t="e">
        <f t="shared" si="217"/>
        <v>#REF!</v>
      </c>
      <c r="EL67" s="109" t="e">
        <f>#REF!</f>
        <v>#REF!</v>
      </c>
      <c r="EM67" s="109" t="e">
        <f>#REF!</f>
        <v>#REF!</v>
      </c>
      <c r="EN67" s="109" t="e">
        <f>#REF!</f>
        <v>#REF!</v>
      </c>
      <c r="EO67" s="100" t="e">
        <f t="shared" si="219"/>
        <v>#REF!</v>
      </c>
      <c r="EP67" s="109" t="e">
        <f>#REF!</f>
        <v>#REF!</v>
      </c>
      <c r="EQ67" s="109" t="e">
        <f>#REF!</f>
        <v>#REF!</v>
      </c>
      <c r="ER67" s="109" t="e">
        <f>#REF!</f>
        <v>#REF!</v>
      </c>
      <c r="ES67" s="98" t="e">
        <f t="shared" si="221"/>
        <v>#REF!</v>
      </c>
      <c r="ET67" s="110" t="e">
        <f>#REF!</f>
        <v>#REF!</v>
      </c>
      <c r="EU67" s="111" t="e">
        <f>#REF!</f>
        <v>#REF!</v>
      </c>
      <c r="EV67" s="107"/>
      <c r="EW67" s="22"/>
      <c r="EX67" s="108" t="e">
        <f>#REF!</f>
        <v>#REF!</v>
      </c>
      <c r="EY67" s="108" t="e">
        <f>#REF!</f>
        <v>#REF!</v>
      </c>
      <c r="EZ67" s="98" t="e">
        <f t="shared" si="224"/>
        <v>#REF!</v>
      </c>
      <c r="FA67" s="109" t="e">
        <f>#REF!</f>
        <v>#REF!</v>
      </c>
      <c r="FB67" s="109" t="e">
        <f>#REF!</f>
        <v>#REF!</v>
      </c>
      <c r="FC67" s="109" t="e">
        <f>#REF!</f>
        <v>#REF!</v>
      </c>
      <c r="FD67" s="100" t="e">
        <f t="shared" si="226"/>
        <v>#REF!</v>
      </c>
      <c r="FE67" s="109" t="e">
        <f>#REF!</f>
        <v>#REF!</v>
      </c>
      <c r="FF67" s="109" t="e">
        <f>#REF!</f>
        <v>#REF!</v>
      </c>
      <c r="FG67" s="109" t="e">
        <f>#REF!</f>
        <v>#REF!</v>
      </c>
      <c r="FH67" s="98" t="e">
        <f t="shared" si="228"/>
        <v>#REF!</v>
      </c>
      <c r="FI67" s="110" t="e">
        <f>#REF!</f>
        <v>#REF!</v>
      </c>
      <c r="FJ67" s="111" t="e">
        <f>#REF!</f>
        <v>#REF!</v>
      </c>
      <c r="FK67" s="107"/>
      <c r="FL67" s="22"/>
      <c r="FM67" s="108" t="e">
        <f>#REF!</f>
        <v>#REF!</v>
      </c>
      <c r="FN67" s="108" t="e">
        <f>#REF!</f>
        <v>#REF!</v>
      </c>
      <c r="FO67" s="98" t="e">
        <f t="shared" si="231"/>
        <v>#REF!</v>
      </c>
      <c r="FP67" s="109" t="e">
        <f>#REF!</f>
        <v>#REF!</v>
      </c>
      <c r="FQ67" s="109" t="e">
        <f>#REF!</f>
        <v>#REF!</v>
      </c>
      <c r="FR67" s="109" t="e">
        <f>#REF!</f>
        <v>#REF!</v>
      </c>
      <c r="FS67" s="100" t="e">
        <f t="shared" si="233"/>
        <v>#REF!</v>
      </c>
      <c r="FT67" s="109" t="e">
        <f>#REF!</f>
        <v>#REF!</v>
      </c>
      <c r="FU67" s="109" t="e">
        <f>#REF!</f>
        <v>#REF!</v>
      </c>
      <c r="FV67" s="109" t="e">
        <f>#REF!</f>
        <v>#REF!</v>
      </c>
      <c r="FW67" s="98" t="e">
        <f t="shared" si="235"/>
        <v>#REF!</v>
      </c>
      <c r="FX67" s="110" t="e">
        <f>#REF!</f>
        <v>#REF!</v>
      </c>
      <c r="FY67" s="111" t="e">
        <f>#REF!</f>
        <v>#REF!</v>
      </c>
      <c r="FZ67" s="107"/>
      <c r="GA67" s="22"/>
      <c r="GB67" s="108" t="e">
        <f>#REF!</f>
        <v>#REF!</v>
      </c>
      <c r="GC67" s="108" t="e">
        <f>#REF!</f>
        <v>#REF!</v>
      </c>
      <c r="GD67" s="98" t="e">
        <f t="shared" si="238"/>
        <v>#REF!</v>
      </c>
      <c r="GE67" s="109" t="e">
        <f>#REF!</f>
        <v>#REF!</v>
      </c>
      <c r="GF67" s="109" t="e">
        <f>#REF!</f>
        <v>#REF!</v>
      </c>
      <c r="GG67" s="109" t="e">
        <f>#REF!</f>
        <v>#REF!</v>
      </c>
      <c r="GH67" s="100" t="e">
        <f t="shared" si="240"/>
        <v>#REF!</v>
      </c>
      <c r="GI67" s="109" t="e">
        <f>#REF!</f>
        <v>#REF!</v>
      </c>
      <c r="GJ67" s="109" t="e">
        <f>#REF!</f>
        <v>#REF!</v>
      </c>
      <c r="GK67" s="109" t="e">
        <f>#REF!</f>
        <v>#REF!</v>
      </c>
      <c r="GL67" s="98" t="e">
        <f t="shared" si="242"/>
        <v>#REF!</v>
      </c>
      <c r="GM67" s="110" t="e">
        <f>#REF!</f>
        <v>#REF!</v>
      </c>
      <c r="GN67" s="111" t="e">
        <f>#REF!</f>
        <v>#REF!</v>
      </c>
      <c r="GO67" s="107"/>
      <c r="GP67" s="22"/>
      <c r="GQ67" s="108" t="e">
        <f>#REF!</f>
        <v>#REF!</v>
      </c>
      <c r="GR67" s="108" t="e">
        <f>#REF!</f>
        <v>#REF!</v>
      </c>
      <c r="GS67" s="98" t="e">
        <f t="shared" si="245"/>
        <v>#REF!</v>
      </c>
      <c r="GT67" s="109" t="e">
        <f>#REF!</f>
        <v>#REF!</v>
      </c>
      <c r="GU67" s="109" t="e">
        <f>#REF!</f>
        <v>#REF!</v>
      </c>
      <c r="GV67" s="109" t="e">
        <f>#REF!</f>
        <v>#REF!</v>
      </c>
      <c r="GW67" s="100" t="e">
        <f t="shared" si="247"/>
        <v>#REF!</v>
      </c>
      <c r="GX67" s="109" t="e">
        <f>#REF!</f>
        <v>#REF!</v>
      </c>
      <c r="GY67" s="109" t="e">
        <f>#REF!</f>
        <v>#REF!</v>
      </c>
      <c r="GZ67" s="109" t="e">
        <f>#REF!</f>
        <v>#REF!</v>
      </c>
      <c r="HA67" s="98" t="e">
        <f t="shared" si="249"/>
        <v>#REF!</v>
      </c>
      <c r="HB67" s="110" t="e">
        <f>#REF!</f>
        <v>#REF!</v>
      </c>
      <c r="HC67" s="111" t="e">
        <f>#REF!</f>
        <v>#REF!</v>
      </c>
      <c r="HD67" s="107"/>
      <c r="HE67" s="22"/>
      <c r="HF67" s="108"/>
      <c r="HG67" s="109"/>
      <c r="HH67" s="98">
        <f t="shared" si="252"/>
        <v>0</v>
      </c>
      <c r="HI67" s="109"/>
      <c r="HJ67" s="109"/>
      <c r="HK67" s="109"/>
      <c r="HL67" s="100">
        <f t="shared" si="52"/>
        <v>0</v>
      </c>
      <c r="HM67" s="109"/>
      <c r="HN67" s="109"/>
      <c r="HO67" s="109"/>
      <c r="HP67" s="98">
        <f t="shared" si="54"/>
        <v>0</v>
      </c>
      <c r="HQ67" s="110"/>
      <c r="HR67" s="111"/>
      <c r="HS67" s="107"/>
      <c r="HT67" s="22"/>
      <c r="HU67" s="108"/>
      <c r="HV67" s="109"/>
      <c r="HW67" s="98">
        <f t="shared" si="257"/>
        <v>0</v>
      </c>
      <c r="HX67" s="109"/>
      <c r="HY67" s="109"/>
      <c r="HZ67" s="109"/>
      <c r="IA67" s="100">
        <f t="shared" si="57"/>
        <v>0</v>
      </c>
      <c r="IB67" s="109"/>
      <c r="IC67" s="109"/>
      <c r="ID67" s="109"/>
      <c r="IE67" s="98">
        <f t="shared" si="59"/>
        <v>0</v>
      </c>
      <c r="IF67" s="110">
        <v>1</v>
      </c>
      <c r="IG67" s="111">
        <v>0.75</v>
      </c>
      <c r="IH67" s="107"/>
      <c r="II67" s="22"/>
      <c r="IJ67" s="108"/>
      <c r="IK67" s="109"/>
      <c r="IL67" s="98">
        <f t="shared" si="262"/>
        <v>0</v>
      </c>
      <c r="IM67" s="109"/>
      <c r="IN67" s="109"/>
      <c r="IO67" s="109"/>
      <c r="IP67" s="100">
        <f t="shared" si="62"/>
        <v>0</v>
      </c>
      <c r="IQ67" s="109"/>
      <c r="IR67" s="109"/>
      <c r="IS67" s="109"/>
      <c r="IT67" s="98">
        <f t="shared" si="64"/>
        <v>0</v>
      </c>
      <c r="IU67" s="110">
        <v>0.25</v>
      </c>
      <c r="IV67" s="111">
        <v>3.7</v>
      </c>
      <c r="IW67" s="107"/>
      <c r="IX67" s="22"/>
      <c r="IY67" s="108"/>
      <c r="IZ67" s="109"/>
      <c r="JA67" s="98">
        <f t="shared" si="267"/>
        <v>0</v>
      </c>
      <c r="JB67" s="109"/>
      <c r="JC67" s="109"/>
      <c r="JD67" s="109"/>
      <c r="JE67" s="100">
        <f t="shared" si="67"/>
        <v>0</v>
      </c>
      <c r="JF67" s="109"/>
      <c r="JG67" s="109"/>
      <c r="JH67" s="109"/>
      <c r="JI67" s="98">
        <f t="shared" si="69"/>
        <v>0</v>
      </c>
      <c r="JJ67" s="110"/>
      <c r="JK67" s="111"/>
      <c r="JL67" s="107"/>
      <c r="JM67" s="22"/>
      <c r="JN67" s="108"/>
      <c r="JO67" s="109"/>
      <c r="JP67" s="98">
        <f t="shared" si="272"/>
        <v>0</v>
      </c>
      <c r="JQ67" s="109"/>
      <c r="JR67" s="109"/>
      <c r="JS67" s="109"/>
      <c r="JT67" s="100">
        <f t="shared" si="72"/>
        <v>0</v>
      </c>
      <c r="JU67" s="109"/>
      <c r="JV67" s="109"/>
      <c r="JW67" s="109"/>
      <c r="JX67" s="98">
        <f t="shared" si="74"/>
        <v>0</v>
      </c>
      <c r="JY67" s="110"/>
      <c r="JZ67" s="111"/>
      <c r="KA67" s="107"/>
      <c r="KB67" s="22"/>
      <c r="KC67" s="108"/>
      <c r="KD67" s="109"/>
      <c r="KE67" s="98">
        <f t="shared" si="277"/>
        <v>0</v>
      </c>
      <c r="KF67" s="109"/>
      <c r="KG67" s="109"/>
      <c r="KH67" s="109"/>
      <c r="KI67" s="100">
        <f t="shared" si="77"/>
        <v>0</v>
      </c>
      <c r="KJ67" s="109"/>
      <c r="KK67" s="109"/>
      <c r="KL67" s="109"/>
      <c r="KM67" s="98">
        <f t="shared" si="79"/>
        <v>0</v>
      </c>
      <c r="KN67" s="110"/>
      <c r="KO67" s="111"/>
      <c r="KP67" s="107"/>
      <c r="KQ67" s="22"/>
      <c r="KR67" s="108"/>
      <c r="KS67" s="109"/>
      <c r="KT67" s="98">
        <f t="shared" si="282"/>
        <v>0</v>
      </c>
      <c r="KU67" s="109"/>
      <c r="KV67" s="109"/>
      <c r="KW67" s="109"/>
      <c r="KX67" s="100">
        <f t="shared" si="82"/>
        <v>0</v>
      </c>
      <c r="KY67" s="109"/>
      <c r="KZ67" s="109"/>
      <c r="LA67" s="109"/>
      <c r="LB67" s="98">
        <f t="shared" si="84"/>
        <v>0</v>
      </c>
      <c r="LC67" s="110"/>
      <c r="LD67" s="111"/>
      <c r="LE67" s="107"/>
      <c r="LF67" s="22"/>
      <c r="LG67" s="108"/>
      <c r="LH67" s="109"/>
      <c r="LI67" s="98">
        <f t="shared" si="287"/>
        <v>0</v>
      </c>
      <c r="LJ67" s="109"/>
      <c r="LK67" s="109"/>
      <c r="LL67" s="109"/>
      <c r="LM67" s="100">
        <f t="shared" si="87"/>
        <v>0</v>
      </c>
      <c r="LN67" s="109"/>
      <c r="LO67" s="109"/>
      <c r="LP67" s="109"/>
      <c r="LQ67" s="98">
        <f t="shared" si="89"/>
        <v>0</v>
      </c>
      <c r="LR67" s="110">
        <v>0.01</v>
      </c>
      <c r="LS67" s="111">
        <v>0.1</v>
      </c>
      <c r="LT67" s="107"/>
      <c r="LU67" s="22"/>
      <c r="LV67" s="108"/>
      <c r="LW67" s="109"/>
      <c r="LX67" s="98">
        <f t="shared" si="292"/>
        <v>0</v>
      </c>
      <c r="LY67" s="109"/>
      <c r="LZ67" s="109"/>
      <c r="MA67" s="109"/>
      <c r="MB67" s="100">
        <f t="shared" si="92"/>
        <v>0</v>
      </c>
      <c r="MC67" s="109"/>
      <c r="MD67" s="109"/>
      <c r="ME67" s="109"/>
      <c r="MF67" s="98">
        <f t="shared" si="94"/>
        <v>0</v>
      </c>
      <c r="MG67" s="110"/>
      <c r="MH67" s="111"/>
      <c r="MI67" s="107"/>
      <c r="MJ67" s="22"/>
      <c r="MK67" s="108"/>
      <c r="ML67" s="109"/>
      <c r="MM67" s="98">
        <f t="shared" si="297"/>
        <v>0</v>
      </c>
      <c r="MN67" s="109"/>
      <c r="MO67" s="109"/>
      <c r="MP67" s="109"/>
      <c r="MQ67" s="100">
        <f t="shared" si="97"/>
        <v>0</v>
      </c>
      <c r="MR67" s="109"/>
      <c r="MS67" s="109"/>
      <c r="MT67" s="109"/>
      <c r="MU67" s="98">
        <f t="shared" si="99"/>
        <v>0</v>
      </c>
      <c r="MV67" s="110"/>
      <c r="MW67" s="111"/>
      <c r="MX67" s="107"/>
      <c r="MY67" s="22"/>
      <c r="MZ67" s="108"/>
      <c r="NA67" s="109"/>
      <c r="NB67" s="98">
        <f t="shared" si="302"/>
        <v>0</v>
      </c>
      <c r="NC67" s="109"/>
      <c r="ND67" s="109"/>
      <c r="NE67" s="109"/>
      <c r="NF67" s="100">
        <f t="shared" si="102"/>
        <v>0</v>
      </c>
      <c r="NG67" s="109"/>
      <c r="NH67" s="109"/>
      <c r="NI67" s="109"/>
      <c r="NJ67" s="98">
        <f t="shared" si="104"/>
        <v>0</v>
      </c>
      <c r="NK67" s="110"/>
      <c r="NL67" s="111"/>
      <c r="NM67" s="107"/>
      <c r="NN67" s="22"/>
      <c r="NO67" s="108"/>
      <c r="NP67" s="109"/>
      <c r="NQ67" s="98">
        <f t="shared" si="307"/>
        <v>0</v>
      </c>
      <c r="NR67" s="109"/>
      <c r="NS67" s="109"/>
      <c r="NT67" s="109"/>
      <c r="NU67" s="100">
        <f t="shared" si="107"/>
        <v>0</v>
      </c>
      <c r="NV67" s="109"/>
      <c r="NW67" s="109"/>
      <c r="NX67" s="109"/>
      <c r="NY67" s="98">
        <f t="shared" si="109"/>
        <v>0</v>
      </c>
      <c r="NZ67" s="110"/>
      <c r="OA67" s="111"/>
      <c r="OB67" s="107"/>
      <c r="OC67" s="22"/>
      <c r="OD67" s="108"/>
      <c r="OE67" s="109"/>
      <c r="OF67" s="98">
        <f t="shared" si="312"/>
        <v>0</v>
      </c>
      <c r="OG67" s="109"/>
      <c r="OH67" s="109"/>
      <c r="OI67" s="109"/>
      <c r="OJ67" s="100">
        <f t="shared" si="314"/>
        <v>0</v>
      </c>
      <c r="OK67" s="109"/>
      <c r="OL67" s="109"/>
      <c r="OM67" s="109"/>
      <c r="ON67" s="98">
        <f t="shared" si="316"/>
        <v>0</v>
      </c>
      <c r="OO67" s="110"/>
      <c r="OP67" s="111"/>
      <c r="OQ67" s="107"/>
      <c r="OR67" s="22"/>
      <c r="OS67" s="108"/>
      <c r="OT67" s="109"/>
      <c r="OU67" s="98">
        <f t="shared" si="319"/>
        <v>0</v>
      </c>
      <c r="OV67" s="109"/>
      <c r="OW67" s="109"/>
      <c r="OX67" s="109"/>
      <c r="OY67" s="100">
        <f t="shared" si="321"/>
        <v>0</v>
      </c>
      <c r="OZ67" s="109"/>
      <c r="PA67" s="109"/>
      <c r="PB67" s="109"/>
      <c r="PC67" s="98">
        <f t="shared" si="323"/>
        <v>0</v>
      </c>
      <c r="PD67" s="110"/>
      <c r="PE67" s="111"/>
      <c r="PF67" s="107"/>
      <c r="PG67" s="22"/>
      <c r="PH67" s="108"/>
      <c r="PI67" s="109"/>
      <c r="PJ67" s="98">
        <f t="shared" si="326"/>
        <v>0</v>
      </c>
      <c r="PK67" s="109"/>
      <c r="PL67" s="109"/>
      <c r="PM67" s="109"/>
      <c r="PN67" s="100">
        <f t="shared" si="328"/>
        <v>0</v>
      </c>
      <c r="PO67" s="109"/>
      <c r="PP67" s="109"/>
      <c r="PQ67" s="109"/>
      <c r="PR67" s="98">
        <f t="shared" si="330"/>
        <v>0</v>
      </c>
      <c r="PS67" s="110"/>
      <c r="PT67" s="111"/>
      <c r="PU67" s="107"/>
      <c r="PV67" s="22"/>
      <c r="PW67" s="108"/>
      <c r="PX67" s="109"/>
      <c r="PY67" s="98">
        <f t="shared" si="333"/>
        <v>0</v>
      </c>
      <c r="PZ67" s="109"/>
      <c r="QA67" s="109"/>
      <c r="QB67" s="109"/>
      <c r="QC67" s="100">
        <f t="shared" si="335"/>
        <v>0</v>
      </c>
      <c r="QD67" s="109"/>
      <c r="QE67" s="109"/>
      <c r="QF67" s="109"/>
      <c r="QG67" s="98">
        <f t="shared" si="337"/>
        <v>0</v>
      </c>
      <c r="QH67" s="110"/>
      <c r="QI67" s="111"/>
      <c r="QJ67" s="107"/>
      <c r="QK67" s="22"/>
      <c r="QL67" s="108"/>
      <c r="QM67" s="109"/>
      <c r="QN67" s="98">
        <f t="shared" si="340"/>
        <v>0</v>
      </c>
      <c r="QO67" s="109"/>
      <c r="QP67" s="109"/>
      <c r="QQ67" s="109"/>
      <c r="QR67" s="100">
        <f t="shared" si="342"/>
        <v>0</v>
      </c>
      <c r="QS67" s="109"/>
      <c r="QT67" s="109"/>
      <c r="QU67" s="109"/>
      <c r="QV67" s="98">
        <f t="shared" si="344"/>
        <v>0</v>
      </c>
      <c r="QW67" s="110"/>
      <c r="QX67" s="111"/>
      <c r="QY67" s="107"/>
      <c r="QZ67" s="22"/>
      <c r="RA67" s="108"/>
      <c r="RB67" s="109"/>
      <c r="RC67" s="98">
        <f t="shared" si="347"/>
        <v>0</v>
      </c>
      <c r="RD67" s="109"/>
      <c r="RE67" s="109"/>
      <c r="RF67" s="109"/>
      <c r="RG67" s="100">
        <f t="shared" si="349"/>
        <v>0</v>
      </c>
      <c r="RH67" s="109"/>
      <c r="RI67" s="109"/>
      <c r="RJ67" s="109"/>
      <c r="RK67" s="98">
        <f t="shared" si="351"/>
        <v>0</v>
      </c>
      <c r="RL67" s="110"/>
      <c r="RM67" s="111"/>
      <c r="RN67" s="107"/>
      <c r="RO67" s="22"/>
      <c r="RP67" s="108"/>
      <c r="RQ67" s="109"/>
      <c r="RR67" s="98">
        <f t="shared" si="354"/>
        <v>0</v>
      </c>
      <c r="RS67" s="109"/>
      <c r="RT67" s="109"/>
      <c r="RU67" s="109"/>
      <c r="RV67" s="100">
        <f t="shared" si="356"/>
        <v>0</v>
      </c>
      <c r="RW67" s="109"/>
      <c r="RX67" s="109"/>
      <c r="RY67" s="109"/>
      <c r="RZ67" s="98">
        <f t="shared" si="358"/>
        <v>0</v>
      </c>
      <c r="SA67" s="110"/>
      <c r="SB67" s="111"/>
      <c r="SC67" s="107"/>
      <c r="SD67" s="22"/>
      <c r="SE67" s="108"/>
      <c r="SF67" s="109"/>
      <c r="SG67" s="98">
        <f t="shared" si="361"/>
        <v>0</v>
      </c>
      <c r="SH67" s="109"/>
      <c r="SI67" s="109"/>
      <c r="SJ67" s="109"/>
      <c r="SK67" s="100">
        <f t="shared" si="363"/>
        <v>0</v>
      </c>
      <c r="SL67" s="109"/>
      <c r="SM67" s="109"/>
      <c r="SN67" s="109"/>
      <c r="SO67" s="98">
        <f t="shared" si="365"/>
        <v>0</v>
      </c>
      <c r="SP67" s="110"/>
      <c r="SQ67" s="111"/>
      <c r="SR67" s="107"/>
      <c r="SS67" s="22"/>
      <c r="ST67" s="108"/>
      <c r="SU67" s="109"/>
      <c r="SV67" s="98">
        <f t="shared" si="368"/>
        <v>0</v>
      </c>
      <c r="SW67" s="109"/>
      <c r="SX67" s="109"/>
      <c r="SY67" s="109"/>
      <c r="SZ67" s="100">
        <f t="shared" si="370"/>
        <v>0</v>
      </c>
      <c r="TA67" s="109"/>
      <c r="TB67" s="109"/>
      <c r="TC67" s="109"/>
      <c r="TD67" s="98">
        <f t="shared" si="372"/>
        <v>0</v>
      </c>
      <c r="TE67" s="110"/>
      <c r="TF67" s="111"/>
      <c r="TG67" s="107"/>
      <c r="TH67" s="22"/>
      <c r="TI67" s="108"/>
      <c r="TJ67" s="109"/>
      <c r="TK67" s="98">
        <f t="shared" si="375"/>
        <v>0</v>
      </c>
      <c r="TL67" s="109"/>
      <c r="TM67" s="109"/>
      <c r="TN67" s="109"/>
      <c r="TO67" s="100">
        <f t="shared" si="377"/>
        <v>0</v>
      </c>
      <c r="TP67" s="109"/>
      <c r="TQ67" s="109"/>
      <c r="TR67" s="109"/>
      <c r="TS67" s="98">
        <f t="shared" si="379"/>
        <v>0</v>
      </c>
      <c r="TT67" s="110"/>
      <c r="TU67" s="111"/>
      <c r="TV67" s="107"/>
      <c r="TW67" s="22"/>
      <c r="TX67" s="108"/>
      <c r="TY67" s="109"/>
      <c r="TZ67" s="98">
        <f t="shared" si="382"/>
        <v>0</v>
      </c>
      <c r="UA67" s="109"/>
      <c r="UB67" s="109"/>
      <c r="UC67" s="109"/>
      <c r="UD67" s="100">
        <f t="shared" si="384"/>
        <v>0</v>
      </c>
      <c r="UE67" s="109"/>
      <c r="UF67" s="109"/>
      <c r="UG67" s="109"/>
      <c r="UH67" s="98">
        <f t="shared" si="386"/>
        <v>0</v>
      </c>
      <c r="UI67" s="110"/>
      <c r="UJ67" s="111"/>
      <c r="UK67" s="107"/>
      <c r="UL67" s="22"/>
      <c r="UM67" s="108"/>
      <c r="UN67" s="109"/>
      <c r="UO67" s="98">
        <f t="shared" si="389"/>
        <v>0</v>
      </c>
      <c r="UP67" s="109"/>
      <c r="UQ67" s="109"/>
      <c r="UR67" s="109"/>
      <c r="US67" s="100">
        <f t="shared" si="391"/>
        <v>0</v>
      </c>
      <c r="UT67" s="109"/>
      <c r="UU67" s="109"/>
      <c r="UV67" s="109"/>
      <c r="UW67" s="98">
        <f t="shared" si="393"/>
        <v>0</v>
      </c>
      <c r="UX67" s="110"/>
      <c r="UY67" s="111"/>
      <c r="UZ67" s="107"/>
      <c r="VA67" s="22"/>
      <c r="VB67" s="108"/>
      <c r="VC67" s="109"/>
      <c r="VD67" s="98">
        <f t="shared" si="396"/>
        <v>0</v>
      </c>
      <c r="VE67" s="109"/>
      <c r="VF67" s="109"/>
      <c r="VG67" s="109"/>
      <c r="VH67" s="100">
        <f t="shared" si="398"/>
        <v>0</v>
      </c>
      <c r="VI67" s="109"/>
      <c r="VJ67" s="109"/>
      <c r="VK67" s="109"/>
      <c r="VL67" s="98">
        <f t="shared" si="400"/>
        <v>0</v>
      </c>
      <c r="VM67" s="110"/>
      <c r="VN67" s="111"/>
      <c r="VO67" s="107"/>
      <c r="VP67" s="22"/>
      <c r="VQ67" s="108"/>
      <c r="VR67" s="109"/>
      <c r="VS67" s="98">
        <f t="shared" si="403"/>
        <v>0</v>
      </c>
      <c r="VT67" s="109"/>
      <c r="VU67" s="109"/>
      <c r="VV67" s="109"/>
      <c r="VW67" s="100">
        <f t="shared" si="405"/>
        <v>0</v>
      </c>
      <c r="VX67" s="109"/>
      <c r="VY67" s="109"/>
      <c r="VZ67" s="109"/>
      <c r="WA67" s="98">
        <f t="shared" si="407"/>
        <v>0</v>
      </c>
      <c r="WB67" s="110"/>
      <c r="WC67" s="111"/>
      <c r="WD67" s="107"/>
      <c r="WE67" s="22"/>
    </row>
    <row r="68" spans="1:603" ht="16.5" customHeight="1">
      <c r="A68" s="94"/>
      <c r="B68" s="105" t="s">
        <v>126</v>
      </c>
      <c r="C68" s="106" t="s">
        <v>65</v>
      </c>
      <c r="D68" s="108" t="e">
        <f>#REF!</f>
        <v>#REF!</v>
      </c>
      <c r="E68" s="108" t="e">
        <f>#REF!</f>
        <v>#REF!</v>
      </c>
      <c r="F68" s="98" t="e">
        <f t="shared" si="154"/>
        <v>#REF!</v>
      </c>
      <c r="G68" s="109" t="e">
        <f>#REF!</f>
        <v>#REF!</v>
      </c>
      <c r="H68" s="109" t="e">
        <f>#REF!</f>
        <v>#REF!</v>
      </c>
      <c r="I68" s="109" t="e">
        <f>#REF!</f>
        <v>#REF!</v>
      </c>
      <c r="J68" s="100" t="e">
        <f t="shared" si="156"/>
        <v>#REF!</v>
      </c>
      <c r="K68" s="109" t="e">
        <f>#REF!</f>
        <v>#REF!</v>
      </c>
      <c r="L68" s="109" t="e">
        <f>#REF!</f>
        <v>#REF!</v>
      </c>
      <c r="M68" s="109" t="e">
        <f>#REF!</f>
        <v>#REF!</v>
      </c>
      <c r="N68" s="98" t="e">
        <f t="shared" si="158"/>
        <v>#REF!</v>
      </c>
      <c r="O68" s="110" t="e">
        <f>#REF!</f>
        <v>#REF!</v>
      </c>
      <c r="P68" s="111" t="e">
        <f>#REF!</f>
        <v>#REF!</v>
      </c>
      <c r="Q68" s="107"/>
      <c r="R68" s="22"/>
      <c r="S68" s="108" t="e">
        <f>#REF!</f>
        <v>#REF!</v>
      </c>
      <c r="T68" s="108" t="e">
        <f>#REF!</f>
        <v>#REF!</v>
      </c>
      <c r="U68" s="98" t="e">
        <f t="shared" si="161"/>
        <v>#REF!</v>
      </c>
      <c r="V68" s="109" t="e">
        <f>#REF!</f>
        <v>#REF!</v>
      </c>
      <c r="W68" s="109" t="e">
        <f>#REF!</f>
        <v>#REF!</v>
      </c>
      <c r="X68" s="109" t="e">
        <f>#REF!</f>
        <v>#REF!</v>
      </c>
      <c r="Y68" s="100" t="e">
        <f t="shared" si="163"/>
        <v>#REF!</v>
      </c>
      <c r="Z68" s="109" t="e">
        <f>#REF!</f>
        <v>#REF!</v>
      </c>
      <c r="AA68" s="109" t="e">
        <f>#REF!</f>
        <v>#REF!</v>
      </c>
      <c r="AB68" s="109" t="e">
        <f>#REF!</f>
        <v>#REF!</v>
      </c>
      <c r="AC68" s="98" t="e">
        <f t="shared" si="165"/>
        <v>#REF!</v>
      </c>
      <c r="AD68" s="110" t="e">
        <f>#REF!</f>
        <v>#REF!</v>
      </c>
      <c r="AE68" s="111" t="e">
        <f>#REF!</f>
        <v>#REF!</v>
      </c>
      <c r="AF68" s="107"/>
      <c r="AG68" s="22"/>
      <c r="AH68" s="108" t="e">
        <f>#REF!</f>
        <v>#REF!</v>
      </c>
      <c r="AI68" s="108" t="e">
        <f>#REF!</f>
        <v>#REF!</v>
      </c>
      <c r="AJ68" s="98" t="e">
        <f t="shared" si="168"/>
        <v>#REF!</v>
      </c>
      <c r="AK68" s="109" t="e">
        <f>#REF!</f>
        <v>#REF!</v>
      </c>
      <c r="AL68" s="109" t="e">
        <f>#REF!</f>
        <v>#REF!</v>
      </c>
      <c r="AM68" s="109" t="e">
        <f>#REF!</f>
        <v>#REF!</v>
      </c>
      <c r="AN68" s="100" t="e">
        <f t="shared" si="170"/>
        <v>#REF!</v>
      </c>
      <c r="AO68" s="109" t="e">
        <f>#REF!</f>
        <v>#REF!</v>
      </c>
      <c r="AP68" s="109" t="e">
        <f>#REF!</f>
        <v>#REF!</v>
      </c>
      <c r="AQ68" s="109" t="e">
        <f>#REF!</f>
        <v>#REF!</v>
      </c>
      <c r="AR68" s="98" t="e">
        <f t="shared" si="172"/>
        <v>#REF!</v>
      </c>
      <c r="AS68" s="110" t="e">
        <f>#REF!</f>
        <v>#REF!</v>
      </c>
      <c r="AT68" s="111" t="e">
        <f>#REF!</f>
        <v>#REF!</v>
      </c>
      <c r="AU68" s="107"/>
      <c r="AV68" s="22"/>
      <c r="AW68" s="108" t="e">
        <f>#REF!</f>
        <v>#REF!</v>
      </c>
      <c r="AX68" s="108" t="e">
        <f>#REF!</f>
        <v>#REF!</v>
      </c>
      <c r="AY68" s="98" t="e">
        <f t="shared" si="175"/>
        <v>#REF!</v>
      </c>
      <c r="AZ68" s="109" t="e">
        <f>#REF!</f>
        <v>#REF!</v>
      </c>
      <c r="BA68" s="109" t="e">
        <f>#REF!</f>
        <v>#REF!</v>
      </c>
      <c r="BB68" s="109" t="e">
        <f>#REF!</f>
        <v>#REF!</v>
      </c>
      <c r="BC68" s="100" t="e">
        <f t="shared" si="177"/>
        <v>#REF!</v>
      </c>
      <c r="BD68" s="109" t="e">
        <f>#REF!</f>
        <v>#REF!</v>
      </c>
      <c r="BE68" s="109" t="e">
        <f>#REF!</f>
        <v>#REF!</v>
      </c>
      <c r="BF68" s="109" t="e">
        <f>#REF!</f>
        <v>#REF!</v>
      </c>
      <c r="BG68" s="98" t="e">
        <f t="shared" si="179"/>
        <v>#REF!</v>
      </c>
      <c r="BH68" s="110" t="e">
        <f>#REF!</f>
        <v>#REF!</v>
      </c>
      <c r="BI68" s="111" t="e">
        <f>#REF!</f>
        <v>#REF!</v>
      </c>
      <c r="BJ68" s="107"/>
      <c r="BK68" s="22"/>
      <c r="BL68" s="108" t="e">
        <f>#REF!</f>
        <v>#REF!</v>
      </c>
      <c r="BM68" s="108" t="e">
        <f>#REF!</f>
        <v>#REF!</v>
      </c>
      <c r="BN68" s="98" t="e">
        <f t="shared" si="182"/>
        <v>#REF!</v>
      </c>
      <c r="BO68" s="109" t="e">
        <f>#REF!</f>
        <v>#REF!</v>
      </c>
      <c r="BP68" s="109" t="e">
        <f>#REF!</f>
        <v>#REF!</v>
      </c>
      <c r="BQ68" s="109" t="e">
        <f>#REF!</f>
        <v>#REF!</v>
      </c>
      <c r="BR68" s="100" t="e">
        <f t="shared" si="184"/>
        <v>#REF!</v>
      </c>
      <c r="BS68" s="109" t="e">
        <f>#REF!</f>
        <v>#REF!</v>
      </c>
      <c r="BT68" s="109" t="e">
        <f>#REF!</f>
        <v>#REF!</v>
      </c>
      <c r="BU68" s="109" t="e">
        <f>#REF!</f>
        <v>#REF!</v>
      </c>
      <c r="BV68" s="98" t="e">
        <f t="shared" si="186"/>
        <v>#REF!</v>
      </c>
      <c r="BW68" s="110" t="e">
        <f>#REF!</f>
        <v>#REF!</v>
      </c>
      <c r="BX68" s="111" t="e">
        <f>#REF!</f>
        <v>#REF!</v>
      </c>
      <c r="BY68" s="107"/>
      <c r="BZ68" s="23"/>
      <c r="CA68" s="108" t="e">
        <f>#REF!</f>
        <v>#REF!</v>
      </c>
      <c r="CB68" s="108" t="e">
        <f>#REF!</f>
        <v>#REF!</v>
      </c>
      <c r="CC68" s="98" t="e">
        <f t="shared" si="189"/>
        <v>#REF!</v>
      </c>
      <c r="CD68" s="109" t="e">
        <f>#REF!</f>
        <v>#REF!</v>
      </c>
      <c r="CE68" s="109" t="e">
        <f>#REF!</f>
        <v>#REF!</v>
      </c>
      <c r="CF68" s="109" t="e">
        <f>#REF!</f>
        <v>#REF!</v>
      </c>
      <c r="CG68" s="100" t="e">
        <f t="shared" si="191"/>
        <v>#REF!</v>
      </c>
      <c r="CH68" s="109" t="e">
        <f>#REF!</f>
        <v>#REF!</v>
      </c>
      <c r="CI68" s="109" t="e">
        <f>#REF!</f>
        <v>#REF!</v>
      </c>
      <c r="CJ68" s="109" t="e">
        <f>#REF!</f>
        <v>#REF!</v>
      </c>
      <c r="CK68" s="98" t="e">
        <f t="shared" si="193"/>
        <v>#REF!</v>
      </c>
      <c r="CL68" s="110" t="e">
        <f>#REF!</f>
        <v>#REF!</v>
      </c>
      <c r="CM68" s="111" t="e">
        <f>#REF!</f>
        <v>#REF!</v>
      </c>
      <c r="CN68" s="107"/>
      <c r="CO68" s="22"/>
      <c r="CP68" s="108" t="e">
        <f>#REF!</f>
        <v>#REF!</v>
      </c>
      <c r="CQ68" s="108" t="e">
        <f>#REF!</f>
        <v>#REF!</v>
      </c>
      <c r="CR68" s="98" t="e">
        <f t="shared" si="196"/>
        <v>#REF!</v>
      </c>
      <c r="CS68" s="109" t="e">
        <f>#REF!</f>
        <v>#REF!</v>
      </c>
      <c r="CT68" s="109" t="e">
        <f>#REF!</f>
        <v>#REF!</v>
      </c>
      <c r="CU68" s="109" t="e">
        <f>#REF!</f>
        <v>#REF!</v>
      </c>
      <c r="CV68" s="100" t="e">
        <f t="shared" si="198"/>
        <v>#REF!</v>
      </c>
      <c r="CW68" s="109" t="e">
        <f>#REF!</f>
        <v>#REF!</v>
      </c>
      <c r="CX68" s="109" t="e">
        <f>#REF!</f>
        <v>#REF!</v>
      </c>
      <c r="CY68" s="109" t="e">
        <f>#REF!</f>
        <v>#REF!</v>
      </c>
      <c r="CZ68" s="98" t="e">
        <f t="shared" si="200"/>
        <v>#REF!</v>
      </c>
      <c r="DA68" s="110" t="e">
        <f>#REF!</f>
        <v>#REF!</v>
      </c>
      <c r="DB68" s="111" t="e">
        <f>#REF!</f>
        <v>#REF!</v>
      </c>
      <c r="DC68" s="107"/>
      <c r="DD68" s="22"/>
      <c r="DE68" s="108" t="e">
        <f>#REF!</f>
        <v>#REF!</v>
      </c>
      <c r="DF68" s="108" t="e">
        <f>#REF!</f>
        <v>#REF!</v>
      </c>
      <c r="DG68" s="98" t="e">
        <f t="shared" si="203"/>
        <v>#REF!</v>
      </c>
      <c r="DH68" s="109" t="e">
        <f>#REF!</f>
        <v>#REF!</v>
      </c>
      <c r="DI68" s="109" t="e">
        <f>#REF!</f>
        <v>#REF!</v>
      </c>
      <c r="DJ68" s="109" t="e">
        <f>#REF!</f>
        <v>#REF!</v>
      </c>
      <c r="DK68" s="100" t="e">
        <f t="shared" si="205"/>
        <v>#REF!</v>
      </c>
      <c r="DL68" s="109" t="e">
        <f>#REF!</f>
        <v>#REF!</v>
      </c>
      <c r="DM68" s="109" t="e">
        <f>#REF!</f>
        <v>#REF!</v>
      </c>
      <c r="DN68" s="109" t="e">
        <f>#REF!</f>
        <v>#REF!</v>
      </c>
      <c r="DO68" s="98" t="e">
        <f t="shared" si="207"/>
        <v>#REF!</v>
      </c>
      <c r="DP68" s="110" t="e">
        <f>#REF!</f>
        <v>#REF!</v>
      </c>
      <c r="DQ68" s="111" t="e">
        <f>#REF!</f>
        <v>#REF!</v>
      </c>
      <c r="DR68" s="107"/>
      <c r="DS68" s="22"/>
      <c r="DT68" s="108" t="e">
        <f>#REF!</f>
        <v>#REF!</v>
      </c>
      <c r="DU68" s="108" t="e">
        <f>#REF!</f>
        <v>#REF!</v>
      </c>
      <c r="DV68" s="98" t="e">
        <f t="shared" si="210"/>
        <v>#REF!</v>
      </c>
      <c r="DW68" s="109" t="e">
        <f>#REF!</f>
        <v>#REF!</v>
      </c>
      <c r="DX68" s="109" t="e">
        <f>#REF!</f>
        <v>#REF!</v>
      </c>
      <c r="DY68" s="109" t="e">
        <f>#REF!</f>
        <v>#REF!</v>
      </c>
      <c r="DZ68" s="100" t="e">
        <f t="shared" si="212"/>
        <v>#REF!</v>
      </c>
      <c r="EA68" s="109" t="e">
        <f>#REF!</f>
        <v>#REF!</v>
      </c>
      <c r="EB68" s="109" t="e">
        <f>#REF!</f>
        <v>#REF!</v>
      </c>
      <c r="EC68" s="109" t="e">
        <f>#REF!</f>
        <v>#REF!</v>
      </c>
      <c r="ED68" s="98" t="e">
        <f t="shared" si="214"/>
        <v>#REF!</v>
      </c>
      <c r="EE68" s="110" t="e">
        <f>#REF!</f>
        <v>#REF!</v>
      </c>
      <c r="EF68" s="111" t="e">
        <f>#REF!</f>
        <v>#REF!</v>
      </c>
      <c r="EG68" s="107"/>
      <c r="EH68" s="22"/>
      <c r="EI68" s="108" t="e">
        <f>#REF!</f>
        <v>#REF!</v>
      </c>
      <c r="EJ68" s="108" t="e">
        <f>#REF!</f>
        <v>#REF!</v>
      </c>
      <c r="EK68" s="98" t="e">
        <f t="shared" si="217"/>
        <v>#REF!</v>
      </c>
      <c r="EL68" s="109" t="e">
        <f>#REF!</f>
        <v>#REF!</v>
      </c>
      <c r="EM68" s="109" t="e">
        <f>#REF!</f>
        <v>#REF!</v>
      </c>
      <c r="EN68" s="109" t="e">
        <f>#REF!</f>
        <v>#REF!</v>
      </c>
      <c r="EO68" s="100" t="e">
        <f t="shared" si="219"/>
        <v>#REF!</v>
      </c>
      <c r="EP68" s="109" t="e">
        <f>#REF!</f>
        <v>#REF!</v>
      </c>
      <c r="EQ68" s="109" t="e">
        <f>#REF!</f>
        <v>#REF!</v>
      </c>
      <c r="ER68" s="109" t="e">
        <f>#REF!</f>
        <v>#REF!</v>
      </c>
      <c r="ES68" s="98" t="e">
        <f t="shared" si="221"/>
        <v>#REF!</v>
      </c>
      <c r="ET68" s="110" t="e">
        <f>#REF!</f>
        <v>#REF!</v>
      </c>
      <c r="EU68" s="111" t="e">
        <f>#REF!</f>
        <v>#REF!</v>
      </c>
      <c r="EV68" s="107"/>
      <c r="EW68" s="22"/>
      <c r="EX68" s="108" t="e">
        <f>#REF!</f>
        <v>#REF!</v>
      </c>
      <c r="EY68" s="108" t="e">
        <f>#REF!</f>
        <v>#REF!</v>
      </c>
      <c r="EZ68" s="98" t="e">
        <f t="shared" si="224"/>
        <v>#REF!</v>
      </c>
      <c r="FA68" s="109" t="e">
        <f>#REF!</f>
        <v>#REF!</v>
      </c>
      <c r="FB68" s="109" t="e">
        <f>#REF!</f>
        <v>#REF!</v>
      </c>
      <c r="FC68" s="109" t="e">
        <f>#REF!</f>
        <v>#REF!</v>
      </c>
      <c r="FD68" s="100" t="e">
        <f t="shared" si="226"/>
        <v>#REF!</v>
      </c>
      <c r="FE68" s="109" t="e">
        <f>#REF!</f>
        <v>#REF!</v>
      </c>
      <c r="FF68" s="109" t="e">
        <f>#REF!</f>
        <v>#REF!</v>
      </c>
      <c r="FG68" s="109" t="e">
        <f>#REF!</f>
        <v>#REF!</v>
      </c>
      <c r="FH68" s="98" t="e">
        <f t="shared" si="228"/>
        <v>#REF!</v>
      </c>
      <c r="FI68" s="110" t="e">
        <f>#REF!</f>
        <v>#REF!</v>
      </c>
      <c r="FJ68" s="111" t="e">
        <f>#REF!</f>
        <v>#REF!</v>
      </c>
      <c r="FK68" s="107"/>
      <c r="FL68" s="22"/>
      <c r="FM68" s="108" t="e">
        <f>#REF!</f>
        <v>#REF!</v>
      </c>
      <c r="FN68" s="108" t="e">
        <f>#REF!</f>
        <v>#REF!</v>
      </c>
      <c r="FO68" s="98" t="e">
        <f t="shared" si="231"/>
        <v>#REF!</v>
      </c>
      <c r="FP68" s="109" t="e">
        <f>#REF!</f>
        <v>#REF!</v>
      </c>
      <c r="FQ68" s="109" t="e">
        <f>#REF!</f>
        <v>#REF!</v>
      </c>
      <c r="FR68" s="109" t="e">
        <f>#REF!</f>
        <v>#REF!</v>
      </c>
      <c r="FS68" s="100" t="e">
        <f t="shared" si="233"/>
        <v>#REF!</v>
      </c>
      <c r="FT68" s="109" t="e">
        <f>#REF!</f>
        <v>#REF!</v>
      </c>
      <c r="FU68" s="109" t="e">
        <f>#REF!</f>
        <v>#REF!</v>
      </c>
      <c r="FV68" s="109" t="e">
        <f>#REF!</f>
        <v>#REF!</v>
      </c>
      <c r="FW68" s="98" t="e">
        <f t="shared" si="235"/>
        <v>#REF!</v>
      </c>
      <c r="FX68" s="110" t="e">
        <f>#REF!</f>
        <v>#REF!</v>
      </c>
      <c r="FY68" s="111" t="e">
        <f>#REF!</f>
        <v>#REF!</v>
      </c>
      <c r="FZ68" s="107"/>
      <c r="GA68" s="22"/>
      <c r="GB68" s="108" t="e">
        <f>#REF!</f>
        <v>#REF!</v>
      </c>
      <c r="GC68" s="108" t="e">
        <f>#REF!</f>
        <v>#REF!</v>
      </c>
      <c r="GD68" s="98" t="e">
        <f t="shared" si="238"/>
        <v>#REF!</v>
      </c>
      <c r="GE68" s="109" t="e">
        <f>#REF!</f>
        <v>#REF!</v>
      </c>
      <c r="GF68" s="109" t="e">
        <f>#REF!</f>
        <v>#REF!</v>
      </c>
      <c r="GG68" s="109" t="e">
        <f>#REF!</f>
        <v>#REF!</v>
      </c>
      <c r="GH68" s="100" t="e">
        <f t="shared" si="240"/>
        <v>#REF!</v>
      </c>
      <c r="GI68" s="109" t="e">
        <f>#REF!</f>
        <v>#REF!</v>
      </c>
      <c r="GJ68" s="109" t="e">
        <f>#REF!</f>
        <v>#REF!</v>
      </c>
      <c r="GK68" s="109" t="e">
        <f>#REF!</f>
        <v>#REF!</v>
      </c>
      <c r="GL68" s="98" t="e">
        <f t="shared" si="242"/>
        <v>#REF!</v>
      </c>
      <c r="GM68" s="110" t="e">
        <f>#REF!</f>
        <v>#REF!</v>
      </c>
      <c r="GN68" s="111" t="e">
        <f>#REF!</f>
        <v>#REF!</v>
      </c>
      <c r="GO68" s="107"/>
      <c r="GP68" s="22"/>
      <c r="GQ68" s="108" t="e">
        <f>#REF!</f>
        <v>#REF!</v>
      </c>
      <c r="GR68" s="108" t="e">
        <f>#REF!</f>
        <v>#REF!</v>
      </c>
      <c r="GS68" s="98" t="e">
        <f t="shared" si="245"/>
        <v>#REF!</v>
      </c>
      <c r="GT68" s="109" t="e">
        <f>#REF!</f>
        <v>#REF!</v>
      </c>
      <c r="GU68" s="109" t="e">
        <f>#REF!</f>
        <v>#REF!</v>
      </c>
      <c r="GV68" s="109" t="e">
        <f>#REF!</f>
        <v>#REF!</v>
      </c>
      <c r="GW68" s="100" t="e">
        <f t="shared" si="247"/>
        <v>#REF!</v>
      </c>
      <c r="GX68" s="109" t="e">
        <f>#REF!</f>
        <v>#REF!</v>
      </c>
      <c r="GY68" s="109" t="e">
        <f>#REF!</f>
        <v>#REF!</v>
      </c>
      <c r="GZ68" s="109" t="e">
        <f>#REF!</f>
        <v>#REF!</v>
      </c>
      <c r="HA68" s="98" t="e">
        <f t="shared" si="249"/>
        <v>#REF!</v>
      </c>
      <c r="HB68" s="110" t="e">
        <f>#REF!</f>
        <v>#REF!</v>
      </c>
      <c r="HC68" s="111" t="e">
        <f>#REF!</f>
        <v>#REF!</v>
      </c>
      <c r="HD68" s="107"/>
      <c r="HE68" s="22"/>
      <c r="HF68" s="108"/>
      <c r="HG68" s="109"/>
      <c r="HH68" s="98">
        <f t="shared" si="252"/>
        <v>0</v>
      </c>
      <c r="HI68" s="109"/>
      <c r="HJ68" s="109"/>
      <c r="HK68" s="109"/>
      <c r="HL68" s="100">
        <f t="shared" si="52"/>
        <v>0</v>
      </c>
      <c r="HM68" s="109"/>
      <c r="HN68" s="109"/>
      <c r="HO68" s="109"/>
      <c r="HP68" s="98">
        <f t="shared" si="54"/>
        <v>0</v>
      </c>
      <c r="HQ68" s="110"/>
      <c r="HR68" s="111"/>
      <c r="HS68" s="107"/>
      <c r="HT68" s="22"/>
      <c r="HU68" s="108"/>
      <c r="HV68" s="109"/>
      <c r="HW68" s="98">
        <f t="shared" si="257"/>
        <v>0</v>
      </c>
      <c r="HX68" s="109"/>
      <c r="HY68" s="109"/>
      <c r="HZ68" s="109"/>
      <c r="IA68" s="100">
        <f t="shared" si="57"/>
        <v>0</v>
      </c>
      <c r="IB68" s="109"/>
      <c r="IC68" s="109"/>
      <c r="ID68" s="109"/>
      <c r="IE68" s="98">
        <f t="shared" si="59"/>
        <v>0</v>
      </c>
      <c r="IF68" s="110">
        <v>1</v>
      </c>
      <c r="IG68" s="111">
        <v>0.75</v>
      </c>
      <c r="IH68" s="107"/>
      <c r="II68" s="22"/>
      <c r="IJ68" s="108"/>
      <c r="IK68" s="109"/>
      <c r="IL68" s="98">
        <f t="shared" si="262"/>
        <v>0</v>
      </c>
      <c r="IM68" s="109"/>
      <c r="IN68" s="109"/>
      <c r="IO68" s="109"/>
      <c r="IP68" s="100">
        <f t="shared" si="62"/>
        <v>0</v>
      </c>
      <c r="IQ68" s="109"/>
      <c r="IR68" s="109"/>
      <c r="IS68" s="109"/>
      <c r="IT68" s="98">
        <f t="shared" si="64"/>
        <v>0</v>
      </c>
      <c r="IU68" s="110"/>
      <c r="IV68" s="111"/>
      <c r="IW68" s="107" t="s">
        <v>128</v>
      </c>
      <c r="IX68" s="22"/>
      <c r="IY68" s="108"/>
      <c r="IZ68" s="109"/>
      <c r="JA68" s="98">
        <f t="shared" si="267"/>
        <v>0</v>
      </c>
      <c r="JB68" s="109"/>
      <c r="JC68" s="109"/>
      <c r="JD68" s="109"/>
      <c r="JE68" s="100">
        <f t="shared" si="67"/>
        <v>0</v>
      </c>
      <c r="JF68" s="109"/>
      <c r="JG68" s="109"/>
      <c r="JH68" s="109"/>
      <c r="JI68" s="98">
        <f t="shared" si="69"/>
        <v>0</v>
      </c>
      <c r="JJ68" s="110"/>
      <c r="JK68" s="111"/>
      <c r="JL68" s="107"/>
      <c r="JM68" s="22"/>
      <c r="JN68" s="108"/>
      <c r="JO68" s="109"/>
      <c r="JP68" s="98">
        <f t="shared" si="272"/>
        <v>0</v>
      </c>
      <c r="JQ68" s="109"/>
      <c r="JR68" s="109"/>
      <c r="JS68" s="109"/>
      <c r="JT68" s="100">
        <f t="shared" si="72"/>
        <v>0</v>
      </c>
      <c r="JU68" s="109"/>
      <c r="JV68" s="109"/>
      <c r="JW68" s="109"/>
      <c r="JX68" s="98">
        <f t="shared" si="74"/>
        <v>0</v>
      </c>
      <c r="JY68" s="110"/>
      <c r="JZ68" s="111"/>
      <c r="KA68" s="107"/>
      <c r="KB68" s="22"/>
      <c r="KC68" s="108"/>
      <c r="KD68" s="109"/>
      <c r="KE68" s="98">
        <f t="shared" si="277"/>
        <v>0</v>
      </c>
      <c r="KF68" s="109"/>
      <c r="KG68" s="109"/>
      <c r="KH68" s="109"/>
      <c r="KI68" s="100">
        <f t="shared" si="77"/>
        <v>0</v>
      </c>
      <c r="KJ68" s="109"/>
      <c r="KK68" s="109"/>
      <c r="KL68" s="109"/>
      <c r="KM68" s="98">
        <f t="shared" si="79"/>
        <v>0</v>
      </c>
      <c r="KN68" s="110"/>
      <c r="KO68" s="111"/>
      <c r="KP68" s="107"/>
      <c r="KQ68" s="22"/>
      <c r="KR68" s="108"/>
      <c r="KS68" s="109"/>
      <c r="KT68" s="98">
        <f t="shared" si="282"/>
        <v>0</v>
      </c>
      <c r="KU68" s="109"/>
      <c r="KV68" s="109"/>
      <c r="KW68" s="109"/>
      <c r="KX68" s="100">
        <f t="shared" si="82"/>
        <v>0</v>
      </c>
      <c r="KY68" s="109"/>
      <c r="KZ68" s="109"/>
      <c r="LA68" s="109"/>
      <c r="LB68" s="98">
        <f t="shared" si="84"/>
        <v>0</v>
      </c>
      <c r="LC68" s="110"/>
      <c r="LD68" s="111"/>
      <c r="LE68" s="107"/>
      <c r="LF68" s="22"/>
      <c r="LG68" s="108"/>
      <c r="LH68" s="109"/>
      <c r="LI68" s="98">
        <f t="shared" si="287"/>
        <v>0</v>
      </c>
      <c r="LJ68" s="109"/>
      <c r="LK68" s="109"/>
      <c r="LL68" s="109"/>
      <c r="LM68" s="100">
        <f t="shared" si="87"/>
        <v>0</v>
      </c>
      <c r="LN68" s="109"/>
      <c r="LO68" s="109"/>
      <c r="LP68" s="109"/>
      <c r="LQ68" s="98">
        <f t="shared" si="89"/>
        <v>0</v>
      </c>
      <c r="LR68" s="110"/>
      <c r="LS68" s="111"/>
      <c r="LT68" s="107" t="s">
        <v>128</v>
      </c>
      <c r="LU68" s="22"/>
      <c r="LV68" s="108"/>
      <c r="LW68" s="109"/>
      <c r="LX68" s="98">
        <f t="shared" si="292"/>
        <v>0</v>
      </c>
      <c r="LY68" s="109"/>
      <c r="LZ68" s="109"/>
      <c r="MA68" s="109"/>
      <c r="MB68" s="100">
        <f t="shared" si="92"/>
        <v>0</v>
      </c>
      <c r="MC68" s="109"/>
      <c r="MD68" s="109"/>
      <c r="ME68" s="109"/>
      <c r="MF68" s="98">
        <f t="shared" si="94"/>
        <v>0</v>
      </c>
      <c r="MG68" s="110"/>
      <c r="MH68" s="111"/>
      <c r="MI68" s="107"/>
      <c r="MJ68" s="22"/>
      <c r="MK68" s="108"/>
      <c r="ML68" s="109"/>
      <c r="MM68" s="98">
        <f t="shared" si="297"/>
        <v>0</v>
      </c>
      <c r="MN68" s="109"/>
      <c r="MO68" s="109"/>
      <c r="MP68" s="109"/>
      <c r="MQ68" s="100">
        <f t="shared" si="97"/>
        <v>0</v>
      </c>
      <c r="MR68" s="109"/>
      <c r="MS68" s="109"/>
      <c r="MT68" s="109"/>
      <c r="MU68" s="98">
        <f t="shared" si="99"/>
        <v>0</v>
      </c>
      <c r="MV68" s="110"/>
      <c r="MW68" s="111"/>
      <c r="MX68" s="107"/>
      <c r="MY68" s="22"/>
      <c r="MZ68" s="108"/>
      <c r="NA68" s="109"/>
      <c r="NB68" s="98">
        <f t="shared" si="302"/>
        <v>0</v>
      </c>
      <c r="NC68" s="109"/>
      <c r="ND68" s="109"/>
      <c r="NE68" s="109"/>
      <c r="NF68" s="100">
        <f t="shared" si="102"/>
        <v>0</v>
      </c>
      <c r="NG68" s="109"/>
      <c r="NH68" s="109"/>
      <c r="NI68" s="109"/>
      <c r="NJ68" s="98">
        <f t="shared" si="104"/>
        <v>0</v>
      </c>
      <c r="NK68" s="110"/>
      <c r="NL68" s="111"/>
      <c r="NM68" s="107"/>
      <c r="NN68" s="22"/>
      <c r="NO68" s="108"/>
      <c r="NP68" s="109"/>
      <c r="NQ68" s="98">
        <f t="shared" si="307"/>
        <v>0</v>
      </c>
      <c r="NR68" s="109"/>
      <c r="NS68" s="109"/>
      <c r="NT68" s="109"/>
      <c r="NU68" s="100">
        <f t="shared" si="107"/>
        <v>0</v>
      </c>
      <c r="NV68" s="109"/>
      <c r="NW68" s="109"/>
      <c r="NX68" s="109"/>
      <c r="NY68" s="98">
        <f t="shared" si="109"/>
        <v>0</v>
      </c>
      <c r="NZ68" s="110"/>
      <c r="OA68" s="111"/>
      <c r="OB68" s="107"/>
      <c r="OC68" s="22"/>
      <c r="OD68" s="108"/>
      <c r="OE68" s="109"/>
      <c r="OF68" s="98">
        <f t="shared" si="312"/>
        <v>0</v>
      </c>
      <c r="OG68" s="109"/>
      <c r="OH68" s="109"/>
      <c r="OI68" s="109"/>
      <c r="OJ68" s="100">
        <f t="shared" si="314"/>
        <v>0</v>
      </c>
      <c r="OK68" s="109"/>
      <c r="OL68" s="109"/>
      <c r="OM68" s="109"/>
      <c r="ON68" s="98">
        <f t="shared" si="316"/>
        <v>0</v>
      </c>
      <c r="OO68" s="110"/>
      <c r="OP68" s="111"/>
      <c r="OQ68" s="107"/>
      <c r="OR68" s="22"/>
      <c r="OS68" s="108"/>
      <c r="OT68" s="109"/>
      <c r="OU68" s="98">
        <f t="shared" si="319"/>
        <v>0</v>
      </c>
      <c r="OV68" s="109"/>
      <c r="OW68" s="109"/>
      <c r="OX68" s="109"/>
      <c r="OY68" s="100">
        <f t="shared" si="321"/>
        <v>0</v>
      </c>
      <c r="OZ68" s="109"/>
      <c r="PA68" s="109"/>
      <c r="PB68" s="109"/>
      <c r="PC68" s="98">
        <f t="shared" si="323"/>
        <v>0</v>
      </c>
      <c r="PD68" s="110"/>
      <c r="PE68" s="111"/>
      <c r="PF68" s="107"/>
      <c r="PG68" s="22"/>
      <c r="PH68" s="108"/>
      <c r="PI68" s="109"/>
      <c r="PJ68" s="98">
        <f t="shared" si="326"/>
        <v>0</v>
      </c>
      <c r="PK68" s="109"/>
      <c r="PL68" s="109"/>
      <c r="PM68" s="109"/>
      <c r="PN68" s="100">
        <f t="shared" si="328"/>
        <v>0</v>
      </c>
      <c r="PO68" s="109"/>
      <c r="PP68" s="109"/>
      <c r="PQ68" s="109"/>
      <c r="PR68" s="98">
        <f t="shared" si="330"/>
        <v>0</v>
      </c>
      <c r="PS68" s="110"/>
      <c r="PT68" s="111"/>
      <c r="PU68" s="107"/>
      <c r="PV68" s="22"/>
      <c r="PW68" s="108"/>
      <c r="PX68" s="109"/>
      <c r="PY68" s="98">
        <f t="shared" si="333"/>
        <v>0</v>
      </c>
      <c r="PZ68" s="109"/>
      <c r="QA68" s="109"/>
      <c r="QB68" s="109"/>
      <c r="QC68" s="100">
        <f t="shared" si="335"/>
        <v>0</v>
      </c>
      <c r="QD68" s="109"/>
      <c r="QE68" s="109"/>
      <c r="QF68" s="109"/>
      <c r="QG68" s="98">
        <f t="shared" si="337"/>
        <v>0</v>
      </c>
      <c r="QH68" s="110"/>
      <c r="QI68" s="111"/>
      <c r="QJ68" s="107"/>
      <c r="QK68" s="22"/>
      <c r="QL68" s="108"/>
      <c r="QM68" s="109"/>
      <c r="QN68" s="98">
        <f t="shared" si="340"/>
        <v>0</v>
      </c>
      <c r="QO68" s="109"/>
      <c r="QP68" s="109"/>
      <c r="QQ68" s="109"/>
      <c r="QR68" s="100">
        <f t="shared" si="342"/>
        <v>0</v>
      </c>
      <c r="QS68" s="109"/>
      <c r="QT68" s="109"/>
      <c r="QU68" s="109"/>
      <c r="QV68" s="98">
        <f t="shared" si="344"/>
        <v>0</v>
      </c>
      <c r="QW68" s="110"/>
      <c r="QX68" s="111"/>
      <c r="QY68" s="107"/>
      <c r="QZ68" s="22"/>
      <c r="RA68" s="108"/>
      <c r="RB68" s="109"/>
      <c r="RC68" s="98">
        <f t="shared" si="347"/>
        <v>0</v>
      </c>
      <c r="RD68" s="109"/>
      <c r="RE68" s="109"/>
      <c r="RF68" s="109"/>
      <c r="RG68" s="100">
        <f t="shared" si="349"/>
        <v>0</v>
      </c>
      <c r="RH68" s="109"/>
      <c r="RI68" s="109"/>
      <c r="RJ68" s="109"/>
      <c r="RK68" s="98">
        <f t="shared" si="351"/>
        <v>0</v>
      </c>
      <c r="RL68" s="110"/>
      <c r="RM68" s="111"/>
      <c r="RN68" s="107"/>
      <c r="RO68" s="22"/>
      <c r="RP68" s="108"/>
      <c r="RQ68" s="109"/>
      <c r="RR68" s="98">
        <f t="shared" si="354"/>
        <v>0</v>
      </c>
      <c r="RS68" s="109"/>
      <c r="RT68" s="109"/>
      <c r="RU68" s="109"/>
      <c r="RV68" s="100">
        <f t="shared" si="356"/>
        <v>0</v>
      </c>
      <c r="RW68" s="109"/>
      <c r="RX68" s="109"/>
      <c r="RY68" s="109"/>
      <c r="RZ68" s="98">
        <f t="shared" si="358"/>
        <v>0</v>
      </c>
      <c r="SA68" s="110"/>
      <c r="SB68" s="111"/>
      <c r="SC68" s="107"/>
      <c r="SD68" s="22"/>
      <c r="SE68" s="108"/>
      <c r="SF68" s="109"/>
      <c r="SG68" s="98">
        <f t="shared" si="361"/>
        <v>0</v>
      </c>
      <c r="SH68" s="109"/>
      <c r="SI68" s="109"/>
      <c r="SJ68" s="109"/>
      <c r="SK68" s="100">
        <f t="shared" si="363"/>
        <v>0</v>
      </c>
      <c r="SL68" s="109"/>
      <c r="SM68" s="109"/>
      <c r="SN68" s="109"/>
      <c r="SO68" s="98">
        <f t="shared" si="365"/>
        <v>0</v>
      </c>
      <c r="SP68" s="110"/>
      <c r="SQ68" s="111"/>
      <c r="SR68" s="107"/>
      <c r="SS68" s="22"/>
      <c r="ST68" s="108"/>
      <c r="SU68" s="109"/>
      <c r="SV68" s="98">
        <f t="shared" si="368"/>
        <v>0</v>
      </c>
      <c r="SW68" s="109"/>
      <c r="SX68" s="109"/>
      <c r="SY68" s="109"/>
      <c r="SZ68" s="100">
        <f t="shared" si="370"/>
        <v>0</v>
      </c>
      <c r="TA68" s="109"/>
      <c r="TB68" s="109"/>
      <c r="TC68" s="109"/>
      <c r="TD68" s="98">
        <f t="shared" si="372"/>
        <v>0</v>
      </c>
      <c r="TE68" s="110"/>
      <c r="TF68" s="111"/>
      <c r="TG68" s="107"/>
      <c r="TH68" s="22"/>
      <c r="TI68" s="108"/>
      <c r="TJ68" s="109"/>
      <c r="TK68" s="98">
        <f t="shared" si="375"/>
        <v>0</v>
      </c>
      <c r="TL68" s="109"/>
      <c r="TM68" s="109"/>
      <c r="TN68" s="109"/>
      <c r="TO68" s="100">
        <f t="shared" si="377"/>
        <v>0</v>
      </c>
      <c r="TP68" s="109"/>
      <c r="TQ68" s="109"/>
      <c r="TR68" s="109"/>
      <c r="TS68" s="98">
        <f t="shared" si="379"/>
        <v>0</v>
      </c>
      <c r="TT68" s="110"/>
      <c r="TU68" s="111"/>
      <c r="TV68" s="107"/>
      <c r="TW68" s="22"/>
      <c r="TX68" s="108"/>
      <c r="TY68" s="109"/>
      <c r="TZ68" s="98">
        <f t="shared" si="382"/>
        <v>0</v>
      </c>
      <c r="UA68" s="109"/>
      <c r="UB68" s="109"/>
      <c r="UC68" s="109"/>
      <c r="UD68" s="100">
        <f t="shared" si="384"/>
        <v>0</v>
      </c>
      <c r="UE68" s="109"/>
      <c r="UF68" s="109"/>
      <c r="UG68" s="109"/>
      <c r="UH68" s="98">
        <f t="shared" si="386"/>
        <v>0</v>
      </c>
      <c r="UI68" s="110"/>
      <c r="UJ68" s="111"/>
      <c r="UK68" s="107"/>
      <c r="UL68" s="22"/>
      <c r="UM68" s="108"/>
      <c r="UN68" s="109"/>
      <c r="UO68" s="98">
        <f t="shared" si="389"/>
        <v>0</v>
      </c>
      <c r="UP68" s="109"/>
      <c r="UQ68" s="109"/>
      <c r="UR68" s="109"/>
      <c r="US68" s="100">
        <f t="shared" si="391"/>
        <v>0</v>
      </c>
      <c r="UT68" s="109"/>
      <c r="UU68" s="109"/>
      <c r="UV68" s="109"/>
      <c r="UW68" s="98">
        <f t="shared" si="393"/>
        <v>0</v>
      </c>
      <c r="UX68" s="110"/>
      <c r="UY68" s="111"/>
      <c r="UZ68" s="107"/>
      <c r="VA68" s="22"/>
      <c r="VB68" s="108"/>
      <c r="VC68" s="109"/>
      <c r="VD68" s="98">
        <f t="shared" si="396"/>
        <v>0</v>
      </c>
      <c r="VE68" s="109"/>
      <c r="VF68" s="109"/>
      <c r="VG68" s="109"/>
      <c r="VH68" s="100">
        <f t="shared" si="398"/>
        <v>0</v>
      </c>
      <c r="VI68" s="109"/>
      <c r="VJ68" s="109"/>
      <c r="VK68" s="109"/>
      <c r="VL68" s="98">
        <f t="shared" si="400"/>
        <v>0</v>
      </c>
      <c r="VM68" s="110"/>
      <c r="VN68" s="111"/>
      <c r="VO68" s="107"/>
      <c r="VP68" s="22"/>
      <c r="VQ68" s="108"/>
      <c r="VR68" s="109"/>
      <c r="VS68" s="98">
        <f t="shared" si="403"/>
        <v>0</v>
      </c>
      <c r="VT68" s="109"/>
      <c r="VU68" s="109"/>
      <c r="VV68" s="109"/>
      <c r="VW68" s="100">
        <f t="shared" si="405"/>
        <v>0</v>
      </c>
      <c r="VX68" s="109"/>
      <c r="VY68" s="109"/>
      <c r="VZ68" s="109"/>
      <c r="WA68" s="98">
        <f t="shared" si="407"/>
        <v>0</v>
      </c>
      <c r="WB68" s="110"/>
      <c r="WC68" s="111"/>
      <c r="WD68" s="107"/>
      <c r="WE68" s="22"/>
    </row>
    <row r="69" spans="1:603" ht="16.5" customHeight="1">
      <c r="A69" s="94"/>
      <c r="B69" s="105" t="s">
        <v>126</v>
      </c>
      <c r="C69" s="113" t="s">
        <v>66</v>
      </c>
      <c r="D69" s="108"/>
      <c r="E69" s="109"/>
      <c r="F69" s="98">
        <f t="shared" si="154"/>
        <v>0</v>
      </c>
      <c r="G69" s="109" t="e">
        <f>#REF!</f>
        <v>#REF!</v>
      </c>
      <c r="H69" s="109" t="e">
        <f>#REF!</f>
        <v>#REF!</v>
      </c>
      <c r="I69" s="109" t="e">
        <f>#REF!</f>
        <v>#REF!</v>
      </c>
      <c r="J69" s="100" t="e">
        <f t="shared" si="156"/>
        <v>#REF!</v>
      </c>
      <c r="K69" s="109" t="e">
        <f>#REF!</f>
        <v>#REF!</v>
      </c>
      <c r="L69" s="109" t="e">
        <f>#REF!</f>
        <v>#REF!</v>
      </c>
      <c r="M69" s="109" t="e">
        <f>#REF!</f>
        <v>#REF!</v>
      </c>
      <c r="N69" s="98" t="e">
        <f t="shared" si="158"/>
        <v>#REF!</v>
      </c>
      <c r="O69" s="110" t="e">
        <f>#REF!</f>
        <v>#REF!</v>
      </c>
      <c r="P69" s="111" t="e">
        <f>#REF!</f>
        <v>#REF!</v>
      </c>
      <c r="Q69" s="107"/>
      <c r="R69" s="22"/>
      <c r="S69" s="108"/>
      <c r="T69" s="109"/>
      <c r="U69" s="98">
        <f t="shared" si="161"/>
        <v>0</v>
      </c>
      <c r="V69" s="109" t="e">
        <f>#REF!</f>
        <v>#REF!</v>
      </c>
      <c r="W69" s="109" t="e">
        <f>#REF!</f>
        <v>#REF!</v>
      </c>
      <c r="X69" s="109" t="e">
        <f>#REF!</f>
        <v>#REF!</v>
      </c>
      <c r="Y69" s="100" t="e">
        <f t="shared" si="163"/>
        <v>#REF!</v>
      </c>
      <c r="Z69" s="109" t="e">
        <f>#REF!</f>
        <v>#REF!</v>
      </c>
      <c r="AA69" s="109" t="e">
        <f>#REF!</f>
        <v>#REF!</v>
      </c>
      <c r="AB69" s="109" t="e">
        <f>#REF!</f>
        <v>#REF!</v>
      </c>
      <c r="AC69" s="98" t="e">
        <f t="shared" si="165"/>
        <v>#REF!</v>
      </c>
      <c r="AD69" s="110" t="e">
        <f>#REF!</f>
        <v>#REF!</v>
      </c>
      <c r="AE69" s="111" t="e">
        <f>#REF!</f>
        <v>#REF!</v>
      </c>
      <c r="AF69" s="107"/>
      <c r="AG69" s="22"/>
      <c r="AH69" s="108"/>
      <c r="AI69" s="109"/>
      <c r="AJ69" s="98">
        <f t="shared" si="168"/>
        <v>0</v>
      </c>
      <c r="AK69" s="109" t="e">
        <f>#REF!</f>
        <v>#REF!</v>
      </c>
      <c r="AL69" s="109" t="e">
        <f>#REF!</f>
        <v>#REF!</v>
      </c>
      <c r="AM69" s="109" t="e">
        <f>#REF!</f>
        <v>#REF!</v>
      </c>
      <c r="AN69" s="100" t="e">
        <f t="shared" si="170"/>
        <v>#REF!</v>
      </c>
      <c r="AO69" s="109" t="e">
        <f>#REF!</f>
        <v>#REF!</v>
      </c>
      <c r="AP69" s="109" t="e">
        <f>#REF!</f>
        <v>#REF!</v>
      </c>
      <c r="AQ69" s="109" t="e">
        <f>#REF!</f>
        <v>#REF!</v>
      </c>
      <c r="AR69" s="98" t="e">
        <f t="shared" si="172"/>
        <v>#REF!</v>
      </c>
      <c r="AS69" s="110" t="e">
        <f>#REF!</f>
        <v>#REF!</v>
      </c>
      <c r="AT69" s="111" t="e">
        <f>#REF!</f>
        <v>#REF!</v>
      </c>
      <c r="AU69" s="107"/>
      <c r="AV69" s="22"/>
      <c r="AW69" s="108"/>
      <c r="AX69" s="109"/>
      <c r="AY69" s="98">
        <f t="shared" si="175"/>
        <v>0</v>
      </c>
      <c r="AZ69" s="109" t="e">
        <f>#REF!</f>
        <v>#REF!</v>
      </c>
      <c r="BA69" s="109" t="e">
        <f>#REF!</f>
        <v>#REF!</v>
      </c>
      <c r="BB69" s="109" t="e">
        <f>#REF!</f>
        <v>#REF!</v>
      </c>
      <c r="BC69" s="100" t="e">
        <f t="shared" si="177"/>
        <v>#REF!</v>
      </c>
      <c r="BD69" s="109" t="e">
        <f>#REF!</f>
        <v>#REF!</v>
      </c>
      <c r="BE69" s="109" t="e">
        <f>#REF!</f>
        <v>#REF!</v>
      </c>
      <c r="BF69" s="109" t="e">
        <f>#REF!</f>
        <v>#REF!</v>
      </c>
      <c r="BG69" s="98" t="e">
        <f t="shared" si="179"/>
        <v>#REF!</v>
      </c>
      <c r="BH69" s="110" t="e">
        <f>#REF!</f>
        <v>#REF!</v>
      </c>
      <c r="BI69" s="111" t="e">
        <f>#REF!</f>
        <v>#REF!</v>
      </c>
      <c r="BJ69" s="107"/>
      <c r="BK69" s="22"/>
      <c r="BL69" s="108"/>
      <c r="BM69" s="109"/>
      <c r="BN69" s="98">
        <f t="shared" si="182"/>
        <v>0</v>
      </c>
      <c r="BO69" s="109" t="e">
        <f>#REF!</f>
        <v>#REF!</v>
      </c>
      <c r="BP69" s="109" t="e">
        <f>#REF!</f>
        <v>#REF!</v>
      </c>
      <c r="BQ69" s="109" t="e">
        <f>#REF!</f>
        <v>#REF!</v>
      </c>
      <c r="BR69" s="100" t="e">
        <f t="shared" si="184"/>
        <v>#REF!</v>
      </c>
      <c r="BS69" s="109" t="e">
        <f>#REF!</f>
        <v>#REF!</v>
      </c>
      <c r="BT69" s="109" t="e">
        <f>#REF!</f>
        <v>#REF!</v>
      </c>
      <c r="BU69" s="109" t="e">
        <f>#REF!</f>
        <v>#REF!</v>
      </c>
      <c r="BV69" s="98" t="e">
        <f t="shared" si="186"/>
        <v>#REF!</v>
      </c>
      <c r="BW69" s="110" t="e">
        <f>#REF!</f>
        <v>#REF!</v>
      </c>
      <c r="BX69" s="111" t="e">
        <f>#REF!</f>
        <v>#REF!</v>
      </c>
      <c r="BY69" s="107"/>
      <c r="BZ69" s="23"/>
      <c r="CA69" s="108"/>
      <c r="CB69" s="109"/>
      <c r="CC69" s="98">
        <f t="shared" si="189"/>
        <v>0</v>
      </c>
      <c r="CD69" s="109" t="e">
        <f>#REF!</f>
        <v>#REF!</v>
      </c>
      <c r="CE69" s="109" t="e">
        <f>#REF!</f>
        <v>#REF!</v>
      </c>
      <c r="CF69" s="109" t="e">
        <f>#REF!</f>
        <v>#REF!</v>
      </c>
      <c r="CG69" s="100" t="e">
        <f t="shared" si="191"/>
        <v>#REF!</v>
      </c>
      <c r="CH69" s="109" t="e">
        <f>#REF!</f>
        <v>#REF!</v>
      </c>
      <c r="CI69" s="109" t="e">
        <f>#REF!</f>
        <v>#REF!</v>
      </c>
      <c r="CJ69" s="109" t="e">
        <f>#REF!</f>
        <v>#REF!</v>
      </c>
      <c r="CK69" s="98" t="e">
        <f t="shared" si="193"/>
        <v>#REF!</v>
      </c>
      <c r="CL69" s="110" t="e">
        <f>#REF!</f>
        <v>#REF!</v>
      </c>
      <c r="CM69" s="111" t="e">
        <f>#REF!</f>
        <v>#REF!</v>
      </c>
      <c r="CN69" s="107"/>
      <c r="CO69" s="22"/>
      <c r="CP69" s="108"/>
      <c r="CQ69" s="109"/>
      <c r="CR69" s="98">
        <f t="shared" si="196"/>
        <v>0</v>
      </c>
      <c r="CS69" s="109" t="e">
        <f>#REF!</f>
        <v>#REF!</v>
      </c>
      <c r="CT69" s="109" t="e">
        <f>#REF!</f>
        <v>#REF!</v>
      </c>
      <c r="CU69" s="109" t="e">
        <f>#REF!</f>
        <v>#REF!</v>
      </c>
      <c r="CV69" s="100" t="e">
        <f t="shared" si="198"/>
        <v>#REF!</v>
      </c>
      <c r="CW69" s="109" t="e">
        <f>#REF!</f>
        <v>#REF!</v>
      </c>
      <c r="CX69" s="109" t="e">
        <f>#REF!</f>
        <v>#REF!</v>
      </c>
      <c r="CY69" s="109" t="e">
        <f>#REF!</f>
        <v>#REF!</v>
      </c>
      <c r="CZ69" s="98" t="e">
        <f t="shared" si="200"/>
        <v>#REF!</v>
      </c>
      <c r="DA69" s="110" t="e">
        <f>#REF!</f>
        <v>#REF!</v>
      </c>
      <c r="DB69" s="111" t="e">
        <f>#REF!</f>
        <v>#REF!</v>
      </c>
      <c r="DC69" s="107"/>
      <c r="DD69" s="22"/>
      <c r="DE69" s="108"/>
      <c r="DF69" s="109"/>
      <c r="DG69" s="98">
        <f t="shared" si="203"/>
        <v>0</v>
      </c>
      <c r="DH69" s="109" t="e">
        <f>#REF!</f>
        <v>#REF!</v>
      </c>
      <c r="DI69" s="109" t="e">
        <f>#REF!</f>
        <v>#REF!</v>
      </c>
      <c r="DJ69" s="109" t="e">
        <f>#REF!</f>
        <v>#REF!</v>
      </c>
      <c r="DK69" s="100" t="e">
        <f t="shared" si="205"/>
        <v>#REF!</v>
      </c>
      <c r="DL69" s="109" t="e">
        <f>#REF!</f>
        <v>#REF!</v>
      </c>
      <c r="DM69" s="109" t="e">
        <f>#REF!</f>
        <v>#REF!</v>
      </c>
      <c r="DN69" s="109" t="e">
        <f>#REF!</f>
        <v>#REF!</v>
      </c>
      <c r="DO69" s="98" t="e">
        <f t="shared" si="207"/>
        <v>#REF!</v>
      </c>
      <c r="DP69" s="110" t="e">
        <f>#REF!</f>
        <v>#REF!</v>
      </c>
      <c r="DQ69" s="111" t="e">
        <f>#REF!</f>
        <v>#REF!</v>
      </c>
      <c r="DR69" s="107"/>
      <c r="DS69" s="22"/>
      <c r="DT69" s="108"/>
      <c r="DU69" s="109"/>
      <c r="DV69" s="98">
        <f t="shared" si="210"/>
        <v>0</v>
      </c>
      <c r="DW69" s="109" t="e">
        <f>#REF!</f>
        <v>#REF!</v>
      </c>
      <c r="DX69" s="109" t="e">
        <f>#REF!</f>
        <v>#REF!</v>
      </c>
      <c r="DY69" s="109" t="e">
        <f>#REF!</f>
        <v>#REF!</v>
      </c>
      <c r="DZ69" s="100" t="e">
        <f t="shared" si="212"/>
        <v>#REF!</v>
      </c>
      <c r="EA69" s="109" t="e">
        <f>#REF!</f>
        <v>#REF!</v>
      </c>
      <c r="EB69" s="109" t="e">
        <f>#REF!</f>
        <v>#REF!</v>
      </c>
      <c r="EC69" s="109" t="e">
        <f>#REF!</f>
        <v>#REF!</v>
      </c>
      <c r="ED69" s="98" t="e">
        <f t="shared" si="214"/>
        <v>#REF!</v>
      </c>
      <c r="EE69" s="110" t="e">
        <f>#REF!</f>
        <v>#REF!</v>
      </c>
      <c r="EF69" s="111" t="e">
        <f>#REF!</f>
        <v>#REF!</v>
      </c>
      <c r="EG69" s="107"/>
      <c r="EH69" s="22"/>
      <c r="EI69" s="108"/>
      <c r="EJ69" s="109"/>
      <c r="EK69" s="98">
        <f t="shared" si="217"/>
        <v>0</v>
      </c>
      <c r="EL69" s="109" t="e">
        <f>#REF!</f>
        <v>#REF!</v>
      </c>
      <c r="EM69" s="109" t="e">
        <f>#REF!</f>
        <v>#REF!</v>
      </c>
      <c r="EN69" s="109" t="e">
        <f>#REF!</f>
        <v>#REF!</v>
      </c>
      <c r="EO69" s="100" t="e">
        <f t="shared" si="219"/>
        <v>#REF!</v>
      </c>
      <c r="EP69" s="109" t="e">
        <f>#REF!</f>
        <v>#REF!</v>
      </c>
      <c r="EQ69" s="109" t="e">
        <f>#REF!</f>
        <v>#REF!</v>
      </c>
      <c r="ER69" s="109" t="e">
        <f>#REF!</f>
        <v>#REF!</v>
      </c>
      <c r="ES69" s="98" t="e">
        <f t="shared" si="221"/>
        <v>#REF!</v>
      </c>
      <c r="ET69" s="110" t="e">
        <f>#REF!</f>
        <v>#REF!</v>
      </c>
      <c r="EU69" s="111" t="e">
        <f>#REF!</f>
        <v>#REF!</v>
      </c>
      <c r="EV69" s="107"/>
      <c r="EW69" s="22"/>
      <c r="EX69" s="108"/>
      <c r="EY69" s="109"/>
      <c r="EZ69" s="98">
        <f t="shared" si="224"/>
        <v>0</v>
      </c>
      <c r="FA69" s="109" t="e">
        <f>#REF!</f>
        <v>#REF!</v>
      </c>
      <c r="FB69" s="109" t="e">
        <f>#REF!</f>
        <v>#REF!</v>
      </c>
      <c r="FC69" s="109" t="e">
        <f>#REF!</f>
        <v>#REF!</v>
      </c>
      <c r="FD69" s="100" t="e">
        <f t="shared" si="226"/>
        <v>#REF!</v>
      </c>
      <c r="FE69" s="109" t="e">
        <f>#REF!</f>
        <v>#REF!</v>
      </c>
      <c r="FF69" s="109" t="e">
        <f>#REF!</f>
        <v>#REF!</v>
      </c>
      <c r="FG69" s="109" t="e">
        <f>#REF!</f>
        <v>#REF!</v>
      </c>
      <c r="FH69" s="98" t="e">
        <f t="shared" si="228"/>
        <v>#REF!</v>
      </c>
      <c r="FI69" s="110" t="e">
        <f>#REF!</f>
        <v>#REF!</v>
      </c>
      <c r="FJ69" s="111" t="e">
        <f>#REF!</f>
        <v>#REF!</v>
      </c>
      <c r="FK69" s="107"/>
      <c r="FL69" s="22"/>
      <c r="FM69" s="108"/>
      <c r="FN69" s="109"/>
      <c r="FO69" s="98">
        <f t="shared" si="231"/>
        <v>0</v>
      </c>
      <c r="FP69" s="109" t="e">
        <f>#REF!</f>
        <v>#REF!</v>
      </c>
      <c r="FQ69" s="109" t="e">
        <f>#REF!</f>
        <v>#REF!</v>
      </c>
      <c r="FR69" s="109" t="e">
        <f>#REF!</f>
        <v>#REF!</v>
      </c>
      <c r="FS69" s="100" t="e">
        <f t="shared" si="233"/>
        <v>#REF!</v>
      </c>
      <c r="FT69" s="109" t="e">
        <f>#REF!</f>
        <v>#REF!</v>
      </c>
      <c r="FU69" s="109" t="e">
        <f>#REF!</f>
        <v>#REF!</v>
      </c>
      <c r="FV69" s="109" t="e">
        <f>#REF!</f>
        <v>#REF!</v>
      </c>
      <c r="FW69" s="98" t="e">
        <f t="shared" si="235"/>
        <v>#REF!</v>
      </c>
      <c r="FX69" s="110" t="e">
        <f>#REF!</f>
        <v>#REF!</v>
      </c>
      <c r="FY69" s="111" t="e">
        <f>#REF!</f>
        <v>#REF!</v>
      </c>
      <c r="FZ69" s="107"/>
      <c r="GA69" s="22"/>
      <c r="GB69" s="108"/>
      <c r="GC69" s="109"/>
      <c r="GD69" s="98">
        <f t="shared" si="238"/>
        <v>0</v>
      </c>
      <c r="GE69" s="109" t="e">
        <f>#REF!</f>
        <v>#REF!</v>
      </c>
      <c r="GF69" s="109" t="e">
        <f>#REF!</f>
        <v>#REF!</v>
      </c>
      <c r="GG69" s="109" t="e">
        <f>#REF!</f>
        <v>#REF!</v>
      </c>
      <c r="GH69" s="100" t="e">
        <f t="shared" si="240"/>
        <v>#REF!</v>
      </c>
      <c r="GI69" s="109" t="e">
        <f>#REF!</f>
        <v>#REF!</v>
      </c>
      <c r="GJ69" s="109" t="e">
        <f>#REF!</f>
        <v>#REF!</v>
      </c>
      <c r="GK69" s="109" t="e">
        <f>#REF!</f>
        <v>#REF!</v>
      </c>
      <c r="GL69" s="98" t="e">
        <f t="shared" si="242"/>
        <v>#REF!</v>
      </c>
      <c r="GM69" s="110" t="e">
        <f>#REF!</f>
        <v>#REF!</v>
      </c>
      <c r="GN69" s="111" t="e">
        <f>#REF!</f>
        <v>#REF!</v>
      </c>
      <c r="GO69" s="107"/>
      <c r="GP69" s="22"/>
      <c r="GQ69" s="108"/>
      <c r="GR69" s="109"/>
      <c r="GS69" s="98">
        <f t="shared" si="245"/>
        <v>0</v>
      </c>
      <c r="GT69" s="109" t="e">
        <f>#REF!</f>
        <v>#REF!</v>
      </c>
      <c r="GU69" s="109" t="e">
        <f>#REF!</f>
        <v>#REF!</v>
      </c>
      <c r="GV69" s="109" t="e">
        <f>#REF!</f>
        <v>#REF!</v>
      </c>
      <c r="GW69" s="100" t="e">
        <f t="shared" si="247"/>
        <v>#REF!</v>
      </c>
      <c r="GX69" s="109" t="e">
        <f>#REF!</f>
        <v>#REF!</v>
      </c>
      <c r="GY69" s="109" t="e">
        <f>#REF!</f>
        <v>#REF!</v>
      </c>
      <c r="GZ69" s="109" t="e">
        <f>#REF!</f>
        <v>#REF!</v>
      </c>
      <c r="HA69" s="98" t="e">
        <f t="shared" si="249"/>
        <v>#REF!</v>
      </c>
      <c r="HB69" s="110" t="e">
        <f>#REF!</f>
        <v>#REF!</v>
      </c>
      <c r="HC69" s="111" t="e">
        <f>#REF!</f>
        <v>#REF!</v>
      </c>
      <c r="HD69" s="107"/>
      <c r="HE69" s="22"/>
      <c r="HF69" s="108"/>
      <c r="HG69" s="109"/>
      <c r="HH69" s="98">
        <f t="shared" si="252"/>
        <v>0</v>
      </c>
      <c r="HI69" s="109"/>
      <c r="HJ69" s="109"/>
      <c r="HK69" s="109"/>
      <c r="HL69" s="100">
        <f t="shared" si="52"/>
        <v>0</v>
      </c>
      <c r="HM69" s="109"/>
      <c r="HN69" s="109"/>
      <c r="HO69" s="109"/>
      <c r="HP69" s="98">
        <f t="shared" si="54"/>
        <v>0</v>
      </c>
      <c r="HQ69" s="110"/>
      <c r="HR69" s="111"/>
      <c r="HS69" s="107"/>
      <c r="HT69" s="22"/>
      <c r="HU69" s="108"/>
      <c r="HV69" s="109"/>
      <c r="HW69" s="98">
        <f t="shared" si="257"/>
        <v>0</v>
      </c>
      <c r="HX69" s="109"/>
      <c r="HY69" s="109"/>
      <c r="HZ69" s="109"/>
      <c r="IA69" s="100">
        <f t="shared" si="57"/>
        <v>0</v>
      </c>
      <c r="IB69" s="109"/>
      <c r="IC69" s="109"/>
      <c r="ID69" s="109"/>
      <c r="IE69" s="98">
        <f t="shared" si="59"/>
        <v>0</v>
      </c>
      <c r="IF69" s="110">
        <v>1</v>
      </c>
      <c r="IG69" s="111">
        <v>0.75</v>
      </c>
      <c r="IH69" s="107"/>
      <c r="II69" s="22"/>
      <c r="IJ69" s="108"/>
      <c r="IK69" s="109"/>
      <c r="IL69" s="98">
        <f t="shared" si="262"/>
        <v>0</v>
      </c>
      <c r="IM69" s="109"/>
      <c r="IN69" s="109"/>
      <c r="IO69" s="109"/>
      <c r="IP69" s="100">
        <f t="shared" si="62"/>
        <v>0</v>
      </c>
      <c r="IQ69" s="109"/>
      <c r="IR69" s="109"/>
      <c r="IS69" s="109"/>
      <c r="IT69" s="98">
        <f t="shared" si="64"/>
        <v>0</v>
      </c>
      <c r="IU69" s="110">
        <v>0.25</v>
      </c>
      <c r="IV69" s="111">
        <v>3.7</v>
      </c>
      <c r="IW69" s="107"/>
      <c r="IX69" s="22"/>
      <c r="IY69" s="108"/>
      <c r="IZ69" s="109"/>
      <c r="JA69" s="98">
        <f t="shared" si="267"/>
        <v>0</v>
      </c>
      <c r="JB69" s="109"/>
      <c r="JC69" s="109"/>
      <c r="JD69" s="109"/>
      <c r="JE69" s="100">
        <f t="shared" si="67"/>
        <v>0</v>
      </c>
      <c r="JF69" s="109"/>
      <c r="JG69" s="109"/>
      <c r="JH69" s="109"/>
      <c r="JI69" s="98">
        <f t="shared" si="69"/>
        <v>0</v>
      </c>
      <c r="JJ69" s="110"/>
      <c r="JK69" s="111"/>
      <c r="JL69" s="107"/>
      <c r="JM69" s="22"/>
      <c r="JN69" s="108"/>
      <c r="JO69" s="109"/>
      <c r="JP69" s="98">
        <f t="shared" si="272"/>
        <v>0</v>
      </c>
      <c r="JQ69" s="109"/>
      <c r="JR69" s="109"/>
      <c r="JS69" s="109"/>
      <c r="JT69" s="100">
        <f t="shared" si="72"/>
        <v>0</v>
      </c>
      <c r="JU69" s="109"/>
      <c r="JV69" s="109"/>
      <c r="JW69" s="109"/>
      <c r="JX69" s="98">
        <f t="shared" si="74"/>
        <v>0</v>
      </c>
      <c r="JY69" s="110"/>
      <c r="JZ69" s="111"/>
      <c r="KA69" s="107"/>
      <c r="KB69" s="22"/>
      <c r="KC69" s="108"/>
      <c r="KD69" s="109"/>
      <c r="KE69" s="98">
        <f t="shared" si="277"/>
        <v>0</v>
      </c>
      <c r="KF69" s="109"/>
      <c r="KG69" s="109"/>
      <c r="KH69" s="109"/>
      <c r="KI69" s="100">
        <f t="shared" si="77"/>
        <v>0</v>
      </c>
      <c r="KJ69" s="109"/>
      <c r="KK69" s="109"/>
      <c r="KL69" s="109"/>
      <c r="KM69" s="98">
        <f t="shared" si="79"/>
        <v>0</v>
      </c>
      <c r="KN69" s="110"/>
      <c r="KO69" s="111"/>
      <c r="KP69" s="107"/>
      <c r="KQ69" s="22"/>
      <c r="KR69" s="108"/>
      <c r="KS69" s="109"/>
      <c r="KT69" s="98">
        <f t="shared" si="282"/>
        <v>0</v>
      </c>
      <c r="KU69" s="109"/>
      <c r="KV69" s="109"/>
      <c r="KW69" s="109"/>
      <c r="KX69" s="100">
        <f t="shared" si="82"/>
        <v>0</v>
      </c>
      <c r="KY69" s="109"/>
      <c r="KZ69" s="109"/>
      <c r="LA69" s="109"/>
      <c r="LB69" s="98">
        <f t="shared" si="84"/>
        <v>0</v>
      </c>
      <c r="LC69" s="110">
        <v>0.5</v>
      </c>
      <c r="LD69" s="111">
        <v>4.5</v>
      </c>
      <c r="LE69" s="107"/>
      <c r="LF69" s="22"/>
      <c r="LG69" s="108"/>
      <c r="LH69" s="109"/>
      <c r="LI69" s="98">
        <f t="shared" si="287"/>
        <v>0</v>
      </c>
      <c r="LJ69" s="109"/>
      <c r="LK69" s="109"/>
      <c r="LL69" s="109"/>
      <c r="LM69" s="100">
        <f t="shared" si="87"/>
        <v>0</v>
      </c>
      <c r="LN69" s="109"/>
      <c r="LO69" s="109"/>
      <c r="LP69" s="109"/>
      <c r="LQ69" s="98">
        <f t="shared" si="89"/>
        <v>0</v>
      </c>
      <c r="LR69" s="110">
        <v>0.5</v>
      </c>
      <c r="LS69" s="111">
        <v>4</v>
      </c>
      <c r="LT69" s="107"/>
      <c r="LU69" s="22"/>
      <c r="LV69" s="108"/>
      <c r="LW69" s="109"/>
      <c r="LX69" s="98">
        <f t="shared" si="292"/>
        <v>0</v>
      </c>
      <c r="LY69" s="109"/>
      <c r="LZ69" s="109"/>
      <c r="MA69" s="109"/>
      <c r="MB69" s="100">
        <f t="shared" si="92"/>
        <v>0</v>
      </c>
      <c r="MC69" s="109"/>
      <c r="MD69" s="109"/>
      <c r="ME69" s="109"/>
      <c r="MF69" s="98">
        <f t="shared" si="94"/>
        <v>0</v>
      </c>
      <c r="MG69" s="110"/>
      <c r="MH69" s="111"/>
      <c r="MI69" s="107"/>
      <c r="MJ69" s="22"/>
      <c r="MK69" s="108"/>
      <c r="ML69" s="109"/>
      <c r="MM69" s="98">
        <f t="shared" si="297"/>
        <v>0</v>
      </c>
      <c r="MN69" s="109"/>
      <c r="MO69" s="109"/>
      <c r="MP69" s="109"/>
      <c r="MQ69" s="100">
        <f t="shared" si="97"/>
        <v>0</v>
      </c>
      <c r="MR69" s="109"/>
      <c r="MS69" s="109"/>
      <c r="MT69" s="109"/>
      <c r="MU69" s="98">
        <f t="shared" si="99"/>
        <v>0</v>
      </c>
      <c r="MV69" s="110"/>
      <c r="MW69" s="111"/>
      <c r="MX69" s="107"/>
      <c r="MY69" s="22"/>
      <c r="MZ69" s="108"/>
      <c r="NA69" s="109"/>
      <c r="NB69" s="98">
        <f t="shared" si="302"/>
        <v>0</v>
      </c>
      <c r="NC69" s="109"/>
      <c r="ND69" s="109"/>
      <c r="NE69" s="109"/>
      <c r="NF69" s="100">
        <f t="shared" si="102"/>
        <v>0</v>
      </c>
      <c r="NG69" s="109"/>
      <c r="NH69" s="109"/>
      <c r="NI69" s="109"/>
      <c r="NJ69" s="98">
        <f t="shared" si="104"/>
        <v>0</v>
      </c>
      <c r="NK69" s="110"/>
      <c r="NL69" s="111"/>
      <c r="NM69" s="107"/>
      <c r="NN69" s="22"/>
      <c r="NO69" s="108"/>
      <c r="NP69" s="109"/>
      <c r="NQ69" s="98">
        <f t="shared" si="307"/>
        <v>0</v>
      </c>
      <c r="NR69" s="109"/>
      <c r="NS69" s="109"/>
      <c r="NT69" s="109"/>
      <c r="NU69" s="100">
        <f t="shared" si="107"/>
        <v>0</v>
      </c>
      <c r="NV69" s="109"/>
      <c r="NW69" s="109"/>
      <c r="NX69" s="109"/>
      <c r="NY69" s="98">
        <f t="shared" si="109"/>
        <v>0</v>
      </c>
      <c r="NZ69" s="110"/>
      <c r="OA69" s="111"/>
      <c r="OB69" s="107"/>
      <c r="OC69" s="22"/>
      <c r="OD69" s="108"/>
      <c r="OE69" s="109"/>
      <c r="OF69" s="98">
        <f t="shared" si="312"/>
        <v>0</v>
      </c>
      <c r="OG69" s="109"/>
      <c r="OH69" s="109"/>
      <c r="OI69" s="109"/>
      <c r="OJ69" s="100">
        <f t="shared" si="314"/>
        <v>0</v>
      </c>
      <c r="OK69" s="109"/>
      <c r="OL69" s="109"/>
      <c r="OM69" s="109"/>
      <c r="ON69" s="98">
        <f t="shared" si="316"/>
        <v>0</v>
      </c>
      <c r="OO69" s="110"/>
      <c r="OP69" s="111"/>
      <c r="OQ69" s="107"/>
      <c r="OR69" s="22"/>
      <c r="OS69" s="108"/>
      <c r="OT69" s="109"/>
      <c r="OU69" s="98">
        <f t="shared" si="319"/>
        <v>0</v>
      </c>
      <c r="OV69" s="109"/>
      <c r="OW69" s="109"/>
      <c r="OX69" s="109"/>
      <c r="OY69" s="100">
        <f t="shared" si="321"/>
        <v>0</v>
      </c>
      <c r="OZ69" s="109"/>
      <c r="PA69" s="109"/>
      <c r="PB69" s="109"/>
      <c r="PC69" s="98">
        <f t="shared" si="323"/>
        <v>0</v>
      </c>
      <c r="PD69" s="110"/>
      <c r="PE69" s="111"/>
      <c r="PF69" s="107"/>
      <c r="PG69" s="22"/>
      <c r="PH69" s="108"/>
      <c r="PI69" s="109"/>
      <c r="PJ69" s="98">
        <f t="shared" si="326"/>
        <v>0</v>
      </c>
      <c r="PK69" s="109"/>
      <c r="PL69" s="109"/>
      <c r="PM69" s="109"/>
      <c r="PN69" s="100">
        <f t="shared" si="328"/>
        <v>0</v>
      </c>
      <c r="PO69" s="109"/>
      <c r="PP69" s="109"/>
      <c r="PQ69" s="109"/>
      <c r="PR69" s="98">
        <f t="shared" si="330"/>
        <v>0</v>
      </c>
      <c r="PS69" s="110"/>
      <c r="PT69" s="111"/>
      <c r="PU69" s="107"/>
      <c r="PV69" s="22"/>
      <c r="PW69" s="108"/>
      <c r="PX69" s="109"/>
      <c r="PY69" s="98">
        <f t="shared" si="333"/>
        <v>0</v>
      </c>
      <c r="PZ69" s="109"/>
      <c r="QA69" s="109"/>
      <c r="QB69" s="109"/>
      <c r="QC69" s="100">
        <f t="shared" si="335"/>
        <v>0</v>
      </c>
      <c r="QD69" s="109"/>
      <c r="QE69" s="109"/>
      <c r="QF69" s="109"/>
      <c r="QG69" s="98">
        <f t="shared" si="337"/>
        <v>0</v>
      </c>
      <c r="QH69" s="110"/>
      <c r="QI69" s="111"/>
      <c r="QJ69" s="107"/>
      <c r="QK69" s="22"/>
      <c r="QL69" s="108"/>
      <c r="QM69" s="109"/>
      <c r="QN69" s="98">
        <f t="shared" si="340"/>
        <v>0</v>
      </c>
      <c r="QO69" s="109"/>
      <c r="QP69" s="109"/>
      <c r="QQ69" s="109"/>
      <c r="QR69" s="100">
        <f t="shared" si="342"/>
        <v>0</v>
      </c>
      <c r="QS69" s="109"/>
      <c r="QT69" s="109"/>
      <c r="QU69" s="109"/>
      <c r="QV69" s="98">
        <f t="shared" si="344"/>
        <v>0</v>
      </c>
      <c r="QW69" s="110"/>
      <c r="QX69" s="111"/>
      <c r="QY69" s="107"/>
      <c r="QZ69" s="22"/>
      <c r="RA69" s="108"/>
      <c r="RB69" s="109"/>
      <c r="RC69" s="98">
        <f t="shared" si="347"/>
        <v>0</v>
      </c>
      <c r="RD69" s="109"/>
      <c r="RE69" s="109"/>
      <c r="RF69" s="109"/>
      <c r="RG69" s="100">
        <f t="shared" si="349"/>
        <v>0</v>
      </c>
      <c r="RH69" s="109"/>
      <c r="RI69" s="109"/>
      <c r="RJ69" s="109"/>
      <c r="RK69" s="98">
        <f t="shared" si="351"/>
        <v>0</v>
      </c>
      <c r="RL69" s="110"/>
      <c r="RM69" s="111"/>
      <c r="RN69" s="107"/>
      <c r="RO69" s="22"/>
      <c r="RP69" s="108"/>
      <c r="RQ69" s="109"/>
      <c r="RR69" s="98">
        <f t="shared" si="354"/>
        <v>0</v>
      </c>
      <c r="RS69" s="109"/>
      <c r="RT69" s="109"/>
      <c r="RU69" s="109"/>
      <c r="RV69" s="100">
        <f t="shared" si="356"/>
        <v>0</v>
      </c>
      <c r="RW69" s="109"/>
      <c r="RX69" s="109"/>
      <c r="RY69" s="109"/>
      <c r="RZ69" s="98">
        <f t="shared" si="358"/>
        <v>0</v>
      </c>
      <c r="SA69" s="110"/>
      <c r="SB69" s="111"/>
      <c r="SC69" s="107"/>
      <c r="SD69" s="22"/>
      <c r="SE69" s="108"/>
      <c r="SF69" s="109"/>
      <c r="SG69" s="98">
        <f t="shared" si="361"/>
        <v>0</v>
      </c>
      <c r="SH69" s="109"/>
      <c r="SI69" s="109"/>
      <c r="SJ69" s="109"/>
      <c r="SK69" s="100">
        <f t="shared" si="363"/>
        <v>0</v>
      </c>
      <c r="SL69" s="109"/>
      <c r="SM69" s="109"/>
      <c r="SN69" s="109"/>
      <c r="SO69" s="98">
        <f t="shared" si="365"/>
        <v>0</v>
      </c>
      <c r="SP69" s="110"/>
      <c r="SQ69" s="111"/>
      <c r="SR69" s="107"/>
      <c r="SS69" s="22"/>
      <c r="ST69" s="108"/>
      <c r="SU69" s="109"/>
      <c r="SV69" s="98">
        <f t="shared" si="368"/>
        <v>0</v>
      </c>
      <c r="SW69" s="109"/>
      <c r="SX69" s="109"/>
      <c r="SY69" s="109"/>
      <c r="SZ69" s="100">
        <f t="shared" si="370"/>
        <v>0</v>
      </c>
      <c r="TA69" s="109"/>
      <c r="TB69" s="109"/>
      <c r="TC69" s="109"/>
      <c r="TD69" s="98">
        <f t="shared" si="372"/>
        <v>0</v>
      </c>
      <c r="TE69" s="110"/>
      <c r="TF69" s="111"/>
      <c r="TG69" s="107"/>
      <c r="TH69" s="22"/>
      <c r="TI69" s="108"/>
      <c r="TJ69" s="109"/>
      <c r="TK69" s="98">
        <f t="shared" si="375"/>
        <v>0</v>
      </c>
      <c r="TL69" s="109"/>
      <c r="TM69" s="109"/>
      <c r="TN69" s="109"/>
      <c r="TO69" s="100">
        <f t="shared" si="377"/>
        <v>0</v>
      </c>
      <c r="TP69" s="109"/>
      <c r="TQ69" s="109"/>
      <c r="TR69" s="109"/>
      <c r="TS69" s="98">
        <f t="shared" si="379"/>
        <v>0</v>
      </c>
      <c r="TT69" s="110"/>
      <c r="TU69" s="111"/>
      <c r="TV69" s="107"/>
      <c r="TW69" s="22"/>
      <c r="TX69" s="108"/>
      <c r="TY69" s="109"/>
      <c r="TZ69" s="98">
        <f t="shared" si="382"/>
        <v>0</v>
      </c>
      <c r="UA69" s="109"/>
      <c r="UB69" s="109"/>
      <c r="UC69" s="109"/>
      <c r="UD69" s="100">
        <f t="shared" si="384"/>
        <v>0</v>
      </c>
      <c r="UE69" s="109"/>
      <c r="UF69" s="109"/>
      <c r="UG69" s="109"/>
      <c r="UH69" s="98">
        <f t="shared" si="386"/>
        <v>0</v>
      </c>
      <c r="UI69" s="110"/>
      <c r="UJ69" s="111"/>
      <c r="UK69" s="107"/>
      <c r="UL69" s="22"/>
      <c r="UM69" s="108"/>
      <c r="UN69" s="109"/>
      <c r="UO69" s="98">
        <f t="shared" si="389"/>
        <v>0</v>
      </c>
      <c r="UP69" s="109"/>
      <c r="UQ69" s="109"/>
      <c r="UR69" s="109"/>
      <c r="US69" s="100">
        <f t="shared" si="391"/>
        <v>0</v>
      </c>
      <c r="UT69" s="109"/>
      <c r="UU69" s="109"/>
      <c r="UV69" s="109"/>
      <c r="UW69" s="98">
        <f t="shared" si="393"/>
        <v>0</v>
      </c>
      <c r="UX69" s="110"/>
      <c r="UY69" s="111"/>
      <c r="UZ69" s="107"/>
      <c r="VA69" s="22"/>
      <c r="VB69" s="108"/>
      <c r="VC69" s="109"/>
      <c r="VD69" s="98">
        <f t="shared" si="396"/>
        <v>0</v>
      </c>
      <c r="VE69" s="109"/>
      <c r="VF69" s="109"/>
      <c r="VG69" s="109"/>
      <c r="VH69" s="100">
        <f t="shared" si="398"/>
        <v>0</v>
      </c>
      <c r="VI69" s="109"/>
      <c r="VJ69" s="109"/>
      <c r="VK69" s="109"/>
      <c r="VL69" s="98">
        <f t="shared" si="400"/>
        <v>0</v>
      </c>
      <c r="VM69" s="110"/>
      <c r="VN69" s="111"/>
      <c r="VO69" s="107"/>
      <c r="VP69" s="22"/>
      <c r="VQ69" s="108"/>
      <c r="VR69" s="109"/>
      <c r="VS69" s="98">
        <f t="shared" si="403"/>
        <v>0</v>
      </c>
      <c r="VT69" s="109"/>
      <c r="VU69" s="109"/>
      <c r="VV69" s="109"/>
      <c r="VW69" s="100">
        <f t="shared" si="405"/>
        <v>0</v>
      </c>
      <c r="VX69" s="109"/>
      <c r="VY69" s="109"/>
      <c r="VZ69" s="109"/>
      <c r="WA69" s="98">
        <f t="shared" si="407"/>
        <v>0</v>
      </c>
      <c r="WB69" s="110"/>
      <c r="WC69" s="111"/>
      <c r="WD69" s="107"/>
      <c r="WE69" s="22"/>
    </row>
    <row r="70" spans="1:603" ht="16.5" customHeight="1">
      <c r="A70" s="68"/>
      <c r="B70" s="87" t="s">
        <v>129</v>
      </c>
      <c r="C70" s="88"/>
      <c r="D70" s="89" t="e">
        <f t="shared" ref="D70:E70" si="2649">SUM(D71:D82)</f>
        <v>#REF!</v>
      </c>
      <c r="E70" s="90" t="e">
        <f t="shared" si="2649"/>
        <v>#REF!</v>
      </c>
      <c r="F70" s="90" t="e">
        <f t="shared" si="154"/>
        <v>#REF!</v>
      </c>
      <c r="G70" s="90" t="e">
        <f t="shared" ref="G70:I70" si="2650">SUM(G71:G82)</f>
        <v>#REF!</v>
      </c>
      <c r="H70" s="90" t="e">
        <f t="shared" si="2650"/>
        <v>#REF!</v>
      </c>
      <c r="I70" s="90" t="e">
        <f t="shared" si="2650"/>
        <v>#REF!</v>
      </c>
      <c r="J70" s="90" t="e">
        <f t="shared" si="156"/>
        <v>#REF!</v>
      </c>
      <c r="K70" s="90" t="e">
        <f t="shared" ref="K70:M70" si="2651">SUM(K71:K82)</f>
        <v>#REF!</v>
      </c>
      <c r="L70" s="90" t="e">
        <f t="shared" si="2651"/>
        <v>#REF!</v>
      </c>
      <c r="M70" s="90" t="e">
        <f t="shared" si="2651"/>
        <v>#REF!</v>
      </c>
      <c r="N70" s="90" t="e">
        <f t="shared" si="158"/>
        <v>#REF!</v>
      </c>
      <c r="O70" s="90" t="e">
        <f t="shared" ref="O70:P70" si="2652">SUM(O71:O82)</f>
        <v>#REF!</v>
      </c>
      <c r="P70" s="90" t="e">
        <f t="shared" si="2652"/>
        <v>#REF!</v>
      </c>
      <c r="Q70" s="91"/>
      <c r="R70" s="92"/>
      <c r="S70" s="89" t="e">
        <f t="shared" ref="S70:T70" si="2653">SUM(S71:S82)</f>
        <v>#REF!</v>
      </c>
      <c r="T70" s="90" t="e">
        <f t="shared" si="2653"/>
        <v>#REF!</v>
      </c>
      <c r="U70" s="90" t="e">
        <f t="shared" si="161"/>
        <v>#REF!</v>
      </c>
      <c r="V70" s="90" t="e">
        <f t="shared" ref="V70:X70" si="2654">SUM(V71:V82)</f>
        <v>#REF!</v>
      </c>
      <c r="W70" s="90" t="e">
        <f t="shared" si="2654"/>
        <v>#REF!</v>
      </c>
      <c r="X70" s="90" t="e">
        <f t="shared" si="2654"/>
        <v>#REF!</v>
      </c>
      <c r="Y70" s="90" t="e">
        <f t="shared" si="163"/>
        <v>#REF!</v>
      </c>
      <c r="Z70" s="90" t="e">
        <f t="shared" ref="Z70:AB70" si="2655">SUM(Z71:Z82)</f>
        <v>#REF!</v>
      </c>
      <c r="AA70" s="90" t="e">
        <f t="shared" si="2655"/>
        <v>#REF!</v>
      </c>
      <c r="AB70" s="90" t="e">
        <f t="shared" si="2655"/>
        <v>#REF!</v>
      </c>
      <c r="AC70" s="90" t="e">
        <f t="shared" si="165"/>
        <v>#REF!</v>
      </c>
      <c r="AD70" s="90" t="e">
        <f t="shared" ref="AD70:AE70" si="2656">SUM(AD71:AD82)</f>
        <v>#REF!</v>
      </c>
      <c r="AE70" s="90" t="e">
        <f t="shared" si="2656"/>
        <v>#REF!</v>
      </c>
      <c r="AF70" s="91"/>
      <c r="AG70" s="92"/>
      <c r="AH70" s="89" t="e">
        <f t="shared" ref="AH70:AI70" si="2657">SUM(AH71:AH82)</f>
        <v>#REF!</v>
      </c>
      <c r="AI70" s="90" t="e">
        <f t="shared" si="2657"/>
        <v>#REF!</v>
      </c>
      <c r="AJ70" s="90" t="e">
        <f t="shared" si="168"/>
        <v>#REF!</v>
      </c>
      <c r="AK70" s="90" t="e">
        <f t="shared" ref="AK70:AM70" si="2658">SUM(AK71:AK82)</f>
        <v>#REF!</v>
      </c>
      <c r="AL70" s="90" t="e">
        <f t="shared" si="2658"/>
        <v>#REF!</v>
      </c>
      <c r="AM70" s="90" t="e">
        <f t="shared" si="2658"/>
        <v>#REF!</v>
      </c>
      <c r="AN70" s="90" t="e">
        <f t="shared" si="170"/>
        <v>#REF!</v>
      </c>
      <c r="AO70" s="90" t="e">
        <f t="shared" ref="AO70:AQ70" si="2659">SUM(AO71:AO82)</f>
        <v>#REF!</v>
      </c>
      <c r="AP70" s="90" t="e">
        <f t="shared" si="2659"/>
        <v>#REF!</v>
      </c>
      <c r="AQ70" s="90" t="e">
        <f t="shared" si="2659"/>
        <v>#REF!</v>
      </c>
      <c r="AR70" s="90" t="e">
        <f t="shared" si="172"/>
        <v>#REF!</v>
      </c>
      <c r="AS70" s="90" t="e">
        <f t="shared" ref="AS70:AT70" si="2660">SUM(AS71:AS82)</f>
        <v>#REF!</v>
      </c>
      <c r="AT70" s="90" t="e">
        <f t="shared" si="2660"/>
        <v>#REF!</v>
      </c>
      <c r="AU70" s="91"/>
      <c r="AV70" s="92"/>
      <c r="AW70" s="89" t="e">
        <f t="shared" ref="AW70:AX70" si="2661">SUM(AW71:AW82)</f>
        <v>#REF!</v>
      </c>
      <c r="AX70" s="90" t="e">
        <f t="shared" si="2661"/>
        <v>#REF!</v>
      </c>
      <c r="AY70" s="90" t="e">
        <f t="shared" si="175"/>
        <v>#REF!</v>
      </c>
      <c r="AZ70" s="90" t="e">
        <f t="shared" ref="AZ70:BB70" si="2662">SUM(AZ71:AZ82)</f>
        <v>#REF!</v>
      </c>
      <c r="BA70" s="90" t="e">
        <f t="shared" si="2662"/>
        <v>#REF!</v>
      </c>
      <c r="BB70" s="90" t="e">
        <f t="shared" si="2662"/>
        <v>#REF!</v>
      </c>
      <c r="BC70" s="90" t="e">
        <f t="shared" si="177"/>
        <v>#REF!</v>
      </c>
      <c r="BD70" s="90" t="e">
        <f t="shared" ref="BD70:BF70" si="2663">SUM(BD71:BD82)</f>
        <v>#REF!</v>
      </c>
      <c r="BE70" s="90" t="e">
        <f t="shared" si="2663"/>
        <v>#REF!</v>
      </c>
      <c r="BF70" s="90" t="e">
        <f t="shared" si="2663"/>
        <v>#REF!</v>
      </c>
      <c r="BG70" s="90" t="e">
        <f t="shared" si="179"/>
        <v>#REF!</v>
      </c>
      <c r="BH70" s="90" t="e">
        <f t="shared" ref="BH70:BI70" si="2664">SUM(BH71:BH82)</f>
        <v>#REF!</v>
      </c>
      <c r="BI70" s="90" t="e">
        <f t="shared" si="2664"/>
        <v>#REF!</v>
      </c>
      <c r="BJ70" s="91"/>
      <c r="BK70" s="92"/>
      <c r="BL70" s="89" t="e">
        <f t="shared" ref="BL70:BM70" si="2665">SUM(BL71:BL82)</f>
        <v>#REF!</v>
      </c>
      <c r="BM70" s="90" t="e">
        <f t="shared" si="2665"/>
        <v>#REF!</v>
      </c>
      <c r="BN70" s="90" t="e">
        <f t="shared" si="182"/>
        <v>#REF!</v>
      </c>
      <c r="BO70" s="90" t="e">
        <f t="shared" ref="BO70:BQ70" si="2666">SUM(BO71:BO82)</f>
        <v>#REF!</v>
      </c>
      <c r="BP70" s="90" t="e">
        <f t="shared" si="2666"/>
        <v>#REF!</v>
      </c>
      <c r="BQ70" s="90" t="e">
        <f t="shared" si="2666"/>
        <v>#REF!</v>
      </c>
      <c r="BR70" s="90" t="e">
        <f t="shared" si="184"/>
        <v>#REF!</v>
      </c>
      <c r="BS70" s="90" t="e">
        <f t="shared" ref="BS70:BU70" si="2667">SUM(BS71:BS82)</f>
        <v>#REF!</v>
      </c>
      <c r="BT70" s="90" t="e">
        <f t="shared" si="2667"/>
        <v>#REF!</v>
      </c>
      <c r="BU70" s="90" t="e">
        <f t="shared" si="2667"/>
        <v>#REF!</v>
      </c>
      <c r="BV70" s="90" t="e">
        <f t="shared" si="186"/>
        <v>#REF!</v>
      </c>
      <c r="BW70" s="90" t="e">
        <f t="shared" ref="BW70:BX70" si="2668">SUM(BW71:BW82)</f>
        <v>#REF!</v>
      </c>
      <c r="BX70" s="90" t="e">
        <f t="shared" si="2668"/>
        <v>#REF!</v>
      </c>
      <c r="BY70" s="91"/>
      <c r="BZ70" s="93"/>
      <c r="CA70" s="89" t="e">
        <f t="shared" ref="CA70:CB70" si="2669">SUM(CA71:CA82)</f>
        <v>#REF!</v>
      </c>
      <c r="CB70" s="90" t="e">
        <f t="shared" si="2669"/>
        <v>#REF!</v>
      </c>
      <c r="CC70" s="90" t="e">
        <f t="shared" si="189"/>
        <v>#REF!</v>
      </c>
      <c r="CD70" s="90" t="e">
        <f t="shared" ref="CD70:CF70" si="2670">SUM(CD71:CD82)</f>
        <v>#REF!</v>
      </c>
      <c r="CE70" s="90" t="e">
        <f t="shared" si="2670"/>
        <v>#REF!</v>
      </c>
      <c r="CF70" s="90" t="e">
        <f t="shared" si="2670"/>
        <v>#REF!</v>
      </c>
      <c r="CG70" s="90" t="e">
        <f t="shared" si="191"/>
        <v>#REF!</v>
      </c>
      <c r="CH70" s="90" t="e">
        <f t="shared" ref="CH70:CJ70" si="2671">SUM(CH71:CH82)</f>
        <v>#REF!</v>
      </c>
      <c r="CI70" s="90" t="e">
        <f t="shared" si="2671"/>
        <v>#REF!</v>
      </c>
      <c r="CJ70" s="90" t="e">
        <f t="shared" si="2671"/>
        <v>#REF!</v>
      </c>
      <c r="CK70" s="90" t="e">
        <f t="shared" si="193"/>
        <v>#REF!</v>
      </c>
      <c r="CL70" s="90" t="e">
        <f t="shared" ref="CL70:CM70" si="2672">SUM(CL71:CL82)</f>
        <v>#REF!</v>
      </c>
      <c r="CM70" s="90" t="e">
        <f t="shared" si="2672"/>
        <v>#REF!</v>
      </c>
      <c r="CN70" s="91"/>
      <c r="CO70" s="92"/>
      <c r="CP70" s="89" t="e">
        <f t="shared" ref="CP70:CQ70" si="2673">SUM(CP71:CP82)</f>
        <v>#REF!</v>
      </c>
      <c r="CQ70" s="90" t="e">
        <f t="shared" si="2673"/>
        <v>#REF!</v>
      </c>
      <c r="CR70" s="90" t="e">
        <f t="shared" si="196"/>
        <v>#REF!</v>
      </c>
      <c r="CS70" s="90" t="e">
        <f t="shared" ref="CS70:CU70" si="2674">SUM(CS71:CS82)</f>
        <v>#REF!</v>
      </c>
      <c r="CT70" s="90" t="e">
        <f t="shared" si="2674"/>
        <v>#REF!</v>
      </c>
      <c r="CU70" s="90" t="e">
        <f t="shared" si="2674"/>
        <v>#REF!</v>
      </c>
      <c r="CV70" s="90" t="e">
        <f t="shared" si="198"/>
        <v>#REF!</v>
      </c>
      <c r="CW70" s="90" t="e">
        <f t="shared" ref="CW70:CY70" si="2675">SUM(CW71:CW82)</f>
        <v>#REF!</v>
      </c>
      <c r="CX70" s="90" t="e">
        <f t="shared" si="2675"/>
        <v>#REF!</v>
      </c>
      <c r="CY70" s="90" t="e">
        <f t="shared" si="2675"/>
        <v>#REF!</v>
      </c>
      <c r="CZ70" s="90" t="e">
        <f t="shared" si="200"/>
        <v>#REF!</v>
      </c>
      <c r="DA70" s="90" t="e">
        <f t="shared" ref="DA70:DB70" si="2676">SUM(DA71:DA82)</f>
        <v>#REF!</v>
      </c>
      <c r="DB70" s="90" t="e">
        <f t="shared" si="2676"/>
        <v>#REF!</v>
      </c>
      <c r="DC70" s="91"/>
      <c r="DD70" s="92"/>
      <c r="DE70" s="89" t="e">
        <f t="shared" ref="DE70:DF70" si="2677">SUM(DE71:DE82)</f>
        <v>#REF!</v>
      </c>
      <c r="DF70" s="90" t="e">
        <f t="shared" si="2677"/>
        <v>#REF!</v>
      </c>
      <c r="DG70" s="90" t="e">
        <f t="shared" si="203"/>
        <v>#REF!</v>
      </c>
      <c r="DH70" s="90" t="e">
        <f t="shared" ref="DH70:DJ70" si="2678">SUM(DH71:DH82)</f>
        <v>#REF!</v>
      </c>
      <c r="DI70" s="90" t="e">
        <f t="shared" si="2678"/>
        <v>#REF!</v>
      </c>
      <c r="DJ70" s="90" t="e">
        <f t="shared" si="2678"/>
        <v>#REF!</v>
      </c>
      <c r="DK70" s="90" t="e">
        <f t="shared" si="205"/>
        <v>#REF!</v>
      </c>
      <c r="DL70" s="90" t="e">
        <f t="shared" ref="DL70:DN70" si="2679">SUM(DL71:DL82)</f>
        <v>#REF!</v>
      </c>
      <c r="DM70" s="90" t="e">
        <f t="shared" si="2679"/>
        <v>#REF!</v>
      </c>
      <c r="DN70" s="90" t="e">
        <f t="shared" si="2679"/>
        <v>#REF!</v>
      </c>
      <c r="DO70" s="90" t="e">
        <f t="shared" si="207"/>
        <v>#REF!</v>
      </c>
      <c r="DP70" s="90" t="e">
        <f t="shared" ref="DP70:DQ70" si="2680">SUM(DP71:DP82)</f>
        <v>#REF!</v>
      </c>
      <c r="DQ70" s="90" t="e">
        <f t="shared" si="2680"/>
        <v>#REF!</v>
      </c>
      <c r="DR70" s="91"/>
      <c r="DS70" s="92"/>
      <c r="DT70" s="89" t="e">
        <f t="shared" ref="DT70:DU70" si="2681">SUM(DT71:DT82)</f>
        <v>#REF!</v>
      </c>
      <c r="DU70" s="90" t="e">
        <f t="shared" si="2681"/>
        <v>#REF!</v>
      </c>
      <c r="DV70" s="90" t="e">
        <f t="shared" si="210"/>
        <v>#REF!</v>
      </c>
      <c r="DW70" s="90" t="e">
        <f t="shared" ref="DW70:DY70" si="2682">SUM(DW71:DW82)</f>
        <v>#REF!</v>
      </c>
      <c r="DX70" s="90" t="e">
        <f t="shared" si="2682"/>
        <v>#REF!</v>
      </c>
      <c r="DY70" s="90" t="e">
        <f t="shared" si="2682"/>
        <v>#REF!</v>
      </c>
      <c r="DZ70" s="90" t="e">
        <f t="shared" si="212"/>
        <v>#REF!</v>
      </c>
      <c r="EA70" s="90" t="e">
        <f t="shared" ref="EA70:EC70" si="2683">SUM(EA71:EA82)</f>
        <v>#REF!</v>
      </c>
      <c r="EB70" s="90" t="e">
        <f t="shared" si="2683"/>
        <v>#REF!</v>
      </c>
      <c r="EC70" s="90" t="e">
        <f t="shared" si="2683"/>
        <v>#REF!</v>
      </c>
      <c r="ED70" s="90" t="e">
        <f t="shared" si="214"/>
        <v>#REF!</v>
      </c>
      <c r="EE70" s="90" t="e">
        <f t="shared" ref="EE70:EF70" si="2684">SUM(EE71:EE82)</f>
        <v>#REF!</v>
      </c>
      <c r="EF70" s="90" t="e">
        <f t="shared" si="2684"/>
        <v>#REF!</v>
      </c>
      <c r="EG70" s="91"/>
      <c r="EH70" s="92"/>
      <c r="EI70" s="89" t="e">
        <f t="shared" ref="EI70:EJ70" si="2685">SUM(EI71:EI82)</f>
        <v>#REF!</v>
      </c>
      <c r="EJ70" s="90" t="e">
        <f t="shared" si="2685"/>
        <v>#REF!</v>
      </c>
      <c r="EK70" s="90" t="e">
        <f t="shared" si="217"/>
        <v>#REF!</v>
      </c>
      <c r="EL70" s="90" t="e">
        <f t="shared" ref="EL70:EN70" si="2686">SUM(EL71:EL82)</f>
        <v>#REF!</v>
      </c>
      <c r="EM70" s="90" t="e">
        <f t="shared" si="2686"/>
        <v>#REF!</v>
      </c>
      <c r="EN70" s="90" t="e">
        <f t="shared" si="2686"/>
        <v>#REF!</v>
      </c>
      <c r="EO70" s="90" t="e">
        <f t="shared" si="219"/>
        <v>#REF!</v>
      </c>
      <c r="EP70" s="90" t="e">
        <f t="shared" ref="EP70:ER70" si="2687">SUM(EP71:EP82)</f>
        <v>#REF!</v>
      </c>
      <c r="EQ70" s="90" t="e">
        <f t="shared" si="2687"/>
        <v>#REF!</v>
      </c>
      <c r="ER70" s="90" t="e">
        <f t="shared" si="2687"/>
        <v>#REF!</v>
      </c>
      <c r="ES70" s="90" t="e">
        <f t="shared" si="221"/>
        <v>#REF!</v>
      </c>
      <c r="ET70" s="90" t="e">
        <f t="shared" ref="ET70:EU70" si="2688">SUM(ET71:ET82)</f>
        <v>#REF!</v>
      </c>
      <c r="EU70" s="90" t="e">
        <f t="shared" si="2688"/>
        <v>#REF!</v>
      </c>
      <c r="EV70" s="91"/>
      <c r="EW70" s="92"/>
      <c r="EX70" s="89" t="e">
        <f t="shared" ref="EX70:EY70" si="2689">SUM(EX71:EX82)</f>
        <v>#REF!</v>
      </c>
      <c r="EY70" s="90" t="e">
        <f t="shared" si="2689"/>
        <v>#REF!</v>
      </c>
      <c r="EZ70" s="90" t="e">
        <f t="shared" si="224"/>
        <v>#REF!</v>
      </c>
      <c r="FA70" s="90" t="e">
        <f t="shared" ref="FA70:FC70" si="2690">SUM(FA71:FA82)</f>
        <v>#REF!</v>
      </c>
      <c r="FB70" s="90" t="e">
        <f t="shared" si="2690"/>
        <v>#REF!</v>
      </c>
      <c r="FC70" s="90" t="e">
        <f t="shared" si="2690"/>
        <v>#REF!</v>
      </c>
      <c r="FD70" s="90" t="e">
        <f t="shared" si="226"/>
        <v>#REF!</v>
      </c>
      <c r="FE70" s="90" t="e">
        <f t="shared" ref="FE70:FG70" si="2691">SUM(FE71:FE82)</f>
        <v>#REF!</v>
      </c>
      <c r="FF70" s="90" t="e">
        <f t="shared" si="2691"/>
        <v>#REF!</v>
      </c>
      <c r="FG70" s="90" t="e">
        <f t="shared" si="2691"/>
        <v>#REF!</v>
      </c>
      <c r="FH70" s="90" t="e">
        <f t="shared" si="228"/>
        <v>#REF!</v>
      </c>
      <c r="FI70" s="90" t="e">
        <f t="shared" ref="FI70:FJ70" si="2692">SUM(FI71:FI82)</f>
        <v>#REF!</v>
      </c>
      <c r="FJ70" s="90" t="e">
        <f t="shared" si="2692"/>
        <v>#REF!</v>
      </c>
      <c r="FK70" s="91"/>
      <c r="FL70" s="92"/>
      <c r="FM70" s="89" t="e">
        <f t="shared" ref="FM70:FN70" si="2693">SUM(FM71:FM82)</f>
        <v>#REF!</v>
      </c>
      <c r="FN70" s="90" t="e">
        <f t="shared" si="2693"/>
        <v>#REF!</v>
      </c>
      <c r="FO70" s="90" t="e">
        <f t="shared" si="231"/>
        <v>#REF!</v>
      </c>
      <c r="FP70" s="90" t="e">
        <f t="shared" ref="FP70:FR70" si="2694">SUM(FP71:FP82)</f>
        <v>#REF!</v>
      </c>
      <c r="FQ70" s="90" t="e">
        <f t="shared" si="2694"/>
        <v>#REF!</v>
      </c>
      <c r="FR70" s="90" t="e">
        <f t="shared" si="2694"/>
        <v>#REF!</v>
      </c>
      <c r="FS70" s="90" t="e">
        <f t="shared" si="233"/>
        <v>#REF!</v>
      </c>
      <c r="FT70" s="90" t="e">
        <f t="shared" ref="FT70:FV70" si="2695">SUM(FT71:FT82)</f>
        <v>#REF!</v>
      </c>
      <c r="FU70" s="90" t="e">
        <f t="shared" si="2695"/>
        <v>#REF!</v>
      </c>
      <c r="FV70" s="90" t="e">
        <f t="shared" si="2695"/>
        <v>#REF!</v>
      </c>
      <c r="FW70" s="90" t="e">
        <f t="shared" si="235"/>
        <v>#REF!</v>
      </c>
      <c r="FX70" s="90" t="e">
        <f t="shared" ref="FX70:FY70" si="2696">SUM(FX71:FX82)</f>
        <v>#REF!</v>
      </c>
      <c r="FY70" s="90" t="e">
        <f t="shared" si="2696"/>
        <v>#REF!</v>
      </c>
      <c r="FZ70" s="91"/>
      <c r="GA70" s="92"/>
      <c r="GB70" s="89" t="e">
        <f t="shared" ref="GB70:GC70" si="2697">SUM(GB71:GB82)</f>
        <v>#REF!</v>
      </c>
      <c r="GC70" s="90" t="e">
        <f t="shared" si="2697"/>
        <v>#REF!</v>
      </c>
      <c r="GD70" s="90" t="e">
        <f t="shared" si="238"/>
        <v>#REF!</v>
      </c>
      <c r="GE70" s="90" t="e">
        <f t="shared" ref="GE70:GG70" si="2698">SUM(GE71:GE82)</f>
        <v>#REF!</v>
      </c>
      <c r="GF70" s="90" t="e">
        <f t="shared" si="2698"/>
        <v>#REF!</v>
      </c>
      <c r="GG70" s="90" t="e">
        <f t="shared" si="2698"/>
        <v>#REF!</v>
      </c>
      <c r="GH70" s="90" t="e">
        <f t="shared" si="240"/>
        <v>#REF!</v>
      </c>
      <c r="GI70" s="90" t="e">
        <f t="shared" ref="GI70:GK70" si="2699">SUM(GI71:GI82)</f>
        <v>#REF!</v>
      </c>
      <c r="GJ70" s="90" t="e">
        <f t="shared" si="2699"/>
        <v>#REF!</v>
      </c>
      <c r="GK70" s="90" t="e">
        <f t="shared" si="2699"/>
        <v>#REF!</v>
      </c>
      <c r="GL70" s="90" t="e">
        <f t="shared" si="242"/>
        <v>#REF!</v>
      </c>
      <c r="GM70" s="90" t="e">
        <f t="shared" ref="GM70:GN70" si="2700">SUM(GM71:GM82)</f>
        <v>#REF!</v>
      </c>
      <c r="GN70" s="90" t="e">
        <f t="shared" si="2700"/>
        <v>#REF!</v>
      </c>
      <c r="GO70" s="91"/>
      <c r="GP70" s="92"/>
      <c r="GQ70" s="89" t="e">
        <f t="shared" ref="GQ70:GR70" si="2701">SUM(GQ71:GQ82)</f>
        <v>#REF!</v>
      </c>
      <c r="GR70" s="90" t="e">
        <f t="shared" si="2701"/>
        <v>#REF!</v>
      </c>
      <c r="GS70" s="90" t="e">
        <f t="shared" si="245"/>
        <v>#REF!</v>
      </c>
      <c r="GT70" s="90" t="e">
        <f t="shared" ref="GT70:GV70" si="2702">SUM(GT71:GT82)</f>
        <v>#REF!</v>
      </c>
      <c r="GU70" s="90" t="e">
        <f t="shared" si="2702"/>
        <v>#REF!</v>
      </c>
      <c r="GV70" s="90" t="e">
        <f t="shared" si="2702"/>
        <v>#REF!</v>
      </c>
      <c r="GW70" s="90" t="e">
        <f t="shared" si="247"/>
        <v>#REF!</v>
      </c>
      <c r="GX70" s="90" t="e">
        <f t="shared" ref="GX70:GZ70" si="2703">SUM(GX71:GX82)</f>
        <v>#REF!</v>
      </c>
      <c r="GY70" s="90" t="e">
        <f t="shared" si="2703"/>
        <v>#REF!</v>
      </c>
      <c r="GZ70" s="90" t="e">
        <f t="shared" si="2703"/>
        <v>#REF!</v>
      </c>
      <c r="HA70" s="90" t="e">
        <f t="shared" si="249"/>
        <v>#REF!</v>
      </c>
      <c r="HB70" s="90" t="e">
        <f t="shared" ref="HB70:HC70" si="2704">SUM(HB71:HB82)</f>
        <v>#REF!</v>
      </c>
      <c r="HC70" s="90" t="e">
        <f t="shared" si="2704"/>
        <v>#REF!</v>
      </c>
      <c r="HD70" s="91"/>
      <c r="HE70" s="92"/>
      <c r="HF70" s="89">
        <f t="shared" ref="HF70:HG70" si="2705">SUM(HF71:HF82)</f>
        <v>2</v>
      </c>
      <c r="HG70" s="90">
        <f t="shared" si="2705"/>
        <v>0</v>
      </c>
      <c r="HH70" s="90">
        <f t="shared" si="252"/>
        <v>2</v>
      </c>
      <c r="HI70" s="90">
        <f t="shared" ref="HI70:HK70" si="2706">SUM(HI71:HI82)</f>
        <v>1388</v>
      </c>
      <c r="HJ70" s="90">
        <f t="shared" si="2706"/>
        <v>1392</v>
      </c>
      <c r="HK70" s="90">
        <f t="shared" si="2706"/>
        <v>0</v>
      </c>
      <c r="HL70" s="90">
        <f t="shared" si="52"/>
        <v>2780</v>
      </c>
      <c r="HM70" s="90">
        <f t="shared" ref="HM70:HO70" si="2707">SUM(HM71:HM82)</f>
        <v>0</v>
      </c>
      <c r="HN70" s="90">
        <f t="shared" si="2707"/>
        <v>2.96</v>
      </c>
      <c r="HO70" s="90">
        <f t="shared" si="2707"/>
        <v>0</v>
      </c>
      <c r="HP70" s="90">
        <f t="shared" si="54"/>
        <v>2.96</v>
      </c>
      <c r="HQ70" s="90">
        <f t="shared" ref="HQ70:HR70" si="2708">SUM(HQ71:HQ82)</f>
        <v>5.9999999999999991</v>
      </c>
      <c r="HR70" s="90">
        <f t="shared" si="2708"/>
        <v>7.35</v>
      </c>
      <c r="HS70" s="91"/>
      <c r="HT70" s="92"/>
      <c r="HU70" s="89">
        <f t="shared" ref="HU70:HV70" si="2709">SUM(HU71:HU82)</f>
        <v>16</v>
      </c>
      <c r="HV70" s="90">
        <f t="shared" si="2709"/>
        <v>6</v>
      </c>
      <c r="HW70" s="90">
        <f t="shared" si="257"/>
        <v>22</v>
      </c>
      <c r="HX70" s="90">
        <f t="shared" ref="HX70:HZ70" si="2710">SUM(HX71:HX82)</f>
        <v>4062</v>
      </c>
      <c r="HY70" s="90">
        <f t="shared" si="2710"/>
        <v>356</v>
      </c>
      <c r="HZ70" s="90">
        <f t="shared" si="2710"/>
        <v>0</v>
      </c>
      <c r="IA70" s="90">
        <f t="shared" si="57"/>
        <v>4418</v>
      </c>
      <c r="IB70" s="90">
        <f t="shared" ref="IB70:ID70" si="2711">SUM(IB71:IB82)</f>
        <v>0</v>
      </c>
      <c r="IC70" s="90">
        <f t="shared" si="2711"/>
        <v>3.42</v>
      </c>
      <c r="ID70" s="90">
        <f t="shared" si="2711"/>
        <v>0</v>
      </c>
      <c r="IE70" s="90">
        <f t="shared" si="59"/>
        <v>3.42</v>
      </c>
      <c r="IF70" s="90">
        <f t="shared" ref="IF70:IG70" si="2712">SUM(IF71:IF82)</f>
        <v>13.129999999999999</v>
      </c>
      <c r="IG70" s="90">
        <f t="shared" si="2712"/>
        <v>14.53</v>
      </c>
      <c r="IH70" s="91"/>
      <c r="II70" s="92"/>
      <c r="IJ70" s="89">
        <f t="shared" ref="IJ70:IK70" si="2713">SUM(IJ71:IJ82)</f>
        <v>0</v>
      </c>
      <c r="IK70" s="90">
        <f t="shared" si="2713"/>
        <v>0</v>
      </c>
      <c r="IL70" s="90">
        <f t="shared" si="262"/>
        <v>0</v>
      </c>
      <c r="IM70" s="90">
        <f t="shared" ref="IM70:IO70" si="2714">SUM(IM71:IM82)</f>
        <v>0</v>
      </c>
      <c r="IN70" s="90">
        <f t="shared" si="2714"/>
        <v>0</v>
      </c>
      <c r="IO70" s="90">
        <f t="shared" si="2714"/>
        <v>0</v>
      </c>
      <c r="IP70" s="90">
        <f t="shared" si="62"/>
        <v>0</v>
      </c>
      <c r="IQ70" s="90">
        <f t="shared" ref="IQ70:IS70" si="2715">SUM(IQ71:IQ82)</f>
        <v>0</v>
      </c>
      <c r="IR70" s="90">
        <f t="shared" si="2715"/>
        <v>0</v>
      </c>
      <c r="IS70" s="90">
        <f t="shared" si="2715"/>
        <v>0</v>
      </c>
      <c r="IT70" s="90">
        <f t="shared" si="64"/>
        <v>0</v>
      </c>
      <c r="IU70" s="90">
        <f t="shared" ref="IU70:IV70" si="2716">SUM(IU71:IU82)</f>
        <v>0</v>
      </c>
      <c r="IV70" s="90">
        <f t="shared" si="2716"/>
        <v>0</v>
      </c>
      <c r="IW70" s="91"/>
      <c r="IX70" s="92"/>
      <c r="IY70" s="89">
        <f t="shared" ref="IY70:IZ70" si="2717">SUM(IY71:IY82)</f>
        <v>0</v>
      </c>
      <c r="IZ70" s="90">
        <f t="shared" si="2717"/>
        <v>0</v>
      </c>
      <c r="JA70" s="90">
        <f t="shared" si="267"/>
        <v>0</v>
      </c>
      <c r="JB70" s="90">
        <f t="shared" ref="JB70:JD70" si="2718">SUM(JB71:JB82)</f>
        <v>0</v>
      </c>
      <c r="JC70" s="90">
        <f t="shared" si="2718"/>
        <v>0</v>
      </c>
      <c r="JD70" s="90">
        <f t="shared" si="2718"/>
        <v>0</v>
      </c>
      <c r="JE70" s="90">
        <f t="shared" si="67"/>
        <v>0</v>
      </c>
      <c r="JF70" s="90">
        <f t="shared" ref="JF70:JH70" si="2719">SUM(JF71:JF82)</f>
        <v>0</v>
      </c>
      <c r="JG70" s="90">
        <f t="shared" si="2719"/>
        <v>0</v>
      </c>
      <c r="JH70" s="90">
        <f t="shared" si="2719"/>
        <v>0</v>
      </c>
      <c r="JI70" s="90">
        <f t="shared" si="69"/>
        <v>0</v>
      </c>
      <c r="JJ70" s="90">
        <f t="shared" ref="JJ70:JK70" si="2720">SUM(JJ71:JJ82)</f>
        <v>0</v>
      </c>
      <c r="JK70" s="90">
        <f t="shared" si="2720"/>
        <v>0</v>
      </c>
      <c r="JL70" s="91"/>
      <c r="JM70" s="92"/>
      <c r="JN70" s="89">
        <f t="shared" ref="JN70:JO70" si="2721">SUM(JN71:JN82)</f>
        <v>0</v>
      </c>
      <c r="JO70" s="90">
        <f t="shared" si="2721"/>
        <v>0</v>
      </c>
      <c r="JP70" s="90">
        <f t="shared" si="272"/>
        <v>0</v>
      </c>
      <c r="JQ70" s="90">
        <f t="shared" ref="JQ70:JS70" si="2722">SUM(JQ71:JQ82)</f>
        <v>0</v>
      </c>
      <c r="JR70" s="90">
        <f t="shared" si="2722"/>
        <v>0</v>
      </c>
      <c r="JS70" s="90">
        <f t="shared" si="2722"/>
        <v>0</v>
      </c>
      <c r="JT70" s="90">
        <f t="shared" si="72"/>
        <v>0</v>
      </c>
      <c r="JU70" s="90">
        <f t="shared" ref="JU70:JW70" si="2723">SUM(JU71:JU82)</f>
        <v>0</v>
      </c>
      <c r="JV70" s="90">
        <f t="shared" si="2723"/>
        <v>0</v>
      </c>
      <c r="JW70" s="90">
        <f t="shared" si="2723"/>
        <v>0</v>
      </c>
      <c r="JX70" s="90">
        <f t="shared" si="74"/>
        <v>0</v>
      </c>
      <c r="JY70" s="90">
        <f t="shared" ref="JY70:JZ70" si="2724">SUM(JY71:JY82)</f>
        <v>0</v>
      </c>
      <c r="JZ70" s="90">
        <f t="shared" si="2724"/>
        <v>0</v>
      </c>
      <c r="KA70" s="91"/>
      <c r="KB70" s="92"/>
      <c r="KC70" s="89">
        <f t="shared" ref="KC70:KD70" si="2725">SUM(KC71:KC82)</f>
        <v>0</v>
      </c>
      <c r="KD70" s="90">
        <f t="shared" si="2725"/>
        <v>0</v>
      </c>
      <c r="KE70" s="90">
        <f t="shared" si="277"/>
        <v>0</v>
      </c>
      <c r="KF70" s="90">
        <f t="shared" ref="KF70:KH70" si="2726">SUM(KF71:KF82)</f>
        <v>0</v>
      </c>
      <c r="KG70" s="90">
        <f t="shared" si="2726"/>
        <v>0</v>
      </c>
      <c r="KH70" s="90">
        <f t="shared" si="2726"/>
        <v>0</v>
      </c>
      <c r="KI70" s="90">
        <f t="shared" si="77"/>
        <v>0</v>
      </c>
      <c r="KJ70" s="90">
        <f t="shared" ref="KJ70:KL70" si="2727">SUM(KJ71:KJ82)</f>
        <v>0</v>
      </c>
      <c r="KK70" s="90">
        <f t="shared" si="2727"/>
        <v>0</v>
      </c>
      <c r="KL70" s="90">
        <f t="shared" si="2727"/>
        <v>0</v>
      </c>
      <c r="KM70" s="90">
        <f t="shared" si="79"/>
        <v>0</v>
      </c>
      <c r="KN70" s="90">
        <f t="shared" ref="KN70:KO70" si="2728">SUM(KN71:KN82)</f>
        <v>0</v>
      </c>
      <c r="KO70" s="90">
        <f t="shared" si="2728"/>
        <v>0</v>
      </c>
      <c r="KP70" s="91"/>
      <c r="KQ70" s="92"/>
      <c r="KR70" s="89">
        <f t="shared" ref="KR70:KS70" si="2729">SUM(KR71:KR82)</f>
        <v>0</v>
      </c>
      <c r="KS70" s="90">
        <f t="shared" si="2729"/>
        <v>0</v>
      </c>
      <c r="KT70" s="90">
        <f t="shared" si="282"/>
        <v>0</v>
      </c>
      <c r="KU70" s="90">
        <f t="shared" ref="KU70:KW70" si="2730">SUM(KU71:KU82)</f>
        <v>0</v>
      </c>
      <c r="KV70" s="90">
        <f t="shared" si="2730"/>
        <v>0</v>
      </c>
      <c r="KW70" s="90">
        <f t="shared" si="2730"/>
        <v>0</v>
      </c>
      <c r="KX70" s="90">
        <f t="shared" si="82"/>
        <v>0</v>
      </c>
      <c r="KY70" s="90">
        <f t="shared" ref="KY70:LA70" si="2731">SUM(KY71:KY82)</f>
        <v>0</v>
      </c>
      <c r="KZ70" s="90">
        <f t="shared" si="2731"/>
        <v>0</v>
      </c>
      <c r="LA70" s="90">
        <f t="shared" si="2731"/>
        <v>0</v>
      </c>
      <c r="LB70" s="90">
        <f t="shared" si="84"/>
        <v>0</v>
      </c>
      <c r="LC70" s="90">
        <f t="shared" ref="LC70:LD70" si="2732">SUM(LC71:LC82)</f>
        <v>0</v>
      </c>
      <c r="LD70" s="90">
        <f t="shared" si="2732"/>
        <v>0</v>
      </c>
      <c r="LE70" s="91"/>
      <c r="LF70" s="92"/>
      <c r="LG70" s="89">
        <f t="shared" ref="LG70:LH70" si="2733">SUM(LG71:LG82)</f>
        <v>0</v>
      </c>
      <c r="LH70" s="90">
        <f t="shared" si="2733"/>
        <v>0</v>
      </c>
      <c r="LI70" s="90">
        <f t="shared" si="287"/>
        <v>0</v>
      </c>
      <c r="LJ70" s="90">
        <f t="shared" ref="LJ70:LL70" si="2734">SUM(LJ71:LJ82)</f>
        <v>0</v>
      </c>
      <c r="LK70" s="90">
        <f t="shared" si="2734"/>
        <v>0</v>
      </c>
      <c r="LL70" s="90">
        <f t="shared" si="2734"/>
        <v>0</v>
      </c>
      <c r="LM70" s="90">
        <f t="shared" si="87"/>
        <v>0</v>
      </c>
      <c r="LN70" s="90">
        <f t="shared" ref="LN70:LP70" si="2735">SUM(LN71:LN82)</f>
        <v>0</v>
      </c>
      <c r="LO70" s="90">
        <f t="shared" si="2735"/>
        <v>0</v>
      </c>
      <c r="LP70" s="90">
        <f t="shared" si="2735"/>
        <v>0</v>
      </c>
      <c r="LQ70" s="90">
        <f t="shared" si="89"/>
        <v>0</v>
      </c>
      <c r="LR70" s="90">
        <f t="shared" ref="LR70:LS70" si="2736">SUM(LR71:LR82)</f>
        <v>0</v>
      </c>
      <c r="LS70" s="90">
        <f t="shared" si="2736"/>
        <v>0</v>
      </c>
      <c r="LT70" s="91"/>
      <c r="LU70" s="92"/>
      <c r="LV70" s="89">
        <f t="shared" ref="LV70:LW70" si="2737">SUM(LV71:LV82)</f>
        <v>0</v>
      </c>
      <c r="LW70" s="90">
        <f t="shared" si="2737"/>
        <v>0</v>
      </c>
      <c r="LX70" s="90">
        <f t="shared" si="292"/>
        <v>0</v>
      </c>
      <c r="LY70" s="90">
        <f t="shared" ref="LY70:MA70" si="2738">SUM(LY71:LY82)</f>
        <v>0</v>
      </c>
      <c r="LZ70" s="90">
        <f t="shared" si="2738"/>
        <v>0</v>
      </c>
      <c r="MA70" s="90">
        <f t="shared" si="2738"/>
        <v>0</v>
      </c>
      <c r="MB70" s="90">
        <f t="shared" si="92"/>
        <v>0</v>
      </c>
      <c r="MC70" s="90">
        <f t="shared" ref="MC70:ME70" si="2739">SUM(MC71:MC82)</f>
        <v>0</v>
      </c>
      <c r="MD70" s="90">
        <f t="shared" si="2739"/>
        <v>0</v>
      </c>
      <c r="ME70" s="90">
        <f t="shared" si="2739"/>
        <v>0</v>
      </c>
      <c r="MF70" s="90">
        <f t="shared" si="94"/>
        <v>0</v>
      </c>
      <c r="MG70" s="90">
        <f t="shared" ref="MG70:MH70" si="2740">SUM(MG71:MG82)</f>
        <v>0</v>
      </c>
      <c r="MH70" s="90">
        <f t="shared" si="2740"/>
        <v>0</v>
      </c>
      <c r="MI70" s="91"/>
      <c r="MJ70" s="92"/>
      <c r="MK70" s="89">
        <f t="shared" ref="MK70:ML70" si="2741">SUM(MK71:MK82)</f>
        <v>0</v>
      </c>
      <c r="ML70" s="90">
        <f t="shared" si="2741"/>
        <v>0</v>
      </c>
      <c r="MM70" s="90">
        <f t="shared" si="297"/>
        <v>0</v>
      </c>
      <c r="MN70" s="90">
        <f t="shared" ref="MN70:MP70" si="2742">SUM(MN71:MN82)</f>
        <v>0</v>
      </c>
      <c r="MO70" s="90">
        <f t="shared" si="2742"/>
        <v>0</v>
      </c>
      <c r="MP70" s="90">
        <f t="shared" si="2742"/>
        <v>0</v>
      </c>
      <c r="MQ70" s="90">
        <f t="shared" si="97"/>
        <v>0</v>
      </c>
      <c r="MR70" s="90">
        <f t="shared" ref="MR70:MT70" si="2743">SUM(MR71:MR82)</f>
        <v>0</v>
      </c>
      <c r="MS70" s="90">
        <f t="shared" si="2743"/>
        <v>0</v>
      </c>
      <c r="MT70" s="90">
        <f t="shared" si="2743"/>
        <v>0</v>
      </c>
      <c r="MU70" s="90">
        <f t="shared" si="99"/>
        <v>0</v>
      </c>
      <c r="MV70" s="90">
        <f t="shared" ref="MV70:MW70" si="2744">SUM(MV71:MV82)</f>
        <v>0</v>
      </c>
      <c r="MW70" s="90">
        <f t="shared" si="2744"/>
        <v>0</v>
      </c>
      <c r="MX70" s="91"/>
      <c r="MY70" s="92"/>
      <c r="MZ70" s="89">
        <f t="shared" ref="MZ70:NA70" si="2745">SUM(MZ71:MZ82)</f>
        <v>0</v>
      </c>
      <c r="NA70" s="90">
        <f t="shared" si="2745"/>
        <v>0</v>
      </c>
      <c r="NB70" s="90">
        <f t="shared" si="302"/>
        <v>0</v>
      </c>
      <c r="NC70" s="90">
        <f t="shared" ref="NC70:NE70" si="2746">SUM(NC71:NC82)</f>
        <v>0</v>
      </c>
      <c r="ND70" s="90">
        <f t="shared" si="2746"/>
        <v>0</v>
      </c>
      <c r="NE70" s="90">
        <f t="shared" si="2746"/>
        <v>0</v>
      </c>
      <c r="NF70" s="90">
        <f t="shared" si="102"/>
        <v>0</v>
      </c>
      <c r="NG70" s="90">
        <f t="shared" ref="NG70:NI70" si="2747">SUM(NG71:NG82)</f>
        <v>0</v>
      </c>
      <c r="NH70" s="90">
        <f t="shared" si="2747"/>
        <v>0</v>
      </c>
      <c r="NI70" s="90">
        <f t="shared" si="2747"/>
        <v>0</v>
      </c>
      <c r="NJ70" s="90">
        <f t="shared" si="104"/>
        <v>0</v>
      </c>
      <c r="NK70" s="90">
        <f t="shared" ref="NK70:NL70" si="2748">SUM(NK71:NK82)</f>
        <v>0</v>
      </c>
      <c r="NL70" s="90">
        <f t="shared" si="2748"/>
        <v>0</v>
      </c>
      <c r="NM70" s="91"/>
      <c r="NN70" s="92"/>
      <c r="NO70" s="89">
        <f t="shared" ref="NO70:NP70" si="2749">SUM(NO71:NO82)</f>
        <v>0</v>
      </c>
      <c r="NP70" s="90">
        <f t="shared" si="2749"/>
        <v>0</v>
      </c>
      <c r="NQ70" s="90">
        <f t="shared" si="307"/>
        <v>0</v>
      </c>
      <c r="NR70" s="90">
        <f t="shared" ref="NR70:NT70" si="2750">SUM(NR71:NR82)</f>
        <v>0</v>
      </c>
      <c r="NS70" s="90">
        <f t="shared" si="2750"/>
        <v>0</v>
      </c>
      <c r="NT70" s="90">
        <f t="shared" si="2750"/>
        <v>0</v>
      </c>
      <c r="NU70" s="90">
        <f t="shared" si="107"/>
        <v>0</v>
      </c>
      <c r="NV70" s="90">
        <f t="shared" ref="NV70:NX70" si="2751">SUM(NV71:NV82)</f>
        <v>0</v>
      </c>
      <c r="NW70" s="90">
        <f t="shared" si="2751"/>
        <v>0</v>
      </c>
      <c r="NX70" s="90">
        <f t="shared" si="2751"/>
        <v>0</v>
      </c>
      <c r="NY70" s="90">
        <f t="shared" si="109"/>
        <v>0</v>
      </c>
      <c r="NZ70" s="90">
        <f t="shared" ref="NZ70:OA70" si="2752">SUM(NZ71:NZ82)</f>
        <v>0</v>
      </c>
      <c r="OA70" s="90">
        <f t="shared" si="2752"/>
        <v>0</v>
      </c>
      <c r="OB70" s="91"/>
      <c r="OC70" s="92"/>
      <c r="OD70" s="89">
        <f t="shared" ref="OD70:OE70" si="2753">SUM(OD71:OD82)</f>
        <v>0</v>
      </c>
      <c r="OE70" s="90">
        <f t="shared" si="2753"/>
        <v>0</v>
      </c>
      <c r="OF70" s="90">
        <f t="shared" si="312"/>
        <v>0</v>
      </c>
      <c r="OG70" s="90">
        <f t="shared" ref="OG70:OI70" si="2754">SUM(OG71:OG82)</f>
        <v>0</v>
      </c>
      <c r="OH70" s="90">
        <f t="shared" si="2754"/>
        <v>0</v>
      </c>
      <c r="OI70" s="90">
        <f t="shared" si="2754"/>
        <v>0</v>
      </c>
      <c r="OJ70" s="90">
        <f t="shared" si="314"/>
        <v>0</v>
      </c>
      <c r="OK70" s="90">
        <f t="shared" ref="OK70:OM70" si="2755">SUM(OK71:OK82)</f>
        <v>0</v>
      </c>
      <c r="OL70" s="90">
        <f t="shared" si="2755"/>
        <v>0</v>
      </c>
      <c r="OM70" s="90">
        <f t="shared" si="2755"/>
        <v>0</v>
      </c>
      <c r="ON70" s="90">
        <f t="shared" si="316"/>
        <v>0</v>
      </c>
      <c r="OO70" s="90">
        <f t="shared" ref="OO70:OP70" si="2756">SUM(OO71:OO82)</f>
        <v>0</v>
      </c>
      <c r="OP70" s="90">
        <f t="shared" si="2756"/>
        <v>0</v>
      </c>
      <c r="OQ70" s="91"/>
      <c r="OR70" s="92"/>
      <c r="OS70" s="89">
        <f t="shared" ref="OS70:OT70" si="2757">SUM(OS71:OS82)</f>
        <v>0</v>
      </c>
      <c r="OT70" s="90">
        <f t="shared" si="2757"/>
        <v>0</v>
      </c>
      <c r="OU70" s="90">
        <f t="shared" si="319"/>
        <v>0</v>
      </c>
      <c r="OV70" s="90">
        <f t="shared" ref="OV70:OX70" si="2758">SUM(OV71:OV82)</f>
        <v>0</v>
      </c>
      <c r="OW70" s="90">
        <f t="shared" si="2758"/>
        <v>0</v>
      </c>
      <c r="OX70" s="90">
        <f t="shared" si="2758"/>
        <v>0</v>
      </c>
      <c r="OY70" s="90">
        <f t="shared" si="321"/>
        <v>0</v>
      </c>
      <c r="OZ70" s="90">
        <f t="shared" ref="OZ70:PB70" si="2759">SUM(OZ71:OZ82)</f>
        <v>0</v>
      </c>
      <c r="PA70" s="90">
        <f t="shared" si="2759"/>
        <v>0</v>
      </c>
      <c r="PB70" s="90">
        <f t="shared" si="2759"/>
        <v>0</v>
      </c>
      <c r="PC70" s="90">
        <f t="shared" si="323"/>
        <v>0</v>
      </c>
      <c r="PD70" s="90">
        <f t="shared" ref="PD70:PE70" si="2760">SUM(PD71:PD82)</f>
        <v>0</v>
      </c>
      <c r="PE70" s="90">
        <f t="shared" si="2760"/>
        <v>0</v>
      </c>
      <c r="PF70" s="91"/>
      <c r="PG70" s="92"/>
      <c r="PH70" s="89">
        <f t="shared" ref="PH70:PI70" si="2761">SUM(PH71:PH82)</f>
        <v>0</v>
      </c>
      <c r="PI70" s="90">
        <f t="shared" si="2761"/>
        <v>0</v>
      </c>
      <c r="PJ70" s="90">
        <f t="shared" si="326"/>
        <v>0</v>
      </c>
      <c r="PK70" s="90">
        <f t="shared" ref="PK70:PM70" si="2762">SUM(PK71:PK82)</f>
        <v>0</v>
      </c>
      <c r="PL70" s="90">
        <f t="shared" si="2762"/>
        <v>0</v>
      </c>
      <c r="PM70" s="90">
        <f t="shared" si="2762"/>
        <v>0</v>
      </c>
      <c r="PN70" s="90">
        <f t="shared" si="328"/>
        <v>0</v>
      </c>
      <c r="PO70" s="90">
        <f t="shared" ref="PO70:PQ70" si="2763">SUM(PO71:PO82)</f>
        <v>0</v>
      </c>
      <c r="PP70" s="90">
        <f t="shared" si="2763"/>
        <v>0</v>
      </c>
      <c r="PQ70" s="90">
        <f t="shared" si="2763"/>
        <v>0</v>
      </c>
      <c r="PR70" s="90">
        <f t="shared" si="330"/>
        <v>0</v>
      </c>
      <c r="PS70" s="90">
        <f t="shared" ref="PS70:PT70" si="2764">SUM(PS71:PS82)</f>
        <v>0</v>
      </c>
      <c r="PT70" s="90">
        <f t="shared" si="2764"/>
        <v>0</v>
      </c>
      <c r="PU70" s="91"/>
      <c r="PV70" s="92"/>
      <c r="PW70" s="89">
        <f t="shared" ref="PW70:PX70" si="2765">SUM(PW71:PW82)</f>
        <v>0</v>
      </c>
      <c r="PX70" s="90">
        <f t="shared" si="2765"/>
        <v>0</v>
      </c>
      <c r="PY70" s="90">
        <f t="shared" si="333"/>
        <v>0</v>
      </c>
      <c r="PZ70" s="90">
        <f t="shared" ref="PZ70:QB70" si="2766">SUM(PZ71:PZ82)</f>
        <v>0</v>
      </c>
      <c r="QA70" s="90">
        <f t="shared" si="2766"/>
        <v>0</v>
      </c>
      <c r="QB70" s="90">
        <f t="shared" si="2766"/>
        <v>0</v>
      </c>
      <c r="QC70" s="90">
        <f t="shared" si="335"/>
        <v>0</v>
      </c>
      <c r="QD70" s="90">
        <f t="shared" ref="QD70:QF70" si="2767">SUM(QD71:QD82)</f>
        <v>0</v>
      </c>
      <c r="QE70" s="90">
        <f t="shared" si="2767"/>
        <v>0</v>
      </c>
      <c r="QF70" s="90">
        <f t="shared" si="2767"/>
        <v>0</v>
      </c>
      <c r="QG70" s="90">
        <f t="shared" si="337"/>
        <v>0</v>
      </c>
      <c r="QH70" s="90">
        <f t="shared" ref="QH70:QI70" si="2768">SUM(QH71:QH82)</f>
        <v>0</v>
      </c>
      <c r="QI70" s="90">
        <f t="shared" si="2768"/>
        <v>0</v>
      </c>
      <c r="QJ70" s="91"/>
      <c r="QK70" s="92"/>
      <c r="QL70" s="89">
        <f t="shared" ref="QL70:QM70" si="2769">SUM(QL71:QL82)</f>
        <v>0</v>
      </c>
      <c r="QM70" s="90">
        <f t="shared" si="2769"/>
        <v>0</v>
      </c>
      <c r="QN70" s="90">
        <f t="shared" si="340"/>
        <v>0</v>
      </c>
      <c r="QO70" s="90">
        <f t="shared" ref="QO70:QQ70" si="2770">SUM(QO71:QO82)</f>
        <v>0</v>
      </c>
      <c r="QP70" s="90">
        <f t="shared" si="2770"/>
        <v>0</v>
      </c>
      <c r="QQ70" s="90">
        <f t="shared" si="2770"/>
        <v>0</v>
      </c>
      <c r="QR70" s="90">
        <f t="shared" si="342"/>
        <v>0</v>
      </c>
      <c r="QS70" s="90">
        <f t="shared" ref="QS70:QU70" si="2771">SUM(QS71:QS82)</f>
        <v>0</v>
      </c>
      <c r="QT70" s="90">
        <f t="shared" si="2771"/>
        <v>0</v>
      </c>
      <c r="QU70" s="90">
        <f t="shared" si="2771"/>
        <v>0</v>
      </c>
      <c r="QV70" s="90">
        <f t="shared" si="344"/>
        <v>0</v>
      </c>
      <c r="QW70" s="90">
        <f t="shared" ref="QW70:QX70" si="2772">SUM(QW71:QW82)</f>
        <v>0</v>
      </c>
      <c r="QX70" s="90">
        <f t="shared" si="2772"/>
        <v>0</v>
      </c>
      <c r="QY70" s="91"/>
      <c r="QZ70" s="92"/>
      <c r="RA70" s="89">
        <f t="shared" ref="RA70:RB70" si="2773">SUM(RA71:RA82)</f>
        <v>0</v>
      </c>
      <c r="RB70" s="90">
        <f t="shared" si="2773"/>
        <v>0</v>
      </c>
      <c r="RC70" s="90">
        <f t="shared" si="347"/>
        <v>0</v>
      </c>
      <c r="RD70" s="90">
        <f t="shared" ref="RD70:RF70" si="2774">SUM(RD71:RD82)</f>
        <v>0</v>
      </c>
      <c r="RE70" s="90">
        <f t="shared" si="2774"/>
        <v>0</v>
      </c>
      <c r="RF70" s="90">
        <f t="shared" si="2774"/>
        <v>0</v>
      </c>
      <c r="RG70" s="90">
        <f t="shared" si="349"/>
        <v>0</v>
      </c>
      <c r="RH70" s="90">
        <f t="shared" ref="RH70:RJ70" si="2775">SUM(RH71:RH82)</f>
        <v>0</v>
      </c>
      <c r="RI70" s="90">
        <f t="shared" si="2775"/>
        <v>0</v>
      </c>
      <c r="RJ70" s="90">
        <f t="shared" si="2775"/>
        <v>0</v>
      </c>
      <c r="RK70" s="90">
        <f t="shared" si="351"/>
        <v>0</v>
      </c>
      <c r="RL70" s="90">
        <f t="shared" ref="RL70:RM70" si="2776">SUM(RL71:RL82)</f>
        <v>0</v>
      </c>
      <c r="RM70" s="90">
        <f t="shared" si="2776"/>
        <v>0</v>
      </c>
      <c r="RN70" s="91"/>
      <c r="RO70" s="92"/>
      <c r="RP70" s="89">
        <f t="shared" ref="RP70:RQ70" si="2777">SUM(RP71:RP82)</f>
        <v>0</v>
      </c>
      <c r="RQ70" s="90">
        <f t="shared" si="2777"/>
        <v>0</v>
      </c>
      <c r="RR70" s="90">
        <f t="shared" si="354"/>
        <v>0</v>
      </c>
      <c r="RS70" s="90">
        <f t="shared" ref="RS70:RU70" si="2778">SUM(RS71:RS82)</f>
        <v>0</v>
      </c>
      <c r="RT70" s="90">
        <f t="shared" si="2778"/>
        <v>0</v>
      </c>
      <c r="RU70" s="90">
        <f t="shared" si="2778"/>
        <v>0</v>
      </c>
      <c r="RV70" s="90">
        <f t="shared" si="356"/>
        <v>0</v>
      </c>
      <c r="RW70" s="90">
        <f t="shared" ref="RW70:RY70" si="2779">SUM(RW71:RW82)</f>
        <v>0</v>
      </c>
      <c r="RX70" s="90">
        <f t="shared" si="2779"/>
        <v>0</v>
      </c>
      <c r="RY70" s="90">
        <f t="shared" si="2779"/>
        <v>0</v>
      </c>
      <c r="RZ70" s="90">
        <f t="shared" si="358"/>
        <v>0</v>
      </c>
      <c r="SA70" s="90">
        <f t="shared" ref="SA70:SB70" si="2780">SUM(SA71:SA82)</f>
        <v>0</v>
      </c>
      <c r="SB70" s="90">
        <f t="shared" si="2780"/>
        <v>0</v>
      </c>
      <c r="SC70" s="91"/>
      <c r="SD70" s="92"/>
      <c r="SE70" s="89">
        <f t="shared" ref="SE70:SF70" si="2781">SUM(SE71:SE82)</f>
        <v>0</v>
      </c>
      <c r="SF70" s="90">
        <f t="shared" si="2781"/>
        <v>0</v>
      </c>
      <c r="SG70" s="90">
        <f t="shared" si="361"/>
        <v>0</v>
      </c>
      <c r="SH70" s="90">
        <f t="shared" ref="SH70:SJ70" si="2782">SUM(SH71:SH82)</f>
        <v>0</v>
      </c>
      <c r="SI70" s="90">
        <f t="shared" si="2782"/>
        <v>0</v>
      </c>
      <c r="SJ70" s="90">
        <f t="shared" si="2782"/>
        <v>0</v>
      </c>
      <c r="SK70" s="90">
        <f t="shared" si="363"/>
        <v>0</v>
      </c>
      <c r="SL70" s="90">
        <f t="shared" ref="SL70:SN70" si="2783">SUM(SL71:SL82)</f>
        <v>0</v>
      </c>
      <c r="SM70" s="90">
        <f t="shared" si="2783"/>
        <v>0</v>
      </c>
      <c r="SN70" s="90">
        <f t="shared" si="2783"/>
        <v>0</v>
      </c>
      <c r="SO70" s="90">
        <f t="shared" si="365"/>
        <v>0</v>
      </c>
      <c r="SP70" s="90">
        <f t="shared" ref="SP70:SQ70" si="2784">SUM(SP71:SP82)</f>
        <v>0</v>
      </c>
      <c r="SQ70" s="90">
        <f t="shared" si="2784"/>
        <v>0</v>
      </c>
      <c r="SR70" s="91"/>
      <c r="SS70" s="92"/>
      <c r="ST70" s="89">
        <f t="shared" ref="ST70:SU70" si="2785">SUM(ST71:ST82)</f>
        <v>0</v>
      </c>
      <c r="SU70" s="90">
        <f t="shared" si="2785"/>
        <v>0</v>
      </c>
      <c r="SV70" s="90">
        <f t="shared" si="368"/>
        <v>0</v>
      </c>
      <c r="SW70" s="90">
        <f t="shared" ref="SW70:SY70" si="2786">SUM(SW71:SW82)</f>
        <v>0</v>
      </c>
      <c r="SX70" s="90">
        <f t="shared" si="2786"/>
        <v>0</v>
      </c>
      <c r="SY70" s="90">
        <f t="shared" si="2786"/>
        <v>0</v>
      </c>
      <c r="SZ70" s="90">
        <f t="shared" si="370"/>
        <v>0</v>
      </c>
      <c r="TA70" s="90">
        <f t="shared" ref="TA70:TC70" si="2787">SUM(TA71:TA82)</f>
        <v>0</v>
      </c>
      <c r="TB70" s="90">
        <f t="shared" si="2787"/>
        <v>0</v>
      </c>
      <c r="TC70" s="90">
        <f t="shared" si="2787"/>
        <v>0</v>
      </c>
      <c r="TD70" s="90">
        <f t="shared" si="372"/>
        <v>0</v>
      </c>
      <c r="TE70" s="90">
        <f t="shared" ref="TE70:TF70" si="2788">SUM(TE71:TE82)</f>
        <v>0</v>
      </c>
      <c r="TF70" s="90">
        <f t="shared" si="2788"/>
        <v>0</v>
      </c>
      <c r="TG70" s="91"/>
      <c r="TH70" s="92"/>
      <c r="TI70" s="89">
        <f t="shared" ref="TI70:TJ70" si="2789">SUM(TI71:TI82)</f>
        <v>0</v>
      </c>
      <c r="TJ70" s="90">
        <f t="shared" si="2789"/>
        <v>0</v>
      </c>
      <c r="TK70" s="90">
        <f t="shared" si="375"/>
        <v>0</v>
      </c>
      <c r="TL70" s="90">
        <f t="shared" ref="TL70:TN70" si="2790">SUM(TL71:TL82)</f>
        <v>0</v>
      </c>
      <c r="TM70" s="90">
        <f t="shared" si="2790"/>
        <v>0</v>
      </c>
      <c r="TN70" s="90">
        <f t="shared" si="2790"/>
        <v>0</v>
      </c>
      <c r="TO70" s="90">
        <f t="shared" si="377"/>
        <v>0</v>
      </c>
      <c r="TP70" s="90">
        <f t="shared" ref="TP70:TR70" si="2791">SUM(TP71:TP82)</f>
        <v>0</v>
      </c>
      <c r="TQ70" s="90">
        <f t="shared" si="2791"/>
        <v>0</v>
      </c>
      <c r="TR70" s="90">
        <f t="shared" si="2791"/>
        <v>0</v>
      </c>
      <c r="TS70" s="90">
        <f t="shared" si="379"/>
        <v>0</v>
      </c>
      <c r="TT70" s="90">
        <f t="shared" ref="TT70:TU70" si="2792">SUM(TT71:TT82)</f>
        <v>0</v>
      </c>
      <c r="TU70" s="90">
        <f t="shared" si="2792"/>
        <v>0</v>
      </c>
      <c r="TV70" s="91"/>
      <c r="TW70" s="92"/>
      <c r="TX70" s="89">
        <f t="shared" ref="TX70:TY70" si="2793">SUM(TX71:TX82)</f>
        <v>0</v>
      </c>
      <c r="TY70" s="90">
        <f t="shared" si="2793"/>
        <v>0</v>
      </c>
      <c r="TZ70" s="90">
        <f t="shared" si="382"/>
        <v>0</v>
      </c>
      <c r="UA70" s="90">
        <f t="shared" ref="UA70:UC70" si="2794">SUM(UA71:UA82)</f>
        <v>0</v>
      </c>
      <c r="UB70" s="90">
        <f t="shared" si="2794"/>
        <v>0</v>
      </c>
      <c r="UC70" s="90">
        <f t="shared" si="2794"/>
        <v>0</v>
      </c>
      <c r="UD70" s="90">
        <f t="shared" si="384"/>
        <v>0</v>
      </c>
      <c r="UE70" s="90">
        <f t="shared" ref="UE70:UG70" si="2795">SUM(UE71:UE82)</f>
        <v>0</v>
      </c>
      <c r="UF70" s="90">
        <f t="shared" si="2795"/>
        <v>0</v>
      </c>
      <c r="UG70" s="90">
        <f t="shared" si="2795"/>
        <v>0</v>
      </c>
      <c r="UH70" s="90">
        <f t="shared" si="386"/>
        <v>0</v>
      </c>
      <c r="UI70" s="90">
        <f t="shared" ref="UI70:UJ70" si="2796">SUM(UI71:UI82)</f>
        <v>0</v>
      </c>
      <c r="UJ70" s="90">
        <f t="shared" si="2796"/>
        <v>0</v>
      </c>
      <c r="UK70" s="91"/>
      <c r="UL70" s="92"/>
      <c r="UM70" s="89">
        <f t="shared" ref="UM70:UN70" si="2797">SUM(UM71:UM82)</f>
        <v>0</v>
      </c>
      <c r="UN70" s="90">
        <f t="shared" si="2797"/>
        <v>0</v>
      </c>
      <c r="UO70" s="90">
        <f t="shared" si="389"/>
        <v>0</v>
      </c>
      <c r="UP70" s="90">
        <f t="shared" ref="UP70:UR70" si="2798">SUM(UP71:UP82)</f>
        <v>0</v>
      </c>
      <c r="UQ70" s="90">
        <f t="shared" si="2798"/>
        <v>0</v>
      </c>
      <c r="UR70" s="90">
        <f t="shared" si="2798"/>
        <v>0</v>
      </c>
      <c r="US70" s="90">
        <f t="shared" si="391"/>
        <v>0</v>
      </c>
      <c r="UT70" s="90">
        <f t="shared" ref="UT70:UV70" si="2799">SUM(UT71:UT82)</f>
        <v>0</v>
      </c>
      <c r="UU70" s="90">
        <f t="shared" si="2799"/>
        <v>0</v>
      </c>
      <c r="UV70" s="90">
        <f t="shared" si="2799"/>
        <v>0</v>
      </c>
      <c r="UW70" s="90">
        <f t="shared" si="393"/>
        <v>0</v>
      </c>
      <c r="UX70" s="90">
        <f t="shared" ref="UX70:UY70" si="2800">SUM(UX71:UX82)</f>
        <v>0</v>
      </c>
      <c r="UY70" s="90">
        <f t="shared" si="2800"/>
        <v>0</v>
      </c>
      <c r="UZ70" s="91"/>
      <c r="VA70" s="92"/>
      <c r="VB70" s="89">
        <f t="shared" ref="VB70:VC70" si="2801">SUM(VB71:VB82)</f>
        <v>0</v>
      </c>
      <c r="VC70" s="90">
        <f t="shared" si="2801"/>
        <v>0</v>
      </c>
      <c r="VD70" s="90">
        <f t="shared" si="396"/>
        <v>0</v>
      </c>
      <c r="VE70" s="90">
        <f t="shared" ref="VE70:VG70" si="2802">SUM(VE71:VE82)</f>
        <v>0</v>
      </c>
      <c r="VF70" s="90">
        <f t="shared" si="2802"/>
        <v>0</v>
      </c>
      <c r="VG70" s="90">
        <f t="shared" si="2802"/>
        <v>0</v>
      </c>
      <c r="VH70" s="90">
        <f t="shared" si="398"/>
        <v>0</v>
      </c>
      <c r="VI70" s="90">
        <f t="shared" ref="VI70:VK70" si="2803">SUM(VI71:VI82)</f>
        <v>0</v>
      </c>
      <c r="VJ70" s="90">
        <f t="shared" si="2803"/>
        <v>0</v>
      </c>
      <c r="VK70" s="90">
        <f t="shared" si="2803"/>
        <v>0</v>
      </c>
      <c r="VL70" s="90">
        <f t="shared" si="400"/>
        <v>0</v>
      </c>
      <c r="VM70" s="90">
        <f t="shared" ref="VM70:VN70" si="2804">SUM(VM71:VM82)</f>
        <v>0</v>
      </c>
      <c r="VN70" s="90">
        <f t="shared" si="2804"/>
        <v>0</v>
      </c>
      <c r="VO70" s="91"/>
      <c r="VP70" s="92"/>
      <c r="VQ70" s="89">
        <f t="shared" ref="VQ70:VR70" si="2805">SUM(VQ71:VQ82)</f>
        <v>0</v>
      </c>
      <c r="VR70" s="90">
        <f t="shared" si="2805"/>
        <v>0</v>
      </c>
      <c r="VS70" s="90">
        <f t="shared" si="403"/>
        <v>0</v>
      </c>
      <c r="VT70" s="90">
        <f t="shared" ref="VT70:VV70" si="2806">SUM(VT71:VT82)</f>
        <v>0</v>
      </c>
      <c r="VU70" s="90">
        <f t="shared" si="2806"/>
        <v>0</v>
      </c>
      <c r="VV70" s="90">
        <f t="shared" si="2806"/>
        <v>0</v>
      </c>
      <c r="VW70" s="90">
        <f t="shared" si="405"/>
        <v>0</v>
      </c>
      <c r="VX70" s="90">
        <f t="shared" ref="VX70:VZ70" si="2807">SUM(VX71:VX82)</f>
        <v>0</v>
      </c>
      <c r="VY70" s="90">
        <f t="shared" si="2807"/>
        <v>0</v>
      </c>
      <c r="VZ70" s="90">
        <f t="shared" si="2807"/>
        <v>0</v>
      </c>
      <c r="WA70" s="90">
        <f t="shared" si="407"/>
        <v>0</v>
      </c>
      <c r="WB70" s="90">
        <f t="shared" ref="WB70:WC70" si="2808">SUM(WB71:WB82)</f>
        <v>0</v>
      </c>
      <c r="WC70" s="90">
        <f t="shared" si="2808"/>
        <v>0</v>
      </c>
      <c r="WD70" s="91"/>
      <c r="WE70" s="92"/>
    </row>
    <row r="71" spans="1:603" ht="16.5" customHeight="1">
      <c r="A71" s="94"/>
      <c r="B71" s="114" t="s">
        <v>129</v>
      </c>
      <c r="C71" s="96" t="s">
        <v>52</v>
      </c>
      <c r="D71" s="108" t="e">
        <f>#REF!</f>
        <v>#REF!</v>
      </c>
      <c r="E71" s="108" t="e">
        <f>#REF!</f>
        <v>#REF!</v>
      </c>
      <c r="F71" s="98" t="e">
        <f t="shared" si="154"/>
        <v>#REF!</v>
      </c>
      <c r="G71" s="109" t="e">
        <f>#REF!</f>
        <v>#REF!</v>
      </c>
      <c r="H71" s="109" t="e">
        <f>#REF!</f>
        <v>#REF!</v>
      </c>
      <c r="I71" s="109" t="e">
        <f>#REF!</f>
        <v>#REF!</v>
      </c>
      <c r="J71" s="100" t="e">
        <f t="shared" si="156"/>
        <v>#REF!</v>
      </c>
      <c r="K71" s="109" t="e">
        <f>#REF!</f>
        <v>#REF!</v>
      </c>
      <c r="L71" s="109" t="e">
        <f>#REF!</f>
        <v>#REF!</v>
      </c>
      <c r="M71" s="109" t="e">
        <f>#REF!</f>
        <v>#REF!</v>
      </c>
      <c r="N71" s="98" t="e">
        <f t="shared" si="158"/>
        <v>#REF!</v>
      </c>
      <c r="O71" s="110" t="e">
        <f>#REF!</f>
        <v>#REF!</v>
      </c>
      <c r="P71" s="111" t="e">
        <f>#REF!</f>
        <v>#REF!</v>
      </c>
      <c r="Q71" s="107"/>
      <c r="R71" s="22"/>
      <c r="S71" s="108" t="e">
        <f>#REF!</f>
        <v>#REF!</v>
      </c>
      <c r="T71" s="108" t="e">
        <f>#REF!</f>
        <v>#REF!</v>
      </c>
      <c r="U71" s="98" t="e">
        <f t="shared" si="161"/>
        <v>#REF!</v>
      </c>
      <c r="V71" s="109" t="e">
        <f>#REF!</f>
        <v>#REF!</v>
      </c>
      <c r="W71" s="109" t="e">
        <f>#REF!</f>
        <v>#REF!</v>
      </c>
      <c r="X71" s="109" t="e">
        <f>#REF!</f>
        <v>#REF!</v>
      </c>
      <c r="Y71" s="100" t="e">
        <f t="shared" si="163"/>
        <v>#REF!</v>
      </c>
      <c r="Z71" s="109" t="e">
        <f>#REF!</f>
        <v>#REF!</v>
      </c>
      <c r="AA71" s="109" t="e">
        <f>#REF!</f>
        <v>#REF!</v>
      </c>
      <c r="AB71" s="109" t="e">
        <f>#REF!</f>
        <v>#REF!</v>
      </c>
      <c r="AC71" s="98" t="e">
        <f t="shared" si="165"/>
        <v>#REF!</v>
      </c>
      <c r="AD71" s="110" t="e">
        <f>#REF!</f>
        <v>#REF!</v>
      </c>
      <c r="AE71" s="111" t="e">
        <f>#REF!</f>
        <v>#REF!</v>
      </c>
      <c r="AF71" s="107"/>
      <c r="AG71" s="22"/>
      <c r="AH71" s="108" t="e">
        <f>#REF!</f>
        <v>#REF!</v>
      </c>
      <c r="AI71" s="108" t="e">
        <f>#REF!</f>
        <v>#REF!</v>
      </c>
      <c r="AJ71" s="98" t="e">
        <f t="shared" si="168"/>
        <v>#REF!</v>
      </c>
      <c r="AK71" s="109" t="e">
        <f>#REF!</f>
        <v>#REF!</v>
      </c>
      <c r="AL71" s="109" t="e">
        <f>#REF!</f>
        <v>#REF!</v>
      </c>
      <c r="AM71" s="109" t="e">
        <f>#REF!</f>
        <v>#REF!</v>
      </c>
      <c r="AN71" s="100" t="e">
        <f t="shared" si="170"/>
        <v>#REF!</v>
      </c>
      <c r="AO71" s="109" t="e">
        <f>#REF!</f>
        <v>#REF!</v>
      </c>
      <c r="AP71" s="109" t="e">
        <f>#REF!</f>
        <v>#REF!</v>
      </c>
      <c r="AQ71" s="109" t="e">
        <f>#REF!</f>
        <v>#REF!</v>
      </c>
      <c r="AR71" s="98" t="e">
        <f t="shared" si="172"/>
        <v>#REF!</v>
      </c>
      <c r="AS71" s="110" t="e">
        <f>#REF!</f>
        <v>#REF!</v>
      </c>
      <c r="AT71" s="111" t="e">
        <f>#REF!</f>
        <v>#REF!</v>
      </c>
      <c r="AU71" s="107"/>
      <c r="AV71" s="22"/>
      <c r="AW71" s="108" t="e">
        <f>#REF!</f>
        <v>#REF!</v>
      </c>
      <c r="AX71" s="108" t="e">
        <f>#REF!</f>
        <v>#REF!</v>
      </c>
      <c r="AY71" s="98" t="e">
        <f t="shared" si="175"/>
        <v>#REF!</v>
      </c>
      <c r="AZ71" s="109" t="e">
        <f>#REF!</f>
        <v>#REF!</v>
      </c>
      <c r="BA71" s="109" t="e">
        <f>#REF!</f>
        <v>#REF!</v>
      </c>
      <c r="BB71" s="109" t="e">
        <f>#REF!</f>
        <v>#REF!</v>
      </c>
      <c r="BC71" s="100" t="e">
        <f t="shared" si="177"/>
        <v>#REF!</v>
      </c>
      <c r="BD71" s="109" t="e">
        <f>#REF!</f>
        <v>#REF!</v>
      </c>
      <c r="BE71" s="109" t="e">
        <f>#REF!</f>
        <v>#REF!</v>
      </c>
      <c r="BF71" s="109" t="e">
        <f>#REF!</f>
        <v>#REF!</v>
      </c>
      <c r="BG71" s="98" t="e">
        <f t="shared" si="179"/>
        <v>#REF!</v>
      </c>
      <c r="BH71" s="110" t="e">
        <f>#REF!</f>
        <v>#REF!</v>
      </c>
      <c r="BI71" s="111" t="e">
        <f>#REF!</f>
        <v>#REF!</v>
      </c>
      <c r="BJ71" s="107"/>
      <c r="BK71" s="22"/>
      <c r="BL71" s="108" t="e">
        <f>#REF!</f>
        <v>#REF!</v>
      </c>
      <c r="BM71" s="108" t="e">
        <f>#REF!</f>
        <v>#REF!</v>
      </c>
      <c r="BN71" s="98" t="e">
        <f t="shared" si="182"/>
        <v>#REF!</v>
      </c>
      <c r="BO71" s="109" t="e">
        <f>#REF!</f>
        <v>#REF!</v>
      </c>
      <c r="BP71" s="109" t="e">
        <f>#REF!</f>
        <v>#REF!</v>
      </c>
      <c r="BQ71" s="109" t="e">
        <f>#REF!</f>
        <v>#REF!</v>
      </c>
      <c r="BR71" s="100" t="e">
        <f t="shared" si="184"/>
        <v>#REF!</v>
      </c>
      <c r="BS71" s="109" t="e">
        <f>#REF!</f>
        <v>#REF!</v>
      </c>
      <c r="BT71" s="109" t="e">
        <f>#REF!</f>
        <v>#REF!</v>
      </c>
      <c r="BU71" s="109" t="e">
        <f>#REF!</f>
        <v>#REF!</v>
      </c>
      <c r="BV71" s="98" t="e">
        <f t="shared" si="186"/>
        <v>#REF!</v>
      </c>
      <c r="BW71" s="110" t="e">
        <f>#REF!</f>
        <v>#REF!</v>
      </c>
      <c r="BX71" s="111" t="e">
        <f>#REF!</f>
        <v>#REF!</v>
      </c>
      <c r="BY71" s="107"/>
      <c r="BZ71" s="23"/>
      <c r="CA71" s="108" t="e">
        <f>#REF!</f>
        <v>#REF!</v>
      </c>
      <c r="CB71" s="108" t="e">
        <f>#REF!</f>
        <v>#REF!</v>
      </c>
      <c r="CC71" s="98" t="e">
        <f t="shared" si="189"/>
        <v>#REF!</v>
      </c>
      <c r="CD71" s="109" t="e">
        <f>#REF!</f>
        <v>#REF!</v>
      </c>
      <c r="CE71" s="109" t="e">
        <f>#REF!</f>
        <v>#REF!</v>
      </c>
      <c r="CF71" s="109" t="e">
        <f>#REF!</f>
        <v>#REF!</v>
      </c>
      <c r="CG71" s="100" t="e">
        <f t="shared" si="191"/>
        <v>#REF!</v>
      </c>
      <c r="CH71" s="109" t="e">
        <f>#REF!</f>
        <v>#REF!</v>
      </c>
      <c r="CI71" s="109" t="e">
        <f>#REF!</f>
        <v>#REF!</v>
      </c>
      <c r="CJ71" s="109" t="e">
        <f>#REF!</f>
        <v>#REF!</v>
      </c>
      <c r="CK71" s="98" t="e">
        <f t="shared" si="193"/>
        <v>#REF!</v>
      </c>
      <c r="CL71" s="110" t="e">
        <f>#REF!</f>
        <v>#REF!</v>
      </c>
      <c r="CM71" s="111" t="e">
        <f>#REF!</f>
        <v>#REF!</v>
      </c>
      <c r="CN71" s="107"/>
      <c r="CO71" s="22"/>
      <c r="CP71" s="108" t="e">
        <f>#REF!</f>
        <v>#REF!</v>
      </c>
      <c r="CQ71" s="108" t="e">
        <f>#REF!</f>
        <v>#REF!</v>
      </c>
      <c r="CR71" s="98" t="e">
        <f t="shared" si="196"/>
        <v>#REF!</v>
      </c>
      <c r="CS71" s="109" t="e">
        <f>#REF!</f>
        <v>#REF!</v>
      </c>
      <c r="CT71" s="109" t="e">
        <f>#REF!</f>
        <v>#REF!</v>
      </c>
      <c r="CU71" s="109" t="e">
        <f>#REF!</f>
        <v>#REF!</v>
      </c>
      <c r="CV71" s="100" t="e">
        <f t="shared" si="198"/>
        <v>#REF!</v>
      </c>
      <c r="CW71" s="109" t="e">
        <f>#REF!</f>
        <v>#REF!</v>
      </c>
      <c r="CX71" s="109" t="e">
        <f>#REF!</f>
        <v>#REF!</v>
      </c>
      <c r="CY71" s="109" t="e">
        <f>#REF!</f>
        <v>#REF!</v>
      </c>
      <c r="CZ71" s="98" t="e">
        <f t="shared" si="200"/>
        <v>#REF!</v>
      </c>
      <c r="DA71" s="110" t="e">
        <f>#REF!</f>
        <v>#REF!</v>
      </c>
      <c r="DB71" s="111" t="e">
        <f>#REF!</f>
        <v>#REF!</v>
      </c>
      <c r="DC71" s="107"/>
      <c r="DD71" s="22"/>
      <c r="DE71" s="108" t="e">
        <f>#REF!</f>
        <v>#REF!</v>
      </c>
      <c r="DF71" s="108" t="e">
        <f>#REF!</f>
        <v>#REF!</v>
      </c>
      <c r="DG71" s="98" t="e">
        <f t="shared" si="203"/>
        <v>#REF!</v>
      </c>
      <c r="DH71" s="109" t="e">
        <f>#REF!</f>
        <v>#REF!</v>
      </c>
      <c r="DI71" s="109" t="e">
        <f>#REF!</f>
        <v>#REF!</v>
      </c>
      <c r="DJ71" s="109" t="e">
        <f>#REF!</f>
        <v>#REF!</v>
      </c>
      <c r="DK71" s="100" t="e">
        <f t="shared" si="205"/>
        <v>#REF!</v>
      </c>
      <c r="DL71" s="109" t="e">
        <f>#REF!</f>
        <v>#REF!</v>
      </c>
      <c r="DM71" s="109" t="e">
        <f>#REF!</f>
        <v>#REF!</v>
      </c>
      <c r="DN71" s="109" t="e">
        <f>#REF!</f>
        <v>#REF!</v>
      </c>
      <c r="DO71" s="98" t="e">
        <f t="shared" si="207"/>
        <v>#REF!</v>
      </c>
      <c r="DP71" s="110" t="e">
        <f>#REF!</f>
        <v>#REF!</v>
      </c>
      <c r="DQ71" s="111" t="e">
        <f>#REF!</f>
        <v>#REF!</v>
      </c>
      <c r="DR71" s="107"/>
      <c r="DS71" s="22"/>
      <c r="DT71" s="108" t="e">
        <f>#REF!</f>
        <v>#REF!</v>
      </c>
      <c r="DU71" s="108" t="e">
        <f>#REF!</f>
        <v>#REF!</v>
      </c>
      <c r="DV71" s="98" t="e">
        <f t="shared" si="210"/>
        <v>#REF!</v>
      </c>
      <c r="DW71" s="109" t="e">
        <f>#REF!</f>
        <v>#REF!</v>
      </c>
      <c r="DX71" s="109" t="e">
        <f>#REF!</f>
        <v>#REF!</v>
      </c>
      <c r="DY71" s="109" t="e">
        <f>#REF!</f>
        <v>#REF!</v>
      </c>
      <c r="DZ71" s="100" t="e">
        <f t="shared" si="212"/>
        <v>#REF!</v>
      </c>
      <c r="EA71" s="109" t="e">
        <f>#REF!</f>
        <v>#REF!</v>
      </c>
      <c r="EB71" s="109" t="e">
        <f>#REF!</f>
        <v>#REF!</v>
      </c>
      <c r="EC71" s="109" t="e">
        <f>#REF!</f>
        <v>#REF!</v>
      </c>
      <c r="ED71" s="98" t="e">
        <f t="shared" si="214"/>
        <v>#REF!</v>
      </c>
      <c r="EE71" s="110" t="e">
        <f>#REF!</f>
        <v>#REF!</v>
      </c>
      <c r="EF71" s="111" t="e">
        <f>#REF!</f>
        <v>#REF!</v>
      </c>
      <c r="EG71" s="107"/>
      <c r="EH71" s="22"/>
      <c r="EI71" s="108" t="e">
        <f>#REF!</f>
        <v>#REF!</v>
      </c>
      <c r="EJ71" s="108" t="e">
        <f>#REF!</f>
        <v>#REF!</v>
      </c>
      <c r="EK71" s="98" t="e">
        <f t="shared" si="217"/>
        <v>#REF!</v>
      </c>
      <c r="EL71" s="109" t="e">
        <f>#REF!</f>
        <v>#REF!</v>
      </c>
      <c r="EM71" s="109" t="e">
        <f>#REF!</f>
        <v>#REF!</v>
      </c>
      <c r="EN71" s="109" t="e">
        <f>#REF!</f>
        <v>#REF!</v>
      </c>
      <c r="EO71" s="100" t="e">
        <f t="shared" si="219"/>
        <v>#REF!</v>
      </c>
      <c r="EP71" s="109" t="e">
        <f>#REF!</f>
        <v>#REF!</v>
      </c>
      <c r="EQ71" s="109" t="e">
        <f>#REF!</f>
        <v>#REF!</v>
      </c>
      <c r="ER71" s="109" t="e">
        <f>#REF!</f>
        <v>#REF!</v>
      </c>
      <c r="ES71" s="98" t="e">
        <f t="shared" si="221"/>
        <v>#REF!</v>
      </c>
      <c r="ET71" s="110" t="e">
        <f>#REF!</f>
        <v>#REF!</v>
      </c>
      <c r="EU71" s="111" t="e">
        <f>#REF!</f>
        <v>#REF!</v>
      </c>
      <c r="EV71" s="107"/>
      <c r="EW71" s="22"/>
      <c r="EX71" s="108" t="e">
        <f>#REF!</f>
        <v>#REF!</v>
      </c>
      <c r="EY71" s="108" t="e">
        <f>#REF!</f>
        <v>#REF!</v>
      </c>
      <c r="EZ71" s="98" t="e">
        <f t="shared" si="224"/>
        <v>#REF!</v>
      </c>
      <c r="FA71" s="109" t="e">
        <f>#REF!</f>
        <v>#REF!</v>
      </c>
      <c r="FB71" s="109" t="e">
        <f>#REF!</f>
        <v>#REF!</v>
      </c>
      <c r="FC71" s="109" t="e">
        <f>#REF!</f>
        <v>#REF!</v>
      </c>
      <c r="FD71" s="100" t="e">
        <f t="shared" si="226"/>
        <v>#REF!</v>
      </c>
      <c r="FE71" s="109" t="e">
        <f>#REF!</f>
        <v>#REF!</v>
      </c>
      <c r="FF71" s="109" t="e">
        <f>#REF!</f>
        <v>#REF!</v>
      </c>
      <c r="FG71" s="109" t="e">
        <f>#REF!</f>
        <v>#REF!</v>
      </c>
      <c r="FH71" s="98" t="e">
        <f t="shared" si="228"/>
        <v>#REF!</v>
      </c>
      <c r="FI71" s="110" t="e">
        <f>#REF!</f>
        <v>#REF!</v>
      </c>
      <c r="FJ71" s="111" t="e">
        <f>#REF!</f>
        <v>#REF!</v>
      </c>
      <c r="FK71" s="107"/>
      <c r="FL71" s="22"/>
      <c r="FM71" s="108" t="e">
        <f>#REF!</f>
        <v>#REF!</v>
      </c>
      <c r="FN71" s="108" t="e">
        <f>#REF!</f>
        <v>#REF!</v>
      </c>
      <c r="FO71" s="98" t="e">
        <f t="shared" si="231"/>
        <v>#REF!</v>
      </c>
      <c r="FP71" s="109" t="e">
        <f>#REF!</f>
        <v>#REF!</v>
      </c>
      <c r="FQ71" s="109" t="e">
        <f>#REF!</f>
        <v>#REF!</v>
      </c>
      <c r="FR71" s="109" t="e">
        <f>#REF!</f>
        <v>#REF!</v>
      </c>
      <c r="FS71" s="100" t="e">
        <f t="shared" si="233"/>
        <v>#REF!</v>
      </c>
      <c r="FT71" s="109" t="e">
        <f>#REF!</f>
        <v>#REF!</v>
      </c>
      <c r="FU71" s="109" t="e">
        <f>#REF!</f>
        <v>#REF!</v>
      </c>
      <c r="FV71" s="109" t="e">
        <f>#REF!</f>
        <v>#REF!</v>
      </c>
      <c r="FW71" s="98" t="e">
        <f t="shared" si="235"/>
        <v>#REF!</v>
      </c>
      <c r="FX71" s="110" t="e">
        <f>#REF!</f>
        <v>#REF!</v>
      </c>
      <c r="FY71" s="111" t="e">
        <f>#REF!</f>
        <v>#REF!</v>
      </c>
      <c r="FZ71" s="107"/>
      <c r="GA71" s="22"/>
      <c r="GB71" s="108" t="e">
        <f>#REF!</f>
        <v>#REF!</v>
      </c>
      <c r="GC71" s="108" t="e">
        <f>#REF!</f>
        <v>#REF!</v>
      </c>
      <c r="GD71" s="98" t="e">
        <f t="shared" si="238"/>
        <v>#REF!</v>
      </c>
      <c r="GE71" s="109" t="e">
        <f>#REF!</f>
        <v>#REF!</v>
      </c>
      <c r="GF71" s="109" t="e">
        <f>#REF!</f>
        <v>#REF!</v>
      </c>
      <c r="GG71" s="109" t="e">
        <f>#REF!</f>
        <v>#REF!</v>
      </c>
      <c r="GH71" s="100" t="e">
        <f t="shared" si="240"/>
        <v>#REF!</v>
      </c>
      <c r="GI71" s="109" t="e">
        <f>#REF!</f>
        <v>#REF!</v>
      </c>
      <c r="GJ71" s="109" t="e">
        <f>#REF!</f>
        <v>#REF!</v>
      </c>
      <c r="GK71" s="109" t="e">
        <f>#REF!</f>
        <v>#REF!</v>
      </c>
      <c r="GL71" s="98" t="e">
        <f t="shared" si="242"/>
        <v>#REF!</v>
      </c>
      <c r="GM71" s="110" t="e">
        <f>#REF!</f>
        <v>#REF!</v>
      </c>
      <c r="GN71" s="111" t="e">
        <f>#REF!</f>
        <v>#REF!</v>
      </c>
      <c r="GO71" s="107"/>
      <c r="GP71" s="22"/>
      <c r="GQ71" s="108" t="e">
        <f>#REF!</f>
        <v>#REF!</v>
      </c>
      <c r="GR71" s="108" t="e">
        <f>#REF!</f>
        <v>#REF!</v>
      </c>
      <c r="GS71" s="98" t="e">
        <f t="shared" si="245"/>
        <v>#REF!</v>
      </c>
      <c r="GT71" s="109" t="e">
        <f>#REF!</f>
        <v>#REF!</v>
      </c>
      <c r="GU71" s="109" t="e">
        <f>#REF!</f>
        <v>#REF!</v>
      </c>
      <c r="GV71" s="109" t="e">
        <f>#REF!</f>
        <v>#REF!</v>
      </c>
      <c r="GW71" s="100" t="e">
        <f t="shared" si="247"/>
        <v>#REF!</v>
      </c>
      <c r="GX71" s="109" t="e">
        <f>#REF!</f>
        <v>#REF!</v>
      </c>
      <c r="GY71" s="109" t="e">
        <f>#REF!</f>
        <v>#REF!</v>
      </c>
      <c r="GZ71" s="109" t="e">
        <f>#REF!</f>
        <v>#REF!</v>
      </c>
      <c r="HA71" s="98" t="e">
        <f t="shared" si="249"/>
        <v>#REF!</v>
      </c>
      <c r="HB71" s="110" t="e">
        <f>#REF!</f>
        <v>#REF!</v>
      </c>
      <c r="HC71" s="111" t="e">
        <f>#REF!</f>
        <v>#REF!</v>
      </c>
      <c r="HD71" s="107"/>
      <c r="HE71" s="22"/>
      <c r="HF71" s="108">
        <v>2</v>
      </c>
      <c r="HG71" s="109"/>
      <c r="HH71" s="98">
        <f t="shared" si="252"/>
        <v>2</v>
      </c>
      <c r="HI71" s="109">
        <v>688</v>
      </c>
      <c r="HJ71" s="109">
        <v>804</v>
      </c>
      <c r="HK71" s="109"/>
      <c r="HL71" s="100">
        <f t="shared" si="52"/>
        <v>1492</v>
      </c>
      <c r="HM71" s="109"/>
      <c r="HN71" s="109">
        <v>1.48</v>
      </c>
      <c r="HO71" s="109"/>
      <c r="HP71" s="98">
        <f t="shared" si="54"/>
        <v>1.48</v>
      </c>
      <c r="HQ71" s="110">
        <v>1</v>
      </c>
      <c r="HR71" s="111">
        <v>0.85</v>
      </c>
      <c r="HS71" s="107"/>
      <c r="HT71" s="22"/>
      <c r="HU71" s="108">
        <v>16</v>
      </c>
      <c r="HV71" s="109">
        <v>6</v>
      </c>
      <c r="HW71" s="98">
        <f t="shared" si="257"/>
        <v>22</v>
      </c>
      <c r="HX71" s="109">
        <v>2031</v>
      </c>
      <c r="HY71" s="109">
        <v>178</v>
      </c>
      <c r="HZ71" s="109"/>
      <c r="IA71" s="100">
        <f t="shared" si="57"/>
        <v>2209</v>
      </c>
      <c r="IB71" s="109"/>
      <c r="IC71" s="109">
        <v>2.21</v>
      </c>
      <c r="ID71" s="109"/>
      <c r="IE71" s="98">
        <f t="shared" si="59"/>
        <v>2.21</v>
      </c>
      <c r="IF71" s="110">
        <v>2.21</v>
      </c>
      <c r="IG71" s="111">
        <v>1.68</v>
      </c>
      <c r="IH71" s="107"/>
      <c r="II71" s="22"/>
      <c r="IJ71" s="108"/>
      <c r="IK71" s="109"/>
      <c r="IL71" s="98">
        <f t="shared" si="262"/>
        <v>0</v>
      </c>
      <c r="IM71" s="109"/>
      <c r="IN71" s="109"/>
      <c r="IO71" s="109"/>
      <c r="IP71" s="100">
        <f t="shared" si="62"/>
        <v>0</v>
      </c>
      <c r="IQ71" s="109"/>
      <c r="IR71" s="109"/>
      <c r="IS71" s="109"/>
      <c r="IT71" s="98">
        <f t="shared" si="64"/>
        <v>0</v>
      </c>
      <c r="IU71" s="110"/>
      <c r="IV71" s="111"/>
      <c r="IW71" s="107"/>
      <c r="IX71" s="22"/>
      <c r="IY71" s="108"/>
      <c r="IZ71" s="109"/>
      <c r="JA71" s="98">
        <f t="shared" si="267"/>
        <v>0</v>
      </c>
      <c r="JB71" s="109"/>
      <c r="JC71" s="109"/>
      <c r="JD71" s="109"/>
      <c r="JE71" s="100">
        <f t="shared" si="67"/>
        <v>0</v>
      </c>
      <c r="JF71" s="109"/>
      <c r="JG71" s="109"/>
      <c r="JH71" s="109"/>
      <c r="JI71" s="98">
        <f t="shared" si="69"/>
        <v>0</v>
      </c>
      <c r="JJ71" s="110"/>
      <c r="JK71" s="111"/>
      <c r="JL71" s="107"/>
      <c r="JM71" s="22"/>
      <c r="JN71" s="108"/>
      <c r="JO71" s="109"/>
      <c r="JP71" s="98">
        <f t="shared" si="272"/>
        <v>0</v>
      </c>
      <c r="JQ71" s="109"/>
      <c r="JR71" s="109"/>
      <c r="JS71" s="109"/>
      <c r="JT71" s="100">
        <f t="shared" si="72"/>
        <v>0</v>
      </c>
      <c r="JU71" s="109"/>
      <c r="JV71" s="109"/>
      <c r="JW71" s="109"/>
      <c r="JX71" s="98">
        <f t="shared" si="74"/>
        <v>0</v>
      </c>
      <c r="JY71" s="110"/>
      <c r="JZ71" s="111"/>
      <c r="KA71" s="107"/>
      <c r="KB71" s="22"/>
      <c r="KC71" s="108"/>
      <c r="KD71" s="109"/>
      <c r="KE71" s="98">
        <f t="shared" si="277"/>
        <v>0</v>
      </c>
      <c r="KF71" s="109"/>
      <c r="KG71" s="109"/>
      <c r="KH71" s="109"/>
      <c r="KI71" s="100">
        <f t="shared" si="77"/>
        <v>0</v>
      </c>
      <c r="KJ71" s="109"/>
      <c r="KK71" s="109"/>
      <c r="KL71" s="109"/>
      <c r="KM71" s="98">
        <f t="shared" si="79"/>
        <v>0</v>
      </c>
      <c r="KN71" s="110"/>
      <c r="KO71" s="111"/>
      <c r="KP71" s="107"/>
      <c r="KQ71" s="22"/>
      <c r="KR71" s="108"/>
      <c r="KS71" s="109"/>
      <c r="KT71" s="98">
        <f t="shared" si="282"/>
        <v>0</v>
      </c>
      <c r="KU71" s="109"/>
      <c r="KV71" s="109"/>
      <c r="KW71" s="109"/>
      <c r="KX71" s="100">
        <f t="shared" si="82"/>
        <v>0</v>
      </c>
      <c r="KY71" s="109"/>
      <c r="KZ71" s="109"/>
      <c r="LA71" s="109"/>
      <c r="LB71" s="98">
        <f t="shared" si="84"/>
        <v>0</v>
      </c>
      <c r="LC71" s="110"/>
      <c r="LD71" s="111"/>
      <c r="LE71" s="107"/>
      <c r="LF71" s="22"/>
      <c r="LG71" s="108"/>
      <c r="LH71" s="109"/>
      <c r="LI71" s="98">
        <f t="shared" si="287"/>
        <v>0</v>
      </c>
      <c r="LJ71" s="109"/>
      <c r="LK71" s="109"/>
      <c r="LL71" s="109"/>
      <c r="LM71" s="100">
        <f t="shared" si="87"/>
        <v>0</v>
      </c>
      <c r="LN71" s="109"/>
      <c r="LO71" s="109"/>
      <c r="LP71" s="109"/>
      <c r="LQ71" s="98">
        <f t="shared" si="89"/>
        <v>0</v>
      </c>
      <c r="LR71" s="110"/>
      <c r="LS71" s="111"/>
      <c r="LT71" s="107"/>
      <c r="LU71" s="22"/>
      <c r="LV71" s="108"/>
      <c r="LW71" s="109"/>
      <c r="LX71" s="98">
        <f t="shared" si="292"/>
        <v>0</v>
      </c>
      <c r="LY71" s="109"/>
      <c r="LZ71" s="109"/>
      <c r="MA71" s="109"/>
      <c r="MB71" s="100">
        <f t="shared" si="92"/>
        <v>0</v>
      </c>
      <c r="MC71" s="109"/>
      <c r="MD71" s="109"/>
      <c r="ME71" s="109"/>
      <c r="MF71" s="98">
        <f t="shared" si="94"/>
        <v>0</v>
      </c>
      <c r="MG71" s="110"/>
      <c r="MH71" s="111"/>
      <c r="MI71" s="107"/>
      <c r="MJ71" s="22"/>
      <c r="MK71" s="108"/>
      <c r="ML71" s="109"/>
      <c r="MM71" s="98">
        <f t="shared" si="297"/>
        <v>0</v>
      </c>
      <c r="MN71" s="109"/>
      <c r="MO71" s="109"/>
      <c r="MP71" s="109"/>
      <c r="MQ71" s="100">
        <f t="shared" si="97"/>
        <v>0</v>
      </c>
      <c r="MR71" s="109"/>
      <c r="MS71" s="109"/>
      <c r="MT71" s="109"/>
      <c r="MU71" s="98">
        <f t="shared" si="99"/>
        <v>0</v>
      </c>
      <c r="MV71" s="110"/>
      <c r="MW71" s="111"/>
      <c r="MX71" s="107"/>
      <c r="MY71" s="22"/>
      <c r="MZ71" s="108"/>
      <c r="NA71" s="109"/>
      <c r="NB71" s="98">
        <f t="shared" si="302"/>
        <v>0</v>
      </c>
      <c r="NC71" s="109"/>
      <c r="ND71" s="109"/>
      <c r="NE71" s="109"/>
      <c r="NF71" s="100">
        <f t="shared" si="102"/>
        <v>0</v>
      </c>
      <c r="NG71" s="109"/>
      <c r="NH71" s="109"/>
      <c r="NI71" s="109"/>
      <c r="NJ71" s="98">
        <f t="shared" si="104"/>
        <v>0</v>
      </c>
      <c r="NK71" s="110"/>
      <c r="NL71" s="111"/>
      <c r="NM71" s="107"/>
      <c r="NN71" s="22"/>
      <c r="NO71" s="108"/>
      <c r="NP71" s="109"/>
      <c r="NQ71" s="98">
        <f t="shared" si="307"/>
        <v>0</v>
      </c>
      <c r="NR71" s="109"/>
      <c r="NS71" s="109"/>
      <c r="NT71" s="109"/>
      <c r="NU71" s="100">
        <f t="shared" si="107"/>
        <v>0</v>
      </c>
      <c r="NV71" s="109"/>
      <c r="NW71" s="109"/>
      <c r="NX71" s="109"/>
      <c r="NY71" s="98">
        <f t="shared" si="109"/>
        <v>0</v>
      </c>
      <c r="NZ71" s="110"/>
      <c r="OA71" s="111"/>
      <c r="OB71" s="107"/>
      <c r="OC71" s="22"/>
      <c r="OD71" s="108"/>
      <c r="OE71" s="109"/>
      <c r="OF71" s="98">
        <f t="shared" si="312"/>
        <v>0</v>
      </c>
      <c r="OG71" s="109"/>
      <c r="OH71" s="109"/>
      <c r="OI71" s="109"/>
      <c r="OJ71" s="100">
        <f t="shared" si="314"/>
        <v>0</v>
      </c>
      <c r="OK71" s="109"/>
      <c r="OL71" s="109"/>
      <c r="OM71" s="109"/>
      <c r="ON71" s="98">
        <f t="shared" si="316"/>
        <v>0</v>
      </c>
      <c r="OO71" s="110"/>
      <c r="OP71" s="111"/>
      <c r="OQ71" s="107"/>
      <c r="OR71" s="22"/>
      <c r="OS71" s="108"/>
      <c r="OT71" s="109"/>
      <c r="OU71" s="98">
        <f t="shared" si="319"/>
        <v>0</v>
      </c>
      <c r="OV71" s="109"/>
      <c r="OW71" s="109"/>
      <c r="OX71" s="109"/>
      <c r="OY71" s="100">
        <f t="shared" si="321"/>
        <v>0</v>
      </c>
      <c r="OZ71" s="109"/>
      <c r="PA71" s="109"/>
      <c r="PB71" s="109"/>
      <c r="PC71" s="98">
        <f t="shared" si="323"/>
        <v>0</v>
      </c>
      <c r="PD71" s="110"/>
      <c r="PE71" s="111"/>
      <c r="PF71" s="107"/>
      <c r="PG71" s="22"/>
      <c r="PH71" s="108"/>
      <c r="PI71" s="109"/>
      <c r="PJ71" s="98">
        <f t="shared" si="326"/>
        <v>0</v>
      </c>
      <c r="PK71" s="109"/>
      <c r="PL71" s="109"/>
      <c r="PM71" s="109"/>
      <c r="PN71" s="100">
        <f t="shared" si="328"/>
        <v>0</v>
      </c>
      <c r="PO71" s="109"/>
      <c r="PP71" s="109"/>
      <c r="PQ71" s="109"/>
      <c r="PR71" s="98">
        <f t="shared" si="330"/>
        <v>0</v>
      </c>
      <c r="PS71" s="110"/>
      <c r="PT71" s="111"/>
      <c r="PU71" s="107"/>
      <c r="PV71" s="22"/>
      <c r="PW71" s="108"/>
      <c r="PX71" s="109"/>
      <c r="PY71" s="98">
        <f t="shared" si="333"/>
        <v>0</v>
      </c>
      <c r="PZ71" s="109"/>
      <c r="QA71" s="109"/>
      <c r="QB71" s="109"/>
      <c r="QC71" s="100">
        <f t="shared" si="335"/>
        <v>0</v>
      </c>
      <c r="QD71" s="109"/>
      <c r="QE71" s="109"/>
      <c r="QF71" s="109"/>
      <c r="QG71" s="98">
        <f t="shared" si="337"/>
        <v>0</v>
      </c>
      <c r="QH71" s="110"/>
      <c r="QI71" s="111"/>
      <c r="QJ71" s="107"/>
      <c r="QK71" s="22"/>
      <c r="QL71" s="108"/>
      <c r="QM71" s="109"/>
      <c r="QN71" s="98">
        <f t="shared" si="340"/>
        <v>0</v>
      </c>
      <c r="QO71" s="109"/>
      <c r="QP71" s="109"/>
      <c r="QQ71" s="109"/>
      <c r="QR71" s="100">
        <f t="shared" si="342"/>
        <v>0</v>
      </c>
      <c r="QS71" s="109"/>
      <c r="QT71" s="109"/>
      <c r="QU71" s="109"/>
      <c r="QV71" s="98">
        <f t="shared" si="344"/>
        <v>0</v>
      </c>
      <c r="QW71" s="110"/>
      <c r="QX71" s="111"/>
      <c r="QY71" s="107"/>
      <c r="QZ71" s="22"/>
      <c r="RA71" s="108"/>
      <c r="RB71" s="109"/>
      <c r="RC71" s="98">
        <f t="shared" si="347"/>
        <v>0</v>
      </c>
      <c r="RD71" s="109"/>
      <c r="RE71" s="109"/>
      <c r="RF71" s="109"/>
      <c r="RG71" s="100">
        <f t="shared" si="349"/>
        <v>0</v>
      </c>
      <c r="RH71" s="109"/>
      <c r="RI71" s="109"/>
      <c r="RJ71" s="109"/>
      <c r="RK71" s="98">
        <f t="shared" si="351"/>
        <v>0</v>
      </c>
      <c r="RL71" s="110"/>
      <c r="RM71" s="111"/>
      <c r="RN71" s="107"/>
      <c r="RO71" s="22"/>
      <c r="RP71" s="108"/>
      <c r="RQ71" s="109"/>
      <c r="RR71" s="98">
        <f t="shared" si="354"/>
        <v>0</v>
      </c>
      <c r="RS71" s="109"/>
      <c r="RT71" s="109"/>
      <c r="RU71" s="109"/>
      <c r="RV71" s="100">
        <f t="shared" si="356"/>
        <v>0</v>
      </c>
      <c r="RW71" s="109"/>
      <c r="RX71" s="109"/>
      <c r="RY71" s="109"/>
      <c r="RZ71" s="98">
        <f t="shared" si="358"/>
        <v>0</v>
      </c>
      <c r="SA71" s="110"/>
      <c r="SB71" s="111"/>
      <c r="SC71" s="107"/>
      <c r="SD71" s="22"/>
      <c r="SE71" s="108"/>
      <c r="SF71" s="109"/>
      <c r="SG71" s="98">
        <f t="shared" si="361"/>
        <v>0</v>
      </c>
      <c r="SH71" s="109"/>
      <c r="SI71" s="109"/>
      <c r="SJ71" s="109"/>
      <c r="SK71" s="100">
        <f t="shared" si="363"/>
        <v>0</v>
      </c>
      <c r="SL71" s="109"/>
      <c r="SM71" s="109"/>
      <c r="SN71" s="109"/>
      <c r="SO71" s="98">
        <f t="shared" si="365"/>
        <v>0</v>
      </c>
      <c r="SP71" s="110"/>
      <c r="SQ71" s="111"/>
      <c r="SR71" s="107"/>
      <c r="SS71" s="22"/>
      <c r="ST71" s="108"/>
      <c r="SU71" s="109"/>
      <c r="SV71" s="98">
        <f t="shared" si="368"/>
        <v>0</v>
      </c>
      <c r="SW71" s="109"/>
      <c r="SX71" s="109"/>
      <c r="SY71" s="109"/>
      <c r="SZ71" s="100">
        <f t="shared" si="370"/>
        <v>0</v>
      </c>
      <c r="TA71" s="109"/>
      <c r="TB71" s="109"/>
      <c r="TC71" s="109"/>
      <c r="TD71" s="98">
        <f t="shared" si="372"/>
        <v>0</v>
      </c>
      <c r="TE71" s="110"/>
      <c r="TF71" s="111"/>
      <c r="TG71" s="107"/>
      <c r="TH71" s="22"/>
      <c r="TI71" s="108"/>
      <c r="TJ71" s="109"/>
      <c r="TK71" s="98">
        <f t="shared" si="375"/>
        <v>0</v>
      </c>
      <c r="TL71" s="109"/>
      <c r="TM71" s="109"/>
      <c r="TN71" s="109"/>
      <c r="TO71" s="100">
        <f t="shared" si="377"/>
        <v>0</v>
      </c>
      <c r="TP71" s="109"/>
      <c r="TQ71" s="109"/>
      <c r="TR71" s="109"/>
      <c r="TS71" s="98">
        <f t="shared" si="379"/>
        <v>0</v>
      </c>
      <c r="TT71" s="110"/>
      <c r="TU71" s="111"/>
      <c r="TV71" s="107"/>
      <c r="TW71" s="22"/>
      <c r="TX71" s="108"/>
      <c r="TY71" s="109"/>
      <c r="TZ71" s="98">
        <f t="shared" si="382"/>
        <v>0</v>
      </c>
      <c r="UA71" s="109"/>
      <c r="UB71" s="109"/>
      <c r="UC71" s="109"/>
      <c r="UD71" s="100">
        <f t="shared" si="384"/>
        <v>0</v>
      </c>
      <c r="UE71" s="109"/>
      <c r="UF71" s="109"/>
      <c r="UG71" s="109"/>
      <c r="UH71" s="98">
        <f t="shared" si="386"/>
        <v>0</v>
      </c>
      <c r="UI71" s="110"/>
      <c r="UJ71" s="111"/>
      <c r="UK71" s="107"/>
      <c r="UL71" s="22"/>
      <c r="UM71" s="108"/>
      <c r="UN71" s="109"/>
      <c r="UO71" s="98">
        <f t="shared" si="389"/>
        <v>0</v>
      </c>
      <c r="UP71" s="109"/>
      <c r="UQ71" s="109"/>
      <c r="UR71" s="109"/>
      <c r="US71" s="100">
        <f t="shared" si="391"/>
        <v>0</v>
      </c>
      <c r="UT71" s="109"/>
      <c r="UU71" s="109"/>
      <c r="UV71" s="109"/>
      <c r="UW71" s="98">
        <f t="shared" si="393"/>
        <v>0</v>
      </c>
      <c r="UX71" s="110"/>
      <c r="UY71" s="111"/>
      <c r="UZ71" s="107"/>
      <c r="VA71" s="22"/>
      <c r="VB71" s="108"/>
      <c r="VC71" s="109"/>
      <c r="VD71" s="98">
        <f t="shared" si="396"/>
        <v>0</v>
      </c>
      <c r="VE71" s="109"/>
      <c r="VF71" s="109"/>
      <c r="VG71" s="109"/>
      <c r="VH71" s="100">
        <f t="shared" si="398"/>
        <v>0</v>
      </c>
      <c r="VI71" s="109"/>
      <c r="VJ71" s="109"/>
      <c r="VK71" s="109"/>
      <c r="VL71" s="98">
        <f t="shared" si="400"/>
        <v>0</v>
      </c>
      <c r="VM71" s="110"/>
      <c r="VN71" s="111"/>
      <c r="VO71" s="107"/>
      <c r="VP71" s="22"/>
      <c r="VQ71" s="108"/>
      <c r="VR71" s="109"/>
      <c r="VS71" s="98">
        <f t="shared" si="403"/>
        <v>0</v>
      </c>
      <c r="VT71" s="109"/>
      <c r="VU71" s="109"/>
      <c r="VV71" s="109"/>
      <c r="VW71" s="100">
        <f t="shared" si="405"/>
        <v>0</v>
      </c>
      <c r="VX71" s="109"/>
      <c r="VY71" s="109"/>
      <c r="VZ71" s="109"/>
      <c r="WA71" s="98">
        <f t="shared" si="407"/>
        <v>0</v>
      </c>
      <c r="WB71" s="110"/>
      <c r="WC71" s="111"/>
      <c r="WD71" s="107"/>
      <c r="WE71" s="22"/>
    </row>
    <row r="72" spans="1:603" ht="16.5" customHeight="1">
      <c r="A72" s="94"/>
      <c r="B72" s="105" t="s">
        <v>129</v>
      </c>
      <c r="C72" s="106" t="s">
        <v>55</v>
      </c>
      <c r="D72" s="108" t="e">
        <f>#REF!</f>
        <v>#REF!</v>
      </c>
      <c r="E72" s="108" t="e">
        <f>#REF!</f>
        <v>#REF!</v>
      </c>
      <c r="F72" s="98" t="e">
        <f t="shared" si="154"/>
        <v>#REF!</v>
      </c>
      <c r="G72" s="109" t="e">
        <f>#REF!</f>
        <v>#REF!</v>
      </c>
      <c r="H72" s="109" t="e">
        <f>#REF!</f>
        <v>#REF!</v>
      </c>
      <c r="I72" s="109" t="e">
        <f>#REF!</f>
        <v>#REF!</v>
      </c>
      <c r="J72" s="100" t="e">
        <f t="shared" si="156"/>
        <v>#REF!</v>
      </c>
      <c r="K72" s="109" t="e">
        <f>#REF!</f>
        <v>#REF!</v>
      </c>
      <c r="L72" s="109" t="e">
        <f>#REF!</f>
        <v>#REF!</v>
      </c>
      <c r="M72" s="109" t="e">
        <f>#REF!</f>
        <v>#REF!</v>
      </c>
      <c r="N72" s="98" t="e">
        <f t="shared" si="158"/>
        <v>#REF!</v>
      </c>
      <c r="O72" s="110" t="e">
        <f>#REF!</f>
        <v>#REF!</v>
      </c>
      <c r="P72" s="111" t="e">
        <f>#REF!</f>
        <v>#REF!</v>
      </c>
      <c r="Q72" s="107"/>
      <c r="R72" s="22"/>
      <c r="S72" s="108" t="e">
        <f>#REF!</f>
        <v>#REF!</v>
      </c>
      <c r="T72" s="108" t="e">
        <f>#REF!</f>
        <v>#REF!</v>
      </c>
      <c r="U72" s="98" t="e">
        <f t="shared" si="161"/>
        <v>#REF!</v>
      </c>
      <c r="V72" s="109" t="e">
        <f>#REF!</f>
        <v>#REF!</v>
      </c>
      <c r="W72" s="109" t="e">
        <f>#REF!</f>
        <v>#REF!</v>
      </c>
      <c r="X72" s="109" t="e">
        <f>#REF!</f>
        <v>#REF!</v>
      </c>
      <c r="Y72" s="100" t="e">
        <f t="shared" si="163"/>
        <v>#REF!</v>
      </c>
      <c r="Z72" s="109" t="e">
        <f>#REF!</f>
        <v>#REF!</v>
      </c>
      <c r="AA72" s="109" t="e">
        <f>#REF!</f>
        <v>#REF!</v>
      </c>
      <c r="AB72" s="109" t="e">
        <f>#REF!</f>
        <v>#REF!</v>
      </c>
      <c r="AC72" s="98" t="e">
        <f t="shared" si="165"/>
        <v>#REF!</v>
      </c>
      <c r="AD72" s="110" t="e">
        <f>#REF!</f>
        <v>#REF!</v>
      </c>
      <c r="AE72" s="111" t="e">
        <f>#REF!</f>
        <v>#REF!</v>
      </c>
      <c r="AF72" s="107"/>
      <c r="AG72" s="22"/>
      <c r="AH72" s="108" t="e">
        <f>#REF!</f>
        <v>#REF!</v>
      </c>
      <c r="AI72" s="108" t="e">
        <f>#REF!</f>
        <v>#REF!</v>
      </c>
      <c r="AJ72" s="98" t="e">
        <f t="shared" si="168"/>
        <v>#REF!</v>
      </c>
      <c r="AK72" s="109" t="e">
        <f>#REF!</f>
        <v>#REF!</v>
      </c>
      <c r="AL72" s="109" t="e">
        <f>#REF!</f>
        <v>#REF!</v>
      </c>
      <c r="AM72" s="109" t="e">
        <f>#REF!</f>
        <v>#REF!</v>
      </c>
      <c r="AN72" s="100" t="e">
        <f t="shared" si="170"/>
        <v>#REF!</v>
      </c>
      <c r="AO72" s="109" t="e">
        <f>#REF!</f>
        <v>#REF!</v>
      </c>
      <c r="AP72" s="109" t="e">
        <f>#REF!</f>
        <v>#REF!</v>
      </c>
      <c r="AQ72" s="109" t="e">
        <f>#REF!</f>
        <v>#REF!</v>
      </c>
      <c r="AR72" s="98" t="e">
        <f t="shared" si="172"/>
        <v>#REF!</v>
      </c>
      <c r="AS72" s="110" t="e">
        <f>#REF!</f>
        <v>#REF!</v>
      </c>
      <c r="AT72" s="111" t="e">
        <f>#REF!</f>
        <v>#REF!</v>
      </c>
      <c r="AU72" s="107"/>
      <c r="AV72" s="22"/>
      <c r="AW72" s="108" t="e">
        <f>#REF!</f>
        <v>#REF!</v>
      </c>
      <c r="AX72" s="108" t="e">
        <f>#REF!</f>
        <v>#REF!</v>
      </c>
      <c r="AY72" s="98" t="e">
        <f t="shared" si="175"/>
        <v>#REF!</v>
      </c>
      <c r="AZ72" s="109" t="e">
        <f>#REF!</f>
        <v>#REF!</v>
      </c>
      <c r="BA72" s="109" t="e">
        <f>#REF!</f>
        <v>#REF!</v>
      </c>
      <c r="BB72" s="109" t="e">
        <f>#REF!</f>
        <v>#REF!</v>
      </c>
      <c r="BC72" s="100" t="e">
        <f t="shared" si="177"/>
        <v>#REF!</v>
      </c>
      <c r="BD72" s="109" t="e">
        <f>#REF!</f>
        <v>#REF!</v>
      </c>
      <c r="BE72" s="109" t="e">
        <f>#REF!</f>
        <v>#REF!</v>
      </c>
      <c r="BF72" s="109" t="e">
        <f>#REF!</f>
        <v>#REF!</v>
      </c>
      <c r="BG72" s="98" t="e">
        <f t="shared" si="179"/>
        <v>#REF!</v>
      </c>
      <c r="BH72" s="110" t="e">
        <f>#REF!</f>
        <v>#REF!</v>
      </c>
      <c r="BI72" s="111" t="e">
        <f>#REF!</f>
        <v>#REF!</v>
      </c>
      <c r="BJ72" s="107"/>
      <c r="BK72" s="22"/>
      <c r="BL72" s="108" t="e">
        <f>#REF!</f>
        <v>#REF!</v>
      </c>
      <c r="BM72" s="108" t="e">
        <f>#REF!</f>
        <v>#REF!</v>
      </c>
      <c r="BN72" s="98" t="e">
        <f t="shared" si="182"/>
        <v>#REF!</v>
      </c>
      <c r="BO72" s="109" t="e">
        <f>#REF!</f>
        <v>#REF!</v>
      </c>
      <c r="BP72" s="109" t="e">
        <f>#REF!</f>
        <v>#REF!</v>
      </c>
      <c r="BQ72" s="109" t="e">
        <f>#REF!</f>
        <v>#REF!</v>
      </c>
      <c r="BR72" s="100" t="e">
        <f t="shared" si="184"/>
        <v>#REF!</v>
      </c>
      <c r="BS72" s="109" t="e">
        <f>#REF!</f>
        <v>#REF!</v>
      </c>
      <c r="BT72" s="109" t="e">
        <f>#REF!</f>
        <v>#REF!</v>
      </c>
      <c r="BU72" s="109" t="e">
        <f>#REF!</f>
        <v>#REF!</v>
      </c>
      <c r="BV72" s="98" t="e">
        <f t="shared" si="186"/>
        <v>#REF!</v>
      </c>
      <c r="BW72" s="110" t="e">
        <f>#REF!</f>
        <v>#REF!</v>
      </c>
      <c r="BX72" s="111" t="e">
        <f>#REF!</f>
        <v>#REF!</v>
      </c>
      <c r="BY72" s="107"/>
      <c r="BZ72" s="23"/>
      <c r="CA72" s="108" t="e">
        <f>#REF!</f>
        <v>#REF!</v>
      </c>
      <c r="CB72" s="108" t="e">
        <f>#REF!</f>
        <v>#REF!</v>
      </c>
      <c r="CC72" s="98" t="e">
        <f t="shared" si="189"/>
        <v>#REF!</v>
      </c>
      <c r="CD72" s="109" t="e">
        <f>#REF!</f>
        <v>#REF!</v>
      </c>
      <c r="CE72" s="109" t="e">
        <f>#REF!</f>
        <v>#REF!</v>
      </c>
      <c r="CF72" s="109" t="e">
        <f>#REF!</f>
        <v>#REF!</v>
      </c>
      <c r="CG72" s="100" t="e">
        <f t="shared" si="191"/>
        <v>#REF!</v>
      </c>
      <c r="CH72" s="109" t="e">
        <f>#REF!</f>
        <v>#REF!</v>
      </c>
      <c r="CI72" s="109" t="e">
        <f>#REF!</f>
        <v>#REF!</v>
      </c>
      <c r="CJ72" s="109" t="e">
        <f>#REF!</f>
        <v>#REF!</v>
      </c>
      <c r="CK72" s="98" t="e">
        <f t="shared" si="193"/>
        <v>#REF!</v>
      </c>
      <c r="CL72" s="110" t="e">
        <f>#REF!</f>
        <v>#REF!</v>
      </c>
      <c r="CM72" s="111" t="e">
        <f>#REF!</f>
        <v>#REF!</v>
      </c>
      <c r="CN72" s="107"/>
      <c r="CO72" s="22"/>
      <c r="CP72" s="108" t="e">
        <f>#REF!</f>
        <v>#REF!</v>
      </c>
      <c r="CQ72" s="108" t="e">
        <f>#REF!</f>
        <v>#REF!</v>
      </c>
      <c r="CR72" s="98" t="e">
        <f t="shared" si="196"/>
        <v>#REF!</v>
      </c>
      <c r="CS72" s="109" t="e">
        <f>#REF!</f>
        <v>#REF!</v>
      </c>
      <c r="CT72" s="109" t="e">
        <f>#REF!</f>
        <v>#REF!</v>
      </c>
      <c r="CU72" s="109" t="e">
        <f>#REF!</f>
        <v>#REF!</v>
      </c>
      <c r="CV72" s="100" t="e">
        <f t="shared" si="198"/>
        <v>#REF!</v>
      </c>
      <c r="CW72" s="109" t="e">
        <f>#REF!</f>
        <v>#REF!</v>
      </c>
      <c r="CX72" s="109" t="e">
        <f>#REF!</f>
        <v>#REF!</v>
      </c>
      <c r="CY72" s="109" t="e">
        <f>#REF!</f>
        <v>#REF!</v>
      </c>
      <c r="CZ72" s="98" t="e">
        <f t="shared" si="200"/>
        <v>#REF!</v>
      </c>
      <c r="DA72" s="110" t="e">
        <f>#REF!</f>
        <v>#REF!</v>
      </c>
      <c r="DB72" s="111" t="e">
        <f>#REF!</f>
        <v>#REF!</v>
      </c>
      <c r="DC72" s="107"/>
      <c r="DD72" s="22"/>
      <c r="DE72" s="108" t="e">
        <f>#REF!</f>
        <v>#REF!</v>
      </c>
      <c r="DF72" s="108" t="e">
        <f>#REF!</f>
        <v>#REF!</v>
      </c>
      <c r="DG72" s="98" t="e">
        <f t="shared" si="203"/>
        <v>#REF!</v>
      </c>
      <c r="DH72" s="109" t="e">
        <f>#REF!</f>
        <v>#REF!</v>
      </c>
      <c r="DI72" s="109" t="e">
        <f>#REF!</f>
        <v>#REF!</v>
      </c>
      <c r="DJ72" s="109" t="e">
        <f>#REF!</f>
        <v>#REF!</v>
      </c>
      <c r="DK72" s="100" t="e">
        <f t="shared" si="205"/>
        <v>#REF!</v>
      </c>
      <c r="DL72" s="109" t="e">
        <f>#REF!</f>
        <v>#REF!</v>
      </c>
      <c r="DM72" s="109" t="e">
        <f>#REF!</f>
        <v>#REF!</v>
      </c>
      <c r="DN72" s="109" t="e">
        <f>#REF!</f>
        <v>#REF!</v>
      </c>
      <c r="DO72" s="98" t="e">
        <f t="shared" si="207"/>
        <v>#REF!</v>
      </c>
      <c r="DP72" s="110" t="e">
        <f>#REF!</f>
        <v>#REF!</v>
      </c>
      <c r="DQ72" s="111" t="e">
        <f>#REF!</f>
        <v>#REF!</v>
      </c>
      <c r="DR72" s="107"/>
      <c r="DS72" s="22"/>
      <c r="DT72" s="108" t="e">
        <f>#REF!</f>
        <v>#REF!</v>
      </c>
      <c r="DU72" s="108" t="e">
        <f>#REF!</f>
        <v>#REF!</v>
      </c>
      <c r="DV72" s="98" t="e">
        <f t="shared" si="210"/>
        <v>#REF!</v>
      </c>
      <c r="DW72" s="109" t="e">
        <f>#REF!</f>
        <v>#REF!</v>
      </c>
      <c r="DX72" s="109" t="e">
        <f>#REF!</f>
        <v>#REF!</v>
      </c>
      <c r="DY72" s="109" t="e">
        <f>#REF!</f>
        <v>#REF!</v>
      </c>
      <c r="DZ72" s="100" t="e">
        <f t="shared" si="212"/>
        <v>#REF!</v>
      </c>
      <c r="EA72" s="109" t="e">
        <f>#REF!</f>
        <v>#REF!</v>
      </c>
      <c r="EB72" s="109" t="e">
        <f>#REF!</f>
        <v>#REF!</v>
      </c>
      <c r="EC72" s="109" t="e">
        <f>#REF!</f>
        <v>#REF!</v>
      </c>
      <c r="ED72" s="98" t="e">
        <f t="shared" si="214"/>
        <v>#REF!</v>
      </c>
      <c r="EE72" s="110" t="e">
        <f>#REF!</f>
        <v>#REF!</v>
      </c>
      <c r="EF72" s="111" t="e">
        <f>#REF!</f>
        <v>#REF!</v>
      </c>
      <c r="EG72" s="107"/>
      <c r="EH72" s="22"/>
      <c r="EI72" s="108" t="e">
        <f>#REF!</f>
        <v>#REF!</v>
      </c>
      <c r="EJ72" s="108" t="e">
        <f>#REF!</f>
        <v>#REF!</v>
      </c>
      <c r="EK72" s="98" t="e">
        <f t="shared" si="217"/>
        <v>#REF!</v>
      </c>
      <c r="EL72" s="109" t="e">
        <f>#REF!</f>
        <v>#REF!</v>
      </c>
      <c r="EM72" s="109" t="e">
        <f>#REF!</f>
        <v>#REF!</v>
      </c>
      <c r="EN72" s="109" t="e">
        <f>#REF!</f>
        <v>#REF!</v>
      </c>
      <c r="EO72" s="100" t="e">
        <f t="shared" si="219"/>
        <v>#REF!</v>
      </c>
      <c r="EP72" s="109" t="e">
        <f>#REF!</f>
        <v>#REF!</v>
      </c>
      <c r="EQ72" s="109" t="e">
        <f>#REF!</f>
        <v>#REF!</v>
      </c>
      <c r="ER72" s="109" t="e">
        <f>#REF!</f>
        <v>#REF!</v>
      </c>
      <c r="ES72" s="98" t="e">
        <f t="shared" si="221"/>
        <v>#REF!</v>
      </c>
      <c r="ET72" s="110" t="e">
        <f>#REF!</f>
        <v>#REF!</v>
      </c>
      <c r="EU72" s="111" t="e">
        <f>#REF!</f>
        <v>#REF!</v>
      </c>
      <c r="EV72" s="107"/>
      <c r="EW72" s="22"/>
      <c r="EX72" s="108" t="e">
        <f>#REF!</f>
        <v>#REF!</v>
      </c>
      <c r="EY72" s="108" t="e">
        <f>#REF!</f>
        <v>#REF!</v>
      </c>
      <c r="EZ72" s="98" t="e">
        <f t="shared" si="224"/>
        <v>#REF!</v>
      </c>
      <c r="FA72" s="109" t="e">
        <f>#REF!</f>
        <v>#REF!</v>
      </c>
      <c r="FB72" s="109" t="e">
        <f>#REF!</f>
        <v>#REF!</v>
      </c>
      <c r="FC72" s="109" t="e">
        <f>#REF!</f>
        <v>#REF!</v>
      </c>
      <c r="FD72" s="100" t="e">
        <f t="shared" si="226"/>
        <v>#REF!</v>
      </c>
      <c r="FE72" s="109" t="e">
        <f>#REF!</f>
        <v>#REF!</v>
      </c>
      <c r="FF72" s="109" t="e">
        <f>#REF!</f>
        <v>#REF!</v>
      </c>
      <c r="FG72" s="109" t="e">
        <f>#REF!</f>
        <v>#REF!</v>
      </c>
      <c r="FH72" s="98" t="e">
        <f t="shared" si="228"/>
        <v>#REF!</v>
      </c>
      <c r="FI72" s="110" t="e">
        <f>#REF!</f>
        <v>#REF!</v>
      </c>
      <c r="FJ72" s="111" t="e">
        <f>#REF!</f>
        <v>#REF!</v>
      </c>
      <c r="FK72" s="107"/>
      <c r="FL72" s="22"/>
      <c r="FM72" s="108" t="e">
        <f>#REF!</f>
        <v>#REF!</v>
      </c>
      <c r="FN72" s="108" t="e">
        <f>#REF!</f>
        <v>#REF!</v>
      </c>
      <c r="FO72" s="98" t="e">
        <f t="shared" si="231"/>
        <v>#REF!</v>
      </c>
      <c r="FP72" s="109" t="e">
        <f>#REF!</f>
        <v>#REF!</v>
      </c>
      <c r="FQ72" s="109" t="e">
        <f>#REF!</f>
        <v>#REF!</v>
      </c>
      <c r="FR72" s="109" t="e">
        <f>#REF!</f>
        <v>#REF!</v>
      </c>
      <c r="FS72" s="100" t="e">
        <f t="shared" si="233"/>
        <v>#REF!</v>
      </c>
      <c r="FT72" s="109" t="e">
        <f>#REF!</f>
        <v>#REF!</v>
      </c>
      <c r="FU72" s="109" t="e">
        <f>#REF!</f>
        <v>#REF!</v>
      </c>
      <c r="FV72" s="109" t="e">
        <f>#REF!</f>
        <v>#REF!</v>
      </c>
      <c r="FW72" s="98" t="e">
        <f t="shared" si="235"/>
        <v>#REF!</v>
      </c>
      <c r="FX72" s="110" t="e">
        <f>#REF!</f>
        <v>#REF!</v>
      </c>
      <c r="FY72" s="111" t="e">
        <f>#REF!</f>
        <v>#REF!</v>
      </c>
      <c r="FZ72" s="107"/>
      <c r="GA72" s="22"/>
      <c r="GB72" s="108" t="e">
        <f>#REF!</f>
        <v>#REF!</v>
      </c>
      <c r="GC72" s="108" t="e">
        <f>#REF!</f>
        <v>#REF!</v>
      </c>
      <c r="GD72" s="98" t="e">
        <f t="shared" si="238"/>
        <v>#REF!</v>
      </c>
      <c r="GE72" s="109" t="e">
        <f>#REF!</f>
        <v>#REF!</v>
      </c>
      <c r="GF72" s="109" t="e">
        <f>#REF!</f>
        <v>#REF!</v>
      </c>
      <c r="GG72" s="109" t="e">
        <f>#REF!</f>
        <v>#REF!</v>
      </c>
      <c r="GH72" s="100" t="e">
        <f t="shared" si="240"/>
        <v>#REF!</v>
      </c>
      <c r="GI72" s="109" t="e">
        <f>#REF!</f>
        <v>#REF!</v>
      </c>
      <c r="GJ72" s="109" t="e">
        <f>#REF!</f>
        <v>#REF!</v>
      </c>
      <c r="GK72" s="109" t="e">
        <f>#REF!</f>
        <v>#REF!</v>
      </c>
      <c r="GL72" s="98" t="e">
        <f t="shared" si="242"/>
        <v>#REF!</v>
      </c>
      <c r="GM72" s="110" t="e">
        <f>#REF!</f>
        <v>#REF!</v>
      </c>
      <c r="GN72" s="111" t="e">
        <f>#REF!</f>
        <v>#REF!</v>
      </c>
      <c r="GO72" s="107"/>
      <c r="GP72" s="22"/>
      <c r="GQ72" s="108" t="e">
        <f>#REF!</f>
        <v>#REF!</v>
      </c>
      <c r="GR72" s="108" t="e">
        <f>#REF!</f>
        <v>#REF!</v>
      </c>
      <c r="GS72" s="98" t="e">
        <f t="shared" si="245"/>
        <v>#REF!</v>
      </c>
      <c r="GT72" s="109" t="e">
        <f>#REF!</f>
        <v>#REF!</v>
      </c>
      <c r="GU72" s="109" t="e">
        <f>#REF!</f>
        <v>#REF!</v>
      </c>
      <c r="GV72" s="109" t="e">
        <f>#REF!</f>
        <v>#REF!</v>
      </c>
      <c r="GW72" s="100" t="e">
        <f t="shared" si="247"/>
        <v>#REF!</v>
      </c>
      <c r="GX72" s="109" t="e">
        <f>#REF!</f>
        <v>#REF!</v>
      </c>
      <c r="GY72" s="109" t="e">
        <f>#REF!</f>
        <v>#REF!</v>
      </c>
      <c r="GZ72" s="109" t="e">
        <f>#REF!</f>
        <v>#REF!</v>
      </c>
      <c r="HA72" s="98" t="e">
        <f t="shared" si="249"/>
        <v>#REF!</v>
      </c>
      <c r="HB72" s="110" t="e">
        <f>#REF!</f>
        <v>#REF!</v>
      </c>
      <c r="HC72" s="111" t="e">
        <f>#REF!</f>
        <v>#REF!</v>
      </c>
      <c r="HD72" s="107"/>
      <c r="HE72" s="22"/>
      <c r="HF72" s="108"/>
      <c r="HG72" s="109"/>
      <c r="HH72" s="98">
        <f t="shared" si="252"/>
        <v>0</v>
      </c>
      <c r="HI72" s="109">
        <v>700</v>
      </c>
      <c r="HJ72" s="109">
        <v>588</v>
      </c>
      <c r="HK72" s="109"/>
      <c r="HL72" s="100">
        <f t="shared" si="52"/>
        <v>1288</v>
      </c>
      <c r="HM72" s="109"/>
      <c r="HN72" s="109">
        <v>1.48</v>
      </c>
      <c r="HO72" s="109"/>
      <c r="HP72" s="98">
        <f t="shared" si="54"/>
        <v>1.48</v>
      </c>
      <c r="HQ72" s="110">
        <v>1</v>
      </c>
      <c r="HR72" s="111">
        <v>0.7</v>
      </c>
      <c r="HS72" s="107"/>
      <c r="HT72" s="22"/>
      <c r="HU72" s="108"/>
      <c r="HV72" s="109"/>
      <c r="HW72" s="98">
        <f t="shared" si="257"/>
        <v>0</v>
      </c>
      <c r="HX72" s="109">
        <v>2031</v>
      </c>
      <c r="HY72" s="109">
        <v>178</v>
      </c>
      <c r="HZ72" s="109"/>
      <c r="IA72" s="100">
        <f t="shared" si="57"/>
        <v>2209</v>
      </c>
      <c r="IB72" s="109"/>
      <c r="IC72" s="109">
        <v>1.21</v>
      </c>
      <c r="ID72" s="109"/>
      <c r="IE72" s="98">
        <f t="shared" si="59"/>
        <v>1.21</v>
      </c>
      <c r="IF72" s="110">
        <v>2.21</v>
      </c>
      <c r="IG72" s="111">
        <v>1.2</v>
      </c>
      <c r="IH72" s="107"/>
      <c r="II72" s="22"/>
      <c r="IJ72" s="108"/>
      <c r="IK72" s="109"/>
      <c r="IL72" s="98">
        <f t="shared" si="262"/>
        <v>0</v>
      </c>
      <c r="IM72" s="109"/>
      <c r="IN72" s="109"/>
      <c r="IO72" s="109"/>
      <c r="IP72" s="100">
        <f t="shared" si="62"/>
        <v>0</v>
      </c>
      <c r="IQ72" s="109"/>
      <c r="IR72" s="109"/>
      <c r="IS72" s="109"/>
      <c r="IT72" s="98">
        <f t="shared" si="64"/>
        <v>0</v>
      </c>
      <c r="IU72" s="110"/>
      <c r="IV72" s="111"/>
      <c r="IW72" s="107"/>
      <c r="IX72" s="22"/>
      <c r="IY72" s="108"/>
      <c r="IZ72" s="109"/>
      <c r="JA72" s="98">
        <f t="shared" si="267"/>
        <v>0</v>
      </c>
      <c r="JB72" s="109"/>
      <c r="JC72" s="109"/>
      <c r="JD72" s="109"/>
      <c r="JE72" s="100">
        <f t="shared" si="67"/>
        <v>0</v>
      </c>
      <c r="JF72" s="109"/>
      <c r="JG72" s="109"/>
      <c r="JH72" s="109"/>
      <c r="JI72" s="98">
        <f t="shared" si="69"/>
        <v>0</v>
      </c>
      <c r="JJ72" s="110"/>
      <c r="JK72" s="111"/>
      <c r="JL72" s="107"/>
      <c r="JM72" s="22"/>
      <c r="JN72" s="108"/>
      <c r="JO72" s="109"/>
      <c r="JP72" s="98">
        <f t="shared" si="272"/>
        <v>0</v>
      </c>
      <c r="JQ72" s="109"/>
      <c r="JR72" s="109"/>
      <c r="JS72" s="109"/>
      <c r="JT72" s="100">
        <f t="shared" si="72"/>
        <v>0</v>
      </c>
      <c r="JU72" s="109"/>
      <c r="JV72" s="109"/>
      <c r="JW72" s="109"/>
      <c r="JX72" s="98">
        <f t="shared" si="74"/>
        <v>0</v>
      </c>
      <c r="JY72" s="110"/>
      <c r="JZ72" s="111"/>
      <c r="KA72" s="107"/>
      <c r="KB72" s="22"/>
      <c r="KC72" s="108"/>
      <c r="KD72" s="109"/>
      <c r="KE72" s="98">
        <f t="shared" si="277"/>
        <v>0</v>
      </c>
      <c r="KF72" s="109"/>
      <c r="KG72" s="109"/>
      <c r="KH72" s="109"/>
      <c r="KI72" s="100">
        <f t="shared" si="77"/>
        <v>0</v>
      </c>
      <c r="KJ72" s="109"/>
      <c r="KK72" s="109"/>
      <c r="KL72" s="109"/>
      <c r="KM72" s="98">
        <f t="shared" si="79"/>
        <v>0</v>
      </c>
      <c r="KN72" s="110"/>
      <c r="KO72" s="111"/>
      <c r="KP72" s="107"/>
      <c r="KQ72" s="22"/>
      <c r="KR72" s="108"/>
      <c r="KS72" s="109"/>
      <c r="KT72" s="98">
        <f t="shared" si="282"/>
        <v>0</v>
      </c>
      <c r="KU72" s="109"/>
      <c r="KV72" s="109"/>
      <c r="KW72" s="109"/>
      <c r="KX72" s="100">
        <f t="shared" si="82"/>
        <v>0</v>
      </c>
      <c r="KY72" s="109"/>
      <c r="KZ72" s="109"/>
      <c r="LA72" s="109"/>
      <c r="LB72" s="98">
        <f t="shared" si="84"/>
        <v>0</v>
      </c>
      <c r="LC72" s="110"/>
      <c r="LD72" s="111"/>
      <c r="LE72" s="107"/>
      <c r="LF72" s="22"/>
      <c r="LG72" s="108"/>
      <c r="LH72" s="109"/>
      <c r="LI72" s="98">
        <f t="shared" si="287"/>
        <v>0</v>
      </c>
      <c r="LJ72" s="109"/>
      <c r="LK72" s="109"/>
      <c r="LL72" s="109"/>
      <c r="LM72" s="100">
        <f t="shared" si="87"/>
        <v>0</v>
      </c>
      <c r="LN72" s="109"/>
      <c r="LO72" s="109"/>
      <c r="LP72" s="109"/>
      <c r="LQ72" s="98">
        <f t="shared" si="89"/>
        <v>0</v>
      </c>
      <c r="LR72" s="110"/>
      <c r="LS72" s="111"/>
      <c r="LT72" s="107"/>
      <c r="LU72" s="22"/>
      <c r="LV72" s="108"/>
      <c r="LW72" s="109"/>
      <c r="LX72" s="98">
        <f t="shared" si="292"/>
        <v>0</v>
      </c>
      <c r="LY72" s="109"/>
      <c r="LZ72" s="109"/>
      <c r="MA72" s="109"/>
      <c r="MB72" s="100">
        <f t="shared" si="92"/>
        <v>0</v>
      </c>
      <c r="MC72" s="109"/>
      <c r="MD72" s="109"/>
      <c r="ME72" s="109"/>
      <c r="MF72" s="98">
        <f t="shared" si="94"/>
        <v>0</v>
      </c>
      <c r="MG72" s="110"/>
      <c r="MH72" s="111"/>
      <c r="MI72" s="107"/>
      <c r="MJ72" s="22"/>
      <c r="MK72" s="108"/>
      <c r="ML72" s="109"/>
      <c r="MM72" s="98">
        <f t="shared" si="297"/>
        <v>0</v>
      </c>
      <c r="MN72" s="109"/>
      <c r="MO72" s="109"/>
      <c r="MP72" s="109"/>
      <c r="MQ72" s="100">
        <f t="shared" si="97"/>
        <v>0</v>
      </c>
      <c r="MR72" s="109"/>
      <c r="MS72" s="109"/>
      <c r="MT72" s="109"/>
      <c r="MU72" s="98">
        <f t="shared" si="99"/>
        <v>0</v>
      </c>
      <c r="MV72" s="110"/>
      <c r="MW72" s="111"/>
      <c r="MX72" s="107"/>
      <c r="MY72" s="22"/>
      <c r="MZ72" s="108"/>
      <c r="NA72" s="109"/>
      <c r="NB72" s="98">
        <f t="shared" si="302"/>
        <v>0</v>
      </c>
      <c r="NC72" s="109"/>
      <c r="ND72" s="109"/>
      <c r="NE72" s="109"/>
      <c r="NF72" s="100">
        <f t="shared" si="102"/>
        <v>0</v>
      </c>
      <c r="NG72" s="109"/>
      <c r="NH72" s="109"/>
      <c r="NI72" s="109"/>
      <c r="NJ72" s="98">
        <f t="shared" si="104"/>
        <v>0</v>
      </c>
      <c r="NK72" s="110"/>
      <c r="NL72" s="111"/>
      <c r="NM72" s="107"/>
      <c r="NN72" s="22"/>
      <c r="NO72" s="108"/>
      <c r="NP72" s="109"/>
      <c r="NQ72" s="98">
        <f t="shared" si="307"/>
        <v>0</v>
      </c>
      <c r="NR72" s="109"/>
      <c r="NS72" s="109"/>
      <c r="NT72" s="109"/>
      <c r="NU72" s="100">
        <f t="shared" si="107"/>
        <v>0</v>
      </c>
      <c r="NV72" s="109"/>
      <c r="NW72" s="109"/>
      <c r="NX72" s="109"/>
      <c r="NY72" s="98">
        <f t="shared" si="109"/>
        <v>0</v>
      </c>
      <c r="NZ72" s="110"/>
      <c r="OA72" s="111"/>
      <c r="OB72" s="107"/>
      <c r="OC72" s="22"/>
      <c r="OD72" s="108"/>
      <c r="OE72" s="109"/>
      <c r="OF72" s="98">
        <f t="shared" si="312"/>
        <v>0</v>
      </c>
      <c r="OG72" s="109"/>
      <c r="OH72" s="109"/>
      <c r="OI72" s="109"/>
      <c r="OJ72" s="100">
        <f t="shared" si="314"/>
        <v>0</v>
      </c>
      <c r="OK72" s="109"/>
      <c r="OL72" s="109"/>
      <c r="OM72" s="109"/>
      <c r="ON72" s="98">
        <f t="shared" si="316"/>
        <v>0</v>
      </c>
      <c r="OO72" s="110"/>
      <c r="OP72" s="111"/>
      <c r="OQ72" s="107"/>
      <c r="OR72" s="22"/>
      <c r="OS72" s="108"/>
      <c r="OT72" s="109"/>
      <c r="OU72" s="98">
        <f t="shared" si="319"/>
        <v>0</v>
      </c>
      <c r="OV72" s="109"/>
      <c r="OW72" s="109"/>
      <c r="OX72" s="109"/>
      <c r="OY72" s="100">
        <f t="shared" si="321"/>
        <v>0</v>
      </c>
      <c r="OZ72" s="109"/>
      <c r="PA72" s="109"/>
      <c r="PB72" s="109"/>
      <c r="PC72" s="98">
        <f t="shared" si="323"/>
        <v>0</v>
      </c>
      <c r="PD72" s="110"/>
      <c r="PE72" s="111"/>
      <c r="PF72" s="107"/>
      <c r="PG72" s="22"/>
      <c r="PH72" s="108"/>
      <c r="PI72" s="109"/>
      <c r="PJ72" s="98">
        <f t="shared" si="326"/>
        <v>0</v>
      </c>
      <c r="PK72" s="109"/>
      <c r="PL72" s="109"/>
      <c r="PM72" s="109"/>
      <c r="PN72" s="100">
        <f t="shared" si="328"/>
        <v>0</v>
      </c>
      <c r="PO72" s="109"/>
      <c r="PP72" s="109"/>
      <c r="PQ72" s="109"/>
      <c r="PR72" s="98">
        <f t="shared" si="330"/>
        <v>0</v>
      </c>
      <c r="PS72" s="110"/>
      <c r="PT72" s="111"/>
      <c r="PU72" s="107"/>
      <c r="PV72" s="22"/>
      <c r="PW72" s="108"/>
      <c r="PX72" s="109"/>
      <c r="PY72" s="98">
        <f t="shared" si="333"/>
        <v>0</v>
      </c>
      <c r="PZ72" s="109"/>
      <c r="QA72" s="109"/>
      <c r="QB72" s="109"/>
      <c r="QC72" s="100">
        <f t="shared" si="335"/>
        <v>0</v>
      </c>
      <c r="QD72" s="109"/>
      <c r="QE72" s="109"/>
      <c r="QF72" s="109"/>
      <c r="QG72" s="98">
        <f t="shared" si="337"/>
        <v>0</v>
      </c>
      <c r="QH72" s="110"/>
      <c r="QI72" s="111"/>
      <c r="QJ72" s="107"/>
      <c r="QK72" s="22"/>
      <c r="QL72" s="108"/>
      <c r="QM72" s="109"/>
      <c r="QN72" s="98">
        <f t="shared" si="340"/>
        <v>0</v>
      </c>
      <c r="QO72" s="109"/>
      <c r="QP72" s="109"/>
      <c r="QQ72" s="109"/>
      <c r="QR72" s="100">
        <f t="shared" si="342"/>
        <v>0</v>
      </c>
      <c r="QS72" s="109"/>
      <c r="QT72" s="109"/>
      <c r="QU72" s="109"/>
      <c r="QV72" s="98">
        <f t="shared" si="344"/>
        <v>0</v>
      </c>
      <c r="QW72" s="110"/>
      <c r="QX72" s="111"/>
      <c r="QY72" s="107"/>
      <c r="QZ72" s="22"/>
      <c r="RA72" s="108"/>
      <c r="RB72" s="109"/>
      <c r="RC72" s="98">
        <f t="shared" si="347"/>
        <v>0</v>
      </c>
      <c r="RD72" s="109"/>
      <c r="RE72" s="109"/>
      <c r="RF72" s="109"/>
      <c r="RG72" s="100">
        <f t="shared" si="349"/>
        <v>0</v>
      </c>
      <c r="RH72" s="109"/>
      <c r="RI72" s="109"/>
      <c r="RJ72" s="109"/>
      <c r="RK72" s="98">
        <f t="shared" si="351"/>
        <v>0</v>
      </c>
      <c r="RL72" s="110"/>
      <c r="RM72" s="111"/>
      <c r="RN72" s="107"/>
      <c r="RO72" s="22"/>
      <c r="RP72" s="108"/>
      <c r="RQ72" s="109"/>
      <c r="RR72" s="98">
        <f t="shared" si="354"/>
        <v>0</v>
      </c>
      <c r="RS72" s="109"/>
      <c r="RT72" s="109"/>
      <c r="RU72" s="109"/>
      <c r="RV72" s="100">
        <f t="shared" si="356"/>
        <v>0</v>
      </c>
      <c r="RW72" s="109"/>
      <c r="RX72" s="109"/>
      <c r="RY72" s="109"/>
      <c r="RZ72" s="98">
        <f t="shared" si="358"/>
        <v>0</v>
      </c>
      <c r="SA72" s="110"/>
      <c r="SB72" s="111"/>
      <c r="SC72" s="107"/>
      <c r="SD72" s="22"/>
      <c r="SE72" s="108"/>
      <c r="SF72" s="109"/>
      <c r="SG72" s="98">
        <f t="shared" si="361"/>
        <v>0</v>
      </c>
      <c r="SH72" s="109"/>
      <c r="SI72" s="109"/>
      <c r="SJ72" s="109"/>
      <c r="SK72" s="100">
        <f t="shared" si="363"/>
        <v>0</v>
      </c>
      <c r="SL72" s="109"/>
      <c r="SM72" s="109"/>
      <c r="SN72" s="109"/>
      <c r="SO72" s="98">
        <f t="shared" si="365"/>
        <v>0</v>
      </c>
      <c r="SP72" s="110"/>
      <c r="SQ72" s="111"/>
      <c r="SR72" s="107"/>
      <c r="SS72" s="22"/>
      <c r="ST72" s="108"/>
      <c r="SU72" s="109"/>
      <c r="SV72" s="98">
        <f t="shared" si="368"/>
        <v>0</v>
      </c>
      <c r="SW72" s="109"/>
      <c r="SX72" s="109"/>
      <c r="SY72" s="109"/>
      <c r="SZ72" s="100">
        <f t="shared" si="370"/>
        <v>0</v>
      </c>
      <c r="TA72" s="109"/>
      <c r="TB72" s="109"/>
      <c r="TC72" s="109"/>
      <c r="TD72" s="98">
        <f t="shared" si="372"/>
        <v>0</v>
      </c>
      <c r="TE72" s="110"/>
      <c r="TF72" s="111"/>
      <c r="TG72" s="107"/>
      <c r="TH72" s="22"/>
      <c r="TI72" s="108"/>
      <c r="TJ72" s="109"/>
      <c r="TK72" s="98">
        <f t="shared" si="375"/>
        <v>0</v>
      </c>
      <c r="TL72" s="109"/>
      <c r="TM72" s="109"/>
      <c r="TN72" s="109"/>
      <c r="TO72" s="100">
        <f t="shared" si="377"/>
        <v>0</v>
      </c>
      <c r="TP72" s="109"/>
      <c r="TQ72" s="109"/>
      <c r="TR72" s="109"/>
      <c r="TS72" s="98">
        <f t="shared" si="379"/>
        <v>0</v>
      </c>
      <c r="TT72" s="110"/>
      <c r="TU72" s="111"/>
      <c r="TV72" s="107"/>
      <c r="TW72" s="22"/>
      <c r="TX72" s="108"/>
      <c r="TY72" s="109"/>
      <c r="TZ72" s="98">
        <f t="shared" si="382"/>
        <v>0</v>
      </c>
      <c r="UA72" s="109"/>
      <c r="UB72" s="109"/>
      <c r="UC72" s="109"/>
      <c r="UD72" s="100">
        <f t="shared" si="384"/>
        <v>0</v>
      </c>
      <c r="UE72" s="109"/>
      <c r="UF72" s="109"/>
      <c r="UG72" s="109"/>
      <c r="UH72" s="98">
        <f t="shared" si="386"/>
        <v>0</v>
      </c>
      <c r="UI72" s="110"/>
      <c r="UJ72" s="111"/>
      <c r="UK72" s="107"/>
      <c r="UL72" s="22"/>
      <c r="UM72" s="108"/>
      <c r="UN72" s="109"/>
      <c r="UO72" s="98">
        <f t="shared" si="389"/>
        <v>0</v>
      </c>
      <c r="UP72" s="109"/>
      <c r="UQ72" s="109"/>
      <c r="UR72" s="109"/>
      <c r="US72" s="100">
        <f t="shared" si="391"/>
        <v>0</v>
      </c>
      <c r="UT72" s="109"/>
      <c r="UU72" s="109"/>
      <c r="UV72" s="109"/>
      <c r="UW72" s="98">
        <f t="shared" si="393"/>
        <v>0</v>
      </c>
      <c r="UX72" s="110"/>
      <c r="UY72" s="111"/>
      <c r="UZ72" s="107"/>
      <c r="VA72" s="22"/>
      <c r="VB72" s="108"/>
      <c r="VC72" s="109"/>
      <c r="VD72" s="98">
        <f t="shared" si="396"/>
        <v>0</v>
      </c>
      <c r="VE72" s="109"/>
      <c r="VF72" s="109"/>
      <c r="VG72" s="109"/>
      <c r="VH72" s="100">
        <f t="shared" si="398"/>
        <v>0</v>
      </c>
      <c r="VI72" s="109"/>
      <c r="VJ72" s="109"/>
      <c r="VK72" s="109"/>
      <c r="VL72" s="98">
        <f t="shared" si="400"/>
        <v>0</v>
      </c>
      <c r="VM72" s="110"/>
      <c r="VN72" s="111"/>
      <c r="VO72" s="107"/>
      <c r="VP72" s="22"/>
      <c r="VQ72" s="108"/>
      <c r="VR72" s="109"/>
      <c r="VS72" s="98">
        <f t="shared" si="403"/>
        <v>0</v>
      </c>
      <c r="VT72" s="109"/>
      <c r="VU72" s="109"/>
      <c r="VV72" s="109"/>
      <c r="VW72" s="100">
        <f t="shared" si="405"/>
        <v>0</v>
      </c>
      <c r="VX72" s="109"/>
      <c r="VY72" s="109"/>
      <c r="VZ72" s="109"/>
      <c r="WA72" s="98">
        <f t="shared" si="407"/>
        <v>0</v>
      </c>
      <c r="WB72" s="110"/>
      <c r="WC72" s="111"/>
      <c r="WD72" s="107"/>
      <c r="WE72" s="22"/>
    </row>
    <row r="73" spans="1:603" ht="16.5" customHeight="1">
      <c r="A73" s="94"/>
      <c r="B73" s="105" t="s">
        <v>129</v>
      </c>
      <c r="C73" s="106" t="s">
        <v>57</v>
      </c>
      <c r="D73" s="108" t="e">
        <f>#REF!</f>
        <v>#REF!</v>
      </c>
      <c r="E73" s="108" t="e">
        <f>#REF!</f>
        <v>#REF!</v>
      </c>
      <c r="F73" s="98" t="e">
        <f t="shared" si="154"/>
        <v>#REF!</v>
      </c>
      <c r="G73" s="109" t="e">
        <f>#REF!</f>
        <v>#REF!</v>
      </c>
      <c r="H73" s="109" t="e">
        <f>#REF!</f>
        <v>#REF!</v>
      </c>
      <c r="I73" s="109" t="e">
        <f>#REF!</f>
        <v>#REF!</v>
      </c>
      <c r="J73" s="100" t="e">
        <f t="shared" si="156"/>
        <v>#REF!</v>
      </c>
      <c r="K73" s="109" t="e">
        <f>#REF!</f>
        <v>#REF!</v>
      </c>
      <c r="L73" s="109" t="e">
        <f>#REF!</f>
        <v>#REF!</v>
      </c>
      <c r="M73" s="109" t="e">
        <f>#REF!</f>
        <v>#REF!</v>
      </c>
      <c r="N73" s="98" t="e">
        <f t="shared" si="158"/>
        <v>#REF!</v>
      </c>
      <c r="O73" s="110" t="e">
        <f>#REF!</f>
        <v>#REF!</v>
      </c>
      <c r="P73" s="111" t="e">
        <f>#REF!</f>
        <v>#REF!</v>
      </c>
      <c r="Q73" s="107"/>
      <c r="R73" s="22"/>
      <c r="S73" s="108" t="e">
        <f>#REF!</f>
        <v>#REF!</v>
      </c>
      <c r="T73" s="108" t="e">
        <f>#REF!</f>
        <v>#REF!</v>
      </c>
      <c r="U73" s="98" t="e">
        <f t="shared" si="161"/>
        <v>#REF!</v>
      </c>
      <c r="V73" s="109" t="e">
        <f>#REF!</f>
        <v>#REF!</v>
      </c>
      <c r="W73" s="109" t="e">
        <f>#REF!</f>
        <v>#REF!</v>
      </c>
      <c r="X73" s="109" t="e">
        <f>#REF!</f>
        <v>#REF!</v>
      </c>
      <c r="Y73" s="100" t="e">
        <f t="shared" si="163"/>
        <v>#REF!</v>
      </c>
      <c r="Z73" s="109" t="e">
        <f>#REF!</f>
        <v>#REF!</v>
      </c>
      <c r="AA73" s="109" t="e">
        <f>#REF!</f>
        <v>#REF!</v>
      </c>
      <c r="AB73" s="109" t="e">
        <f>#REF!</f>
        <v>#REF!</v>
      </c>
      <c r="AC73" s="98" t="e">
        <f t="shared" si="165"/>
        <v>#REF!</v>
      </c>
      <c r="AD73" s="110" t="e">
        <f>#REF!</f>
        <v>#REF!</v>
      </c>
      <c r="AE73" s="111" t="e">
        <f>#REF!</f>
        <v>#REF!</v>
      </c>
      <c r="AF73" s="107"/>
      <c r="AG73" s="22"/>
      <c r="AH73" s="108" t="e">
        <f>#REF!</f>
        <v>#REF!</v>
      </c>
      <c r="AI73" s="108" t="e">
        <f>#REF!</f>
        <v>#REF!</v>
      </c>
      <c r="AJ73" s="98" t="e">
        <f t="shared" si="168"/>
        <v>#REF!</v>
      </c>
      <c r="AK73" s="109" t="e">
        <f>#REF!</f>
        <v>#REF!</v>
      </c>
      <c r="AL73" s="109" t="e">
        <f>#REF!</f>
        <v>#REF!</v>
      </c>
      <c r="AM73" s="109" t="e">
        <f>#REF!</f>
        <v>#REF!</v>
      </c>
      <c r="AN73" s="100" t="e">
        <f t="shared" si="170"/>
        <v>#REF!</v>
      </c>
      <c r="AO73" s="109" t="e">
        <f>#REF!</f>
        <v>#REF!</v>
      </c>
      <c r="AP73" s="109" t="e">
        <f>#REF!</f>
        <v>#REF!</v>
      </c>
      <c r="AQ73" s="109" t="e">
        <f>#REF!</f>
        <v>#REF!</v>
      </c>
      <c r="AR73" s="98" t="e">
        <f t="shared" si="172"/>
        <v>#REF!</v>
      </c>
      <c r="AS73" s="110" t="e">
        <f>#REF!</f>
        <v>#REF!</v>
      </c>
      <c r="AT73" s="111" t="e">
        <f>#REF!</f>
        <v>#REF!</v>
      </c>
      <c r="AU73" s="107"/>
      <c r="AV73" s="22"/>
      <c r="AW73" s="108" t="e">
        <f>#REF!</f>
        <v>#REF!</v>
      </c>
      <c r="AX73" s="108" t="e">
        <f>#REF!</f>
        <v>#REF!</v>
      </c>
      <c r="AY73" s="98" t="e">
        <f t="shared" si="175"/>
        <v>#REF!</v>
      </c>
      <c r="AZ73" s="109" t="e">
        <f>#REF!</f>
        <v>#REF!</v>
      </c>
      <c r="BA73" s="109" t="e">
        <f>#REF!</f>
        <v>#REF!</v>
      </c>
      <c r="BB73" s="109" t="e">
        <f>#REF!</f>
        <v>#REF!</v>
      </c>
      <c r="BC73" s="100" t="e">
        <f t="shared" si="177"/>
        <v>#REF!</v>
      </c>
      <c r="BD73" s="109" t="e">
        <f>#REF!</f>
        <v>#REF!</v>
      </c>
      <c r="BE73" s="109" t="e">
        <f>#REF!</f>
        <v>#REF!</v>
      </c>
      <c r="BF73" s="109" t="e">
        <f>#REF!</f>
        <v>#REF!</v>
      </c>
      <c r="BG73" s="98" t="e">
        <f t="shared" si="179"/>
        <v>#REF!</v>
      </c>
      <c r="BH73" s="110" t="e">
        <f>#REF!</f>
        <v>#REF!</v>
      </c>
      <c r="BI73" s="111" t="e">
        <f>#REF!</f>
        <v>#REF!</v>
      </c>
      <c r="BJ73" s="107"/>
      <c r="BK73" s="22"/>
      <c r="BL73" s="108" t="e">
        <f>#REF!</f>
        <v>#REF!</v>
      </c>
      <c r="BM73" s="108" t="e">
        <f>#REF!</f>
        <v>#REF!</v>
      </c>
      <c r="BN73" s="98" t="e">
        <f t="shared" si="182"/>
        <v>#REF!</v>
      </c>
      <c r="BO73" s="109" t="e">
        <f>#REF!</f>
        <v>#REF!</v>
      </c>
      <c r="BP73" s="109" t="e">
        <f>#REF!</f>
        <v>#REF!</v>
      </c>
      <c r="BQ73" s="109" t="e">
        <f>#REF!</f>
        <v>#REF!</v>
      </c>
      <c r="BR73" s="100" t="e">
        <f t="shared" si="184"/>
        <v>#REF!</v>
      </c>
      <c r="BS73" s="109" t="e">
        <f>#REF!</f>
        <v>#REF!</v>
      </c>
      <c r="BT73" s="109" t="e">
        <f>#REF!</f>
        <v>#REF!</v>
      </c>
      <c r="BU73" s="109" t="e">
        <f>#REF!</f>
        <v>#REF!</v>
      </c>
      <c r="BV73" s="98" t="e">
        <f t="shared" si="186"/>
        <v>#REF!</v>
      </c>
      <c r="BW73" s="110" t="e">
        <f>#REF!</f>
        <v>#REF!</v>
      </c>
      <c r="BX73" s="111" t="e">
        <f>#REF!</f>
        <v>#REF!</v>
      </c>
      <c r="BY73" s="107"/>
      <c r="BZ73" s="23"/>
      <c r="CA73" s="108" t="e">
        <f>#REF!</f>
        <v>#REF!</v>
      </c>
      <c r="CB73" s="108" t="e">
        <f>#REF!</f>
        <v>#REF!</v>
      </c>
      <c r="CC73" s="98" t="e">
        <f t="shared" si="189"/>
        <v>#REF!</v>
      </c>
      <c r="CD73" s="109" t="e">
        <f>#REF!</f>
        <v>#REF!</v>
      </c>
      <c r="CE73" s="109" t="e">
        <f>#REF!</f>
        <v>#REF!</v>
      </c>
      <c r="CF73" s="109" t="e">
        <f>#REF!</f>
        <v>#REF!</v>
      </c>
      <c r="CG73" s="100" t="e">
        <f t="shared" si="191"/>
        <v>#REF!</v>
      </c>
      <c r="CH73" s="109" t="e">
        <f>#REF!</f>
        <v>#REF!</v>
      </c>
      <c r="CI73" s="109" t="e">
        <f>#REF!</f>
        <v>#REF!</v>
      </c>
      <c r="CJ73" s="109" t="e">
        <f>#REF!</f>
        <v>#REF!</v>
      </c>
      <c r="CK73" s="98" t="e">
        <f t="shared" si="193"/>
        <v>#REF!</v>
      </c>
      <c r="CL73" s="110" t="e">
        <f>#REF!</f>
        <v>#REF!</v>
      </c>
      <c r="CM73" s="111" t="e">
        <f>#REF!</f>
        <v>#REF!</v>
      </c>
      <c r="CN73" s="107"/>
      <c r="CO73" s="22"/>
      <c r="CP73" s="108" t="e">
        <f>#REF!</f>
        <v>#REF!</v>
      </c>
      <c r="CQ73" s="108" t="e">
        <f>#REF!</f>
        <v>#REF!</v>
      </c>
      <c r="CR73" s="98" t="e">
        <f t="shared" si="196"/>
        <v>#REF!</v>
      </c>
      <c r="CS73" s="109" t="e">
        <f>#REF!</f>
        <v>#REF!</v>
      </c>
      <c r="CT73" s="109" t="e">
        <f>#REF!</f>
        <v>#REF!</v>
      </c>
      <c r="CU73" s="109" t="e">
        <f>#REF!</f>
        <v>#REF!</v>
      </c>
      <c r="CV73" s="100" t="e">
        <f t="shared" si="198"/>
        <v>#REF!</v>
      </c>
      <c r="CW73" s="109" t="e">
        <f>#REF!</f>
        <v>#REF!</v>
      </c>
      <c r="CX73" s="109" t="e">
        <f>#REF!</f>
        <v>#REF!</v>
      </c>
      <c r="CY73" s="109" t="e">
        <f>#REF!</f>
        <v>#REF!</v>
      </c>
      <c r="CZ73" s="98" t="e">
        <f t="shared" si="200"/>
        <v>#REF!</v>
      </c>
      <c r="DA73" s="110" t="e">
        <f>#REF!</f>
        <v>#REF!</v>
      </c>
      <c r="DB73" s="111" t="e">
        <f>#REF!</f>
        <v>#REF!</v>
      </c>
      <c r="DC73" s="107"/>
      <c r="DD73" s="22"/>
      <c r="DE73" s="108" t="e">
        <f>#REF!</f>
        <v>#REF!</v>
      </c>
      <c r="DF73" s="108" t="e">
        <f>#REF!</f>
        <v>#REF!</v>
      </c>
      <c r="DG73" s="98" t="e">
        <f t="shared" si="203"/>
        <v>#REF!</v>
      </c>
      <c r="DH73" s="109" t="e">
        <f>#REF!</f>
        <v>#REF!</v>
      </c>
      <c r="DI73" s="109" t="e">
        <f>#REF!</f>
        <v>#REF!</v>
      </c>
      <c r="DJ73" s="109" t="e">
        <f>#REF!</f>
        <v>#REF!</v>
      </c>
      <c r="DK73" s="100" t="e">
        <f t="shared" si="205"/>
        <v>#REF!</v>
      </c>
      <c r="DL73" s="109" t="e">
        <f>#REF!</f>
        <v>#REF!</v>
      </c>
      <c r="DM73" s="109" t="e">
        <f>#REF!</f>
        <v>#REF!</v>
      </c>
      <c r="DN73" s="109" t="e">
        <f>#REF!</f>
        <v>#REF!</v>
      </c>
      <c r="DO73" s="98" t="e">
        <f t="shared" si="207"/>
        <v>#REF!</v>
      </c>
      <c r="DP73" s="110" t="e">
        <f>#REF!</f>
        <v>#REF!</v>
      </c>
      <c r="DQ73" s="111" t="e">
        <f>#REF!</f>
        <v>#REF!</v>
      </c>
      <c r="DR73" s="107"/>
      <c r="DS73" s="22"/>
      <c r="DT73" s="108" t="e">
        <f>#REF!</f>
        <v>#REF!</v>
      </c>
      <c r="DU73" s="108" t="e">
        <f>#REF!</f>
        <v>#REF!</v>
      </c>
      <c r="DV73" s="98" t="e">
        <f t="shared" si="210"/>
        <v>#REF!</v>
      </c>
      <c r="DW73" s="109" t="e">
        <f>#REF!</f>
        <v>#REF!</v>
      </c>
      <c r="DX73" s="109" t="e">
        <f>#REF!</f>
        <v>#REF!</v>
      </c>
      <c r="DY73" s="109" t="e">
        <f>#REF!</f>
        <v>#REF!</v>
      </c>
      <c r="DZ73" s="100" t="e">
        <f t="shared" si="212"/>
        <v>#REF!</v>
      </c>
      <c r="EA73" s="109" t="e">
        <f>#REF!</f>
        <v>#REF!</v>
      </c>
      <c r="EB73" s="109" t="e">
        <f>#REF!</f>
        <v>#REF!</v>
      </c>
      <c r="EC73" s="109" t="e">
        <f>#REF!</f>
        <v>#REF!</v>
      </c>
      <c r="ED73" s="98" t="e">
        <f t="shared" si="214"/>
        <v>#REF!</v>
      </c>
      <c r="EE73" s="110" t="e">
        <f>#REF!</f>
        <v>#REF!</v>
      </c>
      <c r="EF73" s="111" t="e">
        <f>#REF!</f>
        <v>#REF!</v>
      </c>
      <c r="EG73" s="107"/>
      <c r="EH73" s="22"/>
      <c r="EI73" s="108" t="e">
        <f>#REF!</f>
        <v>#REF!</v>
      </c>
      <c r="EJ73" s="108" t="e">
        <f>#REF!</f>
        <v>#REF!</v>
      </c>
      <c r="EK73" s="98" t="e">
        <f t="shared" si="217"/>
        <v>#REF!</v>
      </c>
      <c r="EL73" s="109" t="e">
        <f>#REF!</f>
        <v>#REF!</v>
      </c>
      <c r="EM73" s="109" t="e">
        <f>#REF!</f>
        <v>#REF!</v>
      </c>
      <c r="EN73" s="109" t="e">
        <f>#REF!</f>
        <v>#REF!</v>
      </c>
      <c r="EO73" s="100" t="e">
        <f t="shared" si="219"/>
        <v>#REF!</v>
      </c>
      <c r="EP73" s="109" t="e">
        <f>#REF!</f>
        <v>#REF!</v>
      </c>
      <c r="EQ73" s="109" t="e">
        <f>#REF!</f>
        <v>#REF!</v>
      </c>
      <c r="ER73" s="109" t="e">
        <f>#REF!</f>
        <v>#REF!</v>
      </c>
      <c r="ES73" s="98" t="e">
        <f t="shared" si="221"/>
        <v>#REF!</v>
      </c>
      <c r="ET73" s="110" t="e">
        <f>#REF!</f>
        <v>#REF!</v>
      </c>
      <c r="EU73" s="111" t="e">
        <f>#REF!</f>
        <v>#REF!</v>
      </c>
      <c r="EV73" s="107"/>
      <c r="EW73" s="22"/>
      <c r="EX73" s="108" t="e">
        <f>#REF!</f>
        <v>#REF!</v>
      </c>
      <c r="EY73" s="108" t="e">
        <f>#REF!</f>
        <v>#REF!</v>
      </c>
      <c r="EZ73" s="98" t="e">
        <f t="shared" si="224"/>
        <v>#REF!</v>
      </c>
      <c r="FA73" s="109" t="e">
        <f>#REF!</f>
        <v>#REF!</v>
      </c>
      <c r="FB73" s="109" t="e">
        <f>#REF!</f>
        <v>#REF!</v>
      </c>
      <c r="FC73" s="109" t="e">
        <f>#REF!</f>
        <v>#REF!</v>
      </c>
      <c r="FD73" s="100" t="e">
        <f t="shared" si="226"/>
        <v>#REF!</v>
      </c>
      <c r="FE73" s="109" t="e">
        <f>#REF!</f>
        <v>#REF!</v>
      </c>
      <c r="FF73" s="109" t="e">
        <f>#REF!</f>
        <v>#REF!</v>
      </c>
      <c r="FG73" s="109" t="e">
        <f>#REF!</f>
        <v>#REF!</v>
      </c>
      <c r="FH73" s="98" t="e">
        <f t="shared" si="228"/>
        <v>#REF!</v>
      </c>
      <c r="FI73" s="110" t="e">
        <f>#REF!</f>
        <v>#REF!</v>
      </c>
      <c r="FJ73" s="111" t="e">
        <f>#REF!</f>
        <v>#REF!</v>
      </c>
      <c r="FK73" s="107"/>
      <c r="FL73" s="22"/>
      <c r="FM73" s="108" t="e">
        <f>#REF!</f>
        <v>#REF!</v>
      </c>
      <c r="FN73" s="108" t="e">
        <f>#REF!</f>
        <v>#REF!</v>
      </c>
      <c r="FO73" s="98" t="e">
        <f t="shared" si="231"/>
        <v>#REF!</v>
      </c>
      <c r="FP73" s="109" t="e">
        <f>#REF!</f>
        <v>#REF!</v>
      </c>
      <c r="FQ73" s="109" t="e">
        <f>#REF!</f>
        <v>#REF!</v>
      </c>
      <c r="FR73" s="109" t="e">
        <f>#REF!</f>
        <v>#REF!</v>
      </c>
      <c r="FS73" s="100" t="e">
        <f t="shared" si="233"/>
        <v>#REF!</v>
      </c>
      <c r="FT73" s="109" t="e">
        <f>#REF!</f>
        <v>#REF!</v>
      </c>
      <c r="FU73" s="109" t="e">
        <f>#REF!</f>
        <v>#REF!</v>
      </c>
      <c r="FV73" s="109" t="e">
        <f>#REF!</f>
        <v>#REF!</v>
      </c>
      <c r="FW73" s="98" t="e">
        <f t="shared" si="235"/>
        <v>#REF!</v>
      </c>
      <c r="FX73" s="110" t="e">
        <f>#REF!</f>
        <v>#REF!</v>
      </c>
      <c r="FY73" s="111" t="e">
        <f>#REF!</f>
        <v>#REF!</v>
      </c>
      <c r="FZ73" s="107"/>
      <c r="GA73" s="22"/>
      <c r="GB73" s="108" t="e">
        <f>#REF!</f>
        <v>#REF!</v>
      </c>
      <c r="GC73" s="108" t="e">
        <f>#REF!</f>
        <v>#REF!</v>
      </c>
      <c r="GD73" s="98" t="e">
        <f t="shared" si="238"/>
        <v>#REF!</v>
      </c>
      <c r="GE73" s="109" t="e">
        <f>#REF!</f>
        <v>#REF!</v>
      </c>
      <c r="GF73" s="109" t="e">
        <f>#REF!</f>
        <v>#REF!</v>
      </c>
      <c r="GG73" s="109" t="e">
        <f>#REF!</f>
        <v>#REF!</v>
      </c>
      <c r="GH73" s="100" t="e">
        <f t="shared" si="240"/>
        <v>#REF!</v>
      </c>
      <c r="GI73" s="109" t="e">
        <f>#REF!</f>
        <v>#REF!</v>
      </c>
      <c r="GJ73" s="109" t="e">
        <f>#REF!</f>
        <v>#REF!</v>
      </c>
      <c r="GK73" s="109" t="e">
        <f>#REF!</f>
        <v>#REF!</v>
      </c>
      <c r="GL73" s="98" t="e">
        <f t="shared" si="242"/>
        <v>#REF!</v>
      </c>
      <c r="GM73" s="110" t="e">
        <f>#REF!</f>
        <v>#REF!</v>
      </c>
      <c r="GN73" s="111" t="e">
        <f>#REF!</f>
        <v>#REF!</v>
      </c>
      <c r="GO73" s="107"/>
      <c r="GP73" s="22"/>
      <c r="GQ73" s="108" t="e">
        <f>#REF!</f>
        <v>#REF!</v>
      </c>
      <c r="GR73" s="108" t="e">
        <f>#REF!</f>
        <v>#REF!</v>
      </c>
      <c r="GS73" s="98" t="e">
        <f t="shared" si="245"/>
        <v>#REF!</v>
      </c>
      <c r="GT73" s="109" t="e">
        <f>#REF!</f>
        <v>#REF!</v>
      </c>
      <c r="GU73" s="109" t="e">
        <f>#REF!</f>
        <v>#REF!</v>
      </c>
      <c r="GV73" s="109" t="e">
        <f>#REF!</f>
        <v>#REF!</v>
      </c>
      <c r="GW73" s="100" t="e">
        <f t="shared" si="247"/>
        <v>#REF!</v>
      </c>
      <c r="GX73" s="109" t="e">
        <f>#REF!</f>
        <v>#REF!</v>
      </c>
      <c r="GY73" s="109" t="e">
        <f>#REF!</f>
        <v>#REF!</v>
      </c>
      <c r="GZ73" s="109" t="e">
        <f>#REF!</f>
        <v>#REF!</v>
      </c>
      <c r="HA73" s="98" t="e">
        <f t="shared" si="249"/>
        <v>#REF!</v>
      </c>
      <c r="HB73" s="110" t="e">
        <f>#REF!</f>
        <v>#REF!</v>
      </c>
      <c r="HC73" s="111" t="e">
        <f>#REF!</f>
        <v>#REF!</v>
      </c>
      <c r="HD73" s="107"/>
      <c r="HE73" s="22"/>
      <c r="HF73" s="108"/>
      <c r="HG73" s="109"/>
      <c r="HH73" s="98">
        <f t="shared" si="252"/>
        <v>0</v>
      </c>
      <c r="HI73" s="109"/>
      <c r="HJ73" s="109"/>
      <c r="HK73" s="109"/>
      <c r="HL73" s="100">
        <f t="shared" si="52"/>
        <v>0</v>
      </c>
      <c r="HM73" s="109"/>
      <c r="HN73" s="109"/>
      <c r="HO73" s="109"/>
      <c r="HP73" s="98">
        <f t="shared" si="54"/>
        <v>0</v>
      </c>
      <c r="HQ73" s="110">
        <v>1</v>
      </c>
      <c r="HR73" s="111">
        <v>0.75</v>
      </c>
      <c r="HS73" s="107"/>
      <c r="HT73" s="22"/>
      <c r="HU73" s="108"/>
      <c r="HV73" s="109"/>
      <c r="HW73" s="98">
        <f t="shared" si="257"/>
        <v>0</v>
      </c>
      <c r="HX73" s="109"/>
      <c r="HY73" s="109"/>
      <c r="HZ73" s="109"/>
      <c r="IA73" s="100">
        <f t="shared" si="57"/>
        <v>0</v>
      </c>
      <c r="IB73" s="109"/>
      <c r="IC73" s="109"/>
      <c r="ID73" s="109"/>
      <c r="IE73" s="98">
        <f t="shared" si="59"/>
        <v>0</v>
      </c>
      <c r="IF73" s="110">
        <v>2.21</v>
      </c>
      <c r="IG73" s="111">
        <v>1.5</v>
      </c>
      <c r="IH73" s="107"/>
      <c r="II73" s="22"/>
      <c r="IJ73" s="108"/>
      <c r="IK73" s="109"/>
      <c r="IL73" s="98">
        <f t="shared" si="262"/>
        <v>0</v>
      </c>
      <c r="IM73" s="109"/>
      <c r="IN73" s="109"/>
      <c r="IO73" s="109"/>
      <c r="IP73" s="100">
        <f t="shared" si="62"/>
        <v>0</v>
      </c>
      <c r="IQ73" s="109"/>
      <c r="IR73" s="109"/>
      <c r="IS73" s="109"/>
      <c r="IT73" s="98">
        <f t="shared" si="64"/>
        <v>0</v>
      </c>
      <c r="IU73" s="110"/>
      <c r="IV73" s="111"/>
      <c r="IW73" s="107"/>
      <c r="IX73" s="22"/>
      <c r="IY73" s="108"/>
      <c r="IZ73" s="109"/>
      <c r="JA73" s="98">
        <f t="shared" si="267"/>
        <v>0</v>
      </c>
      <c r="JB73" s="109"/>
      <c r="JC73" s="109"/>
      <c r="JD73" s="109"/>
      <c r="JE73" s="100">
        <f t="shared" si="67"/>
        <v>0</v>
      </c>
      <c r="JF73" s="109"/>
      <c r="JG73" s="109"/>
      <c r="JH73" s="109"/>
      <c r="JI73" s="98">
        <f t="shared" si="69"/>
        <v>0</v>
      </c>
      <c r="JJ73" s="110"/>
      <c r="JK73" s="111"/>
      <c r="JL73" s="107"/>
      <c r="JM73" s="22"/>
      <c r="JN73" s="108"/>
      <c r="JO73" s="109"/>
      <c r="JP73" s="98">
        <f t="shared" si="272"/>
        <v>0</v>
      </c>
      <c r="JQ73" s="109"/>
      <c r="JR73" s="109"/>
      <c r="JS73" s="109"/>
      <c r="JT73" s="100">
        <f t="shared" si="72"/>
        <v>0</v>
      </c>
      <c r="JU73" s="109"/>
      <c r="JV73" s="109"/>
      <c r="JW73" s="109"/>
      <c r="JX73" s="98">
        <f t="shared" si="74"/>
        <v>0</v>
      </c>
      <c r="JY73" s="110"/>
      <c r="JZ73" s="111"/>
      <c r="KA73" s="107"/>
      <c r="KB73" s="22"/>
      <c r="KC73" s="108"/>
      <c r="KD73" s="109"/>
      <c r="KE73" s="98">
        <f t="shared" si="277"/>
        <v>0</v>
      </c>
      <c r="KF73" s="109"/>
      <c r="KG73" s="109"/>
      <c r="KH73" s="109"/>
      <c r="KI73" s="100">
        <f t="shared" si="77"/>
        <v>0</v>
      </c>
      <c r="KJ73" s="109"/>
      <c r="KK73" s="109"/>
      <c r="KL73" s="109"/>
      <c r="KM73" s="98">
        <f t="shared" si="79"/>
        <v>0</v>
      </c>
      <c r="KN73" s="110"/>
      <c r="KO73" s="111"/>
      <c r="KP73" s="107"/>
      <c r="KQ73" s="22"/>
      <c r="KR73" s="108"/>
      <c r="KS73" s="109"/>
      <c r="KT73" s="98">
        <f t="shared" si="282"/>
        <v>0</v>
      </c>
      <c r="KU73" s="109"/>
      <c r="KV73" s="109"/>
      <c r="KW73" s="109"/>
      <c r="KX73" s="100">
        <f t="shared" si="82"/>
        <v>0</v>
      </c>
      <c r="KY73" s="109"/>
      <c r="KZ73" s="109"/>
      <c r="LA73" s="109"/>
      <c r="LB73" s="98">
        <f t="shared" si="84"/>
        <v>0</v>
      </c>
      <c r="LC73" s="110"/>
      <c r="LD73" s="111"/>
      <c r="LE73" s="107"/>
      <c r="LF73" s="22"/>
      <c r="LG73" s="108"/>
      <c r="LH73" s="109"/>
      <c r="LI73" s="98">
        <f t="shared" si="287"/>
        <v>0</v>
      </c>
      <c r="LJ73" s="109"/>
      <c r="LK73" s="109"/>
      <c r="LL73" s="109"/>
      <c r="LM73" s="100">
        <f t="shared" si="87"/>
        <v>0</v>
      </c>
      <c r="LN73" s="109"/>
      <c r="LO73" s="109"/>
      <c r="LP73" s="109"/>
      <c r="LQ73" s="98">
        <f t="shared" si="89"/>
        <v>0</v>
      </c>
      <c r="LR73" s="110"/>
      <c r="LS73" s="111"/>
      <c r="LT73" s="107"/>
      <c r="LU73" s="22"/>
      <c r="LV73" s="108"/>
      <c r="LW73" s="109"/>
      <c r="LX73" s="98">
        <f t="shared" si="292"/>
        <v>0</v>
      </c>
      <c r="LY73" s="109"/>
      <c r="LZ73" s="109"/>
      <c r="MA73" s="109"/>
      <c r="MB73" s="100">
        <f t="shared" si="92"/>
        <v>0</v>
      </c>
      <c r="MC73" s="109"/>
      <c r="MD73" s="109"/>
      <c r="ME73" s="109"/>
      <c r="MF73" s="98">
        <f t="shared" si="94"/>
        <v>0</v>
      </c>
      <c r="MG73" s="110"/>
      <c r="MH73" s="111"/>
      <c r="MI73" s="107"/>
      <c r="MJ73" s="22"/>
      <c r="MK73" s="108"/>
      <c r="ML73" s="109"/>
      <c r="MM73" s="98">
        <f t="shared" si="297"/>
        <v>0</v>
      </c>
      <c r="MN73" s="109"/>
      <c r="MO73" s="109"/>
      <c r="MP73" s="109"/>
      <c r="MQ73" s="100">
        <f t="shared" si="97"/>
        <v>0</v>
      </c>
      <c r="MR73" s="109"/>
      <c r="MS73" s="109"/>
      <c r="MT73" s="109"/>
      <c r="MU73" s="98">
        <f t="shared" si="99"/>
        <v>0</v>
      </c>
      <c r="MV73" s="110"/>
      <c r="MW73" s="111"/>
      <c r="MX73" s="107"/>
      <c r="MY73" s="22"/>
      <c r="MZ73" s="108"/>
      <c r="NA73" s="109"/>
      <c r="NB73" s="98">
        <f t="shared" si="302"/>
        <v>0</v>
      </c>
      <c r="NC73" s="109"/>
      <c r="ND73" s="109"/>
      <c r="NE73" s="109"/>
      <c r="NF73" s="100">
        <f t="shared" si="102"/>
        <v>0</v>
      </c>
      <c r="NG73" s="109"/>
      <c r="NH73" s="109"/>
      <c r="NI73" s="109"/>
      <c r="NJ73" s="98">
        <f t="shared" si="104"/>
        <v>0</v>
      </c>
      <c r="NK73" s="110"/>
      <c r="NL73" s="111"/>
      <c r="NM73" s="107"/>
      <c r="NN73" s="22"/>
      <c r="NO73" s="108"/>
      <c r="NP73" s="109"/>
      <c r="NQ73" s="98">
        <f t="shared" si="307"/>
        <v>0</v>
      </c>
      <c r="NR73" s="109"/>
      <c r="NS73" s="109"/>
      <c r="NT73" s="109"/>
      <c r="NU73" s="100">
        <f t="shared" si="107"/>
        <v>0</v>
      </c>
      <c r="NV73" s="109"/>
      <c r="NW73" s="109"/>
      <c r="NX73" s="109"/>
      <c r="NY73" s="98">
        <f t="shared" si="109"/>
        <v>0</v>
      </c>
      <c r="NZ73" s="110"/>
      <c r="OA73" s="111"/>
      <c r="OB73" s="107"/>
      <c r="OC73" s="22"/>
      <c r="OD73" s="108"/>
      <c r="OE73" s="109"/>
      <c r="OF73" s="98">
        <f t="shared" si="312"/>
        <v>0</v>
      </c>
      <c r="OG73" s="109"/>
      <c r="OH73" s="109"/>
      <c r="OI73" s="109"/>
      <c r="OJ73" s="100">
        <f t="shared" si="314"/>
        <v>0</v>
      </c>
      <c r="OK73" s="109"/>
      <c r="OL73" s="109"/>
      <c r="OM73" s="109"/>
      <c r="ON73" s="98">
        <f t="shared" si="316"/>
        <v>0</v>
      </c>
      <c r="OO73" s="110"/>
      <c r="OP73" s="111"/>
      <c r="OQ73" s="107"/>
      <c r="OR73" s="22"/>
      <c r="OS73" s="108"/>
      <c r="OT73" s="109"/>
      <c r="OU73" s="98">
        <f t="shared" si="319"/>
        <v>0</v>
      </c>
      <c r="OV73" s="109"/>
      <c r="OW73" s="109"/>
      <c r="OX73" s="109"/>
      <c r="OY73" s="100">
        <f t="shared" si="321"/>
        <v>0</v>
      </c>
      <c r="OZ73" s="109"/>
      <c r="PA73" s="109"/>
      <c r="PB73" s="109"/>
      <c r="PC73" s="98">
        <f t="shared" si="323"/>
        <v>0</v>
      </c>
      <c r="PD73" s="110"/>
      <c r="PE73" s="111"/>
      <c r="PF73" s="107"/>
      <c r="PG73" s="22"/>
      <c r="PH73" s="108"/>
      <c r="PI73" s="109"/>
      <c r="PJ73" s="98">
        <f t="shared" si="326"/>
        <v>0</v>
      </c>
      <c r="PK73" s="109"/>
      <c r="PL73" s="109"/>
      <c r="PM73" s="109"/>
      <c r="PN73" s="100">
        <f t="shared" si="328"/>
        <v>0</v>
      </c>
      <c r="PO73" s="109"/>
      <c r="PP73" s="109"/>
      <c r="PQ73" s="109"/>
      <c r="PR73" s="98">
        <f t="shared" si="330"/>
        <v>0</v>
      </c>
      <c r="PS73" s="110"/>
      <c r="PT73" s="111"/>
      <c r="PU73" s="107"/>
      <c r="PV73" s="22"/>
      <c r="PW73" s="108"/>
      <c r="PX73" s="109"/>
      <c r="PY73" s="98">
        <f t="shared" si="333"/>
        <v>0</v>
      </c>
      <c r="PZ73" s="109"/>
      <c r="QA73" s="109"/>
      <c r="QB73" s="109"/>
      <c r="QC73" s="100">
        <f t="shared" si="335"/>
        <v>0</v>
      </c>
      <c r="QD73" s="109"/>
      <c r="QE73" s="109"/>
      <c r="QF73" s="109"/>
      <c r="QG73" s="98">
        <f t="shared" si="337"/>
        <v>0</v>
      </c>
      <c r="QH73" s="110"/>
      <c r="QI73" s="111"/>
      <c r="QJ73" s="107"/>
      <c r="QK73" s="22"/>
      <c r="QL73" s="108"/>
      <c r="QM73" s="109"/>
      <c r="QN73" s="98">
        <f t="shared" si="340"/>
        <v>0</v>
      </c>
      <c r="QO73" s="109"/>
      <c r="QP73" s="109"/>
      <c r="QQ73" s="109"/>
      <c r="QR73" s="100">
        <f t="shared" si="342"/>
        <v>0</v>
      </c>
      <c r="QS73" s="109"/>
      <c r="QT73" s="109"/>
      <c r="QU73" s="109"/>
      <c r="QV73" s="98">
        <f t="shared" si="344"/>
        <v>0</v>
      </c>
      <c r="QW73" s="110"/>
      <c r="QX73" s="111"/>
      <c r="QY73" s="107"/>
      <c r="QZ73" s="22"/>
      <c r="RA73" s="108"/>
      <c r="RB73" s="109"/>
      <c r="RC73" s="98">
        <f t="shared" si="347"/>
        <v>0</v>
      </c>
      <c r="RD73" s="109"/>
      <c r="RE73" s="109"/>
      <c r="RF73" s="109"/>
      <c r="RG73" s="100">
        <f t="shared" si="349"/>
        <v>0</v>
      </c>
      <c r="RH73" s="109"/>
      <c r="RI73" s="109"/>
      <c r="RJ73" s="109"/>
      <c r="RK73" s="98">
        <f t="shared" si="351"/>
        <v>0</v>
      </c>
      <c r="RL73" s="110"/>
      <c r="RM73" s="111"/>
      <c r="RN73" s="107"/>
      <c r="RO73" s="22"/>
      <c r="RP73" s="108"/>
      <c r="RQ73" s="109"/>
      <c r="RR73" s="98">
        <f t="shared" si="354"/>
        <v>0</v>
      </c>
      <c r="RS73" s="109"/>
      <c r="RT73" s="109"/>
      <c r="RU73" s="109"/>
      <c r="RV73" s="100">
        <f t="shared" si="356"/>
        <v>0</v>
      </c>
      <c r="RW73" s="109"/>
      <c r="RX73" s="109"/>
      <c r="RY73" s="109"/>
      <c r="RZ73" s="98">
        <f t="shared" si="358"/>
        <v>0</v>
      </c>
      <c r="SA73" s="110"/>
      <c r="SB73" s="111"/>
      <c r="SC73" s="107"/>
      <c r="SD73" s="22"/>
      <c r="SE73" s="108"/>
      <c r="SF73" s="109"/>
      <c r="SG73" s="98">
        <f t="shared" si="361"/>
        <v>0</v>
      </c>
      <c r="SH73" s="109"/>
      <c r="SI73" s="109"/>
      <c r="SJ73" s="109"/>
      <c r="SK73" s="100">
        <f t="shared" si="363"/>
        <v>0</v>
      </c>
      <c r="SL73" s="109"/>
      <c r="SM73" s="109"/>
      <c r="SN73" s="109"/>
      <c r="SO73" s="98">
        <f t="shared" si="365"/>
        <v>0</v>
      </c>
      <c r="SP73" s="110"/>
      <c r="SQ73" s="111"/>
      <c r="SR73" s="107"/>
      <c r="SS73" s="22"/>
      <c r="ST73" s="108"/>
      <c r="SU73" s="109"/>
      <c r="SV73" s="98">
        <f t="shared" si="368"/>
        <v>0</v>
      </c>
      <c r="SW73" s="109"/>
      <c r="SX73" s="109"/>
      <c r="SY73" s="109"/>
      <c r="SZ73" s="100">
        <f t="shared" si="370"/>
        <v>0</v>
      </c>
      <c r="TA73" s="109"/>
      <c r="TB73" s="109"/>
      <c r="TC73" s="109"/>
      <c r="TD73" s="98">
        <f t="shared" si="372"/>
        <v>0</v>
      </c>
      <c r="TE73" s="110"/>
      <c r="TF73" s="111"/>
      <c r="TG73" s="107"/>
      <c r="TH73" s="22"/>
      <c r="TI73" s="108"/>
      <c r="TJ73" s="109"/>
      <c r="TK73" s="98">
        <f t="shared" si="375"/>
        <v>0</v>
      </c>
      <c r="TL73" s="109"/>
      <c r="TM73" s="109"/>
      <c r="TN73" s="109"/>
      <c r="TO73" s="100">
        <f t="shared" si="377"/>
        <v>0</v>
      </c>
      <c r="TP73" s="109"/>
      <c r="TQ73" s="109"/>
      <c r="TR73" s="109"/>
      <c r="TS73" s="98">
        <f t="shared" si="379"/>
        <v>0</v>
      </c>
      <c r="TT73" s="110"/>
      <c r="TU73" s="111"/>
      <c r="TV73" s="107"/>
      <c r="TW73" s="22"/>
      <c r="TX73" s="108"/>
      <c r="TY73" s="109"/>
      <c r="TZ73" s="98">
        <f t="shared" si="382"/>
        <v>0</v>
      </c>
      <c r="UA73" s="109"/>
      <c r="UB73" s="109"/>
      <c r="UC73" s="109"/>
      <c r="UD73" s="100">
        <f t="shared" si="384"/>
        <v>0</v>
      </c>
      <c r="UE73" s="109"/>
      <c r="UF73" s="109"/>
      <c r="UG73" s="109"/>
      <c r="UH73" s="98">
        <f t="shared" si="386"/>
        <v>0</v>
      </c>
      <c r="UI73" s="110"/>
      <c r="UJ73" s="111"/>
      <c r="UK73" s="107"/>
      <c r="UL73" s="22"/>
      <c r="UM73" s="108"/>
      <c r="UN73" s="109"/>
      <c r="UO73" s="98">
        <f t="shared" si="389"/>
        <v>0</v>
      </c>
      <c r="UP73" s="109"/>
      <c r="UQ73" s="109"/>
      <c r="UR73" s="109"/>
      <c r="US73" s="100">
        <f t="shared" si="391"/>
        <v>0</v>
      </c>
      <c r="UT73" s="109"/>
      <c r="UU73" s="109"/>
      <c r="UV73" s="109"/>
      <c r="UW73" s="98">
        <f t="shared" si="393"/>
        <v>0</v>
      </c>
      <c r="UX73" s="110"/>
      <c r="UY73" s="111"/>
      <c r="UZ73" s="107"/>
      <c r="VA73" s="22"/>
      <c r="VB73" s="108"/>
      <c r="VC73" s="109"/>
      <c r="VD73" s="98">
        <f t="shared" si="396"/>
        <v>0</v>
      </c>
      <c r="VE73" s="109"/>
      <c r="VF73" s="109"/>
      <c r="VG73" s="109"/>
      <c r="VH73" s="100">
        <f t="shared" si="398"/>
        <v>0</v>
      </c>
      <c r="VI73" s="109"/>
      <c r="VJ73" s="109"/>
      <c r="VK73" s="109"/>
      <c r="VL73" s="98">
        <f t="shared" si="400"/>
        <v>0</v>
      </c>
      <c r="VM73" s="110"/>
      <c r="VN73" s="111"/>
      <c r="VO73" s="107"/>
      <c r="VP73" s="22"/>
      <c r="VQ73" s="108"/>
      <c r="VR73" s="109"/>
      <c r="VS73" s="98">
        <f t="shared" si="403"/>
        <v>0</v>
      </c>
      <c r="VT73" s="109"/>
      <c r="VU73" s="109"/>
      <c r="VV73" s="109"/>
      <c r="VW73" s="100">
        <f t="shared" si="405"/>
        <v>0</v>
      </c>
      <c r="VX73" s="109"/>
      <c r="VY73" s="109"/>
      <c r="VZ73" s="109"/>
      <c r="WA73" s="98">
        <f t="shared" si="407"/>
        <v>0</v>
      </c>
      <c r="WB73" s="110"/>
      <c r="WC73" s="111"/>
      <c r="WD73" s="107"/>
      <c r="WE73" s="22"/>
    </row>
    <row r="74" spans="1:603" ht="16.5" customHeight="1">
      <c r="A74" s="94"/>
      <c r="B74" s="105" t="s">
        <v>129</v>
      </c>
      <c r="C74" s="106" t="s">
        <v>58</v>
      </c>
      <c r="D74" s="108" t="e">
        <f>#REF!</f>
        <v>#REF!</v>
      </c>
      <c r="E74" s="108" t="e">
        <f>#REF!</f>
        <v>#REF!</v>
      </c>
      <c r="F74" s="98" t="e">
        <f t="shared" si="154"/>
        <v>#REF!</v>
      </c>
      <c r="G74" s="109" t="e">
        <f>#REF!</f>
        <v>#REF!</v>
      </c>
      <c r="H74" s="109" t="e">
        <f>#REF!</f>
        <v>#REF!</v>
      </c>
      <c r="I74" s="109" t="e">
        <f>#REF!</f>
        <v>#REF!</v>
      </c>
      <c r="J74" s="100" t="e">
        <f t="shared" si="156"/>
        <v>#REF!</v>
      </c>
      <c r="K74" s="109" t="e">
        <f>#REF!</f>
        <v>#REF!</v>
      </c>
      <c r="L74" s="109" t="e">
        <f>#REF!</f>
        <v>#REF!</v>
      </c>
      <c r="M74" s="109" t="e">
        <f>#REF!</f>
        <v>#REF!</v>
      </c>
      <c r="N74" s="98" t="e">
        <f t="shared" si="158"/>
        <v>#REF!</v>
      </c>
      <c r="O74" s="110" t="e">
        <f>#REF!</f>
        <v>#REF!</v>
      </c>
      <c r="P74" s="111" t="e">
        <f>#REF!</f>
        <v>#REF!</v>
      </c>
      <c r="Q74" s="107"/>
      <c r="R74" s="22"/>
      <c r="S74" s="108" t="e">
        <f>#REF!</f>
        <v>#REF!</v>
      </c>
      <c r="T74" s="108" t="e">
        <f>#REF!</f>
        <v>#REF!</v>
      </c>
      <c r="U74" s="98" t="e">
        <f t="shared" si="161"/>
        <v>#REF!</v>
      </c>
      <c r="V74" s="109" t="e">
        <f>#REF!</f>
        <v>#REF!</v>
      </c>
      <c r="W74" s="109" t="e">
        <f>#REF!</f>
        <v>#REF!</v>
      </c>
      <c r="X74" s="109" t="e">
        <f>#REF!</f>
        <v>#REF!</v>
      </c>
      <c r="Y74" s="100" t="e">
        <f t="shared" si="163"/>
        <v>#REF!</v>
      </c>
      <c r="Z74" s="109" t="e">
        <f>#REF!</f>
        <v>#REF!</v>
      </c>
      <c r="AA74" s="109" t="e">
        <f>#REF!</f>
        <v>#REF!</v>
      </c>
      <c r="AB74" s="109" t="e">
        <f>#REF!</f>
        <v>#REF!</v>
      </c>
      <c r="AC74" s="98" t="e">
        <f t="shared" si="165"/>
        <v>#REF!</v>
      </c>
      <c r="AD74" s="110" t="e">
        <f>#REF!</f>
        <v>#REF!</v>
      </c>
      <c r="AE74" s="111" t="e">
        <f>#REF!</f>
        <v>#REF!</v>
      </c>
      <c r="AF74" s="107"/>
      <c r="AG74" s="22"/>
      <c r="AH74" s="108" t="e">
        <f>#REF!</f>
        <v>#REF!</v>
      </c>
      <c r="AI74" s="108" t="e">
        <f>#REF!</f>
        <v>#REF!</v>
      </c>
      <c r="AJ74" s="98" t="e">
        <f t="shared" si="168"/>
        <v>#REF!</v>
      </c>
      <c r="AK74" s="109" t="e">
        <f>#REF!</f>
        <v>#REF!</v>
      </c>
      <c r="AL74" s="109" t="e">
        <f>#REF!</f>
        <v>#REF!</v>
      </c>
      <c r="AM74" s="109" t="e">
        <f>#REF!</f>
        <v>#REF!</v>
      </c>
      <c r="AN74" s="100" t="e">
        <f t="shared" si="170"/>
        <v>#REF!</v>
      </c>
      <c r="AO74" s="109" t="e">
        <f>#REF!</f>
        <v>#REF!</v>
      </c>
      <c r="AP74" s="109" t="e">
        <f>#REF!</f>
        <v>#REF!</v>
      </c>
      <c r="AQ74" s="109" t="e">
        <f>#REF!</f>
        <v>#REF!</v>
      </c>
      <c r="AR74" s="98" t="e">
        <f t="shared" si="172"/>
        <v>#REF!</v>
      </c>
      <c r="AS74" s="110" t="e">
        <f>#REF!</f>
        <v>#REF!</v>
      </c>
      <c r="AT74" s="111" t="e">
        <f>#REF!</f>
        <v>#REF!</v>
      </c>
      <c r="AU74" s="107"/>
      <c r="AV74" s="22"/>
      <c r="AW74" s="108" t="e">
        <f>#REF!</f>
        <v>#REF!</v>
      </c>
      <c r="AX74" s="108" t="e">
        <f>#REF!</f>
        <v>#REF!</v>
      </c>
      <c r="AY74" s="98" t="e">
        <f t="shared" si="175"/>
        <v>#REF!</v>
      </c>
      <c r="AZ74" s="109" t="e">
        <f>#REF!</f>
        <v>#REF!</v>
      </c>
      <c r="BA74" s="109" t="e">
        <f>#REF!</f>
        <v>#REF!</v>
      </c>
      <c r="BB74" s="109" t="e">
        <f>#REF!</f>
        <v>#REF!</v>
      </c>
      <c r="BC74" s="100" t="e">
        <f t="shared" si="177"/>
        <v>#REF!</v>
      </c>
      <c r="BD74" s="109" t="e">
        <f>#REF!</f>
        <v>#REF!</v>
      </c>
      <c r="BE74" s="109" t="e">
        <f>#REF!</f>
        <v>#REF!</v>
      </c>
      <c r="BF74" s="109" t="e">
        <f>#REF!</f>
        <v>#REF!</v>
      </c>
      <c r="BG74" s="98" t="e">
        <f t="shared" si="179"/>
        <v>#REF!</v>
      </c>
      <c r="BH74" s="110" t="e">
        <f>#REF!</f>
        <v>#REF!</v>
      </c>
      <c r="BI74" s="111" t="e">
        <f>#REF!</f>
        <v>#REF!</v>
      </c>
      <c r="BJ74" s="107"/>
      <c r="BK74" s="22"/>
      <c r="BL74" s="108" t="e">
        <f>#REF!</f>
        <v>#REF!</v>
      </c>
      <c r="BM74" s="108" t="e">
        <f>#REF!</f>
        <v>#REF!</v>
      </c>
      <c r="BN74" s="98" t="e">
        <f t="shared" si="182"/>
        <v>#REF!</v>
      </c>
      <c r="BO74" s="109" t="e">
        <f>#REF!</f>
        <v>#REF!</v>
      </c>
      <c r="BP74" s="109" t="e">
        <f>#REF!</f>
        <v>#REF!</v>
      </c>
      <c r="BQ74" s="109" t="e">
        <f>#REF!</f>
        <v>#REF!</v>
      </c>
      <c r="BR74" s="100" t="e">
        <f t="shared" si="184"/>
        <v>#REF!</v>
      </c>
      <c r="BS74" s="109" t="e">
        <f>#REF!</f>
        <v>#REF!</v>
      </c>
      <c r="BT74" s="109" t="e">
        <f>#REF!</f>
        <v>#REF!</v>
      </c>
      <c r="BU74" s="109" t="e">
        <f>#REF!</f>
        <v>#REF!</v>
      </c>
      <c r="BV74" s="98" t="e">
        <f t="shared" si="186"/>
        <v>#REF!</v>
      </c>
      <c r="BW74" s="110" t="e">
        <f>#REF!</f>
        <v>#REF!</v>
      </c>
      <c r="BX74" s="111" t="e">
        <f>#REF!</f>
        <v>#REF!</v>
      </c>
      <c r="BY74" s="107"/>
      <c r="BZ74" s="23"/>
      <c r="CA74" s="108" t="e">
        <f>#REF!</f>
        <v>#REF!</v>
      </c>
      <c r="CB74" s="108" t="e">
        <f>#REF!</f>
        <v>#REF!</v>
      </c>
      <c r="CC74" s="98" t="e">
        <f t="shared" si="189"/>
        <v>#REF!</v>
      </c>
      <c r="CD74" s="109" t="e">
        <f>#REF!</f>
        <v>#REF!</v>
      </c>
      <c r="CE74" s="109" t="e">
        <f>#REF!</f>
        <v>#REF!</v>
      </c>
      <c r="CF74" s="109" t="e">
        <f>#REF!</f>
        <v>#REF!</v>
      </c>
      <c r="CG74" s="100" t="e">
        <f t="shared" si="191"/>
        <v>#REF!</v>
      </c>
      <c r="CH74" s="109" t="e">
        <f>#REF!</f>
        <v>#REF!</v>
      </c>
      <c r="CI74" s="109" t="e">
        <f>#REF!</f>
        <v>#REF!</v>
      </c>
      <c r="CJ74" s="109" t="e">
        <f>#REF!</f>
        <v>#REF!</v>
      </c>
      <c r="CK74" s="98" t="e">
        <f t="shared" si="193"/>
        <v>#REF!</v>
      </c>
      <c r="CL74" s="110" t="e">
        <f>#REF!</f>
        <v>#REF!</v>
      </c>
      <c r="CM74" s="111" t="e">
        <f>#REF!</f>
        <v>#REF!</v>
      </c>
      <c r="CN74" s="107"/>
      <c r="CO74" s="22"/>
      <c r="CP74" s="108" t="e">
        <f>#REF!</f>
        <v>#REF!</v>
      </c>
      <c r="CQ74" s="108" t="e">
        <f>#REF!</f>
        <v>#REF!</v>
      </c>
      <c r="CR74" s="98" t="e">
        <f t="shared" si="196"/>
        <v>#REF!</v>
      </c>
      <c r="CS74" s="109" t="e">
        <f>#REF!</f>
        <v>#REF!</v>
      </c>
      <c r="CT74" s="109" t="e">
        <f>#REF!</f>
        <v>#REF!</v>
      </c>
      <c r="CU74" s="109" t="e">
        <f>#REF!</f>
        <v>#REF!</v>
      </c>
      <c r="CV74" s="100" t="e">
        <f t="shared" si="198"/>
        <v>#REF!</v>
      </c>
      <c r="CW74" s="109" t="e">
        <f>#REF!</f>
        <v>#REF!</v>
      </c>
      <c r="CX74" s="109" t="e">
        <f>#REF!</f>
        <v>#REF!</v>
      </c>
      <c r="CY74" s="109" t="e">
        <f>#REF!</f>
        <v>#REF!</v>
      </c>
      <c r="CZ74" s="98" t="e">
        <f t="shared" si="200"/>
        <v>#REF!</v>
      </c>
      <c r="DA74" s="110" t="e">
        <f>#REF!</f>
        <v>#REF!</v>
      </c>
      <c r="DB74" s="111" t="e">
        <f>#REF!</f>
        <v>#REF!</v>
      </c>
      <c r="DC74" s="107"/>
      <c r="DD74" s="22"/>
      <c r="DE74" s="108" t="e">
        <f>#REF!</f>
        <v>#REF!</v>
      </c>
      <c r="DF74" s="108" t="e">
        <f>#REF!</f>
        <v>#REF!</v>
      </c>
      <c r="DG74" s="98" t="e">
        <f t="shared" si="203"/>
        <v>#REF!</v>
      </c>
      <c r="DH74" s="109" t="e">
        <f>#REF!</f>
        <v>#REF!</v>
      </c>
      <c r="DI74" s="109" t="e">
        <f>#REF!</f>
        <v>#REF!</v>
      </c>
      <c r="DJ74" s="109" t="e">
        <f>#REF!</f>
        <v>#REF!</v>
      </c>
      <c r="DK74" s="100" t="e">
        <f t="shared" si="205"/>
        <v>#REF!</v>
      </c>
      <c r="DL74" s="109" t="e">
        <f>#REF!</f>
        <v>#REF!</v>
      </c>
      <c r="DM74" s="109" t="e">
        <f>#REF!</f>
        <v>#REF!</v>
      </c>
      <c r="DN74" s="109" t="e">
        <f>#REF!</f>
        <v>#REF!</v>
      </c>
      <c r="DO74" s="98" t="e">
        <f t="shared" si="207"/>
        <v>#REF!</v>
      </c>
      <c r="DP74" s="110" t="e">
        <f>#REF!</f>
        <v>#REF!</v>
      </c>
      <c r="DQ74" s="111" t="e">
        <f>#REF!</f>
        <v>#REF!</v>
      </c>
      <c r="DR74" s="107"/>
      <c r="DS74" s="22"/>
      <c r="DT74" s="108" t="e">
        <f>#REF!</f>
        <v>#REF!</v>
      </c>
      <c r="DU74" s="108" t="e">
        <f>#REF!</f>
        <v>#REF!</v>
      </c>
      <c r="DV74" s="98" t="e">
        <f t="shared" si="210"/>
        <v>#REF!</v>
      </c>
      <c r="DW74" s="109" t="e">
        <f>#REF!</f>
        <v>#REF!</v>
      </c>
      <c r="DX74" s="109" t="e">
        <f>#REF!</f>
        <v>#REF!</v>
      </c>
      <c r="DY74" s="109" t="e">
        <f>#REF!</f>
        <v>#REF!</v>
      </c>
      <c r="DZ74" s="100" t="e">
        <f t="shared" si="212"/>
        <v>#REF!</v>
      </c>
      <c r="EA74" s="109" t="e">
        <f>#REF!</f>
        <v>#REF!</v>
      </c>
      <c r="EB74" s="109" t="e">
        <f>#REF!</f>
        <v>#REF!</v>
      </c>
      <c r="EC74" s="109" t="e">
        <f>#REF!</f>
        <v>#REF!</v>
      </c>
      <c r="ED74" s="98" t="e">
        <f t="shared" si="214"/>
        <v>#REF!</v>
      </c>
      <c r="EE74" s="110" t="e">
        <f>#REF!</f>
        <v>#REF!</v>
      </c>
      <c r="EF74" s="111" t="e">
        <f>#REF!</f>
        <v>#REF!</v>
      </c>
      <c r="EG74" s="107"/>
      <c r="EH74" s="22"/>
      <c r="EI74" s="108" t="e">
        <f>#REF!</f>
        <v>#REF!</v>
      </c>
      <c r="EJ74" s="108" t="e">
        <f>#REF!</f>
        <v>#REF!</v>
      </c>
      <c r="EK74" s="98" t="e">
        <f t="shared" si="217"/>
        <v>#REF!</v>
      </c>
      <c r="EL74" s="109" t="e">
        <f>#REF!</f>
        <v>#REF!</v>
      </c>
      <c r="EM74" s="109" t="e">
        <f>#REF!</f>
        <v>#REF!</v>
      </c>
      <c r="EN74" s="109" t="e">
        <f>#REF!</f>
        <v>#REF!</v>
      </c>
      <c r="EO74" s="100" t="e">
        <f t="shared" si="219"/>
        <v>#REF!</v>
      </c>
      <c r="EP74" s="109" t="e">
        <f>#REF!</f>
        <v>#REF!</v>
      </c>
      <c r="EQ74" s="109" t="e">
        <f>#REF!</f>
        <v>#REF!</v>
      </c>
      <c r="ER74" s="109" t="e">
        <f>#REF!</f>
        <v>#REF!</v>
      </c>
      <c r="ES74" s="98" t="e">
        <f t="shared" si="221"/>
        <v>#REF!</v>
      </c>
      <c r="ET74" s="110" t="e">
        <f>#REF!</f>
        <v>#REF!</v>
      </c>
      <c r="EU74" s="111" t="e">
        <f>#REF!</f>
        <v>#REF!</v>
      </c>
      <c r="EV74" s="107"/>
      <c r="EW74" s="22"/>
      <c r="EX74" s="108" t="e">
        <f>#REF!</f>
        <v>#REF!</v>
      </c>
      <c r="EY74" s="108" t="e">
        <f>#REF!</f>
        <v>#REF!</v>
      </c>
      <c r="EZ74" s="98" t="e">
        <f t="shared" si="224"/>
        <v>#REF!</v>
      </c>
      <c r="FA74" s="109" t="e">
        <f>#REF!</f>
        <v>#REF!</v>
      </c>
      <c r="FB74" s="109" t="e">
        <f>#REF!</f>
        <v>#REF!</v>
      </c>
      <c r="FC74" s="109" t="e">
        <f>#REF!</f>
        <v>#REF!</v>
      </c>
      <c r="FD74" s="100" t="e">
        <f t="shared" si="226"/>
        <v>#REF!</v>
      </c>
      <c r="FE74" s="109" t="e">
        <f>#REF!</f>
        <v>#REF!</v>
      </c>
      <c r="FF74" s="109" t="e">
        <f>#REF!</f>
        <v>#REF!</v>
      </c>
      <c r="FG74" s="109" t="e">
        <f>#REF!</f>
        <v>#REF!</v>
      </c>
      <c r="FH74" s="98" t="e">
        <f t="shared" si="228"/>
        <v>#REF!</v>
      </c>
      <c r="FI74" s="110" t="e">
        <f>#REF!</f>
        <v>#REF!</v>
      </c>
      <c r="FJ74" s="111" t="e">
        <f>#REF!</f>
        <v>#REF!</v>
      </c>
      <c r="FK74" s="107"/>
      <c r="FL74" s="22"/>
      <c r="FM74" s="108" t="e">
        <f>#REF!</f>
        <v>#REF!</v>
      </c>
      <c r="FN74" s="108" t="e">
        <f>#REF!</f>
        <v>#REF!</v>
      </c>
      <c r="FO74" s="98" t="e">
        <f t="shared" si="231"/>
        <v>#REF!</v>
      </c>
      <c r="FP74" s="109" t="e">
        <f>#REF!</f>
        <v>#REF!</v>
      </c>
      <c r="FQ74" s="109" t="e">
        <f>#REF!</f>
        <v>#REF!</v>
      </c>
      <c r="FR74" s="109" t="e">
        <f>#REF!</f>
        <v>#REF!</v>
      </c>
      <c r="FS74" s="100" t="e">
        <f t="shared" si="233"/>
        <v>#REF!</v>
      </c>
      <c r="FT74" s="109" t="e">
        <f>#REF!</f>
        <v>#REF!</v>
      </c>
      <c r="FU74" s="109" t="e">
        <f>#REF!</f>
        <v>#REF!</v>
      </c>
      <c r="FV74" s="109" t="e">
        <f>#REF!</f>
        <v>#REF!</v>
      </c>
      <c r="FW74" s="98" t="e">
        <f t="shared" si="235"/>
        <v>#REF!</v>
      </c>
      <c r="FX74" s="110" t="e">
        <f>#REF!</f>
        <v>#REF!</v>
      </c>
      <c r="FY74" s="111" t="e">
        <f>#REF!</f>
        <v>#REF!</v>
      </c>
      <c r="FZ74" s="107"/>
      <c r="GA74" s="22"/>
      <c r="GB74" s="108" t="e">
        <f>#REF!</f>
        <v>#REF!</v>
      </c>
      <c r="GC74" s="108" t="e">
        <f>#REF!</f>
        <v>#REF!</v>
      </c>
      <c r="GD74" s="98" t="e">
        <f t="shared" si="238"/>
        <v>#REF!</v>
      </c>
      <c r="GE74" s="109" t="e">
        <f>#REF!</f>
        <v>#REF!</v>
      </c>
      <c r="GF74" s="109" t="e">
        <f>#REF!</f>
        <v>#REF!</v>
      </c>
      <c r="GG74" s="109" t="e">
        <f>#REF!</f>
        <v>#REF!</v>
      </c>
      <c r="GH74" s="100" t="e">
        <f t="shared" si="240"/>
        <v>#REF!</v>
      </c>
      <c r="GI74" s="109" t="e">
        <f>#REF!</f>
        <v>#REF!</v>
      </c>
      <c r="GJ74" s="109" t="e">
        <f>#REF!</f>
        <v>#REF!</v>
      </c>
      <c r="GK74" s="109" t="e">
        <f>#REF!</f>
        <v>#REF!</v>
      </c>
      <c r="GL74" s="98" t="e">
        <f t="shared" si="242"/>
        <v>#REF!</v>
      </c>
      <c r="GM74" s="110" t="e">
        <f>#REF!</f>
        <v>#REF!</v>
      </c>
      <c r="GN74" s="111" t="e">
        <f>#REF!</f>
        <v>#REF!</v>
      </c>
      <c r="GO74" s="107"/>
      <c r="GP74" s="22"/>
      <c r="GQ74" s="108" t="e">
        <f>#REF!</f>
        <v>#REF!</v>
      </c>
      <c r="GR74" s="108" t="e">
        <f>#REF!</f>
        <v>#REF!</v>
      </c>
      <c r="GS74" s="98" t="e">
        <f t="shared" si="245"/>
        <v>#REF!</v>
      </c>
      <c r="GT74" s="109" t="e">
        <f>#REF!</f>
        <v>#REF!</v>
      </c>
      <c r="GU74" s="109" t="e">
        <f>#REF!</f>
        <v>#REF!</v>
      </c>
      <c r="GV74" s="109" t="e">
        <f>#REF!</f>
        <v>#REF!</v>
      </c>
      <c r="GW74" s="100" t="e">
        <f t="shared" si="247"/>
        <v>#REF!</v>
      </c>
      <c r="GX74" s="109" t="e">
        <f>#REF!</f>
        <v>#REF!</v>
      </c>
      <c r="GY74" s="109" t="e">
        <f>#REF!</f>
        <v>#REF!</v>
      </c>
      <c r="GZ74" s="109" t="e">
        <f>#REF!</f>
        <v>#REF!</v>
      </c>
      <c r="HA74" s="98" t="e">
        <f t="shared" si="249"/>
        <v>#REF!</v>
      </c>
      <c r="HB74" s="110" t="e">
        <f>#REF!</f>
        <v>#REF!</v>
      </c>
      <c r="HC74" s="111" t="e">
        <f>#REF!</f>
        <v>#REF!</v>
      </c>
      <c r="HD74" s="107"/>
      <c r="HE74" s="22"/>
      <c r="HF74" s="108"/>
      <c r="HG74" s="109"/>
      <c r="HH74" s="98">
        <f t="shared" si="252"/>
        <v>0</v>
      </c>
      <c r="HI74" s="109"/>
      <c r="HJ74" s="109"/>
      <c r="HK74" s="109"/>
      <c r="HL74" s="100">
        <f t="shared" si="52"/>
        <v>0</v>
      </c>
      <c r="HM74" s="109"/>
      <c r="HN74" s="109"/>
      <c r="HO74" s="109"/>
      <c r="HP74" s="98">
        <f t="shared" si="54"/>
        <v>0</v>
      </c>
      <c r="HQ74" s="110">
        <v>1</v>
      </c>
      <c r="HR74" s="111">
        <v>1</v>
      </c>
      <c r="HS74" s="107"/>
      <c r="HT74" s="22"/>
      <c r="HU74" s="108"/>
      <c r="HV74" s="109"/>
      <c r="HW74" s="98">
        <f t="shared" si="257"/>
        <v>0</v>
      </c>
      <c r="HX74" s="109"/>
      <c r="HY74" s="109"/>
      <c r="HZ74" s="109"/>
      <c r="IA74" s="100">
        <f t="shared" si="57"/>
        <v>0</v>
      </c>
      <c r="IB74" s="109"/>
      <c r="IC74" s="109"/>
      <c r="ID74" s="109"/>
      <c r="IE74" s="98">
        <f t="shared" si="59"/>
        <v>0</v>
      </c>
      <c r="IF74" s="110">
        <v>1.5</v>
      </c>
      <c r="IG74" s="111">
        <v>1.7</v>
      </c>
      <c r="IH74" s="107"/>
      <c r="II74" s="22"/>
      <c r="IJ74" s="108"/>
      <c r="IK74" s="109"/>
      <c r="IL74" s="98">
        <f t="shared" si="262"/>
        <v>0</v>
      </c>
      <c r="IM74" s="109"/>
      <c r="IN74" s="109"/>
      <c r="IO74" s="109"/>
      <c r="IP74" s="100">
        <f t="shared" si="62"/>
        <v>0</v>
      </c>
      <c r="IQ74" s="109"/>
      <c r="IR74" s="109"/>
      <c r="IS74" s="109"/>
      <c r="IT74" s="98">
        <f t="shared" si="64"/>
        <v>0</v>
      </c>
      <c r="IU74" s="110"/>
      <c r="IV74" s="111"/>
      <c r="IW74" s="107"/>
      <c r="IX74" s="22"/>
      <c r="IY74" s="108"/>
      <c r="IZ74" s="109"/>
      <c r="JA74" s="98">
        <f t="shared" si="267"/>
        <v>0</v>
      </c>
      <c r="JB74" s="109"/>
      <c r="JC74" s="109"/>
      <c r="JD74" s="109"/>
      <c r="JE74" s="100">
        <f t="shared" si="67"/>
        <v>0</v>
      </c>
      <c r="JF74" s="109"/>
      <c r="JG74" s="109"/>
      <c r="JH74" s="109"/>
      <c r="JI74" s="98">
        <f t="shared" si="69"/>
        <v>0</v>
      </c>
      <c r="JJ74" s="110"/>
      <c r="JK74" s="111"/>
      <c r="JL74" s="107"/>
      <c r="JM74" s="22"/>
      <c r="JN74" s="108"/>
      <c r="JO74" s="109"/>
      <c r="JP74" s="98">
        <f t="shared" si="272"/>
        <v>0</v>
      </c>
      <c r="JQ74" s="109"/>
      <c r="JR74" s="109"/>
      <c r="JS74" s="109"/>
      <c r="JT74" s="100">
        <f t="shared" si="72"/>
        <v>0</v>
      </c>
      <c r="JU74" s="109"/>
      <c r="JV74" s="109"/>
      <c r="JW74" s="109"/>
      <c r="JX74" s="98">
        <f t="shared" si="74"/>
        <v>0</v>
      </c>
      <c r="JY74" s="110"/>
      <c r="JZ74" s="111"/>
      <c r="KA74" s="107"/>
      <c r="KB74" s="22"/>
      <c r="KC74" s="108"/>
      <c r="KD74" s="109"/>
      <c r="KE74" s="98">
        <f t="shared" si="277"/>
        <v>0</v>
      </c>
      <c r="KF74" s="109"/>
      <c r="KG74" s="109"/>
      <c r="KH74" s="109"/>
      <c r="KI74" s="100">
        <f t="shared" si="77"/>
        <v>0</v>
      </c>
      <c r="KJ74" s="109"/>
      <c r="KK74" s="109"/>
      <c r="KL74" s="109"/>
      <c r="KM74" s="98">
        <f t="shared" si="79"/>
        <v>0</v>
      </c>
      <c r="KN74" s="110"/>
      <c r="KO74" s="111"/>
      <c r="KP74" s="107"/>
      <c r="KQ74" s="22"/>
      <c r="KR74" s="108"/>
      <c r="KS74" s="109"/>
      <c r="KT74" s="98">
        <f t="shared" si="282"/>
        <v>0</v>
      </c>
      <c r="KU74" s="109"/>
      <c r="KV74" s="109"/>
      <c r="KW74" s="109"/>
      <c r="KX74" s="100">
        <f t="shared" si="82"/>
        <v>0</v>
      </c>
      <c r="KY74" s="109"/>
      <c r="KZ74" s="109"/>
      <c r="LA74" s="109"/>
      <c r="LB74" s="98">
        <f t="shared" si="84"/>
        <v>0</v>
      </c>
      <c r="LC74" s="110"/>
      <c r="LD74" s="111"/>
      <c r="LE74" s="107"/>
      <c r="LF74" s="22"/>
      <c r="LG74" s="108"/>
      <c r="LH74" s="109"/>
      <c r="LI74" s="98">
        <f t="shared" si="287"/>
        <v>0</v>
      </c>
      <c r="LJ74" s="109"/>
      <c r="LK74" s="109"/>
      <c r="LL74" s="109"/>
      <c r="LM74" s="100">
        <f t="shared" si="87"/>
        <v>0</v>
      </c>
      <c r="LN74" s="109"/>
      <c r="LO74" s="109"/>
      <c r="LP74" s="109"/>
      <c r="LQ74" s="98">
        <f t="shared" si="89"/>
        <v>0</v>
      </c>
      <c r="LR74" s="110"/>
      <c r="LS74" s="111"/>
      <c r="LT74" s="107"/>
      <c r="LU74" s="22"/>
      <c r="LV74" s="108"/>
      <c r="LW74" s="109"/>
      <c r="LX74" s="98">
        <f t="shared" si="292"/>
        <v>0</v>
      </c>
      <c r="LY74" s="109"/>
      <c r="LZ74" s="109"/>
      <c r="MA74" s="109"/>
      <c r="MB74" s="100">
        <f t="shared" si="92"/>
        <v>0</v>
      </c>
      <c r="MC74" s="109"/>
      <c r="MD74" s="109"/>
      <c r="ME74" s="109"/>
      <c r="MF74" s="98">
        <f t="shared" si="94"/>
        <v>0</v>
      </c>
      <c r="MG74" s="110"/>
      <c r="MH74" s="111"/>
      <c r="MI74" s="107"/>
      <c r="MJ74" s="22"/>
      <c r="MK74" s="108"/>
      <c r="ML74" s="109"/>
      <c r="MM74" s="98">
        <f t="shared" si="297"/>
        <v>0</v>
      </c>
      <c r="MN74" s="109"/>
      <c r="MO74" s="109"/>
      <c r="MP74" s="109"/>
      <c r="MQ74" s="100">
        <f t="shared" si="97"/>
        <v>0</v>
      </c>
      <c r="MR74" s="109"/>
      <c r="MS74" s="109"/>
      <c r="MT74" s="109"/>
      <c r="MU74" s="98">
        <f t="shared" si="99"/>
        <v>0</v>
      </c>
      <c r="MV74" s="110"/>
      <c r="MW74" s="111"/>
      <c r="MX74" s="107"/>
      <c r="MY74" s="22"/>
      <c r="MZ74" s="108"/>
      <c r="NA74" s="109"/>
      <c r="NB74" s="98">
        <f t="shared" si="302"/>
        <v>0</v>
      </c>
      <c r="NC74" s="109"/>
      <c r="ND74" s="109"/>
      <c r="NE74" s="109"/>
      <c r="NF74" s="100">
        <f t="shared" si="102"/>
        <v>0</v>
      </c>
      <c r="NG74" s="109"/>
      <c r="NH74" s="109"/>
      <c r="NI74" s="109"/>
      <c r="NJ74" s="98">
        <f t="shared" si="104"/>
        <v>0</v>
      </c>
      <c r="NK74" s="110"/>
      <c r="NL74" s="111"/>
      <c r="NM74" s="107"/>
      <c r="NN74" s="22"/>
      <c r="NO74" s="108"/>
      <c r="NP74" s="109"/>
      <c r="NQ74" s="98">
        <f t="shared" si="307"/>
        <v>0</v>
      </c>
      <c r="NR74" s="109"/>
      <c r="NS74" s="109"/>
      <c r="NT74" s="109"/>
      <c r="NU74" s="100">
        <f t="shared" si="107"/>
        <v>0</v>
      </c>
      <c r="NV74" s="109"/>
      <c r="NW74" s="109"/>
      <c r="NX74" s="109"/>
      <c r="NY74" s="98">
        <f t="shared" si="109"/>
        <v>0</v>
      </c>
      <c r="NZ74" s="110"/>
      <c r="OA74" s="111"/>
      <c r="OB74" s="107"/>
      <c r="OC74" s="22"/>
      <c r="OD74" s="108"/>
      <c r="OE74" s="109"/>
      <c r="OF74" s="98">
        <f t="shared" si="312"/>
        <v>0</v>
      </c>
      <c r="OG74" s="109"/>
      <c r="OH74" s="109"/>
      <c r="OI74" s="109"/>
      <c r="OJ74" s="100">
        <f t="shared" si="314"/>
        <v>0</v>
      </c>
      <c r="OK74" s="109"/>
      <c r="OL74" s="109"/>
      <c r="OM74" s="109"/>
      <c r="ON74" s="98">
        <f t="shared" si="316"/>
        <v>0</v>
      </c>
      <c r="OO74" s="110"/>
      <c r="OP74" s="111"/>
      <c r="OQ74" s="107"/>
      <c r="OR74" s="22"/>
      <c r="OS74" s="108"/>
      <c r="OT74" s="109"/>
      <c r="OU74" s="98">
        <f t="shared" si="319"/>
        <v>0</v>
      </c>
      <c r="OV74" s="109"/>
      <c r="OW74" s="109"/>
      <c r="OX74" s="109"/>
      <c r="OY74" s="100">
        <f t="shared" si="321"/>
        <v>0</v>
      </c>
      <c r="OZ74" s="109"/>
      <c r="PA74" s="109"/>
      <c r="PB74" s="109"/>
      <c r="PC74" s="98">
        <f t="shared" si="323"/>
        <v>0</v>
      </c>
      <c r="PD74" s="110"/>
      <c r="PE74" s="111"/>
      <c r="PF74" s="107"/>
      <c r="PG74" s="22"/>
      <c r="PH74" s="108"/>
      <c r="PI74" s="109"/>
      <c r="PJ74" s="98">
        <f t="shared" si="326"/>
        <v>0</v>
      </c>
      <c r="PK74" s="109"/>
      <c r="PL74" s="109"/>
      <c r="PM74" s="109"/>
      <c r="PN74" s="100">
        <f t="shared" si="328"/>
        <v>0</v>
      </c>
      <c r="PO74" s="109"/>
      <c r="PP74" s="109"/>
      <c r="PQ74" s="109"/>
      <c r="PR74" s="98">
        <f t="shared" si="330"/>
        <v>0</v>
      </c>
      <c r="PS74" s="110"/>
      <c r="PT74" s="111"/>
      <c r="PU74" s="107"/>
      <c r="PV74" s="22"/>
      <c r="PW74" s="108"/>
      <c r="PX74" s="109"/>
      <c r="PY74" s="98">
        <f t="shared" si="333"/>
        <v>0</v>
      </c>
      <c r="PZ74" s="109"/>
      <c r="QA74" s="109"/>
      <c r="QB74" s="109"/>
      <c r="QC74" s="100">
        <f t="shared" si="335"/>
        <v>0</v>
      </c>
      <c r="QD74" s="109"/>
      <c r="QE74" s="109"/>
      <c r="QF74" s="109"/>
      <c r="QG74" s="98">
        <f t="shared" si="337"/>
        <v>0</v>
      </c>
      <c r="QH74" s="110"/>
      <c r="QI74" s="111"/>
      <c r="QJ74" s="107"/>
      <c r="QK74" s="22"/>
      <c r="QL74" s="108"/>
      <c r="QM74" s="109"/>
      <c r="QN74" s="98">
        <f t="shared" si="340"/>
        <v>0</v>
      </c>
      <c r="QO74" s="109"/>
      <c r="QP74" s="109"/>
      <c r="QQ74" s="109"/>
      <c r="QR74" s="100">
        <f t="shared" si="342"/>
        <v>0</v>
      </c>
      <c r="QS74" s="109"/>
      <c r="QT74" s="109"/>
      <c r="QU74" s="109"/>
      <c r="QV74" s="98">
        <f t="shared" si="344"/>
        <v>0</v>
      </c>
      <c r="QW74" s="110"/>
      <c r="QX74" s="111"/>
      <c r="QY74" s="107"/>
      <c r="QZ74" s="22"/>
      <c r="RA74" s="108"/>
      <c r="RB74" s="109"/>
      <c r="RC74" s="98">
        <f t="shared" si="347"/>
        <v>0</v>
      </c>
      <c r="RD74" s="109"/>
      <c r="RE74" s="109"/>
      <c r="RF74" s="109"/>
      <c r="RG74" s="100">
        <f t="shared" si="349"/>
        <v>0</v>
      </c>
      <c r="RH74" s="109"/>
      <c r="RI74" s="109"/>
      <c r="RJ74" s="109"/>
      <c r="RK74" s="98">
        <f t="shared" si="351"/>
        <v>0</v>
      </c>
      <c r="RL74" s="110"/>
      <c r="RM74" s="111"/>
      <c r="RN74" s="107"/>
      <c r="RO74" s="22"/>
      <c r="RP74" s="108"/>
      <c r="RQ74" s="109"/>
      <c r="RR74" s="98">
        <f t="shared" si="354"/>
        <v>0</v>
      </c>
      <c r="RS74" s="109"/>
      <c r="RT74" s="109"/>
      <c r="RU74" s="109"/>
      <c r="RV74" s="100">
        <f t="shared" si="356"/>
        <v>0</v>
      </c>
      <c r="RW74" s="109"/>
      <c r="RX74" s="109"/>
      <c r="RY74" s="109"/>
      <c r="RZ74" s="98">
        <f t="shared" si="358"/>
        <v>0</v>
      </c>
      <c r="SA74" s="110"/>
      <c r="SB74" s="111"/>
      <c r="SC74" s="107"/>
      <c r="SD74" s="22"/>
      <c r="SE74" s="108"/>
      <c r="SF74" s="109"/>
      <c r="SG74" s="98">
        <f t="shared" si="361"/>
        <v>0</v>
      </c>
      <c r="SH74" s="109"/>
      <c r="SI74" s="109"/>
      <c r="SJ74" s="109"/>
      <c r="SK74" s="100">
        <f t="shared" si="363"/>
        <v>0</v>
      </c>
      <c r="SL74" s="109"/>
      <c r="SM74" s="109"/>
      <c r="SN74" s="109"/>
      <c r="SO74" s="98">
        <f t="shared" si="365"/>
        <v>0</v>
      </c>
      <c r="SP74" s="110"/>
      <c r="SQ74" s="111"/>
      <c r="SR74" s="107"/>
      <c r="SS74" s="22"/>
      <c r="ST74" s="108"/>
      <c r="SU74" s="109"/>
      <c r="SV74" s="98">
        <f t="shared" si="368"/>
        <v>0</v>
      </c>
      <c r="SW74" s="109"/>
      <c r="SX74" s="109"/>
      <c r="SY74" s="109"/>
      <c r="SZ74" s="100">
        <f t="shared" si="370"/>
        <v>0</v>
      </c>
      <c r="TA74" s="109"/>
      <c r="TB74" s="109"/>
      <c r="TC74" s="109"/>
      <c r="TD74" s="98">
        <f t="shared" si="372"/>
        <v>0</v>
      </c>
      <c r="TE74" s="110"/>
      <c r="TF74" s="111"/>
      <c r="TG74" s="107"/>
      <c r="TH74" s="22"/>
      <c r="TI74" s="108"/>
      <c r="TJ74" s="109"/>
      <c r="TK74" s="98">
        <f t="shared" si="375"/>
        <v>0</v>
      </c>
      <c r="TL74" s="109"/>
      <c r="TM74" s="109"/>
      <c r="TN74" s="109"/>
      <c r="TO74" s="100">
        <f t="shared" si="377"/>
        <v>0</v>
      </c>
      <c r="TP74" s="109"/>
      <c r="TQ74" s="109"/>
      <c r="TR74" s="109"/>
      <c r="TS74" s="98">
        <f t="shared" si="379"/>
        <v>0</v>
      </c>
      <c r="TT74" s="110"/>
      <c r="TU74" s="111"/>
      <c r="TV74" s="107"/>
      <c r="TW74" s="22"/>
      <c r="TX74" s="108"/>
      <c r="TY74" s="109"/>
      <c r="TZ74" s="98">
        <f t="shared" si="382"/>
        <v>0</v>
      </c>
      <c r="UA74" s="109"/>
      <c r="UB74" s="109"/>
      <c r="UC74" s="109"/>
      <c r="UD74" s="100">
        <f t="shared" si="384"/>
        <v>0</v>
      </c>
      <c r="UE74" s="109"/>
      <c r="UF74" s="109"/>
      <c r="UG74" s="109"/>
      <c r="UH74" s="98">
        <f t="shared" si="386"/>
        <v>0</v>
      </c>
      <c r="UI74" s="110"/>
      <c r="UJ74" s="111"/>
      <c r="UK74" s="107"/>
      <c r="UL74" s="22"/>
      <c r="UM74" s="108"/>
      <c r="UN74" s="109"/>
      <c r="UO74" s="98">
        <f t="shared" si="389"/>
        <v>0</v>
      </c>
      <c r="UP74" s="109"/>
      <c r="UQ74" s="109"/>
      <c r="UR74" s="109"/>
      <c r="US74" s="100">
        <f t="shared" si="391"/>
        <v>0</v>
      </c>
      <c r="UT74" s="109"/>
      <c r="UU74" s="109"/>
      <c r="UV74" s="109"/>
      <c r="UW74" s="98">
        <f t="shared" si="393"/>
        <v>0</v>
      </c>
      <c r="UX74" s="110"/>
      <c r="UY74" s="111"/>
      <c r="UZ74" s="107"/>
      <c r="VA74" s="22"/>
      <c r="VB74" s="108"/>
      <c r="VC74" s="109"/>
      <c r="VD74" s="98">
        <f t="shared" si="396"/>
        <v>0</v>
      </c>
      <c r="VE74" s="109"/>
      <c r="VF74" s="109"/>
      <c r="VG74" s="109"/>
      <c r="VH74" s="100">
        <f t="shared" si="398"/>
        <v>0</v>
      </c>
      <c r="VI74" s="109"/>
      <c r="VJ74" s="109"/>
      <c r="VK74" s="109"/>
      <c r="VL74" s="98">
        <f t="shared" si="400"/>
        <v>0</v>
      </c>
      <c r="VM74" s="110"/>
      <c r="VN74" s="111"/>
      <c r="VO74" s="107"/>
      <c r="VP74" s="22"/>
      <c r="VQ74" s="108"/>
      <c r="VR74" s="109"/>
      <c r="VS74" s="98">
        <f t="shared" si="403"/>
        <v>0</v>
      </c>
      <c r="VT74" s="109"/>
      <c r="VU74" s="109"/>
      <c r="VV74" s="109"/>
      <c r="VW74" s="100">
        <f t="shared" si="405"/>
        <v>0</v>
      </c>
      <c r="VX74" s="109"/>
      <c r="VY74" s="109"/>
      <c r="VZ74" s="109"/>
      <c r="WA74" s="98">
        <f t="shared" si="407"/>
        <v>0</v>
      </c>
      <c r="WB74" s="110"/>
      <c r="WC74" s="111"/>
      <c r="WD74" s="107"/>
      <c r="WE74" s="22"/>
    </row>
    <row r="75" spans="1:603" ht="16.5" customHeight="1">
      <c r="A75" s="94"/>
      <c r="B75" s="105" t="s">
        <v>129</v>
      </c>
      <c r="C75" s="106" t="s">
        <v>59</v>
      </c>
      <c r="D75" s="108" t="e">
        <f>#REF!</f>
        <v>#REF!</v>
      </c>
      <c r="E75" s="108" t="e">
        <f>#REF!</f>
        <v>#REF!</v>
      </c>
      <c r="F75" s="98" t="e">
        <f t="shared" si="154"/>
        <v>#REF!</v>
      </c>
      <c r="G75" s="109" t="e">
        <f>#REF!</f>
        <v>#REF!</v>
      </c>
      <c r="H75" s="109" t="e">
        <f>#REF!</f>
        <v>#REF!</v>
      </c>
      <c r="I75" s="109" t="e">
        <f>#REF!</f>
        <v>#REF!</v>
      </c>
      <c r="J75" s="100" t="e">
        <f t="shared" si="156"/>
        <v>#REF!</v>
      </c>
      <c r="K75" s="109" t="e">
        <f>#REF!</f>
        <v>#REF!</v>
      </c>
      <c r="L75" s="109" t="e">
        <f>#REF!</f>
        <v>#REF!</v>
      </c>
      <c r="M75" s="109" t="e">
        <f>#REF!</f>
        <v>#REF!</v>
      </c>
      <c r="N75" s="98" t="e">
        <f t="shared" si="158"/>
        <v>#REF!</v>
      </c>
      <c r="O75" s="110" t="e">
        <f>#REF!</f>
        <v>#REF!</v>
      </c>
      <c r="P75" s="111" t="e">
        <f>#REF!</f>
        <v>#REF!</v>
      </c>
      <c r="Q75" s="107"/>
      <c r="R75" s="22"/>
      <c r="S75" s="108" t="e">
        <f>#REF!</f>
        <v>#REF!</v>
      </c>
      <c r="T75" s="108" t="e">
        <f>#REF!</f>
        <v>#REF!</v>
      </c>
      <c r="U75" s="98" t="e">
        <f t="shared" si="161"/>
        <v>#REF!</v>
      </c>
      <c r="V75" s="109" t="e">
        <f>#REF!</f>
        <v>#REF!</v>
      </c>
      <c r="W75" s="109" t="e">
        <f>#REF!</f>
        <v>#REF!</v>
      </c>
      <c r="X75" s="109" t="e">
        <f>#REF!</f>
        <v>#REF!</v>
      </c>
      <c r="Y75" s="100" t="e">
        <f t="shared" si="163"/>
        <v>#REF!</v>
      </c>
      <c r="Z75" s="109" t="e">
        <f>#REF!</f>
        <v>#REF!</v>
      </c>
      <c r="AA75" s="109" t="e">
        <f>#REF!</f>
        <v>#REF!</v>
      </c>
      <c r="AB75" s="109" t="e">
        <f>#REF!</f>
        <v>#REF!</v>
      </c>
      <c r="AC75" s="98" t="e">
        <f t="shared" si="165"/>
        <v>#REF!</v>
      </c>
      <c r="AD75" s="110" t="e">
        <f>#REF!</f>
        <v>#REF!</v>
      </c>
      <c r="AE75" s="111" t="e">
        <f>#REF!</f>
        <v>#REF!</v>
      </c>
      <c r="AF75" s="107"/>
      <c r="AG75" s="22"/>
      <c r="AH75" s="108" t="e">
        <f>#REF!</f>
        <v>#REF!</v>
      </c>
      <c r="AI75" s="108" t="e">
        <f>#REF!</f>
        <v>#REF!</v>
      </c>
      <c r="AJ75" s="98" t="e">
        <f t="shared" si="168"/>
        <v>#REF!</v>
      </c>
      <c r="AK75" s="109" t="e">
        <f>#REF!</f>
        <v>#REF!</v>
      </c>
      <c r="AL75" s="109" t="e">
        <f>#REF!</f>
        <v>#REF!</v>
      </c>
      <c r="AM75" s="109" t="e">
        <f>#REF!</f>
        <v>#REF!</v>
      </c>
      <c r="AN75" s="100" t="e">
        <f t="shared" si="170"/>
        <v>#REF!</v>
      </c>
      <c r="AO75" s="109" t="e">
        <f>#REF!</f>
        <v>#REF!</v>
      </c>
      <c r="AP75" s="109" t="e">
        <f>#REF!</f>
        <v>#REF!</v>
      </c>
      <c r="AQ75" s="109" t="e">
        <f>#REF!</f>
        <v>#REF!</v>
      </c>
      <c r="AR75" s="98" t="e">
        <f t="shared" si="172"/>
        <v>#REF!</v>
      </c>
      <c r="AS75" s="110" t="e">
        <f>#REF!</f>
        <v>#REF!</v>
      </c>
      <c r="AT75" s="111" t="e">
        <f>#REF!</f>
        <v>#REF!</v>
      </c>
      <c r="AU75" s="107"/>
      <c r="AV75" s="22"/>
      <c r="AW75" s="108" t="e">
        <f>#REF!</f>
        <v>#REF!</v>
      </c>
      <c r="AX75" s="108" t="e">
        <f>#REF!</f>
        <v>#REF!</v>
      </c>
      <c r="AY75" s="98" t="e">
        <f t="shared" si="175"/>
        <v>#REF!</v>
      </c>
      <c r="AZ75" s="109" t="e">
        <f>#REF!</f>
        <v>#REF!</v>
      </c>
      <c r="BA75" s="109" t="e">
        <f>#REF!</f>
        <v>#REF!</v>
      </c>
      <c r="BB75" s="109" t="e">
        <f>#REF!</f>
        <v>#REF!</v>
      </c>
      <c r="BC75" s="100" t="e">
        <f t="shared" si="177"/>
        <v>#REF!</v>
      </c>
      <c r="BD75" s="109" t="e">
        <f>#REF!</f>
        <v>#REF!</v>
      </c>
      <c r="BE75" s="109" t="e">
        <f>#REF!</f>
        <v>#REF!</v>
      </c>
      <c r="BF75" s="109" t="e">
        <f>#REF!</f>
        <v>#REF!</v>
      </c>
      <c r="BG75" s="98" t="e">
        <f t="shared" si="179"/>
        <v>#REF!</v>
      </c>
      <c r="BH75" s="110" t="e">
        <f>#REF!</f>
        <v>#REF!</v>
      </c>
      <c r="BI75" s="111" t="e">
        <f>#REF!</f>
        <v>#REF!</v>
      </c>
      <c r="BJ75" s="107"/>
      <c r="BK75" s="22"/>
      <c r="BL75" s="108" t="e">
        <f>#REF!</f>
        <v>#REF!</v>
      </c>
      <c r="BM75" s="108" t="e">
        <f>#REF!</f>
        <v>#REF!</v>
      </c>
      <c r="BN75" s="98" t="e">
        <f t="shared" si="182"/>
        <v>#REF!</v>
      </c>
      <c r="BO75" s="109" t="e">
        <f>#REF!</f>
        <v>#REF!</v>
      </c>
      <c r="BP75" s="109" t="e">
        <f>#REF!</f>
        <v>#REF!</v>
      </c>
      <c r="BQ75" s="109" t="e">
        <f>#REF!</f>
        <v>#REF!</v>
      </c>
      <c r="BR75" s="100" t="e">
        <f t="shared" si="184"/>
        <v>#REF!</v>
      </c>
      <c r="BS75" s="109" t="e">
        <f>#REF!</f>
        <v>#REF!</v>
      </c>
      <c r="BT75" s="109" t="e">
        <f>#REF!</f>
        <v>#REF!</v>
      </c>
      <c r="BU75" s="109" t="e">
        <f>#REF!</f>
        <v>#REF!</v>
      </c>
      <c r="BV75" s="98" t="e">
        <f t="shared" si="186"/>
        <v>#REF!</v>
      </c>
      <c r="BW75" s="110" t="e">
        <f>#REF!</f>
        <v>#REF!</v>
      </c>
      <c r="BX75" s="111" t="e">
        <f>#REF!</f>
        <v>#REF!</v>
      </c>
      <c r="BY75" s="107"/>
      <c r="BZ75" s="23"/>
      <c r="CA75" s="108" t="e">
        <f>#REF!</f>
        <v>#REF!</v>
      </c>
      <c r="CB75" s="108" t="e">
        <f>#REF!</f>
        <v>#REF!</v>
      </c>
      <c r="CC75" s="98" t="e">
        <f t="shared" si="189"/>
        <v>#REF!</v>
      </c>
      <c r="CD75" s="109" t="e">
        <f>#REF!</f>
        <v>#REF!</v>
      </c>
      <c r="CE75" s="109" t="e">
        <f>#REF!</f>
        <v>#REF!</v>
      </c>
      <c r="CF75" s="109" t="e">
        <f>#REF!</f>
        <v>#REF!</v>
      </c>
      <c r="CG75" s="100" t="e">
        <f t="shared" si="191"/>
        <v>#REF!</v>
      </c>
      <c r="CH75" s="109" t="e">
        <f>#REF!</f>
        <v>#REF!</v>
      </c>
      <c r="CI75" s="109" t="e">
        <f>#REF!</f>
        <v>#REF!</v>
      </c>
      <c r="CJ75" s="109" t="e">
        <f>#REF!</f>
        <v>#REF!</v>
      </c>
      <c r="CK75" s="98" t="e">
        <f t="shared" si="193"/>
        <v>#REF!</v>
      </c>
      <c r="CL75" s="110" t="e">
        <f>#REF!</f>
        <v>#REF!</v>
      </c>
      <c r="CM75" s="111" t="e">
        <f>#REF!</f>
        <v>#REF!</v>
      </c>
      <c r="CN75" s="107"/>
      <c r="CO75" s="22"/>
      <c r="CP75" s="108" t="e">
        <f>#REF!</f>
        <v>#REF!</v>
      </c>
      <c r="CQ75" s="108" t="e">
        <f>#REF!</f>
        <v>#REF!</v>
      </c>
      <c r="CR75" s="98" t="e">
        <f t="shared" si="196"/>
        <v>#REF!</v>
      </c>
      <c r="CS75" s="109" t="e">
        <f>#REF!</f>
        <v>#REF!</v>
      </c>
      <c r="CT75" s="109" t="e">
        <f>#REF!</f>
        <v>#REF!</v>
      </c>
      <c r="CU75" s="109" t="e">
        <f>#REF!</f>
        <v>#REF!</v>
      </c>
      <c r="CV75" s="100" t="e">
        <f t="shared" si="198"/>
        <v>#REF!</v>
      </c>
      <c r="CW75" s="109" t="e">
        <f>#REF!</f>
        <v>#REF!</v>
      </c>
      <c r="CX75" s="109" t="e">
        <f>#REF!</f>
        <v>#REF!</v>
      </c>
      <c r="CY75" s="109" t="e">
        <f>#REF!</f>
        <v>#REF!</v>
      </c>
      <c r="CZ75" s="98" t="e">
        <f t="shared" si="200"/>
        <v>#REF!</v>
      </c>
      <c r="DA75" s="110" t="e">
        <f>#REF!</f>
        <v>#REF!</v>
      </c>
      <c r="DB75" s="111" t="e">
        <f>#REF!</f>
        <v>#REF!</v>
      </c>
      <c r="DC75" s="107"/>
      <c r="DD75" s="22"/>
      <c r="DE75" s="108" t="e">
        <f>#REF!</f>
        <v>#REF!</v>
      </c>
      <c r="DF75" s="108" t="e">
        <f>#REF!</f>
        <v>#REF!</v>
      </c>
      <c r="DG75" s="98" t="e">
        <f t="shared" si="203"/>
        <v>#REF!</v>
      </c>
      <c r="DH75" s="109" t="e">
        <f>#REF!</f>
        <v>#REF!</v>
      </c>
      <c r="DI75" s="109" t="e">
        <f>#REF!</f>
        <v>#REF!</v>
      </c>
      <c r="DJ75" s="109" t="e">
        <f>#REF!</f>
        <v>#REF!</v>
      </c>
      <c r="DK75" s="100" t="e">
        <f t="shared" si="205"/>
        <v>#REF!</v>
      </c>
      <c r="DL75" s="109" t="e">
        <f>#REF!</f>
        <v>#REF!</v>
      </c>
      <c r="DM75" s="109" t="e">
        <f>#REF!</f>
        <v>#REF!</v>
      </c>
      <c r="DN75" s="109" t="e">
        <f>#REF!</f>
        <v>#REF!</v>
      </c>
      <c r="DO75" s="98" t="e">
        <f t="shared" si="207"/>
        <v>#REF!</v>
      </c>
      <c r="DP75" s="110" t="e">
        <f>#REF!</f>
        <v>#REF!</v>
      </c>
      <c r="DQ75" s="111" t="e">
        <f>#REF!</f>
        <v>#REF!</v>
      </c>
      <c r="DR75" s="107"/>
      <c r="DS75" s="22"/>
      <c r="DT75" s="108" t="e">
        <f>#REF!</f>
        <v>#REF!</v>
      </c>
      <c r="DU75" s="108" t="e">
        <f>#REF!</f>
        <v>#REF!</v>
      </c>
      <c r="DV75" s="98" t="e">
        <f t="shared" si="210"/>
        <v>#REF!</v>
      </c>
      <c r="DW75" s="109" t="e">
        <f>#REF!</f>
        <v>#REF!</v>
      </c>
      <c r="DX75" s="109" t="e">
        <f>#REF!</f>
        <v>#REF!</v>
      </c>
      <c r="DY75" s="109" t="e">
        <f>#REF!</f>
        <v>#REF!</v>
      </c>
      <c r="DZ75" s="100" t="e">
        <f t="shared" si="212"/>
        <v>#REF!</v>
      </c>
      <c r="EA75" s="109" t="e">
        <f>#REF!</f>
        <v>#REF!</v>
      </c>
      <c r="EB75" s="109" t="e">
        <f>#REF!</f>
        <v>#REF!</v>
      </c>
      <c r="EC75" s="109" t="e">
        <f>#REF!</f>
        <v>#REF!</v>
      </c>
      <c r="ED75" s="98" t="e">
        <f t="shared" si="214"/>
        <v>#REF!</v>
      </c>
      <c r="EE75" s="110" t="e">
        <f>#REF!</f>
        <v>#REF!</v>
      </c>
      <c r="EF75" s="111" t="e">
        <f>#REF!</f>
        <v>#REF!</v>
      </c>
      <c r="EG75" s="107"/>
      <c r="EH75" s="22"/>
      <c r="EI75" s="108" t="e">
        <f>#REF!</f>
        <v>#REF!</v>
      </c>
      <c r="EJ75" s="108" t="e">
        <f>#REF!</f>
        <v>#REF!</v>
      </c>
      <c r="EK75" s="98" t="e">
        <f t="shared" si="217"/>
        <v>#REF!</v>
      </c>
      <c r="EL75" s="109" t="e">
        <f>#REF!</f>
        <v>#REF!</v>
      </c>
      <c r="EM75" s="109" t="e">
        <f>#REF!</f>
        <v>#REF!</v>
      </c>
      <c r="EN75" s="109" t="e">
        <f>#REF!</f>
        <v>#REF!</v>
      </c>
      <c r="EO75" s="100" t="e">
        <f t="shared" si="219"/>
        <v>#REF!</v>
      </c>
      <c r="EP75" s="109" t="e">
        <f>#REF!</f>
        <v>#REF!</v>
      </c>
      <c r="EQ75" s="109" t="e">
        <f>#REF!</f>
        <v>#REF!</v>
      </c>
      <c r="ER75" s="109" t="e">
        <f>#REF!</f>
        <v>#REF!</v>
      </c>
      <c r="ES75" s="98" t="e">
        <f t="shared" si="221"/>
        <v>#REF!</v>
      </c>
      <c r="ET75" s="110" t="e">
        <f>#REF!</f>
        <v>#REF!</v>
      </c>
      <c r="EU75" s="111" t="e">
        <f>#REF!</f>
        <v>#REF!</v>
      </c>
      <c r="EV75" s="107"/>
      <c r="EW75" s="22"/>
      <c r="EX75" s="108" t="e">
        <f>#REF!</f>
        <v>#REF!</v>
      </c>
      <c r="EY75" s="108" t="e">
        <f>#REF!</f>
        <v>#REF!</v>
      </c>
      <c r="EZ75" s="98" t="e">
        <f t="shared" si="224"/>
        <v>#REF!</v>
      </c>
      <c r="FA75" s="109" t="e">
        <f>#REF!</f>
        <v>#REF!</v>
      </c>
      <c r="FB75" s="109" t="e">
        <f>#REF!</f>
        <v>#REF!</v>
      </c>
      <c r="FC75" s="109" t="e">
        <f>#REF!</f>
        <v>#REF!</v>
      </c>
      <c r="FD75" s="100" t="e">
        <f t="shared" si="226"/>
        <v>#REF!</v>
      </c>
      <c r="FE75" s="109" t="e">
        <f>#REF!</f>
        <v>#REF!</v>
      </c>
      <c r="FF75" s="109" t="e">
        <f>#REF!</f>
        <v>#REF!</v>
      </c>
      <c r="FG75" s="109" t="e">
        <f>#REF!</f>
        <v>#REF!</v>
      </c>
      <c r="FH75" s="98" t="e">
        <f t="shared" si="228"/>
        <v>#REF!</v>
      </c>
      <c r="FI75" s="110" t="e">
        <f>#REF!</f>
        <v>#REF!</v>
      </c>
      <c r="FJ75" s="111" t="e">
        <f>#REF!</f>
        <v>#REF!</v>
      </c>
      <c r="FK75" s="107"/>
      <c r="FL75" s="22"/>
      <c r="FM75" s="108" t="e">
        <f>#REF!</f>
        <v>#REF!</v>
      </c>
      <c r="FN75" s="108" t="e">
        <f>#REF!</f>
        <v>#REF!</v>
      </c>
      <c r="FO75" s="98" t="e">
        <f t="shared" si="231"/>
        <v>#REF!</v>
      </c>
      <c r="FP75" s="109" t="e">
        <f>#REF!</f>
        <v>#REF!</v>
      </c>
      <c r="FQ75" s="109" t="e">
        <f>#REF!</f>
        <v>#REF!</v>
      </c>
      <c r="FR75" s="109" t="e">
        <f>#REF!</f>
        <v>#REF!</v>
      </c>
      <c r="FS75" s="100" t="e">
        <f t="shared" si="233"/>
        <v>#REF!</v>
      </c>
      <c r="FT75" s="109" t="e">
        <f>#REF!</f>
        <v>#REF!</v>
      </c>
      <c r="FU75" s="109" t="e">
        <f>#REF!</f>
        <v>#REF!</v>
      </c>
      <c r="FV75" s="109" t="e">
        <f>#REF!</f>
        <v>#REF!</v>
      </c>
      <c r="FW75" s="98" t="e">
        <f t="shared" si="235"/>
        <v>#REF!</v>
      </c>
      <c r="FX75" s="110" t="e">
        <f>#REF!</f>
        <v>#REF!</v>
      </c>
      <c r="FY75" s="111" t="e">
        <f>#REF!</f>
        <v>#REF!</v>
      </c>
      <c r="FZ75" s="107"/>
      <c r="GA75" s="22"/>
      <c r="GB75" s="108" t="e">
        <f>#REF!</f>
        <v>#REF!</v>
      </c>
      <c r="GC75" s="108" t="e">
        <f>#REF!</f>
        <v>#REF!</v>
      </c>
      <c r="GD75" s="98" t="e">
        <f t="shared" si="238"/>
        <v>#REF!</v>
      </c>
      <c r="GE75" s="109" t="e">
        <f>#REF!</f>
        <v>#REF!</v>
      </c>
      <c r="GF75" s="109" t="e">
        <f>#REF!</f>
        <v>#REF!</v>
      </c>
      <c r="GG75" s="109" t="e">
        <f>#REF!</f>
        <v>#REF!</v>
      </c>
      <c r="GH75" s="100" t="e">
        <f t="shared" si="240"/>
        <v>#REF!</v>
      </c>
      <c r="GI75" s="109" t="e">
        <f>#REF!</f>
        <v>#REF!</v>
      </c>
      <c r="GJ75" s="109" t="e">
        <f>#REF!</f>
        <v>#REF!</v>
      </c>
      <c r="GK75" s="109" t="e">
        <f>#REF!</f>
        <v>#REF!</v>
      </c>
      <c r="GL75" s="98" t="e">
        <f t="shared" si="242"/>
        <v>#REF!</v>
      </c>
      <c r="GM75" s="110" t="e">
        <f>#REF!</f>
        <v>#REF!</v>
      </c>
      <c r="GN75" s="111" t="e">
        <f>#REF!</f>
        <v>#REF!</v>
      </c>
      <c r="GO75" s="107"/>
      <c r="GP75" s="22"/>
      <c r="GQ75" s="108" t="e">
        <f>#REF!</f>
        <v>#REF!</v>
      </c>
      <c r="GR75" s="108" t="e">
        <f>#REF!</f>
        <v>#REF!</v>
      </c>
      <c r="GS75" s="98" t="e">
        <f t="shared" si="245"/>
        <v>#REF!</v>
      </c>
      <c r="GT75" s="109" t="e">
        <f>#REF!</f>
        <v>#REF!</v>
      </c>
      <c r="GU75" s="109" t="e">
        <f>#REF!</f>
        <v>#REF!</v>
      </c>
      <c r="GV75" s="109" t="e">
        <f>#REF!</f>
        <v>#REF!</v>
      </c>
      <c r="GW75" s="100" t="e">
        <f t="shared" si="247"/>
        <v>#REF!</v>
      </c>
      <c r="GX75" s="109" t="e">
        <f>#REF!</f>
        <v>#REF!</v>
      </c>
      <c r="GY75" s="109" t="e">
        <f>#REF!</f>
        <v>#REF!</v>
      </c>
      <c r="GZ75" s="109" t="e">
        <f>#REF!</f>
        <v>#REF!</v>
      </c>
      <c r="HA75" s="98" t="e">
        <f t="shared" si="249"/>
        <v>#REF!</v>
      </c>
      <c r="HB75" s="110" t="e">
        <f>#REF!</f>
        <v>#REF!</v>
      </c>
      <c r="HC75" s="111" t="e">
        <f>#REF!</f>
        <v>#REF!</v>
      </c>
      <c r="HD75" s="107"/>
      <c r="HE75" s="22"/>
      <c r="HF75" s="108"/>
      <c r="HG75" s="109"/>
      <c r="HH75" s="98">
        <f t="shared" si="252"/>
        <v>0</v>
      </c>
      <c r="HI75" s="109"/>
      <c r="HJ75" s="109"/>
      <c r="HK75" s="109"/>
      <c r="HL75" s="100">
        <f t="shared" si="52"/>
        <v>0</v>
      </c>
      <c r="HM75" s="109"/>
      <c r="HN75" s="109"/>
      <c r="HO75" s="109"/>
      <c r="HP75" s="98">
        <f t="shared" si="54"/>
        <v>0</v>
      </c>
      <c r="HQ75" s="110">
        <v>1</v>
      </c>
      <c r="HR75" s="111">
        <v>1.25</v>
      </c>
      <c r="HS75" s="107"/>
      <c r="HT75" s="22"/>
      <c r="HU75" s="108"/>
      <c r="HV75" s="109"/>
      <c r="HW75" s="98">
        <f t="shared" si="257"/>
        <v>0</v>
      </c>
      <c r="HX75" s="109"/>
      <c r="HY75" s="109"/>
      <c r="HZ75" s="109"/>
      <c r="IA75" s="100">
        <f t="shared" si="57"/>
        <v>0</v>
      </c>
      <c r="IB75" s="109"/>
      <c r="IC75" s="109"/>
      <c r="ID75" s="109"/>
      <c r="IE75" s="98">
        <f t="shared" si="59"/>
        <v>0</v>
      </c>
      <c r="IF75" s="110">
        <v>1.75</v>
      </c>
      <c r="IG75" s="111">
        <v>2</v>
      </c>
      <c r="IH75" s="107"/>
      <c r="II75" s="22"/>
      <c r="IJ75" s="108"/>
      <c r="IK75" s="109"/>
      <c r="IL75" s="98">
        <f t="shared" si="262"/>
        <v>0</v>
      </c>
      <c r="IM75" s="109"/>
      <c r="IN75" s="109"/>
      <c r="IO75" s="109"/>
      <c r="IP75" s="100">
        <f t="shared" si="62"/>
        <v>0</v>
      </c>
      <c r="IQ75" s="109"/>
      <c r="IR75" s="109"/>
      <c r="IS75" s="109"/>
      <c r="IT75" s="98">
        <f t="shared" si="64"/>
        <v>0</v>
      </c>
      <c r="IU75" s="110"/>
      <c r="IV75" s="111"/>
      <c r="IW75" s="107"/>
      <c r="IX75" s="22"/>
      <c r="IY75" s="108"/>
      <c r="IZ75" s="109"/>
      <c r="JA75" s="98">
        <f t="shared" si="267"/>
        <v>0</v>
      </c>
      <c r="JB75" s="109"/>
      <c r="JC75" s="109"/>
      <c r="JD75" s="109"/>
      <c r="JE75" s="100">
        <f t="shared" si="67"/>
        <v>0</v>
      </c>
      <c r="JF75" s="109"/>
      <c r="JG75" s="109"/>
      <c r="JH75" s="109"/>
      <c r="JI75" s="98">
        <f t="shared" si="69"/>
        <v>0</v>
      </c>
      <c r="JJ75" s="110"/>
      <c r="JK75" s="111"/>
      <c r="JL75" s="107"/>
      <c r="JM75" s="22"/>
      <c r="JN75" s="108"/>
      <c r="JO75" s="109"/>
      <c r="JP75" s="98">
        <f t="shared" si="272"/>
        <v>0</v>
      </c>
      <c r="JQ75" s="109"/>
      <c r="JR75" s="109"/>
      <c r="JS75" s="109"/>
      <c r="JT75" s="100">
        <f t="shared" si="72"/>
        <v>0</v>
      </c>
      <c r="JU75" s="109"/>
      <c r="JV75" s="109"/>
      <c r="JW75" s="109"/>
      <c r="JX75" s="98">
        <f t="shared" si="74"/>
        <v>0</v>
      </c>
      <c r="JY75" s="110"/>
      <c r="JZ75" s="111"/>
      <c r="KA75" s="107"/>
      <c r="KB75" s="22"/>
      <c r="KC75" s="108"/>
      <c r="KD75" s="109"/>
      <c r="KE75" s="98">
        <f t="shared" si="277"/>
        <v>0</v>
      </c>
      <c r="KF75" s="109"/>
      <c r="KG75" s="109"/>
      <c r="KH75" s="109"/>
      <c r="KI75" s="100">
        <f t="shared" si="77"/>
        <v>0</v>
      </c>
      <c r="KJ75" s="109"/>
      <c r="KK75" s="109"/>
      <c r="KL75" s="109"/>
      <c r="KM75" s="98">
        <f t="shared" si="79"/>
        <v>0</v>
      </c>
      <c r="KN75" s="110"/>
      <c r="KO75" s="111"/>
      <c r="KP75" s="107"/>
      <c r="KQ75" s="22"/>
      <c r="KR75" s="108"/>
      <c r="KS75" s="109"/>
      <c r="KT75" s="98">
        <f t="shared" si="282"/>
        <v>0</v>
      </c>
      <c r="KU75" s="109"/>
      <c r="KV75" s="109"/>
      <c r="KW75" s="109"/>
      <c r="KX75" s="100">
        <f t="shared" si="82"/>
        <v>0</v>
      </c>
      <c r="KY75" s="109"/>
      <c r="KZ75" s="109"/>
      <c r="LA75" s="109"/>
      <c r="LB75" s="98">
        <f t="shared" si="84"/>
        <v>0</v>
      </c>
      <c r="LC75" s="110"/>
      <c r="LD75" s="111"/>
      <c r="LE75" s="107"/>
      <c r="LF75" s="22"/>
      <c r="LG75" s="108"/>
      <c r="LH75" s="109"/>
      <c r="LI75" s="98">
        <f t="shared" si="287"/>
        <v>0</v>
      </c>
      <c r="LJ75" s="109"/>
      <c r="LK75" s="109"/>
      <c r="LL75" s="109"/>
      <c r="LM75" s="100">
        <f t="shared" si="87"/>
        <v>0</v>
      </c>
      <c r="LN75" s="109"/>
      <c r="LO75" s="109"/>
      <c r="LP75" s="109"/>
      <c r="LQ75" s="98">
        <f t="shared" si="89"/>
        <v>0</v>
      </c>
      <c r="LR75" s="110"/>
      <c r="LS75" s="111"/>
      <c r="LT75" s="107"/>
      <c r="LU75" s="22"/>
      <c r="LV75" s="108"/>
      <c r="LW75" s="109"/>
      <c r="LX75" s="98">
        <f t="shared" si="292"/>
        <v>0</v>
      </c>
      <c r="LY75" s="109"/>
      <c r="LZ75" s="109"/>
      <c r="MA75" s="109"/>
      <c r="MB75" s="100">
        <f t="shared" si="92"/>
        <v>0</v>
      </c>
      <c r="MC75" s="109"/>
      <c r="MD75" s="109"/>
      <c r="ME75" s="109"/>
      <c r="MF75" s="98">
        <f t="shared" si="94"/>
        <v>0</v>
      </c>
      <c r="MG75" s="110"/>
      <c r="MH75" s="111"/>
      <c r="MI75" s="107"/>
      <c r="MJ75" s="22"/>
      <c r="MK75" s="108"/>
      <c r="ML75" s="109"/>
      <c r="MM75" s="98">
        <f t="shared" si="297"/>
        <v>0</v>
      </c>
      <c r="MN75" s="109"/>
      <c r="MO75" s="109"/>
      <c r="MP75" s="109"/>
      <c r="MQ75" s="100">
        <f t="shared" si="97"/>
        <v>0</v>
      </c>
      <c r="MR75" s="109"/>
      <c r="MS75" s="109"/>
      <c r="MT75" s="109"/>
      <c r="MU75" s="98">
        <f t="shared" si="99"/>
        <v>0</v>
      </c>
      <c r="MV75" s="110"/>
      <c r="MW75" s="111"/>
      <c r="MX75" s="107"/>
      <c r="MY75" s="22"/>
      <c r="MZ75" s="108"/>
      <c r="NA75" s="109"/>
      <c r="NB75" s="98">
        <f t="shared" si="302"/>
        <v>0</v>
      </c>
      <c r="NC75" s="109"/>
      <c r="ND75" s="109"/>
      <c r="NE75" s="109"/>
      <c r="NF75" s="100">
        <f t="shared" si="102"/>
        <v>0</v>
      </c>
      <c r="NG75" s="109"/>
      <c r="NH75" s="109"/>
      <c r="NI75" s="109"/>
      <c r="NJ75" s="98">
        <f t="shared" si="104"/>
        <v>0</v>
      </c>
      <c r="NK75" s="110"/>
      <c r="NL75" s="111"/>
      <c r="NM75" s="107"/>
      <c r="NN75" s="22"/>
      <c r="NO75" s="108"/>
      <c r="NP75" s="109"/>
      <c r="NQ75" s="98">
        <f t="shared" si="307"/>
        <v>0</v>
      </c>
      <c r="NR75" s="109"/>
      <c r="NS75" s="109"/>
      <c r="NT75" s="109"/>
      <c r="NU75" s="100">
        <f t="shared" si="107"/>
        <v>0</v>
      </c>
      <c r="NV75" s="109"/>
      <c r="NW75" s="109"/>
      <c r="NX75" s="109"/>
      <c r="NY75" s="98">
        <f t="shared" si="109"/>
        <v>0</v>
      </c>
      <c r="NZ75" s="110"/>
      <c r="OA75" s="111"/>
      <c r="OB75" s="107"/>
      <c r="OC75" s="22"/>
      <c r="OD75" s="108"/>
      <c r="OE75" s="109"/>
      <c r="OF75" s="98">
        <f t="shared" si="312"/>
        <v>0</v>
      </c>
      <c r="OG75" s="109"/>
      <c r="OH75" s="109"/>
      <c r="OI75" s="109"/>
      <c r="OJ75" s="100">
        <f t="shared" si="314"/>
        <v>0</v>
      </c>
      <c r="OK75" s="109"/>
      <c r="OL75" s="109"/>
      <c r="OM75" s="109"/>
      <c r="ON75" s="98">
        <f t="shared" si="316"/>
        <v>0</v>
      </c>
      <c r="OO75" s="110"/>
      <c r="OP75" s="111"/>
      <c r="OQ75" s="107"/>
      <c r="OR75" s="22"/>
      <c r="OS75" s="108"/>
      <c r="OT75" s="109"/>
      <c r="OU75" s="98">
        <f t="shared" si="319"/>
        <v>0</v>
      </c>
      <c r="OV75" s="109"/>
      <c r="OW75" s="109"/>
      <c r="OX75" s="109"/>
      <c r="OY75" s="100">
        <f t="shared" si="321"/>
        <v>0</v>
      </c>
      <c r="OZ75" s="109"/>
      <c r="PA75" s="109"/>
      <c r="PB75" s="109"/>
      <c r="PC75" s="98">
        <f t="shared" si="323"/>
        <v>0</v>
      </c>
      <c r="PD75" s="110"/>
      <c r="PE75" s="111"/>
      <c r="PF75" s="107"/>
      <c r="PG75" s="22"/>
      <c r="PH75" s="108"/>
      <c r="PI75" s="109"/>
      <c r="PJ75" s="98">
        <f t="shared" si="326"/>
        <v>0</v>
      </c>
      <c r="PK75" s="109"/>
      <c r="PL75" s="109"/>
      <c r="PM75" s="109"/>
      <c r="PN75" s="100">
        <f t="shared" si="328"/>
        <v>0</v>
      </c>
      <c r="PO75" s="109"/>
      <c r="PP75" s="109"/>
      <c r="PQ75" s="109"/>
      <c r="PR75" s="98">
        <f t="shared" si="330"/>
        <v>0</v>
      </c>
      <c r="PS75" s="110"/>
      <c r="PT75" s="111"/>
      <c r="PU75" s="107"/>
      <c r="PV75" s="22"/>
      <c r="PW75" s="108"/>
      <c r="PX75" s="109"/>
      <c r="PY75" s="98">
        <f t="shared" si="333"/>
        <v>0</v>
      </c>
      <c r="PZ75" s="109"/>
      <c r="QA75" s="109"/>
      <c r="QB75" s="109"/>
      <c r="QC75" s="100">
        <f t="shared" si="335"/>
        <v>0</v>
      </c>
      <c r="QD75" s="109"/>
      <c r="QE75" s="109"/>
      <c r="QF75" s="109"/>
      <c r="QG75" s="98">
        <f t="shared" si="337"/>
        <v>0</v>
      </c>
      <c r="QH75" s="110"/>
      <c r="QI75" s="111"/>
      <c r="QJ75" s="107"/>
      <c r="QK75" s="22"/>
      <c r="QL75" s="108"/>
      <c r="QM75" s="109"/>
      <c r="QN75" s="98">
        <f t="shared" si="340"/>
        <v>0</v>
      </c>
      <c r="QO75" s="109"/>
      <c r="QP75" s="109"/>
      <c r="QQ75" s="109"/>
      <c r="QR75" s="100">
        <f t="shared" si="342"/>
        <v>0</v>
      </c>
      <c r="QS75" s="109"/>
      <c r="QT75" s="109"/>
      <c r="QU75" s="109"/>
      <c r="QV75" s="98">
        <f t="shared" si="344"/>
        <v>0</v>
      </c>
      <c r="QW75" s="110"/>
      <c r="QX75" s="111"/>
      <c r="QY75" s="107"/>
      <c r="QZ75" s="22"/>
      <c r="RA75" s="108"/>
      <c r="RB75" s="109"/>
      <c r="RC75" s="98">
        <f t="shared" si="347"/>
        <v>0</v>
      </c>
      <c r="RD75" s="109"/>
      <c r="RE75" s="109"/>
      <c r="RF75" s="109"/>
      <c r="RG75" s="100">
        <f t="shared" si="349"/>
        <v>0</v>
      </c>
      <c r="RH75" s="109"/>
      <c r="RI75" s="109"/>
      <c r="RJ75" s="109"/>
      <c r="RK75" s="98">
        <f t="shared" si="351"/>
        <v>0</v>
      </c>
      <c r="RL75" s="110"/>
      <c r="RM75" s="111"/>
      <c r="RN75" s="107"/>
      <c r="RO75" s="22"/>
      <c r="RP75" s="108"/>
      <c r="RQ75" s="109"/>
      <c r="RR75" s="98">
        <f t="shared" si="354"/>
        <v>0</v>
      </c>
      <c r="RS75" s="109"/>
      <c r="RT75" s="109"/>
      <c r="RU75" s="109"/>
      <c r="RV75" s="100">
        <f t="shared" si="356"/>
        <v>0</v>
      </c>
      <c r="RW75" s="109"/>
      <c r="RX75" s="109"/>
      <c r="RY75" s="109"/>
      <c r="RZ75" s="98">
        <f t="shared" si="358"/>
        <v>0</v>
      </c>
      <c r="SA75" s="110"/>
      <c r="SB75" s="111"/>
      <c r="SC75" s="107"/>
      <c r="SD75" s="22"/>
      <c r="SE75" s="108"/>
      <c r="SF75" s="109"/>
      <c r="SG75" s="98">
        <f t="shared" si="361"/>
        <v>0</v>
      </c>
      <c r="SH75" s="109"/>
      <c r="SI75" s="109"/>
      <c r="SJ75" s="109"/>
      <c r="SK75" s="100">
        <f t="shared" si="363"/>
        <v>0</v>
      </c>
      <c r="SL75" s="109"/>
      <c r="SM75" s="109"/>
      <c r="SN75" s="109"/>
      <c r="SO75" s="98">
        <f t="shared" si="365"/>
        <v>0</v>
      </c>
      <c r="SP75" s="110"/>
      <c r="SQ75" s="111"/>
      <c r="SR75" s="107"/>
      <c r="SS75" s="22"/>
      <c r="ST75" s="108"/>
      <c r="SU75" s="109"/>
      <c r="SV75" s="98">
        <f t="shared" si="368"/>
        <v>0</v>
      </c>
      <c r="SW75" s="109"/>
      <c r="SX75" s="109"/>
      <c r="SY75" s="109"/>
      <c r="SZ75" s="100">
        <f t="shared" si="370"/>
        <v>0</v>
      </c>
      <c r="TA75" s="109"/>
      <c r="TB75" s="109"/>
      <c r="TC75" s="109"/>
      <c r="TD75" s="98">
        <f t="shared" si="372"/>
        <v>0</v>
      </c>
      <c r="TE75" s="110"/>
      <c r="TF75" s="111"/>
      <c r="TG75" s="107"/>
      <c r="TH75" s="22"/>
      <c r="TI75" s="108"/>
      <c r="TJ75" s="109"/>
      <c r="TK75" s="98">
        <f t="shared" si="375"/>
        <v>0</v>
      </c>
      <c r="TL75" s="109"/>
      <c r="TM75" s="109"/>
      <c r="TN75" s="109"/>
      <c r="TO75" s="100">
        <f t="shared" si="377"/>
        <v>0</v>
      </c>
      <c r="TP75" s="109"/>
      <c r="TQ75" s="109"/>
      <c r="TR75" s="109"/>
      <c r="TS75" s="98">
        <f t="shared" si="379"/>
        <v>0</v>
      </c>
      <c r="TT75" s="110"/>
      <c r="TU75" s="111"/>
      <c r="TV75" s="107"/>
      <c r="TW75" s="22"/>
      <c r="TX75" s="108"/>
      <c r="TY75" s="109"/>
      <c r="TZ75" s="98">
        <f t="shared" si="382"/>
        <v>0</v>
      </c>
      <c r="UA75" s="109"/>
      <c r="UB75" s="109"/>
      <c r="UC75" s="109"/>
      <c r="UD75" s="100">
        <f t="shared" si="384"/>
        <v>0</v>
      </c>
      <c r="UE75" s="109"/>
      <c r="UF75" s="109"/>
      <c r="UG75" s="109"/>
      <c r="UH75" s="98">
        <f t="shared" si="386"/>
        <v>0</v>
      </c>
      <c r="UI75" s="110"/>
      <c r="UJ75" s="111"/>
      <c r="UK75" s="107"/>
      <c r="UL75" s="22"/>
      <c r="UM75" s="108"/>
      <c r="UN75" s="109"/>
      <c r="UO75" s="98">
        <f t="shared" si="389"/>
        <v>0</v>
      </c>
      <c r="UP75" s="109"/>
      <c r="UQ75" s="109"/>
      <c r="UR75" s="109"/>
      <c r="US75" s="100">
        <f t="shared" si="391"/>
        <v>0</v>
      </c>
      <c r="UT75" s="109"/>
      <c r="UU75" s="109"/>
      <c r="UV75" s="109"/>
      <c r="UW75" s="98">
        <f t="shared" si="393"/>
        <v>0</v>
      </c>
      <c r="UX75" s="110"/>
      <c r="UY75" s="111"/>
      <c r="UZ75" s="107"/>
      <c r="VA75" s="22"/>
      <c r="VB75" s="108"/>
      <c r="VC75" s="109"/>
      <c r="VD75" s="98">
        <f t="shared" si="396"/>
        <v>0</v>
      </c>
      <c r="VE75" s="109"/>
      <c r="VF75" s="109"/>
      <c r="VG75" s="109"/>
      <c r="VH75" s="100">
        <f t="shared" si="398"/>
        <v>0</v>
      </c>
      <c r="VI75" s="109"/>
      <c r="VJ75" s="109"/>
      <c r="VK75" s="109"/>
      <c r="VL75" s="98">
        <f t="shared" si="400"/>
        <v>0</v>
      </c>
      <c r="VM75" s="110"/>
      <c r="VN75" s="111"/>
      <c r="VO75" s="107"/>
      <c r="VP75" s="22"/>
      <c r="VQ75" s="108"/>
      <c r="VR75" s="109"/>
      <c r="VS75" s="98">
        <f t="shared" si="403"/>
        <v>0</v>
      </c>
      <c r="VT75" s="109"/>
      <c r="VU75" s="109"/>
      <c r="VV75" s="109"/>
      <c r="VW75" s="100">
        <f t="shared" si="405"/>
        <v>0</v>
      </c>
      <c r="VX75" s="109"/>
      <c r="VY75" s="109"/>
      <c r="VZ75" s="109"/>
      <c r="WA75" s="98">
        <f t="shared" si="407"/>
        <v>0</v>
      </c>
      <c r="WB75" s="110"/>
      <c r="WC75" s="111"/>
      <c r="WD75" s="107"/>
      <c r="WE75" s="22"/>
    </row>
    <row r="76" spans="1:603" ht="16.5" customHeight="1">
      <c r="A76" s="94"/>
      <c r="B76" s="105" t="s">
        <v>129</v>
      </c>
      <c r="C76" s="106" t="s">
        <v>60</v>
      </c>
      <c r="D76" s="108" t="e">
        <f>#REF!</f>
        <v>#REF!</v>
      </c>
      <c r="E76" s="108" t="e">
        <f>#REF!</f>
        <v>#REF!</v>
      </c>
      <c r="F76" s="98" t="e">
        <f t="shared" si="154"/>
        <v>#REF!</v>
      </c>
      <c r="G76" s="109" t="e">
        <f>#REF!</f>
        <v>#REF!</v>
      </c>
      <c r="H76" s="109" t="e">
        <f>#REF!</f>
        <v>#REF!</v>
      </c>
      <c r="I76" s="109" t="e">
        <f>#REF!</f>
        <v>#REF!</v>
      </c>
      <c r="J76" s="100" t="e">
        <f t="shared" si="156"/>
        <v>#REF!</v>
      </c>
      <c r="K76" s="109" t="e">
        <f>#REF!</f>
        <v>#REF!</v>
      </c>
      <c r="L76" s="109" t="e">
        <f>#REF!</f>
        <v>#REF!</v>
      </c>
      <c r="M76" s="109" t="e">
        <f>#REF!</f>
        <v>#REF!</v>
      </c>
      <c r="N76" s="98" t="e">
        <f t="shared" si="158"/>
        <v>#REF!</v>
      </c>
      <c r="O76" s="110" t="e">
        <f>#REF!</f>
        <v>#REF!</v>
      </c>
      <c r="P76" s="111" t="e">
        <f>#REF!</f>
        <v>#REF!</v>
      </c>
      <c r="Q76" s="107"/>
      <c r="R76" s="22"/>
      <c r="S76" s="108" t="e">
        <f>#REF!</f>
        <v>#REF!</v>
      </c>
      <c r="T76" s="108" t="e">
        <f>#REF!</f>
        <v>#REF!</v>
      </c>
      <c r="U76" s="98" t="e">
        <f t="shared" si="161"/>
        <v>#REF!</v>
      </c>
      <c r="V76" s="109" t="e">
        <f>#REF!</f>
        <v>#REF!</v>
      </c>
      <c r="W76" s="109" t="e">
        <f>#REF!</f>
        <v>#REF!</v>
      </c>
      <c r="X76" s="109" t="e">
        <f>#REF!</f>
        <v>#REF!</v>
      </c>
      <c r="Y76" s="100" t="e">
        <f t="shared" si="163"/>
        <v>#REF!</v>
      </c>
      <c r="Z76" s="109" t="e">
        <f>#REF!</f>
        <v>#REF!</v>
      </c>
      <c r="AA76" s="109" t="e">
        <f>#REF!</f>
        <v>#REF!</v>
      </c>
      <c r="AB76" s="109" t="e">
        <f>#REF!</f>
        <v>#REF!</v>
      </c>
      <c r="AC76" s="98" t="e">
        <f t="shared" si="165"/>
        <v>#REF!</v>
      </c>
      <c r="AD76" s="110" t="e">
        <f>#REF!</f>
        <v>#REF!</v>
      </c>
      <c r="AE76" s="111" t="e">
        <f>#REF!</f>
        <v>#REF!</v>
      </c>
      <c r="AF76" s="107"/>
      <c r="AG76" s="22"/>
      <c r="AH76" s="108" t="e">
        <f>#REF!</f>
        <v>#REF!</v>
      </c>
      <c r="AI76" s="108" t="e">
        <f>#REF!</f>
        <v>#REF!</v>
      </c>
      <c r="AJ76" s="98" t="e">
        <f t="shared" si="168"/>
        <v>#REF!</v>
      </c>
      <c r="AK76" s="109" t="e">
        <f>#REF!</f>
        <v>#REF!</v>
      </c>
      <c r="AL76" s="109" t="e">
        <f>#REF!</f>
        <v>#REF!</v>
      </c>
      <c r="AM76" s="109" t="e">
        <f>#REF!</f>
        <v>#REF!</v>
      </c>
      <c r="AN76" s="100" t="e">
        <f t="shared" si="170"/>
        <v>#REF!</v>
      </c>
      <c r="AO76" s="109" t="e">
        <f>#REF!</f>
        <v>#REF!</v>
      </c>
      <c r="AP76" s="109" t="e">
        <f>#REF!</f>
        <v>#REF!</v>
      </c>
      <c r="AQ76" s="109" t="e">
        <f>#REF!</f>
        <v>#REF!</v>
      </c>
      <c r="AR76" s="98" t="e">
        <f t="shared" si="172"/>
        <v>#REF!</v>
      </c>
      <c r="AS76" s="110" t="e">
        <f>#REF!</f>
        <v>#REF!</v>
      </c>
      <c r="AT76" s="111" t="e">
        <f>#REF!</f>
        <v>#REF!</v>
      </c>
      <c r="AU76" s="107"/>
      <c r="AV76" s="22"/>
      <c r="AW76" s="108" t="e">
        <f>#REF!</f>
        <v>#REF!</v>
      </c>
      <c r="AX76" s="108" t="e">
        <f>#REF!</f>
        <v>#REF!</v>
      </c>
      <c r="AY76" s="98" t="e">
        <f t="shared" si="175"/>
        <v>#REF!</v>
      </c>
      <c r="AZ76" s="109" t="e">
        <f>#REF!</f>
        <v>#REF!</v>
      </c>
      <c r="BA76" s="109" t="e">
        <f>#REF!</f>
        <v>#REF!</v>
      </c>
      <c r="BB76" s="109" t="e">
        <f>#REF!</f>
        <v>#REF!</v>
      </c>
      <c r="BC76" s="100" t="e">
        <f t="shared" si="177"/>
        <v>#REF!</v>
      </c>
      <c r="BD76" s="109" t="e">
        <f>#REF!</f>
        <v>#REF!</v>
      </c>
      <c r="BE76" s="109" t="e">
        <f>#REF!</f>
        <v>#REF!</v>
      </c>
      <c r="BF76" s="109" t="e">
        <f>#REF!</f>
        <v>#REF!</v>
      </c>
      <c r="BG76" s="98" t="e">
        <f t="shared" si="179"/>
        <v>#REF!</v>
      </c>
      <c r="BH76" s="110" t="e">
        <f>#REF!</f>
        <v>#REF!</v>
      </c>
      <c r="BI76" s="111" t="e">
        <f>#REF!</f>
        <v>#REF!</v>
      </c>
      <c r="BJ76" s="107"/>
      <c r="BK76" s="22"/>
      <c r="BL76" s="108" t="e">
        <f>#REF!</f>
        <v>#REF!</v>
      </c>
      <c r="BM76" s="108" t="e">
        <f>#REF!</f>
        <v>#REF!</v>
      </c>
      <c r="BN76" s="98" t="e">
        <f t="shared" si="182"/>
        <v>#REF!</v>
      </c>
      <c r="BO76" s="109" t="e">
        <f>#REF!</f>
        <v>#REF!</v>
      </c>
      <c r="BP76" s="109" t="e">
        <f>#REF!</f>
        <v>#REF!</v>
      </c>
      <c r="BQ76" s="109" t="e">
        <f>#REF!</f>
        <v>#REF!</v>
      </c>
      <c r="BR76" s="100" t="e">
        <f t="shared" si="184"/>
        <v>#REF!</v>
      </c>
      <c r="BS76" s="109" t="e">
        <f>#REF!</f>
        <v>#REF!</v>
      </c>
      <c r="BT76" s="109" t="e">
        <f>#REF!</f>
        <v>#REF!</v>
      </c>
      <c r="BU76" s="109" t="e">
        <f>#REF!</f>
        <v>#REF!</v>
      </c>
      <c r="BV76" s="98" t="e">
        <f t="shared" si="186"/>
        <v>#REF!</v>
      </c>
      <c r="BW76" s="110" t="e">
        <f>#REF!</f>
        <v>#REF!</v>
      </c>
      <c r="BX76" s="111" t="e">
        <f>#REF!</f>
        <v>#REF!</v>
      </c>
      <c r="BY76" s="107"/>
      <c r="BZ76" s="23"/>
      <c r="CA76" s="108" t="e">
        <f>#REF!</f>
        <v>#REF!</v>
      </c>
      <c r="CB76" s="108" t="e">
        <f>#REF!</f>
        <v>#REF!</v>
      </c>
      <c r="CC76" s="98" t="e">
        <f t="shared" si="189"/>
        <v>#REF!</v>
      </c>
      <c r="CD76" s="109" t="e">
        <f>#REF!</f>
        <v>#REF!</v>
      </c>
      <c r="CE76" s="109" t="e">
        <f>#REF!</f>
        <v>#REF!</v>
      </c>
      <c r="CF76" s="109" t="e">
        <f>#REF!</f>
        <v>#REF!</v>
      </c>
      <c r="CG76" s="100" t="e">
        <f t="shared" si="191"/>
        <v>#REF!</v>
      </c>
      <c r="CH76" s="109" t="e">
        <f>#REF!</f>
        <v>#REF!</v>
      </c>
      <c r="CI76" s="109" t="e">
        <f>#REF!</f>
        <v>#REF!</v>
      </c>
      <c r="CJ76" s="109" t="e">
        <f>#REF!</f>
        <v>#REF!</v>
      </c>
      <c r="CK76" s="98" t="e">
        <f t="shared" si="193"/>
        <v>#REF!</v>
      </c>
      <c r="CL76" s="110" t="e">
        <f>#REF!</f>
        <v>#REF!</v>
      </c>
      <c r="CM76" s="111" t="e">
        <f>#REF!</f>
        <v>#REF!</v>
      </c>
      <c r="CN76" s="107"/>
      <c r="CO76" s="22"/>
      <c r="CP76" s="108" t="e">
        <f>#REF!</f>
        <v>#REF!</v>
      </c>
      <c r="CQ76" s="108" t="e">
        <f>#REF!</f>
        <v>#REF!</v>
      </c>
      <c r="CR76" s="98" t="e">
        <f t="shared" si="196"/>
        <v>#REF!</v>
      </c>
      <c r="CS76" s="109" t="e">
        <f>#REF!</f>
        <v>#REF!</v>
      </c>
      <c r="CT76" s="109" t="e">
        <f>#REF!</f>
        <v>#REF!</v>
      </c>
      <c r="CU76" s="109" t="e">
        <f>#REF!</f>
        <v>#REF!</v>
      </c>
      <c r="CV76" s="100" t="e">
        <f t="shared" si="198"/>
        <v>#REF!</v>
      </c>
      <c r="CW76" s="109" t="e">
        <f>#REF!</f>
        <v>#REF!</v>
      </c>
      <c r="CX76" s="109" t="e">
        <f>#REF!</f>
        <v>#REF!</v>
      </c>
      <c r="CY76" s="109" t="e">
        <f>#REF!</f>
        <v>#REF!</v>
      </c>
      <c r="CZ76" s="98" t="e">
        <f t="shared" si="200"/>
        <v>#REF!</v>
      </c>
      <c r="DA76" s="110" t="e">
        <f>#REF!</f>
        <v>#REF!</v>
      </c>
      <c r="DB76" s="111" t="e">
        <f>#REF!</f>
        <v>#REF!</v>
      </c>
      <c r="DC76" s="107"/>
      <c r="DD76" s="22"/>
      <c r="DE76" s="108" t="e">
        <f>#REF!</f>
        <v>#REF!</v>
      </c>
      <c r="DF76" s="108" t="e">
        <f>#REF!</f>
        <v>#REF!</v>
      </c>
      <c r="DG76" s="98" t="e">
        <f t="shared" si="203"/>
        <v>#REF!</v>
      </c>
      <c r="DH76" s="109" t="e">
        <f>#REF!</f>
        <v>#REF!</v>
      </c>
      <c r="DI76" s="109" t="e">
        <f>#REF!</f>
        <v>#REF!</v>
      </c>
      <c r="DJ76" s="109" t="e">
        <f>#REF!</f>
        <v>#REF!</v>
      </c>
      <c r="DK76" s="100" t="e">
        <f t="shared" si="205"/>
        <v>#REF!</v>
      </c>
      <c r="DL76" s="109" t="e">
        <f>#REF!</f>
        <v>#REF!</v>
      </c>
      <c r="DM76" s="109" t="e">
        <f>#REF!</f>
        <v>#REF!</v>
      </c>
      <c r="DN76" s="109" t="e">
        <f>#REF!</f>
        <v>#REF!</v>
      </c>
      <c r="DO76" s="98" t="e">
        <f t="shared" si="207"/>
        <v>#REF!</v>
      </c>
      <c r="DP76" s="110" t="e">
        <f>#REF!</f>
        <v>#REF!</v>
      </c>
      <c r="DQ76" s="111" t="e">
        <f>#REF!</f>
        <v>#REF!</v>
      </c>
      <c r="DR76" s="107"/>
      <c r="DS76" s="22"/>
      <c r="DT76" s="108" t="e">
        <f>#REF!</f>
        <v>#REF!</v>
      </c>
      <c r="DU76" s="108" t="e">
        <f>#REF!</f>
        <v>#REF!</v>
      </c>
      <c r="DV76" s="98" t="e">
        <f t="shared" si="210"/>
        <v>#REF!</v>
      </c>
      <c r="DW76" s="109" t="e">
        <f>#REF!</f>
        <v>#REF!</v>
      </c>
      <c r="DX76" s="109" t="e">
        <f>#REF!</f>
        <v>#REF!</v>
      </c>
      <c r="DY76" s="109" t="e">
        <f>#REF!</f>
        <v>#REF!</v>
      </c>
      <c r="DZ76" s="100" t="e">
        <f t="shared" si="212"/>
        <v>#REF!</v>
      </c>
      <c r="EA76" s="109" t="e">
        <f>#REF!</f>
        <v>#REF!</v>
      </c>
      <c r="EB76" s="109" t="e">
        <f>#REF!</f>
        <v>#REF!</v>
      </c>
      <c r="EC76" s="109" t="e">
        <f>#REF!</f>
        <v>#REF!</v>
      </c>
      <c r="ED76" s="98" t="e">
        <f t="shared" si="214"/>
        <v>#REF!</v>
      </c>
      <c r="EE76" s="110" t="e">
        <f>#REF!</f>
        <v>#REF!</v>
      </c>
      <c r="EF76" s="111" t="e">
        <f>#REF!</f>
        <v>#REF!</v>
      </c>
      <c r="EG76" s="107"/>
      <c r="EH76" s="22"/>
      <c r="EI76" s="108" t="e">
        <f>#REF!</f>
        <v>#REF!</v>
      </c>
      <c r="EJ76" s="108" t="e">
        <f>#REF!</f>
        <v>#REF!</v>
      </c>
      <c r="EK76" s="98" t="e">
        <f t="shared" si="217"/>
        <v>#REF!</v>
      </c>
      <c r="EL76" s="109" t="e">
        <f>#REF!</f>
        <v>#REF!</v>
      </c>
      <c r="EM76" s="109" t="e">
        <f>#REF!</f>
        <v>#REF!</v>
      </c>
      <c r="EN76" s="109" t="e">
        <f>#REF!</f>
        <v>#REF!</v>
      </c>
      <c r="EO76" s="100" t="e">
        <f t="shared" si="219"/>
        <v>#REF!</v>
      </c>
      <c r="EP76" s="109" t="e">
        <f>#REF!</f>
        <v>#REF!</v>
      </c>
      <c r="EQ76" s="109" t="e">
        <f>#REF!</f>
        <v>#REF!</v>
      </c>
      <c r="ER76" s="109" t="e">
        <f>#REF!</f>
        <v>#REF!</v>
      </c>
      <c r="ES76" s="98" t="e">
        <f t="shared" si="221"/>
        <v>#REF!</v>
      </c>
      <c r="ET76" s="110" t="e">
        <f>#REF!</f>
        <v>#REF!</v>
      </c>
      <c r="EU76" s="111" t="e">
        <f>#REF!</f>
        <v>#REF!</v>
      </c>
      <c r="EV76" s="107"/>
      <c r="EW76" s="22"/>
      <c r="EX76" s="108" t="e">
        <f>#REF!</f>
        <v>#REF!</v>
      </c>
      <c r="EY76" s="108" t="e">
        <f>#REF!</f>
        <v>#REF!</v>
      </c>
      <c r="EZ76" s="98" t="e">
        <f t="shared" si="224"/>
        <v>#REF!</v>
      </c>
      <c r="FA76" s="109" t="e">
        <f>#REF!</f>
        <v>#REF!</v>
      </c>
      <c r="FB76" s="109" t="e">
        <f>#REF!</f>
        <v>#REF!</v>
      </c>
      <c r="FC76" s="109" t="e">
        <f>#REF!</f>
        <v>#REF!</v>
      </c>
      <c r="FD76" s="100" t="e">
        <f t="shared" si="226"/>
        <v>#REF!</v>
      </c>
      <c r="FE76" s="109" t="e">
        <f>#REF!</f>
        <v>#REF!</v>
      </c>
      <c r="FF76" s="109" t="e">
        <f>#REF!</f>
        <v>#REF!</v>
      </c>
      <c r="FG76" s="109" t="e">
        <f>#REF!</f>
        <v>#REF!</v>
      </c>
      <c r="FH76" s="98" t="e">
        <f t="shared" si="228"/>
        <v>#REF!</v>
      </c>
      <c r="FI76" s="110" t="e">
        <f>#REF!</f>
        <v>#REF!</v>
      </c>
      <c r="FJ76" s="111" t="e">
        <f>#REF!</f>
        <v>#REF!</v>
      </c>
      <c r="FK76" s="107"/>
      <c r="FL76" s="22"/>
      <c r="FM76" s="108" t="e">
        <f>#REF!</f>
        <v>#REF!</v>
      </c>
      <c r="FN76" s="108" t="e">
        <f>#REF!</f>
        <v>#REF!</v>
      </c>
      <c r="FO76" s="98" t="e">
        <f t="shared" si="231"/>
        <v>#REF!</v>
      </c>
      <c r="FP76" s="109" t="e">
        <f>#REF!</f>
        <v>#REF!</v>
      </c>
      <c r="FQ76" s="109" t="e">
        <f>#REF!</f>
        <v>#REF!</v>
      </c>
      <c r="FR76" s="109" t="e">
        <f>#REF!</f>
        <v>#REF!</v>
      </c>
      <c r="FS76" s="100" t="e">
        <f t="shared" si="233"/>
        <v>#REF!</v>
      </c>
      <c r="FT76" s="109" t="e">
        <f>#REF!</f>
        <v>#REF!</v>
      </c>
      <c r="FU76" s="109" t="e">
        <f>#REF!</f>
        <v>#REF!</v>
      </c>
      <c r="FV76" s="109" t="e">
        <f>#REF!</f>
        <v>#REF!</v>
      </c>
      <c r="FW76" s="98" t="e">
        <f t="shared" si="235"/>
        <v>#REF!</v>
      </c>
      <c r="FX76" s="110" t="e">
        <f>#REF!</f>
        <v>#REF!</v>
      </c>
      <c r="FY76" s="111" t="e">
        <f>#REF!</f>
        <v>#REF!</v>
      </c>
      <c r="FZ76" s="107"/>
      <c r="GA76" s="22"/>
      <c r="GB76" s="108" t="e">
        <f>#REF!</f>
        <v>#REF!</v>
      </c>
      <c r="GC76" s="108" t="e">
        <f>#REF!</f>
        <v>#REF!</v>
      </c>
      <c r="GD76" s="98" t="e">
        <f t="shared" si="238"/>
        <v>#REF!</v>
      </c>
      <c r="GE76" s="109" t="e">
        <f>#REF!</f>
        <v>#REF!</v>
      </c>
      <c r="GF76" s="109" t="e">
        <f>#REF!</f>
        <v>#REF!</v>
      </c>
      <c r="GG76" s="109" t="e">
        <f>#REF!</f>
        <v>#REF!</v>
      </c>
      <c r="GH76" s="100" t="e">
        <f t="shared" si="240"/>
        <v>#REF!</v>
      </c>
      <c r="GI76" s="109" t="e">
        <f>#REF!</f>
        <v>#REF!</v>
      </c>
      <c r="GJ76" s="109" t="e">
        <f>#REF!</f>
        <v>#REF!</v>
      </c>
      <c r="GK76" s="109" t="e">
        <f>#REF!</f>
        <v>#REF!</v>
      </c>
      <c r="GL76" s="98" t="e">
        <f t="shared" si="242"/>
        <v>#REF!</v>
      </c>
      <c r="GM76" s="110" t="e">
        <f>#REF!</f>
        <v>#REF!</v>
      </c>
      <c r="GN76" s="111" t="e">
        <f>#REF!</f>
        <v>#REF!</v>
      </c>
      <c r="GO76" s="107"/>
      <c r="GP76" s="22"/>
      <c r="GQ76" s="108" t="e">
        <f>#REF!</f>
        <v>#REF!</v>
      </c>
      <c r="GR76" s="108" t="e">
        <f>#REF!</f>
        <v>#REF!</v>
      </c>
      <c r="GS76" s="98" t="e">
        <f t="shared" si="245"/>
        <v>#REF!</v>
      </c>
      <c r="GT76" s="109" t="e">
        <f>#REF!</f>
        <v>#REF!</v>
      </c>
      <c r="GU76" s="109" t="e">
        <f>#REF!</f>
        <v>#REF!</v>
      </c>
      <c r="GV76" s="109" t="e">
        <f>#REF!</f>
        <v>#REF!</v>
      </c>
      <c r="GW76" s="100" t="e">
        <f t="shared" si="247"/>
        <v>#REF!</v>
      </c>
      <c r="GX76" s="109" t="e">
        <f>#REF!</f>
        <v>#REF!</v>
      </c>
      <c r="GY76" s="109" t="e">
        <f>#REF!</f>
        <v>#REF!</v>
      </c>
      <c r="GZ76" s="109" t="e">
        <f>#REF!</f>
        <v>#REF!</v>
      </c>
      <c r="HA76" s="98" t="e">
        <f t="shared" si="249"/>
        <v>#REF!</v>
      </c>
      <c r="HB76" s="110" t="e">
        <f>#REF!</f>
        <v>#REF!</v>
      </c>
      <c r="HC76" s="111" t="e">
        <f>#REF!</f>
        <v>#REF!</v>
      </c>
      <c r="HD76" s="107"/>
      <c r="HE76" s="22"/>
      <c r="HF76" s="108"/>
      <c r="HG76" s="109"/>
      <c r="HH76" s="98">
        <f t="shared" si="252"/>
        <v>0</v>
      </c>
      <c r="HI76" s="109"/>
      <c r="HJ76" s="109"/>
      <c r="HK76" s="109"/>
      <c r="HL76" s="100">
        <f t="shared" si="52"/>
        <v>0</v>
      </c>
      <c r="HM76" s="109"/>
      <c r="HN76" s="109"/>
      <c r="HO76" s="109"/>
      <c r="HP76" s="98">
        <f t="shared" si="54"/>
        <v>0</v>
      </c>
      <c r="HQ76" s="110"/>
      <c r="HR76" s="111"/>
      <c r="HS76" s="107"/>
      <c r="HT76" s="22"/>
      <c r="HU76" s="108"/>
      <c r="HV76" s="109"/>
      <c r="HW76" s="98">
        <f t="shared" si="257"/>
        <v>0</v>
      </c>
      <c r="HX76" s="109"/>
      <c r="HY76" s="109"/>
      <c r="HZ76" s="109"/>
      <c r="IA76" s="100">
        <f t="shared" si="57"/>
        <v>0</v>
      </c>
      <c r="IB76" s="109"/>
      <c r="IC76" s="109"/>
      <c r="ID76" s="109"/>
      <c r="IE76" s="98">
        <f t="shared" si="59"/>
        <v>0</v>
      </c>
      <c r="IF76" s="110"/>
      <c r="IG76" s="111"/>
      <c r="IH76" s="107"/>
      <c r="II76" s="22"/>
      <c r="IJ76" s="108"/>
      <c r="IK76" s="109"/>
      <c r="IL76" s="98">
        <f t="shared" si="262"/>
        <v>0</v>
      </c>
      <c r="IM76" s="109"/>
      <c r="IN76" s="109"/>
      <c r="IO76" s="109"/>
      <c r="IP76" s="100">
        <f t="shared" si="62"/>
        <v>0</v>
      </c>
      <c r="IQ76" s="109"/>
      <c r="IR76" s="109"/>
      <c r="IS76" s="109"/>
      <c r="IT76" s="98">
        <f t="shared" si="64"/>
        <v>0</v>
      </c>
      <c r="IU76" s="110"/>
      <c r="IV76" s="111"/>
      <c r="IW76" s="107"/>
      <c r="IX76" s="22"/>
      <c r="IY76" s="108"/>
      <c r="IZ76" s="109"/>
      <c r="JA76" s="98">
        <f t="shared" si="267"/>
        <v>0</v>
      </c>
      <c r="JB76" s="109"/>
      <c r="JC76" s="109"/>
      <c r="JD76" s="109"/>
      <c r="JE76" s="100">
        <f t="shared" si="67"/>
        <v>0</v>
      </c>
      <c r="JF76" s="109"/>
      <c r="JG76" s="109"/>
      <c r="JH76" s="109"/>
      <c r="JI76" s="98">
        <f t="shared" si="69"/>
        <v>0</v>
      </c>
      <c r="JJ76" s="110"/>
      <c r="JK76" s="111"/>
      <c r="JL76" s="107"/>
      <c r="JM76" s="22"/>
      <c r="JN76" s="108"/>
      <c r="JO76" s="109"/>
      <c r="JP76" s="98">
        <f t="shared" si="272"/>
        <v>0</v>
      </c>
      <c r="JQ76" s="109"/>
      <c r="JR76" s="109"/>
      <c r="JS76" s="109"/>
      <c r="JT76" s="100">
        <f t="shared" si="72"/>
        <v>0</v>
      </c>
      <c r="JU76" s="109"/>
      <c r="JV76" s="109"/>
      <c r="JW76" s="109"/>
      <c r="JX76" s="98">
        <f t="shared" si="74"/>
        <v>0</v>
      </c>
      <c r="JY76" s="110"/>
      <c r="JZ76" s="111"/>
      <c r="KA76" s="107"/>
      <c r="KB76" s="22"/>
      <c r="KC76" s="108"/>
      <c r="KD76" s="109"/>
      <c r="KE76" s="98">
        <f t="shared" si="277"/>
        <v>0</v>
      </c>
      <c r="KF76" s="109"/>
      <c r="KG76" s="109"/>
      <c r="KH76" s="109"/>
      <c r="KI76" s="100">
        <f t="shared" si="77"/>
        <v>0</v>
      </c>
      <c r="KJ76" s="109"/>
      <c r="KK76" s="109"/>
      <c r="KL76" s="109"/>
      <c r="KM76" s="98">
        <f t="shared" si="79"/>
        <v>0</v>
      </c>
      <c r="KN76" s="110"/>
      <c r="KO76" s="111"/>
      <c r="KP76" s="107"/>
      <c r="KQ76" s="22"/>
      <c r="KR76" s="108"/>
      <c r="KS76" s="109"/>
      <c r="KT76" s="98">
        <f t="shared" si="282"/>
        <v>0</v>
      </c>
      <c r="KU76" s="109"/>
      <c r="KV76" s="109"/>
      <c r="KW76" s="109"/>
      <c r="KX76" s="100">
        <f t="shared" si="82"/>
        <v>0</v>
      </c>
      <c r="KY76" s="109"/>
      <c r="KZ76" s="109"/>
      <c r="LA76" s="109"/>
      <c r="LB76" s="98">
        <f t="shared" si="84"/>
        <v>0</v>
      </c>
      <c r="LC76" s="110"/>
      <c r="LD76" s="111"/>
      <c r="LE76" s="107"/>
      <c r="LF76" s="22"/>
      <c r="LG76" s="108"/>
      <c r="LH76" s="109"/>
      <c r="LI76" s="98">
        <f t="shared" si="287"/>
        <v>0</v>
      </c>
      <c r="LJ76" s="109"/>
      <c r="LK76" s="109"/>
      <c r="LL76" s="109"/>
      <c r="LM76" s="100">
        <f t="shared" si="87"/>
        <v>0</v>
      </c>
      <c r="LN76" s="109"/>
      <c r="LO76" s="109"/>
      <c r="LP76" s="109"/>
      <c r="LQ76" s="98">
        <f t="shared" si="89"/>
        <v>0</v>
      </c>
      <c r="LR76" s="110"/>
      <c r="LS76" s="111"/>
      <c r="LT76" s="107"/>
      <c r="LU76" s="22"/>
      <c r="LV76" s="108"/>
      <c r="LW76" s="109"/>
      <c r="LX76" s="98">
        <f t="shared" si="292"/>
        <v>0</v>
      </c>
      <c r="LY76" s="109"/>
      <c r="LZ76" s="109"/>
      <c r="MA76" s="109"/>
      <c r="MB76" s="100">
        <f t="shared" si="92"/>
        <v>0</v>
      </c>
      <c r="MC76" s="109"/>
      <c r="MD76" s="109"/>
      <c r="ME76" s="109"/>
      <c r="MF76" s="98">
        <f t="shared" si="94"/>
        <v>0</v>
      </c>
      <c r="MG76" s="110"/>
      <c r="MH76" s="111"/>
      <c r="MI76" s="107"/>
      <c r="MJ76" s="22"/>
      <c r="MK76" s="108"/>
      <c r="ML76" s="109"/>
      <c r="MM76" s="98">
        <f t="shared" si="297"/>
        <v>0</v>
      </c>
      <c r="MN76" s="109"/>
      <c r="MO76" s="109"/>
      <c r="MP76" s="109"/>
      <c r="MQ76" s="100">
        <f t="shared" si="97"/>
        <v>0</v>
      </c>
      <c r="MR76" s="109"/>
      <c r="MS76" s="109"/>
      <c r="MT76" s="109"/>
      <c r="MU76" s="98">
        <f t="shared" si="99"/>
        <v>0</v>
      </c>
      <c r="MV76" s="110"/>
      <c r="MW76" s="111"/>
      <c r="MX76" s="107"/>
      <c r="MY76" s="22"/>
      <c r="MZ76" s="108"/>
      <c r="NA76" s="109"/>
      <c r="NB76" s="98">
        <f t="shared" si="302"/>
        <v>0</v>
      </c>
      <c r="NC76" s="109"/>
      <c r="ND76" s="109"/>
      <c r="NE76" s="109"/>
      <c r="NF76" s="100">
        <f t="shared" si="102"/>
        <v>0</v>
      </c>
      <c r="NG76" s="109"/>
      <c r="NH76" s="109"/>
      <c r="NI76" s="109"/>
      <c r="NJ76" s="98">
        <f t="shared" si="104"/>
        <v>0</v>
      </c>
      <c r="NK76" s="110"/>
      <c r="NL76" s="111"/>
      <c r="NM76" s="107"/>
      <c r="NN76" s="22"/>
      <c r="NO76" s="108"/>
      <c r="NP76" s="109"/>
      <c r="NQ76" s="98">
        <f t="shared" si="307"/>
        <v>0</v>
      </c>
      <c r="NR76" s="109"/>
      <c r="NS76" s="109"/>
      <c r="NT76" s="109"/>
      <c r="NU76" s="100">
        <f t="shared" si="107"/>
        <v>0</v>
      </c>
      <c r="NV76" s="109"/>
      <c r="NW76" s="109"/>
      <c r="NX76" s="109"/>
      <c r="NY76" s="98">
        <f t="shared" si="109"/>
        <v>0</v>
      </c>
      <c r="NZ76" s="110"/>
      <c r="OA76" s="111"/>
      <c r="OB76" s="107"/>
      <c r="OC76" s="22"/>
      <c r="OD76" s="108"/>
      <c r="OE76" s="109"/>
      <c r="OF76" s="98">
        <f t="shared" si="312"/>
        <v>0</v>
      </c>
      <c r="OG76" s="109"/>
      <c r="OH76" s="109"/>
      <c r="OI76" s="109"/>
      <c r="OJ76" s="100">
        <f t="shared" si="314"/>
        <v>0</v>
      </c>
      <c r="OK76" s="109"/>
      <c r="OL76" s="109"/>
      <c r="OM76" s="109"/>
      <c r="ON76" s="98">
        <f t="shared" si="316"/>
        <v>0</v>
      </c>
      <c r="OO76" s="110"/>
      <c r="OP76" s="111"/>
      <c r="OQ76" s="107"/>
      <c r="OR76" s="22"/>
      <c r="OS76" s="108"/>
      <c r="OT76" s="109"/>
      <c r="OU76" s="98">
        <f t="shared" si="319"/>
        <v>0</v>
      </c>
      <c r="OV76" s="109"/>
      <c r="OW76" s="109"/>
      <c r="OX76" s="109"/>
      <c r="OY76" s="100">
        <f t="shared" si="321"/>
        <v>0</v>
      </c>
      <c r="OZ76" s="109"/>
      <c r="PA76" s="109"/>
      <c r="PB76" s="109"/>
      <c r="PC76" s="98">
        <f t="shared" si="323"/>
        <v>0</v>
      </c>
      <c r="PD76" s="110"/>
      <c r="PE76" s="111"/>
      <c r="PF76" s="107"/>
      <c r="PG76" s="22"/>
      <c r="PH76" s="108"/>
      <c r="PI76" s="109"/>
      <c r="PJ76" s="98">
        <f t="shared" si="326"/>
        <v>0</v>
      </c>
      <c r="PK76" s="109"/>
      <c r="PL76" s="109"/>
      <c r="PM76" s="109"/>
      <c r="PN76" s="100">
        <f t="shared" si="328"/>
        <v>0</v>
      </c>
      <c r="PO76" s="109"/>
      <c r="PP76" s="109"/>
      <c r="PQ76" s="109"/>
      <c r="PR76" s="98">
        <f t="shared" si="330"/>
        <v>0</v>
      </c>
      <c r="PS76" s="110"/>
      <c r="PT76" s="111"/>
      <c r="PU76" s="107"/>
      <c r="PV76" s="22"/>
      <c r="PW76" s="108"/>
      <c r="PX76" s="109"/>
      <c r="PY76" s="98">
        <f t="shared" si="333"/>
        <v>0</v>
      </c>
      <c r="PZ76" s="109"/>
      <c r="QA76" s="109"/>
      <c r="QB76" s="109"/>
      <c r="QC76" s="100">
        <f t="shared" si="335"/>
        <v>0</v>
      </c>
      <c r="QD76" s="109"/>
      <c r="QE76" s="109"/>
      <c r="QF76" s="109"/>
      <c r="QG76" s="98">
        <f t="shared" si="337"/>
        <v>0</v>
      </c>
      <c r="QH76" s="110"/>
      <c r="QI76" s="111"/>
      <c r="QJ76" s="107"/>
      <c r="QK76" s="22"/>
      <c r="QL76" s="108"/>
      <c r="QM76" s="109"/>
      <c r="QN76" s="98">
        <f t="shared" si="340"/>
        <v>0</v>
      </c>
      <c r="QO76" s="109"/>
      <c r="QP76" s="109"/>
      <c r="QQ76" s="109"/>
      <c r="QR76" s="100">
        <f t="shared" si="342"/>
        <v>0</v>
      </c>
      <c r="QS76" s="109"/>
      <c r="QT76" s="109"/>
      <c r="QU76" s="109"/>
      <c r="QV76" s="98">
        <f t="shared" si="344"/>
        <v>0</v>
      </c>
      <c r="QW76" s="110"/>
      <c r="QX76" s="111"/>
      <c r="QY76" s="107"/>
      <c r="QZ76" s="22"/>
      <c r="RA76" s="108"/>
      <c r="RB76" s="109"/>
      <c r="RC76" s="98">
        <f t="shared" si="347"/>
        <v>0</v>
      </c>
      <c r="RD76" s="109"/>
      <c r="RE76" s="109"/>
      <c r="RF76" s="109"/>
      <c r="RG76" s="100">
        <f t="shared" si="349"/>
        <v>0</v>
      </c>
      <c r="RH76" s="109"/>
      <c r="RI76" s="109"/>
      <c r="RJ76" s="109"/>
      <c r="RK76" s="98">
        <f t="shared" si="351"/>
        <v>0</v>
      </c>
      <c r="RL76" s="110"/>
      <c r="RM76" s="111"/>
      <c r="RN76" s="107"/>
      <c r="RO76" s="22"/>
      <c r="RP76" s="108"/>
      <c r="RQ76" s="109"/>
      <c r="RR76" s="98">
        <f t="shared" si="354"/>
        <v>0</v>
      </c>
      <c r="RS76" s="109"/>
      <c r="RT76" s="109"/>
      <c r="RU76" s="109"/>
      <c r="RV76" s="100">
        <f t="shared" si="356"/>
        <v>0</v>
      </c>
      <c r="RW76" s="109"/>
      <c r="RX76" s="109"/>
      <c r="RY76" s="109"/>
      <c r="RZ76" s="98">
        <f t="shared" si="358"/>
        <v>0</v>
      </c>
      <c r="SA76" s="110"/>
      <c r="SB76" s="111"/>
      <c r="SC76" s="107"/>
      <c r="SD76" s="22"/>
      <c r="SE76" s="108"/>
      <c r="SF76" s="109"/>
      <c r="SG76" s="98">
        <f t="shared" si="361"/>
        <v>0</v>
      </c>
      <c r="SH76" s="109"/>
      <c r="SI76" s="109"/>
      <c r="SJ76" s="109"/>
      <c r="SK76" s="100">
        <f t="shared" si="363"/>
        <v>0</v>
      </c>
      <c r="SL76" s="109"/>
      <c r="SM76" s="109"/>
      <c r="SN76" s="109"/>
      <c r="SO76" s="98">
        <f t="shared" si="365"/>
        <v>0</v>
      </c>
      <c r="SP76" s="110"/>
      <c r="SQ76" s="111"/>
      <c r="SR76" s="107"/>
      <c r="SS76" s="22"/>
      <c r="ST76" s="108"/>
      <c r="SU76" s="109"/>
      <c r="SV76" s="98">
        <f t="shared" si="368"/>
        <v>0</v>
      </c>
      <c r="SW76" s="109"/>
      <c r="SX76" s="109"/>
      <c r="SY76" s="109"/>
      <c r="SZ76" s="100">
        <f t="shared" si="370"/>
        <v>0</v>
      </c>
      <c r="TA76" s="109"/>
      <c r="TB76" s="109"/>
      <c r="TC76" s="109"/>
      <c r="TD76" s="98">
        <f t="shared" si="372"/>
        <v>0</v>
      </c>
      <c r="TE76" s="110"/>
      <c r="TF76" s="111"/>
      <c r="TG76" s="107"/>
      <c r="TH76" s="22"/>
      <c r="TI76" s="108"/>
      <c r="TJ76" s="109"/>
      <c r="TK76" s="98">
        <f t="shared" si="375"/>
        <v>0</v>
      </c>
      <c r="TL76" s="109"/>
      <c r="TM76" s="109"/>
      <c r="TN76" s="109"/>
      <c r="TO76" s="100">
        <f t="shared" si="377"/>
        <v>0</v>
      </c>
      <c r="TP76" s="109"/>
      <c r="TQ76" s="109"/>
      <c r="TR76" s="109"/>
      <c r="TS76" s="98">
        <f t="shared" si="379"/>
        <v>0</v>
      </c>
      <c r="TT76" s="110"/>
      <c r="TU76" s="111"/>
      <c r="TV76" s="107"/>
      <c r="TW76" s="22"/>
      <c r="TX76" s="108"/>
      <c r="TY76" s="109"/>
      <c r="TZ76" s="98">
        <f t="shared" si="382"/>
        <v>0</v>
      </c>
      <c r="UA76" s="109"/>
      <c r="UB76" s="109"/>
      <c r="UC76" s="109"/>
      <c r="UD76" s="100">
        <f t="shared" si="384"/>
        <v>0</v>
      </c>
      <c r="UE76" s="109"/>
      <c r="UF76" s="109"/>
      <c r="UG76" s="109"/>
      <c r="UH76" s="98">
        <f t="shared" si="386"/>
        <v>0</v>
      </c>
      <c r="UI76" s="110"/>
      <c r="UJ76" s="111"/>
      <c r="UK76" s="107"/>
      <c r="UL76" s="22"/>
      <c r="UM76" s="108"/>
      <c r="UN76" s="109"/>
      <c r="UO76" s="98">
        <f t="shared" si="389"/>
        <v>0</v>
      </c>
      <c r="UP76" s="109"/>
      <c r="UQ76" s="109"/>
      <c r="UR76" s="109"/>
      <c r="US76" s="100">
        <f t="shared" si="391"/>
        <v>0</v>
      </c>
      <c r="UT76" s="109"/>
      <c r="UU76" s="109"/>
      <c r="UV76" s="109"/>
      <c r="UW76" s="98">
        <f t="shared" si="393"/>
        <v>0</v>
      </c>
      <c r="UX76" s="110"/>
      <c r="UY76" s="111"/>
      <c r="UZ76" s="107"/>
      <c r="VA76" s="22"/>
      <c r="VB76" s="108"/>
      <c r="VC76" s="109"/>
      <c r="VD76" s="98">
        <f t="shared" si="396"/>
        <v>0</v>
      </c>
      <c r="VE76" s="109"/>
      <c r="VF76" s="109"/>
      <c r="VG76" s="109"/>
      <c r="VH76" s="100">
        <f t="shared" si="398"/>
        <v>0</v>
      </c>
      <c r="VI76" s="109"/>
      <c r="VJ76" s="109"/>
      <c r="VK76" s="109"/>
      <c r="VL76" s="98">
        <f t="shared" si="400"/>
        <v>0</v>
      </c>
      <c r="VM76" s="110"/>
      <c r="VN76" s="111"/>
      <c r="VO76" s="107"/>
      <c r="VP76" s="22"/>
      <c r="VQ76" s="108"/>
      <c r="VR76" s="109"/>
      <c r="VS76" s="98">
        <f t="shared" si="403"/>
        <v>0</v>
      </c>
      <c r="VT76" s="109"/>
      <c r="VU76" s="109"/>
      <c r="VV76" s="109"/>
      <c r="VW76" s="100">
        <f t="shared" si="405"/>
        <v>0</v>
      </c>
      <c r="VX76" s="109"/>
      <c r="VY76" s="109"/>
      <c r="VZ76" s="109"/>
      <c r="WA76" s="98">
        <f t="shared" si="407"/>
        <v>0</v>
      </c>
      <c r="WB76" s="110"/>
      <c r="WC76" s="111"/>
      <c r="WD76" s="107"/>
      <c r="WE76" s="22"/>
    </row>
    <row r="77" spans="1:603" ht="16.5" customHeight="1">
      <c r="A77" s="94"/>
      <c r="B77" s="105" t="s">
        <v>129</v>
      </c>
      <c r="C77" s="106" t="s">
        <v>61</v>
      </c>
      <c r="D77" s="108" t="e">
        <f>#REF!</f>
        <v>#REF!</v>
      </c>
      <c r="E77" s="108" t="e">
        <f>#REF!</f>
        <v>#REF!</v>
      </c>
      <c r="F77" s="98" t="e">
        <f t="shared" si="154"/>
        <v>#REF!</v>
      </c>
      <c r="G77" s="109" t="e">
        <f>#REF!</f>
        <v>#REF!</v>
      </c>
      <c r="H77" s="109" t="e">
        <f>#REF!</f>
        <v>#REF!</v>
      </c>
      <c r="I77" s="109" t="e">
        <f>#REF!</f>
        <v>#REF!</v>
      </c>
      <c r="J77" s="100" t="e">
        <f t="shared" si="156"/>
        <v>#REF!</v>
      </c>
      <c r="K77" s="109" t="e">
        <f>#REF!</f>
        <v>#REF!</v>
      </c>
      <c r="L77" s="109" t="e">
        <f>#REF!</f>
        <v>#REF!</v>
      </c>
      <c r="M77" s="109" t="e">
        <f>#REF!</f>
        <v>#REF!</v>
      </c>
      <c r="N77" s="98" t="e">
        <f t="shared" si="158"/>
        <v>#REF!</v>
      </c>
      <c r="O77" s="110" t="e">
        <f>#REF!</f>
        <v>#REF!</v>
      </c>
      <c r="P77" s="111" t="e">
        <f>#REF!</f>
        <v>#REF!</v>
      </c>
      <c r="Q77" s="107"/>
      <c r="R77" s="22"/>
      <c r="S77" s="108" t="e">
        <f>#REF!</f>
        <v>#REF!</v>
      </c>
      <c r="T77" s="108" t="e">
        <f>#REF!</f>
        <v>#REF!</v>
      </c>
      <c r="U77" s="98" t="e">
        <f t="shared" si="161"/>
        <v>#REF!</v>
      </c>
      <c r="V77" s="109" t="e">
        <f>#REF!</f>
        <v>#REF!</v>
      </c>
      <c r="W77" s="109" t="e">
        <f>#REF!</f>
        <v>#REF!</v>
      </c>
      <c r="X77" s="109" t="e">
        <f>#REF!</f>
        <v>#REF!</v>
      </c>
      <c r="Y77" s="100" t="e">
        <f t="shared" si="163"/>
        <v>#REF!</v>
      </c>
      <c r="Z77" s="109" t="e">
        <f>#REF!</f>
        <v>#REF!</v>
      </c>
      <c r="AA77" s="109" t="e">
        <f>#REF!</f>
        <v>#REF!</v>
      </c>
      <c r="AB77" s="109" t="e">
        <f>#REF!</f>
        <v>#REF!</v>
      </c>
      <c r="AC77" s="98" t="e">
        <f t="shared" si="165"/>
        <v>#REF!</v>
      </c>
      <c r="AD77" s="110" t="e">
        <f>#REF!</f>
        <v>#REF!</v>
      </c>
      <c r="AE77" s="111" t="e">
        <f>#REF!</f>
        <v>#REF!</v>
      </c>
      <c r="AF77" s="107"/>
      <c r="AG77" s="22"/>
      <c r="AH77" s="108" t="e">
        <f>#REF!</f>
        <v>#REF!</v>
      </c>
      <c r="AI77" s="108" t="e">
        <f>#REF!</f>
        <v>#REF!</v>
      </c>
      <c r="AJ77" s="98" t="e">
        <f t="shared" si="168"/>
        <v>#REF!</v>
      </c>
      <c r="AK77" s="109" t="e">
        <f>#REF!</f>
        <v>#REF!</v>
      </c>
      <c r="AL77" s="109" t="e">
        <f>#REF!</f>
        <v>#REF!</v>
      </c>
      <c r="AM77" s="109" t="e">
        <f>#REF!</f>
        <v>#REF!</v>
      </c>
      <c r="AN77" s="100" t="e">
        <f t="shared" si="170"/>
        <v>#REF!</v>
      </c>
      <c r="AO77" s="109" t="e">
        <f>#REF!</f>
        <v>#REF!</v>
      </c>
      <c r="AP77" s="109" t="e">
        <f>#REF!</f>
        <v>#REF!</v>
      </c>
      <c r="AQ77" s="109" t="e">
        <f>#REF!</f>
        <v>#REF!</v>
      </c>
      <c r="AR77" s="98" t="e">
        <f t="shared" si="172"/>
        <v>#REF!</v>
      </c>
      <c r="AS77" s="110" t="e">
        <f>#REF!</f>
        <v>#REF!</v>
      </c>
      <c r="AT77" s="111" t="e">
        <f>#REF!</f>
        <v>#REF!</v>
      </c>
      <c r="AU77" s="107"/>
      <c r="AV77" s="22"/>
      <c r="AW77" s="108" t="e">
        <f>#REF!</f>
        <v>#REF!</v>
      </c>
      <c r="AX77" s="108" t="e">
        <f>#REF!</f>
        <v>#REF!</v>
      </c>
      <c r="AY77" s="98" t="e">
        <f t="shared" si="175"/>
        <v>#REF!</v>
      </c>
      <c r="AZ77" s="109" t="e">
        <f>#REF!</f>
        <v>#REF!</v>
      </c>
      <c r="BA77" s="109" t="e">
        <f>#REF!</f>
        <v>#REF!</v>
      </c>
      <c r="BB77" s="109" t="e">
        <f>#REF!</f>
        <v>#REF!</v>
      </c>
      <c r="BC77" s="100" t="e">
        <f t="shared" si="177"/>
        <v>#REF!</v>
      </c>
      <c r="BD77" s="109" t="e">
        <f>#REF!</f>
        <v>#REF!</v>
      </c>
      <c r="BE77" s="109" t="e">
        <f>#REF!</f>
        <v>#REF!</v>
      </c>
      <c r="BF77" s="109" t="e">
        <f>#REF!</f>
        <v>#REF!</v>
      </c>
      <c r="BG77" s="98" t="e">
        <f t="shared" si="179"/>
        <v>#REF!</v>
      </c>
      <c r="BH77" s="110" t="e">
        <f>#REF!</f>
        <v>#REF!</v>
      </c>
      <c r="BI77" s="111" t="e">
        <f>#REF!</f>
        <v>#REF!</v>
      </c>
      <c r="BJ77" s="107"/>
      <c r="BK77" s="22"/>
      <c r="BL77" s="108" t="e">
        <f>#REF!</f>
        <v>#REF!</v>
      </c>
      <c r="BM77" s="108" t="e">
        <f>#REF!</f>
        <v>#REF!</v>
      </c>
      <c r="BN77" s="98" t="e">
        <f t="shared" si="182"/>
        <v>#REF!</v>
      </c>
      <c r="BO77" s="109" t="e">
        <f>#REF!</f>
        <v>#REF!</v>
      </c>
      <c r="BP77" s="109" t="e">
        <f>#REF!</f>
        <v>#REF!</v>
      </c>
      <c r="BQ77" s="109" t="e">
        <f>#REF!</f>
        <v>#REF!</v>
      </c>
      <c r="BR77" s="100" t="e">
        <f t="shared" si="184"/>
        <v>#REF!</v>
      </c>
      <c r="BS77" s="109" t="e">
        <f>#REF!</f>
        <v>#REF!</v>
      </c>
      <c r="BT77" s="109" t="e">
        <f>#REF!</f>
        <v>#REF!</v>
      </c>
      <c r="BU77" s="109" t="e">
        <f>#REF!</f>
        <v>#REF!</v>
      </c>
      <c r="BV77" s="98" t="e">
        <f t="shared" si="186"/>
        <v>#REF!</v>
      </c>
      <c r="BW77" s="110" t="e">
        <f>#REF!</f>
        <v>#REF!</v>
      </c>
      <c r="BX77" s="111" t="e">
        <f>#REF!</f>
        <v>#REF!</v>
      </c>
      <c r="BY77" s="107"/>
      <c r="BZ77" s="23"/>
      <c r="CA77" s="108" t="e">
        <f>#REF!</f>
        <v>#REF!</v>
      </c>
      <c r="CB77" s="108" t="e">
        <f>#REF!</f>
        <v>#REF!</v>
      </c>
      <c r="CC77" s="98" t="e">
        <f t="shared" si="189"/>
        <v>#REF!</v>
      </c>
      <c r="CD77" s="109" t="e">
        <f>#REF!</f>
        <v>#REF!</v>
      </c>
      <c r="CE77" s="109" t="e">
        <f>#REF!</f>
        <v>#REF!</v>
      </c>
      <c r="CF77" s="109" t="e">
        <f>#REF!</f>
        <v>#REF!</v>
      </c>
      <c r="CG77" s="100" t="e">
        <f t="shared" si="191"/>
        <v>#REF!</v>
      </c>
      <c r="CH77" s="109" t="e">
        <f>#REF!</f>
        <v>#REF!</v>
      </c>
      <c r="CI77" s="109" t="e">
        <f>#REF!</f>
        <v>#REF!</v>
      </c>
      <c r="CJ77" s="109" t="e">
        <f>#REF!</f>
        <v>#REF!</v>
      </c>
      <c r="CK77" s="98" t="e">
        <f t="shared" si="193"/>
        <v>#REF!</v>
      </c>
      <c r="CL77" s="110" t="e">
        <f>#REF!</f>
        <v>#REF!</v>
      </c>
      <c r="CM77" s="111" t="e">
        <f>#REF!</f>
        <v>#REF!</v>
      </c>
      <c r="CN77" s="107"/>
      <c r="CO77" s="22"/>
      <c r="CP77" s="108" t="e">
        <f>#REF!</f>
        <v>#REF!</v>
      </c>
      <c r="CQ77" s="108" t="e">
        <f>#REF!</f>
        <v>#REF!</v>
      </c>
      <c r="CR77" s="98" t="e">
        <f t="shared" si="196"/>
        <v>#REF!</v>
      </c>
      <c r="CS77" s="109" t="e">
        <f>#REF!</f>
        <v>#REF!</v>
      </c>
      <c r="CT77" s="109" t="e">
        <f>#REF!</f>
        <v>#REF!</v>
      </c>
      <c r="CU77" s="109" t="e">
        <f>#REF!</f>
        <v>#REF!</v>
      </c>
      <c r="CV77" s="100" t="e">
        <f t="shared" si="198"/>
        <v>#REF!</v>
      </c>
      <c r="CW77" s="109" t="e">
        <f>#REF!</f>
        <v>#REF!</v>
      </c>
      <c r="CX77" s="109" t="e">
        <f>#REF!</f>
        <v>#REF!</v>
      </c>
      <c r="CY77" s="109" t="e">
        <f>#REF!</f>
        <v>#REF!</v>
      </c>
      <c r="CZ77" s="98" t="e">
        <f t="shared" si="200"/>
        <v>#REF!</v>
      </c>
      <c r="DA77" s="110" t="e">
        <f>#REF!</f>
        <v>#REF!</v>
      </c>
      <c r="DB77" s="111" t="e">
        <f>#REF!</f>
        <v>#REF!</v>
      </c>
      <c r="DC77" s="107"/>
      <c r="DD77" s="22"/>
      <c r="DE77" s="108" t="e">
        <f>#REF!</f>
        <v>#REF!</v>
      </c>
      <c r="DF77" s="108" t="e">
        <f>#REF!</f>
        <v>#REF!</v>
      </c>
      <c r="DG77" s="98" t="e">
        <f t="shared" si="203"/>
        <v>#REF!</v>
      </c>
      <c r="DH77" s="109" t="e">
        <f>#REF!</f>
        <v>#REF!</v>
      </c>
      <c r="DI77" s="109" t="e">
        <f>#REF!</f>
        <v>#REF!</v>
      </c>
      <c r="DJ77" s="109" t="e">
        <f>#REF!</f>
        <v>#REF!</v>
      </c>
      <c r="DK77" s="100" t="e">
        <f t="shared" si="205"/>
        <v>#REF!</v>
      </c>
      <c r="DL77" s="109" t="e">
        <f>#REF!</f>
        <v>#REF!</v>
      </c>
      <c r="DM77" s="109" t="e">
        <f>#REF!</f>
        <v>#REF!</v>
      </c>
      <c r="DN77" s="109" t="e">
        <f>#REF!</f>
        <v>#REF!</v>
      </c>
      <c r="DO77" s="98" t="e">
        <f t="shared" si="207"/>
        <v>#REF!</v>
      </c>
      <c r="DP77" s="110" t="e">
        <f>#REF!</f>
        <v>#REF!</v>
      </c>
      <c r="DQ77" s="111" t="e">
        <f>#REF!</f>
        <v>#REF!</v>
      </c>
      <c r="DR77" s="107"/>
      <c r="DS77" s="22"/>
      <c r="DT77" s="108" t="e">
        <f>#REF!</f>
        <v>#REF!</v>
      </c>
      <c r="DU77" s="108" t="e">
        <f>#REF!</f>
        <v>#REF!</v>
      </c>
      <c r="DV77" s="98" t="e">
        <f t="shared" si="210"/>
        <v>#REF!</v>
      </c>
      <c r="DW77" s="109" t="e">
        <f>#REF!</f>
        <v>#REF!</v>
      </c>
      <c r="DX77" s="109" t="e">
        <f>#REF!</f>
        <v>#REF!</v>
      </c>
      <c r="DY77" s="109" t="e">
        <f>#REF!</f>
        <v>#REF!</v>
      </c>
      <c r="DZ77" s="100" t="e">
        <f t="shared" si="212"/>
        <v>#REF!</v>
      </c>
      <c r="EA77" s="109" t="e">
        <f>#REF!</f>
        <v>#REF!</v>
      </c>
      <c r="EB77" s="109" t="e">
        <f>#REF!</f>
        <v>#REF!</v>
      </c>
      <c r="EC77" s="109" t="e">
        <f>#REF!</f>
        <v>#REF!</v>
      </c>
      <c r="ED77" s="98" t="e">
        <f t="shared" si="214"/>
        <v>#REF!</v>
      </c>
      <c r="EE77" s="110" t="e">
        <f>#REF!</f>
        <v>#REF!</v>
      </c>
      <c r="EF77" s="111" t="e">
        <f>#REF!</f>
        <v>#REF!</v>
      </c>
      <c r="EG77" s="107"/>
      <c r="EH77" s="22"/>
      <c r="EI77" s="108" t="e">
        <f>#REF!</f>
        <v>#REF!</v>
      </c>
      <c r="EJ77" s="108" t="e">
        <f>#REF!</f>
        <v>#REF!</v>
      </c>
      <c r="EK77" s="98" t="e">
        <f t="shared" si="217"/>
        <v>#REF!</v>
      </c>
      <c r="EL77" s="109" t="e">
        <f>#REF!</f>
        <v>#REF!</v>
      </c>
      <c r="EM77" s="109" t="e">
        <f>#REF!</f>
        <v>#REF!</v>
      </c>
      <c r="EN77" s="109" t="e">
        <f>#REF!</f>
        <v>#REF!</v>
      </c>
      <c r="EO77" s="100" t="e">
        <f t="shared" si="219"/>
        <v>#REF!</v>
      </c>
      <c r="EP77" s="109" t="e">
        <f>#REF!</f>
        <v>#REF!</v>
      </c>
      <c r="EQ77" s="109" t="e">
        <f>#REF!</f>
        <v>#REF!</v>
      </c>
      <c r="ER77" s="109" t="e">
        <f>#REF!</f>
        <v>#REF!</v>
      </c>
      <c r="ES77" s="98" t="e">
        <f t="shared" si="221"/>
        <v>#REF!</v>
      </c>
      <c r="ET77" s="110" t="e">
        <f>#REF!</f>
        <v>#REF!</v>
      </c>
      <c r="EU77" s="111" t="e">
        <f>#REF!</f>
        <v>#REF!</v>
      </c>
      <c r="EV77" s="107"/>
      <c r="EW77" s="22"/>
      <c r="EX77" s="108" t="e">
        <f>#REF!</f>
        <v>#REF!</v>
      </c>
      <c r="EY77" s="108" t="e">
        <f>#REF!</f>
        <v>#REF!</v>
      </c>
      <c r="EZ77" s="98" t="e">
        <f t="shared" si="224"/>
        <v>#REF!</v>
      </c>
      <c r="FA77" s="109" t="e">
        <f>#REF!</f>
        <v>#REF!</v>
      </c>
      <c r="FB77" s="109" t="e">
        <f>#REF!</f>
        <v>#REF!</v>
      </c>
      <c r="FC77" s="109" t="e">
        <f>#REF!</f>
        <v>#REF!</v>
      </c>
      <c r="FD77" s="100" t="e">
        <f t="shared" si="226"/>
        <v>#REF!</v>
      </c>
      <c r="FE77" s="109" t="e">
        <f>#REF!</f>
        <v>#REF!</v>
      </c>
      <c r="FF77" s="109" t="e">
        <f>#REF!</f>
        <v>#REF!</v>
      </c>
      <c r="FG77" s="109" t="e">
        <f>#REF!</f>
        <v>#REF!</v>
      </c>
      <c r="FH77" s="98" t="e">
        <f t="shared" si="228"/>
        <v>#REF!</v>
      </c>
      <c r="FI77" s="110" t="e">
        <f>#REF!</f>
        <v>#REF!</v>
      </c>
      <c r="FJ77" s="111" t="e">
        <f>#REF!</f>
        <v>#REF!</v>
      </c>
      <c r="FK77" s="107"/>
      <c r="FL77" s="22"/>
      <c r="FM77" s="108" t="e">
        <f>#REF!</f>
        <v>#REF!</v>
      </c>
      <c r="FN77" s="108" t="e">
        <f>#REF!</f>
        <v>#REF!</v>
      </c>
      <c r="FO77" s="98" t="e">
        <f t="shared" si="231"/>
        <v>#REF!</v>
      </c>
      <c r="FP77" s="109" t="e">
        <f>#REF!</f>
        <v>#REF!</v>
      </c>
      <c r="FQ77" s="109" t="e">
        <f>#REF!</f>
        <v>#REF!</v>
      </c>
      <c r="FR77" s="109" t="e">
        <f>#REF!</f>
        <v>#REF!</v>
      </c>
      <c r="FS77" s="100" t="e">
        <f t="shared" si="233"/>
        <v>#REF!</v>
      </c>
      <c r="FT77" s="109" t="e">
        <f>#REF!</f>
        <v>#REF!</v>
      </c>
      <c r="FU77" s="109" t="e">
        <f>#REF!</f>
        <v>#REF!</v>
      </c>
      <c r="FV77" s="109" t="e">
        <f>#REF!</f>
        <v>#REF!</v>
      </c>
      <c r="FW77" s="98" t="e">
        <f t="shared" si="235"/>
        <v>#REF!</v>
      </c>
      <c r="FX77" s="110" t="e">
        <f>#REF!</f>
        <v>#REF!</v>
      </c>
      <c r="FY77" s="111" t="e">
        <f>#REF!</f>
        <v>#REF!</v>
      </c>
      <c r="FZ77" s="107"/>
      <c r="GA77" s="22"/>
      <c r="GB77" s="108" t="e">
        <f>#REF!</f>
        <v>#REF!</v>
      </c>
      <c r="GC77" s="108" t="e">
        <f>#REF!</f>
        <v>#REF!</v>
      </c>
      <c r="GD77" s="98" t="e">
        <f t="shared" si="238"/>
        <v>#REF!</v>
      </c>
      <c r="GE77" s="109" t="e">
        <f>#REF!</f>
        <v>#REF!</v>
      </c>
      <c r="GF77" s="109" t="e">
        <f>#REF!</f>
        <v>#REF!</v>
      </c>
      <c r="GG77" s="109" t="e">
        <f>#REF!</f>
        <v>#REF!</v>
      </c>
      <c r="GH77" s="100" t="e">
        <f t="shared" si="240"/>
        <v>#REF!</v>
      </c>
      <c r="GI77" s="109" t="e">
        <f>#REF!</f>
        <v>#REF!</v>
      </c>
      <c r="GJ77" s="109" t="e">
        <f>#REF!</f>
        <v>#REF!</v>
      </c>
      <c r="GK77" s="109" t="e">
        <f>#REF!</f>
        <v>#REF!</v>
      </c>
      <c r="GL77" s="98" t="e">
        <f t="shared" si="242"/>
        <v>#REF!</v>
      </c>
      <c r="GM77" s="110" t="e">
        <f>#REF!</f>
        <v>#REF!</v>
      </c>
      <c r="GN77" s="111" t="e">
        <f>#REF!</f>
        <v>#REF!</v>
      </c>
      <c r="GO77" s="107"/>
      <c r="GP77" s="22"/>
      <c r="GQ77" s="108" t="e">
        <f>#REF!</f>
        <v>#REF!</v>
      </c>
      <c r="GR77" s="108" t="e">
        <f>#REF!</f>
        <v>#REF!</v>
      </c>
      <c r="GS77" s="98" t="e">
        <f t="shared" si="245"/>
        <v>#REF!</v>
      </c>
      <c r="GT77" s="109" t="e">
        <f>#REF!</f>
        <v>#REF!</v>
      </c>
      <c r="GU77" s="109" t="e">
        <f>#REF!</f>
        <v>#REF!</v>
      </c>
      <c r="GV77" s="109" t="e">
        <f>#REF!</f>
        <v>#REF!</v>
      </c>
      <c r="GW77" s="100" t="e">
        <f t="shared" si="247"/>
        <v>#REF!</v>
      </c>
      <c r="GX77" s="109" t="e">
        <f>#REF!</f>
        <v>#REF!</v>
      </c>
      <c r="GY77" s="109" t="e">
        <f>#REF!</f>
        <v>#REF!</v>
      </c>
      <c r="GZ77" s="109" t="e">
        <f>#REF!</f>
        <v>#REF!</v>
      </c>
      <c r="HA77" s="98" t="e">
        <f t="shared" si="249"/>
        <v>#REF!</v>
      </c>
      <c r="HB77" s="110" t="e">
        <f>#REF!</f>
        <v>#REF!</v>
      </c>
      <c r="HC77" s="111" t="e">
        <f>#REF!</f>
        <v>#REF!</v>
      </c>
      <c r="HD77" s="107"/>
      <c r="HE77" s="22"/>
      <c r="HF77" s="108"/>
      <c r="HG77" s="109"/>
      <c r="HH77" s="98">
        <f t="shared" si="252"/>
        <v>0</v>
      </c>
      <c r="HI77" s="109"/>
      <c r="HJ77" s="109"/>
      <c r="HK77" s="109"/>
      <c r="HL77" s="100">
        <f t="shared" si="52"/>
        <v>0</v>
      </c>
      <c r="HM77" s="109"/>
      <c r="HN77" s="109"/>
      <c r="HO77" s="109"/>
      <c r="HP77" s="98">
        <f t="shared" si="54"/>
        <v>0</v>
      </c>
      <c r="HQ77" s="110">
        <v>0.5</v>
      </c>
      <c r="HR77" s="111">
        <v>0.8</v>
      </c>
      <c r="HS77" s="107"/>
      <c r="HT77" s="22"/>
      <c r="HU77" s="108"/>
      <c r="HV77" s="109"/>
      <c r="HW77" s="98">
        <f t="shared" si="257"/>
        <v>0</v>
      </c>
      <c r="HX77" s="109"/>
      <c r="HY77" s="109"/>
      <c r="HZ77" s="109"/>
      <c r="IA77" s="100">
        <f t="shared" si="57"/>
        <v>0</v>
      </c>
      <c r="IB77" s="109"/>
      <c r="IC77" s="109"/>
      <c r="ID77" s="109"/>
      <c r="IE77" s="98">
        <f t="shared" si="59"/>
        <v>0</v>
      </c>
      <c r="IF77" s="110">
        <v>1.5</v>
      </c>
      <c r="IG77" s="111">
        <v>2.2999999999999998</v>
      </c>
      <c r="IH77" s="107"/>
      <c r="II77" s="22"/>
      <c r="IJ77" s="108"/>
      <c r="IK77" s="109"/>
      <c r="IL77" s="98">
        <f t="shared" si="262"/>
        <v>0</v>
      </c>
      <c r="IM77" s="109"/>
      <c r="IN77" s="109"/>
      <c r="IO77" s="109"/>
      <c r="IP77" s="100">
        <f t="shared" si="62"/>
        <v>0</v>
      </c>
      <c r="IQ77" s="109"/>
      <c r="IR77" s="109"/>
      <c r="IS77" s="109"/>
      <c r="IT77" s="98">
        <f t="shared" si="64"/>
        <v>0</v>
      </c>
      <c r="IU77" s="110"/>
      <c r="IV77" s="111"/>
      <c r="IW77" s="107"/>
      <c r="IX77" s="22"/>
      <c r="IY77" s="108"/>
      <c r="IZ77" s="109"/>
      <c r="JA77" s="98">
        <f t="shared" si="267"/>
        <v>0</v>
      </c>
      <c r="JB77" s="109"/>
      <c r="JC77" s="109"/>
      <c r="JD77" s="109"/>
      <c r="JE77" s="100">
        <f t="shared" si="67"/>
        <v>0</v>
      </c>
      <c r="JF77" s="109"/>
      <c r="JG77" s="109"/>
      <c r="JH77" s="109"/>
      <c r="JI77" s="98">
        <f t="shared" si="69"/>
        <v>0</v>
      </c>
      <c r="JJ77" s="110"/>
      <c r="JK77" s="111"/>
      <c r="JL77" s="107"/>
      <c r="JM77" s="22"/>
      <c r="JN77" s="108"/>
      <c r="JO77" s="109"/>
      <c r="JP77" s="98">
        <f t="shared" si="272"/>
        <v>0</v>
      </c>
      <c r="JQ77" s="109"/>
      <c r="JR77" s="109"/>
      <c r="JS77" s="109"/>
      <c r="JT77" s="100">
        <f t="shared" si="72"/>
        <v>0</v>
      </c>
      <c r="JU77" s="109"/>
      <c r="JV77" s="109"/>
      <c r="JW77" s="109"/>
      <c r="JX77" s="98">
        <f t="shared" si="74"/>
        <v>0</v>
      </c>
      <c r="JY77" s="110"/>
      <c r="JZ77" s="111"/>
      <c r="KA77" s="107"/>
      <c r="KB77" s="22"/>
      <c r="KC77" s="108"/>
      <c r="KD77" s="109"/>
      <c r="KE77" s="98">
        <f t="shared" si="277"/>
        <v>0</v>
      </c>
      <c r="KF77" s="109"/>
      <c r="KG77" s="109"/>
      <c r="KH77" s="109"/>
      <c r="KI77" s="100">
        <f t="shared" si="77"/>
        <v>0</v>
      </c>
      <c r="KJ77" s="109"/>
      <c r="KK77" s="109"/>
      <c r="KL77" s="109"/>
      <c r="KM77" s="98">
        <f t="shared" si="79"/>
        <v>0</v>
      </c>
      <c r="KN77" s="110"/>
      <c r="KO77" s="111"/>
      <c r="KP77" s="107"/>
      <c r="KQ77" s="22"/>
      <c r="KR77" s="108"/>
      <c r="KS77" s="109"/>
      <c r="KT77" s="98">
        <f t="shared" si="282"/>
        <v>0</v>
      </c>
      <c r="KU77" s="109"/>
      <c r="KV77" s="109"/>
      <c r="KW77" s="109"/>
      <c r="KX77" s="100">
        <f t="shared" si="82"/>
        <v>0</v>
      </c>
      <c r="KY77" s="109"/>
      <c r="KZ77" s="109"/>
      <c r="LA77" s="109"/>
      <c r="LB77" s="98">
        <f t="shared" si="84"/>
        <v>0</v>
      </c>
      <c r="LC77" s="110"/>
      <c r="LD77" s="111"/>
      <c r="LE77" s="107"/>
      <c r="LF77" s="22"/>
      <c r="LG77" s="108"/>
      <c r="LH77" s="109"/>
      <c r="LI77" s="98">
        <f t="shared" si="287"/>
        <v>0</v>
      </c>
      <c r="LJ77" s="109"/>
      <c r="LK77" s="109"/>
      <c r="LL77" s="109"/>
      <c r="LM77" s="100">
        <f t="shared" si="87"/>
        <v>0</v>
      </c>
      <c r="LN77" s="109"/>
      <c r="LO77" s="109"/>
      <c r="LP77" s="109"/>
      <c r="LQ77" s="98">
        <f t="shared" si="89"/>
        <v>0</v>
      </c>
      <c r="LR77" s="110"/>
      <c r="LS77" s="111"/>
      <c r="LT77" s="107"/>
      <c r="LU77" s="22"/>
      <c r="LV77" s="108"/>
      <c r="LW77" s="109"/>
      <c r="LX77" s="98">
        <f t="shared" si="292"/>
        <v>0</v>
      </c>
      <c r="LY77" s="109"/>
      <c r="LZ77" s="109"/>
      <c r="MA77" s="109"/>
      <c r="MB77" s="100">
        <f t="shared" si="92"/>
        <v>0</v>
      </c>
      <c r="MC77" s="109"/>
      <c r="MD77" s="109"/>
      <c r="ME77" s="109"/>
      <c r="MF77" s="98">
        <f t="shared" si="94"/>
        <v>0</v>
      </c>
      <c r="MG77" s="110"/>
      <c r="MH77" s="111"/>
      <c r="MI77" s="107"/>
      <c r="MJ77" s="22"/>
      <c r="MK77" s="108"/>
      <c r="ML77" s="109"/>
      <c r="MM77" s="98">
        <f t="shared" si="297"/>
        <v>0</v>
      </c>
      <c r="MN77" s="109"/>
      <c r="MO77" s="109"/>
      <c r="MP77" s="109"/>
      <c r="MQ77" s="100">
        <f t="shared" si="97"/>
        <v>0</v>
      </c>
      <c r="MR77" s="109"/>
      <c r="MS77" s="109"/>
      <c r="MT77" s="109"/>
      <c r="MU77" s="98">
        <f t="shared" si="99"/>
        <v>0</v>
      </c>
      <c r="MV77" s="110"/>
      <c r="MW77" s="111"/>
      <c r="MX77" s="107"/>
      <c r="MY77" s="22"/>
      <c r="MZ77" s="108"/>
      <c r="NA77" s="109"/>
      <c r="NB77" s="98">
        <f t="shared" si="302"/>
        <v>0</v>
      </c>
      <c r="NC77" s="109"/>
      <c r="ND77" s="109"/>
      <c r="NE77" s="109"/>
      <c r="NF77" s="100">
        <f t="shared" si="102"/>
        <v>0</v>
      </c>
      <c r="NG77" s="109"/>
      <c r="NH77" s="109"/>
      <c r="NI77" s="109"/>
      <c r="NJ77" s="98">
        <f t="shared" si="104"/>
        <v>0</v>
      </c>
      <c r="NK77" s="110"/>
      <c r="NL77" s="111"/>
      <c r="NM77" s="107"/>
      <c r="NN77" s="22"/>
      <c r="NO77" s="108"/>
      <c r="NP77" s="109"/>
      <c r="NQ77" s="98">
        <f t="shared" si="307"/>
        <v>0</v>
      </c>
      <c r="NR77" s="109"/>
      <c r="NS77" s="109"/>
      <c r="NT77" s="109"/>
      <c r="NU77" s="100">
        <f t="shared" si="107"/>
        <v>0</v>
      </c>
      <c r="NV77" s="109"/>
      <c r="NW77" s="109"/>
      <c r="NX77" s="109"/>
      <c r="NY77" s="98">
        <f t="shared" si="109"/>
        <v>0</v>
      </c>
      <c r="NZ77" s="110"/>
      <c r="OA77" s="111"/>
      <c r="OB77" s="107"/>
      <c r="OC77" s="22"/>
      <c r="OD77" s="108"/>
      <c r="OE77" s="109"/>
      <c r="OF77" s="98">
        <f t="shared" si="312"/>
        <v>0</v>
      </c>
      <c r="OG77" s="109"/>
      <c r="OH77" s="109"/>
      <c r="OI77" s="109"/>
      <c r="OJ77" s="100">
        <f t="shared" si="314"/>
        <v>0</v>
      </c>
      <c r="OK77" s="109"/>
      <c r="OL77" s="109"/>
      <c r="OM77" s="109"/>
      <c r="ON77" s="98">
        <f t="shared" si="316"/>
        <v>0</v>
      </c>
      <c r="OO77" s="110"/>
      <c r="OP77" s="111"/>
      <c r="OQ77" s="107"/>
      <c r="OR77" s="22"/>
      <c r="OS77" s="108"/>
      <c r="OT77" s="109"/>
      <c r="OU77" s="98">
        <f t="shared" si="319"/>
        <v>0</v>
      </c>
      <c r="OV77" s="109"/>
      <c r="OW77" s="109"/>
      <c r="OX77" s="109"/>
      <c r="OY77" s="100">
        <f t="shared" si="321"/>
        <v>0</v>
      </c>
      <c r="OZ77" s="109"/>
      <c r="PA77" s="109"/>
      <c r="PB77" s="109"/>
      <c r="PC77" s="98">
        <f t="shared" si="323"/>
        <v>0</v>
      </c>
      <c r="PD77" s="110"/>
      <c r="PE77" s="111"/>
      <c r="PF77" s="107"/>
      <c r="PG77" s="22"/>
      <c r="PH77" s="108"/>
      <c r="PI77" s="109"/>
      <c r="PJ77" s="98">
        <f t="shared" si="326"/>
        <v>0</v>
      </c>
      <c r="PK77" s="109"/>
      <c r="PL77" s="109"/>
      <c r="PM77" s="109"/>
      <c r="PN77" s="100">
        <f t="shared" si="328"/>
        <v>0</v>
      </c>
      <c r="PO77" s="109"/>
      <c r="PP77" s="109"/>
      <c r="PQ77" s="109"/>
      <c r="PR77" s="98">
        <f t="shared" si="330"/>
        <v>0</v>
      </c>
      <c r="PS77" s="110"/>
      <c r="PT77" s="111"/>
      <c r="PU77" s="107"/>
      <c r="PV77" s="22"/>
      <c r="PW77" s="108"/>
      <c r="PX77" s="109"/>
      <c r="PY77" s="98">
        <f t="shared" si="333"/>
        <v>0</v>
      </c>
      <c r="PZ77" s="109"/>
      <c r="QA77" s="109"/>
      <c r="QB77" s="109"/>
      <c r="QC77" s="100">
        <f t="shared" si="335"/>
        <v>0</v>
      </c>
      <c r="QD77" s="109"/>
      <c r="QE77" s="109"/>
      <c r="QF77" s="109"/>
      <c r="QG77" s="98">
        <f t="shared" si="337"/>
        <v>0</v>
      </c>
      <c r="QH77" s="110"/>
      <c r="QI77" s="111"/>
      <c r="QJ77" s="107"/>
      <c r="QK77" s="22"/>
      <c r="QL77" s="108"/>
      <c r="QM77" s="109"/>
      <c r="QN77" s="98">
        <f t="shared" si="340"/>
        <v>0</v>
      </c>
      <c r="QO77" s="109"/>
      <c r="QP77" s="109"/>
      <c r="QQ77" s="109"/>
      <c r="QR77" s="100">
        <f t="shared" si="342"/>
        <v>0</v>
      </c>
      <c r="QS77" s="109"/>
      <c r="QT77" s="109"/>
      <c r="QU77" s="109"/>
      <c r="QV77" s="98">
        <f t="shared" si="344"/>
        <v>0</v>
      </c>
      <c r="QW77" s="110"/>
      <c r="QX77" s="111"/>
      <c r="QY77" s="107"/>
      <c r="QZ77" s="22"/>
      <c r="RA77" s="108"/>
      <c r="RB77" s="109"/>
      <c r="RC77" s="98">
        <f t="shared" si="347"/>
        <v>0</v>
      </c>
      <c r="RD77" s="109"/>
      <c r="RE77" s="109"/>
      <c r="RF77" s="109"/>
      <c r="RG77" s="100">
        <f t="shared" si="349"/>
        <v>0</v>
      </c>
      <c r="RH77" s="109"/>
      <c r="RI77" s="109"/>
      <c r="RJ77" s="109"/>
      <c r="RK77" s="98">
        <f t="shared" si="351"/>
        <v>0</v>
      </c>
      <c r="RL77" s="110"/>
      <c r="RM77" s="111"/>
      <c r="RN77" s="107"/>
      <c r="RO77" s="22"/>
      <c r="RP77" s="108"/>
      <c r="RQ77" s="109"/>
      <c r="RR77" s="98">
        <f t="shared" si="354"/>
        <v>0</v>
      </c>
      <c r="RS77" s="109"/>
      <c r="RT77" s="109"/>
      <c r="RU77" s="109"/>
      <c r="RV77" s="100">
        <f t="shared" si="356"/>
        <v>0</v>
      </c>
      <c r="RW77" s="109"/>
      <c r="RX77" s="109"/>
      <c r="RY77" s="109"/>
      <c r="RZ77" s="98">
        <f t="shared" si="358"/>
        <v>0</v>
      </c>
      <c r="SA77" s="110"/>
      <c r="SB77" s="111"/>
      <c r="SC77" s="107"/>
      <c r="SD77" s="22"/>
      <c r="SE77" s="108"/>
      <c r="SF77" s="109"/>
      <c r="SG77" s="98">
        <f t="shared" si="361"/>
        <v>0</v>
      </c>
      <c r="SH77" s="109"/>
      <c r="SI77" s="109"/>
      <c r="SJ77" s="109"/>
      <c r="SK77" s="100">
        <f t="shared" si="363"/>
        <v>0</v>
      </c>
      <c r="SL77" s="109"/>
      <c r="SM77" s="109"/>
      <c r="SN77" s="109"/>
      <c r="SO77" s="98">
        <f t="shared" si="365"/>
        <v>0</v>
      </c>
      <c r="SP77" s="110"/>
      <c r="SQ77" s="111"/>
      <c r="SR77" s="107"/>
      <c r="SS77" s="22"/>
      <c r="ST77" s="108"/>
      <c r="SU77" s="109"/>
      <c r="SV77" s="98">
        <f t="shared" si="368"/>
        <v>0</v>
      </c>
      <c r="SW77" s="109"/>
      <c r="SX77" s="109"/>
      <c r="SY77" s="109"/>
      <c r="SZ77" s="100">
        <f t="shared" si="370"/>
        <v>0</v>
      </c>
      <c r="TA77" s="109"/>
      <c r="TB77" s="109"/>
      <c r="TC77" s="109"/>
      <c r="TD77" s="98">
        <f t="shared" si="372"/>
        <v>0</v>
      </c>
      <c r="TE77" s="110"/>
      <c r="TF77" s="111"/>
      <c r="TG77" s="107"/>
      <c r="TH77" s="22"/>
      <c r="TI77" s="108"/>
      <c r="TJ77" s="109"/>
      <c r="TK77" s="98">
        <f t="shared" si="375"/>
        <v>0</v>
      </c>
      <c r="TL77" s="109"/>
      <c r="TM77" s="109"/>
      <c r="TN77" s="109"/>
      <c r="TO77" s="100">
        <f t="shared" si="377"/>
        <v>0</v>
      </c>
      <c r="TP77" s="109"/>
      <c r="TQ77" s="109"/>
      <c r="TR77" s="109"/>
      <c r="TS77" s="98">
        <f t="shared" si="379"/>
        <v>0</v>
      </c>
      <c r="TT77" s="110"/>
      <c r="TU77" s="111"/>
      <c r="TV77" s="107"/>
      <c r="TW77" s="22"/>
      <c r="TX77" s="108"/>
      <c r="TY77" s="109"/>
      <c r="TZ77" s="98">
        <f t="shared" si="382"/>
        <v>0</v>
      </c>
      <c r="UA77" s="109"/>
      <c r="UB77" s="109"/>
      <c r="UC77" s="109"/>
      <c r="UD77" s="100">
        <f t="shared" si="384"/>
        <v>0</v>
      </c>
      <c r="UE77" s="109"/>
      <c r="UF77" s="109"/>
      <c r="UG77" s="109"/>
      <c r="UH77" s="98">
        <f t="shared" si="386"/>
        <v>0</v>
      </c>
      <c r="UI77" s="110"/>
      <c r="UJ77" s="111"/>
      <c r="UK77" s="107"/>
      <c r="UL77" s="22"/>
      <c r="UM77" s="108"/>
      <c r="UN77" s="109"/>
      <c r="UO77" s="98">
        <f t="shared" si="389"/>
        <v>0</v>
      </c>
      <c r="UP77" s="109"/>
      <c r="UQ77" s="109"/>
      <c r="UR77" s="109"/>
      <c r="US77" s="100">
        <f t="shared" si="391"/>
        <v>0</v>
      </c>
      <c r="UT77" s="109"/>
      <c r="UU77" s="109"/>
      <c r="UV77" s="109"/>
      <c r="UW77" s="98">
        <f t="shared" si="393"/>
        <v>0</v>
      </c>
      <c r="UX77" s="110"/>
      <c r="UY77" s="111"/>
      <c r="UZ77" s="107"/>
      <c r="VA77" s="22"/>
      <c r="VB77" s="108"/>
      <c r="VC77" s="109"/>
      <c r="VD77" s="98">
        <f t="shared" si="396"/>
        <v>0</v>
      </c>
      <c r="VE77" s="109"/>
      <c r="VF77" s="109"/>
      <c r="VG77" s="109"/>
      <c r="VH77" s="100">
        <f t="shared" si="398"/>
        <v>0</v>
      </c>
      <c r="VI77" s="109"/>
      <c r="VJ77" s="109"/>
      <c r="VK77" s="109"/>
      <c r="VL77" s="98">
        <f t="shared" si="400"/>
        <v>0</v>
      </c>
      <c r="VM77" s="110"/>
      <c r="VN77" s="111"/>
      <c r="VO77" s="107"/>
      <c r="VP77" s="22"/>
      <c r="VQ77" s="108"/>
      <c r="VR77" s="109"/>
      <c r="VS77" s="98">
        <f t="shared" si="403"/>
        <v>0</v>
      </c>
      <c r="VT77" s="109"/>
      <c r="VU77" s="109"/>
      <c r="VV77" s="109"/>
      <c r="VW77" s="100">
        <f t="shared" si="405"/>
        <v>0</v>
      </c>
      <c r="VX77" s="109"/>
      <c r="VY77" s="109"/>
      <c r="VZ77" s="109"/>
      <c r="WA77" s="98">
        <f t="shared" si="407"/>
        <v>0</v>
      </c>
      <c r="WB77" s="110"/>
      <c r="WC77" s="111"/>
      <c r="WD77" s="107"/>
      <c r="WE77" s="22"/>
    </row>
    <row r="78" spans="1:603" ht="16.5" customHeight="1">
      <c r="A78" s="94"/>
      <c r="B78" s="105" t="s">
        <v>129</v>
      </c>
      <c r="C78" s="106" t="s">
        <v>62</v>
      </c>
      <c r="D78" s="108" t="e">
        <f>#REF!</f>
        <v>#REF!</v>
      </c>
      <c r="E78" s="108" t="e">
        <f>#REF!</f>
        <v>#REF!</v>
      </c>
      <c r="F78" s="98" t="e">
        <f t="shared" si="154"/>
        <v>#REF!</v>
      </c>
      <c r="G78" s="109" t="e">
        <f>#REF!</f>
        <v>#REF!</v>
      </c>
      <c r="H78" s="109" t="e">
        <f>#REF!</f>
        <v>#REF!</v>
      </c>
      <c r="I78" s="109" t="e">
        <f>#REF!</f>
        <v>#REF!</v>
      </c>
      <c r="J78" s="100" t="e">
        <f t="shared" si="156"/>
        <v>#REF!</v>
      </c>
      <c r="K78" s="109" t="e">
        <f>#REF!</f>
        <v>#REF!</v>
      </c>
      <c r="L78" s="109" t="e">
        <f>#REF!</f>
        <v>#REF!</v>
      </c>
      <c r="M78" s="109" t="e">
        <f>#REF!</f>
        <v>#REF!</v>
      </c>
      <c r="N78" s="98" t="e">
        <f t="shared" si="158"/>
        <v>#REF!</v>
      </c>
      <c r="O78" s="110" t="e">
        <f>#REF!</f>
        <v>#REF!</v>
      </c>
      <c r="P78" s="111" t="e">
        <f>#REF!</f>
        <v>#REF!</v>
      </c>
      <c r="Q78" s="107"/>
      <c r="R78" s="22"/>
      <c r="S78" s="108" t="e">
        <f>#REF!</f>
        <v>#REF!</v>
      </c>
      <c r="T78" s="108" t="e">
        <f>#REF!</f>
        <v>#REF!</v>
      </c>
      <c r="U78" s="98" t="e">
        <f t="shared" si="161"/>
        <v>#REF!</v>
      </c>
      <c r="V78" s="109" t="e">
        <f>#REF!</f>
        <v>#REF!</v>
      </c>
      <c r="W78" s="109" t="e">
        <f>#REF!</f>
        <v>#REF!</v>
      </c>
      <c r="X78" s="109" t="e">
        <f>#REF!</f>
        <v>#REF!</v>
      </c>
      <c r="Y78" s="100" t="e">
        <f t="shared" si="163"/>
        <v>#REF!</v>
      </c>
      <c r="Z78" s="109" t="e">
        <f>#REF!</f>
        <v>#REF!</v>
      </c>
      <c r="AA78" s="109" t="e">
        <f>#REF!</f>
        <v>#REF!</v>
      </c>
      <c r="AB78" s="109" t="e">
        <f>#REF!</f>
        <v>#REF!</v>
      </c>
      <c r="AC78" s="98" t="e">
        <f t="shared" si="165"/>
        <v>#REF!</v>
      </c>
      <c r="AD78" s="110" t="e">
        <f>#REF!</f>
        <v>#REF!</v>
      </c>
      <c r="AE78" s="111" t="e">
        <f>#REF!</f>
        <v>#REF!</v>
      </c>
      <c r="AF78" s="107"/>
      <c r="AG78" s="22"/>
      <c r="AH78" s="108" t="e">
        <f>#REF!</f>
        <v>#REF!</v>
      </c>
      <c r="AI78" s="108" t="e">
        <f>#REF!</f>
        <v>#REF!</v>
      </c>
      <c r="AJ78" s="98" t="e">
        <f t="shared" si="168"/>
        <v>#REF!</v>
      </c>
      <c r="AK78" s="109" t="e">
        <f>#REF!</f>
        <v>#REF!</v>
      </c>
      <c r="AL78" s="109" t="e">
        <f>#REF!</f>
        <v>#REF!</v>
      </c>
      <c r="AM78" s="109" t="e">
        <f>#REF!</f>
        <v>#REF!</v>
      </c>
      <c r="AN78" s="100" t="e">
        <f t="shared" si="170"/>
        <v>#REF!</v>
      </c>
      <c r="AO78" s="109" t="e">
        <f>#REF!</f>
        <v>#REF!</v>
      </c>
      <c r="AP78" s="109" t="e">
        <f>#REF!</f>
        <v>#REF!</v>
      </c>
      <c r="AQ78" s="109" t="e">
        <f>#REF!</f>
        <v>#REF!</v>
      </c>
      <c r="AR78" s="98" t="e">
        <f t="shared" si="172"/>
        <v>#REF!</v>
      </c>
      <c r="AS78" s="110" t="e">
        <f>#REF!</f>
        <v>#REF!</v>
      </c>
      <c r="AT78" s="111" t="e">
        <f>#REF!</f>
        <v>#REF!</v>
      </c>
      <c r="AU78" s="107"/>
      <c r="AV78" s="22"/>
      <c r="AW78" s="108" t="e">
        <f>#REF!</f>
        <v>#REF!</v>
      </c>
      <c r="AX78" s="108" t="e">
        <f>#REF!</f>
        <v>#REF!</v>
      </c>
      <c r="AY78" s="98" t="e">
        <f t="shared" si="175"/>
        <v>#REF!</v>
      </c>
      <c r="AZ78" s="109" t="e">
        <f>#REF!</f>
        <v>#REF!</v>
      </c>
      <c r="BA78" s="109" t="e">
        <f>#REF!</f>
        <v>#REF!</v>
      </c>
      <c r="BB78" s="109" t="e">
        <f>#REF!</f>
        <v>#REF!</v>
      </c>
      <c r="BC78" s="100" t="e">
        <f t="shared" si="177"/>
        <v>#REF!</v>
      </c>
      <c r="BD78" s="109" t="e">
        <f>#REF!</f>
        <v>#REF!</v>
      </c>
      <c r="BE78" s="109" t="e">
        <f>#REF!</f>
        <v>#REF!</v>
      </c>
      <c r="BF78" s="109" t="e">
        <f>#REF!</f>
        <v>#REF!</v>
      </c>
      <c r="BG78" s="98" t="e">
        <f t="shared" si="179"/>
        <v>#REF!</v>
      </c>
      <c r="BH78" s="110" t="e">
        <f>#REF!</f>
        <v>#REF!</v>
      </c>
      <c r="BI78" s="111" t="e">
        <f>#REF!</f>
        <v>#REF!</v>
      </c>
      <c r="BJ78" s="107"/>
      <c r="BK78" s="22"/>
      <c r="BL78" s="108" t="e">
        <f>#REF!</f>
        <v>#REF!</v>
      </c>
      <c r="BM78" s="108" t="e">
        <f>#REF!</f>
        <v>#REF!</v>
      </c>
      <c r="BN78" s="98" t="e">
        <f t="shared" si="182"/>
        <v>#REF!</v>
      </c>
      <c r="BO78" s="109" t="e">
        <f>#REF!</f>
        <v>#REF!</v>
      </c>
      <c r="BP78" s="109" t="e">
        <f>#REF!</f>
        <v>#REF!</v>
      </c>
      <c r="BQ78" s="109" t="e">
        <f>#REF!</f>
        <v>#REF!</v>
      </c>
      <c r="BR78" s="100" t="e">
        <f t="shared" si="184"/>
        <v>#REF!</v>
      </c>
      <c r="BS78" s="109" t="e">
        <f>#REF!</f>
        <v>#REF!</v>
      </c>
      <c r="BT78" s="109" t="e">
        <f>#REF!</f>
        <v>#REF!</v>
      </c>
      <c r="BU78" s="109" t="e">
        <f>#REF!</f>
        <v>#REF!</v>
      </c>
      <c r="BV78" s="98" t="e">
        <f t="shared" si="186"/>
        <v>#REF!</v>
      </c>
      <c r="BW78" s="110" t="e">
        <f>#REF!</f>
        <v>#REF!</v>
      </c>
      <c r="BX78" s="111" t="e">
        <f>#REF!</f>
        <v>#REF!</v>
      </c>
      <c r="BY78" s="107"/>
      <c r="BZ78" s="23"/>
      <c r="CA78" s="108" t="e">
        <f>#REF!</f>
        <v>#REF!</v>
      </c>
      <c r="CB78" s="108" t="e">
        <f>#REF!</f>
        <v>#REF!</v>
      </c>
      <c r="CC78" s="98" t="e">
        <f t="shared" si="189"/>
        <v>#REF!</v>
      </c>
      <c r="CD78" s="109" t="e">
        <f>#REF!</f>
        <v>#REF!</v>
      </c>
      <c r="CE78" s="109" t="e">
        <f>#REF!</f>
        <v>#REF!</v>
      </c>
      <c r="CF78" s="109" t="e">
        <f>#REF!</f>
        <v>#REF!</v>
      </c>
      <c r="CG78" s="100" t="e">
        <f t="shared" si="191"/>
        <v>#REF!</v>
      </c>
      <c r="CH78" s="109" t="e">
        <f>#REF!</f>
        <v>#REF!</v>
      </c>
      <c r="CI78" s="109" t="e">
        <f>#REF!</f>
        <v>#REF!</v>
      </c>
      <c r="CJ78" s="109" t="e">
        <f>#REF!</f>
        <v>#REF!</v>
      </c>
      <c r="CK78" s="98" t="e">
        <f t="shared" si="193"/>
        <v>#REF!</v>
      </c>
      <c r="CL78" s="110" t="e">
        <f>#REF!</f>
        <v>#REF!</v>
      </c>
      <c r="CM78" s="111" t="e">
        <f>#REF!</f>
        <v>#REF!</v>
      </c>
      <c r="CN78" s="107"/>
      <c r="CO78" s="22"/>
      <c r="CP78" s="108" t="e">
        <f>#REF!</f>
        <v>#REF!</v>
      </c>
      <c r="CQ78" s="108" t="e">
        <f>#REF!</f>
        <v>#REF!</v>
      </c>
      <c r="CR78" s="98" t="e">
        <f t="shared" si="196"/>
        <v>#REF!</v>
      </c>
      <c r="CS78" s="109" t="e">
        <f>#REF!</f>
        <v>#REF!</v>
      </c>
      <c r="CT78" s="109" t="e">
        <f>#REF!</f>
        <v>#REF!</v>
      </c>
      <c r="CU78" s="109" t="e">
        <f>#REF!</f>
        <v>#REF!</v>
      </c>
      <c r="CV78" s="100" t="e">
        <f t="shared" si="198"/>
        <v>#REF!</v>
      </c>
      <c r="CW78" s="109" t="e">
        <f>#REF!</f>
        <v>#REF!</v>
      </c>
      <c r="CX78" s="109" t="e">
        <f>#REF!</f>
        <v>#REF!</v>
      </c>
      <c r="CY78" s="109" t="e">
        <f>#REF!</f>
        <v>#REF!</v>
      </c>
      <c r="CZ78" s="98" t="e">
        <f t="shared" si="200"/>
        <v>#REF!</v>
      </c>
      <c r="DA78" s="110" t="e">
        <f>#REF!</f>
        <v>#REF!</v>
      </c>
      <c r="DB78" s="111" t="e">
        <f>#REF!</f>
        <v>#REF!</v>
      </c>
      <c r="DC78" s="107"/>
      <c r="DD78" s="22"/>
      <c r="DE78" s="108" t="e">
        <f>#REF!</f>
        <v>#REF!</v>
      </c>
      <c r="DF78" s="108" t="e">
        <f>#REF!</f>
        <v>#REF!</v>
      </c>
      <c r="DG78" s="98" t="e">
        <f t="shared" si="203"/>
        <v>#REF!</v>
      </c>
      <c r="DH78" s="109" t="e">
        <f>#REF!</f>
        <v>#REF!</v>
      </c>
      <c r="DI78" s="109" t="e">
        <f>#REF!</f>
        <v>#REF!</v>
      </c>
      <c r="DJ78" s="109" t="e">
        <f>#REF!</f>
        <v>#REF!</v>
      </c>
      <c r="DK78" s="100" t="e">
        <f t="shared" si="205"/>
        <v>#REF!</v>
      </c>
      <c r="DL78" s="109" t="e">
        <f>#REF!</f>
        <v>#REF!</v>
      </c>
      <c r="DM78" s="109" t="e">
        <f>#REF!</f>
        <v>#REF!</v>
      </c>
      <c r="DN78" s="109" t="e">
        <f>#REF!</f>
        <v>#REF!</v>
      </c>
      <c r="DO78" s="98" t="e">
        <f t="shared" si="207"/>
        <v>#REF!</v>
      </c>
      <c r="DP78" s="110" t="e">
        <f>#REF!</f>
        <v>#REF!</v>
      </c>
      <c r="DQ78" s="111" t="e">
        <f>#REF!</f>
        <v>#REF!</v>
      </c>
      <c r="DR78" s="107"/>
      <c r="DS78" s="22"/>
      <c r="DT78" s="108" t="e">
        <f>#REF!</f>
        <v>#REF!</v>
      </c>
      <c r="DU78" s="108" t="e">
        <f>#REF!</f>
        <v>#REF!</v>
      </c>
      <c r="DV78" s="98" t="e">
        <f t="shared" si="210"/>
        <v>#REF!</v>
      </c>
      <c r="DW78" s="109" t="e">
        <f>#REF!</f>
        <v>#REF!</v>
      </c>
      <c r="DX78" s="109" t="e">
        <f>#REF!</f>
        <v>#REF!</v>
      </c>
      <c r="DY78" s="109" t="e">
        <f>#REF!</f>
        <v>#REF!</v>
      </c>
      <c r="DZ78" s="100" t="e">
        <f t="shared" si="212"/>
        <v>#REF!</v>
      </c>
      <c r="EA78" s="109" t="e">
        <f>#REF!</f>
        <v>#REF!</v>
      </c>
      <c r="EB78" s="109" t="e">
        <f>#REF!</f>
        <v>#REF!</v>
      </c>
      <c r="EC78" s="109" t="e">
        <f>#REF!</f>
        <v>#REF!</v>
      </c>
      <c r="ED78" s="98" t="e">
        <f t="shared" si="214"/>
        <v>#REF!</v>
      </c>
      <c r="EE78" s="110" t="e">
        <f>#REF!</f>
        <v>#REF!</v>
      </c>
      <c r="EF78" s="111" t="e">
        <f>#REF!</f>
        <v>#REF!</v>
      </c>
      <c r="EG78" s="107"/>
      <c r="EH78" s="22"/>
      <c r="EI78" s="108" t="e">
        <f>#REF!</f>
        <v>#REF!</v>
      </c>
      <c r="EJ78" s="108" t="e">
        <f>#REF!</f>
        <v>#REF!</v>
      </c>
      <c r="EK78" s="98" t="e">
        <f t="shared" si="217"/>
        <v>#REF!</v>
      </c>
      <c r="EL78" s="109" t="e">
        <f>#REF!</f>
        <v>#REF!</v>
      </c>
      <c r="EM78" s="109" t="e">
        <f>#REF!</f>
        <v>#REF!</v>
      </c>
      <c r="EN78" s="109" t="e">
        <f>#REF!</f>
        <v>#REF!</v>
      </c>
      <c r="EO78" s="100" t="e">
        <f t="shared" si="219"/>
        <v>#REF!</v>
      </c>
      <c r="EP78" s="109" t="e">
        <f>#REF!</f>
        <v>#REF!</v>
      </c>
      <c r="EQ78" s="109" t="e">
        <f>#REF!</f>
        <v>#REF!</v>
      </c>
      <c r="ER78" s="109" t="e">
        <f>#REF!</f>
        <v>#REF!</v>
      </c>
      <c r="ES78" s="98" t="e">
        <f t="shared" si="221"/>
        <v>#REF!</v>
      </c>
      <c r="ET78" s="110" t="e">
        <f>#REF!</f>
        <v>#REF!</v>
      </c>
      <c r="EU78" s="111" t="e">
        <f>#REF!</f>
        <v>#REF!</v>
      </c>
      <c r="EV78" s="107"/>
      <c r="EW78" s="22"/>
      <c r="EX78" s="108" t="e">
        <f>#REF!</f>
        <v>#REF!</v>
      </c>
      <c r="EY78" s="108" t="e">
        <f>#REF!</f>
        <v>#REF!</v>
      </c>
      <c r="EZ78" s="98" t="e">
        <f t="shared" si="224"/>
        <v>#REF!</v>
      </c>
      <c r="FA78" s="109" t="e">
        <f>#REF!</f>
        <v>#REF!</v>
      </c>
      <c r="FB78" s="109" t="e">
        <f>#REF!</f>
        <v>#REF!</v>
      </c>
      <c r="FC78" s="109" t="e">
        <f>#REF!</f>
        <v>#REF!</v>
      </c>
      <c r="FD78" s="100" t="e">
        <f t="shared" si="226"/>
        <v>#REF!</v>
      </c>
      <c r="FE78" s="109" t="e">
        <f>#REF!</f>
        <v>#REF!</v>
      </c>
      <c r="FF78" s="109" t="e">
        <f>#REF!</f>
        <v>#REF!</v>
      </c>
      <c r="FG78" s="109" t="e">
        <f>#REF!</f>
        <v>#REF!</v>
      </c>
      <c r="FH78" s="98" t="e">
        <f t="shared" si="228"/>
        <v>#REF!</v>
      </c>
      <c r="FI78" s="110" t="e">
        <f>#REF!</f>
        <v>#REF!</v>
      </c>
      <c r="FJ78" s="111" t="e">
        <f>#REF!</f>
        <v>#REF!</v>
      </c>
      <c r="FK78" s="107"/>
      <c r="FL78" s="22"/>
      <c r="FM78" s="108" t="e">
        <f>#REF!</f>
        <v>#REF!</v>
      </c>
      <c r="FN78" s="108" t="e">
        <f>#REF!</f>
        <v>#REF!</v>
      </c>
      <c r="FO78" s="98" t="e">
        <f t="shared" si="231"/>
        <v>#REF!</v>
      </c>
      <c r="FP78" s="109" t="e">
        <f>#REF!</f>
        <v>#REF!</v>
      </c>
      <c r="FQ78" s="109" t="e">
        <f>#REF!</f>
        <v>#REF!</v>
      </c>
      <c r="FR78" s="109" t="e">
        <f>#REF!</f>
        <v>#REF!</v>
      </c>
      <c r="FS78" s="100" t="e">
        <f t="shared" si="233"/>
        <v>#REF!</v>
      </c>
      <c r="FT78" s="109" t="e">
        <f>#REF!</f>
        <v>#REF!</v>
      </c>
      <c r="FU78" s="109" t="e">
        <f>#REF!</f>
        <v>#REF!</v>
      </c>
      <c r="FV78" s="109" t="e">
        <f>#REF!</f>
        <v>#REF!</v>
      </c>
      <c r="FW78" s="98" t="e">
        <f t="shared" si="235"/>
        <v>#REF!</v>
      </c>
      <c r="FX78" s="110" t="e">
        <f>#REF!</f>
        <v>#REF!</v>
      </c>
      <c r="FY78" s="111" t="e">
        <f>#REF!</f>
        <v>#REF!</v>
      </c>
      <c r="FZ78" s="107"/>
      <c r="GA78" s="22"/>
      <c r="GB78" s="108" t="e">
        <f>#REF!</f>
        <v>#REF!</v>
      </c>
      <c r="GC78" s="108" t="e">
        <f>#REF!</f>
        <v>#REF!</v>
      </c>
      <c r="GD78" s="98" t="e">
        <f t="shared" si="238"/>
        <v>#REF!</v>
      </c>
      <c r="GE78" s="109" t="e">
        <f>#REF!</f>
        <v>#REF!</v>
      </c>
      <c r="GF78" s="109" t="e">
        <f>#REF!</f>
        <v>#REF!</v>
      </c>
      <c r="GG78" s="109" t="e">
        <f>#REF!</f>
        <v>#REF!</v>
      </c>
      <c r="GH78" s="100" t="e">
        <f t="shared" si="240"/>
        <v>#REF!</v>
      </c>
      <c r="GI78" s="109" t="e">
        <f>#REF!</f>
        <v>#REF!</v>
      </c>
      <c r="GJ78" s="109" t="e">
        <f>#REF!</f>
        <v>#REF!</v>
      </c>
      <c r="GK78" s="109" t="e">
        <f>#REF!</f>
        <v>#REF!</v>
      </c>
      <c r="GL78" s="98" t="e">
        <f t="shared" si="242"/>
        <v>#REF!</v>
      </c>
      <c r="GM78" s="110" t="e">
        <f>#REF!</f>
        <v>#REF!</v>
      </c>
      <c r="GN78" s="111" t="e">
        <f>#REF!</f>
        <v>#REF!</v>
      </c>
      <c r="GO78" s="107"/>
      <c r="GP78" s="22"/>
      <c r="GQ78" s="108" t="e">
        <f>#REF!</f>
        <v>#REF!</v>
      </c>
      <c r="GR78" s="108" t="e">
        <f>#REF!</f>
        <v>#REF!</v>
      </c>
      <c r="GS78" s="98" t="e">
        <f t="shared" si="245"/>
        <v>#REF!</v>
      </c>
      <c r="GT78" s="109" t="e">
        <f>#REF!</f>
        <v>#REF!</v>
      </c>
      <c r="GU78" s="109" t="e">
        <f>#REF!</f>
        <v>#REF!</v>
      </c>
      <c r="GV78" s="109" t="e">
        <f>#REF!</f>
        <v>#REF!</v>
      </c>
      <c r="GW78" s="100" t="e">
        <f t="shared" si="247"/>
        <v>#REF!</v>
      </c>
      <c r="GX78" s="109" t="e">
        <f>#REF!</f>
        <v>#REF!</v>
      </c>
      <c r="GY78" s="109" t="e">
        <f>#REF!</f>
        <v>#REF!</v>
      </c>
      <c r="GZ78" s="109" t="e">
        <f>#REF!</f>
        <v>#REF!</v>
      </c>
      <c r="HA78" s="98" t="e">
        <f t="shared" si="249"/>
        <v>#REF!</v>
      </c>
      <c r="HB78" s="110" t="e">
        <f>#REF!</f>
        <v>#REF!</v>
      </c>
      <c r="HC78" s="111" t="e">
        <f>#REF!</f>
        <v>#REF!</v>
      </c>
      <c r="HD78" s="107"/>
      <c r="HE78" s="22"/>
      <c r="HF78" s="108"/>
      <c r="HG78" s="109"/>
      <c r="HH78" s="98">
        <f t="shared" si="252"/>
        <v>0</v>
      </c>
      <c r="HI78" s="109"/>
      <c r="HJ78" s="109"/>
      <c r="HK78" s="109"/>
      <c r="HL78" s="100">
        <f t="shared" si="52"/>
        <v>0</v>
      </c>
      <c r="HM78" s="109"/>
      <c r="HN78" s="109"/>
      <c r="HO78" s="109"/>
      <c r="HP78" s="98">
        <f t="shared" si="54"/>
        <v>0</v>
      </c>
      <c r="HQ78" s="110">
        <v>0.15</v>
      </c>
      <c r="HR78" s="111">
        <v>0.7</v>
      </c>
      <c r="HS78" s="107"/>
      <c r="HT78" s="22"/>
      <c r="HU78" s="108"/>
      <c r="HV78" s="109"/>
      <c r="HW78" s="98">
        <f t="shared" si="257"/>
        <v>0</v>
      </c>
      <c r="HX78" s="109"/>
      <c r="HY78" s="109"/>
      <c r="HZ78" s="109"/>
      <c r="IA78" s="100">
        <f t="shared" si="57"/>
        <v>0</v>
      </c>
      <c r="IB78" s="109"/>
      <c r="IC78" s="109"/>
      <c r="ID78" s="109"/>
      <c r="IE78" s="98">
        <f t="shared" si="59"/>
        <v>0</v>
      </c>
      <c r="IF78" s="110">
        <v>1.25</v>
      </c>
      <c r="IG78" s="111">
        <v>2.25</v>
      </c>
      <c r="IH78" s="107"/>
      <c r="II78" s="22"/>
      <c r="IJ78" s="108"/>
      <c r="IK78" s="109"/>
      <c r="IL78" s="98">
        <f t="shared" si="262"/>
        <v>0</v>
      </c>
      <c r="IM78" s="109"/>
      <c r="IN78" s="109"/>
      <c r="IO78" s="109"/>
      <c r="IP78" s="100">
        <f t="shared" si="62"/>
        <v>0</v>
      </c>
      <c r="IQ78" s="109"/>
      <c r="IR78" s="109"/>
      <c r="IS78" s="109"/>
      <c r="IT78" s="98">
        <f t="shared" si="64"/>
        <v>0</v>
      </c>
      <c r="IU78" s="110"/>
      <c r="IV78" s="111"/>
      <c r="IW78" s="107"/>
      <c r="IX78" s="22"/>
      <c r="IY78" s="108"/>
      <c r="IZ78" s="109"/>
      <c r="JA78" s="98">
        <f t="shared" si="267"/>
        <v>0</v>
      </c>
      <c r="JB78" s="109"/>
      <c r="JC78" s="109"/>
      <c r="JD78" s="109"/>
      <c r="JE78" s="100">
        <f t="shared" si="67"/>
        <v>0</v>
      </c>
      <c r="JF78" s="109"/>
      <c r="JG78" s="109"/>
      <c r="JH78" s="109"/>
      <c r="JI78" s="98">
        <f t="shared" si="69"/>
        <v>0</v>
      </c>
      <c r="JJ78" s="110"/>
      <c r="JK78" s="111"/>
      <c r="JL78" s="107"/>
      <c r="JM78" s="22"/>
      <c r="JN78" s="108"/>
      <c r="JO78" s="109"/>
      <c r="JP78" s="98">
        <f t="shared" si="272"/>
        <v>0</v>
      </c>
      <c r="JQ78" s="109"/>
      <c r="JR78" s="109"/>
      <c r="JS78" s="109"/>
      <c r="JT78" s="100">
        <f t="shared" si="72"/>
        <v>0</v>
      </c>
      <c r="JU78" s="109"/>
      <c r="JV78" s="109"/>
      <c r="JW78" s="109"/>
      <c r="JX78" s="98">
        <f t="shared" si="74"/>
        <v>0</v>
      </c>
      <c r="JY78" s="110"/>
      <c r="JZ78" s="111"/>
      <c r="KA78" s="107"/>
      <c r="KB78" s="22"/>
      <c r="KC78" s="108"/>
      <c r="KD78" s="109"/>
      <c r="KE78" s="98">
        <f t="shared" si="277"/>
        <v>0</v>
      </c>
      <c r="KF78" s="109"/>
      <c r="KG78" s="109"/>
      <c r="KH78" s="109"/>
      <c r="KI78" s="100">
        <f t="shared" si="77"/>
        <v>0</v>
      </c>
      <c r="KJ78" s="109"/>
      <c r="KK78" s="109"/>
      <c r="KL78" s="109"/>
      <c r="KM78" s="98">
        <f t="shared" si="79"/>
        <v>0</v>
      </c>
      <c r="KN78" s="110"/>
      <c r="KO78" s="111"/>
      <c r="KP78" s="107"/>
      <c r="KQ78" s="22"/>
      <c r="KR78" s="108"/>
      <c r="KS78" s="109"/>
      <c r="KT78" s="98">
        <f t="shared" si="282"/>
        <v>0</v>
      </c>
      <c r="KU78" s="109"/>
      <c r="KV78" s="109"/>
      <c r="KW78" s="109"/>
      <c r="KX78" s="100">
        <f t="shared" si="82"/>
        <v>0</v>
      </c>
      <c r="KY78" s="109"/>
      <c r="KZ78" s="109"/>
      <c r="LA78" s="109"/>
      <c r="LB78" s="98">
        <f t="shared" si="84"/>
        <v>0</v>
      </c>
      <c r="LC78" s="110"/>
      <c r="LD78" s="111"/>
      <c r="LE78" s="107"/>
      <c r="LF78" s="22"/>
      <c r="LG78" s="108"/>
      <c r="LH78" s="109"/>
      <c r="LI78" s="98">
        <f t="shared" si="287"/>
        <v>0</v>
      </c>
      <c r="LJ78" s="109"/>
      <c r="LK78" s="109"/>
      <c r="LL78" s="109"/>
      <c r="LM78" s="100">
        <f t="shared" si="87"/>
        <v>0</v>
      </c>
      <c r="LN78" s="109"/>
      <c r="LO78" s="109"/>
      <c r="LP78" s="109"/>
      <c r="LQ78" s="98">
        <f t="shared" si="89"/>
        <v>0</v>
      </c>
      <c r="LR78" s="110"/>
      <c r="LS78" s="111"/>
      <c r="LT78" s="107"/>
      <c r="LU78" s="22"/>
      <c r="LV78" s="108"/>
      <c r="LW78" s="109"/>
      <c r="LX78" s="98">
        <f t="shared" si="292"/>
        <v>0</v>
      </c>
      <c r="LY78" s="109"/>
      <c r="LZ78" s="109"/>
      <c r="MA78" s="109"/>
      <c r="MB78" s="100">
        <f t="shared" si="92"/>
        <v>0</v>
      </c>
      <c r="MC78" s="109"/>
      <c r="MD78" s="109"/>
      <c r="ME78" s="109"/>
      <c r="MF78" s="98">
        <f t="shared" si="94"/>
        <v>0</v>
      </c>
      <c r="MG78" s="110"/>
      <c r="MH78" s="111"/>
      <c r="MI78" s="107"/>
      <c r="MJ78" s="22"/>
      <c r="MK78" s="108"/>
      <c r="ML78" s="109"/>
      <c r="MM78" s="98">
        <f t="shared" si="297"/>
        <v>0</v>
      </c>
      <c r="MN78" s="109"/>
      <c r="MO78" s="109"/>
      <c r="MP78" s="109"/>
      <c r="MQ78" s="100">
        <f t="shared" si="97"/>
        <v>0</v>
      </c>
      <c r="MR78" s="109"/>
      <c r="MS78" s="109"/>
      <c r="MT78" s="109"/>
      <c r="MU78" s="98">
        <f t="shared" si="99"/>
        <v>0</v>
      </c>
      <c r="MV78" s="110"/>
      <c r="MW78" s="111"/>
      <c r="MX78" s="107"/>
      <c r="MY78" s="22"/>
      <c r="MZ78" s="108"/>
      <c r="NA78" s="109"/>
      <c r="NB78" s="98">
        <f t="shared" si="302"/>
        <v>0</v>
      </c>
      <c r="NC78" s="109"/>
      <c r="ND78" s="109"/>
      <c r="NE78" s="109"/>
      <c r="NF78" s="100">
        <f t="shared" si="102"/>
        <v>0</v>
      </c>
      <c r="NG78" s="109"/>
      <c r="NH78" s="109"/>
      <c r="NI78" s="109"/>
      <c r="NJ78" s="98">
        <f t="shared" si="104"/>
        <v>0</v>
      </c>
      <c r="NK78" s="110"/>
      <c r="NL78" s="111"/>
      <c r="NM78" s="107"/>
      <c r="NN78" s="22"/>
      <c r="NO78" s="108"/>
      <c r="NP78" s="109"/>
      <c r="NQ78" s="98">
        <f t="shared" si="307"/>
        <v>0</v>
      </c>
      <c r="NR78" s="109"/>
      <c r="NS78" s="109"/>
      <c r="NT78" s="109"/>
      <c r="NU78" s="100">
        <f t="shared" si="107"/>
        <v>0</v>
      </c>
      <c r="NV78" s="109"/>
      <c r="NW78" s="109"/>
      <c r="NX78" s="109"/>
      <c r="NY78" s="98">
        <f t="shared" si="109"/>
        <v>0</v>
      </c>
      <c r="NZ78" s="110"/>
      <c r="OA78" s="111"/>
      <c r="OB78" s="107"/>
      <c r="OC78" s="22"/>
      <c r="OD78" s="108"/>
      <c r="OE78" s="109"/>
      <c r="OF78" s="98">
        <f t="shared" si="312"/>
        <v>0</v>
      </c>
      <c r="OG78" s="109"/>
      <c r="OH78" s="109"/>
      <c r="OI78" s="109"/>
      <c r="OJ78" s="100">
        <f t="shared" si="314"/>
        <v>0</v>
      </c>
      <c r="OK78" s="109"/>
      <c r="OL78" s="109"/>
      <c r="OM78" s="109"/>
      <c r="ON78" s="98">
        <f t="shared" si="316"/>
        <v>0</v>
      </c>
      <c r="OO78" s="110"/>
      <c r="OP78" s="111"/>
      <c r="OQ78" s="107"/>
      <c r="OR78" s="22"/>
      <c r="OS78" s="108"/>
      <c r="OT78" s="109"/>
      <c r="OU78" s="98">
        <f t="shared" si="319"/>
        <v>0</v>
      </c>
      <c r="OV78" s="109"/>
      <c r="OW78" s="109"/>
      <c r="OX78" s="109"/>
      <c r="OY78" s="100">
        <f t="shared" si="321"/>
        <v>0</v>
      </c>
      <c r="OZ78" s="109"/>
      <c r="PA78" s="109"/>
      <c r="PB78" s="109"/>
      <c r="PC78" s="98">
        <f t="shared" si="323"/>
        <v>0</v>
      </c>
      <c r="PD78" s="110"/>
      <c r="PE78" s="111"/>
      <c r="PF78" s="107"/>
      <c r="PG78" s="22"/>
      <c r="PH78" s="108"/>
      <c r="PI78" s="109"/>
      <c r="PJ78" s="98">
        <f t="shared" si="326"/>
        <v>0</v>
      </c>
      <c r="PK78" s="109"/>
      <c r="PL78" s="109"/>
      <c r="PM78" s="109"/>
      <c r="PN78" s="100">
        <f t="shared" si="328"/>
        <v>0</v>
      </c>
      <c r="PO78" s="109"/>
      <c r="PP78" s="109"/>
      <c r="PQ78" s="109"/>
      <c r="PR78" s="98">
        <f t="shared" si="330"/>
        <v>0</v>
      </c>
      <c r="PS78" s="110"/>
      <c r="PT78" s="111"/>
      <c r="PU78" s="107"/>
      <c r="PV78" s="22"/>
      <c r="PW78" s="108"/>
      <c r="PX78" s="109"/>
      <c r="PY78" s="98">
        <f t="shared" si="333"/>
        <v>0</v>
      </c>
      <c r="PZ78" s="109"/>
      <c r="QA78" s="109"/>
      <c r="QB78" s="109"/>
      <c r="QC78" s="100">
        <f t="shared" si="335"/>
        <v>0</v>
      </c>
      <c r="QD78" s="109"/>
      <c r="QE78" s="109"/>
      <c r="QF78" s="109"/>
      <c r="QG78" s="98">
        <f t="shared" si="337"/>
        <v>0</v>
      </c>
      <c r="QH78" s="110"/>
      <c r="QI78" s="111"/>
      <c r="QJ78" s="107"/>
      <c r="QK78" s="22"/>
      <c r="QL78" s="108"/>
      <c r="QM78" s="109"/>
      <c r="QN78" s="98">
        <f t="shared" si="340"/>
        <v>0</v>
      </c>
      <c r="QO78" s="109"/>
      <c r="QP78" s="109"/>
      <c r="QQ78" s="109"/>
      <c r="QR78" s="100">
        <f t="shared" si="342"/>
        <v>0</v>
      </c>
      <c r="QS78" s="109"/>
      <c r="QT78" s="109"/>
      <c r="QU78" s="109"/>
      <c r="QV78" s="98">
        <f t="shared" si="344"/>
        <v>0</v>
      </c>
      <c r="QW78" s="110"/>
      <c r="QX78" s="111"/>
      <c r="QY78" s="107"/>
      <c r="QZ78" s="22"/>
      <c r="RA78" s="108"/>
      <c r="RB78" s="109"/>
      <c r="RC78" s="98">
        <f t="shared" si="347"/>
        <v>0</v>
      </c>
      <c r="RD78" s="109"/>
      <c r="RE78" s="109"/>
      <c r="RF78" s="109"/>
      <c r="RG78" s="100">
        <f t="shared" si="349"/>
        <v>0</v>
      </c>
      <c r="RH78" s="109"/>
      <c r="RI78" s="109"/>
      <c r="RJ78" s="109"/>
      <c r="RK78" s="98">
        <f t="shared" si="351"/>
        <v>0</v>
      </c>
      <c r="RL78" s="110"/>
      <c r="RM78" s="111"/>
      <c r="RN78" s="107"/>
      <c r="RO78" s="22"/>
      <c r="RP78" s="108"/>
      <c r="RQ78" s="109"/>
      <c r="RR78" s="98">
        <f t="shared" si="354"/>
        <v>0</v>
      </c>
      <c r="RS78" s="109"/>
      <c r="RT78" s="109"/>
      <c r="RU78" s="109"/>
      <c r="RV78" s="100">
        <f t="shared" si="356"/>
        <v>0</v>
      </c>
      <c r="RW78" s="109"/>
      <c r="RX78" s="109"/>
      <c r="RY78" s="109"/>
      <c r="RZ78" s="98">
        <f t="shared" si="358"/>
        <v>0</v>
      </c>
      <c r="SA78" s="110"/>
      <c r="SB78" s="111"/>
      <c r="SC78" s="107"/>
      <c r="SD78" s="22"/>
      <c r="SE78" s="108"/>
      <c r="SF78" s="109"/>
      <c r="SG78" s="98">
        <f t="shared" si="361"/>
        <v>0</v>
      </c>
      <c r="SH78" s="109"/>
      <c r="SI78" s="109"/>
      <c r="SJ78" s="109"/>
      <c r="SK78" s="100">
        <f t="shared" si="363"/>
        <v>0</v>
      </c>
      <c r="SL78" s="109"/>
      <c r="SM78" s="109"/>
      <c r="SN78" s="109"/>
      <c r="SO78" s="98">
        <f t="shared" si="365"/>
        <v>0</v>
      </c>
      <c r="SP78" s="110"/>
      <c r="SQ78" s="111"/>
      <c r="SR78" s="107"/>
      <c r="SS78" s="22"/>
      <c r="ST78" s="108"/>
      <c r="SU78" s="109"/>
      <c r="SV78" s="98">
        <f t="shared" si="368"/>
        <v>0</v>
      </c>
      <c r="SW78" s="109"/>
      <c r="SX78" s="109"/>
      <c r="SY78" s="109"/>
      <c r="SZ78" s="100">
        <f t="shared" si="370"/>
        <v>0</v>
      </c>
      <c r="TA78" s="109"/>
      <c r="TB78" s="109"/>
      <c r="TC78" s="109"/>
      <c r="TD78" s="98">
        <f t="shared" si="372"/>
        <v>0</v>
      </c>
      <c r="TE78" s="110"/>
      <c r="TF78" s="111"/>
      <c r="TG78" s="107"/>
      <c r="TH78" s="22"/>
      <c r="TI78" s="108"/>
      <c r="TJ78" s="109"/>
      <c r="TK78" s="98">
        <f t="shared" si="375"/>
        <v>0</v>
      </c>
      <c r="TL78" s="109"/>
      <c r="TM78" s="109"/>
      <c r="TN78" s="109"/>
      <c r="TO78" s="100">
        <f t="shared" si="377"/>
        <v>0</v>
      </c>
      <c r="TP78" s="109"/>
      <c r="TQ78" s="109"/>
      <c r="TR78" s="109"/>
      <c r="TS78" s="98">
        <f t="shared" si="379"/>
        <v>0</v>
      </c>
      <c r="TT78" s="110"/>
      <c r="TU78" s="111"/>
      <c r="TV78" s="107"/>
      <c r="TW78" s="22"/>
      <c r="TX78" s="108"/>
      <c r="TY78" s="109"/>
      <c r="TZ78" s="98">
        <f t="shared" si="382"/>
        <v>0</v>
      </c>
      <c r="UA78" s="109"/>
      <c r="UB78" s="109"/>
      <c r="UC78" s="109"/>
      <c r="UD78" s="100">
        <f t="shared" si="384"/>
        <v>0</v>
      </c>
      <c r="UE78" s="109"/>
      <c r="UF78" s="109"/>
      <c r="UG78" s="109"/>
      <c r="UH78" s="98">
        <f t="shared" si="386"/>
        <v>0</v>
      </c>
      <c r="UI78" s="110"/>
      <c r="UJ78" s="111"/>
      <c r="UK78" s="107"/>
      <c r="UL78" s="22"/>
      <c r="UM78" s="108"/>
      <c r="UN78" s="109"/>
      <c r="UO78" s="98">
        <f t="shared" si="389"/>
        <v>0</v>
      </c>
      <c r="UP78" s="109"/>
      <c r="UQ78" s="109"/>
      <c r="UR78" s="109"/>
      <c r="US78" s="100">
        <f t="shared" si="391"/>
        <v>0</v>
      </c>
      <c r="UT78" s="109"/>
      <c r="UU78" s="109"/>
      <c r="UV78" s="109"/>
      <c r="UW78" s="98">
        <f t="shared" si="393"/>
        <v>0</v>
      </c>
      <c r="UX78" s="110"/>
      <c r="UY78" s="111"/>
      <c r="UZ78" s="107"/>
      <c r="VA78" s="22"/>
      <c r="VB78" s="108"/>
      <c r="VC78" s="109"/>
      <c r="VD78" s="98">
        <f t="shared" si="396"/>
        <v>0</v>
      </c>
      <c r="VE78" s="109"/>
      <c r="VF78" s="109"/>
      <c r="VG78" s="109"/>
      <c r="VH78" s="100">
        <f t="shared" si="398"/>
        <v>0</v>
      </c>
      <c r="VI78" s="109"/>
      <c r="VJ78" s="109"/>
      <c r="VK78" s="109"/>
      <c r="VL78" s="98">
        <f t="shared" si="400"/>
        <v>0</v>
      </c>
      <c r="VM78" s="110"/>
      <c r="VN78" s="111"/>
      <c r="VO78" s="107"/>
      <c r="VP78" s="22"/>
      <c r="VQ78" s="108"/>
      <c r="VR78" s="109"/>
      <c r="VS78" s="98">
        <f t="shared" si="403"/>
        <v>0</v>
      </c>
      <c r="VT78" s="109"/>
      <c r="VU78" s="109"/>
      <c r="VV78" s="109"/>
      <c r="VW78" s="100">
        <f t="shared" si="405"/>
        <v>0</v>
      </c>
      <c r="VX78" s="109"/>
      <c r="VY78" s="109"/>
      <c r="VZ78" s="109"/>
      <c r="WA78" s="98">
        <f t="shared" si="407"/>
        <v>0</v>
      </c>
      <c r="WB78" s="110"/>
      <c r="WC78" s="111"/>
      <c r="WD78" s="107"/>
      <c r="WE78" s="22"/>
    </row>
    <row r="79" spans="1:603" ht="16.5" customHeight="1">
      <c r="A79" s="94"/>
      <c r="B79" s="105" t="s">
        <v>129</v>
      </c>
      <c r="C79" s="106" t="s">
        <v>63</v>
      </c>
      <c r="D79" s="108" t="e">
        <f>#REF!</f>
        <v>#REF!</v>
      </c>
      <c r="E79" s="108" t="e">
        <f>#REF!</f>
        <v>#REF!</v>
      </c>
      <c r="F79" s="98" t="e">
        <f t="shared" si="154"/>
        <v>#REF!</v>
      </c>
      <c r="G79" s="109" t="e">
        <f>#REF!</f>
        <v>#REF!</v>
      </c>
      <c r="H79" s="109" t="e">
        <f>#REF!</f>
        <v>#REF!</v>
      </c>
      <c r="I79" s="109" t="e">
        <f>#REF!</f>
        <v>#REF!</v>
      </c>
      <c r="J79" s="100" t="e">
        <f t="shared" si="156"/>
        <v>#REF!</v>
      </c>
      <c r="K79" s="109" t="e">
        <f>#REF!</f>
        <v>#REF!</v>
      </c>
      <c r="L79" s="109" t="e">
        <f>#REF!</f>
        <v>#REF!</v>
      </c>
      <c r="M79" s="109" t="e">
        <f>#REF!</f>
        <v>#REF!</v>
      </c>
      <c r="N79" s="98" t="e">
        <f t="shared" si="158"/>
        <v>#REF!</v>
      </c>
      <c r="O79" s="110" t="e">
        <f>#REF!</f>
        <v>#REF!</v>
      </c>
      <c r="P79" s="111" t="e">
        <f>#REF!</f>
        <v>#REF!</v>
      </c>
      <c r="Q79" s="107"/>
      <c r="R79" s="22"/>
      <c r="S79" s="108" t="e">
        <f>#REF!</f>
        <v>#REF!</v>
      </c>
      <c r="T79" s="108" t="e">
        <f>#REF!</f>
        <v>#REF!</v>
      </c>
      <c r="U79" s="98" t="e">
        <f t="shared" si="161"/>
        <v>#REF!</v>
      </c>
      <c r="V79" s="109" t="e">
        <f>#REF!</f>
        <v>#REF!</v>
      </c>
      <c r="W79" s="109" t="e">
        <f>#REF!</f>
        <v>#REF!</v>
      </c>
      <c r="X79" s="109" t="e">
        <f>#REF!</f>
        <v>#REF!</v>
      </c>
      <c r="Y79" s="100" t="e">
        <f t="shared" si="163"/>
        <v>#REF!</v>
      </c>
      <c r="Z79" s="109" t="e">
        <f>#REF!</f>
        <v>#REF!</v>
      </c>
      <c r="AA79" s="109" t="e">
        <f>#REF!</f>
        <v>#REF!</v>
      </c>
      <c r="AB79" s="109" t="e">
        <f>#REF!</f>
        <v>#REF!</v>
      </c>
      <c r="AC79" s="98" t="e">
        <f t="shared" si="165"/>
        <v>#REF!</v>
      </c>
      <c r="AD79" s="110" t="e">
        <f>#REF!</f>
        <v>#REF!</v>
      </c>
      <c r="AE79" s="111" t="e">
        <f>#REF!</f>
        <v>#REF!</v>
      </c>
      <c r="AF79" s="107"/>
      <c r="AG79" s="22"/>
      <c r="AH79" s="108" t="e">
        <f>#REF!</f>
        <v>#REF!</v>
      </c>
      <c r="AI79" s="108" t="e">
        <f>#REF!</f>
        <v>#REF!</v>
      </c>
      <c r="AJ79" s="98" t="e">
        <f t="shared" si="168"/>
        <v>#REF!</v>
      </c>
      <c r="AK79" s="109" t="e">
        <f>#REF!</f>
        <v>#REF!</v>
      </c>
      <c r="AL79" s="109" t="e">
        <f>#REF!</f>
        <v>#REF!</v>
      </c>
      <c r="AM79" s="109" t="e">
        <f>#REF!</f>
        <v>#REF!</v>
      </c>
      <c r="AN79" s="100" t="e">
        <f t="shared" si="170"/>
        <v>#REF!</v>
      </c>
      <c r="AO79" s="109" t="e">
        <f>#REF!</f>
        <v>#REF!</v>
      </c>
      <c r="AP79" s="109" t="e">
        <f>#REF!</f>
        <v>#REF!</v>
      </c>
      <c r="AQ79" s="109" t="e">
        <f>#REF!</f>
        <v>#REF!</v>
      </c>
      <c r="AR79" s="98" t="e">
        <f t="shared" si="172"/>
        <v>#REF!</v>
      </c>
      <c r="AS79" s="110" t="e">
        <f>#REF!</f>
        <v>#REF!</v>
      </c>
      <c r="AT79" s="111" t="e">
        <f>#REF!</f>
        <v>#REF!</v>
      </c>
      <c r="AU79" s="107"/>
      <c r="AV79" s="22"/>
      <c r="AW79" s="108" t="e">
        <f>#REF!</f>
        <v>#REF!</v>
      </c>
      <c r="AX79" s="108" t="e">
        <f>#REF!</f>
        <v>#REF!</v>
      </c>
      <c r="AY79" s="98" t="e">
        <f t="shared" si="175"/>
        <v>#REF!</v>
      </c>
      <c r="AZ79" s="109" t="e">
        <f>#REF!</f>
        <v>#REF!</v>
      </c>
      <c r="BA79" s="109" t="e">
        <f>#REF!</f>
        <v>#REF!</v>
      </c>
      <c r="BB79" s="109" t="e">
        <f>#REF!</f>
        <v>#REF!</v>
      </c>
      <c r="BC79" s="100" t="e">
        <f t="shared" si="177"/>
        <v>#REF!</v>
      </c>
      <c r="BD79" s="109" t="e">
        <f>#REF!</f>
        <v>#REF!</v>
      </c>
      <c r="BE79" s="109" t="e">
        <f>#REF!</f>
        <v>#REF!</v>
      </c>
      <c r="BF79" s="109" t="e">
        <f>#REF!</f>
        <v>#REF!</v>
      </c>
      <c r="BG79" s="98" t="e">
        <f t="shared" si="179"/>
        <v>#REF!</v>
      </c>
      <c r="BH79" s="110" t="e">
        <f>#REF!</f>
        <v>#REF!</v>
      </c>
      <c r="BI79" s="111" t="e">
        <f>#REF!</f>
        <v>#REF!</v>
      </c>
      <c r="BJ79" s="107"/>
      <c r="BK79" s="22"/>
      <c r="BL79" s="108" t="e">
        <f>#REF!</f>
        <v>#REF!</v>
      </c>
      <c r="BM79" s="108" t="e">
        <f>#REF!</f>
        <v>#REF!</v>
      </c>
      <c r="BN79" s="98" t="e">
        <f t="shared" si="182"/>
        <v>#REF!</v>
      </c>
      <c r="BO79" s="109" t="e">
        <f>#REF!</f>
        <v>#REF!</v>
      </c>
      <c r="BP79" s="109" t="e">
        <f>#REF!</f>
        <v>#REF!</v>
      </c>
      <c r="BQ79" s="109" t="e">
        <f>#REF!</f>
        <v>#REF!</v>
      </c>
      <c r="BR79" s="100" t="e">
        <f t="shared" si="184"/>
        <v>#REF!</v>
      </c>
      <c r="BS79" s="109" t="e">
        <f>#REF!</f>
        <v>#REF!</v>
      </c>
      <c r="BT79" s="109" t="e">
        <f>#REF!</f>
        <v>#REF!</v>
      </c>
      <c r="BU79" s="109" t="e">
        <f>#REF!</f>
        <v>#REF!</v>
      </c>
      <c r="BV79" s="98" t="e">
        <f t="shared" si="186"/>
        <v>#REF!</v>
      </c>
      <c r="BW79" s="110" t="e">
        <f>#REF!</f>
        <v>#REF!</v>
      </c>
      <c r="BX79" s="111" t="e">
        <f>#REF!</f>
        <v>#REF!</v>
      </c>
      <c r="BY79" s="107"/>
      <c r="BZ79" s="23"/>
      <c r="CA79" s="108" t="e">
        <f>#REF!</f>
        <v>#REF!</v>
      </c>
      <c r="CB79" s="108" t="e">
        <f>#REF!</f>
        <v>#REF!</v>
      </c>
      <c r="CC79" s="98" t="e">
        <f t="shared" si="189"/>
        <v>#REF!</v>
      </c>
      <c r="CD79" s="109" t="e">
        <f>#REF!</f>
        <v>#REF!</v>
      </c>
      <c r="CE79" s="109" t="e">
        <f>#REF!</f>
        <v>#REF!</v>
      </c>
      <c r="CF79" s="109" t="e">
        <f>#REF!</f>
        <v>#REF!</v>
      </c>
      <c r="CG79" s="100" t="e">
        <f t="shared" si="191"/>
        <v>#REF!</v>
      </c>
      <c r="CH79" s="109" t="e">
        <f>#REF!</f>
        <v>#REF!</v>
      </c>
      <c r="CI79" s="109" t="e">
        <f>#REF!</f>
        <v>#REF!</v>
      </c>
      <c r="CJ79" s="109" t="e">
        <f>#REF!</f>
        <v>#REF!</v>
      </c>
      <c r="CK79" s="98" t="e">
        <f t="shared" si="193"/>
        <v>#REF!</v>
      </c>
      <c r="CL79" s="110" t="e">
        <f>#REF!</f>
        <v>#REF!</v>
      </c>
      <c r="CM79" s="111" t="e">
        <f>#REF!</f>
        <v>#REF!</v>
      </c>
      <c r="CN79" s="107"/>
      <c r="CO79" s="22"/>
      <c r="CP79" s="108" t="e">
        <f>#REF!</f>
        <v>#REF!</v>
      </c>
      <c r="CQ79" s="108" t="e">
        <f>#REF!</f>
        <v>#REF!</v>
      </c>
      <c r="CR79" s="98" t="e">
        <f t="shared" si="196"/>
        <v>#REF!</v>
      </c>
      <c r="CS79" s="109" t="e">
        <f>#REF!</f>
        <v>#REF!</v>
      </c>
      <c r="CT79" s="109" t="e">
        <f>#REF!</f>
        <v>#REF!</v>
      </c>
      <c r="CU79" s="109" t="e">
        <f>#REF!</f>
        <v>#REF!</v>
      </c>
      <c r="CV79" s="100" t="e">
        <f t="shared" si="198"/>
        <v>#REF!</v>
      </c>
      <c r="CW79" s="109" t="e">
        <f>#REF!</f>
        <v>#REF!</v>
      </c>
      <c r="CX79" s="109" t="e">
        <f>#REF!</f>
        <v>#REF!</v>
      </c>
      <c r="CY79" s="109" t="e">
        <f>#REF!</f>
        <v>#REF!</v>
      </c>
      <c r="CZ79" s="98" t="e">
        <f t="shared" si="200"/>
        <v>#REF!</v>
      </c>
      <c r="DA79" s="110" t="e">
        <f>#REF!</f>
        <v>#REF!</v>
      </c>
      <c r="DB79" s="111" t="e">
        <f>#REF!</f>
        <v>#REF!</v>
      </c>
      <c r="DC79" s="107"/>
      <c r="DD79" s="22"/>
      <c r="DE79" s="108" t="e">
        <f>#REF!</f>
        <v>#REF!</v>
      </c>
      <c r="DF79" s="108" t="e">
        <f>#REF!</f>
        <v>#REF!</v>
      </c>
      <c r="DG79" s="98" t="e">
        <f t="shared" si="203"/>
        <v>#REF!</v>
      </c>
      <c r="DH79" s="109" t="e">
        <f>#REF!</f>
        <v>#REF!</v>
      </c>
      <c r="DI79" s="109" t="e">
        <f>#REF!</f>
        <v>#REF!</v>
      </c>
      <c r="DJ79" s="109" t="e">
        <f>#REF!</f>
        <v>#REF!</v>
      </c>
      <c r="DK79" s="100" t="e">
        <f t="shared" si="205"/>
        <v>#REF!</v>
      </c>
      <c r="DL79" s="109" t="e">
        <f>#REF!</f>
        <v>#REF!</v>
      </c>
      <c r="DM79" s="109" t="e">
        <f>#REF!</f>
        <v>#REF!</v>
      </c>
      <c r="DN79" s="109" t="e">
        <f>#REF!</f>
        <v>#REF!</v>
      </c>
      <c r="DO79" s="98" t="e">
        <f t="shared" si="207"/>
        <v>#REF!</v>
      </c>
      <c r="DP79" s="110" t="e">
        <f>#REF!</f>
        <v>#REF!</v>
      </c>
      <c r="DQ79" s="111" t="e">
        <f>#REF!</f>
        <v>#REF!</v>
      </c>
      <c r="DR79" s="107"/>
      <c r="DS79" s="22"/>
      <c r="DT79" s="108" t="e">
        <f>#REF!</f>
        <v>#REF!</v>
      </c>
      <c r="DU79" s="108" t="e">
        <f>#REF!</f>
        <v>#REF!</v>
      </c>
      <c r="DV79" s="98" t="e">
        <f t="shared" si="210"/>
        <v>#REF!</v>
      </c>
      <c r="DW79" s="109" t="e">
        <f>#REF!</f>
        <v>#REF!</v>
      </c>
      <c r="DX79" s="109" t="e">
        <f>#REF!</f>
        <v>#REF!</v>
      </c>
      <c r="DY79" s="109" t="e">
        <f>#REF!</f>
        <v>#REF!</v>
      </c>
      <c r="DZ79" s="100" t="e">
        <f t="shared" si="212"/>
        <v>#REF!</v>
      </c>
      <c r="EA79" s="109" t="e">
        <f>#REF!</f>
        <v>#REF!</v>
      </c>
      <c r="EB79" s="109" t="e">
        <f>#REF!</f>
        <v>#REF!</v>
      </c>
      <c r="EC79" s="109" t="e">
        <f>#REF!</f>
        <v>#REF!</v>
      </c>
      <c r="ED79" s="98" t="e">
        <f t="shared" si="214"/>
        <v>#REF!</v>
      </c>
      <c r="EE79" s="110" t="e">
        <f>#REF!</f>
        <v>#REF!</v>
      </c>
      <c r="EF79" s="111" t="e">
        <f>#REF!</f>
        <v>#REF!</v>
      </c>
      <c r="EG79" s="107"/>
      <c r="EH79" s="22"/>
      <c r="EI79" s="108" t="e">
        <f>#REF!</f>
        <v>#REF!</v>
      </c>
      <c r="EJ79" s="108" t="e">
        <f>#REF!</f>
        <v>#REF!</v>
      </c>
      <c r="EK79" s="98" t="e">
        <f t="shared" si="217"/>
        <v>#REF!</v>
      </c>
      <c r="EL79" s="109" t="e">
        <f>#REF!</f>
        <v>#REF!</v>
      </c>
      <c r="EM79" s="109" t="e">
        <f>#REF!</f>
        <v>#REF!</v>
      </c>
      <c r="EN79" s="109" t="e">
        <f>#REF!</f>
        <v>#REF!</v>
      </c>
      <c r="EO79" s="100" t="e">
        <f t="shared" si="219"/>
        <v>#REF!</v>
      </c>
      <c r="EP79" s="109" t="e">
        <f>#REF!</f>
        <v>#REF!</v>
      </c>
      <c r="EQ79" s="109" t="e">
        <f>#REF!</f>
        <v>#REF!</v>
      </c>
      <c r="ER79" s="109" t="e">
        <f>#REF!</f>
        <v>#REF!</v>
      </c>
      <c r="ES79" s="98" t="e">
        <f t="shared" si="221"/>
        <v>#REF!</v>
      </c>
      <c r="ET79" s="110" t="e">
        <f>#REF!</f>
        <v>#REF!</v>
      </c>
      <c r="EU79" s="111" t="e">
        <f>#REF!</f>
        <v>#REF!</v>
      </c>
      <c r="EV79" s="107"/>
      <c r="EW79" s="22"/>
      <c r="EX79" s="108" t="e">
        <f>#REF!</f>
        <v>#REF!</v>
      </c>
      <c r="EY79" s="108" t="e">
        <f>#REF!</f>
        <v>#REF!</v>
      </c>
      <c r="EZ79" s="98" t="e">
        <f t="shared" si="224"/>
        <v>#REF!</v>
      </c>
      <c r="FA79" s="109" t="e">
        <f>#REF!</f>
        <v>#REF!</v>
      </c>
      <c r="FB79" s="109" t="e">
        <f>#REF!</f>
        <v>#REF!</v>
      </c>
      <c r="FC79" s="109" t="e">
        <f>#REF!</f>
        <v>#REF!</v>
      </c>
      <c r="FD79" s="100" t="e">
        <f t="shared" si="226"/>
        <v>#REF!</v>
      </c>
      <c r="FE79" s="109" t="e">
        <f>#REF!</f>
        <v>#REF!</v>
      </c>
      <c r="FF79" s="109" t="e">
        <f>#REF!</f>
        <v>#REF!</v>
      </c>
      <c r="FG79" s="109" t="e">
        <f>#REF!</f>
        <v>#REF!</v>
      </c>
      <c r="FH79" s="98" t="e">
        <f t="shared" si="228"/>
        <v>#REF!</v>
      </c>
      <c r="FI79" s="110" t="e">
        <f>#REF!</f>
        <v>#REF!</v>
      </c>
      <c r="FJ79" s="111" t="e">
        <f>#REF!</f>
        <v>#REF!</v>
      </c>
      <c r="FK79" s="107"/>
      <c r="FL79" s="22"/>
      <c r="FM79" s="108" t="e">
        <f>#REF!</f>
        <v>#REF!</v>
      </c>
      <c r="FN79" s="108" t="e">
        <f>#REF!</f>
        <v>#REF!</v>
      </c>
      <c r="FO79" s="98" t="e">
        <f t="shared" si="231"/>
        <v>#REF!</v>
      </c>
      <c r="FP79" s="109" t="e">
        <f>#REF!</f>
        <v>#REF!</v>
      </c>
      <c r="FQ79" s="109" t="e">
        <f>#REF!</f>
        <v>#REF!</v>
      </c>
      <c r="FR79" s="109" t="e">
        <f>#REF!</f>
        <v>#REF!</v>
      </c>
      <c r="FS79" s="100" t="e">
        <f t="shared" si="233"/>
        <v>#REF!</v>
      </c>
      <c r="FT79" s="109" t="e">
        <f>#REF!</f>
        <v>#REF!</v>
      </c>
      <c r="FU79" s="109" t="e">
        <f>#REF!</f>
        <v>#REF!</v>
      </c>
      <c r="FV79" s="109" t="e">
        <f>#REF!</f>
        <v>#REF!</v>
      </c>
      <c r="FW79" s="98" t="e">
        <f t="shared" si="235"/>
        <v>#REF!</v>
      </c>
      <c r="FX79" s="110" t="e">
        <f>#REF!</f>
        <v>#REF!</v>
      </c>
      <c r="FY79" s="111" t="e">
        <f>#REF!</f>
        <v>#REF!</v>
      </c>
      <c r="FZ79" s="107"/>
      <c r="GA79" s="22"/>
      <c r="GB79" s="108" t="e">
        <f>#REF!</f>
        <v>#REF!</v>
      </c>
      <c r="GC79" s="108" t="e">
        <f>#REF!</f>
        <v>#REF!</v>
      </c>
      <c r="GD79" s="98" t="e">
        <f t="shared" si="238"/>
        <v>#REF!</v>
      </c>
      <c r="GE79" s="109" t="e">
        <f>#REF!</f>
        <v>#REF!</v>
      </c>
      <c r="GF79" s="109" t="e">
        <f>#REF!</f>
        <v>#REF!</v>
      </c>
      <c r="GG79" s="109" t="e">
        <f>#REF!</f>
        <v>#REF!</v>
      </c>
      <c r="GH79" s="100" t="e">
        <f t="shared" si="240"/>
        <v>#REF!</v>
      </c>
      <c r="GI79" s="109" t="e">
        <f>#REF!</f>
        <v>#REF!</v>
      </c>
      <c r="GJ79" s="109" t="e">
        <f>#REF!</f>
        <v>#REF!</v>
      </c>
      <c r="GK79" s="109" t="e">
        <f>#REF!</f>
        <v>#REF!</v>
      </c>
      <c r="GL79" s="98" t="e">
        <f t="shared" si="242"/>
        <v>#REF!</v>
      </c>
      <c r="GM79" s="110" t="e">
        <f>#REF!</f>
        <v>#REF!</v>
      </c>
      <c r="GN79" s="111" t="e">
        <f>#REF!</f>
        <v>#REF!</v>
      </c>
      <c r="GO79" s="107"/>
      <c r="GP79" s="22"/>
      <c r="GQ79" s="108" t="e">
        <f>#REF!</f>
        <v>#REF!</v>
      </c>
      <c r="GR79" s="108" t="e">
        <f>#REF!</f>
        <v>#REF!</v>
      </c>
      <c r="GS79" s="98" t="e">
        <f t="shared" si="245"/>
        <v>#REF!</v>
      </c>
      <c r="GT79" s="109" t="e">
        <f>#REF!</f>
        <v>#REF!</v>
      </c>
      <c r="GU79" s="109" t="e">
        <f>#REF!</f>
        <v>#REF!</v>
      </c>
      <c r="GV79" s="109" t="e">
        <f>#REF!</f>
        <v>#REF!</v>
      </c>
      <c r="GW79" s="100" t="e">
        <f t="shared" si="247"/>
        <v>#REF!</v>
      </c>
      <c r="GX79" s="109" t="e">
        <f>#REF!</f>
        <v>#REF!</v>
      </c>
      <c r="GY79" s="109" t="e">
        <f>#REF!</f>
        <v>#REF!</v>
      </c>
      <c r="GZ79" s="109" t="e">
        <f>#REF!</f>
        <v>#REF!</v>
      </c>
      <c r="HA79" s="98" t="e">
        <f t="shared" si="249"/>
        <v>#REF!</v>
      </c>
      <c r="HB79" s="110" t="e">
        <f>#REF!</f>
        <v>#REF!</v>
      </c>
      <c r="HC79" s="111" t="e">
        <f>#REF!</f>
        <v>#REF!</v>
      </c>
      <c r="HD79" s="107"/>
      <c r="HE79" s="22"/>
      <c r="HF79" s="108"/>
      <c r="HG79" s="109"/>
      <c r="HH79" s="98">
        <f t="shared" si="252"/>
        <v>0</v>
      </c>
      <c r="HI79" s="109"/>
      <c r="HJ79" s="109"/>
      <c r="HK79" s="109"/>
      <c r="HL79" s="100">
        <f t="shared" si="52"/>
        <v>0</v>
      </c>
      <c r="HM79" s="109"/>
      <c r="HN79" s="109"/>
      <c r="HO79" s="109"/>
      <c r="HP79" s="98">
        <f t="shared" si="54"/>
        <v>0</v>
      </c>
      <c r="HQ79" s="110">
        <v>0.1</v>
      </c>
      <c r="HR79" s="111">
        <v>0.5</v>
      </c>
      <c r="HS79" s="107"/>
      <c r="HT79" s="22"/>
      <c r="HU79" s="108"/>
      <c r="HV79" s="109"/>
      <c r="HW79" s="98">
        <f t="shared" si="257"/>
        <v>0</v>
      </c>
      <c r="HX79" s="109"/>
      <c r="HY79" s="109"/>
      <c r="HZ79" s="109"/>
      <c r="IA79" s="100">
        <f t="shared" si="57"/>
        <v>0</v>
      </c>
      <c r="IB79" s="109"/>
      <c r="IC79" s="109"/>
      <c r="ID79" s="109"/>
      <c r="IE79" s="98">
        <f t="shared" si="59"/>
        <v>0</v>
      </c>
      <c r="IF79" s="110">
        <v>0.25</v>
      </c>
      <c r="IG79" s="111">
        <v>0.8</v>
      </c>
      <c r="IH79" s="107"/>
      <c r="II79" s="22"/>
      <c r="IJ79" s="108"/>
      <c r="IK79" s="109"/>
      <c r="IL79" s="98">
        <f t="shared" si="262"/>
        <v>0</v>
      </c>
      <c r="IM79" s="109"/>
      <c r="IN79" s="109"/>
      <c r="IO79" s="109"/>
      <c r="IP79" s="100">
        <f t="shared" si="62"/>
        <v>0</v>
      </c>
      <c r="IQ79" s="109"/>
      <c r="IR79" s="109"/>
      <c r="IS79" s="109"/>
      <c r="IT79" s="98">
        <f t="shared" si="64"/>
        <v>0</v>
      </c>
      <c r="IU79" s="110"/>
      <c r="IV79" s="111"/>
      <c r="IW79" s="107"/>
      <c r="IX79" s="22"/>
      <c r="IY79" s="108"/>
      <c r="IZ79" s="109"/>
      <c r="JA79" s="98">
        <f t="shared" si="267"/>
        <v>0</v>
      </c>
      <c r="JB79" s="109"/>
      <c r="JC79" s="109"/>
      <c r="JD79" s="109"/>
      <c r="JE79" s="100">
        <f t="shared" si="67"/>
        <v>0</v>
      </c>
      <c r="JF79" s="109"/>
      <c r="JG79" s="109"/>
      <c r="JH79" s="109"/>
      <c r="JI79" s="98">
        <f t="shared" si="69"/>
        <v>0</v>
      </c>
      <c r="JJ79" s="110"/>
      <c r="JK79" s="111"/>
      <c r="JL79" s="107"/>
      <c r="JM79" s="22"/>
      <c r="JN79" s="108"/>
      <c r="JO79" s="109"/>
      <c r="JP79" s="98">
        <f t="shared" si="272"/>
        <v>0</v>
      </c>
      <c r="JQ79" s="109"/>
      <c r="JR79" s="109"/>
      <c r="JS79" s="109"/>
      <c r="JT79" s="100">
        <f t="shared" si="72"/>
        <v>0</v>
      </c>
      <c r="JU79" s="109"/>
      <c r="JV79" s="109"/>
      <c r="JW79" s="109"/>
      <c r="JX79" s="98">
        <f t="shared" si="74"/>
        <v>0</v>
      </c>
      <c r="JY79" s="110"/>
      <c r="JZ79" s="111"/>
      <c r="KA79" s="107"/>
      <c r="KB79" s="22"/>
      <c r="KC79" s="108"/>
      <c r="KD79" s="109"/>
      <c r="KE79" s="98">
        <f t="shared" si="277"/>
        <v>0</v>
      </c>
      <c r="KF79" s="109"/>
      <c r="KG79" s="109"/>
      <c r="KH79" s="109"/>
      <c r="KI79" s="100">
        <f t="shared" si="77"/>
        <v>0</v>
      </c>
      <c r="KJ79" s="109"/>
      <c r="KK79" s="109"/>
      <c r="KL79" s="109"/>
      <c r="KM79" s="98">
        <f t="shared" si="79"/>
        <v>0</v>
      </c>
      <c r="KN79" s="110"/>
      <c r="KO79" s="111"/>
      <c r="KP79" s="107"/>
      <c r="KQ79" s="22"/>
      <c r="KR79" s="108"/>
      <c r="KS79" s="109"/>
      <c r="KT79" s="98">
        <f t="shared" si="282"/>
        <v>0</v>
      </c>
      <c r="KU79" s="109"/>
      <c r="KV79" s="109"/>
      <c r="KW79" s="109"/>
      <c r="KX79" s="100">
        <f t="shared" si="82"/>
        <v>0</v>
      </c>
      <c r="KY79" s="109"/>
      <c r="KZ79" s="109"/>
      <c r="LA79" s="109"/>
      <c r="LB79" s="98">
        <f t="shared" si="84"/>
        <v>0</v>
      </c>
      <c r="LC79" s="110"/>
      <c r="LD79" s="111"/>
      <c r="LE79" s="107"/>
      <c r="LF79" s="22"/>
      <c r="LG79" s="108"/>
      <c r="LH79" s="109"/>
      <c r="LI79" s="98">
        <f t="shared" si="287"/>
        <v>0</v>
      </c>
      <c r="LJ79" s="109"/>
      <c r="LK79" s="109"/>
      <c r="LL79" s="109"/>
      <c r="LM79" s="100">
        <f t="shared" si="87"/>
        <v>0</v>
      </c>
      <c r="LN79" s="109"/>
      <c r="LO79" s="109"/>
      <c r="LP79" s="109"/>
      <c r="LQ79" s="98">
        <f t="shared" si="89"/>
        <v>0</v>
      </c>
      <c r="LR79" s="110"/>
      <c r="LS79" s="111"/>
      <c r="LT79" s="107"/>
      <c r="LU79" s="22"/>
      <c r="LV79" s="108"/>
      <c r="LW79" s="109"/>
      <c r="LX79" s="98">
        <f t="shared" si="292"/>
        <v>0</v>
      </c>
      <c r="LY79" s="109"/>
      <c r="LZ79" s="109"/>
      <c r="MA79" s="109"/>
      <c r="MB79" s="100">
        <f t="shared" si="92"/>
        <v>0</v>
      </c>
      <c r="MC79" s="109"/>
      <c r="MD79" s="109"/>
      <c r="ME79" s="109"/>
      <c r="MF79" s="98">
        <f t="shared" si="94"/>
        <v>0</v>
      </c>
      <c r="MG79" s="110"/>
      <c r="MH79" s="111"/>
      <c r="MI79" s="107"/>
      <c r="MJ79" s="22"/>
      <c r="MK79" s="108"/>
      <c r="ML79" s="109"/>
      <c r="MM79" s="98">
        <f t="shared" si="297"/>
        <v>0</v>
      </c>
      <c r="MN79" s="109"/>
      <c r="MO79" s="109"/>
      <c r="MP79" s="109"/>
      <c r="MQ79" s="100">
        <f t="shared" si="97"/>
        <v>0</v>
      </c>
      <c r="MR79" s="109"/>
      <c r="MS79" s="109"/>
      <c r="MT79" s="109"/>
      <c r="MU79" s="98">
        <f t="shared" si="99"/>
        <v>0</v>
      </c>
      <c r="MV79" s="110"/>
      <c r="MW79" s="111"/>
      <c r="MX79" s="107"/>
      <c r="MY79" s="22"/>
      <c r="MZ79" s="108"/>
      <c r="NA79" s="109"/>
      <c r="NB79" s="98">
        <f t="shared" si="302"/>
        <v>0</v>
      </c>
      <c r="NC79" s="109"/>
      <c r="ND79" s="109"/>
      <c r="NE79" s="109"/>
      <c r="NF79" s="100">
        <f t="shared" si="102"/>
        <v>0</v>
      </c>
      <c r="NG79" s="109"/>
      <c r="NH79" s="109"/>
      <c r="NI79" s="109"/>
      <c r="NJ79" s="98">
        <f t="shared" si="104"/>
        <v>0</v>
      </c>
      <c r="NK79" s="110"/>
      <c r="NL79" s="111"/>
      <c r="NM79" s="107"/>
      <c r="NN79" s="22"/>
      <c r="NO79" s="108"/>
      <c r="NP79" s="109"/>
      <c r="NQ79" s="98">
        <f t="shared" si="307"/>
        <v>0</v>
      </c>
      <c r="NR79" s="109"/>
      <c r="NS79" s="109"/>
      <c r="NT79" s="109"/>
      <c r="NU79" s="100">
        <f t="shared" si="107"/>
        <v>0</v>
      </c>
      <c r="NV79" s="109"/>
      <c r="NW79" s="109"/>
      <c r="NX79" s="109"/>
      <c r="NY79" s="98">
        <f t="shared" si="109"/>
        <v>0</v>
      </c>
      <c r="NZ79" s="110"/>
      <c r="OA79" s="111"/>
      <c r="OB79" s="107"/>
      <c r="OC79" s="22"/>
      <c r="OD79" s="108"/>
      <c r="OE79" s="109"/>
      <c r="OF79" s="98">
        <f t="shared" si="312"/>
        <v>0</v>
      </c>
      <c r="OG79" s="109"/>
      <c r="OH79" s="109"/>
      <c r="OI79" s="109"/>
      <c r="OJ79" s="100">
        <f t="shared" si="314"/>
        <v>0</v>
      </c>
      <c r="OK79" s="109"/>
      <c r="OL79" s="109"/>
      <c r="OM79" s="109"/>
      <c r="ON79" s="98">
        <f t="shared" si="316"/>
        <v>0</v>
      </c>
      <c r="OO79" s="110"/>
      <c r="OP79" s="111"/>
      <c r="OQ79" s="107"/>
      <c r="OR79" s="22"/>
      <c r="OS79" s="108"/>
      <c r="OT79" s="109"/>
      <c r="OU79" s="98">
        <f t="shared" si="319"/>
        <v>0</v>
      </c>
      <c r="OV79" s="109"/>
      <c r="OW79" s="109"/>
      <c r="OX79" s="109"/>
      <c r="OY79" s="100">
        <f t="shared" si="321"/>
        <v>0</v>
      </c>
      <c r="OZ79" s="109"/>
      <c r="PA79" s="109"/>
      <c r="PB79" s="109"/>
      <c r="PC79" s="98">
        <f t="shared" si="323"/>
        <v>0</v>
      </c>
      <c r="PD79" s="110"/>
      <c r="PE79" s="111"/>
      <c r="PF79" s="107"/>
      <c r="PG79" s="22"/>
      <c r="PH79" s="108"/>
      <c r="PI79" s="109"/>
      <c r="PJ79" s="98">
        <f t="shared" si="326"/>
        <v>0</v>
      </c>
      <c r="PK79" s="109"/>
      <c r="PL79" s="109"/>
      <c r="PM79" s="109"/>
      <c r="PN79" s="100">
        <f t="shared" si="328"/>
        <v>0</v>
      </c>
      <c r="PO79" s="109"/>
      <c r="PP79" s="109"/>
      <c r="PQ79" s="109"/>
      <c r="PR79" s="98">
        <f t="shared" si="330"/>
        <v>0</v>
      </c>
      <c r="PS79" s="110"/>
      <c r="PT79" s="111"/>
      <c r="PU79" s="107"/>
      <c r="PV79" s="22"/>
      <c r="PW79" s="108"/>
      <c r="PX79" s="109"/>
      <c r="PY79" s="98">
        <f t="shared" si="333"/>
        <v>0</v>
      </c>
      <c r="PZ79" s="109"/>
      <c r="QA79" s="109"/>
      <c r="QB79" s="109"/>
      <c r="QC79" s="100">
        <f t="shared" si="335"/>
        <v>0</v>
      </c>
      <c r="QD79" s="109"/>
      <c r="QE79" s="109"/>
      <c r="QF79" s="109"/>
      <c r="QG79" s="98">
        <f t="shared" si="337"/>
        <v>0</v>
      </c>
      <c r="QH79" s="110"/>
      <c r="QI79" s="111"/>
      <c r="QJ79" s="107"/>
      <c r="QK79" s="22"/>
      <c r="QL79" s="108"/>
      <c r="QM79" s="109"/>
      <c r="QN79" s="98">
        <f t="shared" si="340"/>
        <v>0</v>
      </c>
      <c r="QO79" s="109"/>
      <c r="QP79" s="109"/>
      <c r="QQ79" s="109"/>
      <c r="QR79" s="100">
        <f t="shared" si="342"/>
        <v>0</v>
      </c>
      <c r="QS79" s="109"/>
      <c r="QT79" s="109"/>
      <c r="QU79" s="109"/>
      <c r="QV79" s="98">
        <f t="shared" si="344"/>
        <v>0</v>
      </c>
      <c r="QW79" s="110"/>
      <c r="QX79" s="111"/>
      <c r="QY79" s="107"/>
      <c r="QZ79" s="22"/>
      <c r="RA79" s="108"/>
      <c r="RB79" s="109"/>
      <c r="RC79" s="98">
        <f t="shared" si="347"/>
        <v>0</v>
      </c>
      <c r="RD79" s="109"/>
      <c r="RE79" s="109"/>
      <c r="RF79" s="109"/>
      <c r="RG79" s="100">
        <f t="shared" si="349"/>
        <v>0</v>
      </c>
      <c r="RH79" s="109"/>
      <c r="RI79" s="109"/>
      <c r="RJ79" s="109"/>
      <c r="RK79" s="98">
        <f t="shared" si="351"/>
        <v>0</v>
      </c>
      <c r="RL79" s="110"/>
      <c r="RM79" s="111"/>
      <c r="RN79" s="107"/>
      <c r="RO79" s="22"/>
      <c r="RP79" s="108"/>
      <c r="RQ79" s="109"/>
      <c r="RR79" s="98">
        <f t="shared" si="354"/>
        <v>0</v>
      </c>
      <c r="RS79" s="109"/>
      <c r="RT79" s="109"/>
      <c r="RU79" s="109"/>
      <c r="RV79" s="100">
        <f t="shared" si="356"/>
        <v>0</v>
      </c>
      <c r="RW79" s="109"/>
      <c r="RX79" s="109"/>
      <c r="RY79" s="109"/>
      <c r="RZ79" s="98">
        <f t="shared" si="358"/>
        <v>0</v>
      </c>
      <c r="SA79" s="110"/>
      <c r="SB79" s="111"/>
      <c r="SC79" s="107"/>
      <c r="SD79" s="22"/>
      <c r="SE79" s="108"/>
      <c r="SF79" s="109"/>
      <c r="SG79" s="98">
        <f t="shared" si="361"/>
        <v>0</v>
      </c>
      <c r="SH79" s="109"/>
      <c r="SI79" s="109"/>
      <c r="SJ79" s="109"/>
      <c r="SK79" s="100">
        <f t="shared" si="363"/>
        <v>0</v>
      </c>
      <c r="SL79" s="109"/>
      <c r="SM79" s="109"/>
      <c r="SN79" s="109"/>
      <c r="SO79" s="98">
        <f t="shared" si="365"/>
        <v>0</v>
      </c>
      <c r="SP79" s="110"/>
      <c r="SQ79" s="111"/>
      <c r="SR79" s="107"/>
      <c r="SS79" s="22"/>
      <c r="ST79" s="108"/>
      <c r="SU79" s="109"/>
      <c r="SV79" s="98">
        <f t="shared" si="368"/>
        <v>0</v>
      </c>
      <c r="SW79" s="109"/>
      <c r="SX79" s="109"/>
      <c r="SY79" s="109"/>
      <c r="SZ79" s="100">
        <f t="shared" si="370"/>
        <v>0</v>
      </c>
      <c r="TA79" s="109"/>
      <c r="TB79" s="109"/>
      <c r="TC79" s="109"/>
      <c r="TD79" s="98">
        <f t="shared" si="372"/>
        <v>0</v>
      </c>
      <c r="TE79" s="110"/>
      <c r="TF79" s="111"/>
      <c r="TG79" s="107"/>
      <c r="TH79" s="22"/>
      <c r="TI79" s="108"/>
      <c r="TJ79" s="109"/>
      <c r="TK79" s="98">
        <f t="shared" si="375"/>
        <v>0</v>
      </c>
      <c r="TL79" s="109"/>
      <c r="TM79" s="109"/>
      <c r="TN79" s="109"/>
      <c r="TO79" s="100">
        <f t="shared" si="377"/>
        <v>0</v>
      </c>
      <c r="TP79" s="109"/>
      <c r="TQ79" s="109"/>
      <c r="TR79" s="109"/>
      <c r="TS79" s="98">
        <f t="shared" si="379"/>
        <v>0</v>
      </c>
      <c r="TT79" s="110"/>
      <c r="TU79" s="111"/>
      <c r="TV79" s="107"/>
      <c r="TW79" s="22"/>
      <c r="TX79" s="108"/>
      <c r="TY79" s="109"/>
      <c r="TZ79" s="98">
        <f t="shared" si="382"/>
        <v>0</v>
      </c>
      <c r="UA79" s="109"/>
      <c r="UB79" s="109"/>
      <c r="UC79" s="109"/>
      <c r="UD79" s="100">
        <f t="shared" si="384"/>
        <v>0</v>
      </c>
      <c r="UE79" s="109"/>
      <c r="UF79" s="109"/>
      <c r="UG79" s="109"/>
      <c r="UH79" s="98">
        <f t="shared" si="386"/>
        <v>0</v>
      </c>
      <c r="UI79" s="110"/>
      <c r="UJ79" s="111"/>
      <c r="UK79" s="107"/>
      <c r="UL79" s="22"/>
      <c r="UM79" s="108"/>
      <c r="UN79" s="109"/>
      <c r="UO79" s="98">
        <f t="shared" si="389"/>
        <v>0</v>
      </c>
      <c r="UP79" s="109"/>
      <c r="UQ79" s="109"/>
      <c r="UR79" s="109"/>
      <c r="US79" s="100">
        <f t="shared" si="391"/>
        <v>0</v>
      </c>
      <c r="UT79" s="109"/>
      <c r="UU79" s="109"/>
      <c r="UV79" s="109"/>
      <c r="UW79" s="98">
        <f t="shared" si="393"/>
        <v>0</v>
      </c>
      <c r="UX79" s="110"/>
      <c r="UY79" s="111"/>
      <c r="UZ79" s="107"/>
      <c r="VA79" s="22"/>
      <c r="VB79" s="108"/>
      <c r="VC79" s="109"/>
      <c r="VD79" s="98">
        <f t="shared" si="396"/>
        <v>0</v>
      </c>
      <c r="VE79" s="109"/>
      <c r="VF79" s="109"/>
      <c r="VG79" s="109"/>
      <c r="VH79" s="100">
        <f t="shared" si="398"/>
        <v>0</v>
      </c>
      <c r="VI79" s="109"/>
      <c r="VJ79" s="109"/>
      <c r="VK79" s="109"/>
      <c r="VL79" s="98">
        <f t="shared" si="400"/>
        <v>0</v>
      </c>
      <c r="VM79" s="110"/>
      <c r="VN79" s="111"/>
      <c r="VO79" s="107"/>
      <c r="VP79" s="22"/>
      <c r="VQ79" s="108"/>
      <c r="VR79" s="109"/>
      <c r="VS79" s="98">
        <f t="shared" si="403"/>
        <v>0</v>
      </c>
      <c r="VT79" s="109"/>
      <c r="VU79" s="109"/>
      <c r="VV79" s="109"/>
      <c r="VW79" s="100">
        <f t="shared" si="405"/>
        <v>0</v>
      </c>
      <c r="VX79" s="109"/>
      <c r="VY79" s="109"/>
      <c r="VZ79" s="109"/>
      <c r="WA79" s="98">
        <f t="shared" si="407"/>
        <v>0</v>
      </c>
      <c r="WB79" s="110"/>
      <c r="WC79" s="111"/>
      <c r="WD79" s="107"/>
      <c r="WE79" s="22"/>
    </row>
    <row r="80" spans="1:603" ht="16.5" customHeight="1">
      <c r="A80" s="94"/>
      <c r="B80" s="105" t="s">
        <v>129</v>
      </c>
      <c r="C80" s="106" t="s">
        <v>64</v>
      </c>
      <c r="D80" s="108" t="e">
        <f>#REF!</f>
        <v>#REF!</v>
      </c>
      <c r="E80" s="108" t="e">
        <f>#REF!</f>
        <v>#REF!</v>
      </c>
      <c r="F80" s="98" t="e">
        <f t="shared" si="154"/>
        <v>#REF!</v>
      </c>
      <c r="G80" s="109" t="e">
        <f>#REF!</f>
        <v>#REF!</v>
      </c>
      <c r="H80" s="109" t="e">
        <f>#REF!</f>
        <v>#REF!</v>
      </c>
      <c r="I80" s="109" t="e">
        <f>#REF!</f>
        <v>#REF!</v>
      </c>
      <c r="J80" s="100" t="e">
        <f t="shared" si="156"/>
        <v>#REF!</v>
      </c>
      <c r="K80" s="109" t="e">
        <f>#REF!</f>
        <v>#REF!</v>
      </c>
      <c r="L80" s="109" t="e">
        <f>#REF!</f>
        <v>#REF!</v>
      </c>
      <c r="M80" s="109" t="e">
        <f>#REF!</f>
        <v>#REF!</v>
      </c>
      <c r="N80" s="98" t="e">
        <f t="shared" si="158"/>
        <v>#REF!</v>
      </c>
      <c r="O80" s="110" t="e">
        <f>#REF!</f>
        <v>#REF!</v>
      </c>
      <c r="P80" s="111" t="e">
        <f>#REF!</f>
        <v>#REF!</v>
      </c>
      <c r="Q80" s="107"/>
      <c r="R80" s="22"/>
      <c r="S80" s="108" t="e">
        <f>#REF!</f>
        <v>#REF!</v>
      </c>
      <c r="T80" s="108" t="e">
        <f>#REF!</f>
        <v>#REF!</v>
      </c>
      <c r="U80" s="98" t="e">
        <f t="shared" si="161"/>
        <v>#REF!</v>
      </c>
      <c r="V80" s="109" t="e">
        <f>#REF!</f>
        <v>#REF!</v>
      </c>
      <c r="W80" s="109" t="e">
        <f>#REF!</f>
        <v>#REF!</v>
      </c>
      <c r="X80" s="109" t="e">
        <f>#REF!</f>
        <v>#REF!</v>
      </c>
      <c r="Y80" s="100" t="e">
        <f t="shared" si="163"/>
        <v>#REF!</v>
      </c>
      <c r="Z80" s="109" t="e">
        <f>#REF!</f>
        <v>#REF!</v>
      </c>
      <c r="AA80" s="109" t="e">
        <f>#REF!</f>
        <v>#REF!</v>
      </c>
      <c r="AB80" s="109" t="e">
        <f>#REF!</f>
        <v>#REF!</v>
      </c>
      <c r="AC80" s="98" t="e">
        <f t="shared" si="165"/>
        <v>#REF!</v>
      </c>
      <c r="AD80" s="110" t="e">
        <f>#REF!</f>
        <v>#REF!</v>
      </c>
      <c r="AE80" s="111" t="e">
        <f>#REF!</f>
        <v>#REF!</v>
      </c>
      <c r="AF80" s="107"/>
      <c r="AG80" s="22"/>
      <c r="AH80" s="108" t="e">
        <f>#REF!</f>
        <v>#REF!</v>
      </c>
      <c r="AI80" s="108" t="e">
        <f>#REF!</f>
        <v>#REF!</v>
      </c>
      <c r="AJ80" s="98" t="e">
        <f t="shared" si="168"/>
        <v>#REF!</v>
      </c>
      <c r="AK80" s="109" t="e">
        <f>#REF!</f>
        <v>#REF!</v>
      </c>
      <c r="AL80" s="109" t="e">
        <f>#REF!</f>
        <v>#REF!</v>
      </c>
      <c r="AM80" s="109" t="e">
        <f>#REF!</f>
        <v>#REF!</v>
      </c>
      <c r="AN80" s="100" t="e">
        <f t="shared" si="170"/>
        <v>#REF!</v>
      </c>
      <c r="AO80" s="109" t="e">
        <f>#REF!</f>
        <v>#REF!</v>
      </c>
      <c r="AP80" s="109" t="e">
        <f>#REF!</f>
        <v>#REF!</v>
      </c>
      <c r="AQ80" s="109" t="e">
        <f>#REF!</f>
        <v>#REF!</v>
      </c>
      <c r="AR80" s="98" t="e">
        <f t="shared" si="172"/>
        <v>#REF!</v>
      </c>
      <c r="AS80" s="110" t="e">
        <f>#REF!</f>
        <v>#REF!</v>
      </c>
      <c r="AT80" s="111" t="e">
        <f>#REF!</f>
        <v>#REF!</v>
      </c>
      <c r="AU80" s="107"/>
      <c r="AV80" s="22"/>
      <c r="AW80" s="108" t="e">
        <f>#REF!</f>
        <v>#REF!</v>
      </c>
      <c r="AX80" s="108" t="e">
        <f>#REF!</f>
        <v>#REF!</v>
      </c>
      <c r="AY80" s="98" t="e">
        <f t="shared" si="175"/>
        <v>#REF!</v>
      </c>
      <c r="AZ80" s="109" t="e">
        <f>#REF!</f>
        <v>#REF!</v>
      </c>
      <c r="BA80" s="109" t="e">
        <f>#REF!</f>
        <v>#REF!</v>
      </c>
      <c r="BB80" s="109" t="e">
        <f>#REF!</f>
        <v>#REF!</v>
      </c>
      <c r="BC80" s="100" t="e">
        <f t="shared" si="177"/>
        <v>#REF!</v>
      </c>
      <c r="BD80" s="109" t="e">
        <f>#REF!</f>
        <v>#REF!</v>
      </c>
      <c r="BE80" s="109" t="e">
        <f>#REF!</f>
        <v>#REF!</v>
      </c>
      <c r="BF80" s="109" t="e">
        <f>#REF!</f>
        <v>#REF!</v>
      </c>
      <c r="BG80" s="98" t="e">
        <f t="shared" si="179"/>
        <v>#REF!</v>
      </c>
      <c r="BH80" s="110" t="e">
        <f>#REF!</f>
        <v>#REF!</v>
      </c>
      <c r="BI80" s="111" t="e">
        <f>#REF!</f>
        <v>#REF!</v>
      </c>
      <c r="BJ80" s="107"/>
      <c r="BK80" s="22"/>
      <c r="BL80" s="108" t="e">
        <f>#REF!</f>
        <v>#REF!</v>
      </c>
      <c r="BM80" s="108" t="e">
        <f>#REF!</f>
        <v>#REF!</v>
      </c>
      <c r="BN80" s="98" t="e">
        <f t="shared" si="182"/>
        <v>#REF!</v>
      </c>
      <c r="BO80" s="109" t="e">
        <f>#REF!</f>
        <v>#REF!</v>
      </c>
      <c r="BP80" s="109" t="e">
        <f>#REF!</f>
        <v>#REF!</v>
      </c>
      <c r="BQ80" s="109" t="e">
        <f>#REF!</f>
        <v>#REF!</v>
      </c>
      <c r="BR80" s="100" t="e">
        <f t="shared" si="184"/>
        <v>#REF!</v>
      </c>
      <c r="BS80" s="109" t="e">
        <f>#REF!</f>
        <v>#REF!</v>
      </c>
      <c r="BT80" s="109" t="e">
        <f>#REF!</f>
        <v>#REF!</v>
      </c>
      <c r="BU80" s="109" t="e">
        <f>#REF!</f>
        <v>#REF!</v>
      </c>
      <c r="BV80" s="98" t="e">
        <f t="shared" si="186"/>
        <v>#REF!</v>
      </c>
      <c r="BW80" s="110" t="e">
        <f>#REF!</f>
        <v>#REF!</v>
      </c>
      <c r="BX80" s="111" t="e">
        <f>#REF!</f>
        <v>#REF!</v>
      </c>
      <c r="BY80" s="107"/>
      <c r="BZ80" s="23"/>
      <c r="CA80" s="108" t="e">
        <f>#REF!</f>
        <v>#REF!</v>
      </c>
      <c r="CB80" s="108" t="e">
        <f>#REF!</f>
        <v>#REF!</v>
      </c>
      <c r="CC80" s="98" t="e">
        <f t="shared" si="189"/>
        <v>#REF!</v>
      </c>
      <c r="CD80" s="109" t="e">
        <f>#REF!</f>
        <v>#REF!</v>
      </c>
      <c r="CE80" s="109" t="e">
        <f>#REF!</f>
        <v>#REF!</v>
      </c>
      <c r="CF80" s="109" t="e">
        <f>#REF!</f>
        <v>#REF!</v>
      </c>
      <c r="CG80" s="100" t="e">
        <f t="shared" si="191"/>
        <v>#REF!</v>
      </c>
      <c r="CH80" s="109" t="e">
        <f>#REF!</f>
        <v>#REF!</v>
      </c>
      <c r="CI80" s="109" t="e">
        <f>#REF!</f>
        <v>#REF!</v>
      </c>
      <c r="CJ80" s="109" t="e">
        <f>#REF!</f>
        <v>#REF!</v>
      </c>
      <c r="CK80" s="98" t="e">
        <f t="shared" si="193"/>
        <v>#REF!</v>
      </c>
      <c r="CL80" s="110" t="e">
        <f>#REF!</f>
        <v>#REF!</v>
      </c>
      <c r="CM80" s="111" t="e">
        <f>#REF!</f>
        <v>#REF!</v>
      </c>
      <c r="CN80" s="107"/>
      <c r="CO80" s="22"/>
      <c r="CP80" s="108" t="e">
        <f>#REF!</f>
        <v>#REF!</v>
      </c>
      <c r="CQ80" s="108" t="e">
        <f>#REF!</f>
        <v>#REF!</v>
      </c>
      <c r="CR80" s="98" t="e">
        <f t="shared" si="196"/>
        <v>#REF!</v>
      </c>
      <c r="CS80" s="109" t="e">
        <f>#REF!</f>
        <v>#REF!</v>
      </c>
      <c r="CT80" s="109" t="e">
        <f>#REF!</f>
        <v>#REF!</v>
      </c>
      <c r="CU80" s="109" t="e">
        <f>#REF!</f>
        <v>#REF!</v>
      </c>
      <c r="CV80" s="100" t="e">
        <f t="shared" si="198"/>
        <v>#REF!</v>
      </c>
      <c r="CW80" s="109" t="e">
        <f>#REF!</f>
        <v>#REF!</v>
      </c>
      <c r="CX80" s="109" t="e">
        <f>#REF!</f>
        <v>#REF!</v>
      </c>
      <c r="CY80" s="109" t="e">
        <f>#REF!</f>
        <v>#REF!</v>
      </c>
      <c r="CZ80" s="98" t="e">
        <f t="shared" si="200"/>
        <v>#REF!</v>
      </c>
      <c r="DA80" s="110" t="e">
        <f>#REF!</f>
        <v>#REF!</v>
      </c>
      <c r="DB80" s="111" t="e">
        <f>#REF!</f>
        <v>#REF!</v>
      </c>
      <c r="DC80" s="107"/>
      <c r="DD80" s="22"/>
      <c r="DE80" s="108" t="e">
        <f>#REF!</f>
        <v>#REF!</v>
      </c>
      <c r="DF80" s="108" t="e">
        <f>#REF!</f>
        <v>#REF!</v>
      </c>
      <c r="DG80" s="98" t="e">
        <f t="shared" si="203"/>
        <v>#REF!</v>
      </c>
      <c r="DH80" s="109" t="e">
        <f>#REF!</f>
        <v>#REF!</v>
      </c>
      <c r="DI80" s="109" t="e">
        <f>#REF!</f>
        <v>#REF!</v>
      </c>
      <c r="DJ80" s="109" t="e">
        <f>#REF!</f>
        <v>#REF!</v>
      </c>
      <c r="DK80" s="100" t="e">
        <f t="shared" si="205"/>
        <v>#REF!</v>
      </c>
      <c r="DL80" s="109" t="e">
        <f>#REF!</f>
        <v>#REF!</v>
      </c>
      <c r="DM80" s="109" t="e">
        <f>#REF!</f>
        <v>#REF!</v>
      </c>
      <c r="DN80" s="109" t="e">
        <f>#REF!</f>
        <v>#REF!</v>
      </c>
      <c r="DO80" s="98" t="e">
        <f t="shared" si="207"/>
        <v>#REF!</v>
      </c>
      <c r="DP80" s="110" t="e">
        <f>#REF!</f>
        <v>#REF!</v>
      </c>
      <c r="DQ80" s="111" t="e">
        <f>#REF!</f>
        <v>#REF!</v>
      </c>
      <c r="DR80" s="107"/>
      <c r="DS80" s="22"/>
      <c r="DT80" s="108" t="e">
        <f>#REF!</f>
        <v>#REF!</v>
      </c>
      <c r="DU80" s="108" t="e">
        <f>#REF!</f>
        <v>#REF!</v>
      </c>
      <c r="DV80" s="98" t="e">
        <f t="shared" si="210"/>
        <v>#REF!</v>
      </c>
      <c r="DW80" s="109" t="e">
        <f>#REF!</f>
        <v>#REF!</v>
      </c>
      <c r="DX80" s="109" t="e">
        <f>#REF!</f>
        <v>#REF!</v>
      </c>
      <c r="DY80" s="109" t="e">
        <f>#REF!</f>
        <v>#REF!</v>
      </c>
      <c r="DZ80" s="100" t="e">
        <f t="shared" si="212"/>
        <v>#REF!</v>
      </c>
      <c r="EA80" s="109" t="e">
        <f>#REF!</f>
        <v>#REF!</v>
      </c>
      <c r="EB80" s="109" t="e">
        <f>#REF!</f>
        <v>#REF!</v>
      </c>
      <c r="EC80" s="109" t="e">
        <f>#REF!</f>
        <v>#REF!</v>
      </c>
      <c r="ED80" s="98" t="e">
        <f t="shared" si="214"/>
        <v>#REF!</v>
      </c>
      <c r="EE80" s="110" t="e">
        <f>#REF!</f>
        <v>#REF!</v>
      </c>
      <c r="EF80" s="111" t="e">
        <f>#REF!</f>
        <v>#REF!</v>
      </c>
      <c r="EG80" s="107"/>
      <c r="EH80" s="22"/>
      <c r="EI80" s="108" t="e">
        <f>#REF!</f>
        <v>#REF!</v>
      </c>
      <c r="EJ80" s="108" t="e">
        <f>#REF!</f>
        <v>#REF!</v>
      </c>
      <c r="EK80" s="98" t="e">
        <f t="shared" si="217"/>
        <v>#REF!</v>
      </c>
      <c r="EL80" s="109" t="e">
        <f>#REF!</f>
        <v>#REF!</v>
      </c>
      <c r="EM80" s="109" t="e">
        <f>#REF!</f>
        <v>#REF!</v>
      </c>
      <c r="EN80" s="109" t="e">
        <f>#REF!</f>
        <v>#REF!</v>
      </c>
      <c r="EO80" s="100" t="e">
        <f t="shared" si="219"/>
        <v>#REF!</v>
      </c>
      <c r="EP80" s="109" t="e">
        <f>#REF!</f>
        <v>#REF!</v>
      </c>
      <c r="EQ80" s="109" t="e">
        <f>#REF!</f>
        <v>#REF!</v>
      </c>
      <c r="ER80" s="109" t="e">
        <f>#REF!</f>
        <v>#REF!</v>
      </c>
      <c r="ES80" s="98" t="e">
        <f t="shared" si="221"/>
        <v>#REF!</v>
      </c>
      <c r="ET80" s="110" t="e">
        <f>#REF!</f>
        <v>#REF!</v>
      </c>
      <c r="EU80" s="111" t="e">
        <f>#REF!</f>
        <v>#REF!</v>
      </c>
      <c r="EV80" s="107"/>
      <c r="EW80" s="22"/>
      <c r="EX80" s="108" t="e">
        <f>#REF!</f>
        <v>#REF!</v>
      </c>
      <c r="EY80" s="108" t="e">
        <f>#REF!</f>
        <v>#REF!</v>
      </c>
      <c r="EZ80" s="98" t="e">
        <f t="shared" si="224"/>
        <v>#REF!</v>
      </c>
      <c r="FA80" s="109" t="e">
        <f>#REF!</f>
        <v>#REF!</v>
      </c>
      <c r="FB80" s="109" t="e">
        <f>#REF!</f>
        <v>#REF!</v>
      </c>
      <c r="FC80" s="109" t="e">
        <f>#REF!</f>
        <v>#REF!</v>
      </c>
      <c r="FD80" s="100" t="e">
        <f t="shared" si="226"/>
        <v>#REF!</v>
      </c>
      <c r="FE80" s="109" t="e">
        <f>#REF!</f>
        <v>#REF!</v>
      </c>
      <c r="FF80" s="109" t="e">
        <f>#REF!</f>
        <v>#REF!</v>
      </c>
      <c r="FG80" s="109" t="e">
        <f>#REF!</f>
        <v>#REF!</v>
      </c>
      <c r="FH80" s="98" t="e">
        <f t="shared" si="228"/>
        <v>#REF!</v>
      </c>
      <c r="FI80" s="110" t="e">
        <f>#REF!</f>
        <v>#REF!</v>
      </c>
      <c r="FJ80" s="111" t="e">
        <f>#REF!</f>
        <v>#REF!</v>
      </c>
      <c r="FK80" s="107"/>
      <c r="FL80" s="22"/>
      <c r="FM80" s="108" t="e">
        <f>#REF!</f>
        <v>#REF!</v>
      </c>
      <c r="FN80" s="108" t="e">
        <f>#REF!</f>
        <v>#REF!</v>
      </c>
      <c r="FO80" s="98" t="e">
        <f t="shared" si="231"/>
        <v>#REF!</v>
      </c>
      <c r="FP80" s="109" t="e">
        <f>#REF!</f>
        <v>#REF!</v>
      </c>
      <c r="FQ80" s="109" t="e">
        <f>#REF!</f>
        <v>#REF!</v>
      </c>
      <c r="FR80" s="109" t="e">
        <f>#REF!</f>
        <v>#REF!</v>
      </c>
      <c r="FS80" s="100" t="e">
        <f t="shared" si="233"/>
        <v>#REF!</v>
      </c>
      <c r="FT80" s="109" t="e">
        <f>#REF!</f>
        <v>#REF!</v>
      </c>
      <c r="FU80" s="109" t="e">
        <f>#REF!</f>
        <v>#REF!</v>
      </c>
      <c r="FV80" s="109" t="e">
        <f>#REF!</f>
        <v>#REF!</v>
      </c>
      <c r="FW80" s="98" t="e">
        <f t="shared" si="235"/>
        <v>#REF!</v>
      </c>
      <c r="FX80" s="110" t="e">
        <f>#REF!</f>
        <v>#REF!</v>
      </c>
      <c r="FY80" s="111" t="e">
        <f>#REF!</f>
        <v>#REF!</v>
      </c>
      <c r="FZ80" s="107"/>
      <c r="GA80" s="22"/>
      <c r="GB80" s="108" t="e">
        <f>#REF!</f>
        <v>#REF!</v>
      </c>
      <c r="GC80" s="108" t="e">
        <f>#REF!</f>
        <v>#REF!</v>
      </c>
      <c r="GD80" s="98" t="e">
        <f t="shared" si="238"/>
        <v>#REF!</v>
      </c>
      <c r="GE80" s="109" t="e">
        <f>#REF!</f>
        <v>#REF!</v>
      </c>
      <c r="GF80" s="109" t="e">
        <f>#REF!</f>
        <v>#REF!</v>
      </c>
      <c r="GG80" s="109" t="e">
        <f>#REF!</f>
        <v>#REF!</v>
      </c>
      <c r="GH80" s="100" t="e">
        <f t="shared" si="240"/>
        <v>#REF!</v>
      </c>
      <c r="GI80" s="109" t="e">
        <f>#REF!</f>
        <v>#REF!</v>
      </c>
      <c r="GJ80" s="109" t="e">
        <f>#REF!</f>
        <v>#REF!</v>
      </c>
      <c r="GK80" s="109" t="e">
        <f>#REF!</f>
        <v>#REF!</v>
      </c>
      <c r="GL80" s="98" t="e">
        <f t="shared" si="242"/>
        <v>#REF!</v>
      </c>
      <c r="GM80" s="110" t="e">
        <f>#REF!</f>
        <v>#REF!</v>
      </c>
      <c r="GN80" s="111" t="e">
        <f>#REF!</f>
        <v>#REF!</v>
      </c>
      <c r="GO80" s="107"/>
      <c r="GP80" s="22"/>
      <c r="GQ80" s="108" t="e">
        <f>#REF!</f>
        <v>#REF!</v>
      </c>
      <c r="GR80" s="108" t="e">
        <f>#REF!</f>
        <v>#REF!</v>
      </c>
      <c r="GS80" s="98" t="e">
        <f t="shared" si="245"/>
        <v>#REF!</v>
      </c>
      <c r="GT80" s="109" t="e">
        <f>#REF!</f>
        <v>#REF!</v>
      </c>
      <c r="GU80" s="109" t="e">
        <f>#REF!</f>
        <v>#REF!</v>
      </c>
      <c r="GV80" s="109" t="e">
        <f>#REF!</f>
        <v>#REF!</v>
      </c>
      <c r="GW80" s="100" t="e">
        <f t="shared" si="247"/>
        <v>#REF!</v>
      </c>
      <c r="GX80" s="109" t="e">
        <f>#REF!</f>
        <v>#REF!</v>
      </c>
      <c r="GY80" s="109" t="e">
        <f>#REF!</f>
        <v>#REF!</v>
      </c>
      <c r="GZ80" s="109" t="e">
        <f>#REF!</f>
        <v>#REF!</v>
      </c>
      <c r="HA80" s="98" t="e">
        <f t="shared" si="249"/>
        <v>#REF!</v>
      </c>
      <c r="HB80" s="110" t="e">
        <f>#REF!</f>
        <v>#REF!</v>
      </c>
      <c r="HC80" s="111" t="e">
        <f>#REF!</f>
        <v>#REF!</v>
      </c>
      <c r="HD80" s="107"/>
      <c r="HE80" s="22"/>
      <c r="HF80" s="108"/>
      <c r="HG80" s="109"/>
      <c r="HH80" s="98">
        <f t="shared" si="252"/>
        <v>0</v>
      </c>
      <c r="HI80" s="109"/>
      <c r="HJ80" s="109"/>
      <c r="HK80" s="109"/>
      <c r="HL80" s="100">
        <f t="shared" si="52"/>
        <v>0</v>
      </c>
      <c r="HM80" s="109"/>
      <c r="HN80" s="109"/>
      <c r="HO80" s="109"/>
      <c r="HP80" s="98">
        <f t="shared" si="54"/>
        <v>0</v>
      </c>
      <c r="HQ80" s="110">
        <v>0.1</v>
      </c>
      <c r="HR80" s="111">
        <v>0.3</v>
      </c>
      <c r="HS80" s="107"/>
      <c r="HT80" s="22"/>
      <c r="HU80" s="108"/>
      <c r="HV80" s="109"/>
      <c r="HW80" s="98">
        <f t="shared" si="257"/>
        <v>0</v>
      </c>
      <c r="HX80" s="109"/>
      <c r="HY80" s="109"/>
      <c r="HZ80" s="109"/>
      <c r="IA80" s="100">
        <f t="shared" si="57"/>
        <v>0</v>
      </c>
      <c r="IB80" s="109"/>
      <c r="IC80" s="109"/>
      <c r="ID80" s="109"/>
      <c r="IE80" s="98">
        <f t="shared" si="59"/>
        <v>0</v>
      </c>
      <c r="IF80" s="110"/>
      <c r="IG80" s="111"/>
      <c r="IH80" s="107"/>
      <c r="II80" s="22"/>
      <c r="IJ80" s="108"/>
      <c r="IK80" s="109"/>
      <c r="IL80" s="98">
        <f t="shared" si="262"/>
        <v>0</v>
      </c>
      <c r="IM80" s="109"/>
      <c r="IN80" s="109"/>
      <c r="IO80" s="109"/>
      <c r="IP80" s="100">
        <f t="shared" si="62"/>
        <v>0</v>
      </c>
      <c r="IQ80" s="109"/>
      <c r="IR80" s="109"/>
      <c r="IS80" s="109"/>
      <c r="IT80" s="98">
        <f t="shared" si="64"/>
        <v>0</v>
      </c>
      <c r="IU80" s="110"/>
      <c r="IV80" s="111"/>
      <c r="IW80" s="107"/>
      <c r="IX80" s="22"/>
      <c r="IY80" s="108"/>
      <c r="IZ80" s="109"/>
      <c r="JA80" s="98">
        <f t="shared" si="267"/>
        <v>0</v>
      </c>
      <c r="JB80" s="109"/>
      <c r="JC80" s="109"/>
      <c r="JD80" s="109"/>
      <c r="JE80" s="100">
        <f t="shared" si="67"/>
        <v>0</v>
      </c>
      <c r="JF80" s="109"/>
      <c r="JG80" s="109"/>
      <c r="JH80" s="109"/>
      <c r="JI80" s="98">
        <f t="shared" si="69"/>
        <v>0</v>
      </c>
      <c r="JJ80" s="110"/>
      <c r="JK80" s="111"/>
      <c r="JL80" s="107"/>
      <c r="JM80" s="22"/>
      <c r="JN80" s="108"/>
      <c r="JO80" s="109"/>
      <c r="JP80" s="98">
        <f t="shared" si="272"/>
        <v>0</v>
      </c>
      <c r="JQ80" s="109"/>
      <c r="JR80" s="109"/>
      <c r="JS80" s="109"/>
      <c r="JT80" s="100">
        <f t="shared" si="72"/>
        <v>0</v>
      </c>
      <c r="JU80" s="109"/>
      <c r="JV80" s="109"/>
      <c r="JW80" s="109"/>
      <c r="JX80" s="98">
        <f t="shared" si="74"/>
        <v>0</v>
      </c>
      <c r="JY80" s="110"/>
      <c r="JZ80" s="111"/>
      <c r="KA80" s="107"/>
      <c r="KB80" s="22"/>
      <c r="KC80" s="108"/>
      <c r="KD80" s="109"/>
      <c r="KE80" s="98">
        <f t="shared" si="277"/>
        <v>0</v>
      </c>
      <c r="KF80" s="109"/>
      <c r="KG80" s="109"/>
      <c r="KH80" s="109"/>
      <c r="KI80" s="100">
        <f t="shared" si="77"/>
        <v>0</v>
      </c>
      <c r="KJ80" s="109"/>
      <c r="KK80" s="109"/>
      <c r="KL80" s="109"/>
      <c r="KM80" s="98">
        <f t="shared" si="79"/>
        <v>0</v>
      </c>
      <c r="KN80" s="110"/>
      <c r="KO80" s="111"/>
      <c r="KP80" s="107"/>
      <c r="KQ80" s="22"/>
      <c r="KR80" s="108"/>
      <c r="KS80" s="109"/>
      <c r="KT80" s="98">
        <f t="shared" si="282"/>
        <v>0</v>
      </c>
      <c r="KU80" s="109"/>
      <c r="KV80" s="109"/>
      <c r="KW80" s="109"/>
      <c r="KX80" s="100">
        <f t="shared" si="82"/>
        <v>0</v>
      </c>
      <c r="KY80" s="109"/>
      <c r="KZ80" s="109"/>
      <c r="LA80" s="109"/>
      <c r="LB80" s="98">
        <f t="shared" si="84"/>
        <v>0</v>
      </c>
      <c r="LC80" s="110"/>
      <c r="LD80" s="111"/>
      <c r="LE80" s="107"/>
      <c r="LF80" s="22"/>
      <c r="LG80" s="108"/>
      <c r="LH80" s="109"/>
      <c r="LI80" s="98">
        <f t="shared" si="287"/>
        <v>0</v>
      </c>
      <c r="LJ80" s="109"/>
      <c r="LK80" s="109"/>
      <c r="LL80" s="109"/>
      <c r="LM80" s="100">
        <f t="shared" si="87"/>
        <v>0</v>
      </c>
      <c r="LN80" s="109"/>
      <c r="LO80" s="109"/>
      <c r="LP80" s="109"/>
      <c r="LQ80" s="98">
        <f t="shared" si="89"/>
        <v>0</v>
      </c>
      <c r="LR80" s="110"/>
      <c r="LS80" s="111"/>
      <c r="LT80" s="107"/>
      <c r="LU80" s="22"/>
      <c r="LV80" s="108"/>
      <c r="LW80" s="109"/>
      <c r="LX80" s="98">
        <f t="shared" si="292"/>
        <v>0</v>
      </c>
      <c r="LY80" s="109"/>
      <c r="LZ80" s="109"/>
      <c r="MA80" s="109"/>
      <c r="MB80" s="100">
        <f t="shared" si="92"/>
        <v>0</v>
      </c>
      <c r="MC80" s="109"/>
      <c r="MD80" s="109"/>
      <c r="ME80" s="109"/>
      <c r="MF80" s="98">
        <f t="shared" si="94"/>
        <v>0</v>
      </c>
      <c r="MG80" s="110"/>
      <c r="MH80" s="111"/>
      <c r="MI80" s="107"/>
      <c r="MJ80" s="22"/>
      <c r="MK80" s="108"/>
      <c r="ML80" s="109"/>
      <c r="MM80" s="98">
        <f t="shared" si="297"/>
        <v>0</v>
      </c>
      <c r="MN80" s="109"/>
      <c r="MO80" s="109"/>
      <c r="MP80" s="109"/>
      <c r="MQ80" s="100">
        <f t="shared" si="97"/>
        <v>0</v>
      </c>
      <c r="MR80" s="109"/>
      <c r="MS80" s="109"/>
      <c r="MT80" s="109"/>
      <c r="MU80" s="98">
        <f t="shared" si="99"/>
        <v>0</v>
      </c>
      <c r="MV80" s="110"/>
      <c r="MW80" s="111"/>
      <c r="MX80" s="107"/>
      <c r="MY80" s="22"/>
      <c r="MZ80" s="108"/>
      <c r="NA80" s="109"/>
      <c r="NB80" s="98">
        <f t="shared" si="302"/>
        <v>0</v>
      </c>
      <c r="NC80" s="109"/>
      <c r="ND80" s="109"/>
      <c r="NE80" s="109"/>
      <c r="NF80" s="100">
        <f t="shared" si="102"/>
        <v>0</v>
      </c>
      <c r="NG80" s="109"/>
      <c r="NH80" s="109"/>
      <c r="NI80" s="109"/>
      <c r="NJ80" s="98">
        <f t="shared" si="104"/>
        <v>0</v>
      </c>
      <c r="NK80" s="110"/>
      <c r="NL80" s="111"/>
      <c r="NM80" s="107"/>
      <c r="NN80" s="22"/>
      <c r="NO80" s="108"/>
      <c r="NP80" s="109"/>
      <c r="NQ80" s="98">
        <f t="shared" si="307"/>
        <v>0</v>
      </c>
      <c r="NR80" s="109"/>
      <c r="NS80" s="109"/>
      <c r="NT80" s="109"/>
      <c r="NU80" s="100">
        <f t="shared" si="107"/>
        <v>0</v>
      </c>
      <c r="NV80" s="109"/>
      <c r="NW80" s="109"/>
      <c r="NX80" s="109"/>
      <c r="NY80" s="98">
        <f t="shared" si="109"/>
        <v>0</v>
      </c>
      <c r="NZ80" s="110"/>
      <c r="OA80" s="111"/>
      <c r="OB80" s="107"/>
      <c r="OC80" s="22"/>
      <c r="OD80" s="108"/>
      <c r="OE80" s="109"/>
      <c r="OF80" s="98">
        <f t="shared" si="312"/>
        <v>0</v>
      </c>
      <c r="OG80" s="109"/>
      <c r="OH80" s="109"/>
      <c r="OI80" s="109"/>
      <c r="OJ80" s="100">
        <f t="shared" si="314"/>
        <v>0</v>
      </c>
      <c r="OK80" s="109"/>
      <c r="OL80" s="109"/>
      <c r="OM80" s="109"/>
      <c r="ON80" s="98">
        <f t="shared" si="316"/>
        <v>0</v>
      </c>
      <c r="OO80" s="110"/>
      <c r="OP80" s="111"/>
      <c r="OQ80" s="107"/>
      <c r="OR80" s="22"/>
      <c r="OS80" s="108"/>
      <c r="OT80" s="109"/>
      <c r="OU80" s="98">
        <f t="shared" si="319"/>
        <v>0</v>
      </c>
      <c r="OV80" s="109"/>
      <c r="OW80" s="109"/>
      <c r="OX80" s="109"/>
      <c r="OY80" s="100">
        <f t="shared" si="321"/>
        <v>0</v>
      </c>
      <c r="OZ80" s="109"/>
      <c r="PA80" s="109"/>
      <c r="PB80" s="109"/>
      <c r="PC80" s="98">
        <f t="shared" si="323"/>
        <v>0</v>
      </c>
      <c r="PD80" s="110"/>
      <c r="PE80" s="111"/>
      <c r="PF80" s="107"/>
      <c r="PG80" s="22"/>
      <c r="PH80" s="108"/>
      <c r="PI80" s="109"/>
      <c r="PJ80" s="98">
        <f t="shared" si="326"/>
        <v>0</v>
      </c>
      <c r="PK80" s="109"/>
      <c r="PL80" s="109"/>
      <c r="PM80" s="109"/>
      <c r="PN80" s="100">
        <f t="shared" si="328"/>
        <v>0</v>
      </c>
      <c r="PO80" s="109"/>
      <c r="PP80" s="109"/>
      <c r="PQ80" s="109"/>
      <c r="PR80" s="98">
        <f t="shared" si="330"/>
        <v>0</v>
      </c>
      <c r="PS80" s="110"/>
      <c r="PT80" s="111"/>
      <c r="PU80" s="107"/>
      <c r="PV80" s="22"/>
      <c r="PW80" s="108"/>
      <c r="PX80" s="109"/>
      <c r="PY80" s="98">
        <f t="shared" si="333"/>
        <v>0</v>
      </c>
      <c r="PZ80" s="109"/>
      <c r="QA80" s="109"/>
      <c r="QB80" s="109"/>
      <c r="QC80" s="100">
        <f t="shared" si="335"/>
        <v>0</v>
      </c>
      <c r="QD80" s="109"/>
      <c r="QE80" s="109"/>
      <c r="QF80" s="109"/>
      <c r="QG80" s="98">
        <f t="shared" si="337"/>
        <v>0</v>
      </c>
      <c r="QH80" s="110"/>
      <c r="QI80" s="111"/>
      <c r="QJ80" s="107"/>
      <c r="QK80" s="22"/>
      <c r="QL80" s="108"/>
      <c r="QM80" s="109"/>
      <c r="QN80" s="98">
        <f t="shared" si="340"/>
        <v>0</v>
      </c>
      <c r="QO80" s="109"/>
      <c r="QP80" s="109"/>
      <c r="QQ80" s="109"/>
      <c r="QR80" s="100">
        <f t="shared" si="342"/>
        <v>0</v>
      </c>
      <c r="QS80" s="109"/>
      <c r="QT80" s="109"/>
      <c r="QU80" s="109"/>
      <c r="QV80" s="98">
        <f t="shared" si="344"/>
        <v>0</v>
      </c>
      <c r="QW80" s="110"/>
      <c r="QX80" s="111"/>
      <c r="QY80" s="107"/>
      <c r="QZ80" s="22"/>
      <c r="RA80" s="108"/>
      <c r="RB80" s="109"/>
      <c r="RC80" s="98">
        <f t="shared" si="347"/>
        <v>0</v>
      </c>
      <c r="RD80" s="109"/>
      <c r="RE80" s="109"/>
      <c r="RF80" s="109"/>
      <c r="RG80" s="100">
        <f t="shared" si="349"/>
        <v>0</v>
      </c>
      <c r="RH80" s="109"/>
      <c r="RI80" s="109"/>
      <c r="RJ80" s="109"/>
      <c r="RK80" s="98">
        <f t="shared" si="351"/>
        <v>0</v>
      </c>
      <c r="RL80" s="110"/>
      <c r="RM80" s="111"/>
      <c r="RN80" s="107"/>
      <c r="RO80" s="22"/>
      <c r="RP80" s="108"/>
      <c r="RQ80" s="109"/>
      <c r="RR80" s="98">
        <f t="shared" si="354"/>
        <v>0</v>
      </c>
      <c r="RS80" s="109"/>
      <c r="RT80" s="109"/>
      <c r="RU80" s="109"/>
      <c r="RV80" s="100">
        <f t="shared" si="356"/>
        <v>0</v>
      </c>
      <c r="RW80" s="109"/>
      <c r="RX80" s="109"/>
      <c r="RY80" s="109"/>
      <c r="RZ80" s="98">
        <f t="shared" si="358"/>
        <v>0</v>
      </c>
      <c r="SA80" s="110"/>
      <c r="SB80" s="111"/>
      <c r="SC80" s="107"/>
      <c r="SD80" s="22"/>
      <c r="SE80" s="108"/>
      <c r="SF80" s="109"/>
      <c r="SG80" s="98">
        <f t="shared" si="361"/>
        <v>0</v>
      </c>
      <c r="SH80" s="109"/>
      <c r="SI80" s="109"/>
      <c r="SJ80" s="109"/>
      <c r="SK80" s="100">
        <f t="shared" si="363"/>
        <v>0</v>
      </c>
      <c r="SL80" s="109"/>
      <c r="SM80" s="109"/>
      <c r="SN80" s="109"/>
      <c r="SO80" s="98">
        <f t="shared" si="365"/>
        <v>0</v>
      </c>
      <c r="SP80" s="110"/>
      <c r="SQ80" s="111"/>
      <c r="SR80" s="107"/>
      <c r="SS80" s="22"/>
      <c r="ST80" s="108"/>
      <c r="SU80" s="109"/>
      <c r="SV80" s="98">
        <f t="shared" si="368"/>
        <v>0</v>
      </c>
      <c r="SW80" s="109"/>
      <c r="SX80" s="109"/>
      <c r="SY80" s="109"/>
      <c r="SZ80" s="100">
        <f t="shared" si="370"/>
        <v>0</v>
      </c>
      <c r="TA80" s="109"/>
      <c r="TB80" s="109"/>
      <c r="TC80" s="109"/>
      <c r="TD80" s="98">
        <f t="shared" si="372"/>
        <v>0</v>
      </c>
      <c r="TE80" s="110"/>
      <c r="TF80" s="111"/>
      <c r="TG80" s="107"/>
      <c r="TH80" s="22"/>
      <c r="TI80" s="108"/>
      <c r="TJ80" s="109"/>
      <c r="TK80" s="98">
        <f t="shared" si="375"/>
        <v>0</v>
      </c>
      <c r="TL80" s="109"/>
      <c r="TM80" s="109"/>
      <c r="TN80" s="109"/>
      <c r="TO80" s="100">
        <f t="shared" si="377"/>
        <v>0</v>
      </c>
      <c r="TP80" s="109"/>
      <c r="TQ80" s="109"/>
      <c r="TR80" s="109"/>
      <c r="TS80" s="98">
        <f t="shared" si="379"/>
        <v>0</v>
      </c>
      <c r="TT80" s="110"/>
      <c r="TU80" s="111"/>
      <c r="TV80" s="107"/>
      <c r="TW80" s="22"/>
      <c r="TX80" s="108"/>
      <c r="TY80" s="109"/>
      <c r="TZ80" s="98">
        <f t="shared" si="382"/>
        <v>0</v>
      </c>
      <c r="UA80" s="109"/>
      <c r="UB80" s="109"/>
      <c r="UC80" s="109"/>
      <c r="UD80" s="100">
        <f t="shared" si="384"/>
        <v>0</v>
      </c>
      <c r="UE80" s="109"/>
      <c r="UF80" s="109"/>
      <c r="UG80" s="109"/>
      <c r="UH80" s="98">
        <f t="shared" si="386"/>
        <v>0</v>
      </c>
      <c r="UI80" s="110"/>
      <c r="UJ80" s="111"/>
      <c r="UK80" s="107"/>
      <c r="UL80" s="22"/>
      <c r="UM80" s="108"/>
      <c r="UN80" s="109"/>
      <c r="UO80" s="98">
        <f t="shared" si="389"/>
        <v>0</v>
      </c>
      <c r="UP80" s="109"/>
      <c r="UQ80" s="109"/>
      <c r="UR80" s="109"/>
      <c r="US80" s="100">
        <f t="shared" si="391"/>
        <v>0</v>
      </c>
      <c r="UT80" s="109"/>
      <c r="UU80" s="109"/>
      <c r="UV80" s="109"/>
      <c r="UW80" s="98">
        <f t="shared" si="393"/>
        <v>0</v>
      </c>
      <c r="UX80" s="110"/>
      <c r="UY80" s="111"/>
      <c r="UZ80" s="107"/>
      <c r="VA80" s="22"/>
      <c r="VB80" s="108"/>
      <c r="VC80" s="109"/>
      <c r="VD80" s="98">
        <f t="shared" si="396"/>
        <v>0</v>
      </c>
      <c r="VE80" s="109"/>
      <c r="VF80" s="109"/>
      <c r="VG80" s="109"/>
      <c r="VH80" s="100">
        <f t="shared" si="398"/>
        <v>0</v>
      </c>
      <c r="VI80" s="109"/>
      <c r="VJ80" s="109"/>
      <c r="VK80" s="109"/>
      <c r="VL80" s="98">
        <f t="shared" si="400"/>
        <v>0</v>
      </c>
      <c r="VM80" s="110"/>
      <c r="VN80" s="111"/>
      <c r="VO80" s="107"/>
      <c r="VP80" s="22"/>
      <c r="VQ80" s="108"/>
      <c r="VR80" s="109"/>
      <c r="VS80" s="98">
        <f t="shared" si="403"/>
        <v>0</v>
      </c>
      <c r="VT80" s="109"/>
      <c r="VU80" s="109"/>
      <c r="VV80" s="109"/>
      <c r="VW80" s="100">
        <f t="shared" si="405"/>
        <v>0</v>
      </c>
      <c r="VX80" s="109"/>
      <c r="VY80" s="109"/>
      <c r="VZ80" s="109"/>
      <c r="WA80" s="98">
        <f t="shared" si="407"/>
        <v>0</v>
      </c>
      <c r="WB80" s="110"/>
      <c r="WC80" s="111"/>
      <c r="WD80" s="107"/>
      <c r="WE80" s="22"/>
    </row>
    <row r="81" spans="1:603" ht="16.5" customHeight="1">
      <c r="A81" s="94"/>
      <c r="B81" s="105" t="s">
        <v>129</v>
      </c>
      <c r="C81" s="106" t="s">
        <v>65</v>
      </c>
      <c r="D81" s="108" t="e">
        <f>#REF!</f>
        <v>#REF!</v>
      </c>
      <c r="E81" s="108" t="e">
        <f>#REF!</f>
        <v>#REF!</v>
      </c>
      <c r="F81" s="98" t="e">
        <f t="shared" si="154"/>
        <v>#REF!</v>
      </c>
      <c r="G81" s="109" t="e">
        <f>#REF!</f>
        <v>#REF!</v>
      </c>
      <c r="H81" s="109" t="e">
        <f>#REF!</f>
        <v>#REF!</v>
      </c>
      <c r="I81" s="109" t="e">
        <f>#REF!</f>
        <v>#REF!</v>
      </c>
      <c r="J81" s="100" t="e">
        <f t="shared" si="156"/>
        <v>#REF!</v>
      </c>
      <c r="K81" s="109" t="e">
        <f>#REF!</f>
        <v>#REF!</v>
      </c>
      <c r="L81" s="109" t="e">
        <f>#REF!</f>
        <v>#REF!</v>
      </c>
      <c r="M81" s="109" t="e">
        <f>#REF!</f>
        <v>#REF!</v>
      </c>
      <c r="N81" s="98" t="e">
        <f t="shared" si="158"/>
        <v>#REF!</v>
      </c>
      <c r="O81" s="110" t="e">
        <f>#REF!</f>
        <v>#REF!</v>
      </c>
      <c r="P81" s="111" t="e">
        <f>#REF!</f>
        <v>#REF!</v>
      </c>
      <c r="Q81" s="107"/>
      <c r="R81" s="22"/>
      <c r="S81" s="108" t="e">
        <f>#REF!</f>
        <v>#REF!</v>
      </c>
      <c r="T81" s="108" t="e">
        <f>#REF!</f>
        <v>#REF!</v>
      </c>
      <c r="U81" s="98" t="e">
        <f t="shared" si="161"/>
        <v>#REF!</v>
      </c>
      <c r="V81" s="109" t="e">
        <f>#REF!</f>
        <v>#REF!</v>
      </c>
      <c r="W81" s="109" t="e">
        <f>#REF!</f>
        <v>#REF!</v>
      </c>
      <c r="X81" s="109" t="e">
        <f>#REF!</f>
        <v>#REF!</v>
      </c>
      <c r="Y81" s="100" t="e">
        <f t="shared" si="163"/>
        <v>#REF!</v>
      </c>
      <c r="Z81" s="109" t="e">
        <f>#REF!</f>
        <v>#REF!</v>
      </c>
      <c r="AA81" s="109" t="e">
        <f>#REF!</f>
        <v>#REF!</v>
      </c>
      <c r="AB81" s="109" t="e">
        <f>#REF!</f>
        <v>#REF!</v>
      </c>
      <c r="AC81" s="98" t="e">
        <f t="shared" si="165"/>
        <v>#REF!</v>
      </c>
      <c r="AD81" s="110" t="e">
        <f>#REF!</f>
        <v>#REF!</v>
      </c>
      <c r="AE81" s="111" t="e">
        <f>#REF!</f>
        <v>#REF!</v>
      </c>
      <c r="AF81" s="107"/>
      <c r="AG81" s="22"/>
      <c r="AH81" s="108" t="e">
        <f>#REF!</f>
        <v>#REF!</v>
      </c>
      <c r="AI81" s="108" t="e">
        <f>#REF!</f>
        <v>#REF!</v>
      </c>
      <c r="AJ81" s="98" t="e">
        <f t="shared" si="168"/>
        <v>#REF!</v>
      </c>
      <c r="AK81" s="109" t="e">
        <f>#REF!</f>
        <v>#REF!</v>
      </c>
      <c r="AL81" s="109" t="e">
        <f>#REF!</f>
        <v>#REF!</v>
      </c>
      <c r="AM81" s="109" t="e">
        <f>#REF!</f>
        <v>#REF!</v>
      </c>
      <c r="AN81" s="100" t="e">
        <f t="shared" si="170"/>
        <v>#REF!</v>
      </c>
      <c r="AO81" s="109" t="e">
        <f>#REF!</f>
        <v>#REF!</v>
      </c>
      <c r="AP81" s="109" t="e">
        <f>#REF!</f>
        <v>#REF!</v>
      </c>
      <c r="AQ81" s="109" t="e">
        <f>#REF!</f>
        <v>#REF!</v>
      </c>
      <c r="AR81" s="98" t="e">
        <f t="shared" si="172"/>
        <v>#REF!</v>
      </c>
      <c r="AS81" s="110" t="e">
        <f>#REF!</f>
        <v>#REF!</v>
      </c>
      <c r="AT81" s="111" t="e">
        <f>#REF!</f>
        <v>#REF!</v>
      </c>
      <c r="AU81" s="107"/>
      <c r="AV81" s="22"/>
      <c r="AW81" s="108" t="e">
        <f>#REF!</f>
        <v>#REF!</v>
      </c>
      <c r="AX81" s="108" t="e">
        <f>#REF!</f>
        <v>#REF!</v>
      </c>
      <c r="AY81" s="98" t="e">
        <f t="shared" si="175"/>
        <v>#REF!</v>
      </c>
      <c r="AZ81" s="109" t="e">
        <f>#REF!</f>
        <v>#REF!</v>
      </c>
      <c r="BA81" s="109" t="e">
        <f>#REF!</f>
        <v>#REF!</v>
      </c>
      <c r="BB81" s="109" t="e">
        <f>#REF!</f>
        <v>#REF!</v>
      </c>
      <c r="BC81" s="100" t="e">
        <f t="shared" si="177"/>
        <v>#REF!</v>
      </c>
      <c r="BD81" s="109" t="e">
        <f>#REF!</f>
        <v>#REF!</v>
      </c>
      <c r="BE81" s="109" t="e">
        <f>#REF!</f>
        <v>#REF!</v>
      </c>
      <c r="BF81" s="109" t="e">
        <f>#REF!</f>
        <v>#REF!</v>
      </c>
      <c r="BG81" s="98" t="e">
        <f t="shared" si="179"/>
        <v>#REF!</v>
      </c>
      <c r="BH81" s="110" t="e">
        <f>#REF!</f>
        <v>#REF!</v>
      </c>
      <c r="BI81" s="111" t="e">
        <f>#REF!</f>
        <v>#REF!</v>
      </c>
      <c r="BJ81" s="107"/>
      <c r="BK81" s="22"/>
      <c r="BL81" s="108" t="e">
        <f>#REF!</f>
        <v>#REF!</v>
      </c>
      <c r="BM81" s="108" t="e">
        <f>#REF!</f>
        <v>#REF!</v>
      </c>
      <c r="BN81" s="98" t="e">
        <f t="shared" si="182"/>
        <v>#REF!</v>
      </c>
      <c r="BO81" s="109" t="e">
        <f>#REF!</f>
        <v>#REF!</v>
      </c>
      <c r="BP81" s="109" t="e">
        <f>#REF!</f>
        <v>#REF!</v>
      </c>
      <c r="BQ81" s="109" t="e">
        <f>#REF!</f>
        <v>#REF!</v>
      </c>
      <c r="BR81" s="100" t="e">
        <f t="shared" si="184"/>
        <v>#REF!</v>
      </c>
      <c r="BS81" s="109" t="e">
        <f>#REF!</f>
        <v>#REF!</v>
      </c>
      <c r="BT81" s="109" t="e">
        <f>#REF!</f>
        <v>#REF!</v>
      </c>
      <c r="BU81" s="109" t="e">
        <f>#REF!</f>
        <v>#REF!</v>
      </c>
      <c r="BV81" s="98" t="e">
        <f t="shared" si="186"/>
        <v>#REF!</v>
      </c>
      <c r="BW81" s="110" t="e">
        <f>#REF!</f>
        <v>#REF!</v>
      </c>
      <c r="BX81" s="111" t="e">
        <f>#REF!</f>
        <v>#REF!</v>
      </c>
      <c r="BY81" s="107"/>
      <c r="BZ81" s="23"/>
      <c r="CA81" s="108" t="e">
        <f>#REF!</f>
        <v>#REF!</v>
      </c>
      <c r="CB81" s="108" t="e">
        <f>#REF!</f>
        <v>#REF!</v>
      </c>
      <c r="CC81" s="98" t="e">
        <f t="shared" si="189"/>
        <v>#REF!</v>
      </c>
      <c r="CD81" s="109" t="e">
        <f>#REF!</f>
        <v>#REF!</v>
      </c>
      <c r="CE81" s="109" t="e">
        <f>#REF!</f>
        <v>#REF!</v>
      </c>
      <c r="CF81" s="109" t="e">
        <f>#REF!</f>
        <v>#REF!</v>
      </c>
      <c r="CG81" s="100" t="e">
        <f t="shared" si="191"/>
        <v>#REF!</v>
      </c>
      <c r="CH81" s="109" t="e">
        <f>#REF!</f>
        <v>#REF!</v>
      </c>
      <c r="CI81" s="109" t="e">
        <f>#REF!</f>
        <v>#REF!</v>
      </c>
      <c r="CJ81" s="109" t="e">
        <f>#REF!</f>
        <v>#REF!</v>
      </c>
      <c r="CK81" s="98" t="e">
        <f t="shared" si="193"/>
        <v>#REF!</v>
      </c>
      <c r="CL81" s="110" t="e">
        <f>#REF!</f>
        <v>#REF!</v>
      </c>
      <c r="CM81" s="111" t="e">
        <f>#REF!</f>
        <v>#REF!</v>
      </c>
      <c r="CN81" s="107"/>
      <c r="CO81" s="22"/>
      <c r="CP81" s="108" t="e">
        <f>#REF!</f>
        <v>#REF!</v>
      </c>
      <c r="CQ81" s="108" t="e">
        <f>#REF!</f>
        <v>#REF!</v>
      </c>
      <c r="CR81" s="98" t="e">
        <f t="shared" si="196"/>
        <v>#REF!</v>
      </c>
      <c r="CS81" s="109" t="e">
        <f>#REF!</f>
        <v>#REF!</v>
      </c>
      <c r="CT81" s="109" t="e">
        <f>#REF!</f>
        <v>#REF!</v>
      </c>
      <c r="CU81" s="109" t="e">
        <f>#REF!</f>
        <v>#REF!</v>
      </c>
      <c r="CV81" s="100" t="e">
        <f t="shared" si="198"/>
        <v>#REF!</v>
      </c>
      <c r="CW81" s="109" t="e">
        <f>#REF!</f>
        <v>#REF!</v>
      </c>
      <c r="CX81" s="109" t="e">
        <f>#REF!</f>
        <v>#REF!</v>
      </c>
      <c r="CY81" s="109" t="e">
        <f>#REF!</f>
        <v>#REF!</v>
      </c>
      <c r="CZ81" s="98" t="e">
        <f t="shared" si="200"/>
        <v>#REF!</v>
      </c>
      <c r="DA81" s="110" t="e">
        <f>#REF!</f>
        <v>#REF!</v>
      </c>
      <c r="DB81" s="111" t="e">
        <f>#REF!</f>
        <v>#REF!</v>
      </c>
      <c r="DC81" s="107"/>
      <c r="DD81" s="22"/>
      <c r="DE81" s="108" t="e">
        <f>#REF!</f>
        <v>#REF!</v>
      </c>
      <c r="DF81" s="108" t="e">
        <f>#REF!</f>
        <v>#REF!</v>
      </c>
      <c r="DG81" s="98" t="e">
        <f t="shared" si="203"/>
        <v>#REF!</v>
      </c>
      <c r="DH81" s="109" t="e">
        <f>#REF!</f>
        <v>#REF!</v>
      </c>
      <c r="DI81" s="109" t="e">
        <f>#REF!</f>
        <v>#REF!</v>
      </c>
      <c r="DJ81" s="109" t="e">
        <f>#REF!</f>
        <v>#REF!</v>
      </c>
      <c r="DK81" s="100" t="e">
        <f t="shared" si="205"/>
        <v>#REF!</v>
      </c>
      <c r="DL81" s="109" t="e">
        <f>#REF!</f>
        <v>#REF!</v>
      </c>
      <c r="DM81" s="109" t="e">
        <f>#REF!</f>
        <v>#REF!</v>
      </c>
      <c r="DN81" s="109" t="e">
        <f>#REF!</f>
        <v>#REF!</v>
      </c>
      <c r="DO81" s="98" t="e">
        <f t="shared" si="207"/>
        <v>#REF!</v>
      </c>
      <c r="DP81" s="110" t="e">
        <f>#REF!</f>
        <v>#REF!</v>
      </c>
      <c r="DQ81" s="111" t="e">
        <f>#REF!</f>
        <v>#REF!</v>
      </c>
      <c r="DR81" s="107"/>
      <c r="DS81" s="22"/>
      <c r="DT81" s="108" t="e">
        <f>#REF!</f>
        <v>#REF!</v>
      </c>
      <c r="DU81" s="108" t="e">
        <f>#REF!</f>
        <v>#REF!</v>
      </c>
      <c r="DV81" s="98" t="e">
        <f t="shared" si="210"/>
        <v>#REF!</v>
      </c>
      <c r="DW81" s="109" t="e">
        <f>#REF!</f>
        <v>#REF!</v>
      </c>
      <c r="DX81" s="109" t="e">
        <f>#REF!</f>
        <v>#REF!</v>
      </c>
      <c r="DY81" s="109" t="e">
        <f>#REF!</f>
        <v>#REF!</v>
      </c>
      <c r="DZ81" s="100" t="e">
        <f t="shared" si="212"/>
        <v>#REF!</v>
      </c>
      <c r="EA81" s="109" t="e">
        <f>#REF!</f>
        <v>#REF!</v>
      </c>
      <c r="EB81" s="109" t="e">
        <f>#REF!</f>
        <v>#REF!</v>
      </c>
      <c r="EC81" s="109" t="e">
        <f>#REF!</f>
        <v>#REF!</v>
      </c>
      <c r="ED81" s="98" t="e">
        <f t="shared" si="214"/>
        <v>#REF!</v>
      </c>
      <c r="EE81" s="110" t="e">
        <f>#REF!</f>
        <v>#REF!</v>
      </c>
      <c r="EF81" s="111" t="e">
        <f>#REF!</f>
        <v>#REF!</v>
      </c>
      <c r="EG81" s="107"/>
      <c r="EH81" s="22"/>
      <c r="EI81" s="108" t="e">
        <f>#REF!</f>
        <v>#REF!</v>
      </c>
      <c r="EJ81" s="108" t="e">
        <f>#REF!</f>
        <v>#REF!</v>
      </c>
      <c r="EK81" s="98" t="e">
        <f t="shared" si="217"/>
        <v>#REF!</v>
      </c>
      <c r="EL81" s="109" t="e">
        <f>#REF!</f>
        <v>#REF!</v>
      </c>
      <c r="EM81" s="109" t="e">
        <f>#REF!</f>
        <v>#REF!</v>
      </c>
      <c r="EN81" s="109" t="e">
        <f>#REF!</f>
        <v>#REF!</v>
      </c>
      <c r="EO81" s="100" t="e">
        <f t="shared" si="219"/>
        <v>#REF!</v>
      </c>
      <c r="EP81" s="109" t="e">
        <f>#REF!</f>
        <v>#REF!</v>
      </c>
      <c r="EQ81" s="109" t="e">
        <f>#REF!</f>
        <v>#REF!</v>
      </c>
      <c r="ER81" s="109" t="e">
        <f>#REF!</f>
        <v>#REF!</v>
      </c>
      <c r="ES81" s="98" t="e">
        <f t="shared" si="221"/>
        <v>#REF!</v>
      </c>
      <c r="ET81" s="110" t="e">
        <f>#REF!</f>
        <v>#REF!</v>
      </c>
      <c r="EU81" s="111" t="e">
        <f>#REF!</f>
        <v>#REF!</v>
      </c>
      <c r="EV81" s="107"/>
      <c r="EW81" s="22"/>
      <c r="EX81" s="108" t="e">
        <f>#REF!</f>
        <v>#REF!</v>
      </c>
      <c r="EY81" s="108" t="e">
        <f>#REF!</f>
        <v>#REF!</v>
      </c>
      <c r="EZ81" s="98" t="e">
        <f t="shared" si="224"/>
        <v>#REF!</v>
      </c>
      <c r="FA81" s="109" t="e">
        <f>#REF!</f>
        <v>#REF!</v>
      </c>
      <c r="FB81" s="109" t="e">
        <f>#REF!</f>
        <v>#REF!</v>
      </c>
      <c r="FC81" s="109" t="e">
        <f>#REF!</f>
        <v>#REF!</v>
      </c>
      <c r="FD81" s="100" t="e">
        <f t="shared" si="226"/>
        <v>#REF!</v>
      </c>
      <c r="FE81" s="109" t="e">
        <f>#REF!</f>
        <v>#REF!</v>
      </c>
      <c r="FF81" s="109" t="e">
        <f>#REF!</f>
        <v>#REF!</v>
      </c>
      <c r="FG81" s="109" t="e">
        <f>#REF!</f>
        <v>#REF!</v>
      </c>
      <c r="FH81" s="98" t="e">
        <f t="shared" si="228"/>
        <v>#REF!</v>
      </c>
      <c r="FI81" s="110" t="e">
        <f>#REF!</f>
        <v>#REF!</v>
      </c>
      <c r="FJ81" s="111" t="e">
        <f>#REF!</f>
        <v>#REF!</v>
      </c>
      <c r="FK81" s="107"/>
      <c r="FL81" s="22"/>
      <c r="FM81" s="108" t="e">
        <f>#REF!</f>
        <v>#REF!</v>
      </c>
      <c r="FN81" s="108" t="e">
        <f>#REF!</f>
        <v>#REF!</v>
      </c>
      <c r="FO81" s="98" t="e">
        <f t="shared" si="231"/>
        <v>#REF!</v>
      </c>
      <c r="FP81" s="109" t="e">
        <f>#REF!</f>
        <v>#REF!</v>
      </c>
      <c r="FQ81" s="109" t="e">
        <f>#REF!</f>
        <v>#REF!</v>
      </c>
      <c r="FR81" s="109" t="e">
        <f>#REF!</f>
        <v>#REF!</v>
      </c>
      <c r="FS81" s="100" t="e">
        <f t="shared" si="233"/>
        <v>#REF!</v>
      </c>
      <c r="FT81" s="109" t="e">
        <f>#REF!</f>
        <v>#REF!</v>
      </c>
      <c r="FU81" s="109" t="e">
        <f>#REF!</f>
        <v>#REF!</v>
      </c>
      <c r="FV81" s="109" t="e">
        <f>#REF!</f>
        <v>#REF!</v>
      </c>
      <c r="FW81" s="98" t="e">
        <f t="shared" si="235"/>
        <v>#REF!</v>
      </c>
      <c r="FX81" s="110" t="e">
        <f>#REF!</f>
        <v>#REF!</v>
      </c>
      <c r="FY81" s="111" t="e">
        <f>#REF!</f>
        <v>#REF!</v>
      </c>
      <c r="FZ81" s="107"/>
      <c r="GA81" s="22"/>
      <c r="GB81" s="108" t="e">
        <f>#REF!</f>
        <v>#REF!</v>
      </c>
      <c r="GC81" s="108" t="e">
        <f>#REF!</f>
        <v>#REF!</v>
      </c>
      <c r="GD81" s="98" t="e">
        <f t="shared" si="238"/>
        <v>#REF!</v>
      </c>
      <c r="GE81" s="109" t="e">
        <f>#REF!</f>
        <v>#REF!</v>
      </c>
      <c r="GF81" s="109" t="e">
        <f>#REF!</f>
        <v>#REF!</v>
      </c>
      <c r="GG81" s="109" t="e">
        <f>#REF!</f>
        <v>#REF!</v>
      </c>
      <c r="GH81" s="100" t="e">
        <f t="shared" si="240"/>
        <v>#REF!</v>
      </c>
      <c r="GI81" s="109" t="e">
        <f>#REF!</f>
        <v>#REF!</v>
      </c>
      <c r="GJ81" s="109" t="e">
        <f>#REF!</f>
        <v>#REF!</v>
      </c>
      <c r="GK81" s="109" t="e">
        <f>#REF!</f>
        <v>#REF!</v>
      </c>
      <c r="GL81" s="98" t="e">
        <f t="shared" si="242"/>
        <v>#REF!</v>
      </c>
      <c r="GM81" s="110" t="e">
        <f>#REF!</f>
        <v>#REF!</v>
      </c>
      <c r="GN81" s="111" t="e">
        <f>#REF!</f>
        <v>#REF!</v>
      </c>
      <c r="GO81" s="107"/>
      <c r="GP81" s="22"/>
      <c r="GQ81" s="108" t="e">
        <f>#REF!</f>
        <v>#REF!</v>
      </c>
      <c r="GR81" s="108" t="e">
        <f>#REF!</f>
        <v>#REF!</v>
      </c>
      <c r="GS81" s="98" t="e">
        <f t="shared" si="245"/>
        <v>#REF!</v>
      </c>
      <c r="GT81" s="109" t="e">
        <f>#REF!</f>
        <v>#REF!</v>
      </c>
      <c r="GU81" s="109" t="e">
        <f>#REF!</f>
        <v>#REF!</v>
      </c>
      <c r="GV81" s="109" t="e">
        <f>#REF!</f>
        <v>#REF!</v>
      </c>
      <c r="GW81" s="100" t="e">
        <f t="shared" si="247"/>
        <v>#REF!</v>
      </c>
      <c r="GX81" s="109" t="e">
        <f>#REF!</f>
        <v>#REF!</v>
      </c>
      <c r="GY81" s="109" t="e">
        <f>#REF!</f>
        <v>#REF!</v>
      </c>
      <c r="GZ81" s="109" t="e">
        <f>#REF!</f>
        <v>#REF!</v>
      </c>
      <c r="HA81" s="98" t="e">
        <f t="shared" si="249"/>
        <v>#REF!</v>
      </c>
      <c r="HB81" s="110" t="e">
        <f>#REF!</f>
        <v>#REF!</v>
      </c>
      <c r="HC81" s="111" t="e">
        <f>#REF!</f>
        <v>#REF!</v>
      </c>
      <c r="HD81" s="107"/>
      <c r="HE81" s="22"/>
      <c r="HF81" s="108"/>
      <c r="HG81" s="109"/>
      <c r="HH81" s="98">
        <f t="shared" si="252"/>
        <v>0</v>
      </c>
      <c r="HI81" s="109"/>
      <c r="HJ81" s="109"/>
      <c r="HK81" s="109"/>
      <c r="HL81" s="100">
        <f t="shared" si="52"/>
        <v>0</v>
      </c>
      <c r="HM81" s="109"/>
      <c r="HN81" s="109"/>
      <c r="HO81" s="109"/>
      <c r="HP81" s="98">
        <f t="shared" si="54"/>
        <v>0</v>
      </c>
      <c r="HQ81" s="110">
        <v>0.1</v>
      </c>
      <c r="HR81" s="111">
        <v>0.3</v>
      </c>
      <c r="HS81" s="107"/>
      <c r="HT81" s="22"/>
      <c r="HU81" s="108"/>
      <c r="HV81" s="109"/>
      <c r="HW81" s="98">
        <f t="shared" si="257"/>
        <v>0</v>
      </c>
      <c r="HX81" s="109"/>
      <c r="HY81" s="109"/>
      <c r="HZ81" s="109"/>
      <c r="IA81" s="100">
        <f t="shared" si="57"/>
        <v>0</v>
      </c>
      <c r="IB81" s="109"/>
      <c r="IC81" s="109"/>
      <c r="ID81" s="109"/>
      <c r="IE81" s="98">
        <f t="shared" si="59"/>
        <v>0</v>
      </c>
      <c r="IF81" s="110">
        <v>0.15</v>
      </c>
      <c r="IG81" s="111">
        <v>0.75</v>
      </c>
      <c r="IH81" s="107"/>
      <c r="II81" s="22"/>
      <c r="IJ81" s="108"/>
      <c r="IK81" s="109"/>
      <c r="IL81" s="98">
        <f t="shared" si="262"/>
        <v>0</v>
      </c>
      <c r="IM81" s="109"/>
      <c r="IN81" s="109"/>
      <c r="IO81" s="109"/>
      <c r="IP81" s="100">
        <f t="shared" si="62"/>
        <v>0</v>
      </c>
      <c r="IQ81" s="109"/>
      <c r="IR81" s="109"/>
      <c r="IS81" s="109"/>
      <c r="IT81" s="98">
        <f t="shared" si="64"/>
        <v>0</v>
      </c>
      <c r="IU81" s="110"/>
      <c r="IV81" s="111"/>
      <c r="IW81" s="107"/>
      <c r="IX81" s="22"/>
      <c r="IY81" s="108"/>
      <c r="IZ81" s="109"/>
      <c r="JA81" s="98">
        <f t="shared" si="267"/>
        <v>0</v>
      </c>
      <c r="JB81" s="109"/>
      <c r="JC81" s="109"/>
      <c r="JD81" s="109"/>
      <c r="JE81" s="100">
        <f t="shared" si="67"/>
        <v>0</v>
      </c>
      <c r="JF81" s="109"/>
      <c r="JG81" s="109"/>
      <c r="JH81" s="109"/>
      <c r="JI81" s="98">
        <f t="shared" si="69"/>
        <v>0</v>
      </c>
      <c r="JJ81" s="110"/>
      <c r="JK81" s="111"/>
      <c r="JL81" s="107"/>
      <c r="JM81" s="22"/>
      <c r="JN81" s="108"/>
      <c r="JO81" s="109"/>
      <c r="JP81" s="98">
        <f t="shared" si="272"/>
        <v>0</v>
      </c>
      <c r="JQ81" s="109"/>
      <c r="JR81" s="109"/>
      <c r="JS81" s="109"/>
      <c r="JT81" s="100">
        <f t="shared" si="72"/>
        <v>0</v>
      </c>
      <c r="JU81" s="109"/>
      <c r="JV81" s="109"/>
      <c r="JW81" s="109"/>
      <c r="JX81" s="98">
        <f t="shared" si="74"/>
        <v>0</v>
      </c>
      <c r="JY81" s="110"/>
      <c r="JZ81" s="111"/>
      <c r="KA81" s="107"/>
      <c r="KB81" s="22"/>
      <c r="KC81" s="108"/>
      <c r="KD81" s="109"/>
      <c r="KE81" s="98">
        <f t="shared" si="277"/>
        <v>0</v>
      </c>
      <c r="KF81" s="109"/>
      <c r="KG81" s="109"/>
      <c r="KH81" s="109"/>
      <c r="KI81" s="100">
        <f t="shared" si="77"/>
        <v>0</v>
      </c>
      <c r="KJ81" s="109"/>
      <c r="KK81" s="109"/>
      <c r="KL81" s="109"/>
      <c r="KM81" s="98">
        <f t="shared" si="79"/>
        <v>0</v>
      </c>
      <c r="KN81" s="110"/>
      <c r="KO81" s="111"/>
      <c r="KP81" s="107"/>
      <c r="KQ81" s="22"/>
      <c r="KR81" s="108"/>
      <c r="KS81" s="109"/>
      <c r="KT81" s="98">
        <f t="shared" si="282"/>
        <v>0</v>
      </c>
      <c r="KU81" s="109"/>
      <c r="KV81" s="109"/>
      <c r="KW81" s="109"/>
      <c r="KX81" s="100">
        <f t="shared" si="82"/>
        <v>0</v>
      </c>
      <c r="KY81" s="109"/>
      <c r="KZ81" s="109"/>
      <c r="LA81" s="109"/>
      <c r="LB81" s="98">
        <f t="shared" si="84"/>
        <v>0</v>
      </c>
      <c r="LC81" s="110"/>
      <c r="LD81" s="111"/>
      <c r="LE81" s="107"/>
      <c r="LF81" s="22"/>
      <c r="LG81" s="108"/>
      <c r="LH81" s="109"/>
      <c r="LI81" s="98">
        <f t="shared" si="287"/>
        <v>0</v>
      </c>
      <c r="LJ81" s="109"/>
      <c r="LK81" s="109"/>
      <c r="LL81" s="109"/>
      <c r="LM81" s="100">
        <f t="shared" si="87"/>
        <v>0</v>
      </c>
      <c r="LN81" s="109"/>
      <c r="LO81" s="109"/>
      <c r="LP81" s="109"/>
      <c r="LQ81" s="98">
        <f t="shared" si="89"/>
        <v>0</v>
      </c>
      <c r="LR81" s="110"/>
      <c r="LS81" s="111"/>
      <c r="LT81" s="107"/>
      <c r="LU81" s="22"/>
      <c r="LV81" s="108"/>
      <c r="LW81" s="109"/>
      <c r="LX81" s="98">
        <f t="shared" si="292"/>
        <v>0</v>
      </c>
      <c r="LY81" s="109"/>
      <c r="LZ81" s="109"/>
      <c r="MA81" s="109"/>
      <c r="MB81" s="100">
        <f t="shared" si="92"/>
        <v>0</v>
      </c>
      <c r="MC81" s="109"/>
      <c r="MD81" s="109"/>
      <c r="ME81" s="109"/>
      <c r="MF81" s="98">
        <f t="shared" si="94"/>
        <v>0</v>
      </c>
      <c r="MG81" s="110"/>
      <c r="MH81" s="111"/>
      <c r="MI81" s="107"/>
      <c r="MJ81" s="22"/>
      <c r="MK81" s="108"/>
      <c r="ML81" s="109"/>
      <c r="MM81" s="98">
        <f t="shared" si="297"/>
        <v>0</v>
      </c>
      <c r="MN81" s="109"/>
      <c r="MO81" s="109"/>
      <c r="MP81" s="109"/>
      <c r="MQ81" s="100">
        <f t="shared" si="97"/>
        <v>0</v>
      </c>
      <c r="MR81" s="109"/>
      <c r="MS81" s="109"/>
      <c r="MT81" s="109"/>
      <c r="MU81" s="98">
        <f t="shared" si="99"/>
        <v>0</v>
      </c>
      <c r="MV81" s="110"/>
      <c r="MW81" s="111"/>
      <c r="MX81" s="107"/>
      <c r="MY81" s="22"/>
      <c r="MZ81" s="108"/>
      <c r="NA81" s="109"/>
      <c r="NB81" s="98">
        <f t="shared" si="302"/>
        <v>0</v>
      </c>
      <c r="NC81" s="109"/>
      <c r="ND81" s="109"/>
      <c r="NE81" s="109"/>
      <c r="NF81" s="100">
        <f t="shared" si="102"/>
        <v>0</v>
      </c>
      <c r="NG81" s="109"/>
      <c r="NH81" s="109"/>
      <c r="NI81" s="109"/>
      <c r="NJ81" s="98">
        <f t="shared" si="104"/>
        <v>0</v>
      </c>
      <c r="NK81" s="110"/>
      <c r="NL81" s="111"/>
      <c r="NM81" s="107"/>
      <c r="NN81" s="22"/>
      <c r="NO81" s="108"/>
      <c r="NP81" s="109"/>
      <c r="NQ81" s="98">
        <f t="shared" si="307"/>
        <v>0</v>
      </c>
      <c r="NR81" s="109"/>
      <c r="NS81" s="109"/>
      <c r="NT81" s="109"/>
      <c r="NU81" s="100">
        <f t="shared" si="107"/>
        <v>0</v>
      </c>
      <c r="NV81" s="109"/>
      <c r="NW81" s="109"/>
      <c r="NX81" s="109"/>
      <c r="NY81" s="98">
        <f t="shared" si="109"/>
        <v>0</v>
      </c>
      <c r="NZ81" s="110"/>
      <c r="OA81" s="111"/>
      <c r="OB81" s="107"/>
      <c r="OC81" s="22"/>
      <c r="OD81" s="108"/>
      <c r="OE81" s="109"/>
      <c r="OF81" s="98">
        <f t="shared" si="312"/>
        <v>0</v>
      </c>
      <c r="OG81" s="109"/>
      <c r="OH81" s="109"/>
      <c r="OI81" s="109"/>
      <c r="OJ81" s="100">
        <f t="shared" si="314"/>
        <v>0</v>
      </c>
      <c r="OK81" s="109"/>
      <c r="OL81" s="109"/>
      <c r="OM81" s="109"/>
      <c r="ON81" s="98">
        <f t="shared" si="316"/>
        <v>0</v>
      </c>
      <c r="OO81" s="110"/>
      <c r="OP81" s="111"/>
      <c r="OQ81" s="107"/>
      <c r="OR81" s="22"/>
      <c r="OS81" s="108"/>
      <c r="OT81" s="109"/>
      <c r="OU81" s="98">
        <f t="shared" si="319"/>
        <v>0</v>
      </c>
      <c r="OV81" s="109"/>
      <c r="OW81" s="109"/>
      <c r="OX81" s="109"/>
      <c r="OY81" s="100">
        <f t="shared" si="321"/>
        <v>0</v>
      </c>
      <c r="OZ81" s="109"/>
      <c r="PA81" s="109"/>
      <c r="PB81" s="109"/>
      <c r="PC81" s="98">
        <f t="shared" si="323"/>
        <v>0</v>
      </c>
      <c r="PD81" s="110"/>
      <c r="PE81" s="111"/>
      <c r="PF81" s="107"/>
      <c r="PG81" s="22"/>
      <c r="PH81" s="108"/>
      <c r="PI81" s="109"/>
      <c r="PJ81" s="98">
        <f t="shared" si="326"/>
        <v>0</v>
      </c>
      <c r="PK81" s="109"/>
      <c r="PL81" s="109"/>
      <c r="PM81" s="109"/>
      <c r="PN81" s="100">
        <f t="shared" si="328"/>
        <v>0</v>
      </c>
      <c r="PO81" s="109"/>
      <c r="PP81" s="109"/>
      <c r="PQ81" s="109"/>
      <c r="PR81" s="98">
        <f t="shared" si="330"/>
        <v>0</v>
      </c>
      <c r="PS81" s="110"/>
      <c r="PT81" s="111"/>
      <c r="PU81" s="107"/>
      <c r="PV81" s="22"/>
      <c r="PW81" s="108"/>
      <c r="PX81" s="109"/>
      <c r="PY81" s="98">
        <f t="shared" si="333"/>
        <v>0</v>
      </c>
      <c r="PZ81" s="109"/>
      <c r="QA81" s="109"/>
      <c r="QB81" s="109"/>
      <c r="QC81" s="100">
        <f t="shared" si="335"/>
        <v>0</v>
      </c>
      <c r="QD81" s="109"/>
      <c r="QE81" s="109"/>
      <c r="QF81" s="109"/>
      <c r="QG81" s="98">
        <f t="shared" si="337"/>
        <v>0</v>
      </c>
      <c r="QH81" s="110"/>
      <c r="QI81" s="111"/>
      <c r="QJ81" s="107"/>
      <c r="QK81" s="22"/>
      <c r="QL81" s="108"/>
      <c r="QM81" s="109"/>
      <c r="QN81" s="98">
        <f t="shared" si="340"/>
        <v>0</v>
      </c>
      <c r="QO81" s="109"/>
      <c r="QP81" s="109"/>
      <c r="QQ81" s="109"/>
      <c r="QR81" s="100">
        <f t="shared" si="342"/>
        <v>0</v>
      </c>
      <c r="QS81" s="109"/>
      <c r="QT81" s="109"/>
      <c r="QU81" s="109"/>
      <c r="QV81" s="98">
        <f t="shared" si="344"/>
        <v>0</v>
      </c>
      <c r="QW81" s="110"/>
      <c r="QX81" s="111"/>
      <c r="QY81" s="107"/>
      <c r="QZ81" s="22"/>
      <c r="RA81" s="108"/>
      <c r="RB81" s="109"/>
      <c r="RC81" s="98">
        <f t="shared" si="347"/>
        <v>0</v>
      </c>
      <c r="RD81" s="109"/>
      <c r="RE81" s="109"/>
      <c r="RF81" s="109"/>
      <c r="RG81" s="100">
        <f t="shared" si="349"/>
        <v>0</v>
      </c>
      <c r="RH81" s="109"/>
      <c r="RI81" s="109"/>
      <c r="RJ81" s="109"/>
      <c r="RK81" s="98">
        <f t="shared" si="351"/>
        <v>0</v>
      </c>
      <c r="RL81" s="110"/>
      <c r="RM81" s="111"/>
      <c r="RN81" s="107"/>
      <c r="RO81" s="22"/>
      <c r="RP81" s="108"/>
      <c r="RQ81" s="109"/>
      <c r="RR81" s="98">
        <f t="shared" si="354"/>
        <v>0</v>
      </c>
      <c r="RS81" s="109"/>
      <c r="RT81" s="109"/>
      <c r="RU81" s="109"/>
      <c r="RV81" s="100">
        <f t="shared" si="356"/>
        <v>0</v>
      </c>
      <c r="RW81" s="109"/>
      <c r="RX81" s="109"/>
      <c r="RY81" s="109"/>
      <c r="RZ81" s="98">
        <f t="shared" si="358"/>
        <v>0</v>
      </c>
      <c r="SA81" s="110"/>
      <c r="SB81" s="111"/>
      <c r="SC81" s="107"/>
      <c r="SD81" s="22"/>
      <c r="SE81" s="108"/>
      <c r="SF81" s="109"/>
      <c r="SG81" s="98">
        <f t="shared" si="361"/>
        <v>0</v>
      </c>
      <c r="SH81" s="109"/>
      <c r="SI81" s="109"/>
      <c r="SJ81" s="109"/>
      <c r="SK81" s="100">
        <f t="shared" si="363"/>
        <v>0</v>
      </c>
      <c r="SL81" s="109"/>
      <c r="SM81" s="109"/>
      <c r="SN81" s="109"/>
      <c r="SO81" s="98">
        <f t="shared" si="365"/>
        <v>0</v>
      </c>
      <c r="SP81" s="110"/>
      <c r="SQ81" s="111"/>
      <c r="SR81" s="107"/>
      <c r="SS81" s="22"/>
      <c r="ST81" s="108"/>
      <c r="SU81" s="109"/>
      <c r="SV81" s="98">
        <f t="shared" si="368"/>
        <v>0</v>
      </c>
      <c r="SW81" s="109"/>
      <c r="SX81" s="109"/>
      <c r="SY81" s="109"/>
      <c r="SZ81" s="100">
        <f t="shared" si="370"/>
        <v>0</v>
      </c>
      <c r="TA81" s="109"/>
      <c r="TB81" s="109"/>
      <c r="TC81" s="109"/>
      <c r="TD81" s="98">
        <f t="shared" si="372"/>
        <v>0</v>
      </c>
      <c r="TE81" s="110"/>
      <c r="TF81" s="111"/>
      <c r="TG81" s="107"/>
      <c r="TH81" s="22"/>
      <c r="TI81" s="108"/>
      <c r="TJ81" s="109"/>
      <c r="TK81" s="98">
        <f t="shared" si="375"/>
        <v>0</v>
      </c>
      <c r="TL81" s="109"/>
      <c r="TM81" s="109"/>
      <c r="TN81" s="109"/>
      <c r="TO81" s="100">
        <f t="shared" si="377"/>
        <v>0</v>
      </c>
      <c r="TP81" s="109"/>
      <c r="TQ81" s="109"/>
      <c r="TR81" s="109"/>
      <c r="TS81" s="98">
        <f t="shared" si="379"/>
        <v>0</v>
      </c>
      <c r="TT81" s="110"/>
      <c r="TU81" s="111"/>
      <c r="TV81" s="107"/>
      <c r="TW81" s="22"/>
      <c r="TX81" s="108"/>
      <c r="TY81" s="109"/>
      <c r="TZ81" s="98">
        <f t="shared" si="382"/>
        <v>0</v>
      </c>
      <c r="UA81" s="109"/>
      <c r="UB81" s="109"/>
      <c r="UC81" s="109"/>
      <c r="UD81" s="100">
        <f t="shared" si="384"/>
        <v>0</v>
      </c>
      <c r="UE81" s="109"/>
      <c r="UF81" s="109"/>
      <c r="UG81" s="109"/>
      <c r="UH81" s="98">
        <f t="shared" si="386"/>
        <v>0</v>
      </c>
      <c r="UI81" s="110"/>
      <c r="UJ81" s="111"/>
      <c r="UK81" s="107"/>
      <c r="UL81" s="22"/>
      <c r="UM81" s="108"/>
      <c r="UN81" s="109"/>
      <c r="UO81" s="98">
        <f t="shared" si="389"/>
        <v>0</v>
      </c>
      <c r="UP81" s="109"/>
      <c r="UQ81" s="109"/>
      <c r="UR81" s="109"/>
      <c r="US81" s="100">
        <f t="shared" si="391"/>
        <v>0</v>
      </c>
      <c r="UT81" s="109"/>
      <c r="UU81" s="109"/>
      <c r="UV81" s="109"/>
      <c r="UW81" s="98">
        <f t="shared" si="393"/>
        <v>0</v>
      </c>
      <c r="UX81" s="110"/>
      <c r="UY81" s="111"/>
      <c r="UZ81" s="107"/>
      <c r="VA81" s="22"/>
      <c r="VB81" s="108"/>
      <c r="VC81" s="109"/>
      <c r="VD81" s="98">
        <f t="shared" si="396"/>
        <v>0</v>
      </c>
      <c r="VE81" s="109"/>
      <c r="VF81" s="109"/>
      <c r="VG81" s="109"/>
      <c r="VH81" s="100">
        <f t="shared" si="398"/>
        <v>0</v>
      </c>
      <c r="VI81" s="109"/>
      <c r="VJ81" s="109"/>
      <c r="VK81" s="109"/>
      <c r="VL81" s="98">
        <f t="shared" si="400"/>
        <v>0</v>
      </c>
      <c r="VM81" s="110"/>
      <c r="VN81" s="111"/>
      <c r="VO81" s="107"/>
      <c r="VP81" s="22"/>
      <c r="VQ81" s="108"/>
      <c r="VR81" s="109"/>
      <c r="VS81" s="98">
        <f t="shared" si="403"/>
        <v>0</v>
      </c>
      <c r="VT81" s="109"/>
      <c r="VU81" s="109"/>
      <c r="VV81" s="109"/>
      <c r="VW81" s="100">
        <f t="shared" si="405"/>
        <v>0</v>
      </c>
      <c r="VX81" s="109"/>
      <c r="VY81" s="109"/>
      <c r="VZ81" s="109"/>
      <c r="WA81" s="98">
        <f t="shared" si="407"/>
        <v>0</v>
      </c>
      <c r="WB81" s="110"/>
      <c r="WC81" s="111"/>
      <c r="WD81" s="107"/>
      <c r="WE81" s="22"/>
    </row>
    <row r="82" spans="1:603" ht="16.5" customHeight="1">
      <c r="A82" s="94"/>
      <c r="B82" s="105" t="s">
        <v>129</v>
      </c>
      <c r="C82" s="115" t="s">
        <v>66</v>
      </c>
      <c r="D82" s="108" t="e">
        <f>#REF!</f>
        <v>#REF!</v>
      </c>
      <c r="E82" s="108" t="e">
        <f>#REF!</f>
        <v>#REF!</v>
      </c>
      <c r="F82" s="98" t="e">
        <f t="shared" si="154"/>
        <v>#REF!</v>
      </c>
      <c r="G82" s="109" t="e">
        <f>#REF!</f>
        <v>#REF!</v>
      </c>
      <c r="H82" s="109" t="e">
        <f>#REF!</f>
        <v>#REF!</v>
      </c>
      <c r="I82" s="109" t="e">
        <f>#REF!</f>
        <v>#REF!</v>
      </c>
      <c r="J82" s="100" t="e">
        <f t="shared" si="156"/>
        <v>#REF!</v>
      </c>
      <c r="K82" s="109" t="e">
        <f>#REF!</f>
        <v>#REF!</v>
      </c>
      <c r="L82" s="109" t="e">
        <f>#REF!</f>
        <v>#REF!</v>
      </c>
      <c r="M82" s="109" t="e">
        <f>#REF!</f>
        <v>#REF!</v>
      </c>
      <c r="N82" s="98" t="e">
        <f t="shared" si="158"/>
        <v>#REF!</v>
      </c>
      <c r="O82" s="110" t="e">
        <f>#REF!</f>
        <v>#REF!</v>
      </c>
      <c r="P82" s="111" t="e">
        <f>#REF!</f>
        <v>#REF!</v>
      </c>
      <c r="Q82" s="107"/>
      <c r="R82" s="22"/>
      <c r="S82" s="108" t="e">
        <f>#REF!</f>
        <v>#REF!</v>
      </c>
      <c r="T82" s="108" t="e">
        <f>#REF!</f>
        <v>#REF!</v>
      </c>
      <c r="U82" s="98" t="e">
        <f t="shared" si="161"/>
        <v>#REF!</v>
      </c>
      <c r="V82" s="109" t="e">
        <f>#REF!</f>
        <v>#REF!</v>
      </c>
      <c r="W82" s="109" t="e">
        <f>#REF!</f>
        <v>#REF!</v>
      </c>
      <c r="X82" s="109" t="e">
        <f>#REF!</f>
        <v>#REF!</v>
      </c>
      <c r="Y82" s="100" t="e">
        <f t="shared" si="163"/>
        <v>#REF!</v>
      </c>
      <c r="Z82" s="109" t="e">
        <f>#REF!</f>
        <v>#REF!</v>
      </c>
      <c r="AA82" s="109" t="e">
        <f>#REF!</f>
        <v>#REF!</v>
      </c>
      <c r="AB82" s="109" t="e">
        <f>#REF!</f>
        <v>#REF!</v>
      </c>
      <c r="AC82" s="98" t="e">
        <f t="shared" si="165"/>
        <v>#REF!</v>
      </c>
      <c r="AD82" s="110" t="e">
        <f>#REF!</f>
        <v>#REF!</v>
      </c>
      <c r="AE82" s="111" t="e">
        <f>#REF!</f>
        <v>#REF!</v>
      </c>
      <c r="AF82" s="107"/>
      <c r="AG82" s="22"/>
      <c r="AH82" s="108" t="e">
        <f>#REF!</f>
        <v>#REF!</v>
      </c>
      <c r="AI82" s="108" t="e">
        <f>#REF!</f>
        <v>#REF!</v>
      </c>
      <c r="AJ82" s="98" t="e">
        <f t="shared" si="168"/>
        <v>#REF!</v>
      </c>
      <c r="AK82" s="109" t="e">
        <f>#REF!</f>
        <v>#REF!</v>
      </c>
      <c r="AL82" s="109" t="e">
        <f>#REF!</f>
        <v>#REF!</v>
      </c>
      <c r="AM82" s="109" t="e">
        <f>#REF!</f>
        <v>#REF!</v>
      </c>
      <c r="AN82" s="100" t="e">
        <f t="shared" si="170"/>
        <v>#REF!</v>
      </c>
      <c r="AO82" s="109" t="e">
        <f>#REF!</f>
        <v>#REF!</v>
      </c>
      <c r="AP82" s="109" t="e">
        <f>#REF!</f>
        <v>#REF!</v>
      </c>
      <c r="AQ82" s="109" t="e">
        <f>#REF!</f>
        <v>#REF!</v>
      </c>
      <c r="AR82" s="98" t="e">
        <f t="shared" si="172"/>
        <v>#REF!</v>
      </c>
      <c r="AS82" s="110" t="e">
        <f>#REF!</f>
        <v>#REF!</v>
      </c>
      <c r="AT82" s="111" t="e">
        <f>#REF!</f>
        <v>#REF!</v>
      </c>
      <c r="AU82" s="107"/>
      <c r="AV82" s="22"/>
      <c r="AW82" s="108" t="e">
        <f>#REF!</f>
        <v>#REF!</v>
      </c>
      <c r="AX82" s="108" t="e">
        <f>#REF!</f>
        <v>#REF!</v>
      </c>
      <c r="AY82" s="98" t="e">
        <f t="shared" si="175"/>
        <v>#REF!</v>
      </c>
      <c r="AZ82" s="109" t="e">
        <f>#REF!</f>
        <v>#REF!</v>
      </c>
      <c r="BA82" s="109" t="e">
        <f>#REF!</f>
        <v>#REF!</v>
      </c>
      <c r="BB82" s="109" t="e">
        <f>#REF!</f>
        <v>#REF!</v>
      </c>
      <c r="BC82" s="100" t="e">
        <f t="shared" si="177"/>
        <v>#REF!</v>
      </c>
      <c r="BD82" s="109" t="e">
        <f>#REF!</f>
        <v>#REF!</v>
      </c>
      <c r="BE82" s="109" t="e">
        <f>#REF!</f>
        <v>#REF!</v>
      </c>
      <c r="BF82" s="109" t="e">
        <f>#REF!</f>
        <v>#REF!</v>
      </c>
      <c r="BG82" s="98" t="e">
        <f t="shared" si="179"/>
        <v>#REF!</v>
      </c>
      <c r="BH82" s="110" t="e">
        <f>#REF!</f>
        <v>#REF!</v>
      </c>
      <c r="BI82" s="111" t="e">
        <f>#REF!</f>
        <v>#REF!</v>
      </c>
      <c r="BJ82" s="107"/>
      <c r="BK82" s="22"/>
      <c r="BL82" s="108" t="e">
        <f>#REF!</f>
        <v>#REF!</v>
      </c>
      <c r="BM82" s="108" t="e">
        <f>#REF!</f>
        <v>#REF!</v>
      </c>
      <c r="BN82" s="98" t="e">
        <f t="shared" si="182"/>
        <v>#REF!</v>
      </c>
      <c r="BO82" s="109" t="e">
        <f>#REF!</f>
        <v>#REF!</v>
      </c>
      <c r="BP82" s="109" t="e">
        <f>#REF!</f>
        <v>#REF!</v>
      </c>
      <c r="BQ82" s="109" t="e">
        <f>#REF!</f>
        <v>#REF!</v>
      </c>
      <c r="BR82" s="100" t="e">
        <f t="shared" si="184"/>
        <v>#REF!</v>
      </c>
      <c r="BS82" s="109" t="e">
        <f>#REF!</f>
        <v>#REF!</v>
      </c>
      <c r="BT82" s="109" t="e">
        <f>#REF!</f>
        <v>#REF!</v>
      </c>
      <c r="BU82" s="109" t="e">
        <f>#REF!</f>
        <v>#REF!</v>
      </c>
      <c r="BV82" s="98" t="e">
        <f t="shared" si="186"/>
        <v>#REF!</v>
      </c>
      <c r="BW82" s="110" t="e">
        <f>#REF!</f>
        <v>#REF!</v>
      </c>
      <c r="BX82" s="111" t="e">
        <f>#REF!</f>
        <v>#REF!</v>
      </c>
      <c r="BY82" s="107"/>
      <c r="BZ82" s="23"/>
      <c r="CA82" s="108" t="e">
        <f>#REF!</f>
        <v>#REF!</v>
      </c>
      <c r="CB82" s="108" t="e">
        <f>#REF!</f>
        <v>#REF!</v>
      </c>
      <c r="CC82" s="98" t="e">
        <f t="shared" si="189"/>
        <v>#REF!</v>
      </c>
      <c r="CD82" s="109" t="e">
        <f>#REF!</f>
        <v>#REF!</v>
      </c>
      <c r="CE82" s="109" t="e">
        <f>#REF!</f>
        <v>#REF!</v>
      </c>
      <c r="CF82" s="109" t="e">
        <f>#REF!</f>
        <v>#REF!</v>
      </c>
      <c r="CG82" s="100" t="e">
        <f t="shared" si="191"/>
        <v>#REF!</v>
      </c>
      <c r="CH82" s="109" t="e">
        <f>#REF!</f>
        <v>#REF!</v>
      </c>
      <c r="CI82" s="109" t="e">
        <f>#REF!</f>
        <v>#REF!</v>
      </c>
      <c r="CJ82" s="109" t="e">
        <f>#REF!</f>
        <v>#REF!</v>
      </c>
      <c r="CK82" s="98" t="e">
        <f t="shared" si="193"/>
        <v>#REF!</v>
      </c>
      <c r="CL82" s="110" t="e">
        <f>#REF!</f>
        <v>#REF!</v>
      </c>
      <c r="CM82" s="111" t="e">
        <f>#REF!</f>
        <v>#REF!</v>
      </c>
      <c r="CN82" s="107"/>
      <c r="CO82" s="22"/>
      <c r="CP82" s="108" t="e">
        <f>#REF!</f>
        <v>#REF!</v>
      </c>
      <c r="CQ82" s="108" t="e">
        <f>#REF!</f>
        <v>#REF!</v>
      </c>
      <c r="CR82" s="98" t="e">
        <f t="shared" si="196"/>
        <v>#REF!</v>
      </c>
      <c r="CS82" s="109" t="e">
        <f>#REF!</f>
        <v>#REF!</v>
      </c>
      <c r="CT82" s="109" t="e">
        <f>#REF!</f>
        <v>#REF!</v>
      </c>
      <c r="CU82" s="109" t="e">
        <f>#REF!</f>
        <v>#REF!</v>
      </c>
      <c r="CV82" s="100" t="e">
        <f t="shared" si="198"/>
        <v>#REF!</v>
      </c>
      <c r="CW82" s="109" t="e">
        <f>#REF!</f>
        <v>#REF!</v>
      </c>
      <c r="CX82" s="109" t="e">
        <f>#REF!</f>
        <v>#REF!</v>
      </c>
      <c r="CY82" s="109" t="e">
        <f>#REF!</f>
        <v>#REF!</v>
      </c>
      <c r="CZ82" s="98" t="e">
        <f t="shared" si="200"/>
        <v>#REF!</v>
      </c>
      <c r="DA82" s="110" t="e">
        <f>#REF!</f>
        <v>#REF!</v>
      </c>
      <c r="DB82" s="111" t="e">
        <f>#REF!</f>
        <v>#REF!</v>
      </c>
      <c r="DC82" s="107"/>
      <c r="DD82" s="22"/>
      <c r="DE82" s="108" t="e">
        <f>#REF!</f>
        <v>#REF!</v>
      </c>
      <c r="DF82" s="108" t="e">
        <f>#REF!</f>
        <v>#REF!</v>
      </c>
      <c r="DG82" s="98" t="e">
        <f t="shared" si="203"/>
        <v>#REF!</v>
      </c>
      <c r="DH82" s="109" t="e">
        <f>#REF!</f>
        <v>#REF!</v>
      </c>
      <c r="DI82" s="109" t="e">
        <f>#REF!</f>
        <v>#REF!</v>
      </c>
      <c r="DJ82" s="109" t="e">
        <f>#REF!</f>
        <v>#REF!</v>
      </c>
      <c r="DK82" s="100" t="e">
        <f t="shared" si="205"/>
        <v>#REF!</v>
      </c>
      <c r="DL82" s="109" t="e">
        <f>#REF!</f>
        <v>#REF!</v>
      </c>
      <c r="DM82" s="109" t="e">
        <f>#REF!</f>
        <v>#REF!</v>
      </c>
      <c r="DN82" s="109" t="e">
        <f>#REF!</f>
        <v>#REF!</v>
      </c>
      <c r="DO82" s="98" t="e">
        <f t="shared" si="207"/>
        <v>#REF!</v>
      </c>
      <c r="DP82" s="110" t="e">
        <f>#REF!</f>
        <v>#REF!</v>
      </c>
      <c r="DQ82" s="111" t="e">
        <f>#REF!</f>
        <v>#REF!</v>
      </c>
      <c r="DR82" s="107"/>
      <c r="DS82" s="22"/>
      <c r="DT82" s="108" t="e">
        <f>#REF!</f>
        <v>#REF!</v>
      </c>
      <c r="DU82" s="108" t="e">
        <f>#REF!</f>
        <v>#REF!</v>
      </c>
      <c r="DV82" s="98" t="e">
        <f t="shared" si="210"/>
        <v>#REF!</v>
      </c>
      <c r="DW82" s="109" t="e">
        <f>#REF!</f>
        <v>#REF!</v>
      </c>
      <c r="DX82" s="109" t="e">
        <f>#REF!</f>
        <v>#REF!</v>
      </c>
      <c r="DY82" s="109" t="e">
        <f>#REF!</f>
        <v>#REF!</v>
      </c>
      <c r="DZ82" s="100" t="e">
        <f t="shared" si="212"/>
        <v>#REF!</v>
      </c>
      <c r="EA82" s="109" t="e">
        <f>#REF!</f>
        <v>#REF!</v>
      </c>
      <c r="EB82" s="109" t="e">
        <f>#REF!</f>
        <v>#REF!</v>
      </c>
      <c r="EC82" s="109" t="e">
        <f>#REF!</f>
        <v>#REF!</v>
      </c>
      <c r="ED82" s="98" t="e">
        <f t="shared" si="214"/>
        <v>#REF!</v>
      </c>
      <c r="EE82" s="110" t="e">
        <f>#REF!</f>
        <v>#REF!</v>
      </c>
      <c r="EF82" s="111" t="e">
        <f>#REF!</f>
        <v>#REF!</v>
      </c>
      <c r="EG82" s="107"/>
      <c r="EH82" s="22"/>
      <c r="EI82" s="108" t="e">
        <f>#REF!</f>
        <v>#REF!</v>
      </c>
      <c r="EJ82" s="108" t="e">
        <f>#REF!</f>
        <v>#REF!</v>
      </c>
      <c r="EK82" s="98" t="e">
        <f t="shared" si="217"/>
        <v>#REF!</v>
      </c>
      <c r="EL82" s="109" t="e">
        <f>#REF!</f>
        <v>#REF!</v>
      </c>
      <c r="EM82" s="109" t="e">
        <f>#REF!</f>
        <v>#REF!</v>
      </c>
      <c r="EN82" s="109" t="e">
        <f>#REF!</f>
        <v>#REF!</v>
      </c>
      <c r="EO82" s="100" t="e">
        <f t="shared" si="219"/>
        <v>#REF!</v>
      </c>
      <c r="EP82" s="109" t="e">
        <f>#REF!</f>
        <v>#REF!</v>
      </c>
      <c r="EQ82" s="109" t="e">
        <f>#REF!</f>
        <v>#REF!</v>
      </c>
      <c r="ER82" s="109" t="e">
        <f>#REF!</f>
        <v>#REF!</v>
      </c>
      <c r="ES82" s="98" t="e">
        <f t="shared" si="221"/>
        <v>#REF!</v>
      </c>
      <c r="ET82" s="110" t="e">
        <f>#REF!</f>
        <v>#REF!</v>
      </c>
      <c r="EU82" s="111" t="e">
        <f>#REF!</f>
        <v>#REF!</v>
      </c>
      <c r="EV82" s="107"/>
      <c r="EW82" s="22"/>
      <c r="EX82" s="108" t="e">
        <f>#REF!</f>
        <v>#REF!</v>
      </c>
      <c r="EY82" s="108" t="e">
        <f>#REF!</f>
        <v>#REF!</v>
      </c>
      <c r="EZ82" s="98" t="e">
        <f t="shared" si="224"/>
        <v>#REF!</v>
      </c>
      <c r="FA82" s="109" t="e">
        <f>#REF!</f>
        <v>#REF!</v>
      </c>
      <c r="FB82" s="109" t="e">
        <f>#REF!</f>
        <v>#REF!</v>
      </c>
      <c r="FC82" s="109" t="e">
        <f>#REF!</f>
        <v>#REF!</v>
      </c>
      <c r="FD82" s="100" t="e">
        <f t="shared" si="226"/>
        <v>#REF!</v>
      </c>
      <c r="FE82" s="109" t="e">
        <f>#REF!</f>
        <v>#REF!</v>
      </c>
      <c r="FF82" s="109" t="e">
        <f>#REF!</f>
        <v>#REF!</v>
      </c>
      <c r="FG82" s="109" t="e">
        <f>#REF!</f>
        <v>#REF!</v>
      </c>
      <c r="FH82" s="98" t="e">
        <f t="shared" si="228"/>
        <v>#REF!</v>
      </c>
      <c r="FI82" s="110" t="e">
        <f>#REF!</f>
        <v>#REF!</v>
      </c>
      <c r="FJ82" s="111" t="e">
        <f>#REF!</f>
        <v>#REF!</v>
      </c>
      <c r="FK82" s="107"/>
      <c r="FL82" s="22"/>
      <c r="FM82" s="108" t="e">
        <f>#REF!</f>
        <v>#REF!</v>
      </c>
      <c r="FN82" s="108" t="e">
        <f>#REF!</f>
        <v>#REF!</v>
      </c>
      <c r="FO82" s="98" t="e">
        <f t="shared" si="231"/>
        <v>#REF!</v>
      </c>
      <c r="FP82" s="109" t="e">
        <f>#REF!</f>
        <v>#REF!</v>
      </c>
      <c r="FQ82" s="109" t="e">
        <f>#REF!</f>
        <v>#REF!</v>
      </c>
      <c r="FR82" s="109" t="e">
        <f>#REF!</f>
        <v>#REF!</v>
      </c>
      <c r="FS82" s="100" t="e">
        <f t="shared" si="233"/>
        <v>#REF!</v>
      </c>
      <c r="FT82" s="109" t="e">
        <f>#REF!</f>
        <v>#REF!</v>
      </c>
      <c r="FU82" s="109" t="e">
        <f>#REF!</f>
        <v>#REF!</v>
      </c>
      <c r="FV82" s="109" t="e">
        <f>#REF!</f>
        <v>#REF!</v>
      </c>
      <c r="FW82" s="98" t="e">
        <f t="shared" si="235"/>
        <v>#REF!</v>
      </c>
      <c r="FX82" s="110" t="e">
        <f>#REF!</f>
        <v>#REF!</v>
      </c>
      <c r="FY82" s="111" t="e">
        <f>#REF!</f>
        <v>#REF!</v>
      </c>
      <c r="FZ82" s="107"/>
      <c r="GA82" s="22"/>
      <c r="GB82" s="108" t="e">
        <f>#REF!</f>
        <v>#REF!</v>
      </c>
      <c r="GC82" s="108" t="e">
        <f>#REF!</f>
        <v>#REF!</v>
      </c>
      <c r="GD82" s="98" t="e">
        <f t="shared" si="238"/>
        <v>#REF!</v>
      </c>
      <c r="GE82" s="109" t="e">
        <f>#REF!</f>
        <v>#REF!</v>
      </c>
      <c r="GF82" s="109" t="e">
        <f>#REF!</f>
        <v>#REF!</v>
      </c>
      <c r="GG82" s="109" t="e">
        <f>#REF!</f>
        <v>#REF!</v>
      </c>
      <c r="GH82" s="100" t="e">
        <f t="shared" si="240"/>
        <v>#REF!</v>
      </c>
      <c r="GI82" s="109" t="e">
        <f>#REF!</f>
        <v>#REF!</v>
      </c>
      <c r="GJ82" s="109" t="e">
        <f>#REF!</f>
        <v>#REF!</v>
      </c>
      <c r="GK82" s="109" t="e">
        <f>#REF!</f>
        <v>#REF!</v>
      </c>
      <c r="GL82" s="98" t="e">
        <f t="shared" si="242"/>
        <v>#REF!</v>
      </c>
      <c r="GM82" s="110" t="e">
        <f>#REF!</f>
        <v>#REF!</v>
      </c>
      <c r="GN82" s="111" t="e">
        <f>#REF!</f>
        <v>#REF!</v>
      </c>
      <c r="GO82" s="107"/>
      <c r="GP82" s="22"/>
      <c r="GQ82" s="108" t="e">
        <f>#REF!</f>
        <v>#REF!</v>
      </c>
      <c r="GR82" s="108" t="e">
        <f>#REF!</f>
        <v>#REF!</v>
      </c>
      <c r="GS82" s="98" t="e">
        <f t="shared" si="245"/>
        <v>#REF!</v>
      </c>
      <c r="GT82" s="109" t="e">
        <f>#REF!</f>
        <v>#REF!</v>
      </c>
      <c r="GU82" s="109" t="e">
        <f>#REF!</f>
        <v>#REF!</v>
      </c>
      <c r="GV82" s="109" t="e">
        <f>#REF!</f>
        <v>#REF!</v>
      </c>
      <c r="GW82" s="100" t="e">
        <f t="shared" si="247"/>
        <v>#REF!</v>
      </c>
      <c r="GX82" s="109" t="e">
        <f>#REF!</f>
        <v>#REF!</v>
      </c>
      <c r="GY82" s="109" t="e">
        <f>#REF!</f>
        <v>#REF!</v>
      </c>
      <c r="GZ82" s="109" t="e">
        <f>#REF!</f>
        <v>#REF!</v>
      </c>
      <c r="HA82" s="98" t="e">
        <f t="shared" si="249"/>
        <v>#REF!</v>
      </c>
      <c r="HB82" s="110" t="e">
        <f>#REF!</f>
        <v>#REF!</v>
      </c>
      <c r="HC82" s="111" t="e">
        <f>#REF!</f>
        <v>#REF!</v>
      </c>
      <c r="HD82" s="107"/>
      <c r="HE82" s="22"/>
      <c r="HF82" s="108"/>
      <c r="HG82" s="109"/>
      <c r="HH82" s="98">
        <f t="shared" si="252"/>
        <v>0</v>
      </c>
      <c r="HI82" s="109"/>
      <c r="HJ82" s="109"/>
      <c r="HK82" s="109"/>
      <c r="HL82" s="100">
        <f t="shared" si="52"/>
        <v>0</v>
      </c>
      <c r="HM82" s="109"/>
      <c r="HN82" s="109"/>
      <c r="HO82" s="109"/>
      <c r="HP82" s="98">
        <f t="shared" si="54"/>
        <v>0</v>
      </c>
      <c r="HQ82" s="110">
        <v>0.05</v>
      </c>
      <c r="HR82" s="111">
        <v>0.2</v>
      </c>
      <c r="HS82" s="107"/>
      <c r="HT82" s="22"/>
      <c r="HU82" s="108"/>
      <c r="HV82" s="109"/>
      <c r="HW82" s="98">
        <f t="shared" si="257"/>
        <v>0</v>
      </c>
      <c r="HX82" s="109"/>
      <c r="HY82" s="109"/>
      <c r="HZ82" s="109"/>
      <c r="IA82" s="100">
        <f t="shared" si="57"/>
        <v>0</v>
      </c>
      <c r="IB82" s="109"/>
      <c r="IC82" s="109"/>
      <c r="ID82" s="109"/>
      <c r="IE82" s="98">
        <f t="shared" si="59"/>
        <v>0</v>
      </c>
      <c r="IF82" s="110">
        <v>0.1</v>
      </c>
      <c r="IG82" s="111">
        <v>0.35</v>
      </c>
      <c r="IH82" s="107"/>
      <c r="II82" s="22"/>
      <c r="IJ82" s="108"/>
      <c r="IK82" s="109"/>
      <c r="IL82" s="98">
        <f t="shared" si="262"/>
        <v>0</v>
      </c>
      <c r="IM82" s="109"/>
      <c r="IN82" s="109"/>
      <c r="IO82" s="109"/>
      <c r="IP82" s="100">
        <f t="shared" si="62"/>
        <v>0</v>
      </c>
      <c r="IQ82" s="109"/>
      <c r="IR82" s="109"/>
      <c r="IS82" s="109"/>
      <c r="IT82" s="98">
        <f t="shared" si="64"/>
        <v>0</v>
      </c>
      <c r="IU82" s="110"/>
      <c r="IV82" s="111"/>
      <c r="IW82" s="107"/>
      <c r="IX82" s="22"/>
      <c r="IY82" s="108"/>
      <c r="IZ82" s="109"/>
      <c r="JA82" s="98">
        <f t="shared" si="267"/>
        <v>0</v>
      </c>
      <c r="JB82" s="109"/>
      <c r="JC82" s="109"/>
      <c r="JD82" s="109"/>
      <c r="JE82" s="100">
        <f t="shared" si="67"/>
        <v>0</v>
      </c>
      <c r="JF82" s="109"/>
      <c r="JG82" s="109"/>
      <c r="JH82" s="109"/>
      <c r="JI82" s="98">
        <f t="shared" si="69"/>
        <v>0</v>
      </c>
      <c r="JJ82" s="110"/>
      <c r="JK82" s="111"/>
      <c r="JL82" s="107"/>
      <c r="JM82" s="22"/>
      <c r="JN82" s="108"/>
      <c r="JO82" s="109"/>
      <c r="JP82" s="98">
        <f t="shared" si="272"/>
        <v>0</v>
      </c>
      <c r="JQ82" s="109"/>
      <c r="JR82" s="109"/>
      <c r="JS82" s="109"/>
      <c r="JT82" s="100">
        <f t="shared" si="72"/>
        <v>0</v>
      </c>
      <c r="JU82" s="109"/>
      <c r="JV82" s="109"/>
      <c r="JW82" s="109"/>
      <c r="JX82" s="98">
        <f t="shared" si="74"/>
        <v>0</v>
      </c>
      <c r="JY82" s="110"/>
      <c r="JZ82" s="111"/>
      <c r="KA82" s="107"/>
      <c r="KB82" s="22"/>
      <c r="KC82" s="108"/>
      <c r="KD82" s="109"/>
      <c r="KE82" s="98">
        <f t="shared" si="277"/>
        <v>0</v>
      </c>
      <c r="KF82" s="109"/>
      <c r="KG82" s="109"/>
      <c r="KH82" s="109"/>
      <c r="KI82" s="100">
        <f t="shared" si="77"/>
        <v>0</v>
      </c>
      <c r="KJ82" s="109"/>
      <c r="KK82" s="109"/>
      <c r="KL82" s="109"/>
      <c r="KM82" s="98">
        <f t="shared" si="79"/>
        <v>0</v>
      </c>
      <c r="KN82" s="110"/>
      <c r="KO82" s="111"/>
      <c r="KP82" s="107"/>
      <c r="KQ82" s="22"/>
      <c r="KR82" s="108"/>
      <c r="KS82" s="109"/>
      <c r="KT82" s="98">
        <f t="shared" si="282"/>
        <v>0</v>
      </c>
      <c r="KU82" s="109"/>
      <c r="KV82" s="109"/>
      <c r="KW82" s="109"/>
      <c r="KX82" s="100">
        <f t="shared" si="82"/>
        <v>0</v>
      </c>
      <c r="KY82" s="109"/>
      <c r="KZ82" s="109"/>
      <c r="LA82" s="109"/>
      <c r="LB82" s="98">
        <f t="shared" si="84"/>
        <v>0</v>
      </c>
      <c r="LC82" s="110"/>
      <c r="LD82" s="111"/>
      <c r="LE82" s="107"/>
      <c r="LF82" s="22"/>
      <c r="LG82" s="108"/>
      <c r="LH82" s="109"/>
      <c r="LI82" s="98">
        <f t="shared" si="287"/>
        <v>0</v>
      </c>
      <c r="LJ82" s="109"/>
      <c r="LK82" s="109"/>
      <c r="LL82" s="109"/>
      <c r="LM82" s="100">
        <f t="shared" si="87"/>
        <v>0</v>
      </c>
      <c r="LN82" s="109"/>
      <c r="LO82" s="109"/>
      <c r="LP82" s="109"/>
      <c r="LQ82" s="98">
        <f t="shared" si="89"/>
        <v>0</v>
      </c>
      <c r="LR82" s="110"/>
      <c r="LS82" s="111"/>
      <c r="LT82" s="107"/>
      <c r="LU82" s="22"/>
      <c r="LV82" s="108"/>
      <c r="LW82" s="109"/>
      <c r="LX82" s="98">
        <f t="shared" si="292"/>
        <v>0</v>
      </c>
      <c r="LY82" s="109"/>
      <c r="LZ82" s="109"/>
      <c r="MA82" s="109"/>
      <c r="MB82" s="100">
        <f t="shared" si="92"/>
        <v>0</v>
      </c>
      <c r="MC82" s="109"/>
      <c r="MD82" s="109"/>
      <c r="ME82" s="109"/>
      <c r="MF82" s="98">
        <f t="shared" si="94"/>
        <v>0</v>
      </c>
      <c r="MG82" s="110"/>
      <c r="MH82" s="111"/>
      <c r="MI82" s="107"/>
      <c r="MJ82" s="22"/>
      <c r="MK82" s="108"/>
      <c r="ML82" s="109"/>
      <c r="MM82" s="98">
        <f t="shared" si="297"/>
        <v>0</v>
      </c>
      <c r="MN82" s="109"/>
      <c r="MO82" s="109"/>
      <c r="MP82" s="109"/>
      <c r="MQ82" s="100">
        <f t="shared" si="97"/>
        <v>0</v>
      </c>
      <c r="MR82" s="109"/>
      <c r="MS82" s="109"/>
      <c r="MT82" s="109"/>
      <c r="MU82" s="98">
        <f t="shared" si="99"/>
        <v>0</v>
      </c>
      <c r="MV82" s="110"/>
      <c r="MW82" s="111"/>
      <c r="MX82" s="107"/>
      <c r="MY82" s="22"/>
      <c r="MZ82" s="108"/>
      <c r="NA82" s="109"/>
      <c r="NB82" s="98">
        <f t="shared" si="302"/>
        <v>0</v>
      </c>
      <c r="NC82" s="109"/>
      <c r="ND82" s="109"/>
      <c r="NE82" s="109"/>
      <c r="NF82" s="100">
        <f t="shared" si="102"/>
        <v>0</v>
      </c>
      <c r="NG82" s="109"/>
      <c r="NH82" s="109"/>
      <c r="NI82" s="109"/>
      <c r="NJ82" s="98">
        <f t="shared" si="104"/>
        <v>0</v>
      </c>
      <c r="NK82" s="110"/>
      <c r="NL82" s="111"/>
      <c r="NM82" s="107"/>
      <c r="NN82" s="22"/>
      <c r="NO82" s="108"/>
      <c r="NP82" s="109"/>
      <c r="NQ82" s="98">
        <f t="shared" si="307"/>
        <v>0</v>
      </c>
      <c r="NR82" s="109"/>
      <c r="NS82" s="109"/>
      <c r="NT82" s="109"/>
      <c r="NU82" s="100">
        <f t="shared" si="107"/>
        <v>0</v>
      </c>
      <c r="NV82" s="109"/>
      <c r="NW82" s="109"/>
      <c r="NX82" s="109"/>
      <c r="NY82" s="98">
        <f t="shared" si="109"/>
        <v>0</v>
      </c>
      <c r="NZ82" s="110"/>
      <c r="OA82" s="111"/>
      <c r="OB82" s="107"/>
      <c r="OC82" s="22"/>
      <c r="OD82" s="108"/>
      <c r="OE82" s="109"/>
      <c r="OF82" s="98">
        <f t="shared" si="312"/>
        <v>0</v>
      </c>
      <c r="OG82" s="109"/>
      <c r="OH82" s="109"/>
      <c r="OI82" s="109"/>
      <c r="OJ82" s="100">
        <f t="shared" si="314"/>
        <v>0</v>
      </c>
      <c r="OK82" s="109"/>
      <c r="OL82" s="109"/>
      <c r="OM82" s="109"/>
      <c r="ON82" s="98">
        <f t="shared" si="316"/>
        <v>0</v>
      </c>
      <c r="OO82" s="110"/>
      <c r="OP82" s="111"/>
      <c r="OQ82" s="107"/>
      <c r="OR82" s="22"/>
      <c r="OS82" s="108"/>
      <c r="OT82" s="109"/>
      <c r="OU82" s="98">
        <f t="shared" si="319"/>
        <v>0</v>
      </c>
      <c r="OV82" s="109"/>
      <c r="OW82" s="109"/>
      <c r="OX82" s="109"/>
      <c r="OY82" s="100">
        <f t="shared" si="321"/>
        <v>0</v>
      </c>
      <c r="OZ82" s="109"/>
      <c r="PA82" s="109"/>
      <c r="PB82" s="109"/>
      <c r="PC82" s="98">
        <f t="shared" si="323"/>
        <v>0</v>
      </c>
      <c r="PD82" s="110"/>
      <c r="PE82" s="111"/>
      <c r="PF82" s="107"/>
      <c r="PG82" s="22"/>
      <c r="PH82" s="108"/>
      <c r="PI82" s="109"/>
      <c r="PJ82" s="98">
        <f t="shared" si="326"/>
        <v>0</v>
      </c>
      <c r="PK82" s="109"/>
      <c r="PL82" s="109"/>
      <c r="PM82" s="109"/>
      <c r="PN82" s="100">
        <f t="shared" si="328"/>
        <v>0</v>
      </c>
      <c r="PO82" s="109"/>
      <c r="PP82" s="109"/>
      <c r="PQ82" s="109"/>
      <c r="PR82" s="98">
        <f t="shared" si="330"/>
        <v>0</v>
      </c>
      <c r="PS82" s="110"/>
      <c r="PT82" s="111"/>
      <c r="PU82" s="107"/>
      <c r="PV82" s="22"/>
      <c r="PW82" s="108"/>
      <c r="PX82" s="109"/>
      <c r="PY82" s="98">
        <f t="shared" si="333"/>
        <v>0</v>
      </c>
      <c r="PZ82" s="109"/>
      <c r="QA82" s="109"/>
      <c r="QB82" s="109"/>
      <c r="QC82" s="100">
        <f t="shared" si="335"/>
        <v>0</v>
      </c>
      <c r="QD82" s="109"/>
      <c r="QE82" s="109"/>
      <c r="QF82" s="109"/>
      <c r="QG82" s="98">
        <f t="shared" si="337"/>
        <v>0</v>
      </c>
      <c r="QH82" s="110"/>
      <c r="QI82" s="111"/>
      <c r="QJ82" s="107"/>
      <c r="QK82" s="22"/>
      <c r="QL82" s="108"/>
      <c r="QM82" s="109"/>
      <c r="QN82" s="98">
        <f t="shared" si="340"/>
        <v>0</v>
      </c>
      <c r="QO82" s="109"/>
      <c r="QP82" s="109"/>
      <c r="QQ82" s="109"/>
      <c r="QR82" s="100">
        <f t="shared" si="342"/>
        <v>0</v>
      </c>
      <c r="QS82" s="109"/>
      <c r="QT82" s="109"/>
      <c r="QU82" s="109"/>
      <c r="QV82" s="98">
        <f t="shared" si="344"/>
        <v>0</v>
      </c>
      <c r="QW82" s="110"/>
      <c r="QX82" s="111"/>
      <c r="QY82" s="107"/>
      <c r="QZ82" s="22"/>
      <c r="RA82" s="108"/>
      <c r="RB82" s="109"/>
      <c r="RC82" s="98">
        <f t="shared" si="347"/>
        <v>0</v>
      </c>
      <c r="RD82" s="109"/>
      <c r="RE82" s="109"/>
      <c r="RF82" s="109"/>
      <c r="RG82" s="100">
        <f t="shared" si="349"/>
        <v>0</v>
      </c>
      <c r="RH82" s="109"/>
      <c r="RI82" s="109"/>
      <c r="RJ82" s="109"/>
      <c r="RK82" s="98">
        <f t="shared" si="351"/>
        <v>0</v>
      </c>
      <c r="RL82" s="110"/>
      <c r="RM82" s="111"/>
      <c r="RN82" s="107"/>
      <c r="RO82" s="22"/>
      <c r="RP82" s="108"/>
      <c r="RQ82" s="109"/>
      <c r="RR82" s="98">
        <f t="shared" si="354"/>
        <v>0</v>
      </c>
      <c r="RS82" s="109"/>
      <c r="RT82" s="109"/>
      <c r="RU82" s="109"/>
      <c r="RV82" s="100">
        <f t="shared" si="356"/>
        <v>0</v>
      </c>
      <c r="RW82" s="109"/>
      <c r="RX82" s="109"/>
      <c r="RY82" s="109"/>
      <c r="RZ82" s="98">
        <f t="shared" si="358"/>
        <v>0</v>
      </c>
      <c r="SA82" s="110"/>
      <c r="SB82" s="111"/>
      <c r="SC82" s="107"/>
      <c r="SD82" s="22"/>
      <c r="SE82" s="108"/>
      <c r="SF82" s="109"/>
      <c r="SG82" s="98">
        <f t="shared" si="361"/>
        <v>0</v>
      </c>
      <c r="SH82" s="109"/>
      <c r="SI82" s="109"/>
      <c r="SJ82" s="109"/>
      <c r="SK82" s="100">
        <f t="shared" si="363"/>
        <v>0</v>
      </c>
      <c r="SL82" s="109"/>
      <c r="SM82" s="109"/>
      <c r="SN82" s="109"/>
      <c r="SO82" s="98">
        <f t="shared" si="365"/>
        <v>0</v>
      </c>
      <c r="SP82" s="110"/>
      <c r="SQ82" s="111"/>
      <c r="SR82" s="107"/>
      <c r="SS82" s="22"/>
      <c r="ST82" s="108"/>
      <c r="SU82" s="109"/>
      <c r="SV82" s="98">
        <f t="shared" si="368"/>
        <v>0</v>
      </c>
      <c r="SW82" s="109"/>
      <c r="SX82" s="109"/>
      <c r="SY82" s="109"/>
      <c r="SZ82" s="100">
        <f t="shared" si="370"/>
        <v>0</v>
      </c>
      <c r="TA82" s="109"/>
      <c r="TB82" s="109"/>
      <c r="TC82" s="109"/>
      <c r="TD82" s="98">
        <f t="shared" si="372"/>
        <v>0</v>
      </c>
      <c r="TE82" s="110"/>
      <c r="TF82" s="111"/>
      <c r="TG82" s="107"/>
      <c r="TH82" s="22"/>
      <c r="TI82" s="108"/>
      <c r="TJ82" s="109"/>
      <c r="TK82" s="98">
        <f t="shared" si="375"/>
        <v>0</v>
      </c>
      <c r="TL82" s="109"/>
      <c r="TM82" s="109"/>
      <c r="TN82" s="109"/>
      <c r="TO82" s="100">
        <f t="shared" si="377"/>
        <v>0</v>
      </c>
      <c r="TP82" s="109"/>
      <c r="TQ82" s="109"/>
      <c r="TR82" s="109"/>
      <c r="TS82" s="98">
        <f t="shared" si="379"/>
        <v>0</v>
      </c>
      <c r="TT82" s="110"/>
      <c r="TU82" s="111"/>
      <c r="TV82" s="107"/>
      <c r="TW82" s="22"/>
      <c r="TX82" s="108"/>
      <c r="TY82" s="109"/>
      <c r="TZ82" s="98">
        <f t="shared" si="382"/>
        <v>0</v>
      </c>
      <c r="UA82" s="109"/>
      <c r="UB82" s="109"/>
      <c r="UC82" s="109"/>
      <c r="UD82" s="100">
        <f t="shared" si="384"/>
        <v>0</v>
      </c>
      <c r="UE82" s="109"/>
      <c r="UF82" s="109"/>
      <c r="UG82" s="109"/>
      <c r="UH82" s="98">
        <f t="shared" si="386"/>
        <v>0</v>
      </c>
      <c r="UI82" s="110"/>
      <c r="UJ82" s="111"/>
      <c r="UK82" s="107"/>
      <c r="UL82" s="22"/>
      <c r="UM82" s="108"/>
      <c r="UN82" s="109"/>
      <c r="UO82" s="98">
        <f t="shared" si="389"/>
        <v>0</v>
      </c>
      <c r="UP82" s="109"/>
      <c r="UQ82" s="109"/>
      <c r="UR82" s="109"/>
      <c r="US82" s="100">
        <f t="shared" si="391"/>
        <v>0</v>
      </c>
      <c r="UT82" s="109"/>
      <c r="UU82" s="109"/>
      <c r="UV82" s="109"/>
      <c r="UW82" s="98">
        <f t="shared" si="393"/>
        <v>0</v>
      </c>
      <c r="UX82" s="110"/>
      <c r="UY82" s="111"/>
      <c r="UZ82" s="107"/>
      <c r="VA82" s="22"/>
      <c r="VB82" s="108"/>
      <c r="VC82" s="109"/>
      <c r="VD82" s="98">
        <f t="shared" si="396"/>
        <v>0</v>
      </c>
      <c r="VE82" s="109"/>
      <c r="VF82" s="109"/>
      <c r="VG82" s="109"/>
      <c r="VH82" s="100">
        <f t="shared" si="398"/>
        <v>0</v>
      </c>
      <c r="VI82" s="109"/>
      <c r="VJ82" s="109"/>
      <c r="VK82" s="109"/>
      <c r="VL82" s="98">
        <f t="shared" si="400"/>
        <v>0</v>
      </c>
      <c r="VM82" s="110"/>
      <c r="VN82" s="111"/>
      <c r="VO82" s="107"/>
      <c r="VP82" s="22"/>
      <c r="VQ82" s="108"/>
      <c r="VR82" s="109"/>
      <c r="VS82" s="98">
        <f t="shared" si="403"/>
        <v>0</v>
      </c>
      <c r="VT82" s="109"/>
      <c r="VU82" s="109"/>
      <c r="VV82" s="109"/>
      <c r="VW82" s="100">
        <f t="shared" si="405"/>
        <v>0</v>
      </c>
      <c r="VX82" s="109"/>
      <c r="VY82" s="109"/>
      <c r="VZ82" s="109"/>
      <c r="WA82" s="98">
        <f t="shared" si="407"/>
        <v>0</v>
      </c>
      <c r="WB82" s="110"/>
      <c r="WC82" s="111"/>
      <c r="WD82" s="107"/>
      <c r="WE82" s="22"/>
    </row>
    <row r="83" spans="1:603" ht="16.5" customHeight="1">
      <c r="A83" s="68"/>
      <c r="B83" s="87" t="s">
        <v>130</v>
      </c>
      <c r="C83" s="88"/>
      <c r="D83" s="89" t="e">
        <f t="shared" ref="D83:E83" si="2809">SUM(D84:D95)</f>
        <v>#REF!</v>
      </c>
      <c r="E83" s="90" t="e">
        <f t="shared" si="2809"/>
        <v>#REF!</v>
      </c>
      <c r="F83" s="90" t="e">
        <f t="shared" si="154"/>
        <v>#REF!</v>
      </c>
      <c r="G83" s="90" t="e">
        <f t="shared" ref="G83:I83" si="2810">SUM(G84:G95)</f>
        <v>#REF!</v>
      </c>
      <c r="H83" s="90" t="e">
        <f t="shared" si="2810"/>
        <v>#REF!</v>
      </c>
      <c r="I83" s="90" t="e">
        <f t="shared" si="2810"/>
        <v>#REF!</v>
      </c>
      <c r="J83" s="90" t="e">
        <f t="shared" si="156"/>
        <v>#REF!</v>
      </c>
      <c r="K83" s="90" t="e">
        <f t="shared" ref="K83:M83" si="2811">SUM(K84:K95)</f>
        <v>#REF!</v>
      </c>
      <c r="L83" s="90" t="e">
        <f t="shared" si="2811"/>
        <v>#REF!</v>
      </c>
      <c r="M83" s="90" t="e">
        <f t="shared" si="2811"/>
        <v>#REF!</v>
      </c>
      <c r="N83" s="90" t="e">
        <f t="shared" si="158"/>
        <v>#REF!</v>
      </c>
      <c r="O83" s="90" t="e">
        <f t="shared" ref="O83:P83" si="2812">SUM(O84:O95)</f>
        <v>#REF!</v>
      </c>
      <c r="P83" s="90" t="e">
        <f t="shared" si="2812"/>
        <v>#REF!</v>
      </c>
      <c r="Q83" s="91"/>
      <c r="R83" s="92"/>
      <c r="S83" s="89" t="e">
        <f t="shared" ref="S83:T83" si="2813">SUM(S84:S95)</f>
        <v>#REF!</v>
      </c>
      <c r="T83" s="90" t="e">
        <f t="shared" si="2813"/>
        <v>#REF!</v>
      </c>
      <c r="U83" s="90" t="e">
        <f t="shared" si="161"/>
        <v>#REF!</v>
      </c>
      <c r="V83" s="90" t="e">
        <f t="shared" ref="V83:X83" si="2814">SUM(V84:V95)</f>
        <v>#REF!</v>
      </c>
      <c r="W83" s="90" t="e">
        <f t="shared" si="2814"/>
        <v>#REF!</v>
      </c>
      <c r="X83" s="90" t="e">
        <f t="shared" si="2814"/>
        <v>#REF!</v>
      </c>
      <c r="Y83" s="90" t="e">
        <f t="shared" si="163"/>
        <v>#REF!</v>
      </c>
      <c r="Z83" s="90" t="e">
        <f t="shared" ref="Z83:AB83" si="2815">SUM(Z84:Z95)</f>
        <v>#REF!</v>
      </c>
      <c r="AA83" s="90" t="e">
        <f t="shared" si="2815"/>
        <v>#REF!</v>
      </c>
      <c r="AB83" s="90" t="e">
        <f t="shared" si="2815"/>
        <v>#REF!</v>
      </c>
      <c r="AC83" s="90" t="e">
        <f t="shared" si="165"/>
        <v>#REF!</v>
      </c>
      <c r="AD83" s="90" t="e">
        <f t="shared" ref="AD83:AE83" si="2816">SUM(AD84:AD95)</f>
        <v>#REF!</v>
      </c>
      <c r="AE83" s="90" t="e">
        <f t="shared" si="2816"/>
        <v>#REF!</v>
      </c>
      <c r="AF83" s="91"/>
      <c r="AG83" s="92"/>
      <c r="AH83" s="89" t="e">
        <f t="shared" ref="AH83:AI83" si="2817">SUM(AH84:AH95)</f>
        <v>#REF!</v>
      </c>
      <c r="AI83" s="90" t="e">
        <f t="shared" si="2817"/>
        <v>#REF!</v>
      </c>
      <c r="AJ83" s="90" t="e">
        <f t="shared" si="168"/>
        <v>#REF!</v>
      </c>
      <c r="AK83" s="90" t="e">
        <f t="shared" ref="AK83:AM83" si="2818">SUM(AK84:AK95)</f>
        <v>#REF!</v>
      </c>
      <c r="AL83" s="90" t="e">
        <f t="shared" si="2818"/>
        <v>#REF!</v>
      </c>
      <c r="AM83" s="90" t="e">
        <f t="shared" si="2818"/>
        <v>#REF!</v>
      </c>
      <c r="AN83" s="90" t="e">
        <f t="shared" si="170"/>
        <v>#REF!</v>
      </c>
      <c r="AO83" s="90" t="e">
        <f t="shared" ref="AO83:AQ83" si="2819">SUM(AO84:AO95)</f>
        <v>#REF!</v>
      </c>
      <c r="AP83" s="90" t="e">
        <f t="shared" si="2819"/>
        <v>#REF!</v>
      </c>
      <c r="AQ83" s="90" t="e">
        <f t="shared" si="2819"/>
        <v>#REF!</v>
      </c>
      <c r="AR83" s="90" t="e">
        <f t="shared" si="172"/>
        <v>#REF!</v>
      </c>
      <c r="AS83" s="90" t="e">
        <f t="shared" ref="AS83:AT83" si="2820">SUM(AS84:AS95)</f>
        <v>#REF!</v>
      </c>
      <c r="AT83" s="90" t="e">
        <f t="shared" si="2820"/>
        <v>#REF!</v>
      </c>
      <c r="AU83" s="91"/>
      <c r="AV83" s="92"/>
      <c r="AW83" s="89" t="e">
        <f t="shared" ref="AW83:AX83" si="2821">SUM(AW84:AW95)</f>
        <v>#REF!</v>
      </c>
      <c r="AX83" s="90" t="e">
        <f t="shared" si="2821"/>
        <v>#REF!</v>
      </c>
      <c r="AY83" s="90" t="e">
        <f t="shared" si="175"/>
        <v>#REF!</v>
      </c>
      <c r="AZ83" s="90" t="e">
        <f t="shared" ref="AZ83:BB83" si="2822">SUM(AZ84:AZ95)</f>
        <v>#REF!</v>
      </c>
      <c r="BA83" s="90" t="e">
        <f t="shared" si="2822"/>
        <v>#REF!</v>
      </c>
      <c r="BB83" s="90" t="e">
        <f t="shared" si="2822"/>
        <v>#REF!</v>
      </c>
      <c r="BC83" s="90" t="e">
        <f t="shared" si="177"/>
        <v>#REF!</v>
      </c>
      <c r="BD83" s="90" t="e">
        <f t="shared" ref="BD83:BF83" si="2823">SUM(BD84:BD95)</f>
        <v>#REF!</v>
      </c>
      <c r="BE83" s="90" t="e">
        <f t="shared" si="2823"/>
        <v>#REF!</v>
      </c>
      <c r="BF83" s="90" t="e">
        <f t="shared" si="2823"/>
        <v>#REF!</v>
      </c>
      <c r="BG83" s="90" t="e">
        <f t="shared" si="179"/>
        <v>#REF!</v>
      </c>
      <c r="BH83" s="90" t="e">
        <f t="shared" ref="BH83:BI83" si="2824">SUM(BH84:BH95)</f>
        <v>#REF!</v>
      </c>
      <c r="BI83" s="90" t="e">
        <f t="shared" si="2824"/>
        <v>#REF!</v>
      </c>
      <c r="BJ83" s="91"/>
      <c r="BK83" s="92"/>
      <c r="BL83" s="89" t="e">
        <f t="shared" ref="BL83:BM83" si="2825">SUM(BL84:BL95)</f>
        <v>#REF!</v>
      </c>
      <c r="BM83" s="90" t="e">
        <f t="shared" si="2825"/>
        <v>#REF!</v>
      </c>
      <c r="BN83" s="90" t="e">
        <f t="shared" si="182"/>
        <v>#REF!</v>
      </c>
      <c r="BO83" s="90" t="e">
        <f t="shared" ref="BO83:BQ83" si="2826">SUM(BO84:BO95)</f>
        <v>#REF!</v>
      </c>
      <c r="BP83" s="90" t="e">
        <f t="shared" si="2826"/>
        <v>#REF!</v>
      </c>
      <c r="BQ83" s="90" t="e">
        <f t="shared" si="2826"/>
        <v>#REF!</v>
      </c>
      <c r="BR83" s="90" t="e">
        <f t="shared" si="184"/>
        <v>#REF!</v>
      </c>
      <c r="BS83" s="90" t="e">
        <f t="shared" ref="BS83:BU83" si="2827">SUM(BS84:BS95)</f>
        <v>#REF!</v>
      </c>
      <c r="BT83" s="90" t="e">
        <f t="shared" si="2827"/>
        <v>#REF!</v>
      </c>
      <c r="BU83" s="90" t="e">
        <f t="shared" si="2827"/>
        <v>#REF!</v>
      </c>
      <c r="BV83" s="90" t="e">
        <f t="shared" si="186"/>
        <v>#REF!</v>
      </c>
      <c r="BW83" s="90" t="e">
        <f t="shared" ref="BW83:BX83" si="2828">SUM(BW84:BW95)</f>
        <v>#REF!</v>
      </c>
      <c r="BX83" s="90" t="e">
        <f t="shared" si="2828"/>
        <v>#REF!</v>
      </c>
      <c r="BY83" s="91"/>
      <c r="BZ83" s="93"/>
      <c r="CA83" s="89" t="e">
        <f t="shared" ref="CA83:CB83" si="2829">SUM(CA84:CA95)</f>
        <v>#REF!</v>
      </c>
      <c r="CB83" s="90" t="e">
        <f t="shared" si="2829"/>
        <v>#REF!</v>
      </c>
      <c r="CC83" s="90" t="e">
        <f t="shared" si="189"/>
        <v>#REF!</v>
      </c>
      <c r="CD83" s="90" t="e">
        <f t="shared" ref="CD83:CF83" si="2830">SUM(CD84:CD95)</f>
        <v>#REF!</v>
      </c>
      <c r="CE83" s="90" t="e">
        <f t="shared" si="2830"/>
        <v>#REF!</v>
      </c>
      <c r="CF83" s="90" t="e">
        <f t="shared" si="2830"/>
        <v>#REF!</v>
      </c>
      <c r="CG83" s="90" t="e">
        <f t="shared" si="191"/>
        <v>#REF!</v>
      </c>
      <c r="CH83" s="90" t="e">
        <f t="shared" ref="CH83:CJ83" si="2831">SUM(CH84:CH95)</f>
        <v>#REF!</v>
      </c>
      <c r="CI83" s="90" t="e">
        <f t="shared" si="2831"/>
        <v>#REF!</v>
      </c>
      <c r="CJ83" s="90" t="e">
        <f t="shared" si="2831"/>
        <v>#REF!</v>
      </c>
      <c r="CK83" s="90" t="e">
        <f t="shared" si="193"/>
        <v>#REF!</v>
      </c>
      <c r="CL83" s="90" t="e">
        <f t="shared" ref="CL83:CM83" si="2832">SUM(CL84:CL95)</f>
        <v>#REF!</v>
      </c>
      <c r="CM83" s="90" t="e">
        <f t="shared" si="2832"/>
        <v>#REF!</v>
      </c>
      <c r="CN83" s="91"/>
      <c r="CO83" s="92"/>
      <c r="CP83" s="89" t="e">
        <f t="shared" ref="CP83:CQ83" si="2833">SUM(CP84:CP95)</f>
        <v>#REF!</v>
      </c>
      <c r="CQ83" s="90" t="e">
        <f t="shared" si="2833"/>
        <v>#REF!</v>
      </c>
      <c r="CR83" s="90" t="e">
        <f t="shared" si="196"/>
        <v>#REF!</v>
      </c>
      <c r="CS83" s="90" t="e">
        <f t="shared" ref="CS83:CU83" si="2834">SUM(CS84:CS95)</f>
        <v>#REF!</v>
      </c>
      <c r="CT83" s="90" t="e">
        <f t="shared" si="2834"/>
        <v>#REF!</v>
      </c>
      <c r="CU83" s="90" t="e">
        <f t="shared" si="2834"/>
        <v>#REF!</v>
      </c>
      <c r="CV83" s="90" t="e">
        <f t="shared" si="198"/>
        <v>#REF!</v>
      </c>
      <c r="CW83" s="90" t="e">
        <f t="shared" ref="CW83:CY83" si="2835">SUM(CW84:CW95)</f>
        <v>#REF!</v>
      </c>
      <c r="CX83" s="90" t="e">
        <f t="shared" si="2835"/>
        <v>#REF!</v>
      </c>
      <c r="CY83" s="90" t="e">
        <f t="shared" si="2835"/>
        <v>#REF!</v>
      </c>
      <c r="CZ83" s="90" t="e">
        <f t="shared" si="200"/>
        <v>#REF!</v>
      </c>
      <c r="DA83" s="90" t="e">
        <f t="shared" ref="DA83:DB83" si="2836">SUM(DA84:DA95)</f>
        <v>#REF!</v>
      </c>
      <c r="DB83" s="90" t="e">
        <f t="shared" si="2836"/>
        <v>#REF!</v>
      </c>
      <c r="DC83" s="91"/>
      <c r="DD83" s="92"/>
      <c r="DE83" s="89" t="e">
        <f t="shared" ref="DE83:DF83" si="2837">SUM(DE84:DE95)</f>
        <v>#REF!</v>
      </c>
      <c r="DF83" s="90" t="e">
        <f t="shared" si="2837"/>
        <v>#REF!</v>
      </c>
      <c r="DG83" s="90" t="e">
        <f t="shared" si="203"/>
        <v>#REF!</v>
      </c>
      <c r="DH83" s="90" t="e">
        <f t="shared" ref="DH83:DJ83" si="2838">SUM(DH84:DH95)</f>
        <v>#REF!</v>
      </c>
      <c r="DI83" s="90" t="e">
        <f t="shared" si="2838"/>
        <v>#REF!</v>
      </c>
      <c r="DJ83" s="90" t="e">
        <f t="shared" si="2838"/>
        <v>#REF!</v>
      </c>
      <c r="DK83" s="90" t="e">
        <f t="shared" si="205"/>
        <v>#REF!</v>
      </c>
      <c r="DL83" s="90" t="e">
        <f t="shared" ref="DL83:DN83" si="2839">SUM(DL84:DL95)</f>
        <v>#REF!</v>
      </c>
      <c r="DM83" s="90" t="e">
        <f t="shared" si="2839"/>
        <v>#REF!</v>
      </c>
      <c r="DN83" s="90" t="e">
        <f t="shared" si="2839"/>
        <v>#REF!</v>
      </c>
      <c r="DO83" s="90" t="e">
        <f t="shared" si="207"/>
        <v>#REF!</v>
      </c>
      <c r="DP83" s="90" t="e">
        <f t="shared" ref="DP83:DQ83" si="2840">SUM(DP84:DP95)</f>
        <v>#REF!</v>
      </c>
      <c r="DQ83" s="90" t="e">
        <f t="shared" si="2840"/>
        <v>#REF!</v>
      </c>
      <c r="DR83" s="91"/>
      <c r="DS83" s="92"/>
      <c r="DT83" s="89" t="e">
        <f t="shared" ref="DT83:DU83" si="2841">SUM(DT84:DT95)</f>
        <v>#REF!</v>
      </c>
      <c r="DU83" s="90" t="e">
        <f t="shared" si="2841"/>
        <v>#REF!</v>
      </c>
      <c r="DV83" s="90" t="e">
        <f t="shared" si="210"/>
        <v>#REF!</v>
      </c>
      <c r="DW83" s="90" t="e">
        <f t="shared" ref="DW83:DY83" si="2842">SUM(DW84:DW95)</f>
        <v>#REF!</v>
      </c>
      <c r="DX83" s="90" t="e">
        <f t="shared" si="2842"/>
        <v>#REF!</v>
      </c>
      <c r="DY83" s="90" t="e">
        <f t="shared" si="2842"/>
        <v>#REF!</v>
      </c>
      <c r="DZ83" s="90" t="e">
        <f t="shared" si="212"/>
        <v>#REF!</v>
      </c>
      <c r="EA83" s="90" t="e">
        <f t="shared" ref="EA83:EC83" si="2843">SUM(EA84:EA95)</f>
        <v>#REF!</v>
      </c>
      <c r="EB83" s="90" t="e">
        <f t="shared" si="2843"/>
        <v>#REF!</v>
      </c>
      <c r="EC83" s="90" t="e">
        <f t="shared" si="2843"/>
        <v>#REF!</v>
      </c>
      <c r="ED83" s="90" t="e">
        <f t="shared" si="214"/>
        <v>#REF!</v>
      </c>
      <c r="EE83" s="90" t="e">
        <f t="shared" ref="EE83:EF83" si="2844">SUM(EE84:EE95)</f>
        <v>#REF!</v>
      </c>
      <c r="EF83" s="90" t="e">
        <f t="shared" si="2844"/>
        <v>#REF!</v>
      </c>
      <c r="EG83" s="91"/>
      <c r="EH83" s="92"/>
      <c r="EI83" s="89" t="e">
        <f t="shared" ref="EI83:EJ83" si="2845">SUM(EI84:EI95)</f>
        <v>#REF!</v>
      </c>
      <c r="EJ83" s="90" t="e">
        <f t="shared" si="2845"/>
        <v>#REF!</v>
      </c>
      <c r="EK83" s="90" t="e">
        <f t="shared" si="217"/>
        <v>#REF!</v>
      </c>
      <c r="EL83" s="90" t="e">
        <f t="shared" ref="EL83:EN83" si="2846">SUM(EL84:EL95)</f>
        <v>#REF!</v>
      </c>
      <c r="EM83" s="90" t="e">
        <f t="shared" si="2846"/>
        <v>#REF!</v>
      </c>
      <c r="EN83" s="90" t="e">
        <f t="shared" si="2846"/>
        <v>#REF!</v>
      </c>
      <c r="EO83" s="90" t="e">
        <f t="shared" si="219"/>
        <v>#REF!</v>
      </c>
      <c r="EP83" s="90" t="e">
        <f t="shared" ref="EP83:ER83" si="2847">SUM(EP84:EP95)</f>
        <v>#REF!</v>
      </c>
      <c r="EQ83" s="90" t="e">
        <f t="shared" si="2847"/>
        <v>#REF!</v>
      </c>
      <c r="ER83" s="90" t="e">
        <f t="shared" si="2847"/>
        <v>#REF!</v>
      </c>
      <c r="ES83" s="90" t="e">
        <f t="shared" si="221"/>
        <v>#REF!</v>
      </c>
      <c r="ET83" s="90" t="e">
        <f t="shared" ref="ET83:EU83" si="2848">SUM(ET84:ET95)</f>
        <v>#REF!</v>
      </c>
      <c r="EU83" s="90" t="e">
        <f t="shared" si="2848"/>
        <v>#REF!</v>
      </c>
      <c r="EV83" s="91"/>
      <c r="EW83" s="92"/>
      <c r="EX83" s="89" t="e">
        <f t="shared" ref="EX83:EY83" si="2849">SUM(EX84:EX95)</f>
        <v>#REF!</v>
      </c>
      <c r="EY83" s="90" t="e">
        <f t="shared" si="2849"/>
        <v>#REF!</v>
      </c>
      <c r="EZ83" s="90" t="e">
        <f t="shared" si="224"/>
        <v>#REF!</v>
      </c>
      <c r="FA83" s="90" t="e">
        <f t="shared" ref="FA83:FC83" si="2850">SUM(FA84:FA95)</f>
        <v>#REF!</v>
      </c>
      <c r="FB83" s="90" t="e">
        <f t="shared" si="2850"/>
        <v>#REF!</v>
      </c>
      <c r="FC83" s="90" t="e">
        <f t="shared" si="2850"/>
        <v>#REF!</v>
      </c>
      <c r="FD83" s="90" t="e">
        <f t="shared" si="226"/>
        <v>#REF!</v>
      </c>
      <c r="FE83" s="90" t="e">
        <f t="shared" ref="FE83:FG83" si="2851">SUM(FE84:FE95)</f>
        <v>#REF!</v>
      </c>
      <c r="FF83" s="90" t="e">
        <f t="shared" si="2851"/>
        <v>#REF!</v>
      </c>
      <c r="FG83" s="90" t="e">
        <f t="shared" si="2851"/>
        <v>#REF!</v>
      </c>
      <c r="FH83" s="90" t="e">
        <f t="shared" si="228"/>
        <v>#REF!</v>
      </c>
      <c r="FI83" s="90" t="e">
        <f t="shared" ref="FI83:FJ83" si="2852">SUM(FI84:FI95)</f>
        <v>#REF!</v>
      </c>
      <c r="FJ83" s="90" t="e">
        <f t="shared" si="2852"/>
        <v>#REF!</v>
      </c>
      <c r="FK83" s="91"/>
      <c r="FL83" s="92"/>
      <c r="FM83" s="89" t="e">
        <f t="shared" ref="FM83:FN83" si="2853">SUM(FM84:FM95)</f>
        <v>#REF!</v>
      </c>
      <c r="FN83" s="90" t="e">
        <f t="shared" si="2853"/>
        <v>#REF!</v>
      </c>
      <c r="FO83" s="90" t="e">
        <f t="shared" si="231"/>
        <v>#REF!</v>
      </c>
      <c r="FP83" s="90" t="e">
        <f t="shared" ref="FP83:FR83" si="2854">SUM(FP84:FP95)</f>
        <v>#REF!</v>
      </c>
      <c r="FQ83" s="90" t="e">
        <f t="shared" si="2854"/>
        <v>#REF!</v>
      </c>
      <c r="FR83" s="90" t="e">
        <f t="shared" si="2854"/>
        <v>#REF!</v>
      </c>
      <c r="FS83" s="90" t="e">
        <f t="shared" si="233"/>
        <v>#REF!</v>
      </c>
      <c r="FT83" s="90" t="e">
        <f t="shared" ref="FT83:FV83" si="2855">SUM(FT84:FT95)</f>
        <v>#REF!</v>
      </c>
      <c r="FU83" s="90" t="e">
        <f t="shared" si="2855"/>
        <v>#REF!</v>
      </c>
      <c r="FV83" s="90" t="e">
        <f t="shared" si="2855"/>
        <v>#REF!</v>
      </c>
      <c r="FW83" s="90" t="e">
        <f t="shared" si="235"/>
        <v>#REF!</v>
      </c>
      <c r="FX83" s="90" t="e">
        <f t="shared" ref="FX83:FY83" si="2856">SUM(FX84:FX95)</f>
        <v>#REF!</v>
      </c>
      <c r="FY83" s="90" t="e">
        <f t="shared" si="2856"/>
        <v>#REF!</v>
      </c>
      <c r="FZ83" s="91"/>
      <c r="GA83" s="92"/>
      <c r="GB83" s="89" t="e">
        <f t="shared" ref="GB83:GC83" si="2857">SUM(GB84:GB95)</f>
        <v>#REF!</v>
      </c>
      <c r="GC83" s="90" t="e">
        <f t="shared" si="2857"/>
        <v>#REF!</v>
      </c>
      <c r="GD83" s="90" t="e">
        <f t="shared" si="238"/>
        <v>#REF!</v>
      </c>
      <c r="GE83" s="90" t="e">
        <f t="shared" ref="GE83:GG83" si="2858">SUM(GE84:GE95)</f>
        <v>#REF!</v>
      </c>
      <c r="GF83" s="90" t="e">
        <f t="shared" si="2858"/>
        <v>#REF!</v>
      </c>
      <c r="GG83" s="90" t="e">
        <f t="shared" si="2858"/>
        <v>#REF!</v>
      </c>
      <c r="GH83" s="90" t="e">
        <f t="shared" si="240"/>
        <v>#REF!</v>
      </c>
      <c r="GI83" s="90" t="e">
        <f t="shared" ref="GI83:GK83" si="2859">SUM(GI84:GI95)</f>
        <v>#REF!</v>
      </c>
      <c r="GJ83" s="90" t="e">
        <f t="shared" si="2859"/>
        <v>#REF!</v>
      </c>
      <c r="GK83" s="90" t="e">
        <f t="shared" si="2859"/>
        <v>#REF!</v>
      </c>
      <c r="GL83" s="90" t="e">
        <f t="shared" si="242"/>
        <v>#REF!</v>
      </c>
      <c r="GM83" s="90" t="e">
        <f t="shared" ref="GM83:GN83" si="2860">SUM(GM84:GM95)</f>
        <v>#REF!</v>
      </c>
      <c r="GN83" s="90" t="e">
        <f t="shared" si="2860"/>
        <v>#REF!</v>
      </c>
      <c r="GO83" s="91"/>
      <c r="GP83" s="92"/>
      <c r="GQ83" s="89" t="e">
        <f t="shared" ref="GQ83:GR83" si="2861">SUM(GQ84:GQ95)</f>
        <v>#REF!</v>
      </c>
      <c r="GR83" s="90" t="e">
        <f t="shared" si="2861"/>
        <v>#REF!</v>
      </c>
      <c r="GS83" s="90" t="e">
        <f t="shared" si="245"/>
        <v>#REF!</v>
      </c>
      <c r="GT83" s="90" t="e">
        <f t="shared" ref="GT83:GV83" si="2862">SUM(GT84:GT95)</f>
        <v>#REF!</v>
      </c>
      <c r="GU83" s="90" t="e">
        <f t="shared" si="2862"/>
        <v>#REF!</v>
      </c>
      <c r="GV83" s="90" t="e">
        <f t="shared" si="2862"/>
        <v>#REF!</v>
      </c>
      <c r="GW83" s="90" t="e">
        <f t="shared" si="247"/>
        <v>#REF!</v>
      </c>
      <c r="GX83" s="90" t="e">
        <f t="shared" ref="GX83:GZ83" si="2863">SUM(GX84:GX95)</f>
        <v>#REF!</v>
      </c>
      <c r="GY83" s="90" t="e">
        <f t="shared" si="2863"/>
        <v>#REF!</v>
      </c>
      <c r="GZ83" s="90" t="e">
        <f t="shared" si="2863"/>
        <v>#REF!</v>
      </c>
      <c r="HA83" s="90" t="e">
        <f t="shared" si="249"/>
        <v>#REF!</v>
      </c>
      <c r="HB83" s="90" t="e">
        <f t="shared" ref="HB83:HC83" si="2864">SUM(HB84:HB95)</f>
        <v>#REF!</v>
      </c>
      <c r="HC83" s="90" t="e">
        <f t="shared" si="2864"/>
        <v>#REF!</v>
      </c>
      <c r="HD83" s="91"/>
      <c r="HE83" s="92"/>
      <c r="HF83" s="89">
        <f t="shared" ref="HF83:HG83" si="2865">SUM(HF84:HF95)</f>
        <v>0</v>
      </c>
      <c r="HG83" s="90">
        <f t="shared" si="2865"/>
        <v>0</v>
      </c>
      <c r="HH83" s="90">
        <f t="shared" si="252"/>
        <v>0</v>
      </c>
      <c r="HI83" s="90">
        <f t="shared" ref="HI83:HK83" si="2866">SUM(HI84:HI95)</f>
        <v>0</v>
      </c>
      <c r="HJ83" s="90">
        <f t="shared" si="2866"/>
        <v>0</v>
      </c>
      <c r="HK83" s="90">
        <f t="shared" si="2866"/>
        <v>0</v>
      </c>
      <c r="HL83" s="90">
        <f t="shared" si="52"/>
        <v>0</v>
      </c>
      <c r="HM83" s="90">
        <f t="shared" ref="HM83:HO83" si="2867">SUM(HM84:HM95)</f>
        <v>0</v>
      </c>
      <c r="HN83" s="90">
        <f t="shared" si="2867"/>
        <v>0</v>
      </c>
      <c r="HO83" s="90">
        <f t="shared" si="2867"/>
        <v>0</v>
      </c>
      <c r="HP83" s="90">
        <f t="shared" si="54"/>
        <v>0</v>
      </c>
      <c r="HQ83" s="90">
        <f t="shared" ref="HQ83:HR83" si="2868">SUM(HQ84:HQ95)</f>
        <v>0</v>
      </c>
      <c r="HR83" s="90">
        <f t="shared" si="2868"/>
        <v>0</v>
      </c>
      <c r="HS83" s="91"/>
      <c r="HT83" s="92"/>
      <c r="HU83" s="89">
        <f t="shared" ref="HU83:HV83" si="2869">SUM(HU84:HU95)</f>
        <v>0</v>
      </c>
      <c r="HV83" s="90">
        <f t="shared" si="2869"/>
        <v>0</v>
      </c>
      <c r="HW83" s="90">
        <f t="shared" si="257"/>
        <v>0</v>
      </c>
      <c r="HX83" s="90">
        <f t="shared" ref="HX83:HZ83" si="2870">SUM(HX84:HX95)</f>
        <v>0</v>
      </c>
      <c r="HY83" s="90">
        <f t="shared" si="2870"/>
        <v>0</v>
      </c>
      <c r="HZ83" s="90">
        <f t="shared" si="2870"/>
        <v>0</v>
      </c>
      <c r="IA83" s="90">
        <f t="shared" si="57"/>
        <v>0</v>
      </c>
      <c r="IB83" s="90">
        <f t="shared" ref="IB83:ID83" si="2871">SUM(IB84:IB95)</f>
        <v>0</v>
      </c>
      <c r="IC83" s="90">
        <f t="shared" si="2871"/>
        <v>0</v>
      </c>
      <c r="ID83" s="90">
        <f t="shared" si="2871"/>
        <v>0</v>
      </c>
      <c r="IE83" s="90">
        <f t="shared" si="59"/>
        <v>0</v>
      </c>
      <c r="IF83" s="90">
        <f t="shared" ref="IF83:IG83" si="2872">SUM(IF84:IF95)</f>
        <v>0</v>
      </c>
      <c r="IG83" s="90">
        <f t="shared" si="2872"/>
        <v>0</v>
      </c>
      <c r="IH83" s="91"/>
      <c r="II83" s="92"/>
      <c r="IJ83" s="89">
        <f t="shared" ref="IJ83:IK83" si="2873">SUM(IJ84:IJ95)</f>
        <v>1</v>
      </c>
      <c r="IK83" s="90">
        <f t="shared" si="2873"/>
        <v>0</v>
      </c>
      <c r="IL83" s="90">
        <f t="shared" si="262"/>
        <v>1</v>
      </c>
      <c r="IM83" s="90">
        <f t="shared" ref="IM83:IO83" si="2874">SUM(IM84:IM95)</f>
        <v>224</v>
      </c>
      <c r="IN83" s="90">
        <f t="shared" si="2874"/>
        <v>26</v>
      </c>
      <c r="IO83" s="90">
        <f t="shared" si="2874"/>
        <v>0</v>
      </c>
      <c r="IP83" s="90">
        <f t="shared" si="62"/>
        <v>250</v>
      </c>
      <c r="IQ83" s="90">
        <f t="shared" ref="IQ83:IS83" si="2875">SUM(IQ84:IQ95)</f>
        <v>0</v>
      </c>
      <c r="IR83" s="90">
        <f t="shared" si="2875"/>
        <v>1.5</v>
      </c>
      <c r="IS83" s="90">
        <f t="shared" si="2875"/>
        <v>0</v>
      </c>
      <c r="IT83" s="90">
        <f t="shared" si="64"/>
        <v>1.5</v>
      </c>
      <c r="IU83" s="90">
        <f t="shared" ref="IU83:IV83" si="2876">SUM(IU84:IU95)</f>
        <v>0</v>
      </c>
      <c r="IV83" s="90">
        <f t="shared" si="2876"/>
        <v>0</v>
      </c>
      <c r="IW83" s="91"/>
      <c r="IX83" s="92"/>
      <c r="IY83" s="89">
        <f t="shared" ref="IY83:IZ83" si="2877">SUM(IY84:IY95)</f>
        <v>1</v>
      </c>
      <c r="IZ83" s="90">
        <f t="shared" si="2877"/>
        <v>0</v>
      </c>
      <c r="JA83" s="90">
        <f t="shared" si="267"/>
        <v>1</v>
      </c>
      <c r="JB83" s="90">
        <f t="shared" ref="JB83:JD83" si="2878">SUM(JB84:JB95)</f>
        <v>0</v>
      </c>
      <c r="JC83" s="90">
        <f t="shared" si="2878"/>
        <v>1700</v>
      </c>
      <c r="JD83" s="90">
        <f t="shared" si="2878"/>
        <v>0</v>
      </c>
      <c r="JE83" s="90">
        <f t="shared" si="67"/>
        <v>1700</v>
      </c>
      <c r="JF83" s="90">
        <f t="shared" ref="JF83:JH83" si="2879">SUM(JF84:JF95)</f>
        <v>0.3</v>
      </c>
      <c r="JG83" s="90">
        <f t="shared" si="2879"/>
        <v>0.3</v>
      </c>
      <c r="JH83" s="90">
        <f t="shared" si="2879"/>
        <v>0</v>
      </c>
      <c r="JI83" s="90">
        <f t="shared" si="69"/>
        <v>0.6</v>
      </c>
      <c r="JJ83" s="90">
        <f t="shared" ref="JJ83:JK83" si="2880">SUM(JJ84:JJ95)</f>
        <v>0</v>
      </c>
      <c r="JK83" s="90">
        <f t="shared" si="2880"/>
        <v>0</v>
      </c>
      <c r="JL83" s="91"/>
      <c r="JM83" s="92"/>
      <c r="JN83" s="89">
        <f t="shared" ref="JN83:JO83" si="2881">SUM(JN84:JN95)</f>
        <v>0</v>
      </c>
      <c r="JO83" s="90">
        <f t="shared" si="2881"/>
        <v>0</v>
      </c>
      <c r="JP83" s="90">
        <f t="shared" si="272"/>
        <v>0</v>
      </c>
      <c r="JQ83" s="90">
        <f t="shared" ref="JQ83:JS83" si="2882">SUM(JQ84:JQ95)</f>
        <v>0</v>
      </c>
      <c r="JR83" s="90">
        <f t="shared" si="2882"/>
        <v>0</v>
      </c>
      <c r="JS83" s="90">
        <f t="shared" si="2882"/>
        <v>0</v>
      </c>
      <c r="JT83" s="90">
        <f t="shared" si="72"/>
        <v>0</v>
      </c>
      <c r="JU83" s="90">
        <f t="shared" ref="JU83:JW83" si="2883">SUM(JU84:JU95)</f>
        <v>0</v>
      </c>
      <c r="JV83" s="90">
        <f t="shared" si="2883"/>
        <v>0</v>
      </c>
      <c r="JW83" s="90">
        <f t="shared" si="2883"/>
        <v>0</v>
      </c>
      <c r="JX83" s="90">
        <f t="shared" si="74"/>
        <v>0</v>
      </c>
      <c r="JY83" s="90">
        <f t="shared" ref="JY83:JZ83" si="2884">SUM(JY84:JY95)</f>
        <v>0</v>
      </c>
      <c r="JZ83" s="90">
        <f t="shared" si="2884"/>
        <v>0</v>
      </c>
      <c r="KA83" s="91"/>
      <c r="KB83" s="92"/>
      <c r="KC83" s="89">
        <f t="shared" ref="KC83:KD83" si="2885">SUM(KC84:KC95)</f>
        <v>6</v>
      </c>
      <c r="KD83" s="90">
        <f t="shared" si="2885"/>
        <v>2</v>
      </c>
      <c r="KE83" s="90">
        <f t="shared" si="277"/>
        <v>8</v>
      </c>
      <c r="KF83" s="90">
        <f t="shared" ref="KF83:KH83" si="2886">SUM(KF84:KF95)</f>
        <v>0</v>
      </c>
      <c r="KG83" s="90">
        <f t="shared" si="2886"/>
        <v>32</v>
      </c>
      <c r="KH83" s="90">
        <f t="shared" si="2886"/>
        <v>0</v>
      </c>
      <c r="KI83" s="90">
        <f t="shared" si="77"/>
        <v>32</v>
      </c>
      <c r="KJ83" s="90">
        <f t="shared" ref="KJ83:KL83" si="2887">SUM(KJ84:KJ95)</f>
        <v>0</v>
      </c>
      <c r="KK83" s="90">
        <f t="shared" si="2887"/>
        <v>0.1</v>
      </c>
      <c r="KL83" s="90">
        <f t="shared" si="2887"/>
        <v>0</v>
      </c>
      <c r="KM83" s="90">
        <f t="shared" si="79"/>
        <v>0.1</v>
      </c>
      <c r="KN83" s="90">
        <f t="shared" ref="KN83:KO83" si="2888">SUM(KN84:KN95)</f>
        <v>0</v>
      </c>
      <c r="KO83" s="90">
        <f t="shared" si="2888"/>
        <v>0</v>
      </c>
      <c r="KP83" s="91"/>
      <c r="KQ83" s="92"/>
      <c r="KR83" s="89">
        <f t="shared" ref="KR83:KS83" si="2889">SUM(KR84:KR95)</f>
        <v>0</v>
      </c>
      <c r="KS83" s="90">
        <f t="shared" si="2889"/>
        <v>0</v>
      </c>
      <c r="KT83" s="90">
        <f t="shared" si="282"/>
        <v>0</v>
      </c>
      <c r="KU83" s="90">
        <f t="shared" ref="KU83:KW83" si="2890">SUM(KU84:KU95)</f>
        <v>0</v>
      </c>
      <c r="KV83" s="90">
        <f t="shared" si="2890"/>
        <v>0</v>
      </c>
      <c r="KW83" s="90">
        <f t="shared" si="2890"/>
        <v>0</v>
      </c>
      <c r="KX83" s="90">
        <f t="shared" si="82"/>
        <v>0</v>
      </c>
      <c r="KY83" s="90">
        <f t="shared" ref="KY83:LA83" si="2891">SUM(KY84:KY95)</f>
        <v>0</v>
      </c>
      <c r="KZ83" s="90">
        <f t="shared" si="2891"/>
        <v>0</v>
      </c>
      <c r="LA83" s="90">
        <f t="shared" si="2891"/>
        <v>0</v>
      </c>
      <c r="LB83" s="90">
        <f t="shared" si="84"/>
        <v>0</v>
      </c>
      <c r="LC83" s="90">
        <f t="shared" ref="LC83:LD83" si="2892">SUM(LC84:LC95)</f>
        <v>0</v>
      </c>
      <c r="LD83" s="90">
        <f t="shared" si="2892"/>
        <v>0</v>
      </c>
      <c r="LE83" s="91"/>
      <c r="LF83" s="92"/>
      <c r="LG83" s="89">
        <f t="shared" ref="LG83:LH83" si="2893">SUM(LG84:LG95)</f>
        <v>0</v>
      </c>
      <c r="LH83" s="90">
        <f t="shared" si="2893"/>
        <v>0</v>
      </c>
      <c r="LI83" s="90">
        <f t="shared" si="287"/>
        <v>0</v>
      </c>
      <c r="LJ83" s="90">
        <f t="shared" ref="LJ83:LL83" si="2894">SUM(LJ84:LJ95)</f>
        <v>0</v>
      </c>
      <c r="LK83" s="90">
        <f t="shared" si="2894"/>
        <v>0</v>
      </c>
      <c r="LL83" s="90">
        <f t="shared" si="2894"/>
        <v>0</v>
      </c>
      <c r="LM83" s="90">
        <f t="shared" si="87"/>
        <v>0</v>
      </c>
      <c r="LN83" s="90">
        <f t="shared" ref="LN83:LP83" si="2895">SUM(LN84:LN95)</f>
        <v>0</v>
      </c>
      <c r="LO83" s="90">
        <f t="shared" si="2895"/>
        <v>0</v>
      </c>
      <c r="LP83" s="90">
        <f t="shared" si="2895"/>
        <v>0</v>
      </c>
      <c r="LQ83" s="90">
        <f t="shared" si="89"/>
        <v>0</v>
      </c>
      <c r="LR83" s="90">
        <f t="shared" ref="LR83:LS83" si="2896">SUM(LR84:LR95)</f>
        <v>0</v>
      </c>
      <c r="LS83" s="90">
        <f t="shared" si="2896"/>
        <v>0</v>
      </c>
      <c r="LT83" s="91"/>
      <c r="LU83" s="92"/>
      <c r="LV83" s="89">
        <f t="shared" ref="LV83:LW83" si="2897">SUM(LV84:LV95)</f>
        <v>0</v>
      </c>
      <c r="LW83" s="90">
        <f t="shared" si="2897"/>
        <v>0</v>
      </c>
      <c r="LX83" s="90">
        <f t="shared" si="292"/>
        <v>0</v>
      </c>
      <c r="LY83" s="90">
        <f t="shared" ref="LY83:MA83" si="2898">SUM(LY84:LY95)</f>
        <v>0</v>
      </c>
      <c r="LZ83" s="90">
        <f t="shared" si="2898"/>
        <v>0</v>
      </c>
      <c r="MA83" s="90">
        <f t="shared" si="2898"/>
        <v>0</v>
      </c>
      <c r="MB83" s="90">
        <f t="shared" si="92"/>
        <v>0</v>
      </c>
      <c r="MC83" s="90">
        <f t="shared" ref="MC83:ME83" si="2899">SUM(MC84:MC95)</f>
        <v>0</v>
      </c>
      <c r="MD83" s="90">
        <f t="shared" si="2899"/>
        <v>0</v>
      </c>
      <c r="ME83" s="90">
        <f t="shared" si="2899"/>
        <v>0</v>
      </c>
      <c r="MF83" s="90">
        <f t="shared" si="94"/>
        <v>0</v>
      </c>
      <c r="MG83" s="90">
        <f t="shared" ref="MG83:MH83" si="2900">SUM(MG84:MG95)</f>
        <v>0</v>
      </c>
      <c r="MH83" s="90">
        <f t="shared" si="2900"/>
        <v>0</v>
      </c>
      <c r="MI83" s="91"/>
      <c r="MJ83" s="92"/>
      <c r="MK83" s="89">
        <f t="shared" ref="MK83:ML83" si="2901">SUM(MK84:MK95)</f>
        <v>0</v>
      </c>
      <c r="ML83" s="90">
        <f t="shared" si="2901"/>
        <v>0</v>
      </c>
      <c r="MM83" s="90">
        <f t="shared" si="297"/>
        <v>0</v>
      </c>
      <c r="MN83" s="90">
        <f t="shared" ref="MN83:MP83" si="2902">SUM(MN84:MN95)</f>
        <v>0</v>
      </c>
      <c r="MO83" s="90">
        <f t="shared" si="2902"/>
        <v>0</v>
      </c>
      <c r="MP83" s="90">
        <f t="shared" si="2902"/>
        <v>0</v>
      </c>
      <c r="MQ83" s="90">
        <f t="shared" si="97"/>
        <v>0</v>
      </c>
      <c r="MR83" s="90">
        <f t="shared" ref="MR83:MT83" si="2903">SUM(MR84:MR95)</f>
        <v>0</v>
      </c>
      <c r="MS83" s="90">
        <f t="shared" si="2903"/>
        <v>0</v>
      </c>
      <c r="MT83" s="90">
        <f t="shared" si="2903"/>
        <v>0</v>
      </c>
      <c r="MU83" s="90">
        <f t="shared" si="99"/>
        <v>0</v>
      </c>
      <c r="MV83" s="90">
        <f t="shared" ref="MV83:MW83" si="2904">SUM(MV84:MV95)</f>
        <v>0</v>
      </c>
      <c r="MW83" s="90">
        <f t="shared" si="2904"/>
        <v>0</v>
      </c>
      <c r="MX83" s="91"/>
      <c r="MY83" s="92"/>
      <c r="MZ83" s="89">
        <f t="shared" ref="MZ83:NA83" si="2905">SUM(MZ84:MZ95)</f>
        <v>0</v>
      </c>
      <c r="NA83" s="90">
        <f t="shared" si="2905"/>
        <v>0</v>
      </c>
      <c r="NB83" s="90">
        <f t="shared" si="302"/>
        <v>0</v>
      </c>
      <c r="NC83" s="90">
        <f t="shared" ref="NC83:NE83" si="2906">SUM(NC84:NC95)</f>
        <v>0</v>
      </c>
      <c r="ND83" s="90">
        <f t="shared" si="2906"/>
        <v>0</v>
      </c>
      <c r="NE83" s="90">
        <f t="shared" si="2906"/>
        <v>0</v>
      </c>
      <c r="NF83" s="90">
        <f t="shared" si="102"/>
        <v>0</v>
      </c>
      <c r="NG83" s="90">
        <f t="shared" ref="NG83:NI83" si="2907">SUM(NG84:NG95)</f>
        <v>0</v>
      </c>
      <c r="NH83" s="90">
        <f t="shared" si="2907"/>
        <v>0</v>
      </c>
      <c r="NI83" s="90">
        <f t="shared" si="2907"/>
        <v>0</v>
      </c>
      <c r="NJ83" s="90">
        <f t="shared" si="104"/>
        <v>0</v>
      </c>
      <c r="NK83" s="90">
        <f t="shared" ref="NK83:NL83" si="2908">SUM(NK84:NK95)</f>
        <v>0</v>
      </c>
      <c r="NL83" s="90">
        <f t="shared" si="2908"/>
        <v>0</v>
      </c>
      <c r="NM83" s="91"/>
      <c r="NN83" s="92"/>
      <c r="NO83" s="89">
        <f t="shared" ref="NO83:NP83" si="2909">SUM(NO84:NO95)</f>
        <v>0</v>
      </c>
      <c r="NP83" s="90">
        <f t="shared" si="2909"/>
        <v>0</v>
      </c>
      <c r="NQ83" s="90">
        <f t="shared" si="307"/>
        <v>0</v>
      </c>
      <c r="NR83" s="90">
        <f t="shared" ref="NR83:NT83" si="2910">SUM(NR84:NR95)</f>
        <v>0</v>
      </c>
      <c r="NS83" s="90">
        <f t="shared" si="2910"/>
        <v>0</v>
      </c>
      <c r="NT83" s="90">
        <f t="shared" si="2910"/>
        <v>0</v>
      </c>
      <c r="NU83" s="90">
        <f t="shared" si="107"/>
        <v>0</v>
      </c>
      <c r="NV83" s="90">
        <f t="shared" ref="NV83:NX83" si="2911">SUM(NV84:NV95)</f>
        <v>0</v>
      </c>
      <c r="NW83" s="90">
        <f t="shared" si="2911"/>
        <v>0</v>
      </c>
      <c r="NX83" s="90">
        <f t="shared" si="2911"/>
        <v>0</v>
      </c>
      <c r="NY83" s="90">
        <f t="shared" si="109"/>
        <v>0</v>
      </c>
      <c r="NZ83" s="90">
        <f t="shared" ref="NZ83:OA83" si="2912">SUM(NZ84:NZ95)</f>
        <v>0</v>
      </c>
      <c r="OA83" s="90">
        <f t="shared" si="2912"/>
        <v>0</v>
      </c>
      <c r="OB83" s="91"/>
      <c r="OC83" s="92"/>
      <c r="OD83" s="89">
        <f t="shared" ref="OD83:OE83" si="2913">SUM(OD84:OD95)</f>
        <v>0</v>
      </c>
      <c r="OE83" s="90">
        <f t="shared" si="2913"/>
        <v>0</v>
      </c>
      <c r="OF83" s="90">
        <f t="shared" si="312"/>
        <v>0</v>
      </c>
      <c r="OG83" s="90">
        <f t="shared" ref="OG83:OI83" si="2914">SUM(OG84:OG95)</f>
        <v>0</v>
      </c>
      <c r="OH83" s="90">
        <f t="shared" si="2914"/>
        <v>0</v>
      </c>
      <c r="OI83" s="90">
        <f t="shared" si="2914"/>
        <v>0</v>
      </c>
      <c r="OJ83" s="90">
        <f t="shared" si="314"/>
        <v>0</v>
      </c>
      <c r="OK83" s="90">
        <f t="shared" ref="OK83:OM83" si="2915">SUM(OK84:OK95)</f>
        <v>0</v>
      </c>
      <c r="OL83" s="90">
        <f t="shared" si="2915"/>
        <v>0</v>
      </c>
      <c r="OM83" s="90">
        <f t="shared" si="2915"/>
        <v>0</v>
      </c>
      <c r="ON83" s="90">
        <f t="shared" si="316"/>
        <v>0</v>
      </c>
      <c r="OO83" s="90">
        <f t="shared" ref="OO83:OP83" si="2916">SUM(OO84:OO95)</f>
        <v>0</v>
      </c>
      <c r="OP83" s="90">
        <f t="shared" si="2916"/>
        <v>0</v>
      </c>
      <c r="OQ83" s="91"/>
      <c r="OR83" s="92"/>
      <c r="OS83" s="89">
        <f t="shared" ref="OS83:OT83" si="2917">SUM(OS84:OS95)</f>
        <v>0</v>
      </c>
      <c r="OT83" s="90">
        <f t="shared" si="2917"/>
        <v>0</v>
      </c>
      <c r="OU83" s="90">
        <f t="shared" si="319"/>
        <v>0</v>
      </c>
      <c r="OV83" s="90">
        <f t="shared" ref="OV83:OX83" si="2918">SUM(OV84:OV95)</f>
        <v>0</v>
      </c>
      <c r="OW83" s="90">
        <f t="shared" si="2918"/>
        <v>0</v>
      </c>
      <c r="OX83" s="90">
        <f t="shared" si="2918"/>
        <v>0</v>
      </c>
      <c r="OY83" s="90">
        <f t="shared" si="321"/>
        <v>0</v>
      </c>
      <c r="OZ83" s="90">
        <f t="shared" ref="OZ83:PB83" si="2919">SUM(OZ84:OZ95)</f>
        <v>0</v>
      </c>
      <c r="PA83" s="90">
        <f t="shared" si="2919"/>
        <v>0</v>
      </c>
      <c r="PB83" s="90">
        <f t="shared" si="2919"/>
        <v>0</v>
      </c>
      <c r="PC83" s="90">
        <f t="shared" si="323"/>
        <v>0</v>
      </c>
      <c r="PD83" s="90">
        <f t="shared" ref="PD83:PE83" si="2920">SUM(PD84:PD95)</f>
        <v>0</v>
      </c>
      <c r="PE83" s="90">
        <f t="shared" si="2920"/>
        <v>0</v>
      </c>
      <c r="PF83" s="91"/>
      <c r="PG83" s="92"/>
      <c r="PH83" s="89">
        <f t="shared" ref="PH83:PI83" si="2921">SUM(PH84:PH95)</f>
        <v>0</v>
      </c>
      <c r="PI83" s="90">
        <f t="shared" si="2921"/>
        <v>0</v>
      </c>
      <c r="PJ83" s="90">
        <f t="shared" si="326"/>
        <v>0</v>
      </c>
      <c r="PK83" s="90">
        <f t="shared" ref="PK83:PM83" si="2922">SUM(PK84:PK95)</f>
        <v>0</v>
      </c>
      <c r="PL83" s="90">
        <f t="shared" si="2922"/>
        <v>0</v>
      </c>
      <c r="PM83" s="90">
        <f t="shared" si="2922"/>
        <v>0</v>
      </c>
      <c r="PN83" s="90">
        <f t="shared" si="328"/>
        <v>0</v>
      </c>
      <c r="PO83" s="90">
        <f t="shared" ref="PO83:PQ83" si="2923">SUM(PO84:PO95)</f>
        <v>0</v>
      </c>
      <c r="PP83" s="90">
        <f t="shared" si="2923"/>
        <v>0</v>
      </c>
      <c r="PQ83" s="90">
        <f t="shared" si="2923"/>
        <v>0</v>
      </c>
      <c r="PR83" s="90">
        <f t="shared" si="330"/>
        <v>0</v>
      </c>
      <c r="PS83" s="90">
        <f t="shared" ref="PS83:PT83" si="2924">SUM(PS84:PS95)</f>
        <v>0</v>
      </c>
      <c r="PT83" s="90">
        <f t="shared" si="2924"/>
        <v>0</v>
      </c>
      <c r="PU83" s="91"/>
      <c r="PV83" s="92"/>
      <c r="PW83" s="89">
        <f t="shared" ref="PW83:PX83" si="2925">SUM(PW84:PW95)</f>
        <v>0</v>
      </c>
      <c r="PX83" s="90">
        <f t="shared" si="2925"/>
        <v>0</v>
      </c>
      <c r="PY83" s="90">
        <f t="shared" si="333"/>
        <v>0</v>
      </c>
      <c r="PZ83" s="90">
        <f t="shared" ref="PZ83:QB83" si="2926">SUM(PZ84:PZ95)</f>
        <v>0</v>
      </c>
      <c r="QA83" s="90">
        <f t="shared" si="2926"/>
        <v>0</v>
      </c>
      <c r="QB83" s="90">
        <f t="shared" si="2926"/>
        <v>0</v>
      </c>
      <c r="QC83" s="90">
        <f t="shared" si="335"/>
        <v>0</v>
      </c>
      <c r="QD83" s="90">
        <f t="shared" ref="QD83:QF83" si="2927">SUM(QD84:QD95)</f>
        <v>0</v>
      </c>
      <c r="QE83" s="90">
        <f t="shared" si="2927"/>
        <v>0</v>
      </c>
      <c r="QF83" s="90">
        <f t="shared" si="2927"/>
        <v>0</v>
      </c>
      <c r="QG83" s="90">
        <f t="shared" si="337"/>
        <v>0</v>
      </c>
      <c r="QH83" s="90">
        <f t="shared" ref="QH83:QI83" si="2928">SUM(QH84:QH95)</f>
        <v>0</v>
      </c>
      <c r="QI83" s="90">
        <f t="shared" si="2928"/>
        <v>0</v>
      </c>
      <c r="QJ83" s="91"/>
      <c r="QK83" s="92"/>
      <c r="QL83" s="89">
        <f t="shared" ref="QL83:QM83" si="2929">SUM(QL84:QL95)</f>
        <v>0</v>
      </c>
      <c r="QM83" s="90">
        <f t="shared" si="2929"/>
        <v>0</v>
      </c>
      <c r="QN83" s="90">
        <f t="shared" si="340"/>
        <v>0</v>
      </c>
      <c r="QO83" s="90">
        <f t="shared" ref="QO83:QQ83" si="2930">SUM(QO84:QO95)</f>
        <v>0</v>
      </c>
      <c r="QP83" s="90">
        <f t="shared" si="2930"/>
        <v>0</v>
      </c>
      <c r="QQ83" s="90">
        <f t="shared" si="2930"/>
        <v>0</v>
      </c>
      <c r="QR83" s="90">
        <f t="shared" si="342"/>
        <v>0</v>
      </c>
      <c r="QS83" s="90">
        <f t="shared" ref="QS83:QU83" si="2931">SUM(QS84:QS95)</f>
        <v>0</v>
      </c>
      <c r="QT83" s="90">
        <f t="shared" si="2931"/>
        <v>0</v>
      </c>
      <c r="QU83" s="90">
        <f t="shared" si="2931"/>
        <v>0</v>
      </c>
      <c r="QV83" s="90">
        <f t="shared" si="344"/>
        <v>0</v>
      </c>
      <c r="QW83" s="90">
        <f t="shared" ref="QW83:QX83" si="2932">SUM(QW84:QW95)</f>
        <v>0</v>
      </c>
      <c r="QX83" s="90">
        <f t="shared" si="2932"/>
        <v>0</v>
      </c>
      <c r="QY83" s="91"/>
      <c r="QZ83" s="92"/>
      <c r="RA83" s="89">
        <f t="shared" ref="RA83:RB83" si="2933">SUM(RA84:RA95)</f>
        <v>0</v>
      </c>
      <c r="RB83" s="90">
        <f t="shared" si="2933"/>
        <v>0</v>
      </c>
      <c r="RC83" s="90">
        <f t="shared" si="347"/>
        <v>0</v>
      </c>
      <c r="RD83" s="90">
        <f t="shared" ref="RD83:RF83" si="2934">SUM(RD84:RD95)</f>
        <v>0</v>
      </c>
      <c r="RE83" s="90">
        <f t="shared" si="2934"/>
        <v>0</v>
      </c>
      <c r="RF83" s="90">
        <f t="shared" si="2934"/>
        <v>0</v>
      </c>
      <c r="RG83" s="90">
        <f t="shared" si="349"/>
        <v>0</v>
      </c>
      <c r="RH83" s="90">
        <f t="shared" ref="RH83:RJ83" si="2935">SUM(RH84:RH95)</f>
        <v>0</v>
      </c>
      <c r="RI83" s="90">
        <f t="shared" si="2935"/>
        <v>0</v>
      </c>
      <c r="RJ83" s="90">
        <f t="shared" si="2935"/>
        <v>0</v>
      </c>
      <c r="RK83" s="90">
        <f t="shared" si="351"/>
        <v>0</v>
      </c>
      <c r="RL83" s="90">
        <f t="shared" ref="RL83:RM83" si="2936">SUM(RL84:RL95)</f>
        <v>0</v>
      </c>
      <c r="RM83" s="90">
        <f t="shared" si="2936"/>
        <v>0</v>
      </c>
      <c r="RN83" s="91"/>
      <c r="RO83" s="92"/>
      <c r="RP83" s="89">
        <f t="shared" ref="RP83:RQ83" si="2937">SUM(RP84:RP95)</f>
        <v>0</v>
      </c>
      <c r="RQ83" s="90">
        <f t="shared" si="2937"/>
        <v>0</v>
      </c>
      <c r="RR83" s="90">
        <f t="shared" si="354"/>
        <v>0</v>
      </c>
      <c r="RS83" s="90">
        <f t="shared" ref="RS83:RU83" si="2938">SUM(RS84:RS95)</f>
        <v>0</v>
      </c>
      <c r="RT83" s="90">
        <f t="shared" si="2938"/>
        <v>0</v>
      </c>
      <c r="RU83" s="90">
        <f t="shared" si="2938"/>
        <v>0</v>
      </c>
      <c r="RV83" s="90">
        <f t="shared" si="356"/>
        <v>0</v>
      </c>
      <c r="RW83" s="90">
        <f t="shared" ref="RW83:RY83" si="2939">SUM(RW84:RW95)</f>
        <v>0</v>
      </c>
      <c r="RX83" s="90">
        <f t="shared" si="2939"/>
        <v>0</v>
      </c>
      <c r="RY83" s="90">
        <f t="shared" si="2939"/>
        <v>0</v>
      </c>
      <c r="RZ83" s="90">
        <f t="shared" si="358"/>
        <v>0</v>
      </c>
      <c r="SA83" s="90">
        <f t="shared" ref="SA83:SB83" si="2940">SUM(SA84:SA95)</f>
        <v>0</v>
      </c>
      <c r="SB83" s="90">
        <f t="shared" si="2940"/>
        <v>0</v>
      </c>
      <c r="SC83" s="91"/>
      <c r="SD83" s="92"/>
      <c r="SE83" s="89">
        <f t="shared" ref="SE83:SF83" si="2941">SUM(SE84:SE95)</f>
        <v>0</v>
      </c>
      <c r="SF83" s="90">
        <f t="shared" si="2941"/>
        <v>0</v>
      </c>
      <c r="SG83" s="90">
        <f t="shared" si="361"/>
        <v>0</v>
      </c>
      <c r="SH83" s="90">
        <f t="shared" ref="SH83:SJ83" si="2942">SUM(SH84:SH95)</f>
        <v>0</v>
      </c>
      <c r="SI83" s="90">
        <f t="shared" si="2942"/>
        <v>0</v>
      </c>
      <c r="SJ83" s="90">
        <f t="shared" si="2942"/>
        <v>0</v>
      </c>
      <c r="SK83" s="90">
        <f t="shared" si="363"/>
        <v>0</v>
      </c>
      <c r="SL83" s="90">
        <f t="shared" ref="SL83:SN83" si="2943">SUM(SL84:SL95)</f>
        <v>0</v>
      </c>
      <c r="SM83" s="90">
        <f t="shared" si="2943"/>
        <v>0</v>
      </c>
      <c r="SN83" s="90">
        <f t="shared" si="2943"/>
        <v>0</v>
      </c>
      <c r="SO83" s="90">
        <f t="shared" si="365"/>
        <v>0</v>
      </c>
      <c r="SP83" s="90">
        <f t="shared" ref="SP83:SQ83" si="2944">SUM(SP84:SP95)</f>
        <v>0</v>
      </c>
      <c r="SQ83" s="90">
        <f t="shared" si="2944"/>
        <v>0</v>
      </c>
      <c r="SR83" s="91"/>
      <c r="SS83" s="92"/>
      <c r="ST83" s="89">
        <f t="shared" ref="ST83:SU83" si="2945">SUM(ST84:ST95)</f>
        <v>0</v>
      </c>
      <c r="SU83" s="90">
        <f t="shared" si="2945"/>
        <v>0</v>
      </c>
      <c r="SV83" s="90">
        <f t="shared" si="368"/>
        <v>0</v>
      </c>
      <c r="SW83" s="90">
        <f t="shared" ref="SW83:SY83" si="2946">SUM(SW84:SW95)</f>
        <v>0</v>
      </c>
      <c r="SX83" s="90">
        <f t="shared" si="2946"/>
        <v>0</v>
      </c>
      <c r="SY83" s="90">
        <f t="shared" si="2946"/>
        <v>0</v>
      </c>
      <c r="SZ83" s="90">
        <f t="shared" si="370"/>
        <v>0</v>
      </c>
      <c r="TA83" s="90">
        <f t="shared" ref="TA83:TC83" si="2947">SUM(TA84:TA95)</f>
        <v>0</v>
      </c>
      <c r="TB83" s="90">
        <f t="shared" si="2947"/>
        <v>0</v>
      </c>
      <c r="TC83" s="90">
        <f t="shared" si="2947"/>
        <v>0</v>
      </c>
      <c r="TD83" s="90">
        <f t="shared" si="372"/>
        <v>0</v>
      </c>
      <c r="TE83" s="90">
        <f t="shared" ref="TE83:TF83" si="2948">SUM(TE84:TE95)</f>
        <v>0</v>
      </c>
      <c r="TF83" s="90">
        <f t="shared" si="2948"/>
        <v>0</v>
      </c>
      <c r="TG83" s="91"/>
      <c r="TH83" s="92"/>
      <c r="TI83" s="89">
        <f t="shared" ref="TI83:TJ83" si="2949">SUM(TI84:TI95)</f>
        <v>0</v>
      </c>
      <c r="TJ83" s="90">
        <f t="shared" si="2949"/>
        <v>0</v>
      </c>
      <c r="TK83" s="90">
        <f t="shared" si="375"/>
        <v>0</v>
      </c>
      <c r="TL83" s="90">
        <f t="shared" ref="TL83:TN83" si="2950">SUM(TL84:TL95)</f>
        <v>0</v>
      </c>
      <c r="TM83" s="90">
        <f t="shared" si="2950"/>
        <v>0</v>
      </c>
      <c r="TN83" s="90">
        <f t="shared" si="2950"/>
        <v>0</v>
      </c>
      <c r="TO83" s="90">
        <f t="shared" si="377"/>
        <v>0</v>
      </c>
      <c r="TP83" s="90">
        <f t="shared" ref="TP83:TR83" si="2951">SUM(TP84:TP95)</f>
        <v>0</v>
      </c>
      <c r="TQ83" s="90">
        <f t="shared" si="2951"/>
        <v>0</v>
      </c>
      <c r="TR83" s="90">
        <f t="shared" si="2951"/>
        <v>0</v>
      </c>
      <c r="TS83" s="90">
        <f t="shared" si="379"/>
        <v>0</v>
      </c>
      <c r="TT83" s="90">
        <f t="shared" ref="TT83:TU83" si="2952">SUM(TT84:TT95)</f>
        <v>0</v>
      </c>
      <c r="TU83" s="90">
        <f t="shared" si="2952"/>
        <v>0</v>
      </c>
      <c r="TV83" s="91"/>
      <c r="TW83" s="92"/>
      <c r="TX83" s="89">
        <f t="shared" ref="TX83:TY83" si="2953">SUM(TX84:TX95)</f>
        <v>0</v>
      </c>
      <c r="TY83" s="90">
        <f t="shared" si="2953"/>
        <v>0</v>
      </c>
      <c r="TZ83" s="90">
        <f t="shared" si="382"/>
        <v>0</v>
      </c>
      <c r="UA83" s="90">
        <f t="shared" ref="UA83:UC83" si="2954">SUM(UA84:UA95)</f>
        <v>0</v>
      </c>
      <c r="UB83" s="90">
        <f t="shared" si="2954"/>
        <v>0</v>
      </c>
      <c r="UC83" s="90">
        <f t="shared" si="2954"/>
        <v>0</v>
      </c>
      <c r="UD83" s="90">
        <f t="shared" si="384"/>
        <v>0</v>
      </c>
      <c r="UE83" s="90">
        <f t="shared" ref="UE83:UG83" si="2955">SUM(UE84:UE95)</f>
        <v>0</v>
      </c>
      <c r="UF83" s="90">
        <f t="shared" si="2955"/>
        <v>0</v>
      </c>
      <c r="UG83" s="90">
        <f t="shared" si="2955"/>
        <v>0</v>
      </c>
      <c r="UH83" s="90">
        <f t="shared" si="386"/>
        <v>0</v>
      </c>
      <c r="UI83" s="90">
        <f t="shared" ref="UI83:UJ83" si="2956">SUM(UI84:UI95)</f>
        <v>0</v>
      </c>
      <c r="UJ83" s="90">
        <f t="shared" si="2956"/>
        <v>0</v>
      </c>
      <c r="UK83" s="91"/>
      <c r="UL83" s="92"/>
      <c r="UM83" s="89">
        <f t="shared" ref="UM83:UN83" si="2957">SUM(UM84:UM95)</f>
        <v>0</v>
      </c>
      <c r="UN83" s="90">
        <f t="shared" si="2957"/>
        <v>0</v>
      </c>
      <c r="UO83" s="90">
        <f t="shared" si="389"/>
        <v>0</v>
      </c>
      <c r="UP83" s="90">
        <f t="shared" ref="UP83:UR83" si="2958">SUM(UP84:UP95)</f>
        <v>0</v>
      </c>
      <c r="UQ83" s="90">
        <f t="shared" si="2958"/>
        <v>0</v>
      </c>
      <c r="UR83" s="90">
        <f t="shared" si="2958"/>
        <v>0</v>
      </c>
      <c r="US83" s="90">
        <f t="shared" si="391"/>
        <v>0</v>
      </c>
      <c r="UT83" s="90">
        <f t="shared" ref="UT83:UV83" si="2959">SUM(UT84:UT95)</f>
        <v>0</v>
      </c>
      <c r="UU83" s="90">
        <f t="shared" si="2959"/>
        <v>0</v>
      </c>
      <c r="UV83" s="90">
        <f t="shared" si="2959"/>
        <v>0</v>
      </c>
      <c r="UW83" s="90">
        <f t="shared" si="393"/>
        <v>0</v>
      </c>
      <c r="UX83" s="90">
        <f t="shared" ref="UX83:UY83" si="2960">SUM(UX84:UX95)</f>
        <v>0</v>
      </c>
      <c r="UY83" s="90">
        <f t="shared" si="2960"/>
        <v>0</v>
      </c>
      <c r="UZ83" s="91"/>
      <c r="VA83" s="92"/>
      <c r="VB83" s="89">
        <f t="shared" ref="VB83:VC83" si="2961">SUM(VB84:VB95)</f>
        <v>0</v>
      </c>
      <c r="VC83" s="90">
        <f t="shared" si="2961"/>
        <v>0</v>
      </c>
      <c r="VD83" s="90">
        <f t="shared" si="396"/>
        <v>0</v>
      </c>
      <c r="VE83" s="90">
        <f t="shared" ref="VE83:VG83" si="2962">SUM(VE84:VE95)</f>
        <v>0</v>
      </c>
      <c r="VF83" s="90">
        <f t="shared" si="2962"/>
        <v>0</v>
      </c>
      <c r="VG83" s="90">
        <f t="shared" si="2962"/>
        <v>0</v>
      </c>
      <c r="VH83" s="90">
        <f t="shared" si="398"/>
        <v>0</v>
      </c>
      <c r="VI83" s="90">
        <f t="shared" ref="VI83:VK83" si="2963">SUM(VI84:VI95)</f>
        <v>0</v>
      </c>
      <c r="VJ83" s="90">
        <f t="shared" si="2963"/>
        <v>0</v>
      </c>
      <c r="VK83" s="90">
        <f t="shared" si="2963"/>
        <v>0</v>
      </c>
      <c r="VL83" s="90">
        <f t="shared" si="400"/>
        <v>0</v>
      </c>
      <c r="VM83" s="90">
        <f t="shared" ref="VM83:VN83" si="2964">SUM(VM84:VM95)</f>
        <v>0</v>
      </c>
      <c r="VN83" s="90">
        <f t="shared" si="2964"/>
        <v>0</v>
      </c>
      <c r="VO83" s="91"/>
      <c r="VP83" s="92"/>
      <c r="VQ83" s="89">
        <f t="shared" ref="VQ83:VR83" si="2965">SUM(VQ84:VQ95)</f>
        <v>0</v>
      </c>
      <c r="VR83" s="90">
        <f t="shared" si="2965"/>
        <v>0</v>
      </c>
      <c r="VS83" s="90">
        <f t="shared" si="403"/>
        <v>0</v>
      </c>
      <c r="VT83" s="90">
        <f t="shared" ref="VT83:VV83" si="2966">SUM(VT84:VT95)</f>
        <v>0</v>
      </c>
      <c r="VU83" s="90">
        <f t="shared" si="2966"/>
        <v>0</v>
      </c>
      <c r="VV83" s="90">
        <f t="shared" si="2966"/>
        <v>0</v>
      </c>
      <c r="VW83" s="90">
        <f t="shared" si="405"/>
        <v>0</v>
      </c>
      <c r="VX83" s="90">
        <f t="shared" ref="VX83:VZ83" si="2967">SUM(VX84:VX95)</f>
        <v>0</v>
      </c>
      <c r="VY83" s="90">
        <f t="shared" si="2967"/>
        <v>0</v>
      </c>
      <c r="VZ83" s="90">
        <f t="shared" si="2967"/>
        <v>0</v>
      </c>
      <c r="WA83" s="90">
        <f t="shared" si="407"/>
        <v>0</v>
      </c>
      <c r="WB83" s="90">
        <f t="shared" ref="WB83:WC83" si="2968">SUM(WB84:WB95)</f>
        <v>0</v>
      </c>
      <c r="WC83" s="90">
        <f t="shared" si="2968"/>
        <v>0</v>
      </c>
      <c r="WD83" s="91"/>
      <c r="WE83" s="92"/>
    </row>
    <row r="84" spans="1:603" ht="16.5" customHeight="1">
      <c r="A84" s="94"/>
      <c r="B84" s="114" t="s">
        <v>130</v>
      </c>
      <c r="C84" s="116" t="s">
        <v>52</v>
      </c>
      <c r="D84" s="108" t="e">
        <f>#REF!</f>
        <v>#REF!</v>
      </c>
      <c r="E84" s="108" t="e">
        <f>#REF!</f>
        <v>#REF!</v>
      </c>
      <c r="F84" s="98" t="e">
        <f t="shared" si="154"/>
        <v>#REF!</v>
      </c>
      <c r="G84" s="109" t="e">
        <f>#REF!</f>
        <v>#REF!</v>
      </c>
      <c r="H84" s="109" t="e">
        <f>#REF!</f>
        <v>#REF!</v>
      </c>
      <c r="I84" s="109" t="e">
        <f>#REF!</f>
        <v>#REF!</v>
      </c>
      <c r="J84" s="100" t="e">
        <f t="shared" si="156"/>
        <v>#REF!</v>
      </c>
      <c r="K84" s="109" t="e">
        <f>#REF!</f>
        <v>#REF!</v>
      </c>
      <c r="L84" s="109" t="e">
        <f>#REF!</f>
        <v>#REF!</v>
      </c>
      <c r="M84" s="109" t="e">
        <f>#REF!</f>
        <v>#REF!</v>
      </c>
      <c r="N84" s="98" t="e">
        <f t="shared" si="158"/>
        <v>#REF!</v>
      </c>
      <c r="O84" s="110" t="e">
        <f>#REF!</f>
        <v>#REF!</v>
      </c>
      <c r="P84" s="111" t="e">
        <f>#REF!</f>
        <v>#REF!</v>
      </c>
      <c r="Q84" s="107"/>
      <c r="R84" s="22"/>
      <c r="S84" s="108" t="e">
        <f>#REF!</f>
        <v>#REF!</v>
      </c>
      <c r="T84" s="108" t="e">
        <f>#REF!</f>
        <v>#REF!</v>
      </c>
      <c r="U84" s="98" t="e">
        <f t="shared" si="161"/>
        <v>#REF!</v>
      </c>
      <c r="V84" s="109" t="e">
        <f>#REF!</f>
        <v>#REF!</v>
      </c>
      <c r="W84" s="109" t="e">
        <f>#REF!</f>
        <v>#REF!</v>
      </c>
      <c r="X84" s="109" t="e">
        <f>#REF!</f>
        <v>#REF!</v>
      </c>
      <c r="Y84" s="100" t="e">
        <f t="shared" si="163"/>
        <v>#REF!</v>
      </c>
      <c r="Z84" s="109" t="e">
        <f>#REF!</f>
        <v>#REF!</v>
      </c>
      <c r="AA84" s="109" t="e">
        <f>#REF!</f>
        <v>#REF!</v>
      </c>
      <c r="AB84" s="109" t="e">
        <f>#REF!</f>
        <v>#REF!</v>
      </c>
      <c r="AC84" s="98" t="e">
        <f t="shared" si="165"/>
        <v>#REF!</v>
      </c>
      <c r="AD84" s="110" t="e">
        <f>#REF!</f>
        <v>#REF!</v>
      </c>
      <c r="AE84" s="111" t="e">
        <f>#REF!</f>
        <v>#REF!</v>
      </c>
      <c r="AF84" s="107"/>
      <c r="AG84" s="22"/>
      <c r="AH84" s="108" t="e">
        <f>#REF!</f>
        <v>#REF!</v>
      </c>
      <c r="AI84" s="108" t="e">
        <f>#REF!</f>
        <v>#REF!</v>
      </c>
      <c r="AJ84" s="98" t="e">
        <f t="shared" si="168"/>
        <v>#REF!</v>
      </c>
      <c r="AK84" s="109" t="e">
        <f>#REF!</f>
        <v>#REF!</v>
      </c>
      <c r="AL84" s="109" t="e">
        <f>#REF!</f>
        <v>#REF!</v>
      </c>
      <c r="AM84" s="109" t="e">
        <f>#REF!</f>
        <v>#REF!</v>
      </c>
      <c r="AN84" s="100" t="e">
        <f t="shared" si="170"/>
        <v>#REF!</v>
      </c>
      <c r="AO84" s="109" t="e">
        <f>#REF!</f>
        <v>#REF!</v>
      </c>
      <c r="AP84" s="109" t="e">
        <f>#REF!</f>
        <v>#REF!</v>
      </c>
      <c r="AQ84" s="109" t="e">
        <f>#REF!</f>
        <v>#REF!</v>
      </c>
      <c r="AR84" s="98" t="e">
        <f t="shared" si="172"/>
        <v>#REF!</v>
      </c>
      <c r="AS84" s="110" t="e">
        <f>#REF!</f>
        <v>#REF!</v>
      </c>
      <c r="AT84" s="111" t="e">
        <f>#REF!</f>
        <v>#REF!</v>
      </c>
      <c r="AU84" s="107"/>
      <c r="AV84" s="22"/>
      <c r="AW84" s="108" t="e">
        <f>#REF!</f>
        <v>#REF!</v>
      </c>
      <c r="AX84" s="108" t="e">
        <f>#REF!</f>
        <v>#REF!</v>
      </c>
      <c r="AY84" s="98" t="e">
        <f t="shared" si="175"/>
        <v>#REF!</v>
      </c>
      <c r="AZ84" s="109" t="e">
        <f>#REF!</f>
        <v>#REF!</v>
      </c>
      <c r="BA84" s="109" t="e">
        <f>#REF!</f>
        <v>#REF!</v>
      </c>
      <c r="BB84" s="109" t="e">
        <f>#REF!</f>
        <v>#REF!</v>
      </c>
      <c r="BC84" s="100" t="e">
        <f t="shared" si="177"/>
        <v>#REF!</v>
      </c>
      <c r="BD84" s="109" t="e">
        <f>#REF!</f>
        <v>#REF!</v>
      </c>
      <c r="BE84" s="109" t="e">
        <f>#REF!</f>
        <v>#REF!</v>
      </c>
      <c r="BF84" s="109" t="e">
        <f>#REF!</f>
        <v>#REF!</v>
      </c>
      <c r="BG84" s="98" t="e">
        <f t="shared" si="179"/>
        <v>#REF!</v>
      </c>
      <c r="BH84" s="110" t="e">
        <f>#REF!</f>
        <v>#REF!</v>
      </c>
      <c r="BI84" s="111" t="e">
        <f>#REF!</f>
        <v>#REF!</v>
      </c>
      <c r="BJ84" s="107"/>
      <c r="BK84" s="22"/>
      <c r="BL84" s="108" t="e">
        <f>#REF!</f>
        <v>#REF!</v>
      </c>
      <c r="BM84" s="108" t="e">
        <f>#REF!</f>
        <v>#REF!</v>
      </c>
      <c r="BN84" s="98" t="e">
        <f t="shared" si="182"/>
        <v>#REF!</v>
      </c>
      <c r="BO84" s="109" t="e">
        <f>#REF!</f>
        <v>#REF!</v>
      </c>
      <c r="BP84" s="109" t="e">
        <f>#REF!</f>
        <v>#REF!</v>
      </c>
      <c r="BQ84" s="109" t="e">
        <f>#REF!</f>
        <v>#REF!</v>
      </c>
      <c r="BR84" s="100" t="e">
        <f t="shared" si="184"/>
        <v>#REF!</v>
      </c>
      <c r="BS84" s="109" t="e">
        <f>#REF!</f>
        <v>#REF!</v>
      </c>
      <c r="BT84" s="109" t="e">
        <f>#REF!</f>
        <v>#REF!</v>
      </c>
      <c r="BU84" s="109" t="e">
        <f>#REF!</f>
        <v>#REF!</v>
      </c>
      <c r="BV84" s="98" t="e">
        <f t="shared" si="186"/>
        <v>#REF!</v>
      </c>
      <c r="BW84" s="110" t="e">
        <f>#REF!</f>
        <v>#REF!</v>
      </c>
      <c r="BX84" s="111" t="e">
        <f>#REF!</f>
        <v>#REF!</v>
      </c>
      <c r="BY84" s="107"/>
      <c r="BZ84" s="23"/>
      <c r="CA84" s="108" t="e">
        <f>#REF!</f>
        <v>#REF!</v>
      </c>
      <c r="CB84" s="108" t="e">
        <f>#REF!</f>
        <v>#REF!</v>
      </c>
      <c r="CC84" s="98" t="e">
        <f t="shared" si="189"/>
        <v>#REF!</v>
      </c>
      <c r="CD84" s="109" t="e">
        <f>#REF!</f>
        <v>#REF!</v>
      </c>
      <c r="CE84" s="109" t="e">
        <f>#REF!</f>
        <v>#REF!</v>
      </c>
      <c r="CF84" s="109" t="e">
        <f>#REF!</f>
        <v>#REF!</v>
      </c>
      <c r="CG84" s="100" t="e">
        <f t="shared" si="191"/>
        <v>#REF!</v>
      </c>
      <c r="CH84" s="109" t="e">
        <f>#REF!</f>
        <v>#REF!</v>
      </c>
      <c r="CI84" s="109" t="e">
        <f>#REF!</f>
        <v>#REF!</v>
      </c>
      <c r="CJ84" s="109" t="e">
        <f>#REF!</f>
        <v>#REF!</v>
      </c>
      <c r="CK84" s="98" t="e">
        <f t="shared" si="193"/>
        <v>#REF!</v>
      </c>
      <c r="CL84" s="110" t="e">
        <f>#REF!</f>
        <v>#REF!</v>
      </c>
      <c r="CM84" s="111" t="e">
        <f>#REF!</f>
        <v>#REF!</v>
      </c>
      <c r="CN84" s="107"/>
      <c r="CO84" s="22"/>
      <c r="CP84" s="108" t="e">
        <f>#REF!</f>
        <v>#REF!</v>
      </c>
      <c r="CQ84" s="108" t="e">
        <f>#REF!</f>
        <v>#REF!</v>
      </c>
      <c r="CR84" s="98" t="e">
        <f t="shared" si="196"/>
        <v>#REF!</v>
      </c>
      <c r="CS84" s="109" t="e">
        <f>#REF!</f>
        <v>#REF!</v>
      </c>
      <c r="CT84" s="109" t="e">
        <f>#REF!</f>
        <v>#REF!</v>
      </c>
      <c r="CU84" s="109" t="e">
        <f>#REF!</f>
        <v>#REF!</v>
      </c>
      <c r="CV84" s="100" t="e">
        <f t="shared" si="198"/>
        <v>#REF!</v>
      </c>
      <c r="CW84" s="109" t="e">
        <f>#REF!</f>
        <v>#REF!</v>
      </c>
      <c r="CX84" s="109" t="e">
        <f>#REF!</f>
        <v>#REF!</v>
      </c>
      <c r="CY84" s="109" t="e">
        <f>#REF!</f>
        <v>#REF!</v>
      </c>
      <c r="CZ84" s="98" t="e">
        <f t="shared" si="200"/>
        <v>#REF!</v>
      </c>
      <c r="DA84" s="110" t="e">
        <f>#REF!</f>
        <v>#REF!</v>
      </c>
      <c r="DB84" s="111" t="e">
        <f>#REF!</f>
        <v>#REF!</v>
      </c>
      <c r="DC84" s="107"/>
      <c r="DD84" s="22"/>
      <c r="DE84" s="108" t="e">
        <f>#REF!</f>
        <v>#REF!</v>
      </c>
      <c r="DF84" s="108" t="e">
        <f>#REF!</f>
        <v>#REF!</v>
      </c>
      <c r="DG84" s="98" t="e">
        <f t="shared" si="203"/>
        <v>#REF!</v>
      </c>
      <c r="DH84" s="109" t="e">
        <f>#REF!</f>
        <v>#REF!</v>
      </c>
      <c r="DI84" s="109" t="e">
        <f>#REF!</f>
        <v>#REF!</v>
      </c>
      <c r="DJ84" s="109" t="e">
        <f>#REF!</f>
        <v>#REF!</v>
      </c>
      <c r="DK84" s="100" t="e">
        <f t="shared" si="205"/>
        <v>#REF!</v>
      </c>
      <c r="DL84" s="109" t="e">
        <f>#REF!</f>
        <v>#REF!</v>
      </c>
      <c r="DM84" s="109" t="e">
        <f>#REF!</f>
        <v>#REF!</v>
      </c>
      <c r="DN84" s="109" t="e">
        <f>#REF!</f>
        <v>#REF!</v>
      </c>
      <c r="DO84" s="98" t="e">
        <f t="shared" si="207"/>
        <v>#REF!</v>
      </c>
      <c r="DP84" s="110" t="e">
        <f>#REF!</f>
        <v>#REF!</v>
      </c>
      <c r="DQ84" s="111" t="e">
        <f>#REF!</f>
        <v>#REF!</v>
      </c>
      <c r="DR84" s="107"/>
      <c r="DS84" s="22"/>
      <c r="DT84" s="108" t="e">
        <f>#REF!</f>
        <v>#REF!</v>
      </c>
      <c r="DU84" s="108" t="e">
        <f>#REF!</f>
        <v>#REF!</v>
      </c>
      <c r="DV84" s="98" t="e">
        <f t="shared" si="210"/>
        <v>#REF!</v>
      </c>
      <c r="DW84" s="109" t="e">
        <f>#REF!</f>
        <v>#REF!</v>
      </c>
      <c r="DX84" s="109" t="e">
        <f>#REF!</f>
        <v>#REF!</v>
      </c>
      <c r="DY84" s="109" t="e">
        <f>#REF!</f>
        <v>#REF!</v>
      </c>
      <c r="DZ84" s="100" t="e">
        <f t="shared" si="212"/>
        <v>#REF!</v>
      </c>
      <c r="EA84" s="109" t="e">
        <f>#REF!</f>
        <v>#REF!</v>
      </c>
      <c r="EB84" s="109" t="e">
        <f>#REF!</f>
        <v>#REF!</v>
      </c>
      <c r="EC84" s="109" t="e">
        <f>#REF!</f>
        <v>#REF!</v>
      </c>
      <c r="ED84" s="98" t="e">
        <f t="shared" si="214"/>
        <v>#REF!</v>
      </c>
      <c r="EE84" s="110" t="e">
        <f>#REF!</f>
        <v>#REF!</v>
      </c>
      <c r="EF84" s="111" t="e">
        <f>#REF!</f>
        <v>#REF!</v>
      </c>
      <c r="EG84" s="107"/>
      <c r="EH84" s="22"/>
      <c r="EI84" s="108" t="e">
        <f>#REF!</f>
        <v>#REF!</v>
      </c>
      <c r="EJ84" s="108" t="e">
        <f>#REF!</f>
        <v>#REF!</v>
      </c>
      <c r="EK84" s="98" t="e">
        <f t="shared" si="217"/>
        <v>#REF!</v>
      </c>
      <c r="EL84" s="109" t="e">
        <f>#REF!</f>
        <v>#REF!</v>
      </c>
      <c r="EM84" s="109" t="e">
        <f>#REF!</f>
        <v>#REF!</v>
      </c>
      <c r="EN84" s="109" t="e">
        <f>#REF!</f>
        <v>#REF!</v>
      </c>
      <c r="EO84" s="100" t="e">
        <f t="shared" si="219"/>
        <v>#REF!</v>
      </c>
      <c r="EP84" s="109" t="e">
        <f>#REF!</f>
        <v>#REF!</v>
      </c>
      <c r="EQ84" s="109" t="e">
        <f>#REF!</f>
        <v>#REF!</v>
      </c>
      <c r="ER84" s="109" t="e">
        <f>#REF!</f>
        <v>#REF!</v>
      </c>
      <c r="ES84" s="98" t="e">
        <f t="shared" si="221"/>
        <v>#REF!</v>
      </c>
      <c r="ET84" s="110" t="e">
        <f>#REF!</f>
        <v>#REF!</v>
      </c>
      <c r="EU84" s="111" t="e">
        <f>#REF!</f>
        <v>#REF!</v>
      </c>
      <c r="EV84" s="107"/>
      <c r="EW84" s="22"/>
      <c r="EX84" s="108" t="e">
        <f>#REF!</f>
        <v>#REF!</v>
      </c>
      <c r="EY84" s="108" t="e">
        <f>#REF!</f>
        <v>#REF!</v>
      </c>
      <c r="EZ84" s="98" t="e">
        <f t="shared" si="224"/>
        <v>#REF!</v>
      </c>
      <c r="FA84" s="109" t="e">
        <f>#REF!</f>
        <v>#REF!</v>
      </c>
      <c r="FB84" s="109" t="e">
        <f>#REF!</f>
        <v>#REF!</v>
      </c>
      <c r="FC84" s="109" t="e">
        <f>#REF!</f>
        <v>#REF!</v>
      </c>
      <c r="FD84" s="100" t="e">
        <f t="shared" si="226"/>
        <v>#REF!</v>
      </c>
      <c r="FE84" s="109" t="e">
        <f>#REF!</f>
        <v>#REF!</v>
      </c>
      <c r="FF84" s="109" t="e">
        <f>#REF!</f>
        <v>#REF!</v>
      </c>
      <c r="FG84" s="109" t="e">
        <f>#REF!</f>
        <v>#REF!</v>
      </c>
      <c r="FH84" s="98" t="e">
        <f t="shared" si="228"/>
        <v>#REF!</v>
      </c>
      <c r="FI84" s="110" t="e">
        <f>#REF!</f>
        <v>#REF!</v>
      </c>
      <c r="FJ84" s="111" t="e">
        <f>#REF!</f>
        <v>#REF!</v>
      </c>
      <c r="FK84" s="107"/>
      <c r="FL84" s="22"/>
      <c r="FM84" s="108" t="e">
        <f>#REF!</f>
        <v>#REF!</v>
      </c>
      <c r="FN84" s="108" t="e">
        <f>#REF!</f>
        <v>#REF!</v>
      </c>
      <c r="FO84" s="98" t="e">
        <f t="shared" si="231"/>
        <v>#REF!</v>
      </c>
      <c r="FP84" s="109" t="e">
        <f>#REF!</f>
        <v>#REF!</v>
      </c>
      <c r="FQ84" s="109" t="e">
        <f>#REF!</f>
        <v>#REF!</v>
      </c>
      <c r="FR84" s="109" t="e">
        <f>#REF!</f>
        <v>#REF!</v>
      </c>
      <c r="FS84" s="100" t="e">
        <f t="shared" si="233"/>
        <v>#REF!</v>
      </c>
      <c r="FT84" s="109" t="e">
        <f>#REF!</f>
        <v>#REF!</v>
      </c>
      <c r="FU84" s="109" t="e">
        <f>#REF!</f>
        <v>#REF!</v>
      </c>
      <c r="FV84" s="109" t="e">
        <f>#REF!</f>
        <v>#REF!</v>
      </c>
      <c r="FW84" s="98" t="e">
        <f t="shared" si="235"/>
        <v>#REF!</v>
      </c>
      <c r="FX84" s="110" t="e">
        <f>#REF!</f>
        <v>#REF!</v>
      </c>
      <c r="FY84" s="111" t="e">
        <f>#REF!</f>
        <v>#REF!</v>
      </c>
      <c r="FZ84" s="107"/>
      <c r="GA84" s="22"/>
      <c r="GB84" s="108" t="e">
        <f>#REF!</f>
        <v>#REF!</v>
      </c>
      <c r="GC84" s="108" t="e">
        <f>#REF!</f>
        <v>#REF!</v>
      </c>
      <c r="GD84" s="98" t="e">
        <f t="shared" si="238"/>
        <v>#REF!</v>
      </c>
      <c r="GE84" s="109" t="e">
        <f>#REF!</f>
        <v>#REF!</v>
      </c>
      <c r="GF84" s="109" t="e">
        <f>#REF!</f>
        <v>#REF!</v>
      </c>
      <c r="GG84" s="109" t="e">
        <f>#REF!</f>
        <v>#REF!</v>
      </c>
      <c r="GH84" s="100" t="e">
        <f t="shared" si="240"/>
        <v>#REF!</v>
      </c>
      <c r="GI84" s="109" t="e">
        <f>#REF!</f>
        <v>#REF!</v>
      </c>
      <c r="GJ84" s="109" t="e">
        <f>#REF!</f>
        <v>#REF!</v>
      </c>
      <c r="GK84" s="109" t="e">
        <f>#REF!</f>
        <v>#REF!</v>
      </c>
      <c r="GL84" s="98" t="e">
        <f t="shared" si="242"/>
        <v>#REF!</v>
      </c>
      <c r="GM84" s="110" t="e">
        <f>#REF!</f>
        <v>#REF!</v>
      </c>
      <c r="GN84" s="111" t="e">
        <f>#REF!</f>
        <v>#REF!</v>
      </c>
      <c r="GO84" s="107"/>
      <c r="GP84" s="22"/>
      <c r="GQ84" s="108" t="e">
        <f>#REF!</f>
        <v>#REF!</v>
      </c>
      <c r="GR84" s="108" t="e">
        <f>#REF!</f>
        <v>#REF!</v>
      </c>
      <c r="GS84" s="98" t="e">
        <f t="shared" si="245"/>
        <v>#REF!</v>
      </c>
      <c r="GT84" s="109" t="e">
        <f>#REF!</f>
        <v>#REF!</v>
      </c>
      <c r="GU84" s="109" t="e">
        <f>#REF!</f>
        <v>#REF!</v>
      </c>
      <c r="GV84" s="109" t="e">
        <f>#REF!</f>
        <v>#REF!</v>
      </c>
      <c r="GW84" s="100" t="e">
        <f t="shared" si="247"/>
        <v>#REF!</v>
      </c>
      <c r="GX84" s="109" t="e">
        <f>#REF!</f>
        <v>#REF!</v>
      </c>
      <c r="GY84" s="109" t="e">
        <f>#REF!</f>
        <v>#REF!</v>
      </c>
      <c r="GZ84" s="109" t="e">
        <f>#REF!</f>
        <v>#REF!</v>
      </c>
      <c r="HA84" s="98" t="e">
        <f t="shared" si="249"/>
        <v>#REF!</v>
      </c>
      <c r="HB84" s="110" t="e">
        <f>#REF!</f>
        <v>#REF!</v>
      </c>
      <c r="HC84" s="111" t="e">
        <f>#REF!</f>
        <v>#REF!</v>
      </c>
      <c r="HD84" s="107"/>
      <c r="HE84" s="22"/>
      <c r="HF84" s="108"/>
      <c r="HG84" s="109"/>
      <c r="HH84" s="98">
        <f t="shared" si="252"/>
        <v>0</v>
      </c>
      <c r="HI84" s="109"/>
      <c r="HJ84" s="109"/>
      <c r="HK84" s="109"/>
      <c r="HL84" s="100">
        <f t="shared" si="52"/>
        <v>0</v>
      </c>
      <c r="HM84" s="109"/>
      <c r="HN84" s="109"/>
      <c r="HO84" s="109"/>
      <c r="HP84" s="98">
        <f t="shared" si="54"/>
        <v>0</v>
      </c>
      <c r="HQ84" s="110"/>
      <c r="HR84" s="111"/>
      <c r="HS84" s="107"/>
      <c r="HT84" s="22"/>
      <c r="HU84" s="108"/>
      <c r="HV84" s="109"/>
      <c r="HW84" s="98">
        <f t="shared" si="257"/>
        <v>0</v>
      </c>
      <c r="HX84" s="109"/>
      <c r="HY84" s="109"/>
      <c r="HZ84" s="109"/>
      <c r="IA84" s="100">
        <f t="shared" si="57"/>
        <v>0</v>
      </c>
      <c r="IB84" s="109"/>
      <c r="IC84" s="109"/>
      <c r="ID84" s="109"/>
      <c r="IE84" s="98">
        <f t="shared" si="59"/>
        <v>0</v>
      </c>
      <c r="IF84" s="110"/>
      <c r="IG84" s="111"/>
      <c r="IH84" s="107"/>
      <c r="II84" s="22"/>
      <c r="IJ84" s="108">
        <v>1</v>
      </c>
      <c r="IK84" s="109"/>
      <c r="IL84" s="98">
        <f t="shared" si="262"/>
        <v>1</v>
      </c>
      <c r="IM84" s="109">
        <v>224</v>
      </c>
      <c r="IN84" s="109">
        <v>26</v>
      </c>
      <c r="IO84" s="109"/>
      <c r="IP84" s="100">
        <f t="shared" si="62"/>
        <v>250</v>
      </c>
      <c r="IQ84" s="109"/>
      <c r="IR84" s="109">
        <v>0.25</v>
      </c>
      <c r="IS84" s="109"/>
      <c r="IT84" s="98">
        <f t="shared" si="64"/>
        <v>0.25</v>
      </c>
      <c r="IU84" s="110"/>
      <c r="IV84" s="111"/>
      <c r="IW84" s="107"/>
      <c r="IX84" s="22"/>
      <c r="IY84" s="108"/>
      <c r="IZ84" s="109"/>
      <c r="JA84" s="98">
        <f t="shared" si="267"/>
        <v>0</v>
      </c>
      <c r="JB84" s="109"/>
      <c r="JC84" s="109"/>
      <c r="JD84" s="109"/>
      <c r="JE84" s="100">
        <f t="shared" si="67"/>
        <v>0</v>
      </c>
      <c r="JF84" s="109"/>
      <c r="JG84" s="109"/>
      <c r="JH84" s="109"/>
      <c r="JI84" s="98">
        <f t="shared" si="69"/>
        <v>0</v>
      </c>
      <c r="JJ84" s="110"/>
      <c r="JK84" s="111"/>
      <c r="JL84" s="107"/>
      <c r="JM84" s="22"/>
      <c r="JN84" s="108"/>
      <c r="JO84" s="109"/>
      <c r="JP84" s="98">
        <f t="shared" si="272"/>
        <v>0</v>
      </c>
      <c r="JQ84" s="109"/>
      <c r="JR84" s="109"/>
      <c r="JS84" s="109"/>
      <c r="JT84" s="100">
        <f t="shared" si="72"/>
        <v>0</v>
      </c>
      <c r="JU84" s="109"/>
      <c r="JV84" s="109"/>
      <c r="JW84" s="109"/>
      <c r="JX84" s="98">
        <f t="shared" si="74"/>
        <v>0</v>
      </c>
      <c r="JY84" s="110"/>
      <c r="JZ84" s="111"/>
      <c r="KA84" s="107"/>
      <c r="KB84" s="22"/>
      <c r="KC84" s="108">
        <v>6</v>
      </c>
      <c r="KD84" s="109">
        <v>2</v>
      </c>
      <c r="KE84" s="98">
        <f t="shared" si="277"/>
        <v>8</v>
      </c>
      <c r="KF84" s="109"/>
      <c r="KG84" s="109">
        <v>32</v>
      </c>
      <c r="KH84" s="109"/>
      <c r="KI84" s="100">
        <f t="shared" si="77"/>
        <v>32</v>
      </c>
      <c r="KJ84" s="109"/>
      <c r="KK84" s="109">
        <v>0.1</v>
      </c>
      <c r="KL84" s="109"/>
      <c r="KM84" s="98">
        <f t="shared" si="79"/>
        <v>0.1</v>
      </c>
      <c r="KN84" s="110"/>
      <c r="KO84" s="111"/>
      <c r="KP84" s="107"/>
      <c r="KQ84" s="22"/>
      <c r="KR84" s="108"/>
      <c r="KS84" s="109"/>
      <c r="KT84" s="98">
        <f t="shared" si="282"/>
        <v>0</v>
      </c>
      <c r="KU84" s="109"/>
      <c r="KV84" s="109"/>
      <c r="KW84" s="109"/>
      <c r="KX84" s="100">
        <f t="shared" si="82"/>
        <v>0</v>
      </c>
      <c r="KY84" s="109"/>
      <c r="KZ84" s="109"/>
      <c r="LA84" s="109"/>
      <c r="LB84" s="98">
        <f t="shared" si="84"/>
        <v>0</v>
      </c>
      <c r="LC84" s="110"/>
      <c r="LD84" s="111"/>
      <c r="LE84" s="107"/>
      <c r="LF84" s="22"/>
      <c r="LG84" s="108"/>
      <c r="LH84" s="109"/>
      <c r="LI84" s="98">
        <f t="shared" si="287"/>
        <v>0</v>
      </c>
      <c r="LJ84" s="109"/>
      <c r="LK84" s="109"/>
      <c r="LL84" s="109"/>
      <c r="LM84" s="100">
        <f t="shared" si="87"/>
        <v>0</v>
      </c>
      <c r="LN84" s="109"/>
      <c r="LO84" s="109"/>
      <c r="LP84" s="109"/>
      <c r="LQ84" s="98">
        <f t="shared" si="89"/>
        <v>0</v>
      </c>
      <c r="LR84" s="110"/>
      <c r="LS84" s="111"/>
      <c r="LT84" s="107"/>
      <c r="LU84" s="22"/>
      <c r="LV84" s="108"/>
      <c r="LW84" s="109"/>
      <c r="LX84" s="98">
        <f t="shared" si="292"/>
        <v>0</v>
      </c>
      <c r="LY84" s="109"/>
      <c r="LZ84" s="109"/>
      <c r="MA84" s="109"/>
      <c r="MB84" s="100">
        <f t="shared" si="92"/>
        <v>0</v>
      </c>
      <c r="MC84" s="109"/>
      <c r="MD84" s="109"/>
      <c r="ME84" s="109"/>
      <c r="MF84" s="98">
        <f t="shared" si="94"/>
        <v>0</v>
      </c>
      <c r="MG84" s="110"/>
      <c r="MH84" s="111"/>
      <c r="MI84" s="107"/>
      <c r="MJ84" s="22"/>
      <c r="MK84" s="108"/>
      <c r="ML84" s="109"/>
      <c r="MM84" s="98">
        <f t="shared" si="297"/>
        <v>0</v>
      </c>
      <c r="MN84" s="109"/>
      <c r="MO84" s="109"/>
      <c r="MP84" s="109"/>
      <c r="MQ84" s="100">
        <f t="shared" si="97"/>
        <v>0</v>
      </c>
      <c r="MR84" s="109"/>
      <c r="MS84" s="109"/>
      <c r="MT84" s="109"/>
      <c r="MU84" s="98">
        <f t="shared" si="99"/>
        <v>0</v>
      </c>
      <c r="MV84" s="110"/>
      <c r="MW84" s="111"/>
      <c r="MX84" s="107"/>
      <c r="MY84" s="22"/>
      <c r="MZ84" s="108"/>
      <c r="NA84" s="109"/>
      <c r="NB84" s="98">
        <f t="shared" si="302"/>
        <v>0</v>
      </c>
      <c r="NC84" s="109"/>
      <c r="ND84" s="109"/>
      <c r="NE84" s="109"/>
      <c r="NF84" s="100">
        <f t="shared" si="102"/>
        <v>0</v>
      </c>
      <c r="NG84" s="109"/>
      <c r="NH84" s="109"/>
      <c r="NI84" s="109"/>
      <c r="NJ84" s="98">
        <f t="shared" si="104"/>
        <v>0</v>
      </c>
      <c r="NK84" s="110"/>
      <c r="NL84" s="111"/>
      <c r="NM84" s="107"/>
      <c r="NN84" s="22"/>
      <c r="NO84" s="108"/>
      <c r="NP84" s="109"/>
      <c r="NQ84" s="98">
        <f t="shared" si="307"/>
        <v>0</v>
      </c>
      <c r="NR84" s="109"/>
      <c r="NS84" s="109"/>
      <c r="NT84" s="109"/>
      <c r="NU84" s="100">
        <f t="shared" si="107"/>
        <v>0</v>
      </c>
      <c r="NV84" s="109"/>
      <c r="NW84" s="109"/>
      <c r="NX84" s="109"/>
      <c r="NY84" s="98">
        <f t="shared" si="109"/>
        <v>0</v>
      </c>
      <c r="NZ84" s="110"/>
      <c r="OA84" s="111"/>
      <c r="OB84" s="107"/>
      <c r="OC84" s="22"/>
      <c r="OD84" s="108"/>
      <c r="OE84" s="109"/>
      <c r="OF84" s="98">
        <f t="shared" si="312"/>
        <v>0</v>
      </c>
      <c r="OG84" s="109"/>
      <c r="OH84" s="109"/>
      <c r="OI84" s="109"/>
      <c r="OJ84" s="100">
        <f t="shared" si="314"/>
        <v>0</v>
      </c>
      <c r="OK84" s="109"/>
      <c r="OL84" s="109"/>
      <c r="OM84" s="109"/>
      <c r="ON84" s="98">
        <f t="shared" si="316"/>
        <v>0</v>
      </c>
      <c r="OO84" s="110"/>
      <c r="OP84" s="111"/>
      <c r="OQ84" s="107"/>
      <c r="OR84" s="22"/>
      <c r="OS84" s="108"/>
      <c r="OT84" s="109"/>
      <c r="OU84" s="98">
        <f t="shared" si="319"/>
        <v>0</v>
      </c>
      <c r="OV84" s="109"/>
      <c r="OW84" s="109"/>
      <c r="OX84" s="109"/>
      <c r="OY84" s="100">
        <f t="shared" si="321"/>
        <v>0</v>
      </c>
      <c r="OZ84" s="109"/>
      <c r="PA84" s="109"/>
      <c r="PB84" s="109"/>
      <c r="PC84" s="98">
        <f t="shared" si="323"/>
        <v>0</v>
      </c>
      <c r="PD84" s="110"/>
      <c r="PE84" s="111"/>
      <c r="PF84" s="107"/>
      <c r="PG84" s="22"/>
      <c r="PH84" s="108"/>
      <c r="PI84" s="109"/>
      <c r="PJ84" s="98">
        <f t="shared" si="326"/>
        <v>0</v>
      </c>
      <c r="PK84" s="109"/>
      <c r="PL84" s="109"/>
      <c r="PM84" s="109"/>
      <c r="PN84" s="100">
        <f t="shared" si="328"/>
        <v>0</v>
      </c>
      <c r="PO84" s="109"/>
      <c r="PP84" s="109"/>
      <c r="PQ84" s="109"/>
      <c r="PR84" s="98">
        <f t="shared" si="330"/>
        <v>0</v>
      </c>
      <c r="PS84" s="110"/>
      <c r="PT84" s="111"/>
      <c r="PU84" s="107"/>
      <c r="PV84" s="22"/>
      <c r="PW84" s="108"/>
      <c r="PX84" s="109"/>
      <c r="PY84" s="98">
        <f t="shared" si="333"/>
        <v>0</v>
      </c>
      <c r="PZ84" s="109"/>
      <c r="QA84" s="109"/>
      <c r="QB84" s="109"/>
      <c r="QC84" s="100">
        <f t="shared" si="335"/>
        <v>0</v>
      </c>
      <c r="QD84" s="109"/>
      <c r="QE84" s="109"/>
      <c r="QF84" s="109"/>
      <c r="QG84" s="98">
        <f t="shared" si="337"/>
        <v>0</v>
      </c>
      <c r="QH84" s="110"/>
      <c r="QI84" s="111"/>
      <c r="QJ84" s="107"/>
      <c r="QK84" s="22"/>
      <c r="QL84" s="108"/>
      <c r="QM84" s="109"/>
      <c r="QN84" s="98">
        <f t="shared" si="340"/>
        <v>0</v>
      </c>
      <c r="QO84" s="109"/>
      <c r="QP84" s="109"/>
      <c r="QQ84" s="109"/>
      <c r="QR84" s="100">
        <f t="shared" si="342"/>
        <v>0</v>
      </c>
      <c r="QS84" s="109"/>
      <c r="QT84" s="109"/>
      <c r="QU84" s="109"/>
      <c r="QV84" s="98">
        <f t="shared" si="344"/>
        <v>0</v>
      </c>
      <c r="QW84" s="110"/>
      <c r="QX84" s="111"/>
      <c r="QY84" s="107"/>
      <c r="QZ84" s="22"/>
      <c r="RA84" s="108"/>
      <c r="RB84" s="109"/>
      <c r="RC84" s="98">
        <f t="shared" si="347"/>
        <v>0</v>
      </c>
      <c r="RD84" s="109"/>
      <c r="RE84" s="109"/>
      <c r="RF84" s="109"/>
      <c r="RG84" s="100">
        <f t="shared" si="349"/>
        <v>0</v>
      </c>
      <c r="RH84" s="109"/>
      <c r="RI84" s="109"/>
      <c r="RJ84" s="109"/>
      <c r="RK84" s="98">
        <f t="shared" si="351"/>
        <v>0</v>
      </c>
      <c r="RL84" s="110"/>
      <c r="RM84" s="111"/>
      <c r="RN84" s="107"/>
      <c r="RO84" s="22"/>
      <c r="RP84" s="108"/>
      <c r="RQ84" s="109"/>
      <c r="RR84" s="98">
        <f t="shared" si="354"/>
        <v>0</v>
      </c>
      <c r="RS84" s="109"/>
      <c r="RT84" s="109"/>
      <c r="RU84" s="109"/>
      <c r="RV84" s="100">
        <f t="shared" si="356"/>
        <v>0</v>
      </c>
      <c r="RW84" s="109"/>
      <c r="RX84" s="109"/>
      <c r="RY84" s="109"/>
      <c r="RZ84" s="98">
        <f t="shared" si="358"/>
        <v>0</v>
      </c>
      <c r="SA84" s="110"/>
      <c r="SB84" s="111"/>
      <c r="SC84" s="107"/>
      <c r="SD84" s="22"/>
      <c r="SE84" s="108"/>
      <c r="SF84" s="109"/>
      <c r="SG84" s="98">
        <f t="shared" si="361"/>
        <v>0</v>
      </c>
      <c r="SH84" s="109"/>
      <c r="SI84" s="109"/>
      <c r="SJ84" s="109"/>
      <c r="SK84" s="100">
        <f t="shared" si="363"/>
        <v>0</v>
      </c>
      <c r="SL84" s="109"/>
      <c r="SM84" s="109"/>
      <c r="SN84" s="109"/>
      <c r="SO84" s="98">
        <f t="shared" si="365"/>
        <v>0</v>
      </c>
      <c r="SP84" s="110"/>
      <c r="SQ84" s="111"/>
      <c r="SR84" s="107"/>
      <c r="SS84" s="22"/>
      <c r="ST84" s="108"/>
      <c r="SU84" s="109"/>
      <c r="SV84" s="98">
        <f t="shared" si="368"/>
        <v>0</v>
      </c>
      <c r="SW84" s="109"/>
      <c r="SX84" s="109"/>
      <c r="SY84" s="109"/>
      <c r="SZ84" s="100">
        <f t="shared" si="370"/>
        <v>0</v>
      </c>
      <c r="TA84" s="109"/>
      <c r="TB84" s="109"/>
      <c r="TC84" s="109"/>
      <c r="TD84" s="98">
        <f t="shared" si="372"/>
        <v>0</v>
      </c>
      <c r="TE84" s="110"/>
      <c r="TF84" s="111"/>
      <c r="TG84" s="107"/>
      <c r="TH84" s="22"/>
      <c r="TI84" s="108"/>
      <c r="TJ84" s="109"/>
      <c r="TK84" s="98">
        <f t="shared" si="375"/>
        <v>0</v>
      </c>
      <c r="TL84" s="109"/>
      <c r="TM84" s="109"/>
      <c r="TN84" s="109"/>
      <c r="TO84" s="100">
        <f t="shared" si="377"/>
        <v>0</v>
      </c>
      <c r="TP84" s="109"/>
      <c r="TQ84" s="109"/>
      <c r="TR84" s="109"/>
      <c r="TS84" s="98">
        <f t="shared" si="379"/>
        <v>0</v>
      </c>
      <c r="TT84" s="110"/>
      <c r="TU84" s="111"/>
      <c r="TV84" s="107"/>
      <c r="TW84" s="22"/>
      <c r="TX84" s="108"/>
      <c r="TY84" s="109"/>
      <c r="TZ84" s="98">
        <f t="shared" si="382"/>
        <v>0</v>
      </c>
      <c r="UA84" s="109"/>
      <c r="UB84" s="109"/>
      <c r="UC84" s="109"/>
      <c r="UD84" s="100">
        <f t="shared" si="384"/>
        <v>0</v>
      </c>
      <c r="UE84" s="109"/>
      <c r="UF84" s="109"/>
      <c r="UG84" s="109"/>
      <c r="UH84" s="98">
        <f t="shared" si="386"/>
        <v>0</v>
      </c>
      <c r="UI84" s="110"/>
      <c r="UJ84" s="111"/>
      <c r="UK84" s="107"/>
      <c r="UL84" s="22"/>
      <c r="UM84" s="108"/>
      <c r="UN84" s="109"/>
      <c r="UO84" s="98">
        <f t="shared" si="389"/>
        <v>0</v>
      </c>
      <c r="UP84" s="109"/>
      <c r="UQ84" s="109"/>
      <c r="UR84" s="109"/>
      <c r="US84" s="100">
        <f t="shared" si="391"/>
        <v>0</v>
      </c>
      <c r="UT84" s="109"/>
      <c r="UU84" s="109"/>
      <c r="UV84" s="109"/>
      <c r="UW84" s="98">
        <f t="shared" si="393"/>
        <v>0</v>
      </c>
      <c r="UX84" s="110"/>
      <c r="UY84" s="111"/>
      <c r="UZ84" s="107"/>
      <c r="VA84" s="22"/>
      <c r="VB84" s="108"/>
      <c r="VC84" s="109"/>
      <c r="VD84" s="98">
        <f t="shared" si="396"/>
        <v>0</v>
      </c>
      <c r="VE84" s="109"/>
      <c r="VF84" s="109"/>
      <c r="VG84" s="109"/>
      <c r="VH84" s="100">
        <f t="shared" si="398"/>
        <v>0</v>
      </c>
      <c r="VI84" s="109"/>
      <c r="VJ84" s="109"/>
      <c r="VK84" s="109"/>
      <c r="VL84" s="98">
        <f t="shared" si="400"/>
        <v>0</v>
      </c>
      <c r="VM84" s="110"/>
      <c r="VN84" s="111"/>
      <c r="VO84" s="107"/>
      <c r="VP84" s="22"/>
      <c r="VQ84" s="108"/>
      <c r="VR84" s="109"/>
      <c r="VS84" s="98">
        <f t="shared" si="403"/>
        <v>0</v>
      </c>
      <c r="VT84" s="109"/>
      <c r="VU84" s="109"/>
      <c r="VV84" s="109"/>
      <c r="VW84" s="100">
        <f t="shared" si="405"/>
        <v>0</v>
      </c>
      <c r="VX84" s="109"/>
      <c r="VY84" s="109"/>
      <c r="VZ84" s="109"/>
      <c r="WA84" s="98">
        <f t="shared" si="407"/>
        <v>0</v>
      </c>
      <c r="WB84" s="110"/>
      <c r="WC84" s="111"/>
      <c r="WD84" s="107"/>
      <c r="WE84" s="22"/>
    </row>
    <row r="85" spans="1:603" ht="16.5" customHeight="1">
      <c r="A85" s="94"/>
      <c r="B85" s="105" t="s">
        <v>130</v>
      </c>
      <c r="C85" s="106" t="s">
        <v>55</v>
      </c>
      <c r="D85" s="108" t="e">
        <f>#REF!</f>
        <v>#REF!</v>
      </c>
      <c r="E85" s="108" t="e">
        <f>#REF!</f>
        <v>#REF!</v>
      </c>
      <c r="F85" s="98" t="e">
        <f t="shared" si="154"/>
        <v>#REF!</v>
      </c>
      <c r="G85" s="109" t="e">
        <f>#REF!</f>
        <v>#REF!</v>
      </c>
      <c r="H85" s="109" t="e">
        <f>#REF!</f>
        <v>#REF!</v>
      </c>
      <c r="I85" s="109" t="e">
        <f>#REF!</f>
        <v>#REF!</v>
      </c>
      <c r="J85" s="100" t="e">
        <f t="shared" si="156"/>
        <v>#REF!</v>
      </c>
      <c r="K85" s="109" t="e">
        <f>#REF!</f>
        <v>#REF!</v>
      </c>
      <c r="L85" s="109" t="e">
        <f>#REF!</f>
        <v>#REF!</v>
      </c>
      <c r="M85" s="109" t="e">
        <f>#REF!</f>
        <v>#REF!</v>
      </c>
      <c r="N85" s="98" t="e">
        <f t="shared" si="158"/>
        <v>#REF!</v>
      </c>
      <c r="O85" s="110" t="e">
        <f>#REF!</f>
        <v>#REF!</v>
      </c>
      <c r="P85" s="111" t="e">
        <f>#REF!</f>
        <v>#REF!</v>
      </c>
      <c r="Q85" s="107"/>
      <c r="R85" s="22"/>
      <c r="S85" s="108" t="e">
        <f>#REF!</f>
        <v>#REF!</v>
      </c>
      <c r="T85" s="108" t="e">
        <f>#REF!</f>
        <v>#REF!</v>
      </c>
      <c r="U85" s="98" t="e">
        <f t="shared" si="161"/>
        <v>#REF!</v>
      </c>
      <c r="V85" s="109" t="e">
        <f>#REF!</f>
        <v>#REF!</v>
      </c>
      <c r="W85" s="109" t="e">
        <f>#REF!</f>
        <v>#REF!</v>
      </c>
      <c r="X85" s="109" t="e">
        <f>#REF!</f>
        <v>#REF!</v>
      </c>
      <c r="Y85" s="100" t="e">
        <f t="shared" si="163"/>
        <v>#REF!</v>
      </c>
      <c r="Z85" s="109" t="e">
        <f>#REF!</f>
        <v>#REF!</v>
      </c>
      <c r="AA85" s="109" t="e">
        <f>#REF!</f>
        <v>#REF!</v>
      </c>
      <c r="AB85" s="109" t="e">
        <f>#REF!</f>
        <v>#REF!</v>
      </c>
      <c r="AC85" s="98" t="e">
        <f t="shared" si="165"/>
        <v>#REF!</v>
      </c>
      <c r="AD85" s="110" t="e">
        <f>#REF!</f>
        <v>#REF!</v>
      </c>
      <c r="AE85" s="111" t="e">
        <f>#REF!</f>
        <v>#REF!</v>
      </c>
      <c r="AF85" s="107"/>
      <c r="AG85" s="22"/>
      <c r="AH85" s="108" t="e">
        <f>#REF!</f>
        <v>#REF!</v>
      </c>
      <c r="AI85" s="108" t="e">
        <f>#REF!</f>
        <v>#REF!</v>
      </c>
      <c r="AJ85" s="98" t="e">
        <f t="shared" si="168"/>
        <v>#REF!</v>
      </c>
      <c r="AK85" s="109" t="e">
        <f>#REF!</f>
        <v>#REF!</v>
      </c>
      <c r="AL85" s="109" t="e">
        <f>#REF!</f>
        <v>#REF!</v>
      </c>
      <c r="AM85" s="109" t="e">
        <f>#REF!</f>
        <v>#REF!</v>
      </c>
      <c r="AN85" s="100" t="e">
        <f t="shared" si="170"/>
        <v>#REF!</v>
      </c>
      <c r="AO85" s="109" t="e">
        <f>#REF!</f>
        <v>#REF!</v>
      </c>
      <c r="AP85" s="109" t="e">
        <f>#REF!</f>
        <v>#REF!</v>
      </c>
      <c r="AQ85" s="109" t="e">
        <f>#REF!</f>
        <v>#REF!</v>
      </c>
      <c r="AR85" s="98" t="e">
        <f t="shared" si="172"/>
        <v>#REF!</v>
      </c>
      <c r="AS85" s="110" t="e">
        <f>#REF!</f>
        <v>#REF!</v>
      </c>
      <c r="AT85" s="111" t="e">
        <f>#REF!</f>
        <v>#REF!</v>
      </c>
      <c r="AU85" s="107"/>
      <c r="AV85" s="22"/>
      <c r="AW85" s="108" t="e">
        <f>#REF!</f>
        <v>#REF!</v>
      </c>
      <c r="AX85" s="108" t="e">
        <f>#REF!</f>
        <v>#REF!</v>
      </c>
      <c r="AY85" s="98" t="e">
        <f t="shared" si="175"/>
        <v>#REF!</v>
      </c>
      <c r="AZ85" s="109" t="e">
        <f>#REF!</f>
        <v>#REF!</v>
      </c>
      <c r="BA85" s="109" t="e">
        <f>#REF!</f>
        <v>#REF!</v>
      </c>
      <c r="BB85" s="109" t="e">
        <f>#REF!</f>
        <v>#REF!</v>
      </c>
      <c r="BC85" s="100" t="e">
        <f t="shared" si="177"/>
        <v>#REF!</v>
      </c>
      <c r="BD85" s="109" t="e">
        <f>#REF!</f>
        <v>#REF!</v>
      </c>
      <c r="BE85" s="109" t="e">
        <f>#REF!</f>
        <v>#REF!</v>
      </c>
      <c r="BF85" s="109" t="e">
        <f>#REF!</f>
        <v>#REF!</v>
      </c>
      <c r="BG85" s="98" t="e">
        <f t="shared" si="179"/>
        <v>#REF!</v>
      </c>
      <c r="BH85" s="110" t="e">
        <f>#REF!</f>
        <v>#REF!</v>
      </c>
      <c r="BI85" s="111" t="e">
        <f>#REF!</f>
        <v>#REF!</v>
      </c>
      <c r="BJ85" s="107"/>
      <c r="BK85" s="22"/>
      <c r="BL85" s="108" t="e">
        <f>#REF!</f>
        <v>#REF!</v>
      </c>
      <c r="BM85" s="108" t="e">
        <f>#REF!</f>
        <v>#REF!</v>
      </c>
      <c r="BN85" s="98" t="e">
        <f t="shared" si="182"/>
        <v>#REF!</v>
      </c>
      <c r="BO85" s="109" t="e">
        <f>#REF!</f>
        <v>#REF!</v>
      </c>
      <c r="BP85" s="109" t="e">
        <f>#REF!</f>
        <v>#REF!</v>
      </c>
      <c r="BQ85" s="109" t="e">
        <f>#REF!</f>
        <v>#REF!</v>
      </c>
      <c r="BR85" s="100" t="e">
        <f t="shared" si="184"/>
        <v>#REF!</v>
      </c>
      <c r="BS85" s="109" t="e">
        <f>#REF!</f>
        <v>#REF!</v>
      </c>
      <c r="BT85" s="109" t="e">
        <f>#REF!</f>
        <v>#REF!</v>
      </c>
      <c r="BU85" s="109" t="e">
        <f>#REF!</f>
        <v>#REF!</v>
      </c>
      <c r="BV85" s="98" t="e">
        <f t="shared" si="186"/>
        <v>#REF!</v>
      </c>
      <c r="BW85" s="110" t="e">
        <f>#REF!</f>
        <v>#REF!</v>
      </c>
      <c r="BX85" s="111" t="e">
        <f>#REF!</f>
        <v>#REF!</v>
      </c>
      <c r="BY85" s="107"/>
      <c r="BZ85" s="23"/>
      <c r="CA85" s="108" t="e">
        <f>#REF!</f>
        <v>#REF!</v>
      </c>
      <c r="CB85" s="108" t="e">
        <f>#REF!</f>
        <v>#REF!</v>
      </c>
      <c r="CC85" s="98" t="e">
        <f t="shared" si="189"/>
        <v>#REF!</v>
      </c>
      <c r="CD85" s="109" t="e">
        <f>#REF!</f>
        <v>#REF!</v>
      </c>
      <c r="CE85" s="109" t="e">
        <f>#REF!</f>
        <v>#REF!</v>
      </c>
      <c r="CF85" s="109" t="e">
        <f>#REF!</f>
        <v>#REF!</v>
      </c>
      <c r="CG85" s="100" t="e">
        <f t="shared" si="191"/>
        <v>#REF!</v>
      </c>
      <c r="CH85" s="109" t="e">
        <f>#REF!</f>
        <v>#REF!</v>
      </c>
      <c r="CI85" s="109" t="e">
        <f>#REF!</f>
        <v>#REF!</v>
      </c>
      <c r="CJ85" s="109" t="e">
        <f>#REF!</f>
        <v>#REF!</v>
      </c>
      <c r="CK85" s="98" t="e">
        <f t="shared" si="193"/>
        <v>#REF!</v>
      </c>
      <c r="CL85" s="110" t="e">
        <f>#REF!</f>
        <v>#REF!</v>
      </c>
      <c r="CM85" s="111" t="e">
        <f>#REF!</f>
        <v>#REF!</v>
      </c>
      <c r="CN85" s="107"/>
      <c r="CO85" s="22"/>
      <c r="CP85" s="108" t="e">
        <f>#REF!</f>
        <v>#REF!</v>
      </c>
      <c r="CQ85" s="108" t="e">
        <f>#REF!</f>
        <v>#REF!</v>
      </c>
      <c r="CR85" s="98" t="e">
        <f t="shared" si="196"/>
        <v>#REF!</v>
      </c>
      <c r="CS85" s="109" t="e">
        <f>#REF!</f>
        <v>#REF!</v>
      </c>
      <c r="CT85" s="109" t="e">
        <f>#REF!</f>
        <v>#REF!</v>
      </c>
      <c r="CU85" s="109" t="e">
        <f>#REF!</f>
        <v>#REF!</v>
      </c>
      <c r="CV85" s="100" t="e">
        <f t="shared" si="198"/>
        <v>#REF!</v>
      </c>
      <c r="CW85" s="109" t="e">
        <f>#REF!</f>
        <v>#REF!</v>
      </c>
      <c r="CX85" s="109" t="e">
        <f>#REF!</f>
        <v>#REF!</v>
      </c>
      <c r="CY85" s="109" t="e">
        <f>#REF!</f>
        <v>#REF!</v>
      </c>
      <c r="CZ85" s="98" t="e">
        <f t="shared" si="200"/>
        <v>#REF!</v>
      </c>
      <c r="DA85" s="110" t="e">
        <f>#REF!</f>
        <v>#REF!</v>
      </c>
      <c r="DB85" s="111" t="e">
        <f>#REF!</f>
        <v>#REF!</v>
      </c>
      <c r="DC85" s="107"/>
      <c r="DD85" s="22"/>
      <c r="DE85" s="108" t="e">
        <f>#REF!</f>
        <v>#REF!</v>
      </c>
      <c r="DF85" s="108" t="e">
        <f>#REF!</f>
        <v>#REF!</v>
      </c>
      <c r="DG85" s="98" t="e">
        <f t="shared" si="203"/>
        <v>#REF!</v>
      </c>
      <c r="DH85" s="109" t="e">
        <f>#REF!</f>
        <v>#REF!</v>
      </c>
      <c r="DI85" s="109" t="e">
        <f>#REF!</f>
        <v>#REF!</v>
      </c>
      <c r="DJ85" s="109" t="e">
        <f>#REF!</f>
        <v>#REF!</v>
      </c>
      <c r="DK85" s="100" t="e">
        <f t="shared" si="205"/>
        <v>#REF!</v>
      </c>
      <c r="DL85" s="109" t="e">
        <f>#REF!</f>
        <v>#REF!</v>
      </c>
      <c r="DM85" s="109" t="e">
        <f>#REF!</f>
        <v>#REF!</v>
      </c>
      <c r="DN85" s="109" t="e">
        <f>#REF!</f>
        <v>#REF!</v>
      </c>
      <c r="DO85" s="98" t="e">
        <f t="shared" si="207"/>
        <v>#REF!</v>
      </c>
      <c r="DP85" s="110" t="e">
        <f>#REF!</f>
        <v>#REF!</v>
      </c>
      <c r="DQ85" s="111" t="e">
        <f>#REF!</f>
        <v>#REF!</v>
      </c>
      <c r="DR85" s="107"/>
      <c r="DS85" s="22"/>
      <c r="DT85" s="108" t="e">
        <f>#REF!</f>
        <v>#REF!</v>
      </c>
      <c r="DU85" s="108" t="e">
        <f>#REF!</f>
        <v>#REF!</v>
      </c>
      <c r="DV85" s="98" t="e">
        <f t="shared" si="210"/>
        <v>#REF!</v>
      </c>
      <c r="DW85" s="109" t="e">
        <f>#REF!</f>
        <v>#REF!</v>
      </c>
      <c r="DX85" s="109" t="e">
        <f>#REF!</f>
        <v>#REF!</v>
      </c>
      <c r="DY85" s="109" t="e">
        <f>#REF!</f>
        <v>#REF!</v>
      </c>
      <c r="DZ85" s="100" t="e">
        <f t="shared" si="212"/>
        <v>#REF!</v>
      </c>
      <c r="EA85" s="109" t="e">
        <f>#REF!</f>
        <v>#REF!</v>
      </c>
      <c r="EB85" s="109" t="e">
        <f>#REF!</f>
        <v>#REF!</v>
      </c>
      <c r="EC85" s="109" t="e">
        <f>#REF!</f>
        <v>#REF!</v>
      </c>
      <c r="ED85" s="98" t="e">
        <f t="shared" si="214"/>
        <v>#REF!</v>
      </c>
      <c r="EE85" s="110" t="e">
        <f>#REF!</f>
        <v>#REF!</v>
      </c>
      <c r="EF85" s="111" t="e">
        <f>#REF!</f>
        <v>#REF!</v>
      </c>
      <c r="EG85" s="107"/>
      <c r="EH85" s="22"/>
      <c r="EI85" s="108" t="e">
        <f>#REF!</f>
        <v>#REF!</v>
      </c>
      <c r="EJ85" s="108" t="e">
        <f>#REF!</f>
        <v>#REF!</v>
      </c>
      <c r="EK85" s="98" t="e">
        <f t="shared" si="217"/>
        <v>#REF!</v>
      </c>
      <c r="EL85" s="109" t="e">
        <f>#REF!</f>
        <v>#REF!</v>
      </c>
      <c r="EM85" s="109" t="e">
        <f>#REF!</f>
        <v>#REF!</v>
      </c>
      <c r="EN85" s="109" t="e">
        <f>#REF!</f>
        <v>#REF!</v>
      </c>
      <c r="EO85" s="100" t="e">
        <f t="shared" si="219"/>
        <v>#REF!</v>
      </c>
      <c r="EP85" s="109" t="e">
        <f>#REF!</f>
        <v>#REF!</v>
      </c>
      <c r="EQ85" s="109" t="e">
        <f>#REF!</f>
        <v>#REF!</v>
      </c>
      <c r="ER85" s="109" t="e">
        <f>#REF!</f>
        <v>#REF!</v>
      </c>
      <c r="ES85" s="98" t="e">
        <f t="shared" si="221"/>
        <v>#REF!</v>
      </c>
      <c r="ET85" s="110" t="e">
        <f>#REF!</f>
        <v>#REF!</v>
      </c>
      <c r="EU85" s="111" t="e">
        <f>#REF!</f>
        <v>#REF!</v>
      </c>
      <c r="EV85" s="107"/>
      <c r="EW85" s="22"/>
      <c r="EX85" s="108" t="e">
        <f>#REF!</f>
        <v>#REF!</v>
      </c>
      <c r="EY85" s="108" t="e">
        <f>#REF!</f>
        <v>#REF!</v>
      </c>
      <c r="EZ85" s="98" t="e">
        <f t="shared" si="224"/>
        <v>#REF!</v>
      </c>
      <c r="FA85" s="109" t="e">
        <f>#REF!</f>
        <v>#REF!</v>
      </c>
      <c r="FB85" s="109" t="e">
        <f>#REF!</f>
        <v>#REF!</v>
      </c>
      <c r="FC85" s="109" t="e">
        <f>#REF!</f>
        <v>#REF!</v>
      </c>
      <c r="FD85" s="100" t="e">
        <f t="shared" si="226"/>
        <v>#REF!</v>
      </c>
      <c r="FE85" s="109" t="e">
        <f>#REF!</f>
        <v>#REF!</v>
      </c>
      <c r="FF85" s="109" t="e">
        <f>#REF!</f>
        <v>#REF!</v>
      </c>
      <c r="FG85" s="109" t="e">
        <f>#REF!</f>
        <v>#REF!</v>
      </c>
      <c r="FH85" s="98" t="e">
        <f t="shared" si="228"/>
        <v>#REF!</v>
      </c>
      <c r="FI85" s="110" t="e">
        <f>#REF!</f>
        <v>#REF!</v>
      </c>
      <c r="FJ85" s="111" t="e">
        <f>#REF!</f>
        <v>#REF!</v>
      </c>
      <c r="FK85" s="107"/>
      <c r="FL85" s="22"/>
      <c r="FM85" s="108" t="e">
        <f>#REF!</f>
        <v>#REF!</v>
      </c>
      <c r="FN85" s="108" t="e">
        <f>#REF!</f>
        <v>#REF!</v>
      </c>
      <c r="FO85" s="98" t="e">
        <f t="shared" si="231"/>
        <v>#REF!</v>
      </c>
      <c r="FP85" s="109" t="e">
        <f>#REF!</f>
        <v>#REF!</v>
      </c>
      <c r="FQ85" s="109" t="e">
        <f>#REF!</f>
        <v>#REF!</v>
      </c>
      <c r="FR85" s="109" t="e">
        <f>#REF!</f>
        <v>#REF!</v>
      </c>
      <c r="FS85" s="100" t="e">
        <f t="shared" si="233"/>
        <v>#REF!</v>
      </c>
      <c r="FT85" s="109" t="e">
        <f>#REF!</f>
        <v>#REF!</v>
      </c>
      <c r="FU85" s="109" t="e">
        <f>#REF!</f>
        <v>#REF!</v>
      </c>
      <c r="FV85" s="109" t="e">
        <f>#REF!</f>
        <v>#REF!</v>
      </c>
      <c r="FW85" s="98" t="e">
        <f t="shared" si="235"/>
        <v>#REF!</v>
      </c>
      <c r="FX85" s="110" t="e">
        <f>#REF!</f>
        <v>#REF!</v>
      </c>
      <c r="FY85" s="111" t="e">
        <f>#REF!</f>
        <v>#REF!</v>
      </c>
      <c r="FZ85" s="107"/>
      <c r="GA85" s="22"/>
      <c r="GB85" s="108" t="e">
        <f>#REF!</f>
        <v>#REF!</v>
      </c>
      <c r="GC85" s="108" t="e">
        <f>#REF!</f>
        <v>#REF!</v>
      </c>
      <c r="GD85" s="98" t="e">
        <f t="shared" si="238"/>
        <v>#REF!</v>
      </c>
      <c r="GE85" s="109" t="e">
        <f>#REF!</f>
        <v>#REF!</v>
      </c>
      <c r="GF85" s="109" t="e">
        <f>#REF!</f>
        <v>#REF!</v>
      </c>
      <c r="GG85" s="109" t="e">
        <f>#REF!</f>
        <v>#REF!</v>
      </c>
      <c r="GH85" s="100" t="e">
        <f t="shared" si="240"/>
        <v>#REF!</v>
      </c>
      <c r="GI85" s="109" t="e">
        <f>#REF!</f>
        <v>#REF!</v>
      </c>
      <c r="GJ85" s="109" t="e">
        <f>#REF!</f>
        <v>#REF!</v>
      </c>
      <c r="GK85" s="109" t="e">
        <f>#REF!</f>
        <v>#REF!</v>
      </c>
      <c r="GL85" s="98" t="e">
        <f t="shared" si="242"/>
        <v>#REF!</v>
      </c>
      <c r="GM85" s="110" t="e">
        <f>#REF!</f>
        <v>#REF!</v>
      </c>
      <c r="GN85" s="111" t="e">
        <f>#REF!</f>
        <v>#REF!</v>
      </c>
      <c r="GO85" s="107"/>
      <c r="GP85" s="22"/>
      <c r="GQ85" s="108" t="e">
        <f>#REF!</f>
        <v>#REF!</v>
      </c>
      <c r="GR85" s="108" t="e">
        <f>#REF!</f>
        <v>#REF!</v>
      </c>
      <c r="GS85" s="98" t="e">
        <f t="shared" si="245"/>
        <v>#REF!</v>
      </c>
      <c r="GT85" s="109" t="e">
        <f>#REF!</f>
        <v>#REF!</v>
      </c>
      <c r="GU85" s="109" t="e">
        <f>#REF!</f>
        <v>#REF!</v>
      </c>
      <c r="GV85" s="109" t="e">
        <f>#REF!</f>
        <v>#REF!</v>
      </c>
      <c r="GW85" s="100" t="e">
        <f t="shared" si="247"/>
        <v>#REF!</v>
      </c>
      <c r="GX85" s="109" t="e">
        <f>#REF!</f>
        <v>#REF!</v>
      </c>
      <c r="GY85" s="109" t="e">
        <f>#REF!</f>
        <v>#REF!</v>
      </c>
      <c r="GZ85" s="109" t="e">
        <f>#REF!</f>
        <v>#REF!</v>
      </c>
      <c r="HA85" s="98" t="e">
        <f t="shared" si="249"/>
        <v>#REF!</v>
      </c>
      <c r="HB85" s="110" t="e">
        <f>#REF!</f>
        <v>#REF!</v>
      </c>
      <c r="HC85" s="111" t="e">
        <f>#REF!</f>
        <v>#REF!</v>
      </c>
      <c r="HD85" s="107"/>
      <c r="HE85" s="22"/>
      <c r="HF85" s="108"/>
      <c r="HG85" s="109"/>
      <c r="HH85" s="98">
        <f t="shared" si="252"/>
        <v>0</v>
      </c>
      <c r="HI85" s="109"/>
      <c r="HJ85" s="109"/>
      <c r="HK85" s="109"/>
      <c r="HL85" s="100">
        <f t="shared" si="52"/>
        <v>0</v>
      </c>
      <c r="HM85" s="109"/>
      <c r="HN85" s="109"/>
      <c r="HO85" s="109"/>
      <c r="HP85" s="98">
        <f t="shared" si="54"/>
        <v>0</v>
      </c>
      <c r="HQ85" s="110"/>
      <c r="HR85" s="111"/>
      <c r="HS85" s="107"/>
      <c r="HT85" s="22"/>
      <c r="HU85" s="108"/>
      <c r="HV85" s="109"/>
      <c r="HW85" s="98">
        <f t="shared" si="257"/>
        <v>0</v>
      </c>
      <c r="HX85" s="109"/>
      <c r="HY85" s="109"/>
      <c r="HZ85" s="109"/>
      <c r="IA85" s="100">
        <f t="shared" si="57"/>
        <v>0</v>
      </c>
      <c r="IB85" s="109"/>
      <c r="IC85" s="109"/>
      <c r="ID85" s="109"/>
      <c r="IE85" s="98">
        <f t="shared" si="59"/>
        <v>0</v>
      </c>
      <c r="IF85" s="110"/>
      <c r="IG85" s="111"/>
      <c r="IH85" s="107"/>
      <c r="II85" s="22"/>
      <c r="IJ85" s="108"/>
      <c r="IK85" s="109"/>
      <c r="IL85" s="98">
        <f t="shared" si="262"/>
        <v>0</v>
      </c>
      <c r="IM85" s="109"/>
      <c r="IN85" s="109"/>
      <c r="IO85" s="109"/>
      <c r="IP85" s="100">
        <f t="shared" si="62"/>
        <v>0</v>
      </c>
      <c r="IQ85" s="109"/>
      <c r="IR85" s="109">
        <v>0.25</v>
      </c>
      <c r="IS85" s="109"/>
      <c r="IT85" s="98">
        <f t="shared" si="64"/>
        <v>0.25</v>
      </c>
      <c r="IU85" s="110"/>
      <c r="IV85" s="111"/>
      <c r="IW85" s="107"/>
      <c r="IX85" s="22"/>
      <c r="IY85" s="108"/>
      <c r="IZ85" s="109"/>
      <c r="JA85" s="98">
        <f t="shared" si="267"/>
        <v>0</v>
      </c>
      <c r="JB85" s="109"/>
      <c r="JC85" s="109"/>
      <c r="JD85" s="109"/>
      <c r="JE85" s="100">
        <f t="shared" si="67"/>
        <v>0</v>
      </c>
      <c r="JF85" s="109"/>
      <c r="JG85" s="109"/>
      <c r="JH85" s="109"/>
      <c r="JI85" s="98">
        <f t="shared" si="69"/>
        <v>0</v>
      </c>
      <c r="JJ85" s="110"/>
      <c r="JK85" s="111"/>
      <c r="JL85" s="107"/>
      <c r="JM85" s="22"/>
      <c r="JN85" s="108"/>
      <c r="JO85" s="109"/>
      <c r="JP85" s="98">
        <f t="shared" si="272"/>
        <v>0</v>
      </c>
      <c r="JQ85" s="109"/>
      <c r="JR85" s="109"/>
      <c r="JS85" s="109"/>
      <c r="JT85" s="100">
        <f t="shared" si="72"/>
        <v>0</v>
      </c>
      <c r="JU85" s="109"/>
      <c r="JV85" s="109"/>
      <c r="JW85" s="109"/>
      <c r="JX85" s="98">
        <f t="shared" si="74"/>
        <v>0</v>
      </c>
      <c r="JY85" s="110"/>
      <c r="JZ85" s="111"/>
      <c r="KA85" s="107"/>
      <c r="KB85" s="22"/>
      <c r="KC85" s="108"/>
      <c r="KD85" s="109"/>
      <c r="KE85" s="98">
        <f t="shared" si="277"/>
        <v>0</v>
      </c>
      <c r="KF85" s="109"/>
      <c r="KG85" s="109"/>
      <c r="KH85" s="109"/>
      <c r="KI85" s="100">
        <f t="shared" si="77"/>
        <v>0</v>
      </c>
      <c r="KJ85" s="109"/>
      <c r="KK85" s="109"/>
      <c r="KL85" s="109"/>
      <c r="KM85" s="98">
        <f t="shared" si="79"/>
        <v>0</v>
      </c>
      <c r="KN85" s="110"/>
      <c r="KO85" s="111"/>
      <c r="KP85" s="107"/>
      <c r="KQ85" s="22"/>
      <c r="KR85" s="108"/>
      <c r="KS85" s="109"/>
      <c r="KT85" s="98">
        <f t="shared" si="282"/>
        <v>0</v>
      </c>
      <c r="KU85" s="109"/>
      <c r="KV85" s="109"/>
      <c r="KW85" s="109"/>
      <c r="KX85" s="100">
        <f t="shared" si="82"/>
        <v>0</v>
      </c>
      <c r="KY85" s="109"/>
      <c r="KZ85" s="109"/>
      <c r="LA85" s="109"/>
      <c r="LB85" s="98">
        <f t="shared" si="84"/>
        <v>0</v>
      </c>
      <c r="LC85" s="110"/>
      <c r="LD85" s="111"/>
      <c r="LE85" s="107"/>
      <c r="LF85" s="22"/>
      <c r="LG85" s="108"/>
      <c r="LH85" s="109"/>
      <c r="LI85" s="98">
        <f t="shared" si="287"/>
        <v>0</v>
      </c>
      <c r="LJ85" s="109"/>
      <c r="LK85" s="109"/>
      <c r="LL85" s="109"/>
      <c r="LM85" s="100">
        <f t="shared" si="87"/>
        <v>0</v>
      </c>
      <c r="LN85" s="109"/>
      <c r="LO85" s="109"/>
      <c r="LP85" s="109"/>
      <c r="LQ85" s="98">
        <f t="shared" si="89"/>
        <v>0</v>
      </c>
      <c r="LR85" s="110"/>
      <c r="LS85" s="111"/>
      <c r="LT85" s="107"/>
      <c r="LU85" s="22"/>
      <c r="LV85" s="108"/>
      <c r="LW85" s="109"/>
      <c r="LX85" s="98">
        <f t="shared" si="292"/>
        <v>0</v>
      </c>
      <c r="LY85" s="109"/>
      <c r="LZ85" s="109"/>
      <c r="MA85" s="109"/>
      <c r="MB85" s="100">
        <f t="shared" si="92"/>
        <v>0</v>
      </c>
      <c r="MC85" s="109"/>
      <c r="MD85" s="109"/>
      <c r="ME85" s="109"/>
      <c r="MF85" s="98">
        <f t="shared" si="94"/>
        <v>0</v>
      </c>
      <c r="MG85" s="110"/>
      <c r="MH85" s="111"/>
      <c r="MI85" s="107"/>
      <c r="MJ85" s="22"/>
      <c r="MK85" s="108"/>
      <c r="ML85" s="109"/>
      <c r="MM85" s="98">
        <f t="shared" si="297"/>
        <v>0</v>
      </c>
      <c r="MN85" s="109"/>
      <c r="MO85" s="109"/>
      <c r="MP85" s="109"/>
      <c r="MQ85" s="100">
        <f t="shared" si="97"/>
        <v>0</v>
      </c>
      <c r="MR85" s="109"/>
      <c r="MS85" s="109"/>
      <c r="MT85" s="109"/>
      <c r="MU85" s="98">
        <f t="shared" si="99"/>
        <v>0</v>
      </c>
      <c r="MV85" s="110"/>
      <c r="MW85" s="111"/>
      <c r="MX85" s="107"/>
      <c r="MY85" s="22"/>
      <c r="MZ85" s="108"/>
      <c r="NA85" s="109"/>
      <c r="NB85" s="98">
        <f t="shared" si="302"/>
        <v>0</v>
      </c>
      <c r="NC85" s="109"/>
      <c r="ND85" s="109"/>
      <c r="NE85" s="109"/>
      <c r="NF85" s="100">
        <f t="shared" si="102"/>
        <v>0</v>
      </c>
      <c r="NG85" s="109"/>
      <c r="NH85" s="109"/>
      <c r="NI85" s="109"/>
      <c r="NJ85" s="98">
        <f t="shared" si="104"/>
        <v>0</v>
      </c>
      <c r="NK85" s="110"/>
      <c r="NL85" s="111"/>
      <c r="NM85" s="107"/>
      <c r="NN85" s="22"/>
      <c r="NO85" s="108"/>
      <c r="NP85" s="109"/>
      <c r="NQ85" s="98">
        <f t="shared" si="307"/>
        <v>0</v>
      </c>
      <c r="NR85" s="109"/>
      <c r="NS85" s="109"/>
      <c r="NT85" s="109"/>
      <c r="NU85" s="100">
        <f t="shared" si="107"/>
        <v>0</v>
      </c>
      <c r="NV85" s="109"/>
      <c r="NW85" s="109"/>
      <c r="NX85" s="109"/>
      <c r="NY85" s="98">
        <f t="shared" si="109"/>
        <v>0</v>
      </c>
      <c r="NZ85" s="110"/>
      <c r="OA85" s="111"/>
      <c r="OB85" s="107"/>
      <c r="OC85" s="22"/>
      <c r="OD85" s="108"/>
      <c r="OE85" s="109"/>
      <c r="OF85" s="98">
        <f t="shared" si="312"/>
        <v>0</v>
      </c>
      <c r="OG85" s="109"/>
      <c r="OH85" s="109"/>
      <c r="OI85" s="109"/>
      <c r="OJ85" s="100">
        <f t="shared" si="314"/>
        <v>0</v>
      </c>
      <c r="OK85" s="109"/>
      <c r="OL85" s="109"/>
      <c r="OM85" s="109"/>
      <c r="ON85" s="98">
        <f t="shared" si="316"/>
        <v>0</v>
      </c>
      <c r="OO85" s="110"/>
      <c r="OP85" s="111"/>
      <c r="OQ85" s="107"/>
      <c r="OR85" s="22"/>
      <c r="OS85" s="108"/>
      <c r="OT85" s="109"/>
      <c r="OU85" s="98">
        <f t="shared" si="319"/>
        <v>0</v>
      </c>
      <c r="OV85" s="109"/>
      <c r="OW85" s="109"/>
      <c r="OX85" s="109"/>
      <c r="OY85" s="100">
        <f t="shared" si="321"/>
        <v>0</v>
      </c>
      <c r="OZ85" s="109"/>
      <c r="PA85" s="109"/>
      <c r="PB85" s="109"/>
      <c r="PC85" s="98">
        <f t="shared" si="323"/>
        <v>0</v>
      </c>
      <c r="PD85" s="110"/>
      <c r="PE85" s="111"/>
      <c r="PF85" s="107"/>
      <c r="PG85" s="22"/>
      <c r="PH85" s="108"/>
      <c r="PI85" s="109"/>
      <c r="PJ85" s="98">
        <f t="shared" si="326"/>
        <v>0</v>
      </c>
      <c r="PK85" s="109"/>
      <c r="PL85" s="109"/>
      <c r="PM85" s="109"/>
      <c r="PN85" s="100">
        <f t="shared" si="328"/>
        <v>0</v>
      </c>
      <c r="PO85" s="109"/>
      <c r="PP85" s="109"/>
      <c r="PQ85" s="109"/>
      <c r="PR85" s="98">
        <f t="shared" si="330"/>
        <v>0</v>
      </c>
      <c r="PS85" s="110"/>
      <c r="PT85" s="111"/>
      <c r="PU85" s="107"/>
      <c r="PV85" s="22"/>
      <c r="PW85" s="108"/>
      <c r="PX85" s="109"/>
      <c r="PY85" s="98">
        <f t="shared" si="333"/>
        <v>0</v>
      </c>
      <c r="PZ85" s="109"/>
      <c r="QA85" s="109"/>
      <c r="QB85" s="109"/>
      <c r="QC85" s="100">
        <f t="shared" si="335"/>
        <v>0</v>
      </c>
      <c r="QD85" s="109"/>
      <c r="QE85" s="109"/>
      <c r="QF85" s="109"/>
      <c r="QG85" s="98">
        <f t="shared" si="337"/>
        <v>0</v>
      </c>
      <c r="QH85" s="110"/>
      <c r="QI85" s="111"/>
      <c r="QJ85" s="107"/>
      <c r="QK85" s="22"/>
      <c r="QL85" s="108"/>
      <c r="QM85" s="109"/>
      <c r="QN85" s="98">
        <f t="shared" si="340"/>
        <v>0</v>
      </c>
      <c r="QO85" s="109"/>
      <c r="QP85" s="109"/>
      <c r="QQ85" s="109"/>
      <c r="QR85" s="100">
        <f t="shared" si="342"/>
        <v>0</v>
      </c>
      <c r="QS85" s="109"/>
      <c r="QT85" s="109"/>
      <c r="QU85" s="109"/>
      <c r="QV85" s="98">
        <f t="shared" si="344"/>
        <v>0</v>
      </c>
      <c r="QW85" s="110"/>
      <c r="QX85" s="111"/>
      <c r="QY85" s="107"/>
      <c r="QZ85" s="22"/>
      <c r="RA85" s="108"/>
      <c r="RB85" s="109"/>
      <c r="RC85" s="98">
        <f t="shared" si="347"/>
        <v>0</v>
      </c>
      <c r="RD85" s="109"/>
      <c r="RE85" s="109"/>
      <c r="RF85" s="109"/>
      <c r="RG85" s="100">
        <f t="shared" si="349"/>
        <v>0</v>
      </c>
      <c r="RH85" s="109"/>
      <c r="RI85" s="109"/>
      <c r="RJ85" s="109"/>
      <c r="RK85" s="98">
        <f t="shared" si="351"/>
        <v>0</v>
      </c>
      <c r="RL85" s="110"/>
      <c r="RM85" s="111"/>
      <c r="RN85" s="107"/>
      <c r="RO85" s="22"/>
      <c r="RP85" s="108"/>
      <c r="RQ85" s="109"/>
      <c r="RR85" s="98">
        <f t="shared" si="354"/>
        <v>0</v>
      </c>
      <c r="RS85" s="109"/>
      <c r="RT85" s="109"/>
      <c r="RU85" s="109"/>
      <c r="RV85" s="100">
        <f t="shared" si="356"/>
        <v>0</v>
      </c>
      <c r="RW85" s="109"/>
      <c r="RX85" s="109"/>
      <c r="RY85" s="109"/>
      <c r="RZ85" s="98">
        <f t="shared" si="358"/>
        <v>0</v>
      </c>
      <c r="SA85" s="110"/>
      <c r="SB85" s="111"/>
      <c r="SC85" s="107"/>
      <c r="SD85" s="22"/>
      <c r="SE85" s="108"/>
      <c r="SF85" s="109"/>
      <c r="SG85" s="98">
        <f t="shared" si="361"/>
        <v>0</v>
      </c>
      <c r="SH85" s="109"/>
      <c r="SI85" s="109"/>
      <c r="SJ85" s="109"/>
      <c r="SK85" s="100">
        <f t="shared" si="363"/>
        <v>0</v>
      </c>
      <c r="SL85" s="109"/>
      <c r="SM85" s="109"/>
      <c r="SN85" s="109"/>
      <c r="SO85" s="98">
        <f t="shared" si="365"/>
        <v>0</v>
      </c>
      <c r="SP85" s="110"/>
      <c r="SQ85" s="111"/>
      <c r="SR85" s="107"/>
      <c r="SS85" s="22"/>
      <c r="ST85" s="108"/>
      <c r="SU85" s="109"/>
      <c r="SV85" s="98">
        <f t="shared" si="368"/>
        <v>0</v>
      </c>
      <c r="SW85" s="109"/>
      <c r="SX85" s="109"/>
      <c r="SY85" s="109"/>
      <c r="SZ85" s="100">
        <f t="shared" si="370"/>
        <v>0</v>
      </c>
      <c r="TA85" s="109"/>
      <c r="TB85" s="109"/>
      <c r="TC85" s="109"/>
      <c r="TD85" s="98">
        <f t="shared" si="372"/>
        <v>0</v>
      </c>
      <c r="TE85" s="110"/>
      <c r="TF85" s="111"/>
      <c r="TG85" s="107"/>
      <c r="TH85" s="22"/>
      <c r="TI85" s="108"/>
      <c r="TJ85" s="109"/>
      <c r="TK85" s="98">
        <f t="shared" si="375"/>
        <v>0</v>
      </c>
      <c r="TL85" s="109"/>
      <c r="TM85" s="109"/>
      <c r="TN85" s="109"/>
      <c r="TO85" s="100">
        <f t="shared" si="377"/>
        <v>0</v>
      </c>
      <c r="TP85" s="109"/>
      <c r="TQ85" s="109"/>
      <c r="TR85" s="109"/>
      <c r="TS85" s="98">
        <f t="shared" si="379"/>
        <v>0</v>
      </c>
      <c r="TT85" s="110"/>
      <c r="TU85" s="111"/>
      <c r="TV85" s="107"/>
      <c r="TW85" s="22"/>
      <c r="TX85" s="108"/>
      <c r="TY85" s="109"/>
      <c r="TZ85" s="98">
        <f t="shared" si="382"/>
        <v>0</v>
      </c>
      <c r="UA85" s="109"/>
      <c r="UB85" s="109"/>
      <c r="UC85" s="109"/>
      <c r="UD85" s="100">
        <f t="shared" si="384"/>
        <v>0</v>
      </c>
      <c r="UE85" s="109"/>
      <c r="UF85" s="109"/>
      <c r="UG85" s="109"/>
      <c r="UH85" s="98">
        <f t="shared" si="386"/>
        <v>0</v>
      </c>
      <c r="UI85" s="110"/>
      <c r="UJ85" s="111"/>
      <c r="UK85" s="107"/>
      <c r="UL85" s="22"/>
      <c r="UM85" s="108"/>
      <c r="UN85" s="109"/>
      <c r="UO85" s="98">
        <f t="shared" si="389"/>
        <v>0</v>
      </c>
      <c r="UP85" s="109"/>
      <c r="UQ85" s="109"/>
      <c r="UR85" s="109"/>
      <c r="US85" s="100">
        <f t="shared" si="391"/>
        <v>0</v>
      </c>
      <c r="UT85" s="109"/>
      <c r="UU85" s="109"/>
      <c r="UV85" s="109"/>
      <c r="UW85" s="98">
        <f t="shared" si="393"/>
        <v>0</v>
      </c>
      <c r="UX85" s="110"/>
      <c r="UY85" s="111"/>
      <c r="UZ85" s="107"/>
      <c r="VA85" s="22"/>
      <c r="VB85" s="108"/>
      <c r="VC85" s="109"/>
      <c r="VD85" s="98">
        <f t="shared" si="396"/>
        <v>0</v>
      </c>
      <c r="VE85" s="109"/>
      <c r="VF85" s="109"/>
      <c r="VG85" s="109"/>
      <c r="VH85" s="100">
        <f t="shared" si="398"/>
        <v>0</v>
      </c>
      <c r="VI85" s="109"/>
      <c r="VJ85" s="109"/>
      <c r="VK85" s="109"/>
      <c r="VL85" s="98">
        <f t="shared" si="400"/>
        <v>0</v>
      </c>
      <c r="VM85" s="110"/>
      <c r="VN85" s="111"/>
      <c r="VO85" s="107"/>
      <c r="VP85" s="22"/>
      <c r="VQ85" s="108"/>
      <c r="VR85" s="109"/>
      <c r="VS85" s="98">
        <f t="shared" si="403"/>
        <v>0</v>
      </c>
      <c r="VT85" s="109"/>
      <c r="VU85" s="109"/>
      <c r="VV85" s="109"/>
      <c r="VW85" s="100">
        <f t="shared" si="405"/>
        <v>0</v>
      </c>
      <c r="VX85" s="109"/>
      <c r="VY85" s="109"/>
      <c r="VZ85" s="109"/>
      <c r="WA85" s="98">
        <f t="shared" si="407"/>
        <v>0</v>
      </c>
      <c r="WB85" s="110"/>
      <c r="WC85" s="111"/>
      <c r="WD85" s="107"/>
      <c r="WE85" s="22"/>
    </row>
    <row r="86" spans="1:603" ht="16.5" customHeight="1">
      <c r="A86" s="94"/>
      <c r="B86" s="105" t="s">
        <v>130</v>
      </c>
      <c r="C86" s="106" t="s">
        <v>57</v>
      </c>
      <c r="D86" s="108" t="e">
        <f>#REF!</f>
        <v>#REF!</v>
      </c>
      <c r="E86" s="108" t="e">
        <f>#REF!</f>
        <v>#REF!</v>
      </c>
      <c r="F86" s="98" t="e">
        <f t="shared" si="154"/>
        <v>#REF!</v>
      </c>
      <c r="G86" s="109" t="e">
        <f>#REF!</f>
        <v>#REF!</v>
      </c>
      <c r="H86" s="109" t="e">
        <f>#REF!</f>
        <v>#REF!</v>
      </c>
      <c r="I86" s="109" t="e">
        <f>#REF!</f>
        <v>#REF!</v>
      </c>
      <c r="J86" s="100" t="e">
        <f t="shared" si="156"/>
        <v>#REF!</v>
      </c>
      <c r="K86" s="109" t="e">
        <f>#REF!</f>
        <v>#REF!</v>
      </c>
      <c r="L86" s="109" t="e">
        <f>#REF!</f>
        <v>#REF!</v>
      </c>
      <c r="M86" s="109" t="e">
        <f>#REF!</f>
        <v>#REF!</v>
      </c>
      <c r="N86" s="98" t="e">
        <f t="shared" si="158"/>
        <v>#REF!</v>
      </c>
      <c r="O86" s="110" t="e">
        <f>#REF!</f>
        <v>#REF!</v>
      </c>
      <c r="P86" s="111" t="e">
        <f>#REF!</f>
        <v>#REF!</v>
      </c>
      <c r="Q86" s="107"/>
      <c r="R86" s="22"/>
      <c r="S86" s="108" t="e">
        <f>#REF!</f>
        <v>#REF!</v>
      </c>
      <c r="T86" s="108" t="e">
        <f>#REF!</f>
        <v>#REF!</v>
      </c>
      <c r="U86" s="98" t="e">
        <f t="shared" si="161"/>
        <v>#REF!</v>
      </c>
      <c r="V86" s="109" t="e">
        <f>#REF!</f>
        <v>#REF!</v>
      </c>
      <c r="W86" s="109" t="e">
        <f>#REF!</f>
        <v>#REF!</v>
      </c>
      <c r="X86" s="109" t="e">
        <f>#REF!</f>
        <v>#REF!</v>
      </c>
      <c r="Y86" s="100" t="e">
        <f t="shared" si="163"/>
        <v>#REF!</v>
      </c>
      <c r="Z86" s="109" t="e">
        <f>#REF!</f>
        <v>#REF!</v>
      </c>
      <c r="AA86" s="109" t="e">
        <f>#REF!</f>
        <v>#REF!</v>
      </c>
      <c r="AB86" s="109" t="e">
        <f>#REF!</f>
        <v>#REF!</v>
      </c>
      <c r="AC86" s="98" t="e">
        <f t="shared" si="165"/>
        <v>#REF!</v>
      </c>
      <c r="AD86" s="110" t="e">
        <f>#REF!</f>
        <v>#REF!</v>
      </c>
      <c r="AE86" s="111" t="e">
        <f>#REF!</f>
        <v>#REF!</v>
      </c>
      <c r="AF86" s="107"/>
      <c r="AG86" s="22"/>
      <c r="AH86" s="108" t="e">
        <f>#REF!</f>
        <v>#REF!</v>
      </c>
      <c r="AI86" s="108" t="e">
        <f>#REF!</f>
        <v>#REF!</v>
      </c>
      <c r="AJ86" s="98" t="e">
        <f t="shared" si="168"/>
        <v>#REF!</v>
      </c>
      <c r="AK86" s="109" t="e">
        <f>#REF!</f>
        <v>#REF!</v>
      </c>
      <c r="AL86" s="109" t="e">
        <f>#REF!</f>
        <v>#REF!</v>
      </c>
      <c r="AM86" s="109" t="e">
        <f>#REF!</f>
        <v>#REF!</v>
      </c>
      <c r="AN86" s="100" t="e">
        <f t="shared" si="170"/>
        <v>#REF!</v>
      </c>
      <c r="AO86" s="109" t="e">
        <f>#REF!</f>
        <v>#REF!</v>
      </c>
      <c r="AP86" s="109" t="e">
        <f>#REF!</f>
        <v>#REF!</v>
      </c>
      <c r="AQ86" s="109" t="e">
        <f>#REF!</f>
        <v>#REF!</v>
      </c>
      <c r="AR86" s="98" t="e">
        <f t="shared" si="172"/>
        <v>#REF!</v>
      </c>
      <c r="AS86" s="110" t="e">
        <f>#REF!</f>
        <v>#REF!</v>
      </c>
      <c r="AT86" s="111" t="e">
        <f>#REF!</f>
        <v>#REF!</v>
      </c>
      <c r="AU86" s="107"/>
      <c r="AV86" s="22"/>
      <c r="AW86" s="108" t="e">
        <f>#REF!</f>
        <v>#REF!</v>
      </c>
      <c r="AX86" s="108" t="e">
        <f>#REF!</f>
        <v>#REF!</v>
      </c>
      <c r="AY86" s="98" t="e">
        <f t="shared" si="175"/>
        <v>#REF!</v>
      </c>
      <c r="AZ86" s="109" t="e">
        <f>#REF!</f>
        <v>#REF!</v>
      </c>
      <c r="BA86" s="109" t="e">
        <f>#REF!</f>
        <v>#REF!</v>
      </c>
      <c r="BB86" s="109" t="e">
        <f>#REF!</f>
        <v>#REF!</v>
      </c>
      <c r="BC86" s="100" t="e">
        <f t="shared" si="177"/>
        <v>#REF!</v>
      </c>
      <c r="BD86" s="109" t="e">
        <f>#REF!</f>
        <v>#REF!</v>
      </c>
      <c r="BE86" s="109" t="e">
        <f>#REF!</f>
        <v>#REF!</v>
      </c>
      <c r="BF86" s="109" t="e">
        <f>#REF!</f>
        <v>#REF!</v>
      </c>
      <c r="BG86" s="98" t="e">
        <f t="shared" si="179"/>
        <v>#REF!</v>
      </c>
      <c r="BH86" s="110" t="e">
        <f>#REF!</f>
        <v>#REF!</v>
      </c>
      <c r="BI86" s="111" t="e">
        <f>#REF!</f>
        <v>#REF!</v>
      </c>
      <c r="BJ86" s="107"/>
      <c r="BK86" s="22"/>
      <c r="BL86" s="108" t="e">
        <f>#REF!</f>
        <v>#REF!</v>
      </c>
      <c r="BM86" s="108" t="e">
        <f>#REF!</f>
        <v>#REF!</v>
      </c>
      <c r="BN86" s="98" t="e">
        <f t="shared" si="182"/>
        <v>#REF!</v>
      </c>
      <c r="BO86" s="109" t="e">
        <f>#REF!</f>
        <v>#REF!</v>
      </c>
      <c r="BP86" s="109" t="e">
        <f>#REF!</f>
        <v>#REF!</v>
      </c>
      <c r="BQ86" s="109" t="e">
        <f>#REF!</f>
        <v>#REF!</v>
      </c>
      <c r="BR86" s="100" t="e">
        <f t="shared" si="184"/>
        <v>#REF!</v>
      </c>
      <c r="BS86" s="109" t="e">
        <f>#REF!</f>
        <v>#REF!</v>
      </c>
      <c r="BT86" s="109" t="e">
        <f>#REF!</f>
        <v>#REF!</v>
      </c>
      <c r="BU86" s="109" t="e">
        <f>#REF!</f>
        <v>#REF!</v>
      </c>
      <c r="BV86" s="98" t="e">
        <f t="shared" si="186"/>
        <v>#REF!</v>
      </c>
      <c r="BW86" s="110" t="e">
        <f>#REF!</f>
        <v>#REF!</v>
      </c>
      <c r="BX86" s="111" t="e">
        <f>#REF!</f>
        <v>#REF!</v>
      </c>
      <c r="BY86" s="107"/>
      <c r="BZ86" s="23"/>
      <c r="CA86" s="108" t="e">
        <f>#REF!</f>
        <v>#REF!</v>
      </c>
      <c r="CB86" s="108" t="e">
        <f>#REF!</f>
        <v>#REF!</v>
      </c>
      <c r="CC86" s="98" t="e">
        <f t="shared" si="189"/>
        <v>#REF!</v>
      </c>
      <c r="CD86" s="109" t="e">
        <f>#REF!</f>
        <v>#REF!</v>
      </c>
      <c r="CE86" s="109" t="e">
        <f>#REF!</f>
        <v>#REF!</v>
      </c>
      <c r="CF86" s="109" t="e">
        <f>#REF!</f>
        <v>#REF!</v>
      </c>
      <c r="CG86" s="100" t="e">
        <f t="shared" si="191"/>
        <v>#REF!</v>
      </c>
      <c r="CH86" s="109" t="e">
        <f>#REF!</f>
        <v>#REF!</v>
      </c>
      <c r="CI86" s="109" t="e">
        <f>#REF!</f>
        <v>#REF!</v>
      </c>
      <c r="CJ86" s="109" t="e">
        <f>#REF!</f>
        <v>#REF!</v>
      </c>
      <c r="CK86" s="98" t="e">
        <f t="shared" si="193"/>
        <v>#REF!</v>
      </c>
      <c r="CL86" s="110" t="e">
        <f>#REF!</f>
        <v>#REF!</v>
      </c>
      <c r="CM86" s="111" t="e">
        <f>#REF!</f>
        <v>#REF!</v>
      </c>
      <c r="CN86" s="107"/>
      <c r="CO86" s="22"/>
      <c r="CP86" s="108" t="e">
        <f>#REF!</f>
        <v>#REF!</v>
      </c>
      <c r="CQ86" s="108" t="e">
        <f>#REF!</f>
        <v>#REF!</v>
      </c>
      <c r="CR86" s="98" t="e">
        <f t="shared" si="196"/>
        <v>#REF!</v>
      </c>
      <c r="CS86" s="109" t="e">
        <f>#REF!</f>
        <v>#REF!</v>
      </c>
      <c r="CT86" s="109" t="e">
        <f>#REF!</f>
        <v>#REF!</v>
      </c>
      <c r="CU86" s="109" t="e">
        <f>#REF!</f>
        <v>#REF!</v>
      </c>
      <c r="CV86" s="100" t="e">
        <f t="shared" si="198"/>
        <v>#REF!</v>
      </c>
      <c r="CW86" s="109" t="e">
        <f>#REF!</f>
        <v>#REF!</v>
      </c>
      <c r="CX86" s="109" t="e">
        <f>#REF!</f>
        <v>#REF!</v>
      </c>
      <c r="CY86" s="109" t="e">
        <f>#REF!</f>
        <v>#REF!</v>
      </c>
      <c r="CZ86" s="98" t="e">
        <f t="shared" si="200"/>
        <v>#REF!</v>
      </c>
      <c r="DA86" s="110" t="e">
        <f>#REF!</f>
        <v>#REF!</v>
      </c>
      <c r="DB86" s="111" t="e">
        <f>#REF!</f>
        <v>#REF!</v>
      </c>
      <c r="DC86" s="107"/>
      <c r="DD86" s="22"/>
      <c r="DE86" s="108" t="e">
        <f>#REF!</f>
        <v>#REF!</v>
      </c>
      <c r="DF86" s="108" t="e">
        <f>#REF!</f>
        <v>#REF!</v>
      </c>
      <c r="DG86" s="98" t="e">
        <f t="shared" si="203"/>
        <v>#REF!</v>
      </c>
      <c r="DH86" s="109" t="e">
        <f>#REF!</f>
        <v>#REF!</v>
      </c>
      <c r="DI86" s="109" t="e">
        <f>#REF!</f>
        <v>#REF!</v>
      </c>
      <c r="DJ86" s="109" t="e">
        <f>#REF!</f>
        <v>#REF!</v>
      </c>
      <c r="DK86" s="100" t="e">
        <f t="shared" si="205"/>
        <v>#REF!</v>
      </c>
      <c r="DL86" s="109" t="e">
        <f>#REF!</f>
        <v>#REF!</v>
      </c>
      <c r="DM86" s="109" t="e">
        <f>#REF!</f>
        <v>#REF!</v>
      </c>
      <c r="DN86" s="109" t="e">
        <f>#REF!</f>
        <v>#REF!</v>
      </c>
      <c r="DO86" s="98" t="e">
        <f t="shared" si="207"/>
        <v>#REF!</v>
      </c>
      <c r="DP86" s="110" t="e">
        <f>#REF!</f>
        <v>#REF!</v>
      </c>
      <c r="DQ86" s="111" t="e">
        <f>#REF!</f>
        <v>#REF!</v>
      </c>
      <c r="DR86" s="107"/>
      <c r="DS86" s="22"/>
      <c r="DT86" s="108" t="e">
        <f>#REF!</f>
        <v>#REF!</v>
      </c>
      <c r="DU86" s="108" t="e">
        <f>#REF!</f>
        <v>#REF!</v>
      </c>
      <c r="DV86" s="98" t="e">
        <f t="shared" si="210"/>
        <v>#REF!</v>
      </c>
      <c r="DW86" s="109" t="e">
        <f>#REF!</f>
        <v>#REF!</v>
      </c>
      <c r="DX86" s="109" t="e">
        <f>#REF!</f>
        <v>#REF!</v>
      </c>
      <c r="DY86" s="109" t="e">
        <f>#REF!</f>
        <v>#REF!</v>
      </c>
      <c r="DZ86" s="100" t="e">
        <f t="shared" si="212"/>
        <v>#REF!</v>
      </c>
      <c r="EA86" s="109" t="e">
        <f>#REF!</f>
        <v>#REF!</v>
      </c>
      <c r="EB86" s="109" t="e">
        <f>#REF!</f>
        <v>#REF!</v>
      </c>
      <c r="EC86" s="109" t="e">
        <f>#REF!</f>
        <v>#REF!</v>
      </c>
      <c r="ED86" s="98" t="e">
        <f t="shared" si="214"/>
        <v>#REF!</v>
      </c>
      <c r="EE86" s="110" t="e">
        <f>#REF!</f>
        <v>#REF!</v>
      </c>
      <c r="EF86" s="111" t="e">
        <f>#REF!</f>
        <v>#REF!</v>
      </c>
      <c r="EG86" s="107"/>
      <c r="EH86" s="22"/>
      <c r="EI86" s="108" t="e">
        <f>#REF!</f>
        <v>#REF!</v>
      </c>
      <c r="EJ86" s="108" t="e">
        <f>#REF!</f>
        <v>#REF!</v>
      </c>
      <c r="EK86" s="98" t="e">
        <f t="shared" si="217"/>
        <v>#REF!</v>
      </c>
      <c r="EL86" s="109" t="e">
        <f>#REF!</f>
        <v>#REF!</v>
      </c>
      <c r="EM86" s="109" t="e">
        <f>#REF!</f>
        <v>#REF!</v>
      </c>
      <c r="EN86" s="109" t="e">
        <f>#REF!</f>
        <v>#REF!</v>
      </c>
      <c r="EO86" s="100" t="e">
        <f t="shared" si="219"/>
        <v>#REF!</v>
      </c>
      <c r="EP86" s="109" t="e">
        <f>#REF!</f>
        <v>#REF!</v>
      </c>
      <c r="EQ86" s="109" t="e">
        <f>#REF!</f>
        <v>#REF!</v>
      </c>
      <c r="ER86" s="109" t="e">
        <f>#REF!</f>
        <v>#REF!</v>
      </c>
      <c r="ES86" s="98" t="e">
        <f t="shared" si="221"/>
        <v>#REF!</v>
      </c>
      <c r="ET86" s="110" t="e">
        <f>#REF!</f>
        <v>#REF!</v>
      </c>
      <c r="EU86" s="111" t="e">
        <f>#REF!</f>
        <v>#REF!</v>
      </c>
      <c r="EV86" s="107"/>
      <c r="EW86" s="22"/>
      <c r="EX86" s="108" t="e">
        <f>#REF!</f>
        <v>#REF!</v>
      </c>
      <c r="EY86" s="108" t="e">
        <f>#REF!</f>
        <v>#REF!</v>
      </c>
      <c r="EZ86" s="98" t="e">
        <f t="shared" si="224"/>
        <v>#REF!</v>
      </c>
      <c r="FA86" s="109" t="e">
        <f>#REF!</f>
        <v>#REF!</v>
      </c>
      <c r="FB86" s="109" t="e">
        <f>#REF!</f>
        <v>#REF!</v>
      </c>
      <c r="FC86" s="109" t="e">
        <f>#REF!</f>
        <v>#REF!</v>
      </c>
      <c r="FD86" s="100" t="e">
        <f t="shared" si="226"/>
        <v>#REF!</v>
      </c>
      <c r="FE86" s="109" t="e">
        <f>#REF!</f>
        <v>#REF!</v>
      </c>
      <c r="FF86" s="109" t="e">
        <f>#REF!</f>
        <v>#REF!</v>
      </c>
      <c r="FG86" s="109" t="e">
        <f>#REF!</f>
        <v>#REF!</v>
      </c>
      <c r="FH86" s="98" t="e">
        <f t="shared" si="228"/>
        <v>#REF!</v>
      </c>
      <c r="FI86" s="110" t="e">
        <f>#REF!</f>
        <v>#REF!</v>
      </c>
      <c r="FJ86" s="111" t="e">
        <f>#REF!</f>
        <v>#REF!</v>
      </c>
      <c r="FK86" s="107"/>
      <c r="FL86" s="22"/>
      <c r="FM86" s="108" t="e">
        <f>#REF!</f>
        <v>#REF!</v>
      </c>
      <c r="FN86" s="108" t="e">
        <f>#REF!</f>
        <v>#REF!</v>
      </c>
      <c r="FO86" s="98" t="e">
        <f t="shared" si="231"/>
        <v>#REF!</v>
      </c>
      <c r="FP86" s="109" t="e">
        <f>#REF!</f>
        <v>#REF!</v>
      </c>
      <c r="FQ86" s="109" t="e">
        <f>#REF!</f>
        <v>#REF!</v>
      </c>
      <c r="FR86" s="109" t="e">
        <f>#REF!</f>
        <v>#REF!</v>
      </c>
      <c r="FS86" s="100" t="e">
        <f t="shared" si="233"/>
        <v>#REF!</v>
      </c>
      <c r="FT86" s="109" t="e">
        <f>#REF!</f>
        <v>#REF!</v>
      </c>
      <c r="FU86" s="109" t="e">
        <f>#REF!</f>
        <v>#REF!</v>
      </c>
      <c r="FV86" s="109" t="e">
        <f>#REF!</f>
        <v>#REF!</v>
      </c>
      <c r="FW86" s="98" t="e">
        <f t="shared" si="235"/>
        <v>#REF!</v>
      </c>
      <c r="FX86" s="110" t="e">
        <f>#REF!</f>
        <v>#REF!</v>
      </c>
      <c r="FY86" s="111" t="e">
        <f>#REF!</f>
        <v>#REF!</v>
      </c>
      <c r="FZ86" s="107"/>
      <c r="GA86" s="22"/>
      <c r="GB86" s="108" t="e">
        <f>#REF!</f>
        <v>#REF!</v>
      </c>
      <c r="GC86" s="108" t="e">
        <f>#REF!</f>
        <v>#REF!</v>
      </c>
      <c r="GD86" s="98" t="e">
        <f t="shared" si="238"/>
        <v>#REF!</v>
      </c>
      <c r="GE86" s="109" t="e">
        <f>#REF!</f>
        <v>#REF!</v>
      </c>
      <c r="GF86" s="109" t="e">
        <f>#REF!</f>
        <v>#REF!</v>
      </c>
      <c r="GG86" s="109" t="e">
        <f>#REF!</f>
        <v>#REF!</v>
      </c>
      <c r="GH86" s="100" t="e">
        <f t="shared" si="240"/>
        <v>#REF!</v>
      </c>
      <c r="GI86" s="109" t="e">
        <f>#REF!</f>
        <v>#REF!</v>
      </c>
      <c r="GJ86" s="109" t="e">
        <f>#REF!</f>
        <v>#REF!</v>
      </c>
      <c r="GK86" s="109" t="e">
        <f>#REF!</f>
        <v>#REF!</v>
      </c>
      <c r="GL86" s="98" t="e">
        <f t="shared" si="242"/>
        <v>#REF!</v>
      </c>
      <c r="GM86" s="110" t="e">
        <f>#REF!</f>
        <v>#REF!</v>
      </c>
      <c r="GN86" s="111" t="e">
        <f>#REF!</f>
        <v>#REF!</v>
      </c>
      <c r="GO86" s="107"/>
      <c r="GP86" s="22"/>
      <c r="GQ86" s="108" t="e">
        <f>#REF!</f>
        <v>#REF!</v>
      </c>
      <c r="GR86" s="108" t="e">
        <f>#REF!</f>
        <v>#REF!</v>
      </c>
      <c r="GS86" s="98" t="e">
        <f t="shared" si="245"/>
        <v>#REF!</v>
      </c>
      <c r="GT86" s="109" t="e">
        <f>#REF!</f>
        <v>#REF!</v>
      </c>
      <c r="GU86" s="109" t="e">
        <f>#REF!</f>
        <v>#REF!</v>
      </c>
      <c r="GV86" s="109" t="e">
        <f>#REF!</f>
        <v>#REF!</v>
      </c>
      <c r="GW86" s="100" t="e">
        <f t="shared" si="247"/>
        <v>#REF!</v>
      </c>
      <c r="GX86" s="109" t="e">
        <f>#REF!</f>
        <v>#REF!</v>
      </c>
      <c r="GY86" s="109" t="e">
        <f>#REF!</f>
        <v>#REF!</v>
      </c>
      <c r="GZ86" s="109" t="e">
        <f>#REF!</f>
        <v>#REF!</v>
      </c>
      <c r="HA86" s="98" t="e">
        <f t="shared" si="249"/>
        <v>#REF!</v>
      </c>
      <c r="HB86" s="110" t="e">
        <f>#REF!</f>
        <v>#REF!</v>
      </c>
      <c r="HC86" s="111" t="e">
        <f>#REF!</f>
        <v>#REF!</v>
      </c>
      <c r="HD86" s="107"/>
      <c r="HE86" s="22"/>
      <c r="HF86" s="108"/>
      <c r="HG86" s="109"/>
      <c r="HH86" s="98">
        <f t="shared" si="252"/>
        <v>0</v>
      </c>
      <c r="HI86" s="109"/>
      <c r="HJ86" s="109"/>
      <c r="HK86" s="109"/>
      <c r="HL86" s="100">
        <f t="shared" si="52"/>
        <v>0</v>
      </c>
      <c r="HM86" s="109"/>
      <c r="HN86" s="109"/>
      <c r="HO86" s="109"/>
      <c r="HP86" s="98">
        <f t="shared" si="54"/>
        <v>0</v>
      </c>
      <c r="HQ86" s="110"/>
      <c r="HR86" s="111"/>
      <c r="HS86" s="107"/>
      <c r="HT86" s="22"/>
      <c r="HU86" s="108"/>
      <c r="HV86" s="109"/>
      <c r="HW86" s="98">
        <f t="shared" si="257"/>
        <v>0</v>
      </c>
      <c r="HX86" s="109"/>
      <c r="HY86" s="109"/>
      <c r="HZ86" s="109"/>
      <c r="IA86" s="100">
        <f t="shared" si="57"/>
        <v>0</v>
      </c>
      <c r="IB86" s="109"/>
      <c r="IC86" s="109"/>
      <c r="ID86" s="109"/>
      <c r="IE86" s="98">
        <f t="shared" si="59"/>
        <v>0</v>
      </c>
      <c r="IF86" s="110"/>
      <c r="IG86" s="111"/>
      <c r="IH86" s="107"/>
      <c r="II86" s="22"/>
      <c r="IJ86" s="108"/>
      <c r="IK86" s="109"/>
      <c r="IL86" s="98">
        <f t="shared" si="262"/>
        <v>0</v>
      </c>
      <c r="IM86" s="109"/>
      <c r="IN86" s="109"/>
      <c r="IO86" s="109"/>
      <c r="IP86" s="100">
        <f t="shared" si="62"/>
        <v>0</v>
      </c>
      <c r="IQ86" s="109"/>
      <c r="IR86" s="109">
        <v>0.25</v>
      </c>
      <c r="IS86" s="109"/>
      <c r="IT86" s="98">
        <f t="shared" si="64"/>
        <v>0.25</v>
      </c>
      <c r="IU86" s="110"/>
      <c r="IV86" s="111"/>
      <c r="IW86" s="107"/>
      <c r="IX86" s="22"/>
      <c r="IY86" s="108">
        <v>1</v>
      </c>
      <c r="IZ86" s="109"/>
      <c r="JA86" s="98">
        <f t="shared" si="267"/>
        <v>1</v>
      </c>
      <c r="JB86" s="109"/>
      <c r="JC86" s="109">
        <v>1700</v>
      </c>
      <c r="JD86" s="109"/>
      <c r="JE86" s="100">
        <f t="shared" si="67"/>
        <v>1700</v>
      </c>
      <c r="JF86" s="109">
        <v>0.3</v>
      </c>
      <c r="JG86" s="109"/>
      <c r="JH86" s="109"/>
      <c r="JI86" s="98">
        <f t="shared" si="69"/>
        <v>0.3</v>
      </c>
      <c r="JJ86" s="110"/>
      <c r="JK86" s="111"/>
      <c r="JL86" s="107"/>
      <c r="JM86" s="22"/>
      <c r="JN86" s="108"/>
      <c r="JO86" s="109"/>
      <c r="JP86" s="98">
        <f t="shared" si="272"/>
        <v>0</v>
      </c>
      <c r="JQ86" s="109"/>
      <c r="JR86" s="109"/>
      <c r="JS86" s="109"/>
      <c r="JT86" s="100">
        <f t="shared" si="72"/>
        <v>0</v>
      </c>
      <c r="JU86" s="109"/>
      <c r="JV86" s="109"/>
      <c r="JW86" s="109"/>
      <c r="JX86" s="98">
        <f t="shared" si="74"/>
        <v>0</v>
      </c>
      <c r="JY86" s="110"/>
      <c r="JZ86" s="111"/>
      <c r="KA86" s="107"/>
      <c r="KB86" s="22"/>
      <c r="KC86" s="108"/>
      <c r="KD86" s="109"/>
      <c r="KE86" s="98">
        <f t="shared" si="277"/>
        <v>0</v>
      </c>
      <c r="KF86" s="109"/>
      <c r="KG86" s="109"/>
      <c r="KH86" s="109"/>
      <c r="KI86" s="100">
        <f t="shared" si="77"/>
        <v>0</v>
      </c>
      <c r="KJ86" s="109"/>
      <c r="KK86" s="109"/>
      <c r="KL86" s="109"/>
      <c r="KM86" s="98">
        <f t="shared" si="79"/>
        <v>0</v>
      </c>
      <c r="KN86" s="110"/>
      <c r="KO86" s="111"/>
      <c r="KP86" s="107"/>
      <c r="KQ86" s="22"/>
      <c r="KR86" s="108"/>
      <c r="KS86" s="109"/>
      <c r="KT86" s="98">
        <f t="shared" si="282"/>
        <v>0</v>
      </c>
      <c r="KU86" s="109"/>
      <c r="KV86" s="109"/>
      <c r="KW86" s="109"/>
      <c r="KX86" s="100">
        <f t="shared" si="82"/>
        <v>0</v>
      </c>
      <c r="KY86" s="109"/>
      <c r="KZ86" s="109"/>
      <c r="LA86" s="109"/>
      <c r="LB86" s="98">
        <f t="shared" si="84"/>
        <v>0</v>
      </c>
      <c r="LC86" s="110"/>
      <c r="LD86" s="111"/>
      <c r="LE86" s="107"/>
      <c r="LF86" s="22"/>
      <c r="LG86" s="108"/>
      <c r="LH86" s="109"/>
      <c r="LI86" s="98">
        <f t="shared" si="287"/>
        <v>0</v>
      </c>
      <c r="LJ86" s="109"/>
      <c r="LK86" s="109"/>
      <c r="LL86" s="109"/>
      <c r="LM86" s="100">
        <f t="shared" si="87"/>
        <v>0</v>
      </c>
      <c r="LN86" s="109"/>
      <c r="LO86" s="109"/>
      <c r="LP86" s="109"/>
      <c r="LQ86" s="98">
        <f t="shared" si="89"/>
        <v>0</v>
      </c>
      <c r="LR86" s="110"/>
      <c r="LS86" s="111"/>
      <c r="LT86" s="107"/>
      <c r="LU86" s="22"/>
      <c r="LV86" s="108"/>
      <c r="LW86" s="109"/>
      <c r="LX86" s="98">
        <f t="shared" si="292"/>
        <v>0</v>
      </c>
      <c r="LY86" s="109"/>
      <c r="LZ86" s="109"/>
      <c r="MA86" s="109"/>
      <c r="MB86" s="100">
        <f t="shared" si="92"/>
        <v>0</v>
      </c>
      <c r="MC86" s="109"/>
      <c r="MD86" s="109"/>
      <c r="ME86" s="109"/>
      <c r="MF86" s="98">
        <f t="shared" si="94"/>
        <v>0</v>
      </c>
      <c r="MG86" s="110"/>
      <c r="MH86" s="111"/>
      <c r="MI86" s="107"/>
      <c r="MJ86" s="22"/>
      <c r="MK86" s="108"/>
      <c r="ML86" s="109"/>
      <c r="MM86" s="98">
        <f t="shared" si="297"/>
        <v>0</v>
      </c>
      <c r="MN86" s="109"/>
      <c r="MO86" s="109"/>
      <c r="MP86" s="109"/>
      <c r="MQ86" s="100">
        <f t="shared" si="97"/>
        <v>0</v>
      </c>
      <c r="MR86" s="109"/>
      <c r="MS86" s="109"/>
      <c r="MT86" s="109"/>
      <c r="MU86" s="98">
        <f t="shared" si="99"/>
        <v>0</v>
      </c>
      <c r="MV86" s="110"/>
      <c r="MW86" s="111"/>
      <c r="MX86" s="107"/>
      <c r="MY86" s="22"/>
      <c r="MZ86" s="108"/>
      <c r="NA86" s="109"/>
      <c r="NB86" s="98">
        <f t="shared" si="302"/>
        <v>0</v>
      </c>
      <c r="NC86" s="109"/>
      <c r="ND86" s="109"/>
      <c r="NE86" s="109"/>
      <c r="NF86" s="100">
        <f t="shared" si="102"/>
        <v>0</v>
      </c>
      <c r="NG86" s="109"/>
      <c r="NH86" s="109"/>
      <c r="NI86" s="109"/>
      <c r="NJ86" s="98">
        <f t="shared" si="104"/>
        <v>0</v>
      </c>
      <c r="NK86" s="110"/>
      <c r="NL86" s="111"/>
      <c r="NM86" s="107"/>
      <c r="NN86" s="22"/>
      <c r="NO86" s="108"/>
      <c r="NP86" s="109"/>
      <c r="NQ86" s="98">
        <f t="shared" si="307"/>
        <v>0</v>
      </c>
      <c r="NR86" s="109"/>
      <c r="NS86" s="109"/>
      <c r="NT86" s="109"/>
      <c r="NU86" s="100">
        <f t="shared" si="107"/>
        <v>0</v>
      </c>
      <c r="NV86" s="109"/>
      <c r="NW86" s="109"/>
      <c r="NX86" s="109"/>
      <c r="NY86" s="98">
        <f t="shared" si="109"/>
        <v>0</v>
      </c>
      <c r="NZ86" s="110"/>
      <c r="OA86" s="111"/>
      <c r="OB86" s="107"/>
      <c r="OC86" s="22"/>
      <c r="OD86" s="108"/>
      <c r="OE86" s="109"/>
      <c r="OF86" s="98">
        <f t="shared" si="312"/>
        <v>0</v>
      </c>
      <c r="OG86" s="109"/>
      <c r="OH86" s="109"/>
      <c r="OI86" s="109"/>
      <c r="OJ86" s="100">
        <f t="shared" si="314"/>
        <v>0</v>
      </c>
      <c r="OK86" s="109"/>
      <c r="OL86" s="109"/>
      <c r="OM86" s="109"/>
      <c r="ON86" s="98">
        <f t="shared" si="316"/>
        <v>0</v>
      </c>
      <c r="OO86" s="110"/>
      <c r="OP86" s="111"/>
      <c r="OQ86" s="107"/>
      <c r="OR86" s="22"/>
      <c r="OS86" s="108"/>
      <c r="OT86" s="109"/>
      <c r="OU86" s="98">
        <f t="shared" si="319"/>
        <v>0</v>
      </c>
      <c r="OV86" s="109"/>
      <c r="OW86" s="109"/>
      <c r="OX86" s="109"/>
      <c r="OY86" s="100">
        <f t="shared" si="321"/>
        <v>0</v>
      </c>
      <c r="OZ86" s="109"/>
      <c r="PA86" s="109"/>
      <c r="PB86" s="109"/>
      <c r="PC86" s="98">
        <f t="shared" si="323"/>
        <v>0</v>
      </c>
      <c r="PD86" s="110"/>
      <c r="PE86" s="111"/>
      <c r="PF86" s="107"/>
      <c r="PG86" s="22"/>
      <c r="PH86" s="108"/>
      <c r="PI86" s="109"/>
      <c r="PJ86" s="98">
        <f t="shared" si="326"/>
        <v>0</v>
      </c>
      <c r="PK86" s="109"/>
      <c r="PL86" s="109"/>
      <c r="PM86" s="109"/>
      <c r="PN86" s="100">
        <f t="shared" si="328"/>
        <v>0</v>
      </c>
      <c r="PO86" s="109"/>
      <c r="PP86" s="109"/>
      <c r="PQ86" s="109"/>
      <c r="PR86" s="98">
        <f t="shared" si="330"/>
        <v>0</v>
      </c>
      <c r="PS86" s="110"/>
      <c r="PT86" s="111"/>
      <c r="PU86" s="107"/>
      <c r="PV86" s="22"/>
      <c r="PW86" s="108"/>
      <c r="PX86" s="109"/>
      <c r="PY86" s="98">
        <f t="shared" si="333"/>
        <v>0</v>
      </c>
      <c r="PZ86" s="109"/>
      <c r="QA86" s="109"/>
      <c r="QB86" s="109"/>
      <c r="QC86" s="100">
        <f t="shared" si="335"/>
        <v>0</v>
      </c>
      <c r="QD86" s="109"/>
      <c r="QE86" s="109"/>
      <c r="QF86" s="109"/>
      <c r="QG86" s="98">
        <f t="shared" si="337"/>
        <v>0</v>
      </c>
      <c r="QH86" s="110"/>
      <c r="QI86" s="111"/>
      <c r="QJ86" s="107"/>
      <c r="QK86" s="22"/>
      <c r="QL86" s="108"/>
      <c r="QM86" s="109"/>
      <c r="QN86" s="98">
        <f t="shared" si="340"/>
        <v>0</v>
      </c>
      <c r="QO86" s="109"/>
      <c r="QP86" s="109"/>
      <c r="QQ86" s="109"/>
      <c r="QR86" s="100">
        <f t="shared" si="342"/>
        <v>0</v>
      </c>
      <c r="QS86" s="109"/>
      <c r="QT86" s="109"/>
      <c r="QU86" s="109"/>
      <c r="QV86" s="98">
        <f t="shared" si="344"/>
        <v>0</v>
      </c>
      <c r="QW86" s="110"/>
      <c r="QX86" s="111"/>
      <c r="QY86" s="107"/>
      <c r="QZ86" s="22"/>
      <c r="RA86" s="108"/>
      <c r="RB86" s="109"/>
      <c r="RC86" s="98">
        <f t="shared" si="347"/>
        <v>0</v>
      </c>
      <c r="RD86" s="109"/>
      <c r="RE86" s="109"/>
      <c r="RF86" s="109"/>
      <c r="RG86" s="100">
        <f t="shared" si="349"/>
        <v>0</v>
      </c>
      <c r="RH86" s="109"/>
      <c r="RI86" s="109"/>
      <c r="RJ86" s="109"/>
      <c r="RK86" s="98">
        <f t="shared" si="351"/>
        <v>0</v>
      </c>
      <c r="RL86" s="110"/>
      <c r="RM86" s="111"/>
      <c r="RN86" s="107"/>
      <c r="RO86" s="22"/>
      <c r="RP86" s="108"/>
      <c r="RQ86" s="109"/>
      <c r="RR86" s="98">
        <f t="shared" si="354"/>
        <v>0</v>
      </c>
      <c r="RS86" s="109"/>
      <c r="RT86" s="109"/>
      <c r="RU86" s="109"/>
      <c r="RV86" s="100">
        <f t="shared" si="356"/>
        <v>0</v>
      </c>
      <c r="RW86" s="109"/>
      <c r="RX86" s="109"/>
      <c r="RY86" s="109"/>
      <c r="RZ86" s="98">
        <f t="shared" si="358"/>
        <v>0</v>
      </c>
      <c r="SA86" s="110"/>
      <c r="SB86" s="111"/>
      <c r="SC86" s="107"/>
      <c r="SD86" s="22"/>
      <c r="SE86" s="108"/>
      <c r="SF86" s="109"/>
      <c r="SG86" s="98">
        <f t="shared" si="361"/>
        <v>0</v>
      </c>
      <c r="SH86" s="109"/>
      <c r="SI86" s="109"/>
      <c r="SJ86" s="109"/>
      <c r="SK86" s="100">
        <f t="shared" si="363"/>
        <v>0</v>
      </c>
      <c r="SL86" s="109"/>
      <c r="SM86" s="109"/>
      <c r="SN86" s="109"/>
      <c r="SO86" s="98">
        <f t="shared" si="365"/>
        <v>0</v>
      </c>
      <c r="SP86" s="110"/>
      <c r="SQ86" s="111"/>
      <c r="SR86" s="107"/>
      <c r="SS86" s="22"/>
      <c r="ST86" s="108"/>
      <c r="SU86" s="109"/>
      <c r="SV86" s="98">
        <f t="shared" si="368"/>
        <v>0</v>
      </c>
      <c r="SW86" s="109"/>
      <c r="SX86" s="109"/>
      <c r="SY86" s="109"/>
      <c r="SZ86" s="100">
        <f t="shared" si="370"/>
        <v>0</v>
      </c>
      <c r="TA86" s="109"/>
      <c r="TB86" s="109"/>
      <c r="TC86" s="109"/>
      <c r="TD86" s="98">
        <f t="shared" si="372"/>
        <v>0</v>
      </c>
      <c r="TE86" s="110"/>
      <c r="TF86" s="111"/>
      <c r="TG86" s="107"/>
      <c r="TH86" s="22"/>
      <c r="TI86" s="108"/>
      <c r="TJ86" s="109"/>
      <c r="TK86" s="98">
        <f t="shared" si="375"/>
        <v>0</v>
      </c>
      <c r="TL86" s="109"/>
      <c r="TM86" s="109"/>
      <c r="TN86" s="109"/>
      <c r="TO86" s="100">
        <f t="shared" si="377"/>
        <v>0</v>
      </c>
      <c r="TP86" s="109"/>
      <c r="TQ86" s="109"/>
      <c r="TR86" s="109"/>
      <c r="TS86" s="98">
        <f t="shared" si="379"/>
        <v>0</v>
      </c>
      <c r="TT86" s="110"/>
      <c r="TU86" s="111"/>
      <c r="TV86" s="107"/>
      <c r="TW86" s="22"/>
      <c r="TX86" s="108"/>
      <c r="TY86" s="109"/>
      <c r="TZ86" s="98">
        <f t="shared" si="382"/>
        <v>0</v>
      </c>
      <c r="UA86" s="109"/>
      <c r="UB86" s="109"/>
      <c r="UC86" s="109"/>
      <c r="UD86" s="100">
        <f t="shared" si="384"/>
        <v>0</v>
      </c>
      <c r="UE86" s="109"/>
      <c r="UF86" s="109"/>
      <c r="UG86" s="109"/>
      <c r="UH86" s="98">
        <f t="shared" si="386"/>
        <v>0</v>
      </c>
      <c r="UI86" s="110"/>
      <c r="UJ86" s="111"/>
      <c r="UK86" s="107"/>
      <c r="UL86" s="22"/>
      <c r="UM86" s="108"/>
      <c r="UN86" s="109"/>
      <c r="UO86" s="98">
        <f t="shared" si="389"/>
        <v>0</v>
      </c>
      <c r="UP86" s="109"/>
      <c r="UQ86" s="109"/>
      <c r="UR86" s="109"/>
      <c r="US86" s="100">
        <f t="shared" si="391"/>
        <v>0</v>
      </c>
      <c r="UT86" s="109"/>
      <c r="UU86" s="109"/>
      <c r="UV86" s="109"/>
      <c r="UW86" s="98">
        <f t="shared" si="393"/>
        <v>0</v>
      </c>
      <c r="UX86" s="110"/>
      <c r="UY86" s="111"/>
      <c r="UZ86" s="107"/>
      <c r="VA86" s="22"/>
      <c r="VB86" s="108"/>
      <c r="VC86" s="109"/>
      <c r="VD86" s="98">
        <f t="shared" si="396"/>
        <v>0</v>
      </c>
      <c r="VE86" s="109"/>
      <c r="VF86" s="109"/>
      <c r="VG86" s="109"/>
      <c r="VH86" s="100">
        <f t="shared" si="398"/>
        <v>0</v>
      </c>
      <c r="VI86" s="109"/>
      <c r="VJ86" s="109"/>
      <c r="VK86" s="109"/>
      <c r="VL86" s="98">
        <f t="shared" si="400"/>
        <v>0</v>
      </c>
      <c r="VM86" s="110"/>
      <c r="VN86" s="111"/>
      <c r="VO86" s="107"/>
      <c r="VP86" s="22"/>
      <c r="VQ86" s="108"/>
      <c r="VR86" s="109"/>
      <c r="VS86" s="98">
        <f t="shared" si="403"/>
        <v>0</v>
      </c>
      <c r="VT86" s="109"/>
      <c r="VU86" s="109"/>
      <c r="VV86" s="109"/>
      <c r="VW86" s="100">
        <f t="shared" si="405"/>
        <v>0</v>
      </c>
      <c r="VX86" s="109"/>
      <c r="VY86" s="109"/>
      <c r="VZ86" s="109"/>
      <c r="WA86" s="98">
        <f t="shared" si="407"/>
        <v>0</v>
      </c>
      <c r="WB86" s="110"/>
      <c r="WC86" s="111"/>
      <c r="WD86" s="107"/>
      <c r="WE86" s="22"/>
    </row>
    <row r="87" spans="1:603" ht="16.5" customHeight="1">
      <c r="A87" s="94"/>
      <c r="B87" s="105" t="s">
        <v>130</v>
      </c>
      <c r="C87" s="106" t="s">
        <v>58</v>
      </c>
      <c r="D87" s="108" t="e">
        <f>#REF!</f>
        <v>#REF!</v>
      </c>
      <c r="E87" s="108" t="e">
        <f>#REF!</f>
        <v>#REF!</v>
      </c>
      <c r="F87" s="98" t="e">
        <f t="shared" si="154"/>
        <v>#REF!</v>
      </c>
      <c r="G87" s="109" t="e">
        <f>#REF!</f>
        <v>#REF!</v>
      </c>
      <c r="H87" s="109" t="e">
        <f>#REF!</f>
        <v>#REF!</v>
      </c>
      <c r="I87" s="109" t="e">
        <f>#REF!</f>
        <v>#REF!</v>
      </c>
      <c r="J87" s="100" t="e">
        <f t="shared" si="156"/>
        <v>#REF!</v>
      </c>
      <c r="K87" s="109" t="e">
        <f>#REF!</f>
        <v>#REF!</v>
      </c>
      <c r="L87" s="109" t="e">
        <f>#REF!</f>
        <v>#REF!</v>
      </c>
      <c r="M87" s="109" t="e">
        <f>#REF!</f>
        <v>#REF!</v>
      </c>
      <c r="N87" s="98" t="e">
        <f t="shared" si="158"/>
        <v>#REF!</v>
      </c>
      <c r="O87" s="110" t="e">
        <f>#REF!</f>
        <v>#REF!</v>
      </c>
      <c r="P87" s="111" t="e">
        <f>#REF!</f>
        <v>#REF!</v>
      </c>
      <c r="Q87" s="107"/>
      <c r="R87" s="22"/>
      <c r="S87" s="108" t="e">
        <f>#REF!</f>
        <v>#REF!</v>
      </c>
      <c r="T87" s="108" t="e">
        <f>#REF!</f>
        <v>#REF!</v>
      </c>
      <c r="U87" s="98" t="e">
        <f t="shared" si="161"/>
        <v>#REF!</v>
      </c>
      <c r="V87" s="109" t="e">
        <f>#REF!</f>
        <v>#REF!</v>
      </c>
      <c r="W87" s="109" t="e">
        <f>#REF!</f>
        <v>#REF!</v>
      </c>
      <c r="X87" s="109" t="e">
        <f>#REF!</f>
        <v>#REF!</v>
      </c>
      <c r="Y87" s="100" t="e">
        <f t="shared" si="163"/>
        <v>#REF!</v>
      </c>
      <c r="Z87" s="109" t="e">
        <f>#REF!</f>
        <v>#REF!</v>
      </c>
      <c r="AA87" s="109" t="e">
        <f>#REF!</f>
        <v>#REF!</v>
      </c>
      <c r="AB87" s="109" t="e">
        <f>#REF!</f>
        <v>#REF!</v>
      </c>
      <c r="AC87" s="98" t="e">
        <f t="shared" si="165"/>
        <v>#REF!</v>
      </c>
      <c r="AD87" s="110" t="e">
        <f>#REF!</f>
        <v>#REF!</v>
      </c>
      <c r="AE87" s="111" t="e">
        <f>#REF!</f>
        <v>#REF!</v>
      </c>
      <c r="AF87" s="107"/>
      <c r="AG87" s="22"/>
      <c r="AH87" s="108" t="e">
        <f>#REF!</f>
        <v>#REF!</v>
      </c>
      <c r="AI87" s="108" t="e">
        <f>#REF!</f>
        <v>#REF!</v>
      </c>
      <c r="AJ87" s="98" t="e">
        <f t="shared" si="168"/>
        <v>#REF!</v>
      </c>
      <c r="AK87" s="109" t="e">
        <f>#REF!</f>
        <v>#REF!</v>
      </c>
      <c r="AL87" s="109" t="e">
        <f>#REF!</f>
        <v>#REF!</v>
      </c>
      <c r="AM87" s="109" t="e">
        <f>#REF!</f>
        <v>#REF!</v>
      </c>
      <c r="AN87" s="100" t="e">
        <f t="shared" si="170"/>
        <v>#REF!</v>
      </c>
      <c r="AO87" s="109" t="e">
        <f>#REF!</f>
        <v>#REF!</v>
      </c>
      <c r="AP87" s="109" t="e">
        <f>#REF!</f>
        <v>#REF!</v>
      </c>
      <c r="AQ87" s="109" t="e">
        <f>#REF!</f>
        <v>#REF!</v>
      </c>
      <c r="AR87" s="98" t="e">
        <f t="shared" si="172"/>
        <v>#REF!</v>
      </c>
      <c r="AS87" s="110" t="e">
        <f>#REF!</f>
        <v>#REF!</v>
      </c>
      <c r="AT87" s="111" t="e">
        <f>#REF!</f>
        <v>#REF!</v>
      </c>
      <c r="AU87" s="107"/>
      <c r="AV87" s="22"/>
      <c r="AW87" s="108" t="e">
        <f>#REF!</f>
        <v>#REF!</v>
      </c>
      <c r="AX87" s="108" t="e">
        <f>#REF!</f>
        <v>#REF!</v>
      </c>
      <c r="AY87" s="98" t="e">
        <f t="shared" si="175"/>
        <v>#REF!</v>
      </c>
      <c r="AZ87" s="109" t="e">
        <f>#REF!</f>
        <v>#REF!</v>
      </c>
      <c r="BA87" s="109" t="e">
        <f>#REF!</f>
        <v>#REF!</v>
      </c>
      <c r="BB87" s="109" t="e">
        <f>#REF!</f>
        <v>#REF!</v>
      </c>
      <c r="BC87" s="100" t="e">
        <f t="shared" si="177"/>
        <v>#REF!</v>
      </c>
      <c r="BD87" s="109" t="e">
        <f>#REF!</f>
        <v>#REF!</v>
      </c>
      <c r="BE87" s="109" t="e">
        <f>#REF!</f>
        <v>#REF!</v>
      </c>
      <c r="BF87" s="109" t="e">
        <f>#REF!</f>
        <v>#REF!</v>
      </c>
      <c r="BG87" s="98" t="e">
        <f t="shared" si="179"/>
        <v>#REF!</v>
      </c>
      <c r="BH87" s="110" t="e">
        <f>#REF!</f>
        <v>#REF!</v>
      </c>
      <c r="BI87" s="111" t="e">
        <f>#REF!</f>
        <v>#REF!</v>
      </c>
      <c r="BJ87" s="107"/>
      <c r="BK87" s="22"/>
      <c r="BL87" s="108" t="e">
        <f>#REF!</f>
        <v>#REF!</v>
      </c>
      <c r="BM87" s="108" t="e">
        <f>#REF!</f>
        <v>#REF!</v>
      </c>
      <c r="BN87" s="98" t="e">
        <f t="shared" si="182"/>
        <v>#REF!</v>
      </c>
      <c r="BO87" s="109" t="e">
        <f>#REF!</f>
        <v>#REF!</v>
      </c>
      <c r="BP87" s="109" t="e">
        <f>#REF!</f>
        <v>#REF!</v>
      </c>
      <c r="BQ87" s="109" t="e">
        <f>#REF!</f>
        <v>#REF!</v>
      </c>
      <c r="BR87" s="100" t="e">
        <f t="shared" si="184"/>
        <v>#REF!</v>
      </c>
      <c r="BS87" s="109" t="e">
        <f>#REF!</f>
        <v>#REF!</v>
      </c>
      <c r="BT87" s="109" t="e">
        <f>#REF!</f>
        <v>#REF!</v>
      </c>
      <c r="BU87" s="109" t="e">
        <f>#REF!</f>
        <v>#REF!</v>
      </c>
      <c r="BV87" s="98" t="e">
        <f t="shared" si="186"/>
        <v>#REF!</v>
      </c>
      <c r="BW87" s="110" t="e">
        <f>#REF!</f>
        <v>#REF!</v>
      </c>
      <c r="BX87" s="111" t="e">
        <f>#REF!</f>
        <v>#REF!</v>
      </c>
      <c r="BY87" s="107"/>
      <c r="BZ87" s="23"/>
      <c r="CA87" s="108" t="e">
        <f>#REF!</f>
        <v>#REF!</v>
      </c>
      <c r="CB87" s="108" t="e">
        <f>#REF!</f>
        <v>#REF!</v>
      </c>
      <c r="CC87" s="98" t="e">
        <f t="shared" si="189"/>
        <v>#REF!</v>
      </c>
      <c r="CD87" s="109" t="e">
        <f>#REF!</f>
        <v>#REF!</v>
      </c>
      <c r="CE87" s="109" t="e">
        <f>#REF!</f>
        <v>#REF!</v>
      </c>
      <c r="CF87" s="109" t="e">
        <f>#REF!</f>
        <v>#REF!</v>
      </c>
      <c r="CG87" s="100" t="e">
        <f t="shared" si="191"/>
        <v>#REF!</v>
      </c>
      <c r="CH87" s="109" t="e">
        <f>#REF!</f>
        <v>#REF!</v>
      </c>
      <c r="CI87" s="109" t="e">
        <f>#REF!</f>
        <v>#REF!</v>
      </c>
      <c r="CJ87" s="109" t="e">
        <f>#REF!</f>
        <v>#REF!</v>
      </c>
      <c r="CK87" s="98" t="e">
        <f t="shared" si="193"/>
        <v>#REF!</v>
      </c>
      <c r="CL87" s="110" t="e">
        <f>#REF!</f>
        <v>#REF!</v>
      </c>
      <c r="CM87" s="111" t="e">
        <f>#REF!</f>
        <v>#REF!</v>
      </c>
      <c r="CN87" s="107"/>
      <c r="CO87" s="22"/>
      <c r="CP87" s="108" t="e">
        <f>#REF!</f>
        <v>#REF!</v>
      </c>
      <c r="CQ87" s="108" t="e">
        <f>#REF!</f>
        <v>#REF!</v>
      </c>
      <c r="CR87" s="98" t="e">
        <f t="shared" si="196"/>
        <v>#REF!</v>
      </c>
      <c r="CS87" s="109" t="e">
        <f>#REF!</f>
        <v>#REF!</v>
      </c>
      <c r="CT87" s="109" t="e">
        <f>#REF!</f>
        <v>#REF!</v>
      </c>
      <c r="CU87" s="109" t="e">
        <f>#REF!</f>
        <v>#REF!</v>
      </c>
      <c r="CV87" s="100" t="e">
        <f t="shared" si="198"/>
        <v>#REF!</v>
      </c>
      <c r="CW87" s="109" t="e">
        <f>#REF!</f>
        <v>#REF!</v>
      </c>
      <c r="CX87" s="109" t="e">
        <f>#REF!</f>
        <v>#REF!</v>
      </c>
      <c r="CY87" s="109" t="e">
        <f>#REF!</f>
        <v>#REF!</v>
      </c>
      <c r="CZ87" s="98" t="e">
        <f t="shared" si="200"/>
        <v>#REF!</v>
      </c>
      <c r="DA87" s="110" t="e">
        <f>#REF!</f>
        <v>#REF!</v>
      </c>
      <c r="DB87" s="111" t="e">
        <f>#REF!</f>
        <v>#REF!</v>
      </c>
      <c r="DC87" s="107"/>
      <c r="DD87" s="22"/>
      <c r="DE87" s="108" t="e">
        <f>#REF!</f>
        <v>#REF!</v>
      </c>
      <c r="DF87" s="108" t="e">
        <f>#REF!</f>
        <v>#REF!</v>
      </c>
      <c r="DG87" s="98" t="e">
        <f t="shared" si="203"/>
        <v>#REF!</v>
      </c>
      <c r="DH87" s="109" t="e">
        <f>#REF!</f>
        <v>#REF!</v>
      </c>
      <c r="DI87" s="109" t="e">
        <f>#REF!</f>
        <v>#REF!</v>
      </c>
      <c r="DJ87" s="109" t="e">
        <f>#REF!</f>
        <v>#REF!</v>
      </c>
      <c r="DK87" s="100" t="e">
        <f t="shared" si="205"/>
        <v>#REF!</v>
      </c>
      <c r="DL87" s="109" t="e">
        <f>#REF!</f>
        <v>#REF!</v>
      </c>
      <c r="DM87" s="109" t="e">
        <f>#REF!</f>
        <v>#REF!</v>
      </c>
      <c r="DN87" s="109" t="e">
        <f>#REF!</f>
        <v>#REF!</v>
      </c>
      <c r="DO87" s="98" t="e">
        <f t="shared" si="207"/>
        <v>#REF!</v>
      </c>
      <c r="DP87" s="110" t="e">
        <f>#REF!</f>
        <v>#REF!</v>
      </c>
      <c r="DQ87" s="111" t="e">
        <f>#REF!</f>
        <v>#REF!</v>
      </c>
      <c r="DR87" s="107"/>
      <c r="DS87" s="22"/>
      <c r="DT87" s="108" t="e">
        <f>#REF!</f>
        <v>#REF!</v>
      </c>
      <c r="DU87" s="108" t="e">
        <f>#REF!</f>
        <v>#REF!</v>
      </c>
      <c r="DV87" s="98" t="e">
        <f t="shared" si="210"/>
        <v>#REF!</v>
      </c>
      <c r="DW87" s="109" t="e">
        <f>#REF!</f>
        <v>#REF!</v>
      </c>
      <c r="DX87" s="109" t="e">
        <f>#REF!</f>
        <v>#REF!</v>
      </c>
      <c r="DY87" s="109" t="e">
        <f>#REF!</f>
        <v>#REF!</v>
      </c>
      <c r="DZ87" s="100" t="e">
        <f t="shared" si="212"/>
        <v>#REF!</v>
      </c>
      <c r="EA87" s="109" t="e">
        <f>#REF!</f>
        <v>#REF!</v>
      </c>
      <c r="EB87" s="109" t="e">
        <f>#REF!</f>
        <v>#REF!</v>
      </c>
      <c r="EC87" s="109" t="e">
        <f>#REF!</f>
        <v>#REF!</v>
      </c>
      <c r="ED87" s="98" t="e">
        <f t="shared" si="214"/>
        <v>#REF!</v>
      </c>
      <c r="EE87" s="110" t="e">
        <f>#REF!</f>
        <v>#REF!</v>
      </c>
      <c r="EF87" s="111" t="e">
        <f>#REF!</f>
        <v>#REF!</v>
      </c>
      <c r="EG87" s="107"/>
      <c r="EH87" s="22"/>
      <c r="EI87" s="108" t="e">
        <f>#REF!</f>
        <v>#REF!</v>
      </c>
      <c r="EJ87" s="108" t="e">
        <f>#REF!</f>
        <v>#REF!</v>
      </c>
      <c r="EK87" s="98" t="e">
        <f t="shared" si="217"/>
        <v>#REF!</v>
      </c>
      <c r="EL87" s="109" t="e">
        <f>#REF!</f>
        <v>#REF!</v>
      </c>
      <c r="EM87" s="109" t="e">
        <f>#REF!</f>
        <v>#REF!</v>
      </c>
      <c r="EN87" s="109" t="e">
        <f>#REF!</f>
        <v>#REF!</v>
      </c>
      <c r="EO87" s="100" t="e">
        <f t="shared" si="219"/>
        <v>#REF!</v>
      </c>
      <c r="EP87" s="109" t="e">
        <f>#REF!</f>
        <v>#REF!</v>
      </c>
      <c r="EQ87" s="109" t="e">
        <f>#REF!</f>
        <v>#REF!</v>
      </c>
      <c r="ER87" s="109" t="e">
        <f>#REF!</f>
        <v>#REF!</v>
      </c>
      <c r="ES87" s="98" t="e">
        <f t="shared" si="221"/>
        <v>#REF!</v>
      </c>
      <c r="ET87" s="110" t="e">
        <f>#REF!</f>
        <v>#REF!</v>
      </c>
      <c r="EU87" s="111" t="e">
        <f>#REF!</f>
        <v>#REF!</v>
      </c>
      <c r="EV87" s="107"/>
      <c r="EW87" s="22"/>
      <c r="EX87" s="108" t="e">
        <f>#REF!</f>
        <v>#REF!</v>
      </c>
      <c r="EY87" s="108" t="e">
        <f>#REF!</f>
        <v>#REF!</v>
      </c>
      <c r="EZ87" s="98" t="e">
        <f t="shared" si="224"/>
        <v>#REF!</v>
      </c>
      <c r="FA87" s="109" t="e">
        <f>#REF!</f>
        <v>#REF!</v>
      </c>
      <c r="FB87" s="109" t="e">
        <f>#REF!</f>
        <v>#REF!</v>
      </c>
      <c r="FC87" s="109" t="e">
        <f>#REF!</f>
        <v>#REF!</v>
      </c>
      <c r="FD87" s="100" t="e">
        <f t="shared" si="226"/>
        <v>#REF!</v>
      </c>
      <c r="FE87" s="109" t="e">
        <f>#REF!</f>
        <v>#REF!</v>
      </c>
      <c r="FF87" s="109" t="e">
        <f>#REF!</f>
        <v>#REF!</v>
      </c>
      <c r="FG87" s="109" t="e">
        <f>#REF!</f>
        <v>#REF!</v>
      </c>
      <c r="FH87" s="98" t="e">
        <f t="shared" si="228"/>
        <v>#REF!</v>
      </c>
      <c r="FI87" s="110" t="e">
        <f>#REF!</f>
        <v>#REF!</v>
      </c>
      <c r="FJ87" s="111" t="e">
        <f>#REF!</f>
        <v>#REF!</v>
      </c>
      <c r="FK87" s="107"/>
      <c r="FL87" s="22"/>
      <c r="FM87" s="108" t="e">
        <f>#REF!</f>
        <v>#REF!</v>
      </c>
      <c r="FN87" s="108" t="e">
        <f>#REF!</f>
        <v>#REF!</v>
      </c>
      <c r="FO87" s="98" t="e">
        <f t="shared" si="231"/>
        <v>#REF!</v>
      </c>
      <c r="FP87" s="109" t="e">
        <f>#REF!</f>
        <v>#REF!</v>
      </c>
      <c r="FQ87" s="109" t="e">
        <f>#REF!</f>
        <v>#REF!</v>
      </c>
      <c r="FR87" s="109" t="e">
        <f>#REF!</f>
        <v>#REF!</v>
      </c>
      <c r="FS87" s="100" t="e">
        <f t="shared" si="233"/>
        <v>#REF!</v>
      </c>
      <c r="FT87" s="109" t="e">
        <f>#REF!</f>
        <v>#REF!</v>
      </c>
      <c r="FU87" s="109" t="e">
        <f>#REF!</f>
        <v>#REF!</v>
      </c>
      <c r="FV87" s="109" t="e">
        <f>#REF!</f>
        <v>#REF!</v>
      </c>
      <c r="FW87" s="98" t="e">
        <f t="shared" si="235"/>
        <v>#REF!</v>
      </c>
      <c r="FX87" s="110" t="e">
        <f>#REF!</f>
        <v>#REF!</v>
      </c>
      <c r="FY87" s="111" t="e">
        <f>#REF!</f>
        <v>#REF!</v>
      </c>
      <c r="FZ87" s="107"/>
      <c r="GA87" s="22"/>
      <c r="GB87" s="108" t="e">
        <f>#REF!</f>
        <v>#REF!</v>
      </c>
      <c r="GC87" s="108" t="e">
        <f>#REF!</f>
        <v>#REF!</v>
      </c>
      <c r="GD87" s="98" t="e">
        <f t="shared" si="238"/>
        <v>#REF!</v>
      </c>
      <c r="GE87" s="109" t="e">
        <f>#REF!</f>
        <v>#REF!</v>
      </c>
      <c r="GF87" s="109" t="e">
        <f>#REF!</f>
        <v>#REF!</v>
      </c>
      <c r="GG87" s="109" t="e">
        <f>#REF!</f>
        <v>#REF!</v>
      </c>
      <c r="GH87" s="100" t="e">
        <f t="shared" si="240"/>
        <v>#REF!</v>
      </c>
      <c r="GI87" s="109" t="e">
        <f>#REF!</f>
        <v>#REF!</v>
      </c>
      <c r="GJ87" s="109" t="e">
        <f>#REF!</f>
        <v>#REF!</v>
      </c>
      <c r="GK87" s="109" t="e">
        <f>#REF!</f>
        <v>#REF!</v>
      </c>
      <c r="GL87" s="98" t="e">
        <f t="shared" si="242"/>
        <v>#REF!</v>
      </c>
      <c r="GM87" s="110" t="e">
        <f>#REF!</f>
        <v>#REF!</v>
      </c>
      <c r="GN87" s="111" t="e">
        <f>#REF!</f>
        <v>#REF!</v>
      </c>
      <c r="GO87" s="107"/>
      <c r="GP87" s="22"/>
      <c r="GQ87" s="108" t="e">
        <f>#REF!</f>
        <v>#REF!</v>
      </c>
      <c r="GR87" s="108" t="e">
        <f>#REF!</f>
        <v>#REF!</v>
      </c>
      <c r="GS87" s="98" t="e">
        <f t="shared" si="245"/>
        <v>#REF!</v>
      </c>
      <c r="GT87" s="109" t="e">
        <f>#REF!</f>
        <v>#REF!</v>
      </c>
      <c r="GU87" s="109" t="e">
        <f>#REF!</f>
        <v>#REF!</v>
      </c>
      <c r="GV87" s="109" t="e">
        <f>#REF!</f>
        <v>#REF!</v>
      </c>
      <c r="GW87" s="100" t="e">
        <f t="shared" si="247"/>
        <v>#REF!</v>
      </c>
      <c r="GX87" s="109" t="e">
        <f>#REF!</f>
        <v>#REF!</v>
      </c>
      <c r="GY87" s="109" t="e">
        <f>#REF!</f>
        <v>#REF!</v>
      </c>
      <c r="GZ87" s="109" t="e">
        <f>#REF!</f>
        <v>#REF!</v>
      </c>
      <c r="HA87" s="98" t="e">
        <f t="shared" si="249"/>
        <v>#REF!</v>
      </c>
      <c r="HB87" s="110" t="e">
        <f>#REF!</f>
        <v>#REF!</v>
      </c>
      <c r="HC87" s="111" t="e">
        <f>#REF!</f>
        <v>#REF!</v>
      </c>
      <c r="HD87" s="107"/>
      <c r="HE87" s="22"/>
      <c r="HF87" s="108"/>
      <c r="HG87" s="109"/>
      <c r="HH87" s="98">
        <f t="shared" si="252"/>
        <v>0</v>
      </c>
      <c r="HI87" s="109"/>
      <c r="HJ87" s="109"/>
      <c r="HK87" s="109"/>
      <c r="HL87" s="100">
        <f t="shared" si="52"/>
        <v>0</v>
      </c>
      <c r="HM87" s="109"/>
      <c r="HN87" s="109"/>
      <c r="HO87" s="109"/>
      <c r="HP87" s="98">
        <f t="shared" si="54"/>
        <v>0</v>
      </c>
      <c r="HQ87" s="110"/>
      <c r="HR87" s="111"/>
      <c r="HS87" s="107"/>
      <c r="HT87" s="22"/>
      <c r="HU87" s="108"/>
      <c r="HV87" s="109"/>
      <c r="HW87" s="98">
        <f t="shared" si="257"/>
        <v>0</v>
      </c>
      <c r="HX87" s="109"/>
      <c r="HY87" s="109"/>
      <c r="HZ87" s="109"/>
      <c r="IA87" s="100">
        <f t="shared" si="57"/>
        <v>0</v>
      </c>
      <c r="IB87" s="109"/>
      <c r="IC87" s="109"/>
      <c r="ID87" s="109"/>
      <c r="IE87" s="98">
        <f t="shared" si="59"/>
        <v>0</v>
      </c>
      <c r="IF87" s="110"/>
      <c r="IG87" s="111"/>
      <c r="IH87" s="107"/>
      <c r="II87" s="22"/>
      <c r="IJ87" s="108"/>
      <c r="IK87" s="109"/>
      <c r="IL87" s="98">
        <f t="shared" si="262"/>
        <v>0</v>
      </c>
      <c r="IM87" s="109"/>
      <c r="IN87" s="109"/>
      <c r="IO87" s="109"/>
      <c r="IP87" s="100">
        <f t="shared" si="62"/>
        <v>0</v>
      </c>
      <c r="IQ87" s="109"/>
      <c r="IR87" s="109">
        <v>0.25</v>
      </c>
      <c r="IS87" s="109"/>
      <c r="IT87" s="98">
        <f t="shared" si="64"/>
        <v>0.25</v>
      </c>
      <c r="IU87" s="110"/>
      <c r="IV87" s="111"/>
      <c r="IW87" s="107"/>
      <c r="IX87" s="22"/>
      <c r="IY87" s="108"/>
      <c r="IZ87" s="109"/>
      <c r="JA87" s="98">
        <f t="shared" si="267"/>
        <v>0</v>
      </c>
      <c r="JB87" s="109"/>
      <c r="JC87" s="109"/>
      <c r="JD87" s="109"/>
      <c r="JE87" s="100">
        <f t="shared" si="67"/>
        <v>0</v>
      </c>
      <c r="JF87" s="109"/>
      <c r="JG87" s="109">
        <v>0.3</v>
      </c>
      <c r="JH87" s="109"/>
      <c r="JI87" s="98">
        <f t="shared" si="69"/>
        <v>0.3</v>
      </c>
      <c r="JJ87" s="110"/>
      <c r="JK87" s="111"/>
      <c r="JL87" s="107"/>
      <c r="JM87" s="22"/>
      <c r="JN87" s="108"/>
      <c r="JO87" s="109"/>
      <c r="JP87" s="98">
        <f t="shared" si="272"/>
        <v>0</v>
      </c>
      <c r="JQ87" s="109"/>
      <c r="JR87" s="109"/>
      <c r="JS87" s="109"/>
      <c r="JT87" s="100">
        <f t="shared" si="72"/>
        <v>0</v>
      </c>
      <c r="JU87" s="109"/>
      <c r="JV87" s="109"/>
      <c r="JW87" s="109"/>
      <c r="JX87" s="98">
        <f t="shared" si="74"/>
        <v>0</v>
      </c>
      <c r="JY87" s="110"/>
      <c r="JZ87" s="111"/>
      <c r="KA87" s="107"/>
      <c r="KB87" s="22"/>
      <c r="KC87" s="108"/>
      <c r="KD87" s="109"/>
      <c r="KE87" s="98">
        <f t="shared" si="277"/>
        <v>0</v>
      </c>
      <c r="KF87" s="109"/>
      <c r="KG87" s="109"/>
      <c r="KH87" s="109"/>
      <c r="KI87" s="100">
        <f t="shared" si="77"/>
        <v>0</v>
      </c>
      <c r="KJ87" s="109"/>
      <c r="KK87" s="109"/>
      <c r="KL87" s="109"/>
      <c r="KM87" s="98">
        <f t="shared" si="79"/>
        <v>0</v>
      </c>
      <c r="KN87" s="110"/>
      <c r="KO87" s="111"/>
      <c r="KP87" s="107"/>
      <c r="KQ87" s="22"/>
      <c r="KR87" s="108"/>
      <c r="KS87" s="109"/>
      <c r="KT87" s="98">
        <f t="shared" si="282"/>
        <v>0</v>
      </c>
      <c r="KU87" s="109"/>
      <c r="KV87" s="109"/>
      <c r="KW87" s="109"/>
      <c r="KX87" s="100">
        <f t="shared" si="82"/>
        <v>0</v>
      </c>
      <c r="KY87" s="109"/>
      <c r="KZ87" s="109"/>
      <c r="LA87" s="109"/>
      <c r="LB87" s="98">
        <f t="shared" si="84"/>
        <v>0</v>
      </c>
      <c r="LC87" s="110"/>
      <c r="LD87" s="111"/>
      <c r="LE87" s="107"/>
      <c r="LF87" s="22"/>
      <c r="LG87" s="108"/>
      <c r="LH87" s="109"/>
      <c r="LI87" s="98">
        <f t="shared" si="287"/>
        <v>0</v>
      </c>
      <c r="LJ87" s="109"/>
      <c r="LK87" s="109"/>
      <c r="LL87" s="109"/>
      <c r="LM87" s="100">
        <f t="shared" si="87"/>
        <v>0</v>
      </c>
      <c r="LN87" s="109"/>
      <c r="LO87" s="109"/>
      <c r="LP87" s="109"/>
      <c r="LQ87" s="98">
        <f t="shared" si="89"/>
        <v>0</v>
      </c>
      <c r="LR87" s="110"/>
      <c r="LS87" s="111"/>
      <c r="LT87" s="107"/>
      <c r="LU87" s="22"/>
      <c r="LV87" s="108"/>
      <c r="LW87" s="109"/>
      <c r="LX87" s="98">
        <f t="shared" si="292"/>
        <v>0</v>
      </c>
      <c r="LY87" s="109"/>
      <c r="LZ87" s="109"/>
      <c r="MA87" s="109"/>
      <c r="MB87" s="100">
        <f t="shared" si="92"/>
        <v>0</v>
      </c>
      <c r="MC87" s="109"/>
      <c r="MD87" s="109"/>
      <c r="ME87" s="109"/>
      <c r="MF87" s="98">
        <f t="shared" si="94"/>
        <v>0</v>
      </c>
      <c r="MG87" s="110"/>
      <c r="MH87" s="111"/>
      <c r="MI87" s="107"/>
      <c r="MJ87" s="22"/>
      <c r="MK87" s="108"/>
      <c r="ML87" s="109"/>
      <c r="MM87" s="98">
        <f t="shared" si="297"/>
        <v>0</v>
      </c>
      <c r="MN87" s="109"/>
      <c r="MO87" s="109"/>
      <c r="MP87" s="109"/>
      <c r="MQ87" s="100">
        <f t="shared" si="97"/>
        <v>0</v>
      </c>
      <c r="MR87" s="109"/>
      <c r="MS87" s="109"/>
      <c r="MT87" s="109"/>
      <c r="MU87" s="98">
        <f t="shared" si="99"/>
        <v>0</v>
      </c>
      <c r="MV87" s="110"/>
      <c r="MW87" s="111"/>
      <c r="MX87" s="107"/>
      <c r="MY87" s="22"/>
      <c r="MZ87" s="108"/>
      <c r="NA87" s="109"/>
      <c r="NB87" s="98">
        <f t="shared" si="302"/>
        <v>0</v>
      </c>
      <c r="NC87" s="109"/>
      <c r="ND87" s="109"/>
      <c r="NE87" s="109"/>
      <c r="NF87" s="100">
        <f t="shared" si="102"/>
        <v>0</v>
      </c>
      <c r="NG87" s="109"/>
      <c r="NH87" s="109"/>
      <c r="NI87" s="109"/>
      <c r="NJ87" s="98">
        <f t="shared" si="104"/>
        <v>0</v>
      </c>
      <c r="NK87" s="110"/>
      <c r="NL87" s="111"/>
      <c r="NM87" s="107"/>
      <c r="NN87" s="22"/>
      <c r="NO87" s="108"/>
      <c r="NP87" s="109"/>
      <c r="NQ87" s="98">
        <f t="shared" si="307"/>
        <v>0</v>
      </c>
      <c r="NR87" s="109"/>
      <c r="NS87" s="109"/>
      <c r="NT87" s="109"/>
      <c r="NU87" s="100">
        <f t="shared" si="107"/>
        <v>0</v>
      </c>
      <c r="NV87" s="109"/>
      <c r="NW87" s="109"/>
      <c r="NX87" s="109"/>
      <c r="NY87" s="98">
        <f t="shared" si="109"/>
        <v>0</v>
      </c>
      <c r="NZ87" s="110"/>
      <c r="OA87" s="111"/>
      <c r="OB87" s="107"/>
      <c r="OC87" s="22"/>
      <c r="OD87" s="108"/>
      <c r="OE87" s="109"/>
      <c r="OF87" s="98">
        <f t="shared" si="312"/>
        <v>0</v>
      </c>
      <c r="OG87" s="109"/>
      <c r="OH87" s="109"/>
      <c r="OI87" s="109"/>
      <c r="OJ87" s="100">
        <f t="shared" si="314"/>
        <v>0</v>
      </c>
      <c r="OK87" s="109"/>
      <c r="OL87" s="109"/>
      <c r="OM87" s="109"/>
      <c r="ON87" s="98">
        <f t="shared" si="316"/>
        <v>0</v>
      </c>
      <c r="OO87" s="110"/>
      <c r="OP87" s="111"/>
      <c r="OQ87" s="107"/>
      <c r="OR87" s="22"/>
      <c r="OS87" s="108"/>
      <c r="OT87" s="109"/>
      <c r="OU87" s="98">
        <f t="shared" si="319"/>
        <v>0</v>
      </c>
      <c r="OV87" s="109"/>
      <c r="OW87" s="109"/>
      <c r="OX87" s="109"/>
      <c r="OY87" s="100">
        <f t="shared" si="321"/>
        <v>0</v>
      </c>
      <c r="OZ87" s="109"/>
      <c r="PA87" s="109"/>
      <c r="PB87" s="109"/>
      <c r="PC87" s="98">
        <f t="shared" si="323"/>
        <v>0</v>
      </c>
      <c r="PD87" s="110"/>
      <c r="PE87" s="111"/>
      <c r="PF87" s="107"/>
      <c r="PG87" s="22"/>
      <c r="PH87" s="108"/>
      <c r="PI87" s="109"/>
      <c r="PJ87" s="98">
        <f t="shared" si="326"/>
        <v>0</v>
      </c>
      <c r="PK87" s="109"/>
      <c r="PL87" s="109"/>
      <c r="PM87" s="109"/>
      <c r="PN87" s="100">
        <f t="shared" si="328"/>
        <v>0</v>
      </c>
      <c r="PO87" s="109"/>
      <c r="PP87" s="109"/>
      <c r="PQ87" s="109"/>
      <c r="PR87" s="98">
        <f t="shared" si="330"/>
        <v>0</v>
      </c>
      <c r="PS87" s="110"/>
      <c r="PT87" s="111"/>
      <c r="PU87" s="107"/>
      <c r="PV87" s="22"/>
      <c r="PW87" s="108"/>
      <c r="PX87" s="109"/>
      <c r="PY87" s="98">
        <f t="shared" si="333"/>
        <v>0</v>
      </c>
      <c r="PZ87" s="109"/>
      <c r="QA87" s="109"/>
      <c r="QB87" s="109"/>
      <c r="QC87" s="100">
        <f t="shared" si="335"/>
        <v>0</v>
      </c>
      <c r="QD87" s="109"/>
      <c r="QE87" s="109"/>
      <c r="QF87" s="109"/>
      <c r="QG87" s="98">
        <f t="shared" si="337"/>
        <v>0</v>
      </c>
      <c r="QH87" s="110"/>
      <c r="QI87" s="111"/>
      <c r="QJ87" s="107"/>
      <c r="QK87" s="22"/>
      <c r="QL87" s="108"/>
      <c r="QM87" s="109"/>
      <c r="QN87" s="98">
        <f t="shared" si="340"/>
        <v>0</v>
      </c>
      <c r="QO87" s="109"/>
      <c r="QP87" s="109"/>
      <c r="QQ87" s="109"/>
      <c r="QR87" s="100">
        <f t="shared" si="342"/>
        <v>0</v>
      </c>
      <c r="QS87" s="109"/>
      <c r="QT87" s="109"/>
      <c r="QU87" s="109"/>
      <c r="QV87" s="98">
        <f t="shared" si="344"/>
        <v>0</v>
      </c>
      <c r="QW87" s="110"/>
      <c r="QX87" s="111"/>
      <c r="QY87" s="107"/>
      <c r="QZ87" s="22"/>
      <c r="RA87" s="108"/>
      <c r="RB87" s="109"/>
      <c r="RC87" s="98">
        <f t="shared" si="347"/>
        <v>0</v>
      </c>
      <c r="RD87" s="109"/>
      <c r="RE87" s="109"/>
      <c r="RF87" s="109"/>
      <c r="RG87" s="100">
        <f t="shared" si="349"/>
        <v>0</v>
      </c>
      <c r="RH87" s="109"/>
      <c r="RI87" s="109"/>
      <c r="RJ87" s="109"/>
      <c r="RK87" s="98">
        <f t="shared" si="351"/>
        <v>0</v>
      </c>
      <c r="RL87" s="110"/>
      <c r="RM87" s="111"/>
      <c r="RN87" s="107"/>
      <c r="RO87" s="22"/>
      <c r="RP87" s="108"/>
      <c r="RQ87" s="109"/>
      <c r="RR87" s="98">
        <f t="shared" si="354"/>
        <v>0</v>
      </c>
      <c r="RS87" s="109"/>
      <c r="RT87" s="109"/>
      <c r="RU87" s="109"/>
      <c r="RV87" s="100">
        <f t="shared" si="356"/>
        <v>0</v>
      </c>
      <c r="RW87" s="109"/>
      <c r="RX87" s="109"/>
      <c r="RY87" s="109"/>
      <c r="RZ87" s="98">
        <f t="shared" si="358"/>
        <v>0</v>
      </c>
      <c r="SA87" s="110"/>
      <c r="SB87" s="111"/>
      <c r="SC87" s="107"/>
      <c r="SD87" s="22"/>
      <c r="SE87" s="108"/>
      <c r="SF87" s="109"/>
      <c r="SG87" s="98">
        <f t="shared" si="361"/>
        <v>0</v>
      </c>
      <c r="SH87" s="109"/>
      <c r="SI87" s="109"/>
      <c r="SJ87" s="109"/>
      <c r="SK87" s="100">
        <f t="shared" si="363"/>
        <v>0</v>
      </c>
      <c r="SL87" s="109"/>
      <c r="SM87" s="109"/>
      <c r="SN87" s="109"/>
      <c r="SO87" s="98">
        <f t="shared" si="365"/>
        <v>0</v>
      </c>
      <c r="SP87" s="110"/>
      <c r="SQ87" s="111"/>
      <c r="SR87" s="107"/>
      <c r="SS87" s="22"/>
      <c r="ST87" s="108"/>
      <c r="SU87" s="109"/>
      <c r="SV87" s="98">
        <f t="shared" si="368"/>
        <v>0</v>
      </c>
      <c r="SW87" s="109"/>
      <c r="SX87" s="109"/>
      <c r="SY87" s="109"/>
      <c r="SZ87" s="100">
        <f t="shared" si="370"/>
        <v>0</v>
      </c>
      <c r="TA87" s="109"/>
      <c r="TB87" s="109"/>
      <c r="TC87" s="109"/>
      <c r="TD87" s="98">
        <f t="shared" si="372"/>
        <v>0</v>
      </c>
      <c r="TE87" s="110"/>
      <c r="TF87" s="111"/>
      <c r="TG87" s="107"/>
      <c r="TH87" s="22"/>
      <c r="TI87" s="108"/>
      <c r="TJ87" s="109"/>
      <c r="TK87" s="98">
        <f t="shared" si="375"/>
        <v>0</v>
      </c>
      <c r="TL87" s="109"/>
      <c r="TM87" s="109"/>
      <c r="TN87" s="109"/>
      <c r="TO87" s="100">
        <f t="shared" si="377"/>
        <v>0</v>
      </c>
      <c r="TP87" s="109"/>
      <c r="TQ87" s="109"/>
      <c r="TR87" s="109"/>
      <c r="TS87" s="98">
        <f t="shared" si="379"/>
        <v>0</v>
      </c>
      <c r="TT87" s="110"/>
      <c r="TU87" s="111"/>
      <c r="TV87" s="107"/>
      <c r="TW87" s="22"/>
      <c r="TX87" s="108"/>
      <c r="TY87" s="109"/>
      <c r="TZ87" s="98">
        <f t="shared" si="382"/>
        <v>0</v>
      </c>
      <c r="UA87" s="109"/>
      <c r="UB87" s="109"/>
      <c r="UC87" s="109"/>
      <c r="UD87" s="100">
        <f t="shared" si="384"/>
        <v>0</v>
      </c>
      <c r="UE87" s="109"/>
      <c r="UF87" s="109"/>
      <c r="UG87" s="109"/>
      <c r="UH87" s="98">
        <f t="shared" si="386"/>
        <v>0</v>
      </c>
      <c r="UI87" s="110"/>
      <c r="UJ87" s="111"/>
      <c r="UK87" s="107"/>
      <c r="UL87" s="22"/>
      <c r="UM87" s="108"/>
      <c r="UN87" s="109"/>
      <c r="UO87" s="98">
        <f t="shared" si="389"/>
        <v>0</v>
      </c>
      <c r="UP87" s="109"/>
      <c r="UQ87" s="109"/>
      <c r="UR87" s="109"/>
      <c r="US87" s="100">
        <f t="shared" si="391"/>
        <v>0</v>
      </c>
      <c r="UT87" s="109"/>
      <c r="UU87" s="109"/>
      <c r="UV87" s="109"/>
      <c r="UW87" s="98">
        <f t="shared" si="393"/>
        <v>0</v>
      </c>
      <c r="UX87" s="110"/>
      <c r="UY87" s="111"/>
      <c r="UZ87" s="107"/>
      <c r="VA87" s="22"/>
      <c r="VB87" s="108"/>
      <c r="VC87" s="109"/>
      <c r="VD87" s="98">
        <f t="shared" si="396"/>
        <v>0</v>
      </c>
      <c r="VE87" s="109"/>
      <c r="VF87" s="109"/>
      <c r="VG87" s="109"/>
      <c r="VH87" s="100">
        <f t="shared" si="398"/>
        <v>0</v>
      </c>
      <c r="VI87" s="109"/>
      <c r="VJ87" s="109"/>
      <c r="VK87" s="109"/>
      <c r="VL87" s="98">
        <f t="shared" si="400"/>
        <v>0</v>
      </c>
      <c r="VM87" s="110"/>
      <c r="VN87" s="111"/>
      <c r="VO87" s="107"/>
      <c r="VP87" s="22"/>
      <c r="VQ87" s="108"/>
      <c r="VR87" s="109"/>
      <c r="VS87" s="98">
        <f t="shared" si="403"/>
        <v>0</v>
      </c>
      <c r="VT87" s="109"/>
      <c r="VU87" s="109"/>
      <c r="VV87" s="109"/>
      <c r="VW87" s="100">
        <f t="shared" si="405"/>
        <v>0</v>
      </c>
      <c r="VX87" s="109"/>
      <c r="VY87" s="109"/>
      <c r="VZ87" s="109"/>
      <c r="WA87" s="98">
        <f t="shared" si="407"/>
        <v>0</v>
      </c>
      <c r="WB87" s="110"/>
      <c r="WC87" s="111"/>
      <c r="WD87" s="107"/>
      <c r="WE87" s="22"/>
    </row>
    <row r="88" spans="1:603" ht="16.5" customHeight="1">
      <c r="A88" s="94"/>
      <c r="B88" s="105" t="s">
        <v>130</v>
      </c>
      <c r="C88" s="106" t="s">
        <v>59</v>
      </c>
      <c r="D88" s="108" t="e">
        <f>#REF!</f>
        <v>#REF!</v>
      </c>
      <c r="E88" s="108" t="e">
        <f>#REF!</f>
        <v>#REF!</v>
      </c>
      <c r="F88" s="98" t="e">
        <f t="shared" si="154"/>
        <v>#REF!</v>
      </c>
      <c r="G88" s="109" t="e">
        <f>#REF!</f>
        <v>#REF!</v>
      </c>
      <c r="H88" s="109" t="e">
        <f>#REF!</f>
        <v>#REF!</v>
      </c>
      <c r="I88" s="109" t="e">
        <f>#REF!</f>
        <v>#REF!</v>
      </c>
      <c r="J88" s="100" t="e">
        <f t="shared" si="156"/>
        <v>#REF!</v>
      </c>
      <c r="K88" s="109" t="e">
        <f>#REF!</f>
        <v>#REF!</v>
      </c>
      <c r="L88" s="109" t="e">
        <f>#REF!</f>
        <v>#REF!</v>
      </c>
      <c r="M88" s="109" t="e">
        <f>#REF!</f>
        <v>#REF!</v>
      </c>
      <c r="N88" s="98" t="e">
        <f t="shared" si="158"/>
        <v>#REF!</v>
      </c>
      <c r="O88" s="110" t="e">
        <f>#REF!</f>
        <v>#REF!</v>
      </c>
      <c r="P88" s="111" t="e">
        <f>#REF!</f>
        <v>#REF!</v>
      </c>
      <c r="Q88" s="107"/>
      <c r="R88" s="22"/>
      <c r="S88" s="108" t="e">
        <f>#REF!</f>
        <v>#REF!</v>
      </c>
      <c r="T88" s="108" t="e">
        <f>#REF!</f>
        <v>#REF!</v>
      </c>
      <c r="U88" s="98" t="e">
        <f t="shared" si="161"/>
        <v>#REF!</v>
      </c>
      <c r="V88" s="109" t="e">
        <f>#REF!</f>
        <v>#REF!</v>
      </c>
      <c r="W88" s="109" t="e">
        <f>#REF!</f>
        <v>#REF!</v>
      </c>
      <c r="X88" s="109" t="e">
        <f>#REF!</f>
        <v>#REF!</v>
      </c>
      <c r="Y88" s="100" t="e">
        <f t="shared" si="163"/>
        <v>#REF!</v>
      </c>
      <c r="Z88" s="109" t="e">
        <f>#REF!</f>
        <v>#REF!</v>
      </c>
      <c r="AA88" s="109" t="e">
        <f>#REF!</f>
        <v>#REF!</v>
      </c>
      <c r="AB88" s="109" t="e">
        <f>#REF!</f>
        <v>#REF!</v>
      </c>
      <c r="AC88" s="98" t="e">
        <f t="shared" si="165"/>
        <v>#REF!</v>
      </c>
      <c r="AD88" s="110" t="e">
        <f>#REF!</f>
        <v>#REF!</v>
      </c>
      <c r="AE88" s="111" t="e">
        <f>#REF!</f>
        <v>#REF!</v>
      </c>
      <c r="AF88" s="107"/>
      <c r="AG88" s="22"/>
      <c r="AH88" s="108" t="e">
        <f>#REF!</f>
        <v>#REF!</v>
      </c>
      <c r="AI88" s="108" t="e">
        <f>#REF!</f>
        <v>#REF!</v>
      </c>
      <c r="AJ88" s="98" t="e">
        <f t="shared" si="168"/>
        <v>#REF!</v>
      </c>
      <c r="AK88" s="109" t="e">
        <f>#REF!</f>
        <v>#REF!</v>
      </c>
      <c r="AL88" s="109" t="e">
        <f>#REF!</f>
        <v>#REF!</v>
      </c>
      <c r="AM88" s="109" t="e">
        <f>#REF!</f>
        <v>#REF!</v>
      </c>
      <c r="AN88" s="100" t="e">
        <f t="shared" si="170"/>
        <v>#REF!</v>
      </c>
      <c r="AO88" s="109" t="e">
        <f>#REF!</f>
        <v>#REF!</v>
      </c>
      <c r="AP88" s="109" t="e">
        <f>#REF!</f>
        <v>#REF!</v>
      </c>
      <c r="AQ88" s="109" t="e">
        <f>#REF!</f>
        <v>#REF!</v>
      </c>
      <c r="AR88" s="98" t="e">
        <f t="shared" si="172"/>
        <v>#REF!</v>
      </c>
      <c r="AS88" s="110" t="e">
        <f>#REF!</f>
        <v>#REF!</v>
      </c>
      <c r="AT88" s="111" t="e">
        <f>#REF!</f>
        <v>#REF!</v>
      </c>
      <c r="AU88" s="107"/>
      <c r="AV88" s="22"/>
      <c r="AW88" s="108" t="e">
        <f>#REF!</f>
        <v>#REF!</v>
      </c>
      <c r="AX88" s="108" t="e">
        <f>#REF!</f>
        <v>#REF!</v>
      </c>
      <c r="AY88" s="98" t="e">
        <f t="shared" si="175"/>
        <v>#REF!</v>
      </c>
      <c r="AZ88" s="109" t="e">
        <f>#REF!</f>
        <v>#REF!</v>
      </c>
      <c r="BA88" s="109" t="e">
        <f>#REF!</f>
        <v>#REF!</v>
      </c>
      <c r="BB88" s="109" t="e">
        <f>#REF!</f>
        <v>#REF!</v>
      </c>
      <c r="BC88" s="100" t="e">
        <f t="shared" si="177"/>
        <v>#REF!</v>
      </c>
      <c r="BD88" s="109" t="e">
        <f>#REF!</f>
        <v>#REF!</v>
      </c>
      <c r="BE88" s="109" t="e">
        <f>#REF!</f>
        <v>#REF!</v>
      </c>
      <c r="BF88" s="109" t="e">
        <f>#REF!</f>
        <v>#REF!</v>
      </c>
      <c r="BG88" s="98" t="e">
        <f t="shared" si="179"/>
        <v>#REF!</v>
      </c>
      <c r="BH88" s="110" t="e">
        <f>#REF!</f>
        <v>#REF!</v>
      </c>
      <c r="BI88" s="111" t="e">
        <f>#REF!</f>
        <v>#REF!</v>
      </c>
      <c r="BJ88" s="107"/>
      <c r="BK88" s="22"/>
      <c r="BL88" s="108" t="e">
        <f>#REF!</f>
        <v>#REF!</v>
      </c>
      <c r="BM88" s="108" t="e">
        <f>#REF!</f>
        <v>#REF!</v>
      </c>
      <c r="BN88" s="98" t="e">
        <f t="shared" si="182"/>
        <v>#REF!</v>
      </c>
      <c r="BO88" s="109" t="e">
        <f>#REF!</f>
        <v>#REF!</v>
      </c>
      <c r="BP88" s="109" t="e">
        <f>#REF!</f>
        <v>#REF!</v>
      </c>
      <c r="BQ88" s="109" t="e">
        <f>#REF!</f>
        <v>#REF!</v>
      </c>
      <c r="BR88" s="100" t="e">
        <f t="shared" si="184"/>
        <v>#REF!</v>
      </c>
      <c r="BS88" s="109" t="e">
        <f>#REF!</f>
        <v>#REF!</v>
      </c>
      <c r="BT88" s="109" t="e">
        <f>#REF!</f>
        <v>#REF!</v>
      </c>
      <c r="BU88" s="109" t="e">
        <f>#REF!</f>
        <v>#REF!</v>
      </c>
      <c r="BV88" s="98" t="e">
        <f t="shared" si="186"/>
        <v>#REF!</v>
      </c>
      <c r="BW88" s="110" t="e">
        <f>#REF!</f>
        <v>#REF!</v>
      </c>
      <c r="BX88" s="111" t="e">
        <f>#REF!</f>
        <v>#REF!</v>
      </c>
      <c r="BY88" s="107"/>
      <c r="BZ88" s="23"/>
      <c r="CA88" s="108" t="e">
        <f>#REF!</f>
        <v>#REF!</v>
      </c>
      <c r="CB88" s="108" t="e">
        <f>#REF!</f>
        <v>#REF!</v>
      </c>
      <c r="CC88" s="98" t="e">
        <f t="shared" si="189"/>
        <v>#REF!</v>
      </c>
      <c r="CD88" s="109" t="e">
        <f>#REF!</f>
        <v>#REF!</v>
      </c>
      <c r="CE88" s="109" t="e">
        <f>#REF!</f>
        <v>#REF!</v>
      </c>
      <c r="CF88" s="109" t="e">
        <f>#REF!</f>
        <v>#REF!</v>
      </c>
      <c r="CG88" s="100" t="e">
        <f t="shared" si="191"/>
        <v>#REF!</v>
      </c>
      <c r="CH88" s="109" t="e">
        <f>#REF!</f>
        <v>#REF!</v>
      </c>
      <c r="CI88" s="109" t="e">
        <f>#REF!</f>
        <v>#REF!</v>
      </c>
      <c r="CJ88" s="109" t="e">
        <f>#REF!</f>
        <v>#REF!</v>
      </c>
      <c r="CK88" s="98" t="e">
        <f t="shared" si="193"/>
        <v>#REF!</v>
      </c>
      <c r="CL88" s="110" t="e">
        <f>#REF!</f>
        <v>#REF!</v>
      </c>
      <c r="CM88" s="111" t="e">
        <f>#REF!</f>
        <v>#REF!</v>
      </c>
      <c r="CN88" s="107"/>
      <c r="CO88" s="22"/>
      <c r="CP88" s="108" t="e">
        <f>#REF!</f>
        <v>#REF!</v>
      </c>
      <c r="CQ88" s="108" t="e">
        <f>#REF!</f>
        <v>#REF!</v>
      </c>
      <c r="CR88" s="98" t="e">
        <f t="shared" si="196"/>
        <v>#REF!</v>
      </c>
      <c r="CS88" s="109" t="e">
        <f>#REF!</f>
        <v>#REF!</v>
      </c>
      <c r="CT88" s="109" t="e">
        <f>#REF!</f>
        <v>#REF!</v>
      </c>
      <c r="CU88" s="109" t="e">
        <f>#REF!</f>
        <v>#REF!</v>
      </c>
      <c r="CV88" s="100" t="e">
        <f t="shared" si="198"/>
        <v>#REF!</v>
      </c>
      <c r="CW88" s="109" t="e">
        <f>#REF!</f>
        <v>#REF!</v>
      </c>
      <c r="CX88" s="109" t="e">
        <f>#REF!</f>
        <v>#REF!</v>
      </c>
      <c r="CY88" s="109" t="e">
        <f>#REF!</f>
        <v>#REF!</v>
      </c>
      <c r="CZ88" s="98" t="e">
        <f t="shared" si="200"/>
        <v>#REF!</v>
      </c>
      <c r="DA88" s="110" t="e">
        <f>#REF!</f>
        <v>#REF!</v>
      </c>
      <c r="DB88" s="111" t="e">
        <f>#REF!</f>
        <v>#REF!</v>
      </c>
      <c r="DC88" s="107"/>
      <c r="DD88" s="22"/>
      <c r="DE88" s="108" t="e">
        <f>#REF!</f>
        <v>#REF!</v>
      </c>
      <c r="DF88" s="108" t="e">
        <f>#REF!</f>
        <v>#REF!</v>
      </c>
      <c r="DG88" s="98" t="e">
        <f t="shared" si="203"/>
        <v>#REF!</v>
      </c>
      <c r="DH88" s="109" t="e">
        <f>#REF!</f>
        <v>#REF!</v>
      </c>
      <c r="DI88" s="109" t="e">
        <f>#REF!</f>
        <v>#REF!</v>
      </c>
      <c r="DJ88" s="109" t="e">
        <f>#REF!</f>
        <v>#REF!</v>
      </c>
      <c r="DK88" s="100" t="e">
        <f t="shared" si="205"/>
        <v>#REF!</v>
      </c>
      <c r="DL88" s="109" t="e">
        <f>#REF!</f>
        <v>#REF!</v>
      </c>
      <c r="DM88" s="109" t="e">
        <f>#REF!</f>
        <v>#REF!</v>
      </c>
      <c r="DN88" s="109" t="e">
        <f>#REF!</f>
        <v>#REF!</v>
      </c>
      <c r="DO88" s="98" t="e">
        <f t="shared" si="207"/>
        <v>#REF!</v>
      </c>
      <c r="DP88" s="110" t="e">
        <f>#REF!</f>
        <v>#REF!</v>
      </c>
      <c r="DQ88" s="111" t="e">
        <f>#REF!</f>
        <v>#REF!</v>
      </c>
      <c r="DR88" s="107"/>
      <c r="DS88" s="22"/>
      <c r="DT88" s="108" t="e">
        <f>#REF!</f>
        <v>#REF!</v>
      </c>
      <c r="DU88" s="108" t="e">
        <f>#REF!</f>
        <v>#REF!</v>
      </c>
      <c r="DV88" s="98" t="e">
        <f t="shared" si="210"/>
        <v>#REF!</v>
      </c>
      <c r="DW88" s="109" t="e">
        <f>#REF!</f>
        <v>#REF!</v>
      </c>
      <c r="DX88" s="109" t="e">
        <f>#REF!</f>
        <v>#REF!</v>
      </c>
      <c r="DY88" s="109" t="e">
        <f>#REF!</f>
        <v>#REF!</v>
      </c>
      <c r="DZ88" s="100" t="e">
        <f t="shared" si="212"/>
        <v>#REF!</v>
      </c>
      <c r="EA88" s="109" t="e">
        <f>#REF!</f>
        <v>#REF!</v>
      </c>
      <c r="EB88" s="109" t="e">
        <f>#REF!</f>
        <v>#REF!</v>
      </c>
      <c r="EC88" s="109" t="e">
        <f>#REF!</f>
        <v>#REF!</v>
      </c>
      <c r="ED88" s="98" t="e">
        <f t="shared" si="214"/>
        <v>#REF!</v>
      </c>
      <c r="EE88" s="110" t="e">
        <f>#REF!</f>
        <v>#REF!</v>
      </c>
      <c r="EF88" s="111" t="e">
        <f>#REF!</f>
        <v>#REF!</v>
      </c>
      <c r="EG88" s="107"/>
      <c r="EH88" s="22"/>
      <c r="EI88" s="108" t="e">
        <f>#REF!</f>
        <v>#REF!</v>
      </c>
      <c r="EJ88" s="108" t="e">
        <f>#REF!</f>
        <v>#REF!</v>
      </c>
      <c r="EK88" s="98" t="e">
        <f t="shared" si="217"/>
        <v>#REF!</v>
      </c>
      <c r="EL88" s="109" t="e">
        <f>#REF!</f>
        <v>#REF!</v>
      </c>
      <c r="EM88" s="109" t="e">
        <f>#REF!</f>
        <v>#REF!</v>
      </c>
      <c r="EN88" s="109" t="e">
        <f>#REF!</f>
        <v>#REF!</v>
      </c>
      <c r="EO88" s="100" t="e">
        <f t="shared" si="219"/>
        <v>#REF!</v>
      </c>
      <c r="EP88" s="109" t="e">
        <f>#REF!</f>
        <v>#REF!</v>
      </c>
      <c r="EQ88" s="109" t="e">
        <f>#REF!</f>
        <v>#REF!</v>
      </c>
      <c r="ER88" s="109" t="e">
        <f>#REF!</f>
        <v>#REF!</v>
      </c>
      <c r="ES88" s="98" t="e">
        <f t="shared" si="221"/>
        <v>#REF!</v>
      </c>
      <c r="ET88" s="110" t="e">
        <f>#REF!</f>
        <v>#REF!</v>
      </c>
      <c r="EU88" s="111" t="e">
        <f>#REF!</f>
        <v>#REF!</v>
      </c>
      <c r="EV88" s="107"/>
      <c r="EW88" s="22"/>
      <c r="EX88" s="108" t="e">
        <f>#REF!</f>
        <v>#REF!</v>
      </c>
      <c r="EY88" s="108" t="e">
        <f>#REF!</f>
        <v>#REF!</v>
      </c>
      <c r="EZ88" s="98" t="e">
        <f t="shared" si="224"/>
        <v>#REF!</v>
      </c>
      <c r="FA88" s="109" t="e">
        <f>#REF!</f>
        <v>#REF!</v>
      </c>
      <c r="FB88" s="109" t="e">
        <f>#REF!</f>
        <v>#REF!</v>
      </c>
      <c r="FC88" s="109" t="e">
        <f>#REF!</f>
        <v>#REF!</v>
      </c>
      <c r="FD88" s="100" t="e">
        <f t="shared" si="226"/>
        <v>#REF!</v>
      </c>
      <c r="FE88" s="109" t="e">
        <f>#REF!</f>
        <v>#REF!</v>
      </c>
      <c r="FF88" s="109" t="e">
        <f>#REF!</f>
        <v>#REF!</v>
      </c>
      <c r="FG88" s="109" t="e">
        <f>#REF!</f>
        <v>#REF!</v>
      </c>
      <c r="FH88" s="98" t="e">
        <f t="shared" si="228"/>
        <v>#REF!</v>
      </c>
      <c r="FI88" s="110" t="e">
        <f>#REF!</f>
        <v>#REF!</v>
      </c>
      <c r="FJ88" s="111" t="e">
        <f>#REF!</f>
        <v>#REF!</v>
      </c>
      <c r="FK88" s="107"/>
      <c r="FL88" s="22"/>
      <c r="FM88" s="108" t="e">
        <f>#REF!</f>
        <v>#REF!</v>
      </c>
      <c r="FN88" s="108" t="e">
        <f>#REF!</f>
        <v>#REF!</v>
      </c>
      <c r="FO88" s="98" t="e">
        <f t="shared" si="231"/>
        <v>#REF!</v>
      </c>
      <c r="FP88" s="109" t="e">
        <f>#REF!</f>
        <v>#REF!</v>
      </c>
      <c r="FQ88" s="109" t="e">
        <f>#REF!</f>
        <v>#REF!</v>
      </c>
      <c r="FR88" s="109" t="e">
        <f>#REF!</f>
        <v>#REF!</v>
      </c>
      <c r="FS88" s="100" t="e">
        <f t="shared" si="233"/>
        <v>#REF!</v>
      </c>
      <c r="FT88" s="109" t="e">
        <f>#REF!</f>
        <v>#REF!</v>
      </c>
      <c r="FU88" s="109" t="e">
        <f>#REF!</f>
        <v>#REF!</v>
      </c>
      <c r="FV88" s="109" t="e">
        <f>#REF!</f>
        <v>#REF!</v>
      </c>
      <c r="FW88" s="98" t="e">
        <f t="shared" si="235"/>
        <v>#REF!</v>
      </c>
      <c r="FX88" s="110" t="e">
        <f>#REF!</f>
        <v>#REF!</v>
      </c>
      <c r="FY88" s="111" t="e">
        <f>#REF!</f>
        <v>#REF!</v>
      </c>
      <c r="FZ88" s="107"/>
      <c r="GA88" s="22"/>
      <c r="GB88" s="108" t="e">
        <f>#REF!</f>
        <v>#REF!</v>
      </c>
      <c r="GC88" s="108" t="e">
        <f>#REF!</f>
        <v>#REF!</v>
      </c>
      <c r="GD88" s="98" t="e">
        <f t="shared" si="238"/>
        <v>#REF!</v>
      </c>
      <c r="GE88" s="109" t="e">
        <f>#REF!</f>
        <v>#REF!</v>
      </c>
      <c r="GF88" s="109" t="e">
        <f>#REF!</f>
        <v>#REF!</v>
      </c>
      <c r="GG88" s="109" t="e">
        <f>#REF!</f>
        <v>#REF!</v>
      </c>
      <c r="GH88" s="100" t="e">
        <f t="shared" si="240"/>
        <v>#REF!</v>
      </c>
      <c r="GI88" s="109" t="e">
        <f>#REF!</f>
        <v>#REF!</v>
      </c>
      <c r="GJ88" s="109" t="e">
        <f>#REF!</f>
        <v>#REF!</v>
      </c>
      <c r="GK88" s="109" t="e">
        <f>#REF!</f>
        <v>#REF!</v>
      </c>
      <c r="GL88" s="98" t="e">
        <f t="shared" si="242"/>
        <v>#REF!</v>
      </c>
      <c r="GM88" s="110" t="e">
        <f>#REF!</f>
        <v>#REF!</v>
      </c>
      <c r="GN88" s="111" t="e">
        <f>#REF!</f>
        <v>#REF!</v>
      </c>
      <c r="GO88" s="107"/>
      <c r="GP88" s="22"/>
      <c r="GQ88" s="108" t="e">
        <f>#REF!</f>
        <v>#REF!</v>
      </c>
      <c r="GR88" s="108" t="e">
        <f>#REF!</f>
        <v>#REF!</v>
      </c>
      <c r="GS88" s="98" t="e">
        <f t="shared" si="245"/>
        <v>#REF!</v>
      </c>
      <c r="GT88" s="109" t="e">
        <f>#REF!</f>
        <v>#REF!</v>
      </c>
      <c r="GU88" s="109" t="e">
        <f>#REF!</f>
        <v>#REF!</v>
      </c>
      <c r="GV88" s="109" t="e">
        <f>#REF!</f>
        <v>#REF!</v>
      </c>
      <c r="GW88" s="100" t="e">
        <f t="shared" si="247"/>
        <v>#REF!</v>
      </c>
      <c r="GX88" s="109" t="e">
        <f>#REF!</f>
        <v>#REF!</v>
      </c>
      <c r="GY88" s="109" t="e">
        <f>#REF!</f>
        <v>#REF!</v>
      </c>
      <c r="GZ88" s="109" t="e">
        <f>#REF!</f>
        <v>#REF!</v>
      </c>
      <c r="HA88" s="98" t="e">
        <f t="shared" si="249"/>
        <v>#REF!</v>
      </c>
      <c r="HB88" s="110" t="e">
        <f>#REF!</f>
        <v>#REF!</v>
      </c>
      <c r="HC88" s="111" t="e">
        <f>#REF!</f>
        <v>#REF!</v>
      </c>
      <c r="HD88" s="107"/>
      <c r="HE88" s="22"/>
      <c r="HF88" s="108"/>
      <c r="HG88" s="109"/>
      <c r="HH88" s="98">
        <f t="shared" si="252"/>
        <v>0</v>
      </c>
      <c r="HI88" s="109"/>
      <c r="HJ88" s="109"/>
      <c r="HK88" s="109"/>
      <c r="HL88" s="100">
        <f t="shared" si="52"/>
        <v>0</v>
      </c>
      <c r="HM88" s="109"/>
      <c r="HN88" s="109"/>
      <c r="HO88" s="109"/>
      <c r="HP88" s="98">
        <f t="shared" si="54"/>
        <v>0</v>
      </c>
      <c r="HQ88" s="110"/>
      <c r="HR88" s="111"/>
      <c r="HS88" s="107"/>
      <c r="HT88" s="22"/>
      <c r="HU88" s="108"/>
      <c r="HV88" s="109"/>
      <c r="HW88" s="98">
        <f t="shared" si="257"/>
        <v>0</v>
      </c>
      <c r="HX88" s="109"/>
      <c r="HY88" s="109"/>
      <c r="HZ88" s="109"/>
      <c r="IA88" s="100">
        <f t="shared" si="57"/>
        <v>0</v>
      </c>
      <c r="IB88" s="109"/>
      <c r="IC88" s="109"/>
      <c r="ID88" s="109"/>
      <c r="IE88" s="98">
        <f t="shared" si="59"/>
        <v>0</v>
      </c>
      <c r="IF88" s="110"/>
      <c r="IG88" s="111"/>
      <c r="IH88" s="107"/>
      <c r="II88" s="22"/>
      <c r="IJ88" s="108"/>
      <c r="IK88" s="109"/>
      <c r="IL88" s="98">
        <f t="shared" si="262"/>
        <v>0</v>
      </c>
      <c r="IM88" s="109"/>
      <c r="IN88" s="109"/>
      <c r="IO88" s="109"/>
      <c r="IP88" s="100">
        <f t="shared" si="62"/>
        <v>0</v>
      </c>
      <c r="IQ88" s="109"/>
      <c r="IR88" s="109">
        <v>0.25</v>
      </c>
      <c r="IS88" s="109"/>
      <c r="IT88" s="98">
        <f t="shared" si="64"/>
        <v>0.25</v>
      </c>
      <c r="IU88" s="110"/>
      <c r="IV88" s="111"/>
      <c r="IW88" s="107"/>
      <c r="IX88" s="22"/>
      <c r="IY88" s="108"/>
      <c r="IZ88" s="109"/>
      <c r="JA88" s="98">
        <f t="shared" si="267"/>
        <v>0</v>
      </c>
      <c r="JB88" s="109"/>
      <c r="JC88" s="109"/>
      <c r="JD88" s="109"/>
      <c r="JE88" s="100">
        <f t="shared" si="67"/>
        <v>0</v>
      </c>
      <c r="JF88" s="109"/>
      <c r="JG88" s="109"/>
      <c r="JH88" s="109"/>
      <c r="JI88" s="98">
        <f t="shared" si="69"/>
        <v>0</v>
      </c>
      <c r="JJ88" s="110"/>
      <c r="JK88" s="111"/>
      <c r="JL88" s="107"/>
      <c r="JM88" s="22"/>
      <c r="JN88" s="108"/>
      <c r="JO88" s="109"/>
      <c r="JP88" s="98">
        <f t="shared" si="272"/>
        <v>0</v>
      </c>
      <c r="JQ88" s="109"/>
      <c r="JR88" s="109"/>
      <c r="JS88" s="109"/>
      <c r="JT88" s="100">
        <f t="shared" si="72"/>
        <v>0</v>
      </c>
      <c r="JU88" s="109"/>
      <c r="JV88" s="109"/>
      <c r="JW88" s="109"/>
      <c r="JX88" s="98">
        <f t="shared" si="74"/>
        <v>0</v>
      </c>
      <c r="JY88" s="110"/>
      <c r="JZ88" s="111"/>
      <c r="KA88" s="107"/>
      <c r="KB88" s="22"/>
      <c r="KC88" s="108"/>
      <c r="KD88" s="109"/>
      <c r="KE88" s="98">
        <f t="shared" si="277"/>
        <v>0</v>
      </c>
      <c r="KF88" s="109"/>
      <c r="KG88" s="109"/>
      <c r="KH88" s="109"/>
      <c r="KI88" s="100">
        <f t="shared" si="77"/>
        <v>0</v>
      </c>
      <c r="KJ88" s="109"/>
      <c r="KK88" s="109"/>
      <c r="KL88" s="109"/>
      <c r="KM88" s="98">
        <f t="shared" si="79"/>
        <v>0</v>
      </c>
      <c r="KN88" s="110"/>
      <c r="KO88" s="111"/>
      <c r="KP88" s="107"/>
      <c r="KQ88" s="22"/>
      <c r="KR88" s="108"/>
      <c r="KS88" s="109"/>
      <c r="KT88" s="98">
        <f t="shared" si="282"/>
        <v>0</v>
      </c>
      <c r="KU88" s="109"/>
      <c r="KV88" s="109"/>
      <c r="KW88" s="109"/>
      <c r="KX88" s="100">
        <f t="shared" si="82"/>
        <v>0</v>
      </c>
      <c r="KY88" s="109"/>
      <c r="KZ88" s="109"/>
      <c r="LA88" s="109"/>
      <c r="LB88" s="98">
        <f t="shared" si="84"/>
        <v>0</v>
      </c>
      <c r="LC88" s="110"/>
      <c r="LD88" s="111"/>
      <c r="LE88" s="107"/>
      <c r="LF88" s="22"/>
      <c r="LG88" s="108"/>
      <c r="LH88" s="109"/>
      <c r="LI88" s="98">
        <f t="shared" si="287"/>
        <v>0</v>
      </c>
      <c r="LJ88" s="109"/>
      <c r="LK88" s="109"/>
      <c r="LL88" s="109"/>
      <c r="LM88" s="100">
        <f t="shared" si="87"/>
        <v>0</v>
      </c>
      <c r="LN88" s="109"/>
      <c r="LO88" s="109"/>
      <c r="LP88" s="109"/>
      <c r="LQ88" s="98">
        <f t="shared" si="89"/>
        <v>0</v>
      </c>
      <c r="LR88" s="110"/>
      <c r="LS88" s="111"/>
      <c r="LT88" s="107"/>
      <c r="LU88" s="22"/>
      <c r="LV88" s="108"/>
      <c r="LW88" s="109"/>
      <c r="LX88" s="98">
        <f t="shared" si="292"/>
        <v>0</v>
      </c>
      <c r="LY88" s="109"/>
      <c r="LZ88" s="109"/>
      <c r="MA88" s="109"/>
      <c r="MB88" s="100">
        <f t="shared" si="92"/>
        <v>0</v>
      </c>
      <c r="MC88" s="109"/>
      <c r="MD88" s="109"/>
      <c r="ME88" s="109"/>
      <c r="MF88" s="98">
        <f t="shared" si="94"/>
        <v>0</v>
      </c>
      <c r="MG88" s="110"/>
      <c r="MH88" s="111"/>
      <c r="MI88" s="107"/>
      <c r="MJ88" s="22"/>
      <c r="MK88" s="108"/>
      <c r="ML88" s="109"/>
      <c r="MM88" s="98">
        <f t="shared" si="297"/>
        <v>0</v>
      </c>
      <c r="MN88" s="109"/>
      <c r="MO88" s="109"/>
      <c r="MP88" s="109"/>
      <c r="MQ88" s="100">
        <f t="shared" si="97"/>
        <v>0</v>
      </c>
      <c r="MR88" s="109"/>
      <c r="MS88" s="109"/>
      <c r="MT88" s="109"/>
      <c r="MU88" s="98">
        <f t="shared" si="99"/>
        <v>0</v>
      </c>
      <c r="MV88" s="110"/>
      <c r="MW88" s="111"/>
      <c r="MX88" s="107"/>
      <c r="MY88" s="22"/>
      <c r="MZ88" s="108"/>
      <c r="NA88" s="109"/>
      <c r="NB88" s="98">
        <f t="shared" si="302"/>
        <v>0</v>
      </c>
      <c r="NC88" s="109"/>
      <c r="ND88" s="109"/>
      <c r="NE88" s="109"/>
      <c r="NF88" s="100">
        <f t="shared" si="102"/>
        <v>0</v>
      </c>
      <c r="NG88" s="109"/>
      <c r="NH88" s="109"/>
      <c r="NI88" s="109"/>
      <c r="NJ88" s="98">
        <f t="shared" si="104"/>
        <v>0</v>
      </c>
      <c r="NK88" s="110"/>
      <c r="NL88" s="111"/>
      <c r="NM88" s="107"/>
      <c r="NN88" s="22"/>
      <c r="NO88" s="108"/>
      <c r="NP88" s="109"/>
      <c r="NQ88" s="98">
        <f t="shared" si="307"/>
        <v>0</v>
      </c>
      <c r="NR88" s="109"/>
      <c r="NS88" s="109"/>
      <c r="NT88" s="109"/>
      <c r="NU88" s="100">
        <f t="shared" si="107"/>
        <v>0</v>
      </c>
      <c r="NV88" s="109"/>
      <c r="NW88" s="109"/>
      <c r="NX88" s="109"/>
      <c r="NY88" s="98">
        <f t="shared" si="109"/>
        <v>0</v>
      </c>
      <c r="NZ88" s="110"/>
      <c r="OA88" s="111"/>
      <c r="OB88" s="107"/>
      <c r="OC88" s="22"/>
      <c r="OD88" s="108"/>
      <c r="OE88" s="109"/>
      <c r="OF88" s="98">
        <f t="shared" si="312"/>
        <v>0</v>
      </c>
      <c r="OG88" s="109"/>
      <c r="OH88" s="109"/>
      <c r="OI88" s="109"/>
      <c r="OJ88" s="100">
        <f t="shared" si="314"/>
        <v>0</v>
      </c>
      <c r="OK88" s="109"/>
      <c r="OL88" s="109"/>
      <c r="OM88" s="109"/>
      <c r="ON88" s="98">
        <f t="shared" si="316"/>
        <v>0</v>
      </c>
      <c r="OO88" s="110"/>
      <c r="OP88" s="111"/>
      <c r="OQ88" s="107"/>
      <c r="OR88" s="22"/>
      <c r="OS88" s="108"/>
      <c r="OT88" s="109"/>
      <c r="OU88" s="98">
        <f t="shared" si="319"/>
        <v>0</v>
      </c>
      <c r="OV88" s="109"/>
      <c r="OW88" s="109"/>
      <c r="OX88" s="109"/>
      <c r="OY88" s="100">
        <f t="shared" si="321"/>
        <v>0</v>
      </c>
      <c r="OZ88" s="109"/>
      <c r="PA88" s="109"/>
      <c r="PB88" s="109"/>
      <c r="PC88" s="98">
        <f t="shared" si="323"/>
        <v>0</v>
      </c>
      <c r="PD88" s="110"/>
      <c r="PE88" s="111"/>
      <c r="PF88" s="107"/>
      <c r="PG88" s="22"/>
      <c r="PH88" s="108"/>
      <c r="PI88" s="109"/>
      <c r="PJ88" s="98">
        <f t="shared" si="326"/>
        <v>0</v>
      </c>
      <c r="PK88" s="109"/>
      <c r="PL88" s="109"/>
      <c r="PM88" s="109"/>
      <c r="PN88" s="100">
        <f t="shared" si="328"/>
        <v>0</v>
      </c>
      <c r="PO88" s="109"/>
      <c r="PP88" s="109"/>
      <c r="PQ88" s="109"/>
      <c r="PR88" s="98">
        <f t="shared" si="330"/>
        <v>0</v>
      </c>
      <c r="PS88" s="110"/>
      <c r="PT88" s="111"/>
      <c r="PU88" s="107"/>
      <c r="PV88" s="22"/>
      <c r="PW88" s="108"/>
      <c r="PX88" s="109"/>
      <c r="PY88" s="98">
        <f t="shared" si="333"/>
        <v>0</v>
      </c>
      <c r="PZ88" s="109"/>
      <c r="QA88" s="109"/>
      <c r="QB88" s="109"/>
      <c r="QC88" s="100">
        <f t="shared" si="335"/>
        <v>0</v>
      </c>
      <c r="QD88" s="109"/>
      <c r="QE88" s="109"/>
      <c r="QF88" s="109"/>
      <c r="QG88" s="98">
        <f t="shared" si="337"/>
        <v>0</v>
      </c>
      <c r="QH88" s="110"/>
      <c r="QI88" s="111"/>
      <c r="QJ88" s="107"/>
      <c r="QK88" s="22"/>
      <c r="QL88" s="108"/>
      <c r="QM88" s="109"/>
      <c r="QN88" s="98">
        <f t="shared" si="340"/>
        <v>0</v>
      </c>
      <c r="QO88" s="109"/>
      <c r="QP88" s="109"/>
      <c r="QQ88" s="109"/>
      <c r="QR88" s="100">
        <f t="shared" si="342"/>
        <v>0</v>
      </c>
      <c r="QS88" s="109"/>
      <c r="QT88" s="109"/>
      <c r="QU88" s="109"/>
      <c r="QV88" s="98">
        <f t="shared" si="344"/>
        <v>0</v>
      </c>
      <c r="QW88" s="110"/>
      <c r="QX88" s="111"/>
      <c r="QY88" s="107"/>
      <c r="QZ88" s="22"/>
      <c r="RA88" s="108"/>
      <c r="RB88" s="109"/>
      <c r="RC88" s="98">
        <f t="shared" si="347"/>
        <v>0</v>
      </c>
      <c r="RD88" s="109"/>
      <c r="RE88" s="109"/>
      <c r="RF88" s="109"/>
      <c r="RG88" s="100">
        <f t="shared" si="349"/>
        <v>0</v>
      </c>
      <c r="RH88" s="109"/>
      <c r="RI88" s="109"/>
      <c r="RJ88" s="109"/>
      <c r="RK88" s="98">
        <f t="shared" si="351"/>
        <v>0</v>
      </c>
      <c r="RL88" s="110"/>
      <c r="RM88" s="111"/>
      <c r="RN88" s="107"/>
      <c r="RO88" s="22"/>
      <c r="RP88" s="108"/>
      <c r="RQ88" s="109"/>
      <c r="RR88" s="98">
        <f t="shared" si="354"/>
        <v>0</v>
      </c>
      <c r="RS88" s="109"/>
      <c r="RT88" s="109"/>
      <c r="RU88" s="109"/>
      <c r="RV88" s="100">
        <f t="shared" si="356"/>
        <v>0</v>
      </c>
      <c r="RW88" s="109"/>
      <c r="RX88" s="109"/>
      <c r="RY88" s="109"/>
      <c r="RZ88" s="98">
        <f t="shared" si="358"/>
        <v>0</v>
      </c>
      <c r="SA88" s="110"/>
      <c r="SB88" s="111"/>
      <c r="SC88" s="107"/>
      <c r="SD88" s="22"/>
      <c r="SE88" s="108"/>
      <c r="SF88" s="109"/>
      <c r="SG88" s="98">
        <f t="shared" si="361"/>
        <v>0</v>
      </c>
      <c r="SH88" s="109"/>
      <c r="SI88" s="109"/>
      <c r="SJ88" s="109"/>
      <c r="SK88" s="100">
        <f t="shared" si="363"/>
        <v>0</v>
      </c>
      <c r="SL88" s="109"/>
      <c r="SM88" s="109"/>
      <c r="SN88" s="109"/>
      <c r="SO88" s="98">
        <f t="shared" si="365"/>
        <v>0</v>
      </c>
      <c r="SP88" s="110"/>
      <c r="SQ88" s="111"/>
      <c r="SR88" s="107"/>
      <c r="SS88" s="22"/>
      <c r="ST88" s="108"/>
      <c r="SU88" s="109"/>
      <c r="SV88" s="98">
        <f t="shared" si="368"/>
        <v>0</v>
      </c>
      <c r="SW88" s="109"/>
      <c r="SX88" s="109"/>
      <c r="SY88" s="109"/>
      <c r="SZ88" s="100">
        <f t="shared" si="370"/>
        <v>0</v>
      </c>
      <c r="TA88" s="109"/>
      <c r="TB88" s="109"/>
      <c r="TC88" s="109"/>
      <c r="TD88" s="98">
        <f t="shared" si="372"/>
        <v>0</v>
      </c>
      <c r="TE88" s="110"/>
      <c r="TF88" s="111"/>
      <c r="TG88" s="107"/>
      <c r="TH88" s="22"/>
      <c r="TI88" s="108"/>
      <c r="TJ88" s="109"/>
      <c r="TK88" s="98">
        <f t="shared" si="375"/>
        <v>0</v>
      </c>
      <c r="TL88" s="109"/>
      <c r="TM88" s="109"/>
      <c r="TN88" s="109"/>
      <c r="TO88" s="100">
        <f t="shared" si="377"/>
        <v>0</v>
      </c>
      <c r="TP88" s="109"/>
      <c r="TQ88" s="109"/>
      <c r="TR88" s="109"/>
      <c r="TS88" s="98">
        <f t="shared" si="379"/>
        <v>0</v>
      </c>
      <c r="TT88" s="110"/>
      <c r="TU88" s="111"/>
      <c r="TV88" s="107"/>
      <c r="TW88" s="22"/>
      <c r="TX88" s="108"/>
      <c r="TY88" s="109"/>
      <c r="TZ88" s="98">
        <f t="shared" si="382"/>
        <v>0</v>
      </c>
      <c r="UA88" s="109"/>
      <c r="UB88" s="109"/>
      <c r="UC88" s="109"/>
      <c r="UD88" s="100">
        <f t="shared" si="384"/>
        <v>0</v>
      </c>
      <c r="UE88" s="109"/>
      <c r="UF88" s="109"/>
      <c r="UG88" s="109"/>
      <c r="UH88" s="98">
        <f t="shared" si="386"/>
        <v>0</v>
      </c>
      <c r="UI88" s="110"/>
      <c r="UJ88" s="111"/>
      <c r="UK88" s="107"/>
      <c r="UL88" s="22"/>
      <c r="UM88" s="108"/>
      <c r="UN88" s="109"/>
      <c r="UO88" s="98">
        <f t="shared" si="389"/>
        <v>0</v>
      </c>
      <c r="UP88" s="109"/>
      <c r="UQ88" s="109"/>
      <c r="UR88" s="109"/>
      <c r="US88" s="100">
        <f t="shared" si="391"/>
        <v>0</v>
      </c>
      <c r="UT88" s="109"/>
      <c r="UU88" s="109"/>
      <c r="UV88" s="109"/>
      <c r="UW88" s="98">
        <f t="shared" si="393"/>
        <v>0</v>
      </c>
      <c r="UX88" s="110"/>
      <c r="UY88" s="111"/>
      <c r="UZ88" s="107"/>
      <c r="VA88" s="22"/>
      <c r="VB88" s="108"/>
      <c r="VC88" s="109"/>
      <c r="VD88" s="98">
        <f t="shared" si="396"/>
        <v>0</v>
      </c>
      <c r="VE88" s="109"/>
      <c r="VF88" s="109"/>
      <c r="VG88" s="109"/>
      <c r="VH88" s="100">
        <f t="shared" si="398"/>
        <v>0</v>
      </c>
      <c r="VI88" s="109"/>
      <c r="VJ88" s="109"/>
      <c r="VK88" s="109"/>
      <c r="VL88" s="98">
        <f t="shared" si="400"/>
        <v>0</v>
      </c>
      <c r="VM88" s="110"/>
      <c r="VN88" s="111"/>
      <c r="VO88" s="107"/>
      <c r="VP88" s="22"/>
      <c r="VQ88" s="108"/>
      <c r="VR88" s="109"/>
      <c r="VS88" s="98">
        <f t="shared" si="403"/>
        <v>0</v>
      </c>
      <c r="VT88" s="109"/>
      <c r="VU88" s="109"/>
      <c r="VV88" s="109"/>
      <c r="VW88" s="100">
        <f t="shared" si="405"/>
        <v>0</v>
      </c>
      <c r="VX88" s="109"/>
      <c r="VY88" s="109"/>
      <c r="VZ88" s="109"/>
      <c r="WA88" s="98">
        <f t="shared" si="407"/>
        <v>0</v>
      </c>
      <c r="WB88" s="110"/>
      <c r="WC88" s="111"/>
      <c r="WD88" s="107"/>
      <c r="WE88" s="22"/>
    </row>
    <row r="89" spans="1:603" ht="16.5" customHeight="1">
      <c r="A89" s="94"/>
      <c r="B89" s="105" t="s">
        <v>130</v>
      </c>
      <c r="C89" s="106" t="s">
        <v>60</v>
      </c>
      <c r="D89" s="108" t="e">
        <f>#REF!</f>
        <v>#REF!</v>
      </c>
      <c r="E89" s="108" t="e">
        <f>#REF!</f>
        <v>#REF!</v>
      </c>
      <c r="F89" s="98" t="e">
        <f t="shared" si="154"/>
        <v>#REF!</v>
      </c>
      <c r="G89" s="109" t="e">
        <f>#REF!</f>
        <v>#REF!</v>
      </c>
      <c r="H89" s="109" t="e">
        <f>#REF!</f>
        <v>#REF!</v>
      </c>
      <c r="I89" s="109" t="e">
        <f>#REF!</f>
        <v>#REF!</v>
      </c>
      <c r="J89" s="100" t="e">
        <f t="shared" si="156"/>
        <v>#REF!</v>
      </c>
      <c r="K89" s="109" t="e">
        <f>#REF!</f>
        <v>#REF!</v>
      </c>
      <c r="L89" s="109" t="e">
        <f>#REF!</f>
        <v>#REF!</v>
      </c>
      <c r="M89" s="109" t="e">
        <f>#REF!</f>
        <v>#REF!</v>
      </c>
      <c r="N89" s="98" t="e">
        <f t="shared" si="158"/>
        <v>#REF!</v>
      </c>
      <c r="O89" s="110" t="e">
        <f>#REF!</f>
        <v>#REF!</v>
      </c>
      <c r="P89" s="111" t="e">
        <f>#REF!</f>
        <v>#REF!</v>
      </c>
      <c r="Q89" s="107"/>
      <c r="R89" s="22"/>
      <c r="S89" s="108" t="e">
        <f>#REF!</f>
        <v>#REF!</v>
      </c>
      <c r="T89" s="108" t="e">
        <f>#REF!</f>
        <v>#REF!</v>
      </c>
      <c r="U89" s="98" t="e">
        <f t="shared" si="161"/>
        <v>#REF!</v>
      </c>
      <c r="V89" s="109" t="e">
        <f>#REF!</f>
        <v>#REF!</v>
      </c>
      <c r="W89" s="109" t="e">
        <f>#REF!</f>
        <v>#REF!</v>
      </c>
      <c r="X89" s="109" t="e">
        <f>#REF!</f>
        <v>#REF!</v>
      </c>
      <c r="Y89" s="100" t="e">
        <f t="shared" si="163"/>
        <v>#REF!</v>
      </c>
      <c r="Z89" s="109" t="e">
        <f>#REF!</f>
        <v>#REF!</v>
      </c>
      <c r="AA89" s="109" t="e">
        <f>#REF!</f>
        <v>#REF!</v>
      </c>
      <c r="AB89" s="109" t="e">
        <f>#REF!</f>
        <v>#REF!</v>
      </c>
      <c r="AC89" s="98" t="e">
        <f t="shared" si="165"/>
        <v>#REF!</v>
      </c>
      <c r="AD89" s="110" t="e">
        <f>#REF!</f>
        <v>#REF!</v>
      </c>
      <c r="AE89" s="111" t="e">
        <f>#REF!</f>
        <v>#REF!</v>
      </c>
      <c r="AF89" s="107"/>
      <c r="AG89" s="22"/>
      <c r="AH89" s="108" t="e">
        <f>#REF!</f>
        <v>#REF!</v>
      </c>
      <c r="AI89" s="108" t="e">
        <f>#REF!</f>
        <v>#REF!</v>
      </c>
      <c r="AJ89" s="98" t="e">
        <f t="shared" si="168"/>
        <v>#REF!</v>
      </c>
      <c r="AK89" s="109" t="e">
        <f>#REF!</f>
        <v>#REF!</v>
      </c>
      <c r="AL89" s="109" t="e">
        <f>#REF!</f>
        <v>#REF!</v>
      </c>
      <c r="AM89" s="109" t="e">
        <f>#REF!</f>
        <v>#REF!</v>
      </c>
      <c r="AN89" s="100" t="e">
        <f t="shared" si="170"/>
        <v>#REF!</v>
      </c>
      <c r="AO89" s="109" t="e">
        <f>#REF!</f>
        <v>#REF!</v>
      </c>
      <c r="AP89" s="109" t="e">
        <f>#REF!</f>
        <v>#REF!</v>
      </c>
      <c r="AQ89" s="109" t="e">
        <f>#REF!</f>
        <v>#REF!</v>
      </c>
      <c r="AR89" s="98" t="e">
        <f t="shared" si="172"/>
        <v>#REF!</v>
      </c>
      <c r="AS89" s="110" t="e">
        <f>#REF!</f>
        <v>#REF!</v>
      </c>
      <c r="AT89" s="111" t="e">
        <f>#REF!</f>
        <v>#REF!</v>
      </c>
      <c r="AU89" s="107"/>
      <c r="AV89" s="22"/>
      <c r="AW89" s="108" t="e">
        <f>#REF!</f>
        <v>#REF!</v>
      </c>
      <c r="AX89" s="108" t="e">
        <f>#REF!</f>
        <v>#REF!</v>
      </c>
      <c r="AY89" s="98" t="e">
        <f t="shared" si="175"/>
        <v>#REF!</v>
      </c>
      <c r="AZ89" s="109" t="e">
        <f>#REF!</f>
        <v>#REF!</v>
      </c>
      <c r="BA89" s="109" t="e">
        <f>#REF!</f>
        <v>#REF!</v>
      </c>
      <c r="BB89" s="109" t="e">
        <f>#REF!</f>
        <v>#REF!</v>
      </c>
      <c r="BC89" s="100" t="e">
        <f t="shared" si="177"/>
        <v>#REF!</v>
      </c>
      <c r="BD89" s="109" t="e">
        <f>#REF!</f>
        <v>#REF!</v>
      </c>
      <c r="BE89" s="109" t="e">
        <f>#REF!</f>
        <v>#REF!</v>
      </c>
      <c r="BF89" s="109" t="e">
        <f>#REF!</f>
        <v>#REF!</v>
      </c>
      <c r="BG89" s="98" t="e">
        <f t="shared" si="179"/>
        <v>#REF!</v>
      </c>
      <c r="BH89" s="110" t="e">
        <f>#REF!</f>
        <v>#REF!</v>
      </c>
      <c r="BI89" s="111" t="e">
        <f>#REF!</f>
        <v>#REF!</v>
      </c>
      <c r="BJ89" s="107"/>
      <c r="BK89" s="22"/>
      <c r="BL89" s="108" t="e">
        <f>#REF!</f>
        <v>#REF!</v>
      </c>
      <c r="BM89" s="108" t="e">
        <f>#REF!</f>
        <v>#REF!</v>
      </c>
      <c r="BN89" s="98" t="e">
        <f t="shared" si="182"/>
        <v>#REF!</v>
      </c>
      <c r="BO89" s="109" t="e">
        <f>#REF!</f>
        <v>#REF!</v>
      </c>
      <c r="BP89" s="109" t="e">
        <f>#REF!</f>
        <v>#REF!</v>
      </c>
      <c r="BQ89" s="109" t="e">
        <f>#REF!</f>
        <v>#REF!</v>
      </c>
      <c r="BR89" s="100" t="e">
        <f t="shared" si="184"/>
        <v>#REF!</v>
      </c>
      <c r="BS89" s="109" t="e">
        <f>#REF!</f>
        <v>#REF!</v>
      </c>
      <c r="BT89" s="109" t="e">
        <f>#REF!</f>
        <v>#REF!</v>
      </c>
      <c r="BU89" s="109" t="e">
        <f>#REF!</f>
        <v>#REF!</v>
      </c>
      <c r="BV89" s="98" t="e">
        <f t="shared" si="186"/>
        <v>#REF!</v>
      </c>
      <c r="BW89" s="110" t="e">
        <f>#REF!</f>
        <v>#REF!</v>
      </c>
      <c r="BX89" s="111" t="e">
        <f>#REF!</f>
        <v>#REF!</v>
      </c>
      <c r="BY89" s="107"/>
      <c r="BZ89" s="23"/>
      <c r="CA89" s="108" t="e">
        <f>#REF!</f>
        <v>#REF!</v>
      </c>
      <c r="CB89" s="108" t="e">
        <f>#REF!</f>
        <v>#REF!</v>
      </c>
      <c r="CC89" s="98" t="e">
        <f t="shared" si="189"/>
        <v>#REF!</v>
      </c>
      <c r="CD89" s="109" t="e">
        <f>#REF!</f>
        <v>#REF!</v>
      </c>
      <c r="CE89" s="109" t="e">
        <f>#REF!</f>
        <v>#REF!</v>
      </c>
      <c r="CF89" s="109" t="e">
        <f>#REF!</f>
        <v>#REF!</v>
      </c>
      <c r="CG89" s="100" t="e">
        <f t="shared" si="191"/>
        <v>#REF!</v>
      </c>
      <c r="CH89" s="109" t="e">
        <f>#REF!</f>
        <v>#REF!</v>
      </c>
      <c r="CI89" s="109" t="e">
        <f>#REF!</f>
        <v>#REF!</v>
      </c>
      <c r="CJ89" s="109" t="e">
        <f>#REF!</f>
        <v>#REF!</v>
      </c>
      <c r="CK89" s="98" t="e">
        <f t="shared" si="193"/>
        <v>#REF!</v>
      </c>
      <c r="CL89" s="110" t="e">
        <f>#REF!</f>
        <v>#REF!</v>
      </c>
      <c r="CM89" s="111" t="e">
        <f>#REF!</f>
        <v>#REF!</v>
      </c>
      <c r="CN89" s="107"/>
      <c r="CO89" s="22"/>
      <c r="CP89" s="108" t="e">
        <f>#REF!</f>
        <v>#REF!</v>
      </c>
      <c r="CQ89" s="108" t="e">
        <f>#REF!</f>
        <v>#REF!</v>
      </c>
      <c r="CR89" s="98" t="e">
        <f t="shared" si="196"/>
        <v>#REF!</v>
      </c>
      <c r="CS89" s="109" t="e">
        <f>#REF!</f>
        <v>#REF!</v>
      </c>
      <c r="CT89" s="109" t="e">
        <f>#REF!</f>
        <v>#REF!</v>
      </c>
      <c r="CU89" s="109" t="e">
        <f>#REF!</f>
        <v>#REF!</v>
      </c>
      <c r="CV89" s="100" t="e">
        <f t="shared" si="198"/>
        <v>#REF!</v>
      </c>
      <c r="CW89" s="109" t="e">
        <f>#REF!</f>
        <v>#REF!</v>
      </c>
      <c r="CX89" s="109" t="e">
        <f>#REF!</f>
        <v>#REF!</v>
      </c>
      <c r="CY89" s="109" t="e">
        <f>#REF!</f>
        <v>#REF!</v>
      </c>
      <c r="CZ89" s="98" t="e">
        <f t="shared" si="200"/>
        <v>#REF!</v>
      </c>
      <c r="DA89" s="110" t="e">
        <f>#REF!</f>
        <v>#REF!</v>
      </c>
      <c r="DB89" s="111" t="e">
        <f>#REF!</f>
        <v>#REF!</v>
      </c>
      <c r="DC89" s="107"/>
      <c r="DD89" s="22"/>
      <c r="DE89" s="108" t="e">
        <f>#REF!</f>
        <v>#REF!</v>
      </c>
      <c r="DF89" s="108" t="e">
        <f>#REF!</f>
        <v>#REF!</v>
      </c>
      <c r="DG89" s="98" t="e">
        <f t="shared" si="203"/>
        <v>#REF!</v>
      </c>
      <c r="DH89" s="109" t="e">
        <f>#REF!</f>
        <v>#REF!</v>
      </c>
      <c r="DI89" s="109" t="e">
        <f>#REF!</f>
        <v>#REF!</v>
      </c>
      <c r="DJ89" s="109" t="e">
        <f>#REF!</f>
        <v>#REF!</v>
      </c>
      <c r="DK89" s="100" t="e">
        <f t="shared" si="205"/>
        <v>#REF!</v>
      </c>
      <c r="DL89" s="109" t="e">
        <f>#REF!</f>
        <v>#REF!</v>
      </c>
      <c r="DM89" s="109" t="e">
        <f>#REF!</f>
        <v>#REF!</v>
      </c>
      <c r="DN89" s="109" t="e">
        <f>#REF!</f>
        <v>#REF!</v>
      </c>
      <c r="DO89" s="98" t="e">
        <f t="shared" si="207"/>
        <v>#REF!</v>
      </c>
      <c r="DP89" s="110" t="e">
        <f>#REF!</f>
        <v>#REF!</v>
      </c>
      <c r="DQ89" s="111" t="e">
        <f>#REF!</f>
        <v>#REF!</v>
      </c>
      <c r="DR89" s="107"/>
      <c r="DS89" s="22"/>
      <c r="DT89" s="108" t="e">
        <f>#REF!</f>
        <v>#REF!</v>
      </c>
      <c r="DU89" s="108" t="e">
        <f>#REF!</f>
        <v>#REF!</v>
      </c>
      <c r="DV89" s="98" t="e">
        <f t="shared" si="210"/>
        <v>#REF!</v>
      </c>
      <c r="DW89" s="109" t="e">
        <f>#REF!</f>
        <v>#REF!</v>
      </c>
      <c r="DX89" s="109" t="e">
        <f>#REF!</f>
        <v>#REF!</v>
      </c>
      <c r="DY89" s="109" t="e">
        <f>#REF!</f>
        <v>#REF!</v>
      </c>
      <c r="DZ89" s="100" t="e">
        <f t="shared" si="212"/>
        <v>#REF!</v>
      </c>
      <c r="EA89" s="109" t="e">
        <f>#REF!</f>
        <v>#REF!</v>
      </c>
      <c r="EB89" s="109" t="e">
        <f>#REF!</f>
        <v>#REF!</v>
      </c>
      <c r="EC89" s="109" t="e">
        <f>#REF!</f>
        <v>#REF!</v>
      </c>
      <c r="ED89" s="98" t="e">
        <f t="shared" si="214"/>
        <v>#REF!</v>
      </c>
      <c r="EE89" s="110" t="e">
        <f>#REF!</f>
        <v>#REF!</v>
      </c>
      <c r="EF89" s="111" t="e">
        <f>#REF!</f>
        <v>#REF!</v>
      </c>
      <c r="EG89" s="107"/>
      <c r="EH89" s="22"/>
      <c r="EI89" s="108" t="e">
        <f>#REF!</f>
        <v>#REF!</v>
      </c>
      <c r="EJ89" s="108" t="e">
        <f>#REF!</f>
        <v>#REF!</v>
      </c>
      <c r="EK89" s="98" t="e">
        <f t="shared" si="217"/>
        <v>#REF!</v>
      </c>
      <c r="EL89" s="109" t="e">
        <f>#REF!</f>
        <v>#REF!</v>
      </c>
      <c r="EM89" s="109" t="e">
        <f>#REF!</f>
        <v>#REF!</v>
      </c>
      <c r="EN89" s="109" t="e">
        <f>#REF!</f>
        <v>#REF!</v>
      </c>
      <c r="EO89" s="100" t="e">
        <f t="shared" si="219"/>
        <v>#REF!</v>
      </c>
      <c r="EP89" s="109" t="e">
        <f>#REF!</f>
        <v>#REF!</v>
      </c>
      <c r="EQ89" s="109" t="e">
        <f>#REF!</f>
        <v>#REF!</v>
      </c>
      <c r="ER89" s="109" t="e">
        <f>#REF!</f>
        <v>#REF!</v>
      </c>
      <c r="ES89" s="98" t="e">
        <f t="shared" si="221"/>
        <v>#REF!</v>
      </c>
      <c r="ET89" s="110" t="e">
        <f>#REF!</f>
        <v>#REF!</v>
      </c>
      <c r="EU89" s="111" t="e">
        <f>#REF!</f>
        <v>#REF!</v>
      </c>
      <c r="EV89" s="107"/>
      <c r="EW89" s="22"/>
      <c r="EX89" s="108" t="e">
        <f>#REF!</f>
        <v>#REF!</v>
      </c>
      <c r="EY89" s="108" t="e">
        <f>#REF!</f>
        <v>#REF!</v>
      </c>
      <c r="EZ89" s="98" t="e">
        <f t="shared" si="224"/>
        <v>#REF!</v>
      </c>
      <c r="FA89" s="109" t="e">
        <f>#REF!</f>
        <v>#REF!</v>
      </c>
      <c r="FB89" s="109" t="e">
        <f>#REF!</f>
        <v>#REF!</v>
      </c>
      <c r="FC89" s="109" t="e">
        <f>#REF!</f>
        <v>#REF!</v>
      </c>
      <c r="FD89" s="100" t="e">
        <f t="shared" si="226"/>
        <v>#REF!</v>
      </c>
      <c r="FE89" s="109" t="e">
        <f>#REF!</f>
        <v>#REF!</v>
      </c>
      <c r="FF89" s="109" t="e">
        <f>#REF!</f>
        <v>#REF!</v>
      </c>
      <c r="FG89" s="109" t="e">
        <f>#REF!</f>
        <v>#REF!</v>
      </c>
      <c r="FH89" s="98" t="e">
        <f t="shared" si="228"/>
        <v>#REF!</v>
      </c>
      <c r="FI89" s="110" t="e">
        <f>#REF!</f>
        <v>#REF!</v>
      </c>
      <c r="FJ89" s="111" t="e">
        <f>#REF!</f>
        <v>#REF!</v>
      </c>
      <c r="FK89" s="107"/>
      <c r="FL89" s="22"/>
      <c r="FM89" s="108" t="e">
        <f>#REF!</f>
        <v>#REF!</v>
      </c>
      <c r="FN89" s="108" t="e">
        <f>#REF!</f>
        <v>#REF!</v>
      </c>
      <c r="FO89" s="98" t="e">
        <f t="shared" si="231"/>
        <v>#REF!</v>
      </c>
      <c r="FP89" s="109" t="e">
        <f>#REF!</f>
        <v>#REF!</v>
      </c>
      <c r="FQ89" s="109" t="e">
        <f>#REF!</f>
        <v>#REF!</v>
      </c>
      <c r="FR89" s="109" t="e">
        <f>#REF!</f>
        <v>#REF!</v>
      </c>
      <c r="FS89" s="100" t="e">
        <f t="shared" si="233"/>
        <v>#REF!</v>
      </c>
      <c r="FT89" s="109" t="e">
        <f>#REF!</f>
        <v>#REF!</v>
      </c>
      <c r="FU89" s="109" t="e">
        <f>#REF!</f>
        <v>#REF!</v>
      </c>
      <c r="FV89" s="109" t="e">
        <f>#REF!</f>
        <v>#REF!</v>
      </c>
      <c r="FW89" s="98" t="e">
        <f t="shared" si="235"/>
        <v>#REF!</v>
      </c>
      <c r="FX89" s="110" t="e">
        <f>#REF!</f>
        <v>#REF!</v>
      </c>
      <c r="FY89" s="111" t="e">
        <f>#REF!</f>
        <v>#REF!</v>
      </c>
      <c r="FZ89" s="107"/>
      <c r="GA89" s="22"/>
      <c r="GB89" s="108" t="e">
        <f>#REF!</f>
        <v>#REF!</v>
      </c>
      <c r="GC89" s="108" t="e">
        <f>#REF!</f>
        <v>#REF!</v>
      </c>
      <c r="GD89" s="98" t="e">
        <f t="shared" si="238"/>
        <v>#REF!</v>
      </c>
      <c r="GE89" s="109" t="e">
        <f>#REF!</f>
        <v>#REF!</v>
      </c>
      <c r="GF89" s="109" t="e">
        <f>#REF!</f>
        <v>#REF!</v>
      </c>
      <c r="GG89" s="109" t="e">
        <f>#REF!</f>
        <v>#REF!</v>
      </c>
      <c r="GH89" s="100" t="e">
        <f t="shared" si="240"/>
        <v>#REF!</v>
      </c>
      <c r="GI89" s="109" t="e">
        <f>#REF!</f>
        <v>#REF!</v>
      </c>
      <c r="GJ89" s="109" t="e">
        <f>#REF!</f>
        <v>#REF!</v>
      </c>
      <c r="GK89" s="109" t="e">
        <f>#REF!</f>
        <v>#REF!</v>
      </c>
      <c r="GL89" s="98" t="e">
        <f t="shared" si="242"/>
        <v>#REF!</v>
      </c>
      <c r="GM89" s="110" t="e">
        <f>#REF!</f>
        <v>#REF!</v>
      </c>
      <c r="GN89" s="111" t="e">
        <f>#REF!</f>
        <v>#REF!</v>
      </c>
      <c r="GO89" s="107"/>
      <c r="GP89" s="22"/>
      <c r="GQ89" s="108" t="e">
        <f>#REF!</f>
        <v>#REF!</v>
      </c>
      <c r="GR89" s="108" t="e">
        <f>#REF!</f>
        <v>#REF!</v>
      </c>
      <c r="GS89" s="98" t="e">
        <f t="shared" si="245"/>
        <v>#REF!</v>
      </c>
      <c r="GT89" s="109" t="e">
        <f>#REF!</f>
        <v>#REF!</v>
      </c>
      <c r="GU89" s="109" t="e">
        <f>#REF!</f>
        <v>#REF!</v>
      </c>
      <c r="GV89" s="109" t="e">
        <f>#REF!</f>
        <v>#REF!</v>
      </c>
      <c r="GW89" s="100" t="e">
        <f t="shared" si="247"/>
        <v>#REF!</v>
      </c>
      <c r="GX89" s="109" t="e">
        <f>#REF!</f>
        <v>#REF!</v>
      </c>
      <c r="GY89" s="109" t="e">
        <f>#REF!</f>
        <v>#REF!</v>
      </c>
      <c r="GZ89" s="109" t="e">
        <f>#REF!</f>
        <v>#REF!</v>
      </c>
      <c r="HA89" s="98" t="e">
        <f t="shared" si="249"/>
        <v>#REF!</v>
      </c>
      <c r="HB89" s="110" t="e">
        <f>#REF!</f>
        <v>#REF!</v>
      </c>
      <c r="HC89" s="111" t="e">
        <f>#REF!</f>
        <v>#REF!</v>
      </c>
      <c r="HD89" s="107"/>
      <c r="HE89" s="22"/>
      <c r="HF89" s="108"/>
      <c r="HG89" s="109"/>
      <c r="HH89" s="98">
        <f t="shared" si="252"/>
        <v>0</v>
      </c>
      <c r="HI89" s="109"/>
      <c r="HJ89" s="109"/>
      <c r="HK89" s="109"/>
      <c r="HL89" s="100">
        <f t="shared" si="52"/>
        <v>0</v>
      </c>
      <c r="HM89" s="109"/>
      <c r="HN89" s="109"/>
      <c r="HO89" s="109"/>
      <c r="HP89" s="98">
        <f t="shared" si="54"/>
        <v>0</v>
      </c>
      <c r="HQ89" s="110"/>
      <c r="HR89" s="111"/>
      <c r="HS89" s="107"/>
      <c r="HT89" s="22"/>
      <c r="HU89" s="108"/>
      <c r="HV89" s="109"/>
      <c r="HW89" s="98">
        <f t="shared" si="257"/>
        <v>0</v>
      </c>
      <c r="HX89" s="109"/>
      <c r="HY89" s="109"/>
      <c r="HZ89" s="109"/>
      <c r="IA89" s="100">
        <f t="shared" si="57"/>
        <v>0</v>
      </c>
      <c r="IB89" s="109"/>
      <c r="IC89" s="109"/>
      <c r="ID89" s="109"/>
      <c r="IE89" s="98">
        <f t="shared" si="59"/>
        <v>0</v>
      </c>
      <c r="IF89" s="110"/>
      <c r="IG89" s="111"/>
      <c r="IH89" s="107"/>
      <c r="II89" s="22"/>
      <c r="IJ89" s="108"/>
      <c r="IK89" s="109"/>
      <c r="IL89" s="98">
        <f t="shared" si="262"/>
        <v>0</v>
      </c>
      <c r="IM89" s="109"/>
      <c r="IN89" s="109"/>
      <c r="IO89" s="109"/>
      <c r="IP89" s="100">
        <f t="shared" si="62"/>
        <v>0</v>
      </c>
      <c r="IQ89" s="109"/>
      <c r="IR89" s="109">
        <v>0.25</v>
      </c>
      <c r="IS89" s="109"/>
      <c r="IT89" s="98">
        <f t="shared" si="64"/>
        <v>0.25</v>
      </c>
      <c r="IU89" s="110"/>
      <c r="IV89" s="111"/>
      <c r="IW89" s="107"/>
      <c r="IX89" s="22"/>
      <c r="IY89" s="108"/>
      <c r="IZ89" s="109"/>
      <c r="JA89" s="98">
        <f t="shared" si="267"/>
        <v>0</v>
      </c>
      <c r="JB89" s="109"/>
      <c r="JC89" s="109"/>
      <c r="JD89" s="109"/>
      <c r="JE89" s="100">
        <f t="shared" si="67"/>
        <v>0</v>
      </c>
      <c r="JF89" s="109"/>
      <c r="JG89" s="109"/>
      <c r="JH89" s="109"/>
      <c r="JI89" s="98">
        <f t="shared" si="69"/>
        <v>0</v>
      </c>
      <c r="JJ89" s="110"/>
      <c r="JK89" s="111"/>
      <c r="JL89" s="107"/>
      <c r="JM89" s="22"/>
      <c r="JN89" s="108"/>
      <c r="JO89" s="109"/>
      <c r="JP89" s="98">
        <f t="shared" si="272"/>
        <v>0</v>
      </c>
      <c r="JQ89" s="109"/>
      <c r="JR89" s="109"/>
      <c r="JS89" s="109"/>
      <c r="JT89" s="100">
        <f t="shared" si="72"/>
        <v>0</v>
      </c>
      <c r="JU89" s="109"/>
      <c r="JV89" s="109"/>
      <c r="JW89" s="109"/>
      <c r="JX89" s="98">
        <f t="shared" si="74"/>
        <v>0</v>
      </c>
      <c r="JY89" s="110"/>
      <c r="JZ89" s="111"/>
      <c r="KA89" s="107"/>
      <c r="KB89" s="22"/>
      <c r="KC89" s="108"/>
      <c r="KD89" s="109"/>
      <c r="KE89" s="98">
        <f t="shared" si="277"/>
        <v>0</v>
      </c>
      <c r="KF89" s="109"/>
      <c r="KG89" s="109"/>
      <c r="KH89" s="109"/>
      <c r="KI89" s="100">
        <f t="shared" si="77"/>
        <v>0</v>
      </c>
      <c r="KJ89" s="109"/>
      <c r="KK89" s="109"/>
      <c r="KL89" s="109"/>
      <c r="KM89" s="98">
        <f t="shared" si="79"/>
        <v>0</v>
      </c>
      <c r="KN89" s="110"/>
      <c r="KO89" s="111"/>
      <c r="KP89" s="107"/>
      <c r="KQ89" s="22"/>
      <c r="KR89" s="108"/>
      <c r="KS89" s="109"/>
      <c r="KT89" s="98">
        <f t="shared" si="282"/>
        <v>0</v>
      </c>
      <c r="KU89" s="109"/>
      <c r="KV89" s="109"/>
      <c r="KW89" s="109"/>
      <c r="KX89" s="100">
        <f t="shared" si="82"/>
        <v>0</v>
      </c>
      <c r="KY89" s="109"/>
      <c r="KZ89" s="109"/>
      <c r="LA89" s="109"/>
      <c r="LB89" s="98">
        <f t="shared" si="84"/>
        <v>0</v>
      </c>
      <c r="LC89" s="110"/>
      <c r="LD89" s="111"/>
      <c r="LE89" s="107"/>
      <c r="LF89" s="22"/>
      <c r="LG89" s="108"/>
      <c r="LH89" s="109"/>
      <c r="LI89" s="98">
        <f t="shared" si="287"/>
        <v>0</v>
      </c>
      <c r="LJ89" s="109"/>
      <c r="LK89" s="109"/>
      <c r="LL89" s="109"/>
      <c r="LM89" s="100">
        <f t="shared" si="87"/>
        <v>0</v>
      </c>
      <c r="LN89" s="109"/>
      <c r="LO89" s="109"/>
      <c r="LP89" s="109"/>
      <c r="LQ89" s="98">
        <f t="shared" si="89"/>
        <v>0</v>
      </c>
      <c r="LR89" s="110"/>
      <c r="LS89" s="111"/>
      <c r="LT89" s="107"/>
      <c r="LU89" s="22"/>
      <c r="LV89" s="108"/>
      <c r="LW89" s="109"/>
      <c r="LX89" s="98">
        <f t="shared" si="292"/>
        <v>0</v>
      </c>
      <c r="LY89" s="109"/>
      <c r="LZ89" s="109"/>
      <c r="MA89" s="109"/>
      <c r="MB89" s="100">
        <f t="shared" si="92"/>
        <v>0</v>
      </c>
      <c r="MC89" s="109"/>
      <c r="MD89" s="109"/>
      <c r="ME89" s="109"/>
      <c r="MF89" s="98">
        <f t="shared" si="94"/>
        <v>0</v>
      </c>
      <c r="MG89" s="110"/>
      <c r="MH89" s="111"/>
      <c r="MI89" s="107"/>
      <c r="MJ89" s="22"/>
      <c r="MK89" s="108"/>
      <c r="ML89" s="109"/>
      <c r="MM89" s="98">
        <f t="shared" si="297"/>
        <v>0</v>
      </c>
      <c r="MN89" s="109"/>
      <c r="MO89" s="109"/>
      <c r="MP89" s="109"/>
      <c r="MQ89" s="100">
        <f t="shared" si="97"/>
        <v>0</v>
      </c>
      <c r="MR89" s="109"/>
      <c r="MS89" s="109"/>
      <c r="MT89" s="109"/>
      <c r="MU89" s="98">
        <f t="shared" si="99"/>
        <v>0</v>
      </c>
      <c r="MV89" s="110"/>
      <c r="MW89" s="111"/>
      <c r="MX89" s="107"/>
      <c r="MY89" s="22"/>
      <c r="MZ89" s="108"/>
      <c r="NA89" s="109"/>
      <c r="NB89" s="98">
        <f t="shared" si="302"/>
        <v>0</v>
      </c>
      <c r="NC89" s="109"/>
      <c r="ND89" s="109"/>
      <c r="NE89" s="109"/>
      <c r="NF89" s="100">
        <f t="shared" si="102"/>
        <v>0</v>
      </c>
      <c r="NG89" s="109"/>
      <c r="NH89" s="109"/>
      <c r="NI89" s="109"/>
      <c r="NJ89" s="98">
        <f t="shared" si="104"/>
        <v>0</v>
      </c>
      <c r="NK89" s="110"/>
      <c r="NL89" s="111"/>
      <c r="NM89" s="107"/>
      <c r="NN89" s="22"/>
      <c r="NO89" s="108"/>
      <c r="NP89" s="109"/>
      <c r="NQ89" s="98">
        <f t="shared" si="307"/>
        <v>0</v>
      </c>
      <c r="NR89" s="109"/>
      <c r="NS89" s="109"/>
      <c r="NT89" s="109"/>
      <c r="NU89" s="100">
        <f t="shared" si="107"/>
        <v>0</v>
      </c>
      <c r="NV89" s="109"/>
      <c r="NW89" s="109"/>
      <c r="NX89" s="109"/>
      <c r="NY89" s="98">
        <f t="shared" si="109"/>
        <v>0</v>
      </c>
      <c r="NZ89" s="110"/>
      <c r="OA89" s="111"/>
      <c r="OB89" s="107"/>
      <c r="OC89" s="22"/>
      <c r="OD89" s="108"/>
      <c r="OE89" s="109"/>
      <c r="OF89" s="98">
        <f t="shared" si="312"/>
        <v>0</v>
      </c>
      <c r="OG89" s="109"/>
      <c r="OH89" s="109"/>
      <c r="OI89" s="109"/>
      <c r="OJ89" s="100">
        <f t="shared" si="314"/>
        <v>0</v>
      </c>
      <c r="OK89" s="109"/>
      <c r="OL89" s="109"/>
      <c r="OM89" s="109"/>
      <c r="ON89" s="98">
        <f t="shared" si="316"/>
        <v>0</v>
      </c>
      <c r="OO89" s="110"/>
      <c r="OP89" s="111"/>
      <c r="OQ89" s="107"/>
      <c r="OR89" s="22"/>
      <c r="OS89" s="108"/>
      <c r="OT89" s="109"/>
      <c r="OU89" s="98">
        <f t="shared" si="319"/>
        <v>0</v>
      </c>
      <c r="OV89" s="109"/>
      <c r="OW89" s="109"/>
      <c r="OX89" s="109"/>
      <c r="OY89" s="100">
        <f t="shared" si="321"/>
        <v>0</v>
      </c>
      <c r="OZ89" s="109"/>
      <c r="PA89" s="109"/>
      <c r="PB89" s="109"/>
      <c r="PC89" s="98">
        <f t="shared" si="323"/>
        <v>0</v>
      </c>
      <c r="PD89" s="110"/>
      <c r="PE89" s="111"/>
      <c r="PF89" s="107"/>
      <c r="PG89" s="22"/>
      <c r="PH89" s="108"/>
      <c r="PI89" s="109"/>
      <c r="PJ89" s="98">
        <f t="shared" si="326"/>
        <v>0</v>
      </c>
      <c r="PK89" s="109"/>
      <c r="PL89" s="109"/>
      <c r="PM89" s="109"/>
      <c r="PN89" s="100">
        <f t="shared" si="328"/>
        <v>0</v>
      </c>
      <c r="PO89" s="109"/>
      <c r="PP89" s="109"/>
      <c r="PQ89" s="109"/>
      <c r="PR89" s="98">
        <f t="shared" si="330"/>
        <v>0</v>
      </c>
      <c r="PS89" s="110"/>
      <c r="PT89" s="111"/>
      <c r="PU89" s="107"/>
      <c r="PV89" s="22"/>
      <c r="PW89" s="108"/>
      <c r="PX89" s="109"/>
      <c r="PY89" s="98">
        <f t="shared" si="333"/>
        <v>0</v>
      </c>
      <c r="PZ89" s="109"/>
      <c r="QA89" s="109"/>
      <c r="QB89" s="109"/>
      <c r="QC89" s="100">
        <f t="shared" si="335"/>
        <v>0</v>
      </c>
      <c r="QD89" s="109"/>
      <c r="QE89" s="109"/>
      <c r="QF89" s="109"/>
      <c r="QG89" s="98">
        <f t="shared" si="337"/>
        <v>0</v>
      </c>
      <c r="QH89" s="110"/>
      <c r="QI89" s="111"/>
      <c r="QJ89" s="107"/>
      <c r="QK89" s="22"/>
      <c r="QL89" s="108"/>
      <c r="QM89" s="109"/>
      <c r="QN89" s="98">
        <f t="shared" si="340"/>
        <v>0</v>
      </c>
      <c r="QO89" s="109"/>
      <c r="QP89" s="109"/>
      <c r="QQ89" s="109"/>
      <c r="QR89" s="100">
        <f t="shared" si="342"/>
        <v>0</v>
      </c>
      <c r="QS89" s="109"/>
      <c r="QT89" s="109"/>
      <c r="QU89" s="109"/>
      <c r="QV89" s="98">
        <f t="shared" si="344"/>
        <v>0</v>
      </c>
      <c r="QW89" s="110"/>
      <c r="QX89" s="111"/>
      <c r="QY89" s="107"/>
      <c r="QZ89" s="22"/>
      <c r="RA89" s="108"/>
      <c r="RB89" s="109"/>
      <c r="RC89" s="98">
        <f t="shared" si="347"/>
        <v>0</v>
      </c>
      <c r="RD89" s="109"/>
      <c r="RE89" s="109"/>
      <c r="RF89" s="109"/>
      <c r="RG89" s="100">
        <f t="shared" si="349"/>
        <v>0</v>
      </c>
      <c r="RH89" s="109"/>
      <c r="RI89" s="109"/>
      <c r="RJ89" s="109"/>
      <c r="RK89" s="98">
        <f t="shared" si="351"/>
        <v>0</v>
      </c>
      <c r="RL89" s="110"/>
      <c r="RM89" s="111"/>
      <c r="RN89" s="107"/>
      <c r="RO89" s="22"/>
      <c r="RP89" s="108"/>
      <c r="RQ89" s="109"/>
      <c r="RR89" s="98">
        <f t="shared" si="354"/>
        <v>0</v>
      </c>
      <c r="RS89" s="109"/>
      <c r="RT89" s="109"/>
      <c r="RU89" s="109"/>
      <c r="RV89" s="100">
        <f t="shared" si="356"/>
        <v>0</v>
      </c>
      <c r="RW89" s="109"/>
      <c r="RX89" s="109"/>
      <c r="RY89" s="109"/>
      <c r="RZ89" s="98">
        <f t="shared" si="358"/>
        <v>0</v>
      </c>
      <c r="SA89" s="110"/>
      <c r="SB89" s="111"/>
      <c r="SC89" s="107"/>
      <c r="SD89" s="22"/>
      <c r="SE89" s="108"/>
      <c r="SF89" s="109"/>
      <c r="SG89" s="98">
        <f t="shared" si="361"/>
        <v>0</v>
      </c>
      <c r="SH89" s="109"/>
      <c r="SI89" s="109"/>
      <c r="SJ89" s="109"/>
      <c r="SK89" s="100">
        <f t="shared" si="363"/>
        <v>0</v>
      </c>
      <c r="SL89" s="109"/>
      <c r="SM89" s="109"/>
      <c r="SN89" s="109"/>
      <c r="SO89" s="98">
        <f t="shared" si="365"/>
        <v>0</v>
      </c>
      <c r="SP89" s="110"/>
      <c r="SQ89" s="111"/>
      <c r="SR89" s="107"/>
      <c r="SS89" s="22"/>
      <c r="ST89" s="108"/>
      <c r="SU89" s="109"/>
      <c r="SV89" s="98">
        <f t="shared" si="368"/>
        <v>0</v>
      </c>
      <c r="SW89" s="109"/>
      <c r="SX89" s="109"/>
      <c r="SY89" s="109"/>
      <c r="SZ89" s="100">
        <f t="shared" si="370"/>
        <v>0</v>
      </c>
      <c r="TA89" s="109"/>
      <c r="TB89" s="109"/>
      <c r="TC89" s="109"/>
      <c r="TD89" s="98">
        <f t="shared" si="372"/>
        <v>0</v>
      </c>
      <c r="TE89" s="110"/>
      <c r="TF89" s="111"/>
      <c r="TG89" s="107"/>
      <c r="TH89" s="22"/>
      <c r="TI89" s="108"/>
      <c r="TJ89" s="109"/>
      <c r="TK89" s="98">
        <f t="shared" si="375"/>
        <v>0</v>
      </c>
      <c r="TL89" s="109"/>
      <c r="TM89" s="109"/>
      <c r="TN89" s="109"/>
      <c r="TO89" s="100">
        <f t="shared" si="377"/>
        <v>0</v>
      </c>
      <c r="TP89" s="109"/>
      <c r="TQ89" s="109"/>
      <c r="TR89" s="109"/>
      <c r="TS89" s="98">
        <f t="shared" si="379"/>
        <v>0</v>
      </c>
      <c r="TT89" s="110"/>
      <c r="TU89" s="111"/>
      <c r="TV89" s="107"/>
      <c r="TW89" s="22"/>
      <c r="TX89" s="108"/>
      <c r="TY89" s="109"/>
      <c r="TZ89" s="98">
        <f t="shared" si="382"/>
        <v>0</v>
      </c>
      <c r="UA89" s="109"/>
      <c r="UB89" s="109"/>
      <c r="UC89" s="109"/>
      <c r="UD89" s="100">
        <f t="shared" si="384"/>
        <v>0</v>
      </c>
      <c r="UE89" s="109"/>
      <c r="UF89" s="109"/>
      <c r="UG89" s="109"/>
      <c r="UH89" s="98">
        <f t="shared" si="386"/>
        <v>0</v>
      </c>
      <c r="UI89" s="110"/>
      <c r="UJ89" s="111"/>
      <c r="UK89" s="107"/>
      <c r="UL89" s="22"/>
      <c r="UM89" s="108"/>
      <c r="UN89" s="109"/>
      <c r="UO89" s="98">
        <f t="shared" si="389"/>
        <v>0</v>
      </c>
      <c r="UP89" s="109"/>
      <c r="UQ89" s="109"/>
      <c r="UR89" s="109"/>
      <c r="US89" s="100">
        <f t="shared" si="391"/>
        <v>0</v>
      </c>
      <c r="UT89" s="109"/>
      <c r="UU89" s="109"/>
      <c r="UV89" s="109"/>
      <c r="UW89" s="98">
        <f t="shared" si="393"/>
        <v>0</v>
      </c>
      <c r="UX89" s="110"/>
      <c r="UY89" s="111"/>
      <c r="UZ89" s="107"/>
      <c r="VA89" s="22"/>
      <c r="VB89" s="108"/>
      <c r="VC89" s="109"/>
      <c r="VD89" s="98">
        <f t="shared" si="396"/>
        <v>0</v>
      </c>
      <c r="VE89" s="109"/>
      <c r="VF89" s="109"/>
      <c r="VG89" s="109"/>
      <c r="VH89" s="100">
        <f t="shared" si="398"/>
        <v>0</v>
      </c>
      <c r="VI89" s="109"/>
      <c r="VJ89" s="109"/>
      <c r="VK89" s="109"/>
      <c r="VL89" s="98">
        <f t="shared" si="400"/>
        <v>0</v>
      </c>
      <c r="VM89" s="110"/>
      <c r="VN89" s="111"/>
      <c r="VO89" s="107"/>
      <c r="VP89" s="22"/>
      <c r="VQ89" s="108"/>
      <c r="VR89" s="109"/>
      <c r="VS89" s="98">
        <f t="shared" si="403"/>
        <v>0</v>
      </c>
      <c r="VT89" s="109"/>
      <c r="VU89" s="109"/>
      <c r="VV89" s="109"/>
      <c r="VW89" s="100">
        <f t="shared" si="405"/>
        <v>0</v>
      </c>
      <c r="VX89" s="109"/>
      <c r="VY89" s="109"/>
      <c r="VZ89" s="109"/>
      <c r="WA89" s="98">
        <f t="shared" si="407"/>
        <v>0</v>
      </c>
      <c r="WB89" s="110"/>
      <c r="WC89" s="111"/>
      <c r="WD89" s="107"/>
      <c r="WE89" s="22"/>
    </row>
    <row r="90" spans="1:603" ht="16.5" customHeight="1">
      <c r="A90" s="94"/>
      <c r="B90" s="105" t="s">
        <v>130</v>
      </c>
      <c r="C90" s="106" t="s">
        <v>61</v>
      </c>
      <c r="D90" s="108" t="e">
        <f>#REF!</f>
        <v>#REF!</v>
      </c>
      <c r="E90" s="108" t="e">
        <f>#REF!</f>
        <v>#REF!</v>
      </c>
      <c r="F90" s="98" t="e">
        <f t="shared" si="154"/>
        <v>#REF!</v>
      </c>
      <c r="G90" s="109" t="e">
        <f>#REF!</f>
        <v>#REF!</v>
      </c>
      <c r="H90" s="109" t="e">
        <f>#REF!</f>
        <v>#REF!</v>
      </c>
      <c r="I90" s="109" t="e">
        <f>#REF!</f>
        <v>#REF!</v>
      </c>
      <c r="J90" s="100" t="e">
        <f t="shared" si="156"/>
        <v>#REF!</v>
      </c>
      <c r="K90" s="109" t="e">
        <f>#REF!</f>
        <v>#REF!</v>
      </c>
      <c r="L90" s="109" t="e">
        <f>#REF!</f>
        <v>#REF!</v>
      </c>
      <c r="M90" s="109" t="e">
        <f>#REF!</f>
        <v>#REF!</v>
      </c>
      <c r="N90" s="98" t="e">
        <f t="shared" si="158"/>
        <v>#REF!</v>
      </c>
      <c r="O90" s="110" t="e">
        <f>#REF!</f>
        <v>#REF!</v>
      </c>
      <c r="P90" s="111" t="e">
        <f>#REF!</f>
        <v>#REF!</v>
      </c>
      <c r="Q90" s="107"/>
      <c r="R90" s="22"/>
      <c r="S90" s="108" t="e">
        <f>#REF!</f>
        <v>#REF!</v>
      </c>
      <c r="T90" s="108" t="e">
        <f>#REF!</f>
        <v>#REF!</v>
      </c>
      <c r="U90" s="98" t="e">
        <f t="shared" si="161"/>
        <v>#REF!</v>
      </c>
      <c r="V90" s="109" t="e">
        <f>#REF!</f>
        <v>#REF!</v>
      </c>
      <c r="W90" s="109" t="e">
        <f>#REF!</f>
        <v>#REF!</v>
      </c>
      <c r="X90" s="109" t="e">
        <f>#REF!</f>
        <v>#REF!</v>
      </c>
      <c r="Y90" s="100" t="e">
        <f t="shared" si="163"/>
        <v>#REF!</v>
      </c>
      <c r="Z90" s="109" t="e">
        <f>#REF!</f>
        <v>#REF!</v>
      </c>
      <c r="AA90" s="109" t="e">
        <f>#REF!</f>
        <v>#REF!</v>
      </c>
      <c r="AB90" s="109" t="e">
        <f>#REF!</f>
        <v>#REF!</v>
      </c>
      <c r="AC90" s="98" t="e">
        <f t="shared" si="165"/>
        <v>#REF!</v>
      </c>
      <c r="AD90" s="110" t="e">
        <f>#REF!</f>
        <v>#REF!</v>
      </c>
      <c r="AE90" s="111" t="e">
        <f>#REF!</f>
        <v>#REF!</v>
      </c>
      <c r="AF90" s="107"/>
      <c r="AG90" s="22"/>
      <c r="AH90" s="108" t="e">
        <f>#REF!</f>
        <v>#REF!</v>
      </c>
      <c r="AI90" s="108" t="e">
        <f>#REF!</f>
        <v>#REF!</v>
      </c>
      <c r="AJ90" s="98" t="e">
        <f t="shared" si="168"/>
        <v>#REF!</v>
      </c>
      <c r="AK90" s="109" t="e">
        <f>#REF!</f>
        <v>#REF!</v>
      </c>
      <c r="AL90" s="109" t="e">
        <f>#REF!</f>
        <v>#REF!</v>
      </c>
      <c r="AM90" s="109" t="e">
        <f>#REF!</f>
        <v>#REF!</v>
      </c>
      <c r="AN90" s="100" t="e">
        <f t="shared" si="170"/>
        <v>#REF!</v>
      </c>
      <c r="AO90" s="109" t="e">
        <f>#REF!</f>
        <v>#REF!</v>
      </c>
      <c r="AP90" s="109" t="e">
        <f>#REF!</f>
        <v>#REF!</v>
      </c>
      <c r="AQ90" s="109" t="e">
        <f>#REF!</f>
        <v>#REF!</v>
      </c>
      <c r="AR90" s="98" t="e">
        <f t="shared" si="172"/>
        <v>#REF!</v>
      </c>
      <c r="AS90" s="110" t="e">
        <f>#REF!</f>
        <v>#REF!</v>
      </c>
      <c r="AT90" s="111" t="e">
        <f>#REF!</f>
        <v>#REF!</v>
      </c>
      <c r="AU90" s="107"/>
      <c r="AV90" s="22"/>
      <c r="AW90" s="108" t="e">
        <f>#REF!</f>
        <v>#REF!</v>
      </c>
      <c r="AX90" s="108" t="e">
        <f>#REF!</f>
        <v>#REF!</v>
      </c>
      <c r="AY90" s="98" t="e">
        <f t="shared" si="175"/>
        <v>#REF!</v>
      </c>
      <c r="AZ90" s="109" t="e">
        <f>#REF!</f>
        <v>#REF!</v>
      </c>
      <c r="BA90" s="109" t="e">
        <f>#REF!</f>
        <v>#REF!</v>
      </c>
      <c r="BB90" s="109" t="e">
        <f>#REF!</f>
        <v>#REF!</v>
      </c>
      <c r="BC90" s="100" t="e">
        <f t="shared" si="177"/>
        <v>#REF!</v>
      </c>
      <c r="BD90" s="109" t="e">
        <f>#REF!</f>
        <v>#REF!</v>
      </c>
      <c r="BE90" s="109" t="e">
        <f>#REF!</f>
        <v>#REF!</v>
      </c>
      <c r="BF90" s="109" t="e">
        <f>#REF!</f>
        <v>#REF!</v>
      </c>
      <c r="BG90" s="98" t="e">
        <f t="shared" si="179"/>
        <v>#REF!</v>
      </c>
      <c r="BH90" s="110" t="e">
        <f>#REF!</f>
        <v>#REF!</v>
      </c>
      <c r="BI90" s="111" t="e">
        <f>#REF!</f>
        <v>#REF!</v>
      </c>
      <c r="BJ90" s="107"/>
      <c r="BK90" s="22"/>
      <c r="BL90" s="108" t="e">
        <f>#REF!</f>
        <v>#REF!</v>
      </c>
      <c r="BM90" s="108" t="e">
        <f>#REF!</f>
        <v>#REF!</v>
      </c>
      <c r="BN90" s="98" t="e">
        <f t="shared" si="182"/>
        <v>#REF!</v>
      </c>
      <c r="BO90" s="109" t="e">
        <f>#REF!</f>
        <v>#REF!</v>
      </c>
      <c r="BP90" s="109" t="e">
        <f>#REF!</f>
        <v>#REF!</v>
      </c>
      <c r="BQ90" s="109" t="e">
        <f>#REF!</f>
        <v>#REF!</v>
      </c>
      <c r="BR90" s="100" t="e">
        <f t="shared" si="184"/>
        <v>#REF!</v>
      </c>
      <c r="BS90" s="109" t="e">
        <f>#REF!</f>
        <v>#REF!</v>
      </c>
      <c r="BT90" s="109" t="e">
        <f>#REF!</f>
        <v>#REF!</v>
      </c>
      <c r="BU90" s="109" t="e">
        <f>#REF!</f>
        <v>#REF!</v>
      </c>
      <c r="BV90" s="98" t="e">
        <f t="shared" si="186"/>
        <v>#REF!</v>
      </c>
      <c r="BW90" s="110" t="e">
        <f>#REF!</f>
        <v>#REF!</v>
      </c>
      <c r="BX90" s="111" t="e">
        <f>#REF!</f>
        <v>#REF!</v>
      </c>
      <c r="BY90" s="107"/>
      <c r="BZ90" s="23"/>
      <c r="CA90" s="108" t="e">
        <f>#REF!</f>
        <v>#REF!</v>
      </c>
      <c r="CB90" s="108" t="e">
        <f>#REF!</f>
        <v>#REF!</v>
      </c>
      <c r="CC90" s="98" t="e">
        <f t="shared" si="189"/>
        <v>#REF!</v>
      </c>
      <c r="CD90" s="109" t="e">
        <f>#REF!</f>
        <v>#REF!</v>
      </c>
      <c r="CE90" s="109" t="e">
        <f>#REF!</f>
        <v>#REF!</v>
      </c>
      <c r="CF90" s="109" t="e">
        <f>#REF!</f>
        <v>#REF!</v>
      </c>
      <c r="CG90" s="100" t="e">
        <f t="shared" si="191"/>
        <v>#REF!</v>
      </c>
      <c r="CH90" s="109" t="e">
        <f>#REF!</f>
        <v>#REF!</v>
      </c>
      <c r="CI90" s="109" t="e">
        <f>#REF!</f>
        <v>#REF!</v>
      </c>
      <c r="CJ90" s="109" t="e">
        <f>#REF!</f>
        <v>#REF!</v>
      </c>
      <c r="CK90" s="98" t="e">
        <f t="shared" si="193"/>
        <v>#REF!</v>
      </c>
      <c r="CL90" s="110" t="e">
        <f>#REF!</f>
        <v>#REF!</v>
      </c>
      <c r="CM90" s="111" t="e">
        <f>#REF!</f>
        <v>#REF!</v>
      </c>
      <c r="CN90" s="107"/>
      <c r="CO90" s="22"/>
      <c r="CP90" s="108" t="e">
        <f>#REF!</f>
        <v>#REF!</v>
      </c>
      <c r="CQ90" s="108" t="e">
        <f>#REF!</f>
        <v>#REF!</v>
      </c>
      <c r="CR90" s="98" t="e">
        <f t="shared" si="196"/>
        <v>#REF!</v>
      </c>
      <c r="CS90" s="109" t="e">
        <f>#REF!</f>
        <v>#REF!</v>
      </c>
      <c r="CT90" s="109" t="e">
        <f>#REF!</f>
        <v>#REF!</v>
      </c>
      <c r="CU90" s="109" t="e">
        <f>#REF!</f>
        <v>#REF!</v>
      </c>
      <c r="CV90" s="100" t="e">
        <f t="shared" si="198"/>
        <v>#REF!</v>
      </c>
      <c r="CW90" s="109" t="e">
        <f>#REF!</f>
        <v>#REF!</v>
      </c>
      <c r="CX90" s="109" t="e">
        <f>#REF!</f>
        <v>#REF!</v>
      </c>
      <c r="CY90" s="109" t="e">
        <f>#REF!</f>
        <v>#REF!</v>
      </c>
      <c r="CZ90" s="98" t="e">
        <f t="shared" si="200"/>
        <v>#REF!</v>
      </c>
      <c r="DA90" s="110" t="e">
        <f>#REF!</f>
        <v>#REF!</v>
      </c>
      <c r="DB90" s="111" t="e">
        <f>#REF!</f>
        <v>#REF!</v>
      </c>
      <c r="DC90" s="107"/>
      <c r="DD90" s="22"/>
      <c r="DE90" s="108" t="e">
        <f>#REF!</f>
        <v>#REF!</v>
      </c>
      <c r="DF90" s="108" t="e">
        <f>#REF!</f>
        <v>#REF!</v>
      </c>
      <c r="DG90" s="98" t="e">
        <f t="shared" si="203"/>
        <v>#REF!</v>
      </c>
      <c r="DH90" s="109" t="e">
        <f>#REF!</f>
        <v>#REF!</v>
      </c>
      <c r="DI90" s="109" t="e">
        <f>#REF!</f>
        <v>#REF!</v>
      </c>
      <c r="DJ90" s="109" t="e">
        <f>#REF!</f>
        <v>#REF!</v>
      </c>
      <c r="DK90" s="100" t="e">
        <f t="shared" si="205"/>
        <v>#REF!</v>
      </c>
      <c r="DL90" s="109" t="e">
        <f>#REF!</f>
        <v>#REF!</v>
      </c>
      <c r="DM90" s="109" t="e">
        <f>#REF!</f>
        <v>#REF!</v>
      </c>
      <c r="DN90" s="109" t="e">
        <f>#REF!</f>
        <v>#REF!</v>
      </c>
      <c r="DO90" s="98" t="e">
        <f t="shared" si="207"/>
        <v>#REF!</v>
      </c>
      <c r="DP90" s="110" t="e">
        <f>#REF!</f>
        <v>#REF!</v>
      </c>
      <c r="DQ90" s="111" t="e">
        <f>#REF!</f>
        <v>#REF!</v>
      </c>
      <c r="DR90" s="107"/>
      <c r="DS90" s="22"/>
      <c r="DT90" s="108" t="e">
        <f>#REF!</f>
        <v>#REF!</v>
      </c>
      <c r="DU90" s="108" t="e">
        <f>#REF!</f>
        <v>#REF!</v>
      </c>
      <c r="DV90" s="98" t="e">
        <f t="shared" si="210"/>
        <v>#REF!</v>
      </c>
      <c r="DW90" s="109" t="e">
        <f>#REF!</f>
        <v>#REF!</v>
      </c>
      <c r="DX90" s="109" t="e">
        <f>#REF!</f>
        <v>#REF!</v>
      </c>
      <c r="DY90" s="109" t="e">
        <f>#REF!</f>
        <v>#REF!</v>
      </c>
      <c r="DZ90" s="100" t="e">
        <f t="shared" si="212"/>
        <v>#REF!</v>
      </c>
      <c r="EA90" s="109" t="e">
        <f>#REF!</f>
        <v>#REF!</v>
      </c>
      <c r="EB90" s="109" t="e">
        <f>#REF!</f>
        <v>#REF!</v>
      </c>
      <c r="EC90" s="109" t="e">
        <f>#REF!</f>
        <v>#REF!</v>
      </c>
      <c r="ED90" s="98" t="e">
        <f t="shared" si="214"/>
        <v>#REF!</v>
      </c>
      <c r="EE90" s="110" t="e">
        <f>#REF!</f>
        <v>#REF!</v>
      </c>
      <c r="EF90" s="111" t="e">
        <f>#REF!</f>
        <v>#REF!</v>
      </c>
      <c r="EG90" s="107"/>
      <c r="EH90" s="22"/>
      <c r="EI90" s="108" t="e">
        <f>#REF!</f>
        <v>#REF!</v>
      </c>
      <c r="EJ90" s="108" t="e">
        <f>#REF!</f>
        <v>#REF!</v>
      </c>
      <c r="EK90" s="98" t="e">
        <f t="shared" si="217"/>
        <v>#REF!</v>
      </c>
      <c r="EL90" s="109" t="e">
        <f>#REF!</f>
        <v>#REF!</v>
      </c>
      <c r="EM90" s="109" t="e">
        <f>#REF!</f>
        <v>#REF!</v>
      </c>
      <c r="EN90" s="109" t="e">
        <f>#REF!</f>
        <v>#REF!</v>
      </c>
      <c r="EO90" s="100" t="e">
        <f t="shared" si="219"/>
        <v>#REF!</v>
      </c>
      <c r="EP90" s="109" t="e">
        <f>#REF!</f>
        <v>#REF!</v>
      </c>
      <c r="EQ90" s="109" t="e">
        <f>#REF!</f>
        <v>#REF!</v>
      </c>
      <c r="ER90" s="109" t="e">
        <f>#REF!</f>
        <v>#REF!</v>
      </c>
      <c r="ES90" s="98" t="e">
        <f t="shared" si="221"/>
        <v>#REF!</v>
      </c>
      <c r="ET90" s="110" t="e">
        <f>#REF!</f>
        <v>#REF!</v>
      </c>
      <c r="EU90" s="111" t="e">
        <f>#REF!</f>
        <v>#REF!</v>
      </c>
      <c r="EV90" s="107"/>
      <c r="EW90" s="22"/>
      <c r="EX90" s="108" t="e">
        <f>#REF!</f>
        <v>#REF!</v>
      </c>
      <c r="EY90" s="108" t="e">
        <f>#REF!</f>
        <v>#REF!</v>
      </c>
      <c r="EZ90" s="98" t="e">
        <f t="shared" si="224"/>
        <v>#REF!</v>
      </c>
      <c r="FA90" s="109" t="e">
        <f>#REF!</f>
        <v>#REF!</v>
      </c>
      <c r="FB90" s="109" t="e">
        <f>#REF!</f>
        <v>#REF!</v>
      </c>
      <c r="FC90" s="109" t="e">
        <f>#REF!</f>
        <v>#REF!</v>
      </c>
      <c r="FD90" s="100" t="e">
        <f t="shared" si="226"/>
        <v>#REF!</v>
      </c>
      <c r="FE90" s="109" t="e">
        <f>#REF!</f>
        <v>#REF!</v>
      </c>
      <c r="FF90" s="109" t="e">
        <f>#REF!</f>
        <v>#REF!</v>
      </c>
      <c r="FG90" s="109" t="e">
        <f>#REF!</f>
        <v>#REF!</v>
      </c>
      <c r="FH90" s="98" t="e">
        <f t="shared" si="228"/>
        <v>#REF!</v>
      </c>
      <c r="FI90" s="110" t="e">
        <f>#REF!</f>
        <v>#REF!</v>
      </c>
      <c r="FJ90" s="111" t="e">
        <f>#REF!</f>
        <v>#REF!</v>
      </c>
      <c r="FK90" s="107"/>
      <c r="FL90" s="22"/>
      <c r="FM90" s="108" t="e">
        <f>#REF!</f>
        <v>#REF!</v>
      </c>
      <c r="FN90" s="108" t="e">
        <f>#REF!</f>
        <v>#REF!</v>
      </c>
      <c r="FO90" s="98" t="e">
        <f t="shared" si="231"/>
        <v>#REF!</v>
      </c>
      <c r="FP90" s="109" t="e">
        <f>#REF!</f>
        <v>#REF!</v>
      </c>
      <c r="FQ90" s="109" t="e">
        <f>#REF!</f>
        <v>#REF!</v>
      </c>
      <c r="FR90" s="109" t="e">
        <f>#REF!</f>
        <v>#REF!</v>
      </c>
      <c r="FS90" s="100" t="e">
        <f t="shared" si="233"/>
        <v>#REF!</v>
      </c>
      <c r="FT90" s="109" t="e">
        <f>#REF!</f>
        <v>#REF!</v>
      </c>
      <c r="FU90" s="109" t="e">
        <f>#REF!</f>
        <v>#REF!</v>
      </c>
      <c r="FV90" s="109" t="e">
        <f>#REF!</f>
        <v>#REF!</v>
      </c>
      <c r="FW90" s="98" t="e">
        <f t="shared" si="235"/>
        <v>#REF!</v>
      </c>
      <c r="FX90" s="110" t="e">
        <f>#REF!</f>
        <v>#REF!</v>
      </c>
      <c r="FY90" s="111" t="e">
        <f>#REF!</f>
        <v>#REF!</v>
      </c>
      <c r="FZ90" s="107"/>
      <c r="GA90" s="22"/>
      <c r="GB90" s="108" t="e">
        <f>#REF!</f>
        <v>#REF!</v>
      </c>
      <c r="GC90" s="108" t="e">
        <f>#REF!</f>
        <v>#REF!</v>
      </c>
      <c r="GD90" s="98" t="e">
        <f t="shared" si="238"/>
        <v>#REF!</v>
      </c>
      <c r="GE90" s="109" t="e">
        <f>#REF!</f>
        <v>#REF!</v>
      </c>
      <c r="GF90" s="109" t="e">
        <f>#REF!</f>
        <v>#REF!</v>
      </c>
      <c r="GG90" s="109" t="e">
        <f>#REF!</f>
        <v>#REF!</v>
      </c>
      <c r="GH90" s="100" t="e">
        <f t="shared" si="240"/>
        <v>#REF!</v>
      </c>
      <c r="GI90" s="109" t="e">
        <f>#REF!</f>
        <v>#REF!</v>
      </c>
      <c r="GJ90" s="109" t="e">
        <f>#REF!</f>
        <v>#REF!</v>
      </c>
      <c r="GK90" s="109" t="e">
        <f>#REF!</f>
        <v>#REF!</v>
      </c>
      <c r="GL90" s="98" t="e">
        <f t="shared" si="242"/>
        <v>#REF!</v>
      </c>
      <c r="GM90" s="110" t="e">
        <f>#REF!</f>
        <v>#REF!</v>
      </c>
      <c r="GN90" s="111" t="e">
        <f>#REF!</f>
        <v>#REF!</v>
      </c>
      <c r="GO90" s="107"/>
      <c r="GP90" s="22"/>
      <c r="GQ90" s="108" t="e">
        <f>#REF!</f>
        <v>#REF!</v>
      </c>
      <c r="GR90" s="108" t="e">
        <f>#REF!</f>
        <v>#REF!</v>
      </c>
      <c r="GS90" s="98" t="e">
        <f t="shared" si="245"/>
        <v>#REF!</v>
      </c>
      <c r="GT90" s="109" t="e">
        <f>#REF!</f>
        <v>#REF!</v>
      </c>
      <c r="GU90" s="109" t="e">
        <f>#REF!</f>
        <v>#REF!</v>
      </c>
      <c r="GV90" s="109" t="e">
        <f>#REF!</f>
        <v>#REF!</v>
      </c>
      <c r="GW90" s="100" t="e">
        <f t="shared" si="247"/>
        <v>#REF!</v>
      </c>
      <c r="GX90" s="109" t="e">
        <f>#REF!</f>
        <v>#REF!</v>
      </c>
      <c r="GY90" s="109" t="e">
        <f>#REF!</f>
        <v>#REF!</v>
      </c>
      <c r="GZ90" s="109" t="e">
        <f>#REF!</f>
        <v>#REF!</v>
      </c>
      <c r="HA90" s="98" t="e">
        <f t="shared" si="249"/>
        <v>#REF!</v>
      </c>
      <c r="HB90" s="110" t="e">
        <f>#REF!</f>
        <v>#REF!</v>
      </c>
      <c r="HC90" s="111" t="e">
        <f>#REF!</f>
        <v>#REF!</v>
      </c>
      <c r="HD90" s="107"/>
      <c r="HE90" s="22"/>
      <c r="HF90" s="108"/>
      <c r="HG90" s="109"/>
      <c r="HH90" s="98">
        <f t="shared" si="252"/>
        <v>0</v>
      </c>
      <c r="HI90" s="109"/>
      <c r="HJ90" s="109"/>
      <c r="HK90" s="109"/>
      <c r="HL90" s="100">
        <f t="shared" si="52"/>
        <v>0</v>
      </c>
      <c r="HM90" s="109"/>
      <c r="HN90" s="109"/>
      <c r="HO90" s="109"/>
      <c r="HP90" s="98">
        <f t="shared" si="54"/>
        <v>0</v>
      </c>
      <c r="HQ90" s="110"/>
      <c r="HR90" s="111"/>
      <c r="HS90" s="107"/>
      <c r="HT90" s="22"/>
      <c r="HU90" s="108"/>
      <c r="HV90" s="109"/>
      <c r="HW90" s="98">
        <f t="shared" si="257"/>
        <v>0</v>
      </c>
      <c r="HX90" s="109"/>
      <c r="HY90" s="109"/>
      <c r="HZ90" s="109"/>
      <c r="IA90" s="100">
        <f t="shared" si="57"/>
        <v>0</v>
      </c>
      <c r="IB90" s="109"/>
      <c r="IC90" s="109"/>
      <c r="ID90" s="109"/>
      <c r="IE90" s="98">
        <f t="shared" si="59"/>
        <v>0</v>
      </c>
      <c r="IF90" s="110"/>
      <c r="IG90" s="111"/>
      <c r="IH90" s="107"/>
      <c r="II90" s="22"/>
      <c r="IJ90" s="108"/>
      <c r="IK90" s="109"/>
      <c r="IL90" s="98">
        <f t="shared" si="262"/>
        <v>0</v>
      </c>
      <c r="IM90" s="109"/>
      <c r="IN90" s="109"/>
      <c r="IO90" s="109"/>
      <c r="IP90" s="100">
        <f t="shared" si="62"/>
        <v>0</v>
      </c>
      <c r="IQ90" s="109"/>
      <c r="IR90" s="109"/>
      <c r="IS90" s="109"/>
      <c r="IT90" s="98">
        <f t="shared" si="64"/>
        <v>0</v>
      </c>
      <c r="IU90" s="110"/>
      <c r="IV90" s="111"/>
      <c r="IW90" s="107"/>
      <c r="IX90" s="22"/>
      <c r="IY90" s="108"/>
      <c r="IZ90" s="109"/>
      <c r="JA90" s="98">
        <f t="shared" si="267"/>
        <v>0</v>
      </c>
      <c r="JB90" s="109"/>
      <c r="JC90" s="109"/>
      <c r="JD90" s="109"/>
      <c r="JE90" s="100">
        <f t="shared" si="67"/>
        <v>0</v>
      </c>
      <c r="JF90" s="109"/>
      <c r="JG90" s="109"/>
      <c r="JH90" s="109"/>
      <c r="JI90" s="98">
        <f t="shared" si="69"/>
        <v>0</v>
      </c>
      <c r="JJ90" s="110"/>
      <c r="JK90" s="111"/>
      <c r="JL90" s="107"/>
      <c r="JM90" s="22"/>
      <c r="JN90" s="108"/>
      <c r="JO90" s="109"/>
      <c r="JP90" s="98">
        <f t="shared" si="272"/>
        <v>0</v>
      </c>
      <c r="JQ90" s="109"/>
      <c r="JR90" s="109"/>
      <c r="JS90" s="109"/>
      <c r="JT90" s="100">
        <f t="shared" si="72"/>
        <v>0</v>
      </c>
      <c r="JU90" s="109"/>
      <c r="JV90" s="109"/>
      <c r="JW90" s="109"/>
      <c r="JX90" s="98">
        <f t="shared" si="74"/>
        <v>0</v>
      </c>
      <c r="JY90" s="110"/>
      <c r="JZ90" s="111"/>
      <c r="KA90" s="107"/>
      <c r="KB90" s="22"/>
      <c r="KC90" s="108"/>
      <c r="KD90" s="109"/>
      <c r="KE90" s="98">
        <f t="shared" si="277"/>
        <v>0</v>
      </c>
      <c r="KF90" s="109"/>
      <c r="KG90" s="109"/>
      <c r="KH90" s="109"/>
      <c r="KI90" s="100">
        <f t="shared" si="77"/>
        <v>0</v>
      </c>
      <c r="KJ90" s="109"/>
      <c r="KK90" s="109"/>
      <c r="KL90" s="109"/>
      <c r="KM90" s="98">
        <f t="shared" si="79"/>
        <v>0</v>
      </c>
      <c r="KN90" s="110"/>
      <c r="KO90" s="111"/>
      <c r="KP90" s="107"/>
      <c r="KQ90" s="22"/>
      <c r="KR90" s="108"/>
      <c r="KS90" s="109"/>
      <c r="KT90" s="98">
        <f t="shared" si="282"/>
        <v>0</v>
      </c>
      <c r="KU90" s="109"/>
      <c r="KV90" s="109"/>
      <c r="KW90" s="109"/>
      <c r="KX90" s="100">
        <f t="shared" si="82"/>
        <v>0</v>
      </c>
      <c r="KY90" s="109"/>
      <c r="KZ90" s="109"/>
      <c r="LA90" s="109"/>
      <c r="LB90" s="98">
        <f t="shared" si="84"/>
        <v>0</v>
      </c>
      <c r="LC90" s="110"/>
      <c r="LD90" s="111"/>
      <c r="LE90" s="107"/>
      <c r="LF90" s="22"/>
      <c r="LG90" s="108"/>
      <c r="LH90" s="109"/>
      <c r="LI90" s="98">
        <f t="shared" si="287"/>
        <v>0</v>
      </c>
      <c r="LJ90" s="109"/>
      <c r="LK90" s="109"/>
      <c r="LL90" s="109"/>
      <c r="LM90" s="100">
        <f t="shared" si="87"/>
        <v>0</v>
      </c>
      <c r="LN90" s="109"/>
      <c r="LO90" s="109"/>
      <c r="LP90" s="109"/>
      <c r="LQ90" s="98">
        <f t="shared" si="89"/>
        <v>0</v>
      </c>
      <c r="LR90" s="110"/>
      <c r="LS90" s="111"/>
      <c r="LT90" s="107"/>
      <c r="LU90" s="22"/>
      <c r="LV90" s="108"/>
      <c r="LW90" s="109"/>
      <c r="LX90" s="98">
        <f t="shared" si="292"/>
        <v>0</v>
      </c>
      <c r="LY90" s="109"/>
      <c r="LZ90" s="109"/>
      <c r="MA90" s="109"/>
      <c r="MB90" s="100">
        <f t="shared" si="92"/>
        <v>0</v>
      </c>
      <c r="MC90" s="109"/>
      <c r="MD90" s="109"/>
      <c r="ME90" s="109"/>
      <c r="MF90" s="98">
        <f t="shared" si="94"/>
        <v>0</v>
      </c>
      <c r="MG90" s="110"/>
      <c r="MH90" s="111"/>
      <c r="MI90" s="107"/>
      <c r="MJ90" s="22"/>
      <c r="MK90" s="108"/>
      <c r="ML90" s="109"/>
      <c r="MM90" s="98">
        <f t="shared" si="297"/>
        <v>0</v>
      </c>
      <c r="MN90" s="109"/>
      <c r="MO90" s="109"/>
      <c r="MP90" s="109"/>
      <c r="MQ90" s="100">
        <f t="shared" si="97"/>
        <v>0</v>
      </c>
      <c r="MR90" s="109"/>
      <c r="MS90" s="109"/>
      <c r="MT90" s="109"/>
      <c r="MU90" s="98">
        <f t="shared" si="99"/>
        <v>0</v>
      </c>
      <c r="MV90" s="110"/>
      <c r="MW90" s="111"/>
      <c r="MX90" s="107"/>
      <c r="MY90" s="22"/>
      <c r="MZ90" s="108"/>
      <c r="NA90" s="109"/>
      <c r="NB90" s="98">
        <f t="shared" si="302"/>
        <v>0</v>
      </c>
      <c r="NC90" s="109"/>
      <c r="ND90" s="109"/>
      <c r="NE90" s="109"/>
      <c r="NF90" s="100">
        <f t="shared" si="102"/>
        <v>0</v>
      </c>
      <c r="NG90" s="109"/>
      <c r="NH90" s="109"/>
      <c r="NI90" s="109"/>
      <c r="NJ90" s="98">
        <f t="shared" si="104"/>
        <v>0</v>
      </c>
      <c r="NK90" s="110"/>
      <c r="NL90" s="111"/>
      <c r="NM90" s="107"/>
      <c r="NN90" s="22"/>
      <c r="NO90" s="108"/>
      <c r="NP90" s="109"/>
      <c r="NQ90" s="98">
        <f t="shared" si="307"/>
        <v>0</v>
      </c>
      <c r="NR90" s="109"/>
      <c r="NS90" s="109"/>
      <c r="NT90" s="109"/>
      <c r="NU90" s="100">
        <f t="shared" si="107"/>
        <v>0</v>
      </c>
      <c r="NV90" s="109"/>
      <c r="NW90" s="109"/>
      <c r="NX90" s="109"/>
      <c r="NY90" s="98">
        <f t="shared" si="109"/>
        <v>0</v>
      </c>
      <c r="NZ90" s="110"/>
      <c r="OA90" s="111"/>
      <c r="OB90" s="107"/>
      <c r="OC90" s="22"/>
      <c r="OD90" s="108"/>
      <c r="OE90" s="109"/>
      <c r="OF90" s="98">
        <f t="shared" si="312"/>
        <v>0</v>
      </c>
      <c r="OG90" s="109"/>
      <c r="OH90" s="109"/>
      <c r="OI90" s="109"/>
      <c r="OJ90" s="100">
        <f t="shared" si="314"/>
        <v>0</v>
      </c>
      <c r="OK90" s="109"/>
      <c r="OL90" s="109"/>
      <c r="OM90" s="109"/>
      <c r="ON90" s="98">
        <f t="shared" si="316"/>
        <v>0</v>
      </c>
      <c r="OO90" s="110"/>
      <c r="OP90" s="111"/>
      <c r="OQ90" s="107"/>
      <c r="OR90" s="22"/>
      <c r="OS90" s="108"/>
      <c r="OT90" s="109"/>
      <c r="OU90" s="98">
        <f t="shared" si="319"/>
        <v>0</v>
      </c>
      <c r="OV90" s="109"/>
      <c r="OW90" s="109"/>
      <c r="OX90" s="109"/>
      <c r="OY90" s="100">
        <f t="shared" si="321"/>
        <v>0</v>
      </c>
      <c r="OZ90" s="109"/>
      <c r="PA90" s="109"/>
      <c r="PB90" s="109"/>
      <c r="PC90" s="98">
        <f t="shared" si="323"/>
        <v>0</v>
      </c>
      <c r="PD90" s="110"/>
      <c r="PE90" s="111"/>
      <c r="PF90" s="107"/>
      <c r="PG90" s="22"/>
      <c r="PH90" s="108"/>
      <c r="PI90" s="109"/>
      <c r="PJ90" s="98">
        <f t="shared" si="326"/>
        <v>0</v>
      </c>
      <c r="PK90" s="109"/>
      <c r="PL90" s="109"/>
      <c r="PM90" s="109"/>
      <c r="PN90" s="100">
        <f t="shared" si="328"/>
        <v>0</v>
      </c>
      <c r="PO90" s="109"/>
      <c r="PP90" s="109"/>
      <c r="PQ90" s="109"/>
      <c r="PR90" s="98">
        <f t="shared" si="330"/>
        <v>0</v>
      </c>
      <c r="PS90" s="110"/>
      <c r="PT90" s="111"/>
      <c r="PU90" s="107"/>
      <c r="PV90" s="22"/>
      <c r="PW90" s="108"/>
      <c r="PX90" s="109"/>
      <c r="PY90" s="98">
        <f t="shared" si="333"/>
        <v>0</v>
      </c>
      <c r="PZ90" s="109"/>
      <c r="QA90" s="109"/>
      <c r="QB90" s="109"/>
      <c r="QC90" s="100">
        <f t="shared" si="335"/>
        <v>0</v>
      </c>
      <c r="QD90" s="109"/>
      <c r="QE90" s="109"/>
      <c r="QF90" s="109"/>
      <c r="QG90" s="98">
        <f t="shared" si="337"/>
        <v>0</v>
      </c>
      <c r="QH90" s="110"/>
      <c r="QI90" s="111"/>
      <c r="QJ90" s="107"/>
      <c r="QK90" s="22"/>
      <c r="QL90" s="108"/>
      <c r="QM90" s="109"/>
      <c r="QN90" s="98">
        <f t="shared" si="340"/>
        <v>0</v>
      </c>
      <c r="QO90" s="109"/>
      <c r="QP90" s="109"/>
      <c r="QQ90" s="109"/>
      <c r="QR90" s="100">
        <f t="shared" si="342"/>
        <v>0</v>
      </c>
      <c r="QS90" s="109"/>
      <c r="QT90" s="109"/>
      <c r="QU90" s="109"/>
      <c r="QV90" s="98">
        <f t="shared" si="344"/>
        <v>0</v>
      </c>
      <c r="QW90" s="110"/>
      <c r="QX90" s="111"/>
      <c r="QY90" s="107"/>
      <c r="QZ90" s="22"/>
      <c r="RA90" s="108"/>
      <c r="RB90" s="109"/>
      <c r="RC90" s="98">
        <f t="shared" si="347"/>
        <v>0</v>
      </c>
      <c r="RD90" s="109"/>
      <c r="RE90" s="109"/>
      <c r="RF90" s="109"/>
      <c r="RG90" s="100">
        <f t="shared" si="349"/>
        <v>0</v>
      </c>
      <c r="RH90" s="109"/>
      <c r="RI90" s="109"/>
      <c r="RJ90" s="109"/>
      <c r="RK90" s="98">
        <f t="shared" si="351"/>
        <v>0</v>
      </c>
      <c r="RL90" s="110"/>
      <c r="RM90" s="111"/>
      <c r="RN90" s="107"/>
      <c r="RO90" s="22"/>
      <c r="RP90" s="108"/>
      <c r="RQ90" s="109"/>
      <c r="RR90" s="98">
        <f t="shared" si="354"/>
        <v>0</v>
      </c>
      <c r="RS90" s="109"/>
      <c r="RT90" s="109"/>
      <c r="RU90" s="109"/>
      <c r="RV90" s="100">
        <f t="shared" si="356"/>
        <v>0</v>
      </c>
      <c r="RW90" s="109"/>
      <c r="RX90" s="109"/>
      <c r="RY90" s="109"/>
      <c r="RZ90" s="98">
        <f t="shared" si="358"/>
        <v>0</v>
      </c>
      <c r="SA90" s="110"/>
      <c r="SB90" s="111"/>
      <c r="SC90" s="107"/>
      <c r="SD90" s="22"/>
      <c r="SE90" s="108"/>
      <c r="SF90" s="109"/>
      <c r="SG90" s="98">
        <f t="shared" si="361"/>
        <v>0</v>
      </c>
      <c r="SH90" s="109"/>
      <c r="SI90" s="109"/>
      <c r="SJ90" s="109"/>
      <c r="SK90" s="100">
        <f t="shared" si="363"/>
        <v>0</v>
      </c>
      <c r="SL90" s="109"/>
      <c r="SM90" s="109"/>
      <c r="SN90" s="109"/>
      <c r="SO90" s="98">
        <f t="shared" si="365"/>
        <v>0</v>
      </c>
      <c r="SP90" s="110"/>
      <c r="SQ90" s="111"/>
      <c r="SR90" s="107"/>
      <c r="SS90" s="22"/>
      <c r="ST90" s="108"/>
      <c r="SU90" s="109"/>
      <c r="SV90" s="98">
        <f t="shared" si="368"/>
        <v>0</v>
      </c>
      <c r="SW90" s="109"/>
      <c r="SX90" s="109"/>
      <c r="SY90" s="109"/>
      <c r="SZ90" s="100">
        <f t="shared" si="370"/>
        <v>0</v>
      </c>
      <c r="TA90" s="109"/>
      <c r="TB90" s="109"/>
      <c r="TC90" s="109"/>
      <c r="TD90" s="98">
        <f t="shared" si="372"/>
        <v>0</v>
      </c>
      <c r="TE90" s="110"/>
      <c r="TF90" s="111"/>
      <c r="TG90" s="107"/>
      <c r="TH90" s="22"/>
      <c r="TI90" s="108"/>
      <c r="TJ90" s="109"/>
      <c r="TK90" s="98">
        <f t="shared" si="375"/>
        <v>0</v>
      </c>
      <c r="TL90" s="109"/>
      <c r="TM90" s="109"/>
      <c r="TN90" s="109"/>
      <c r="TO90" s="100">
        <f t="shared" si="377"/>
        <v>0</v>
      </c>
      <c r="TP90" s="109"/>
      <c r="TQ90" s="109"/>
      <c r="TR90" s="109"/>
      <c r="TS90" s="98">
        <f t="shared" si="379"/>
        <v>0</v>
      </c>
      <c r="TT90" s="110"/>
      <c r="TU90" s="111"/>
      <c r="TV90" s="107"/>
      <c r="TW90" s="22"/>
      <c r="TX90" s="108"/>
      <c r="TY90" s="109"/>
      <c r="TZ90" s="98">
        <f t="shared" si="382"/>
        <v>0</v>
      </c>
      <c r="UA90" s="109"/>
      <c r="UB90" s="109"/>
      <c r="UC90" s="109"/>
      <c r="UD90" s="100">
        <f t="shared" si="384"/>
        <v>0</v>
      </c>
      <c r="UE90" s="109"/>
      <c r="UF90" s="109"/>
      <c r="UG90" s="109"/>
      <c r="UH90" s="98">
        <f t="shared" si="386"/>
        <v>0</v>
      </c>
      <c r="UI90" s="110"/>
      <c r="UJ90" s="111"/>
      <c r="UK90" s="107"/>
      <c r="UL90" s="22"/>
      <c r="UM90" s="108"/>
      <c r="UN90" s="109"/>
      <c r="UO90" s="98">
        <f t="shared" si="389"/>
        <v>0</v>
      </c>
      <c r="UP90" s="109"/>
      <c r="UQ90" s="109"/>
      <c r="UR90" s="109"/>
      <c r="US90" s="100">
        <f t="shared" si="391"/>
        <v>0</v>
      </c>
      <c r="UT90" s="109"/>
      <c r="UU90" s="109"/>
      <c r="UV90" s="109"/>
      <c r="UW90" s="98">
        <f t="shared" si="393"/>
        <v>0</v>
      </c>
      <c r="UX90" s="110"/>
      <c r="UY90" s="111"/>
      <c r="UZ90" s="107"/>
      <c r="VA90" s="22"/>
      <c r="VB90" s="108"/>
      <c r="VC90" s="109"/>
      <c r="VD90" s="98">
        <f t="shared" si="396"/>
        <v>0</v>
      </c>
      <c r="VE90" s="109"/>
      <c r="VF90" s="109"/>
      <c r="VG90" s="109"/>
      <c r="VH90" s="100">
        <f t="shared" si="398"/>
        <v>0</v>
      </c>
      <c r="VI90" s="109"/>
      <c r="VJ90" s="109"/>
      <c r="VK90" s="109"/>
      <c r="VL90" s="98">
        <f t="shared" si="400"/>
        <v>0</v>
      </c>
      <c r="VM90" s="110"/>
      <c r="VN90" s="111"/>
      <c r="VO90" s="107"/>
      <c r="VP90" s="22"/>
      <c r="VQ90" s="108"/>
      <c r="VR90" s="109"/>
      <c r="VS90" s="98">
        <f t="shared" si="403"/>
        <v>0</v>
      </c>
      <c r="VT90" s="109"/>
      <c r="VU90" s="109"/>
      <c r="VV90" s="109"/>
      <c r="VW90" s="100">
        <f t="shared" si="405"/>
        <v>0</v>
      </c>
      <c r="VX90" s="109"/>
      <c r="VY90" s="109"/>
      <c r="VZ90" s="109"/>
      <c r="WA90" s="98">
        <f t="shared" si="407"/>
        <v>0</v>
      </c>
      <c r="WB90" s="110"/>
      <c r="WC90" s="111"/>
      <c r="WD90" s="107"/>
      <c r="WE90" s="22"/>
    </row>
    <row r="91" spans="1:603" ht="16.5" customHeight="1">
      <c r="A91" s="94"/>
      <c r="B91" s="105" t="s">
        <v>130</v>
      </c>
      <c r="C91" s="106" t="s">
        <v>62</v>
      </c>
      <c r="D91" s="108" t="e">
        <f>#REF!</f>
        <v>#REF!</v>
      </c>
      <c r="E91" s="108" t="e">
        <f>#REF!</f>
        <v>#REF!</v>
      </c>
      <c r="F91" s="98" t="e">
        <f t="shared" si="154"/>
        <v>#REF!</v>
      </c>
      <c r="G91" s="109" t="e">
        <f>#REF!</f>
        <v>#REF!</v>
      </c>
      <c r="H91" s="109" t="e">
        <f>#REF!</f>
        <v>#REF!</v>
      </c>
      <c r="I91" s="109" t="e">
        <f>#REF!</f>
        <v>#REF!</v>
      </c>
      <c r="J91" s="100" t="e">
        <f t="shared" si="156"/>
        <v>#REF!</v>
      </c>
      <c r="K91" s="109" t="e">
        <f>#REF!</f>
        <v>#REF!</v>
      </c>
      <c r="L91" s="109" t="e">
        <f>#REF!</f>
        <v>#REF!</v>
      </c>
      <c r="M91" s="109" t="e">
        <f>#REF!</f>
        <v>#REF!</v>
      </c>
      <c r="N91" s="98" t="e">
        <f t="shared" si="158"/>
        <v>#REF!</v>
      </c>
      <c r="O91" s="110" t="e">
        <f>#REF!</f>
        <v>#REF!</v>
      </c>
      <c r="P91" s="111" t="e">
        <f>#REF!</f>
        <v>#REF!</v>
      </c>
      <c r="Q91" s="107"/>
      <c r="R91" s="22"/>
      <c r="S91" s="108" t="e">
        <f>#REF!</f>
        <v>#REF!</v>
      </c>
      <c r="T91" s="108" t="e">
        <f>#REF!</f>
        <v>#REF!</v>
      </c>
      <c r="U91" s="98" t="e">
        <f t="shared" si="161"/>
        <v>#REF!</v>
      </c>
      <c r="V91" s="109" t="e">
        <f>#REF!</f>
        <v>#REF!</v>
      </c>
      <c r="W91" s="109" t="e">
        <f>#REF!</f>
        <v>#REF!</v>
      </c>
      <c r="X91" s="109" t="e">
        <f>#REF!</f>
        <v>#REF!</v>
      </c>
      <c r="Y91" s="100" t="e">
        <f t="shared" si="163"/>
        <v>#REF!</v>
      </c>
      <c r="Z91" s="109" t="e">
        <f>#REF!</f>
        <v>#REF!</v>
      </c>
      <c r="AA91" s="109" t="e">
        <f>#REF!</f>
        <v>#REF!</v>
      </c>
      <c r="AB91" s="109" t="e">
        <f>#REF!</f>
        <v>#REF!</v>
      </c>
      <c r="AC91" s="98" t="e">
        <f t="shared" si="165"/>
        <v>#REF!</v>
      </c>
      <c r="AD91" s="110" t="e">
        <f>#REF!</f>
        <v>#REF!</v>
      </c>
      <c r="AE91" s="111" t="e">
        <f>#REF!</f>
        <v>#REF!</v>
      </c>
      <c r="AF91" s="107"/>
      <c r="AG91" s="22"/>
      <c r="AH91" s="108" t="e">
        <f>#REF!</f>
        <v>#REF!</v>
      </c>
      <c r="AI91" s="108" t="e">
        <f>#REF!</f>
        <v>#REF!</v>
      </c>
      <c r="AJ91" s="98" t="e">
        <f t="shared" si="168"/>
        <v>#REF!</v>
      </c>
      <c r="AK91" s="109" t="e">
        <f>#REF!</f>
        <v>#REF!</v>
      </c>
      <c r="AL91" s="109" t="e">
        <f>#REF!</f>
        <v>#REF!</v>
      </c>
      <c r="AM91" s="109" t="e">
        <f>#REF!</f>
        <v>#REF!</v>
      </c>
      <c r="AN91" s="100" t="e">
        <f t="shared" si="170"/>
        <v>#REF!</v>
      </c>
      <c r="AO91" s="109" t="e">
        <f>#REF!</f>
        <v>#REF!</v>
      </c>
      <c r="AP91" s="109" t="e">
        <f>#REF!</f>
        <v>#REF!</v>
      </c>
      <c r="AQ91" s="109" t="e">
        <f>#REF!</f>
        <v>#REF!</v>
      </c>
      <c r="AR91" s="98" t="e">
        <f t="shared" si="172"/>
        <v>#REF!</v>
      </c>
      <c r="AS91" s="110" t="e">
        <f>#REF!</f>
        <v>#REF!</v>
      </c>
      <c r="AT91" s="111" t="e">
        <f>#REF!</f>
        <v>#REF!</v>
      </c>
      <c r="AU91" s="107"/>
      <c r="AV91" s="22"/>
      <c r="AW91" s="108" t="e">
        <f>#REF!</f>
        <v>#REF!</v>
      </c>
      <c r="AX91" s="108" t="e">
        <f>#REF!</f>
        <v>#REF!</v>
      </c>
      <c r="AY91" s="98" t="e">
        <f t="shared" si="175"/>
        <v>#REF!</v>
      </c>
      <c r="AZ91" s="109" t="e">
        <f>#REF!</f>
        <v>#REF!</v>
      </c>
      <c r="BA91" s="109" t="e">
        <f>#REF!</f>
        <v>#REF!</v>
      </c>
      <c r="BB91" s="109" t="e">
        <f>#REF!</f>
        <v>#REF!</v>
      </c>
      <c r="BC91" s="100" t="e">
        <f t="shared" si="177"/>
        <v>#REF!</v>
      </c>
      <c r="BD91" s="109" t="e">
        <f>#REF!</f>
        <v>#REF!</v>
      </c>
      <c r="BE91" s="109" t="e">
        <f>#REF!</f>
        <v>#REF!</v>
      </c>
      <c r="BF91" s="109" t="e">
        <f>#REF!</f>
        <v>#REF!</v>
      </c>
      <c r="BG91" s="98" t="e">
        <f t="shared" si="179"/>
        <v>#REF!</v>
      </c>
      <c r="BH91" s="110" t="e">
        <f>#REF!</f>
        <v>#REF!</v>
      </c>
      <c r="BI91" s="111" t="e">
        <f>#REF!</f>
        <v>#REF!</v>
      </c>
      <c r="BJ91" s="107"/>
      <c r="BK91" s="22"/>
      <c r="BL91" s="108" t="e">
        <f>#REF!</f>
        <v>#REF!</v>
      </c>
      <c r="BM91" s="108" t="e">
        <f>#REF!</f>
        <v>#REF!</v>
      </c>
      <c r="BN91" s="98" t="e">
        <f t="shared" si="182"/>
        <v>#REF!</v>
      </c>
      <c r="BO91" s="109" t="e">
        <f>#REF!</f>
        <v>#REF!</v>
      </c>
      <c r="BP91" s="109" t="e">
        <f>#REF!</f>
        <v>#REF!</v>
      </c>
      <c r="BQ91" s="109" t="e">
        <f>#REF!</f>
        <v>#REF!</v>
      </c>
      <c r="BR91" s="100" t="e">
        <f t="shared" si="184"/>
        <v>#REF!</v>
      </c>
      <c r="BS91" s="109" t="e">
        <f>#REF!</f>
        <v>#REF!</v>
      </c>
      <c r="BT91" s="109" t="e">
        <f>#REF!</f>
        <v>#REF!</v>
      </c>
      <c r="BU91" s="109" t="e">
        <f>#REF!</f>
        <v>#REF!</v>
      </c>
      <c r="BV91" s="98" t="e">
        <f t="shared" si="186"/>
        <v>#REF!</v>
      </c>
      <c r="BW91" s="110" t="e">
        <f>#REF!</f>
        <v>#REF!</v>
      </c>
      <c r="BX91" s="111" t="e">
        <f>#REF!</f>
        <v>#REF!</v>
      </c>
      <c r="BY91" s="107"/>
      <c r="BZ91" s="23"/>
      <c r="CA91" s="108" t="e">
        <f>#REF!</f>
        <v>#REF!</v>
      </c>
      <c r="CB91" s="108" t="e">
        <f>#REF!</f>
        <v>#REF!</v>
      </c>
      <c r="CC91" s="98" t="e">
        <f t="shared" si="189"/>
        <v>#REF!</v>
      </c>
      <c r="CD91" s="109" t="e">
        <f>#REF!</f>
        <v>#REF!</v>
      </c>
      <c r="CE91" s="109" t="e">
        <f>#REF!</f>
        <v>#REF!</v>
      </c>
      <c r="CF91" s="109" t="e">
        <f>#REF!</f>
        <v>#REF!</v>
      </c>
      <c r="CG91" s="100" t="e">
        <f t="shared" si="191"/>
        <v>#REF!</v>
      </c>
      <c r="CH91" s="109" t="e">
        <f>#REF!</f>
        <v>#REF!</v>
      </c>
      <c r="CI91" s="109" t="e">
        <f>#REF!</f>
        <v>#REF!</v>
      </c>
      <c r="CJ91" s="109" t="e">
        <f>#REF!</f>
        <v>#REF!</v>
      </c>
      <c r="CK91" s="98" t="e">
        <f t="shared" si="193"/>
        <v>#REF!</v>
      </c>
      <c r="CL91" s="110" t="e">
        <f>#REF!</f>
        <v>#REF!</v>
      </c>
      <c r="CM91" s="111" t="e">
        <f>#REF!</f>
        <v>#REF!</v>
      </c>
      <c r="CN91" s="107"/>
      <c r="CO91" s="22"/>
      <c r="CP91" s="108" t="e">
        <f>#REF!</f>
        <v>#REF!</v>
      </c>
      <c r="CQ91" s="108" t="e">
        <f>#REF!</f>
        <v>#REF!</v>
      </c>
      <c r="CR91" s="98" t="e">
        <f t="shared" si="196"/>
        <v>#REF!</v>
      </c>
      <c r="CS91" s="109" t="e">
        <f>#REF!</f>
        <v>#REF!</v>
      </c>
      <c r="CT91" s="109" t="e">
        <f>#REF!</f>
        <v>#REF!</v>
      </c>
      <c r="CU91" s="109" t="e">
        <f>#REF!</f>
        <v>#REF!</v>
      </c>
      <c r="CV91" s="100" t="e">
        <f t="shared" si="198"/>
        <v>#REF!</v>
      </c>
      <c r="CW91" s="109" t="e">
        <f>#REF!</f>
        <v>#REF!</v>
      </c>
      <c r="CX91" s="109" t="e">
        <f>#REF!</f>
        <v>#REF!</v>
      </c>
      <c r="CY91" s="109" t="e">
        <f>#REF!</f>
        <v>#REF!</v>
      </c>
      <c r="CZ91" s="98" t="e">
        <f t="shared" si="200"/>
        <v>#REF!</v>
      </c>
      <c r="DA91" s="110" t="e">
        <f>#REF!</f>
        <v>#REF!</v>
      </c>
      <c r="DB91" s="111" t="e">
        <f>#REF!</f>
        <v>#REF!</v>
      </c>
      <c r="DC91" s="107"/>
      <c r="DD91" s="22"/>
      <c r="DE91" s="108" t="e">
        <f>#REF!</f>
        <v>#REF!</v>
      </c>
      <c r="DF91" s="108" t="e">
        <f>#REF!</f>
        <v>#REF!</v>
      </c>
      <c r="DG91" s="98" t="e">
        <f t="shared" si="203"/>
        <v>#REF!</v>
      </c>
      <c r="DH91" s="109" t="e">
        <f>#REF!</f>
        <v>#REF!</v>
      </c>
      <c r="DI91" s="109" t="e">
        <f>#REF!</f>
        <v>#REF!</v>
      </c>
      <c r="DJ91" s="109" t="e">
        <f>#REF!</f>
        <v>#REF!</v>
      </c>
      <c r="DK91" s="100" t="e">
        <f t="shared" si="205"/>
        <v>#REF!</v>
      </c>
      <c r="DL91" s="109" t="e">
        <f>#REF!</f>
        <v>#REF!</v>
      </c>
      <c r="DM91" s="109" t="e">
        <f>#REF!</f>
        <v>#REF!</v>
      </c>
      <c r="DN91" s="109" t="e">
        <f>#REF!</f>
        <v>#REF!</v>
      </c>
      <c r="DO91" s="98" t="e">
        <f t="shared" si="207"/>
        <v>#REF!</v>
      </c>
      <c r="DP91" s="110" t="e">
        <f>#REF!</f>
        <v>#REF!</v>
      </c>
      <c r="DQ91" s="111" t="e">
        <f>#REF!</f>
        <v>#REF!</v>
      </c>
      <c r="DR91" s="107"/>
      <c r="DS91" s="22"/>
      <c r="DT91" s="108" t="e">
        <f>#REF!</f>
        <v>#REF!</v>
      </c>
      <c r="DU91" s="108" t="e">
        <f>#REF!</f>
        <v>#REF!</v>
      </c>
      <c r="DV91" s="98" t="e">
        <f t="shared" si="210"/>
        <v>#REF!</v>
      </c>
      <c r="DW91" s="109" t="e">
        <f>#REF!</f>
        <v>#REF!</v>
      </c>
      <c r="DX91" s="109" t="e">
        <f>#REF!</f>
        <v>#REF!</v>
      </c>
      <c r="DY91" s="109" t="e">
        <f>#REF!</f>
        <v>#REF!</v>
      </c>
      <c r="DZ91" s="100" t="e">
        <f t="shared" si="212"/>
        <v>#REF!</v>
      </c>
      <c r="EA91" s="109" t="e">
        <f>#REF!</f>
        <v>#REF!</v>
      </c>
      <c r="EB91" s="109" t="e">
        <f>#REF!</f>
        <v>#REF!</v>
      </c>
      <c r="EC91" s="109" t="e">
        <f>#REF!</f>
        <v>#REF!</v>
      </c>
      <c r="ED91" s="98" t="e">
        <f t="shared" si="214"/>
        <v>#REF!</v>
      </c>
      <c r="EE91" s="110" t="e">
        <f>#REF!</f>
        <v>#REF!</v>
      </c>
      <c r="EF91" s="111" t="e">
        <f>#REF!</f>
        <v>#REF!</v>
      </c>
      <c r="EG91" s="107"/>
      <c r="EH91" s="22"/>
      <c r="EI91" s="108" t="e">
        <f>#REF!</f>
        <v>#REF!</v>
      </c>
      <c r="EJ91" s="108" t="e">
        <f>#REF!</f>
        <v>#REF!</v>
      </c>
      <c r="EK91" s="98" t="e">
        <f t="shared" si="217"/>
        <v>#REF!</v>
      </c>
      <c r="EL91" s="109" t="e">
        <f>#REF!</f>
        <v>#REF!</v>
      </c>
      <c r="EM91" s="109" t="e">
        <f>#REF!</f>
        <v>#REF!</v>
      </c>
      <c r="EN91" s="109" t="e">
        <f>#REF!</f>
        <v>#REF!</v>
      </c>
      <c r="EO91" s="100" t="e">
        <f t="shared" si="219"/>
        <v>#REF!</v>
      </c>
      <c r="EP91" s="109" t="e">
        <f>#REF!</f>
        <v>#REF!</v>
      </c>
      <c r="EQ91" s="109" t="e">
        <f>#REF!</f>
        <v>#REF!</v>
      </c>
      <c r="ER91" s="109" t="e">
        <f>#REF!</f>
        <v>#REF!</v>
      </c>
      <c r="ES91" s="98" t="e">
        <f t="shared" si="221"/>
        <v>#REF!</v>
      </c>
      <c r="ET91" s="110" t="e">
        <f>#REF!</f>
        <v>#REF!</v>
      </c>
      <c r="EU91" s="111" t="e">
        <f>#REF!</f>
        <v>#REF!</v>
      </c>
      <c r="EV91" s="107"/>
      <c r="EW91" s="22"/>
      <c r="EX91" s="108" t="e">
        <f>#REF!</f>
        <v>#REF!</v>
      </c>
      <c r="EY91" s="108" t="e">
        <f>#REF!</f>
        <v>#REF!</v>
      </c>
      <c r="EZ91" s="98" t="e">
        <f t="shared" si="224"/>
        <v>#REF!</v>
      </c>
      <c r="FA91" s="109" t="e">
        <f>#REF!</f>
        <v>#REF!</v>
      </c>
      <c r="FB91" s="109" t="e">
        <f>#REF!</f>
        <v>#REF!</v>
      </c>
      <c r="FC91" s="109" t="e">
        <f>#REF!</f>
        <v>#REF!</v>
      </c>
      <c r="FD91" s="100" t="e">
        <f t="shared" si="226"/>
        <v>#REF!</v>
      </c>
      <c r="FE91" s="109" t="e">
        <f>#REF!</f>
        <v>#REF!</v>
      </c>
      <c r="FF91" s="109" t="e">
        <f>#REF!</f>
        <v>#REF!</v>
      </c>
      <c r="FG91" s="109" t="e">
        <f>#REF!</f>
        <v>#REF!</v>
      </c>
      <c r="FH91" s="98" t="e">
        <f t="shared" si="228"/>
        <v>#REF!</v>
      </c>
      <c r="FI91" s="110" t="e">
        <f>#REF!</f>
        <v>#REF!</v>
      </c>
      <c r="FJ91" s="111" t="e">
        <f>#REF!</f>
        <v>#REF!</v>
      </c>
      <c r="FK91" s="107"/>
      <c r="FL91" s="22"/>
      <c r="FM91" s="108" t="e">
        <f>#REF!</f>
        <v>#REF!</v>
      </c>
      <c r="FN91" s="108" t="e">
        <f>#REF!</f>
        <v>#REF!</v>
      </c>
      <c r="FO91" s="98" t="e">
        <f t="shared" si="231"/>
        <v>#REF!</v>
      </c>
      <c r="FP91" s="109" t="e">
        <f>#REF!</f>
        <v>#REF!</v>
      </c>
      <c r="FQ91" s="109" t="e">
        <f>#REF!</f>
        <v>#REF!</v>
      </c>
      <c r="FR91" s="109" t="e">
        <f>#REF!</f>
        <v>#REF!</v>
      </c>
      <c r="FS91" s="100" t="e">
        <f t="shared" si="233"/>
        <v>#REF!</v>
      </c>
      <c r="FT91" s="109" t="e">
        <f>#REF!</f>
        <v>#REF!</v>
      </c>
      <c r="FU91" s="109" t="e">
        <f>#REF!</f>
        <v>#REF!</v>
      </c>
      <c r="FV91" s="109" t="e">
        <f>#REF!</f>
        <v>#REF!</v>
      </c>
      <c r="FW91" s="98" t="e">
        <f t="shared" si="235"/>
        <v>#REF!</v>
      </c>
      <c r="FX91" s="110" t="e">
        <f>#REF!</f>
        <v>#REF!</v>
      </c>
      <c r="FY91" s="111" t="e">
        <f>#REF!</f>
        <v>#REF!</v>
      </c>
      <c r="FZ91" s="107"/>
      <c r="GA91" s="22"/>
      <c r="GB91" s="108" t="e">
        <f>#REF!</f>
        <v>#REF!</v>
      </c>
      <c r="GC91" s="108" t="e">
        <f>#REF!</f>
        <v>#REF!</v>
      </c>
      <c r="GD91" s="98" t="e">
        <f t="shared" si="238"/>
        <v>#REF!</v>
      </c>
      <c r="GE91" s="109" t="e">
        <f>#REF!</f>
        <v>#REF!</v>
      </c>
      <c r="GF91" s="109" t="e">
        <f>#REF!</f>
        <v>#REF!</v>
      </c>
      <c r="GG91" s="109" t="e">
        <f>#REF!</f>
        <v>#REF!</v>
      </c>
      <c r="GH91" s="100" t="e">
        <f t="shared" si="240"/>
        <v>#REF!</v>
      </c>
      <c r="GI91" s="109" t="e">
        <f>#REF!</f>
        <v>#REF!</v>
      </c>
      <c r="GJ91" s="109" t="e">
        <f>#REF!</f>
        <v>#REF!</v>
      </c>
      <c r="GK91" s="109" t="e">
        <f>#REF!</f>
        <v>#REF!</v>
      </c>
      <c r="GL91" s="98" t="e">
        <f t="shared" si="242"/>
        <v>#REF!</v>
      </c>
      <c r="GM91" s="110" t="e">
        <f>#REF!</f>
        <v>#REF!</v>
      </c>
      <c r="GN91" s="111" t="e">
        <f>#REF!</f>
        <v>#REF!</v>
      </c>
      <c r="GO91" s="107"/>
      <c r="GP91" s="22"/>
      <c r="GQ91" s="108" t="e">
        <f>#REF!</f>
        <v>#REF!</v>
      </c>
      <c r="GR91" s="108" t="e">
        <f>#REF!</f>
        <v>#REF!</v>
      </c>
      <c r="GS91" s="98" t="e">
        <f t="shared" si="245"/>
        <v>#REF!</v>
      </c>
      <c r="GT91" s="109" t="e">
        <f>#REF!</f>
        <v>#REF!</v>
      </c>
      <c r="GU91" s="109" t="e">
        <f>#REF!</f>
        <v>#REF!</v>
      </c>
      <c r="GV91" s="109" t="e">
        <f>#REF!</f>
        <v>#REF!</v>
      </c>
      <c r="GW91" s="100" t="e">
        <f t="shared" si="247"/>
        <v>#REF!</v>
      </c>
      <c r="GX91" s="109" t="e">
        <f>#REF!</f>
        <v>#REF!</v>
      </c>
      <c r="GY91" s="109" t="e">
        <f>#REF!</f>
        <v>#REF!</v>
      </c>
      <c r="GZ91" s="109" t="e">
        <f>#REF!</f>
        <v>#REF!</v>
      </c>
      <c r="HA91" s="98" t="e">
        <f t="shared" si="249"/>
        <v>#REF!</v>
      </c>
      <c r="HB91" s="110" t="e">
        <f>#REF!</f>
        <v>#REF!</v>
      </c>
      <c r="HC91" s="111" t="e">
        <f>#REF!</f>
        <v>#REF!</v>
      </c>
      <c r="HD91" s="107"/>
      <c r="HE91" s="22"/>
      <c r="HF91" s="108"/>
      <c r="HG91" s="109"/>
      <c r="HH91" s="98">
        <f t="shared" si="252"/>
        <v>0</v>
      </c>
      <c r="HI91" s="109"/>
      <c r="HJ91" s="109"/>
      <c r="HK91" s="109"/>
      <c r="HL91" s="100">
        <f t="shared" si="52"/>
        <v>0</v>
      </c>
      <c r="HM91" s="109"/>
      <c r="HN91" s="109"/>
      <c r="HO91" s="109"/>
      <c r="HP91" s="98">
        <f t="shared" si="54"/>
        <v>0</v>
      </c>
      <c r="HQ91" s="110"/>
      <c r="HR91" s="111"/>
      <c r="HS91" s="107"/>
      <c r="HT91" s="22"/>
      <c r="HU91" s="108"/>
      <c r="HV91" s="109"/>
      <c r="HW91" s="98">
        <f t="shared" si="257"/>
        <v>0</v>
      </c>
      <c r="HX91" s="109"/>
      <c r="HY91" s="109"/>
      <c r="HZ91" s="109"/>
      <c r="IA91" s="100">
        <f t="shared" si="57"/>
        <v>0</v>
      </c>
      <c r="IB91" s="109"/>
      <c r="IC91" s="109"/>
      <c r="ID91" s="109"/>
      <c r="IE91" s="98">
        <f t="shared" si="59"/>
        <v>0</v>
      </c>
      <c r="IF91" s="110"/>
      <c r="IG91" s="111"/>
      <c r="IH91" s="107"/>
      <c r="II91" s="22"/>
      <c r="IJ91" s="108"/>
      <c r="IK91" s="109"/>
      <c r="IL91" s="98">
        <f t="shared" si="262"/>
        <v>0</v>
      </c>
      <c r="IM91" s="109"/>
      <c r="IN91" s="109"/>
      <c r="IO91" s="109"/>
      <c r="IP91" s="100">
        <f t="shared" si="62"/>
        <v>0</v>
      </c>
      <c r="IQ91" s="109"/>
      <c r="IR91" s="109"/>
      <c r="IS91" s="109"/>
      <c r="IT91" s="98">
        <f t="shared" si="64"/>
        <v>0</v>
      </c>
      <c r="IU91" s="110"/>
      <c r="IV91" s="111"/>
      <c r="IW91" s="107"/>
      <c r="IX91" s="22"/>
      <c r="IY91" s="108"/>
      <c r="IZ91" s="109"/>
      <c r="JA91" s="98">
        <f t="shared" si="267"/>
        <v>0</v>
      </c>
      <c r="JB91" s="109"/>
      <c r="JC91" s="109"/>
      <c r="JD91" s="109"/>
      <c r="JE91" s="100">
        <f t="shared" si="67"/>
        <v>0</v>
      </c>
      <c r="JF91" s="109"/>
      <c r="JG91" s="109"/>
      <c r="JH91" s="109"/>
      <c r="JI91" s="98">
        <f t="shared" si="69"/>
        <v>0</v>
      </c>
      <c r="JJ91" s="110"/>
      <c r="JK91" s="111"/>
      <c r="JL91" s="107"/>
      <c r="JM91" s="22"/>
      <c r="JN91" s="108"/>
      <c r="JO91" s="109"/>
      <c r="JP91" s="98">
        <f t="shared" si="272"/>
        <v>0</v>
      </c>
      <c r="JQ91" s="109"/>
      <c r="JR91" s="109"/>
      <c r="JS91" s="109"/>
      <c r="JT91" s="100">
        <f t="shared" si="72"/>
        <v>0</v>
      </c>
      <c r="JU91" s="109"/>
      <c r="JV91" s="109"/>
      <c r="JW91" s="109"/>
      <c r="JX91" s="98">
        <f t="shared" si="74"/>
        <v>0</v>
      </c>
      <c r="JY91" s="110"/>
      <c r="JZ91" s="111"/>
      <c r="KA91" s="107"/>
      <c r="KB91" s="22"/>
      <c r="KC91" s="108"/>
      <c r="KD91" s="109"/>
      <c r="KE91" s="98">
        <f t="shared" si="277"/>
        <v>0</v>
      </c>
      <c r="KF91" s="109"/>
      <c r="KG91" s="109"/>
      <c r="KH91" s="109"/>
      <c r="KI91" s="100">
        <f t="shared" si="77"/>
        <v>0</v>
      </c>
      <c r="KJ91" s="109"/>
      <c r="KK91" s="109"/>
      <c r="KL91" s="109"/>
      <c r="KM91" s="98">
        <f t="shared" si="79"/>
        <v>0</v>
      </c>
      <c r="KN91" s="110"/>
      <c r="KO91" s="111"/>
      <c r="KP91" s="107"/>
      <c r="KQ91" s="22"/>
      <c r="KR91" s="108"/>
      <c r="KS91" s="109"/>
      <c r="KT91" s="98">
        <f t="shared" si="282"/>
        <v>0</v>
      </c>
      <c r="KU91" s="109"/>
      <c r="KV91" s="109"/>
      <c r="KW91" s="109"/>
      <c r="KX91" s="100">
        <f t="shared" si="82"/>
        <v>0</v>
      </c>
      <c r="KY91" s="109"/>
      <c r="KZ91" s="109"/>
      <c r="LA91" s="109"/>
      <c r="LB91" s="98">
        <f t="shared" si="84"/>
        <v>0</v>
      </c>
      <c r="LC91" s="110"/>
      <c r="LD91" s="111"/>
      <c r="LE91" s="107"/>
      <c r="LF91" s="22"/>
      <c r="LG91" s="108"/>
      <c r="LH91" s="109"/>
      <c r="LI91" s="98">
        <f t="shared" si="287"/>
        <v>0</v>
      </c>
      <c r="LJ91" s="109"/>
      <c r="LK91" s="109"/>
      <c r="LL91" s="109"/>
      <c r="LM91" s="100">
        <f t="shared" si="87"/>
        <v>0</v>
      </c>
      <c r="LN91" s="109"/>
      <c r="LO91" s="109"/>
      <c r="LP91" s="109"/>
      <c r="LQ91" s="98">
        <f t="shared" si="89"/>
        <v>0</v>
      </c>
      <c r="LR91" s="110"/>
      <c r="LS91" s="111"/>
      <c r="LT91" s="107"/>
      <c r="LU91" s="22"/>
      <c r="LV91" s="108"/>
      <c r="LW91" s="109"/>
      <c r="LX91" s="98">
        <f t="shared" si="292"/>
        <v>0</v>
      </c>
      <c r="LY91" s="109"/>
      <c r="LZ91" s="109"/>
      <c r="MA91" s="109"/>
      <c r="MB91" s="100">
        <f t="shared" si="92"/>
        <v>0</v>
      </c>
      <c r="MC91" s="109"/>
      <c r="MD91" s="109"/>
      <c r="ME91" s="109"/>
      <c r="MF91" s="98">
        <f t="shared" si="94"/>
        <v>0</v>
      </c>
      <c r="MG91" s="110"/>
      <c r="MH91" s="111"/>
      <c r="MI91" s="107"/>
      <c r="MJ91" s="22"/>
      <c r="MK91" s="108"/>
      <c r="ML91" s="109"/>
      <c r="MM91" s="98">
        <f t="shared" si="297"/>
        <v>0</v>
      </c>
      <c r="MN91" s="109"/>
      <c r="MO91" s="109"/>
      <c r="MP91" s="109"/>
      <c r="MQ91" s="100">
        <f t="shared" si="97"/>
        <v>0</v>
      </c>
      <c r="MR91" s="109"/>
      <c r="MS91" s="109"/>
      <c r="MT91" s="109"/>
      <c r="MU91" s="98">
        <f t="shared" si="99"/>
        <v>0</v>
      </c>
      <c r="MV91" s="110"/>
      <c r="MW91" s="111"/>
      <c r="MX91" s="107"/>
      <c r="MY91" s="22"/>
      <c r="MZ91" s="108"/>
      <c r="NA91" s="109"/>
      <c r="NB91" s="98">
        <f t="shared" si="302"/>
        <v>0</v>
      </c>
      <c r="NC91" s="109"/>
      <c r="ND91" s="109"/>
      <c r="NE91" s="109"/>
      <c r="NF91" s="100">
        <f t="shared" si="102"/>
        <v>0</v>
      </c>
      <c r="NG91" s="109"/>
      <c r="NH91" s="109"/>
      <c r="NI91" s="109"/>
      <c r="NJ91" s="98">
        <f t="shared" si="104"/>
        <v>0</v>
      </c>
      <c r="NK91" s="110"/>
      <c r="NL91" s="111"/>
      <c r="NM91" s="107"/>
      <c r="NN91" s="22"/>
      <c r="NO91" s="108"/>
      <c r="NP91" s="109"/>
      <c r="NQ91" s="98">
        <f t="shared" si="307"/>
        <v>0</v>
      </c>
      <c r="NR91" s="109"/>
      <c r="NS91" s="109"/>
      <c r="NT91" s="109"/>
      <c r="NU91" s="100">
        <f t="shared" si="107"/>
        <v>0</v>
      </c>
      <c r="NV91" s="109"/>
      <c r="NW91" s="109"/>
      <c r="NX91" s="109"/>
      <c r="NY91" s="98">
        <f t="shared" si="109"/>
        <v>0</v>
      </c>
      <c r="NZ91" s="110"/>
      <c r="OA91" s="111"/>
      <c r="OB91" s="107"/>
      <c r="OC91" s="22"/>
      <c r="OD91" s="108"/>
      <c r="OE91" s="109"/>
      <c r="OF91" s="98">
        <f t="shared" si="312"/>
        <v>0</v>
      </c>
      <c r="OG91" s="109"/>
      <c r="OH91" s="109"/>
      <c r="OI91" s="109"/>
      <c r="OJ91" s="100">
        <f t="shared" si="314"/>
        <v>0</v>
      </c>
      <c r="OK91" s="109"/>
      <c r="OL91" s="109"/>
      <c r="OM91" s="109"/>
      <c r="ON91" s="98">
        <f t="shared" si="316"/>
        <v>0</v>
      </c>
      <c r="OO91" s="110"/>
      <c r="OP91" s="111"/>
      <c r="OQ91" s="107"/>
      <c r="OR91" s="22"/>
      <c r="OS91" s="108"/>
      <c r="OT91" s="109"/>
      <c r="OU91" s="98">
        <f t="shared" si="319"/>
        <v>0</v>
      </c>
      <c r="OV91" s="109"/>
      <c r="OW91" s="109"/>
      <c r="OX91" s="109"/>
      <c r="OY91" s="100">
        <f t="shared" si="321"/>
        <v>0</v>
      </c>
      <c r="OZ91" s="109"/>
      <c r="PA91" s="109"/>
      <c r="PB91" s="109"/>
      <c r="PC91" s="98">
        <f t="shared" si="323"/>
        <v>0</v>
      </c>
      <c r="PD91" s="110"/>
      <c r="PE91" s="111"/>
      <c r="PF91" s="107"/>
      <c r="PG91" s="22"/>
      <c r="PH91" s="108"/>
      <c r="PI91" s="109"/>
      <c r="PJ91" s="98">
        <f t="shared" si="326"/>
        <v>0</v>
      </c>
      <c r="PK91" s="109"/>
      <c r="PL91" s="109"/>
      <c r="PM91" s="109"/>
      <c r="PN91" s="100">
        <f t="shared" si="328"/>
        <v>0</v>
      </c>
      <c r="PO91" s="109"/>
      <c r="PP91" s="109"/>
      <c r="PQ91" s="109"/>
      <c r="PR91" s="98">
        <f t="shared" si="330"/>
        <v>0</v>
      </c>
      <c r="PS91" s="110"/>
      <c r="PT91" s="111"/>
      <c r="PU91" s="107"/>
      <c r="PV91" s="22"/>
      <c r="PW91" s="108"/>
      <c r="PX91" s="109"/>
      <c r="PY91" s="98">
        <f t="shared" si="333"/>
        <v>0</v>
      </c>
      <c r="PZ91" s="109"/>
      <c r="QA91" s="109"/>
      <c r="QB91" s="109"/>
      <c r="QC91" s="100">
        <f t="shared" si="335"/>
        <v>0</v>
      </c>
      <c r="QD91" s="109"/>
      <c r="QE91" s="109"/>
      <c r="QF91" s="109"/>
      <c r="QG91" s="98">
        <f t="shared" si="337"/>
        <v>0</v>
      </c>
      <c r="QH91" s="110"/>
      <c r="QI91" s="111"/>
      <c r="QJ91" s="107"/>
      <c r="QK91" s="22"/>
      <c r="QL91" s="108"/>
      <c r="QM91" s="109"/>
      <c r="QN91" s="98">
        <f t="shared" si="340"/>
        <v>0</v>
      </c>
      <c r="QO91" s="109"/>
      <c r="QP91" s="109"/>
      <c r="QQ91" s="109"/>
      <c r="QR91" s="100">
        <f t="shared" si="342"/>
        <v>0</v>
      </c>
      <c r="QS91" s="109"/>
      <c r="QT91" s="109"/>
      <c r="QU91" s="109"/>
      <c r="QV91" s="98">
        <f t="shared" si="344"/>
        <v>0</v>
      </c>
      <c r="QW91" s="110"/>
      <c r="QX91" s="111"/>
      <c r="QY91" s="107"/>
      <c r="QZ91" s="22"/>
      <c r="RA91" s="108"/>
      <c r="RB91" s="109"/>
      <c r="RC91" s="98">
        <f t="shared" si="347"/>
        <v>0</v>
      </c>
      <c r="RD91" s="109"/>
      <c r="RE91" s="109"/>
      <c r="RF91" s="109"/>
      <c r="RG91" s="100">
        <f t="shared" si="349"/>
        <v>0</v>
      </c>
      <c r="RH91" s="109"/>
      <c r="RI91" s="109"/>
      <c r="RJ91" s="109"/>
      <c r="RK91" s="98">
        <f t="shared" si="351"/>
        <v>0</v>
      </c>
      <c r="RL91" s="110"/>
      <c r="RM91" s="111"/>
      <c r="RN91" s="107"/>
      <c r="RO91" s="22"/>
      <c r="RP91" s="108"/>
      <c r="RQ91" s="109"/>
      <c r="RR91" s="98">
        <f t="shared" si="354"/>
        <v>0</v>
      </c>
      <c r="RS91" s="109"/>
      <c r="RT91" s="109"/>
      <c r="RU91" s="109"/>
      <c r="RV91" s="100">
        <f t="shared" si="356"/>
        <v>0</v>
      </c>
      <c r="RW91" s="109"/>
      <c r="RX91" s="109"/>
      <c r="RY91" s="109"/>
      <c r="RZ91" s="98">
        <f t="shared" si="358"/>
        <v>0</v>
      </c>
      <c r="SA91" s="110"/>
      <c r="SB91" s="111"/>
      <c r="SC91" s="107"/>
      <c r="SD91" s="22"/>
      <c r="SE91" s="108"/>
      <c r="SF91" s="109"/>
      <c r="SG91" s="98">
        <f t="shared" si="361"/>
        <v>0</v>
      </c>
      <c r="SH91" s="109"/>
      <c r="SI91" s="109"/>
      <c r="SJ91" s="109"/>
      <c r="SK91" s="100">
        <f t="shared" si="363"/>
        <v>0</v>
      </c>
      <c r="SL91" s="109"/>
      <c r="SM91" s="109"/>
      <c r="SN91" s="109"/>
      <c r="SO91" s="98">
        <f t="shared" si="365"/>
        <v>0</v>
      </c>
      <c r="SP91" s="110"/>
      <c r="SQ91" s="111"/>
      <c r="SR91" s="107"/>
      <c r="SS91" s="22"/>
      <c r="ST91" s="108"/>
      <c r="SU91" s="109"/>
      <c r="SV91" s="98">
        <f t="shared" si="368"/>
        <v>0</v>
      </c>
      <c r="SW91" s="109"/>
      <c r="SX91" s="109"/>
      <c r="SY91" s="109"/>
      <c r="SZ91" s="100">
        <f t="shared" si="370"/>
        <v>0</v>
      </c>
      <c r="TA91" s="109"/>
      <c r="TB91" s="109"/>
      <c r="TC91" s="109"/>
      <c r="TD91" s="98">
        <f t="shared" si="372"/>
        <v>0</v>
      </c>
      <c r="TE91" s="110"/>
      <c r="TF91" s="111"/>
      <c r="TG91" s="107"/>
      <c r="TH91" s="22"/>
      <c r="TI91" s="108"/>
      <c r="TJ91" s="109"/>
      <c r="TK91" s="98">
        <f t="shared" si="375"/>
        <v>0</v>
      </c>
      <c r="TL91" s="109"/>
      <c r="TM91" s="109"/>
      <c r="TN91" s="109"/>
      <c r="TO91" s="100">
        <f t="shared" si="377"/>
        <v>0</v>
      </c>
      <c r="TP91" s="109"/>
      <c r="TQ91" s="109"/>
      <c r="TR91" s="109"/>
      <c r="TS91" s="98">
        <f t="shared" si="379"/>
        <v>0</v>
      </c>
      <c r="TT91" s="110"/>
      <c r="TU91" s="111"/>
      <c r="TV91" s="107"/>
      <c r="TW91" s="22"/>
      <c r="TX91" s="108"/>
      <c r="TY91" s="109"/>
      <c r="TZ91" s="98">
        <f t="shared" si="382"/>
        <v>0</v>
      </c>
      <c r="UA91" s="109"/>
      <c r="UB91" s="109"/>
      <c r="UC91" s="109"/>
      <c r="UD91" s="100">
        <f t="shared" si="384"/>
        <v>0</v>
      </c>
      <c r="UE91" s="109"/>
      <c r="UF91" s="109"/>
      <c r="UG91" s="109"/>
      <c r="UH91" s="98">
        <f t="shared" si="386"/>
        <v>0</v>
      </c>
      <c r="UI91" s="110"/>
      <c r="UJ91" s="111"/>
      <c r="UK91" s="107"/>
      <c r="UL91" s="22"/>
      <c r="UM91" s="108"/>
      <c r="UN91" s="109"/>
      <c r="UO91" s="98">
        <f t="shared" si="389"/>
        <v>0</v>
      </c>
      <c r="UP91" s="109"/>
      <c r="UQ91" s="109"/>
      <c r="UR91" s="109"/>
      <c r="US91" s="100">
        <f t="shared" si="391"/>
        <v>0</v>
      </c>
      <c r="UT91" s="109"/>
      <c r="UU91" s="109"/>
      <c r="UV91" s="109"/>
      <c r="UW91" s="98">
        <f t="shared" si="393"/>
        <v>0</v>
      </c>
      <c r="UX91" s="110"/>
      <c r="UY91" s="111"/>
      <c r="UZ91" s="107"/>
      <c r="VA91" s="22"/>
      <c r="VB91" s="108"/>
      <c r="VC91" s="109"/>
      <c r="VD91" s="98">
        <f t="shared" si="396"/>
        <v>0</v>
      </c>
      <c r="VE91" s="109"/>
      <c r="VF91" s="109"/>
      <c r="VG91" s="109"/>
      <c r="VH91" s="100">
        <f t="shared" si="398"/>
        <v>0</v>
      </c>
      <c r="VI91" s="109"/>
      <c r="VJ91" s="109"/>
      <c r="VK91" s="109"/>
      <c r="VL91" s="98">
        <f t="shared" si="400"/>
        <v>0</v>
      </c>
      <c r="VM91" s="110"/>
      <c r="VN91" s="111"/>
      <c r="VO91" s="107"/>
      <c r="VP91" s="22"/>
      <c r="VQ91" s="108"/>
      <c r="VR91" s="109"/>
      <c r="VS91" s="98">
        <f t="shared" si="403"/>
        <v>0</v>
      </c>
      <c r="VT91" s="109"/>
      <c r="VU91" s="109"/>
      <c r="VV91" s="109"/>
      <c r="VW91" s="100">
        <f t="shared" si="405"/>
        <v>0</v>
      </c>
      <c r="VX91" s="109"/>
      <c r="VY91" s="109"/>
      <c r="VZ91" s="109"/>
      <c r="WA91" s="98">
        <f t="shared" si="407"/>
        <v>0</v>
      </c>
      <c r="WB91" s="110"/>
      <c r="WC91" s="111"/>
      <c r="WD91" s="107"/>
      <c r="WE91" s="22"/>
    </row>
    <row r="92" spans="1:603" ht="16.5" customHeight="1">
      <c r="A92" s="94"/>
      <c r="B92" s="105" t="s">
        <v>130</v>
      </c>
      <c r="C92" s="106" t="s">
        <v>63</v>
      </c>
      <c r="D92" s="108" t="e">
        <f>#REF!</f>
        <v>#REF!</v>
      </c>
      <c r="E92" s="108" t="e">
        <f>#REF!</f>
        <v>#REF!</v>
      </c>
      <c r="F92" s="98" t="e">
        <f t="shared" si="154"/>
        <v>#REF!</v>
      </c>
      <c r="G92" s="109" t="e">
        <f>#REF!</f>
        <v>#REF!</v>
      </c>
      <c r="H92" s="109" t="e">
        <f>#REF!</f>
        <v>#REF!</v>
      </c>
      <c r="I92" s="109" t="e">
        <f>#REF!</f>
        <v>#REF!</v>
      </c>
      <c r="J92" s="100" t="e">
        <f t="shared" si="156"/>
        <v>#REF!</v>
      </c>
      <c r="K92" s="109" t="e">
        <f>#REF!</f>
        <v>#REF!</v>
      </c>
      <c r="L92" s="109" t="e">
        <f>#REF!</f>
        <v>#REF!</v>
      </c>
      <c r="M92" s="109" t="e">
        <f>#REF!</f>
        <v>#REF!</v>
      </c>
      <c r="N92" s="98" t="e">
        <f t="shared" si="158"/>
        <v>#REF!</v>
      </c>
      <c r="O92" s="110" t="e">
        <f>#REF!</f>
        <v>#REF!</v>
      </c>
      <c r="P92" s="111" t="e">
        <f>#REF!</f>
        <v>#REF!</v>
      </c>
      <c r="Q92" s="107"/>
      <c r="R92" s="22"/>
      <c r="S92" s="108" t="e">
        <f>#REF!</f>
        <v>#REF!</v>
      </c>
      <c r="T92" s="108" t="e">
        <f>#REF!</f>
        <v>#REF!</v>
      </c>
      <c r="U92" s="98" t="e">
        <f t="shared" si="161"/>
        <v>#REF!</v>
      </c>
      <c r="V92" s="109" t="e">
        <f>#REF!</f>
        <v>#REF!</v>
      </c>
      <c r="W92" s="109" t="e">
        <f>#REF!</f>
        <v>#REF!</v>
      </c>
      <c r="X92" s="109" t="e">
        <f>#REF!</f>
        <v>#REF!</v>
      </c>
      <c r="Y92" s="100" t="e">
        <f t="shared" si="163"/>
        <v>#REF!</v>
      </c>
      <c r="Z92" s="109" t="e">
        <f>#REF!</f>
        <v>#REF!</v>
      </c>
      <c r="AA92" s="109" t="e">
        <f>#REF!</f>
        <v>#REF!</v>
      </c>
      <c r="AB92" s="109" t="e">
        <f>#REF!</f>
        <v>#REF!</v>
      </c>
      <c r="AC92" s="98" t="e">
        <f t="shared" si="165"/>
        <v>#REF!</v>
      </c>
      <c r="AD92" s="110" t="e">
        <f>#REF!</f>
        <v>#REF!</v>
      </c>
      <c r="AE92" s="111" t="e">
        <f>#REF!</f>
        <v>#REF!</v>
      </c>
      <c r="AF92" s="107"/>
      <c r="AG92" s="22"/>
      <c r="AH92" s="108" t="e">
        <f>#REF!</f>
        <v>#REF!</v>
      </c>
      <c r="AI92" s="108" t="e">
        <f>#REF!</f>
        <v>#REF!</v>
      </c>
      <c r="AJ92" s="98" t="e">
        <f t="shared" si="168"/>
        <v>#REF!</v>
      </c>
      <c r="AK92" s="109" t="e">
        <f>#REF!</f>
        <v>#REF!</v>
      </c>
      <c r="AL92" s="109" t="e">
        <f>#REF!</f>
        <v>#REF!</v>
      </c>
      <c r="AM92" s="109" t="e">
        <f>#REF!</f>
        <v>#REF!</v>
      </c>
      <c r="AN92" s="100" t="e">
        <f t="shared" si="170"/>
        <v>#REF!</v>
      </c>
      <c r="AO92" s="109" t="e">
        <f>#REF!</f>
        <v>#REF!</v>
      </c>
      <c r="AP92" s="109" t="e">
        <f>#REF!</f>
        <v>#REF!</v>
      </c>
      <c r="AQ92" s="109" t="e">
        <f>#REF!</f>
        <v>#REF!</v>
      </c>
      <c r="AR92" s="98" t="e">
        <f t="shared" si="172"/>
        <v>#REF!</v>
      </c>
      <c r="AS92" s="110" t="e">
        <f>#REF!</f>
        <v>#REF!</v>
      </c>
      <c r="AT92" s="111" t="e">
        <f>#REF!</f>
        <v>#REF!</v>
      </c>
      <c r="AU92" s="107"/>
      <c r="AV92" s="22"/>
      <c r="AW92" s="108" t="e">
        <f>#REF!</f>
        <v>#REF!</v>
      </c>
      <c r="AX92" s="108" t="e">
        <f>#REF!</f>
        <v>#REF!</v>
      </c>
      <c r="AY92" s="98" t="e">
        <f t="shared" si="175"/>
        <v>#REF!</v>
      </c>
      <c r="AZ92" s="109" t="e">
        <f>#REF!</f>
        <v>#REF!</v>
      </c>
      <c r="BA92" s="109" t="e">
        <f>#REF!</f>
        <v>#REF!</v>
      </c>
      <c r="BB92" s="109" t="e">
        <f>#REF!</f>
        <v>#REF!</v>
      </c>
      <c r="BC92" s="100" t="e">
        <f t="shared" si="177"/>
        <v>#REF!</v>
      </c>
      <c r="BD92" s="109" t="e">
        <f>#REF!</f>
        <v>#REF!</v>
      </c>
      <c r="BE92" s="109" t="e">
        <f>#REF!</f>
        <v>#REF!</v>
      </c>
      <c r="BF92" s="109" t="e">
        <f>#REF!</f>
        <v>#REF!</v>
      </c>
      <c r="BG92" s="98" t="e">
        <f t="shared" si="179"/>
        <v>#REF!</v>
      </c>
      <c r="BH92" s="110" t="e">
        <f>#REF!</f>
        <v>#REF!</v>
      </c>
      <c r="BI92" s="111" t="e">
        <f>#REF!</f>
        <v>#REF!</v>
      </c>
      <c r="BJ92" s="107"/>
      <c r="BK92" s="22"/>
      <c r="BL92" s="108" t="e">
        <f>#REF!</f>
        <v>#REF!</v>
      </c>
      <c r="BM92" s="108" t="e">
        <f>#REF!</f>
        <v>#REF!</v>
      </c>
      <c r="BN92" s="98" t="e">
        <f t="shared" si="182"/>
        <v>#REF!</v>
      </c>
      <c r="BO92" s="109" t="e">
        <f>#REF!</f>
        <v>#REF!</v>
      </c>
      <c r="BP92" s="109" t="e">
        <f>#REF!</f>
        <v>#REF!</v>
      </c>
      <c r="BQ92" s="109" t="e">
        <f>#REF!</f>
        <v>#REF!</v>
      </c>
      <c r="BR92" s="100" t="e">
        <f t="shared" si="184"/>
        <v>#REF!</v>
      </c>
      <c r="BS92" s="109" t="e">
        <f>#REF!</f>
        <v>#REF!</v>
      </c>
      <c r="BT92" s="109" t="e">
        <f>#REF!</f>
        <v>#REF!</v>
      </c>
      <c r="BU92" s="109" t="e">
        <f>#REF!</f>
        <v>#REF!</v>
      </c>
      <c r="BV92" s="98" t="e">
        <f t="shared" si="186"/>
        <v>#REF!</v>
      </c>
      <c r="BW92" s="110" t="e">
        <f>#REF!</f>
        <v>#REF!</v>
      </c>
      <c r="BX92" s="111" t="e">
        <f>#REF!</f>
        <v>#REF!</v>
      </c>
      <c r="BY92" s="107"/>
      <c r="BZ92" s="23"/>
      <c r="CA92" s="108" t="e">
        <f>#REF!</f>
        <v>#REF!</v>
      </c>
      <c r="CB92" s="108" t="e">
        <f>#REF!</f>
        <v>#REF!</v>
      </c>
      <c r="CC92" s="98" t="e">
        <f t="shared" si="189"/>
        <v>#REF!</v>
      </c>
      <c r="CD92" s="109" t="e">
        <f>#REF!</f>
        <v>#REF!</v>
      </c>
      <c r="CE92" s="109" t="e">
        <f>#REF!</f>
        <v>#REF!</v>
      </c>
      <c r="CF92" s="109" t="e">
        <f>#REF!</f>
        <v>#REF!</v>
      </c>
      <c r="CG92" s="100" t="e">
        <f t="shared" si="191"/>
        <v>#REF!</v>
      </c>
      <c r="CH92" s="109" t="e">
        <f>#REF!</f>
        <v>#REF!</v>
      </c>
      <c r="CI92" s="109" t="e">
        <f>#REF!</f>
        <v>#REF!</v>
      </c>
      <c r="CJ92" s="109" t="e">
        <f>#REF!</f>
        <v>#REF!</v>
      </c>
      <c r="CK92" s="98" t="e">
        <f t="shared" si="193"/>
        <v>#REF!</v>
      </c>
      <c r="CL92" s="110" t="e">
        <f>#REF!</f>
        <v>#REF!</v>
      </c>
      <c r="CM92" s="111" t="e">
        <f>#REF!</f>
        <v>#REF!</v>
      </c>
      <c r="CN92" s="107"/>
      <c r="CO92" s="22"/>
      <c r="CP92" s="108" t="e">
        <f>#REF!</f>
        <v>#REF!</v>
      </c>
      <c r="CQ92" s="108" t="e">
        <f>#REF!</f>
        <v>#REF!</v>
      </c>
      <c r="CR92" s="98" t="e">
        <f t="shared" si="196"/>
        <v>#REF!</v>
      </c>
      <c r="CS92" s="109" t="e">
        <f>#REF!</f>
        <v>#REF!</v>
      </c>
      <c r="CT92" s="109" t="e">
        <f>#REF!</f>
        <v>#REF!</v>
      </c>
      <c r="CU92" s="109" t="e">
        <f>#REF!</f>
        <v>#REF!</v>
      </c>
      <c r="CV92" s="100" t="e">
        <f t="shared" si="198"/>
        <v>#REF!</v>
      </c>
      <c r="CW92" s="109" t="e">
        <f>#REF!</f>
        <v>#REF!</v>
      </c>
      <c r="CX92" s="109" t="e">
        <f>#REF!</f>
        <v>#REF!</v>
      </c>
      <c r="CY92" s="109" t="e">
        <f>#REF!</f>
        <v>#REF!</v>
      </c>
      <c r="CZ92" s="98" t="e">
        <f t="shared" si="200"/>
        <v>#REF!</v>
      </c>
      <c r="DA92" s="110" t="e">
        <f>#REF!</f>
        <v>#REF!</v>
      </c>
      <c r="DB92" s="111" t="e">
        <f>#REF!</f>
        <v>#REF!</v>
      </c>
      <c r="DC92" s="107"/>
      <c r="DD92" s="22"/>
      <c r="DE92" s="108" t="e">
        <f>#REF!</f>
        <v>#REF!</v>
      </c>
      <c r="DF92" s="108" t="e">
        <f>#REF!</f>
        <v>#REF!</v>
      </c>
      <c r="DG92" s="98" t="e">
        <f t="shared" si="203"/>
        <v>#REF!</v>
      </c>
      <c r="DH92" s="109" t="e">
        <f>#REF!</f>
        <v>#REF!</v>
      </c>
      <c r="DI92" s="109" t="e">
        <f>#REF!</f>
        <v>#REF!</v>
      </c>
      <c r="DJ92" s="109" t="e">
        <f>#REF!</f>
        <v>#REF!</v>
      </c>
      <c r="DK92" s="100" t="e">
        <f t="shared" si="205"/>
        <v>#REF!</v>
      </c>
      <c r="DL92" s="109" t="e">
        <f>#REF!</f>
        <v>#REF!</v>
      </c>
      <c r="DM92" s="109" t="e">
        <f>#REF!</f>
        <v>#REF!</v>
      </c>
      <c r="DN92" s="109" t="e">
        <f>#REF!</f>
        <v>#REF!</v>
      </c>
      <c r="DO92" s="98" t="e">
        <f t="shared" si="207"/>
        <v>#REF!</v>
      </c>
      <c r="DP92" s="110" t="e">
        <f>#REF!</f>
        <v>#REF!</v>
      </c>
      <c r="DQ92" s="111" t="e">
        <f>#REF!</f>
        <v>#REF!</v>
      </c>
      <c r="DR92" s="107"/>
      <c r="DS92" s="22"/>
      <c r="DT92" s="108" t="e">
        <f>#REF!</f>
        <v>#REF!</v>
      </c>
      <c r="DU92" s="108" t="e">
        <f>#REF!</f>
        <v>#REF!</v>
      </c>
      <c r="DV92" s="98" t="e">
        <f t="shared" si="210"/>
        <v>#REF!</v>
      </c>
      <c r="DW92" s="109" t="e">
        <f>#REF!</f>
        <v>#REF!</v>
      </c>
      <c r="DX92" s="109" t="e">
        <f>#REF!</f>
        <v>#REF!</v>
      </c>
      <c r="DY92" s="109" t="e">
        <f>#REF!</f>
        <v>#REF!</v>
      </c>
      <c r="DZ92" s="100" t="e">
        <f t="shared" si="212"/>
        <v>#REF!</v>
      </c>
      <c r="EA92" s="109" t="e">
        <f>#REF!</f>
        <v>#REF!</v>
      </c>
      <c r="EB92" s="109" t="e">
        <f>#REF!</f>
        <v>#REF!</v>
      </c>
      <c r="EC92" s="109" t="e">
        <f>#REF!</f>
        <v>#REF!</v>
      </c>
      <c r="ED92" s="98" t="e">
        <f t="shared" si="214"/>
        <v>#REF!</v>
      </c>
      <c r="EE92" s="110" t="e">
        <f>#REF!</f>
        <v>#REF!</v>
      </c>
      <c r="EF92" s="111" t="e">
        <f>#REF!</f>
        <v>#REF!</v>
      </c>
      <c r="EG92" s="107"/>
      <c r="EH92" s="22"/>
      <c r="EI92" s="108" t="e">
        <f>#REF!</f>
        <v>#REF!</v>
      </c>
      <c r="EJ92" s="108" t="e">
        <f>#REF!</f>
        <v>#REF!</v>
      </c>
      <c r="EK92" s="98" t="e">
        <f t="shared" si="217"/>
        <v>#REF!</v>
      </c>
      <c r="EL92" s="109" t="e">
        <f>#REF!</f>
        <v>#REF!</v>
      </c>
      <c r="EM92" s="109" t="e">
        <f>#REF!</f>
        <v>#REF!</v>
      </c>
      <c r="EN92" s="109" t="e">
        <f>#REF!</f>
        <v>#REF!</v>
      </c>
      <c r="EO92" s="100" t="e">
        <f t="shared" si="219"/>
        <v>#REF!</v>
      </c>
      <c r="EP92" s="109" t="e">
        <f>#REF!</f>
        <v>#REF!</v>
      </c>
      <c r="EQ92" s="109" t="e">
        <f>#REF!</f>
        <v>#REF!</v>
      </c>
      <c r="ER92" s="109" t="e">
        <f>#REF!</f>
        <v>#REF!</v>
      </c>
      <c r="ES92" s="98" t="e">
        <f t="shared" si="221"/>
        <v>#REF!</v>
      </c>
      <c r="ET92" s="110" t="e">
        <f>#REF!</f>
        <v>#REF!</v>
      </c>
      <c r="EU92" s="111" t="e">
        <f>#REF!</f>
        <v>#REF!</v>
      </c>
      <c r="EV92" s="107"/>
      <c r="EW92" s="22"/>
      <c r="EX92" s="108" t="e">
        <f>#REF!</f>
        <v>#REF!</v>
      </c>
      <c r="EY92" s="108" t="e">
        <f>#REF!</f>
        <v>#REF!</v>
      </c>
      <c r="EZ92" s="98" t="e">
        <f t="shared" si="224"/>
        <v>#REF!</v>
      </c>
      <c r="FA92" s="109" t="e">
        <f>#REF!</f>
        <v>#REF!</v>
      </c>
      <c r="FB92" s="109" t="e">
        <f>#REF!</f>
        <v>#REF!</v>
      </c>
      <c r="FC92" s="109" t="e">
        <f>#REF!</f>
        <v>#REF!</v>
      </c>
      <c r="FD92" s="100" t="e">
        <f t="shared" si="226"/>
        <v>#REF!</v>
      </c>
      <c r="FE92" s="109" t="e">
        <f>#REF!</f>
        <v>#REF!</v>
      </c>
      <c r="FF92" s="109" t="e">
        <f>#REF!</f>
        <v>#REF!</v>
      </c>
      <c r="FG92" s="109" t="e">
        <f>#REF!</f>
        <v>#REF!</v>
      </c>
      <c r="FH92" s="98" t="e">
        <f t="shared" si="228"/>
        <v>#REF!</v>
      </c>
      <c r="FI92" s="110" t="e">
        <f>#REF!</f>
        <v>#REF!</v>
      </c>
      <c r="FJ92" s="111" t="e">
        <f>#REF!</f>
        <v>#REF!</v>
      </c>
      <c r="FK92" s="107"/>
      <c r="FL92" s="22"/>
      <c r="FM92" s="108" t="e">
        <f>#REF!</f>
        <v>#REF!</v>
      </c>
      <c r="FN92" s="108" t="e">
        <f>#REF!</f>
        <v>#REF!</v>
      </c>
      <c r="FO92" s="98" t="e">
        <f t="shared" si="231"/>
        <v>#REF!</v>
      </c>
      <c r="FP92" s="109" t="e">
        <f>#REF!</f>
        <v>#REF!</v>
      </c>
      <c r="FQ92" s="109" t="e">
        <f>#REF!</f>
        <v>#REF!</v>
      </c>
      <c r="FR92" s="109" t="e">
        <f>#REF!</f>
        <v>#REF!</v>
      </c>
      <c r="FS92" s="100" t="e">
        <f t="shared" si="233"/>
        <v>#REF!</v>
      </c>
      <c r="FT92" s="109" t="e">
        <f>#REF!</f>
        <v>#REF!</v>
      </c>
      <c r="FU92" s="109" t="e">
        <f>#REF!</f>
        <v>#REF!</v>
      </c>
      <c r="FV92" s="109" t="e">
        <f>#REF!</f>
        <v>#REF!</v>
      </c>
      <c r="FW92" s="98" t="e">
        <f t="shared" si="235"/>
        <v>#REF!</v>
      </c>
      <c r="FX92" s="110" t="e">
        <f>#REF!</f>
        <v>#REF!</v>
      </c>
      <c r="FY92" s="111" t="e">
        <f>#REF!</f>
        <v>#REF!</v>
      </c>
      <c r="FZ92" s="107"/>
      <c r="GA92" s="22"/>
      <c r="GB92" s="108" t="e">
        <f>#REF!</f>
        <v>#REF!</v>
      </c>
      <c r="GC92" s="108" t="e">
        <f>#REF!</f>
        <v>#REF!</v>
      </c>
      <c r="GD92" s="98" t="e">
        <f t="shared" si="238"/>
        <v>#REF!</v>
      </c>
      <c r="GE92" s="109" t="e">
        <f>#REF!</f>
        <v>#REF!</v>
      </c>
      <c r="GF92" s="109" t="e">
        <f>#REF!</f>
        <v>#REF!</v>
      </c>
      <c r="GG92" s="109" t="e">
        <f>#REF!</f>
        <v>#REF!</v>
      </c>
      <c r="GH92" s="100" t="e">
        <f t="shared" si="240"/>
        <v>#REF!</v>
      </c>
      <c r="GI92" s="109" t="e">
        <f>#REF!</f>
        <v>#REF!</v>
      </c>
      <c r="GJ92" s="109" t="e">
        <f>#REF!</f>
        <v>#REF!</v>
      </c>
      <c r="GK92" s="109" t="e">
        <f>#REF!</f>
        <v>#REF!</v>
      </c>
      <c r="GL92" s="98" t="e">
        <f t="shared" si="242"/>
        <v>#REF!</v>
      </c>
      <c r="GM92" s="110" t="e">
        <f>#REF!</f>
        <v>#REF!</v>
      </c>
      <c r="GN92" s="111" t="e">
        <f>#REF!</f>
        <v>#REF!</v>
      </c>
      <c r="GO92" s="107"/>
      <c r="GP92" s="22"/>
      <c r="GQ92" s="108" t="e">
        <f>#REF!</f>
        <v>#REF!</v>
      </c>
      <c r="GR92" s="108" t="e">
        <f>#REF!</f>
        <v>#REF!</v>
      </c>
      <c r="GS92" s="98" t="e">
        <f t="shared" si="245"/>
        <v>#REF!</v>
      </c>
      <c r="GT92" s="109" t="e">
        <f>#REF!</f>
        <v>#REF!</v>
      </c>
      <c r="GU92" s="109" t="e">
        <f>#REF!</f>
        <v>#REF!</v>
      </c>
      <c r="GV92" s="109" t="e">
        <f>#REF!</f>
        <v>#REF!</v>
      </c>
      <c r="GW92" s="100" t="e">
        <f t="shared" si="247"/>
        <v>#REF!</v>
      </c>
      <c r="GX92" s="109" t="e">
        <f>#REF!</f>
        <v>#REF!</v>
      </c>
      <c r="GY92" s="109" t="e">
        <f>#REF!</f>
        <v>#REF!</v>
      </c>
      <c r="GZ92" s="109" t="e">
        <f>#REF!</f>
        <v>#REF!</v>
      </c>
      <c r="HA92" s="98" t="e">
        <f t="shared" si="249"/>
        <v>#REF!</v>
      </c>
      <c r="HB92" s="110" t="e">
        <f>#REF!</f>
        <v>#REF!</v>
      </c>
      <c r="HC92" s="111" t="e">
        <f>#REF!</f>
        <v>#REF!</v>
      </c>
      <c r="HD92" s="107"/>
      <c r="HE92" s="22"/>
      <c r="HF92" s="108"/>
      <c r="HG92" s="109"/>
      <c r="HH92" s="98">
        <f t="shared" si="252"/>
        <v>0</v>
      </c>
      <c r="HI92" s="109"/>
      <c r="HJ92" s="109"/>
      <c r="HK92" s="109"/>
      <c r="HL92" s="100">
        <f t="shared" si="52"/>
        <v>0</v>
      </c>
      <c r="HM92" s="109"/>
      <c r="HN92" s="109"/>
      <c r="HO92" s="109"/>
      <c r="HP92" s="98">
        <f t="shared" si="54"/>
        <v>0</v>
      </c>
      <c r="HQ92" s="110"/>
      <c r="HR92" s="111"/>
      <c r="HS92" s="107"/>
      <c r="HT92" s="22"/>
      <c r="HU92" s="108"/>
      <c r="HV92" s="109"/>
      <c r="HW92" s="98">
        <f t="shared" si="257"/>
        <v>0</v>
      </c>
      <c r="HX92" s="109"/>
      <c r="HY92" s="109"/>
      <c r="HZ92" s="109"/>
      <c r="IA92" s="100">
        <f t="shared" si="57"/>
        <v>0</v>
      </c>
      <c r="IB92" s="109"/>
      <c r="IC92" s="109"/>
      <c r="ID92" s="109"/>
      <c r="IE92" s="98">
        <f t="shared" si="59"/>
        <v>0</v>
      </c>
      <c r="IF92" s="110"/>
      <c r="IG92" s="111"/>
      <c r="IH92" s="107"/>
      <c r="II92" s="22"/>
      <c r="IJ92" s="108"/>
      <c r="IK92" s="109"/>
      <c r="IL92" s="98">
        <f t="shared" si="262"/>
        <v>0</v>
      </c>
      <c r="IM92" s="109"/>
      <c r="IN92" s="109"/>
      <c r="IO92" s="109"/>
      <c r="IP92" s="100">
        <f t="shared" si="62"/>
        <v>0</v>
      </c>
      <c r="IQ92" s="109"/>
      <c r="IR92" s="109"/>
      <c r="IS92" s="109"/>
      <c r="IT92" s="98">
        <f t="shared" si="64"/>
        <v>0</v>
      </c>
      <c r="IU92" s="110"/>
      <c r="IV92" s="111"/>
      <c r="IW92" s="107"/>
      <c r="IX92" s="22"/>
      <c r="IY92" s="108"/>
      <c r="IZ92" s="109"/>
      <c r="JA92" s="98">
        <f t="shared" si="267"/>
        <v>0</v>
      </c>
      <c r="JB92" s="109"/>
      <c r="JC92" s="109"/>
      <c r="JD92" s="109"/>
      <c r="JE92" s="100">
        <f t="shared" si="67"/>
        <v>0</v>
      </c>
      <c r="JF92" s="109"/>
      <c r="JG92" s="109"/>
      <c r="JH92" s="109"/>
      <c r="JI92" s="98">
        <f t="shared" si="69"/>
        <v>0</v>
      </c>
      <c r="JJ92" s="110"/>
      <c r="JK92" s="111"/>
      <c r="JL92" s="107"/>
      <c r="JM92" s="22"/>
      <c r="JN92" s="108"/>
      <c r="JO92" s="109"/>
      <c r="JP92" s="98">
        <f t="shared" si="272"/>
        <v>0</v>
      </c>
      <c r="JQ92" s="109"/>
      <c r="JR92" s="109"/>
      <c r="JS92" s="109"/>
      <c r="JT92" s="100">
        <f t="shared" si="72"/>
        <v>0</v>
      </c>
      <c r="JU92" s="109"/>
      <c r="JV92" s="109"/>
      <c r="JW92" s="109"/>
      <c r="JX92" s="98">
        <f t="shared" si="74"/>
        <v>0</v>
      </c>
      <c r="JY92" s="110"/>
      <c r="JZ92" s="111"/>
      <c r="KA92" s="107"/>
      <c r="KB92" s="22"/>
      <c r="KC92" s="108"/>
      <c r="KD92" s="109"/>
      <c r="KE92" s="98">
        <f t="shared" si="277"/>
        <v>0</v>
      </c>
      <c r="KF92" s="109"/>
      <c r="KG92" s="109"/>
      <c r="KH92" s="109"/>
      <c r="KI92" s="100">
        <f t="shared" si="77"/>
        <v>0</v>
      </c>
      <c r="KJ92" s="109"/>
      <c r="KK92" s="109"/>
      <c r="KL92" s="109"/>
      <c r="KM92" s="98">
        <f t="shared" si="79"/>
        <v>0</v>
      </c>
      <c r="KN92" s="110"/>
      <c r="KO92" s="111"/>
      <c r="KP92" s="107"/>
      <c r="KQ92" s="22"/>
      <c r="KR92" s="108"/>
      <c r="KS92" s="109"/>
      <c r="KT92" s="98">
        <f t="shared" si="282"/>
        <v>0</v>
      </c>
      <c r="KU92" s="109"/>
      <c r="KV92" s="109"/>
      <c r="KW92" s="109"/>
      <c r="KX92" s="100">
        <f t="shared" si="82"/>
        <v>0</v>
      </c>
      <c r="KY92" s="109"/>
      <c r="KZ92" s="109"/>
      <c r="LA92" s="109"/>
      <c r="LB92" s="98">
        <f t="shared" si="84"/>
        <v>0</v>
      </c>
      <c r="LC92" s="110"/>
      <c r="LD92" s="111"/>
      <c r="LE92" s="107"/>
      <c r="LF92" s="22"/>
      <c r="LG92" s="108"/>
      <c r="LH92" s="109"/>
      <c r="LI92" s="98">
        <f t="shared" si="287"/>
        <v>0</v>
      </c>
      <c r="LJ92" s="109"/>
      <c r="LK92" s="109"/>
      <c r="LL92" s="109"/>
      <c r="LM92" s="100">
        <f t="shared" si="87"/>
        <v>0</v>
      </c>
      <c r="LN92" s="109"/>
      <c r="LO92" s="109"/>
      <c r="LP92" s="109"/>
      <c r="LQ92" s="98">
        <f t="shared" si="89"/>
        <v>0</v>
      </c>
      <c r="LR92" s="110"/>
      <c r="LS92" s="111"/>
      <c r="LT92" s="107"/>
      <c r="LU92" s="22"/>
      <c r="LV92" s="108"/>
      <c r="LW92" s="109"/>
      <c r="LX92" s="98">
        <f t="shared" si="292"/>
        <v>0</v>
      </c>
      <c r="LY92" s="109"/>
      <c r="LZ92" s="109"/>
      <c r="MA92" s="109"/>
      <c r="MB92" s="100">
        <f t="shared" si="92"/>
        <v>0</v>
      </c>
      <c r="MC92" s="109"/>
      <c r="MD92" s="109"/>
      <c r="ME92" s="109"/>
      <c r="MF92" s="98">
        <f t="shared" si="94"/>
        <v>0</v>
      </c>
      <c r="MG92" s="110"/>
      <c r="MH92" s="111"/>
      <c r="MI92" s="107"/>
      <c r="MJ92" s="22"/>
      <c r="MK92" s="108"/>
      <c r="ML92" s="109"/>
      <c r="MM92" s="98">
        <f t="shared" si="297"/>
        <v>0</v>
      </c>
      <c r="MN92" s="109"/>
      <c r="MO92" s="109"/>
      <c r="MP92" s="109"/>
      <c r="MQ92" s="100">
        <f t="shared" si="97"/>
        <v>0</v>
      </c>
      <c r="MR92" s="109"/>
      <c r="MS92" s="109"/>
      <c r="MT92" s="109"/>
      <c r="MU92" s="98">
        <f t="shared" si="99"/>
        <v>0</v>
      </c>
      <c r="MV92" s="110"/>
      <c r="MW92" s="111"/>
      <c r="MX92" s="107"/>
      <c r="MY92" s="22"/>
      <c r="MZ92" s="108"/>
      <c r="NA92" s="109"/>
      <c r="NB92" s="98">
        <f t="shared" si="302"/>
        <v>0</v>
      </c>
      <c r="NC92" s="109"/>
      <c r="ND92" s="109"/>
      <c r="NE92" s="109"/>
      <c r="NF92" s="100">
        <f t="shared" si="102"/>
        <v>0</v>
      </c>
      <c r="NG92" s="109"/>
      <c r="NH92" s="109"/>
      <c r="NI92" s="109"/>
      <c r="NJ92" s="98">
        <f t="shared" si="104"/>
        <v>0</v>
      </c>
      <c r="NK92" s="110"/>
      <c r="NL92" s="111"/>
      <c r="NM92" s="107"/>
      <c r="NN92" s="22"/>
      <c r="NO92" s="108"/>
      <c r="NP92" s="109"/>
      <c r="NQ92" s="98">
        <f t="shared" si="307"/>
        <v>0</v>
      </c>
      <c r="NR92" s="109"/>
      <c r="NS92" s="109"/>
      <c r="NT92" s="109"/>
      <c r="NU92" s="100">
        <f t="shared" si="107"/>
        <v>0</v>
      </c>
      <c r="NV92" s="109"/>
      <c r="NW92" s="109"/>
      <c r="NX92" s="109"/>
      <c r="NY92" s="98">
        <f t="shared" si="109"/>
        <v>0</v>
      </c>
      <c r="NZ92" s="110"/>
      <c r="OA92" s="111"/>
      <c r="OB92" s="107"/>
      <c r="OC92" s="22"/>
      <c r="OD92" s="108"/>
      <c r="OE92" s="109"/>
      <c r="OF92" s="98">
        <f t="shared" si="312"/>
        <v>0</v>
      </c>
      <c r="OG92" s="109"/>
      <c r="OH92" s="109"/>
      <c r="OI92" s="109"/>
      <c r="OJ92" s="100">
        <f t="shared" si="314"/>
        <v>0</v>
      </c>
      <c r="OK92" s="109"/>
      <c r="OL92" s="109"/>
      <c r="OM92" s="109"/>
      <c r="ON92" s="98">
        <f t="shared" si="316"/>
        <v>0</v>
      </c>
      <c r="OO92" s="110"/>
      <c r="OP92" s="111"/>
      <c r="OQ92" s="107"/>
      <c r="OR92" s="22"/>
      <c r="OS92" s="108"/>
      <c r="OT92" s="109"/>
      <c r="OU92" s="98">
        <f t="shared" si="319"/>
        <v>0</v>
      </c>
      <c r="OV92" s="109"/>
      <c r="OW92" s="109"/>
      <c r="OX92" s="109"/>
      <c r="OY92" s="100">
        <f t="shared" si="321"/>
        <v>0</v>
      </c>
      <c r="OZ92" s="109"/>
      <c r="PA92" s="109"/>
      <c r="PB92" s="109"/>
      <c r="PC92" s="98">
        <f t="shared" si="323"/>
        <v>0</v>
      </c>
      <c r="PD92" s="110"/>
      <c r="PE92" s="111"/>
      <c r="PF92" s="107"/>
      <c r="PG92" s="22"/>
      <c r="PH92" s="108"/>
      <c r="PI92" s="109"/>
      <c r="PJ92" s="98">
        <f t="shared" si="326"/>
        <v>0</v>
      </c>
      <c r="PK92" s="109"/>
      <c r="PL92" s="109"/>
      <c r="PM92" s="109"/>
      <c r="PN92" s="100">
        <f t="shared" si="328"/>
        <v>0</v>
      </c>
      <c r="PO92" s="109"/>
      <c r="PP92" s="109"/>
      <c r="PQ92" s="109"/>
      <c r="PR92" s="98">
        <f t="shared" si="330"/>
        <v>0</v>
      </c>
      <c r="PS92" s="110"/>
      <c r="PT92" s="111"/>
      <c r="PU92" s="107"/>
      <c r="PV92" s="22"/>
      <c r="PW92" s="108"/>
      <c r="PX92" s="109"/>
      <c r="PY92" s="98">
        <f t="shared" si="333"/>
        <v>0</v>
      </c>
      <c r="PZ92" s="109"/>
      <c r="QA92" s="109"/>
      <c r="QB92" s="109"/>
      <c r="QC92" s="100">
        <f t="shared" si="335"/>
        <v>0</v>
      </c>
      <c r="QD92" s="109"/>
      <c r="QE92" s="109"/>
      <c r="QF92" s="109"/>
      <c r="QG92" s="98">
        <f t="shared" si="337"/>
        <v>0</v>
      </c>
      <c r="QH92" s="110"/>
      <c r="QI92" s="111"/>
      <c r="QJ92" s="107"/>
      <c r="QK92" s="22"/>
      <c r="QL92" s="108"/>
      <c r="QM92" s="109"/>
      <c r="QN92" s="98">
        <f t="shared" si="340"/>
        <v>0</v>
      </c>
      <c r="QO92" s="109"/>
      <c r="QP92" s="109"/>
      <c r="QQ92" s="109"/>
      <c r="QR92" s="100">
        <f t="shared" si="342"/>
        <v>0</v>
      </c>
      <c r="QS92" s="109"/>
      <c r="QT92" s="109"/>
      <c r="QU92" s="109"/>
      <c r="QV92" s="98">
        <f t="shared" si="344"/>
        <v>0</v>
      </c>
      <c r="QW92" s="110"/>
      <c r="QX92" s="111"/>
      <c r="QY92" s="107"/>
      <c r="QZ92" s="22"/>
      <c r="RA92" s="108"/>
      <c r="RB92" s="109"/>
      <c r="RC92" s="98">
        <f t="shared" si="347"/>
        <v>0</v>
      </c>
      <c r="RD92" s="109"/>
      <c r="RE92" s="109"/>
      <c r="RF92" s="109"/>
      <c r="RG92" s="100">
        <f t="shared" si="349"/>
        <v>0</v>
      </c>
      <c r="RH92" s="109"/>
      <c r="RI92" s="109"/>
      <c r="RJ92" s="109"/>
      <c r="RK92" s="98">
        <f t="shared" si="351"/>
        <v>0</v>
      </c>
      <c r="RL92" s="110"/>
      <c r="RM92" s="111"/>
      <c r="RN92" s="107"/>
      <c r="RO92" s="22"/>
      <c r="RP92" s="108"/>
      <c r="RQ92" s="109"/>
      <c r="RR92" s="98">
        <f t="shared" si="354"/>
        <v>0</v>
      </c>
      <c r="RS92" s="109"/>
      <c r="RT92" s="109"/>
      <c r="RU92" s="109"/>
      <c r="RV92" s="100">
        <f t="shared" si="356"/>
        <v>0</v>
      </c>
      <c r="RW92" s="109"/>
      <c r="RX92" s="109"/>
      <c r="RY92" s="109"/>
      <c r="RZ92" s="98">
        <f t="shared" si="358"/>
        <v>0</v>
      </c>
      <c r="SA92" s="110"/>
      <c r="SB92" s="111"/>
      <c r="SC92" s="107"/>
      <c r="SD92" s="22"/>
      <c r="SE92" s="108"/>
      <c r="SF92" s="109"/>
      <c r="SG92" s="98">
        <f t="shared" si="361"/>
        <v>0</v>
      </c>
      <c r="SH92" s="109"/>
      <c r="SI92" s="109"/>
      <c r="SJ92" s="109"/>
      <c r="SK92" s="100">
        <f t="shared" si="363"/>
        <v>0</v>
      </c>
      <c r="SL92" s="109"/>
      <c r="SM92" s="109"/>
      <c r="SN92" s="109"/>
      <c r="SO92" s="98">
        <f t="shared" si="365"/>
        <v>0</v>
      </c>
      <c r="SP92" s="110"/>
      <c r="SQ92" s="111"/>
      <c r="SR92" s="107"/>
      <c r="SS92" s="22"/>
      <c r="ST92" s="108"/>
      <c r="SU92" s="109"/>
      <c r="SV92" s="98">
        <f t="shared" si="368"/>
        <v>0</v>
      </c>
      <c r="SW92" s="109"/>
      <c r="SX92" s="109"/>
      <c r="SY92" s="109"/>
      <c r="SZ92" s="100">
        <f t="shared" si="370"/>
        <v>0</v>
      </c>
      <c r="TA92" s="109"/>
      <c r="TB92" s="109"/>
      <c r="TC92" s="109"/>
      <c r="TD92" s="98">
        <f t="shared" si="372"/>
        <v>0</v>
      </c>
      <c r="TE92" s="110"/>
      <c r="TF92" s="111"/>
      <c r="TG92" s="107"/>
      <c r="TH92" s="22"/>
      <c r="TI92" s="108"/>
      <c r="TJ92" s="109"/>
      <c r="TK92" s="98">
        <f t="shared" si="375"/>
        <v>0</v>
      </c>
      <c r="TL92" s="109"/>
      <c r="TM92" s="109"/>
      <c r="TN92" s="109"/>
      <c r="TO92" s="100">
        <f t="shared" si="377"/>
        <v>0</v>
      </c>
      <c r="TP92" s="109"/>
      <c r="TQ92" s="109"/>
      <c r="TR92" s="109"/>
      <c r="TS92" s="98">
        <f t="shared" si="379"/>
        <v>0</v>
      </c>
      <c r="TT92" s="110"/>
      <c r="TU92" s="111"/>
      <c r="TV92" s="107"/>
      <c r="TW92" s="22"/>
      <c r="TX92" s="108"/>
      <c r="TY92" s="109"/>
      <c r="TZ92" s="98">
        <f t="shared" si="382"/>
        <v>0</v>
      </c>
      <c r="UA92" s="109"/>
      <c r="UB92" s="109"/>
      <c r="UC92" s="109"/>
      <c r="UD92" s="100">
        <f t="shared" si="384"/>
        <v>0</v>
      </c>
      <c r="UE92" s="109"/>
      <c r="UF92" s="109"/>
      <c r="UG92" s="109"/>
      <c r="UH92" s="98">
        <f t="shared" si="386"/>
        <v>0</v>
      </c>
      <c r="UI92" s="110"/>
      <c r="UJ92" s="111"/>
      <c r="UK92" s="107"/>
      <c r="UL92" s="22"/>
      <c r="UM92" s="108"/>
      <c r="UN92" s="109"/>
      <c r="UO92" s="98">
        <f t="shared" si="389"/>
        <v>0</v>
      </c>
      <c r="UP92" s="109"/>
      <c r="UQ92" s="109"/>
      <c r="UR92" s="109"/>
      <c r="US92" s="100">
        <f t="shared" si="391"/>
        <v>0</v>
      </c>
      <c r="UT92" s="109"/>
      <c r="UU92" s="109"/>
      <c r="UV92" s="109"/>
      <c r="UW92" s="98">
        <f t="shared" si="393"/>
        <v>0</v>
      </c>
      <c r="UX92" s="110"/>
      <c r="UY92" s="111"/>
      <c r="UZ92" s="107"/>
      <c r="VA92" s="22"/>
      <c r="VB92" s="108"/>
      <c r="VC92" s="109"/>
      <c r="VD92" s="98">
        <f t="shared" si="396"/>
        <v>0</v>
      </c>
      <c r="VE92" s="109"/>
      <c r="VF92" s="109"/>
      <c r="VG92" s="109"/>
      <c r="VH92" s="100">
        <f t="shared" si="398"/>
        <v>0</v>
      </c>
      <c r="VI92" s="109"/>
      <c r="VJ92" s="109"/>
      <c r="VK92" s="109"/>
      <c r="VL92" s="98">
        <f t="shared" si="400"/>
        <v>0</v>
      </c>
      <c r="VM92" s="110"/>
      <c r="VN92" s="111"/>
      <c r="VO92" s="107"/>
      <c r="VP92" s="22"/>
      <c r="VQ92" s="108"/>
      <c r="VR92" s="109"/>
      <c r="VS92" s="98">
        <f t="shared" si="403"/>
        <v>0</v>
      </c>
      <c r="VT92" s="109"/>
      <c r="VU92" s="109"/>
      <c r="VV92" s="109"/>
      <c r="VW92" s="100">
        <f t="shared" si="405"/>
        <v>0</v>
      </c>
      <c r="VX92" s="109"/>
      <c r="VY92" s="109"/>
      <c r="VZ92" s="109"/>
      <c r="WA92" s="98">
        <f t="shared" si="407"/>
        <v>0</v>
      </c>
      <c r="WB92" s="110"/>
      <c r="WC92" s="111"/>
      <c r="WD92" s="107"/>
      <c r="WE92" s="22"/>
    </row>
    <row r="93" spans="1:603" ht="16.5" customHeight="1">
      <c r="A93" s="94"/>
      <c r="B93" s="105" t="s">
        <v>130</v>
      </c>
      <c r="C93" s="106" t="s">
        <v>64</v>
      </c>
      <c r="D93" s="108" t="e">
        <f>#REF!</f>
        <v>#REF!</v>
      </c>
      <c r="E93" s="108" t="e">
        <f>#REF!</f>
        <v>#REF!</v>
      </c>
      <c r="F93" s="98" t="e">
        <f t="shared" si="154"/>
        <v>#REF!</v>
      </c>
      <c r="G93" s="109" t="e">
        <f>#REF!</f>
        <v>#REF!</v>
      </c>
      <c r="H93" s="109" t="e">
        <f>#REF!</f>
        <v>#REF!</v>
      </c>
      <c r="I93" s="109" t="e">
        <f>#REF!</f>
        <v>#REF!</v>
      </c>
      <c r="J93" s="100" t="e">
        <f t="shared" si="156"/>
        <v>#REF!</v>
      </c>
      <c r="K93" s="109" t="e">
        <f>#REF!</f>
        <v>#REF!</v>
      </c>
      <c r="L93" s="109" t="e">
        <f>#REF!</f>
        <v>#REF!</v>
      </c>
      <c r="M93" s="109" t="e">
        <f>#REF!</f>
        <v>#REF!</v>
      </c>
      <c r="N93" s="98" t="e">
        <f t="shared" si="158"/>
        <v>#REF!</v>
      </c>
      <c r="O93" s="110" t="e">
        <f>#REF!</f>
        <v>#REF!</v>
      </c>
      <c r="P93" s="111" t="e">
        <f>#REF!</f>
        <v>#REF!</v>
      </c>
      <c r="Q93" s="107"/>
      <c r="R93" s="22"/>
      <c r="S93" s="108" t="e">
        <f>#REF!</f>
        <v>#REF!</v>
      </c>
      <c r="T93" s="108" t="e">
        <f>#REF!</f>
        <v>#REF!</v>
      </c>
      <c r="U93" s="98" t="e">
        <f t="shared" si="161"/>
        <v>#REF!</v>
      </c>
      <c r="V93" s="109" t="e">
        <f>#REF!</f>
        <v>#REF!</v>
      </c>
      <c r="W93" s="109" t="e">
        <f>#REF!</f>
        <v>#REF!</v>
      </c>
      <c r="X93" s="109" t="e">
        <f>#REF!</f>
        <v>#REF!</v>
      </c>
      <c r="Y93" s="100" t="e">
        <f t="shared" si="163"/>
        <v>#REF!</v>
      </c>
      <c r="Z93" s="109" t="e">
        <f>#REF!</f>
        <v>#REF!</v>
      </c>
      <c r="AA93" s="109" t="e">
        <f>#REF!</f>
        <v>#REF!</v>
      </c>
      <c r="AB93" s="109" t="e">
        <f>#REF!</f>
        <v>#REF!</v>
      </c>
      <c r="AC93" s="98" t="e">
        <f t="shared" si="165"/>
        <v>#REF!</v>
      </c>
      <c r="AD93" s="110" t="e">
        <f>#REF!</f>
        <v>#REF!</v>
      </c>
      <c r="AE93" s="111" t="e">
        <f>#REF!</f>
        <v>#REF!</v>
      </c>
      <c r="AF93" s="107"/>
      <c r="AG93" s="22"/>
      <c r="AH93" s="108" t="e">
        <f>#REF!</f>
        <v>#REF!</v>
      </c>
      <c r="AI93" s="108" t="e">
        <f>#REF!</f>
        <v>#REF!</v>
      </c>
      <c r="AJ93" s="98" t="e">
        <f t="shared" si="168"/>
        <v>#REF!</v>
      </c>
      <c r="AK93" s="109" t="e">
        <f>#REF!</f>
        <v>#REF!</v>
      </c>
      <c r="AL93" s="109" t="e">
        <f>#REF!</f>
        <v>#REF!</v>
      </c>
      <c r="AM93" s="109" t="e">
        <f>#REF!</f>
        <v>#REF!</v>
      </c>
      <c r="AN93" s="100" t="e">
        <f t="shared" si="170"/>
        <v>#REF!</v>
      </c>
      <c r="AO93" s="109" t="e">
        <f>#REF!</f>
        <v>#REF!</v>
      </c>
      <c r="AP93" s="109" t="e">
        <f>#REF!</f>
        <v>#REF!</v>
      </c>
      <c r="AQ93" s="109" t="e">
        <f>#REF!</f>
        <v>#REF!</v>
      </c>
      <c r="AR93" s="98" t="e">
        <f t="shared" si="172"/>
        <v>#REF!</v>
      </c>
      <c r="AS93" s="110" t="e">
        <f>#REF!</f>
        <v>#REF!</v>
      </c>
      <c r="AT93" s="111" t="e">
        <f>#REF!</f>
        <v>#REF!</v>
      </c>
      <c r="AU93" s="107"/>
      <c r="AV93" s="22"/>
      <c r="AW93" s="108" t="e">
        <f>#REF!</f>
        <v>#REF!</v>
      </c>
      <c r="AX93" s="108" t="e">
        <f>#REF!</f>
        <v>#REF!</v>
      </c>
      <c r="AY93" s="98" t="e">
        <f t="shared" si="175"/>
        <v>#REF!</v>
      </c>
      <c r="AZ93" s="109" t="e">
        <f>#REF!</f>
        <v>#REF!</v>
      </c>
      <c r="BA93" s="109" t="e">
        <f>#REF!</f>
        <v>#REF!</v>
      </c>
      <c r="BB93" s="109" t="e">
        <f>#REF!</f>
        <v>#REF!</v>
      </c>
      <c r="BC93" s="100" t="e">
        <f t="shared" si="177"/>
        <v>#REF!</v>
      </c>
      <c r="BD93" s="109" t="e">
        <f>#REF!</f>
        <v>#REF!</v>
      </c>
      <c r="BE93" s="109" t="e">
        <f>#REF!</f>
        <v>#REF!</v>
      </c>
      <c r="BF93" s="109" t="e">
        <f>#REF!</f>
        <v>#REF!</v>
      </c>
      <c r="BG93" s="98" t="e">
        <f t="shared" si="179"/>
        <v>#REF!</v>
      </c>
      <c r="BH93" s="110" t="e">
        <f>#REF!</f>
        <v>#REF!</v>
      </c>
      <c r="BI93" s="111" t="e">
        <f>#REF!</f>
        <v>#REF!</v>
      </c>
      <c r="BJ93" s="107"/>
      <c r="BK93" s="22"/>
      <c r="BL93" s="108" t="e">
        <f>#REF!</f>
        <v>#REF!</v>
      </c>
      <c r="BM93" s="108" t="e">
        <f>#REF!</f>
        <v>#REF!</v>
      </c>
      <c r="BN93" s="98" t="e">
        <f t="shared" si="182"/>
        <v>#REF!</v>
      </c>
      <c r="BO93" s="109" t="e">
        <f>#REF!</f>
        <v>#REF!</v>
      </c>
      <c r="BP93" s="109" t="e">
        <f>#REF!</f>
        <v>#REF!</v>
      </c>
      <c r="BQ93" s="109" t="e">
        <f>#REF!</f>
        <v>#REF!</v>
      </c>
      <c r="BR93" s="100" t="e">
        <f t="shared" si="184"/>
        <v>#REF!</v>
      </c>
      <c r="BS93" s="109" t="e">
        <f>#REF!</f>
        <v>#REF!</v>
      </c>
      <c r="BT93" s="109" t="e">
        <f>#REF!</f>
        <v>#REF!</v>
      </c>
      <c r="BU93" s="109" t="e">
        <f>#REF!</f>
        <v>#REF!</v>
      </c>
      <c r="BV93" s="98" t="e">
        <f t="shared" si="186"/>
        <v>#REF!</v>
      </c>
      <c r="BW93" s="110" t="e">
        <f>#REF!</f>
        <v>#REF!</v>
      </c>
      <c r="BX93" s="111" t="e">
        <f>#REF!</f>
        <v>#REF!</v>
      </c>
      <c r="BY93" s="107"/>
      <c r="BZ93" s="23"/>
      <c r="CA93" s="108" t="e">
        <f>#REF!</f>
        <v>#REF!</v>
      </c>
      <c r="CB93" s="108" t="e">
        <f>#REF!</f>
        <v>#REF!</v>
      </c>
      <c r="CC93" s="98" t="e">
        <f t="shared" si="189"/>
        <v>#REF!</v>
      </c>
      <c r="CD93" s="109" t="e">
        <f>#REF!</f>
        <v>#REF!</v>
      </c>
      <c r="CE93" s="109" t="e">
        <f>#REF!</f>
        <v>#REF!</v>
      </c>
      <c r="CF93" s="109" t="e">
        <f>#REF!</f>
        <v>#REF!</v>
      </c>
      <c r="CG93" s="100" t="e">
        <f t="shared" si="191"/>
        <v>#REF!</v>
      </c>
      <c r="CH93" s="109" t="e">
        <f>#REF!</f>
        <v>#REF!</v>
      </c>
      <c r="CI93" s="109" t="e">
        <f>#REF!</f>
        <v>#REF!</v>
      </c>
      <c r="CJ93" s="109" t="e">
        <f>#REF!</f>
        <v>#REF!</v>
      </c>
      <c r="CK93" s="98" t="e">
        <f t="shared" si="193"/>
        <v>#REF!</v>
      </c>
      <c r="CL93" s="110" t="e">
        <f>#REF!</f>
        <v>#REF!</v>
      </c>
      <c r="CM93" s="111" t="e">
        <f>#REF!</f>
        <v>#REF!</v>
      </c>
      <c r="CN93" s="107"/>
      <c r="CO93" s="22"/>
      <c r="CP93" s="108" t="e">
        <f>#REF!</f>
        <v>#REF!</v>
      </c>
      <c r="CQ93" s="108" t="e">
        <f>#REF!</f>
        <v>#REF!</v>
      </c>
      <c r="CR93" s="98" t="e">
        <f t="shared" si="196"/>
        <v>#REF!</v>
      </c>
      <c r="CS93" s="109" t="e">
        <f>#REF!</f>
        <v>#REF!</v>
      </c>
      <c r="CT93" s="109" t="e">
        <f>#REF!</f>
        <v>#REF!</v>
      </c>
      <c r="CU93" s="109" t="e">
        <f>#REF!</f>
        <v>#REF!</v>
      </c>
      <c r="CV93" s="100" t="e">
        <f t="shared" si="198"/>
        <v>#REF!</v>
      </c>
      <c r="CW93" s="109" t="e">
        <f>#REF!</f>
        <v>#REF!</v>
      </c>
      <c r="CX93" s="109" t="e">
        <f>#REF!</f>
        <v>#REF!</v>
      </c>
      <c r="CY93" s="109" t="e">
        <f>#REF!</f>
        <v>#REF!</v>
      </c>
      <c r="CZ93" s="98" t="e">
        <f t="shared" si="200"/>
        <v>#REF!</v>
      </c>
      <c r="DA93" s="110" t="e">
        <f>#REF!</f>
        <v>#REF!</v>
      </c>
      <c r="DB93" s="111" t="e">
        <f>#REF!</f>
        <v>#REF!</v>
      </c>
      <c r="DC93" s="107"/>
      <c r="DD93" s="22"/>
      <c r="DE93" s="108" t="e">
        <f>#REF!</f>
        <v>#REF!</v>
      </c>
      <c r="DF93" s="108" t="e">
        <f>#REF!</f>
        <v>#REF!</v>
      </c>
      <c r="DG93" s="98" t="e">
        <f t="shared" si="203"/>
        <v>#REF!</v>
      </c>
      <c r="DH93" s="109" t="e">
        <f>#REF!</f>
        <v>#REF!</v>
      </c>
      <c r="DI93" s="109" t="e">
        <f>#REF!</f>
        <v>#REF!</v>
      </c>
      <c r="DJ93" s="109" t="e">
        <f>#REF!</f>
        <v>#REF!</v>
      </c>
      <c r="DK93" s="100" t="e">
        <f t="shared" si="205"/>
        <v>#REF!</v>
      </c>
      <c r="DL93" s="109" t="e">
        <f>#REF!</f>
        <v>#REF!</v>
      </c>
      <c r="DM93" s="109" t="e">
        <f>#REF!</f>
        <v>#REF!</v>
      </c>
      <c r="DN93" s="109" t="e">
        <f>#REF!</f>
        <v>#REF!</v>
      </c>
      <c r="DO93" s="98" t="e">
        <f t="shared" si="207"/>
        <v>#REF!</v>
      </c>
      <c r="DP93" s="110" t="e">
        <f>#REF!</f>
        <v>#REF!</v>
      </c>
      <c r="DQ93" s="111" t="e">
        <f>#REF!</f>
        <v>#REF!</v>
      </c>
      <c r="DR93" s="107"/>
      <c r="DS93" s="22"/>
      <c r="DT93" s="108" t="e">
        <f>#REF!</f>
        <v>#REF!</v>
      </c>
      <c r="DU93" s="108" t="e">
        <f>#REF!</f>
        <v>#REF!</v>
      </c>
      <c r="DV93" s="98" t="e">
        <f t="shared" si="210"/>
        <v>#REF!</v>
      </c>
      <c r="DW93" s="109" t="e">
        <f>#REF!</f>
        <v>#REF!</v>
      </c>
      <c r="DX93" s="109" t="e">
        <f>#REF!</f>
        <v>#REF!</v>
      </c>
      <c r="DY93" s="109" t="e">
        <f>#REF!</f>
        <v>#REF!</v>
      </c>
      <c r="DZ93" s="100" t="e">
        <f t="shared" si="212"/>
        <v>#REF!</v>
      </c>
      <c r="EA93" s="109" t="e">
        <f>#REF!</f>
        <v>#REF!</v>
      </c>
      <c r="EB93" s="109" t="e">
        <f>#REF!</f>
        <v>#REF!</v>
      </c>
      <c r="EC93" s="109" t="e">
        <f>#REF!</f>
        <v>#REF!</v>
      </c>
      <c r="ED93" s="98" t="e">
        <f t="shared" si="214"/>
        <v>#REF!</v>
      </c>
      <c r="EE93" s="110" t="e">
        <f>#REF!</f>
        <v>#REF!</v>
      </c>
      <c r="EF93" s="111" t="e">
        <f>#REF!</f>
        <v>#REF!</v>
      </c>
      <c r="EG93" s="107"/>
      <c r="EH93" s="22"/>
      <c r="EI93" s="108" t="e">
        <f>#REF!</f>
        <v>#REF!</v>
      </c>
      <c r="EJ93" s="108" t="e">
        <f>#REF!</f>
        <v>#REF!</v>
      </c>
      <c r="EK93" s="98" t="e">
        <f t="shared" si="217"/>
        <v>#REF!</v>
      </c>
      <c r="EL93" s="109" t="e">
        <f>#REF!</f>
        <v>#REF!</v>
      </c>
      <c r="EM93" s="109" t="e">
        <f>#REF!</f>
        <v>#REF!</v>
      </c>
      <c r="EN93" s="109" t="e">
        <f>#REF!</f>
        <v>#REF!</v>
      </c>
      <c r="EO93" s="100" t="e">
        <f t="shared" si="219"/>
        <v>#REF!</v>
      </c>
      <c r="EP93" s="109" t="e">
        <f>#REF!</f>
        <v>#REF!</v>
      </c>
      <c r="EQ93" s="109" t="e">
        <f>#REF!</f>
        <v>#REF!</v>
      </c>
      <c r="ER93" s="109" t="e">
        <f>#REF!</f>
        <v>#REF!</v>
      </c>
      <c r="ES93" s="98" t="e">
        <f t="shared" si="221"/>
        <v>#REF!</v>
      </c>
      <c r="ET93" s="110" t="e">
        <f>#REF!</f>
        <v>#REF!</v>
      </c>
      <c r="EU93" s="111" t="e">
        <f>#REF!</f>
        <v>#REF!</v>
      </c>
      <c r="EV93" s="107"/>
      <c r="EW93" s="22"/>
      <c r="EX93" s="108" t="e">
        <f>#REF!</f>
        <v>#REF!</v>
      </c>
      <c r="EY93" s="108" t="e">
        <f>#REF!</f>
        <v>#REF!</v>
      </c>
      <c r="EZ93" s="98" t="e">
        <f t="shared" si="224"/>
        <v>#REF!</v>
      </c>
      <c r="FA93" s="109" t="e">
        <f>#REF!</f>
        <v>#REF!</v>
      </c>
      <c r="FB93" s="109" t="e">
        <f>#REF!</f>
        <v>#REF!</v>
      </c>
      <c r="FC93" s="109" t="e">
        <f>#REF!</f>
        <v>#REF!</v>
      </c>
      <c r="FD93" s="100" t="e">
        <f t="shared" si="226"/>
        <v>#REF!</v>
      </c>
      <c r="FE93" s="109" t="e">
        <f>#REF!</f>
        <v>#REF!</v>
      </c>
      <c r="FF93" s="109" t="e">
        <f>#REF!</f>
        <v>#REF!</v>
      </c>
      <c r="FG93" s="109" t="e">
        <f>#REF!</f>
        <v>#REF!</v>
      </c>
      <c r="FH93" s="98" t="e">
        <f t="shared" si="228"/>
        <v>#REF!</v>
      </c>
      <c r="FI93" s="110" t="e">
        <f>#REF!</f>
        <v>#REF!</v>
      </c>
      <c r="FJ93" s="111" t="e">
        <f>#REF!</f>
        <v>#REF!</v>
      </c>
      <c r="FK93" s="107"/>
      <c r="FL93" s="22"/>
      <c r="FM93" s="108" t="e">
        <f>#REF!</f>
        <v>#REF!</v>
      </c>
      <c r="FN93" s="108" t="e">
        <f>#REF!</f>
        <v>#REF!</v>
      </c>
      <c r="FO93" s="98" t="e">
        <f t="shared" si="231"/>
        <v>#REF!</v>
      </c>
      <c r="FP93" s="109" t="e">
        <f>#REF!</f>
        <v>#REF!</v>
      </c>
      <c r="FQ93" s="109" t="e">
        <f>#REF!</f>
        <v>#REF!</v>
      </c>
      <c r="FR93" s="109" t="e">
        <f>#REF!</f>
        <v>#REF!</v>
      </c>
      <c r="FS93" s="100" t="e">
        <f t="shared" si="233"/>
        <v>#REF!</v>
      </c>
      <c r="FT93" s="109" t="e">
        <f>#REF!</f>
        <v>#REF!</v>
      </c>
      <c r="FU93" s="109" t="e">
        <f>#REF!</f>
        <v>#REF!</v>
      </c>
      <c r="FV93" s="109" t="e">
        <f>#REF!</f>
        <v>#REF!</v>
      </c>
      <c r="FW93" s="98" t="e">
        <f t="shared" si="235"/>
        <v>#REF!</v>
      </c>
      <c r="FX93" s="110" t="e">
        <f>#REF!</f>
        <v>#REF!</v>
      </c>
      <c r="FY93" s="111" t="e">
        <f>#REF!</f>
        <v>#REF!</v>
      </c>
      <c r="FZ93" s="107"/>
      <c r="GA93" s="22"/>
      <c r="GB93" s="108" t="e">
        <f>#REF!</f>
        <v>#REF!</v>
      </c>
      <c r="GC93" s="108" t="e">
        <f>#REF!</f>
        <v>#REF!</v>
      </c>
      <c r="GD93" s="98" t="e">
        <f t="shared" si="238"/>
        <v>#REF!</v>
      </c>
      <c r="GE93" s="109" t="e">
        <f>#REF!</f>
        <v>#REF!</v>
      </c>
      <c r="GF93" s="109" t="e">
        <f>#REF!</f>
        <v>#REF!</v>
      </c>
      <c r="GG93" s="109" t="e">
        <f>#REF!</f>
        <v>#REF!</v>
      </c>
      <c r="GH93" s="100" t="e">
        <f t="shared" si="240"/>
        <v>#REF!</v>
      </c>
      <c r="GI93" s="109" t="e">
        <f>#REF!</f>
        <v>#REF!</v>
      </c>
      <c r="GJ93" s="109" t="e">
        <f>#REF!</f>
        <v>#REF!</v>
      </c>
      <c r="GK93" s="109" t="e">
        <f>#REF!</f>
        <v>#REF!</v>
      </c>
      <c r="GL93" s="98" t="e">
        <f t="shared" si="242"/>
        <v>#REF!</v>
      </c>
      <c r="GM93" s="110" t="e">
        <f>#REF!</f>
        <v>#REF!</v>
      </c>
      <c r="GN93" s="111" t="e">
        <f>#REF!</f>
        <v>#REF!</v>
      </c>
      <c r="GO93" s="107"/>
      <c r="GP93" s="22"/>
      <c r="GQ93" s="108" t="e">
        <f>#REF!</f>
        <v>#REF!</v>
      </c>
      <c r="GR93" s="108" t="e">
        <f>#REF!</f>
        <v>#REF!</v>
      </c>
      <c r="GS93" s="98" t="e">
        <f t="shared" si="245"/>
        <v>#REF!</v>
      </c>
      <c r="GT93" s="109" t="e">
        <f>#REF!</f>
        <v>#REF!</v>
      </c>
      <c r="GU93" s="109" t="e">
        <f>#REF!</f>
        <v>#REF!</v>
      </c>
      <c r="GV93" s="109" t="e">
        <f>#REF!</f>
        <v>#REF!</v>
      </c>
      <c r="GW93" s="100" t="e">
        <f t="shared" si="247"/>
        <v>#REF!</v>
      </c>
      <c r="GX93" s="109" t="e">
        <f>#REF!</f>
        <v>#REF!</v>
      </c>
      <c r="GY93" s="109" t="e">
        <f>#REF!</f>
        <v>#REF!</v>
      </c>
      <c r="GZ93" s="109" t="e">
        <f>#REF!</f>
        <v>#REF!</v>
      </c>
      <c r="HA93" s="98" t="e">
        <f t="shared" si="249"/>
        <v>#REF!</v>
      </c>
      <c r="HB93" s="110" t="e">
        <f>#REF!</f>
        <v>#REF!</v>
      </c>
      <c r="HC93" s="111" t="e">
        <f>#REF!</f>
        <v>#REF!</v>
      </c>
      <c r="HD93" s="107"/>
      <c r="HE93" s="22"/>
      <c r="HF93" s="108"/>
      <c r="HG93" s="109"/>
      <c r="HH93" s="98">
        <f t="shared" si="252"/>
        <v>0</v>
      </c>
      <c r="HI93" s="109"/>
      <c r="HJ93" s="109"/>
      <c r="HK93" s="109"/>
      <c r="HL93" s="100">
        <f t="shared" si="52"/>
        <v>0</v>
      </c>
      <c r="HM93" s="109"/>
      <c r="HN93" s="109"/>
      <c r="HO93" s="109"/>
      <c r="HP93" s="98">
        <f t="shared" si="54"/>
        <v>0</v>
      </c>
      <c r="HQ93" s="110"/>
      <c r="HR93" s="111"/>
      <c r="HS93" s="107"/>
      <c r="HT93" s="22"/>
      <c r="HU93" s="108"/>
      <c r="HV93" s="109"/>
      <c r="HW93" s="98">
        <f t="shared" si="257"/>
        <v>0</v>
      </c>
      <c r="HX93" s="109"/>
      <c r="HY93" s="109"/>
      <c r="HZ93" s="109"/>
      <c r="IA93" s="100">
        <f t="shared" si="57"/>
        <v>0</v>
      </c>
      <c r="IB93" s="109"/>
      <c r="IC93" s="109"/>
      <c r="ID93" s="109"/>
      <c r="IE93" s="98">
        <f t="shared" si="59"/>
        <v>0</v>
      </c>
      <c r="IF93" s="110"/>
      <c r="IG93" s="111"/>
      <c r="IH93" s="107"/>
      <c r="II93" s="22"/>
      <c r="IJ93" s="108"/>
      <c r="IK93" s="109"/>
      <c r="IL93" s="98">
        <f t="shared" si="262"/>
        <v>0</v>
      </c>
      <c r="IM93" s="109"/>
      <c r="IN93" s="109"/>
      <c r="IO93" s="109"/>
      <c r="IP93" s="100">
        <f t="shared" si="62"/>
        <v>0</v>
      </c>
      <c r="IQ93" s="109"/>
      <c r="IR93" s="109"/>
      <c r="IS93" s="109"/>
      <c r="IT93" s="98">
        <f t="shared" si="64"/>
        <v>0</v>
      </c>
      <c r="IU93" s="110"/>
      <c r="IV93" s="111"/>
      <c r="IW93" s="107"/>
      <c r="IX93" s="22"/>
      <c r="IY93" s="108"/>
      <c r="IZ93" s="109"/>
      <c r="JA93" s="98">
        <f t="shared" si="267"/>
        <v>0</v>
      </c>
      <c r="JB93" s="109"/>
      <c r="JC93" s="109"/>
      <c r="JD93" s="109"/>
      <c r="JE93" s="100">
        <f t="shared" si="67"/>
        <v>0</v>
      </c>
      <c r="JF93" s="109"/>
      <c r="JG93" s="109"/>
      <c r="JH93" s="109"/>
      <c r="JI93" s="98">
        <f t="shared" si="69"/>
        <v>0</v>
      </c>
      <c r="JJ93" s="110"/>
      <c r="JK93" s="111"/>
      <c r="JL93" s="107"/>
      <c r="JM93" s="22"/>
      <c r="JN93" s="108"/>
      <c r="JO93" s="109"/>
      <c r="JP93" s="98">
        <f t="shared" si="272"/>
        <v>0</v>
      </c>
      <c r="JQ93" s="109"/>
      <c r="JR93" s="109"/>
      <c r="JS93" s="109"/>
      <c r="JT93" s="100">
        <f t="shared" si="72"/>
        <v>0</v>
      </c>
      <c r="JU93" s="109"/>
      <c r="JV93" s="109"/>
      <c r="JW93" s="109"/>
      <c r="JX93" s="98">
        <f t="shared" si="74"/>
        <v>0</v>
      </c>
      <c r="JY93" s="110"/>
      <c r="JZ93" s="111"/>
      <c r="KA93" s="107"/>
      <c r="KB93" s="22"/>
      <c r="KC93" s="108"/>
      <c r="KD93" s="109"/>
      <c r="KE93" s="98">
        <f t="shared" si="277"/>
        <v>0</v>
      </c>
      <c r="KF93" s="109"/>
      <c r="KG93" s="109"/>
      <c r="KH93" s="109"/>
      <c r="KI93" s="100">
        <f t="shared" si="77"/>
        <v>0</v>
      </c>
      <c r="KJ93" s="109"/>
      <c r="KK93" s="109"/>
      <c r="KL93" s="109"/>
      <c r="KM93" s="98">
        <f t="shared" si="79"/>
        <v>0</v>
      </c>
      <c r="KN93" s="110"/>
      <c r="KO93" s="111"/>
      <c r="KP93" s="107"/>
      <c r="KQ93" s="22"/>
      <c r="KR93" s="108"/>
      <c r="KS93" s="109"/>
      <c r="KT93" s="98">
        <f t="shared" si="282"/>
        <v>0</v>
      </c>
      <c r="KU93" s="109"/>
      <c r="KV93" s="109"/>
      <c r="KW93" s="109"/>
      <c r="KX93" s="100">
        <f t="shared" si="82"/>
        <v>0</v>
      </c>
      <c r="KY93" s="109"/>
      <c r="KZ93" s="109"/>
      <c r="LA93" s="109"/>
      <c r="LB93" s="98">
        <f t="shared" si="84"/>
        <v>0</v>
      </c>
      <c r="LC93" s="110"/>
      <c r="LD93" s="111"/>
      <c r="LE93" s="107"/>
      <c r="LF93" s="22"/>
      <c r="LG93" s="108"/>
      <c r="LH93" s="109"/>
      <c r="LI93" s="98">
        <f t="shared" si="287"/>
        <v>0</v>
      </c>
      <c r="LJ93" s="109"/>
      <c r="LK93" s="109"/>
      <c r="LL93" s="109"/>
      <c r="LM93" s="100">
        <f t="shared" si="87"/>
        <v>0</v>
      </c>
      <c r="LN93" s="109"/>
      <c r="LO93" s="109"/>
      <c r="LP93" s="109"/>
      <c r="LQ93" s="98">
        <f t="shared" si="89"/>
        <v>0</v>
      </c>
      <c r="LR93" s="110"/>
      <c r="LS93" s="111"/>
      <c r="LT93" s="107"/>
      <c r="LU93" s="22"/>
      <c r="LV93" s="108"/>
      <c r="LW93" s="109"/>
      <c r="LX93" s="98">
        <f t="shared" si="292"/>
        <v>0</v>
      </c>
      <c r="LY93" s="109"/>
      <c r="LZ93" s="109"/>
      <c r="MA93" s="109"/>
      <c r="MB93" s="100">
        <f t="shared" si="92"/>
        <v>0</v>
      </c>
      <c r="MC93" s="109"/>
      <c r="MD93" s="109"/>
      <c r="ME93" s="109"/>
      <c r="MF93" s="98">
        <f t="shared" si="94"/>
        <v>0</v>
      </c>
      <c r="MG93" s="110"/>
      <c r="MH93" s="111"/>
      <c r="MI93" s="107"/>
      <c r="MJ93" s="22"/>
      <c r="MK93" s="108"/>
      <c r="ML93" s="109"/>
      <c r="MM93" s="98">
        <f t="shared" si="297"/>
        <v>0</v>
      </c>
      <c r="MN93" s="109"/>
      <c r="MO93" s="109"/>
      <c r="MP93" s="109"/>
      <c r="MQ93" s="100">
        <f t="shared" si="97"/>
        <v>0</v>
      </c>
      <c r="MR93" s="109"/>
      <c r="MS93" s="109"/>
      <c r="MT93" s="109"/>
      <c r="MU93" s="98">
        <f t="shared" si="99"/>
        <v>0</v>
      </c>
      <c r="MV93" s="110"/>
      <c r="MW93" s="111"/>
      <c r="MX93" s="107"/>
      <c r="MY93" s="22"/>
      <c r="MZ93" s="108"/>
      <c r="NA93" s="109"/>
      <c r="NB93" s="98">
        <f t="shared" si="302"/>
        <v>0</v>
      </c>
      <c r="NC93" s="109"/>
      <c r="ND93" s="109"/>
      <c r="NE93" s="109"/>
      <c r="NF93" s="100">
        <f t="shared" si="102"/>
        <v>0</v>
      </c>
      <c r="NG93" s="109"/>
      <c r="NH93" s="109"/>
      <c r="NI93" s="109"/>
      <c r="NJ93" s="98">
        <f t="shared" si="104"/>
        <v>0</v>
      </c>
      <c r="NK93" s="110"/>
      <c r="NL93" s="111"/>
      <c r="NM93" s="107"/>
      <c r="NN93" s="22"/>
      <c r="NO93" s="108"/>
      <c r="NP93" s="109"/>
      <c r="NQ93" s="98">
        <f t="shared" si="307"/>
        <v>0</v>
      </c>
      <c r="NR93" s="109"/>
      <c r="NS93" s="109"/>
      <c r="NT93" s="109"/>
      <c r="NU93" s="100">
        <f t="shared" si="107"/>
        <v>0</v>
      </c>
      <c r="NV93" s="109"/>
      <c r="NW93" s="109"/>
      <c r="NX93" s="109"/>
      <c r="NY93" s="98">
        <f t="shared" si="109"/>
        <v>0</v>
      </c>
      <c r="NZ93" s="110"/>
      <c r="OA93" s="111"/>
      <c r="OB93" s="107"/>
      <c r="OC93" s="22"/>
      <c r="OD93" s="108"/>
      <c r="OE93" s="109"/>
      <c r="OF93" s="98">
        <f t="shared" si="312"/>
        <v>0</v>
      </c>
      <c r="OG93" s="109"/>
      <c r="OH93" s="109"/>
      <c r="OI93" s="109"/>
      <c r="OJ93" s="100">
        <f t="shared" si="314"/>
        <v>0</v>
      </c>
      <c r="OK93" s="109"/>
      <c r="OL93" s="109"/>
      <c r="OM93" s="109"/>
      <c r="ON93" s="98">
        <f t="shared" si="316"/>
        <v>0</v>
      </c>
      <c r="OO93" s="110"/>
      <c r="OP93" s="111"/>
      <c r="OQ93" s="107"/>
      <c r="OR93" s="22"/>
      <c r="OS93" s="108"/>
      <c r="OT93" s="109"/>
      <c r="OU93" s="98">
        <f t="shared" si="319"/>
        <v>0</v>
      </c>
      <c r="OV93" s="109"/>
      <c r="OW93" s="109"/>
      <c r="OX93" s="109"/>
      <c r="OY93" s="100">
        <f t="shared" si="321"/>
        <v>0</v>
      </c>
      <c r="OZ93" s="109"/>
      <c r="PA93" s="109"/>
      <c r="PB93" s="109"/>
      <c r="PC93" s="98">
        <f t="shared" si="323"/>
        <v>0</v>
      </c>
      <c r="PD93" s="110"/>
      <c r="PE93" s="111"/>
      <c r="PF93" s="107"/>
      <c r="PG93" s="22"/>
      <c r="PH93" s="108"/>
      <c r="PI93" s="109"/>
      <c r="PJ93" s="98">
        <f t="shared" si="326"/>
        <v>0</v>
      </c>
      <c r="PK93" s="109"/>
      <c r="PL93" s="109"/>
      <c r="PM93" s="109"/>
      <c r="PN93" s="100">
        <f t="shared" si="328"/>
        <v>0</v>
      </c>
      <c r="PO93" s="109"/>
      <c r="PP93" s="109"/>
      <c r="PQ93" s="109"/>
      <c r="PR93" s="98">
        <f t="shared" si="330"/>
        <v>0</v>
      </c>
      <c r="PS93" s="110"/>
      <c r="PT93" s="111"/>
      <c r="PU93" s="107"/>
      <c r="PV93" s="22"/>
      <c r="PW93" s="108"/>
      <c r="PX93" s="109"/>
      <c r="PY93" s="98">
        <f t="shared" si="333"/>
        <v>0</v>
      </c>
      <c r="PZ93" s="109"/>
      <c r="QA93" s="109"/>
      <c r="QB93" s="109"/>
      <c r="QC93" s="100">
        <f t="shared" si="335"/>
        <v>0</v>
      </c>
      <c r="QD93" s="109"/>
      <c r="QE93" s="109"/>
      <c r="QF93" s="109"/>
      <c r="QG93" s="98">
        <f t="shared" si="337"/>
        <v>0</v>
      </c>
      <c r="QH93" s="110"/>
      <c r="QI93" s="111"/>
      <c r="QJ93" s="107"/>
      <c r="QK93" s="22"/>
      <c r="QL93" s="108"/>
      <c r="QM93" s="109"/>
      <c r="QN93" s="98">
        <f t="shared" si="340"/>
        <v>0</v>
      </c>
      <c r="QO93" s="109"/>
      <c r="QP93" s="109"/>
      <c r="QQ93" s="109"/>
      <c r="QR93" s="100">
        <f t="shared" si="342"/>
        <v>0</v>
      </c>
      <c r="QS93" s="109"/>
      <c r="QT93" s="109"/>
      <c r="QU93" s="109"/>
      <c r="QV93" s="98">
        <f t="shared" si="344"/>
        <v>0</v>
      </c>
      <c r="QW93" s="110"/>
      <c r="QX93" s="111"/>
      <c r="QY93" s="107"/>
      <c r="QZ93" s="22"/>
      <c r="RA93" s="108"/>
      <c r="RB93" s="109"/>
      <c r="RC93" s="98">
        <f t="shared" si="347"/>
        <v>0</v>
      </c>
      <c r="RD93" s="109"/>
      <c r="RE93" s="109"/>
      <c r="RF93" s="109"/>
      <c r="RG93" s="100">
        <f t="shared" si="349"/>
        <v>0</v>
      </c>
      <c r="RH93" s="109"/>
      <c r="RI93" s="109"/>
      <c r="RJ93" s="109"/>
      <c r="RK93" s="98">
        <f t="shared" si="351"/>
        <v>0</v>
      </c>
      <c r="RL93" s="110"/>
      <c r="RM93" s="111"/>
      <c r="RN93" s="107"/>
      <c r="RO93" s="22"/>
      <c r="RP93" s="108"/>
      <c r="RQ93" s="109"/>
      <c r="RR93" s="98">
        <f t="shared" si="354"/>
        <v>0</v>
      </c>
      <c r="RS93" s="109"/>
      <c r="RT93" s="109"/>
      <c r="RU93" s="109"/>
      <c r="RV93" s="100">
        <f t="shared" si="356"/>
        <v>0</v>
      </c>
      <c r="RW93" s="109"/>
      <c r="RX93" s="109"/>
      <c r="RY93" s="109"/>
      <c r="RZ93" s="98">
        <f t="shared" si="358"/>
        <v>0</v>
      </c>
      <c r="SA93" s="110"/>
      <c r="SB93" s="111"/>
      <c r="SC93" s="107"/>
      <c r="SD93" s="22"/>
      <c r="SE93" s="108"/>
      <c r="SF93" s="109"/>
      <c r="SG93" s="98">
        <f t="shared" si="361"/>
        <v>0</v>
      </c>
      <c r="SH93" s="109"/>
      <c r="SI93" s="109"/>
      <c r="SJ93" s="109"/>
      <c r="SK93" s="100">
        <f t="shared" si="363"/>
        <v>0</v>
      </c>
      <c r="SL93" s="109"/>
      <c r="SM93" s="109"/>
      <c r="SN93" s="109"/>
      <c r="SO93" s="98">
        <f t="shared" si="365"/>
        <v>0</v>
      </c>
      <c r="SP93" s="110"/>
      <c r="SQ93" s="111"/>
      <c r="SR93" s="107"/>
      <c r="SS93" s="22"/>
      <c r="ST93" s="108"/>
      <c r="SU93" s="109"/>
      <c r="SV93" s="98">
        <f t="shared" si="368"/>
        <v>0</v>
      </c>
      <c r="SW93" s="109"/>
      <c r="SX93" s="109"/>
      <c r="SY93" s="109"/>
      <c r="SZ93" s="100">
        <f t="shared" si="370"/>
        <v>0</v>
      </c>
      <c r="TA93" s="109"/>
      <c r="TB93" s="109"/>
      <c r="TC93" s="109"/>
      <c r="TD93" s="98">
        <f t="shared" si="372"/>
        <v>0</v>
      </c>
      <c r="TE93" s="110"/>
      <c r="TF93" s="111"/>
      <c r="TG93" s="107"/>
      <c r="TH93" s="22"/>
      <c r="TI93" s="108"/>
      <c r="TJ93" s="109"/>
      <c r="TK93" s="98">
        <f t="shared" si="375"/>
        <v>0</v>
      </c>
      <c r="TL93" s="109"/>
      <c r="TM93" s="109"/>
      <c r="TN93" s="109"/>
      <c r="TO93" s="100">
        <f t="shared" si="377"/>
        <v>0</v>
      </c>
      <c r="TP93" s="109"/>
      <c r="TQ93" s="109"/>
      <c r="TR93" s="109"/>
      <c r="TS93" s="98">
        <f t="shared" si="379"/>
        <v>0</v>
      </c>
      <c r="TT93" s="110"/>
      <c r="TU93" s="111"/>
      <c r="TV93" s="107"/>
      <c r="TW93" s="22"/>
      <c r="TX93" s="108"/>
      <c r="TY93" s="109"/>
      <c r="TZ93" s="98">
        <f t="shared" si="382"/>
        <v>0</v>
      </c>
      <c r="UA93" s="109"/>
      <c r="UB93" s="109"/>
      <c r="UC93" s="109"/>
      <c r="UD93" s="100">
        <f t="shared" si="384"/>
        <v>0</v>
      </c>
      <c r="UE93" s="109"/>
      <c r="UF93" s="109"/>
      <c r="UG93" s="109"/>
      <c r="UH93" s="98">
        <f t="shared" si="386"/>
        <v>0</v>
      </c>
      <c r="UI93" s="110"/>
      <c r="UJ93" s="111"/>
      <c r="UK93" s="107"/>
      <c r="UL93" s="22"/>
      <c r="UM93" s="108"/>
      <c r="UN93" s="109"/>
      <c r="UO93" s="98">
        <f t="shared" si="389"/>
        <v>0</v>
      </c>
      <c r="UP93" s="109"/>
      <c r="UQ93" s="109"/>
      <c r="UR93" s="109"/>
      <c r="US93" s="100">
        <f t="shared" si="391"/>
        <v>0</v>
      </c>
      <c r="UT93" s="109"/>
      <c r="UU93" s="109"/>
      <c r="UV93" s="109"/>
      <c r="UW93" s="98">
        <f t="shared" si="393"/>
        <v>0</v>
      </c>
      <c r="UX93" s="110"/>
      <c r="UY93" s="111"/>
      <c r="UZ93" s="107"/>
      <c r="VA93" s="22"/>
      <c r="VB93" s="108"/>
      <c r="VC93" s="109"/>
      <c r="VD93" s="98">
        <f t="shared" si="396"/>
        <v>0</v>
      </c>
      <c r="VE93" s="109"/>
      <c r="VF93" s="109"/>
      <c r="VG93" s="109"/>
      <c r="VH93" s="100">
        <f t="shared" si="398"/>
        <v>0</v>
      </c>
      <c r="VI93" s="109"/>
      <c r="VJ93" s="109"/>
      <c r="VK93" s="109"/>
      <c r="VL93" s="98">
        <f t="shared" si="400"/>
        <v>0</v>
      </c>
      <c r="VM93" s="110"/>
      <c r="VN93" s="111"/>
      <c r="VO93" s="107"/>
      <c r="VP93" s="22"/>
      <c r="VQ93" s="108"/>
      <c r="VR93" s="109"/>
      <c r="VS93" s="98">
        <f t="shared" si="403"/>
        <v>0</v>
      </c>
      <c r="VT93" s="109"/>
      <c r="VU93" s="109"/>
      <c r="VV93" s="109"/>
      <c r="VW93" s="100">
        <f t="shared" si="405"/>
        <v>0</v>
      </c>
      <c r="VX93" s="109"/>
      <c r="VY93" s="109"/>
      <c r="VZ93" s="109"/>
      <c r="WA93" s="98">
        <f t="shared" si="407"/>
        <v>0</v>
      </c>
      <c r="WB93" s="110"/>
      <c r="WC93" s="111"/>
      <c r="WD93" s="107"/>
      <c r="WE93" s="22"/>
    </row>
    <row r="94" spans="1:603" ht="16.5" customHeight="1">
      <c r="A94" s="94"/>
      <c r="B94" s="105" t="s">
        <v>130</v>
      </c>
      <c r="C94" s="106" t="s">
        <v>65</v>
      </c>
      <c r="D94" s="108" t="e">
        <f>#REF!</f>
        <v>#REF!</v>
      </c>
      <c r="E94" s="108" t="e">
        <f>#REF!</f>
        <v>#REF!</v>
      </c>
      <c r="F94" s="98" t="e">
        <f t="shared" si="154"/>
        <v>#REF!</v>
      </c>
      <c r="G94" s="109" t="e">
        <f>#REF!</f>
        <v>#REF!</v>
      </c>
      <c r="H94" s="109" t="e">
        <f>#REF!</f>
        <v>#REF!</v>
      </c>
      <c r="I94" s="109" t="e">
        <f>#REF!</f>
        <v>#REF!</v>
      </c>
      <c r="J94" s="100" t="e">
        <f t="shared" si="156"/>
        <v>#REF!</v>
      </c>
      <c r="K94" s="109" t="e">
        <f>#REF!</f>
        <v>#REF!</v>
      </c>
      <c r="L94" s="109" t="e">
        <f>#REF!</f>
        <v>#REF!</v>
      </c>
      <c r="M94" s="109" t="e">
        <f>#REF!</f>
        <v>#REF!</v>
      </c>
      <c r="N94" s="98" t="e">
        <f t="shared" si="158"/>
        <v>#REF!</v>
      </c>
      <c r="O94" s="110" t="e">
        <f>#REF!</f>
        <v>#REF!</v>
      </c>
      <c r="P94" s="111" t="e">
        <f>#REF!</f>
        <v>#REF!</v>
      </c>
      <c r="Q94" s="107"/>
      <c r="R94" s="22"/>
      <c r="S94" s="108" t="e">
        <f>#REF!</f>
        <v>#REF!</v>
      </c>
      <c r="T94" s="108" t="e">
        <f>#REF!</f>
        <v>#REF!</v>
      </c>
      <c r="U94" s="98" t="e">
        <f t="shared" si="161"/>
        <v>#REF!</v>
      </c>
      <c r="V94" s="109" t="e">
        <f>#REF!</f>
        <v>#REF!</v>
      </c>
      <c r="W94" s="109" t="e">
        <f>#REF!</f>
        <v>#REF!</v>
      </c>
      <c r="X94" s="109" t="e">
        <f>#REF!</f>
        <v>#REF!</v>
      </c>
      <c r="Y94" s="100" t="e">
        <f t="shared" si="163"/>
        <v>#REF!</v>
      </c>
      <c r="Z94" s="109" t="e">
        <f>#REF!</f>
        <v>#REF!</v>
      </c>
      <c r="AA94" s="109" t="e">
        <f>#REF!</f>
        <v>#REF!</v>
      </c>
      <c r="AB94" s="109" t="e">
        <f>#REF!</f>
        <v>#REF!</v>
      </c>
      <c r="AC94" s="98" t="e">
        <f t="shared" si="165"/>
        <v>#REF!</v>
      </c>
      <c r="AD94" s="110" t="e">
        <f>#REF!</f>
        <v>#REF!</v>
      </c>
      <c r="AE94" s="111" t="e">
        <f>#REF!</f>
        <v>#REF!</v>
      </c>
      <c r="AF94" s="107"/>
      <c r="AG94" s="22"/>
      <c r="AH94" s="108" t="e">
        <f>#REF!</f>
        <v>#REF!</v>
      </c>
      <c r="AI94" s="108" t="e">
        <f>#REF!</f>
        <v>#REF!</v>
      </c>
      <c r="AJ94" s="98" t="e">
        <f t="shared" si="168"/>
        <v>#REF!</v>
      </c>
      <c r="AK94" s="109" t="e">
        <f>#REF!</f>
        <v>#REF!</v>
      </c>
      <c r="AL94" s="109" t="e">
        <f>#REF!</f>
        <v>#REF!</v>
      </c>
      <c r="AM94" s="109" t="e">
        <f>#REF!</f>
        <v>#REF!</v>
      </c>
      <c r="AN94" s="100" t="e">
        <f t="shared" si="170"/>
        <v>#REF!</v>
      </c>
      <c r="AO94" s="109" t="e">
        <f>#REF!</f>
        <v>#REF!</v>
      </c>
      <c r="AP94" s="109" t="e">
        <f>#REF!</f>
        <v>#REF!</v>
      </c>
      <c r="AQ94" s="109" t="e">
        <f>#REF!</f>
        <v>#REF!</v>
      </c>
      <c r="AR94" s="98" t="e">
        <f t="shared" si="172"/>
        <v>#REF!</v>
      </c>
      <c r="AS94" s="110" t="e">
        <f>#REF!</f>
        <v>#REF!</v>
      </c>
      <c r="AT94" s="111" t="e">
        <f>#REF!</f>
        <v>#REF!</v>
      </c>
      <c r="AU94" s="107"/>
      <c r="AV94" s="22"/>
      <c r="AW94" s="108" t="e">
        <f>#REF!</f>
        <v>#REF!</v>
      </c>
      <c r="AX94" s="108" t="e">
        <f>#REF!</f>
        <v>#REF!</v>
      </c>
      <c r="AY94" s="98" t="e">
        <f t="shared" si="175"/>
        <v>#REF!</v>
      </c>
      <c r="AZ94" s="109" t="e">
        <f>#REF!</f>
        <v>#REF!</v>
      </c>
      <c r="BA94" s="109" t="e">
        <f>#REF!</f>
        <v>#REF!</v>
      </c>
      <c r="BB94" s="109" t="e">
        <f>#REF!</f>
        <v>#REF!</v>
      </c>
      <c r="BC94" s="100" t="e">
        <f t="shared" si="177"/>
        <v>#REF!</v>
      </c>
      <c r="BD94" s="109" t="e">
        <f>#REF!</f>
        <v>#REF!</v>
      </c>
      <c r="BE94" s="109" t="e">
        <f>#REF!</f>
        <v>#REF!</v>
      </c>
      <c r="BF94" s="109" t="e">
        <f>#REF!</f>
        <v>#REF!</v>
      </c>
      <c r="BG94" s="98" t="e">
        <f t="shared" si="179"/>
        <v>#REF!</v>
      </c>
      <c r="BH94" s="110" t="e">
        <f>#REF!</f>
        <v>#REF!</v>
      </c>
      <c r="BI94" s="111" t="e">
        <f>#REF!</f>
        <v>#REF!</v>
      </c>
      <c r="BJ94" s="107"/>
      <c r="BK94" s="22"/>
      <c r="BL94" s="108" t="e">
        <f>#REF!</f>
        <v>#REF!</v>
      </c>
      <c r="BM94" s="108" t="e">
        <f>#REF!</f>
        <v>#REF!</v>
      </c>
      <c r="BN94" s="98" t="e">
        <f t="shared" si="182"/>
        <v>#REF!</v>
      </c>
      <c r="BO94" s="109" t="e">
        <f>#REF!</f>
        <v>#REF!</v>
      </c>
      <c r="BP94" s="109" t="e">
        <f>#REF!</f>
        <v>#REF!</v>
      </c>
      <c r="BQ94" s="109" t="e">
        <f>#REF!</f>
        <v>#REF!</v>
      </c>
      <c r="BR94" s="100" t="e">
        <f t="shared" si="184"/>
        <v>#REF!</v>
      </c>
      <c r="BS94" s="109" t="e">
        <f>#REF!</f>
        <v>#REF!</v>
      </c>
      <c r="BT94" s="109" t="e">
        <f>#REF!</f>
        <v>#REF!</v>
      </c>
      <c r="BU94" s="109" t="e">
        <f>#REF!</f>
        <v>#REF!</v>
      </c>
      <c r="BV94" s="98" t="e">
        <f t="shared" si="186"/>
        <v>#REF!</v>
      </c>
      <c r="BW94" s="110" t="e">
        <f>#REF!</f>
        <v>#REF!</v>
      </c>
      <c r="BX94" s="111" t="e">
        <f>#REF!</f>
        <v>#REF!</v>
      </c>
      <c r="BY94" s="107"/>
      <c r="BZ94" s="23"/>
      <c r="CA94" s="108" t="e">
        <f>#REF!</f>
        <v>#REF!</v>
      </c>
      <c r="CB94" s="108" t="e">
        <f>#REF!</f>
        <v>#REF!</v>
      </c>
      <c r="CC94" s="98" t="e">
        <f t="shared" si="189"/>
        <v>#REF!</v>
      </c>
      <c r="CD94" s="109" t="e">
        <f>#REF!</f>
        <v>#REF!</v>
      </c>
      <c r="CE94" s="109" t="e">
        <f>#REF!</f>
        <v>#REF!</v>
      </c>
      <c r="CF94" s="109" t="e">
        <f>#REF!</f>
        <v>#REF!</v>
      </c>
      <c r="CG94" s="100" t="e">
        <f t="shared" si="191"/>
        <v>#REF!</v>
      </c>
      <c r="CH94" s="109" t="e">
        <f>#REF!</f>
        <v>#REF!</v>
      </c>
      <c r="CI94" s="109" t="e">
        <f>#REF!</f>
        <v>#REF!</v>
      </c>
      <c r="CJ94" s="109" t="e">
        <f>#REF!</f>
        <v>#REF!</v>
      </c>
      <c r="CK94" s="98" t="e">
        <f t="shared" si="193"/>
        <v>#REF!</v>
      </c>
      <c r="CL94" s="110" t="e">
        <f>#REF!</f>
        <v>#REF!</v>
      </c>
      <c r="CM94" s="111" t="e">
        <f>#REF!</f>
        <v>#REF!</v>
      </c>
      <c r="CN94" s="107"/>
      <c r="CO94" s="22"/>
      <c r="CP94" s="108" t="e">
        <f>#REF!</f>
        <v>#REF!</v>
      </c>
      <c r="CQ94" s="108" t="e">
        <f>#REF!</f>
        <v>#REF!</v>
      </c>
      <c r="CR94" s="98" t="e">
        <f t="shared" si="196"/>
        <v>#REF!</v>
      </c>
      <c r="CS94" s="109" t="e">
        <f>#REF!</f>
        <v>#REF!</v>
      </c>
      <c r="CT94" s="109" t="e">
        <f>#REF!</f>
        <v>#REF!</v>
      </c>
      <c r="CU94" s="109" t="e">
        <f>#REF!</f>
        <v>#REF!</v>
      </c>
      <c r="CV94" s="100" t="e">
        <f t="shared" si="198"/>
        <v>#REF!</v>
      </c>
      <c r="CW94" s="109" t="e">
        <f>#REF!</f>
        <v>#REF!</v>
      </c>
      <c r="CX94" s="109" t="e">
        <f>#REF!</f>
        <v>#REF!</v>
      </c>
      <c r="CY94" s="109" t="e">
        <f>#REF!</f>
        <v>#REF!</v>
      </c>
      <c r="CZ94" s="98" t="e">
        <f t="shared" si="200"/>
        <v>#REF!</v>
      </c>
      <c r="DA94" s="110" t="e">
        <f>#REF!</f>
        <v>#REF!</v>
      </c>
      <c r="DB94" s="111" t="e">
        <f>#REF!</f>
        <v>#REF!</v>
      </c>
      <c r="DC94" s="107"/>
      <c r="DD94" s="22"/>
      <c r="DE94" s="108" t="e">
        <f>#REF!</f>
        <v>#REF!</v>
      </c>
      <c r="DF94" s="108" t="e">
        <f>#REF!</f>
        <v>#REF!</v>
      </c>
      <c r="DG94" s="98" t="e">
        <f t="shared" si="203"/>
        <v>#REF!</v>
      </c>
      <c r="DH94" s="109" t="e">
        <f>#REF!</f>
        <v>#REF!</v>
      </c>
      <c r="DI94" s="109" t="e">
        <f>#REF!</f>
        <v>#REF!</v>
      </c>
      <c r="DJ94" s="109" t="e">
        <f>#REF!</f>
        <v>#REF!</v>
      </c>
      <c r="DK94" s="100" t="e">
        <f t="shared" si="205"/>
        <v>#REF!</v>
      </c>
      <c r="DL94" s="109" t="e">
        <f>#REF!</f>
        <v>#REF!</v>
      </c>
      <c r="DM94" s="109" t="e">
        <f>#REF!</f>
        <v>#REF!</v>
      </c>
      <c r="DN94" s="109" t="e">
        <f>#REF!</f>
        <v>#REF!</v>
      </c>
      <c r="DO94" s="98" t="e">
        <f t="shared" si="207"/>
        <v>#REF!</v>
      </c>
      <c r="DP94" s="110" t="e">
        <f>#REF!</f>
        <v>#REF!</v>
      </c>
      <c r="DQ94" s="111" t="e">
        <f>#REF!</f>
        <v>#REF!</v>
      </c>
      <c r="DR94" s="107"/>
      <c r="DS94" s="22"/>
      <c r="DT94" s="108" t="e">
        <f>#REF!</f>
        <v>#REF!</v>
      </c>
      <c r="DU94" s="108" t="e">
        <f>#REF!</f>
        <v>#REF!</v>
      </c>
      <c r="DV94" s="98" t="e">
        <f t="shared" si="210"/>
        <v>#REF!</v>
      </c>
      <c r="DW94" s="109" t="e">
        <f>#REF!</f>
        <v>#REF!</v>
      </c>
      <c r="DX94" s="109" t="e">
        <f>#REF!</f>
        <v>#REF!</v>
      </c>
      <c r="DY94" s="109" t="e">
        <f>#REF!</f>
        <v>#REF!</v>
      </c>
      <c r="DZ94" s="100" t="e">
        <f t="shared" si="212"/>
        <v>#REF!</v>
      </c>
      <c r="EA94" s="109" t="e">
        <f>#REF!</f>
        <v>#REF!</v>
      </c>
      <c r="EB94" s="109" t="e">
        <f>#REF!</f>
        <v>#REF!</v>
      </c>
      <c r="EC94" s="109" t="e">
        <f>#REF!</f>
        <v>#REF!</v>
      </c>
      <c r="ED94" s="98" t="e">
        <f t="shared" si="214"/>
        <v>#REF!</v>
      </c>
      <c r="EE94" s="110" t="e">
        <f>#REF!</f>
        <v>#REF!</v>
      </c>
      <c r="EF94" s="111" t="e">
        <f>#REF!</f>
        <v>#REF!</v>
      </c>
      <c r="EG94" s="107"/>
      <c r="EH94" s="22"/>
      <c r="EI94" s="108" t="e">
        <f>#REF!</f>
        <v>#REF!</v>
      </c>
      <c r="EJ94" s="108" t="e">
        <f>#REF!</f>
        <v>#REF!</v>
      </c>
      <c r="EK94" s="98" t="e">
        <f t="shared" si="217"/>
        <v>#REF!</v>
      </c>
      <c r="EL94" s="109" t="e">
        <f>#REF!</f>
        <v>#REF!</v>
      </c>
      <c r="EM94" s="109" t="e">
        <f>#REF!</f>
        <v>#REF!</v>
      </c>
      <c r="EN94" s="109" t="e">
        <f>#REF!</f>
        <v>#REF!</v>
      </c>
      <c r="EO94" s="100" t="e">
        <f t="shared" si="219"/>
        <v>#REF!</v>
      </c>
      <c r="EP94" s="109" t="e">
        <f>#REF!</f>
        <v>#REF!</v>
      </c>
      <c r="EQ94" s="109" t="e">
        <f>#REF!</f>
        <v>#REF!</v>
      </c>
      <c r="ER94" s="109" t="e">
        <f>#REF!</f>
        <v>#REF!</v>
      </c>
      <c r="ES94" s="98" t="e">
        <f t="shared" si="221"/>
        <v>#REF!</v>
      </c>
      <c r="ET94" s="110" t="e">
        <f>#REF!</f>
        <v>#REF!</v>
      </c>
      <c r="EU94" s="111" t="e">
        <f>#REF!</f>
        <v>#REF!</v>
      </c>
      <c r="EV94" s="107"/>
      <c r="EW94" s="22"/>
      <c r="EX94" s="108" t="e">
        <f>#REF!</f>
        <v>#REF!</v>
      </c>
      <c r="EY94" s="108" t="e">
        <f>#REF!</f>
        <v>#REF!</v>
      </c>
      <c r="EZ94" s="98" t="e">
        <f t="shared" si="224"/>
        <v>#REF!</v>
      </c>
      <c r="FA94" s="109" t="e">
        <f>#REF!</f>
        <v>#REF!</v>
      </c>
      <c r="FB94" s="109" t="e">
        <f>#REF!</f>
        <v>#REF!</v>
      </c>
      <c r="FC94" s="109" t="e">
        <f>#REF!</f>
        <v>#REF!</v>
      </c>
      <c r="FD94" s="100" t="e">
        <f t="shared" si="226"/>
        <v>#REF!</v>
      </c>
      <c r="FE94" s="109" t="e">
        <f>#REF!</f>
        <v>#REF!</v>
      </c>
      <c r="FF94" s="109" t="e">
        <f>#REF!</f>
        <v>#REF!</v>
      </c>
      <c r="FG94" s="109" t="e">
        <f>#REF!</f>
        <v>#REF!</v>
      </c>
      <c r="FH94" s="98" t="e">
        <f t="shared" si="228"/>
        <v>#REF!</v>
      </c>
      <c r="FI94" s="110" t="e">
        <f>#REF!</f>
        <v>#REF!</v>
      </c>
      <c r="FJ94" s="111" t="e">
        <f>#REF!</f>
        <v>#REF!</v>
      </c>
      <c r="FK94" s="107"/>
      <c r="FL94" s="22"/>
      <c r="FM94" s="108" t="e">
        <f>#REF!</f>
        <v>#REF!</v>
      </c>
      <c r="FN94" s="108" t="e">
        <f>#REF!</f>
        <v>#REF!</v>
      </c>
      <c r="FO94" s="98" t="e">
        <f t="shared" si="231"/>
        <v>#REF!</v>
      </c>
      <c r="FP94" s="109" t="e">
        <f>#REF!</f>
        <v>#REF!</v>
      </c>
      <c r="FQ94" s="109" t="e">
        <f>#REF!</f>
        <v>#REF!</v>
      </c>
      <c r="FR94" s="109" t="e">
        <f>#REF!</f>
        <v>#REF!</v>
      </c>
      <c r="FS94" s="100" t="e">
        <f t="shared" si="233"/>
        <v>#REF!</v>
      </c>
      <c r="FT94" s="109" t="e">
        <f>#REF!</f>
        <v>#REF!</v>
      </c>
      <c r="FU94" s="109" t="e">
        <f>#REF!</f>
        <v>#REF!</v>
      </c>
      <c r="FV94" s="109" t="e">
        <f>#REF!</f>
        <v>#REF!</v>
      </c>
      <c r="FW94" s="98" t="e">
        <f t="shared" si="235"/>
        <v>#REF!</v>
      </c>
      <c r="FX94" s="110" t="e">
        <f>#REF!</f>
        <v>#REF!</v>
      </c>
      <c r="FY94" s="111" t="e">
        <f>#REF!</f>
        <v>#REF!</v>
      </c>
      <c r="FZ94" s="107"/>
      <c r="GA94" s="22"/>
      <c r="GB94" s="108" t="e">
        <f>#REF!</f>
        <v>#REF!</v>
      </c>
      <c r="GC94" s="108" t="e">
        <f>#REF!</f>
        <v>#REF!</v>
      </c>
      <c r="GD94" s="98" t="e">
        <f t="shared" si="238"/>
        <v>#REF!</v>
      </c>
      <c r="GE94" s="109" t="e">
        <f>#REF!</f>
        <v>#REF!</v>
      </c>
      <c r="GF94" s="109" t="e">
        <f>#REF!</f>
        <v>#REF!</v>
      </c>
      <c r="GG94" s="109" t="e">
        <f>#REF!</f>
        <v>#REF!</v>
      </c>
      <c r="GH94" s="100" t="e">
        <f t="shared" si="240"/>
        <v>#REF!</v>
      </c>
      <c r="GI94" s="109" t="e">
        <f>#REF!</f>
        <v>#REF!</v>
      </c>
      <c r="GJ94" s="109" t="e">
        <f>#REF!</f>
        <v>#REF!</v>
      </c>
      <c r="GK94" s="109" t="e">
        <f>#REF!</f>
        <v>#REF!</v>
      </c>
      <c r="GL94" s="98" t="e">
        <f t="shared" si="242"/>
        <v>#REF!</v>
      </c>
      <c r="GM94" s="110" t="e">
        <f>#REF!</f>
        <v>#REF!</v>
      </c>
      <c r="GN94" s="111" t="e">
        <f>#REF!</f>
        <v>#REF!</v>
      </c>
      <c r="GO94" s="107"/>
      <c r="GP94" s="22"/>
      <c r="GQ94" s="108" t="e">
        <f>#REF!</f>
        <v>#REF!</v>
      </c>
      <c r="GR94" s="108" t="e">
        <f>#REF!</f>
        <v>#REF!</v>
      </c>
      <c r="GS94" s="98" t="e">
        <f t="shared" si="245"/>
        <v>#REF!</v>
      </c>
      <c r="GT94" s="109" t="e">
        <f>#REF!</f>
        <v>#REF!</v>
      </c>
      <c r="GU94" s="109" t="e">
        <f>#REF!</f>
        <v>#REF!</v>
      </c>
      <c r="GV94" s="109" t="e">
        <f>#REF!</f>
        <v>#REF!</v>
      </c>
      <c r="GW94" s="100" t="e">
        <f t="shared" si="247"/>
        <v>#REF!</v>
      </c>
      <c r="GX94" s="109" t="e">
        <f>#REF!</f>
        <v>#REF!</v>
      </c>
      <c r="GY94" s="109" t="e">
        <f>#REF!</f>
        <v>#REF!</v>
      </c>
      <c r="GZ94" s="109" t="e">
        <f>#REF!</f>
        <v>#REF!</v>
      </c>
      <c r="HA94" s="98" t="e">
        <f t="shared" si="249"/>
        <v>#REF!</v>
      </c>
      <c r="HB94" s="110" t="e">
        <f>#REF!</f>
        <v>#REF!</v>
      </c>
      <c r="HC94" s="111" t="e">
        <f>#REF!</f>
        <v>#REF!</v>
      </c>
      <c r="HD94" s="107"/>
      <c r="HE94" s="22"/>
      <c r="HF94" s="108"/>
      <c r="HG94" s="109"/>
      <c r="HH94" s="98">
        <f t="shared" si="252"/>
        <v>0</v>
      </c>
      <c r="HI94" s="109"/>
      <c r="HJ94" s="109"/>
      <c r="HK94" s="109"/>
      <c r="HL94" s="100">
        <f t="shared" si="52"/>
        <v>0</v>
      </c>
      <c r="HM94" s="109"/>
      <c r="HN94" s="109"/>
      <c r="HO94" s="109"/>
      <c r="HP94" s="98">
        <f t="shared" si="54"/>
        <v>0</v>
      </c>
      <c r="HQ94" s="110"/>
      <c r="HR94" s="111"/>
      <c r="HS94" s="107"/>
      <c r="HT94" s="22"/>
      <c r="HU94" s="108"/>
      <c r="HV94" s="109"/>
      <c r="HW94" s="98">
        <f t="shared" si="257"/>
        <v>0</v>
      </c>
      <c r="HX94" s="109"/>
      <c r="HY94" s="109"/>
      <c r="HZ94" s="109"/>
      <c r="IA94" s="100">
        <f t="shared" si="57"/>
        <v>0</v>
      </c>
      <c r="IB94" s="109"/>
      <c r="IC94" s="109"/>
      <c r="ID94" s="109"/>
      <c r="IE94" s="98">
        <f t="shared" si="59"/>
        <v>0</v>
      </c>
      <c r="IF94" s="110"/>
      <c r="IG94" s="111"/>
      <c r="IH94" s="107"/>
      <c r="II94" s="22"/>
      <c r="IJ94" s="108"/>
      <c r="IK94" s="109"/>
      <c r="IL94" s="98">
        <f t="shared" si="262"/>
        <v>0</v>
      </c>
      <c r="IM94" s="109"/>
      <c r="IN94" s="109"/>
      <c r="IO94" s="109"/>
      <c r="IP94" s="100">
        <f t="shared" si="62"/>
        <v>0</v>
      </c>
      <c r="IQ94" s="109"/>
      <c r="IR94" s="109"/>
      <c r="IS94" s="109"/>
      <c r="IT94" s="98">
        <f t="shared" si="64"/>
        <v>0</v>
      </c>
      <c r="IU94" s="110"/>
      <c r="IV94" s="111"/>
      <c r="IW94" s="107"/>
      <c r="IX94" s="22"/>
      <c r="IY94" s="108"/>
      <c r="IZ94" s="109"/>
      <c r="JA94" s="98">
        <f t="shared" si="267"/>
        <v>0</v>
      </c>
      <c r="JB94" s="109"/>
      <c r="JC94" s="109"/>
      <c r="JD94" s="109"/>
      <c r="JE94" s="100">
        <f t="shared" si="67"/>
        <v>0</v>
      </c>
      <c r="JF94" s="109"/>
      <c r="JG94" s="109"/>
      <c r="JH94" s="109"/>
      <c r="JI94" s="98">
        <f t="shared" si="69"/>
        <v>0</v>
      </c>
      <c r="JJ94" s="110"/>
      <c r="JK94" s="111"/>
      <c r="JL94" s="107"/>
      <c r="JM94" s="22"/>
      <c r="JN94" s="108"/>
      <c r="JO94" s="109"/>
      <c r="JP94" s="98">
        <f t="shared" si="272"/>
        <v>0</v>
      </c>
      <c r="JQ94" s="109"/>
      <c r="JR94" s="109"/>
      <c r="JS94" s="109"/>
      <c r="JT94" s="100">
        <f t="shared" si="72"/>
        <v>0</v>
      </c>
      <c r="JU94" s="109"/>
      <c r="JV94" s="109"/>
      <c r="JW94" s="109"/>
      <c r="JX94" s="98">
        <f t="shared" si="74"/>
        <v>0</v>
      </c>
      <c r="JY94" s="110"/>
      <c r="JZ94" s="111"/>
      <c r="KA94" s="107"/>
      <c r="KB94" s="22"/>
      <c r="KC94" s="108"/>
      <c r="KD94" s="109"/>
      <c r="KE94" s="98">
        <f t="shared" si="277"/>
        <v>0</v>
      </c>
      <c r="KF94" s="109"/>
      <c r="KG94" s="109"/>
      <c r="KH94" s="109"/>
      <c r="KI94" s="100">
        <f t="shared" si="77"/>
        <v>0</v>
      </c>
      <c r="KJ94" s="109"/>
      <c r="KK94" s="109"/>
      <c r="KL94" s="109"/>
      <c r="KM94" s="98">
        <f t="shared" si="79"/>
        <v>0</v>
      </c>
      <c r="KN94" s="110"/>
      <c r="KO94" s="111"/>
      <c r="KP94" s="107"/>
      <c r="KQ94" s="22"/>
      <c r="KR94" s="108"/>
      <c r="KS94" s="109"/>
      <c r="KT94" s="98">
        <f t="shared" si="282"/>
        <v>0</v>
      </c>
      <c r="KU94" s="109"/>
      <c r="KV94" s="109"/>
      <c r="KW94" s="109"/>
      <c r="KX94" s="100">
        <f t="shared" si="82"/>
        <v>0</v>
      </c>
      <c r="KY94" s="109"/>
      <c r="KZ94" s="109"/>
      <c r="LA94" s="109"/>
      <c r="LB94" s="98">
        <f t="shared" si="84"/>
        <v>0</v>
      </c>
      <c r="LC94" s="110"/>
      <c r="LD94" s="111"/>
      <c r="LE94" s="107"/>
      <c r="LF94" s="22"/>
      <c r="LG94" s="108"/>
      <c r="LH94" s="109"/>
      <c r="LI94" s="98">
        <f t="shared" si="287"/>
        <v>0</v>
      </c>
      <c r="LJ94" s="109"/>
      <c r="LK94" s="109"/>
      <c r="LL94" s="109"/>
      <c r="LM94" s="100">
        <f t="shared" si="87"/>
        <v>0</v>
      </c>
      <c r="LN94" s="109"/>
      <c r="LO94" s="109"/>
      <c r="LP94" s="109"/>
      <c r="LQ94" s="98">
        <f t="shared" si="89"/>
        <v>0</v>
      </c>
      <c r="LR94" s="110"/>
      <c r="LS94" s="111"/>
      <c r="LT94" s="107"/>
      <c r="LU94" s="22"/>
      <c r="LV94" s="108"/>
      <c r="LW94" s="109"/>
      <c r="LX94" s="98">
        <f t="shared" si="292"/>
        <v>0</v>
      </c>
      <c r="LY94" s="109"/>
      <c r="LZ94" s="109"/>
      <c r="MA94" s="109"/>
      <c r="MB94" s="100">
        <f t="shared" si="92"/>
        <v>0</v>
      </c>
      <c r="MC94" s="109"/>
      <c r="MD94" s="109"/>
      <c r="ME94" s="109"/>
      <c r="MF94" s="98">
        <f t="shared" si="94"/>
        <v>0</v>
      </c>
      <c r="MG94" s="110"/>
      <c r="MH94" s="111"/>
      <c r="MI94" s="107"/>
      <c r="MJ94" s="22"/>
      <c r="MK94" s="108"/>
      <c r="ML94" s="109"/>
      <c r="MM94" s="98">
        <f t="shared" si="297"/>
        <v>0</v>
      </c>
      <c r="MN94" s="109"/>
      <c r="MO94" s="109"/>
      <c r="MP94" s="109"/>
      <c r="MQ94" s="100">
        <f t="shared" si="97"/>
        <v>0</v>
      </c>
      <c r="MR94" s="109"/>
      <c r="MS94" s="109"/>
      <c r="MT94" s="109"/>
      <c r="MU94" s="98">
        <f t="shared" si="99"/>
        <v>0</v>
      </c>
      <c r="MV94" s="110"/>
      <c r="MW94" s="111"/>
      <c r="MX94" s="107"/>
      <c r="MY94" s="22"/>
      <c r="MZ94" s="108"/>
      <c r="NA94" s="109"/>
      <c r="NB94" s="98">
        <f t="shared" si="302"/>
        <v>0</v>
      </c>
      <c r="NC94" s="109"/>
      <c r="ND94" s="109"/>
      <c r="NE94" s="109"/>
      <c r="NF94" s="100">
        <f t="shared" si="102"/>
        <v>0</v>
      </c>
      <c r="NG94" s="109"/>
      <c r="NH94" s="109"/>
      <c r="NI94" s="109"/>
      <c r="NJ94" s="98">
        <f t="shared" si="104"/>
        <v>0</v>
      </c>
      <c r="NK94" s="110"/>
      <c r="NL94" s="111"/>
      <c r="NM94" s="107"/>
      <c r="NN94" s="22"/>
      <c r="NO94" s="108"/>
      <c r="NP94" s="109"/>
      <c r="NQ94" s="98">
        <f t="shared" si="307"/>
        <v>0</v>
      </c>
      <c r="NR94" s="109"/>
      <c r="NS94" s="109"/>
      <c r="NT94" s="109"/>
      <c r="NU94" s="100">
        <f t="shared" si="107"/>
        <v>0</v>
      </c>
      <c r="NV94" s="109"/>
      <c r="NW94" s="109"/>
      <c r="NX94" s="109"/>
      <c r="NY94" s="98">
        <f t="shared" si="109"/>
        <v>0</v>
      </c>
      <c r="NZ94" s="110"/>
      <c r="OA94" s="111"/>
      <c r="OB94" s="107"/>
      <c r="OC94" s="22"/>
      <c r="OD94" s="108"/>
      <c r="OE94" s="109"/>
      <c r="OF94" s="98">
        <f t="shared" si="312"/>
        <v>0</v>
      </c>
      <c r="OG94" s="109"/>
      <c r="OH94" s="109"/>
      <c r="OI94" s="109"/>
      <c r="OJ94" s="100">
        <f t="shared" si="314"/>
        <v>0</v>
      </c>
      <c r="OK94" s="109"/>
      <c r="OL94" s="109"/>
      <c r="OM94" s="109"/>
      <c r="ON94" s="98">
        <f t="shared" si="316"/>
        <v>0</v>
      </c>
      <c r="OO94" s="110"/>
      <c r="OP94" s="111"/>
      <c r="OQ94" s="107"/>
      <c r="OR94" s="22"/>
      <c r="OS94" s="108"/>
      <c r="OT94" s="109"/>
      <c r="OU94" s="98">
        <f t="shared" si="319"/>
        <v>0</v>
      </c>
      <c r="OV94" s="109"/>
      <c r="OW94" s="109"/>
      <c r="OX94" s="109"/>
      <c r="OY94" s="100">
        <f t="shared" si="321"/>
        <v>0</v>
      </c>
      <c r="OZ94" s="109"/>
      <c r="PA94" s="109"/>
      <c r="PB94" s="109"/>
      <c r="PC94" s="98">
        <f t="shared" si="323"/>
        <v>0</v>
      </c>
      <c r="PD94" s="110"/>
      <c r="PE94" s="111"/>
      <c r="PF94" s="107"/>
      <c r="PG94" s="22"/>
      <c r="PH94" s="108"/>
      <c r="PI94" s="109"/>
      <c r="PJ94" s="98">
        <f t="shared" si="326"/>
        <v>0</v>
      </c>
      <c r="PK94" s="109"/>
      <c r="PL94" s="109"/>
      <c r="PM94" s="109"/>
      <c r="PN94" s="100">
        <f t="shared" si="328"/>
        <v>0</v>
      </c>
      <c r="PO94" s="109"/>
      <c r="PP94" s="109"/>
      <c r="PQ94" s="109"/>
      <c r="PR94" s="98">
        <f t="shared" si="330"/>
        <v>0</v>
      </c>
      <c r="PS94" s="110"/>
      <c r="PT94" s="111"/>
      <c r="PU94" s="107"/>
      <c r="PV94" s="22"/>
      <c r="PW94" s="108"/>
      <c r="PX94" s="109"/>
      <c r="PY94" s="98">
        <f t="shared" si="333"/>
        <v>0</v>
      </c>
      <c r="PZ94" s="109"/>
      <c r="QA94" s="109"/>
      <c r="QB94" s="109"/>
      <c r="QC94" s="100">
        <f t="shared" si="335"/>
        <v>0</v>
      </c>
      <c r="QD94" s="109"/>
      <c r="QE94" s="109"/>
      <c r="QF94" s="109"/>
      <c r="QG94" s="98">
        <f t="shared" si="337"/>
        <v>0</v>
      </c>
      <c r="QH94" s="110"/>
      <c r="QI94" s="111"/>
      <c r="QJ94" s="107"/>
      <c r="QK94" s="22"/>
      <c r="QL94" s="108"/>
      <c r="QM94" s="109"/>
      <c r="QN94" s="98">
        <f t="shared" si="340"/>
        <v>0</v>
      </c>
      <c r="QO94" s="109"/>
      <c r="QP94" s="109"/>
      <c r="QQ94" s="109"/>
      <c r="QR94" s="100">
        <f t="shared" si="342"/>
        <v>0</v>
      </c>
      <c r="QS94" s="109"/>
      <c r="QT94" s="109"/>
      <c r="QU94" s="109"/>
      <c r="QV94" s="98">
        <f t="shared" si="344"/>
        <v>0</v>
      </c>
      <c r="QW94" s="110"/>
      <c r="QX94" s="111"/>
      <c r="QY94" s="107"/>
      <c r="QZ94" s="22"/>
      <c r="RA94" s="108"/>
      <c r="RB94" s="109"/>
      <c r="RC94" s="98">
        <f t="shared" si="347"/>
        <v>0</v>
      </c>
      <c r="RD94" s="109"/>
      <c r="RE94" s="109"/>
      <c r="RF94" s="109"/>
      <c r="RG94" s="100">
        <f t="shared" si="349"/>
        <v>0</v>
      </c>
      <c r="RH94" s="109"/>
      <c r="RI94" s="109"/>
      <c r="RJ94" s="109"/>
      <c r="RK94" s="98">
        <f t="shared" si="351"/>
        <v>0</v>
      </c>
      <c r="RL94" s="110"/>
      <c r="RM94" s="111"/>
      <c r="RN94" s="107"/>
      <c r="RO94" s="22"/>
      <c r="RP94" s="108"/>
      <c r="RQ94" s="109"/>
      <c r="RR94" s="98">
        <f t="shared" si="354"/>
        <v>0</v>
      </c>
      <c r="RS94" s="109"/>
      <c r="RT94" s="109"/>
      <c r="RU94" s="109"/>
      <c r="RV94" s="100">
        <f t="shared" si="356"/>
        <v>0</v>
      </c>
      <c r="RW94" s="109"/>
      <c r="RX94" s="109"/>
      <c r="RY94" s="109"/>
      <c r="RZ94" s="98">
        <f t="shared" si="358"/>
        <v>0</v>
      </c>
      <c r="SA94" s="110"/>
      <c r="SB94" s="111"/>
      <c r="SC94" s="107"/>
      <c r="SD94" s="22"/>
      <c r="SE94" s="108"/>
      <c r="SF94" s="109"/>
      <c r="SG94" s="98">
        <f t="shared" si="361"/>
        <v>0</v>
      </c>
      <c r="SH94" s="109"/>
      <c r="SI94" s="109"/>
      <c r="SJ94" s="109"/>
      <c r="SK94" s="100">
        <f t="shared" si="363"/>
        <v>0</v>
      </c>
      <c r="SL94" s="109"/>
      <c r="SM94" s="109"/>
      <c r="SN94" s="109"/>
      <c r="SO94" s="98">
        <f t="shared" si="365"/>
        <v>0</v>
      </c>
      <c r="SP94" s="110"/>
      <c r="SQ94" s="111"/>
      <c r="SR94" s="107"/>
      <c r="SS94" s="22"/>
      <c r="ST94" s="108"/>
      <c r="SU94" s="109"/>
      <c r="SV94" s="98">
        <f t="shared" si="368"/>
        <v>0</v>
      </c>
      <c r="SW94" s="109"/>
      <c r="SX94" s="109"/>
      <c r="SY94" s="109"/>
      <c r="SZ94" s="100">
        <f t="shared" si="370"/>
        <v>0</v>
      </c>
      <c r="TA94" s="109"/>
      <c r="TB94" s="109"/>
      <c r="TC94" s="109"/>
      <c r="TD94" s="98">
        <f t="shared" si="372"/>
        <v>0</v>
      </c>
      <c r="TE94" s="110"/>
      <c r="TF94" s="111"/>
      <c r="TG94" s="107"/>
      <c r="TH94" s="22"/>
      <c r="TI94" s="108"/>
      <c r="TJ94" s="109"/>
      <c r="TK94" s="98">
        <f t="shared" si="375"/>
        <v>0</v>
      </c>
      <c r="TL94" s="109"/>
      <c r="TM94" s="109"/>
      <c r="TN94" s="109"/>
      <c r="TO94" s="100">
        <f t="shared" si="377"/>
        <v>0</v>
      </c>
      <c r="TP94" s="109"/>
      <c r="TQ94" s="109"/>
      <c r="TR94" s="109"/>
      <c r="TS94" s="98">
        <f t="shared" si="379"/>
        <v>0</v>
      </c>
      <c r="TT94" s="110"/>
      <c r="TU94" s="111"/>
      <c r="TV94" s="107"/>
      <c r="TW94" s="22"/>
      <c r="TX94" s="108"/>
      <c r="TY94" s="109"/>
      <c r="TZ94" s="98">
        <f t="shared" si="382"/>
        <v>0</v>
      </c>
      <c r="UA94" s="109"/>
      <c r="UB94" s="109"/>
      <c r="UC94" s="109"/>
      <c r="UD94" s="100">
        <f t="shared" si="384"/>
        <v>0</v>
      </c>
      <c r="UE94" s="109"/>
      <c r="UF94" s="109"/>
      <c r="UG94" s="109"/>
      <c r="UH94" s="98">
        <f t="shared" si="386"/>
        <v>0</v>
      </c>
      <c r="UI94" s="110"/>
      <c r="UJ94" s="111"/>
      <c r="UK94" s="107"/>
      <c r="UL94" s="22"/>
      <c r="UM94" s="108"/>
      <c r="UN94" s="109"/>
      <c r="UO94" s="98">
        <f t="shared" si="389"/>
        <v>0</v>
      </c>
      <c r="UP94" s="109"/>
      <c r="UQ94" s="109"/>
      <c r="UR94" s="109"/>
      <c r="US94" s="100">
        <f t="shared" si="391"/>
        <v>0</v>
      </c>
      <c r="UT94" s="109"/>
      <c r="UU94" s="109"/>
      <c r="UV94" s="109"/>
      <c r="UW94" s="98">
        <f t="shared" si="393"/>
        <v>0</v>
      </c>
      <c r="UX94" s="110"/>
      <c r="UY94" s="111"/>
      <c r="UZ94" s="107"/>
      <c r="VA94" s="22"/>
      <c r="VB94" s="108"/>
      <c r="VC94" s="109"/>
      <c r="VD94" s="98">
        <f t="shared" si="396"/>
        <v>0</v>
      </c>
      <c r="VE94" s="109"/>
      <c r="VF94" s="109"/>
      <c r="VG94" s="109"/>
      <c r="VH94" s="100">
        <f t="shared" si="398"/>
        <v>0</v>
      </c>
      <c r="VI94" s="109"/>
      <c r="VJ94" s="109"/>
      <c r="VK94" s="109"/>
      <c r="VL94" s="98">
        <f t="shared" si="400"/>
        <v>0</v>
      </c>
      <c r="VM94" s="110"/>
      <c r="VN94" s="111"/>
      <c r="VO94" s="107"/>
      <c r="VP94" s="22"/>
      <c r="VQ94" s="108"/>
      <c r="VR94" s="109"/>
      <c r="VS94" s="98">
        <f t="shared" si="403"/>
        <v>0</v>
      </c>
      <c r="VT94" s="109"/>
      <c r="VU94" s="109"/>
      <c r="VV94" s="109"/>
      <c r="VW94" s="100">
        <f t="shared" si="405"/>
        <v>0</v>
      </c>
      <c r="VX94" s="109"/>
      <c r="VY94" s="109"/>
      <c r="VZ94" s="109"/>
      <c r="WA94" s="98">
        <f t="shared" si="407"/>
        <v>0</v>
      </c>
      <c r="WB94" s="110"/>
      <c r="WC94" s="111"/>
      <c r="WD94" s="107"/>
      <c r="WE94" s="22"/>
    </row>
    <row r="95" spans="1:603" ht="16.5" customHeight="1">
      <c r="A95" s="94"/>
      <c r="B95" s="105" t="s">
        <v>130</v>
      </c>
      <c r="C95" s="113" t="s">
        <v>66</v>
      </c>
      <c r="D95" s="108" t="e">
        <f>#REF!</f>
        <v>#REF!</v>
      </c>
      <c r="E95" s="108" t="e">
        <f>#REF!</f>
        <v>#REF!</v>
      </c>
      <c r="F95" s="98" t="e">
        <f t="shared" si="154"/>
        <v>#REF!</v>
      </c>
      <c r="G95" s="109" t="e">
        <f>#REF!</f>
        <v>#REF!</v>
      </c>
      <c r="H95" s="109" t="e">
        <f>#REF!</f>
        <v>#REF!</v>
      </c>
      <c r="I95" s="109" t="e">
        <f>#REF!</f>
        <v>#REF!</v>
      </c>
      <c r="J95" s="100" t="e">
        <f t="shared" si="156"/>
        <v>#REF!</v>
      </c>
      <c r="K95" s="109" t="e">
        <f>#REF!</f>
        <v>#REF!</v>
      </c>
      <c r="L95" s="109" t="e">
        <f>#REF!</f>
        <v>#REF!</v>
      </c>
      <c r="M95" s="109" t="e">
        <f>#REF!</f>
        <v>#REF!</v>
      </c>
      <c r="N95" s="98" t="e">
        <f t="shared" si="158"/>
        <v>#REF!</v>
      </c>
      <c r="O95" s="110" t="e">
        <f>#REF!</f>
        <v>#REF!</v>
      </c>
      <c r="P95" s="111" t="e">
        <f>#REF!</f>
        <v>#REF!</v>
      </c>
      <c r="Q95" s="107"/>
      <c r="R95" s="22"/>
      <c r="S95" s="108" t="e">
        <f>#REF!</f>
        <v>#REF!</v>
      </c>
      <c r="T95" s="108" t="e">
        <f>#REF!</f>
        <v>#REF!</v>
      </c>
      <c r="U95" s="98" t="e">
        <f t="shared" si="161"/>
        <v>#REF!</v>
      </c>
      <c r="V95" s="109" t="e">
        <f>#REF!</f>
        <v>#REF!</v>
      </c>
      <c r="W95" s="109" t="e">
        <f>#REF!</f>
        <v>#REF!</v>
      </c>
      <c r="X95" s="109" t="e">
        <f>#REF!</f>
        <v>#REF!</v>
      </c>
      <c r="Y95" s="100" t="e">
        <f t="shared" si="163"/>
        <v>#REF!</v>
      </c>
      <c r="Z95" s="109" t="e">
        <f>#REF!</f>
        <v>#REF!</v>
      </c>
      <c r="AA95" s="109" t="e">
        <f>#REF!</f>
        <v>#REF!</v>
      </c>
      <c r="AB95" s="109" t="e">
        <f>#REF!</f>
        <v>#REF!</v>
      </c>
      <c r="AC95" s="98" t="e">
        <f t="shared" si="165"/>
        <v>#REF!</v>
      </c>
      <c r="AD95" s="110" t="e">
        <f>#REF!</f>
        <v>#REF!</v>
      </c>
      <c r="AE95" s="111" t="e">
        <f>#REF!</f>
        <v>#REF!</v>
      </c>
      <c r="AF95" s="107"/>
      <c r="AG95" s="22"/>
      <c r="AH95" s="108" t="e">
        <f>#REF!</f>
        <v>#REF!</v>
      </c>
      <c r="AI95" s="108" t="e">
        <f>#REF!</f>
        <v>#REF!</v>
      </c>
      <c r="AJ95" s="98" t="e">
        <f t="shared" si="168"/>
        <v>#REF!</v>
      </c>
      <c r="AK95" s="109" t="e">
        <f>#REF!</f>
        <v>#REF!</v>
      </c>
      <c r="AL95" s="109" t="e">
        <f>#REF!</f>
        <v>#REF!</v>
      </c>
      <c r="AM95" s="109" t="e">
        <f>#REF!</f>
        <v>#REF!</v>
      </c>
      <c r="AN95" s="100" t="e">
        <f t="shared" si="170"/>
        <v>#REF!</v>
      </c>
      <c r="AO95" s="109" t="e">
        <f>#REF!</f>
        <v>#REF!</v>
      </c>
      <c r="AP95" s="109" t="e">
        <f>#REF!</f>
        <v>#REF!</v>
      </c>
      <c r="AQ95" s="109" t="e">
        <f>#REF!</f>
        <v>#REF!</v>
      </c>
      <c r="AR95" s="98" t="e">
        <f t="shared" si="172"/>
        <v>#REF!</v>
      </c>
      <c r="AS95" s="110" t="e">
        <f>#REF!</f>
        <v>#REF!</v>
      </c>
      <c r="AT95" s="111" t="e">
        <f>#REF!</f>
        <v>#REF!</v>
      </c>
      <c r="AU95" s="107"/>
      <c r="AV95" s="22"/>
      <c r="AW95" s="108" t="e">
        <f>#REF!</f>
        <v>#REF!</v>
      </c>
      <c r="AX95" s="108" t="e">
        <f>#REF!</f>
        <v>#REF!</v>
      </c>
      <c r="AY95" s="98" t="e">
        <f t="shared" si="175"/>
        <v>#REF!</v>
      </c>
      <c r="AZ95" s="109" t="e">
        <f>#REF!</f>
        <v>#REF!</v>
      </c>
      <c r="BA95" s="109" t="e">
        <f>#REF!</f>
        <v>#REF!</v>
      </c>
      <c r="BB95" s="109" t="e">
        <f>#REF!</f>
        <v>#REF!</v>
      </c>
      <c r="BC95" s="100" t="e">
        <f t="shared" si="177"/>
        <v>#REF!</v>
      </c>
      <c r="BD95" s="109" t="e">
        <f>#REF!</f>
        <v>#REF!</v>
      </c>
      <c r="BE95" s="109" t="e">
        <f>#REF!</f>
        <v>#REF!</v>
      </c>
      <c r="BF95" s="109" t="e">
        <f>#REF!</f>
        <v>#REF!</v>
      </c>
      <c r="BG95" s="98" t="e">
        <f t="shared" si="179"/>
        <v>#REF!</v>
      </c>
      <c r="BH95" s="110" t="e">
        <f>#REF!</f>
        <v>#REF!</v>
      </c>
      <c r="BI95" s="111" t="e">
        <f>#REF!</f>
        <v>#REF!</v>
      </c>
      <c r="BJ95" s="107"/>
      <c r="BK95" s="22"/>
      <c r="BL95" s="108" t="e">
        <f>#REF!</f>
        <v>#REF!</v>
      </c>
      <c r="BM95" s="108" t="e">
        <f>#REF!</f>
        <v>#REF!</v>
      </c>
      <c r="BN95" s="98" t="e">
        <f t="shared" si="182"/>
        <v>#REF!</v>
      </c>
      <c r="BO95" s="109" t="e">
        <f>#REF!</f>
        <v>#REF!</v>
      </c>
      <c r="BP95" s="109" t="e">
        <f>#REF!</f>
        <v>#REF!</v>
      </c>
      <c r="BQ95" s="109" t="e">
        <f>#REF!</f>
        <v>#REF!</v>
      </c>
      <c r="BR95" s="100" t="e">
        <f t="shared" si="184"/>
        <v>#REF!</v>
      </c>
      <c r="BS95" s="109" t="e">
        <f>#REF!</f>
        <v>#REF!</v>
      </c>
      <c r="BT95" s="109" t="e">
        <f>#REF!</f>
        <v>#REF!</v>
      </c>
      <c r="BU95" s="109" t="e">
        <f>#REF!</f>
        <v>#REF!</v>
      </c>
      <c r="BV95" s="98" t="e">
        <f t="shared" si="186"/>
        <v>#REF!</v>
      </c>
      <c r="BW95" s="110" t="e">
        <f>#REF!</f>
        <v>#REF!</v>
      </c>
      <c r="BX95" s="111" t="e">
        <f>#REF!</f>
        <v>#REF!</v>
      </c>
      <c r="BY95" s="107"/>
      <c r="BZ95" s="23"/>
      <c r="CA95" s="108" t="e">
        <f>#REF!</f>
        <v>#REF!</v>
      </c>
      <c r="CB95" s="108" t="e">
        <f>#REF!</f>
        <v>#REF!</v>
      </c>
      <c r="CC95" s="98" t="e">
        <f t="shared" si="189"/>
        <v>#REF!</v>
      </c>
      <c r="CD95" s="109" t="e">
        <f>#REF!</f>
        <v>#REF!</v>
      </c>
      <c r="CE95" s="109" t="e">
        <f>#REF!</f>
        <v>#REF!</v>
      </c>
      <c r="CF95" s="109" t="e">
        <f>#REF!</f>
        <v>#REF!</v>
      </c>
      <c r="CG95" s="100" t="e">
        <f t="shared" si="191"/>
        <v>#REF!</v>
      </c>
      <c r="CH95" s="109" t="e">
        <f>#REF!</f>
        <v>#REF!</v>
      </c>
      <c r="CI95" s="109" t="e">
        <f>#REF!</f>
        <v>#REF!</v>
      </c>
      <c r="CJ95" s="109" t="e">
        <f>#REF!</f>
        <v>#REF!</v>
      </c>
      <c r="CK95" s="98" t="e">
        <f t="shared" si="193"/>
        <v>#REF!</v>
      </c>
      <c r="CL95" s="110" t="e">
        <f>#REF!</f>
        <v>#REF!</v>
      </c>
      <c r="CM95" s="111" t="e">
        <f>#REF!</f>
        <v>#REF!</v>
      </c>
      <c r="CN95" s="107"/>
      <c r="CO95" s="22"/>
      <c r="CP95" s="108" t="e">
        <f>#REF!</f>
        <v>#REF!</v>
      </c>
      <c r="CQ95" s="108" t="e">
        <f>#REF!</f>
        <v>#REF!</v>
      </c>
      <c r="CR95" s="98" t="e">
        <f t="shared" si="196"/>
        <v>#REF!</v>
      </c>
      <c r="CS95" s="109" t="e">
        <f>#REF!</f>
        <v>#REF!</v>
      </c>
      <c r="CT95" s="109" t="e">
        <f>#REF!</f>
        <v>#REF!</v>
      </c>
      <c r="CU95" s="109" t="e">
        <f>#REF!</f>
        <v>#REF!</v>
      </c>
      <c r="CV95" s="100" t="e">
        <f t="shared" si="198"/>
        <v>#REF!</v>
      </c>
      <c r="CW95" s="109" t="e">
        <f>#REF!</f>
        <v>#REF!</v>
      </c>
      <c r="CX95" s="109" t="e">
        <f>#REF!</f>
        <v>#REF!</v>
      </c>
      <c r="CY95" s="109" t="e">
        <f>#REF!</f>
        <v>#REF!</v>
      </c>
      <c r="CZ95" s="98" t="e">
        <f t="shared" si="200"/>
        <v>#REF!</v>
      </c>
      <c r="DA95" s="110" t="e">
        <f>#REF!</f>
        <v>#REF!</v>
      </c>
      <c r="DB95" s="111" t="e">
        <f>#REF!</f>
        <v>#REF!</v>
      </c>
      <c r="DC95" s="107"/>
      <c r="DD95" s="22"/>
      <c r="DE95" s="108" t="e">
        <f>#REF!</f>
        <v>#REF!</v>
      </c>
      <c r="DF95" s="108" t="e">
        <f>#REF!</f>
        <v>#REF!</v>
      </c>
      <c r="DG95" s="98" t="e">
        <f t="shared" si="203"/>
        <v>#REF!</v>
      </c>
      <c r="DH95" s="109" t="e">
        <f>#REF!</f>
        <v>#REF!</v>
      </c>
      <c r="DI95" s="109" t="e">
        <f>#REF!</f>
        <v>#REF!</v>
      </c>
      <c r="DJ95" s="109" t="e">
        <f>#REF!</f>
        <v>#REF!</v>
      </c>
      <c r="DK95" s="100" t="e">
        <f t="shared" si="205"/>
        <v>#REF!</v>
      </c>
      <c r="DL95" s="109" t="e">
        <f>#REF!</f>
        <v>#REF!</v>
      </c>
      <c r="DM95" s="109" t="e">
        <f>#REF!</f>
        <v>#REF!</v>
      </c>
      <c r="DN95" s="109" t="e">
        <f>#REF!</f>
        <v>#REF!</v>
      </c>
      <c r="DO95" s="98" t="e">
        <f t="shared" si="207"/>
        <v>#REF!</v>
      </c>
      <c r="DP95" s="110" t="e">
        <f>#REF!</f>
        <v>#REF!</v>
      </c>
      <c r="DQ95" s="111" t="e">
        <f>#REF!</f>
        <v>#REF!</v>
      </c>
      <c r="DR95" s="107"/>
      <c r="DS95" s="22"/>
      <c r="DT95" s="108" t="e">
        <f>#REF!</f>
        <v>#REF!</v>
      </c>
      <c r="DU95" s="108" t="e">
        <f>#REF!</f>
        <v>#REF!</v>
      </c>
      <c r="DV95" s="98" t="e">
        <f t="shared" si="210"/>
        <v>#REF!</v>
      </c>
      <c r="DW95" s="109" t="e">
        <f>#REF!</f>
        <v>#REF!</v>
      </c>
      <c r="DX95" s="109" t="e">
        <f>#REF!</f>
        <v>#REF!</v>
      </c>
      <c r="DY95" s="109" t="e">
        <f>#REF!</f>
        <v>#REF!</v>
      </c>
      <c r="DZ95" s="100" t="e">
        <f t="shared" si="212"/>
        <v>#REF!</v>
      </c>
      <c r="EA95" s="109" t="e">
        <f>#REF!</f>
        <v>#REF!</v>
      </c>
      <c r="EB95" s="109" t="e">
        <f>#REF!</f>
        <v>#REF!</v>
      </c>
      <c r="EC95" s="109" t="e">
        <f>#REF!</f>
        <v>#REF!</v>
      </c>
      <c r="ED95" s="98" t="e">
        <f t="shared" si="214"/>
        <v>#REF!</v>
      </c>
      <c r="EE95" s="110" t="e">
        <f>#REF!</f>
        <v>#REF!</v>
      </c>
      <c r="EF95" s="111" t="e">
        <f>#REF!</f>
        <v>#REF!</v>
      </c>
      <c r="EG95" s="107"/>
      <c r="EH95" s="22"/>
      <c r="EI95" s="108" t="e">
        <f>#REF!</f>
        <v>#REF!</v>
      </c>
      <c r="EJ95" s="108" t="e">
        <f>#REF!</f>
        <v>#REF!</v>
      </c>
      <c r="EK95" s="98" t="e">
        <f t="shared" si="217"/>
        <v>#REF!</v>
      </c>
      <c r="EL95" s="109" t="e">
        <f>#REF!</f>
        <v>#REF!</v>
      </c>
      <c r="EM95" s="109" t="e">
        <f>#REF!</f>
        <v>#REF!</v>
      </c>
      <c r="EN95" s="109" t="e">
        <f>#REF!</f>
        <v>#REF!</v>
      </c>
      <c r="EO95" s="100" t="e">
        <f t="shared" si="219"/>
        <v>#REF!</v>
      </c>
      <c r="EP95" s="109" t="e">
        <f>#REF!</f>
        <v>#REF!</v>
      </c>
      <c r="EQ95" s="109" t="e">
        <f>#REF!</f>
        <v>#REF!</v>
      </c>
      <c r="ER95" s="109" t="e">
        <f>#REF!</f>
        <v>#REF!</v>
      </c>
      <c r="ES95" s="98" t="e">
        <f t="shared" si="221"/>
        <v>#REF!</v>
      </c>
      <c r="ET95" s="110" t="e">
        <f>#REF!</f>
        <v>#REF!</v>
      </c>
      <c r="EU95" s="111" t="e">
        <f>#REF!</f>
        <v>#REF!</v>
      </c>
      <c r="EV95" s="107"/>
      <c r="EW95" s="22"/>
      <c r="EX95" s="108" t="e">
        <f>#REF!</f>
        <v>#REF!</v>
      </c>
      <c r="EY95" s="108" t="e">
        <f>#REF!</f>
        <v>#REF!</v>
      </c>
      <c r="EZ95" s="98" t="e">
        <f t="shared" si="224"/>
        <v>#REF!</v>
      </c>
      <c r="FA95" s="109" t="e">
        <f>#REF!</f>
        <v>#REF!</v>
      </c>
      <c r="FB95" s="109" t="e">
        <f>#REF!</f>
        <v>#REF!</v>
      </c>
      <c r="FC95" s="109" t="e">
        <f>#REF!</f>
        <v>#REF!</v>
      </c>
      <c r="FD95" s="100" t="e">
        <f t="shared" si="226"/>
        <v>#REF!</v>
      </c>
      <c r="FE95" s="109" t="e">
        <f>#REF!</f>
        <v>#REF!</v>
      </c>
      <c r="FF95" s="109" t="e">
        <f>#REF!</f>
        <v>#REF!</v>
      </c>
      <c r="FG95" s="109" t="e">
        <f>#REF!</f>
        <v>#REF!</v>
      </c>
      <c r="FH95" s="98" t="e">
        <f t="shared" si="228"/>
        <v>#REF!</v>
      </c>
      <c r="FI95" s="110" t="e">
        <f>#REF!</f>
        <v>#REF!</v>
      </c>
      <c r="FJ95" s="111" t="e">
        <f>#REF!</f>
        <v>#REF!</v>
      </c>
      <c r="FK95" s="107"/>
      <c r="FL95" s="22"/>
      <c r="FM95" s="108" t="e">
        <f>#REF!</f>
        <v>#REF!</v>
      </c>
      <c r="FN95" s="108" t="e">
        <f>#REF!</f>
        <v>#REF!</v>
      </c>
      <c r="FO95" s="98" t="e">
        <f t="shared" si="231"/>
        <v>#REF!</v>
      </c>
      <c r="FP95" s="109" t="e">
        <f>#REF!</f>
        <v>#REF!</v>
      </c>
      <c r="FQ95" s="109" t="e">
        <f>#REF!</f>
        <v>#REF!</v>
      </c>
      <c r="FR95" s="109" t="e">
        <f>#REF!</f>
        <v>#REF!</v>
      </c>
      <c r="FS95" s="100" t="e">
        <f t="shared" si="233"/>
        <v>#REF!</v>
      </c>
      <c r="FT95" s="109" t="e">
        <f>#REF!</f>
        <v>#REF!</v>
      </c>
      <c r="FU95" s="109" t="e">
        <f>#REF!</f>
        <v>#REF!</v>
      </c>
      <c r="FV95" s="109" t="e">
        <f>#REF!</f>
        <v>#REF!</v>
      </c>
      <c r="FW95" s="98" t="e">
        <f t="shared" si="235"/>
        <v>#REF!</v>
      </c>
      <c r="FX95" s="110" t="e">
        <f>#REF!</f>
        <v>#REF!</v>
      </c>
      <c r="FY95" s="111" t="e">
        <f>#REF!</f>
        <v>#REF!</v>
      </c>
      <c r="FZ95" s="107"/>
      <c r="GA95" s="22"/>
      <c r="GB95" s="108" t="e">
        <f>#REF!</f>
        <v>#REF!</v>
      </c>
      <c r="GC95" s="108" t="e">
        <f>#REF!</f>
        <v>#REF!</v>
      </c>
      <c r="GD95" s="98" t="e">
        <f t="shared" si="238"/>
        <v>#REF!</v>
      </c>
      <c r="GE95" s="109" t="e">
        <f>#REF!</f>
        <v>#REF!</v>
      </c>
      <c r="GF95" s="109" t="e">
        <f>#REF!</f>
        <v>#REF!</v>
      </c>
      <c r="GG95" s="109" t="e">
        <f>#REF!</f>
        <v>#REF!</v>
      </c>
      <c r="GH95" s="100" t="e">
        <f t="shared" si="240"/>
        <v>#REF!</v>
      </c>
      <c r="GI95" s="109" t="e">
        <f>#REF!</f>
        <v>#REF!</v>
      </c>
      <c r="GJ95" s="109" t="e">
        <f>#REF!</f>
        <v>#REF!</v>
      </c>
      <c r="GK95" s="109" t="e">
        <f>#REF!</f>
        <v>#REF!</v>
      </c>
      <c r="GL95" s="98" t="e">
        <f t="shared" si="242"/>
        <v>#REF!</v>
      </c>
      <c r="GM95" s="110" t="e">
        <f>#REF!</f>
        <v>#REF!</v>
      </c>
      <c r="GN95" s="111" t="e">
        <f>#REF!</f>
        <v>#REF!</v>
      </c>
      <c r="GO95" s="107"/>
      <c r="GP95" s="22"/>
      <c r="GQ95" s="108" t="e">
        <f>#REF!</f>
        <v>#REF!</v>
      </c>
      <c r="GR95" s="108" t="e">
        <f>#REF!</f>
        <v>#REF!</v>
      </c>
      <c r="GS95" s="98" t="e">
        <f t="shared" si="245"/>
        <v>#REF!</v>
      </c>
      <c r="GT95" s="109" t="e">
        <f>#REF!</f>
        <v>#REF!</v>
      </c>
      <c r="GU95" s="109" t="e">
        <f>#REF!</f>
        <v>#REF!</v>
      </c>
      <c r="GV95" s="109" t="e">
        <f>#REF!</f>
        <v>#REF!</v>
      </c>
      <c r="GW95" s="100" t="e">
        <f t="shared" si="247"/>
        <v>#REF!</v>
      </c>
      <c r="GX95" s="109" t="e">
        <f>#REF!</f>
        <v>#REF!</v>
      </c>
      <c r="GY95" s="109" t="e">
        <f>#REF!</f>
        <v>#REF!</v>
      </c>
      <c r="GZ95" s="109" t="e">
        <f>#REF!</f>
        <v>#REF!</v>
      </c>
      <c r="HA95" s="98" t="e">
        <f t="shared" si="249"/>
        <v>#REF!</v>
      </c>
      <c r="HB95" s="110" t="e">
        <f>#REF!</f>
        <v>#REF!</v>
      </c>
      <c r="HC95" s="111" t="e">
        <f>#REF!</f>
        <v>#REF!</v>
      </c>
      <c r="HD95" s="107"/>
      <c r="HE95" s="22"/>
      <c r="HF95" s="108"/>
      <c r="HG95" s="109"/>
      <c r="HH95" s="98">
        <f t="shared" si="252"/>
        <v>0</v>
      </c>
      <c r="HI95" s="109"/>
      <c r="HJ95" s="109"/>
      <c r="HK95" s="109"/>
      <c r="HL95" s="100">
        <f t="shared" si="52"/>
        <v>0</v>
      </c>
      <c r="HM95" s="109"/>
      <c r="HN95" s="109"/>
      <c r="HO95" s="109"/>
      <c r="HP95" s="98">
        <f t="shared" si="54"/>
        <v>0</v>
      </c>
      <c r="HQ95" s="110"/>
      <c r="HR95" s="111"/>
      <c r="HS95" s="107"/>
      <c r="HT95" s="22"/>
      <c r="HU95" s="108"/>
      <c r="HV95" s="109"/>
      <c r="HW95" s="98">
        <f t="shared" si="257"/>
        <v>0</v>
      </c>
      <c r="HX95" s="109"/>
      <c r="HY95" s="109"/>
      <c r="HZ95" s="109"/>
      <c r="IA95" s="100">
        <f t="shared" si="57"/>
        <v>0</v>
      </c>
      <c r="IB95" s="109"/>
      <c r="IC95" s="109"/>
      <c r="ID95" s="109"/>
      <c r="IE95" s="98">
        <f t="shared" si="59"/>
        <v>0</v>
      </c>
      <c r="IF95" s="110"/>
      <c r="IG95" s="111"/>
      <c r="IH95" s="107"/>
      <c r="II95" s="22"/>
      <c r="IJ95" s="108"/>
      <c r="IK95" s="109"/>
      <c r="IL95" s="98">
        <f t="shared" si="262"/>
        <v>0</v>
      </c>
      <c r="IM95" s="109"/>
      <c r="IN95" s="109"/>
      <c r="IO95" s="109"/>
      <c r="IP95" s="100">
        <f t="shared" si="62"/>
        <v>0</v>
      </c>
      <c r="IQ95" s="109"/>
      <c r="IR95" s="109"/>
      <c r="IS95" s="109"/>
      <c r="IT95" s="98">
        <f t="shared" si="64"/>
        <v>0</v>
      </c>
      <c r="IU95" s="110"/>
      <c r="IV95" s="111"/>
      <c r="IW95" s="107"/>
      <c r="IX95" s="22"/>
      <c r="IY95" s="108"/>
      <c r="IZ95" s="109"/>
      <c r="JA95" s="98">
        <f t="shared" si="267"/>
        <v>0</v>
      </c>
      <c r="JB95" s="109"/>
      <c r="JC95" s="109"/>
      <c r="JD95" s="109"/>
      <c r="JE95" s="100">
        <f t="shared" si="67"/>
        <v>0</v>
      </c>
      <c r="JF95" s="109"/>
      <c r="JG95" s="109"/>
      <c r="JH95" s="109"/>
      <c r="JI95" s="98">
        <f t="shared" si="69"/>
        <v>0</v>
      </c>
      <c r="JJ95" s="110"/>
      <c r="JK95" s="111"/>
      <c r="JL95" s="107"/>
      <c r="JM95" s="22"/>
      <c r="JN95" s="108"/>
      <c r="JO95" s="109"/>
      <c r="JP95" s="98">
        <f t="shared" si="272"/>
        <v>0</v>
      </c>
      <c r="JQ95" s="109"/>
      <c r="JR95" s="109"/>
      <c r="JS95" s="109"/>
      <c r="JT95" s="100">
        <f t="shared" si="72"/>
        <v>0</v>
      </c>
      <c r="JU95" s="109"/>
      <c r="JV95" s="109"/>
      <c r="JW95" s="109"/>
      <c r="JX95" s="98">
        <f t="shared" si="74"/>
        <v>0</v>
      </c>
      <c r="JY95" s="110"/>
      <c r="JZ95" s="111"/>
      <c r="KA95" s="107"/>
      <c r="KB95" s="22"/>
      <c r="KC95" s="108"/>
      <c r="KD95" s="109"/>
      <c r="KE95" s="98">
        <f t="shared" si="277"/>
        <v>0</v>
      </c>
      <c r="KF95" s="109"/>
      <c r="KG95" s="109"/>
      <c r="KH95" s="109"/>
      <c r="KI95" s="100">
        <f t="shared" si="77"/>
        <v>0</v>
      </c>
      <c r="KJ95" s="109"/>
      <c r="KK95" s="109"/>
      <c r="KL95" s="109"/>
      <c r="KM95" s="98">
        <f t="shared" si="79"/>
        <v>0</v>
      </c>
      <c r="KN95" s="110"/>
      <c r="KO95" s="111"/>
      <c r="KP95" s="107"/>
      <c r="KQ95" s="22"/>
      <c r="KR95" s="108"/>
      <c r="KS95" s="109"/>
      <c r="KT95" s="98">
        <f t="shared" si="282"/>
        <v>0</v>
      </c>
      <c r="KU95" s="109"/>
      <c r="KV95" s="109"/>
      <c r="KW95" s="109"/>
      <c r="KX95" s="100">
        <f t="shared" si="82"/>
        <v>0</v>
      </c>
      <c r="KY95" s="109"/>
      <c r="KZ95" s="109"/>
      <c r="LA95" s="109"/>
      <c r="LB95" s="98">
        <f t="shared" si="84"/>
        <v>0</v>
      </c>
      <c r="LC95" s="110"/>
      <c r="LD95" s="111"/>
      <c r="LE95" s="107"/>
      <c r="LF95" s="22"/>
      <c r="LG95" s="108"/>
      <c r="LH95" s="109"/>
      <c r="LI95" s="98">
        <f t="shared" si="287"/>
        <v>0</v>
      </c>
      <c r="LJ95" s="109"/>
      <c r="LK95" s="109"/>
      <c r="LL95" s="109"/>
      <c r="LM95" s="100">
        <f t="shared" si="87"/>
        <v>0</v>
      </c>
      <c r="LN95" s="109"/>
      <c r="LO95" s="109"/>
      <c r="LP95" s="109"/>
      <c r="LQ95" s="98">
        <f t="shared" si="89"/>
        <v>0</v>
      </c>
      <c r="LR95" s="110"/>
      <c r="LS95" s="111"/>
      <c r="LT95" s="107"/>
      <c r="LU95" s="22"/>
      <c r="LV95" s="108"/>
      <c r="LW95" s="109"/>
      <c r="LX95" s="98">
        <f t="shared" si="292"/>
        <v>0</v>
      </c>
      <c r="LY95" s="109"/>
      <c r="LZ95" s="109"/>
      <c r="MA95" s="109"/>
      <c r="MB95" s="100">
        <f t="shared" si="92"/>
        <v>0</v>
      </c>
      <c r="MC95" s="109"/>
      <c r="MD95" s="109"/>
      <c r="ME95" s="109"/>
      <c r="MF95" s="98">
        <f t="shared" si="94"/>
        <v>0</v>
      </c>
      <c r="MG95" s="110"/>
      <c r="MH95" s="111"/>
      <c r="MI95" s="107"/>
      <c r="MJ95" s="22"/>
      <c r="MK95" s="108"/>
      <c r="ML95" s="109"/>
      <c r="MM95" s="98">
        <f t="shared" si="297"/>
        <v>0</v>
      </c>
      <c r="MN95" s="109"/>
      <c r="MO95" s="109"/>
      <c r="MP95" s="109"/>
      <c r="MQ95" s="100">
        <f t="shared" si="97"/>
        <v>0</v>
      </c>
      <c r="MR95" s="109"/>
      <c r="MS95" s="109"/>
      <c r="MT95" s="109"/>
      <c r="MU95" s="98">
        <f t="shared" si="99"/>
        <v>0</v>
      </c>
      <c r="MV95" s="110"/>
      <c r="MW95" s="111"/>
      <c r="MX95" s="107"/>
      <c r="MY95" s="22"/>
      <c r="MZ95" s="108"/>
      <c r="NA95" s="109"/>
      <c r="NB95" s="98">
        <f t="shared" si="302"/>
        <v>0</v>
      </c>
      <c r="NC95" s="109"/>
      <c r="ND95" s="109"/>
      <c r="NE95" s="109"/>
      <c r="NF95" s="100">
        <f t="shared" si="102"/>
        <v>0</v>
      </c>
      <c r="NG95" s="109"/>
      <c r="NH95" s="109"/>
      <c r="NI95" s="109"/>
      <c r="NJ95" s="98">
        <f t="shared" si="104"/>
        <v>0</v>
      </c>
      <c r="NK95" s="110"/>
      <c r="NL95" s="111"/>
      <c r="NM95" s="107"/>
      <c r="NN95" s="22"/>
      <c r="NO95" s="108"/>
      <c r="NP95" s="109"/>
      <c r="NQ95" s="98">
        <f t="shared" si="307"/>
        <v>0</v>
      </c>
      <c r="NR95" s="109"/>
      <c r="NS95" s="109"/>
      <c r="NT95" s="109"/>
      <c r="NU95" s="100">
        <f t="shared" si="107"/>
        <v>0</v>
      </c>
      <c r="NV95" s="109"/>
      <c r="NW95" s="109"/>
      <c r="NX95" s="109"/>
      <c r="NY95" s="98">
        <f t="shared" si="109"/>
        <v>0</v>
      </c>
      <c r="NZ95" s="110"/>
      <c r="OA95" s="111"/>
      <c r="OB95" s="107"/>
      <c r="OC95" s="22"/>
      <c r="OD95" s="108"/>
      <c r="OE95" s="109"/>
      <c r="OF95" s="98">
        <f t="shared" si="312"/>
        <v>0</v>
      </c>
      <c r="OG95" s="109"/>
      <c r="OH95" s="109"/>
      <c r="OI95" s="109"/>
      <c r="OJ95" s="100">
        <f t="shared" si="314"/>
        <v>0</v>
      </c>
      <c r="OK95" s="109"/>
      <c r="OL95" s="109"/>
      <c r="OM95" s="109"/>
      <c r="ON95" s="98">
        <f t="shared" si="316"/>
        <v>0</v>
      </c>
      <c r="OO95" s="110"/>
      <c r="OP95" s="111"/>
      <c r="OQ95" s="107"/>
      <c r="OR95" s="22"/>
      <c r="OS95" s="108"/>
      <c r="OT95" s="109"/>
      <c r="OU95" s="98">
        <f t="shared" si="319"/>
        <v>0</v>
      </c>
      <c r="OV95" s="109"/>
      <c r="OW95" s="109"/>
      <c r="OX95" s="109"/>
      <c r="OY95" s="100">
        <f t="shared" si="321"/>
        <v>0</v>
      </c>
      <c r="OZ95" s="109"/>
      <c r="PA95" s="109"/>
      <c r="PB95" s="109"/>
      <c r="PC95" s="98">
        <f t="shared" si="323"/>
        <v>0</v>
      </c>
      <c r="PD95" s="110"/>
      <c r="PE95" s="111"/>
      <c r="PF95" s="107"/>
      <c r="PG95" s="22"/>
      <c r="PH95" s="108"/>
      <c r="PI95" s="109"/>
      <c r="PJ95" s="98">
        <f t="shared" si="326"/>
        <v>0</v>
      </c>
      <c r="PK95" s="109"/>
      <c r="PL95" s="109"/>
      <c r="PM95" s="109"/>
      <c r="PN95" s="100">
        <f t="shared" si="328"/>
        <v>0</v>
      </c>
      <c r="PO95" s="109"/>
      <c r="PP95" s="109"/>
      <c r="PQ95" s="109"/>
      <c r="PR95" s="98">
        <f t="shared" si="330"/>
        <v>0</v>
      </c>
      <c r="PS95" s="110"/>
      <c r="PT95" s="111"/>
      <c r="PU95" s="107"/>
      <c r="PV95" s="22"/>
      <c r="PW95" s="108"/>
      <c r="PX95" s="109"/>
      <c r="PY95" s="98">
        <f t="shared" si="333"/>
        <v>0</v>
      </c>
      <c r="PZ95" s="109"/>
      <c r="QA95" s="109"/>
      <c r="QB95" s="109"/>
      <c r="QC95" s="100">
        <f t="shared" si="335"/>
        <v>0</v>
      </c>
      <c r="QD95" s="109"/>
      <c r="QE95" s="109"/>
      <c r="QF95" s="109"/>
      <c r="QG95" s="98">
        <f t="shared" si="337"/>
        <v>0</v>
      </c>
      <c r="QH95" s="110"/>
      <c r="QI95" s="111"/>
      <c r="QJ95" s="107"/>
      <c r="QK95" s="22"/>
      <c r="QL95" s="108"/>
      <c r="QM95" s="109"/>
      <c r="QN95" s="98">
        <f t="shared" si="340"/>
        <v>0</v>
      </c>
      <c r="QO95" s="109"/>
      <c r="QP95" s="109"/>
      <c r="QQ95" s="109"/>
      <c r="QR95" s="100">
        <f t="shared" si="342"/>
        <v>0</v>
      </c>
      <c r="QS95" s="109"/>
      <c r="QT95" s="109"/>
      <c r="QU95" s="109"/>
      <c r="QV95" s="98">
        <f t="shared" si="344"/>
        <v>0</v>
      </c>
      <c r="QW95" s="110"/>
      <c r="QX95" s="111"/>
      <c r="QY95" s="107"/>
      <c r="QZ95" s="22"/>
      <c r="RA95" s="108"/>
      <c r="RB95" s="109"/>
      <c r="RC95" s="98">
        <f t="shared" si="347"/>
        <v>0</v>
      </c>
      <c r="RD95" s="109"/>
      <c r="RE95" s="109"/>
      <c r="RF95" s="109"/>
      <c r="RG95" s="100">
        <f t="shared" si="349"/>
        <v>0</v>
      </c>
      <c r="RH95" s="109"/>
      <c r="RI95" s="109"/>
      <c r="RJ95" s="109"/>
      <c r="RK95" s="98">
        <f t="shared" si="351"/>
        <v>0</v>
      </c>
      <c r="RL95" s="110"/>
      <c r="RM95" s="111"/>
      <c r="RN95" s="107"/>
      <c r="RO95" s="22"/>
      <c r="RP95" s="108"/>
      <c r="RQ95" s="109"/>
      <c r="RR95" s="98">
        <f t="shared" si="354"/>
        <v>0</v>
      </c>
      <c r="RS95" s="109"/>
      <c r="RT95" s="109"/>
      <c r="RU95" s="109"/>
      <c r="RV95" s="100">
        <f t="shared" si="356"/>
        <v>0</v>
      </c>
      <c r="RW95" s="109"/>
      <c r="RX95" s="109"/>
      <c r="RY95" s="109"/>
      <c r="RZ95" s="98">
        <f t="shared" si="358"/>
        <v>0</v>
      </c>
      <c r="SA95" s="110"/>
      <c r="SB95" s="111"/>
      <c r="SC95" s="107"/>
      <c r="SD95" s="22"/>
      <c r="SE95" s="108"/>
      <c r="SF95" s="109"/>
      <c r="SG95" s="98">
        <f t="shared" si="361"/>
        <v>0</v>
      </c>
      <c r="SH95" s="109"/>
      <c r="SI95" s="109"/>
      <c r="SJ95" s="109"/>
      <c r="SK95" s="100">
        <f t="shared" si="363"/>
        <v>0</v>
      </c>
      <c r="SL95" s="109"/>
      <c r="SM95" s="109"/>
      <c r="SN95" s="109"/>
      <c r="SO95" s="98">
        <f t="shared" si="365"/>
        <v>0</v>
      </c>
      <c r="SP95" s="110"/>
      <c r="SQ95" s="111"/>
      <c r="SR95" s="107"/>
      <c r="SS95" s="22"/>
      <c r="ST95" s="108"/>
      <c r="SU95" s="109"/>
      <c r="SV95" s="98">
        <f t="shared" si="368"/>
        <v>0</v>
      </c>
      <c r="SW95" s="109"/>
      <c r="SX95" s="109"/>
      <c r="SY95" s="109"/>
      <c r="SZ95" s="100">
        <f t="shared" si="370"/>
        <v>0</v>
      </c>
      <c r="TA95" s="109"/>
      <c r="TB95" s="109"/>
      <c r="TC95" s="109"/>
      <c r="TD95" s="98">
        <f t="shared" si="372"/>
        <v>0</v>
      </c>
      <c r="TE95" s="110"/>
      <c r="TF95" s="111"/>
      <c r="TG95" s="107"/>
      <c r="TH95" s="22"/>
      <c r="TI95" s="108"/>
      <c r="TJ95" s="109"/>
      <c r="TK95" s="98">
        <f t="shared" si="375"/>
        <v>0</v>
      </c>
      <c r="TL95" s="109"/>
      <c r="TM95" s="109"/>
      <c r="TN95" s="109"/>
      <c r="TO95" s="100">
        <f t="shared" si="377"/>
        <v>0</v>
      </c>
      <c r="TP95" s="109"/>
      <c r="TQ95" s="109"/>
      <c r="TR95" s="109"/>
      <c r="TS95" s="98">
        <f t="shared" si="379"/>
        <v>0</v>
      </c>
      <c r="TT95" s="110"/>
      <c r="TU95" s="111"/>
      <c r="TV95" s="107"/>
      <c r="TW95" s="22"/>
      <c r="TX95" s="108"/>
      <c r="TY95" s="109"/>
      <c r="TZ95" s="98">
        <f t="shared" si="382"/>
        <v>0</v>
      </c>
      <c r="UA95" s="109"/>
      <c r="UB95" s="109"/>
      <c r="UC95" s="109"/>
      <c r="UD95" s="100">
        <f t="shared" si="384"/>
        <v>0</v>
      </c>
      <c r="UE95" s="109"/>
      <c r="UF95" s="109"/>
      <c r="UG95" s="109"/>
      <c r="UH95" s="98">
        <f t="shared" si="386"/>
        <v>0</v>
      </c>
      <c r="UI95" s="110"/>
      <c r="UJ95" s="111"/>
      <c r="UK95" s="107"/>
      <c r="UL95" s="22"/>
      <c r="UM95" s="108"/>
      <c r="UN95" s="109"/>
      <c r="UO95" s="98">
        <f t="shared" si="389"/>
        <v>0</v>
      </c>
      <c r="UP95" s="109"/>
      <c r="UQ95" s="109"/>
      <c r="UR95" s="109"/>
      <c r="US95" s="100">
        <f t="shared" si="391"/>
        <v>0</v>
      </c>
      <c r="UT95" s="109"/>
      <c r="UU95" s="109"/>
      <c r="UV95" s="109"/>
      <c r="UW95" s="98">
        <f t="shared" si="393"/>
        <v>0</v>
      </c>
      <c r="UX95" s="110"/>
      <c r="UY95" s="111"/>
      <c r="UZ95" s="107"/>
      <c r="VA95" s="22"/>
      <c r="VB95" s="108"/>
      <c r="VC95" s="109"/>
      <c r="VD95" s="98">
        <f t="shared" si="396"/>
        <v>0</v>
      </c>
      <c r="VE95" s="109"/>
      <c r="VF95" s="109"/>
      <c r="VG95" s="109"/>
      <c r="VH95" s="100">
        <f t="shared" si="398"/>
        <v>0</v>
      </c>
      <c r="VI95" s="109"/>
      <c r="VJ95" s="109"/>
      <c r="VK95" s="109"/>
      <c r="VL95" s="98">
        <f t="shared" si="400"/>
        <v>0</v>
      </c>
      <c r="VM95" s="110"/>
      <c r="VN95" s="111"/>
      <c r="VO95" s="107"/>
      <c r="VP95" s="22"/>
      <c r="VQ95" s="108"/>
      <c r="VR95" s="109"/>
      <c r="VS95" s="98">
        <f t="shared" si="403"/>
        <v>0</v>
      </c>
      <c r="VT95" s="109"/>
      <c r="VU95" s="109"/>
      <c r="VV95" s="109"/>
      <c r="VW95" s="100">
        <f t="shared" si="405"/>
        <v>0</v>
      </c>
      <c r="VX95" s="109"/>
      <c r="VY95" s="109"/>
      <c r="VZ95" s="109"/>
      <c r="WA95" s="98">
        <f t="shared" si="407"/>
        <v>0</v>
      </c>
      <c r="WB95" s="110"/>
      <c r="WC95" s="111"/>
      <c r="WD95" s="107"/>
      <c r="WE95" s="22"/>
    </row>
    <row r="96" spans="1:603" ht="16.5" customHeight="1">
      <c r="A96" s="68"/>
      <c r="B96" s="87" t="s">
        <v>131</v>
      </c>
      <c r="C96" s="88"/>
      <c r="D96" s="89">
        <f t="shared" ref="D96:E96" si="2969">SUM(D97:D108)</f>
        <v>141</v>
      </c>
      <c r="E96" s="90">
        <f t="shared" si="2969"/>
        <v>114</v>
      </c>
      <c r="F96" s="90">
        <f t="shared" si="154"/>
        <v>255</v>
      </c>
      <c r="G96" s="90">
        <f t="shared" ref="G96:I96" si="2970">SUM(G97:G108)</f>
        <v>69123.3</v>
      </c>
      <c r="H96" s="90">
        <f t="shared" si="2970"/>
        <v>67219.929999999993</v>
      </c>
      <c r="I96" s="90">
        <f t="shared" si="2970"/>
        <v>0</v>
      </c>
      <c r="J96" s="90">
        <f t="shared" si="156"/>
        <v>136343.22999999998</v>
      </c>
      <c r="K96" s="90">
        <f t="shared" ref="K96:M96" si="2971">SUM(K97:K108)</f>
        <v>0.45999999999999996</v>
      </c>
      <c r="L96" s="90">
        <f t="shared" si="2971"/>
        <v>38.529999999999966</v>
      </c>
      <c r="M96" s="90">
        <f t="shared" si="2971"/>
        <v>0</v>
      </c>
      <c r="N96" s="90">
        <f t="shared" si="158"/>
        <v>38.989999999999966</v>
      </c>
      <c r="O96" s="90">
        <f t="shared" ref="O96:P96" si="2972">SUM(O97:O108)</f>
        <v>56.2</v>
      </c>
      <c r="P96" s="90">
        <f t="shared" si="2972"/>
        <v>242.82</v>
      </c>
      <c r="Q96" s="91"/>
      <c r="R96" s="92"/>
      <c r="S96" s="89">
        <f t="shared" ref="S96:T96" si="2973">SUM(S97:S108)</f>
        <v>199</v>
      </c>
      <c r="T96" s="90">
        <f t="shared" si="2973"/>
        <v>54</v>
      </c>
      <c r="U96" s="90">
        <f t="shared" si="161"/>
        <v>253</v>
      </c>
      <c r="V96" s="90">
        <f t="shared" ref="V96:X96" si="2974">SUM(V97:V108)</f>
        <v>0</v>
      </c>
      <c r="W96" s="90">
        <f t="shared" si="2974"/>
        <v>0</v>
      </c>
      <c r="X96" s="90">
        <f t="shared" si="2974"/>
        <v>0</v>
      </c>
      <c r="Y96" s="90">
        <f t="shared" si="163"/>
        <v>0</v>
      </c>
      <c r="Z96" s="90">
        <f t="shared" ref="Z96:AB96" si="2975">SUM(Z97:Z108)</f>
        <v>0.79999999999999993</v>
      </c>
      <c r="AA96" s="90">
        <f t="shared" si="2975"/>
        <v>24.49</v>
      </c>
      <c r="AB96" s="90">
        <f t="shared" si="2975"/>
        <v>0</v>
      </c>
      <c r="AC96" s="90">
        <f t="shared" si="165"/>
        <v>25.29</v>
      </c>
      <c r="AD96" s="90">
        <f t="shared" ref="AD96:AE96" si="2976">SUM(AD97:AD108)</f>
        <v>1.65</v>
      </c>
      <c r="AE96" s="90">
        <f t="shared" si="2976"/>
        <v>3.4</v>
      </c>
      <c r="AF96" s="91"/>
      <c r="AG96" s="92"/>
      <c r="AH96" s="89">
        <f t="shared" ref="AH96:AI96" si="2977">SUM(AH97:AH108)</f>
        <v>86</v>
      </c>
      <c r="AI96" s="90">
        <f t="shared" si="2977"/>
        <v>77</v>
      </c>
      <c r="AJ96" s="90">
        <f t="shared" si="168"/>
        <v>163</v>
      </c>
      <c r="AK96" s="90">
        <f t="shared" ref="AK96:AM96" si="2978">SUM(AK97:AK108)</f>
        <v>1115</v>
      </c>
      <c r="AL96" s="90">
        <f t="shared" si="2978"/>
        <v>688</v>
      </c>
      <c r="AM96" s="90">
        <f t="shared" si="2978"/>
        <v>5</v>
      </c>
      <c r="AN96" s="90">
        <f t="shared" si="170"/>
        <v>1798</v>
      </c>
      <c r="AO96" s="90">
        <f t="shared" ref="AO96:AQ96" si="2979">SUM(AO97:AO108)</f>
        <v>1.95</v>
      </c>
      <c r="AP96" s="90">
        <f t="shared" si="2979"/>
        <v>17.04</v>
      </c>
      <c r="AQ96" s="90">
        <f t="shared" si="2979"/>
        <v>0</v>
      </c>
      <c r="AR96" s="90">
        <f t="shared" si="172"/>
        <v>18.989999999999998</v>
      </c>
      <c r="AS96" s="90">
        <f t="shared" ref="AS96:AT96" si="2980">SUM(AS97:AS108)</f>
        <v>8.0549999999999997</v>
      </c>
      <c r="AT96" s="90">
        <f t="shared" si="2980"/>
        <v>12.08</v>
      </c>
      <c r="AU96" s="91"/>
      <c r="AV96" s="92"/>
      <c r="AW96" s="89">
        <f t="shared" ref="AW96:AX96" si="2981">SUM(AW97:AW108)</f>
        <v>66</v>
      </c>
      <c r="AX96" s="90">
        <f t="shared" si="2981"/>
        <v>52</v>
      </c>
      <c r="AY96" s="90">
        <f t="shared" si="175"/>
        <v>118</v>
      </c>
      <c r="AZ96" s="90">
        <f t="shared" ref="AZ96:BB96" si="2982">SUM(AZ97:AZ108)</f>
        <v>105291.13</v>
      </c>
      <c r="BA96" s="90">
        <f t="shared" si="2982"/>
        <v>1001.8400000000001</v>
      </c>
      <c r="BB96" s="90">
        <f t="shared" si="2982"/>
        <v>0</v>
      </c>
      <c r="BC96" s="90">
        <f t="shared" si="177"/>
        <v>106292.97</v>
      </c>
      <c r="BD96" s="90">
        <f t="shared" ref="BD96:BF96" si="2983">SUM(BD97:BD108)</f>
        <v>2.0699999999999998</v>
      </c>
      <c r="BE96" s="90">
        <f t="shared" si="2983"/>
        <v>99.892999999999986</v>
      </c>
      <c r="BF96" s="90">
        <f t="shared" si="2983"/>
        <v>0</v>
      </c>
      <c r="BG96" s="90">
        <f t="shared" si="179"/>
        <v>101.96299999999998</v>
      </c>
      <c r="BH96" s="90">
        <f t="shared" ref="BH96:BI96" si="2984">SUM(BH97:BH108)</f>
        <v>1.1499999999999999</v>
      </c>
      <c r="BI96" s="90">
        <f t="shared" si="2984"/>
        <v>30.24</v>
      </c>
      <c r="BJ96" s="91"/>
      <c r="BK96" s="92"/>
      <c r="BL96" s="89">
        <f t="shared" ref="BL96:BM96" si="2985">SUM(BL97:BL108)</f>
        <v>6</v>
      </c>
      <c r="BM96" s="90">
        <f t="shared" si="2985"/>
        <v>5</v>
      </c>
      <c r="BN96" s="90">
        <f t="shared" si="182"/>
        <v>11</v>
      </c>
      <c r="BO96" s="90">
        <f t="shared" ref="BO96:BQ96" si="2986">SUM(BO97:BO108)</f>
        <v>0.46</v>
      </c>
      <c r="BP96" s="90">
        <f t="shared" si="2986"/>
        <v>0.76</v>
      </c>
      <c r="BQ96" s="90">
        <f t="shared" si="2986"/>
        <v>0</v>
      </c>
      <c r="BR96" s="90">
        <f t="shared" si="184"/>
        <v>1.22</v>
      </c>
      <c r="BS96" s="90">
        <f t="shared" ref="BS96:BU96" si="2987">SUM(BS97:BS108)</f>
        <v>1.1499999999999999</v>
      </c>
      <c r="BT96" s="90">
        <f t="shared" si="2987"/>
        <v>6.6</v>
      </c>
      <c r="BU96" s="90">
        <f t="shared" si="2987"/>
        <v>0</v>
      </c>
      <c r="BV96" s="90">
        <f t="shared" si="186"/>
        <v>7.75</v>
      </c>
      <c r="BW96" s="90">
        <f t="shared" ref="BW96:BX96" si="2988">SUM(BW97:BW108)</f>
        <v>0.4</v>
      </c>
      <c r="BX96" s="90">
        <f t="shared" si="2988"/>
        <v>0.64000000000000012</v>
      </c>
      <c r="BY96" s="91"/>
      <c r="BZ96" s="93"/>
      <c r="CA96" s="89" t="e">
        <f t="shared" ref="CA96:CB96" si="2989">SUM(CA97:CA108)</f>
        <v>#REF!</v>
      </c>
      <c r="CB96" s="90">
        <f t="shared" si="2989"/>
        <v>441</v>
      </c>
      <c r="CC96" s="90" t="e">
        <f t="shared" si="189"/>
        <v>#REF!</v>
      </c>
      <c r="CD96" s="90">
        <f t="shared" ref="CD96:CF96" si="2990">SUM(CD97:CD108)</f>
        <v>188458.15</v>
      </c>
      <c r="CE96" s="90">
        <f t="shared" si="2990"/>
        <v>68154.95</v>
      </c>
      <c r="CF96" s="90">
        <f t="shared" si="2990"/>
        <v>0</v>
      </c>
      <c r="CG96" s="90">
        <f t="shared" si="191"/>
        <v>256613.09999999998</v>
      </c>
      <c r="CH96" s="90">
        <f t="shared" ref="CH96:CJ96" si="2991">SUM(CH97:CH108)</f>
        <v>2158.1799999999998</v>
      </c>
      <c r="CI96" s="90">
        <f t="shared" si="2991"/>
        <v>948.87900999999988</v>
      </c>
      <c r="CJ96" s="90">
        <f t="shared" si="2991"/>
        <v>1900</v>
      </c>
      <c r="CK96" s="90">
        <f t="shared" si="193"/>
        <v>1207.0590099999999</v>
      </c>
      <c r="CL96" s="90">
        <f t="shared" ref="CL96:CM96" si="2992">SUM(CL97:CL108)</f>
        <v>573.28000000000009</v>
      </c>
      <c r="CM96" s="90">
        <f t="shared" si="2992"/>
        <v>275.44</v>
      </c>
      <c r="CN96" s="91"/>
      <c r="CO96" s="92"/>
      <c r="CP96" s="89">
        <f t="shared" ref="CP96:CQ96" si="2993">SUM(CP97:CP108)</f>
        <v>0</v>
      </c>
      <c r="CQ96" s="90">
        <f t="shared" si="2993"/>
        <v>0</v>
      </c>
      <c r="CR96" s="90">
        <f t="shared" si="196"/>
        <v>0</v>
      </c>
      <c r="CS96" s="90">
        <f t="shared" ref="CS96:CU96" si="2994">SUM(CS97:CS108)</f>
        <v>0</v>
      </c>
      <c r="CT96" s="90">
        <f t="shared" si="2994"/>
        <v>0</v>
      </c>
      <c r="CU96" s="90">
        <f t="shared" si="2994"/>
        <v>0</v>
      </c>
      <c r="CV96" s="90">
        <f t="shared" si="198"/>
        <v>0</v>
      </c>
      <c r="CW96" s="90">
        <f t="shared" ref="CW96:CY96" si="2995">SUM(CW97:CW108)</f>
        <v>0</v>
      </c>
      <c r="CX96" s="90">
        <f t="shared" si="2995"/>
        <v>0</v>
      </c>
      <c r="CY96" s="90">
        <f t="shared" si="2995"/>
        <v>0</v>
      </c>
      <c r="CZ96" s="90">
        <f t="shared" si="200"/>
        <v>0</v>
      </c>
      <c r="DA96" s="90">
        <f t="shared" ref="DA96:DB96" si="2996">SUM(DA97:DA108)</f>
        <v>0</v>
      </c>
      <c r="DB96" s="90">
        <f t="shared" si="2996"/>
        <v>0</v>
      </c>
      <c r="DC96" s="91"/>
      <c r="DD96" s="92"/>
      <c r="DE96" s="89">
        <f t="shared" ref="DE96:DF96" si="2997">SUM(DE97:DE108)</f>
        <v>182</v>
      </c>
      <c r="DF96" s="90">
        <f t="shared" si="2997"/>
        <v>214</v>
      </c>
      <c r="DG96" s="90">
        <f t="shared" si="203"/>
        <v>396</v>
      </c>
      <c r="DH96" s="90">
        <f t="shared" ref="DH96:DJ96" si="2998">SUM(DH97:DH108)</f>
        <v>3718.18</v>
      </c>
      <c r="DI96" s="90">
        <f t="shared" si="2998"/>
        <v>6020.12</v>
      </c>
      <c r="DJ96" s="90">
        <f t="shared" si="2998"/>
        <v>400</v>
      </c>
      <c r="DK96" s="90">
        <f t="shared" si="205"/>
        <v>9338.2999999999993</v>
      </c>
      <c r="DL96" s="90">
        <f t="shared" ref="DL96:DN96" si="2999">SUM(DL97:DL108)</f>
        <v>38.35</v>
      </c>
      <c r="DM96" s="90">
        <f t="shared" si="2999"/>
        <v>77.75</v>
      </c>
      <c r="DN96" s="90">
        <f t="shared" si="2999"/>
        <v>4</v>
      </c>
      <c r="DO96" s="90">
        <f t="shared" si="207"/>
        <v>112.1</v>
      </c>
      <c r="DP96" s="90">
        <f t="shared" ref="DP96:DQ96" si="3000">SUM(DP97:DP108)</f>
        <v>43.919999999999995</v>
      </c>
      <c r="DQ96" s="90">
        <f t="shared" si="3000"/>
        <v>12090.82</v>
      </c>
      <c r="DR96" s="91"/>
      <c r="DS96" s="92"/>
      <c r="DT96" s="89">
        <f t="shared" ref="DT96:DU96" si="3001">SUM(DT97:DT108)</f>
        <v>306</v>
      </c>
      <c r="DU96" s="90">
        <f t="shared" si="3001"/>
        <v>147</v>
      </c>
      <c r="DV96" s="90">
        <f t="shared" si="210"/>
        <v>453</v>
      </c>
      <c r="DW96" s="90">
        <f t="shared" ref="DW96:DY96" si="3002">SUM(DW97:DW108)</f>
        <v>4877.8999999999996</v>
      </c>
      <c r="DX96" s="90">
        <f t="shared" si="3002"/>
        <v>2992.78</v>
      </c>
      <c r="DY96" s="90">
        <f t="shared" si="3002"/>
        <v>0</v>
      </c>
      <c r="DZ96" s="90">
        <f t="shared" si="212"/>
        <v>7870.68</v>
      </c>
      <c r="EA96" s="90">
        <f t="shared" ref="EA96:EC96" si="3003">SUM(EA97:EA108)</f>
        <v>1004.69</v>
      </c>
      <c r="EB96" s="90">
        <f t="shared" si="3003"/>
        <v>179.54</v>
      </c>
      <c r="EC96" s="90">
        <f t="shared" si="3003"/>
        <v>0</v>
      </c>
      <c r="ED96" s="90">
        <f t="shared" si="214"/>
        <v>1184.23</v>
      </c>
      <c r="EE96" s="90">
        <f t="shared" ref="EE96:EF96" si="3004">SUM(EE97:EE108)</f>
        <v>106.5</v>
      </c>
      <c r="EF96" s="90">
        <f t="shared" si="3004"/>
        <v>149.13</v>
      </c>
      <c r="EG96" s="91"/>
      <c r="EH96" s="92"/>
      <c r="EI96" s="89">
        <f t="shared" ref="EI96:EJ96" si="3005">SUM(EI97:EI108)</f>
        <v>114</v>
      </c>
      <c r="EJ96" s="90">
        <f t="shared" si="3005"/>
        <v>103</v>
      </c>
      <c r="EK96" s="90">
        <f t="shared" si="217"/>
        <v>217</v>
      </c>
      <c r="EL96" s="90">
        <f t="shared" ref="EL96:EN96" si="3006">SUM(EL97:EL108)</f>
        <v>2931.54</v>
      </c>
      <c r="EM96" s="90">
        <f t="shared" si="3006"/>
        <v>388.5</v>
      </c>
      <c r="EN96" s="90">
        <f t="shared" si="3006"/>
        <v>0</v>
      </c>
      <c r="EO96" s="90">
        <f t="shared" si="219"/>
        <v>3320.04</v>
      </c>
      <c r="EP96" s="90">
        <f t="shared" ref="EP96:ER96" si="3007">SUM(EP97:EP108)</f>
        <v>3.04</v>
      </c>
      <c r="EQ96" s="90">
        <f t="shared" si="3007"/>
        <v>53.187000000000005</v>
      </c>
      <c r="ER96" s="90">
        <f t="shared" si="3007"/>
        <v>0</v>
      </c>
      <c r="ES96" s="90">
        <f t="shared" si="221"/>
        <v>56.227000000000004</v>
      </c>
      <c r="ET96" s="90">
        <f t="shared" ref="ET96:EU96" si="3008">SUM(ET97:ET108)</f>
        <v>11.499999999999998</v>
      </c>
      <c r="EU96" s="90">
        <f t="shared" si="3008"/>
        <v>115.78517000000001</v>
      </c>
      <c r="EV96" s="91"/>
      <c r="EW96" s="92"/>
      <c r="EX96" s="89">
        <f t="shared" ref="EX96:EY96" si="3009">SUM(EX97:EX108)</f>
        <v>420</v>
      </c>
      <c r="EY96" s="90">
        <f t="shared" si="3009"/>
        <v>336</v>
      </c>
      <c r="EZ96" s="90">
        <f t="shared" si="224"/>
        <v>756</v>
      </c>
      <c r="FA96" s="90">
        <f t="shared" ref="FA96:FC96" si="3010">SUM(FA97:FA108)</f>
        <v>1039.4299999999998</v>
      </c>
      <c r="FB96" s="90">
        <f t="shared" si="3010"/>
        <v>1855.33</v>
      </c>
      <c r="FC96" s="90">
        <f t="shared" si="3010"/>
        <v>0</v>
      </c>
      <c r="FD96" s="90">
        <f t="shared" si="226"/>
        <v>2894.7599999999998</v>
      </c>
      <c r="FE96" s="90">
        <f t="shared" ref="FE96:FG96" si="3011">SUM(FE97:FE108)</f>
        <v>24024.970000000005</v>
      </c>
      <c r="FF96" s="90">
        <f t="shared" si="3011"/>
        <v>190.86249999999998</v>
      </c>
      <c r="FG96" s="90">
        <f t="shared" si="3011"/>
        <v>0</v>
      </c>
      <c r="FH96" s="90">
        <f t="shared" si="228"/>
        <v>24215.832500000004</v>
      </c>
      <c r="FI96" s="90">
        <f t="shared" ref="FI96:FJ96" si="3012">SUM(FI97:FI108)</f>
        <v>242.58</v>
      </c>
      <c r="FJ96" s="90">
        <f t="shared" si="3012"/>
        <v>998.20499999999993</v>
      </c>
      <c r="FK96" s="91"/>
      <c r="FL96" s="92"/>
      <c r="FM96" s="89">
        <f t="shared" ref="FM96:FN96" si="3013">SUM(FM97:FM108)</f>
        <v>4706</v>
      </c>
      <c r="FN96" s="90">
        <f t="shared" si="3013"/>
        <v>3406</v>
      </c>
      <c r="FO96" s="90">
        <f t="shared" si="231"/>
        <v>8112</v>
      </c>
      <c r="FP96" s="90">
        <f t="shared" ref="FP96:FR96" si="3014">SUM(FP97:FP108)</f>
        <v>894158.29</v>
      </c>
      <c r="FQ96" s="90">
        <f t="shared" si="3014"/>
        <v>211842.85</v>
      </c>
      <c r="FR96" s="90">
        <f t="shared" si="3014"/>
        <v>667588</v>
      </c>
      <c r="FS96" s="90">
        <f t="shared" si="233"/>
        <v>438413.14000000013</v>
      </c>
      <c r="FT96" s="90">
        <f t="shared" ref="FT96:FV96" si="3015">SUM(FT97:FT108)</f>
        <v>651.83999999999992</v>
      </c>
      <c r="FU96" s="90">
        <f t="shared" si="3015"/>
        <v>2407.9962500000001</v>
      </c>
      <c r="FV96" s="90">
        <f t="shared" si="3015"/>
        <v>537.8252</v>
      </c>
      <c r="FW96" s="90">
        <f t="shared" si="235"/>
        <v>2522.0110500000001</v>
      </c>
      <c r="FX96" s="90">
        <f t="shared" ref="FX96:FY96" si="3016">SUM(FX97:FX108)</f>
        <v>1100.3808000000001</v>
      </c>
      <c r="FY96" s="90">
        <f t="shared" si="3016"/>
        <v>20240.292999999998</v>
      </c>
      <c r="FZ96" s="91"/>
      <c r="GA96" s="92"/>
      <c r="GB96" s="89">
        <f t="shared" ref="GB96:GC96" si="3017">SUM(GB97:GB108)</f>
        <v>312</v>
      </c>
      <c r="GC96" s="90">
        <f t="shared" si="3017"/>
        <v>274</v>
      </c>
      <c r="GD96" s="90">
        <f t="shared" si="238"/>
        <v>586</v>
      </c>
      <c r="GE96" s="90">
        <f t="shared" ref="GE96:GG96" si="3018">SUM(GE97:GE108)</f>
        <v>1996.3799999999999</v>
      </c>
      <c r="GF96" s="90">
        <f t="shared" si="3018"/>
        <v>6105.23</v>
      </c>
      <c r="GG96" s="90">
        <f t="shared" si="3018"/>
        <v>0</v>
      </c>
      <c r="GH96" s="90">
        <f t="shared" si="240"/>
        <v>8101.61</v>
      </c>
      <c r="GI96" s="90">
        <f t="shared" ref="GI96:GK96" si="3019">SUM(GI97:GI108)</f>
        <v>10.25</v>
      </c>
      <c r="GJ96" s="90">
        <f t="shared" si="3019"/>
        <v>220.92949999999999</v>
      </c>
      <c r="GK96" s="90">
        <f t="shared" si="3019"/>
        <v>0</v>
      </c>
      <c r="GL96" s="90">
        <f t="shared" si="242"/>
        <v>231.17949999999999</v>
      </c>
      <c r="GM96" s="90">
        <f t="shared" ref="GM96:GN96" si="3020">SUM(GM97:GM108)</f>
        <v>327.4676</v>
      </c>
      <c r="GN96" s="90">
        <f t="shared" si="3020"/>
        <v>2898.8698000000004</v>
      </c>
      <c r="GO96" s="91"/>
      <c r="GP96" s="92"/>
      <c r="GQ96" s="89">
        <f t="shared" ref="GQ96:GR96" si="3021">SUM(GQ97:GQ108)</f>
        <v>100</v>
      </c>
      <c r="GR96" s="90">
        <f t="shared" si="3021"/>
        <v>57</v>
      </c>
      <c r="GS96" s="90">
        <f t="shared" si="245"/>
        <v>157</v>
      </c>
      <c r="GT96" s="90">
        <f t="shared" ref="GT96:GV96" si="3022">SUM(GT97:GT108)</f>
        <v>200015.14</v>
      </c>
      <c r="GU96" s="90">
        <f t="shared" si="3022"/>
        <v>408.18</v>
      </c>
      <c r="GV96" s="90">
        <f t="shared" si="3022"/>
        <v>0</v>
      </c>
      <c r="GW96" s="90">
        <f t="shared" si="247"/>
        <v>200423.32</v>
      </c>
      <c r="GX96" s="90">
        <f t="shared" ref="GX96:GZ96" si="3023">SUM(GX97:GX108)</f>
        <v>211.67</v>
      </c>
      <c r="GY96" s="90">
        <f t="shared" si="3023"/>
        <v>1168.4152000000001</v>
      </c>
      <c r="GZ96" s="90">
        <f t="shared" si="3023"/>
        <v>0</v>
      </c>
      <c r="HA96" s="90">
        <f t="shared" si="249"/>
        <v>1380.0852000000002</v>
      </c>
      <c r="HB96" s="90">
        <f t="shared" ref="HB96:HC96" si="3024">SUM(HB97:HB108)</f>
        <v>87.1</v>
      </c>
      <c r="HC96" s="90">
        <f t="shared" si="3024"/>
        <v>372.78</v>
      </c>
      <c r="HD96" s="91"/>
      <c r="HE96" s="92"/>
      <c r="HF96" s="89">
        <f t="shared" ref="HF96:HG96" si="3025">SUM(HF97:HF108)</f>
        <v>0</v>
      </c>
      <c r="HG96" s="90">
        <f t="shared" si="3025"/>
        <v>0</v>
      </c>
      <c r="HH96" s="90">
        <f t="shared" si="252"/>
        <v>0</v>
      </c>
      <c r="HI96" s="90">
        <f t="shared" ref="HI96:HK96" si="3026">SUM(HI97:HI108)</f>
        <v>0</v>
      </c>
      <c r="HJ96" s="90">
        <f t="shared" si="3026"/>
        <v>0</v>
      </c>
      <c r="HK96" s="90">
        <f t="shared" si="3026"/>
        <v>0</v>
      </c>
      <c r="HL96" s="90">
        <f t="shared" si="52"/>
        <v>0</v>
      </c>
      <c r="HM96" s="90">
        <f t="shared" ref="HM96:HO96" si="3027">SUM(HM97:HM108)</f>
        <v>0</v>
      </c>
      <c r="HN96" s="90">
        <f t="shared" si="3027"/>
        <v>0</v>
      </c>
      <c r="HO96" s="90">
        <f t="shared" si="3027"/>
        <v>0</v>
      </c>
      <c r="HP96" s="90">
        <f t="shared" si="54"/>
        <v>0</v>
      </c>
      <c r="HQ96" s="90">
        <f t="shared" ref="HQ96:HR96" si="3028">SUM(HQ97:HQ108)</f>
        <v>0</v>
      </c>
      <c r="HR96" s="90">
        <f t="shared" si="3028"/>
        <v>0</v>
      </c>
      <c r="HS96" s="91"/>
      <c r="HT96" s="92"/>
      <c r="HU96" s="89">
        <f t="shared" ref="HU96:HV96" si="3029">SUM(HU97:HU108)</f>
        <v>0</v>
      </c>
      <c r="HV96" s="90">
        <f t="shared" si="3029"/>
        <v>0</v>
      </c>
      <c r="HW96" s="90">
        <f t="shared" si="257"/>
        <v>0</v>
      </c>
      <c r="HX96" s="90">
        <f t="shared" ref="HX96:HZ96" si="3030">SUM(HX97:HX108)</f>
        <v>0</v>
      </c>
      <c r="HY96" s="90">
        <f t="shared" si="3030"/>
        <v>0</v>
      </c>
      <c r="HZ96" s="90">
        <f t="shared" si="3030"/>
        <v>0</v>
      </c>
      <c r="IA96" s="90">
        <f t="shared" si="57"/>
        <v>0</v>
      </c>
      <c r="IB96" s="90">
        <f t="shared" ref="IB96:ID96" si="3031">SUM(IB97:IB108)</f>
        <v>0</v>
      </c>
      <c r="IC96" s="90">
        <f t="shared" si="3031"/>
        <v>0</v>
      </c>
      <c r="ID96" s="90">
        <f t="shared" si="3031"/>
        <v>0</v>
      </c>
      <c r="IE96" s="90">
        <f t="shared" si="59"/>
        <v>0</v>
      </c>
      <c r="IF96" s="90">
        <f t="shared" ref="IF96:IG96" si="3032">SUM(IF97:IF108)</f>
        <v>0</v>
      </c>
      <c r="IG96" s="90">
        <f t="shared" si="3032"/>
        <v>0</v>
      </c>
      <c r="IH96" s="91"/>
      <c r="II96" s="92"/>
      <c r="IJ96" s="89">
        <f t="shared" ref="IJ96:IK96" si="3033">SUM(IJ97:IJ108)</f>
        <v>13</v>
      </c>
      <c r="IK96" s="90">
        <f t="shared" si="3033"/>
        <v>3</v>
      </c>
      <c r="IL96" s="90">
        <f t="shared" si="262"/>
        <v>16</v>
      </c>
      <c r="IM96" s="90">
        <f t="shared" ref="IM96:IO96" si="3034">SUM(IM97:IM108)</f>
        <v>407</v>
      </c>
      <c r="IN96" s="90">
        <f t="shared" si="3034"/>
        <v>253</v>
      </c>
      <c r="IO96" s="90">
        <f t="shared" si="3034"/>
        <v>9</v>
      </c>
      <c r="IP96" s="90">
        <f t="shared" si="62"/>
        <v>651</v>
      </c>
      <c r="IQ96" s="90">
        <f t="shared" ref="IQ96:IS96" si="3035">SUM(IQ97:IQ108)</f>
        <v>0.41</v>
      </c>
      <c r="IR96" s="90">
        <f t="shared" si="3035"/>
        <v>0.19</v>
      </c>
      <c r="IS96" s="90">
        <f t="shared" si="3035"/>
        <v>0.01</v>
      </c>
      <c r="IT96" s="90">
        <f t="shared" si="64"/>
        <v>0.59</v>
      </c>
      <c r="IU96" s="90">
        <f t="shared" ref="IU96:IV96" si="3036">SUM(IU97:IU108)</f>
        <v>0</v>
      </c>
      <c r="IV96" s="90">
        <f t="shared" si="3036"/>
        <v>0</v>
      </c>
      <c r="IW96" s="91"/>
      <c r="IX96" s="92"/>
      <c r="IY96" s="89">
        <f t="shared" ref="IY96:IZ96" si="3037">SUM(IY97:IY108)</f>
        <v>64</v>
      </c>
      <c r="IZ96" s="90">
        <f t="shared" si="3037"/>
        <v>0</v>
      </c>
      <c r="JA96" s="90">
        <f t="shared" si="267"/>
        <v>64</v>
      </c>
      <c r="JB96" s="90">
        <f t="shared" ref="JB96:JD96" si="3038">SUM(JB97:JB108)</f>
        <v>2985</v>
      </c>
      <c r="JC96" s="90">
        <f t="shared" si="3038"/>
        <v>2147</v>
      </c>
      <c r="JD96" s="90">
        <f t="shared" si="3038"/>
        <v>1012</v>
      </c>
      <c r="JE96" s="90">
        <f t="shared" si="67"/>
        <v>4120</v>
      </c>
      <c r="JF96" s="90">
        <f t="shared" ref="JF96:JH96" si="3039">SUM(JF97:JF108)</f>
        <v>1.08</v>
      </c>
      <c r="JG96" s="90">
        <f t="shared" si="3039"/>
        <v>2.75</v>
      </c>
      <c r="JH96" s="90">
        <f t="shared" si="3039"/>
        <v>0.78</v>
      </c>
      <c r="JI96" s="90">
        <f t="shared" si="69"/>
        <v>3.05</v>
      </c>
      <c r="JJ96" s="90">
        <f t="shared" ref="JJ96:JK96" si="3040">SUM(JJ97:JJ108)</f>
        <v>1.91</v>
      </c>
      <c r="JK96" s="90">
        <f t="shared" si="3040"/>
        <v>11.139999999999999</v>
      </c>
      <c r="JL96" s="91"/>
      <c r="JM96" s="92"/>
      <c r="JN96" s="89">
        <f t="shared" ref="JN96:JO96" si="3041">SUM(JN97:JN108)</f>
        <v>0</v>
      </c>
      <c r="JO96" s="90">
        <f t="shared" si="3041"/>
        <v>0</v>
      </c>
      <c r="JP96" s="90">
        <f t="shared" si="272"/>
        <v>0</v>
      </c>
      <c r="JQ96" s="90">
        <f t="shared" ref="JQ96:JS96" si="3042">SUM(JQ97:JQ108)</f>
        <v>0</v>
      </c>
      <c r="JR96" s="90">
        <f t="shared" si="3042"/>
        <v>0</v>
      </c>
      <c r="JS96" s="90">
        <f t="shared" si="3042"/>
        <v>0</v>
      </c>
      <c r="JT96" s="90">
        <f t="shared" si="72"/>
        <v>0</v>
      </c>
      <c r="JU96" s="90">
        <f t="shared" ref="JU96:JW96" si="3043">SUM(JU97:JU108)</f>
        <v>0</v>
      </c>
      <c r="JV96" s="90">
        <f t="shared" si="3043"/>
        <v>0</v>
      </c>
      <c r="JW96" s="90">
        <f t="shared" si="3043"/>
        <v>0</v>
      </c>
      <c r="JX96" s="90">
        <f t="shared" si="74"/>
        <v>0</v>
      </c>
      <c r="JY96" s="90">
        <f t="shared" ref="JY96:JZ96" si="3044">SUM(JY97:JY108)</f>
        <v>0</v>
      </c>
      <c r="JZ96" s="90">
        <f t="shared" si="3044"/>
        <v>0</v>
      </c>
      <c r="KA96" s="91"/>
      <c r="KB96" s="92"/>
      <c r="KC96" s="89">
        <f t="shared" ref="KC96:KD96" si="3045">SUM(KC97:KC108)</f>
        <v>0</v>
      </c>
      <c r="KD96" s="90">
        <f t="shared" si="3045"/>
        <v>0</v>
      </c>
      <c r="KE96" s="90">
        <f t="shared" si="277"/>
        <v>0</v>
      </c>
      <c r="KF96" s="90">
        <f t="shared" ref="KF96:KH96" si="3046">SUM(KF97:KF108)</f>
        <v>0</v>
      </c>
      <c r="KG96" s="90">
        <f t="shared" si="3046"/>
        <v>0</v>
      </c>
      <c r="KH96" s="90">
        <f t="shared" si="3046"/>
        <v>0</v>
      </c>
      <c r="KI96" s="90">
        <f t="shared" si="77"/>
        <v>0</v>
      </c>
      <c r="KJ96" s="90">
        <f t="shared" ref="KJ96:KL96" si="3047">SUM(KJ97:KJ108)</f>
        <v>0</v>
      </c>
      <c r="KK96" s="90">
        <f t="shared" si="3047"/>
        <v>0</v>
      </c>
      <c r="KL96" s="90">
        <f t="shared" si="3047"/>
        <v>0</v>
      </c>
      <c r="KM96" s="90">
        <f t="shared" si="79"/>
        <v>0</v>
      </c>
      <c r="KN96" s="90">
        <f t="shared" ref="KN96:KO96" si="3048">SUM(KN97:KN108)</f>
        <v>0</v>
      </c>
      <c r="KO96" s="90">
        <f t="shared" si="3048"/>
        <v>0</v>
      </c>
      <c r="KP96" s="91"/>
      <c r="KQ96" s="92"/>
      <c r="KR96" s="89">
        <f t="shared" ref="KR96:KS96" si="3049">SUM(KR97:KR108)</f>
        <v>0</v>
      </c>
      <c r="KS96" s="90">
        <f t="shared" si="3049"/>
        <v>0</v>
      </c>
      <c r="KT96" s="90">
        <f t="shared" si="282"/>
        <v>0</v>
      </c>
      <c r="KU96" s="90">
        <f t="shared" ref="KU96:KW96" si="3050">SUM(KU97:KU108)</f>
        <v>0</v>
      </c>
      <c r="KV96" s="90">
        <f t="shared" si="3050"/>
        <v>0</v>
      </c>
      <c r="KW96" s="90">
        <f t="shared" si="3050"/>
        <v>0</v>
      </c>
      <c r="KX96" s="90">
        <f t="shared" si="82"/>
        <v>0</v>
      </c>
      <c r="KY96" s="90">
        <f t="shared" ref="KY96:LA96" si="3051">SUM(KY97:KY108)</f>
        <v>0</v>
      </c>
      <c r="KZ96" s="90">
        <f t="shared" si="3051"/>
        <v>0</v>
      </c>
      <c r="LA96" s="90">
        <f t="shared" si="3051"/>
        <v>0</v>
      </c>
      <c r="LB96" s="90">
        <f t="shared" si="84"/>
        <v>0</v>
      </c>
      <c r="LC96" s="90">
        <f t="shared" ref="LC96:LD96" si="3052">SUM(LC97:LC108)</f>
        <v>0</v>
      </c>
      <c r="LD96" s="90">
        <f t="shared" si="3052"/>
        <v>0</v>
      </c>
      <c r="LE96" s="91"/>
      <c r="LF96" s="92"/>
      <c r="LG96" s="89">
        <f t="shared" ref="LG96:LH96" si="3053">SUM(LG97:LG108)</f>
        <v>0</v>
      </c>
      <c r="LH96" s="90">
        <f t="shared" si="3053"/>
        <v>0</v>
      </c>
      <c r="LI96" s="90">
        <f t="shared" si="287"/>
        <v>0</v>
      </c>
      <c r="LJ96" s="90">
        <f t="shared" ref="LJ96:LL96" si="3054">SUM(LJ97:LJ108)</f>
        <v>0</v>
      </c>
      <c r="LK96" s="90">
        <f t="shared" si="3054"/>
        <v>0</v>
      </c>
      <c r="LL96" s="90">
        <f t="shared" si="3054"/>
        <v>0</v>
      </c>
      <c r="LM96" s="90">
        <f t="shared" si="87"/>
        <v>0</v>
      </c>
      <c r="LN96" s="90">
        <f t="shared" ref="LN96:LP96" si="3055">SUM(LN97:LN108)</f>
        <v>0</v>
      </c>
      <c r="LO96" s="90">
        <f t="shared" si="3055"/>
        <v>0</v>
      </c>
      <c r="LP96" s="90">
        <f t="shared" si="3055"/>
        <v>0</v>
      </c>
      <c r="LQ96" s="90">
        <f t="shared" si="89"/>
        <v>0</v>
      </c>
      <c r="LR96" s="90">
        <f t="shared" ref="LR96:LS96" si="3056">SUM(LR97:LR108)</f>
        <v>0</v>
      </c>
      <c r="LS96" s="90">
        <f t="shared" si="3056"/>
        <v>0</v>
      </c>
      <c r="LT96" s="91"/>
      <c r="LU96" s="92"/>
      <c r="LV96" s="89">
        <f t="shared" ref="LV96:LW96" si="3057">SUM(LV97:LV108)</f>
        <v>0</v>
      </c>
      <c r="LW96" s="90">
        <f t="shared" si="3057"/>
        <v>0</v>
      </c>
      <c r="LX96" s="90">
        <f t="shared" si="292"/>
        <v>0</v>
      </c>
      <c r="LY96" s="90">
        <f t="shared" ref="LY96:MA96" si="3058">SUM(LY97:LY108)</f>
        <v>0</v>
      </c>
      <c r="LZ96" s="90">
        <f t="shared" si="3058"/>
        <v>0</v>
      </c>
      <c r="MA96" s="90">
        <f t="shared" si="3058"/>
        <v>0</v>
      </c>
      <c r="MB96" s="90">
        <f t="shared" si="92"/>
        <v>0</v>
      </c>
      <c r="MC96" s="90">
        <f t="shared" ref="MC96:ME96" si="3059">SUM(MC97:MC108)</f>
        <v>0</v>
      </c>
      <c r="MD96" s="90">
        <f t="shared" si="3059"/>
        <v>0</v>
      </c>
      <c r="ME96" s="90">
        <f t="shared" si="3059"/>
        <v>0</v>
      </c>
      <c r="MF96" s="90">
        <f t="shared" si="94"/>
        <v>0</v>
      </c>
      <c r="MG96" s="90">
        <f t="shared" ref="MG96:MH96" si="3060">SUM(MG97:MG108)</f>
        <v>0</v>
      </c>
      <c r="MH96" s="90">
        <f t="shared" si="3060"/>
        <v>0</v>
      </c>
      <c r="MI96" s="91"/>
      <c r="MJ96" s="92"/>
      <c r="MK96" s="89">
        <f t="shared" ref="MK96:ML96" si="3061">SUM(MK97:MK108)</f>
        <v>0</v>
      </c>
      <c r="ML96" s="90">
        <f t="shared" si="3061"/>
        <v>0</v>
      </c>
      <c r="MM96" s="90">
        <f t="shared" si="297"/>
        <v>0</v>
      </c>
      <c r="MN96" s="90">
        <f t="shared" ref="MN96:MP96" si="3062">SUM(MN97:MN108)</f>
        <v>0</v>
      </c>
      <c r="MO96" s="90">
        <f t="shared" si="3062"/>
        <v>0</v>
      </c>
      <c r="MP96" s="90">
        <f t="shared" si="3062"/>
        <v>0</v>
      </c>
      <c r="MQ96" s="90">
        <f t="shared" si="97"/>
        <v>0</v>
      </c>
      <c r="MR96" s="90">
        <f t="shared" ref="MR96:MT96" si="3063">SUM(MR97:MR108)</f>
        <v>0</v>
      </c>
      <c r="MS96" s="90">
        <f t="shared" si="3063"/>
        <v>0</v>
      </c>
      <c r="MT96" s="90">
        <f t="shared" si="3063"/>
        <v>0</v>
      </c>
      <c r="MU96" s="90">
        <f t="shared" si="99"/>
        <v>0</v>
      </c>
      <c r="MV96" s="90">
        <f t="shared" ref="MV96:MW96" si="3064">SUM(MV97:MV108)</f>
        <v>0</v>
      </c>
      <c r="MW96" s="90">
        <f t="shared" si="3064"/>
        <v>0</v>
      </c>
      <c r="MX96" s="91"/>
      <c r="MY96" s="92"/>
      <c r="MZ96" s="89">
        <f t="shared" ref="MZ96:NA96" si="3065">SUM(MZ97:MZ108)</f>
        <v>0</v>
      </c>
      <c r="NA96" s="90">
        <f t="shared" si="3065"/>
        <v>0</v>
      </c>
      <c r="NB96" s="90">
        <f t="shared" si="302"/>
        <v>0</v>
      </c>
      <c r="NC96" s="90">
        <f t="shared" ref="NC96:NE96" si="3066">SUM(NC97:NC108)</f>
        <v>0</v>
      </c>
      <c r="ND96" s="90">
        <f t="shared" si="3066"/>
        <v>0</v>
      </c>
      <c r="NE96" s="90">
        <f t="shared" si="3066"/>
        <v>0</v>
      </c>
      <c r="NF96" s="90">
        <f t="shared" si="102"/>
        <v>0</v>
      </c>
      <c r="NG96" s="90">
        <f t="shared" ref="NG96:NI96" si="3067">SUM(NG97:NG108)</f>
        <v>0</v>
      </c>
      <c r="NH96" s="90">
        <f t="shared" si="3067"/>
        <v>0</v>
      </c>
      <c r="NI96" s="90">
        <f t="shared" si="3067"/>
        <v>0</v>
      </c>
      <c r="NJ96" s="90">
        <f t="shared" si="104"/>
        <v>0</v>
      </c>
      <c r="NK96" s="90">
        <f t="shared" ref="NK96:NL96" si="3068">SUM(NK97:NK108)</f>
        <v>0</v>
      </c>
      <c r="NL96" s="90">
        <f t="shared" si="3068"/>
        <v>0</v>
      </c>
      <c r="NM96" s="91"/>
      <c r="NN96" s="92"/>
      <c r="NO96" s="89">
        <f t="shared" ref="NO96:NP96" si="3069">SUM(NO97:NO108)</f>
        <v>0</v>
      </c>
      <c r="NP96" s="90">
        <f t="shared" si="3069"/>
        <v>0</v>
      </c>
      <c r="NQ96" s="90">
        <f t="shared" si="307"/>
        <v>0</v>
      </c>
      <c r="NR96" s="90">
        <f t="shared" ref="NR96:NT96" si="3070">SUM(NR97:NR108)</f>
        <v>0</v>
      </c>
      <c r="NS96" s="90">
        <f t="shared" si="3070"/>
        <v>0</v>
      </c>
      <c r="NT96" s="90">
        <f t="shared" si="3070"/>
        <v>0</v>
      </c>
      <c r="NU96" s="90">
        <f t="shared" si="107"/>
        <v>0</v>
      </c>
      <c r="NV96" s="90">
        <f t="shared" ref="NV96:NX96" si="3071">SUM(NV97:NV108)</f>
        <v>0</v>
      </c>
      <c r="NW96" s="90">
        <f t="shared" si="3071"/>
        <v>0</v>
      </c>
      <c r="NX96" s="90">
        <f t="shared" si="3071"/>
        <v>0</v>
      </c>
      <c r="NY96" s="90">
        <f t="shared" si="109"/>
        <v>0</v>
      </c>
      <c r="NZ96" s="90">
        <f t="shared" ref="NZ96:OA96" si="3072">SUM(NZ97:NZ108)</f>
        <v>0</v>
      </c>
      <c r="OA96" s="90">
        <f t="shared" si="3072"/>
        <v>0</v>
      </c>
      <c r="OB96" s="91"/>
      <c r="OC96" s="92"/>
      <c r="OD96" s="89">
        <f t="shared" ref="OD96:OE96" si="3073">SUM(OD97:OD108)</f>
        <v>0</v>
      </c>
      <c r="OE96" s="90">
        <f t="shared" si="3073"/>
        <v>0</v>
      </c>
      <c r="OF96" s="90">
        <f t="shared" si="312"/>
        <v>0</v>
      </c>
      <c r="OG96" s="90">
        <f t="shared" ref="OG96:OI96" si="3074">SUM(OG97:OG108)</f>
        <v>0</v>
      </c>
      <c r="OH96" s="90">
        <f t="shared" si="3074"/>
        <v>0</v>
      </c>
      <c r="OI96" s="90">
        <f t="shared" si="3074"/>
        <v>0</v>
      </c>
      <c r="OJ96" s="90">
        <f t="shared" si="314"/>
        <v>0</v>
      </c>
      <c r="OK96" s="90">
        <f t="shared" ref="OK96:OM96" si="3075">SUM(OK97:OK108)</f>
        <v>0</v>
      </c>
      <c r="OL96" s="90">
        <f t="shared" si="3075"/>
        <v>0</v>
      </c>
      <c r="OM96" s="90">
        <f t="shared" si="3075"/>
        <v>0</v>
      </c>
      <c r="ON96" s="90">
        <f t="shared" si="316"/>
        <v>0</v>
      </c>
      <c r="OO96" s="90">
        <f t="shared" ref="OO96:OP96" si="3076">SUM(OO97:OO108)</f>
        <v>0</v>
      </c>
      <c r="OP96" s="90">
        <f t="shared" si="3076"/>
        <v>0</v>
      </c>
      <c r="OQ96" s="91"/>
      <c r="OR96" s="92"/>
      <c r="OS96" s="89">
        <f t="shared" ref="OS96:OT96" si="3077">SUM(OS97:OS108)</f>
        <v>0</v>
      </c>
      <c r="OT96" s="90">
        <f t="shared" si="3077"/>
        <v>0</v>
      </c>
      <c r="OU96" s="90">
        <f t="shared" si="319"/>
        <v>0</v>
      </c>
      <c r="OV96" s="90">
        <f t="shared" ref="OV96:OX96" si="3078">SUM(OV97:OV108)</f>
        <v>0</v>
      </c>
      <c r="OW96" s="90">
        <f t="shared" si="3078"/>
        <v>0</v>
      </c>
      <c r="OX96" s="90">
        <f t="shared" si="3078"/>
        <v>0</v>
      </c>
      <c r="OY96" s="90">
        <f t="shared" si="321"/>
        <v>0</v>
      </c>
      <c r="OZ96" s="90">
        <f t="shared" ref="OZ96:PB96" si="3079">SUM(OZ97:OZ108)</f>
        <v>0</v>
      </c>
      <c r="PA96" s="90">
        <f t="shared" si="3079"/>
        <v>0</v>
      </c>
      <c r="PB96" s="90">
        <f t="shared" si="3079"/>
        <v>0</v>
      </c>
      <c r="PC96" s="90">
        <f t="shared" si="323"/>
        <v>0</v>
      </c>
      <c r="PD96" s="90">
        <f t="shared" ref="PD96:PE96" si="3080">SUM(PD97:PD108)</f>
        <v>0</v>
      </c>
      <c r="PE96" s="90">
        <f t="shared" si="3080"/>
        <v>0</v>
      </c>
      <c r="PF96" s="91"/>
      <c r="PG96" s="92"/>
      <c r="PH96" s="89">
        <f t="shared" ref="PH96:PI96" si="3081">SUM(PH97:PH108)</f>
        <v>0</v>
      </c>
      <c r="PI96" s="90">
        <f t="shared" si="3081"/>
        <v>0</v>
      </c>
      <c r="PJ96" s="90">
        <f t="shared" si="326"/>
        <v>0</v>
      </c>
      <c r="PK96" s="90">
        <f t="shared" ref="PK96:PM96" si="3082">SUM(PK97:PK108)</f>
        <v>0</v>
      </c>
      <c r="PL96" s="90">
        <f t="shared" si="3082"/>
        <v>0</v>
      </c>
      <c r="PM96" s="90">
        <f t="shared" si="3082"/>
        <v>0</v>
      </c>
      <c r="PN96" s="90">
        <f t="shared" si="328"/>
        <v>0</v>
      </c>
      <c r="PO96" s="90">
        <f t="shared" ref="PO96:PQ96" si="3083">SUM(PO97:PO108)</f>
        <v>0</v>
      </c>
      <c r="PP96" s="90">
        <f t="shared" si="3083"/>
        <v>0</v>
      </c>
      <c r="PQ96" s="90">
        <f t="shared" si="3083"/>
        <v>0</v>
      </c>
      <c r="PR96" s="90">
        <f t="shared" si="330"/>
        <v>0</v>
      </c>
      <c r="PS96" s="90">
        <f t="shared" ref="PS96:PT96" si="3084">SUM(PS97:PS108)</f>
        <v>0</v>
      </c>
      <c r="PT96" s="90">
        <f t="shared" si="3084"/>
        <v>0</v>
      </c>
      <c r="PU96" s="91"/>
      <c r="PV96" s="92"/>
      <c r="PW96" s="89">
        <f t="shared" ref="PW96:PX96" si="3085">SUM(PW97:PW108)</f>
        <v>0</v>
      </c>
      <c r="PX96" s="90">
        <f t="shared" si="3085"/>
        <v>0</v>
      </c>
      <c r="PY96" s="90">
        <f t="shared" si="333"/>
        <v>0</v>
      </c>
      <c r="PZ96" s="90">
        <f t="shared" ref="PZ96:QB96" si="3086">SUM(PZ97:PZ108)</f>
        <v>0</v>
      </c>
      <c r="QA96" s="90">
        <f t="shared" si="3086"/>
        <v>0</v>
      </c>
      <c r="QB96" s="90">
        <f t="shared" si="3086"/>
        <v>0</v>
      </c>
      <c r="QC96" s="90">
        <f t="shared" si="335"/>
        <v>0</v>
      </c>
      <c r="QD96" s="90">
        <f t="shared" ref="QD96:QF96" si="3087">SUM(QD97:QD108)</f>
        <v>0</v>
      </c>
      <c r="QE96" s="90">
        <f t="shared" si="3087"/>
        <v>0</v>
      </c>
      <c r="QF96" s="90">
        <f t="shared" si="3087"/>
        <v>0</v>
      </c>
      <c r="QG96" s="90">
        <f t="shared" si="337"/>
        <v>0</v>
      </c>
      <c r="QH96" s="90">
        <f t="shared" ref="QH96:QI96" si="3088">SUM(QH97:QH108)</f>
        <v>0</v>
      </c>
      <c r="QI96" s="90">
        <f t="shared" si="3088"/>
        <v>0</v>
      </c>
      <c r="QJ96" s="91"/>
      <c r="QK96" s="92"/>
      <c r="QL96" s="89">
        <f t="shared" ref="QL96:QM96" si="3089">SUM(QL97:QL108)</f>
        <v>0</v>
      </c>
      <c r="QM96" s="90">
        <f t="shared" si="3089"/>
        <v>0</v>
      </c>
      <c r="QN96" s="90">
        <f t="shared" si="340"/>
        <v>0</v>
      </c>
      <c r="QO96" s="90">
        <f t="shared" ref="QO96:QQ96" si="3090">SUM(QO97:QO108)</f>
        <v>0</v>
      </c>
      <c r="QP96" s="90">
        <f t="shared" si="3090"/>
        <v>0</v>
      </c>
      <c r="QQ96" s="90">
        <f t="shared" si="3090"/>
        <v>0</v>
      </c>
      <c r="QR96" s="90">
        <f t="shared" si="342"/>
        <v>0</v>
      </c>
      <c r="QS96" s="90">
        <f t="shared" ref="QS96:QU96" si="3091">SUM(QS97:QS108)</f>
        <v>0</v>
      </c>
      <c r="QT96" s="90">
        <f t="shared" si="3091"/>
        <v>0</v>
      </c>
      <c r="QU96" s="90">
        <f t="shared" si="3091"/>
        <v>0</v>
      </c>
      <c r="QV96" s="90">
        <f t="shared" si="344"/>
        <v>0</v>
      </c>
      <c r="QW96" s="90">
        <f t="shared" ref="QW96:QX96" si="3092">SUM(QW97:QW108)</f>
        <v>0</v>
      </c>
      <c r="QX96" s="90">
        <f t="shared" si="3092"/>
        <v>0</v>
      </c>
      <c r="QY96" s="91"/>
      <c r="QZ96" s="92"/>
      <c r="RA96" s="89">
        <f t="shared" ref="RA96:RB96" si="3093">SUM(RA97:RA108)</f>
        <v>0</v>
      </c>
      <c r="RB96" s="90">
        <f t="shared" si="3093"/>
        <v>0</v>
      </c>
      <c r="RC96" s="90">
        <f t="shared" si="347"/>
        <v>0</v>
      </c>
      <c r="RD96" s="90">
        <f t="shared" ref="RD96:RF96" si="3094">SUM(RD97:RD108)</f>
        <v>0</v>
      </c>
      <c r="RE96" s="90">
        <f t="shared" si="3094"/>
        <v>0</v>
      </c>
      <c r="RF96" s="90">
        <f t="shared" si="3094"/>
        <v>0</v>
      </c>
      <c r="RG96" s="90">
        <f t="shared" si="349"/>
        <v>0</v>
      </c>
      <c r="RH96" s="90">
        <f t="shared" ref="RH96:RJ96" si="3095">SUM(RH97:RH108)</f>
        <v>0</v>
      </c>
      <c r="RI96" s="90">
        <f t="shared" si="3095"/>
        <v>0</v>
      </c>
      <c r="RJ96" s="90">
        <f t="shared" si="3095"/>
        <v>0</v>
      </c>
      <c r="RK96" s="90">
        <f t="shared" si="351"/>
        <v>0</v>
      </c>
      <c r="RL96" s="90">
        <f t="shared" ref="RL96:RM96" si="3096">SUM(RL97:RL108)</f>
        <v>0</v>
      </c>
      <c r="RM96" s="90">
        <f t="shared" si="3096"/>
        <v>0</v>
      </c>
      <c r="RN96" s="91"/>
      <c r="RO96" s="92"/>
      <c r="RP96" s="89">
        <f t="shared" ref="RP96:RQ96" si="3097">SUM(RP97:RP108)</f>
        <v>0</v>
      </c>
      <c r="RQ96" s="90">
        <f t="shared" si="3097"/>
        <v>0</v>
      </c>
      <c r="RR96" s="90">
        <f t="shared" si="354"/>
        <v>0</v>
      </c>
      <c r="RS96" s="90">
        <f t="shared" ref="RS96:RU96" si="3098">SUM(RS97:RS108)</f>
        <v>0</v>
      </c>
      <c r="RT96" s="90">
        <f t="shared" si="3098"/>
        <v>0</v>
      </c>
      <c r="RU96" s="90">
        <f t="shared" si="3098"/>
        <v>0</v>
      </c>
      <c r="RV96" s="90">
        <f t="shared" si="356"/>
        <v>0</v>
      </c>
      <c r="RW96" s="90">
        <f t="shared" ref="RW96:RY96" si="3099">SUM(RW97:RW108)</f>
        <v>0</v>
      </c>
      <c r="RX96" s="90">
        <f t="shared" si="3099"/>
        <v>0</v>
      </c>
      <c r="RY96" s="90">
        <f t="shared" si="3099"/>
        <v>0</v>
      </c>
      <c r="RZ96" s="90">
        <f t="shared" si="358"/>
        <v>0</v>
      </c>
      <c r="SA96" s="90">
        <f t="shared" ref="SA96:SB96" si="3100">SUM(SA97:SA108)</f>
        <v>0</v>
      </c>
      <c r="SB96" s="90">
        <f t="shared" si="3100"/>
        <v>0</v>
      </c>
      <c r="SC96" s="91"/>
      <c r="SD96" s="92"/>
      <c r="SE96" s="89">
        <f t="shared" ref="SE96:SF96" si="3101">SUM(SE97:SE108)</f>
        <v>0</v>
      </c>
      <c r="SF96" s="90">
        <f t="shared" si="3101"/>
        <v>0</v>
      </c>
      <c r="SG96" s="90">
        <f t="shared" si="361"/>
        <v>0</v>
      </c>
      <c r="SH96" s="90">
        <f t="shared" ref="SH96:SJ96" si="3102">SUM(SH97:SH108)</f>
        <v>0</v>
      </c>
      <c r="SI96" s="90">
        <f t="shared" si="3102"/>
        <v>0</v>
      </c>
      <c r="SJ96" s="90">
        <f t="shared" si="3102"/>
        <v>0</v>
      </c>
      <c r="SK96" s="90">
        <f t="shared" si="363"/>
        <v>0</v>
      </c>
      <c r="SL96" s="90">
        <f t="shared" ref="SL96:SN96" si="3103">SUM(SL97:SL108)</f>
        <v>0</v>
      </c>
      <c r="SM96" s="90">
        <f t="shared" si="3103"/>
        <v>0</v>
      </c>
      <c r="SN96" s="90">
        <f t="shared" si="3103"/>
        <v>0</v>
      </c>
      <c r="SO96" s="90">
        <f t="shared" si="365"/>
        <v>0</v>
      </c>
      <c r="SP96" s="90">
        <f t="shared" ref="SP96:SQ96" si="3104">SUM(SP97:SP108)</f>
        <v>0</v>
      </c>
      <c r="SQ96" s="90">
        <f t="shared" si="3104"/>
        <v>0</v>
      </c>
      <c r="SR96" s="91"/>
      <c r="SS96" s="92"/>
      <c r="ST96" s="89">
        <f t="shared" ref="ST96:SU96" si="3105">SUM(ST97:ST108)</f>
        <v>0</v>
      </c>
      <c r="SU96" s="90">
        <f t="shared" si="3105"/>
        <v>0</v>
      </c>
      <c r="SV96" s="90">
        <f t="shared" si="368"/>
        <v>0</v>
      </c>
      <c r="SW96" s="90">
        <f t="shared" ref="SW96:SY96" si="3106">SUM(SW97:SW108)</f>
        <v>0</v>
      </c>
      <c r="SX96" s="90">
        <f t="shared" si="3106"/>
        <v>0</v>
      </c>
      <c r="SY96" s="90">
        <f t="shared" si="3106"/>
        <v>0</v>
      </c>
      <c r="SZ96" s="90">
        <f t="shared" si="370"/>
        <v>0</v>
      </c>
      <c r="TA96" s="90">
        <f t="shared" ref="TA96:TC96" si="3107">SUM(TA97:TA108)</f>
        <v>0</v>
      </c>
      <c r="TB96" s="90">
        <f t="shared" si="3107"/>
        <v>0</v>
      </c>
      <c r="TC96" s="90">
        <f t="shared" si="3107"/>
        <v>0</v>
      </c>
      <c r="TD96" s="90">
        <f t="shared" si="372"/>
        <v>0</v>
      </c>
      <c r="TE96" s="90">
        <f t="shared" ref="TE96:TF96" si="3108">SUM(TE97:TE108)</f>
        <v>0</v>
      </c>
      <c r="TF96" s="90">
        <f t="shared" si="3108"/>
        <v>0</v>
      </c>
      <c r="TG96" s="91"/>
      <c r="TH96" s="92"/>
      <c r="TI96" s="89">
        <f t="shared" ref="TI96:TJ96" si="3109">SUM(TI97:TI108)</f>
        <v>0</v>
      </c>
      <c r="TJ96" s="90">
        <f t="shared" si="3109"/>
        <v>0</v>
      </c>
      <c r="TK96" s="90">
        <f t="shared" si="375"/>
        <v>0</v>
      </c>
      <c r="TL96" s="90">
        <f t="shared" ref="TL96:TN96" si="3110">SUM(TL97:TL108)</f>
        <v>0</v>
      </c>
      <c r="TM96" s="90">
        <f t="shared" si="3110"/>
        <v>0</v>
      </c>
      <c r="TN96" s="90">
        <f t="shared" si="3110"/>
        <v>0</v>
      </c>
      <c r="TO96" s="90">
        <f t="shared" si="377"/>
        <v>0</v>
      </c>
      <c r="TP96" s="90">
        <f t="shared" ref="TP96:TR96" si="3111">SUM(TP97:TP108)</f>
        <v>0</v>
      </c>
      <c r="TQ96" s="90">
        <f t="shared" si="3111"/>
        <v>0</v>
      </c>
      <c r="TR96" s="90">
        <f t="shared" si="3111"/>
        <v>0</v>
      </c>
      <c r="TS96" s="90">
        <f t="shared" si="379"/>
        <v>0</v>
      </c>
      <c r="TT96" s="90">
        <f t="shared" ref="TT96:TU96" si="3112">SUM(TT97:TT108)</f>
        <v>0</v>
      </c>
      <c r="TU96" s="90">
        <f t="shared" si="3112"/>
        <v>0</v>
      </c>
      <c r="TV96" s="91"/>
      <c r="TW96" s="92"/>
      <c r="TX96" s="89">
        <f t="shared" ref="TX96:TY96" si="3113">SUM(TX97:TX108)</f>
        <v>0</v>
      </c>
      <c r="TY96" s="90">
        <f t="shared" si="3113"/>
        <v>0</v>
      </c>
      <c r="TZ96" s="90">
        <f t="shared" si="382"/>
        <v>0</v>
      </c>
      <c r="UA96" s="90">
        <f t="shared" ref="UA96:UC96" si="3114">SUM(UA97:UA108)</f>
        <v>0</v>
      </c>
      <c r="UB96" s="90">
        <f t="shared" si="3114"/>
        <v>0</v>
      </c>
      <c r="UC96" s="90">
        <f t="shared" si="3114"/>
        <v>0</v>
      </c>
      <c r="UD96" s="90">
        <f t="shared" si="384"/>
        <v>0</v>
      </c>
      <c r="UE96" s="90">
        <f t="shared" ref="UE96:UG96" si="3115">SUM(UE97:UE108)</f>
        <v>0</v>
      </c>
      <c r="UF96" s="90">
        <f t="shared" si="3115"/>
        <v>0</v>
      </c>
      <c r="UG96" s="90">
        <f t="shared" si="3115"/>
        <v>0</v>
      </c>
      <c r="UH96" s="90">
        <f t="shared" si="386"/>
        <v>0</v>
      </c>
      <c r="UI96" s="90">
        <f t="shared" ref="UI96:UJ96" si="3116">SUM(UI97:UI108)</f>
        <v>0</v>
      </c>
      <c r="UJ96" s="90">
        <f t="shared" si="3116"/>
        <v>0</v>
      </c>
      <c r="UK96" s="91"/>
      <c r="UL96" s="92"/>
      <c r="UM96" s="89">
        <f t="shared" ref="UM96:UN96" si="3117">SUM(UM97:UM108)</f>
        <v>0</v>
      </c>
      <c r="UN96" s="90">
        <f t="shared" si="3117"/>
        <v>0</v>
      </c>
      <c r="UO96" s="90">
        <f t="shared" si="389"/>
        <v>0</v>
      </c>
      <c r="UP96" s="90">
        <f t="shared" ref="UP96:UR96" si="3118">SUM(UP97:UP108)</f>
        <v>0</v>
      </c>
      <c r="UQ96" s="90">
        <f t="shared" si="3118"/>
        <v>0</v>
      </c>
      <c r="UR96" s="90">
        <f t="shared" si="3118"/>
        <v>0</v>
      </c>
      <c r="US96" s="90">
        <f t="shared" si="391"/>
        <v>0</v>
      </c>
      <c r="UT96" s="90">
        <f t="shared" ref="UT96:UV96" si="3119">SUM(UT97:UT108)</f>
        <v>0</v>
      </c>
      <c r="UU96" s="90">
        <f t="shared" si="3119"/>
        <v>0</v>
      </c>
      <c r="UV96" s="90">
        <f t="shared" si="3119"/>
        <v>0</v>
      </c>
      <c r="UW96" s="90">
        <f t="shared" si="393"/>
        <v>0</v>
      </c>
      <c r="UX96" s="90">
        <f t="shared" ref="UX96:UY96" si="3120">SUM(UX97:UX108)</f>
        <v>0</v>
      </c>
      <c r="UY96" s="90">
        <f t="shared" si="3120"/>
        <v>0</v>
      </c>
      <c r="UZ96" s="91"/>
      <c r="VA96" s="92"/>
      <c r="VB96" s="89">
        <f t="shared" ref="VB96:VC96" si="3121">SUM(VB97:VB108)</f>
        <v>0</v>
      </c>
      <c r="VC96" s="90">
        <f t="shared" si="3121"/>
        <v>0</v>
      </c>
      <c r="VD96" s="90">
        <f t="shared" si="396"/>
        <v>0</v>
      </c>
      <c r="VE96" s="90">
        <f t="shared" ref="VE96:VG96" si="3122">SUM(VE97:VE108)</f>
        <v>0</v>
      </c>
      <c r="VF96" s="90">
        <f t="shared" si="3122"/>
        <v>0</v>
      </c>
      <c r="VG96" s="90">
        <f t="shared" si="3122"/>
        <v>0</v>
      </c>
      <c r="VH96" s="90">
        <f t="shared" si="398"/>
        <v>0</v>
      </c>
      <c r="VI96" s="90">
        <f t="shared" ref="VI96:VK96" si="3123">SUM(VI97:VI108)</f>
        <v>0</v>
      </c>
      <c r="VJ96" s="90">
        <f t="shared" si="3123"/>
        <v>0</v>
      </c>
      <c r="VK96" s="90">
        <f t="shared" si="3123"/>
        <v>0</v>
      </c>
      <c r="VL96" s="90">
        <f t="shared" si="400"/>
        <v>0</v>
      </c>
      <c r="VM96" s="90">
        <f t="shared" ref="VM96:VN96" si="3124">SUM(VM97:VM108)</f>
        <v>0</v>
      </c>
      <c r="VN96" s="90">
        <f t="shared" si="3124"/>
        <v>0</v>
      </c>
      <c r="VO96" s="91"/>
      <c r="VP96" s="92"/>
      <c r="VQ96" s="89">
        <f t="shared" ref="VQ96:VR96" si="3125">SUM(VQ97:VQ108)</f>
        <v>0</v>
      </c>
      <c r="VR96" s="90">
        <f t="shared" si="3125"/>
        <v>0</v>
      </c>
      <c r="VS96" s="90">
        <f t="shared" si="403"/>
        <v>0</v>
      </c>
      <c r="VT96" s="90">
        <f t="shared" ref="VT96:VV96" si="3126">SUM(VT97:VT108)</f>
        <v>0</v>
      </c>
      <c r="VU96" s="90">
        <f t="shared" si="3126"/>
        <v>0</v>
      </c>
      <c r="VV96" s="90">
        <f t="shared" si="3126"/>
        <v>0</v>
      </c>
      <c r="VW96" s="90">
        <f t="shared" si="405"/>
        <v>0</v>
      </c>
      <c r="VX96" s="90">
        <f t="shared" ref="VX96:VZ96" si="3127">SUM(VX97:VX108)</f>
        <v>0</v>
      </c>
      <c r="VY96" s="90">
        <f t="shared" si="3127"/>
        <v>0</v>
      </c>
      <c r="VZ96" s="90">
        <f t="shared" si="3127"/>
        <v>0</v>
      </c>
      <c r="WA96" s="90">
        <f t="shared" si="407"/>
        <v>0</v>
      </c>
      <c r="WB96" s="90">
        <f t="shared" ref="WB96:WC96" si="3128">SUM(WB97:WB108)</f>
        <v>0</v>
      </c>
      <c r="WC96" s="90">
        <f t="shared" si="3128"/>
        <v>0</v>
      </c>
      <c r="WD96" s="91"/>
      <c r="WE96" s="92"/>
    </row>
    <row r="97" spans="1:603" ht="16.5" customHeight="1">
      <c r="A97" s="94"/>
      <c r="B97" s="114" t="s">
        <v>131</v>
      </c>
      <c r="C97" s="116" t="s">
        <v>52</v>
      </c>
      <c r="D97" s="108">
        <f>'NEGROS OCCIDENTAL'!D19</f>
        <v>49</v>
      </c>
      <c r="E97" s="108">
        <f>'NEGROS OCCIDENTAL'!E19</f>
        <v>14</v>
      </c>
      <c r="F97" s="98">
        <f t="shared" si="154"/>
        <v>63</v>
      </c>
      <c r="G97" s="109">
        <f>'NEGROS OCCIDENTAL'!G19</f>
        <v>6123</v>
      </c>
      <c r="H97" s="109">
        <f>'NEGROS OCCIDENTAL'!H19</f>
        <v>5176.7700000000004</v>
      </c>
      <c r="I97" s="109">
        <f>'NEGROS OCCIDENTAL'!I19</f>
        <v>0</v>
      </c>
      <c r="J97" s="100">
        <f t="shared" si="156"/>
        <v>11299.77</v>
      </c>
      <c r="K97" s="109">
        <f>'NEGROS OCCIDENTAL'!K19</f>
        <v>0</v>
      </c>
      <c r="L97" s="109">
        <f>'NEGROS OCCIDENTAL'!L19</f>
        <v>35.949999999999996</v>
      </c>
      <c r="M97" s="109">
        <f>'NEGROS OCCIDENTAL'!M19</f>
        <v>0</v>
      </c>
      <c r="N97" s="98">
        <f t="shared" si="158"/>
        <v>35.949999999999996</v>
      </c>
      <c r="O97" s="110">
        <f>'NEGROS OCCIDENTAL'!O19</f>
        <v>3</v>
      </c>
      <c r="P97" s="111">
        <f>'NEGROS OCCIDENTAL'!P19</f>
        <v>43.4</v>
      </c>
      <c r="Q97" s="107"/>
      <c r="R97" s="22"/>
      <c r="S97" s="108">
        <f>'NEGROS OCCIDENTAL'!S19</f>
        <v>38</v>
      </c>
      <c r="T97" s="108">
        <f>'NEGROS OCCIDENTAL'!T19</f>
        <v>18</v>
      </c>
      <c r="U97" s="98">
        <f t="shared" si="161"/>
        <v>56</v>
      </c>
      <c r="V97" s="109">
        <f>'NEGROS OCCIDENTAL'!V19</f>
        <v>0</v>
      </c>
      <c r="W97" s="109">
        <f>'NEGROS OCCIDENTAL'!W19</f>
        <v>0</v>
      </c>
      <c r="X97" s="109">
        <f>'NEGROS OCCIDENTAL'!X19</f>
        <v>0</v>
      </c>
      <c r="Y97" s="100">
        <f t="shared" si="163"/>
        <v>0</v>
      </c>
      <c r="Z97" s="109">
        <f>'NEGROS OCCIDENTAL'!Z19</f>
        <v>0.5</v>
      </c>
      <c r="AA97" s="109">
        <f>'NEGROS OCCIDENTAL'!AA19</f>
        <v>14.94</v>
      </c>
      <c r="AB97" s="109">
        <f>'NEGROS OCCIDENTAL'!AB19</f>
        <v>0</v>
      </c>
      <c r="AC97" s="98">
        <f t="shared" si="165"/>
        <v>15.44</v>
      </c>
      <c r="AD97" s="110">
        <f>'NEGROS OCCIDENTAL'!AD19</f>
        <v>0</v>
      </c>
      <c r="AE97" s="111">
        <f>'NEGROS OCCIDENTAL'!AE19</f>
        <v>0</v>
      </c>
      <c r="AF97" s="107"/>
      <c r="AG97" s="22"/>
      <c r="AH97" s="108">
        <f>'NEGROS OCCIDENTAL'!AH19</f>
        <v>37</v>
      </c>
      <c r="AI97" s="108">
        <f>'NEGROS OCCIDENTAL'!AI19</f>
        <v>26</v>
      </c>
      <c r="AJ97" s="98">
        <f t="shared" si="168"/>
        <v>63</v>
      </c>
      <c r="AK97" s="109">
        <f>'NEGROS OCCIDENTAL'!AK19</f>
        <v>220</v>
      </c>
      <c r="AL97" s="109">
        <f>'NEGROS OCCIDENTAL'!AL19</f>
        <v>0</v>
      </c>
      <c r="AM97" s="109">
        <f>'NEGROS OCCIDENTAL'!AM19</f>
        <v>0</v>
      </c>
      <c r="AN97" s="100">
        <f t="shared" si="170"/>
        <v>220</v>
      </c>
      <c r="AO97" s="109">
        <f>'NEGROS OCCIDENTAL'!AO19</f>
        <v>1</v>
      </c>
      <c r="AP97" s="109">
        <f>'NEGROS OCCIDENTAL'!AP19</f>
        <v>11.69</v>
      </c>
      <c r="AQ97" s="109">
        <f>'NEGROS OCCIDENTAL'!AQ19</f>
        <v>0</v>
      </c>
      <c r="AR97" s="98">
        <f t="shared" si="172"/>
        <v>12.69</v>
      </c>
      <c r="AS97" s="110">
        <f>'NEGROS OCCIDENTAL'!AS19</f>
        <v>0</v>
      </c>
      <c r="AT97" s="111">
        <f>'NEGROS OCCIDENTAL'!AT19</f>
        <v>0</v>
      </c>
      <c r="AU97" s="107"/>
      <c r="AV97" s="22"/>
      <c r="AW97" s="108">
        <f>'NEGROS OCCIDENTAL'!AW19</f>
        <v>18</v>
      </c>
      <c r="AX97" s="108">
        <f>'NEGROS OCCIDENTAL'!AX19</f>
        <v>16</v>
      </c>
      <c r="AY97" s="98">
        <f t="shared" si="175"/>
        <v>34</v>
      </c>
      <c r="AZ97" s="109">
        <f>'NEGROS OCCIDENTAL'!AZ19</f>
        <v>2300</v>
      </c>
      <c r="BA97" s="109">
        <f>'NEGROS OCCIDENTAL'!BA19</f>
        <v>1000</v>
      </c>
      <c r="BB97" s="109">
        <f>'NEGROS OCCIDENTAL'!BB19</f>
        <v>0</v>
      </c>
      <c r="BC97" s="100">
        <f t="shared" si="177"/>
        <v>3300</v>
      </c>
      <c r="BD97" s="109">
        <f>'NEGROS OCCIDENTAL'!BD19</f>
        <v>0</v>
      </c>
      <c r="BE97" s="109">
        <f>'NEGROS OCCIDENTAL'!BE19</f>
        <v>6.0229999999999997</v>
      </c>
      <c r="BF97" s="109">
        <f>'NEGROS OCCIDENTAL'!BF19</f>
        <v>0</v>
      </c>
      <c r="BG97" s="98">
        <f t="shared" si="179"/>
        <v>6.0229999999999997</v>
      </c>
      <c r="BH97" s="110">
        <f>'NEGROS OCCIDENTAL'!BH19</f>
        <v>0</v>
      </c>
      <c r="BI97" s="111">
        <f>'NEGROS OCCIDENTAL'!BI19</f>
        <v>0</v>
      </c>
      <c r="BJ97" s="107"/>
      <c r="BK97" s="22"/>
      <c r="BL97" s="108">
        <f>'NEGROS OCCIDENTAL'!BL19</f>
        <v>5</v>
      </c>
      <c r="BM97" s="108">
        <f>'NEGROS OCCIDENTAL'!BM19</f>
        <v>5</v>
      </c>
      <c r="BN97" s="98">
        <f t="shared" si="182"/>
        <v>10</v>
      </c>
      <c r="BO97" s="109">
        <f>'NEGROS OCCIDENTAL'!BO19</f>
        <v>0</v>
      </c>
      <c r="BP97" s="109">
        <f>'NEGROS OCCIDENTAL'!BP19</f>
        <v>0</v>
      </c>
      <c r="BQ97" s="109">
        <f>'NEGROS OCCIDENTAL'!BQ19</f>
        <v>0</v>
      </c>
      <c r="BR97" s="100">
        <f t="shared" si="184"/>
        <v>0</v>
      </c>
      <c r="BS97" s="109">
        <f>'NEGROS OCCIDENTAL'!BS19</f>
        <v>0</v>
      </c>
      <c r="BT97" s="109">
        <f>'NEGROS OCCIDENTAL'!BT19</f>
        <v>6.02</v>
      </c>
      <c r="BU97" s="109">
        <f>'NEGROS OCCIDENTAL'!BU19</f>
        <v>0</v>
      </c>
      <c r="BV97" s="98">
        <f t="shared" si="186"/>
        <v>6.02</v>
      </c>
      <c r="BW97" s="110">
        <f>'NEGROS OCCIDENTAL'!BW19</f>
        <v>0</v>
      </c>
      <c r="BX97" s="111">
        <f>'NEGROS OCCIDENTAL'!BX19</f>
        <v>0</v>
      </c>
      <c r="BY97" s="107"/>
      <c r="BZ97" s="23"/>
      <c r="CA97" s="108">
        <f>'NEGROS OCCIDENTAL'!CA19</f>
        <v>336</v>
      </c>
      <c r="CB97" s="108">
        <f>'NEGROS OCCIDENTAL'!CB19</f>
        <v>237</v>
      </c>
      <c r="CC97" s="98">
        <f t="shared" si="189"/>
        <v>573</v>
      </c>
      <c r="CD97" s="109">
        <f>'NEGROS OCCIDENTAL'!CD19</f>
        <v>153035.15</v>
      </c>
      <c r="CE97" s="109">
        <f>'NEGROS OCCIDENTAL'!CE19</f>
        <v>42454.95</v>
      </c>
      <c r="CF97" s="109">
        <f>'NEGROS OCCIDENTAL'!CF19</f>
        <v>0</v>
      </c>
      <c r="CG97" s="100">
        <f t="shared" si="191"/>
        <v>195490.09999999998</v>
      </c>
      <c r="CH97" s="109">
        <f>'NEGROS OCCIDENTAL'!CH19</f>
        <v>118.14</v>
      </c>
      <c r="CI97" s="109">
        <f>'NEGROS OCCIDENTAL'!CI19</f>
        <v>545.36</v>
      </c>
      <c r="CJ97" s="109">
        <f>'NEGROS OCCIDENTAL'!CJ19</f>
        <v>0</v>
      </c>
      <c r="CK97" s="98">
        <f t="shared" si="193"/>
        <v>663.5</v>
      </c>
      <c r="CL97" s="110">
        <f>'NEGROS OCCIDENTAL'!CL19</f>
        <v>119.9</v>
      </c>
      <c r="CM97" s="111">
        <f>'NEGROS OCCIDENTAL'!CM19</f>
        <v>40.42</v>
      </c>
      <c r="CN97" s="107"/>
      <c r="CO97" s="22"/>
      <c r="CP97" s="108">
        <f>'NEGROS OCCIDENTAL'!CP19</f>
        <v>0</v>
      </c>
      <c r="CQ97" s="108">
        <f>'NEGROS OCCIDENTAL'!CQ19</f>
        <v>0</v>
      </c>
      <c r="CR97" s="98">
        <f t="shared" si="196"/>
        <v>0</v>
      </c>
      <c r="CS97" s="109">
        <f>'NEGROS OCCIDENTAL'!CS19</f>
        <v>0</v>
      </c>
      <c r="CT97" s="109">
        <f>'NEGROS OCCIDENTAL'!CT19</f>
        <v>0</v>
      </c>
      <c r="CU97" s="109">
        <f>'NEGROS OCCIDENTAL'!CU19</f>
        <v>0</v>
      </c>
      <c r="CV97" s="100">
        <f t="shared" si="198"/>
        <v>0</v>
      </c>
      <c r="CW97" s="109">
        <f>'NEGROS OCCIDENTAL'!CW19</f>
        <v>0</v>
      </c>
      <c r="CX97" s="109">
        <f>'NEGROS OCCIDENTAL'!CX19</f>
        <v>0</v>
      </c>
      <c r="CY97" s="109">
        <f>'NEGROS OCCIDENTAL'!CY19</f>
        <v>0</v>
      </c>
      <c r="CZ97" s="98">
        <f t="shared" si="200"/>
        <v>0</v>
      </c>
      <c r="DA97" s="110">
        <f>'NEGROS OCCIDENTAL'!DA19</f>
        <v>0</v>
      </c>
      <c r="DB97" s="111">
        <f>'NEGROS OCCIDENTAL'!DB19</f>
        <v>0</v>
      </c>
      <c r="DC97" s="107"/>
      <c r="DD97" s="22"/>
      <c r="DE97" s="108">
        <f>'NEGROS OCCIDENTAL'!DE19</f>
        <v>115</v>
      </c>
      <c r="DF97" s="108">
        <f>'NEGROS OCCIDENTAL'!DF19</f>
        <v>119</v>
      </c>
      <c r="DG97" s="98">
        <f t="shared" si="203"/>
        <v>234</v>
      </c>
      <c r="DH97" s="109">
        <f>'NEGROS OCCIDENTAL'!DH19</f>
        <v>2838.0299999999997</v>
      </c>
      <c r="DI97" s="109">
        <f>'NEGROS OCCIDENTAL'!DI19</f>
        <v>2020.02</v>
      </c>
      <c r="DJ97" s="109">
        <f>'NEGROS OCCIDENTAL'!DJ19</f>
        <v>0</v>
      </c>
      <c r="DK97" s="100">
        <f t="shared" si="205"/>
        <v>4858.0499999999993</v>
      </c>
      <c r="DL97" s="109">
        <f>'NEGROS OCCIDENTAL'!DL19</f>
        <v>2.0499999999999998</v>
      </c>
      <c r="DM97" s="109">
        <f>'NEGROS OCCIDENTAL'!DM19</f>
        <v>48.300000000000004</v>
      </c>
      <c r="DN97" s="109">
        <f>'NEGROS OCCIDENTAL'!DN19</f>
        <v>0</v>
      </c>
      <c r="DO97" s="98">
        <f t="shared" si="207"/>
        <v>50.35</v>
      </c>
      <c r="DP97" s="110">
        <f>'NEGROS OCCIDENTAL'!DP19</f>
        <v>30</v>
      </c>
      <c r="DQ97" s="111">
        <f>'NEGROS OCCIDENTAL'!DQ19</f>
        <v>12065.12</v>
      </c>
      <c r="DR97" s="107"/>
      <c r="DS97" s="22"/>
      <c r="DT97" s="108">
        <f>'NEGROS OCCIDENTAL'!DT19</f>
        <v>90</v>
      </c>
      <c r="DU97" s="108">
        <f>'NEGROS OCCIDENTAL'!DU19</f>
        <v>37</v>
      </c>
      <c r="DV97" s="98">
        <f t="shared" si="210"/>
        <v>127</v>
      </c>
      <c r="DW97" s="109">
        <f>'NEGROS OCCIDENTAL'!DW19</f>
        <v>4820.5</v>
      </c>
      <c r="DX97" s="109">
        <f>'NEGROS OCCIDENTAL'!DX19</f>
        <v>656.43000000000006</v>
      </c>
      <c r="DY97" s="109">
        <f>'NEGROS OCCIDENTAL'!DY19</f>
        <v>0</v>
      </c>
      <c r="DZ97" s="100">
        <f t="shared" si="212"/>
        <v>5476.93</v>
      </c>
      <c r="EA97" s="109">
        <f>'NEGROS OCCIDENTAL'!EA19</f>
        <v>0</v>
      </c>
      <c r="EB97" s="109">
        <f>'NEGROS OCCIDENTAL'!EB19</f>
        <v>166.39</v>
      </c>
      <c r="EC97" s="109">
        <f>'NEGROS OCCIDENTAL'!EC19</f>
        <v>0</v>
      </c>
      <c r="ED97" s="98">
        <f t="shared" si="214"/>
        <v>166.39</v>
      </c>
      <c r="EE97" s="110">
        <f>'NEGROS OCCIDENTAL'!EE19</f>
        <v>79.349999999999994</v>
      </c>
      <c r="EF97" s="111">
        <f>'NEGROS OCCIDENTAL'!EF19</f>
        <v>11.879999999999999</v>
      </c>
      <c r="EG97" s="107"/>
      <c r="EH97" s="22"/>
      <c r="EI97" s="108">
        <f>'NEGROS OCCIDENTAL'!EI19</f>
        <v>53</v>
      </c>
      <c r="EJ97" s="108">
        <f>'NEGROS OCCIDENTAL'!EJ19</f>
        <v>23</v>
      </c>
      <c r="EK97" s="98">
        <f t="shared" si="217"/>
        <v>76</v>
      </c>
      <c r="EL97" s="109">
        <f>'NEGROS OCCIDENTAL'!EL19</f>
        <v>625</v>
      </c>
      <c r="EM97" s="109">
        <f>'NEGROS OCCIDENTAL'!EM19</f>
        <v>235</v>
      </c>
      <c r="EN97" s="109">
        <f>'NEGROS OCCIDENTAL'!EN19</f>
        <v>0</v>
      </c>
      <c r="EO97" s="100">
        <f t="shared" si="219"/>
        <v>860</v>
      </c>
      <c r="EP97" s="109">
        <f>'NEGROS OCCIDENTAL'!EP19</f>
        <v>0</v>
      </c>
      <c r="EQ97" s="109">
        <f>'NEGROS OCCIDENTAL'!EQ19</f>
        <v>17.492999999999999</v>
      </c>
      <c r="ER97" s="109">
        <f>'NEGROS OCCIDENTAL'!ER19</f>
        <v>0</v>
      </c>
      <c r="ES97" s="98">
        <f t="shared" si="221"/>
        <v>17.492999999999999</v>
      </c>
      <c r="ET97" s="110">
        <f>'NEGROS OCCIDENTAL'!ET19</f>
        <v>6</v>
      </c>
      <c r="EU97" s="111">
        <f>'NEGROS OCCIDENTAL'!EU19</f>
        <v>8</v>
      </c>
      <c r="EV97" s="107"/>
      <c r="EW97" s="22"/>
      <c r="EX97" s="108">
        <f>'NEGROS OCCIDENTAL'!EX19</f>
        <v>278</v>
      </c>
      <c r="EY97" s="108">
        <f>'NEGROS OCCIDENTAL'!EY19</f>
        <v>222</v>
      </c>
      <c r="EZ97" s="98">
        <f t="shared" si="224"/>
        <v>500</v>
      </c>
      <c r="FA97" s="109">
        <f>'NEGROS OCCIDENTAL'!FA19</f>
        <v>585</v>
      </c>
      <c r="FB97" s="109">
        <f>'NEGROS OCCIDENTAL'!FB19</f>
        <v>709.94</v>
      </c>
      <c r="FC97" s="109">
        <f>'NEGROS OCCIDENTAL'!FC19</f>
        <v>0</v>
      </c>
      <c r="FD97" s="100">
        <f t="shared" si="226"/>
        <v>1294.94</v>
      </c>
      <c r="FE97" s="109">
        <f>'NEGROS OCCIDENTAL'!FE19</f>
        <v>24004</v>
      </c>
      <c r="FF97" s="109">
        <f>'NEGROS OCCIDENTAL'!FF19</f>
        <v>151.17499999999998</v>
      </c>
      <c r="FG97" s="109">
        <f>'NEGROS OCCIDENTAL'!FG19</f>
        <v>0</v>
      </c>
      <c r="FH97" s="98">
        <f t="shared" si="228"/>
        <v>24155.174999999999</v>
      </c>
      <c r="FI97" s="110">
        <f>'NEGROS OCCIDENTAL'!FI19</f>
        <v>40.160000000000004</v>
      </c>
      <c r="FJ97" s="111">
        <f>'NEGROS OCCIDENTAL'!FJ19</f>
        <v>166.26000000000002</v>
      </c>
      <c r="FK97" s="107"/>
      <c r="FL97" s="22"/>
      <c r="FM97" s="108">
        <f>'NEGROS OCCIDENTAL'!FM19</f>
        <v>1265</v>
      </c>
      <c r="FN97" s="108">
        <f>'NEGROS OCCIDENTAL'!FN19</f>
        <v>1286</v>
      </c>
      <c r="FO97" s="98">
        <f t="shared" si="231"/>
        <v>2551</v>
      </c>
      <c r="FP97" s="109">
        <f>'NEGROS OCCIDENTAL'!FP19</f>
        <v>316117</v>
      </c>
      <c r="FQ97" s="109">
        <f>'NEGROS OCCIDENTAL'!FQ19</f>
        <v>18293</v>
      </c>
      <c r="FR97" s="109">
        <f>'NEGROS OCCIDENTAL'!FR19</f>
        <v>0</v>
      </c>
      <c r="FS97" s="100">
        <f t="shared" si="233"/>
        <v>334410</v>
      </c>
      <c r="FT97" s="109">
        <f>'NEGROS OCCIDENTAL'!FT19</f>
        <v>35.5</v>
      </c>
      <c r="FU97" s="109">
        <f>'NEGROS OCCIDENTAL'!FU19</f>
        <v>809.30499999999995</v>
      </c>
      <c r="FV97" s="109">
        <f>'NEGROS OCCIDENTAL'!FV19</f>
        <v>0</v>
      </c>
      <c r="FW97" s="98">
        <f t="shared" si="235"/>
        <v>844.80499999999995</v>
      </c>
      <c r="FX97" s="110">
        <f>'NEGROS OCCIDENTAL'!FX19</f>
        <v>240.11999999999998</v>
      </c>
      <c r="FY97" s="111">
        <f>'NEGROS OCCIDENTAL'!FY19</f>
        <v>2117.85</v>
      </c>
      <c r="FZ97" s="107"/>
      <c r="GA97" s="22"/>
      <c r="GB97" s="108">
        <f>'NEGROS OCCIDENTAL'!GB19</f>
        <v>170</v>
      </c>
      <c r="GC97" s="108">
        <f>'NEGROS OCCIDENTAL'!GC19</f>
        <v>166</v>
      </c>
      <c r="GD97" s="98">
        <f t="shared" si="238"/>
        <v>336</v>
      </c>
      <c r="GE97" s="109">
        <f>'NEGROS OCCIDENTAL'!GE19</f>
        <v>62</v>
      </c>
      <c r="GF97" s="109">
        <f>'NEGROS OCCIDENTAL'!GF19</f>
        <v>248</v>
      </c>
      <c r="GG97" s="109">
        <f>'NEGROS OCCIDENTAL'!GG19</f>
        <v>0</v>
      </c>
      <c r="GH97" s="100">
        <f t="shared" si="240"/>
        <v>310</v>
      </c>
      <c r="GI97" s="109">
        <f>'NEGROS OCCIDENTAL'!GI19</f>
        <v>3.44</v>
      </c>
      <c r="GJ97" s="109">
        <f>'NEGROS OCCIDENTAL'!GJ19</f>
        <v>205.39</v>
      </c>
      <c r="GK97" s="109">
        <f>'NEGROS OCCIDENTAL'!GK19</f>
        <v>0</v>
      </c>
      <c r="GL97" s="98">
        <f t="shared" si="242"/>
        <v>208.82999999999998</v>
      </c>
      <c r="GM97" s="110">
        <f>'NEGROS OCCIDENTAL'!GM19</f>
        <v>49.91</v>
      </c>
      <c r="GN97" s="111">
        <f>'NEGROS OCCIDENTAL'!GN19</f>
        <v>274.04000000000002</v>
      </c>
      <c r="GO97" s="107"/>
      <c r="GP97" s="22"/>
      <c r="GQ97" s="108">
        <f>'NEGROS OCCIDENTAL'!GQ19</f>
        <v>48</v>
      </c>
      <c r="GR97" s="108">
        <f>'NEGROS OCCIDENTAL'!GR19</f>
        <v>20</v>
      </c>
      <c r="GS97" s="98">
        <f t="shared" si="245"/>
        <v>68</v>
      </c>
      <c r="GT97" s="109">
        <f>'NEGROS OCCIDENTAL'!GT19</f>
        <v>7</v>
      </c>
      <c r="GU97" s="109">
        <f>'NEGROS OCCIDENTAL'!GU19</f>
        <v>4.1500000000000004</v>
      </c>
      <c r="GV97" s="109">
        <f>'NEGROS OCCIDENTAL'!GV19</f>
        <v>0</v>
      </c>
      <c r="GW97" s="100">
        <f t="shared" si="247"/>
        <v>11.15</v>
      </c>
      <c r="GX97" s="109">
        <f>'NEGROS OCCIDENTAL'!GX19</f>
        <v>9.5</v>
      </c>
      <c r="GY97" s="109">
        <f>'NEGROS OCCIDENTAL'!GY19</f>
        <v>1090.6500000000001</v>
      </c>
      <c r="GZ97" s="109">
        <f>'NEGROS OCCIDENTAL'!GZ19</f>
        <v>0</v>
      </c>
      <c r="HA97" s="98">
        <f t="shared" si="249"/>
        <v>1100.1500000000001</v>
      </c>
      <c r="HB97" s="110">
        <f>'NEGROS OCCIDENTAL'!HB19</f>
        <v>20</v>
      </c>
      <c r="HC97" s="111">
        <f>'NEGROS OCCIDENTAL'!HC19</f>
        <v>0</v>
      </c>
      <c r="HD97" s="107"/>
      <c r="HE97" s="22"/>
      <c r="HF97" s="108"/>
      <c r="HG97" s="109"/>
      <c r="HH97" s="98">
        <f t="shared" si="252"/>
        <v>0</v>
      </c>
      <c r="HI97" s="109"/>
      <c r="HJ97" s="109"/>
      <c r="HK97" s="109"/>
      <c r="HL97" s="100">
        <f t="shared" si="52"/>
        <v>0</v>
      </c>
      <c r="HM97" s="109"/>
      <c r="HN97" s="109"/>
      <c r="HO97" s="109"/>
      <c r="HP97" s="98">
        <f t="shared" si="54"/>
        <v>0</v>
      </c>
      <c r="HQ97" s="110"/>
      <c r="HR97" s="111"/>
      <c r="HS97" s="107"/>
      <c r="HT97" s="22"/>
      <c r="HU97" s="108"/>
      <c r="HV97" s="109"/>
      <c r="HW97" s="98">
        <f t="shared" si="257"/>
        <v>0</v>
      </c>
      <c r="HX97" s="109"/>
      <c r="HY97" s="109"/>
      <c r="HZ97" s="109"/>
      <c r="IA97" s="100">
        <f t="shared" si="57"/>
        <v>0</v>
      </c>
      <c r="IB97" s="109"/>
      <c r="IC97" s="109"/>
      <c r="ID97" s="109"/>
      <c r="IE97" s="98">
        <f t="shared" si="59"/>
        <v>0</v>
      </c>
      <c r="IF97" s="110"/>
      <c r="IG97" s="111"/>
      <c r="IH97" s="107"/>
      <c r="II97" s="22"/>
      <c r="IJ97" s="108">
        <v>10</v>
      </c>
      <c r="IK97" s="109">
        <v>3</v>
      </c>
      <c r="IL97" s="98">
        <f t="shared" si="262"/>
        <v>13</v>
      </c>
      <c r="IM97" s="109">
        <v>115</v>
      </c>
      <c r="IN97" s="109">
        <v>95</v>
      </c>
      <c r="IO97" s="109"/>
      <c r="IP97" s="100">
        <f t="shared" si="62"/>
        <v>210</v>
      </c>
      <c r="IQ97" s="109"/>
      <c r="IR97" s="109">
        <v>0.19</v>
      </c>
      <c r="IS97" s="109"/>
      <c r="IT97" s="98">
        <f t="shared" si="64"/>
        <v>0.19</v>
      </c>
      <c r="IU97" s="110"/>
      <c r="IV97" s="111"/>
      <c r="IW97" s="107"/>
      <c r="IX97" s="22"/>
      <c r="IY97" s="108"/>
      <c r="IZ97" s="109"/>
      <c r="JA97" s="98">
        <f t="shared" si="267"/>
        <v>0</v>
      </c>
      <c r="JB97" s="109"/>
      <c r="JC97" s="109"/>
      <c r="JD97" s="109"/>
      <c r="JE97" s="100">
        <f t="shared" si="67"/>
        <v>0</v>
      </c>
      <c r="JF97" s="109"/>
      <c r="JG97" s="109"/>
      <c r="JH97" s="109"/>
      <c r="JI97" s="98">
        <f t="shared" si="69"/>
        <v>0</v>
      </c>
      <c r="JJ97" s="110"/>
      <c r="JK97" s="111"/>
      <c r="JL97" s="107"/>
      <c r="JM97" s="22"/>
      <c r="JN97" s="108"/>
      <c r="JO97" s="109"/>
      <c r="JP97" s="98">
        <f t="shared" si="272"/>
        <v>0</v>
      </c>
      <c r="JQ97" s="109"/>
      <c r="JR97" s="109"/>
      <c r="JS97" s="109"/>
      <c r="JT97" s="100">
        <f t="shared" si="72"/>
        <v>0</v>
      </c>
      <c r="JU97" s="109"/>
      <c r="JV97" s="109"/>
      <c r="JW97" s="109"/>
      <c r="JX97" s="98">
        <f t="shared" si="74"/>
        <v>0</v>
      </c>
      <c r="JY97" s="110"/>
      <c r="JZ97" s="111"/>
      <c r="KA97" s="107"/>
      <c r="KB97" s="22"/>
      <c r="KC97" s="108"/>
      <c r="KD97" s="109"/>
      <c r="KE97" s="98">
        <f t="shared" si="277"/>
        <v>0</v>
      </c>
      <c r="KF97" s="109"/>
      <c r="KG97" s="109"/>
      <c r="KH97" s="109"/>
      <c r="KI97" s="100">
        <f t="shared" si="77"/>
        <v>0</v>
      </c>
      <c r="KJ97" s="109"/>
      <c r="KK97" s="109"/>
      <c r="KL97" s="109"/>
      <c r="KM97" s="98">
        <f t="shared" si="79"/>
        <v>0</v>
      </c>
      <c r="KN97" s="110"/>
      <c r="KO97" s="111"/>
      <c r="KP97" s="107"/>
      <c r="KQ97" s="22"/>
      <c r="KR97" s="108"/>
      <c r="KS97" s="109"/>
      <c r="KT97" s="98">
        <f t="shared" si="282"/>
        <v>0</v>
      </c>
      <c r="KU97" s="109"/>
      <c r="KV97" s="109"/>
      <c r="KW97" s="109"/>
      <c r="KX97" s="100">
        <f t="shared" si="82"/>
        <v>0</v>
      </c>
      <c r="KY97" s="109"/>
      <c r="KZ97" s="109"/>
      <c r="LA97" s="109"/>
      <c r="LB97" s="98">
        <f t="shared" si="84"/>
        <v>0</v>
      </c>
      <c r="LC97" s="110"/>
      <c r="LD97" s="111"/>
      <c r="LE97" s="107"/>
      <c r="LF97" s="22"/>
      <c r="LG97" s="108"/>
      <c r="LH97" s="109"/>
      <c r="LI97" s="98">
        <f t="shared" si="287"/>
        <v>0</v>
      </c>
      <c r="LJ97" s="109"/>
      <c r="LK97" s="109"/>
      <c r="LL97" s="109"/>
      <c r="LM97" s="100">
        <f t="shared" si="87"/>
        <v>0</v>
      </c>
      <c r="LN97" s="109"/>
      <c r="LO97" s="109"/>
      <c r="LP97" s="109"/>
      <c r="LQ97" s="98">
        <f t="shared" si="89"/>
        <v>0</v>
      </c>
      <c r="LR97" s="110"/>
      <c r="LS97" s="111"/>
      <c r="LT97" s="107"/>
      <c r="LU97" s="22"/>
      <c r="LV97" s="108"/>
      <c r="LW97" s="109"/>
      <c r="LX97" s="98">
        <f t="shared" si="292"/>
        <v>0</v>
      </c>
      <c r="LY97" s="109"/>
      <c r="LZ97" s="109"/>
      <c r="MA97" s="109"/>
      <c r="MB97" s="100">
        <f t="shared" si="92"/>
        <v>0</v>
      </c>
      <c r="MC97" s="109"/>
      <c r="MD97" s="109"/>
      <c r="ME97" s="109"/>
      <c r="MF97" s="98">
        <f t="shared" si="94"/>
        <v>0</v>
      </c>
      <c r="MG97" s="110"/>
      <c r="MH97" s="111"/>
      <c r="MI97" s="107"/>
      <c r="MJ97" s="22"/>
      <c r="MK97" s="108"/>
      <c r="ML97" s="109"/>
      <c r="MM97" s="98">
        <f t="shared" si="297"/>
        <v>0</v>
      </c>
      <c r="MN97" s="109"/>
      <c r="MO97" s="109"/>
      <c r="MP97" s="109"/>
      <c r="MQ97" s="100">
        <f t="shared" si="97"/>
        <v>0</v>
      </c>
      <c r="MR97" s="109"/>
      <c r="MS97" s="109"/>
      <c r="MT97" s="109"/>
      <c r="MU97" s="98">
        <f t="shared" si="99"/>
        <v>0</v>
      </c>
      <c r="MV97" s="110"/>
      <c r="MW97" s="111"/>
      <c r="MX97" s="107"/>
      <c r="MY97" s="22"/>
      <c r="MZ97" s="108"/>
      <c r="NA97" s="109"/>
      <c r="NB97" s="98">
        <f t="shared" si="302"/>
        <v>0</v>
      </c>
      <c r="NC97" s="109"/>
      <c r="ND97" s="109"/>
      <c r="NE97" s="109"/>
      <c r="NF97" s="100">
        <f t="shared" si="102"/>
        <v>0</v>
      </c>
      <c r="NG97" s="109"/>
      <c r="NH97" s="109"/>
      <c r="NI97" s="109"/>
      <c r="NJ97" s="98">
        <f t="shared" si="104"/>
        <v>0</v>
      </c>
      <c r="NK97" s="110"/>
      <c r="NL97" s="111"/>
      <c r="NM97" s="107"/>
      <c r="NN97" s="22"/>
      <c r="NO97" s="108"/>
      <c r="NP97" s="109"/>
      <c r="NQ97" s="98">
        <f t="shared" si="307"/>
        <v>0</v>
      </c>
      <c r="NR97" s="109"/>
      <c r="NS97" s="109"/>
      <c r="NT97" s="109"/>
      <c r="NU97" s="100">
        <f t="shared" si="107"/>
        <v>0</v>
      </c>
      <c r="NV97" s="109"/>
      <c r="NW97" s="109"/>
      <c r="NX97" s="109"/>
      <c r="NY97" s="98">
        <f t="shared" si="109"/>
        <v>0</v>
      </c>
      <c r="NZ97" s="110"/>
      <c r="OA97" s="111"/>
      <c r="OB97" s="107"/>
      <c r="OC97" s="22"/>
      <c r="OD97" s="108"/>
      <c r="OE97" s="109"/>
      <c r="OF97" s="98">
        <f t="shared" si="312"/>
        <v>0</v>
      </c>
      <c r="OG97" s="109"/>
      <c r="OH97" s="109"/>
      <c r="OI97" s="109"/>
      <c r="OJ97" s="100">
        <f t="shared" si="314"/>
        <v>0</v>
      </c>
      <c r="OK97" s="109"/>
      <c r="OL97" s="109"/>
      <c r="OM97" s="109"/>
      <c r="ON97" s="98">
        <f t="shared" si="316"/>
        <v>0</v>
      </c>
      <c r="OO97" s="110"/>
      <c r="OP97" s="111"/>
      <c r="OQ97" s="107"/>
      <c r="OR97" s="22"/>
      <c r="OS97" s="108"/>
      <c r="OT97" s="109"/>
      <c r="OU97" s="98">
        <f t="shared" si="319"/>
        <v>0</v>
      </c>
      <c r="OV97" s="109"/>
      <c r="OW97" s="109"/>
      <c r="OX97" s="109"/>
      <c r="OY97" s="100">
        <f t="shared" si="321"/>
        <v>0</v>
      </c>
      <c r="OZ97" s="109"/>
      <c r="PA97" s="109"/>
      <c r="PB97" s="109"/>
      <c r="PC97" s="98">
        <f t="shared" si="323"/>
        <v>0</v>
      </c>
      <c r="PD97" s="110"/>
      <c r="PE97" s="111"/>
      <c r="PF97" s="107"/>
      <c r="PG97" s="22"/>
      <c r="PH97" s="108"/>
      <c r="PI97" s="109"/>
      <c r="PJ97" s="98">
        <f t="shared" si="326"/>
        <v>0</v>
      </c>
      <c r="PK97" s="109"/>
      <c r="PL97" s="109"/>
      <c r="PM97" s="109"/>
      <c r="PN97" s="100">
        <f t="shared" si="328"/>
        <v>0</v>
      </c>
      <c r="PO97" s="109"/>
      <c r="PP97" s="109"/>
      <c r="PQ97" s="109"/>
      <c r="PR97" s="98">
        <f t="shared" si="330"/>
        <v>0</v>
      </c>
      <c r="PS97" s="110"/>
      <c r="PT97" s="111"/>
      <c r="PU97" s="107"/>
      <c r="PV97" s="22"/>
      <c r="PW97" s="108"/>
      <c r="PX97" s="109"/>
      <c r="PY97" s="98">
        <f t="shared" si="333"/>
        <v>0</v>
      </c>
      <c r="PZ97" s="109"/>
      <c r="QA97" s="109"/>
      <c r="QB97" s="109"/>
      <c r="QC97" s="100">
        <f t="shared" si="335"/>
        <v>0</v>
      </c>
      <c r="QD97" s="109"/>
      <c r="QE97" s="109"/>
      <c r="QF97" s="109"/>
      <c r="QG97" s="98">
        <f t="shared" si="337"/>
        <v>0</v>
      </c>
      <c r="QH97" s="110"/>
      <c r="QI97" s="111"/>
      <c r="QJ97" s="107"/>
      <c r="QK97" s="22"/>
      <c r="QL97" s="108"/>
      <c r="QM97" s="109"/>
      <c r="QN97" s="98">
        <f t="shared" si="340"/>
        <v>0</v>
      </c>
      <c r="QO97" s="109"/>
      <c r="QP97" s="109"/>
      <c r="QQ97" s="109"/>
      <c r="QR97" s="100">
        <f t="shared" si="342"/>
        <v>0</v>
      </c>
      <c r="QS97" s="109"/>
      <c r="QT97" s="109"/>
      <c r="QU97" s="109"/>
      <c r="QV97" s="98">
        <f t="shared" si="344"/>
        <v>0</v>
      </c>
      <c r="QW97" s="110"/>
      <c r="QX97" s="111"/>
      <c r="QY97" s="107"/>
      <c r="QZ97" s="22"/>
      <c r="RA97" s="108"/>
      <c r="RB97" s="109"/>
      <c r="RC97" s="98">
        <f t="shared" si="347"/>
        <v>0</v>
      </c>
      <c r="RD97" s="109"/>
      <c r="RE97" s="109"/>
      <c r="RF97" s="109"/>
      <c r="RG97" s="100">
        <f t="shared" si="349"/>
        <v>0</v>
      </c>
      <c r="RH97" s="109"/>
      <c r="RI97" s="109"/>
      <c r="RJ97" s="109"/>
      <c r="RK97" s="98">
        <f t="shared" si="351"/>
        <v>0</v>
      </c>
      <c r="RL97" s="110"/>
      <c r="RM97" s="111"/>
      <c r="RN97" s="107"/>
      <c r="RO97" s="22"/>
      <c r="RP97" s="108"/>
      <c r="RQ97" s="109"/>
      <c r="RR97" s="98">
        <f t="shared" si="354"/>
        <v>0</v>
      </c>
      <c r="RS97" s="109"/>
      <c r="RT97" s="109"/>
      <c r="RU97" s="109"/>
      <c r="RV97" s="100">
        <f t="shared" si="356"/>
        <v>0</v>
      </c>
      <c r="RW97" s="109"/>
      <c r="RX97" s="109"/>
      <c r="RY97" s="109"/>
      <c r="RZ97" s="98">
        <f t="shared" si="358"/>
        <v>0</v>
      </c>
      <c r="SA97" s="110"/>
      <c r="SB97" s="111"/>
      <c r="SC97" s="107"/>
      <c r="SD97" s="22"/>
      <c r="SE97" s="108"/>
      <c r="SF97" s="109"/>
      <c r="SG97" s="98">
        <f t="shared" si="361"/>
        <v>0</v>
      </c>
      <c r="SH97" s="109"/>
      <c r="SI97" s="109"/>
      <c r="SJ97" s="109"/>
      <c r="SK97" s="100">
        <f t="shared" si="363"/>
        <v>0</v>
      </c>
      <c r="SL97" s="109"/>
      <c r="SM97" s="109"/>
      <c r="SN97" s="109"/>
      <c r="SO97" s="98">
        <f t="shared" si="365"/>
        <v>0</v>
      </c>
      <c r="SP97" s="110"/>
      <c r="SQ97" s="111"/>
      <c r="SR97" s="107"/>
      <c r="SS97" s="22"/>
      <c r="ST97" s="108"/>
      <c r="SU97" s="109"/>
      <c r="SV97" s="98">
        <f t="shared" si="368"/>
        <v>0</v>
      </c>
      <c r="SW97" s="109"/>
      <c r="SX97" s="109"/>
      <c r="SY97" s="109"/>
      <c r="SZ97" s="100">
        <f t="shared" si="370"/>
        <v>0</v>
      </c>
      <c r="TA97" s="109"/>
      <c r="TB97" s="109"/>
      <c r="TC97" s="109"/>
      <c r="TD97" s="98">
        <f t="shared" si="372"/>
        <v>0</v>
      </c>
      <c r="TE97" s="110"/>
      <c r="TF97" s="111"/>
      <c r="TG97" s="107"/>
      <c r="TH97" s="22"/>
      <c r="TI97" s="108"/>
      <c r="TJ97" s="109"/>
      <c r="TK97" s="98">
        <f t="shared" si="375"/>
        <v>0</v>
      </c>
      <c r="TL97" s="109"/>
      <c r="TM97" s="109"/>
      <c r="TN97" s="109"/>
      <c r="TO97" s="100">
        <f t="shared" si="377"/>
        <v>0</v>
      </c>
      <c r="TP97" s="109"/>
      <c r="TQ97" s="109"/>
      <c r="TR97" s="109"/>
      <c r="TS97" s="98">
        <f t="shared" si="379"/>
        <v>0</v>
      </c>
      <c r="TT97" s="110"/>
      <c r="TU97" s="111"/>
      <c r="TV97" s="107"/>
      <c r="TW97" s="22"/>
      <c r="TX97" s="108"/>
      <c r="TY97" s="109"/>
      <c r="TZ97" s="98">
        <f t="shared" si="382"/>
        <v>0</v>
      </c>
      <c r="UA97" s="109"/>
      <c r="UB97" s="109"/>
      <c r="UC97" s="109"/>
      <c r="UD97" s="100">
        <f t="shared" si="384"/>
        <v>0</v>
      </c>
      <c r="UE97" s="109"/>
      <c r="UF97" s="109"/>
      <c r="UG97" s="109"/>
      <c r="UH97" s="98">
        <f t="shared" si="386"/>
        <v>0</v>
      </c>
      <c r="UI97" s="110"/>
      <c r="UJ97" s="111"/>
      <c r="UK97" s="107"/>
      <c r="UL97" s="22"/>
      <c r="UM97" s="108"/>
      <c r="UN97" s="109"/>
      <c r="UO97" s="98">
        <f t="shared" si="389"/>
        <v>0</v>
      </c>
      <c r="UP97" s="109"/>
      <c r="UQ97" s="109"/>
      <c r="UR97" s="109"/>
      <c r="US97" s="100">
        <f t="shared" si="391"/>
        <v>0</v>
      </c>
      <c r="UT97" s="109"/>
      <c r="UU97" s="109"/>
      <c r="UV97" s="109"/>
      <c r="UW97" s="98">
        <f t="shared" si="393"/>
        <v>0</v>
      </c>
      <c r="UX97" s="110"/>
      <c r="UY97" s="111"/>
      <c r="UZ97" s="107"/>
      <c r="VA97" s="22"/>
      <c r="VB97" s="108"/>
      <c r="VC97" s="109"/>
      <c r="VD97" s="98">
        <f t="shared" si="396"/>
        <v>0</v>
      </c>
      <c r="VE97" s="109"/>
      <c r="VF97" s="109"/>
      <c r="VG97" s="109"/>
      <c r="VH97" s="100">
        <f t="shared" si="398"/>
        <v>0</v>
      </c>
      <c r="VI97" s="109"/>
      <c r="VJ97" s="109"/>
      <c r="VK97" s="109"/>
      <c r="VL97" s="98">
        <f t="shared" si="400"/>
        <v>0</v>
      </c>
      <c r="VM97" s="110"/>
      <c r="VN97" s="111"/>
      <c r="VO97" s="107"/>
      <c r="VP97" s="22"/>
      <c r="VQ97" s="108"/>
      <c r="VR97" s="109"/>
      <c r="VS97" s="98">
        <f t="shared" si="403"/>
        <v>0</v>
      </c>
      <c r="VT97" s="109"/>
      <c r="VU97" s="109"/>
      <c r="VV97" s="109"/>
      <c r="VW97" s="100">
        <f t="shared" si="405"/>
        <v>0</v>
      </c>
      <c r="VX97" s="109"/>
      <c r="VY97" s="109"/>
      <c r="VZ97" s="109"/>
      <c r="WA97" s="98">
        <f t="shared" si="407"/>
        <v>0</v>
      </c>
      <c r="WB97" s="110"/>
      <c r="WC97" s="111"/>
      <c r="WD97" s="107"/>
      <c r="WE97" s="22"/>
    </row>
    <row r="98" spans="1:603" ht="16.5" customHeight="1">
      <c r="A98" s="94"/>
      <c r="B98" s="105" t="s">
        <v>131</v>
      </c>
      <c r="C98" s="106" t="s">
        <v>55</v>
      </c>
      <c r="D98" s="108">
        <f>'NEGROS OCCIDENTAL'!D20</f>
        <v>0</v>
      </c>
      <c r="E98" s="108">
        <f>'NEGROS OCCIDENTAL'!E20</f>
        <v>0</v>
      </c>
      <c r="F98" s="98">
        <f t="shared" si="154"/>
        <v>0</v>
      </c>
      <c r="G98" s="109">
        <f>'NEGROS OCCIDENTAL'!G20</f>
        <v>0.2</v>
      </c>
      <c r="H98" s="109">
        <f>'NEGROS OCCIDENTAL'!H20</f>
        <v>0.1</v>
      </c>
      <c r="I98" s="109">
        <f>'NEGROS OCCIDENTAL'!I20</f>
        <v>0</v>
      </c>
      <c r="J98" s="100">
        <f t="shared" si="156"/>
        <v>0.30000000000000004</v>
      </c>
      <c r="K98" s="109">
        <f>'NEGROS OCCIDENTAL'!K20</f>
        <v>0.3</v>
      </c>
      <c r="L98" s="109">
        <f>'NEGROS OCCIDENTAL'!L20</f>
        <v>0</v>
      </c>
      <c r="M98" s="109">
        <f>'NEGROS OCCIDENTAL'!M20</f>
        <v>0</v>
      </c>
      <c r="N98" s="98">
        <f t="shared" si="158"/>
        <v>0.3</v>
      </c>
      <c r="O98" s="110">
        <f>'NEGROS OCCIDENTAL'!O20</f>
        <v>0</v>
      </c>
      <c r="P98" s="111">
        <f>'NEGROS OCCIDENTAL'!P20</f>
        <v>0</v>
      </c>
      <c r="Q98" s="107"/>
      <c r="R98" s="22"/>
      <c r="S98" s="108">
        <f>'NEGROS OCCIDENTAL'!S20</f>
        <v>28</v>
      </c>
      <c r="T98" s="108">
        <f>'NEGROS OCCIDENTAL'!T20</f>
        <v>6</v>
      </c>
      <c r="U98" s="98">
        <f t="shared" si="161"/>
        <v>34</v>
      </c>
      <c r="V98" s="109">
        <f>'NEGROS OCCIDENTAL'!V20</f>
        <v>0</v>
      </c>
      <c r="W98" s="109">
        <f>'NEGROS OCCIDENTAL'!W20</f>
        <v>0</v>
      </c>
      <c r="X98" s="109">
        <f>'NEGROS OCCIDENTAL'!X20</f>
        <v>0</v>
      </c>
      <c r="Y98" s="100">
        <f t="shared" si="163"/>
        <v>0</v>
      </c>
      <c r="Z98" s="109">
        <f>'NEGROS OCCIDENTAL'!Z20</f>
        <v>0</v>
      </c>
      <c r="AA98" s="109">
        <f>'NEGROS OCCIDENTAL'!AA20</f>
        <v>1.75</v>
      </c>
      <c r="AB98" s="109">
        <f>'NEGROS OCCIDENTAL'!AB20</f>
        <v>0</v>
      </c>
      <c r="AC98" s="98">
        <f t="shared" si="165"/>
        <v>1.75</v>
      </c>
      <c r="AD98" s="110">
        <f>'NEGROS OCCIDENTAL'!AD20</f>
        <v>0</v>
      </c>
      <c r="AE98" s="111">
        <f>'NEGROS OCCIDENTAL'!AE20</f>
        <v>0</v>
      </c>
      <c r="AF98" s="107"/>
      <c r="AG98" s="22"/>
      <c r="AH98" s="108">
        <f>'NEGROS OCCIDENTAL'!AH20</f>
        <v>25</v>
      </c>
      <c r="AI98" s="108">
        <f>'NEGROS OCCIDENTAL'!AI20</f>
        <v>26</v>
      </c>
      <c r="AJ98" s="98">
        <f t="shared" si="168"/>
        <v>51</v>
      </c>
      <c r="AK98" s="109">
        <f>'NEGROS OCCIDENTAL'!AK20</f>
        <v>895</v>
      </c>
      <c r="AL98" s="109">
        <f>'NEGROS OCCIDENTAL'!AL20</f>
        <v>688</v>
      </c>
      <c r="AM98" s="109">
        <f>'NEGROS OCCIDENTAL'!AM20</f>
        <v>5</v>
      </c>
      <c r="AN98" s="100">
        <f t="shared" si="170"/>
        <v>1578</v>
      </c>
      <c r="AO98" s="109">
        <f>'NEGROS OCCIDENTAL'!AO20</f>
        <v>0.75</v>
      </c>
      <c r="AP98" s="109">
        <f>'NEGROS OCCIDENTAL'!AP20</f>
        <v>2.65</v>
      </c>
      <c r="AQ98" s="109">
        <f>'NEGROS OCCIDENTAL'!AQ20</f>
        <v>0</v>
      </c>
      <c r="AR98" s="98">
        <f t="shared" si="172"/>
        <v>3.4</v>
      </c>
      <c r="AS98" s="110">
        <f>'NEGROS OCCIDENTAL'!AS20</f>
        <v>0</v>
      </c>
      <c r="AT98" s="111">
        <f>'NEGROS OCCIDENTAL'!AT20</f>
        <v>0</v>
      </c>
      <c r="AU98" s="107"/>
      <c r="AV98" s="22"/>
      <c r="AW98" s="108">
        <f>'NEGROS OCCIDENTAL'!AW20</f>
        <v>0</v>
      </c>
      <c r="AX98" s="108">
        <f>'NEGROS OCCIDENTAL'!AX20</f>
        <v>0</v>
      </c>
      <c r="AY98" s="98">
        <f t="shared" si="175"/>
        <v>0</v>
      </c>
      <c r="AZ98" s="109">
        <f>'NEGROS OCCIDENTAL'!AZ20</f>
        <v>0.2</v>
      </c>
      <c r="BA98" s="109">
        <f>'NEGROS OCCIDENTAL'!BA20</f>
        <v>0.15</v>
      </c>
      <c r="BB98" s="109">
        <f>'NEGROS OCCIDENTAL'!BB20</f>
        <v>0</v>
      </c>
      <c r="BC98" s="100">
        <f t="shared" si="177"/>
        <v>0.35</v>
      </c>
      <c r="BD98" s="109">
        <f>'NEGROS OCCIDENTAL'!BD20</f>
        <v>0.35</v>
      </c>
      <c r="BE98" s="109">
        <f>'NEGROS OCCIDENTAL'!BE20</f>
        <v>0</v>
      </c>
      <c r="BF98" s="109">
        <f>'NEGROS OCCIDENTAL'!BF20</f>
        <v>0</v>
      </c>
      <c r="BG98" s="98">
        <f t="shared" si="179"/>
        <v>0.35</v>
      </c>
      <c r="BH98" s="110">
        <f>'NEGROS OCCIDENTAL'!BH20</f>
        <v>0</v>
      </c>
      <c r="BI98" s="111">
        <f>'NEGROS OCCIDENTAL'!BI20</f>
        <v>0</v>
      </c>
      <c r="BJ98" s="107"/>
      <c r="BK98" s="22"/>
      <c r="BL98" s="108">
        <f>'NEGROS OCCIDENTAL'!BL20</f>
        <v>0</v>
      </c>
      <c r="BM98" s="108">
        <f>'NEGROS OCCIDENTAL'!BM20</f>
        <v>0</v>
      </c>
      <c r="BN98" s="98">
        <f t="shared" si="182"/>
        <v>0</v>
      </c>
      <c r="BO98" s="109">
        <f>'NEGROS OCCIDENTAL'!BO20</f>
        <v>0</v>
      </c>
      <c r="BP98" s="109">
        <f>'NEGROS OCCIDENTAL'!BP20</f>
        <v>0</v>
      </c>
      <c r="BQ98" s="109">
        <f>'NEGROS OCCIDENTAL'!BQ20</f>
        <v>0</v>
      </c>
      <c r="BR98" s="100">
        <f t="shared" si="184"/>
        <v>0</v>
      </c>
      <c r="BS98" s="109">
        <f>'NEGROS OCCIDENTAL'!BS20</f>
        <v>0</v>
      </c>
      <c r="BT98" s="109">
        <f>'NEGROS OCCIDENTAL'!BT20</f>
        <v>0</v>
      </c>
      <c r="BU98" s="109">
        <f>'NEGROS OCCIDENTAL'!BU20</f>
        <v>0</v>
      </c>
      <c r="BV98" s="98">
        <f t="shared" si="186"/>
        <v>0</v>
      </c>
      <c r="BW98" s="110">
        <f>'NEGROS OCCIDENTAL'!BW20</f>
        <v>0</v>
      </c>
      <c r="BX98" s="111">
        <f>'NEGROS OCCIDENTAL'!BX20</f>
        <v>0</v>
      </c>
      <c r="BY98" s="107"/>
      <c r="BZ98" s="23"/>
      <c r="CA98" s="108" t="e">
        <f>'NEGROS OCCIDENTAL'!CA20</f>
        <v>#REF!</v>
      </c>
      <c r="CB98" s="108">
        <f>'NEGROS OCCIDENTAL'!CB20</f>
        <v>26</v>
      </c>
      <c r="CC98" s="98" t="e">
        <f t="shared" si="189"/>
        <v>#REF!</v>
      </c>
      <c r="CD98" s="109">
        <f>'NEGROS OCCIDENTAL'!CD20</f>
        <v>7100</v>
      </c>
      <c r="CE98" s="109">
        <f>'NEGROS OCCIDENTAL'!CE20</f>
        <v>5000</v>
      </c>
      <c r="CF98" s="109">
        <f>'NEGROS OCCIDENTAL'!CF20</f>
        <v>0</v>
      </c>
      <c r="CG98" s="100">
        <f t="shared" si="191"/>
        <v>12100</v>
      </c>
      <c r="CH98" s="109">
        <f>'NEGROS OCCIDENTAL'!CH20</f>
        <v>3.5</v>
      </c>
      <c r="CI98" s="109">
        <f>'NEGROS OCCIDENTAL'!CI20</f>
        <v>76.599999999999994</v>
      </c>
      <c r="CJ98" s="109">
        <f>'NEGROS OCCIDENTAL'!CJ20</f>
        <v>0</v>
      </c>
      <c r="CK98" s="98">
        <f t="shared" si="193"/>
        <v>80.099999999999994</v>
      </c>
      <c r="CL98" s="110">
        <f>'NEGROS OCCIDENTAL'!CL20</f>
        <v>17.05</v>
      </c>
      <c r="CM98" s="111">
        <f>'NEGROS OCCIDENTAL'!CM20</f>
        <v>16</v>
      </c>
      <c r="CN98" s="107"/>
      <c r="CO98" s="22"/>
      <c r="CP98" s="108">
        <f>'NEGROS OCCIDENTAL'!CP20</f>
        <v>0</v>
      </c>
      <c r="CQ98" s="108">
        <f>'NEGROS OCCIDENTAL'!CQ20</f>
        <v>0</v>
      </c>
      <c r="CR98" s="98">
        <f t="shared" si="196"/>
        <v>0</v>
      </c>
      <c r="CS98" s="109">
        <f>'NEGROS OCCIDENTAL'!CS20</f>
        <v>0</v>
      </c>
      <c r="CT98" s="109">
        <f>'NEGROS OCCIDENTAL'!CT20</f>
        <v>0</v>
      </c>
      <c r="CU98" s="109">
        <f>'NEGROS OCCIDENTAL'!CU20</f>
        <v>0</v>
      </c>
      <c r="CV98" s="100">
        <f t="shared" si="198"/>
        <v>0</v>
      </c>
      <c r="CW98" s="109">
        <f>'NEGROS OCCIDENTAL'!CW20</f>
        <v>0</v>
      </c>
      <c r="CX98" s="109">
        <f>'NEGROS OCCIDENTAL'!CX20</f>
        <v>0</v>
      </c>
      <c r="CY98" s="109">
        <f>'NEGROS OCCIDENTAL'!CY20</f>
        <v>0</v>
      </c>
      <c r="CZ98" s="98">
        <f t="shared" si="200"/>
        <v>0</v>
      </c>
      <c r="DA98" s="110">
        <f>'NEGROS OCCIDENTAL'!DA20</f>
        <v>0</v>
      </c>
      <c r="DB98" s="111">
        <f>'NEGROS OCCIDENTAL'!DB20</f>
        <v>0</v>
      </c>
      <c r="DC98" s="107"/>
      <c r="DD98" s="22"/>
      <c r="DE98" s="108">
        <f>'NEGROS OCCIDENTAL'!DE20</f>
        <v>2</v>
      </c>
      <c r="DF98" s="108">
        <f>'NEGROS OCCIDENTAL'!DF20</f>
        <v>5</v>
      </c>
      <c r="DG98" s="98">
        <f t="shared" si="203"/>
        <v>7</v>
      </c>
      <c r="DH98" s="109">
        <f>'NEGROS OCCIDENTAL'!DH20</f>
        <v>0.15</v>
      </c>
      <c r="DI98" s="109">
        <f>'NEGROS OCCIDENTAL'!DI20</f>
        <v>0.1</v>
      </c>
      <c r="DJ98" s="109">
        <f>'NEGROS OCCIDENTAL'!DJ20</f>
        <v>0</v>
      </c>
      <c r="DK98" s="100">
        <f t="shared" si="205"/>
        <v>0.25</v>
      </c>
      <c r="DL98" s="109">
        <f>'NEGROS OCCIDENTAL'!DL20</f>
        <v>0.3</v>
      </c>
      <c r="DM98" s="109">
        <f>'NEGROS OCCIDENTAL'!DM20</f>
        <v>2.0499999999999998</v>
      </c>
      <c r="DN98" s="109">
        <f>'NEGROS OCCIDENTAL'!DN20</f>
        <v>0</v>
      </c>
      <c r="DO98" s="98">
        <f t="shared" si="207"/>
        <v>2.3499999999999996</v>
      </c>
      <c r="DP98" s="110">
        <f>'NEGROS OCCIDENTAL'!DP20</f>
        <v>0</v>
      </c>
      <c r="DQ98" s="111">
        <f>'NEGROS OCCIDENTAL'!DQ20</f>
        <v>0</v>
      </c>
      <c r="DR98" s="107"/>
      <c r="DS98" s="22"/>
      <c r="DT98" s="108">
        <f>'NEGROS OCCIDENTAL'!DT20</f>
        <v>33</v>
      </c>
      <c r="DU98" s="108">
        <f>'NEGROS OCCIDENTAL'!DU20</f>
        <v>20</v>
      </c>
      <c r="DV98" s="98">
        <f t="shared" si="210"/>
        <v>53</v>
      </c>
      <c r="DW98" s="109">
        <f>'NEGROS OCCIDENTAL'!DW20</f>
        <v>15.5</v>
      </c>
      <c r="DX98" s="109">
        <f>'NEGROS OCCIDENTAL'!DX20</f>
        <v>100.1</v>
      </c>
      <c r="DY98" s="109">
        <f>'NEGROS OCCIDENTAL'!DY20</f>
        <v>0</v>
      </c>
      <c r="DZ98" s="100">
        <f t="shared" si="212"/>
        <v>115.6</v>
      </c>
      <c r="EA98" s="109">
        <f>'NEGROS OCCIDENTAL'!EA20</f>
        <v>1.54</v>
      </c>
      <c r="EB98" s="109">
        <f>'NEGROS OCCIDENTAL'!EB20</f>
        <v>0.5</v>
      </c>
      <c r="EC98" s="109">
        <f>'NEGROS OCCIDENTAL'!EC20</f>
        <v>0</v>
      </c>
      <c r="ED98" s="98">
        <f t="shared" si="214"/>
        <v>2.04</v>
      </c>
      <c r="EE98" s="110">
        <f>'NEGROS OCCIDENTAL'!EE20</f>
        <v>0.5</v>
      </c>
      <c r="EF98" s="111">
        <f>'NEGROS OCCIDENTAL'!EF20</f>
        <v>4</v>
      </c>
      <c r="EG98" s="107"/>
      <c r="EH98" s="22"/>
      <c r="EI98" s="108">
        <f>'NEGROS OCCIDENTAL'!EI20</f>
        <v>5</v>
      </c>
      <c r="EJ98" s="108">
        <f>'NEGROS OCCIDENTAL'!EJ20</f>
        <v>4</v>
      </c>
      <c r="EK98" s="98">
        <f t="shared" si="217"/>
        <v>9</v>
      </c>
      <c r="EL98" s="109">
        <f>'NEGROS OCCIDENTAL'!EL20</f>
        <v>0</v>
      </c>
      <c r="EM98" s="109">
        <f>'NEGROS OCCIDENTAL'!EM20</f>
        <v>0</v>
      </c>
      <c r="EN98" s="109">
        <f>'NEGROS OCCIDENTAL'!EN20</f>
        <v>0</v>
      </c>
      <c r="EO98" s="100">
        <f t="shared" si="219"/>
        <v>0</v>
      </c>
      <c r="EP98" s="109">
        <f>'NEGROS OCCIDENTAL'!EP20</f>
        <v>0</v>
      </c>
      <c r="EQ98" s="109">
        <f>'NEGROS OCCIDENTAL'!EQ20</f>
        <v>2.1</v>
      </c>
      <c r="ER98" s="109">
        <f>'NEGROS OCCIDENTAL'!ER20</f>
        <v>0</v>
      </c>
      <c r="ES98" s="98">
        <f t="shared" si="221"/>
        <v>2.1</v>
      </c>
      <c r="ET98" s="110">
        <f>'NEGROS OCCIDENTAL'!ET20</f>
        <v>0</v>
      </c>
      <c r="EU98" s="111">
        <f>'NEGROS OCCIDENTAL'!EU20</f>
        <v>0</v>
      </c>
      <c r="EV98" s="107"/>
      <c r="EW98" s="22"/>
      <c r="EX98" s="108">
        <f>'NEGROS OCCIDENTAL'!EX20</f>
        <v>21</v>
      </c>
      <c r="EY98" s="108">
        <f>'NEGROS OCCIDENTAL'!EY20</f>
        <v>7</v>
      </c>
      <c r="EZ98" s="98">
        <f t="shared" si="224"/>
        <v>28</v>
      </c>
      <c r="FA98" s="109">
        <f>'NEGROS OCCIDENTAL'!FA20</f>
        <v>0.45</v>
      </c>
      <c r="FB98" s="109">
        <f>'NEGROS OCCIDENTAL'!FB20</f>
        <v>0.1</v>
      </c>
      <c r="FC98" s="109">
        <f>'NEGROS OCCIDENTAL'!FC20</f>
        <v>0</v>
      </c>
      <c r="FD98" s="100">
        <f t="shared" si="226"/>
        <v>0.55000000000000004</v>
      </c>
      <c r="FE98" s="109">
        <f>'NEGROS OCCIDENTAL'!FE20</f>
        <v>1.75</v>
      </c>
      <c r="FF98" s="109">
        <f>'NEGROS OCCIDENTAL'!FF20</f>
        <v>5</v>
      </c>
      <c r="FG98" s="109">
        <f>'NEGROS OCCIDENTAL'!FG20</f>
        <v>0</v>
      </c>
      <c r="FH98" s="98">
        <f t="shared" si="228"/>
        <v>6.75</v>
      </c>
      <c r="FI98" s="110">
        <f>'NEGROS OCCIDENTAL'!FI20</f>
        <v>19.23</v>
      </c>
      <c r="FJ98" s="111">
        <f>'NEGROS OCCIDENTAL'!FJ20</f>
        <v>87.68</v>
      </c>
      <c r="FK98" s="107"/>
      <c r="FL98" s="22"/>
      <c r="FM98" s="108">
        <f>'NEGROS OCCIDENTAL'!FM20</f>
        <v>230</v>
      </c>
      <c r="FN98" s="108">
        <f>'NEGROS OCCIDENTAL'!FN20</f>
        <v>90</v>
      </c>
      <c r="FO98" s="98">
        <f t="shared" si="231"/>
        <v>320</v>
      </c>
      <c r="FP98" s="109">
        <f>'NEGROS OCCIDENTAL'!FP20</f>
        <v>6638</v>
      </c>
      <c r="FQ98" s="109">
        <f>'NEGROS OCCIDENTAL'!FQ20</f>
        <v>5560</v>
      </c>
      <c r="FR98" s="109">
        <f>'NEGROS OCCIDENTAL'!FR20</f>
        <v>541</v>
      </c>
      <c r="FS98" s="100">
        <f t="shared" si="233"/>
        <v>11657</v>
      </c>
      <c r="FT98" s="109">
        <f>'NEGROS OCCIDENTAL'!FT20</f>
        <v>60</v>
      </c>
      <c r="FU98" s="109">
        <f>'NEGROS OCCIDENTAL'!FU20</f>
        <v>161.19999999999999</v>
      </c>
      <c r="FV98" s="109">
        <f>'NEGROS OCCIDENTAL'!FV20</f>
        <v>0.86560000000000004</v>
      </c>
      <c r="FW98" s="98">
        <f t="shared" si="235"/>
        <v>220.33439999999999</v>
      </c>
      <c r="FX98" s="110">
        <f>'NEGROS OCCIDENTAL'!FX20</f>
        <v>62.44</v>
      </c>
      <c r="FY98" s="111">
        <f>'NEGROS OCCIDENTAL'!FY20</f>
        <v>966.3</v>
      </c>
      <c r="FZ98" s="107"/>
      <c r="GA98" s="22"/>
      <c r="GB98" s="108">
        <f>'NEGROS OCCIDENTAL'!GB20</f>
        <v>23</v>
      </c>
      <c r="GC98" s="108">
        <f>'NEGROS OCCIDENTAL'!GC20</f>
        <v>21</v>
      </c>
      <c r="GD98" s="98">
        <f t="shared" si="238"/>
        <v>44</v>
      </c>
      <c r="GE98" s="109">
        <f>'NEGROS OCCIDENTAL'!GE20</f>
        <v>275</v>
      </c>
      <c r="GF98" s="109">
        <f>'NEGROS OCCIDENTAL'!GF20</f>
        <v>105</v>
      </c>
      <c r="GG98" s="109">
        <f>'NEGROS OCCIDENTAL'!GG20</f>
        <v>0</v>
      </c>
      <c r="GH98" s="100">
        <f t="shared" si="240"/>
        <v>380</v>
      </c>
      <c r="GI98" s="109">
        <f>'NEGROS OCCIDENTAL'!GI20</f>
        <v>0</v>
      </c>
      <c r="GJ98" s="109">
        <f>'NEGROS OCCIDENTAL'!GJ20</f>
        <v>0.48000000000000004</v>
      </c>
      <c r="GK98" s="109">
        <f>'NEGROS OCCIDENTAL'!GK20</f>
        <v>0</v>
      </c>
      <c r="GL98" s="98">
        <f t="shared" si="242"/>
        <v>0.48000000000000004</v>
      </c>
      <c r="GM98" s="110">
        <f>'NEGROS OCCIDENTAL'!GM20</f>
        <v>26.97</v>
      </c>
      <c r="GN98" s="111">
        <f>'NEGROS OCCIDENTAL'!GN20</f>
        <v>263.11</v>
      </c>
      <c r="GO98" s="107"/>
      <c r="GP98" s="22"/>
      <c r="GQ98" s="108">
        <f>'NEGROS OCCIDENTAL'!GQ20</f>
        <v>3</v>
      </c>
      <c r="GR98" s="108">
        <f>'NEGROS OCCIDENTAL'!GR20</f>
        <v>1</v>
      </c>
      <c r="GS98" s="98">
        <f t="shared" si="245"/>
        <v>4</v>
      </c>
      <c r="GT98" s="109">
        <f>'NEGROS OCCIDENTAL'!GT20</f>
        <v>1.6</v>
      </c>
      <c r="GU98" s="109">
        <f>'NEGROS OCCIDENTAL'!GU20</f>
        <v>1.1000000000000001</v>
      </c>
      <c r="GV98" s="109">
        <f>'NEGROS OCCIDENTAL'!GV20</f>
        <v>0</v>
      </c>
      <c r="GW98" s="100">
        <f t="shared" si="247"/>
        <v>2.7</v>
      </c>
      <c r="GX98" s="109">
        <f>'NEGROS OCCIDENTAL'!GX20</f>
        <v>0.2</v>
      </c>
      <c r="GY98" s="109">
        <f>'NEGROS OCCIDENTAL'!GY20</f>
        <v>2.5</v>
      </c>
      <c r="GZ98" s="109">
        <f>'NEGROS OCCIDENTAL'!GZ20</f>
        <v>0</v>
      </c>
      <c r="HA98" s="98">
        <f t="shared" si="249"/>
        <v>2.7</v>
      </c>
      <c r="HB98" s="110">
        <f>'NEGROS OCCIDENTAL'!HB20</f>
        <v>0</v>
      </c>
      <c r="HC98" s="111">
        <f>'NEGROS OCCIDENTAL'!HC20</f>
        <v>0</v>
      </c>
      <c r="HD98" s="107"/>
      <c r="HE98" s="22"/>
      <c r="HF98" s="108"/>
      <c r="HG98" s="109"/>
      <c r="HH98" s="98">
        <f t="shared" si="252"/>
        <v>0</v>
      </c>
      <c r="HI98" s="109"/>
      <c r="HJ98" s="109"/>
      <c r="HK98" s="109"/>
      <c r="HL98" s="100">
        <f t="shared" si="52"/>
        <v>0</v>
      </c>
      <c r="HM98" s="109"/>
      <c r="HN98" s="109"/>
      <c r="HO98" s="109"/>
      <c r="HP98" s="98">
        <f t="shared" si="54"/>
        <v>0</v>
      </c>
      <c r="HQ98" s="110"/>
      <c r="HR98" s="111"/>
      <c r="HS98" s="107"/>
      <c r="HT98" s="22"/>
      <c r="HU98" s="108"/>
      <c r="HV98" s="109"/>
      <c r="HW98" s="98">
        <f t="shared" si="257"/>
        <v>0</v>
      </c>
      <c r="HX98" s="109"/>
      <c r="HY98" s="109"/>
      <c r="HZ98" s="109"/>
      <c r="IA98" s="100">
        <f t="shared" si="57"/>
        <v>0</v>
      </c>
      <c r="IB98" s="109"/>
      <c r="IC98" s="109"/>
      <c r="ID98" s="109"/>
      <c r="IE98" s="98">
        <f t="shared" si="59"/>
        <v>0</v>
      </c>
      <c r="IF98" s="110"/>
      <c r="IG98" s="111"/>
      <c r="IH98" s="107"/>
      <c r="II98" s="22"/>
      <c r="IJ98" s="108"/>
      <c r="IK98" s="109"/>
      <c r="IL98" s="98">
        <f t="shared" si="262"/>
        <v>0</v>
      </c>
      <c r="IM98" s="109"/>
      <c r="IN98" s="109"/>
      <c r="IO98" s="109"/>
      <c r="IP98" s="100">
        <f t="shared" si="62"/>
        <v>0</v>
      </c>
      <c r="IQ98" s="109"/>
      <c r="IR98" s="109"/>
      <c r="IS98" s="109"/>
      <c r="IT98" s="98">
        <f t="shared" si="64"/>
        <v>0</v>
      </c>
      <c r="IU98" s="110"/>
      <c r="IV98" s="111"/>
      <c r="IW98" s="107"/>
      <c r="IX98" s="22"/>
      <c r="IY98" s="108"/>
      <c r="IZ98" s="109"/>
      <c r="JA98" s="98">
        <f t="shared" si="267"/>
        <v>0</v>
      </c>
      <c r="JB98" s="109"/>
      <c r="JC98" s="109"/>
      <c r="JD98" s="109"/>
      <c r="JE98" s="100">
        <f t="shared" si="67"/>
        <v>0</v>
      </c>
      <c r="JF98" s="109"/>
      <c r="JG98" s="109"/>
      <c r="JH98" s="109"/>
      <c r="JI98" s="98">
        <f t="shared" si="69"/>
        <v>0</v>
      </c>
      <c r="JJ98" s="110"/>
      <c r="JK98" s="111"/>
      <c r="JL98" s="107"/>
      <c r="JM98" s="22"/>
      <c r="JN98" s="108"/>
      <c r="JO98" s="109"/>
      <c r="JP98" s="98">
        <f t="shared" si="272"/>
        <v>0</v>
      </c>
      <c r="JQ98" s="109"/>
      <c r="JR98" s="109"/>
      <c r="JS98" s="109"/>
      <c r="JT98" s="100">
        <f t="shared" si="72"/>
        <v>0</v>
      </c>
      <c r="JU98" s="109"/>
      <c r="JV98" s="109"/>
      <c r="JW98" s="109"/>
      <c r="JX98" s="98">
        <f t="shared" si="74"/>
        <v>0</v>
      </c>
      <c r="JY98" s="110"/>
      <c r="JZ98" s="111"/>
      <c r="KA98" s="107"/>
      <c r="KB98" s="22"/>
      <c r="KC98" s="108"/>
      <c r="KD98" s="109"/>
      <c r="KE98" s="98">
        <f t="shared" si="277"/>
        <v>0</v>
      </c>
      <c r="KF98" s="109"/>
      <c r="KG98" s="109"/>
      <c r="KH98" s="109"/>
      <c r="KI98" s="100">
        <f t="shared" si="77"/>
        <v>0</v>
      </c>
      <c r="KJ98" s="109"/>
      <c r="KK98" s="109"/>
      <c r="KL98" s="109"/>
      <c r="KM98" s="98">
        <f t="shared" si="79"/>
        <v>0</v>
      </c>
      <c r="KN98" s="110"/>
      <c r="KO98" s="111"/>
      <c r="KP98" s="107"/>
      <c r="KQ98" s="22"/>
      <c r="KR98" s="108"/>
      <c r="KS98" s="109"/>
      <c r="KT98" s="98">
        <f t="shared" si="282"/>
        <v>0</v>
      </c>
      <c r="KU98" s="109"/>
      <c r="KV98" s="109"/>
      <c r="KW98" s="109"/>
      <c r="KX98" s="100">
        <f t="shared" si="82"/>
        <v>0</v>
      </c>
      <c r="KY98" s="109"/>
      <c r="KZ98" s="109"/>
      <c r="LA98" s="109"/>
      <c r="LB98" s="98">
        <f t="shared" si="84"/>
        <v>0</v>
      </c>
      <c r="LC98" s="110"/>
      <c r="LD98" s="111"/>
      <c r="LE98" s="107"/>
      <c r="LF98" s="22"/>
      <c r="LG98" s="108"/>
      <c r="LH98" s="109"/>
      <c r="LI98" s="98">
        <f t="shared" si="287"/>
        <v>0</v>
      </c>
      <c r="LJ98" s="109"/>
      <c r="LK98" s="109"/>
      <c r="LL98" s="109"/>
      <c r="LM98" s="100">
        <f t="shared" si="87"/>
        <v>0</v>
      </c>
      <c r="LN98" s="109"/>
      <c r="LO98" s="109"/>
      <c r="LP98" s="109"/>
      <c r="LQ98" s="98">
        <f t="shared" si="89"/>
        <v>0</v>
      </c>
      <c r="LR98" s="110"/>
      <c r="LS98" s="111"/>
      <c r="LT98" s="107"/>
      <c r="LU98" s="22"/>
      <c r="LV98" s="108"/>
      <c r="LW98" s="109"/>
      <c r="LX98" s="98">
        <f t="shared" si="292"/>
        <v>0</v>
      </c>
      <c r="LY98" s="109"/>
      <c r="LZ98" s="109"/>
      <c r="MA98" s="109"/>
      <c r="MB98" s="100">
        <f t="shared" si="92"/>
        <v>0</v>
      </c>
      <c r="MC98" s="109"/>
      <c r="MD98" s="109"/>
      <c r="ME98" s="109"/>
      <c r="MF98" s="98">
        <f t="shared" si="94"/>
        <v>0</v>
      </c>
      <c r="MG98" s="110"/>
      <c r="MH98" s="111"/>
      <c r="MI98" s="107"/>
      <c r="MJ98" s="22"/>
      <c r="MK98" s="108"/>
      <c r="ML98" s="109"/>
      <c r="MM98" s="98">
        <f t="shared" si="297"/>
        <v>0</v>
      </c>
      <c r="MN98" s="109"/>
      <c r="MO98" s="109"/>
      <c r="MP98" s="109"/>
      <c r="MQ98" s="100">
        <f t="shared" si="97"/>
        <v>0</v>
      </c>
      <c r="MR98" s="109"/>
      <c r="MS98" s="109"/>
      <c r="MT98" s="109"/>
      <c r="MU98" s="98">
        <f t="shared" si="99"/>
        <v>0</v>
      </c>
      <c r="MV98" s="110"/>
      <c r="MW98" s="111"/>
      <c r="MX98" s="107"/>
      <c r="MY98" s="22"/>
      <c r="MZ98" s="108"/>
      <c r="NA98" s="109"/>
      <c r="NB98" s="98">
        <f t="shared" si="302"/>
        <v>0</v>
      </c>
      <c r="NC98" s="109"/>
      <c r="ND98" s="109"/>
      <c r="NE98" s="109"/>
      <c r="NF98" s="100">
        <f t="shared" si="102"/>
        <v>0</v>
      </c>
      <c r="NG98" s="109"/>
      <c r="NH98" s="109"/>
      <c r="NI98" s="109"/>
      <c r="NJ98" s="98">
        <f t="shared" si="104"/>
        <v>0</v>
      </c>
      <c r="NK98" s="110"/>
      <c r="NL98" s="111"/>
      <c r="NM98" s="107"/>
      <c r="NN98" s="22"/>
      <c r="NO98" s="108"/>
      <c r="NP98" s="109"/>
      <c r="NQ98" s="98">
        <f t="shared" si="307"/>
        <v>0</v>
      </c>
      <c r="NR98" s="109"/>
      <c r="NS98" s="109"/>
      <c r="NT98" s="109"/>
      <c r="NU98" s="100">
        <f t="shared" si="107"/>
        <v>0</v>
      </c>
      <c r="NV98" s="109"/>
      <c r="NW98" s="109"/>
      <c r="NX98" s="109"/>
      <c r="NY98" s="98">
        <f t="shared" si="109"/>
        <v>0</v>
      </c>
      <c r="NZ98" s="110"/>
      <c r="OA98" s="111"/>
      <c r="OB98" s="107"/>
      <c r="OC98" s="22"/>
      <c r="OD98" s="108"/>
      <c r="OE98" s="109"/>
      <c r="OF98" s="98">
        <f t="shared" si="312"/>
        <v>0</v>
      </c>
      <c r="OG98" s="109"/>
      <c r="OH98" s="109"/>
      <c r="OI98" s="109"/>
      <c r="OJ98" s="100">
        <f t="shared" si="314"/>
        <v>0</v>
      </c>
      <c r="OK98" s="109"/>
      <c r="OL98" s="109"/>
      <c r="OM98" s="109"/>
      <c r="ON98" s="98">
        <f t="shared" si="316"/>
        <v>0</v>
      </c>
      <c r="OO98" s="110"/>
      <c r="OP98" s="111"/>
      <c r="OQ98" s="107"/>
      <c r="OR98" s="22"/>
      <c r="OS98" s="108"/>
      <c r="OT98" s="109"/>
      <c r="OU98" s="98">
        <f t="shared" si="319"/>
        <v>0</v>
      </c>
      <c r="OV98" s="109"/>
      <c r="OW98" s="109"/>
      <c r="OX98" s="109"/>
      <c r="OY98" s="100">
        <f t="shared" si="321"/>
        <v>0</v>
      </c>
      <c r="OZ98" s="109"/>
      <c r="PA98" s="109"/>
      <c r="PB98" s="109"/>
      <c r="PC98" s="98">
        <f t="shared" si="323"/>
        <v>0</v>
      </c>
      <c r="PD98" s="110"/>
      <c r="PE98" s="111"/>
      <c r="PF98" s="107"/>
      <c r="PG98" s="22"/>
      <c r="PH98" s="108"/>
      <c r="PI98" s="109"/>
      <c r="PJ98" s="98">
        <f t="shared" si="326"/>
        <v>0</v>
      </c>
      <c r="PK98" s="109"/>
      <c r="PL98" s="109"/>
      <c r="PM98" s="109"/>
      <c r="PN98" s="100">
        <f t="shared" si="328"/>
        <v>0</v>
      </c>
      <c r="PO98" s="109"/>
      <c r="PP98" s="109"/>
      <c r="PQ98" s="109"/>
      <c r="PR98" s="98">
        <f t="shared" si="330"/>
        <v>0</v>
      </c>
      <c r="PS98" s="110"/>
      <c r="PT98" s="111"/>
      <c r="PU98" s="107"/>
      <c r="PV98" s="22"/>
      <c r="PW98" s="108"/>
      <c r="PX98" s="109"/>
      <c r="PY98" s="98">
        <f t="shared" si="333"/>
        <v>0</v>
      </c>
      <c r="PZ98" s="109"/>
      <c r="QA98" s="109"/>
      <c r="QB98" s="109"/>
      <c r="QC98" s="100">
        <f t="shared" si="335"/>
        <v>0</v>
      </c>
      <c r="QD98" s="109"/>
      <c r="QE98" s="109"/>
      <c r="QF98" s="109"/>
      <c r="QG98" s="98">
        <f t="shared" si="337"/>
        <v>0</v>
      </c>
      <c r="QH98" s="110"/>
      <c r="QI98" s="111"/>
      <c r="QJ98" s="107"/>
      <c r="QK98" s="22"/>
      <c r="QL98" s="108"/>
      <c r="QM98" s="109"/>
      <c r="QN98" s="98">
        <f t="shared" si="340"/>
        <v>0</v>
      </c>
      <c r="QO98" s="109"/>
      <c r="QP98" s="109"/>
      <c r="QQ98" s="109"/>
      <c r="QR98" s="100">
        <f t="shared" si="342"/>
        <v>0</v>
      </c>
      <c r="QS98" s="109"/>
      <c r="QT98" s="109"/>
      <c r="QU98" s="109"/>
      <c r="QV98" s="98">
        <f t="shared" si="344"/>
        <v>0</v>
      </c>
      <c r="QW98" s="110"/>
      <c r="QX98" s="111"/>
      <c r="QY98" s="107"/>
      <c r="QZ98" s="22"/>
      <c r="RA98" s="108"/>
      <c r="RB98" s="109"/>
      <c r="RC98" s="98">
        <f t="shared" si="347"/>
        <v>0</v>
      </c>
      <c r="RD98" s="109"/>
      <c r="RE98" s="109"/>
      <c r="RF98" s="109"/>
      <c r="RG98" s="100">
        <f t="shared" si="349"/>
        <v>0</v>
      </c>
      <c r="RH98" s="109"/>
      <c r="RI98" s="109"/>
      <c r="RJ98" s="109"/>
      <c r="RK98" s="98">
        <f t="shared" si="351"/>
        <v>0</v>
      </c>
      <c r="RL98" s="110"/>
      <c r="RM98" s="111"/>
      <c r="RN98" s="107"/>
      <c r="RO98" s="22"/>
      <c r="RP98" s="108"/>
      <c r="RQ98" s="109"/>
      <c r="RR98" s="98">
        <f t="shared" si="354"/>
        <v>0</v>
      </c>
      <c r="RS98" s="109"/>
      <c r="RT98" s="109"/>
      <c r="RU98" s="109"/>
      <c r="RV98" s="100">
        <f t="shared" si="356"/>
        <v>0</v>
      </c>
      <c r="RW98" s="109"/>
      <c r="RX98" s="109"/>
      <c r="RY98" s="109"/>
      <c r="RZ98" s="98">
        <f t="shared" si="358"/>
        <v>0</v>
      </c>
      <c r="SA98" s="110"/>
      <c r="SB98" s="111"/>
      <c r="SC98" s="107"/>
      <c r="SD98" s="22"/>
      <c r="SE98" s="108"/>
      <c r="SF98" s="109"/>
      <c r="SG98" s="98">
        <f t="shared" si="361"/>
        <v>0</v>
      </c>
      <c r="SH98" s="109"/>
      <c r="SI98" s="109"/>
      <c r="SJ98" s="109"/>
      <c r="SK98" s="100">
        <f t="shared" si="363"/>
        <v>0</v>
      </c>
      <c r="SL98" s="109"/>
      <c r="SM98" s="109"/>
      <c r="SN98" s="109"/>
      <c r="SO98" s="98">
        <f t="shared" si="365"/>
        <v>0</v>
      </c>
      <c r="SP98" s="110"/>
      <c r="SQ98" s="111"/>
      <c r="SR98" s="107"/>
      <c r="SS98" s="22"/>
      <c r="ST98" s="108"/>
      <c r="SU98" s="109"/>
      <c r="SV98" s="98">
        <f t="shared" si="368"/>
        <v>0</v>
      </c>
      <c r="SW98" s="109"/>
      <c r="SX98" s="109"/>
      <c r="SY98" s="109"/>
      <c r="SZ98" s="100">
        <f t="shared" si="370"/>
        <v>0</v>
      </c>
      <c r="TA98" s="109"/>
      <c r="TB98" s="109"/>
      <c r="TC98" s="109"/>
      <c r="TD98" s="98">
        <f t="shared" si="372"/>
        <v>0</v>
      </c>
      <c r="TE98" s="110"/>
      <c r="TF98" s="111"/>
      <c r="TG98" s="107"/>
      <c r="TH98" s="22"/>
      <c r="TI98" s="108"/>
      <c r="TJ98" s="109"/>
      <c r="TK98" s="98">
        <f t="shared" si="375"/>
        <v>0</v>
      </c>
      <c r="TL98" s="109"/>
      <c r="TM98" s="109"/>
      <c r="TN98" s="109"/>
      <c r="TO98" s="100">
        <f t="shared" si="377"/>
        <v>0</v>
      </c>
      <c r="TP98" s="109"/>
      <c r="TQ98" s="109"/>
      <c r="TR98" s="109"/>
      <c r="TS98" s="98">
        <f t="shared" si="379"/>
        <v>0</v>
      </c>
      <c r="TT98" s="110"/>
      <c r="TU98" s="111"/>
      <c r="TV98" s="107"/>
      <c r="TW98" s="22"/>
      <c r="TX98" s="108"/>
      <c r="TY98" s="109"/>
      <c r="TZ98" s="98">
        <f t="shared" si="382"/>
        <v>0</v>
      </c>
      <c r="UA98" s="109"/>
      <c r="UB98" s="109"/>
      <c r="UC98" s="109"/>
      <c r="UD98" s="100">
        <f t="shared" si="384"/>
        <v>0</v>
      </c>
      <c r="UE98" s="109"/>
      <c r="UF98" s="109"/>
      <c r="UG98" s="109"/>
      <c r="UH98" s="98">
        <f t="shared" si="386"/>
        <v>0</v>
      </c>
      <c r="UI98" s="110"/>
      <c r="UJ98" s="111"/>
      <c r="UK98" s="107"/>
      <c r="UL98" s="22"/>
      <c r="UM98" s="108"/>
      <c r="UN98" s="109"/>
      <c r="UO98" s="98">
        <f t="shared" si="389"/>
        <v>0</v>
      </c>
      <c r="UP98" s="109"/>
      <c r="UQ98" s="109"/>
      <c r="UR98" s="109"/>
      <c r="US98" s="100">
        <f t="shared" si="391"/>
        <v>0</v>
      </c>
      <c r="UT98" s="109"/>
      <c r="UU98" s="109"/>
      <c r="UV98" s="109"/>
      <c r="UW98" s="98">
        <f t="shared" si="393"/>
        <v>0</v>
      </c>
      <c r="UX98" s="110"/>
      <c r="UY98" s="111"/>
      <c r="UZ98" s="107"/>
      <c r="VA98" s="22"/>
      <c r="VB98" s="108"/>
      <c r="VC98" s="109"/>
      <c r="VD98" s="98">
        <f t="shared" si="396"/>
        <v>0</v>
      </c>
      <c r="VE98" s="109"/>
      <c r="VF98" s="109"/>
      <c r="VG98" s="109"/>
      <c r="VH98" s="100">
        <f t="shared" si="398"/>
        <v>0</v>
      </c>
      <c r="VI98" s="109"/>
      <c r="VJ98" s="109"/>
      <c r="VK98" s="109"/>
      <c r="VL98" s="98">
        <f t="shared" si="400"/>
        <v>0</v>
      </c>
      <c r="VM98" s="110"/>
      <c r="VN98" s="111"/>
      <c r="VO98" s="107"/>
      <c r="VP98" s="22"/>
      <c r="VQ98" s="108"/>
      <c r="VR98" s="109"/>
      <c r="VS98" s="98">
        <f t="shared" si="403"/>
        <v>0</v>
      </c>
      <c r="VT98" s="109"/>
      <c r="VU98" s="109"/>
      <c r="VV98" s="109"/>
      <c r="VW98" s="100">
        <f t="shared" si="405"/>
        <v>0</v>
      </c>
      <c r="VX98" s="109"/>
      <c r="VY98" s="109"/>
      <c r="VZ98" s="109"/>
      <c r="WA98" s="98">
        <f t="shared" si="407"/>
        <v>0</v>
      </c>
      <c r="WB98" s="110"/>
      <c r="WC98" s="111"/>
      <c r="WD98" s="107"/>
      <c r="WE98" s="22"/>
    </row>
    <row r="99" spans="1:603" ht="16.5" customHeight="1">
      <c r="A99" s="94"/>
      <c r="B99" s="105" t="s">
        <v>131</v>
      </c>
      <c r="C99" s="106" t="s">
        <v>57</v>
      </c>
      <c r="D99" s="108">
        <f>'NEGROS OCCIDENTAL'!D21</f>
        <v>0</v>
      </c>
      <c r="E99" s="108">
        <f>'NEGROS OCCIDENTAL'!E21</f>
        <v>0</v>
      </c>
      <c r="F99" s="98">
        <f t="shared" si="154"/>
        <v>0</v>
      </c>
      <c r="G99" s="109">
        <f>'NEGROS OCCIDENTAL'!G21</f>
        <v>0</v>
      </c>
      <c r="H99" s="109">
        <f>'NEGROS OCCIDENTAL'!H21</f>
        <v>0.2</v>
      </c>
      <c r="I99" s="109">
        <f>'NEGROS OCCIDENTAL'!I21</f>
        <v>0</v>
      </c>
      <c r="J99" s="100">
        <f t="shared" si="156"/>
        <v>0.2</v>
      </c>
      <c r="K99" s="109">
        <f>'NEGROS OCCIDENTAL'!K21</f>
        <v>0</v>
      </c>
      <c r="L99" s="109">
        <f>'NEGROS OCCIDENTAL'!L21</f>
        <v>0.3</v>
      </c>
      <c r="M99" s="109">
        <f>'NEGROS OCCIDENTAL'!M21</f>
        <v>0</v>
      </c>
      <c r="N99" s="98">
        <f t="shared" si="158"/>
        <v>0.3</v>
      </c>
      <c r="O99" s="110">
        <f>'NEGROS OCCIDENTAL'!O21</f>
        <v>0</v>
      </c>
      <c r="P99" s="111">
        <f>'NEGROS OCCIDENTAL'!P21</f>
        <v>0</v>
      </c>
      <c r="Q99" s="107"/>
      <c r="R99" s="22"/>
      <c r="S99" s="108">
        <f>'NEGROS OCCIDENTAL'!S21</f>
        <v>10</v>
      </c>
      <c r="T99" s="108">
        <f>'NEGROS OCCIDENTAL'!T21</f>
        <v>5</v>
      </c>
      <c r="U99" s="98">
        <f t="shared" si="161"/>
        <v>15</v>
      </c>
      <c r="V99" s="109">
        <f>'NEGROS OCCIDENTAL'!V21</f>
        <v>0</v>
      </c>
      <c r="W99" s="109">
        <f>'NEGROS OCCIDENTAL'!W21</f>
        <v>0</v>
      </c>
      <c r="X99" s="109">
        <f>'NEGROS OCCIDENTAL'!X21</f>
        <v>0</v>
      </c>
      <c r="Y99" s="100">
        <f t="shared" si="163"/>
        <v>0</v>
      </c>
      <c r="Z99" s="109">
        <f>'NEGROS OCCIDENTAL'!Z21</f>
        <v>0.2</v>
      </c>
      <c r="AA99" s="109">
        <f>'NEGROS OCCIDENTAL'!AA21</f>
        <v>1.75</v>
      </c>
      <c r="AB99" s="109">
        <f>'NEGROS OCCIDENTAL'!AB21</f>
        <v>0</v>
      </c>
      <c r="AC99" s="98">
        <f t="shared" si="165"/>
        <v>1.95</v>
      </c>
      <c r="AD99" s="110">
        <f>'NEGROS OCCIDENTAL'!AD21</f>
        <v>0</v>
      </c>
      <c r="AE99" s="111">
        <f>'NEGROS OCCIDENTAL'!AE21</f>
        <v>0</v>
      </c>
      <c r="AF99" s="107"/>
      <c r="AG99" s="22"/>
      <c r="AH99" s="108">
        <f>'NEGROS OCCIDENTAL'!AH21</f>
        <v>7</v>
      </c>
      <c r="AI99" s="108">
        <f>'NEGROS OCCIDENTAL'!AI21</f>
        <v>6</v>
      </c>
      <c r="AJ99" s="98">
        <f t="shared" si="168"/>
        <v>13</v>
      </c>
      <c r="AK99" s="109">
        <f>'NEGROS OCCIDENTAL'!AK21</f>
        <v>0</v>
      </c>
      <c r="AL99" s="109">
        <f>'NEGROS OCCIDENTAL'!AL21</f>
        <v>0</v>
      </c>
      <c r="AM99" s="109">
        <f>'NEGROS OCCIDENTAL'!AM21</f>
        <v>0</v>
      </c>
      <c r="AN99" s="100">
        <f t="shared" si="170"/>
        <v>0</v>
      </c>
      <c r="AO99" s="109">
        <f>'NEGROS OCCIDENTAL'!AO21</f>
        <v>0.2</v>
      </c>
      <c r="AP99" s="109">
        <f>'NEGROS OCCIDENTAL'!AP21</f>
        <v>1.25</v>
      </c>
      <c r="AQ99" s="109">
        <f>'NEGROS OCCIDENTAL'!AQ21</f>
        <v>0</v>
      </c>
      <c r="AR99" s="98">
        <f t="shared" si="172"/>
        <v>1.45</v>
      </c>
      <c r="AS99" s="110">
        <f>'NEGROS OCCIDENTAL'!AS21</f>
        <v>0</v>
      </c>
      <c r="AT99" s="111">
        <f>'NEGROS OCCIDENTAL'!AT21</f>
        <v>0</v>
      </c>
      <c r="AU99" s="107"/>
      <c r="AV99" s="22"/>
      <c r="AW99" s="108">
        <f>'NEGROS OCCIDENTAL'!AW21</f>
        <v>48</v>
      </c>
      <c r="AX99" s="108">
        <f>'NEGROS OCCIDENTAL'!AX21</f>
        <v>36</v>
      </c>
      <c r="AY99" s="98">
        <f t="shared" si="175"/>
        <v>84</v>
      </c>
      <c r="AZ99" s="109">
        <f>'NEGROS OCCIDENTAL'!AZ21</f>
        <v>102990.35</v>
      </c>
      <c r="BA99" s="109">
        <f>'NEGROS OCCIDENTAL'!BA21</f>
        <v>0.22</v>
      </c>
      <c r="BB99" s="109">
        <f>'NEGROS OCCIDENTAL'!BB21</f>
        <v>0</v>
      </c>
      <c r="BC99" s="100">
        <f t="shared" si="177"/>
        <v>102990.57</v>
      </c>
      <c r="BD99" s="109">
        <f>'NEGROS OCCIDENTAL'!BD21</f>
        <v>0.56999999999999995</v>
      </c>
      <c r="BE99" s="109">
        <f>'NEGROS OCCIDENTAL'!BE21</f>
        <v>93.05</v>
      </c>
      <c r="BF99" s="109">
        <f>'NEGROS OCCIDENTAL'!BF21</f>
        <v>0</v>
      </c>
      <c r="BG99" s="98">
        <f t="shared" si="179"/>
        <v>93.61999999999999</v>
      </c>
      <c r="BH99" s="110">
        <f>'NEGROS OCCIDENTAL'!BH21</f>
        <v>0</v>
      </c>
      <c r="BI99" s="111">
        <f>'NEGROS OCCIDENTAL'!BI21</f>
        <v>28.4</v>
      </c>
      <c r="BJ99" s="107"/>
      <c r="BK99" s="22"/>
      <c r="BL99" s="108">
        <f>'NEGROS OCCIDENTAL'!BL21</f>
        <v>0</v>
      </c>
      <c r="BM99" s="108">
        <f>'NEGROS OCCIDENTAL'!BM21</f>
        <v>0</v>
      </c>
      <c r="BN99" s="98">
        <f t="shared" si="182"/>
        <v>0</v>
      </c>
      <c r="BO99" s="109">
        <f>'NEGROS OCCIDENTAL'!BO21</f>
        <v>0.33</v>
      </c>
      <c r="BP99" s="109">
        <f>'NEGROS OCCIDENTAL'!BP21</f>
        <v>0.25</v>
      </c>
      <c r="BQ99" s="109">
        <f>'NEGROS OCCIDENTAL'!BQ21</f>
        <v>0</v>
      </c>
      <c r="BR99" s="100">
        <f t="shared" si="184"/>
        <v>0.58000000000000007</v>
      </c>
      <c r="BS99" s="109">
        <f>'NEGROS OCCIDENTAL'!BS21</f>
        <v>0.57999999999999996</v>
      </c>
      <c r="BT99" s="109">
        <f>'NEGROS OCCIDENTAL'!BT21</f>
        <v>0</v>
      </c>
      <c r="BU99" s="109">
        <f>'NEGROS OCCIDENTAL'!BU21</f>
        <v>0</v>
      </c>
      <c r="BV99" s="98">
        <f t="shared" si="186"/>
        <v>0.57999999999999996</v>
      </c>
      <c r="BW99" s="110">
        <f>'NEGROS OCCIDENTAL'!BW21</f>
        <v>0</v>
      </c>
      <c r="BX99" s="111">
        <f>'NEGROS OCCIDENTAL'!BX21</f>
        <v>0</v>
      </c>
      <c r="BY99" s="107"/>
      <c r="BZ99" s="23"/>
      <c r="CA99" s="108">
        <f>'NEGROS OCCIDENTAL'!CA21</f>
        <v>59</v>
      </c>
      <c r="CB99" s="108">
        <f>'NEGROS OCCIDENTAL'!CB21</f>
        <v>23</v>
      </c>
      <c r="CC99" s="98">
        <f t="shared" si="189"/>
        <v>82</v>
      </c>
      <c r="CD99" s="109">
        <f>'NEGROS OCCIDENTAL'!CD21</f>
        <v>6000</v>
      </c>
      <c r="CE99" s="109">
        <f>'NEGROS OCCIDENTAL'!CE21</f>
        <v>5000</v>
      </c>
      <c r="CF99" s="109">
        <f>'NEGROS OCCIDENTAL'!CF21</f>
        <v>0</v>
      </c>
      <c r="CG99" s="100">
        <f t="shared" si="191"/>
        <v>11000</v>
      </c>
      <c r="CH99" s="109">
        <f>'NEGROS OCCIDENTAL'!CH21</f>
        <v>2.4</v>
      </c>
      <c r="CI99" s="109">
        <f>'NEGROS OCCIDENTAL'!CI21</f>
        <v>76.3</v>
      </c>
      <c r="CJ99" s="109">
        <f>'NEGROS OCCIDENTAL'!CJ21</f>
        <v>0</v>
      </c>
      <c r="CK99" s="98">
        <f t="shared" si="193"/>
        <v>78.7</v>
      </c>
      <c r="CL99" s="110">
        <f>'NEGROS OCCIDENTAL'!CL21</f>
        <v>5</v>
      </c>
      <c r="CM99" s="111">
        <f>'NEGROS OCCIDENTAL'!CM21</f>
        <v>0.24</v>
      </c>
      <c r="CN99" s="107"/>
      <c r="CO99" s="22"/>
      <c r="CP99" s="108">
        <f>'NEGROS OCCIDENTAL'!CP21</f>
        <v>0</v>
      </c>
      <c r="CQ99" s="108">
        <f>'NEGROS OCCIDENTAL'!CQ21</f>
        <v>0</v>
      </c>
      <c r="CR99" s="98">
        <f t="shared" si="196"/>
        <v>0</v>
      </c>
      <c r="CS99" s="109">
        <f>'NEGROS OCCIDENTAL'!CS21</f>
        <v>0</v>
      </c>
      <c r="CT99" s="109">
        <f>'NEGROS OCCIDENTAL'!CT21</f>
        <v>0</v>
      </c>
      <c r="CU99" s="109">
        <f>'NEGROS OCCIDENTAL'!CU21</f>
        <v>0</v>
      </c>
      <c r="CV99" s="100">
        <f t="shared" si="198"/>
        <v>0</v>
      </c>
      <c r="CW99" s="109">
        <f>'NEGROS OCCIDENTAL'!CW21</f>
        <v>0</v>
      </c>
      <c r="CX99" s="109">
        <f>'NEGROS OCCIDENTAL'!CX21</f>
        <v>0</v>
      </c>
      <c r="CY99" s="109">
        <f>'NEGROS OCCIDENTAL'!CY21</f>
        <v>0</v>
      </c>
      <c r="CZ99" s="98">
        <f t="shared" si="200"/>
        <v>0</v>
      </c>
      <c r="DA99" s="110">
        <f>'NEGROS OCCIDENTAL'!DA21</f>
        <v>0</v>
      </c>
      <c r="DB99" s="111">
        <f>'NEGROS OCCIDENTAL'!DB21</f>
        <v>0</v>
      </c>
      <c r="DC99" s="107"/>
      <c r="DD99" s="22"/>
      <c r="DE99" s="108">
        <f>'NEGROS OCCIDENTAL'!DE21</f>
        <v>27</v>
      </c>
      <c r="DF99" s="108">
        <f>'NEGROS OCCIDENTAL'!DF21</f>
        <v>62</v>
      </c>
      <c r="DG99" s="98">
        <f t="shared" si="203"/>
        <v>89</v>
      </c>
      <c r="DH99" s="109">
        <f>'NEGROS OCCIDENTAL'!DH21</f>
        <v>420</v>
      </c>
      <c r="DI99" s="109">
        <f>'NEGROS OCCIDENTAL'!DI21</f>
        <v>4000</v>
      </c>
      <c r="DJ99" s="109">
        <f>'NEGROS OCCIDENTAL'!DJ21</f>
        <v>400</v>
      </c>
      <c r="DK99" s="100">
        <f t="shared" si="205"/>
        <v>4020</v>
      </c>
      <c r="DL99" s="109">
        <f>'NEGROS OCCIDENTAL'!DL21</f>
        <v>36</v>
      </c>
      <c r="DM99" s="109">
        <f>'NEGROS OCCIDENTAL'!DM21</f>
        <v>4.45</v>
      </c>
      <c r="DN99" s="109">
        <f>'NEGROS OCCIDENTAL'!DN21</f>
        <v>4</v>
      </c>
      <c r="DO99" s="98">
        <f t="shared" si="207"/>
        <v>36.450000000000003</v>
      </c>
      <c r="DP99" s="110">
        <f>'NEGROS OCCIDENTAL'!DP21</f>
        <v>1</v>
      </c>
      <c r="DQ99" s="111">
        <f>'NEGROS OCCIDENTAL'!DQ21</f>
        <v>2</v>
      </c>
      <c r="DR99" s="107"/>
      <c r="DS99" s="22"/>
      <c r="DT99" s="108">
        <f>'NEGROS OCCIDENTAL'!DT21</f>
        <v>35</v>
      </c>
      <c r="DU99" s="108">
        <f>'NEGROS OCCIDENTAL'!DU21</f>
        <v>22</v>
      </c>
      <c r="DV99" s="98">
        <f t="shared" si="210"/>
        <v>57</v>
      </c>
      <c r="DW99" s="109">
        <f>'NEGROS OCCIDENTAL'!DW21</f>
        <v>10</v>
      </c>
      <c r="DX99" s="109">
        <f>'NEGROS OCCIDENTAL'!DX21</f>
        <v>100</v>
      </c>
      <c r="DY99" s="109">
        <f>'NEGROS OCCIDENTAL'!DY21</f>
        <v>0</v>
      </c>
      <c r="DZ99" s="100">
        <f t="shared" si="212"/>
        <v>110</v>
      </c>
      <c r="EA99" s="109">
        <f>'NEGROS OCCIDENTAL'!EA21</f>
        <v>0</v>
      </c>
      <c r="EB99" s="109">
        <f>'NEGROS OCCIDENTAL'!EB21</f>
        <v>10.489999999999998</v>
      </c>
      <c r="EC99" s="109">
        <f>'NEGROS OCCIDENTAL'!EC21</f>
        <v>0</v>
      </c>
      <c r="ED99" s="98">
        <f t="shared" si="214"/>
        <v>10.489999999999998</v>
      </c>
      <c r="EE99" s="110">
        <f>'NEGROS OCCIDENTAL'!EE21</f>
        <v>0</v>
      </c>
      <c r="EF99" s="111">
        <f>'NEGROS OCCIDENTAL'!EF21</f>
        <v>0</v>
      </c>
      <c r="EG99" s="107"/>
      <c r="EH99" s="22"/>
      <c r="EI99" s="108">
        <f>'NEGROS OCCIDENTAL'!EI21</f>
        <v>5</v>
      </c>
      <c r="EJ99" s="108">
        <f>'NEGROS OCCIDENTAL'!EJ21</f>
        <v>4</v>
      </c>
      <c r="EK99" s="98">
        <f t="shared" si="217"/>
        <v>9</v>
      </c>
      <c r="EL99" s="109">
        <f>'NEGROS OCCIDENTAL'!EL21</f>
        <v>0</v>
      </c>
      <c r="EM99" s="109">
        <f>'NEGROS OCCIDENTAL'!EM21</f>
        <v>0</v>
      </c>
      <c r="EN99" s="109">
        <f>'NEGROS OCCIDENTAL'!EN21</f>
        <v>0</v>
      </c>
      <c r="EO99" s="100">
        <f t="shared" si="219"/>
        <v>0</v>
      </c>
      <c r="EP99" s="109">
        <f>'NEGROS OCCIDENTAL'!EP21</f>
        <v>0</v>
      </c>
      <c r="EQ99" s="109">
        <f>'NEGROS OCCIDENTAL'!EQ21</f>
        <v>2.1</v>
      </c>
      <c r="ER99" s="109">
        <f>'NEGROS OCCIDENTAL'!ER21</f>
        <v>0</v>
      </c>
      <c r="ES99" s="98">
        <f t="shared" si="221"/>
        <v>2.1</v>
      </c>
      <c r="ET99" s="110">
        <f>'NEGROS OCCIDENTAL'!ET21</f>
        <v>0</v>
      </c>
      <c r="EU99" s="111">
        <f>'NEGROS OCCIDENTAL'!EU21</f>
        <v>0</v>
      </c>
      <c r="EV99" s="107"/>
      <c r="EW99" s="22"/>
      <c r="EX99" s="108">
        <f>'NEGROS OCCIDENTAL'!EX21</f>
        <v>17</v>
      </c>
      <c r="EY99" s="108">
        <f>'NEGROS OCCIDENTAL'!EY21</f>
        <v>5</v>
      </c>
      <c r="EZ99" s="98">
        <f t="shared" si="224"/>
        <v>22</v>
      </c>
      <c r="FA99" s="109">
        <f>'NEGROS OCCIDENTAL'!FA21</f>
        <v>0.93</v>
      </c>
      <c r="FB99" s="109">
        <f>'NEGROS OCCIDENTAL'!FB21</f>
        <v>0.35</v>
      </c>
      <c r="FC99" s="109">
        <f>'NEGROS OCCIDENTAL'!FC21</f>
        <v>0</v>
      </c>
      <c r="FD99" s="100">
        <f t="shared" si="226"/>
        <v>1.28</v>
      </c>
      <c r="FE99" s="109">
        <f>'NEGROS OCCIDENTAL'!FE21</f>
        <v>2.08</v>
      </c>
      <c r="FF99" s="109">
        <f>'NEGROS OCCIDENTAL'!FF21</f>
        <v>0.55000000000000004</v>
      </c>
      <c r="FG99" s="109">
        <f>'NEGROS OCCIDENTAL'!FG21</f>
        <v>0</v>
      </c>
      <c r="FH99" s="98">
        <f t="shared" si="228"/>
        <v>2.63</v>
      </c>
      <c r="FI99" s="110">
        <f>'NEGROS OCCIDENTAL'!FI21</f>
        <v>17.29</v>
      </c>
      <c r="FJ99" s="111">
        <f>'NEGROS OCCIDENTAL'!FJ21</f>
        <v>87.99</v>
      </c>
      <c r="FK99" s="107"/>
      <c r="FL99" s="22"/>
      <c r="FM99" s="108">
        <f>'NEGROS OCCIDENTAL'!FM21</f>
        <v>421</v>
      </c>
      <c r="FN99" s="108">
        <f>'NEGROS OCCIDENTAL'!FN21</f>
        <v>272</v>
      </c>
      <c r="FO99" s="98">
        <f t="shared" si="231"/>
        <v>693</v>
      </c>
      <c r="FP99" s="109">
        <f>'NEGROS OCCIDENTAL'!FP21</f>
        <v>7240.04</v>
      </c>
      <c r="FQ99" s="109">
        <f>'NEGROS OCCIDENTAL'!FQ21</f>
        <v>4093.25</v>
      </c>
      <c r="FR99" s="109">
        <f>'NEGROS OCCIDENTAL'!FR21</f>
        <v>0</v>
      </c>
      <c r="FS99" s="100">
        <f t="shared" si="233"/>
        <v>11333.29</v>
      </c>
      <c r="FT99" s="109">
        <f>'NEGROS OCCIDENTAL'!FT21</f>
        <v>163.79</v>
      </c>
      <c r="FU99" s="109">
        <f>'NEGROS OCCIDENTAL'!FU21</f>
        <v>223.44300000000001</v>
      </c>
      <c r="FV99" s="109">
        <f>'NEGROS OCCIDENTAL'!FV21</f>
        <v>0</v>
      </c>
      <c r="FW99" s="98">
        <f t="shared" si="235"/>
        <v>387.233</v>
      </c>
      <c r="FX99" s="110">
        <f>'NEGROS OCCIDENTAL'!FX21</f>
        <v>57.083000000000006</v>
      </c>
      <c r="FY99" s="111">
        <f>'NEGROS OCCIDENTAL'!FY21</f>
        <v>782.49900000000002</v>
      </c>
      <c r="FZ99" s="107"/>
      <c r="GA99" s="22"/>
      <c r="GB99" s="108">
        <f>'NEGROS OCCIDENTAL'!GB21</f>
        <v>7</v>
      </c>
      <c r="GC99" s="108">
        <f>'NEGROS OCCIDENTAL'!GC21</f>
        <v>7</v>
      </c>
      <c r="GD99" s="98">
        <f t="shared" si="238"/>
        <v>14</v>
      </c>
      <c r="GE99" s="109">
        <f>'NEGROS OCCIDENTAL'!GE21</f>
        <v>341.05</v>
      </c>
      <c r="GF99" s="109">
        <f>'NEGROS OCCIDENTAL'!GF21</f>
        <v>115.15</v>
      </c>
      <c r="GG99" s="109">
        <f>'NEGROS OCCIDENTAL'!GG21</f>
        <v>0</v>
      </c>
      <c r="GH99" s="100">
        <f t="shared" si="240"/>
        <v>456.20000000000005</v>
      </c>
      <c r="GI99" s="109">
        <f>'NEGROS OCCIDENTAL'!GI21</f>
        <v>1.2</v>
      </c>
      <c r="GJ99" s="109">
        <f>'NEGROS OCCIDENTAL'!GJ21</f>
        <v>0.878</v>
      </c>
      <c r="GK99" s="109">
        <f>'NEGROS OCCIDENTAL'!GK21</f>
        <v>0</v>
      </c>
      <c r="GL99" s="98">
        <f t="shared" si="242"/>
        <v>2.0779999999999998</v>
      </c>
      <c r="GM99" s="110">
        <f>'NEGROS OCCIDENTAL'!GM21</f>
        <v>23.127600000000001</v>
      </c>
      <c r="GN99" s="111">
        <f>'NEGROS OCCIDENTAL'!GN21</f>
        <v>191.81280000000001</v>
      </c>
      <c r="GO99" s="107"/>
      <c r="GP99" s="22"/>
      <c r="GQ99" s="108">
        <f>'NEGROS OCCIDENTAL'!GQ21</f>
        <v>3</v>
      </c>
      <c r="GR99" s="108">
        <f>'NEGROS OCCIDENTAL'!GR21</f>
        <v>1</v>
      </c>
      <c r="GS99" s="98">
        <f t="shared" si="245"/>
        <v>4</v>
      </c>
      <c r="GT99" s="109">
        <f>'NEGROS OCCIDENTAL'!GT21</f>
        <v>1.54</v>
      </c>
      <c r="GU99" s="109">
        <f>'NEGROS OCCIDENTAL'!GU21</f>
        <v>1.03</v>
      </c>
      <c r="GV99" s="109">
        <f>'NEGROS OCCIDENTAL'!GV21</f>
        <v>0</v>
      </c>
      <c r="GW99" s="100">
        <f t="shared" si="247"/>
        <v>2.5700000000000003</v>
      </c>
      <c r="GX99" s="109">
        <f>'NEGROS OCCIDENTAL'!GX21</f>
        <v>7.0000000000000007E-2</v>
      </c>
      <c r="GY99" s="109">
        <f>'NEGROS OCCIDENTAL'!GY21</f>
        <v>2.7</v>
      </c>
      <c r="GZ99" s="109">
        <f>'NEGROS OCCIDENTAL'!GZ21</f>
        <v>0</v>
      </c>
      <c r="HA99" s="98">
        <f t="shared" si="249"/>
        <v>2.77</v>
      </c>
      <c r="HB99" s="110">
        <f>'NEGROS OCCIDENTAL'!HB21</f>
        <v>0.5</v>
      </c>
      <c r="HC99" s="111">
        <f>'NEGROS OCCIDENTAL'!HC21</f>
        <v>0.8</v>
      </c>
      <c r="HD99" s="107"/>
      <c r="HE99" s="22"/>
      <c r="HF99" s="108"/>
      <c r="HG99" s="109"/>
      <c r="HH99" s="98">
        <f t="shared" si="252"/>
        <v>0</v>
      </c>
      <c r="HI99" s="109"/>
      <c r="HJ99" s="109"/>
      <c r="HK99" s="109"/>
      <c r="HL99" s="100">
        <f t="shared" si="52"/>
        <v>0</v>
      </c>
      <c r="HM99" s="109"/>
      <c r="HN99" s="109"/>
      <c r="HO99" s="109"/>
      <c r="HP99" s="98">
        <f t="shared" si="54"/>
        <v>0</v>
      </c>
      <c r="HQ99" s="110"/>
      <c r="HR99" s="111"/>
      <c r="HS99" s="107"/>
      <c r="HT99" s="22"/>
      <c r="HU99" s="108"/>
      <c r="HV99" s="109"/>
      <c r="HW99" s="98">
        <f t="shared" si="257"/>
        <v>0</v>
      </c>
      <c r="HX99" s="109"/>
      <c r="HY99" s="109"/>
      <c r="HZ99" s="109"/>
      <c r="IA99" s="100">
        <f t="shared" si="57"/>
        <v>0</v>
      </c>
      <c r="IB99" s="109"/>
      <c r="IC99" s="109"/>
      <c r="ID99" s="109"/>
      <c r="IE99" s="98">
        <f t="shared" si="59"/>
        <v>0</v>
      </c>
      <c r="IF99" s="110"/>
      <c r="IG99" s="111"/>
      <c r="IH99" s="107"/>
      <c r="II99" s="22"/>
      <c r="IJ99" s="108"/>
      <c r="IK99" s="109"/>
      <c r="IL99" s="98">
        <f t="shared" si="262"/>
        <v>0</v>
      </c>
      <c r="IM99" s="109"/>
      <c r="IN99" s="109"/>
      <c r="IO99" s="109"/>
      <c r="IP99" s="100">
        <f t="shared" si="62"/>
        <v>0</v>
      </c>
      <c r="IQ99" s="109"/>
      <c r="IR99" s="109"/>
      <c r="IS99" s="109"/>
      <c r="IT99" s="98">
        <f t="shared" si="64"/>
        <v>0</v>
      </c>
      <c r="IU99" s="110"/>
      <c r="IV99" s="111"/>
      <c r="IW99" s="107"/>
      <c r="IX99" s="22"/>
      <c r="IY99" s="108">
        <v>16</v>
      </c>
      <c r="IZ99" s="109"/>
      <c r="JA99" s="98">
        <f t="shared" si="267"/>
        <v>16</v>
      </c>
      <c r="JB99" s="109"/>
      <c r="JC99" s="109">
        <v>1600</v>
      </c>
      <c r="JD99" s="109">
        <v>80</v>
      </c>
      <c r="JE99" s="100">
        <f t="shared" si="67"/>
        <v>1520</v>
      </c>
      <c r="JF99" s="109">
        <v>0.96</v>
      </c>
      <c r="JG99" s="109"/>
      <c r="JH99" s="109">
        <v>0.05</v>
      </c>
      <c r="JI99" s="98">
        <f t="shared" si="69"/>
        <v>0.90999999999999992</v>
      </c>
      <c r="JJ99" s="110"/>
      <c r="JK99" s="111"/>
      <c r="JL99" s="107"/>
      <c r="JM99" s="22"/>
      <c r="JN99" s="108"/>
      <c r="JO99" s="109"/>
      <c r="JP99" s="98">
        <f t="shared" si="272"/>
        <v>0</v>
      </c>
      <c r="JQ99" s="109"/>
      <c r="JR99" s="109"/>
      <c r="JS99" s="109"/>
      <c r="JT99" s="100">
        <f t="shared" si="72"/>
        <v>0</v>
      </c>
      <c r="JU99" s="109"/>
      <c r="JV99" s="109"/>
      <c r="JW99" s="109"/>
      <c r="JX99" s="98">
        <f t="shared" si="74"/>
        <v>0</v>
      </c>
      <c r="JY99" s="110"/>
      <c r="JZ99" s="111"/>
      <c r="KA99" s="107"/>
      <c r="KB99" s="22"/>
      <c r="KC99" s="108"/>
      <c r="KD99" s="109"/>
      <c r="KE99" s="98">
        <f t="shared" si="277"/>
        <v>0</v>
      </c>
      <c r="KF99" s="109"/>
      <c r="KG99" s="109"/>
      <c r="KH99" s="109"/>
      <c r="KI99" s="100">
        <f t="shared" si="77"/>
        <v>0</v>
      </c>
      <c r="KJ99" s="109"/>
      <c r="KK99" s="109"/>
      <c r="KL99" s="109"/>
      <c r="KM99" s="98">
        <f t="shared" si="79"/>
        <v>0</v>
      </c>
      <c r="KN99" s="110"/>
      <c r="KO99" s="111"/>
      <c r="KP99" s="107"/>
      <c r="KQ99" s="22"/>
      <c r="KR99" s="108"/>
      <c r="KS99" s="109"/>
      <c r="KT99" s="98">
        <f t="shared" si="282"/>
        <v>0</v>
      </c>
      <c r="KU99" s="109"/>
      <c r="KV99" s="109"/>
      <c r="KW99" s="109"/>
      <c r="KX99" s="100">
        <f t="shared" si="82"/>
        <v>0</v>
      </c>
      <c r="KY99" s="109"/>
      <c r="KZ99" s="109"/>
      <c r="LA99" s="109"/>
      <c r="LB99" s="98">
        <f t="shared" si="84"/>
        <v>0</v>
      </c>
      <c r="LC99" s="110"/>
      <c r="LD99" s="111"/>
      <c r="LE99" s="107"/>
      <c r="LF99" s="22"/>
      <c r="LG99" s="108"/>
      <c r="LH99" s="109"/>
      <c r="LI99" s="98">
        <f t="shared" si="287"/>
        <v>0</v>
      </c>
      <c r="LJ99" s="109"/>
      <c r="LK99" s="109"/>
      <c r="LL99" s="109"/>
      <c r="LM99" s="100">
        <f t="shared" si="87"/>
        <v>0</v>
      </c>
      <c r="LN99" s="109"/>
      <c r="LO99" s="109"/>
      <c r="LP99" s="109"/>
      <c r="LQ99" s="98">
        <f t="shared" si="89"/>
        <v>0</v>
      </c>
      <c r="LR99" s="110"/>
      <c r="LS99" s="111"/>
      <c r="LT99" s="107"/>
      <c r="LU99" s="22"/>
      <c r="LV99" s="108"/>
      <c r="LW99" s="109"/>
      <c r="LX99" s="98">
        <f t="shared" si="292"/>
        <v>0</v>
      </c>
      <c r="LY99" s="109"/>
      <c r="LZ99" s="109"/>
      <c r="MA99" s="109"/>
      <c r="MB99" s="100">
        <f t="shared" si="92"/>
        <v>0</v>
      </c>
      <c r="MC99" s="109"/>
      <c r="MD99" s="109"/>
      <c r="ME99" s="109"/>
      <c r="MF99" s="98">
        <f t="shared" si="94"/>
        <v>0</v>
      </c>
      <c r="MG99" s="110"/>
      <c r="MH99" s="111"/>
      <c r="MI99" s="107"/>
      <c r="MJ99" s="22"/>
      <c r="MK99" s="108"/>
      <c r="ML99" s="109"/>
      <c r="MM99" s="98">
        <f t="shared" si="297"/>
        <v>0</v>
      </c>
      <c r="MN99" s="109"/>
      <c r="MO99" s="109"/>
      <c r="MP99" s="109"/>
      <c r="MQ99" s="100">
        <f t="shared" si="97"/>
        <v>0</v>
      </c>
      <c r="MR99" s="109"/>
      <c r="MS99" s="109"/>
      <c r="MT99" s="109"/>
      <c r="MU99" s="98">
        <f t="shared" si="99"/>
        <v>0</v>
      </c>
      <c r="MV99" s="110"/>
      <c r="MW99" s="111"/>
      <c r="MX99" s="107"/>
      <c r="MY99" s="22"/>
      <c r="MZ99" s="108"/>
      <c r="NA99" s="109"/>
      <c r="NB99" s="98">
        <f t="shared" si="302"/>
        <v>0</v>
      </c>
      <c r="NC99" s="109"/>
      <c r="ND99" s="109"/>
      <c r="NE99" s="109"/>
      <c r="NF99" s="100">
        <f t="shared" si="102"/>
        <v>0</v>
      </c>
      <c r="NG99" s="109"/>
      <c r="NH99" s="109"/>
      <c r="NI99" s="109"/>
      <c r="NJ99" s="98">
        <f t="shared" si="104"/>
        <v>0</v>
      </c>
      <c r="NK99" s="110"/>
      <c r="NL99" s="111"/>
      <c r="NM99" s="107"/>
      <c r="NN99" s="22"/>
      <c r="NO99" s="108"/>
      <c r="NP99" s="109"/>
      <c r="NQ99" s="98">
        <f t="shared" si="307"/>
        <v>0</v>
      </c>
      <c r="NR99" s="109"/>
      <c r="NS99" s="109"/>
      <c r="NT99" s="109"/>
      <c r="NU99" s="100">
        <f t="shared" si="107"/>
        <v>0</v>
      </c>
      <c r="NV99" s="109"/>
      <c r="NW99" s="109"/>
      <c r="NX99" s="109"/>
      <c r="NY99" s="98">
        <f t="shared" si="109"/>
        <v>0</v>
      </c>
      <c r="NZ99" s="110"/>
      <c r="OA99" s="111"/>
      <c r="OB99" s="107"/>
      <c r="OC99" s="22"/>
      <c r="OD99" s="108"/>
      <c r="OE99" s="109"/>
      <c r="OF99" s="98">
        <f t="shared" si="312"/>
        <v>0</v>
      </c>
      <c r="OG99" s="109"/>
      <c r="OH99" s="109"/>
      <c r="OI99" s="109"/>
      <c r="OJ99" s="100">
        <f t="shared" si="314"/>
        <v>0</v>
      </c>
      <c r="OK99" s="109"/>
      <c r="OL99" s="109"/>
      <c r="OM99" s="109"/>
      <c r="ON99" s="98">
        <f t="shared" si="316"/>
        <v>0</v>
      </c>
      <c r="OO99" s="110"/>
      <c r="OP99" s="111"/>
      <c r="OQ99" s="107"/>
      <c r="OR99" s="22"/>
      <c r="OS99" s="108"/>
      <c r="OT99" s="109"/>
      <c r="OU99" s="98">
        <f t="shared" si="319"/>
        <v>0</v>
      </c>
      <c r="OV99" s="109"/>
      <c r="OW99" s="109"/>
      <c r="OX99" s="109"/>
      <c r="OY99" s="100">
        <f t="shared" si="321"/>
        <v>0</v>
      </c>
      <c r="OZ99" s="109"/>
      <c r="PA99" s="109"/>
      <c r="PB99" s="109"/>
      <c r="PC99" s="98">
        <f t="shared" si="323"/>
        <v>0</v>
      </c>
      <c r="PD99" s="110"/>
      <c r="PE99" s="111"/>
      <c r="PF99" s="107"/>
      <c r="PG99" s="22"/>
      <c r="PH99" s="108"/>
      <c r="PI99" s="109"/>
      <c r="PJ99" s="98">
        <f t="shared" si="326"/>
        <v>0</v>
      </c>
      <c r="PK99" s="109"/>
      <c r="PL99" s="109"/>
      <c r="PM99" s="109"/>
      <c r="PN99" s="100">
        <f t="shared" si="328"/>
        <v>0</v>
      </c>
      <c r="PO99" s="109"/>
      <c r="PP99" s="109"/>
      <c r="PQ99" s="109"/>
      <c r="PR99" s="98">
        <f t="shared" si="330"/>
        <v>0</v>
      </c>
      <c r="PS99" s="110"/>
      <c r="PT99" s="111"/>
      <c r="PU99" s="107"/>
      <c r="PV99" s="22"/>
      <c r="PW99" s="108"/>
      <c r="PX99" s="109"/>
      <c r="PY99" s="98">
        <f t="shared" si="333"/>
        <v>0</v>
      </c>
      <c r="PZ99" s="109"/>
      <c r="QA99" s="109"/>
      <c r="QB99" s="109"/>
      <c r="QC99" s="100">
        <f t="shared" si="335"/>
        <v>0</v>
      </c>
      <c r="QD99" s="109"/>
      <c r="QE99" s="109"/>
      <c r="QF99" s="109"/>
      <c r="QG99" s="98">
        <f t="shared" si="337"/>
        <v>0</v>
      </c>
      <c r="QH99" s="110"/>
      <c r="QI99" s="111"/>
      <c r="QJ99" s="107"/>
      <c r="QK99" s="22"/>
      <c r="QL99" s="108"/>
      <c r="QM99" s="109"/>
      <c r="QN99" s="98">
        <f t="shared" si="340"/>
        <v>0</v>
      </c>
      <c r="QO99" s="109"/>
      <c r="QP99" s="109"/>
      <c r="QQ99" s="109"/>
      <c r="QR99" s="100">
        <f t="shared" si="342"/>
        <v>0</v>
      </c>
      <c r="QS99" s="109"/>
      <c r="QT99" s="109"/>
      <c r="QU99" s="109"/>
      <c r="QV99" s="98">
        <f t="shared" si="344"/>
        <v>0</v>
      </c>
      <c r="QW99" s="110"/>
      <c r="QX99" s="111"/>
      <c r="QY99" s="107"/>
      <c r="QZ99" s="22"/>
      <c r="RA99" s="108"/>
      <c r="RB99" s="109"/>
      <c r="RC99" s="98">
        <f t="shared" si="347"/>
        <v>0</v>
      </c>
      <c r="RD99" s="109"/>
      <c r="RE99" s="109"/>
      <c r="RF99" s="109"/>
      <c r="RG99" s="100">
        <f t="shared" si="349"/>
        <v>0</v>
      </c>
      <c r="RH99" s="109"/>
      <c r="RI99" s="109"/>
      <c r="RJ99" s="109"/>
      <c r="RK99" s="98">
        <f t="shared" si="351"/>
        <v>0</v>
      </c>
      <c r="RL99" s="110"/>
      <c r="RM99" s="111"/>
      <c r="RN99" s="107"/>
      <c r="RO99" s="22"/>
      <c r="RP99" s="108"/>
      <c r="RQ99" s="109"/>
      <c r="RR99" s="98">
        <f t="shared" si="354"/>
        <v>0</v>
      </c>
      <c r="RS99" s="109"/>
      <c r="RT99" s="109"/>
      <c r="RU99" s="109"/>
      <c r="RV99" s="100">
        <f t="shared" si="356"/>
        <v>0</v>
      </c>
      <c r="RW99" s="109"/>
      <c r="RX99" s="109"/>
      <c r="RY99" s="109"/>
      <c r="RZ99" s="98">
        <f t="shared" si="358"/>
        <v>0</v>
      </c>
      <c r="SA99" s="110"/>
      <c r="SB99" s="111"/>
      <c r="SC99" s="107"/>
      <c r="SD99" s="22"/>
      <c r="SE99" s="108"/>
      <c r="SF99" s="109"/>
      <c r="SG99" s="98">
        <f t="shared" si="361"/>
        <v>0</v>
      </c>
      <c r="SH99" s="109"/>
      <c r="SI99" s="109"/>
      <c r="SJ99" s="109"/>
      <c r="SK99" s="100">
        <f t="shared" si="363"/>
        <v>0</v>
      </c>
      <c r="SL99" s="109"/>
      <c r="SM99" s="109"/>
      <c r="SN99" s="109"/>
      <c r="SO99" s="98">
        <f t="shared" si="365"/>
        <v>0</v>
      </c>
      <c r="SP99" s="110"/>
      <c r="SQ99" s="111"/>
      <c r="SR99" s="107"/>
      <c r="SS99" s="22"/>
      <c r="ST99" s="108"/>
      <c r="SU99" s="109"/>
      <c r="SV99" s="98">
        <f t="shared" si="368"/>
        <v>0</v>
      </c>
      <c r="SW99" s="109"/>
      <c r="SX99" s="109"/>
      <c r="SY99" s="109"/>
      <c r="SZ99" s="100">
        <f t="shared" si="370"/>
        <v>0</v>
      </c>
      <c r="TA99" s="109"/>
      <c r="TB99" s="109"/>
      <c r="TC99" s="109"/>
      <c r="TD99" s="98">
        <f t="shared" si="372"/>
        <v>0</v>
      </c>
      <c r="TE99" s="110"/>
      <c r="TF99" s="111"/>
      <c r="TG99" s="107"/>
      <c r="TH99" s="22"/>
      <c r="TI99" s="108"/>
      <c r="TJ99" s="109"/>
      <c r="TK99" s="98">
        <f t="shared" si="375"/>
        <v>0</v>
      </c>
      <c r="TL99" s="109"/>
      <c r="TM99" s="109"/>
      <c r="TN99" s="109"/>
      <c r="TO99" s="100">
        <f t="shared" si="377"/>
        <v>0</v>
      </c>
      <c r="TP99" s="109"/>
      <c r="TQ99" s="109"/>
      <c r="TR99" s="109"/>
      <c r="TS99" s="98">
        <f t="shared" si="379"/>
        <v>0</v>
      </c>
      <c r="TT99" s="110"/>
      <c r="TU99" s="111"/>
      <c r="TV99" s="107"/>
      <c r="TW99" s="22"/>
      <c r="TX99" s="108"/>
      <c r="TY99" s="109"/>
      <c r="TZ99" s="98">
        <f t="shared" si="382"/>
        <v>0</v>
      </c>
      <c r="UA99" s="109"/>
      <c r="UB99" s="109"/>
      <c r="UC99" s="109"/>
      <c r="UD99" s="100">
        <f t="shared" si="384"/>
        <v>0</v>
      </c>
      <c r="UE99" s="109"/>
      <c r="UF99" s="109"/>
      <c r="UG99" s="109"/>
      <c r="UH99" s="98">
        <f t="shared" si="386"/>
        <v>0</v>
      </c>
      <c r="UI99" s="110"/>
      <c r="UJ99" s="111"/>
      <c r="UK99" s="107"/>
      <c r="UL99" s="22"/>
      <c r="UM99" s="108"/>
      <c r="UN99" s="109"/>
      <c r="UO99" s="98">
        <f t="shared" si="389"/>
        <v>0</v>
      </c>
      <c r="UP99" s="109"/>
      <c r="UQ99" s="109"/>
      <c r="UR99" s="109"/>
      <c r="US99" s="100">
        <f t="shared" si="391"/>
        <v>0</v>
      </c>
      <c r="UT99" s="109"/>
      <c r="UU99" s="109"/>
      <c r="UV99" s="109"/>
      <c r="UW99" s="98">
        <f t="shared" si="393"/>
        <v>0</v>
      </c>
      <c r="UX99" s="110"/>
      <c r="UY99" s="111"/>
      <c r="UZ99" s="107"/>
      <c r="VA99" s="22"/>
      <c r="VB99" s="108"/>
      <c r="VC99" s="109"/>
      <c r="VD99" s="98">
        <f t="shared" si="396"/>
        <v>0</v>
      </c>
      <c r="VE99" s="109"/>
      <c r="VF99" s="109"/>
      <c r="VG99" s="109"/>
      <c r="VH99" s="100">
        <f t="shared" si="398"/>
        <v>0</v>
      </c>
      <c r="VI99" s="109"/>
      <c r="VJ99" s="109"/>
      <c r="VK99" s="109"/>
      <c r="VL99" s="98">
        <f t="shared" si="400"/>
        <v>0</v>
      </c>
      <c r="VM99" s="110"/>
      <c r="VN99" s="111"/>
      <c r="VO99" s="107"/>
      <c r="VP99" s="22"/>
      <c r="VQ99" s="108"/>
      <c r="VR99" s="109"/>
      <c r="VS99" s="98">
        <f t="shared" si="403"/>
        <v>0</v>
      </c>
      <c r="VT99" s="109"/>
      <c r="VU99" s="109"/>
      <c r="VV99" s="109"/>
      <c r="VW99" s="100">
        <f t="shared" si="405"/>
        <v>0</v>
      </c>
      <c r="VX99" s="109"/>
      <c r="VY99" s="109"/>
      <c r="VZ99" s="109"/>
      <c r="WA99" s="98">
        <f t="shared" si="407"/>
        <v>0</v>
      </c>
      <c r="WB99" s="110"/>
      <c r="WC99" s="111"/>
      <c r="WD99" s="107"/>
      <c r="WE99" s="22"/>
    </row>
    <row r="100" spans="1:603" ht="16.5" customHeight="1">
      <c r="A100" s="94"/>
      <c r="B100" s="105" t="s">
        <v>131</v>
      </c>
      <c r="C100" s="106" t="s">
        <v>58</v>
      </c>
      <c r="D100" s="108">
        <f>'NEGROS OCCIDENTAL'!D22</f>
        <v>17</v>
      </c>
      <c r="E100" s="108">
        <f>'NEGROS OCCIDENTAL'!E22</f>
        <v>23</v>
      </c>
      <c r="F100" s="98">
        <f t="shared" si="154"/>
        <v>40</v>
      </c>
      <c r="G100" s="109">
        <f>'NEGROS OCCIDENTAL'!G22</f>
        <v>13000</v>
      </c>
      <c r="H100" s="109">
        <f>'NEGROS OCCIDENTAL'!H22</f>
        <v>18000.2</v>
      </c>
      <c r="I100" s="109">
        <f>'NEGROS OCCIDENTAL'!I22</f>
        <v>0</v>
      </c>
      <c r="J100" s="100">
        <f t="shared" si="156"/>
        <v>31000.2</v>
      </c>
      <c r="K100" s="109">
        <f>'NEGROS OCCIDENTAL'!K22</f>
        <v>0</v>
      </c>
      <c r="L100" s="109">
        <f>'NEGROS OCCIDENTAL'!L22</f>
        <v>0.3</v>
      </c>
      <c r="M100" s="109">
        <f>'NEGROS OCCIDENTAL'!M22</f>
        <v>0</v>
      </c>
      <c r="N100" s="98">
        <f t="shared" si="158"/>
        <v>0.3</v>
      </c>
      <c r="O100" s="110">
        <f>'NEGROS OCCIDENTAL'!O22</f>
        <v>10</v>
      </c>
      <c r="P100" s="111">
        <f>'NEGROS OCCIDENTAL'!P22</f>
        <v>36.119999999999997</v>
      </c>
      <c r="Q100" s="107"/>
      <c r="R100" s="22"/>
      <c r="S100" s="108">
        <f>'NEGROS OCCIDENTAL'!S22</f>
        <v>28</v>
      </c>
      <c r="T100" s="108">
        <f>'NEGROS OCCIDENTAL'!T22</f>
        <v>5</v>
      </c>
      <c r="U100" s="98">
        <f t="shared" si="161"/>
        <v>33</v>
      </c>
      <c r="V100" s="109">
        <f>'NEGROS OCCIDENTAL'!V22</f>
        <v>0</v>
      </c>
      <c r="W100" s="109">
        <f>'NEGROS OCCIDENTAL'!W22</f>
        <v>0</v>
      </c>
      <c r="X100" s="109">
        <f>'NEGROS OCCIDENTAL'!X22</f>
        <v>0</v>
      </c>
      <c r="Y100" s="100">
        <f t="shared" si="163"/>
        <v>0</v>
      </c>
      <c r="Z100" s="109">
        <f>'NEGROS OCCIDENTAL'!Z22</f>
        <v>0.1</v>
      </c>
      <c r="AA100" s="109">
        <f>'NEGROS OCCIDENTAL'!AA22</f>
        <v>1.95</v>
      </c>
      <c r="AB100" s="109">
        <f>'NEGROS OCCIDENTAL'!AB22</f>
        <v>0</v>
      </c>
      <c r="AC100" s="98">
        <f t="shared" si="165"/>
        <v>2.0499999999999998</v>
      </c>
      <c r="AD100" s="110">
        <f>'NEGROS OCCIDENTAL'!AD22</f>
        <v>0</v>
      </c>
      <c r="AE100" s="111">
        <f>'NEGROS OCCIDENTAL'!AE22</f>
        <v>0</v>
      </c>
      <c r="AF100" s="107"/>
      <c r="AG100" s="22"/>
      <c r="AH100" s="108">
        <f>'NEGROS OCCIDENTAL'!AH22</f>
        <v>7</v>
      </c>
      <c r="AI100" s="108">
        <f>'NEGROS OCCIDENTAL'!AI22</f>
        <v>6</v>
      </c>
      <c r="AJ100" s="98">
        <f t="shared" si="168"/>
        <v>13</v>
      </c>
      <c r="AK100" s="109">
        <f>'NEGROS OCCIDENTAL'!AK22</f>
        <v>0</v>
      </c>
      <c r="AL100" s="109">
        <f>'NEGROS OCCIDENTAL'!AL22</f>
        <v>0</v>
      </c>
      <c r="AM100" s="109">
        <f>'NEGROS OCCIDENTAL'!AM22</f>
        <v>0</v>
      </c>
      <c r="AN100" s="100">
        <f t="shared" si="170"/>
        <v>0</v>
      </c>
      <c r="AO100" s="109">
        <f>'NEGROS OCCIDENTAL'!AO22</f>
        <v>0</v>
      </c>
      <c r="AP100" s="109">
        <f>'NEGROS OCCIDENTAL'!AP22</f>
        <v>1.45</v>
      </c>
      <c r="AQ100" s="109">
        <f>'NEGROS OCCIDENTAL'!AQ22</f>
        <v>0</v>
      </c>
      <c r="AR100" s="98">
        <f t="shared" si="172"/>
        <v>1.45</v>
      </c>
      <c r="AS100" s="110">
        <f>'NEGROS OCCIDENTAL'!AS22</f>
        <v>0</v>
      </c>
      <c r="AT100" s="111">
        <f>'NEGROS OCCIDENTAL'!AT22</f>
        <v>0</v>
      </c>
      <c r="AU100" s="107"/>
      <c r="AV100" s="22"/>
      <c r="AW100" s="108">
        <f>'NEGROS OCCIDENTAL'!AW22</f>
        <v>0</v>
      </c>
      <c r="AX100" s="108">
        <f>'NEGROS OCCIDENTAL'!AX22</f>
        <v>0</v>
      </c>
      <c r="AY100" s="98">
        <f t="shared" si="175"/>
        <v>0</v>
      </c>
      <c r="AZ100" s="109">
        <f>'NEGROS OCCIDENTAL'!AZ22</f>
        <v>0.13</v>
      </c>
      <c r="BA100" s="109">
        <f>'NEGROS OCCIDENTAL'!BA22</f>
        <v>0.12</v>
      </c>
      <c r="BB100" s="109">
        <f>'NEGROS OCCIDENTAL'!BB22</f>
        <v>0</v>
      </c>
      <c r="BC100" s="100">
        <f t="shared" si="177"/>
        <v>0.25</v>
      </c>
      <c r="BD100" s="109">
        <f>'NEGROS OCCIDENTAL'!BD22</f>
        <v>0.25</v>
      </c>
      <c r="BE100" s="109">
        <f>'NEGROS OCCIDENTAL'!BE22</f>
        <v>0.56999999999999995</v>
      </c>
      <c r="BF100" s="109">
        <f>'NEGROS OCCIDENTAL'!BF22</f>
        <v>0</v>
      </c>
      <c r="BG100" s="98">
        <f t="shared" si="179"/>
        <v>0.82</v>
      </c>
      <c r="BH100" s="110">
        <f>'NEGROS OCCIDENTAL'!BH22</f>
        <v>0</v>
      </c>
      <c r="BI100" s="111">
        <f>'NEGROS OCCIDENTAL'!BI22</f>
        <v>0</v>
      </c>
      <c r="BJ100" s="107"/>
      <c r="BK100" s="22"/>
      <c r="BL100" s="108">
        <f>'NEGROS OCCIDENTAL'!BL22</f>
        <v>0</v>
      </c>
      <c r="BM100" s="108">
        <f>'NEGROS OCCIDENTAL'!BM22</f>
        <v>0</v>
      </c>
      <c r="BN100" s="98">
        <f t="shared" si="182"/>
        <v>0</v>
      </c>
      <c r="BO100" s="109">
        <f>'NEGROS OCCIDENTAL'!BO22</f>
        <v>0.13</v>
      </c>
      <c r="BP100" s="109">
        <f>'NEGROS OCCIDENTAL'!BP22</f>
        <v>0.12</v>
      </c>
      <c r="BQ100" s="109">
        <f>'NEGROS OCCIDENTAL'!BQ22</f>
        <v>0</v>
      </c>
      <c r="BR100" s="100">
        <f t="shared" si="184"/>
        <v>0.25</v>
      </c>
      <c r="BS100" s="109">
        <f>'NEGROS OCCIDENTAL'!BS22</f>
        <v>0.25</v>
      </c>
      <c r="BT100" s="109">
        <f>'NEGROS OCCIDENTAL'!BT22</f>
        <v>0.57999999999999996</v>
      </c>
      <c r="BU100" s="109">
        <f>'NEGROS OCCIDENTAL'!BU22</f>
        <v>0</v>
      </c>
      <c r="BV100" s="98">
        <f t="shared" si="186"/>
        <v>0.83</v>
      </c>
      <c r="BW100" s="110">
        <f>'NEGROS OCCIDENTAL'!BW22</f>
        <v>0</v>
      </c>
      <c r="BX100" s="111">
        <f>'NEGROS OCCIDENTAL'!BX22</f>
        <v>0</v>
      </c>
      <c r="BY100" s="107"/>
      <c r="BZ100" s="23"/>
      <c r="CA100" s="108">
        <f>'NEGROS OCCIDENTAL'!CA22</f>
        <v>63</v>
      </c>
      <c r="CB100" s="108">
        <f>'NEGROS OCCIDENTAL'!CB22</f>
        <v>33</v>
      </c>
      <c r="CC100" s="98">
        <f t="shared" si="189"/>
        <v>96</v>
      </c>
      <c r="CD100" s="109">
        <f>'NEGROS OCCIDENTAL'!CD22</f>
        <v>6000</v>
      </c>
      <c r="CE100" s="109">
        <f>'NEGROS OCCIDENTAL'!CE22</f>
        <v>5000</v>
      </c>
      <c r="CF100" s="109">
        <f>'NEGROS OCCIDENTAL'!CF22</f>
        <v>0</v>
      </c>
      <c r="CG100" s="100">
        <f t="shared" si="191"/>
        <v>11000</v>
      </c>
      <c r="CH100" s="109">
        <f>'NEGROS OCCIDENTAL'!CH22</f>
        <v>6.14</v>
      </c>
      <c r="CI100" s="109">
        <f>'NEGROS OCCIDENTAL'!CI22</f>
        <v>44.8</v>
      </c>
      <c r="CJ100" s="109">
        <f>'NEGROS OCCIDENTAL'!CJ22</f>
        <v>0</v>
      </c>
      <c r="CK100" s="98">
        <f t="shared" si="193"/>
        <v>50.94</v>
      </c>
      <c r="CL100" s="110">
        <f>'NEGROS OCCIDENTAL'!CL22</f>
        <v>10</v>
      </c>
      <c r="CM100" s="111">
        <f>'NEGROS OCCIDENTAL'!CM22</f>
        <v>10</v>
      </c>
      <c r="CN100" s="107"/>
      <c r="CO100" s="22"/>
      <c r="CP100" s="108">
        <f>'NEGROS OCCIDENTAL'!CP22</f>
        <v>0</v>
      </c>
      <c r="CQ100" s="108">
        <f>'NEGROS OCCIDENTAL'!CQ22</f>
        <v>0</v>
      </c>
      <c r="CR100" s="98">
        <f t="shared" si="196"/>
        <v>0</v>
      </c>
      <c r="CS100" s="109">
        <f>'NEGROS OCCIDENTAL'!CS22</f>
        <v>0</v>
      </c>
      <c r="CT100" s="109">
        <f>'NEGROS OCCIDENTAL'!CT22</f>
        <v>0</v>
      </c>
      <c r="CU100" s="109">
        <f>'NEGROS OCCIDENTAL'!CU22</f>
        <v>0</v>
      </c>
      <c r="CV100" s="100">
        <f t="shared" si="198"/>
        <v>0</v>
      </c>
      <c r="CW100" s="109">
        <f>'NEGROS OCCIDENTAL'!CW22</f>
        <v>0</v>
      </c>
      <c r="CX100" s="109">
        <f>'NEGROS OCCIDENTAL'!CX22</f>
        <v>0</v>
      </c>
      <c r="CY100" s="109">
        <f>'NEGROS OCCIDENTAL'!CY22</f>
        <v>0</v>
      </c>
      <c r="CZ100" s="98">
        <f t="shared" si="200"/>
        <v>0</v>
      </c>
      <c r="DA100" s="110">
        <f>'NEGROS OCCIDENTAL'!DA22</f>
        <v>0</v>
      </c>
      <c r="DB100" s="111">
        <f>'NEGROS OCCIDENTAL'!DB22</f>
        <v>0</v>
      </c>
      <c r="DC100" s="107"/>
      <c r="DD100" s="22"/>
      <c r="DE100" s="108">
        <f>'NEGROS OCCIDENTAL'!DE22</f>
        <v>10</v>
      </c>
      <c r="DF100" s="108">
        <f>'NEGROS OCCIDENTAL'!DF22</f>
        <v>8</v>
      </c>
      <c r="DG100" s="98">
        <f t="shared" si="203"/>
        <v>18</v>
      </c>
      <c r="DH100" s="109">
        <f>'NEGROS OCCIDENTAL'!DH22</f>
        <v>180</v>
      </c>
      <c r="DI100" s="109">
        <f>'NEGROS OCCIDENTAL'!DI22</f>
        <v>0</v>
      </c>
      <c r="DJ100" s="109">
        <f>'NEGROS OCCIDENTAL'!DJ22</f>
        <v>0</v>
      </c>
      <c r="DK100" s="100">
        <f t="shared" si="205"/>
        <v>180</v>
      </c>
      <c r="DL100" s="109">
        <f>'NEGROS OCCIDENTAL'!DL22</f>
        <v>0</v>
      </c>
      <c r="DM100" s="109">
        <f>'NEGROS OCCIDENTAL'!DM22</f>
        <v>2.5999999999999996</v>
      </c>
      <c r="DN100" s="109">
        <f>'NEGROS OCCIDENTAL'!DN22</f>
        <v>0</v>
      </c>
      <c r="DO100" s="98">
        <f t="shared" si="207"/>
        <v>2.5999999999999996</v>
      </c>
      <c r="DP100" s="110">
        <f>'NEGROS OCCIDENTAL'!DP22</f>
        <v>0</v>
      </c>
      <c r="DQ100" s="111">
        <f>'NEGROS OCCIDENTAL'!DQ22</f>
        <v>0</v>
      </c>
      <c r="DR100" s="107"/>
      <c r="DS100" s="22"/>
      <c r="DT100" s="108">
        <f>'NEGROS OCCIDENTAL'!DT22</f>
        <v>30</v>
      </c>
      <c r="DU100" s="108">
        <f>'NEGROS OCCIDENTAL'!DU22</f>
        <v>21</v>
      </c>
      <c r="DV100" s="98">
        <f t="shared" si="210"/>
        <v>51</v>
      </c>
      <c r="DW100" s="109">
        <f>'NEGROS OCCIDENTAL'!DW22</f>
        <v>10</v>
      </c>
      <c r="DX100" s="109">
        <f>'NEGROS OCCIDENTAL'!DX22</f>
        <v>100</v>
      </c>
      <c r="DY100" s="109">
        <f>'NEGROS OCCIDENTAL'!DY22</f>
        <v>0</v>
      </c>
      <c r="DZ100" s="100">
        <f t="shared" si="212"/>
        <v>110</v>
      </c>
      <c r="EA100" s="109">
        <f>'NEGROS OCCIDENTAL'!EA22</f>
        <v>0</v>
      </c>
      <c r="EB100" s="109">
        <f>'NEGROS OCCIDENTAL'!EB22</f>
        <v>1.96</v>
      </c>
      <c r="EC100" s="109">
        <f>'NEGROS OCCIDENTAL'!EC22</f>
        <v>0</v>
      </c>
      <c r="ED100" s="98">
        <f t="shared" si="214"/>
        <v>1.96</v>
      </c>
      <c r="EE100" s="110">
        <f>'NEGROS OCCIDENTAL'!EE22</f>
        <v>0</v>
      </c>
      <c r="EF100" s="111">
        <f>'NEGROS OCCIDENTAL'!EF22</f>
        <v>0</v>
      </c>
      <c r="EG100" s="107"/>
      <c r="EH100" s="22"/>
      <c r="EI100" s="108">
        <f>'NEGROS OCCIDENTAL'!EI22</f>
        <v>5</v>
      </c>
      <c r="EJ100" s="108">
        <f>'NEGROS OCCIDENTAL'!EJ22</f>
        <v>4</v>
      </c>
      <c r="EK100" s="98">
        <f t="shared" si="217"/>
        <v>9</v>
      </c>
      <c r="EL100" s="109">
        <f>'NEGROS OCCIDENTAL'!EL22</f>
        <v>0</v>
      </c>
      <c r="EM100" s="109">
        <f>'NEGROS OCCIDENTAL'!EM22</f>
        <v>0</v>
      </c>
      <c r="EN100" s="109">
        <f>'NEGROS OCCIDENTAL'!EN22</f>
        <v>0</v>
      </c>
      <c r="EO100" s="100">
        <f t="shared" si="219"/>
        <v>0</v>
      </c>
      <c r="EP100" s="109">
        <f>'NEGROS OCCIDENTAL'!EP22</f>
        <v>0</v>
      </c>
      <c r="EQ100" s="109">
        <f>'NEGROS OCCIDENTAL'!EQ22</f>
        <v>2.1</v>
      </c>
      <c r="ER100" s="109">
        <f>'NEGROS OCCIDENTAL'!ER22</f>
        <v>0</v>
      </c>
      <c r="ES100" s="98">
        <f t="shared" si="221"/>
        <v>2.1</v>
      </c>
      <c r="ET100" s="110">
        <f>'NEGROS OCCIDENTAL'!ET22</f>
        <v>0.1</v>
      </c>
      <c r="EU100" s="111">
        <f>'NEGROS OCCIDENTAL'!EU22</f>
        <v>0.5</v>
      </c>
      <c r="EV100" s="107"/>
      <c r="EW100" s="22"/>
      <c r="EX100" s="108">
        <f>'NEGROS OCCIDENTAL'!EX22</f>
        <v>25</v>
      </c>
      <c r="EY100" s="108">
        <f>'NEGROS OCCIDENTAL'!EY22</f>
        <v>12</v>
      </c>
      <c r="EZ100" s="98">
        <f t="shared" si="224"/>
        <v>37</v>
      </c>
      <c r="FA100" s="109">
        <f>'NEGROS OCCIDENTAL'!FA22</f>
        <v>0.85</v>
      </c>
      <c r="FB100" s="109">
        <f>'NEGROS OCCIDENTAL'!FB22</f>
        <v>40.75</v>
      </c>
      <c r="FC100" s="109">
        <f>'NEGROS OCCIDENTAL'!FC22</f>
        <v>0</v>
      </c>
      <c r="FD100" s="100">
        <f t="shared" si="226"/>
        <v>41.6</v>
      </c>
      <c r="FE100" s="109">
        <f>'NEGROS OCCIDENTAL'!FE22</f>
        <v>4.4000000000000004</v>
      </c>
      <c r="FF100" s="109">
        <f>'NEGROS OCCIDENTAL'!FF22</f>
        <v>3.4800000000000004</v>
      </c>
      <c r="FG100" s="109">
        <f>'NEGROS OCCIDENTAL'!FG22</f>
        <v>0</v>
      </c>
      <c r="FH100" s="98">
        <f t="shared" si="228"/>
        <v>7.8800000000000008</v>
      </c>
      <c r="FI100" s="110">
        <f>'NEGROS OCCIDENTAL'!FI22</f>
        <v>18.8</v>
      </c>
      <c r="FJ100" s="111">
        <f>'NEGROS OCCIDENTAL'!FJ22</f>
        <v>86.5</v>
      </c>
      <c r="FK100" s="107"/>
      <c r="FL100" s="22"/>
      <c r="FM100" s="108">
        <f>'NEGROS OCCIDENTAL'!FM22</f>
        <v>437</v>
      </c>
      <c r="FN100" s="108">
        <f>'NEGROS OCCIDENTAL'!FN22</f>
        <v>274</v>
      </c>
      <c r="FO100" s="98">
        <f t="shared" si="231"/>
        <v>711</v>
      </c>
      <c r="FP100" s="109">
        <f>'NEGROS OCCIDENTAL'!FP22</f>
        <v>5649.2</v>
      </c>
      <c r="FQ100" s="109">
        <f>'NEGROS OCCIDENTAL'!FQ22</f>
        <v>5145.1000000000004</v>
      </c>
      <c r="FR100" s="109">
        <f>'NEGROS OCCIDENTAL'!FR22</f>
        <v>551</v>
      </c>
      <c r="FS100" s="100">
        <f t="shared" si="233"/>
        <v>10243.299999999999</v>
      </c>
      <c r="FT100" s="109">
        <f>'NEGROS OCCIDENTAL'!FT22</f>
        <v>182.70000000000002</v>
      </c>
      <c r="FU100" s="109">
        <f>'NEGROS OCCIDENTAL'!FU22</f>
        <v>306.68999999999994</v>
      </c>
      <c r="FV100" s="109">
        <f>'NEGROS OCCIDENTAL'!FV22</f>
        <v>0.88160000000000005</v>
      </c>
      <c r="FW100" s="98">
        <f t="shared" si="235"/>
        <v>488.50839999999999</v>
      </c>
      <c r="FX100" s="110">
        <f>'NEGROS OCCIDENTAL'!FX22</f>
        <v>59.007799999999996</v>
      </c>
      <c r="FY100" s="111">
        <f>'NEGROS OCCIDENTAL'!FY22</f>
        <v>884.24899999999991</v>
      </c>
      <c r="FZ100" s="107"/>
      <c r="GA100" s="22"/>
      <c r="GB100" s="108">
        <f>'NEGROS OCCIDENTAL'!GB22</f>
        <v>6</v>
      </c>
      <c r="GC100" s="108">
        <f>'NEGROS OCCIDENTAL'!GC22</f>
        <v>5</v>
      </c>
      <c r="GD100" s="98">
        <f t="shared" si="238"/>
        <v>11</v>
      </c>
      <c r="GE100" s="109">
        <f>'NEGROS OCCIDENTAL'!GE22</f>
        <v>95.55</v>
      </c>
      <c r="GF100" s="109">
        <f>'NEGROS OCCIDENTAL'!GF22</f>
        <v>750.4</v>
      </c>
      <c r="GG100" s="109">
        <f>'NEGROS OCCIDENTAL'!GG22</f>
        <v>0</v>
      </c>
      <c r="GH100" s="100">
        <f t="shared" si="240"/>
        <v>845.94999999999993</v>
      </c>
      <c r="GI100" s="109">
        <f>'NEGROS OCCIDENTAL'!GI22</f>
        <v>0.95</v>
      </c>
      <c r="GJ100" s="109">
        <f>'NEGROS OCCIDENTAL'!GJ22</f>
        <v>1.5999999999999999</v>
      </c>
      <c r="GK100" s="109">
        <f>'NEGROS OCCIDENTAL'!GK22</f>
        <v>0</v>
      </c>
      <c r="GL100" s="98">
        <f t="shared" si="242"/>
        <v>2.5499999999999998</v>
      </c>
      <c r="GM100" s="110">
        <f>'NEGROS OCCIDENTAL'!GM22</f>
        <v>27.339999999999996</v>
      </c>
      <c r="GN100" s="111">
        <f>'NEGROS OCCIDENTAL'!GN22</f>
        <v>249.82749999999999</v>
      </c>
      <c r="GO100" s="107"/>
      <c r="GP100" s="22"/>
      <c r="GQ100" s="108">
        <f>'NEGROS OCCIDENTAL'!GQ22</f>
        <v>4</v>
      </c>
      <c r="GR100" s="108">
        <f>'NEGROS OCCIDENTAL'!GR22</f>
        <v>1</v>
      </c>
      <c r="GS100" s="98">
        <f t="shared" si="245"/>
        <v>5</v>
      </c>
      <c r="GT100" s="109">
        <f>'NEGROS OCCIDENTAL'!GT22</f>
        <v>1.75</v>
      </c>
      <c r="GU100" s="109">
        <f>'NEGROS OCCIDENTAL'!GU22</f>
        <v>1.1499999999999999</v>
      </c>
      <c r="GV100" s="109">
        <f>'NEGROS OCCIDENTAL'!GV22</f>
        <v>0</v>
      </c>
      <c r="GW100" s="100">
        <f t="shared" si="247"/>
        <v>2.9</v>
      </c>
      <c r="GX100" s="109">
        <f>'NEGROS OCCIDENTAL'!GX22</f>
        <v>0.4</v>
      </c>
      <c r="GY100" s="109">
        <f>'NEGROS OCCIDENTAL'!GY22</f>
        <v>2.59</v>
      </c>
      <c r="GZ100" s="109">
        <f>'NEGROS OCCIDENTAL'!GZ22</f>
        <v>0</v>
      </c>
      <c r="HA100" s="98">
        <f t="shared" si="249"/>
        <v>2.9899999999999998</v>
      </c>
      <c r="HB100" s="110">
        <f>'NEGROS OCCIDENTAL'!HB22</f>
        <v>0</v>
      </c>
      <c r="HC100" s="111">
        <f>'NEGROS OCCIDENTAL'!HC22</f>
        <v>0</v>
      </c>
      <c r="HD100" s="107"/>
      <c r="HE100" s="22"/>
      <c r="HF100" s="108"/>
      <c r="HG100" s="109"/>
      <c r="HH100" s="98">
        <f t="shared" si="252"/>
        <v>0</v>
      </c>
      <c r="HI100" s="109"/>
      <c r="HJ100" s="109"/>
      <c r="HK100" s="109"/>
      <c r="HL100" s="100">
        <f t="shared" si="52"/>
        <v>0</v>
      </c>
      <c r="HM100" s="109"/>
      <c r="HN100" s="109"/>
      <c r="HO100" s="109"/>
      <c r="HP100" s="98">
        <f t="shared" si="54"/>
        <v>0</v>
      </c>
      <c r="HQ100" s="110"/>
      <c r="HR100" s="111"/>
      <c r="HS100" s="107"/>
      <c r="HT100" s="22"/>
      <c r="HU100" s="108"/>
      <c r="HV100" s="109"/>
      <c r="HW100" s="98">
        <f t="shared" si="257"/>
        <v>0</v>
      </c>
      <c r="HX100" s="109"/>
      <c r="HY100" s="109"/>
      <c r="HZ100" s="109"/>
      <c r="IA100" s="100">
        <f t="shared" si="57"/>
        <v>0</v>
      </c>
      <c r="IB100" s="109"/>
      <c r="IC100" s="109"/>
      <c r="ID100" s="109"/>
      <c r="IE100" s="98">
        <f t="shared" si="59"/>
        <v>0</v>
      </c>
      <c r="IF100" s="110"/>
      <c r="IG100" s="111"/>
      <c r="IH100" s="107"/>
      <c r="II100" s="22"/>
      <c r="IJ100" s="108"/>
      <c r="IK100" s="109"/>
      <c r="IL100" s="98">
        <f t="shared" si="262"/>
        <v>0</v>
      </c>
      <c r="IM100" s="109"/>
      <c r="IN100" s="109"/>
      <c r="IO100" s="109"/>
      <c r="IP100" s="100">
        <f t="shared" si="62"/>
        <v>0</v>
      </c>
      <c r="IQ100" s="109"/>
      <c r="IR100" s="109"/>
      <c r="IS100" s="109"/>
      <c r="IT100" s="98">
        <f t="shared" si="64"/>
        <v>0</v>
      </c>
      <c r="IU100" s="110"/>
      <c r="IV100" s="111"/>
      <c r="IW100" s="107"/>
      <c r="IX100" s="22"/>
      <c r="IY100" s="108">
        <v>16</v>
      </c>
      <c r="IZ100" s="109"/>
      <c r="JA100" s="98">
        <f t="shared" si="267"/>
        <v>16</v>
      </c>
      <c r="JB100" s="109">
        <v>973</v>
      </c>
      <c r="JC100" s="109">
        <v>547</v>
      </c>
      <c r="JD100" s="109">
        <v>30</v>
      </c>
      <c r="JE100" s="100">
        <f t="shared" si="67"/>
        <v>1490</v>
      </c>
      <c r="JF100" s="109">
        <v>0.12</v>
      </c>
      <c r="JG100" s="109">
        <v>0.91</v>
      </c>
      <c r="JH100" s="109">
        <v>0.05</v>
      </c>
      <c r="JI100" s="98">
        <f t="shared" si="69"/>
        <v>0.98</v>
      </c>
      <c r="JJ100" s="110">
        <v>0.75</v>
      </c>
      <c r="JK100" s="111">
        <v>3.9</v>
      </c>
      <c r="JL100" s="107"/>
      <c r="JM100" s="22"/>
      <c r="JN100" s="108"/>
      <c r="JO100" s="109"/>
      <c r="JP100" s="98">
        <f t="shared" si="272"/>
        <v>0</v>
      </c>
      <c r="JQ100" s="109"/>
      <c r="JR100" s="109"/>
      <c r="JS100" s="109"/>
      <c r="JT100" s="100">
        <f t="shared" si="72"/>
        <v>0</v>
      </c>
      <c r="JU100" s="109"/>
      <c r="JV100" s="109"/>
      <c r="JW100" s="109"/>
      <c r="JX100" s="98">
        <f t="shared" si="74"/>
        <v>0</v>
      </c>
      <c r="JY100" s="110"/>
      <c r="JZ100" s="111"/>
      <c r="KA100" s="107"/>
      <c r="KB100" s="22"/>
      <c r="KC100" s="108"/>
      <c r="KD100" s="109"/>
      <c r="KE100" s="98">
        <f t="shared" si="277"/>
        <v>0</v>
      </c>
      <c r="KF100" s="109"/>
      <c r="KG100" s="109"/>
      <c r="KH100" s="109"/>
      <c r="KI100" s="100">
        <f t="shared" si="77"/>
        <v>0</v>
      </c>
      <c r="KJ100" s="109"/>
      <c r="KK100" s="109"/>
      <c r="KL100" s="109"/>
      <c r="KM100" s="98">
        <f t="shared" si="79"/>
        <v>0</v>
      </c>
      <c r="KN100" s="110"/>
      <c r="KO100" s="111"/>
      <c r="KP100" s="107"/>
      <c r="KQ100" s="22"/>
      <c r="KR100" s="108"/>
      <c r="KS100" s="109"/>
      <c r="KT100" s="98">
        <f t="shared" si="282"/>
        <v>0</v>
      </c>
      <c r="KU100" s="109"/>
      <c r="KV100" s="109"/>
      <c r="KW100" s="109"/>
      <c r="KX100" s="100">
        <f t="shared" si="82"/>
        <v>0</v>
      </c>
      <c r="KY100" s="109"/>
      <c r="KZ100" s="109"/>
      <c r="LA100" s="109"/>
      <c r="LB100" s="98">
        <f t="shared" si="84"/>
        <v>0</v>
      </c>
      <c r="LC100" s="110"/>
      <c r="LD100" s="111"/>
      <c r="LE100" s="107"/>
      <c r="LF100" s="22"/>
      <c r="LG100" s="108"/>
      <c r="LH100" s="109"/>
      <c r="LI100" s="98">
        <f t="shared" si="287"/>
        <v>0</v>
      </c>
      <c r="LJ100" s="109"/>
      <c r="LK100" s="109"/>
      <c r="LL100" s="109"/>
      <c r="LM100" s="100">
        <f t="shared" si="87"/>
        <v>0</v>
      </c>
      <c r="LN100" s="109"/>
      <c r="LO100" s="109"/>
      <c r="LP100" s="109"/>
      <c r="LQ100" s="98">
        <f t="shared" si="89"/>
        <v>0</v>
      </c>
      <c r="LR100" s="110"/>
      <c r="LS100" s="111"/>
      <c r="LT100" s="107"/>
      <c r="LU100" s="22"/>
      <c r="LV100" s="108"/>
      <c r="LW100" s="109"/>
      <c r="LX100" s="98">
        <f t="shared" si="292"/>
        <v>0</v>
      </c>
      <c r="LY100" s="109"/>
      <c r="LZ100" s="109"/>
      <c r="MA100" s="109"/>
      <c r="MB100" s="100">
        <f t="shared" si="92"/>
        <v>0</v>
      </c>
      <c r="MC100" s="109"/>
      <c r="MD100" s="109"/>
      <c r="ME100" s="109"/>
      <c r="MF100" s="98">
        <f t="shared" si="94"/>
        <v>0</v>
      </c>
      <c r="MG100" s="110"/>
      <c r="MH100" s="111"/>
      <c r="MI100" s="107"/>
      <c r="MJ100" s="22"/>
      <c r="MK100" s="108"/>
      <c r="ML100" s="109"/>
      <c r="MM100" s="98">
        <f t="shared" si="297"/>
        <v>0</v>
      </c>
      <c r="MN100" s="109"/>
      <c r="MO100" s="109"/>
      <c r="MP100" s="109"/>
      <c r="MQ100" s="100">
        <f t="shared" si="97"/>
        <v>0</v>
      </c>
      <c r="MR100" s="109"/>
      <c r="MS100" s="109"/>
      <c r="MT100" s="109"/>
      <c r="MU100" s="98">
        <f t="shared" si="99"/>
        <v>0</v>
      </c>
      <c r="MV100" s="110"/>
      <c r="MW100" s="111"/>
      <c r="MX100" s="107"/>
      <c r="MY100" s="22"/>
      <c r="MZ100" s="108"/>
      <c r="NA100" s="109"/>
      <c r="NB100" s="98">
        <f t="shared" si="302"/>
        <v>0</v>
      </c>
      <c r="NC100" s="109"/>
      <c r="ND100" s="109"/>
      <c r="NE100" s="109"/>
      <c r="NF100" s="100">
        <f t="shared" si="102"/>
        <v>0</v>
      </c>
      <c r="NG100" s="109"/>
      <c r="NH100" s="109"/>
      <c r="NI100" s="109"/>
      <c r="NJ100" s="98">
        <f t="shared" si="104"/>
        <v>0</v>
      </c>
      <c r="NK100" s="110"/>
      <c r="NL100" s="111"/>
      <c r="NM100" s="107"/>
      <c r="NN100" s="22"/>
      <c r="NO100" s="108"/>
      <c r="NP100" s="109"/>
      <c r="NQ100" s="98">
        <f t="shared" si="307"/>
        <v>0</v>
      </c>
      <c r="NR100" s="109"/>
      <c r="NS100" s="109"/>
      <c r="NT100" s="109"/>
      <c r="NU100" s="100">
        <f t="shared" si="107"/>
        <v>0</v>
      </c>
      <c r="NV100" s="109"/>
      <c r="NW100" s="109"/>
      <c r="NX100" s="109"/>
      <c r="NY100" s="98">
        <f t="shared" si="109"/>
        <v>0</v>
      </c>
      <c r="NZ100" s="110"/>
      <c r="OA100" s="111"/>
      <c r="OB100" s="107"/>
      <c r="OC100" s="22"/>
      <c r="OD100" s="108"/>
      <c r="OE100" s="109"/>
      <c r="OF100" s="98">
        <f t="shared" si="312"/>
        <v>0</v>
      </c>
      <c r="OG100" s="109"/>
      <c r="OH100" s="109"/>
      <c r="OI100" s="109"/>
      <c r="OJ100" s="100">
        <f t="shared" si="314"/>
        <v>0</v>
      </c>
      <c r="OK100" s="109"/>
      <c r="OL100" s="109"/>
      <c r="OM100" s="109"/>
      <c r="ON100" s="98">
        <f t="shared" si="316"/>
        <v>0</v>
      </c>
      <c r="OO100" s="110"/>
      <c r="OP100" s="111"/>
      <c r="OQ100" s="107"/>
      <c r="OR100" s="22"/>
      <c r="OS100" s="108"/>
      <c r="OT100" s="109"/>
      <c r="OU100" s="98">
        <f t="shared" si="319"/>
        <v>0</v>
      </c>
      <c r="OV100" s="109"/>
      <c r="OW100" s="109"/>
      <c r="OX100" s="109"/>
      <c r="OY100" s="100">
        <f t="shared" si="321"/>
        <v>0</v>
      </c>
      <c r="OZ100" s="109"/>
      <c r="PA100" s="109"/>
      <c r="PB100" s="109"/>
      <c r="PC100" s="98">
        <f t="shared" si="323"/>
        <v>0</v>
      </c>
      <c r="PD100" s="110"/>
      <c r="PE100" s="111"/>
      <c r="PF100" s="107"/>
      <c r="PG100" s="22"/>
      <c r="PH100" s="108"/>
      <c r="PI100" s="109"/>
      <c r="PJ100" s="98">
        <f t="shared" si="326"/>
        <v>0</v>
      </c>
      <c r="PK100" s="109"/>
      <c r="PL100" s="109"/>
      <c r="PM100" s="109"/>
      <c r="PN100" s="100">
        <f t="shared" si="328"/>
        <v>0</v>
      </c>
      <c r="PO100" s="109"/>
      <c r="PP100" s="109"/>
      <c r="PQ100" s="109"/>
      <c r="PR100" s="98">
        <f t="shared" si="330"/>
        <v>0</v>
      </c>
      <c r="PS100" s="110"/>
      <c r="PT100" s="111"/>
      <c r="PU100" s="107"/>
      <c r="PV100" s="22"/>
      <c r="PW100" s="108"/>
      <c r="PX100" s="109"/>
      <c r="PY100" s="98">
        <f t="shared" si="333"/>
        <v>0</v>
      </c>
      <c r="PZ100" s="109"/>
      <c r="QA100" s="109"/>
      <c r="QB100" s="109"/>
      <c r="QC100" s="100">
        <f t="shared" si="335"/>
        <v>0</v>
      </c>
      <c r="QD100" s="109"/>
      <c r="QE100" s="109"/>
      <c r="QF100" s="109"/>
      <c r="QG100" s="98">
        <f t="shared" si="337"/>
        <v>0</v>
      </c>
      <c r="QH100" s="110"/>
      <c r="QI100" s="111"/>
      <c r="QJ100" s="107"/>
      <c r="QK100" s="22"/>
      <c r="QL100" s="108"/>
      <c r="QM100" s="109"/>
      <c r="QN100" s="98">
        <f t="shared" si="340"/>
        <v>0</v>
      </c>
      <c r="QO100" s="109"/>
      <c r="QP100" s="109"/>
      <c r="QQ100" s="109"/>
      <c r="QR100" s="100">
        <f t="shared" si="342"/>
        <v>0</v>
      </c>
      <c r="QS100" s="109"/>
      <c r="QT100" s="109"/>
      <c r="QU100" s="109"/>
      <c r="QV100" s="98">
        <f t="shared" si="344"/>
        <v>0</v>
      </c>
      <c r="QW100" s="110"/>
      <c r="QX100" s="111"/>
      <c r="QY100" s="107"/>
      <c r="QZ100" s="22"/>
      <c r="RA100" s="108"/>
      <c r="RB100" s="109"/>
      <c r="RC100" s="98">
        <f t="shared" si="347"/>
        <v>0</v>
      </c>
      <c r="RD100" s="109"/>
      <c r="RE100" s="109"/>
      <c r="RF100" s="109"/>
      <c r="RG100" s="100">
        <f t="shared" si="349"/>
        <v>0</v>
      </c>
      <c r="RH100" s="109"/>
      <c r="RI100" s="109"/>
      <c r="RJ100" s="109"/>
      <c r="RK100" s="98">
        <f t="shared" si="351"/>
        <v>0</v>
      </c>
      <c r="RL100" s="110"/>
      <c r="RM100" s="111"/>
      <c r="RN100" s="107"/>
      <c r="RO100" s="22"/>
      <c r="RP100" s="108"/>
      <c r="RQ100" s="109"/>
      <c r="RR100" s="98">
        <f t="shared" si="354"/>
        <v>0</v>
      </c>
      <c r="RS100" s="109"/>
      <c r="RT100" s="109"/>
      <c r="RU100" s="109"/>
      <c r="RV100" s="100">
        <f t="shared" si="356"/>
        <v>0</v>
      </c>
      <c r="RW100" s="109"/>
      <c r="RX100" s="109"/>
      <c r="RY100" s="109"/>
      <c r="RZ100" s="98">
        <f t="shared" si="358"/>
        <v>0</v>
      </c>
      <c r="SA100" s="110"/>
      <c r="SB100" s="111"/>
      <c r="SC100" s="107"/>
      <c r="SD100" s="22"/>
      <c r="SE100" s="108"/>
      <c r="SF100" s="109"/>
      <c r="SG100" s="98">
        <f t="shared" si="361"/>
        <v>0</v>
      </c>
      <c r="SH100" s="109"/>
      <c r="SI100" s="109"/>
      <c r="SJ100" s="109"/>
      <c r="SK100" s="100">
        <f t="shared" si="363"/>
        <v>0</v>
      </c>
      <c r="SL100" s="109"/>
      <c r="SM100" s="109"/>
      <c r="SN100" s="109"/>
      <c r="SO100" s="98">
        <f t="shared" si="365"/>
        <v>0</v>
      </c>
      <c r="SP100" s="110"/>
      <c r="SQ100" s="111"/>
      <c r="SR100" s="107"/>
      <c r="SS100" s="22"/>
      <c r="ST100" s="108"/>
      <c r="SU100" s="109"/>
      <c r="SV100" s="98">
        <f t="shared" si="368"/>
        <v>0</v>
      </c>
      <c r="SW100" s="109"/>
      <c r="SX100" s="109"/>
      <c r="SY100" s="109"/>
      <c r="SZ100" s="100">
        <f t="shared" si="370"/>
        <v>0</v>
      </c>
      <c r="TA100" s="109"/>
      <c r="TB100" s="109"/>
      <c r="TC100" s="109"/>
      <c r="TD100" s="98">
        <f t="shared" si="372"/>
        <v>0</v>
      </c>
      <c r="TE100" s="110"/>
      <c r="TF100" s="111"/>
      <c r="TG100" s="107"/>
      <c r="TH100" s="22"/>
      <c r="TI100" s="108"/>
      <c r="TJ100" s="109"/>
      <c r="TK100" s="98">
        <f t="shared" si="375"/>
        <v>0</v>
      </c>
      <c r="TL100" s="109"/>
      <c r="TM100" s="109"/>
      <c r="TN100" s="109"/>
      <c r="TO100" s="100">
        <f t="shared" si="377"/>
        <v>0</v>
      </c>
      <c r="TP100" s="109"/>
      <c r="TQ100" s="109"/>
      <c r="TR100" s="109"/>
      <c r="TS100" s="98">
        <f t="shared" si="379"/>
        <v>0</v>
      </c>
      <c r="TT100" s="110"/>
      <c r="TU100" s="111"/>
      <c r="TV100" s="107"/>
      <c r="TW100" s="22"/>
      <c r="TX100" s="108"/>
      <c r="TY100" s="109"/>
      <c r="TZ100" s="98">
        <f t="shared" si="382"/>
        <v>0</v>
      </c>
      <c r="UA100" s="109"/>
      <c r="UB100" s="109"/>
      <c r="UC100" s="109"/>
      <c r="UD100" s="100">
        <f t="shared" si="384"/>
        <v>0</v>
      </c>
      <c r="UE100" s="109"/>
      <c r="UF100" s="109"/>
      <c r="UG100" s="109"/>
      <c r="UH100" s="98">
        <f t="shared" si="386"/>
        <v>0</v>
      </c>
      <c r="UI100" s="110"/>
      <c r="UJ100" s="111"/>
      <c r="UK100" s="107"/>
      <c r="UL100" s="22"/>
      <c r="UM100" s="108"/>
      <c r="UN100" s="109"/>
      <c r="UO100" s="98">
        <f t="shared" si="389"/>
        <v>0</v>
      </c>
      <c r="UP100" s="109"/>
      <c r="UQ100" s="109"/>
      <c r="UR100" s="109"/>
      <c r="US100" s="100">
        <f t="shared" si="391"/>
        <v>0</v>
      </c>
      <c r="UT100" s="109"/>
      <c r="UU100" s="109"/>
      <c r="UV100" s="109"/>
      <c r="UW100" s="98">
        <f t="shared" si="393"/>
        <v>0</v>
      </c>
      <c r="UX100" s="110"/>
      <c r="UY100" s="111"/>
      <c r="UZ100" s="107"/>
      <c r="VA100" s="22"/>
      <c r="VB100" s="108"/>
      <c r="VC100" s="109"/>
      <c r="VD100" s="98">
        <f t="shared" si="396"/>
        <v>0</v>
      </c>
      <c r="VE100" s="109"/>
      <c r="VF100" s="109"/>
      <c r="VG100" s="109"/>
      <c r="VH100" s="100">
        <f t="shared" si="398"/>
        <v>0</v>
      </c>
      <c r="VI100" s="109"/>
      <c r="VJ100" s="109"/>
      <c r="VK100" s="109"/>
      <c r="VL100" s="98">
        <f t="shared" si="400"/>
        <v>0</v>
      </c>
      <c r="VM100" s="110"/>
      <c r="VN100" s="111"/>
      <c r="VO100" s="107"/>
      <c r="VP100" s="22"/>
      <c r="VQ100" s="108"/>
      <c r="VR100" s="109"/>
      <c r="VS100" s="98">
        <f t="shared" si="403"/>
        <v>0</v>
      </c>
      <c r="VT100" s="109"/>
      <c r="VU100" s="109"/>
      <c r="VV100" s="109"/>
      <c r="VW100" s="100">
        <f t="shared" si="405"/>
        <v>0</v>
      </c>
      <c r="VX100" s="109"/>
      <c r="VY100" s="109"/>
      <c r="VZ100" s="109"/>
      <c r="WA100" s="98">
        <f t="shared" si="407"/>
        <v>0</v>
      </c>
      <c r="WB100" s="110"/>
      <c r="WC100" s="111"/>
      <c r="WD100" s="107"/>
      <c r="WE100" s="22"/>
    </row>
    <row r="101" spans="1:603" ht="16.5" customHeight="1">
      <c r="A101" s="94"/>
      <c r="B101" s="105" t="s">
        <v>131</v>
      </c>
      <c r="C101" s="106" t="s">
        <v>59</v>
      </c>
      <c r="D101" s="108">
        <f>'NEGROS OCCIDENTAL'!D23</f>
        <v>0</v>
      </c>
      <c r="E101" s="108">
        <f>'NEGROS OCCIDENTAL'!E23</f>
        <v>0</v>
      </c>
      <c r="F101" s="98">
        <f t="shared" si="154"/>
        <v>0</v>
      </c>
      <c r="G101" s="109">
        <f>'NEGROS OCCIDENTAL'!G23</f>
        <v>0</v>
      </c>
      <c r="H101" s="109">
        <f>'NEGROS OCCIDENTAL'!H23</f>
        <v>0.2</v>
      </c>
      <c r="I101" s="109">
        <f>'NEGROS OCCIDENTAL'!I23</f>
        <v>0</v>
      </c>
      <c r="J101" s="100">
        <f t="shared" si="156"/>
        <v>0.2</v>
      </c>
      <c r="K101" s="109">
        <f>'NEGROS OCCIDENTAL'!K23</f>
        <v>0</v>
      </c>
      <c r="L101" s="109">
        <f>'NEGROS OCCIDENTAL'!L23</f>
        <v>0.3</v>
      </c>
      <c r="M101" s="109">
        <f>'NEGROS OCCIDENTAL'!M23</f>
        <v>0</v>
      </c>
      <c r="N101" s="98">
        <f t="shared" si="158"/>
        <v>0.3</v>
      </c>
      <c r="O101" s="110">
        <f>'NEGROS OCCIDENTAL'!O23</f>
        <v>0</v>
      </c>
      <c r="P101" s="111">
        <f>'NEGROS OCCIDENTAL'!P23</f>
        <v>0</v>
      </c>
      <c r="Q101" s="107"/>
      <c r="R101" s="22"/>
      <c r="S101" s="108">
        <f>'NEGROS OCCIDENTAL'!S23</f>
        <v>28</v>
      </c>
      <c r="T101" s="108">
        <f>'NEGROS OCCIDENTAL'!T23</f>
        <v>5</v>
      </c>
      <c r="U101" s="98">
        <f t="shared" si="161"/>
        <v>33</v>
      </c>
      <c r="V101" s="109">
        <f>'NEGROS OCCIDENTAL'!V23</f>
        <v>0</v>
      </c>
      <c r="W101" s="109">
        <f>'NEGROS OCCIDENTAL'!W23</f>
        <v>0</v>
      </c>
      <c r="X101" s="109">
        <f>'NEGROS OCCIDENTAL'!X23</f>
        <v>0</v>
      </c>
      <c r="Y101" s="100">
        <f t="shared" si="163"/>
        <v>0</v>
      </c>
      <c r="Z101" s="109">
        <f>'NEGROS OCCIDENTAL'!Z23</f>
        <v>0</v>
      </c>
      <c r="AA101" s="109">
        <f>'NEGROS OCCIDENTAL'!AA23</f>
        <v>2.0499999999999998</v>
      </c>
      <c r="AB101" s="109">
        <f>'NEGROS OCCIDENTAL'!AB23</f>
        <v>0</v>
      </c>
      <c r="AC101" s="98">
        <f t="shared" si="165"/>
        <v>2.0499999999999998</v>
      </c>
      <c r="AD101" s="110">
        <f>'NEGROS OCCIDENTAL'!AD23</f>
        <v>0</v>
      </c>
      <c r="AE101" s="111">
        <f>'NEGROS OCCIDENTAL'!AE23</f>
        <v>0</v>
      </c>
      <c r="AF101" s="107"/>
      <c r="AG101" s="22"/>
      <c r="AH101" s="108">
        <f>'NEGROS OCCIDENTAL'!AH23</f>
        <v>0</v>
      </c>
      <c r="AI101" s="108">
        <f>'NEGROS OCCIDENTAL'!AI23</f>
        <v>0</v>
      </c>
      <c r="AJ101" s="98">
        <f t="shared" si="168"/>
        <v>0</v>
      </c>
      <c r="AK101" s="109">
        <f>'NEGROS OCCIDENTAL'!AK23</f>
        <v>0</v>
      </c>
      <c r="AL101" s="109">
        <f>'NEGROS OCCIDENTAL'!AL23</f>
        <v>0</v>
      </c>
      <c r="AM101" s="109">
        <f>'NEGROS OCCIDENTAL'!AM23</f>
        <v>0</v>
      </c>
      <c r="AN101" s="100">
        <f t="shared" si="170"/>
        <v>0</v>
      </c>
      <c r="AO101" s="109">
        <f>'NEGROS OCCIDENTAL'!AO23</f>
        <v>0</v>
      </c>
      <c r="AP101" s="109">
        <f>'NEGROS OCCIDENTAL'!AP23</f>
        <v>0</v>
      </c>
      <c r="AQ101" s="109">
        <f>'NEGROS OCCIDENTAL'!AQ23</f>
        <v>0</v>
      </c>
      <c r="AR101" s="98">
        <f t="shared" si="172"/>
        <v>0</v>
      </c>
      <c r="AS101" s="110">
        <f>'NEGROS OCCIDENTAL'!AS23</f>
        <v>0</v>
      </c>
      <c r="AT101" s="111">
        <f>'NEGROS OCCIDENTAL'!AT23</f>
        <v>0</v>
      </c>
      <c r="AU101" s="107"/>
      <c r="AV101" s="22"/>
      <c r="AW101" s="108">
        <f>'NEGROS OCCIDENTAL'!AW23</f>
        <v>0</v>
      </c>
      <c r="AX101" s="108">
        <f>'NEGROS OCCIDENTAL'!AX23</f>
        <v>0</v>
      </c>
      <c r="AY101" s="98">
        <f t="shared" si="175"/>
        <v>0</v>
      </c>
      <c r="AZ101" s="109">
        <f>'NEGROS OCCIDENTAL'!AZ23</f>
        <v>0.45</v>
      </c>
      <c r="BA101" s="109">
        <f>'NEGROS OCCIDENTAL'!BA23</f>
        <v>0.45</v>
      </c>
      <c r="BB101" s="109">
        <f>'NEGROS OCCIDENTAL'!BB23</f>
        <v>0</v>
      </c>
      <c r="BC101" s="100">
        <f t="shared" si="177"/>
        <v>0.9</v>
      </c>
      <c r="BD101" s="109">
        <f>'NEGROS OCCIDENTAL'!BD23</f>
        <v>0.9</v>
      </c>
      <c r="BE101" s="109">
        <f>'NEGROS OCCIDENTAL'!BE23</f>
        <v>0.25</v>
      </c>
      <c r="BF101" s="109">
        <f>'NEGROS OCCIDENTAL'!BF23</f>
        <v>0</v>
      </c>
      <c r="BG101" s="98">
        <f t="shared" si="179"/>
        <v>1.1499999999999999</v>
      </c>
      <c r="BH101" s="110">
        <f>'NEGROS OCCIDENTAL'!BH23</f>
        <v>0</v>
      </c>
      <c r="BI101" s="111">
        <f>'NEGROS OCCIDENTAL'!BI23</f>
        <v>0</v>
      </c>
      <c r="BJ101" s="107"/>
      <c r="BK101" s="22"/>
      <c r="BL101" s="108">
        <f>'NEGROS OCCIDENTAL'!BL23</f>
        <v>0</v>
      </c>
      <c r="BM101" s="108">
        <f>'NEGROS OCCIDENTAL'!BM23</f>
        <v>0</v>
      </c>
      <c r="BN101" s="98">
        <f t="shared" si="182"/>
        <v>0</v>
      </c>
      <c r="BO101" s="109">
        <f>'NEGROS OCCIDENTAL'!BO23</f>
        <v>0</v>
      </c>
      <c r="BP101" s="109">
        <f>'NEGROS OCCIDENTAL'!BP23</f>
        <v>0.13</v>
      </c>
      <c r="BQ101" s="109">
        <f>'NEGROS OCCIDENTAL'!BQ23</f>
        <v>0</v>
      </c>
      <c r="BR101" s="100">
        <f t="shared" si="184"/>
        <v>0.13</v>
      </c>
      <c r="BS101" s="109">
        <f>'NEGROS OCCIDENTAL'!BS23</f>
        <v>0</v>
      </c>
      <c r="BT101" s="109">
        <f>'NEGROS OCCIDENTAL'!BT23</f>
        <v>0</v>
      </c>
      <c r="BU101" s="109">
        <f>'NEGROS OCCIDENTAL'!BU23</f>
        <v>0</v>
      </c>
      <c r="BV101" s="98">
        <f t="shared" si="186"/>
        <v>0</v>
      </c>
      <c r="BW101" s="110">
        <f>'NEGROS OCCIDENTAL'!BW23</f>
        <v>0</v>
      </c>
      <c r="BX101" s="111">
        <f>'NEGROS OCCIDENTAL'!BX23</f>
        <v>0</v>
      </c>
      <c r="BY101" s="107"/>
      <c r="BZ101" s="23"/>
      <c r="CA101" s="108">
        <f>'NEGROS OCCIDENTAL'!CA23</f>
        <v>68</v>
      </c>
      <c r="CB101" s="108">
        <f>'NEGROS OCCIDENTAL'!CB23</f>
        <v>33</v>
      </c>
      <c r="CC101" s="98">
        <f t="shared" si="189"/>
        <v>101</v>
      </c>
      <c r="CD101" s="109">
        <f>'NEGROS OCCIDENTAL'!CD23</f>
        <v>0</v>
      </c>
      <c r="CE101" s="109">
        <f>'NEGROS OCCIDENTAL'!CE23</f>
        <v>5000</v>
      </c>
      <c r="CF101" s="109">
        <f>'NEGROS OCCIDENTAL'!CF23</f>
        <v>0</v>
      </c>
      <c r="CG101" s="100">
        <f t="shared" si="191"/>
        <v>5000</v>
      </c>
      <c r="CH101" s="109">
        <f>'NEGROS OCCIDENTAL'!CH23</f>
        <v>2</v>
      </c>
      <c r="CI101" s="109">
        <f>'NEGROS OCCIDENTAL'!CI23</f>
        <v>52.54</v>
      </c>
      <c r="CJ101" s="109">
        <f>'NEGROS OCCIDENTAL'!CJ23</f>
        <v>0</v>
      </c>
      <c r="CK101" s="98">
        <f t="shared" si="193"/>
        <v>54.54</v>
      </c>
      <c r="CL101" s="110">
        <f>'NEGROS OCCIDENTAL'!CL23</f>
        <v>0</v>
      </c>
      <c r="CM101" s="111">
        <f>'NEGROS OCCIDENTAL'!CM23</f>
        <v>0</v>
      </c>
      <c r="CN101" s="107"/>
      <c r="CO101" s="22"/>
      <c r="CP101" s="108">
        <f>'NEGROS OCCIDENTAL'!CP23</f>
        <v>0</v>
      </c>
      <c r="CQ101" s="108">
        <f>'NEGROS OCCIDENTAL'!CQ23</f>
        <v>0</v>
      </c>
      <c r="CR101" s="98">
        <f t="shared" si="196"/>
        <v>0</v>
      </c>
      <c r="CS101" s="109">
        <f>'NEGROS OCCIDENTAL'!CS23</f>
        <v>0</v>
      </c>
      <c r="CT101" s="109">
        <f>'NEGROS OCCIDENTAL'!CT23</f>
        <v>0</v>
      </c>
      <c r="CU101" s="109">
        <f>'NEGROS OCCIDENTAL'!CU23</f>
        <v>0</v>
      </c>
      <c r="CV101" s="100">
        <f t="shared" si="198"/>
        <v>0</v>
      </c>
      <c r="CW101" s="109">
        <f>'NEGROS OCCIDENTAL'!CW23</f>
        <v>0</v>
      </c>
      <c r="CX101" s="109">
        <f>'NEGROS OCCIDENTAL'!CX23</f>
        <v>0</v>
      </c>
      <c r="CY101" s="109">
        <f>'NEGROS OCCIDENTAL'!CY23</f>
        <v>0</v>
      </c>
      <c r="CZ101" s="98">
        <f t="shared" si="200"/>
        <v>0</v>
      </c>
      <c r="DA101" s="110">
        <f>'NEGROS OCCIDENTAL'!DA23</f>
        <v>0</v>
      </c>
      <c r="DB101" s="111">
        <f>'NEGROS OCCIDENTAL'!DB23</f>
        <v>0</v>
      </c>
      <c r="DC101" s="107"/>
      <c r="DD101" s="22"/>
      <c r="DE101" s="108">
        <f>'NEGROS OCCIDENTAL'!DE23</f>
        <v>14</v>
      </c>
      <c r="DF101" s="108">
        <f>'NEGROS OCCIDENTAL'!DF23</f>
        <v>5</v>
      </c>
      <c r="DG101" s="98">
        <f t="shared" si="203"/>
        <v>19</v>
      </c>
      <c r="DH101" s="109">
        <f>'NEGROS OCCIDENTAL'!DH23</f>
        <v>280</v>
      </c>
      <c r="DI101" s="109">
        <f>'NEGROS OCCIDENTAL'!DI23</f>
        <v>0</v>
      </c>
      <c r="DJ101" s="109">
        <f>'NEGROS OCCIDENTAL'!DJ23</f>
        <v>0</v>
      </c>
      <c r="DK101" s="100">
        <f t="shared" si="205"/>
        <v>280</v>
      </c>
      <c r="DL101" s="109">
        <f>'NEGROS OCCIDENTAL'!DL23</f>
        <v>0</v>
      </c>
      <c r="DM101" s="109">
        <f>'NEGROS OCCIDENTAL'!DM23</f>
        <v>3.25</v>
      </c>
      <c r="DN101" s="109">
        <f>'NEGROS OCCIDENTAL'!DN23</f>
        <v>0</v>
      </c>
      <c r="DO101" s="98">
        <f t="shared" si="207"/>
        <v>3.25</v>
      </c>
      <c r="DP101" s="110">
        <f>'NEGROS OCCIDENTAL'!DP23</f>
        <v>0.8</v>
      </c>
      <c r="DQ101" s="111">
        <f>'NEGROS OCCIDENTAL'!DQ23</f>
        <v>2.8</v>
      </c>
      <c r="DR101" s="107"/>
      <c r="DS101" s="22"/>
      <c r="DT101" s="108">
        <f>'NEGROS OCCIDENTAL'!DT23</f>
        <v>51</v>
      </c>
      <c r="DU101" s="108">
        <f>'NEGROS OCCIDENTAL'!DU23</f>
        <v>21</v>
      </c>
      <c r="DV101" s="98">
        <f t="shared" si="210"/>
        <v>72</v>
      </c>
      <c r="DW101" s="109">
        <f>'NEGROS OCCIDENTAL'!DW23</f>
        <v>11.9</v>
      </c>
      <c r="DX101" s="109">
        <f>'NEGROS OCCIDENTAL'!DX23</f>
        <v>1001.25</v>
      </c>
      <c r="DY101" s="109">
        <f>'NEGROS OCCIDENTAL'!DY23</f>
        <v>0</v>
      </c>
      <c r="DZ101" s="100">
        <f t="shared" si="212"/>
        <v>1013.15</v>
      </c>
      <c r="EA101" s="109">
        <f>'NEGROS OCCIDENTAL'!EA23</f>
        <v>503.15</v>
      </c>
      <c r="EB101" s="109">
        <f>'NEGROS OCCIDENTAL'!EB23</f>
        <v>0.2</v>
      </c>
      <c r="EC101" s="109">
        <f>'NEGROS OCCIDENTAL'!EC23</f>
        <v>0</v>
      </c>
      <c r="ED101" s="98">
        <f t="shared" si="214"/>
        <v>503.34999999999997</v>
      </c>
      <c r="EE101" s="110">
        <f>'NEGROS OCCIDENTAL'!EE23</f>
        <v>0</v>
      </c>
      <c r="EF101" s="111">
        <f>'NEGROS OCCIDENTAL'!EF23</f>
        <v>0</v>
      </c>
      <c r="EG101" s="107"/>
      <c r="EH101" s="22"/>
      <c r="EI101" s="108">
        <f>'NEGROS OCCIDENTAL'!EI23</f>
        <v>10</v>
      </c>
      <c r="EJ101" s="108">
        <f>'NEGROS OCCIDENTAL'!EJ23</f>
        <v>8</v>
      </c>
      <c r="EK101" s="98">
        <f t="shared" si="217"/>
        <v>18</v>
      </c>
      <c r="EL101" s="109">
        <f>'NEGROS OCCIDENTAL'!EL23</f>
        <v>11.54</v>
      </c>
      <c r="EM101" s="109">
        <f>'NEGROS OCCIDENTAL'!EM23</f>
        <v>118.5</v>
      </c>
      <c r="EN101" s="109">
        <f>'NEGROS OCCIDENTAL'!EN23</f>
        <v>0</v>
      </c>
      <c r="EO101" s="100">
        <f t="shared" si="219"/>
        <v>130.04</v>
      </c>
      <c r="EP101" s="109">
        <f>'NEGROS OCCIDENTAL'!EP23</f>
        <v>3.04</v>
      </c>
      <c r="EQ101" s="109">
        <f>'NEGROS OCCIDENTAL'!EQ23</f>
        <v>2.214</v>
      </c>
      <c r="ER101" s="109">
        <f>'NEGROS OCCIDENTAL'!ER23</f>
        <v>0</v>
      </c>
      <c r="ES101" s="98">
        <f t="shared" si="221"/>
        <v>5.2539999999999996</v>
      </c>
      <c r="ET101" s="110">
        <f>'NEGROS OCCIDENTAL'!ET23</f>
        <v>0.01</v>
      </c>
      <c r="EU101" s="111">
        <f>'NEGROS OCCIDENTAL'!EU23</f>
        <v>1.7999999999999999E-2</v>
      </c>
      <c r="EV101" s="107"/>
      <c r="EW101" s="22"/>
      <c r="EX101" s="108">
        <f>'NEGROS OCCIDENTAL'!EX23</f>
        <v>22</v>
      </c>
      <c r="EY101" s="108">
        <f>'NEGROS OCCIDENTAL'!EY23</f>
        <v>37</v>
      </c>
      <c r="EZ101" s="98">
        <f t="shared" si="224"/>
        <v>59</v>
      </c>
      <c r="FA101" s="109">
        <f>'NEGROS OCCIDENTAL'!FA23</f>
        <v>50</v>
      </c>
      <c r="FB101" s="109">
        <f>'NEGROS OCCIDENTAL'!FB23</f>
        <v>70.849999999999994</v>
      </c>
      <c r="FC101" s="109">
        <f>'NEGROS OCCIDENTAL'!FC23</f>
        <v>0</v>
      </c>
      <c r="FD101" s="100">
        <f t="shared" si="226"/>
        <v>120.85</v>
      </c>
      <c r="FE101" s="109">
        <f>'NEGROS OCCIDENTAL'!FE23</f>
        <v>1.9</v>
      </c>
      <c r="FF101" s="109">
        <f>'NEGROS OCCIDENTAL'!FF23</f>
        <v>5.7</v>
      </c>
      <c r="FG101" s="109">
        <f>'NEGROS OCCIDENTAL'!FG23</f>
        <v>0</v>
      </c>
      <c r="FH101" s="98">
        <f t="shared" si="228"/>
        <v>7.6</v>
      </c>
      <c r="FI101" s="110">
        <f>'NEGROS OCCIDENTAL'!FI23</f>
        <v>22.55</v>
      </c>
      <c r="FJ101" s="111">
        <f>'NEGROS OCCIDENTAL'!FJ23</f>
        <v>108.25</v>
      </c>
      <c r="FK101" s="107"/>
      <c r="FL101" s="22"/>
      <c r="FM101" s="108">
        <f>'NEGROS OCCIDENTAL'!FM23</f>
        <v>439</v>
      </c>
      <c r="FN101" s="108">
        <f>'NEGROS OCCIDENTAL'!FN23</f>
        <v>246</v>
      </c>
      <c r="FO101" s="98">
        <f t="shared" si="231"/>
        <v>685</v>
      </c>
      <c r="FP101" s="109">
        <f>'NEGROS OCCIDENTAL'!FP23</f>
        <v>6323</v>
      </c>
      <c r="FQ101" s="109">
        <f>'NEGROS OCCIDENTAL'!FQ23</f>
        <v>4118</v>
      </c>
      <c r="FR101" s="109">
        <f>'NEGROS OCCIDENTAL'!FR23</f>
        <v>614</v>
      </c>
      <c r="FS101" s="100">
        <f t="shared" si="233"/>
        <v>9827</v>
      </c>
      <c r="FT101" s="109">
        <f>'NEGROS OCCIDENTAL'!FT23</f>
        <v>165.5</v>
      </c>
      <c r="FU101" s="109">
        <f>'NEGROS OCCIDENTAL'!FU23</f>
        <v>331.31450000000001</v>
      </c>
      <c r="FV101" s="109">
        <f>'NEGROS OCCIDENTAL'!FV23</f>
        <v>0.98240000000000005</v>
      </c>
      <c r="FW101" s="98">
        <f t="shared" si="235"/>
        <v>495.83210000000003</v>
      </c>
      <c r="FX101" s="110">
        <f>'NEGROS OCCIDENTAL'!FX23</f>
        <v>55.072400000000002</v>
      </c>
      <c r="FY101" s="111">
        <f>'NEGROS OCCIDENTAL'!FY23</f>
        <v>773.22340000000008</v>
      </c>
      <c r="FZ101" s="107"/>
      <c r="GA101" s="22"/>
      <c r="GB101" s="108">
        <f>'NEGROS OCCIDENTAL'!GB23</f>
        <v>10</v>
      </c>
      <c r="GC101" s="108">
        <f>'NEGROS OCCIDENTAL'!GC23</f>
        <v>8</v>
      </c>
      <c r="GD101" s="98">
        <f t="shared" si="238"/>
        <v>18</v>
      </c>
      <c r="GE101" s="109">
        <f>'NEGROS OCCIDENTAL'!GE23</f>
        <v>460.58</v>
      </c>
      <c r="GF101" s="109">
        <f>'NEGROS OCCIDENTAL'!GF23</f>
        <v>220.35</v>
      </c>
      <c r="GG101" s="109">
        <f>'NEGROS OCCIDENTAL'!GG23</f>
        <v>0</v>
      </c>
      <c r="GH101" s="100">
        <f t="shared" si="240"/>
        <v>680.93</v>
      </c>
      <c r="GI101" s="109">
        <f>'NEGROS OCCIDENTAL'!GI23</f>
        <v>0.93</v>
      </c>
      <c r="GJ101" s="109">
        <f>'NEGROS OCCIDENTAL'!GJ23</f>
        <v>1.194</v>
      </c>
      <c r="GK101" s="109">
        <f>'NEGROS OCCIDENTAL'!GK23</f>
        <v>0</v>
      </c>
      <c r="GL101" s="98">
        <f t="shared" si="242"/>
        <v>2.1240000000000001</v>
      </c>
      <c r="GM101" s="110">
        <f>'NEGROS OCCIDENTAL'!GM23</f>
        <v>24.19</v>
      </c>
      <c r="GN101" s="111">
        <f>'NEGROS OCCIDENTAL'!GN23</f>
        <v>192.1045</v>
      </c>
      <c r="GO101" s="107"/>
      <c r="GP101" s="22"/>
      <c r="GQ101" s="108">
        <f>'NEGROS OCCIDENTAL'!GQ23</f>
        <v>3</v>
      </c>
      <c r="GR101" s="108">
        <f>'NEGROS OCCIDENTAL'!GR23</f>
        <v>1</v>
      </c>
      <c r="GS101" s="98">
        <f t="shared" si="245"/>
        <v>4</v>
      </c>
      <c r="GT101" s="109">
        <f>'NEGROS OCCIDENTAL'!GT23</f>
        <v>2.25</v>
      </c>
      <c r="GU101" s="109">
        <f>'NEGROS OCCIDENTAL'!GU23</f>
        <v>0.75</v>
      </c>
      <c r="GV101" s="109">
        <f>'NEGROS OCCIDENTAL'!GV23</f>
        <v>0</v>
      </c>
      <c r="GW101" s="100">
        <f t="shared" si="247"/>
        <v>3</v>
      </c>
      <c r="GX101" s="109">
        <f>'NEGROS OCCIDENTAL'!GX23</f>
        <v>1.5</v>
      </c>
      <c r="GY101" s="109">
        <f>'NEGROS OCCIDENTAL'!GY23</f>
        <v>2.9</v>
      </c>
      <c r="GZ101" s="109">
        <f>'NEGROS OCCIDENTAL'!GZ23</f>
        <v>0</v>
      </c>
      <c r="HA101" s="98">
        <f t="shared" si="249"/>
        <v>4.4000000000000004</v>
      </c>
      <c r="HB101" s="110">
        <f>'NEGROS OCCIDENTAL'!HB23</f>
        <v>0</v>
      </c>
      <c r="HC101" s="111">
        <f>'NEGROS OCCIDENTAL'!HC23</f>
        <v>0</v>
      </c>
      <c r="HD101" s="107"/>
      <c r="HE101" s="22"/>
      <c r="HF101" s="108"/>
      <c r="HG101" s="109"/>
      <c r="HH101" s="98">
        <f t="shared" si="252"/>
        <v>0</v>
      </c>
      <c r="HI101" s="109"/>
      <c r="HJ101" s="109"/>
      <c r="HK101" s="109"/>
      <c r="HL101" s="100">
        <f t="shared" si="52"/>
        <v>0</v>
      </c>
      <c r="HM101" s="109"/>
      <c r="HN101" s="109"/>
      <c r="HO101" s="109"/>
      <c r="HP101" s="98">
        <f t="shared" si="54"/>
        <v>0</v>
      </c>
      <c r="HQ101" s="110"/>
      <c r="HR101" s="111"/>
      <c r="HS101" s="107"/>
      <c r="HT101" s="22"/>
      <c r="HU101" s="108"/>
      <c r="HV101" s="109"/>
      <c r="HW101" s="98">
        <f t="shared" si="257"/>
        <v>0</v>
      </c>
      <c r="HX101" s="109"/>
      <c r="HY101" s="109"/>
      <c r="HZ101" s="109"/>
      <c r="IA101" s="100">
        <f t="shared" si="57"/>
        <v>0</v>
      </c>
      <c r="IB101" s="109"/>
      <c r="IC101" s="109"/>
      <c r="ID101" s="109"/>
      <c r="IE101" s="98">
        <f t="shared" si="59"/>
        <v>0</v>
      </c>
      <c r="IF101" s="110"/>
      <c r="IG101" s="111"/>
      <c r="IH101" s="107"/>
      <c r="II101" s="22"/>
      <c r="IJ101" s="108"/>
      <c r="IK101" s="109"/>
      <c r="IL101" s="98">
        <f t="shared" si="262"/>
        <v>0</v>
      </c>
      <c r="IM101" s="109"/>
      <c r="IN101" s="109"/>
      <c r="IO101" s="109"/>
      <c r="IP101" s="100">
        <f t="shared" si="62"/>
        <v>0</v>
      </c>
      <c r="IQ101" s="109"/>
      <c r="IR101" s="109"/>
      <c r="IS101" s="109"/>
      <c r="IT101" s="98">
        <f t="shared" si="64"/>
        <v>0</v>
      </c>
      <c r="IU101" s="110"/>
      <c r="IV101" s="111"/>
      <c r="IW101" s="107"/>
      <c r="IX101" s="22"/>
      <c r="IY101" s="108">
        <v>16</v>
      </c>
      <c r="IZ101" s="109"/>
      <c r="JA101" s="98">
        <f t="shared" si="267"/>
        <v>16</v>
      </c>
      <c r="JB101" s="109">
        <v>1219</v>
      </c>
      <c r="JC101" s="109"/>
      <c r="JD101" s="109">
        <v>426</v>
      </c>
      <c r="JE101" s="100">
        <f t="shared" si="67"/>
        <v>793</v>
      </c>
      <c r="JF101" s="109"/>
      <c r="JG101" s="109">
        <v>0.98</v>
      </c>
      <c r="JH101" s="109">
        <v>0.12</v>
      </c>
      <c r="JI101" s="98">
        <f t="shared" si="69"/>
        <v>0.86</v>
      </c>
      <c r="JJ101" s="110">
        <v>0.86</v>
      </c>
      <c r="JK101" s="111">
        <v>4.3899999999999997</v>
      </c>
      <c r="JL101" s="107"/>
      <c r="JM101" s="22"/>
      <c r="JN101" s="108"/>
      <c r="JO101" s="109"/>
      <c r="JP101" s="98">
        <f t="shared" si="272"/>
        <v>0</v>
      </c>
      <c r="JQ101" s="109"/>
      <c r="JR101" s="109"/>
      <c r="JS101" s="109"/>
      <c r="JT101" s="100">
        <f t="shared" si="72"/>
        <v>0</v>
      </c>
      <c r="JU101" s="109"/>
      <c r="JV101" s="109"/>
      <c r="JW101" s="109"/>
      <c r="JX101" s="98">
        <f t="shared" si="74"/>
        <v>0</v>
      </c>
      <c r="JY101" s="110"/>
      <c r="JZ101" s="111"/>
      <c r="KA101" s="107"/>
      <c r="KB101" s="22"/>
      <c r="KC101" s="108"/>
      <c r="KD101" s="109"/>
      <c r="KE101" s="98">
        <f t="shared" si="277"/>
        <v>0</v>
      </c>
      <c r="KF101" s="109"/>
      <c r="KG101" s="109"/>
      <c r="KH101" s="109"/>
      <c r="KI101" s="100">
        <f t="shared" si="77"/>
        <v>0</v>
      </c>
      <c r="KJ101" s="109"/>
      <c r="KK101" s="109"/>
      <c r="KL101" s="109"/>
      <c r="KM101" s="98">
        <f t="shared" si="79"/>
        <v>0</v>
      </c>
      <c r="KN101" s="110"/>
      <c r="KO101" s="111"/>
      <c r="KP101" s="107"/>
      <c r="KQ101" s="22"/>
      <c r="KR101" s="108"/>
      <c r="KS101" s="109"/>
      <c r="KT101" s="98">
        <f t="shared" si="282"/>
        <v>0</v>
      </c>
      <c r="KU101" s="109"/>
      <c r="KV101" s="109"/>
      <c r="KW101" s="109"/>
      <c r="KX101" s="100">
        <f t="shared" si="82"/>
        <v>0</v>
      </c>
      <c r="KY101" s="109"/>
      <c r="KZ101" s="109"/>
      <c r="LA101" s="109"/>
      <c r="LB101" s="98">
        <f t="shared" si="84"/>
        <v>0</v>
      </c>
      <c r="LC101" s="110"/>
      <c r="LD101" s="111"/>
      <c r="LE101" s="107"/>
      <c r="LF101" s="22"/>
      <c r="LG101" s="108"/>
      <c r="LH101" s="109"/>
      <c r="LI101" s="98">
        <f t="shared" si="287"/>
        <v>0</v>
      </c>
      <c r="LJ101" s="109"/>
      <c r="LK101" s="109"/>
      <c r="LL101" s="109"/>
      <c r="LM101" s="100">
        <f t="shared" si="87"/>
        <v>0</v>
      </c>
      <c r="LN101" s="109"/>
      <c r="LO101" s="109"/>
      <c r="LP101" s="109"/>
      <c r="LQ101" s="98">
        <f t="shared" si="89"/>
        <v>0</v>
      </c>
      <c r="LR101" s="110"/>
      <c r="LS101" s="111"/>
      <c r="LT101" s="107"/>
      <c r="LU101" s="22"/>
      <c r="LV101" s="108"/>
      <c r="LW101" s="109"/>
      <c r="LX101" s="98">
        <f t="shared" si="292"/>
        <v>0</v>
      </c>
      <c r="LY101" s="109"/>
      <c r="LZ101" s="109"/>
      <c r="MA101" s="109"/>
      <c r="MB101" s="100">
        <f t="shared" si="92"/>
        <v>0</v>
      </c>
      <c r="MC101" s="109"/>
      <c r="MD101" s="109"/>
      <c r="ME101" s="109"/>
      <c r="MF101" s="98">
        <f t="shared" si="94"/>
        <v>0</v>
      </c>
      <c r="MG101" s="110"/>
      <c r="MH101" s="111"/>
      <c r="MI101" s="107"/>
      <c r="MJ101" s="22"/>
      <c r="MK101" s="108"/>
      <c r="ML101" s="109"/>
      <c r="MM101" s="98">
        <f t="shared" si="297"/>
        <v>0</v>
      </c>
      <c r="MN101" s="109"/>
      <c r="MO101" s="109"/>
      <c r="MP101" s="109"/>
      <c r="MQ101" s="100">
        <f t="shared" si="97"/>
        <v>0</v>
      </c>
      <c r="MR101" s="109"/>
      <c r="MS101" s="109"/>
      <c r="MT101" s="109"/>
      <c r="MU101" s="98">
        <f t="shared" si="99"/>
        <v>0</v>
      </c>
      <c r="MV101" s="110"/>
      <c r="MW101" s="111"/>
      <c r="MX101" s="107"/>
      <c r="MY101" s="22"/>
      <c r="MZ101" s="108"/>
      <c r="NA101" s="109"/>
      <c r="NB101" s="98">
        <f t="shared" si="302"/>
        <v>0</v>
      </c>
      <c r="NC101" s="109"/>
      <c r="ND101" s="109"/>
      <c r="NE101" s="109"/>
      <c r="NF101" s="100">
        <f t="shared" si="102"/>
        <v>0</v>
      </c>
      <c r="NG101" s="109"/>
      <c r="NH101" s="109"/>
      <c r="NI101" s="109"/>
      <c r="NJ101" s="98">
        <f t="shared" si="104"/>
        <v>0</v>
      </c>
      <c r="NK101" s="110"/>
      <c r="NL101" s="111"/>
      <c r="NM101" s="107"/>
      <c r="NN101" s="22"/>
      <c r="NO101" s="108"/>
      <c r="NP101" s="109"/>
      <c r="NQ101" s="98">
        <f t="shared" si="307"/>
        <v>0</v>
      </c>
      <c r="NR101" s="109"/>
      <c r="NS101" s="109"/>
      <c r="NT101" s="109"/>
      <c r="NU101" s="100">
        <f t="shared" si="107"/>
        <v>0</v>
      </c>
      <c r="NV101" s="109"/>
      <c r="NW101" s="109"/>
      <c r="NX101" s="109"/>
      <c r="NY101" s="98">
        <f t="shared" si="109"/>
        <v>0</v>
      </c>
      <c r="NZ101" s="110"/>
      <c r="OA101" s="111"/>
      <c r="OB101" s="107"/>
      <c r="OC101" s="22"/>
      <c r="OD101" s="108"/>
      <c r="OE101" s="109"/>
      <c r="OF101" s="98">
        <f t="shared" si="312"/>
        <v>0</v>
      </c>
      <c r="OG101" s="109"/>
      <c r="OH101" s="109"/>
      <c r="OI101" s="109"/>
      <c r="OJ101" s="100">
        <f t="shared" si="314"/>
        <v>0</v>
      </c>
      <c r="OK101" s="109"/>
      <c r="OL101" s="109"/>
      <c r="OM101" s="109"/>
      <c r="ON101" s="98">
        <f t="shared" si="316"/>
        <v>0</v>
      </c>
      <c r="OO101" s="110"/>
      <c r="OP101" s="111"/>
      <c r="OQ101" s="107"/>
      <c r="OR101" s="22"/>
      <c r="OS101" s="108"/>
      <c r="OT101" s="109"/>
      <c r="OU101" s="98">
        <f t="shared" si="319"/>
        <v>0</v>
      </c>
      <c r="OV101" s="109"/>
      <c r="OW101" s="109"/>
      <c r="OX101" s="109"/>
      <c r="OY101" s="100">
        <f t="shared" si="321"/>
        <v>0</v>
      </c>
      <c r="OZ101" s="109"/>
      <c r="PA101" s="109"/>
      <c r="PB101" s="109"/>
      <c r="PC101" s="98">
        <f t="shared" si="323"/>
        <v>0</v>
      </c>
      <c r="PD101" s="110"/>
      <c r="PE101" s="111"/>
      <c r="PF101" s="107"/>
      <c r="PG101" s="22"/>
      <c r="PH101" s="108"/>
      <c r="PI101" s="109"/>
      <c r="PJ101" s="98">
        <f t="shared" si="326"/>
        <v>0</v>
      </c>
      <c r="PK101" s="109"/>
      <c r="PL101" s="109"/>
      <c r="PM101" s="109"/>
      <c r="PN101" s="100">
        <f t="shared" si="328"/>
        <v>0</v>
      </c>
      <c r="PO101" s="109"/>
      <c r="PP101" s="109"/>
      <c r="PQ101" s="109"/>
      <c r="PR101" s="98">
        <f t="shared" si="330"/>
        <v>0</v>
      </c>
      <c r="PS101" s="110"/>
      <c r="PT101" s="111"/>
      <c r="PU101" s="107"/>
      <c r="PV101" s="22"/>
      <c r="PW101" s="108"/>
      <c r="PX101" s="109"/>
      <c r="PY101" s="98">
        <f t="shared" si="333"/>
        <v>0</v>
      </c>
      <c r="PZ101" s="109"/>
      <c r="QA101" s="109"/>
      <c r="QB101" s="109"/>
      <c r="QC101" s="100">
        <f t="shared" si="335"/>
        <v>0</v>
      </c>
      <c r="QD101" s="109"/>
      <c r="QE101" s="109"/>
      <c r="QF101" s="109"/>
      <c r="QG101" s="98">
        <f t="shared" si="337"/>
        <v>0</v>
      </c>
      <c r="QH101" s="110"/>
      <c r="QI101" s="111"/>
      <c r="QJ101" s="107"/>
      <c r="QK101" s="22"/>
      <c r="QL101" s="108"/>
      <c r="QM101" s="109"/>
      <c r="QN101" s="98">
        <f t="shared" si="340"/>
        <v>0</v>
      </c>
      <c r="QO101" s="109"/>
      <c r="QP101" s="109"/>
      <c r="QQ101" s="109"/>
      <c r="QR101" s="100">
        <f t="shared" si="342"/>
        <v>0</v>
      </c>
      <c r="QS101" s="109"/>
      <c r="QT101" s="109"/>
      <c r="QU101" s="109"/>
      <c r="QV101" s="98">
        <f t="shared" si="344"/>
        <v>0</v>
      </c>
      <c r="QW101" s="110"/>
      <c r="QX101" s="111"/>
      <c r="QY101" s="107"/>
      <c r="QZ101" s="22"/>
      <c r="RA101" s="108"/>
      <c r="RB101" s="109"/>
      <c r="RC101" s="98">
        <f t="shared" si="347"/>
        <v>0</v>
      </c>
      <c r="RD101" s="109"/>
      <c r="RE101" s="109"/>
      <c r="RF101" s="109"/>
      <c r="RG101" s="100">
        <f t="shared" si="349"/>
        <v>0</v>
      </c>
      <c r="RH101" s="109"/>
      <c r="RI101" s="109"/>
      <c r="RJ101" s="109"/>
      <c r="RK101" s="98">
        <f t="shared" si="351"/>
        <v>0</v>
      </c>
      <c r="RL101" s="110"/>
      <c r="RM101" s="111"/>
      <c r="RN101" s="107"/>
      <c r="RO101" s="22"/>
      <c r="RP101" s="108"/>
      <c r="RQ101" s="109"/>
      <c r="RR101" s="98">
        <f t="shared" si="354"/>
        <v>0</v>
      </c>
      <c r="RS101" s="109"/>
      <c r="RT101" s="109"/>
      <c r="RU101" s="109"/>
      <c r="RV101" s="100">
        <f t="shared" si="356"/>
        <v>0</v>
      </c>
      <c r="RW101" s="109"/>
      <c r="RX101" s="109"/>
      <c r="RY101" s="109"/>
      <c r="RZ101" s="98">
        <f t="shared" si="358"/>
        <v>0</v>
      </c>
      <c r="SA101" s="110"/>
      <c r="SB101" s="111"/>
      <c r="SC101" s="107"/>
      <c r="SD101" s="22"/>
      <c r="SE101" s="108"/>
      <c r="SF101" s="109"/>
      <c r="SG101" s="98">
        <f t="shared" si="361"/>
        <v>0</v>
      </c>
      <c r="SH101" s="109"/>
      <c r="SI101" s="109"/>
      <c r="SJ101" s="109"/>
      <c r="SK101" s="100">
        <f t="shared" si="363"/>
        <v>0</v>
      </c>
      <c r="SL101" s="109"/>
      <c r="SM101" s="109"/>
      <c r="SN101" s="109"/>
      <c r="SO101" s="98">
        <f t="shared" si="365"/>
        <v>0</v>
      </c>
      <c r="SP101" s="110"/>
      <c r="SQ101" s="111"/>
      <c r="SR101" s="107"/>
      <c r="SS101" s="22"/>
      <c r="ST101" s="108"/>
      <c r="SU101" s="109"/>
      <c r="SV101" s="98">
        <f t="shared" si="368"/>
        <v>0</v>
      </c>
      <c r="SW101" s="109"/>
      <c r="SX101" s="109"/>
      <c r="SY101" s="109"/>
      <c r="SZ101" s="100">
        <f t="shared" si="370"/>
        <v>0</v>
      </c>
      <c r="TA101" s="109"/>
      <c r="TB101" s="109"/>
      <c r="TC101" s="109"/>
      <c r="TD101" s="98">
        <f t="shared" si="372"/>
        <v>0</v>
      </c>
      <c r="TE101" s="110"/>
      <c r="TF101" s="111"/>
      <c r="TG101" s="107"/>
      <c r="TH101" s="22"/>
      <c r="TI101" s="108"/>
      <c r="TJ101" s="109"/>
      <c r="TK101" s="98">
        <f t="shared" si="375"/>
        <v>0</v>
      </c>
      <c r="TL101" s="109"/>
      <c r="TM101" s="109"/>
      <c r="TN101" s="109"/>
      <c r="TO101" s="100">
        <f t="shared" si="377"/>
        <v>0</v>
      </c>
      <c r="TP101" s="109"/>
      <c r="TQ101" s="109"/>
      <c r="TR101" s="109"/>
      <c r="TS101" s="98">
        <f t="shared" si="379"/>
        <v>0</v>
      </c>
      <c r="TT101" s="110"/>
      <c r="TU101" s="111"/>
      <c r="TV101" s="107"/>
      <c r="TW101" s="22"/>
      <c r="TX101" s="108"/>
      <c r="TY101" s="109"/>
      <c r="TZ101" s="98">
        <f t="shared" si="382"/>
        <v>0</v>
      </c>
      <c r="UA101" s="109"/>
      <c r="UB101" s="109"/>
      <c r="UC101" s="109"/>
      <c r="UD101" s="100">
        <f t="shared" si="384"/>
        <v>0</v>
      </c>
      <c r="UE101" s="109"/>
      <c r="UF101" s="109"/>
      <c r="UG101" s="109"/>
      <c r="UH101" s="98">
        <f t="shared" si="386"/>
        <v>0</v>
      </c>
      <c r="UI101" s="110"/>
      <c r="UJ101" s="111"/>
      <c r="UK101" s="107"/>
      <c r="UL101" s="22"/>
      <c r="UM101" s="108"/>
      <c r="UN101" s="109"/>
      <c r="UO101" s="98">
        <f t="shared" si="389"/>
        <v>0</v>
      </c>
      <c r="UP101" s="109"/>
      <c r="UQ101" s="109"/>
      <c r="UR101" s="109"/>
      <c r="US101" s="100">
        <f t="shared" si="391"/>
        <v>0</v>
      </c>
      <c r="UT101" s="109"/>
      <c r="UU101" s="109"/>
      <c r="UV101" s="109"/>
      <c r="UW101" s="98">
        <f t="shared" si="393"/>
        <v>0</v>
      </c>
      <c r="UX101" s="110"/>
      <c r="UY101" s="111"/>
      <c r="UZ101" s="107"/>
      <c r="VA101" s="22"/>
      <c r="VB101" s="108"/>
      <c r="VC101" s="109"/>
      <c r="VD101" s="98">
        <f t="shared" si="396"/>
        <v>0</v>
      </c>
      <c r="VE101" s="109"/>
      <c r="VF101" s="109"/>
      <c r="VG101" s="109"/>
      <c r="VH101" s="100">
        <f t="shared" si="398"/>
        <v>0</v>
      </c>
      <c r="VI101" s="109"/>
      <c r="VJ101" s="109"/>
      <c r="VK101" s="109"/>
      <c r="VL101" s="98">
        <f t="shared" si="400"/>
        <v>0</v>
      </c>
      <c r="VM101" s="110"/>
      <c r="VN101" s="111"/>
      <c r="VO101" s="107"/>
      <c r="VP101" s="22"/>
      <c r="VQ101" s="108"/>
      <c r="VR101" s="109"/>
      <c r="VS101" s="98">
        <f t="shared" si="403"/>
        <v>0</v>
      </c>
      <c r="VT101" s="109"/>
      <c r="VU101" s="109"/>
      <c r="VV101" s="109"/>
      <c r="VW101" s="100">
        <f t="shared" si="405"/>
        <v>0</v>
      </c>
      <c r="VX101" s="109"/>
      <c r="VY101" s="109"/>
      <c r="VZ101" s="109"/>
      <c r="WA101" s="98">
        <f t="shared" si="407"/>
        <v>0</v>
      </c>
      <c r="WB101" s="110"/>
      <c r="WC101" s="111"/>
      <c r="WD101" s="107"/>
      <c r="WE101" s="22"/>
    </row>
    <row r="102" spans="1:603" ht="16.5" customHeight="1">
      <c r="A102" s="94"/>
      <c r="B102" s="105" t="s">
        <v>131</v>
      </c>
      <c r="C102" s="106" t="s">
        <v>60</v>
      </c>
      <c r="D102" s="108">
        <f>'NEGROS OCCIDENTAL'!D24</f>
        <v>36</v>
      </c>
      <c r="E102" s="108">
        <f>'NEGROS OCCIDENTAL'!E24</f>
        <v>14</v>
      </c>
      <c r="F102" s="98">
        <f t="shared" si="154"/>
        <v>50</v>
      </c>
      <c r="G102" s="109">
        <f>'NEGROS OCCIDENTAL'!G24</f>
        <v>12000</v>
      </c>
      <c r="H102" s="109">
        <f>'NEGROS OCCIDENTAL'!H24</f>
        <v>11000.2</v>
      </c>
      <c r="I102" s="109">
        <f>'NEGROS OCCIDENTAL'!I24</f>
        <v>0</v>
      </c>
      <c r="J102" s="100">
        <f t="shared" si="156"/>
        <v>23000.2</v>
      </c>
      <c r="K102" s="109">
        <f>'NEGROS OCCIDENTAL'!K24</f>
        <v>0</v>
      </c>
      <c r="L102" s="109">
        <f>'NEGROS OCCIDENTAL'!L24</f>
        <v>0.3</v>
      </c>
      <c r="M102" s="109">
        <f>'NEGROS OCCIDENTAL'!M24</f>
        <v>0</v>
      </c>
      <c r="N102" s="98">
        <f t="shared" si="158"/>
        <v>0.3</v>
      </c>
      <c r="O102" s="110">
        <f>'NEGROS OCCIDENTAL'!O24</f>
        <v>9.5</v>
      </c>
      <c r="P102" s="111">
        <f>'NEGROS OCCIDENTAL'!P24</f>
        <v>42.8</v>
      </c>
      <c r="Q102" s="107"/>
      <c r="R102" s="22"/>
      <c r="S102" s="108">
        <f>'NEGROS OCCIDENTAL'!S24</f>
        <v>28</v>
      </c>
      <c r="T102" s="108">
        <f>'NEGROS OCCIDENTAL'!T24</f>
        <v>5</v>
      </c>
      <c r="U102" s="98">
        <f t="shared" si="161"/>
        <v>33</v>
      </c>
      <c r="V102" s="109">
        <f>'NEGROS OCCIDENTAL'!V24</f>
        <v>0</v>
      </c>
      <c r="W102" s="109">
        <f>'NEGROS OCCIDENTAL'!W24</f>
        <v>0</v>
      </c>
      <c r="X102" s="109">
        <f>'NEGROS OCCIDENTAL'!X24</f>
        <v>0</v>
      </c>
      <c r="Y102" s="100">
        <f t="shared" si="163"/>
        <v>0</v>
      </c>
      <c r="Z102" s="109">
        <f>'NEGROS OCCIDENTAL'!Z24</f>
        <v>0</v>
      </c>
      <c r="AA102" s="109">
        <f>'NEGROS OCCIDENTAL'!AA24</f>
        <v>2.0499999999999998</v>
      </c>
      <c r="AB102" s="109">
        <f>'NEGROS OCCIDENTAL'!AB24</f>
        <v>0</v>
      </c>
      <c r="AC102" s="98">
        <f t="shared" si="165"/>
        <v>2.0499999999999998</v>
      </c>
      <c r="AD102" s="110">
        <f>'NEGROS OCCIDENTAL'!AD24</f>
        <v>1.65</v>
      </c>
      <c r="AE102" s="111">
        <f>'NEGROS OCCIDENTAL'!AE24</f>
        <v>3.4</v>
      </c>
      <c r="AF102" s="107"/>
      <c r="AG102" s="22"/>
      <c r="AH102" s="108">
        <f>'NEGROS OCCIDENTAL'!AH24</f>
        <v>0</v>
      </c>
      <c r="AI102" s="108">
        <f>'NEGROS OCCIDENTAL'!AI24</f>
        <v>0</v>
      </c>
      <c r="AJ102" s="98">
        <f t="shared" si="168"/>
        <v>0</v>
      </c>
      <c r="AK102" s="109">
        <f>'NEGROS OCCIDENTAL'!AK24</f>
        <v>0</v>
      </c>
      <c r="AL102" s="109">
        <f>'NEGROS OCCIDENTAL'!AL24</f>
        <v>0</v>
      </c>
      <c r="AM102" s="109">
        <f>'NEGROS OCCIDENTAL'!AM24</f>
        <v>0</v>
      </c>
      <c r="AN102" s="100">
        <f t="shared" si="170"/>
        <v>0</v>
      </c>
      <c r="AO102" s="109">
        <f>'NEGROS OCCIDENTAL'!AO24</f>
        <v>0</v>
      </c>
      <c r="AP102" s="109">
        <f>'NEGROS OCCIDENTAL'!AP24</f>
        <v>0</v>
      </c>
      <c r="AQ102" s="109">
        <f>'NEGROS OCCIDENTAL'!AQ24</f>
        <v>0</v>
      </c>
      <c r="AR102" s="98">
        <f t="shared" si="172"/>
        <v>0</v>
      </c>
      <c r="AS102" s="110">
        <f>'NEGROS OCCIDENTAL'!AS24</f>
        <v>0</v>
      </c>
      <c r="AT102" s="111">
        <f>'NEGROS OCCIDENTAL'!AT24</f>
        <v>0</v>
      </c>
      <c r="AU102" s="107"/>
      <c r="AV102" s="22"/>
      <c r="AW102" s="108">
        <f>'NEGROS OCCIDENTAL'!AW24</f>
        <v>0</v>
      </c>
      <c r="AX102" s="108">
        <f>'NEGROS OCCIDENTAL'!AX24</f>
        <v>0</v>
      </c>
      <c r="AY102" s="98">
        <f t="shared" si="175"/>
        <v>0</v>
      </c>
      <c r="AZ102" s="109">
        <f>'NEGROS OCCIDENTAL'!AZ24</f>
        <v>0</v>
      </c>
      <c r="BA102" s="109">
        <f>'NEGROS OCCIDENTAL'!BA24</f>
        <v>0.45</v>
      </c>
      <c r="BB102" s="109">
        <f>'NEGROS OCCIDENTAL'!BB24</f>
        <v>0</v>
      </c>
      <c r="BC102" s="100">
        <f t="shared" si="177"/>
        <v>0.45</v>
      </c>
      <c r="BD102" s="109">
        <f>'NEGROS OCCIDENTAL'!BD24</f>
        <v>0</v>
      </c>
      <c r="BE102" s="109">
        <f>'NEGROS OCCIDENTAL'!BE24</f>
        <v>0</v>
      </c>
      <c r="BF102" s="109">
        <f>'NEGROS OCCIDENTAL'!BF24</f>
        <v>0</v>
      </c>
      <c r="BG102" s="98">
        <f t="shared" si="179"/>
        <v>0</v>
      </c>
      <c r="BH102" s="110">
        <f>'NEGROS OCCIDENTAL'!BH24</f>
        <v>0</v>
      </c>
      <c r="BI102" s="111">
        <f>'NEGROS OCCIDENTAL'!BI24</f>
        <v>0</v>
      </c>
      <c r="BJ102" s="107"/>
      <c r="BK102" s="22"/>
      <c r="BL102" s="108">
        <f>'NEGROS OCCIDENTAL'!BL24</f>
        <v>0</v>
      </c>
      <c r="BM102" s="108">
        <f>'NEGROS OCCIDENTAL'!BM24</f>
        <v>0</v>
      </c>
      <c r="BN102" s="98">
        <f t="shared" si="182"/>
        <v>0</v>
      </c>
      <c r="BO102" s="109">
        <f>'NEGROS OCCIDENTAL'!BO24</f>
        <v>0</v>
      </c>
      <c r="BP102" s="109">
        <f>'NEGROS OCCIDENTAL'!BP24</f>
        <v>0.13</v>
      </c>
      <c r="BQ102" s="109">
        <f>'NEGROS OCCIDENTAL'!BQ24</f>
        <v>0</v>
      </c>
      <c r="BR102" s="100">
        <f t="shared" si="184"/>
        <v>0.13</v>
      </c>
      <c r="BS102" s="109">
        <f>'NEGROS OCCIDENTAL'!BS24</f>
        <v>0</v>
      </c>
      <c r="BT102" s="109">
        <f>'NEGROS OCCIDENTAL'!BT24</f>
        <v>0</v>
      </c>
      <c r="BU102" s="109">
        <f>'NEGROS OCCIDENTAL'!BU24</f>
        <v>0</v>
      </c>
      <c r="BV102" s="98">
        <f t="shared" si="186"/>
        <v>0</v>
      </c>
      <c r="BW102" s="110">
        <f>'NEGROS OCCIDENTAL'!BW24</f>
        <v>0</v>
      </c>
      <c r="BX102" s="111">
        <f>'NEGROS OCCIDENTAL'!BX24</f>
        <v>0</v>
      </c>
      <c r="BY102" s="107"/>
      <c r="BZ102" s="23"/>
      <c r="CA102" s="108">
        <f>'NEGROS OCCIDENTAL'!CA24</f>
        <v>70</v>
      </c>
      <c r="CB102" s="108">
        <f>'NEGROS OCCIDENTAL'!CB24</f>
        <v>25</v>
      </c>
      <c r="CC102" s="98">
        <f t="shared" si="189"/>
        <v>95</v>
      </c>
      <c r="CD102" s="109">
        <f>'NEGROS OCCIDENTAL'!CD24</f>
        <v>0</v>
      </c>
      <c r="CE102" s="109">
        <f>'NEGROS OCCIDENTAL'!CE24</f>
        <v>5000</v>
      </c>
      <c r="CF102" s="109">
        <f>'NEGROS OCCIDENTAL'!CF24</f>
        <v>0</v>
      </c>
      <c r="CG102" s="100">
        <f t="shared" si="191"/>
        <v>5000</v>
      </c>
      <c r="CH102" s="109">
        <f>'NEGROS OCCIDENTAL'!CH24</f>
        <v>3.5</v>
      </c>
      <c r="CI102" s="109">
        <f>'NEGROS OCCIDENTAL'!CI24</f>
        <v>54.54</v>
      </c>
      <c r="CJ102" s="109">
        <f>'NEGROS OCCIDENTAL'!CJ24</f>
        <v>0</v>
      </c>
      <c r="CK102" s="98">
        <f t="shared" si="193"/>
        <v>58.04</v>
      </c>
      <c r="CL102" s="110">
        <f>'NEGROS OCCIDENTAL'!CL24</f>
        <v>0</v>
      </c>
      <c r="CM102" s="111">
        <f>'NEGROS OCCIDENTAL'!CM24</f>
        <v>0</v>
      </c>
      <c r="CN102" s="107"/>
      <c r="CO102" s="22"/>
      <c r="CP102" s="108">
        <f>'NEGROS OCCIDENTAL'!CP24</f>
        <v>0</v>
      </c>
      <c r="CQ102" s="108">
        <f>'NEGROS OCCIDENTAL'!CQ24</f>
        <v>0</v>
      </c>
      <c r="CR102" s="98">
        <f t="shared" si="196"/>
        <v>0</v>
      </c>
      <c r="CS102" s="109">
        <f>'NEGROS OCCIDENTAL'!CS24</f>
        <v>0</v>
      </c>
      <c r="CT102" s="109">
        <f>'NEGROS OCCIDENTAL'!CT24</f>
        <v>0</v>
      </c>
      <c r="CU102" s="109">
        <f>'NEGROS OCCIDENTAL'!CU24</f>
        <v>0</v>
      </c>
      <c r="CV102" s="100">
        <f t="shared" si="198"/>
        <v>0</v>
      </c>
      <c r="CW102" s="109">
        <f>'NEGROS OCCIDENTAL'!CW24</f>
        <v>0</v>
      </c>
      <c r="CX102" s="109">
        <f>'NEGROS OCCIDENTAL'!CX24</f>
        <v>0</v>
      </c>
      <c r="CY102" s="109">
        <f>'NEGROS OCCIDENTAL'!CY24</f>
        <v>0</v>
      </c>
      <c r="CZ102" s="98">
        <f t="shared" si="200"/>
        <v>0</v>
      </c>
      <c r="DA102" s="110">
        <f>'NEGROS OCCIDENTAL'!DA24</f>
        <v>0</v>
      </c>
      <c r="DB102" s="111">
        <f>'NEGROS OCCIDENTAL'!DB24</f>
        <v>0</v>
      </c>
      <c r="DC102" s="107"/>
      <c r="DD102" s="22"/>
      <c r="DE102" s="108">
        <f>'NEGROS OCCIDENTAL'!DE24</f>
        <v>2</v>
      </c>
      <c r="DF102" s="108">
        <f>'NEGROS OCCIDENTAL'!DF24</f>
        <v>5</v>
      </c>
      <c r="DG102" s="98">
        <f t="shared" si="203"/>
        <v>7</v>
      </c>
      <c r="DH102" s="109">
        <f>'NEGROS OCCIDENTAL'!DH24</f>
        <v>0</v>
      </c>
      <c r="DI102" s="109">
        <f>'NEGROS OCCIDENTAL'!DI24</f>
        <v>0</v>
      </c>
      <c r="DJ102" s="109">
        <f>'NEGROS OCCIDENTAL'!DJ24</f>
        <v>0</v>
      </c>
      <c r="DK102" s="100">
        <f t="shared" si="205"/>
        <v>0</v>
      </c>
      <c r="DL102" s="109">
        <f>'NEGROS OCCIDENTAL'!DL24</f>
        <v>0</v>
      </c>
      <c r="DM102" s="109">
        <f>'NEGROS OCCIDENTAL'!DM24</f>
        <v>2.0499999999999998</v>
      </c>
      <c r="DN102" s="109">
        <f>'NEGROS OCCIDENTAL'!DN24</f>
        <v>0</v>
      </c>
      <c r="DO102" s="98">
        <f t="shared" si="207"/>
        <v>2.0499999999999998</v>
      </c>
      <c r="DP102" s="110">
        <f>'NEGROS OCCIDENTAL'!DP24</f>
        <v>0</v>
      </c>
      <c r="DQ102" s="111">
        <f>'NEGROS OCCIDENTAL'!DQ24</f>
        <v>0</v>
      </c>
      <c r="DR102" s="107"/>
      <c r="DS102" s="22"/>
      <c r="DT102" s="108">
        <f>'NEGROS OCCIDENTAL'!DT24</f>
        <v>57</v>
      </c>
      <c r="DU102" s="108">
        <f>'NEGROS OCCIDENTAL'!DU24</f>
        <v>26</v>
      </c>
      <c r="DV102" s="98">
        <f t="shared" si="210"/>
        <v>83</v>
      </c>
      <c r="DW102" s="109">
        <f>'NEGROS OCCIDENTAL'!DW24</f>
        <v>10</v>
      </c>
      <c r="DX102" s="109">
        <f>'NEGROS OCCIDENTAL'!DX24</f>
        <v>1000</v>
      </c>
      <c r="DY102" s="109">
        <f>'NEGROS OCCIDENTAL'!DY24</f>
        <v>0</v>
      </c>
      <c r="DZ102" s="100">
        <f t="shared" si="212"/>
        <v>1010</v>
      </c>
      <c r="EA102" s="109">
        <f>'NEGROS OCCIDENTAL'!EA24</f>
        <v>500</v>
      </c>
      <c r="EB102" s="109">
        <f>'NEGROS OCCIDENTAL'!EB24</f>
        <v>0</v>
      </c>
      <c r="EC102" s="109">
        <f>'NEGROS OCCIDENTAL'!EC24</f>
        <v>0</v>
      </c>
      <c r="ED102" s="98">
        <f t="shared" si="214"/>
        <v>500</v>
      </c>
      <c r="EE102" s="110">
        <f>'NEGROS OCCIDENTAL'!EE24</f>
        <v>16.650000000000002</v>
      </c>
      <c r="EF102" s="111">
        <f>'NEGROS OCCIDENTAL'!EF24</f>
        <v>63.25</v>
      </c>
      <c r="EG102" s="107"/>
      <c r="EH102" s="22"/>
      <c r="EI102" s="108">
        <f>'NEGROS OCCIDENTAL'!EI24</f>
        <v>5</v>
      </c>
      <c r="EJ102" s="108">
        <f>'NEGROS OCCIDENTAL'!EJ24</f>
        <v>4</v>
      </c>
      <c r="EK102" s="98">
        <f t="shared" si="217"/>
        <v>9</v>
      </c>
      <c r="EL102" s="109">
        <f>'NEGROS OCCIDENTAL'!EL24</f>
        <v>0</v>
      </c>
      <c r="EM102" s="109">
        <f>'NEGROS OCCIDENTAL'!EM24</f>
        <v>0</v>
      </c>
      <c r="EN102" s="109">
        <f>'NEGROS OCCIDENTAL'!EN24</f>
        <v>0</v>
      </c>
      <c r="EO102" s="100">
        <f t="shared" si="219"/>
        <v>0</v>
      </c>
      <c r="EP102" s="109">
        <f>'NEGROS OCCIDENTAL'!EP24</f>
        <v>0</v>
      </c>
      <c r="EQ102" s="109">
        <f>'NEGROS OCCIDENTAL'!EQ24</f>
        <v>2.1</v>
      </c>
      <c r="ER102" s="109">
        <f>'NEGROS OCCIDENTAL'!ER24</f>
        <v>0</v>
      </c>
      <c r="ES102" s="98">
        <f t="shared" si="221"/>
        <v>2.1</v>
      </c>
      <c r="ET102" s="110">
        <f>'NEGROS OCCIDENTAL'!ET24</f>
        <v>5.04</v>
      </c>
      <c r="EU102" s="111">
        <f>'NEGROS OCCIDENTAL'!EU24</f>
        <v>27.7</v>
      </c>
      <c r="EV102" s="107"/>
      <c r="EW102" s="22"/>
      <c r="EX102" s="108">
        <f>'NEGROS OCCIDENTAL'!EX24</f>
        <v>4</v>
      </c>
      <c r="EY102" s="108">
        <f>'NEGROS OCCIDENTAL'!EY24</f>
        <v>5</v>
      </c>
      <c r="EZ102" s="98">
        <f t="shared" si="224"/>
        <v>9</v>
      </c>
      <c r="FA102" s="109">
        <f>'NEGROS OCCIDENTAL'!FA24</f>
        <v>60</v>
      </c>
      <c r="FB102" s="109">
        <f>'NEGROS OCCIDENTAL'!FB24</f>
        <v>80.849999999999994</v>
      </c>
      <c r="FC102" s="109">
        <f>'NEGROS OCCIDENTAL'!FC24</f>
        <v>0</v>
      </c>
      <c r="FD102" s="100">
        <f t="shared" si="226"/>
        <v>140.85</v>
      </c>
      <c r="FE102" s="109">
        <f>'NEGROS OCCIDENTAL'!FE24</f>
        <v>0.5</v>
      </c>
      <c r="FF102" s="109">
        <f>'NEGROS OCCIDENTAL'!FF24</f>
        <v>3</v>
      </c>
      <c r="FG102" s="109">
        <f>'NEGROS OCCIDENTAL'!FG24</f>
        <v>0</v>
      </c>
      <c r="FH102" s="98">
        <f t="shared" si="228"/>
        <v>3.5</v>
      </c>
      <c r="FI102" s="110">
        <f>'NEGROS OCCIDENTAL'!FI24</f>
        <v>19.05</v>
      </c>
      <c r="FJ102" s="111">
        <f>'NEGROS OCCIDENTAL'!FJ24</f>
        <v>64.150000000000006</v>
      </c>
      <c r="FK102" s="107"/>
      <c r="FL102" s="22"/>
      <c r="FM102" s="108">
        <f>'NEGROS OCCIDENTAL'!FM24</f>
        <v>395</v>
      </c>
      <c r="FN102" s="108">
        <f>'NEGROS OCCIDENTAL'!FN24</f>
        <v>217</v>
      </c>
      <c r="FO102" s="98">
        <f t="shared" si="231"/>
        <v>612</v>
      </c>
      <c r="FP102" s="109">
        <f>'NEGROS OCCIDENTAL'!FP24</f>
        <v>19480</v>
      </c>
      <c r="FQ102" s="109">
        <f>'NEGROS OCCIDENTAL'!FQ24</f>
        <v>1054</v>
      </c>
      <c r="FR102" s="109">
        <f>'NEGROS OCCIDENTAL'!FR24</f>
        <v>854</v>
      </c>
      <c r="FS102" s="100">
        <f t="shared" si="233"/>
        <v>19680</v>
      </c>
      <c r="FT102" s="109">
        <f>'NEGROS OCCIDENTAL'!FT24</f>
        <v>40.200000000000003</v>
      </c>
      <c r="FU102" s="109">
        <f>'NEGROS OCCIDENTAL'!FU24</f>
        <v>311.11199999999997</v>
      </c>
      <c r="FV102" s="109">
        <f>'NEGROS OCCIDENTAL'!FV24</f>
        <v>1.3664000000000001</v>
      </c>
      <c r="FW102" s="98">
        <f t="shared" si="235"/>
        <v>349.94559999999996</v>
      </c>
      <c r="FX102" s="110">
        <f>'NEGROS OCCIDENTAL'!FX24</f>
        <v>93.160799999999995</v>
      </c>
      <c r="FY102" s="111">
        <f>'NEGROS OCCIDENTAL'!FY24</f>
        <v>2647.2165999999997</v>
      </c>
      <c r="FZ102" s="107"/>
      <c r="GA102" s="22"/>
      <c r="GB102" s="108">
        <f>'NEGROS OCCIDENTAL'!GB24</f>
        <v>32</v>
      </c>
      <c r="GC102" s="108">
        <f>'NEGROS OCCIDENTAL'!GC24</f>
        <v>20</v>
      </c>
      <c r="GD102" s="98">
        <f t="shared" si="238"/>
        <v>52</v>
      </c>
      <c r="GE102" s="109">
        <f>'NEGROS OCCIDENTAL'!GE24</f>
        <v>110</v>
      </c>
      <c r="GF102" s="109">
        <f>'NEGROS OCCIDENTAL'!GF24</f>
        <v>90</v>
      </c>
      <c r="GG102" s="109">
        <f>'NEGROS OCCIDENTAL'!GG24</f>
        <v>0</v>
      </c>
      <c r="GH102" s="100">
        <f t="shared" si="240"/>
        <v>200</v>
      </c>
      <c r="GI102" s="109">
        <f>'NEGROS OCCIDENTAL'!GI24</f>
        <v>0.2</v>
      </c>
      <c r="GJ102" s="109">
        <f>'NEGROS OCCIDENTAL'!GJ24</f>
        <v>1.9300000000000002</v>
      </c>
      <c r="GK102" s="109">
        <f>'NEGROS OCCIDENTAL'!GK24</f>
        <v>0</v>
      </c>
      <c r="GL102" s="98">
        <f t="shared" si="242"/>
        <v>2.1300000000000003</v>
      </c>
      <c r="GM102" s="110">
        <f>'NEGROS OCCIDENTAL'!GM24</f>
        <v>26.68</v>
      </c>
      <c r="GN102" s="111">
        <f>'NEGROS OCCIDENTAL'!GN24</f>
        <v>214.13</v>
      </c>
      <c r="GO102" s="107"/>
      <c r="GP102" s="22"/>
      <c r="GQ102" s="108">
        <f>'NEGROS OCCIDENTAL'!GQ24</f>
        <v>4</v>
      </c>
      <c r="GR102" s="108">
        <f>'NEGROS OCCIDENTAL'!GR24</f>
        <v>1</v>
      </c>
      <c r="GS102" s="98">
        <f t="shared" si="245"/>
        <v>5</v>
      </c>
      <c r="GT102" s="109">
        <f>'NEGROS OCCIDENTAL'!GT24</f>
        <v>1.5</v>
      </c>
      <c r="GU102" s="109">
        <f>'NEGROS OCCIDENTAL'!GU24</f>
        <v>0</v>
      </c>
      <c r="GV102" s="109">
        <f>'NEGROS OCCIDENTAL'!GV24</f>
        <v>0</v>
      </c>
      <c r="GW102" s="100">
        <f t="shared" si="247"/>
        <v>1.5</v>
      </c>
      <c r="GX102" s="109">
        <f>'NEGROS OCCIDENTAL'!GX24</f>
        <v>0</v>
      </c>
      <c r="GY102" s="109">
        <f>'NEGROS OCCIDENTAL'!GY24</f>
        <v>7.5</v>
      </c>
      <c r="GZ102" s="109">
        <f>'NEGROS OCCIDENTAL'!GZ24</f>
        <v>0</v>
      </c>
      <c r="HA102" s="98">
        <f t="shared" si="249"/>
        <v>7.5</v>
      </c>
      <c r="HB102" s="110">
        <f>'NEGROS OCCIDENTAL'!HB24</f>
        <v>7</v>
      </c>
      <c r="HC102" s="111">
        <f>'NEGROS OCCIDENTAL'!HC24</f>
        <v>24</v>
      </c>
      <c r="HD102" s="107"/>
      <c r="HE102" s="22"/>
      <c r="HF102" s="108"/>
      <c r="HG102" s="109"/>
      <c r="HH102" s="98">
        <f t="shared" si="252"/>
        <v>0</v>
      </c>
      <c r="HI102" s="109"/>
      <c r="HJ102" s="109"/>
      <c r="HK102" s="109"/>
      <c r="HL102" s="100">
        <f t="shared" si="52"/>
        <v>0</v>
      </c>
      <c r="HM102" s="109"/>
      <c r="HN102" s="109"/>
      <c r="HO102" s="109"/>
      <c r="HP102" s="98">
        <f t="shared" si="54"/>
        <v>0</v>
      </c>
      <c r="HQ102" s="110"/>
      <c r="HR102" s="111"/>
      <c r="HS102" s="107"/>
      <c r="HT102" s="22"/>
      <c r="HU102" s="108"/>
      <c r="HV102" s="109"/>
      <c r="HW102" s="98">
        <f t="shared" si="257"/>
        <v>0</v>
      </c>
      <c r="HX102" s="109"/>
      <c r="HY102" s="109"/>
      <c r="HZ102" s="109"/>
      <c r="IA102" s="100">
        <f t="shared" si="57"/>
        <v>0</v>
      </c>
      <c r="IB102" s="109"/>
      <c r="IC102" s="109"/>
      <c r="ID102" s="109"/>
      <c r="IE102" s="98">
        <f t="shared" si="59"/>
        <v>0</v>
      </c>
      <c r="IF102" s="110"/>
      <c r="IG102" s="111"/>
      <c r="IH102" s="107"/>
      <c r="II102" s="22"/>
      <c r="IJ102" s="108"/>
      <c r="IK102" s="109"/>
      <c r="IL102" s="98">
        <f t="shared" si="262"/>
        <v>0</v>
      </c>
      <c r="IM102" s="109"/>
      <c r="IN102" s="109"/>
      <c r="IO102" s="109"/>
      <c r="IP102" s="100">
        <f t="shared" si="62"/>
        <v>0</v>
      </c>
      <c r="IQ102" s="109"/>
      <c r="IR102" s="109"/>
      <c r="IS102" s="109"/>
      <c r="IT102" s="98">
        <f t="shared" si="64"/>
        <v>0</v>
      </c>
      <c r="IU102" s="110"/>
      <c r="IV102" s="111"/>
      <c r="IW102" s="107"/>
      <c r="IX102" s="22"/>
      <c r="IY102" s="108">
        <v>16</v>
      </c>
      <c r="IZ102" s="109"/>
      <c r="JA102" s="98">
        <f t="shared" si="267"/>
        <v>16</v>
      </c>
      <c r="JB102" s="109">
        <v>793</v>
      </c>
      <c r="JC102" s="109"/>
      <c r="JD102" s="109">
        <v>476</v>
      </c>
      <c r="JE102" s="100">
        <f t="shared" si="67"/>
        <v>317</v>
      </c>
      <c r="JF102" s="109"/>
      <c r="JG102" s="109">
        <v>0.86</v>
      </c>
      <c r="JH102" s="109">
        <v>0.56000000000000005</v>
      </c>
      <c r="JI102" s="98">
        <f t="shared" si="69"/>
        <v>0.29999999999999993</v>
      </c>
      <c r="JJ102" s="110">
        <v>0.3</v>
      </c>
      <c r="JK102" s="111">
        <v>2.85</v>
      </c>
      <c r="JL102" s="107"/>
      <c r="JM102" s="22"/>
      <c r="JN102" s="108"/>
      <c r="JO102" s="109"/>
      <c r="JP102" s="98">
        <f t="shared" si="272"/>
        <v>0</v>
      </c>
      <c r="JQ102" s="109"/>
      <c r="JR102" s="109"/>
      <c r="JS102" s="109"/>
      <c r="JT102" s="100">
        <f t="shared" si="72"/>
        <v>0</v>
      </c>
      <c r="JU102" s="109"/>
      <c r="JV102" s="109"/>
      <c r="JW102" s="109"/>
      <c r="JX102" s="98">
        <f t="shared" si="74"/>
        <v>0</v>
      </c>
      <c r="JY102" s="110"/>
      <c r="JZ102" s="111"/>
      <c r="KA102" s="107"/>
      <c r="KB102" s="22"/>
      <c r="KC102" s="108"/>
      <c r="KD102" s="109"/>
      <c r="KE102" s="98">
        <f t="shared" si="277"/>
        <v>0</v>
      </c>
      <c r="KF102" s="109"/>
      <c r="KG102" s="109"/>
      <c r="KH102" s="109"/>
      <c r="KI102" s="100">
        <f t="shared" si="77"/>
        <v>0</v>
      </c>
      <c r="KJ102" s="109"/>
      <c r="KK102" s="109"/>
      <c r="KL102" s="109"/>
      <c r="KM102" s="98">
        <f t="shared" si="79"/>
        <v>0</v>
      </c>
      <c r="KN102" s="110"/>
      <c r="KO102" s="111"/>
      <c r="KP102" s="107"/>
      <c r="KQ102" s="22"/>
      <c r="KR102" s="108"/>
      <c r="KS102" s="109"/>
      <c r="KT102" s="98">
        <f t="shared" si="282"/>
        <v>0</v>
      </c>
      <c r="KU102" s="109"/>
      <c r="KV102" s="109"/>
      <c r="KW102" s="109"/>
      <c r="KX102" s="100">
        <f t="shared" si="82"/>
        <v>0</v>
      </c>
      <c r="KY102" s="109"/>
      <c r="KZ102" s="109"/>
      <c r="LA102" s="109"/>
      <c r="LB102" s="98">
        <f t="shared" si="84"/>
        <v>0</v>
      </c>
      <c r="LC102" s="110"/>
      <c r="LD102" s="111"/>
      <c r="LE102" s="107"/>
      <c r="LF102" s="22"/>
      <c r="LG102" s="108"/>
      <c r="LH102" s="109"/>
      <c r="LI102" s="98">
        <f t="shared" si="287"/>
        <v>0</v>
      </c>
      <c r="LJ102" s="109"/>
      <c r="LK102" s="109"/>
      <c r="LL102" s="109"/>
      <c r="LM102" s="100">
        <f t="shared" si="87"/>
        <v>0</v>
      </c>
      <c r="LN102" s="109"/>
      <c r="LO102" s="109"/>
      <c r="LP102" s="109"/>
      <c r="LQ102" s="98">
        <f t="shared" si="89"/>
        <v>0</v>
      </c>
      <c r="LR102" s="110"/>
      <c r="LS102" s="111"/>
      <c r="LT102" s="107"/>
      <c r="LU102" s="22"/>
      <c r="LV102" s="108"/>
      <c r="LW102" s="109"/>
      <c r="LX102" s="98">
        <f t="shared" si="292"/>
        <v>0</v>
      </c>
      <c r="LY102" s="109"/>
      <c r="LZ102" s="109"/>
      <c r="MA102" s="109"/>
      <c r="MB102" s="100">
        <f t="shared" si="92"/>
        <v>0</v>
      </c>
      <c r="MC102" s="109"/>
      <c r="MD102" s="109"/>
      <c r="ME102" s="109"/>
      <c r="MF102" s="98">
        <f t="shared" si="94"/>
        <v>0</v>
      </c>
      <c r="MG102" s="110"/>
      <c r="MH102" s="111"/>
      <c r="MI102" s="107"/>
      <c r="MJ102" s="22"/>
      <c r="MK102" s="108"/>
      <c r="ML102" s="109"/>
      <c r="MM102" s="98">
        <f t="shared" si="297"/>
        <v>0</v>
      </c>
      <c r="MN102" s="109"/>
      <c r="MO102" s="109"/>
      <c r="MP102" s="109"/>
      <c r="MQ102" s="100">
        <f t="shared" si="97"/>
        <v>0</v>
      </c>
      <c r="MR102" s="109"/>
      <c r="MS102" s="109"/>
      <c r="MT102" s="109"/>
      <c r="MU102" s="98">
        <f t="shared" si="99"/>
        <v>0</v>
      </c>
      <c r="MV102" s="110"/>
      <c r="MW102" s="111"/>
      <c r="MX102" s="107"/>
      <c r="MY102" s="22"/>
      <c r="MZ102" s="108"/>
      <c r="NA102" s="109"/>
      <c r="NB102" s="98">
        <f t="shared" si="302"/>
        <v>0</v>
      </c>
      <c r="NC102" s="109"/>
      <c r="ND102" s="109"/>
      <c r="NE102" s="109"/>
      <c r="NF102" s="100">
        <f t="shared" si="102"/>
        <v>0</v>
      </c>
      <c r="NG102" s="109"/>
      <c r="NH102" s="109"/>
      <c r="NI102" s="109"/>
      <c r="NJ102" s="98">
        <f t="shared" si="104"/>
        <v>0</v>
      </c>
      <c r="NK102" s="110"/>
      <c r="NL102" s="111"/>
      <c r="NM102" s="107"/>
      <c r="NN102" s="22"/>
      <c r="NO102" s="108"/>
      <c r="NP102" s="109"/>
      <c r="NQ102" s="98">
        <f t="shared" si="307"/>
        <v>0</v>
      </c>
      <c r="NR102" s="109"/>
      <c r="NS102" s="109"/>
      <c r="NT102" s="109"/>
      <c r="NU102" s="100">
        <f t="shared" si="107"/>
        <v>0</v>
      </c>
      <c r="NV102" s="109"/>
      <c r="NW102" s="109"/>
      <c r="NX102" s="109"/>
      <c r="NY102" s="98">
        <f t="shared" si="109"/>
        <v>0</v>
      </c>
      <c r="NZ102" s="110"/>
      <c r="OA102" s="111"/>
      <c r="OB102" s="107"/>
      <c r="OC102" s="22"/>
      <c r="OD102" s="108"/>
      <c r="OE102" s="109"/>
      <c r="OF102" s="98">
        <f t="shared" si="312"/>
        <v>0</v>
      </c>
      <c r="OG102" s="109"/>
      <c r="OH102" s="109"/>
      <c r="OI102" s="109"/>
      <c r="OJ102" s="100">
        <f t="shared" si="314"/>
        <v>0</v>
      </c>
      <c r="OK102" s="109"/>
      <c r="OL102" s="109"/>
      <c r="OM102" s="109"/>
      <c r="ON102" s="98">
        <f t="shared" si="316"/>
        <v>0</v>
      </c>
      <c r="OO102" s="110"/>
      <c r="OP102" s="111"/>
      <c r="OQ102" s="107"/>
      <c r="OR102" s="22"/>
      <c r="OS102" s="108"/>
      <c r="OT102" s="109"/>
      <c r="OU102" s="98">
        <f t="shared" si="319"/>
        <v>0</v>
      </c>
      <c r="OV102" s="109"/>
      <c r="OW102" s="109"/>
      <c r="OX102" s="109"/>
      <c r="OY102" s="100">
        <f t="shared" si="321"/>
        <v>0</v>
      </c>
      <c r="OZ102" s="109"/>
      <c r="PA102" s="109"/>
      <c r="PB102" s="109"/>
      <c r="PC102" s="98">
        <f t="shared" si="323"/>
        <v>0</v>
      </c>
      <c r="PD102" s="110"/>
      <c r="PE102" s="111"/>
      <c r="PF102" s="107"/>
      <c r="PG102" s="22"/>
      <c r="PH102" s="108"/>
      <c r="PI102" s="109"/>
      <c r="PJ102" s="98">
        <f t="shared" si="326"/>
        <v>0</v>
      </c>
      <c r="PK102" s="109"/>
      <c r="PL102" s="109"/>
      <c r="PM102" s="109"/>
      <c r="PN102" s="100">
        <f t="shared" si="328"/>
        <v>0</v>
      </c>
      <c r="PO102" s="109"/>
      <c r="PP102" s="109"/>
      <c r="PQ102" s="109"/>
      <c r="PR102" s="98">
        <f t="shared" si="330"/>
        <v>0</v>
      </c>
      <c r="PS102" s="110"/>
      <c r="PT102" s="111"/>
      <c r="PU102" s="107"/>
      <c r="PV102" s="22"/>
      <c r="PW102" s="108"/>
      <c r="PX102" s="109"/>
      <c r="PY102" s="98">
        <f t="shared" si="333"/>
        <v>0</v>
      </c>
      <c r="PZ102" s="109"/>
      <c r="QA102" s="109"/>
      <c r="QB102" s="109"/>
      <c r="QC102" s="100">
        <f t="shared" si="335"/>
        <v>0</v>
      </c>
      <c r="QD102" s="109"/>
      <c r="QE102" s="109"/>
      <c r="QF102" s="109"/>
      <c r="QG102" s="98">
        <f t="shared" si="337"/>
        <v>0</v>
      </c>
      <c r="QH102" s="110"/>
      <c r="QI102" s="111"/>
      <c r="QJ102" s="107"/>
      <c r="QK102" s="22"/>
      <c r="QL102" s="108"/>
      <c r="QM102" s="109"/>
      <c r="QN102" s="98">
        <f t="shared" si="340"/>
        <v>0</v>
      </c>
      <c r="QO102" s="109"/>
      <c r="QP102" s="109"/>
      <c r="QQ102" s="109"/>
      <c r="QR102" s="100">
        <f t="shared" si="342"/>
        <v>0</v>
      </c>
      <c r="QS102" s="109"/>
      <c r="QT102" s="109"/>
      <c r="QU102" s="109"/>
      <c r="QV102" s="98">
        <f t="shared" si="344"/>
        <v>0</v>
      </c>
      <c r="QW102" s="110"/>
      <c r="QX102" s="111"/>
      <c r="QY102" s="107"/>
      <c r="QZ102" s="22"/>
      <c r="RA102" s="108"/>
      <c r="RB102" s="109"/>
      <c r="RC102" s="98">
        <f t="shared" si="347"/>
        <v>0</v>
      </c>
      <c r="RD102" s="109"/>
      <c r="RE102" s="109"/>
      <c r="RF102" s="109"/>
      <c r="RG102" s="100">
        <f t="shared" si="349"/>
        <v>0</v>
      </c>
      <c r="RH102" s="109"/>
      <c r="RI102" s="109"/>
      <c r="RJ102" s="109"/>
      <c r="RK102" s="98">
        <f t="shared" si="351"/>
        <v>0</v>
      </c>
      <c r="RL102" s="110"/>
      <c r="RM102" s="111"/>
      <c r="RN102" s="107"/>
      <c r="RO102" s="22"/>
      <c r="RP102" s="108"/>
      <c r="RQ102" s="109"/>
      <c r="RR102" s="98">
        <f t="shared" si="354"/>
        <v>0</v>
      </c>
      <c r="RS102" s="109"/>
      <c r="RT102" s="109"/>
      <c r="RU102" s="109"/>
      <c r="RV102" s="100">
        <f t="shared" si="356"/>
        <v>0</v>
      </c>
      <c r="RW102" s="109"/>
      <c r="RX102" s="109"/>
      <c r="RY102" s="109"/>
      <c r="RZ102" s="98">
        <f t="shared" si="358"/>
        <v>0</v>
      </c>
      <c r="SA102" s="110"/>
      <c r="SB102" s="111"/>
      <c r="SC102" s="107"/>
      <c r="SD102" s="22"/>
      <c r="SE102" s="108"/>
      <c r="SF102" s="109"/>
      <c r="SG102" s="98">
        <f t="shared" si="361"/>
        <v>0</v>
      </c>
      <c r="SH102" s="109"/>
      <c r="SI102" s="109"/>
      <c r="SJ102" s="109"/>
      <c r="SK102" s="100">
        <f t="shared" si="363"/>
        <v>0</v>
      </c>
      <c r="SL102" s="109"/>
      <c r="SM102" s="109"/>
      <c r="SN102" s="109"/>
      <c r="SO102" s="98">
        <f t="shared" si="365"/>
        <v>0</v>
      </c>
      <c r="SP102" s="110"/>
      <c r="SQ102" s="111"/>
      <c r="SR102" s="107"/>
      <c r="SS102" s="22"/>
      <c r="ST102" s="108"/>
      <c r="SU102" s="109"/>
      <c r="SV102" s="98">
        <f t="shared" si="368"/>
        <v>0</v>
      </c>
      <c r="SW102" s="109"/>
      <c r="SX102" s="109"/>
      <c r="SY102" s="109"/>
      <c r="SZ102" s="100">
        <f t="shared" si="370"/>
        <v>0</v>
      </c>
      <c r="TA102" s="109"/>
      <c r="TB102" s="109"/>
      <c r="TC102" s="109"/>
      <c r="TD102" s="98">
        <f t="shared" si="372"/>
        <v>0</v>
      </c>
      <c r="TE102" s="110"/>
      <c r="TF102" s="111"/>
      <c r="TG102" s="107"/>
      <c r="TH102" s="22"/>
      <c r="TI102" s="108"/>
      <c r="TJ102" s="109"/>
      <c r="TK102" s="98">
        <f t="shared" si="375"/>
        <v>0</v>
      </c>
      <c r="TL102" s="109"/>
      <c r="TM102" s="109"/>
      <c r="TN102" s="109"/>
      <c r="TO102" s="100">
        <f t="shared" si="377"/>
        <v>0</v>
      </c>
      <c r="TP102" s="109"/>
      <c r="TQ102" s="109"/>
      <c r="TR102" s="109"/>
      <c r="TS102" s="98">
        <f t="shared" si="379"/>
        <v>0</v>
      </c>
      <c r="TT102" s="110"/>
      <c r="TU102" s="111"/>
      <c r="TV102" s="107"/>
      <c r="TW102" s="22"/>
      <c r="TX102" s="108"/>
      <c r="TY102" s="109"/>
      <c r="TZ102" s="98">
        <f t="shared" si="382"/>
        <v>0</v>
      </c>
      <c r="UA102" s="109"/>
      <c r="UB102" s="109"/>
      <c r="UC102" s="109"/>
      <c r="UD102" s="100">
        <f t="shared" si="384"/>
        <v>0</v>
      </c>
      <c r="UE102" s="109"/>
      <c r="UF102" s="109"/>
      <c r="UG102" s="109"/>
      <c r="UH102" s="98">
        <f t="shared" si="386"/>
        <v>0</v>
      </c>
      <c r="UI102" s="110"/>
      <c r="UJ102" s="111"/>
      <c r="UK102" s="107"/>
      <c r="UL102" s="22"/>
      <c r="UM102" s="108"/>
      <c r="UN102" s="109"/>
      <c r="UO102" s="98">
        <f t="shared" si="389"/>
        <v>0</v>
      </c>
      <c r="UP102" s="109"/>
      <c r="UQ102" s="109"/>
      <c r="UR102" s="109"/>
      <c r="US102" s="100">
        <f t="shared" si="391"/>
        <v>0</v>
      </c>
      <c r="UT102" s="109"/>
      <c r="UU102" s="109"/>
      <c r="UV102" s="109"/>
      <c r="UW102" s="98">
        <f t="shared" si="393"/>
        <v>0</v>
      </c>
      <c r="UX102" s="110"/>
      <c r="UY102" s="111"/>
      <c r="UZ102" s="107"/>
      <c r="VA102" s="22"/>
      <c r="VB102" s="108"/>
      <c r="VC102" s="109"/>
      <c r="VD102" s="98">
        <f t="shared" si="396"/>
        <v>0</v>
      </c>
      <c r="VE102" s="109"/>
      <c r="VF102" s="109"/>
      <c r="VG102" s="109"/>
      <c r="VH102" s="100">
        <f t="shared" si="398"/>
        <v>0</v>
      </c>
      <c r="VI102" s="109"/>
      <c r="VJ102" s="109"/>
      <c r="VK102" s="109"/>
      <c r="VL102" s="98">
        <f t="shared" si="400"/>
        <v>0</v>
      </c>
      <c r="VM102" s="110"/>
      <c r="VN102" s="111"/>
      <c r="VO102" s="107"/>
      <c r="VP102" s="22"/>
      <c r="VQ102" s="108"/>
      <c r="VR102" s="109"/>
      <c r="VS102" s="98">
        <f t="shared" si="403"/>
        <v>0</v>
      </c>
      <c r="VT102" s="109"/>
      <c r="VU102" s="109"/>
      <c r="VV102" s="109"/>
      <c r="VW102" s="100">
        <f t="shared" si="405"/>
        <v>0</v>
      </c>
      <c r="VX102" s="109"/>
      <c r="VY102" s="109"/>
      <c r="VZ102" s="109"/>
      <c r="WA102" s="98">
        <f t="shared" si="407"/>
        <v>0</v>
      </c>
      <c r="WB102" s="110"/>
      <c r="WC102" s="111"/>
      <c r="WD102" s="107"/>
      <c r="WE102" s="22"/>
    </row>
    <row r="103" spans="1:603" ht="16.5" customHeight="1">
      <c r="A103" s="94"/>
      <c r="B103" s="105" t="s">
        <v>131</v>
      </c>
      <c r="C103" s="106" t="s">
        <v>61</v>
      </c>
      <c r="D103" s="108">
        <f>'NEGROS OCCIDENTAL'!D25</f>
        <v>14</v>
      </c>
      <c r="E103" s="108">
        <f>'NEGROS OCCIDENTAL'!E25</f>
        <v>22</v>
      </c>
      <c r="F103" s="98">
        <f t="shared" si="154"/>
        <v>36</v>
      </c>
      <c r="G103" s="109">
        <f>'NEGROS OCCIDENTAL'!G25</f>
        <v>6000</v>
      </c>
      <c r="H103" s="109">
        <f>'NEGROS OCCIDENTAL'!H25</f>
        <v>17042.2</v>
      </c>
      <c r="I103" s="109">
        <f>'NEGROS OCCIDENTAL'!I25</f>
        <v>0</v>
      </c>
      <c r="J103" s="100">
        <f t="shared" si="156"/>
        <v>23042.2</v>
      </c>
      <c r="K103" s="109">
        <f>'NEGROS OCCIDENTAL'!K25</f>
        <v>0</v>
      </c>
      <c r="L103" s="109">
        <f>'NEGROS OCCIDENTAL'!L25</f>
        <v>0.3</v>
      </c>
      <c r="M103" s="109">
        <f>'NEGROS OCCIDENTAL'!M25</f>
        <v>0</v>
      </c>
      <c r="N103" s="98">
        <f t="shared" si="158"/>
        <v>0.3</v>
      </c>
      <c r="O103" s="110">
        <f>'NEGROS OCCIDENTAL'!O25</f>
        <v>4.2</v>
      </c>
      <c r="P103" s="111">
        <f>'NEGROS OCCIDENTAL'!P25</f>
        <v>20</v>
      </c>
      <c r="Q103" s="107"/>
      <c r="R103" s="22"/>
      <c r="S103" s="108">
        <f>'NEGROS OCCIDENTAL'!S25</f>
        <v>29</v>
      </c>
      <c r="T103" s="108">
        <f>'NEGROS OCCIDENTAL'!T25</f>
        <v>6</v>
      </c>
      <c r="U103" s="98">
        <f t="shared" si="161"/>
        <v>35</v>
      </c>
      <c r="V103" s="109">
        <f>'NEGROS OCCIDENTAL'!V25</f>
        <v>0</v>
      </c>
      <c r="W103" s="109">
        <f>'NEGROS OCCIDENTAL'!W25</f>
        <v>0</v>
      </c>
      <c r="X103" s="109">
        <f>'NEGROS OCCIDENTAL'!X25</f>
        <v>0</v>
      </c>
      <c r="Y103" s="100">
        <f t="shared" si="163"/>
        <v>0</v>
      </c>
      <c r="Z103" s="109">
        <f>'NEGROS OCCIDENTAL'!Z25</f>
        <v>0</v>
      </c>
      <c r="AA103" s="109">
        <f>'NEGROS OCCIDENTAL'!AA25</f>
        <v>0</v>
      </c>
      <c r="AB103" s="109">
        <f>'NEGROS OCCIDENTAL'!AB25</f>
        <v>0</v>
      </c>
      <c r="AC103" s="98">
        <f t="shared" si="165"/>
        <v>0</v>
      </c>
      <c r="AD103" s="110">
        <f>'NEGROS OCCIDENTAL'!AD25</f>
        <v>0</v>
      </c>
      <c r="AE103" s="111">
        <f>'NEGROS OCCIDENTAL'!AE25</f>
        <v>0</v>
      </c>
      <c r="AF103" s="107"/>
      <c r="AG103" s="22"/>
      <c r="AH103" s="108">
        <f>'NEGROS OCCIDENTAL'!AH25</f>
        <v>0</v>
      </c>
      <c r="AI103" s="108">
        <f>'NEGROS OCCIDENTAL'!AI25</f>
        <v>0</v>
      </c>
      <c r="AJ103" s="98">
        <f t="shared" si="168"/>
        <v>0</v>
      </c>
      <c r="AK103" s="109">
        <f>'NEGROS OCCIDENTAL'!AK25</f>
        <v>0</v>
      </c>
      <c r="AL103" s="109">
        <f>'NEGROS OCCIDENTAL'!AL25</f>
        <v>0</v>
      </c>
      <c r="AM103" s="109">
        <f>'NEGROS OCCIDENTAL'!AM25</f>
        <v>0</v>
      </c>
      <c r="AN103" s="100">
        <f t="shared" si="170"/>
        <v>0</v>
      </c>
      <c r="AO103" s="109">
        <f>'NEGROS OCCIDENTAL'!AO25</f>
        <v>0</v>
      </c>
      <c r="AP103" s="109">
        <f>'NEGROS OCCIDENTAL'!AP25</f>
        <v>0</v>
      </c>
      <c r="AQ103" s="109">
        <f>'NEGROS OCCIDENTAL'!AQ25</f>
        <v>0</v>
      </c>
      <c r="AR103" s="98">
        <f t="shared" si="172"/>
        <v>0</v>
      </c>
      <c r="AS103" s="110">
        <f>'NEGROS OCCIDENTAL'!AS25</f>
        <v>0</v>
      </c>
      <c r="AT103" s="111">
        <f>'NEGROS OCCIDENTAL'!AT25</f>
        <v>0</v>
      </c>
      <c r="AU103" s="107"/>
      <c r="AV103" s="22"/>
      <c r="AW103" s="108">
        <f>'NEGROS OCCIDENTAL'!AW25</f>
        <v>0</v>
      </c>
      <c r="AX103" s="108">
        <f>'NEGROS OCCIDENTAL'!AX25</f>
        <v>0</v>
      </c>
      <c r="AY103" s="98">
        <f t="shared" si="175"/>
        <v>0</v>
      </c>
      <c r="AZ103" s="109">
        <f>'NEGROS OCCIDENTAL'!AZ25</f>
        <v>0</v>
      </c>
      <c r="BA103" s="109">
        <f>'NEGROS OCCIDENTAL'!BA25</f>
        <v>0.45</v>
      </c>
      <c r="BB103" s="109">
        <f>'NEGROS OCCIDENTAL'!BB25</f>
        <v>0</v>
      </c>
      <c r="BC103" s="100">
        <f t="shared" si="177"/>
        <v>0.45</v>
      </c>
      <c r="BD103" s="109">
        <f>'NEGROS OCCIDENTAL'!BD25</f>
        <v>0</v>
      </c>
      <c r="BE103" s="109">
        <f>'NEGROS OCCIDENTAL'!BE25</f>
        <v>0</v>
      </c>
      <c r="BF103" s="109">
        <f>'NEGROS OCCIDENTAL'!BF25</f>
        <v>0</v>
      </c>
      <c r="BG103" s="98">
        <f t="shared" si="179"/>
        <v>0</v>
      </c>
      <c r="BH103" s="110">
        <f>'NEGROS OCCIDENTAL'!BH25</f>
        <v>0</v>
      </c>
      <c r="BI103" s="111">
        <f>'NEGROS OCCIDENTAL'!BI25</f>
        <v>0</v>
      </c>
      <c r="BJ103" s="107"/>
      <c r="BK103" s="22"/>
      <c r="BL103" s="108">
        <f>'NEGROS OCCIDENTAL'!BL25</f>
        <v>0</v>
      </c>
      <c r="BM103" s="108">
        <f>'NEGROS OCCIDENTAL'!BM25</f>
        <v>0</v>
      </c>
      <c r="BN103" s="98">
        <f t="shared" si="182"/>
        <v>0</v>
      </c>
      <c r="BO103" s="109">
        <f>'NEGROS OCCIDENTAL'!BO25</f>
        <v>0</v>
      </c>
      <c r="BP103" s="109">
        <f>'NEGROS OCCIDENTAL'!BP25</f>
        <v>0.13</v>
      </c>
      <c r="BQ103" s="109">
        <f>'NEGROS OCCIDENTAL'!BQ25</f>
        <v>0</v>
      </c>
      <c r="BR103" s="100">
        <f t="shared" si="184"/>
        <v>0.13</v>
      </c>
      <c r="BS103" s="109">
        <f>'NEGROS OCCIDENTAL'!BS25</f>
        <v>0</v>
      </c>
      <c r="BT103" s="109">
        <f>'NEGROS OCCIDENTAL'!BT25</f>
        <v>0</v>
      </c>
      <c r="BU103" s="109">
        <f>'NEGROS OCCIDENTAL'!BU25</f>
        <v>0</v>
      </c>
      <c r="BV103" s="98">
        <f t="shared" si="186"/>
        <v>0</v>
      </c>
      <c r="BW103" s="110">
        <f>'NEGROS OCCIDENTAL'!BW25</f>
        <v>0</v>
      </c>
      <c r="BX103" s="111">
        <f>'NEGROS OCCIDENTAL'!BX25</f>
        <v>0</v>
      </c>
      <c r="BY103" s="107"/>
      <c r="BZ103" s="23"/>
      <c r="CA103" s="108">
        <f>'NEGROS OCCIDENTAL'!CA25</f>
        <v>50</v>
      </c>
      <c r="CB103" s="108">
        <f>'NEGROS OCCIDENTAL'!CB25</f>
        <v>14</v>
      </c>
      <c r="CC103" s="98">
        <f t="shared" si="189"/>
        <v>64</v>
      </c>
      <c r="CD103" s="109">
        <f>'NEGROS OCCIDENTAL'!CD25</f>
        <v>15823</v>
      </c>
      <c r="CE103" s="109">
        <f>'NEGROS OCCIDENTAL'!CE25</f>
        <v>0</v>
      </c>
      <c r="CF103" s="109">
        <f>'NEGROS OCCIDENTAL'!CF25</f>
        <v>0</v>
      </c>
      <c r="CG103" s="100">
        <f t="shared" si="191"/>
        <v>15823</v>
      </c>
      <c r="CH103" s="109">
        <f>'NEGROS OCCIDENTAL'!CH25</f>
        <v>2000</v>
      </c>
      <c r="CI103" s="109">
        <f>'NEGROS OCCIDENTAL'!CI25</f>
        <v>45.73901</v>
      </c>
      <c r="CJ103" s="109">
        <f>'NEGROS OCCIDENTAL'!CJ25</f>
        <v>1900</v>
      </c>
      <c r="CK103" s="98">
        <f t="shared" si="193"/>
        <v>145.73901000000001</v>
      </c>
      <c r="CL103" s="110">
        <f>'NEGROS OCCIDENTAL'!CL25</f>
        <v>25.25</v>
      </c>
      <c r="CM103" s="111">
        <f>'NEGROS OCCIDENTAL'!CM25</f>
        <v>17.93</v>
      </c>
      <c r="CN103" s="107"/>
      <c r="CO103" s="22"/>
      <c r="CP103" s="108">
        <f>'NEGROS OCCIDENTAL'!CP25</f>
        <v>0</v>
      </c>
      <c r="CQ103" s="108">
        <f>'NEGROS OCCIDENTAL'!CQ25</f>
        <v>0</v>
      </c>
      <c r="CR103" s="98">
        <f t="shared" si="196"/>
        <v>0</v>
      </c>
      <c r="CS103" s="109">
        <f>'NEGROS OCCIDENTAL'!CS25</f>
        <v>0</v>
      </c>
      <c r="CT103" s="109">
        <f>'NEGROS OCCIDENTAL'!CT25</f>
        <v>0</v>
      </c>
      <c r="CU103" s="109">
        <f>'NEGROS OCCIDENTAL'!CU25</f>
        <v>0</v>
      </c>
      <c r="CV103" s="100">
        <f t="shared" si="198"/>
        <v>0</v>
      </c>
      <c r="CW103" s="109">
        <f>'NEGROS OCCIDENTAL'!CW25</f>
        <v>0</v>
      </c>
      <c r="CX103" s="109">
        <f>'NEGROS OCCIDENTAL'!CX25</f>
        <v>0</v>
      </c>
      <c r="CY103" s="109">
        <f>'NEGROS OCCIDENTAL'!CY25</f>
        <v>0</v>
      </c>
      <c r="CZ103" s="98">
        <f t="shared" si="200"/>
        <v>0</v>
      </c>
      <c r="DA103" s="110">
        <f>'NEGROS OCCIDENTAL'!DA25</f>
        <v>0</v>
      </c>
      <c r="DB103" s="111">
        <f>'NEGROS OCCIDENTAL'!DB25</f>
        <v>0</v>
      </c>
      <c r="DC103" s="107"/>
      <c r="DD103" s="22"/>
      <c r="DE103" s="108">
        <f>'NEGROS OCCIDENTAL'!DE25</f>
        <v>12</v>
      </c>
      <c r="DF103" s="108">
        <f>'NEGROS OCCIDENTAL'!DF25</f>
        <v>10</v>
      </c>
      <c r="DG103" s="98">
        <f t="shared" si="203"/>
        <v>22</v>
      </c>
      <c r="DH103" s="109">
        <f>'NEGROS OCCIDENTAL'!DH25</f>
        <v>0</v>
      </c>
      <c r="DI103" s="109">
        <f>'NEGROS OCCIDENTAL'!DI25</f>
        <v>0</v>
      </c>
      <c r="DJ103" s="109">
        <f>'NEGROS OCCIDENTAL'!DJ25</f>
        <v>0</v>
      </c>
      <c r="DK103" s="100">
        <f t="shared" si="205"/>
        <v>0</v>
      </c>
      <c r="DL103" s="109">
        <f>'NEGROS OCCIDENTAL'!DL25</f>
        <v>0</v>
      </c>
      <c r="DM103" s="109">
        <f>'NEGROS OCCIDENTAL'!DM25</f>
        <v>12.05</v>
      </c>
      <c r="DN103" s="109">
        <f>'NEGROS OCCIDENTAL'!DN25</f>
        <v>0</v>
      </c>
      <c r="DO103" s="98">
        <f t="shared" si="207"/>
        <v>12.05</v>
      </c>
      <c r="DP103" s="110">
        <f>'NEGROS OCCIDENTAL'!DP25</f>
        <v>2</v>
      </c>
      <c r="DQ103" s="111">
        <f>'NEGROS OCCIDENTAL'!DQ25</f>
        <v>12</v>
      </c>
      <c r="DR103" s="107"/>
      <c r="DS103" s="22"/>
      <c r="DT103" s="108">
        <f>'NEGROS OCCIDENTAL'!DT25</f>
        <v>0</v>
      </c>
      <c r="DU103" s="108">
        <f>'NEGROS OCCIDENTAL'!DU25</f>
        <v>0</v>
      </c>
      <c r="DV103" s="98">
        <f t="shared" si="210"/>
        <v>0</v>
      </c>
      <c r="DW103" s="109">
        <f>'NEGROS OCCIDENTAL'!DW25</f>
        <v>0</v>
      </c>
      <c r="DX103" s="109">
        <f>'NEGROS OCCIDENTAL'!DX25</f>
        <v>0</v>
      </c>
      <c r="DY103" s="109">
        <f>'NEGROS OCCIDENTAL'!DY25</f>
        <v>0</v>
      </c>
      <c r="DZ103" s="100">
        <f t="shared" si="212"/>
        <v>0</v>
      </c>
      <c r="EA103" s="109">
        <f>'NEGROS OCCIDENTAL'!EA25</f>
        <v>0</v>
      </c>
      <c r="EB103" s="109">
        <f>'NEGROS OCCIDENTAL'!EB25</f>
        <v>0</v>
      </c>
      <c r="EC103" s="109">
        <f>'NEGROS OCCIDENTAL'!EC25</f>
        <v>0</v>
      </c>
      <c r="ED103" s="98">
        <f t="shared" si="214"/>
        <v>0</v>
      </c>
      <c r="EE103" s="110">
        <f>'NEGROS OCCIDENTAL'!EE25</f>
        <v>0</v>
      </c>
      <c r="EF103" s="111">
        <f>'NEGROS OCCIDENTAL'!EF25</f>
        <v>0</v>
      </c>
      <c r="EG103" s="107"/>
      <c r="EH103" s="22"/>
      <c r="EI103" s="108">
        <f>'NEGROS OCCIDENTAL'!EI25</f>
        <v>31</v>
      </c>
      <c r="EJ103" s="108">
        <f>'NEGROS OCCIDENTAL'!EJ25</f>
        <v>55</v>
      </c>
      <c r="EK103" s="98">
        <f t="shared" si="217"/>
        <v>86</v>
      </c>
      <c r="EL103" s="109">
        <f>'NEGROS OCCIDENTAL'!EL25</f>
        <v>2295</v>
      </c>
      <c r="EM103" s="109">
        <f>'NEGROS OCCIDENTAL'!EM25</f>
        <v>0</v>
      </c>
      <c r="EN103" s="109">
        <f>'NEGROS OCCIDENTAL'!EN25</f>
        <v>0</v>
      </c>
      <c r="EO103" s="100">
        <f t="shared" si="219"/>
        <v>2295</v>
      </c>
      <c r="EP103" s="109">
        <f>'NEGROS OCCIDENTAL'!EP25</f>
        <v>0</v>
      </c>
      <c r="EQ103" s="109">
        <f>'NEGROS OCCIDENTAL'!EQ25</f>
        <v>25.05</v>
      </c>
      <c r="ER103" s="109">
        <f>'NEGROS OCCIDENTAL'!ER25</f>
        <v>0</v>
      </c>
      <c r="ES103" s="98">
        <f t="shared" si="221"/>
        <v>25.05</v>
      </c>
      <c r="ET103" s="110">
        <f>'NEGROS OCCIDENTAL'!ET25</f>
        <v>0</v>
      </c>
      <c r="EU103" s="111">
        <f>'NEGROS OCCIDENTAL'!EU25</f>
        <v>77.117170000000002</v>
      </c>
      <c r="EV103" s="107"/>
      <c r="EW103" s="22"/>
      <c r="EX103" s="108">
        <f>'NEGROS OCCIDENTAL'!EX25</f>
        <v>35</v>
      </c>
      <c r="EY103" s="108">
        <f>'NEGROS OCCIDENTAL'!EY25</f>
        <v>23</v>
      </c>
      <c r="EZ103" s="98">
        <f t="shared" si="224"/>
        <v>58</v>
      </c>
      <c r="FA103" s="109">
        <f>'NEGROS OCCIDENTAL'!FA25</f>
        <v>170</v>
      </c>
      <c r="FB103" s="109">
        <f>'NEGROS OCCIDENTAL'!FB25</f>
        <v>750.85</v>
      </c>
      <c r="FC103" s="109">
        <f>'NEGROS OCCIDENTAL'!FC25</f>
        <v>0</v>
      </c>
      <c r="FD103" s="100">
        <f t="shared" si="226"/>
        <v>920.85</v>
      </c>
      <c r="FE103" s="109">
        <f>'NEGROS OCCIDENTAL'!FE25</f>
        <v>2.6</v>
      </c>
      <c r="FF103" s="109">
        <f>'NEGROS OCCIDENTAL'!FF25</f>
        <v>3.2875000000000001</v>
      </c>
      <c r="FG103" s="109">
        <f>'NEGROS OCCIDENTAL'!FG25</f>
        <v>0</v>
      </c>
      <c r="FH103" s="98">
        <f t="shared" si="228"/>
        <v>5.8875000000000002</v>
      </c>
      <c r="FI103" s="110">
        <f>'NEGROS OCCIDENTAL'!FI25</f>
        <v>22.94</v>
      </c>
      <c r="FJ103" s="111">
        <f>'NEGROS OCCIDENTAL'!FJ25</f>
        <v>139.17000000000002</v>
      </c>
      <c r="FK103" s="107"/>
      <c r="FL103" s="22"/>
      <c r="FM103" s="108">
        <f>'NEGROS OCCIDENTAL'!FM25</f>
        <v>470</v>
      </c>
      <c r="FN103" s="108">
        <f>'NEGROS OCCIDENTAL'!FN25</f>
        <v>366</v>
      </c>
      <c r="FO103" s="98">
        <f t="shared" si="231"/>
        <v>836</v>
      </c>
      <c r="FP103" s="109">
        <f>'NEGROS OCCIDENTAL'!FP25</f>
        <v>183158</v>
      </c>
      <c r="FQ103" s="109">
        <f>'NEGROS OCCIDENTAL'!FQ25</f>
        <v>6153</v>
      </c>
      <c r="FR103" s="109">
        <f>'NEGROS OCCIDENTAL'!FR25</f>
        <v>654</v>
      </c>
      <c r="FS103" s="100">
        <f t="shared" si="233"/>
        <v>188657</v>
      </c>
      <c r="FT103" s="109">
        <f>'NEGROS OCCIDENTAL'!FT25</f>
        <v>0.3</v>
      </c>
      <c r="FU103" s="109">
        <f>'NEGROS OCCIDENTAL'!FU25</f>
        <v>241.66375000000002</v>
      </c>
      <c r="FV103" s="109">
        <f>'NEGROS OCCIDENTAL'!FV25</f>
        <v>1.2564</v>
      </c>
      <c r="FW103" s="98">
        <f t="shared" si="235"/>
        <v>240.70735000000002</v>
      </c>
      <c r="FX103" s="110">
        <f>'NEGROS OCCIDENTAL'!FX25</f>
        <v>55.806799999999988</v>
      </c>
      <c r="FY103" s="111">
        <f>'NEGROS OCCIDENTAL'!FY25</f>
        <v>1659.6190000000004</v>
      </c>
      <c r="FZ103" s="107"/>
      <c r="GA103" s="22"/>
      <c r="GB103" s="108">
        <f>'NEGROS OCCIDENTAL'!GB25</f>
        <v>33</v>
      </c>
      <c r="GC103" s="108">
        <f>'NEGROS OCCIDENTAL'!GC25</f>
        <v>20</v>
      </c>
      <c r="GD103" s="98">
        <f t="shared" si="238"/>
        <v>53</v>
      </c>
      <c r="GE103" s="109">
        <f>'NEGROS OCCIDENTAL'!GE25</f>
        <v>255</v>
      </c>
      <c r="GF103" s="109">
        <f>'NEGROS OCCIDENTAL'!GF25</f>
        <v>1750</v>
      </c>
      <c r="GG103" s="109">
        <f>'NEGROS OCCIDENTAL'!GG25</f>
        <v>0</v>
      </c>
      <c r="GH103" s="100">
        <f t="shared" si="240"/>
        <v>2005</v>
      </c>
      <c r="GI103" s="109">
        <f>'NEGROS OCCIDENTAL'!GI25</f>
        <v>0</v>
      </c>
      <c r="GJ103" s="109">
        <f>'NEGROS OCCIDENTAL'!GJ25</f>
        <v>1.7050000000000001</v>
      </c>
      <c r="GK103" s="109">
        <f>'NEGROS OCCIDENTAL'!GK25</f>
        <v>0</v>
      </c>
      <c r="GL103" s="98">
        <f t="shared" si="242"/>
        <v>1.7050000000000001</v>
      </c>
      <c r="GM103" s="110">
        <f>'NEGROS OCCIDENTAL'!GM25</f>
        <v>26.61</v>
      </c>
      <c r="GN103" s="111">
        <f>'NEGROS OCCIDENTAL'!GN25</f>
        <v>261.91000000000003</v>
      </c>
      <c r="GO103" s="107"/>
      <c r="GP103" s="22"/>
      <c r="GQ103" s="108">
        <f>'NEGROS OCCIDENTAL'!GQ25</f>
        <v>6</v>
      </c>
      <c r="GR103" s="108">
        <f>'NEGROS OCCIDENTAL'!GR25</f>
        <v>7</v>
      </c>
      <c r="GS103" s="98">
        <f t="shared" si="245"/>
        <v>13</v>
      </c>
      <c r="GT103" s="109">
        <f>'NEGROS OCCIDENTAL'!GT25</f>
        <v>199999.5</v>
      </c>
      <c r="GU103" s="109">
        <f>'NEGROS OCCIDENTAL'!GU25</f>
        <v>0</v>
      </c>
      <c r="GV103" s="109">
        <f>'NEGROS OCCIDENTAL'!GV25</f>
        <v>0</v>
      </c>
      <c r="GW103" s="100">
        <f t="shared" si="247"/>
        <v>199999.5</v>
      </c>
      <c r="GX103" s="109">
        <f>'NEGROS OCCIDENTAL'!GX25</f>
        <v>0</v>
      </c>
      <c r="GY103" s="109">
        <f>'NEGROS OCCIDENTAL'!GY25</f>
        <v>8.5</v>
      </c>
      <c r="GZ103" s="109">
        <f>'NEGROS OCCIDENTAL'!GZ25</f>
        <v>0</v>
      </c>
      <c r="HA103" s="98">
        <f t="shared" si="249"/>
        <v>8.5</v>
      </c>
      <c r="HB103" s="110">
        <f>'NEGROS OCCIDENTAL'!HB25</f>
        <v>0.6</v>
      </c>
      <c r="HC103" s="111">
        <f>'NEGROS OCCIDENTAL'!HC25</f>
        <v>31.98</v>
      </c>
      <c r="HD103" s="107"/>
      <c r="HE103" s="22"/>
      <c r="HF103" s="108"/>
      <c r="HG103" s="109"/>
      <c r="HH103" s="98">
        <f t="shared" si="252"/>
        <v>0</v>
      </c>
      <c r="HI103" s="109"/>
      <c r="HJ103" s="109"/>
      <c r="HK103" s="109"/>
      <c r="HL103" s="100">
        <f t="shared" si="52"/>
        <v>0</v>
      </c>
      <c r="HM103" s="109"/>
      <c r="HN103" s="109"/>
      <c r="HO103" s="109"/>
      <c r="HP103" s="98">
        <f t="shared" si="54"/>
        <v>0</v>
      </c>
      <c r="HQ103" s="110"/>
      <c r="HR103" s="111"/>
      <c r="HS103" s="107"/>
      <c r="HT103" s="22"/>
      <c r="HU103" s="108"/>
      <c r="HV103" s="109"/>
      <c r="HW103" s="98">
        <f t="shared" si="257"/>
        <v>0</v>
      </c>
      <c r="HX103" s="109"/>
      <c r="HY103" s="109"/>
      <c r="HZ103" s="109"/>
      <c r="IA103" s="100">
        <f t="shared" si="57"/>
        <v>0</v>
      </c>
      <c r="IB103" s="109"/>
      <c r="IC103" s="109"/>
      <c r="ID103" s="109"/>
      <c r="IE103" s="98">
        <f t="shared" si="59"/>
        <v>0</v>
      </c>
      <c r="IF103" s="110"/>
      <c r="IG103" s="111"/>
      <c r="IH103" s="107"/>
      <c r="II103" s="22"/>
      <c r="IJ103" s="108"/>
      <c r="IK103" s="109"/>
      <c r="IL103" s="98">
        <f t="shared" si="262"/>
        <v>0</v>
      </c>
      <c r="IM103" s="109"/>
      <c r="IN103" s="109"/>
      <c r="IO103" s="109"/>
      <c r="IP103" s="100">
        <f t="shared" si="62"/>
        <v>0</v>
      </c>
      <c r="IQ103" s="109"/>
      <c r="IR103" s="109"/>
      <c r="IS103" s="109"/>
      <c r="IT103" s="98">
        <f t="shared" si="64"/>
        <v>0</v>
      </c>
      <c r="IU103" s="110"/>
      <c r="IV103" s="111"/>
      <c r="IW103" s="107"/>
      <c r="IX103" s="22"/>
      <c r="IY103" s="108"/>
      <c r="IZ103" s="109"/>
      <c r="JA103" s="98">
        <f t="shared" si="267"/>
        <v>0</v>
      </c>
      <c r="JB103" s="109"/>
      <c r="JC103" s="109"/>
      <c r="JD103" s="109"/>
      <c r="JE103" s="100">
        <f t="shared" si="67"/>
        <v>0</v>
      </c>
      <c r="JF103" s="109"/>
      <c r="JG103" s="109"/>
      <c r="JH103" s="109"/>
      <c r="JI103" s="98">
        <f t="shared" si="69"/>
        <v>0</v>
      </c>
      <c r="JJ103" s="110"/>
      <c r="JK103" s="111"/>
      <c r="JL103" s="107"/>
      <c r="JM103" s="22"/>
      <c r="JN103" s="108"/>
      <c r="JO103" s="109"/>
      <c r="JP103" s="98">
        <f t="shared" si="272"/>
        <v>0</v>
      </c>
      <c r="JQ103" s="109"/>
      <c r="JR103" s="109"/>
      <c r="JS103" s="109"/>
      <c r="JT103" s="100">
        <f t="shared" si="72"/>
        <v>0</v>
      </c>
      <c r="JU103" s="109"/>
      <c r="JV103" s="109"/>
      <c r="JW103" s="109"/>
      <c r="JX103" s="98">
        <f t="shared" si="74"/>
        <v>0</v>
      </c>
      <c r="JY103" s="110"/>
      <c r="JZ103" s="111"/>
      <c r="KA103" s="107"/>
      <c r="KB103" s="22"/>
      <c r="KC103" s="108"/>
      <c r="KD103" s="109"/>
      <c r="KE103" s="98">
        <f t="shared" si="277"/>
        <v>0</v>
      </c>
      <c r="KF103" s="109"/>
      <c r="KG103" s="109"/>
      <c r="KH103" s="109"/>
      <c r="KI103" s="100">
        <f t="shared" si="77"/>
        <v>0</v>
      </c>
      <c r="KJ103" s="109"/>
      <c r="KK103" s="109"/>
      <c r="KL103" s="109"/>
      <c r="KM103" s="98">
        <f t="shared" si="79"/>
        <v>0</v>
      </c>
      <c r="KN103" s="110"/>
      <c r="KO103" s="111"/>
      <c r="KP103" s="107"/>
      <c r="KQ103" s="22"/>
      <c r="KR103" s="108"/>
      <c r="KS103" s="109"/>
      <c r="KT103" s="98">
        <f t="shared" si="282"/>
        <v>0</v>
      </c>
      <c r="KU103" s="109"/>
      <c r="KV103" s="109"/>
      <c r="KW103" s="109"/>
      <c r="KX103" s="100">
        <f t="shared" si="82"/>
        <v>0</v>
      </c>
      <c r="KY103" s="109"/>
      <c r="KZ103" s="109"/>
      <c r="LA103" s="109"/>
      <c r="LB103" s="98">
        <f t="shared" si="84"/>
        <v>0</v>
      </c>
      <c r="LC103" s="110"/>
      <c r="LD103" s="111"/>
      <c r="LE103" s="107"/>
      <c r="LF103" s="22"/>
      <c r="LG103" s="108"/>
      <c r="LH103" s="109"/>
      <c r="LI103" s="98">
        <f t="shared" si="287"/>
        <v>0</v>
      </c>
      <c r="LJ103" s="109"/>
      <c r="LK103" s="109"/>
      <c r="LL103" s="109"/>
      <c r="LM103" s="100">
        <f t="shared" si="87"/>
        <v>0</v>
      </c>
      <c r="LN103" s="109"/>
      <c r="LO103" s="109"/>
      <c r="LP103" s="109"/>
      <c r="LQ103" s="98">
        <f t="shared" si="89"/>
        <v>0</v>
      </c>
      <c r="LR103" s="110"/>
      <c r="LS103" s="111"/>
      <c r="LT103" s="107"/>
      <c r="LU103" s="22"/>
      <c r="LV103" s="108"/>
      <c r="LW103" s="109"/>
      <c r="LX103" s="98">
        <f t="shared" si="292"/>
        <v>0</v>
      </c>
      <c r="LY103" s="109"/>
      <c r="LZ103" s="109"/>
      <c r="MA103" s="109"/>
      <c r="MB103" s="100">
        <f t="shared" si="92"/>
        <v>0</v>
      </c>
      <c r="MC103" s="109"/>
      <c r="MD103" s="109"/>
      <c r="ME103" s="109"/>
      <c r="MF103" s="98">
        <f t="shared" si="94"/>
        <v>0</v>
      </c>
      <c r="MG103" s="110"/>
      <c r="MH103" s="111"/>
      <c r="MI103" s="107"/>
      <c r="MJ103" s="22"/>
      <c r="MK103" s="108"/>
      <c r="ML103" s="109"/>
      <c r="MM103" s="98">
        <f t="shared" si="297"/>
        <v>0</v>
      </c>
      <c r="MN103" s="109"/>
      <c r="MO103" s="109"/>
      <c r="MP103" s="109"/>
      <c r="MQ103" s="100">
        <f t="shared" si="97"/>
        <v>0</v>
      </c>
      <c r="MR103" s="109"/>
      <c r="MS103" s="109"/>
      <c r="MT103" s="109"/>
      <c r="MU103" s="98">
        <f t="shared" si="99"/>
        <v>0</v>
      </c>
      <c r="MV103" s="110"/>
      <c r="MW103" s="111"/>
      <c r="MX103" s="107"/>
      <c r="MY103" s="22"/>
      <c r="MZ103" s="108"/>
      <c r="NA103" s="109"/>
      <c r="NB103" s="98">
        <f t="shared" si="302"/>
        <v>0</v>
      </c>
      <c r="NC103" s="109"/>
      <c r="ND103" s="109"/>
      <c r="NE103" s="109"/>
      <c r="NF103" s="100">
        <f t="shared" si="102"/>
        <v>0</v>
      </c>
      <c r="NG103" s="109"/>
      <c r="NH103" s="109"/>
      <c r="NI103" s="109"/>
      <c r="NJ103" s="98">
        <f t="shared" si="104"/>
        <v>0</v>
      </c>
      <c r="NK103" s="110"/>
      <c r="NL103" s="111"/>
      <c r="NM103" s="107"/>
      <c r="NN103" s="22"/>
      <c r="NO103" s="108"/>
      <c r="NP103" s="109"/>
      <c r="NQ103" s="98">
        <f t="shared" si="307"/>
        <v>0</v>
      </c>
      <c r="NR103" s="109"/>
      <c r="NS103" s="109"/>
      <c r="NT103" s="109"/>
      <c r="NU103" s="100">
        <f t="shared" si="107"/>
        <v>0</v>
      </c>
      <c r="NV103" s="109"/>
      <c r="NW103" s="109"/>
      <c r="NX103" s="109"/>
      <c r="NY103" s="98">
        <f t="shared" si="109"/>
        <v>0</v>
      </c>
      <c r="NZ103" s="110"/>
      <c r="OA103" s="111"/>
      <c r="OB103" s="107"/>
      <c r="OC103" s="22"/>
      <c r="OD103" s="108"/>
      <c r="OE103" s="109"/>
      <c r="OF103" s="98">
        <f t="shared" si="312"/>
        <v>0</v>
      </c>
      <c r="OG103" s="109"/>
      <c r="OH103" s="109"/>
      <c r="OI103" s="109"/>
      <c r="OJ103" s="100">
        <f t="shared" si="314"/>
        <v>0</v>
      </c>
      <c r="OK103" s="109"/>
      <c r="OL103" s="109"/>
      <c r="OM103" s="109"/>
      <c r="ON103" s="98">
        <f t="shared" si="316"/>
        <v>0</v>
      </c>
      <c r="OO103" s="110"/>
      <c r="OP103" s="111"/>
      <c r="OQ103" s="107"/>
      <c r="OR103" s="22"/>
      <c r="OS103" s="108"/>
      <c r="OT103" s="109"/>
      <c r="OU103" s="98">
        <f t="shared" si="319"/>
        <v>0</v>
      </c>
      <c r="OV103" s="109"/>
      <c r="OW103" s="109"/>
      <c r="OX103" s="109"/>
      <c r="OY103" s="100">
        <f t="shared" si="321"/>
        <v>0</v>
      </c>
      <c r="OZ103" s="109"/>
      <c r="PA103" s="109"/>
      <c r="PB103" s="109"/>
      <c r="PC103" s="98">
        <f t="shared" si="323"/>
        <v>0</v>
      </c>
      <c r="PD103" s="110"/>
      <c r="PE103" s="111"/>
      <c r="PF103" s="107"/>
      <c r="PG103" s="22"/>
      <c r="PH103" s="108"/>
      <c r="PI103" s="109"/>
      <c r="PJ103" s="98">
        <f t="shared" si="326"/>
        <v>0</v>
      </c>
      <c r="PK103" s="109"/>
      <c r="PL103" s="109"/>
      <c r="PM103" s="109"/>
      <c r="PN103" s="100">
        <f t="shared" si="328"/>
        <v>0</v>
      </c>
      <c r="PO103" s="109"/>
      <c r="PP103" s="109"/>
      <c r="PQ103" s="109"/>
      <c r="PR103" s="98">
        <f t="shared" si="330"/>
        <v>0</v>
      </c>
      <c r="PS103" s="110"/>
      <c r="PT103" s="111"/>
      <c r="PU103" s="107"/>
      <c r="PV103" s="22"/>
      <c r="PW103" s="108"/>
      <c r="PX103" s="109"/>
      <c r="PY103" s="98">
        <f t="shared" si="333"/>
        <v>0</v>
      </c>
      <c r="PZ103" s="109"/>
      <c r="QA103" s="109"/>
      <c r="QB103" s="109"/>
      <c r="QC103" s="100">
        <f t="shared" si="335"/>
        <v>0</v>
      </c>
      <c r="QD103" s="109"/>
      <c r="QE103" s="109"/>
      <c r="QF103" s="109"/>
      <c r="QG103" s="98">
        <f t="shared" si="337"/>
        <v>0</v>
      </c>
      <c r="QH103" s="110"/>
      <c r="QI103" s="111"/>
      <c r="QJ103" s="107"/>
      <c r="QK103" s="22"/>
      <c r="QL103" s="108"/>
      <c r="QM103" s="109"/>
      <c r="QN103" s="98">
        <f t="shared" si="340"/>
        <v>0</v>
      </c>
      <c r="QO103" s="109"/>
      <c r="QP103" s="109"/>
      <c r="QQ103" s="109"/>
      <c r="QR103" s="100">
        <f t="shared" si="342"/>
        <v>0</v>
      </c>
      <c r="QS103" s="109"/>
      <c r="QT103" s="109"/>
      <c r="QU103" s="109"/>
      <c r="QV103" s="98">
        <f t="shared" si="344"/>
        <v>0</v>
      </c>
      <c r="QW103" s="110"/>
      <c r="QX103" s="111"/>
      <c r="QY103" s="107"/>
      <c r="QZ103" s="22"/>
      <c r="RA103" s="108"/>
      <c r="RB103" s="109"/>
      <c r="RC103" s="98">
        <f t="shared" si="347"/>
        <v>0</v>
      </c>
      <c r="RD103" s="109"/>
      <c r="RE103" s="109"/>
      <c r="RF103" s="109"/>
      <c r="RG103" s="100">
        <f t="shared" si="349"/>
        <v>0</v>
      </c>
      <c r="RH103" s="109"/>
      <c r="RI103" s="109"/>
      <c r="RJ103" s="109"/>
      <c r="RK103" s="98">
        <f t="shared" si="351"/>
        <v>0</v>
      </c>
      <c r="RL103" s="110"/>
      <c r="RM103" s="111"/>
      <c r="RN103" s="107"/>
      <c r="RO103" s="22"/>
      <c r="RP103" s="108"/>
      <c r="RQ103" s="109"/>
      <c r="RR103" s="98">
        <f t="shared" si="354"/>
        <v>0</v>
      </c>
      <c r="RS103" s="109"/>
      <c r="RT103" s="109"/>
      <c r="RU103" s="109"/>
      <c r="RV103" s="100">
        <f t="shared" si="356"/>
        <v>0</v>
      </c>
      <c r="RW103" s="109"/>
      <c r="RX103" s="109"/>
      <c r="RY103" s="109"/>
      <c r="RZ103" s="98">
        <f t="shared" si="358"/>
        <v>0</v>
      </c>
      <c r="SA103" s="110"/>
      <c r="SB103" s="111"/>
      <c r="SC103" s="107"/>
      <c r="SD103" s="22"/>
      <c r="SE103" s="108"/>
      <c r="SF103" s="109"/>
      <c r="SG103" s="98">
        <f t="shared" si="361"/>
        <v>0</v>
      </c>
      <c r="SH103" s="109"/>
      <c r="SI103" s="109"/>
      <c r="SJ103" s="109"/>
      <c r="SK103" s="100">
        <f t="shared" si="363"/>
        <v>0</v>
      </c>
      <c r="SL103" s="109"/>
      <c r="SM103" s="109"/>
      <c r="SN103" s="109"/>
      <c r="SO103" s="98">
        <f t="shared" si="365"/>
        <v>0</v>
      </c>
      <c r="SP103" s="110"/>
      <c r="SQ103" s="111"/>
      <c r="SR103" s="107"/>
      <c r="SS103" s="22"/>
      <c r="ST103" s="108"/>
      <c r="SU103" s="109"/>
      <c r="SV103" s="98">
        <f t="shared" si="368"/>
        <v>0</v>
      </c>
      <c r="SW103" s="109"/>
      <c r="SX103" s="109"/>
      <c r="SY103" s="109"/>
      <c r="SZ103" s="100">
        <f t="shared" si="370"/>
        <v>0</v>
      </c>
      <c r="TA103" s="109"/>
      <c r="TB103" s="109"/>
      <c r="TC103" s="109"/>
      <c r="TD103" s="98">
        <f t="shared" si="372"/>
        <v>0</v>
      </c>
      <c r="TE103" s="110"/>
      <c r="TF103" s="111"/>
      <c r="TG103" s="107"/>
      <c r="TH103" s="22"/>
      <c r="TI103" s="108"/>
      <c r="TJ103" s="109"/>
      <c r="TK103" s="98">
        <f t="shared" si="375"/>
        <v>0</v>
      </c>
      <c r="TL103" s="109"/>
      <c r="TM103" s="109"/>
      <c r="TN103" s="109"/>
      <c r="TO103" s="100">
        <f t="shared" si="377"/>
        <v>0</v>
      </c>
      <c r="TP103" s="109"/>
      <c r="TQ103" s="109"/>
      <c r="TR103" s="109"/>
      <c r="TS103" s="98">
        <f t="shared" si="379"/>
        <v>0</v>
      </c>
      <c r="TT103" s="110"/>
      <c r="TU103" s="111"/>
      <c r="TV103" s="107"/>
      <c r="TW103" s="22"/>
      <c r="TX103" s="108"/>
      <c r="TY103" s="109"/>
      <c r="TZ103" s="98">
        <f t="shared" si="382"/>
        <v>0</v>
      </c>
      <c r="UA103" s="109"/>
      <c r="UB103" s="109"/>
      <c r="UC103" s="109"/>
      <c r="UD103" s="100">
        <f t="shared" si="384"/>
        <v>0</v>
      </c>
      <c r="UE103" s="109"/>
      <c r="UF103" s="109"/>
      <c r="UG103" s="109"/>
      <c r="UH103" s="98">
        <f t="shared" si="386"/>
        <v>0</v>
      </c>
      <c r="UI103" s="110"/>
      <c r="UJ103" s="111"/>
      <c r="UK103" s="107"/>
      <c r="UL103" s="22"/>
      <c r="UM103" s="108"/>
      <c r="UN103" s="109"/>
      <c r="UO103" s="98">
        <f t="shared" si="389"/>
        <v>0</v>
      </c>
      <c r="UP103" s="109"/>
      <c r="UQ103" s="109"/>
      <c r="UR103" s="109"/>
      <c r="US103" s="100">
        <f t="shared" si="391"/>
        <v>0</v>
      </c>
      <c r="UT103" s="109"/>
      <c r="UU103" s="109"/>
      <c r="UV103" s="109"/>
      <c r="UW103" s="98">
        <f t="shared" si="393"/>
        <v>0</v>
      </c>
      <c r="UX103" s="110"/>
      <c r="UY103" s="111"/>
      <c r="UZ103" s="107"/>
      <c r="VA103" s="22"/>
      <c r="VB103" s="108"/>
      <c r="VC103" s="109"/>
      <c r="VD103" s="98">
        <f t="shared" si="396"/>
        <v>0</v>
      </c>
      <c r="VE103" s="109"/>
      <c r="VF103" s="109"/>
      <c r="VG103" s="109"/>
      <c r="VH103" s="100">
        <f t="shared" si="398"/>
        <v>0</v>
      </c>
      <c r="VI103" s="109"/>
      <c r="VJ103" s="109"/>
      <c r="VK103" s="109"/>
      <c r="VL103" s="98">
        <f t="shared" si="400"/>
        <v>0</v>
      </c>
      <c r="VM103" s="110"/>
      <c r="VN103" s="111"/>
      <c r="VO103" s="107"/>
      <c r="VP103" s="22"/>
      <c r="VQ103" s="108"/>
      <c r="VR103" s="109"/>
      <c r="VS103" s="98">
        <f t="shared" si="403"/>
        <v>0</v>
      </c>
      <c r="VT103" s="109"/>
      <c r="VU103" s="109"/>
      <c r="VV103" s="109"/>
      <c r="VW103" s="100">
        <f t="shared" si="405"/>
        <v>0</v>
      </c>
      <c r="VX103" s="109"/>
      <c r="VY103" s="109"/>
      <c r="VZ103" s="109"/>
      <c r="WA103" s="98">
        <f t="shared" si="407"/>
        <v>0</v>
      </c>
      <c r="WB103" s="110"/>
      <c r="WC103" s="111"/>
      <c r="WD103" s="107"/>
      <c r="WE103" s="22"/>
    </row>
    <row r="104" spans="1:603" ht="16.5" customHeight="1">
      <c r="A104" s="94"/>
      <c r="B104" s="105" t="s">
        <v>131</v>
      </c>
      <c r="C104" s="106" t="s">
        <v>62</v>
      </c>
      <c r="D104" s="108">
        <f>'NEGROS OCCIDENTAL'!D26</f>
        <v>6</v>
      </c>
      <c r="E104" s="108">
        <f>'NEGROS OCCIDENTAL'!E26</f>
        <v>17</v>
      </c>
      <c r="F104" s="98">
        <f t="shared" si="154"/>
        <v>23</v>
      </c>
      <c r="G104" s="109">
        <f>'NEGROS OCCIDENTAL'!G26</f>
        <v>17000</v>
      </c>
      <c r="H104" s="109">
        <f>'NEGROS OCCIDENTAL'!H26</f>
        <v>11000</v>
      </c>
      <c r="I104" s="109">
        <f>'NEGROS OCCIDENTAL'!I26</f>
        <v>0</v>
      </c>
      <c r="J104" s="100">
        <f t="shared" si="156"/>
        <v>28000</v>
      </c>
      <c r="K104" s="109">
        <f>'NEGROS OCCIDENTAL'!K26</f>
        <v>0</v>
      </c>
      <c r="L104" s="109">
        <f>'NEGROS OCCIDENTAL'!L26</f>
        <v>0.3</v>
      </c>
      <c r="M104" s="109">
        <f>'NEGROS OCCIDENTAL'!M26</f>
        <v>0</v>
      </c>
      <c r="N104" s="98">
        <f t="shared" si="158"/>
        <v>0.3</v>
      </c>
      <c r="O104" s="110">
        <f>'NEGROS OCCIDENTAL'!O26</f>
        <v>13</v>
      </c>
      <c r="P104" s="111">
        <f>'NEGROS OCCIDENTAL'!P26</f>
        <v>52</v>
      </c>
      <c r="Q104" s="107"/>
      <c r="R104" s="22"/>
      <c r="S104" s="108">
        <f>'NEGROS OCCIDENTAL'!S26</f>
        <v>10</v>
      </c>
      <c r="T104" s="108">
        <f>'NEGROS OCCIDENTAL'!T26</f>
        <v>4</v>
      </c>
      <c r="U104" s="98">
        <f t="shared" si="161"/>
        <v>14</v>
      </c>
      <c r="V104" s="109">
        <f>'NEGROS OCCIDENTAL'!V26</f>
        <v>0</v>
      </c>
      <c r="W104" s="109">
        <f>'NEGROS OCCIDENTAL'!W26</f>
        <v>0</v>
      </c>
      <c r="X104" s="109">
        <f>'NEGROS OCCIDENTAL'!X26</f>
        <v>0</v>
      </c>
      <c r="Y104" s="100">
        <f t="shared" si="163"/>
        <v>0</v>
      </c>
      <c r="Z104" s="109">
        <f>'NEGROS OCCIDENTAL'!Z26</f>
        <v>0</v>
      </c>
      <c r="AA104" s="109">
        <f>'NEGROS OCCIDENTAL'!AA26</f>
        <v>0</v>
      </c>
      <c r="AB104" s="109">
        <f>'NEGROS OCCIDENTAL'!AB26</f>
        <v>0</v>
      </c>
      <c r="AC104" s="98">
        <f t="shared" si="165"/>
        <v>0</v>
      </c>
      <c r="AD104" s="110">
        <f>'NEGROS OCCIDENTAL'!AD26</f>
        <v>0</v>
      </c>
      <c r="AE104" s="111">
        <f>'NEGROS OCCIDENTAL'!AE26</f>
        <v>0</v>
      </c>
      <c r="AF104" s="107"/>
      <c r="AG104" s="22"/>
      <c r="AH104" s="108">
        <f>'NEGROS OCCIDENTAL'!AH26</f>
        <v>0</v>
      </c>
      <c r="AI104" s="108">
        <f>'NEGROS OCCIDENTAL'!AI26</f>
        <v>0</v>
      </c>
      <c r="AJ104" s="98">
        <f t="shared" si="168"/>
        <v>0</v>
      </c>
      <c r="AK104" s="109">
        <f>'NEGROS OCCIDENTAL'!AK26</f>
        <v>0</v>
      </c>
      <c r="AL104" s="109">
        <f>'NEGROS OCCIDENTAL'!AL26</f>
        <v>0</v>
      </c>
      <c r="AM104" s="109">
        <f>'NEGROS OCCIDENTAL'!AM26</f>
        <v>0</v>
      </c>
      <c r="AN104" s="100">
        <f t="shared" si="170"/>
        <v>0</v>
      </c>
      <c r="AO104" s="109">
        <f>'NEGROS OCCIDENTAL'!AO26</f>
        <v>0</v>
      </c>
      <c r="AP104" s="109">
        <f>'NEGROS OCCIDENTAL'!AP26</f>
        <v>0</v>
      </c>
      <c r="AQ104" s="109">
        <f>'NEGROS OCCIDENTAL'!AQ26</f>
        <v>0</v>
      </c>
      <c r="AR104" s="98">
        <f t="shared" si="172"/>
        <v>0</v>
      </c>
      <c r="AS104" s="110">
        <f>'NEGROS OCCIDENTAL'!AS26</f>
        <v>0</v>
      </c>
      <c r="AT104" s="111">
        <f>'NEGROS OCCIDENTAL'!AT26</f>
        <v>0</v>
      </c>
      <c r="AU104" s="107"/>
      <c r="AV104" s="22"/>
      <c r="AW104" s="108">
        <f>'NEGROS OCCIDENTAL'!AW26</f>
        <v>0</v>
      </c>
      <c r="AX104" s="108">
        <f>'NEGROS OCCIDENTAL'!AX26</f>
        <v>0</v>
      </c>
      <c r="AY104" s="98">
        <f t="shared" si="175"/>
        <v>0</v>
      </c>
      <c r="AZ104" s="109">
        <f>'NEGROS OCCIDENTAL'!AZ26</f>
        <v>0</v>
      </c>
      <c r="BA104" s="109">
        <f>'NEGROS OCCIDENTAL'!BA26</f>
        <v>0</v>
      </c>
      <c r="BB104" s="109">
        <f>'NEGROS OCCIDENTAL'!BB26</f>
        <v>0</v>
      </c>
      <c r="BC104" s="100">
        <f t="shared" si="177"/>
        <v>0</v>
      </c>
      <c r="BD104" s="109">
        <f>'NEGROS OCCIDENTAL'!BD26</f>
        <v>0</v>
      </c>
      <c r="BE104" s="109">
        <f>'NEGROS OCCIDENTAL'!BE26</f>
        <v>0</v>
      </c>
      <c r="BF104" s="109">
        <f>'NEGROS OCCIDENTAL'!BF26</f>
        <v>0</v>
      </c>
      <c r="BG104" s="98">
        <f t="shared" si="179"/>
        <v>0</v>
      </c>
      <c r="BH104" s="110">
        <f>'NEGROS OCCIDENTAL'!BH26</f>
        <v>0</v>
      </c>
      <c r="BI104" s="111">
        <f>'NEGROS OCCIDENTAL'!BI26</f>
        <v>0</v>
      </c>
      <c r="BJ104" s="107"/>
      <c r="BK104" s="22"/>
      <c r="BL104" s="108">
        <f>'NEGROS OCCIDENTAL'!BL26</f>
        <v>1</v>
      </c>
      <c r="BM104" s="108">
        <f>'NEGROS OCCIDENTAL'!BM26</f>
        <v>0</v>
      </c>
      <c r="BN104" s="98">
        <f t="shared" si="182"/>
        <v>1</v>
      </c>
      <c r="BO104" s="109">
        <f>'NEGROS OCCIDENTAL'!BO26</f>
        <v>0</v>
      </c>
      <c r="BP104" s="109">
        <f>'NEGROS OCCIDENTAL'!BP26</f>
        <v>0</v>
      </c>
      <c r="BQ104" s="109">
        <f>'NEGROS OCCIDENTAL'!BQ26</f>
        <v>0</v>
      </c>
      <c r="BR104" s="100">
        <f t="shared" si="184"/>
        <v>0</v>
      </c>
      <c r="BS104" s="109">
        <f>'NEGROS OCCIDENTAL'!BS26</f>
        <v>0.32</v>
      </c>
      <c r="BT104" s="109">
        <f>'NEGROS OCCIDENTAL'!BT26</f>
        <v>0</v>
      </c>
      <c r="BU104" s="109">
        <f>'NEGROS OCCIDENTAL'!BU26</f>
        <v>0</v>
      </c>
      <c r="BV104" s="98">
        <f t="shared" si="186"/>
        <v>0.32</v>
      </c>
      <c r="BW104" s="110">
        <f>'NEGROS OCCIDENTAL'!BW26</f>
        <v>0</v>
      </c>
      <c r="BX104" s="111">
        <f>'NEGROS OCCIDENTAL'!BX26</f>
        <v>0</v>
      </c>
      <c r="BY104" s="107"/>
      <c r="BZ104" s="23"/>
      <c r="CA104" s="108">
        <f>'NEGROS OCCIDENTAL'!CA26</f>
        <v>0</v>
      </c>
      <c r="CB104" s="108">
        <f>'NEGROS OCCIDENTAL'!CB26</f>
        <v>0</v>
      </c>
      <c r="CC104" s="98">
        <f t="shared" si="189"/>
        <v>0</v>
      </c>
      <c r="CD104" s="109">
        <f>'NEGROS OCCIDENTAL'!CD26</f>
        <v>0</v>
      </c>
      <c r="CE104" s="109">
        <f>'NEGROS OCCIDENTAL'!CE26</f>
        <v>0</v>
      </c>
      <c r="CF104" s="109">
        <f>'NEGROS OCCIDENTAL'!CF26</f>
        <v>0</v>
      </c>
      <c r="CG104" s="100">
        <f t="shared" si="191"/>
        <v>0</v>
      </c>
      <c r="CH104" s="109">
        <f>'NEGROS OCCIDENTAL'!CH26</f>
        <v>0</v>
      </c>
      <c r="CI104" s="109">
        <f>'NEGROS OCCIDENTAL'!CI26</f>
        <v>0</v>
      </c>
      <c r="CJ104" s="109">
        <f>'NEGROS OCCIDENTAL'!CJ26</f>
        <v>0</v>
      </c>
      <c r="CK104" s="98">
        <f t="shared" si="193"/>
        <v>0</v>
      </c>
      <c r="CL104" s="110">
        <f>'NEGROS OCCIDENTAL'!CL26</f>
        <v>3</v>
      </c>
      <c r="CM104" s="111">
        <f>'NEGROS OCCIDENTAL'!CM26</f>
        <v>1</v>
      </c>
      <c r="CN104" s="107"/>
      <c r="CO104" s="22"/>
      <c r="CP104" s="108">
        <f>'NEGROS OCCIDENTAL'!CP26</f>
        <v>0</v>
      </c>
      <c r="CQ104" s="108">
        <f>'NEGROS OCCIDENTAL'!CQ26</f>
        <v>0</v>
      </c>
      <c r="CR104" s="98">
        <f t="shared" si="196"/>
        <v>0</v>
      </c>
      <c r="CS104" s="109">
        <f>'NEGROS OCCIDENTAL'!CS26</f>
        <v>0</v>
      </c>
      <c r="CT104" s="109">
        <f>'NEGROS OCCIDENTAL'!CT26</f>
        <v>0</v>
      </c>
      <c r="CU104" s="109">
        <f>'NEGROS OCCIDENTAL'!CU26</f>
        <v>0</v>
      </c>
      <c r="CV104" s="100">
        <f t="shared" si="198"/>
        <v>0</v>
      </c>
      <c r="CW104" s="109">
        <f>'NEGROS OCCIDENTAL'!CW26</f>
        <v>0</v>
      </c>
      <c r="CX104" s="109">
        <f>'NEGROS OCCIDENTAL'!CX26</f>
        <v>0</v>
      </c>
      <c r="CY104" s="109">
        <f>'NEGROS OCCIDENTAL'!CY26</f>
        <v>0</v>
      </c>
      <c r="CZ104" s="98">
        <f t="shared" si="200"/>
        <v>0</v>
      </c>
      <c r="DA104" s="110">
        <f>'NEGROS OCCIDENTAL'!DA26</f>
        <v>0</v>
      </c>
      <c r="DB104" s="111">
        <f>'NEGROS OCCIDENTAL'!DB26</f>
        <v>0</v>
      </c>
      <c r="DC104" s="107"/>
      <c r="DD104" s="22"/>
      <c r="DE104" s="108">
        <f>'NEGROS OCCIDENTAL'!DE26</f>
        <v>0</v>
      </c>
      <c r="DF104" s="108">
        <f>'NEGROS OCCIDENTAL'!DF26</f>
        <v>0</v>
      </c>
      <c r="DG104" s="98">
        <f t="shared" si="203"/>
        <v>0</v>
      </c>
      <c r="DH104" s="109">
        <f>'NEGROS OCCIDENTAL'!DH26</f>
        <v>0</v>
      </c>
      <c r="DI104" s="109">
        <f>'NEGROS OCCIDENTAL'!DI26</f>
        <v>0</v>
      </c>
      <c r="DJ104" s="109">
        <f>'NEGROS OCCIDENTAL'!DJ26</f>
        <v>0</v>
      </c>
      <c r="DK104" s="100">
        <f t="shared" si="205"/>
        <v>0</v>
      </c>
      <c r="DL104" s="109">
        <f>'NEGROS OCCIDENTAL'!DL26</f>
        <v>0</v>
      </c>
      <c r="DM104" s="109">
        <f>'NEGROS OCCIDENTAL'!DM26</f>
        <v>0</v>
      </c>
      <c r="DN104" s="109">
        <f>'NEGROS OCCIDENTAL'!DN26</f>
        <v>0</v>
      </c>
      <c r="DO104" s="98">
        <f t="shared" si="207"/>
        <v>0</v>
      </c>
      <c r="DP104" s="110">
        <f>'NEGROS OCCIDENTAL'!DP26</f>
        <v>0</v>
      </c>
      <c r="DQ104" s="111">
        <f>'NEGROS OCCIDENTAL'!DQ26</f>
        <v>0</v>
      </c>
      <c r="DR104" s="107"/>
      <c r="DS104" s="22"/>
      <c r="DT104" s="108">
        <f>'NEGROS OCCIDENTAL'!DT26</f>
        <v>10</v>
      </c>
      <c r="DU104" s="108">
        <f>'NEGROS OCCIDENTAL'!DU26</f>
        <v>0</v>
      </c>
      <c r="DV104" s="98">
        <f t="shared" si="210"/>
        <v>10</v>
      </c>
      <c r="DW104" s="109">
        <f>'NEGROS OCCIDENTAL'!DW26</f>
        <v>0</v>
      </c>
      <c r="DX104" s="109">
        <f>'NEGROS OCCIDENTAL'!DX26</f>
        <v>35</v>
      </c>
      <c r="DY104" s="109">
        <f>'NEGROS OCCIDENTAL'!DY26</f>
        <v>0</v>
      </c>
      <c r="DZ104" s="100">
        <f t="shared" si="212"/>
        <v>35</v>
      </c>
      <c r="EA104" s="109">
        <f>'NEGROS OCCIDENTAL'!EA26</f>
        <v>0</v>
      </c>
      <c r="EB104" s="109">
        <f>'NEGROS OCCIDENTAL'!EB26</f>
        <v>0</v>
      </c>
      <c r="EC104" s="109">
        <f>'NEGROS OCCIDENTAL'!EC26</f>
        <v>0</v>
      </c>
      <c r="ED104" s="98">
        <f t="shared" si="214"/>
        <v>0</v>
      </c>
      <c r="EE104" s="110">
        <f>'NEGROS OCCIDENTAL'!EE26</f>
        <v>0</v>
      </c>
      <c r="EF104" s="111">
        <f>'NEGROS OCCIDENTAL'!EF26</f>
        <v>0</v>
      </c>
      <c r="EG104" s="107"/>
      <c r="EH104" s="22"/>
      <c r="EI104" s="108">
        <f>'NEGROS OCCIDENTAL'!EI26</f>
        <v>0</v>
      </c>
      <c r="EJ104" s="108">
        <f>'NEGROS OCCIDENTAL'!EJ26</f>
        <v>1</v>
      </c>
      <c r="EK104" s="98">
        <f t="shared" si="217"/>
        <v>1</v>
      </c>
      <c r="EL104" s="109">
        <f>'NEGROS OCCIDENTAL'!EL26</f>
        <v>0</v>
      </c>
      <c r="EM104" s="109">
        <f>'NEGROS OCCIDENTAL'!EM26</f>
        <v>35</v>
      </c>
      <c r="EN104" s="109">
        <f>'NEGROS OCCIDENTAL'!EN26</f>
        <v>0</v>
      </c>
      <c r="EO104" s="100">
        <f t="shared" si="219"/>
        <v>35</v>
      </c>
      <c r="EP104" s="109">
        <f>'NEGROS OCCIDENTAL'!EP26</f>
        <v>0</v>
      </c>
      <c r="EQ104" s="109">
        <f>'NEGROS OCCIDENTAL'!EQ26</f>
        <v>0.03</v>
      </c>
      <c r="ER104" s="109">
        <f>'NEGROS OCCIDENTAL'!ER26</f>
        <v>0</v>
      </c>
      <c r="ES104" s="98">
        <f t="shared" si="221"/>
        <v>0.03</v>
      </c>
      <c r="ET104" s="110">
        <f>'NEGROS OCCIDENTAL'!ET26</f>
        <v>0</v>
      </c>
      <c r="EU104" s="111">
        <f>'NEGROS OCCIDENTAL'!EU26</f>
        <v>0</v>
      </c>
      <c r="EV104" s="107"/>
      <c r="EW104" s="22"/>
      <c r="EX104" s="108">
        <f>'NEGROS OCCIDENTAL'!EX26</f>
        <v>1</v>
      </c>
      <c r="EY104" s="108">
        <f>'NEGROS OCCIDENTAL'!EY26</f>
        <v>1</v>
      </c>
      <c r="EZ104" s="98">
        <f t="shared" si="224"/>
        <v>2</v>
      </c>
      <c r="FA104" s="109">
        <f>'NEGROS OCCIDENTAL'!FA26</f>
        <v>0.1</v>
      </c>
      <c r="FB104" s="109">
        <f>'NEGROS OCCIDENTAL'!FB26</f>
        <v>0.1</v>
      </c>
      <c r="FC104" s="109">
        <f>'NEGROS OCCIDENTAL'!FC26</f>
        <v>0</v>
      </c>
      <c r="FD104" s="100">
        <f t="shared" si="226"/>
        <v>0.2</v>
      </c>
      <c r="FE104" s="109">
        <f>'NEGROS OCCIDENTAL'!FE26</f>
        <v>0.2</v>
      </c>
      <c r="FF104" s="109">
        <f>'NEGROS OCCIDENTAL'!FF26</f>
        <v>7.8</v>
      </c>
      <c r="FG104" s="109">
        <f>'NEGROS OCCIDENTAL'!FG26</f>
        <v>0</v>
      </c>
      <c r="FH104" s="98">
        <f t="shared" si="228"/>
        <v>8</v>
      </c>
      <c r="FI104" s="110">
        <f>'NEGROS OCCIDENTAL'!FI26</f>
        <v>18.100000000000001</v>
      </c>
      <c r="FJ104" s="111">
        <f>'NEGROS OCCIDENTAL'!FJ26</f>
        <v>63.975000000000001</v>
      </c>
      <c r="FK104" s="107"/>
      <c r="FL104" s="22"/>
      <c r="FM104" s="108">
        <f>'NEGROS OCCIDENTAL'!FM26</f>
        <v>346</v>
      </c>
      <c r="FN104" s="108">
        <f>'NEGROS OCCIDENTAL'!FN26</f>
        <v>209</v>
      </c>
      <c r="FO104" s="98">
        <f t="shared" si="231"/>
        <v>555</v>
      </c>
      <c r="FP104" s="109">
        <f>'NEGROS OCCIDENTAL'!FP26</f>
        <v>101376</v>
      </c>
      <c r="FQ104" s="109">
        <f>'NEGROS OCCIDENTAL'!FQ26</f>
        <v>20600</v>
      </c>
      <c r="FR104" s="109">
        <f>'NEGROS OCCIDENTAL'!FR26</f>
        <v>1393</v>
      </c>
      <c r="FS104" s="100">
        <f t="shared" si="233"/>
        <v>120583</v>
      </c>
      <c r="FT104" s="109">
        <f>'NEGROS OCCIDENTAL'!FT26</f>
        <v>0.3</v>
      </c>
      <c r="FU104" s="109">
        <f>'NEGROS OCCIDENTAL'!FU26</f>
        <v>7.0299999999999994</v>
      </c>
      <c r="FV104" s="109">
        <f>'NEGROS OCCIDENTAL'!FV26</f>
        <v>1.2032</v>
      </c>
      <c r="FW104" s="98">
        <f t="shared" si="235"/>
        <v>6.1267999999999994</v>
      </c>
      <c r="FX104" s="110">
        <f>'NEGROS OCCIDENTAL'!FX26</f>
        <v>62.199999999999996</v>
      </c>
      <c r="FY104" s="111">
        <f>'NEGROS OCCIDENTAL'!FY26</f>
        <v>1274.9560000000001</v>
      </c>
      <c r="FZ104" s="107"/>
      <c r="GA104" s="22"/>
      <c r="GB104" s="108">
        <f>'NEGROS OCCIDENTAL'!GB26</f>
        <v>8</v>
      </c>
      <c r="GC104" s="108">
        <f>'NEGROS OCCIDENTAL'!GC26</f>
        <v>4</v>
      </c>
      <c r="GD104" s="98">
        <f t="shared" si="238"/>
        <v>12</v>
      </c>
      <c r="GE104" s="109">
        <f>'NEGROS OCCIDENTAL'!GE26</f>
        <v>200</v>
      </c>
      <c r="GF104" s="109">
        <f>'NEGROS OCCIDENTAL'!GF26</f>
        <v>2500</v>
      </c>
      <c r="GG104" s="109">
        <f>'NEGROS OCCIDENTAL'!GG26</f>
        <v>0</v>
      </c>
      <c r="GH104" s="100">
        <f t="shared" si="240"/>
        <v>2700</v>
      </c>
      <c r="GI104" s="109">
        <f>'NEGROS OCCIDENTAL'!GI26</f>
        <v>0</v>
      </c>
      <c r="GJ104" s="109">
        <f>'NEGROS OCCIDENTAL'!GJ26</f>
        <v>2.9950000000000001</v>
      </c>
      <c r="GK104" s="109">
        <f>'NEGROS OCCIDENTAL'!GK26</f>
        <v>0</v>
      </c>
      <c r="GL104" s="98">
        <f t="shared" si="242"/>
        <v>2.9950000000000001</v>
      </c>
      <c r="GM104" s="110">
        <f>'NEGROS OCCIDENTAL'!GM26</f>
        <v>27.21</v>
      </c>
      <c r="GN104" s="111">
        <f>'NEGROS OCCIDENTAL'!GN26</f>
        <v>268.15000000000003</v>
      </c>
      <c r="GO104" s="107"/>
      <c r="GP104" s="22"/>
      <c r="GQ104" s="108">
        <f>'NEGROS OCCIDENTAL'!GQ26</f>
        <v>1</v>
      </c>
      <c r="GR104" s="108">
        <f>'NEGROS OCCIDENTAL'!GR26</f>
        <v>1</v>
      </c>
      <c r="GS104" s="98">
        <f t="shared" si="245"/>
        <v>2</v>
      </c>
      <c r="GT104" s="109">
        <f>'NEGROS OCCIDENTAL'!GT26</f>
        <v>0</v>
      </c>
      <c r="GU104" s="109">
        <f>'NEGROS OCCIDENTAL'!GU26</f>
        <v>400</v>
      </c>
      <c r="GV104" s="109">
        <f>'NEGROS OCCIDENTAL'!GV26</f>
        <v>0</v>
      </c>
      <c r="GW104" s="100">
        <f t="shared" si="247"/>
        <v>400</v>
      </c>
      <c r="GX104" s="109">
        <f>'NEGROS OCCIDENTAL'!GX26</f>
        <v>0</v>
      </c>
      <c r="GY104" s="109">
        <f>'NEGROS OCCIDENTAL'!GY26</f>
        <v>7.5200000000000003E-2</v>
      </c>
      <c r="GZ104" s="109">
        <f>'NEGROS OCCIDENTAL'!GZ26</f>
        <v>0</v>
      </c>
      <c r="HA104" s="98">
        <f t="shared" si="249"/>
        <v>7.5200000000000003E-2</v>
      </c>
      <c r="HB104" s="110">
        <f>'NEGROS OCCIDENTAL'!HB26</f>
        <v>0</v>
      </c>
      <c r="HC104" s="111">
        <f>'NEGROS OCCIDENTAL'!HC26</f>
        <v>0</v>
      </c>
      <c r="HD104" s="107"/>
      <c r="HE104" s="22"/>
      <c r="HF104" s="108"/>
      <c r="HG104" s="109"/>
      <c r="HH104" s="98">
        <f t="shared" si="252"/>
        <v>0</v>
      </c>
      <c r="HI104" s="109"/>
      <c r="HJ104" s="109"/>
      <c r="HK104" s="109"/>
      <c r="HL104" s="100">
        <f t="shared" si="52"/>
        <v>0</v>
      </c>
      <c r="HM104" s="109"/>
      <c r="HN104" s="109"/>
      <c r="HO104" s="109"/>
      <c r="HP104" s="98">
        <f t="shared" si="54"/>
        <v>0</v>
      </c>
      <c r="HQ104" s="110"/>
      <c r="HR104" s="111"/>
      <c r="HS104" s="107"/>
      <c r="HT104" s="22"/>
      <c r="HU104" s="108"/>
      <c r="HV104" s="109"/>
      <c r="HW104" s="98">
        <f t="shared" si="257"/>
        <v>0</v>
      </c>
      <c r="HX104" s="109"/>
      <c r="HY104" s="109"/>
      <c r="HZ104" s="109"/>
      <c r="IA104" s="100">
        <f t="shared" si="57"/>
        <v>0</v>
      </c>
      <c r="IB104" s="109"/>
      <c r="IC104" s="109"/>
      <c r="ID104" s="109"/>
      <c r="IE104" s="98">
        <f t="shared" si="59"/>
        <v>0</v>
      </c>
      <c r="IF104" s="110"/>
      <c r="IG104" s="111"/>
      <c r="IH104" s="107"/>
      <c r="II104" s="22"/>
      <c r="IJ104" s="108"/>
      <c r="IK104" s="109"/>
      <c r="IL104" s="98">
        <f t="shared" si="262"/>
        <v>0</v>
      </c>
      <c r="IM104" s="109"/>
      <c r="IN104" s="109"/>
      <c r="IO104" s="109"/>
      <c r="IP104" s="100">
        <f t="shared" si="62"/>
        <v>0</v>
      </c>
      <c r="IQ104" s="109"/>
      <c r="IR104" s="109"/>
      <c r="IS104" s="109"/>
      <c r="IT104" s="98">
        <f t="shared" si="64"/>
        <v>0</v>
      </c>
      <c r="IU104" s="110"/>
      <c r="IV104" s="111"/>
      <c r="IW104" s="107"/>
      <c r="IX104" s="22"/>
      <c r="IY104" s="108"/>
      <c r="IZ104" s="109"/>
      <c r="JA104" s="98">
        <f t="shared" si="267"/>
        <v>0</v>
      </c>
      <c r="JB104" s="109"/>
      <c r="JC104" s="109"/>
      <c r="JD104" s="109"/>
      <c r="JE104" s="100">
        <f t="shared" si="67"/>
        <v>0</v>
      </c>
      <c r="JF104" s="109"/>
      <c r="JG104" s="109"/>
      <c r="JH104" s="109"/>
      <c r="JI104" s="98">
        <f t="shared" si="69"/>
        <v>0</v>
      </c>
      <c r="JJ104" s="110"/>
      <c r="JK104" s="111"/>
      <c r="JL104" s="107"/>
      <c r="JM104" s="22"/>
      <c r="JN104" s="108"/>
      <c r="JO104" s="109"/>
      <c r="JP104" s="98">
        <f t="shared" si="272"/>
        <v>0</v>
      </c>
      <c r="JQ104" s="109"/>
      <c r="JR104" s="109"/>
      <c r="JS104" s="109"/>
      <c r="JT104" s="100">
        <f t="shared" si="72"/>
        <v>0</v>
      </c>
      <c r="JU104" s="109"/>
      <c r="JV104" s="109"/>
      <c r="JW104" s="109"/>
      <c r="JX104" s="98">
        <f t="shared" si="74"/>
        <v>0</v>
      </c>
      <c r="JY104" s="110"/>
      <c r="JZ104" s="111"/>
      <c r="KA104" s="107"/>
      <c r="KB104" s="22"/>
      <c r="KC104" s="108"/>
      <c r="KD104" s="109"/>
      <c r="KE104" s="98">
        <f t="shared" si="277"/>
        <v>0</v>
      </c>
      <c r="KF104" s="109"/>
      <c r="KG104" s="109"/>
      <c r="KH104" s="109"/>
      <c r="KI104" s="100">
        <f t="shared" si="77"/>
        <v>0</v>
      </c>
      <c r="KJ104" s="109"/>
      <c r="KK104" s="109"/>
      <c r="KL104" s="109"/>
      <c r="KM104" s="98">
        <f t="shared" si="79"/>
        <v>0</v>
      </c>
      <c r="KN104" s="110"/>
      <c r="KO104" s="111"/>
      <c r="KP104" s="107"/>
      <c r="KQ104" s="22"/>
      <c r="KR104" s="108"/>
      <c r="KS104" s="109"/>
      <c r="KT104" s="98">
        <f t="shared" si="282"/>
        <v>0</v>
      </c>
      <c r="KU104" s="109"/>
      <c r="KV104" s="109"/>
      <c r="KW104" s="109"/>
      <c r="KX104" s="100">
        <f t="shared" si="82"/>
        <v>0</v>
      </c>
      <c r="KY104" s="109"/>
      <c r="KZ104" s="109"/>
      <c r="LA104" s="109"/>
      <c r="LB104" s="98">
        <f t="shared" si="84"/>
        <v>0</v>
      </c>
      <c r="LC104" s="110"/>
      <c r="LD104" s="111"/>
      <c r="LE104" s="107"/>
      <c r="LF104" s="22"/>
      <c r="LG104" s="108"/>
      <c r="LH104" s="109"/>
      <c r="LI104" s="98">
        <f t="shared" si="287"/>
        <v>0</v>
      </c>
      <c r="LJ104" s="109"/>
      <c r="LK104" s="109"/>
      <c r="LL104" s="109"/>
      <c r="LM104" s="100">
        <f t="shared" si="87"/>
        <v>0</v>
      </c>
      <c r="LN104" s="109"/>
      <c r="LO104" s="109"/>
      <c r="LP104" s="109"/>
      <c r="LQ104" s="98">
        <f t="shared" si="89"/>
        <v>0</v>
      </c>
      <c r="LR104" s="110"/>
      <c r="LS104" s="111"/>
      <c r="LT104" s="107"/>
      <c r="LU104" s="22"/>
      <c r="LV104" s="108"/>
      <c r="LW104" s="109"/>
      <c r="LX104" s="98">
        <f t="shared" si="292"/>
        <v>0</v>
      </c>
      <c r="LY104" s="109"/>
      <c r="LZ104" s="109"/>
      <c r="MA104" s="109"/>
      <c r="MB104" s="100">
        <f t="shared" si="92"/>
        <v>0</v>
      </c>
      <c r="MC104" s="109"/>
      <c r="MD104" s="109"/>
      <c r="ME104" s="109"/>
      <c r="MF104" s="98">
        <f t="shared" si="94"/>
        <v>0</v>
      </c>
      <c r="MG104" s="110"/>
      <c r="MH104" s="111"/>
      <c r="MI104" s="107"/>
      <c r="MJ104" s="22"/>
      <c r="MK104" s="108"/>
      <c r="ML104" s="109"/>
      <c r="MM104" s="98">
        <f t="shared" si="297"/>
        <v>0</v>
      </c>
      <c r="MN104" s="109"/>
      <c r="MO104" s="109"/>
      <c r="MP104" s="109"/>
      <c r="MQ104" s="100">
        <f t="shared" si="97"/>
        <v>0</v>
      </c>
      <c r="MR104" s="109"/>
      <c r="MS104" s="109"/>
      <c r="MT104" s="109"/>
      <c r="MU104" s="98">
        <f t="shared" si="99"/>
        <v>0</v>
      </c>
      <c r="MV104" s="110"/>
      <c r="MW104" s="111"/>
      <c r="MX104" s="107"/>
      <c r="MY104" s="22"/>
      <c r="MZ104" s="108"/>
      <c r="NA104" s="109"/>
      <c r="NB104" s="98">
        <f t="shared" si="302"/>
        <v>0</v>
      </c>
      <c r="NC104" s="109"/>
      <c r="ND104" s="109"/>
      <c r="NE104" s="109"/>
      <c r="NF104" s="100">
        <f t="shared" si="102"/>
        <v>0</v>
      </c>
      <c r="NG104" s="109"/>
      <c r="NH104" s="109"/>
      <c r="NI104" s="109"/>
      <c r="NJ104" s="98">
        <f t="shared" si="104"/>
        <v>0</v>
      </c>
      <c r="NK104" s="110"/>
      <c r="NL104" s="111"/>
      <c r="NM104" s="107"/>
      <c r="NN104" s="22"/>
      <c r="NO104" s="108"/>
      <c r="NP104" s="109"/>
      <c r="NQ104" s="98">
        <f t="shared" si="307"/>
        <v>0</v>
      </c>
      <c r="NR104" s="109"/>
      <c r="NS104" s="109"/>
      <c r="NT104" s="109"/>
      <c r="NU104" s="100">
        <f t="shared" si="107"/>
        <v>0</v>
      </c>
      <c r="NV104" s="109"/>
      <c r="NW104" s="109"/>
      <c r="NX104" s="109"/>
      <c r="NY104" s="98">
        <f t="shared" si="109"/>
        <v>0</v>
      </c>
      <c r="NZ104" s="110"/>
      <c r="OA104" s="111"/>
      <c r="OB104" s="107"/>
      <c r="OC104" s="22"/>
      <c r="OD104" s="108"/>
      <c r="OE104" s="109"/>
      <c r="OF104" s="98">
        <f t="shared" si="312"/>
        <v>0</v>
      </c>
      <c r="OG104" s="109"/>
      <c r="OH104" s="109"/>
      <c r="OI104" s="109"/>
      <c r="OJ104" s="100">
        <f t="shared" si="314"/>
        <v>0</v>
      </c>
      <c r="OK104" s="109"/>
      <c r="OL104" s="109"/>
      <c r="OM104" s="109"/>
      <c r="ON104" s="98">
        <f t="shared" si="316"/>
        <v>0</v>
      </c>
      <c r="OO104" s="110"/>
      <c r="OP104" s="111"/>
      <c r="OQ104" s="107"/>
      <c r="OR104" s="22"/>
      <c r="OS104" s="108"/>
      <c r="OT104" s="109"/>
      <c r="OU104" s="98">
        <f t="shared" si="319"/>
        <v>0</v>
      </c>
      <c r="OV104" s="109"/>
      <c r="OW104" s="109"/>
      <c r="OX104" s="109"/>
      <c r="OY104" s="100">
        <f t="shared" si="321"/>
        <v>0</v>
      </c>
      <c r="OZ104" s="109"/>
      <c r="PA104" s="109"/>
      <c r="PB104" s="109"/>
      <c r="PC104" s="98">
        <f t="shared" si="323"/>
        <v>0</v>
      </c>
      <c r="PD104" s="110"/>
      <c r="PE104" s="111"/>
      <c r="PF104" s="107"/>
      <c r="PG104" s="22"/>
      <c r="PH104" s="108"/>
      <c r="PI104" s="109"/>
      <c r="PJ104" s="98">
        <f t="shared" si="326"/>
        <v>0</v>
      </c>
      <c r="PK104" s="109"/>
      <c r="PL104" s="109"/>
      <c r="PM104" s="109"/>
      <c r="PN104" s="100">
        <f t="shared" si="328"/>
        <v>0</v>
      </c>
      <c r="PO104" s="109"/>
      <c r="PP104" s="109"/>
      <c r="PQ104" s="109"/>
      <c r="PR104" s="98">
        <f t="shared" si="330"/>
        <v>0</v>
      </c>
      <c r="PS104" s="110"/>
      <c r="PT104" s="111"/>
      <c r="PU104" s="107"/>
      <c r="PV104" s="22"/>
      <c r="PW104" s="108"/>
      <c r="PX104" s="109"/>
      <c r="PY104" s="98">
        <f t="shared" si="333"/>
        <v>0</v>
      </c>
      <c r="PZ104" s="109"/>
      <c r="QA104" s="109"/>
      <c r="QB104" s="109"/>
      <c r="QC104" s="100">
        <f t="shared" si="335"/>
        <v>0</v>
      </c>
      <c r="QD104" s="109"/>
      <c r="QE104" s="109"/>
      <c r="QF104" s="109"/>
      <c r="QG104" s="98">
        <f t="shared" si="337"/>
        <v>0</v>
      </c>
      <c r="QH104" s="110"/>
      <c r="QI104" s="111"/>
      <c r="QJ104" s="107"/>
      <c r="QK104" s="22"/>
      <c r="QL104" s="108"/>
      <c r="QM104" s="109"/>
      <c r="QN104" s="98">
        <f t="shared" si="340"/>
        <v>0</v>
      </c>
      <c r="QO104" s="109"/>
      <c r="QP104" s="109"/>
      <c r="QQ104" s="109"/>
      <c r="QR104" s="100">
        <f t="shared" si="342"/>
        <v>0</v>
      </c>
      <c r="QS104" s="109"/>
      <c r="QT104" s="109"/>
      <c r="QU104" s="109"/>
      <c r="QV104" s="98">
        <f t="shared" si="344"/>
        <v>0</v>
      </c>
      <c r="QW104" s="110"/>
      <c r="QX104" s="111"/>
      <c r="QY104" s="107"/>
      <c r="QZ104" s="22"/>
      <c r="RA104" s="108"/>
      <c r="RB104" s="109"/>
      <c r="RC104" s="98">
        <f t="shared" si="347"/>
        <v>0</v>
      </c>
      <c r="RD104" s="109"/>
      <c r="RE104" s="109"/>
      <c r="RF104" s="109"/>
      <c r="RG104" s="100">
        <f t="shared" si="349"/>
        <v>0</v>
      </c>
      <c r="RH104" s="109"/>
      <c r="RI104" s="109"/>
      <c r="RJ104" s="109"/>
      <c r="RK104" s="98">
        <f t="shared" si="351"/>
        <v>0</v>
      </c>
      <c r="RL104" s="110"/>
      <c r="RM104" s="111"/>
      <c r="RN104" s="107"/>
      <c r="RO104" s="22"/>
      <c r="RP104" s="108"/>
      <c r="RQ104" s="109"/>
      <c r="RR104" s="98">
        <f t="shared" si="354"/>
        <v>0</v>
      </c>
      <c r="RS104" s="109"/>
      <c r="RT104" s="109"/>
      <c r="RU104" s="109"/>
      <c r="RV104" s="100">
        <f t="shared" si="356"/>
        <v>0</v>
      </c>
      <c r="RW104" s="109"/>
      <c r="RX104" s="109"/>
      <c r="RY104" s="109"/>
      <c r="RZ104" s="98">
        <f t="shared" si="358"/>
        <v>0</v>
      </c>
      <c r="SA104" s="110"/>
      <c r="SB104" s="111"/>
      <c r="SC104" s="107"/>
      <c r="SD104" s="22"/>
      <c r="SE104" s="108"/>
      <c r="SF104" s="109"/>
      <c r="SG104" s="98">
        <f t="shared" si="361"/>
        <v>0</v>
      </c>
      <c r="SH104" s="109"/>
      <c r="SI104" s="109"/>
      <c r="SJ104" s="109"/>
      <c r="SK104" s="100">
        <f t="shared" si="363"/>
        <v>0</v>
      </c>
      <c r="SL104" s="109"/>
      <c r="SM104" s="109"/>
      <c r="SN104" s="109"/>
      <c r="SO104" s="98">
        <f t="shared" si="365"/>
        <v>0</v>
      </c>
      <c r="SP104" s="110"/>
      <c r="SQ104" s="111"/>
      <c r="SR104" s="107"/>
      <c r="SS104" s="22"/>
      <c r="ST104" s="108"/>
      <c r="SU104" s="109"/>
      <c r="SV104" s="98">
        <f t="shared" si="368"/>
        <v>0</v>
      </c>
      <c r="SW104" s="109"/>
      <c r="SX104" s="109"/>
      <c r="SY104" s="109"/>
      <c r="SZ104" s="100">
        <f t="shared" si="370"/>
        <v>0</v>
      </c>
      <c r="TA104" s="109"/>
      <c r="TB104" s="109"/>
      <c r="TC104" s="109"/>
      <c r="TD104" s="98">
        <f t="shared" si="372"/>
        <v>0</v>
      </c>
      <c r="TE104" s="110"/>
      <c r="TF104" s="111"/>
      <c r="TG104" s="107"/>
      <c r="TH104" s="22"/>
      <c r="TI104" s="108"/>
      <c r="TJ104" s="109"/>
      <c r="TK104" s="98">
        <f t="shared" si="375"/>
        <v>0</v>
      </c>
      <c r="TL104" s="109"/>
      <c r="TM104" s="109"/>
      <c r="TN104" s="109"/>
      <c r="TO104" s="100">
        <f t="shared" si="377"/>
        <v>0</v>
      </c>
      <c r="TP104" s="109"/>
      <c r="TQ104" s="109"/>
      <c r="TR104" s="109"/>
      <c r="TS104" s="98">
        <f t="shared" si="379"/>
        <v>0</v>
      </c>
      <c r="TT104" s="110"/>
      <c r="TU104" s="111"/>
      <c r="TV104" s="107"/>
      <c r="TW104" s="22"/>
      <c r="TX104" s="108"/>
      <c r="TY104" s="109"/>
      <c r="TZ104" s="98">
        <f t="shared" si="382"/>
        <v>0</v>
      </c>
      <c r="UA104" s="109"/>
      <c r="UB104" s="109"/>
      <c r="UC104" s="109"/>
      <c r="UD104" s="100">
        <f t="shared" si="384"/>
        <v>0</v>
      </c>
      <c r="UE104" s="109"/>
      <c r="UF104" s="109"/>
      <c r="UG104" s="109"/>
      <c r="UH104" s="98">
        <f t="shared" si="386"/>
        <v>0</v>
      </c>
      <c r="UI104" s="110"/>
      <c r="UJ104" s="111"/>
      <c r="UK104" s="107"/>
      <c r="UL104" s="22"/>
      <c r="UM104" s="108"/>
      <c r="UN104" s="109"/>
      <c r="UO104" s="98">
        <f t="shared" si="389"/>
        <v>0</v>
      </c>
      <c r="UP104" s="109"/>
      <c r="UQ104" s="109"/>
      <c r="UR104" s="109"/>
      <c r="US104" s="100">
        <f t="shared" si="391"/>
        <v>0</v>
      </c>
      <c r="UT104" s="109"/>
      <c r="UU104" s="109"/>
      <c r="UV104" s="109"/>
      <c r="UW104" s="98">
        <f t="shared" si="393"/>
        <v>0</v>
      </c>
      <c r="UX104" s="110"/>
      <c r="UY104" s="111"/>
      <c r="UZ104" s="107"/>
      <c r="VA104" s="22"/>
      <c r="VB104" s="108"/>
      <c r="VC104" s="109"/>
      <c r="VD104" s="98">
        <f t="shared" si="396"/>
        <v>0</v>
      </c>
      <c r="VE104" s="109"/>
      <c r="VF104" s="109"/>
      <c r="VG104" s="109"/>
      <c r="VH104" s="100">
        <f t="shared" si="398"/>
        <v>0</v>
      </c>
      <c r="VI104" s="109"/>
      <c r="VJ104" s="109"/>
      <c r="VK104" s="109"/>
      <c r="VL104" s="98">
        <f t="shared" si="400"/>
        <v>0</v>
      </c>
      <c r="VM104" s="110"/>
      <c r="VN104" s="111"/>
      <c r="VO104" s="107"/>
      <c r="VP104" s="22"/>
      <c r="VQ104" s="108"/>
      <c r="VR104" s="109"/>
      <c r="VS104" s="98">
        <f t="shared" si="403"/>
        <v>0</v>
      </c>
      <c r="VT104" s="109"/>
      <c r="VU104" s="109"/>
      <c r="VV104" s="109"/>
      <c r="VW104" s="100">
        <f t="shared" si="405"/>
        <v>0</v>
      </c>
      <c r="VX104" s="109"/>
      <c r="VY104" s="109"/>
      <c r="VZ104" s="109"/>
      <c r="WA104" s="98">
        <f t="shared" si="407"/>
        <v>0</v>
      </c>
      <c r="WB104" s="110"/>
      <c r="WC104" s="111"/>
      <c r="WD104" s="107"/>
      <c r="WE104" s="22"/>
    </row>
    <row r="105" spans="1:603" ht="16.5" customHeight="1">
      <c r="A105" s="94"/>
      <c r="B105" s="105" t="s">
        <v>131</v>
      </c>
      <c r="C105" s="106" t="s">
        <v>63</v>
      </c>
      <c r="D105" s="108">
        <f>'NEGROS OCCIDENTAL'!D27</f>
        <v>19</v>
      </c>
      <c r="E105" s="108">
        <f>'NEGROS OCCIDENTAL'!E27</f>
        <v>24</v>
      </c>
      <c r="F105" s="98">
        <f t="shared" si="154"/>
        <v>43</v>
      </c>
      <c r="G105" s="109">
        <f>'NEGROS OCCIDENTAL'!G27</f>
        <v>15000.1</v>
      </c>
      <c r="H105" s="109">
        <f>'NEGROS OCCIDENTAL'!H27</f>
        <v>5000.0600000000004</v>
      </c>
      <c r="I105" s="109">
        <f>'NEGROS OCCIDENTAL'!I27</f>
        <v>0</v>
      </c>
      <c r="J105" s="100">
        <f t="shared" si="156"/>
        <v>20000.16</v>
      </c>
      <c r="K105" s="109">
        <f>'NEGROS OCCIDENTAL'!K27</f>
        <v>0.16</v>
      </c>
      <c r="L105" s="109">
        <f>'NEGROS OCCIDENTAL'!L27</f>
        <v>0.3</v>
      </c>
      <c r="M105" s="109">
        <f>'NEGROS OCCIDENTAL'!M27</f>
        <v>0</v>
      </c>
      <c r="N105" s="98">
        <f t="shared" si="158"/>
        <v>0.45999999999999996</v>
      </c>
      <c r="O105" s="110">
        <f>'NEGROS OCCIDENTAL'!O27</f>
        <v>11.5</v>
      </c>
      <c r="P105" s="111">
        <f>'NEGROS OCCIDENTAL'!P27</f>
        <v>41</v>
      </c>
      <c r="Q105" s="107"/>
      <c r="R105" s="22"/>
      <c r="S105" s="108">
        <f>'NEGROS OCCIDENTAL'!S27</f>
        <v>0</v>
      </c>
      <c r="T105" s="108">
        <f>'NEGROS OCCIDENTAL'!T27</f>
        <v>0</v>
      </c>
      <c r="U105" s="98">
        <f t="shared" si="161"/>
        <v>0</v>
      </c>
      <c r="V105" s="109">
        <f>'NEGROS OCCIDENTAL'!V27</f>
        <v>0</v>
      </c>
      <c r="W105" s="109">
        <f>'NEGROS OCCIDENTAL'!W27</f>
        <v>0</v>
      </c>
      <c r="X105" s="109">
        <f>'NEGROS OCCIDENTAL'!X27</f>
        <v>0</v>
      </c>
      <c r="Y105" s="100">
        <f t="shared" si="163"/>
        <v>0</v>
      </c>
      <c r="Z105" s="109">
        <f>'NEGROS OCCIDENTAL'!Z27</f>
        <v>0</v>
      </c>
      <c r="AA105" s="109">
        <f>'NEGROS OCCIDENTAL'!AA27</f>
        <v>0</v>
      </c>
      <c r="AB105" s="109">
        <f>'NEGROS OCCIDENTAL'!AB27</f>
        <v>0</v>
      </c>
      <c r="AC105" s="98">
        <f t="shared" si="165"/>
        <v>0</v>
      </c>
      <c r="AD105" s="110">
        <f>'NEGROS OCCIDENTAL'!AD27</f>
        <v>0</v>
      </c>
      <c r="AE105" s="111">
        <f>'NEGROS OCCIDENTAL'!AE27</f>
        <v>0</v>
      </c>
      <c r="AF105" s="107"/>
      <c r="AG105" s="22"/>
      <c r="AH105" s="108">
        <f>'NEGROS OCCIDENTAL'!AH27</f>
        <v>0</v>
      </c>
      <c r="AI105" s="108">
        <f>'NEGROS OCCIDENTAL'!AI27</f>
        <v>0</v>
      </c>
      <c r="AJ105" s="98">
        <f t="shared" si="168"/>
        <v>0</v>
      </c>
      <c r="AK105" s="109">
        <f>'NEGROS OCCIDENTAL'!AK27</f>
        <v>0</v>
      </c>
      <c r="AL105" s="109">
        <f>'NEGROS OCCIDENTAL'!AL27</f>
        <v>0</v>
      </c>
      <c r="AM105" s="109">
        <f>'NEGROS OCCIDENTAL'!AM27</f>
        <v>0</v>
      </c>
      <c r="AN105" s="100">
        <f t="shared" si="170"/>
        <v>0</v>
      </c>
      <c r="AO105" s="109">
        <f>'NEGROS OCCIDENTAL'!AO27</f>
        <v>0</v>
      </c>
      <c r="AP105" s="109">
        <f>'NEGROS OCCIDENTAL'!AP27</f>
        <v>0</v>
      </c>
      <c r="AQ105" s="109">
        <f>'NEGROS OCCIDENTAL'!AQ27</f>
        <v>0</v>
      </c>
      <c r="AR105" s="98">
        <f t="shared" si="172"/>
        <v>0</v>
      </c>
      <c r="AS105" s="110">
        <f>'NEGROS OCCIDENTAL'!AS27</f>
        <v>0</v>
      </c>
      <c r="AT105" s="111">
        <f>'NEGROS OCCIDENTAL'!AT27</f>
        <v>0</v>
      </c>
      <c r="AU105" s="107"/>
      <c r="AV105" s="22"/>
      <c r="AW105" s="108">
        <f>'NEGROS OCCIDENTAL'!AW27</f>
        <v>0</v>
      </c>
      <c r="AX105" s="108">
        <f>'NEGROS OCCIDENTAL'!AX27</f>
        <v>0</v>
      </c>
      <c r="AY105" s="98">
        <f t="shared" si="175"/>
        <v>0</v>
      </c>
      <c r="AZ105" s="109">
        <f>'NEGROS OCCIDENTAL'!AZ27</f>
        <v>0</v>
      </c>
      <c r="BA105" s="109">
        <f>'NEGROS OCCIDENTAL'!BA27</f>
        <v>0</v>
      </c>
      <c r="BB105" s="109">
        <f>'NEGROS OCCIDENTAL'!BB27</f>
        <v>0</v>
      </c>
      <c r="BC105" s="100">
        <f t="shared" si="177"/>
        <v>0</v>
      </c>
      <c r="BD105" s="109">
        <f>'NEGROS OCCIDENTAL'!BD27</f>
        <v>0</v>
      </c>
      <c r="BE105" s="109">
        <f>'NEGROS OCCIDENTAL'!BE27</f>
        <v>0</v>
      </c>
      <c r="BF105" s="109">
        <f>'NEGROS OCCIDENTAL'!BF27</f>
        <v>0</v>
      </c>
      <c r="BG105" s="98">
        <f t="shared" si="179"/>
        <v>0</v>
      </c>
      <c r="BH105" s="110">
        <f>'NEGROS OCCIDENTAL'!BH27</f>
        <v>0</v>
      </c>
      <c r="BI105" s="111">
        <f>'NEGROS OCCIDENTAL'!BI27</f>
        <v>0</v>
      </c>
      <c r="BJ105" s="107"/>
      <c r="BK105" s="22"/>
      <c r="BL105" s="108">
        <f>'NEGROS OCCIDENTAL'!BL27</f>
        <v>0</v>
      </c>
      <c r="BM105" s="108">
        <f>'NEGROS OCCIDENTAL'!BM27</f>
        <v>0</v>
      </c>
      <c r="BN105" s="98">
        <f t="shared" si="182"/>
        <v>0</v>
      </c>
      <c r="BO105" s="109">
        <f>'NEGROS OCCIDENTAL'!BO27</f>
        <v>0</v>
      </c>
      <c r="BP105" s="109">
        <f>'NEGROS OCCIDENTAL'!BP27</f>
        <v>0</v>
      </c>
      <c r="BQ105" s="109">
        <f>'NEGROS OCCIDENTAL'!BQ27</f>
        <v>0</v>
      </c>
      <c r="BR105" s="100">
        <f t="shared" si="184"/>
        <v>0</v>
      </c>
      <c r="BS105" s="109">
        <f>'NEGROS OCCIDENTAL'!BS27</f>
        <v>0</v>
      </c>
      <c r="BT105" s="109">
        <f>'NEGROS OCCIDENTAL'!BT27</f>
        <v>0</v>
      </c>
      <c r="BU105" s="109">
        <f>'NEGROS OCCIDENTAL'!BU27</f>
        <v>0</v>
      </c>
      <c r="BV105" s="98">
        <f t="shared" si="186"/>
        <v>0</v>
      </c>
      <c r="BW105" s="110">
        <f>'NEGROS OCCIDENTAL'!BW27</f>
        <v>0</v>
      </c>
      <c r="BX105" s="111">
        <f>'NEGROS OCCIDENTAL'!BX27</f>
        <v>0</v>
      </c>
      <c r="BY105" s="107"/>
      <c r="BZ105" s="23"/>
      <c r="CA105" s="108">
        <f>'NEGROS OCCIDENTAL'!CA27</f>
        <v>18</v>
      </c>
      <c r="CB105" s="108">
        <f>'NEGROS OCCIDENTAL'!CB27</f>
        <v>20</v>
      </c>
      <c r="CC105" s="98">
        <f t="shared" si="189"/>
        <v>38</v>
      </c>
      <c r="CD105" s="109">
        <f>'NEGROS OCCIDENTAL'!CD27</f>
        <v>0</v>
      </c>
      <c r="CE105" s="109">
        <f>'NEGROS OCCIDENTAL'!CE27</f>
        <v>0</v>
      </c>
      <c r="CF105" s="109">
        <f>'NEGROS OCCIDENTAL'!CF27</f>
        <v>0</v>
      </c>
      <c r="CG105" s="100">
        <f t="shared" si="191"/>
        <v>0</v>
      </c>
      <c r="CH105" s="109">
        <f>'NEGROS OCCIDENTAL'!CH27</f>
        <v>10</v>
      </c>
      <c r="CI105" s="109">
        <f>'NEGROS OCCIDENTAL'!CI27</f>
        <v>20</v>
      </c>
      <c r="CJ105" s="109">
        <f>'NEGROS OCCIDENTAL'!CJ27</f>
        <v>0</v>
      </c>
      <c r="CK105" s="98">
        <f t="shared" si="193"/>
        <v>30</v>
      </c>
      <c r="CL105" s="110">
        <f>'NEGROS OCCIDENTAL'!CL27</f>
        <v>23</v>
      </c>
      <c r="CM105" s="111">
        <f>'NEGROS OCCIDENTAL'!CM27</f>
        <v>9</v>
      </c>
      <c r="CN105" s="107"/>
      <c r="CO105" s="22"/>
      <c r="CP105" s="108">
        <f>'NEGROS OCCIDENTAL'!CP27</f>
        <v>0</v>
      </c>
      <c r="CQ105" s="108">
        <f>'NEGROS OCCIDENTAL'!CQ27</f>
        <v>0</v>
      </c>
      <c r="CR105" s="98">
        <f t="shared" si="196"/>
        <v>0</v>
      </c>
      <c r="CS105" s="109">
        <f>'NEGROS OCCIDENTAL'!CS27</f>
        <v>0</v>
      </c>
      <c r="CT105" s="109">
        <f>'NEGROS OCCIDENTAL'!CT27</f>
        <v>0</v>
      </c>
      <c r="CU105" s="109">
        <f>'NEGROS OCCIDENTAL'!CU27</f>
        <v>0</v>
      </c>
      <c r="CV105" s="100">
        <f t="shared" si="198"/>
        <v>0</v>
      </c>
      <c r="CW105" s="109">
        <f>'NEGROS OCCIDENTAL'!CW27</f>
        <v>0</v>
      </c>
      <c r="CX105" s="109">
        <f>'NEGROS OCCIDENTAL'!CX27</f>
        <v>0</v>
      </c>
      <c r="CY105" s="109">
        <f>'NEGROS OCCIDENTAL'!CY27</f>
        <v>0</v>
      </c>
      <c r="CZ105" s="98">
        <f t="shared" si="200"/>
        <v>0</v>
      </c>
      <c r="DA105" s="110">
        <f>'NEGROS OCCIDENTAL'!DA27</f>
        <v>0</v>
      </c>
      <c r="DB105" s="111">
        <f>'NEGROS OCCIDENTAL'!DB27</f>
        <v>0</v>
      </c>
      <c r="DC105" s="107"/>
      <c r="DD105" s="22"/>
      <c r="DE105" s="108">
        <f>'NEGROS OCCIDENTAL'!DE27</f>
        <v>0</v>
      </c>
      <c r="DF105" s="108">
        <f>'NEGROS OCCIDENTAL'!DF27</f>
        <v>0</v>
      </c>
      <c r="DG105" s="98">
        <f t="shared" si="203"/>
        <v>0</v>
      </c>
      <c r="DH105" s="109">
        <f>'NEGROS OCCIDENTAL'!DH27</f>
        <v>0</v>
      </c>
      <c r="DI105" s="109">
        <f>'NEGROS OCCIDENTAL'!DI27</f>
        <v>0</v>
      </c>
      <c r="DJ105" s="109">
        <f>'NEGROS OCCIDENTAL'!DJ27</f>
        <v>0</v>
      </c>
      <c r="DK105" s="100">
        <f t="shared" si="205"/>
        <v>0</v>
      </c>
      <c r="DL105" s="109">
        <f>'NEGROS OCCIDENTAL'!DL27</f>
        <v>0</v>
      </c>
      <c r="DM105" s="109">
        <f>'NEGROS OCCIDENTAL'!DM27</f>
        <v>3</v>
      </c>
      <c r="DN105" s="109">
        <f>'NEGROS OCCIDENTAL'!DN27</f>
        <v>0</v>
      </c>
      <c r="DO105" s="98">
        <f t="shared" si="207"/>
        <v>3</v>
      </c>
      <c r="DP105" s="110">
        <f>'NEGROS OCCIDENTAL'!DP27</f>
        <v>0</v>
      </c>
      <c r="DQ105" s="111">
        <f>'NEGROS OCCIDENTAL'!DQ27</f>
        <v>0</v>
      </c>
      <c r="DR105" s="107"/>
      <c r="DS105" s="22"/>
      <c r="DT105" s="108">
        <f>'NEGROS OCCIDENTAL'!DT27</f>
        <v>0</v>
      </c>
      <c r="DU105" s="108">
        <f>'NEGROS OCCIDENTAL'!DU27</f>
        <v>0</v>
      </c>
      <c r="DV105" s="98">
        <f t="shared" si="210"/>
        <v>0</v>
      </c>
      <c r="DW105" s="109">
        <f>'NEGROS OCCIDENTAL'!DW27</f>
        <v>0</v>
      </c>
      <c r="DX105" s="109">
        <f>'NEGROS OCCIDENTAL'!DX27</f>
        <v>0</v>
      </c>
      <c r="DY105" s="109">
        <f>'NEGROS OCCIDENTAL'!DY27</f>
        <v>0</v>
      </c>
      <c r="DZ105" s="100">
        <f t="shared" si="212"/>
        <v>0</v>
      </c>
      <c r="EA105" s="109">
        <f>'NEGROS OCCIDENTAL'!EA27</f>
        <v>0</v>
      </c>
      <c r="EB105" s="109">
        <f>'NEGROS OCCIDENTAL'!EB27</f>
        <v>0</v>
      </c>
      <c r="EC105" s="109">
        <f>'NEGROS OCCIDENTAL'!EC27</f>
        <v>0</v>
      </c>
      <c r="ED105" s="98">
        <f t="shared" si="214"/>
        <v>0</v>
      </c>
      <c r="EE105" s="110">
        <f>'NEGROS OCCIDENTAL'!EE27</f>
        <v>0</v>
      </c>
      <c r="EF105" s="111">
        <f>'NEGROS OCCIDENTAL'!EF27</f>
        <v>0</v>
      </c>
      <c r="EG105" s="107"/>
      <c r="EH105" s="22"/>
      <c r="EI105" s="108">
        <f>'NEGROS OCCIDENTAL'!EI27</f>
        <v>0</v>
      </c>
      <c r="EJ105" s="108">
        <f>'NEGROS OCCIDENTAL'!EJ27</f>
        <v>0</v>
      </c>
      <c r="EK105" s="98">
        <f t="shared" si="217"/>
        <v>0</v>
      </c>
      <c r="EL105" s="109">
        <f>'NEGROS OCCIDENTAL'!EL27</f>
        <v>0</v>
      </c>
      <c r="EM105" s="109">
        <f>'NEGROS OCCIDENTAL'!EM27</f>
        <v>0</v>
      </c>
      <c r="EN105" s="109">
        <f>'NEGROS OCCIDENTAL'!EN27</f>
        <v>0</v>
      </c>
      <c r="EO105" s="100">
        <f t="shared" si="219"/>
        <v>0</v>
      </c>
      <c r="EP105" s="109">
        <f>'NEGROS OCCIDENTAL'!EP27</f>
        <v>0</v>
      </c>
      <c r="EQ105" s="109">
        <f>'NEGROS OCCIDENTAL'!EQ27</f>
        <v>0</v>
      </c>
      <c r="ER105" s="109">
        <f>'NEGROS OCCIDENTAL'!ER27</f>
        <v>0</v>
      </c>
      <c r="ES105" s="98">
        <f t="shared" si="221"/>
        <v>0</v>
      </c>
      <c r="ET105" s="110">
        <f>'NEGROS OCCIDENTAL'!ET27</f>
        <v>0</v>
      </c>
      <c r="EU105" s="111">
        <f>'NEGROS OCCIDENTAL'!EU27</f>
        <v>0</v>
      </c>
      <c r="EV105" s="107"/>
      <c r="EW105" s="22"/>
      <c r="EX105" s="108">
        <f>'NEGROS OCCIDENTAL'!EX27</f>
        <v>13</v>
      </c>
      <c r="EY105" s="108">
        <f>'NEGROS OCCIDENTAL'!EY27</f>
        <v>14</v>
      </c>
      <c r="EZ105" s="98">
        <f t="shared" si="224"/>
        <v>27</v>
      </c>
      <c r="FA105" s="109">
        <f>'NEGROS OCCIDENTAL'!FA27</f>
        <v>170</v>
      </c>
      <c r="FB105" s="109">
        <f>'NEGROS OCCIDENTAL'!FB27</f>
        <v>200.1</v>
      </c>
      <c r="FC105" s="109">
        <f>'NEGROS OCCIDENTAL'!FC27</f>
        <v>0</v>
      </c>
      <c r="FD105" s="100">
        <f t="shared" si="226"/>
        <v>370.1</v>
      </c>
      <c r="FE105" s="109">
        <f>'NEGROS OCCIDENTAL'!FE27</f>
        <v>3</v>
      </c>
      <c r="FF105" s="109">
        <f>'NEGROS OCCIDENTAL'!FF27</f>
        <v>6.92</v>
      </c>
      <c r="FG105" s="109">
        <f>'NEGROS OCCIDENTAL'!FG27</f>
        <v>0</v>
      </c>
      <c r="FH105" s="98">
        <f t="shared" si="228"/>
        <v>9.92</v>
      </c>
      <c r="FI105" s="110">
        <f>'NEGROS OCCIDENTAL'!FI27</f>
        <v>17.12</v>
      </c>
      <c r="FJ105" s="111">
        <f>'NEGROS OCCIDENTAL'!FJ27</f>
        <v>51.660000000000004</v>
      </c>
      <c r="FK105" s="107"/>
      <c r="FL105" s="22"/>
      <c r="FM105" s="108">
        <f>'NEGROS OCCIDENTAL'!FM27</f>
        <v>343</v>
      </c>
      <c r="FN105" s="108">
        <f>'NEGROS OCCIDENTAL'!FN27</f>
        <v>215</v>
      </c>
      <c r="FO105" s="98">
        <f t="shared" si="231"/>
        <v>558</v>
      </c>
      <c r="FP105" s="109">
        <f>'NEGROS OCCIDENTAL'!FP27</f>
        <v>112650</v>
      </c>
      <c r="FQ105" s="109">
        <f>'NEGROS OCCIDENTAL'!FQ27</f>
        <v>36900</v>
      </c>
      <c r="FR105" s="109">
        <f>'NEGROS OCCIDENTAL'!FR27</f>
        <v>568</v>
      </c>
      <c r="FS105" s="100">
        <f t="shared" si="233"/>
        <v>148982</v>
      </c>
      <c r="FT105" s="109">
        <f>'NEGROS OCCIDENTAL'!FT27</f>
        <v>0</v>
      </c>
      <c r="FU105" s="109">
        <f>'NEGROS OCCIDENTAL'!FU27</f>
        <v>9.5729999999999986</v>
      </c>
      <c r="FV105" s="109">
        <f>'NEGROS OCCIDENTAL'!FV27</f>
        <v>0.90880000000000005</v>
      </c>
      <c r="FW105" s="98">
        <f t="shared" si="235"/>
        <v>8.6641999999999992</v>
      </c>
      <c r="FX105" s="110">
        <f>'NEGROS OCCIDENTAL'!FX27</f>
        <v>96.7</v>
      </c>
      <c r="FY105" s="111">
        <f>'NEGROS OCCIDENTAL'!FY27</f>
        <v>2296.0650000000001</v>
      </c>
      <c r="FZ105" s="107"/>
      <c r="GA105" s="22"/>
      <c r="GB105" s="108">
        <f>'NEGROS OCCIDENTAL'!GB27</f>
        <v>3</v>
      </c>
      <c r="GC105" s="108">
        <f>'NEGROS OCCIDENTAL'!GC27</f>
        <v>1</v>
      </c>
      <c r="GD105" s="98">
        <f t="shared" si="238"/>
        <v>4</v>
      </c>
      <c r="GE105" s="109">
        <f>'NEGROS OCCIDENTAL'!GE27</f>
        <v>100</v>
      </c>
      <c r="GF105" s="109">
        <f>'NEGROS OCCIDENTAL'!GF27</f>
        <v>150</v>
      </c>
      <c r="GG105" s="109">
        <f>'NEGROS OCCIDENTAL'!GG27</f>
        <v>0</v>
      </c>
      <c r="GH105" s="100">
        <f t="shared" si="240"/>
        <v>250</v>
      </c>
      <c r="GI105" s="109">
        <f>'NEGROS OCCIDENTAL'!GI27</f>
        <v>0</v>
      </c>
      <c r="GJ105" s="109">
        <f>'NEGROS OCCIDENTAL'!GJ27</f>
        <v>1.2100000000000002</v>
      </c>
      <c r="GK105" s="109">
        <f>'NEGROS OCCIDENTAL'!GK27</f>
        <v>0</v>
      </c>
      <c r="GL105" s="98">
        <f t="shared" si="242"/>
        <v>1.2100000000000002</v>
      </c>
      <c r="GM105" s="110">
        <f>'NEGROS OCCIDENTAL'!GM27</f>
        <v>27.419999999999998</v>
      </c>
      <c r="GN105" s="111">
        <f>'NEGROS OCCIDENTAL'!GN27</f>
        <v>285.745</v>
      </c>
      <c r="GO105" s="107"/>
      <c r="GP105" s="22"/>
      <c r="GQ105" s="108">
        <f>'NEGROS OCCIDENTAL'!GQ27</f>
        <v>14</v>
      </c>
      <c r="GR105" s="108">
        <f>'NEGROS OCCIDENTAL'!GR27</f>
        <v>12</v>
      </c>
      <c r="GS105" s="98">
        <f t="shared" si="245"/>
        <v>26</v>
      </c>
      <c r="GT105" s="109">
        <f>'NEGROS OCCIDENTAL'!GT27</f>
        <v>0</v>
      </c>
      <c r="GU105" s="109">
        <f>'NEGROS OCCIDENTAL'!GU27</f>
        <v>0</v>
      </c>
      <c r="GV105" s="109">
        <f>'NEGROS OCCIDENTAL'!GV27</f>
        <v>0</v>
      </c>
      <c r="GW105" s="100">
        <f t="shared" si="247"/>
        <v>0</v>
      </c>
      <c r="GX105" s="109">
        <f>'NEGROS OCCIDENTAL'!GX27</f>
        <v>200</v>
      </c>
      <c r="GY105" s="109">
        <f>'NEGROS OCCIDENTAL'!GY27</f>
        <v>51</v>
      </c>
      <c r="GZ105" s="109">
        <f>'NEGROS OCCIDENTAL'!GZ27</f>
        <v>0</v>
      </c>
      <c r="HA105" s="98">
        <f t="shared" si="249"/>
        <v>251</v>
      </c>
      <c r="HB105" s="110">
        <f>'NEGROS OCCIDENTAL'!HB27</f>
        <v>0</v>
      </c>
      <c r="HC105" s="111">
        <f>'NEGROS OCCIDENTAL'!HC27</f>
        <v>0</v>
      </c>
      <c r="HD105" s="107"/>
      <c r="HE105" s="22"/>
      <c r="HF105" s="108"/>
      <c r="HG105" s="109"/>
      <c r="HH105" s="98">
        <f t="shared" si="252"/>
        <v>0</v>
      </c>
      <c r="HI105" s="109"/>
      <c r="HJ105" s="109"/>
      <c r="HK105" s="109"/>
      <c r="HL105" s="100">
        <f t="shared" si="52"/>
        <v>0</v>
      </c>
      <c r="HM105" s="109"/>
      <c r="HN105" s="109"/>
      <c r="HO105" s="109"/>
      <c r="HP105" s="98">
        <f t="shared" si="54"/>
        <v>0</v>
      </c>
      <c r="HQ105" s="110"/>
      <c r="HR105" s="111"/>
      <c r="HS105" s="107"/>
      <c r="HT105" s="22"/>
      <c r="HU105" s="108"/>
      <c r="HV105" s="109"/>
      <c r="HW105" s="98">
        <f t="shared" si="257"/>
        <v>0</v>
      </c>
      <c r="HX105" s="109"/>
      <c r="HY105" s="109"/>
      <c r="HZ105" s="109"/>
      <c r="IA105" s="100">
        <f t="shared" si="57"/>
        <v>0</v>
      </c>
      <c r="IB105" s="109"/>
      <c r="IC105" s="109"/>
      <c r="ID105" s="109"/>
      <c r="IE105" s="98">
        <f t="shared" si="59"/>
        <v>0</v>
      </c>
      <c r="IF105" s="110"/>
      <c r="IG105" s="111"/>
      <c r="IH105" s="107"/>
      <c r="II105" s="22"/>
      <c r="IJ105" s="108">
        <v>3</v>
      </c>
      <c r="IK105" s="109"/>
      <c r="IL105" s="98">
        <f t="shared" si="262"/>
        <v>3</v>
      </c>
      <c r="IM105" s="109">
        <v>292</v>
      </c>
      <c r="IN105" s="109">
        <v>158</v>
      </c>
      <c r="IO105" s="109">
        <v>9</v>
      </c>
      <c r="IP105" s="100">
        <f t="shared" si="62"/>
        <v>441</v>
      </c>
      <c r="IQ105" s="109">
        <v>0.41</v>
      </c>
      <c r="IR105" s="109"/>
      <c r="IS105" s="109">
        <v>0.01</v>
      </c>
      <c r="IT105" s="98">
        <f t="shared" si="64"/>
        <v>0.39999999999999997</v>
      </c>
      <c r="IU105" s="110"/>
      <c r="IV105" s="111"/>
      <c r="IW105" s="107"/>
      <c r="IX105" s="22"/>
      <c r="IY105" s="108"/>
      <c r="IZ105" s="109"/>
      <c r="JA105" s="98">
        <f t="shared" si="267"/>
        <v>0</v>
      </c>
      <c r="JB105" s="109"/>
      <c r="JC105" s="109"/>
      <c r="JD105" s="109"/>
      <c r="JE105" s="100">
        <f t="shared" si="67"/>
        <v>0</v>
      </c>
      <c r="JF105" s="109"/>
      <c r="JG105" s="109"/>
      <c r="JH105" s="109"/>
      <c r="JI105" s="98">
        <f t="shared" si="69"/>
        <v>0</v>
      </c>
      <c r="JJ105" s="110"/>
      <c r="JK105" s="111"/>
      <c r="JL105" s="107"/>
      <c r="JM105" s="22"/>
      <c r="JN105" s="108"/>
      <c r="JO105" s="109"/>
      <c r="JP105" s="98">
        <f t="shared" si="272"/>
        <v>0</v>
      </c>
      <c r="JQ105" s="109"/>
      <c r="JR105" s="109"/>
      <c r="JS105" s="109"/>
      <c r="JT105" s="100">
        <f t="shared" si="72"/>
        <v>0</v>
      </c>
      <c r="JU105" s="109"/>
      <c r="JV105" s="109"/>
      <c r="JW105" s="109"/>
      <c r="JX105" s="98">
        <f t="shared" si="74"/>
        <v>0</v>
      </c>
      <c r="JY105" s="110"/>
      <c r="JZ105" s="111"/>
      <c r="KA105" s="107"/>
      <c r="KB105" s="22"/>
      <c r="KC105" s="108"/>
      <c r="KD105" s="109"/>
      <c r="KE105" s="98">
        <f t="shared" si="277"/>
        <v>0</v>
      </c>
      <c r="KF105" s="109"/>
      <c r="KG105" s="109"/>
      <c r="KH105" s="109"/>
      <c r="KI105" s="100">
        <f t="shared" si="77"/>
        <v>0</v>
      </c>
      <c r="KJ105" s="109"/>
      <c r="KK105" s="109"/>
      <c r="KL105" s="109"/>
      <c r="KM105" s="98">
        <f t="shared" si="79"/>
        <v>0</v>
      </c>
      <c r="KN105" s="110"/>
      <c r="KO105" s="111"/>
      <c r="KP105" s="107"/>
      <c r="KQ105" s="22"/>
      <c r="KR105" s="108"/>
      <c r="KS105" s="109"/>
      <c r="KT105" s="98">
        <f t="shared" si="282"/>
        <v>0</v>
      </c>
      <c r="KU105" s="109"/>
      <c r="KV105" s="109"/>
      <c r="KW105" s="109"/>
      <c r="KX105" s="100">
        <f t="shared" si="82"/>
        <v>0</v>
      </c>
      <c r="KY105" s="109"/>
      <c r="KZ105" s="109"/>
      <c r="LA105" s="109"/>
      <c r="LB105" s="98">
        <f t="shared" si="84"/>
        <v>0</v>
      </c>
      <c r="LC105" s="110"/>
      <c r="LD105" s="111"/>
      <c r="LE105" s="107"/>
      <c r="LF105" s="22"/>
      <c r="LG105" s="108"/>
      <c r="LH105" s="109"/>
      <c r="LI105" s="98">
        <f t="shared" si="287"/>
        <v>0</v>
      </c>
      <c r="LJ105" s="109"/>
      <c r="LK105" s="109"/>
      <c r="LL105" s="109"/>
      <c r="LM105" s="100">
        <f t="shared" si="87"/>
        <v>0</v>
      </c>
      <c r="LN105" s="109"/>
      <c r="LO105" s="109"/>
      <c r="LP105" s="109"/>
      <c r="LQ105" s="98">
        <f t="shared" si="89"/>
        <v>0</v>
      </c>
      <c r="LR105" s="110"/>
      <c r="LS105" s="111"/>
      <c r="LT105" s="107"/>
      <c r="LU105" s="22"/>
      <c r="LV105" s="108"/>
      <c r="LW105" s="109"/>
      <c r="LX105" s="98">
        <f t="shared" si="292"/>
        <v>0</v>
      </c>
      <c r="LY105" s="109"/>
      <c r="LZ105" s="109"/>
      <c r="MA105" s="109"/>
      <c r="MB105" s="100">
        <f t="shared" si="92"/>
        <v>0</v>
      </c>
      <c r="MC105" s="109"/>
      <c r="MD105" s="109"/>
      <c r="ME105" s="109"/>
      <c r="MF105" s="98">
        <f t="shared" si="94"/>
        <v>0</v>
      </c>
      <c r="MG105" s="110"/>
      <c r="MH105" s="111"/>
      <c r="MI105" s="107"/>
      <c r="MJ105" s="22"/>
      <c r="MK105" s="108"/>
      <c r="ML105" s="109"/>
      <c r="MM105" s="98">
        <f t="shared" si="297"/>
        <v>0</v>
      </c>
      <c r="MN105" s="109"/>
      <c r="MO105" s="109"/>
      <c r="MP105" s="109"/>
      <c r="MQ105" s="100">
        <f t="shared" si="97"/>
        <v>0</v>
      </c>
      <c r="MR105" s="109"/>
      <c r="MS105" s="109"/>
      <c r="MT105" s="109"/>
      <c r="MU105" s="98">
        <f t="shared" si="99"/>
        <v>0</v>
      </c>
      <c r="MV105" s="110"/>
      <c r="MW105" s="111"/>
      <c r="MX105" s="107"/>
      <c r="MY105" s="22"/>
      <c r="MZ105" s="108"/>
      <c r="NA105" s="109"/>
      <c r="NB105" s="98">
        <f t="shared" si="302"/>
        <v>0</v>
      </c>
      <c r="NC105" s="109"/>
      <c r="ND105" s="109"/>
      <c r="NE105" s="109"/>
      <c r="NF105" s="100">
        <f t="shared" si="102"/>
        <v>0</v>
      </c>
      <c r="NG105" s="109"/>
      <c r="NH105" s="109"/>
      <c r="NI105" s="109"/>
      <c r="NJ105" s="98">
        <f t="shared" si="104"/>
        <v>0</v>
      </c>
      <c r="NK105" s="110"/>
      <c r="NL105" s="111"/>
      <c r="NM105" s="107"/>
      <c r="NN105" s="22"/>
      <c r="NO105" s="108"/>
      <c r="NP105" s="109"/>
      <c r="NQ105" s="98">
        <f t="shared" si="307"/>
        <v>0</v>
      </c>
      <c r="NR105" s="109"/>
      <c r="NS105" s="109"/>
      <c r="NT105" s="109"/>
      <c r="NU105" s="100">
        <f t="shared" si="107"/>
        <v>0</v>
      </c>
      <c r="NV105" s="109"/>
      <c r="NW105" s="109"/>
      <c r="NX105" s="109"/>
      <c r="NY105" s="98">
        <f t="shared" si="109"/>
        <v>0</v>
      </c>
      <c r="NZ105" s="110"/>
      <c r="OA105" s="111"/>
      <c r="OB105" s="107"/>
      <c r="OC105" s="22"/>
      <c r="OD105" s="108"/>
      <c r="OE105" s="109"/>
      <c r="OF105" s="98">
        <f t="shared" si="312"/>
        <v>0</v>
      </c>
      <c r="OG105" s="109"/>
      <c r="OH105" s="109"/>
      <c r="OI105" s="109"/>
      <c r="OJ105" s="100">
        <f t="shared" si="314"/>
        <v>0</v>
      </c>
      <c r="OK105" s="109"/>
      <c r="OL105" s="109"/>
      <c r="OM105" s="109"/>
      <c r="ON105" s="98">
        <f t="shared" si="316"/>
        <v>0</v>
      </c>
      <c r="OO105" s="110"/>
      <c r="OP105" s="111"/>
      <c r="OQ105" s="107"/>
      <c r="OR105" s="22"/>
      <c r="OS105" s="108"/>
      <c r="OT105" s="109"/>
      <c r="OU105" s="98">
        <f t="shared" si="319"/>
        <v>0</v>
      </c>
      <c r="OV105" s="109"/>
      <c r="OW105" s="109"/>
      <c r="OX105" s="109"/>
      <c r="OY105" s="100">
        <f t="shared" si="321"/>
        <v>0</v>
      </c>
      <c r="OZ105" s="109"/>
      <c r="PA105" s="109"/>
      <c r="PB105" s="109"/>
      <c r="PC105" s="98">
        <f t="shared" si="323"/>
        <v>0</v>
      </c>
      <c r="PD105" s="110"/>
      <c r="PE105" s="111"/>
      <c r="PF105" s="107"/>
      <c r="PG105" s="22"/>
      <c r="PH105" s="108"/>
      <c r="PI105" s="109"/>
      <c r="PJ105" s="98">
        <f t="shared" si="326"/>
        <v>0</v>
      </c>
      <c r="PK105" s="109"/>
      <c r="PL105" s="109"/>
      <c r="PM105" s="109"/>
      <c r="PN105" s="100">
        <f t="shared" si="328"/>
        <v>0</v>
      </c>
      <c r="PO105" s="109"/>
      <c r="PP105" s="109"/>
      <c r="PQ105" s="109"/>
      <c r="PR105" s="98">
        <f t="shared" si="330"/>
        <v>0</v>
      </c>
      <c r="PS105" s="110"/>
      <c r="PT105" s="111"/>
      <c r="PU105" s="107"/>
      <c r="PV105" s="22"/>
      <c r="PW105" s="108"/>
      <c r="PX105" s="109"/>
      <c r="PY105" s="98">
        <f t="shared" si="333"/>
        <v>0</v>
      </c>
      <c r="PZ105" s="109"/>
      <c r="QA105" s="109"/>
      <c r="QB105" s="109"/>
      <c r="QC105" s="100">
        <f t="shared" si="335"/>
        <v>0</v>
      </c>
      <c r="QD105" s="109"/>
      <c r="QE105" s="109"/>
      <c r="QF105" s="109"/>
      <c r="QG105" s="98">
        <f t="shared" si="337"/>
        <v>0</v>
      </c>
      <c r="QH105" s="110"/>
      <c r="QI105" s="111"/>
      <c r="QJ105" s="107"/>
      <c r="QK105" s="22"/>
      <c r="QL105" s="108"/>
      <c r="QM105" s="109"/>
      <c r="QN105" s="98">
        <f t="shared" si="340"/>
        <v>0</v>
      </c>
      <c r="QO105" s="109"/>
      <c r="QP105" s="109"/>
      <c r="QQ105" s="109"/>
      <c r="QR105" s="100">
        <f t="shared" si="342"/>
        <v>0</v>
      </c>
      <c r="QS105" s="109"/>
      <c r="QT105" s="109"/>
      <c r="QU105" s="109"/>
      <c r="QV105" s="98">
        <f t="shared" si="344"/>
        <v>0</v>
      </c>
      <c r="QW105" s="110"/>
      <c r="QX105" s="111"/>
      <c r="QY105" s="107"/>
      <c r="QZ105" s="22"/>
      <c r="RA105" s="108"/>
      <c r="RB105" s="109"/>
      <c r="RC105" s="98">
        <f t="shared" si="347"/>
        <v>0</v>
      </c>
      <c r="RD105" s="109"/>
      <c r="RE105" s="109"/>
      <c r="RF105" s="109"/>
      <c r="RG105" s="100">
        <f t="shared" si="349"/>
        <v>0</v>
      </c>
      <c r="RH105" s="109"/>
      <c r="RI105" s="109"/>
      <c r="RJ105" s="109"/>
      <c r="RK105" s="98">
        <f t="shared" si="351"/>
        <v>0</v>
      </c>
      <c r="RL105" s="110"/>
      <c r="RM105" s="111"/>
      <c r="RN105" s="107"/>
      <c r="RO105" s="22"/>
      <c r="RP105" s="108"/>
      <c r="RQ105" s="109"/>
      <c r="RR105" s="98">
        <f t="shared" si="354"/>
        <v>0</v>
      </c>
      <c r="RS105" s="109"/>
      <c r="RT105" s="109"/>
      <c r="RU105" s="109"/>
      <c r="RV105" s="100">
        <f t="shared" si="356"/>
        <v>0</v>
      </c>
      <c r="RW105" s="109"/>
      <c r="RX105" s="109"/>
      <c r="RY105" s="109"/>
      <c r="RZ105" s="98">
        <f t="shared" si="358"/>
        <v>0</v>
      </c>
      <c r="SA105" s="110"/>
      <c r="SB105" s="111"/>
      <c r="SC105" s="107"/>
      <c r="SD105" s="22"/>
      <c r="SE105" s="108"/>
      <c r="SF105" s="109"/>
      <c r="SG105" s="98">
        <f t="shared" si="361"/>
        <v>0</v>
      </c>
      <c r="SH105" s="109"/>
      <c r="SI105" s="109"/>
      <c r="SJ105" s="109"/>
      <c r="SK105" s="100">
        <f t="shared" si="363"/>
        <v>0</v>
      </c>
      <c r="SL105" s="109"/>
      <c r="SM105" s="109"/>
      <c r="SN105" s="109"/>
      <c r="SO105" s="98">
        <f t="shared" si="365"/>
        <v>0</v>
      </c>
      <c r="SP105" s="110"/>
      <c r="SQ105" s="111"/>
      <c r="SR105" s="107"/>
      <c r="SS105" s="22"/>
      <c r="ST105" s="108"/>
      <c r="SU105" s="109"/>
      <c r="SV105" s="98">
        <f t="shared" si="368"/>
        <v>0</v>
      </c>
      <c r="SW105" s="109"/>
      <c r="SX105" s="109"/>
      <c r="SY105" s="109"/>
      <c r="SZ105" s="100">
        <f t="shared" si="370"/>
        <v>0</v>
      </c>
      <c r="TA105" s="109"/>
      <c r="TB105" s="109"/>
      <c r="TC105" s="109"/>
      <c r="TD105" s="98">
        <f t="shared" si="372"/>
        <v>0</v>
      </c>
      <c r="TE105" s="110"/>
      <c r="TF105" s="111"/>
      <c r="TG105" s="107"/>
      <c r="TH105" s="22"/>
      <c r="TI105" s="108"/>
      <c r="TJ105" s="109"/>
      <c r="TK105" s="98">
        <f t="shared" si="375"/>
        <v>0</v>
      </c>
      <c r="TL105" s="109"/>
      <c r="TM105" s="109"/>
      <c r="TN105" s="109"/>
      <c r="TO105" s="100">
        <f t="shared" si="377"/>
        <v>0</v>
      </c>
      <c r="TP105" s="109"/>
      <c r="TQ105" s="109"/>
      <c r="TR105" s="109"/>
      <c r="TS105" s="98">
        <f t="shared" si="379"/>
        <v>0</v>
      </c>
      <c r="TT105" s="110"/>
      <c r="TU105" s="111"/>
      <c r="TV105" s="107"/>
      <c r="TW105" s="22"/>
      <c r="TX105" s="108"/>
      <c r="TY105" s="109"/>
      <c r="TZ105" s="98">
        <f t="shared" si="382"/>
        <v>0</v>
      </c>
      <c r="UA105" s="109"/>
      <c r="UB105" s="109"/>
      <c r="UC105" s="109"/>
      <c r="UD105" s="100">
        <f t="shared" si="384"/>
        <v>0</v>
      </c>
      <c r="UE105" s="109"/>
      <c r="UF105" s="109"/>
      <c r="UG105" s="109"/>
      <c r="UH105" s="98">
        <f t="shared" si="386"/>
        <v>0</v>
      </c>
      <c r="UI105" s="110"/>
      <c r="UJ105" s="111"/>
      <c r="UK105" s="107"/>
      <c r="UL105" s="22"/>
      <c r="UM105" s="108"/>
      <c r="UN105" s="109"/>
      <c r="UO105" s="98">
        <f t="shared" si="389"/>
        <v>0</v>
      </c>
      <c r="UP105" s="109"/>
      <c r="UQ105" s="109"/>
      <c r="UR105" s="109"/>
      <c r="US105" s="100">
        <f t="shared" si="391"/>
        <v>0</v>
      </c>
      <c r="UT105" s="109"/>
      <c r="UU105" s="109"/>
      <c r="UV105" s="109"/>
      <c r="UW105" s="98">
        <f t="shared" si="393"/>
        <v>0</v>
      </c>
      <c r="UX105" s="110"/>
      <c r="UY105" s="111"/>
      <c r="UZ105" s="107"/>
      <c r="VA105" s="22"/>
      <c r="VB105" s="108"/>
      <c r="VC105" s="109"/>
      <c r="VD105" s="98">
        <f t="shared" si="396"/>
        <v>0</v>
      </c>
      <c r="VE105" s="109"/>
      <c r="VF105" s="109"/>
      <c r="VG105" s="109"/>
      <c r="VH105" s="100">
        <f t="shared" si="398"/>
        <v>0</v>
      </c>
      <c r="VI105" s="109"/>
      <c r="VJ105" s="109"/>
      <c r="VK105" s="109"/>
      <c r="VL105" s="98">
        <f t="shared" si="400"/>
        <v>0</v>
      </c>
      <c r="VM105" s="110"/>
      <c r="VN105" s="111"/>
      <c r="VO105" s="107"/>
      <c r="VP105" s="22"/>
      <c r="VQ105" s="108"/>
      <c r="VR105" s="109"/>
      <c r="VS105" s="98">
        <f t="shared" si="403"/>
        <v>0</v>
      </c>
      <c r="VT105" s="109"/>
      <c r="VU105" s="109"/>
      <c r="VV105" s="109"/>
      <c r="VW105" s="100">
        <f t="shared" si="405"/>
        <v>0</v>
      </c>
      <c r="VX105" s="109"/>
      <c r="VY105" s="109"/>
      <c r="VZ105" s="109"/>
      <c r="WA105" s="98">
        <f t="shared" si="407"/>
        <v>0</v>
      </c>
      <c r="WB105" s="110"/>
      <c r="WC105" s="111"/>
      <c r="WD105" s="107"/>
      <c r="WE105" s="22"/>
    </row>
    <row r="106" spans="1:603" ht="16.5" customHeight="1">
      <c r="A106" s="94"/>
      <c r="B106" s="105" t="s">
        <v>131</v>
      </c>
      <c r="C106" s="106" t="s">
        <v>64</v>
      </c>
      <c r="D106" s="108">
        <f>'NEGROS OCCIDENTAL'!D28</f>
        <v>0</v>
      </c>
      <c r="E106" s="108">
        <f>'NEGROS OCCIDENTAL'!E28</f>
        <v>0</v>
      </c>
      <c r="F106" s="98">
        <f t="shared" si="154"/>
        <v>0</v>
      </c>
      <c r="G106" s="109">
        <f>'NEGROS OCCIDENTAL'!G28</f>
        <v>0</v>
      </c>
      <c r="H106" s="109">
        <f>'NEGROS OCCIDENTAL'!H28</f>
        <v>0</v>
      </c>
      <c r="I106" s="109">
        <f>'NEGROS OCCIDENTAL'!I28</f>
        <v>0</v>
      </c>
      <c r="J106" s="100">
        <f t="shared" si="156"/>
        <v>0</v>
      </c>
      <c r="K106" s="109">
        <f>'NEGROS OCCIDENTAL'!K28</f>
        <v>0</v>
      </c>
      <c r="L106" s="109">
        <f>'NEGROS OCCIDENTAL'!L28</f>
        <v>0.16</v>
      </c>
      <c r="M106" s="109">
        <f>'NEGROS OCCIDENTAL'!M28</f>
        <v>0</v>
      </c>
      <c r="N106" s="98">
        <f t="shared" si="158"/>
        <v>0.16</v>
      </c>
      <c r="O106" s="110">
        <f>'NEGROS OCCIDENTAL'!O28</f>
        <v>0</v>
      </c>
      <c r="P106" s="111">
        <f>'NEGROS OCCIDENTAL'!P28</f>
        <v>0</v>
      </c>
      <c r="Q106" s="107"/>
      <c r="R106" s="22"/>
      <c r="S106" s="108">
        <f>'NEGROS OCCIDENTAL'!S28</f>
        <v>0</v>
      </c>
      <c r="T106" s="108">
        <f>'NEGROS OCCIDENTAL'!T28</f>
        <v>0</v>
      </c>
      <c r="U106" s="98">
        <f t="shared" si="161"/>
        <v>0</v>
      </c>
      <c r="V106" s="109">
        <f>'NEGROS OCCIDENTAL'!V28</f>
        <v>0</v>
      </c>
      <c r="W106" s="109">
        <f>'NEGROS OCCIDENTAL'!W28</f>
        <v>0</v>
      </c>
      <c r="X106" s="109">
        <f>'NEGROS OCCIDENTAL'!X28</f>
        <v>0</v>
      </c>
      <c r="Y106" s="100">
        <f t="shared" si="163"/>
        <v>0</v>
      </c>
      <c r="Z106" s="109">
        <f>'NEGROS OCCIDENTAL'!Z28</f>
        <v>0</v>
      </c>
      <c r="AA106" s="109">
        <f>'NEGROS OCCIDENTAL'!AA28</f>
        <v>0</v>
      </c>
      <c r="AB106" s="109">
        <f>'NEGROS OCCIDENTAL'!AB28</f>
        <v>0</v>
      </c>
      <c r="AC106" s="98">
        <f t="shared" si="165"/>
        <v>0</v>
      </c>
      <c r="AD106" s="110">
        <f>'NEGROS OCCIDENTAL'!AD28</f>
        <v>0</v>
      </c>
      <c r="AE106" s="111">
        <f>'NEGROS OCCIDENTAL'!AE28</f>
        <v>0</v>
      </c>
      <c r="AF106" s="107"/>
      <c r="AG106" s="22"/>
      <c r="AH106" s="108">
        <f>'NEGROS OCCIDENTAL'!AH28</f>
        <v>0</v>
      </c>
      <c r="AI106" s="108">
        <f>'NEGROS OCCIDENTAL'!AI28</f>
        <v>0</v>
      </c>
      <c r="AJ106" s="98">
        <f t="shared" si="168"/>
        <v>0</v>
      </c>
      <c r="AK106" s="109">
        <f>'NEGROS OCCIDENTAL'!AK28</f>
        <v>0</v>
      </c>
      <c r="AL106" s="109">
        <f>'NEGROS OCCIDENTAL'!AL28</f>
        <v>0</v>
      </c>
      <c r="AM106" s="109">
        <f>'NEGROS OCCIDENTAL'!AM28</f>
        <v>0</v>
      </c>
      <c r="AN106" s="100">
        <f t="shared" si="170"/>
        <v>0</v>
      </c>
      <c r="AO106" s="109">
        <f>'NEGROS OCCIDENTAL'!AO28</f>
        <v>0</v>
      </c>
      <c r="AP106" s="109">
        <f>'NEGROS OCCIDENTAL'!AP28</f>
        <v>0</v>
      </c>
      <c r="AQ106" s="109">
        <f>'NEGROS OCCIDENTAL'!AQ28</f>
        <v>0</v>
      </c>
      <c r="AR106" s="98">
        <f t="shared" si="172"/>
        <v>0</v>
      </c>
      <c r="AS106" s="110">
        <f>'NEGROS OCCIDENTAL'!AS28</f>
        <v>0</v>
      </c>
      <c r="AT106" s="111">
        <f>'NEGROS OCCIDENTAL'!AT28</f>
        <v>0</v>
      </c>
      <c r="AU106" s="107"/>
      <c r="AV106" s="22"/>
      <c r="AW106" s="108">
        <f>'NEGROS OCCIDENTAL'!AW28</f>
        <v>0</v>
      </c>
      <c r="AX106" s="108">
        <f>'NEGROS OCCIDENTAL'!AX28</f>
        <v>0</v>
      </c>
      <c r="AY106" s="98">
        <f t="shared" si="175"/>
        <v>0</v>
      </c>
      <c r="AZ106" s="109">
        <f>'NEGROS OCCIDENTAL'!AZ28</f>
        <v>0</v>
      </c>
      <c r="BA106" s="109">
        <f>'NEGROS OCCIDENTAL'!BA28</f>
        <v>0</v>
      </c>
      <c r="BB106" s="109">
        <f>'NEGROS OCCIDENTAL'!BB28</f>
        <v>0</v>
      </c>
      <c r="BC106" s="100">
        <f t="shared" si="177"/>
        <v>0</v>
      </c>
      <c r="BD106" s="109">
        <f>'NEGROS OCCIDENTAL'!BD28</f>
        <v>0</v>
      </c>
      <c r="BE106" s="109">
        <f>'NEGROS OCCIDENTAL'!BE28</f>
        <v>0</v>
      </c>
      <c r="BF106" s="109">
        <f>'NEGROS OCCIDENTAL'!BF28</f>
        <v>0</v>
      </c>
      <c r="BG106" s="98">
        <f t="shared" si="179"/>
        <v>0</v>
      </c>
      <c r="BH106" s="110">
        <f>'NEGROS OCCIDENTAL'!BH28</f>
        <v>0</v>
      </c>
      <c r="BI106" s="111">
        <f>'NEGROS OCCIDENTAL'!BI28</f>
        <v>0</v>
      </c>
      <c r="BJ106" s="107"/>
      <c r="BK106" s="22"/>
      <c r="BL106" s="108">
        <f>'NEGROS OCCIDENTAL'!BL28</f>
        <v>0</v>
      </c>
      <c r="BM106" s="108">
        <f>'NEGROS OCCIDENTAL'!BM28</f>
        <v>0</v>
      </c>
      <c r="BN106" s="98">
        <f t="shared" si="182"/>
        <v>0</v>
      </c>
      <c r="BO106" s="109">
        <f>'NEGROS OCCIDENTAL'!BO28</f>
        <v>0</v>
      </c>
      <c r="BP106" s="109">
        <f>'NEGROS OCCIDENTAL'!BP28</f>
        <v>0</v>
      </c>
      <c r="BQ106" s="109">
        <f>'NEGROS OCCIDENTAL'!BQ28</f>
        <v>0</v>
      </c>
      <c r="BR106" s="100">
        <f t="shared" si="184"/>
        <v>0</v>
      </c>
      <c r="BS106" s="109">
        <f>'NEGROS OCCIDENTAL'!BS28</f>
        <v>0</v>
      </c>
      <c r="BT106" s="109">
        <f>'NEGROS OCCIDENTAL'!BT28</f>
        <v>0</v>
      </c>
      <c r="BU106" s="109">
        <f>'NEGROS OCCIDENTAL'!BU28</f>
        <v>0</v>
      </c>
      <c r="BV106" s="98">
        <f t="shared" si="186"/>
        <v>0</v>
      </c>
      <c r="BW106" s="110">
        <f>'NEGROS OCCIDENTAL'!BW28</f>
        <v>0</v>
      </c>
      <c r="BX106" s="111">
        <f>'NEGROS OCCIDENTAL'!BX28</f>
        <v>0</v>
      </c>
      <c r="BY106" s="107"/>
      <c r="BZ106" s="23"/>
      <c r="CA106" s="108">
        <f>'NEGROS OCCIDENTAL'!CA28</f>
        <v>20</v>
      </c>
      <c r="CB106" s="108">
        <f>'NEGROS OCCIDENTAL'!CB28</f>
        <v>20</v>
      </c>
      <c r="CC106" s="98">
        <f t="shared" si="189"/>
        <v>40</v>
      </c>
      <c r="CD106" s="109">
        <f>'NEGROS OCCIDENTAL'!CD28</f>
        <v>0</v>
      </c>
      <c r="CE106" s="109">
        <f>'NEGROS OCCIDENTAL'!CE28</f>
        <v>0</v>
      </c>
      <c r="CF106" s="109">
        <f>'NEGROS OCCIDENTAL'!CF28</f>
        <v>0</v>
      </c>
      <c r="CG106" s="100">
        <f t="shared" si="191"/>
        <v>0</v>
      </c>
      <c r="CH106" s="109">
        <f>'NEGROS OCCIDENTAL'!CH28</f>
        <v>12</v>
      </c>
      <c r="CI106" s="109">
        <f>'NEGROS OCCIDENTAL'!CI28</f>
        <v>30</v>
      </c>
      <c r="CJ106" s="109">
        <f>'NEGROS OCCIDENTAL'!CJ28</f>
        <v>0</v>
      </c>
      <c r="CK106" s="98">
        <f t="shared" si="193"/>
        <v>42</v>
      </c>
      <c r="CL106" s="110">
        <f>'NEGROS OCCIDENTAL'!CL28</f>
        <v>18</v>
      </c>
      <c r="CM106" s="111">
        <f>'NEGROS OCCIDENTAL'!CM28</f>
        <v>6.7</v>
      </c>
      <c r="CN106" s="107"/>
      <c r="CO106" s="22"/>
      <c r="CP106" s="108">
        <f>'NEGROS OCCIDENTAL'!CP28</f>
        <v>0</v>
      </c>
      <c r="CQ106" s="108">
        <f>'NEGROS OCCIDENTAL'!CQ28</f>
        <v>0</v>
      </c>
      <c r="CR106" s="98">
        <f t="shared" si="196"/>
        <v>0</v>
      </c>
      <c r="CS106" s="109">
        <f>'NEGROS OCCIDENTAL'!CS28</f>
        <v>0</v>
      </c>
      <c r="CT106" s="109">
        <f>'NEGROS OCCIDENTAL'!CT28</f>
        <v>0</v>
      </c>
      <c r="CU106" s="109">
        <f>'NEGROS OCCIDENTAL'!CU28</f>
        <v>0</v>
      </c>
      <c r="CV106" s="100">
        <f t="shared" si="198"/>
        <v>0</v>
      </c>
      <c r="CW106" s="109">
        <f>'NEGROS OCCIDENTAL'!CW28</f>
        <v>0</v>
      </c>
      <c r="CX106" s="109">
        <f>'NEGROS OCCIDENTAL'!CX28</f>
        <v>0</v>
      </c>
      <c r="CY106" s="109">
        <f>'NEGROS OCCIDENTAL'!CY28</f>
        <v>0</v>
      </c>
      <c r="CZ106" s="98">
        <f t="shared" si="200"/>
        <v>0</v>
      </c>
      <c r="DA106" s="110">
        <f>'NEGROS OCCIDENTAL'!DA28</f>
        <v>0</v>
      </c>
      <c r="DB106" s="111">
        <f>'NEGROS OCCIDENTAL'!DB28</f>
        <v>0</v>
      </c>
      <c r="DC106" s="107"/>
      <c r="DD106" s="22"/>
      <c r="DE106" s="108">
        <f>'NEGROS OCCIDENTAL'!DE28</f>
        <v>0</v>
      </c>
      <c r="DF106" s="108">
        <f>'NEGROS OCCIDENTAL'!DF28</f>
        <v>0</v>
      </c>
      <c r="DG106" s="98">
        <f t="shared" si="203"/>
        <v>0</v>
      </c>
      <c r="DH106" s="109">
        <f>'NEGROS OCCIDENTAL'!DH28</f>
        <v>0</v>
      </c>
      <c r="DI106" s="109">
        <f>'NEGROS OCCIDENTAL'!DI28</f>
        <v>0</v>
      </c>
      <c r="DJ106" s="109">
        <f>'NEGROS OCCIDENTAL'!DJ28</f>
        <v>0</v>
      </c>
      <c r="DK106" s="100">
        <f t="shared" si="205"/>
        <v>0</v>
      </c>
      <c r="DL106" s="109">
        <f>'NEGROS OCCIDENTAL'!DL28</f>
        <v>0</v>
      </c>
      <c r="DM106" s="109">
        <f>'NEGROS OCCIDENTAL'!DM28</f>
        <v>0</v>
      </c>
      <c r="DN106" s="109">
        <f>'NEGROS OCCIDENTAL'!DN28</f>
        <v>0</v>
      </c>
      <c r="DO106" s="98">
        <f t="shared" si="207"/>
        <v>0</v>
      </c>
      <c r="DP106" s="110">
        <f>'NEGROS OCCIDENTAL'!DP28</f>
        <v>10</v>
      </c>
      <c r="DQ106" s="111">
        <f>'NEGROS OCCIDENTAL'!DQ28</f>
        <v>8.3000000000000007</v>
      </c>
      <c r="DR106" s="107"/>
      <c r="DS106" s="22"/>
      <c r="DT106" s="108">
        <f>'NEGROS OCCIDENTAL'!DT28</f>
        <v>0</v>
      </c>
      <c r="DU106" s="108">
        <f>'NEGROS OCCIDENTAL'!DU28</f>
        <v>0</v>
      </c>
      <c r="DV106" s="98">
        <f t="shared" si="210"/>
        <v>0</v>
      </c>
      <c r="DW106" s="109">
        <f>'NEGROS OCCIDENTAL'!DW28</f>
        <v>0</v>
      </c>
      <c r="DX106" s="109">
        <f>'NEGROS OCCIDENTAL'!DX28</f>
        <v>0</v>
      </c>
      <c r="DY106" s="109">
        <f>'NEGROS OCCIDENTAL'!DY28</f>
        <v>0</v>
      </c>
      <c r="DZ106" s="100">
        <f t="shared" si="212"/>
        <v>0</v>
      </c>
      <c r="EA106" s="109">
        <f>'NEGROS OCCIDENTAL'!EA28</f>
        <v>0</v>
      </c>
      <c r="EB106" s="109">
        <f>'NEGROS OCCIDENTAL'!EB28</f>
        <v>0</v>
      </c>
      <c r="EC106" s="109">
        <f>'NEGROS OCCIDENTAL'!EC28</f>
        <v>0</v>
      </c>
      <c r="ED106" s="98">
        <f t="shared" si="214"/>
        <v>0</v>
      </c>
      <c r="EE106" s="110">
        <f>'NEGROS OCCIDENTAL'!EE28</f>
        <v>0</v>
      </c>
      <c r="EF106" s="111">
        <f>'NEGROS OCCIDENTAL'!EF28</f>
        <v>0</v>
      </c>
      <c r="EG106" s="107"/>
      <c r="EH106" s="22"/>
      <c r="EI106" s="108">
        <f>'NEGROS OCCIDENTAL'!EI28</f>
        <v>0</v>
      </c>
      <c r="EJ106" s="108">
        <f>'NEGROS OCCIDENTAL'!EJ28</f>
        <v>0</v>
      </c>
      <c r="EK106" s="98">
        <f t="shared" si="217"/>
        <v>0</v>
      </c>
      <c r="EL106" s="109">
        <f>'NEGROS OCCIDENTAL'!EL28</f>
        <v>0</v>
      </c>
      <c r="EM106" s="109">
        <f>'NEGROS OCCIDENTAL'!EM28</f>
        <v>0</v>
      </c>
      <c r="EN106" s="109">
        <f>'NEGROS OCCIDENTAL'!EN28</f>
        <v>0</v>
      </c>
      <c r="EO106" s="100">
        <f t="shared" si="219"/>
        <v>0</v>
      </c>
      <c r="EP106" s="109">
        <f>'NEGROS OCCIDENTAL'!EP28</f>
        <v>0</v>
      </c>
      <c r="EQ106" s="109">
        <f>'NEGROS OCCIDENTAL'!EQ28</f>
        <v>0</v>
      </c>
      <c r="ER106" s="109">
        <f>'NEGROS OCCIDENTAL'!ER28</f>
        <v>0</v>
      </c>
      <c r="ES106" s="98">
        <f t="shared" si="221"/>
        <v>0</v>
      </c>
      <c r="ET106" s="110">
        <f>'NEGROS OCCIDENTAL'!ET28</f>
        <v>0</v>
      </c>
      <c r="EU106" s="111">
        <f>'NEGROS OCCIDENTAL'!EU28</f>
        <v>0</v>
      </c>
      <c r="EV106" s="107"/>
      <c r="EW106" s="22"/>
      <c r="EX106" s="108">
        <f>'NEGROS OCCIDENTAL'!EX28</f>
        <v>4</v>
      </c>
      <c r="EY106" s="108">
        <f>'NEGROS OCCIDENTAL'!EY28</f>
        <v>5</v>
      </c>
      <c r="EZ106" s="98">
        <f t="shared" si="224"/>
        <v>9</v>
      </c>
      <c r="FA106" s="109">
        <f>'NEGROS OCCIDENTAL'!FA28</f>
        <v>1.1000000000000001</v>
      </c>
      <c r="FB106" s="109">
        <f>'NEGROS OCCIDENTAL'!FB28</f>
        <v>1.05</v>
      </c>
      <c r="FC106" s="109">
        <f>'NEGROS OCCIDENTAL'!FC28</f>
        <v>0</v>
      </c>
      <c r="FD106" s="100">
        <f t="shared" si="226"/>
        <v>2.1500000000000004</v>
      </c>
      <c r="FE106" s="109">
        <f>'NEGROS OCCIDENTAL'!FE28</f>
        <v>3.15</v>
      </c>
      <c r="FF106" s="109">
        <f>'NEGROS OCCIDENTAL'!FF28</f>
        <v>1.8</v>
      </c>
      <c r="FG106" s="109">
        <f>'NEGROS OCCIDENTAL'!FG28</f>
        <v>0</v>
      </c>
      <c r="FH106" s="98">
        <f t="shared" si="228"/>
        <v>4.95</v>
      </c>
      <c r="FI106" s="110">
        <f>'NEGROS OCCIDENTAL'!FI28</f>
        <v>16.189999999999998</v>
      </c>
      <c r="FJ106" s="111">
        <f>'NEGROS OCCIDENTAL'!FJ28</f>
        <v>49.11999999999999</v>
      </c>
      <c r="FK106" s="107"/>
      <c r="FL106" s="22"/>
      <c r="FM106" s="108">
        <f>'NEGROS OCCIDENTAL'!FM28</f>
        <v>336</v>
      </c>
      <c r="FN106" s="108">
        <f>'NEGROS OCCIDENTAL'!FN28</f>
        <v>207</v>
      </c>
      <c r="FO106" s="98">
        <f t="shared" si="231"/>
        <v>543</v>
      </c>
      <c r="FP106" s="109">
        <f>'NEGROS OCCIDENTAL'!FP28</f>
        <v>100001.15</v>
      </c>
      <c r="FQ106" s="109">
        <f>'NEGROS OCCIDENTAL'!FQ28</f>
        <v>99376</v>
      </c>
      <c r="FR106" s="109">
        <f>'NEGROS OCCIDENTAL'!FR28</f>
        <v>538</v>
      </c>
      <c r="FS106" s="100">
        <f t="shared" si="233"/>
        <v>198839.15</v>
      </c>
      <c r="FT106" s="109">
        <f>'NEGROS OCCIDENTAL'!FT28</f>
        <v>2.15</v>
      </c>
      <c r="FU106" s="109">
        <f>'NEGROS OCCIDENTAL'!FU28</f>
        <v>4.4499999999999993</v>
      </c>
      <c r="FV106" s="109">
        <f>'NEGROS OCCIDENTAL'!FV28</f>
        <v>0.86080000000000001</v>
      </c>
      <c r="FW106" s="98">
        <f t="shared" si="235"/>
        <v>5.7391999999999994</v>
      </c>
      <c r="FX106" s="110">
        <f>'NEGROS OCCIDENTAL'!FX28</f>
        <v>233.91</v>
      </c>
      <c r="FY106" s="111">
        <f>'NEGROS OCCIDENTAL'!FY28</f>
        <v>5598.2599999999993</v>
      </c>
      <c r="FZ106" s="107"/>
      <c r="GA106" s="22"/>
      <c r="GB106" s="108">
        <f>'NEGROS OCCIDENTAL'!GB28</f>
        <v>18</v>
      </c>
      <c r="GC106" s="108">
        <f>'NEGROS OCCIDENTAL'!GC28</f>
        <v>14</v>
      </c>
      <c r="GD106" s="98">
        <f t="shared" si="238"/>
        <v>32</v>
      </c>
      <c r="GE106" s="109">
        <f>'NEGROS OCCIDENTAL'!GE28</f>
        <v>46.2</v>
      </c>
      <c r="GF106" s="109">
        <f>'NEGROS OCCIDENTAL'!GF28</f>
        <v>0.95</v>
      </c>
      <c r="GG106" s="109">
        <f>'NEGROS OCCIDENTAL'!GG28</f>
        <v>0</v>
      </c>
      <c r="GH106" s="100">
        <f t="shared" si="240"/>
        <v>47.150000000000006</v>
      </c>
      <c r="GI106" s="109">
        <f>'NEGROS OCCIDENTAL'!GI28</f>
        <v>2.15</v>
      </c>
      <c r="GJ106" s="109">
        <f>'NEGROS OCCIDENTAL'!GJ28</f>
        <v>1.33</v>
      </c>
      <c r="GK106" s="109">
        <f>'NEGROS OCCIDENTAL'!GK28</f>
        <v>0</v>
      </c>
      <c r="GL106" s="98">
        <f t="shared" si="242"/>
        <v>3.48</v>
      </c>
      <c r="GM106" s="110">
        <f>'NEGROS OCCIDENTAL'!GM28</f>
        <v>24.72</v>
      </c>
      <c r="GN106" s="111">
        <f>'NEGROS OCCIDENTAL'!GN28</f>
        <v>232.91500000000002</v>
      </c>
      <c r="GO106" s="107"/>
      <c r="GP106" s="22"/>
      <c r="GQ106" s="108">
        <f>'NEGROS OCCIDENTAL'!GQ28</f>
        <v>0</v>
      </c>
      <c r="GR106" s="108">
        <f>'NEGROS OCCIDENTAL'!GR28</f>
        <v>0</v>
      </c>
      <c r="GS106" s="98">
        <f t="shared" si="245"/>
        <v>0</v>
      </c>
      <c r="GT106" s="109">
        <f>'NEGROS OCCIDENTAL'!GT28</f>
        <v>0</v>
      </c>
      <c r="GU106" s="109">
        <f>'NEGROS OCCIDENTAL'!GU28</f>
        <v>0</v>
      </c>
      <c r="GV106" s="109">
        <f>'NEGROS OCCIDENTAL'!GV28</f>
        <v>0</v>
      </c>
      <c r="GW106" s="100">
        <f t="shared" si="247"/>
        <v>0</v>
      </c>
      <c r="GX106" s="109">
        <f>'NEGROS OCCIDENTAL'!GX28</f>
        <v>0</v>
      </c>
      <c r="GY106" s="109">
        <f>'NEGROS OCCIDENTAL'!GY28</f>
        <v>0</v>
      </c>
      <c r="GZ106" s="109">
        <f>'NEGROS OCCIDENTAL'!GZ28</f>
        <v>0</v>
      </c>
      <c r="HA106" s="98">
        <f t="shared" si="249"/>
        <v>0</v>
      </c>
      <c r="HB106" s="110">
        <f>'NEGROS OCCIDENTAL'!HB28</f>
        <v>0</v>
      </c>
      <c r="HC106" s="111">
        <f>'NEGROS OCCIDENTAL'!HC28</f>
        <v>0</v>
      </c>
      <c r="HD106" s="107"/>
      <c r="HE106" s="22"/>
      <c r="HF106" s="108"/>
      <c r="HG106" s="109"/>
      <c r="HH106" s="98">
        <f t="shared" si="252"/>
        <v>0</v>
      </c>
      <c r="HI106" s="109"/>
      <c r="HJ106" s="109"/>
      <c r="HK106" s="109"/>
      <c r="HL106" s="100">
        <f t="shared" si="52"/>
        <v>0</v>
      </c>
      <c r="HM106" s="109"/>
      <c r="HN106" s="109"/>
      <c r="HO106" s="109"/>
      <c r="HP106" s="98">
        <f t="shared" si="54"/>
        <v>0</v>
      </c>
      <c r="HQ106" s="110"/>
      <c r="HR106" s="111"/>
      <c r="HS106" s="107"/>
      <c r="HT106" s="22"/>
      <c r="HU106" s="108"/>
      <c r="HV106" s="109"/>
      <c r="HW106" s="98">
        <f t="shared" si="257"/>
        <v>0</v>
      </c>
      <c r="HX106" s="109"/>
      <c r="HY106" s="109"/>
      <c r="HZ106" s="109"/>
      <c r="IA106" s="100">
        <f t="shared" si="57"/>
        <v>0</v>
      </c>
      <c r="IB106" s="109"/>
      <c r="IC106" s="109"/>
      <c r="ID106" s="109"/>
      <c r="IE106" s="98">
        <f t="shared" si="59"/>
        <v>0</v>
      </c>
      <c r="IF106" s="110"/>
      <c r="IG106" s="111"/>
      <c r="IH106" s="107"/>
      <c r="II106" s="22"/>
      <c r="IJ106" s="108"/>
      <c r="IK106" s="109"/>
      <c r="IL106" s="98">
        <f t="shared" si="262"/>
        <v>0</v>
      </c>
      <c r="IM106" s="109"/>
      <c r="IN106" s="109"/>
      <c r="IO106" s="109"/>
      <c r="IP106" s="100">
        <f t="shared" si="62"/>
        <v>0</v>
      </c>
      <c r="IQ106" s="109"/>
      <c r="IR106" s="109"/>
      <c r="IS106" s="109"/>
      <c r="IT106" s="98">
        <f t="shared" si="64"/>
        <v>0</v>
      </c>
      <c r="IU106" s="110"/>
      <c r="IV106" s="111"/>
      <c r="IW106" s="107"/>
      <c r="IX106" s="22"/>
      <c r="IY106" s="108"/>
      <c r="IZ106" s="109"/>
      <c r="JA106" s="98">
        <f t="shared" si="267"/>
        <v>0</v>
      </c>
      <c r="JB106" s="109"/>
      <c r="JC106" s="109"/>
      <c r="JD106" s="109"/>
      <c r="JE106" s="100">
        <f t="shared" si="67"/>
        <v>0</v>
      </c>
      <c r="JF106" s="109"/>
      <c r="JG106" s="109"/>
      <c r="JH106" s="109"/>
      <c r="JI106" s="98">
        <f t="shared" si="69"/>
        <v>0</v>
      </c>
      <c r="JJ106" s="110"/>
      <c r="JK106" s="111"/>
      <c r="JL106" s="107"/>
      <c r="JM106" s="22"/>
      <c r="JN106" s="108"/>
      <c r="JO106" s="109"/>
      <c r="JP106" s="98">
        <f t="shared" si="272"/>
        <v>0</v>
      </c>
      <c r="JQ106" s="109"/>
      <c r="JR106" s="109"/>
      <c r="JS106" s="109"/>
      <c r="JT106" s="100">
        <f t="shared" si="72"/>
        <v>0</v>
      </c>
      <c r="JU106" s="109"/>
      <c r="JV106" s="109"/>
      <c r="JW106" s="109"/>
      <c r="JX106" s="98">
        <f t="shared" si="74"/>
        <v>0</v>
      </c>
      <c r="JY106" s="110"/>
      <c r="JZ106" s="111"/>
      <c r="KA106" s="107"/>
      <c r="KB106" s="22"/>
      <c r="KC106" s="108"/>
      <c r="KD106" s="109"/>
      <c r="KE106" s="98">
        <f t="shared" si="277"/>
        <v>0</v>
      </c>
      <c r="KF106" s="109"/>
      <c r="KG106" s="109"/>
      <c r="KH106" s="109"/>
      <c r="KI106" s="100">
        <f t="shared" si="77"/>
        <v>0</v>
      </c>
      <c r="KJ106" s="109"/>
      <c r="KK106" s="109"/>
      <c r="KL106" s="109"/>
      <c r="KM106" s="98">
        <f t="shared" si="79"/>
        <v>0</v>
      </c>
      <c r="KN106" s="110"/>
      <c r="KO106" s="111"/>
      <c r="KP106" s="107"/>
      <c r="KQ106" s="22"/>
      <c r="KR106" s="108"/>
      <c r="KS106" s="109"/>
      <c r="KT106" s="98">
        <f t="shared" si="282"/>
        <v>0</v>
      </c>
      <c r="KU106" s="109"/>
      <c r="KV106" s="109"/>
      <c r="KW106" s="109"/>
      <c r="KX106" s="100">
        <f t="shared" si="82"/>
        <v>0</v>
      </c>
      <c r="KY106" s="109"/>
      <c r="KZ106" s="109"/>
      <c r="LA106" s="109"/>
      <c r="LB106" s="98">
        <f t="shared" si="84"/>
        <v>0</v>
      </c>
      <c r="LC106" s="110"/>
      <c r="LD106" s="111"/>
      <c r="LE106" s="107"/>
      <c r="LF106" s="22"/>
      <c r="LG106" s="108"/>
      <c r="LH106" s="109"/>
      <c r="LI106" s="98">
        <f t="shared" si="287"/>
        <v>0</v>
      </c>
      <c r="LJ106" s="109"/>
      <c r="LK106" s="109"/>
      <c r="LL106" s="109"/>
      <c r="LM106" s="100">
        <f t="shared" si="87"/>
        <v>0</v>
      </c>
      <c r="LN106" s="109"/>
      <c r="LO106" s="109"/>
      <c r="LP106" s="109"/>
      <c r="LQ106" s="98">
        <f t="shared" si="89"/>
        <v>0</v>
      </c>
      <c r="LR106" s="110"/>
      <c r="LS106" s="111"/>
      <c r="LT106" s="107"/>
      <c r="LU106" s="22"/>
      <c r="LV106" s="108"/>
      <c r="LW106" s="109"/>
      <c r="LX106" s="98">
        <f t="shared" si="292"/>
        <v>0</v>
      </c>
      <c r="LY106" s="109"/>
      <c r="LZ106" s="109"/>
      <c r="MA106" s="109"/>
      <c r="MB106" s="100">
        <f t="shared" si="92"/>
        <v>0</v>
      </c>
      <c r="MC106" s="109"/>
      <c r="MD106" s="109"/>
      <c r="ME106" s="109"/>
      <c r="MF106" s="98">
        <f t="shared" si="94"/>
        <v>0</v>
      </c>
      <c r="MG106" s="110"/>
      <c r="MH106" s="111"/>
      <c r="MI106" s="107"/>
      <c r="MJ106" s="22"/>
      <c r="MK106" s="108"/>
      <c r="ML106" s="109"/>
      <c r="MM106" s="98">
        <f t="shared" si="297"/>
        <v>0</v>
      </c>
      <c r="MN106" s="109"/>
      <c r="MO106" s="109"/>
      <c r="MP106" s="109"/>
      <c r="MQ106" s="100">
        <f t="shared" si="97"/>
        <v>0</v>
      </c>
      <c r="MR106" s="109"/>
      <c r="MS106" s="109"/>
      <c r="MT106" s="109"/>
      <c r="MU106" s="98">
        <f t="shared" si="99"/>
        <v>0</v>
      </c>
      <c r="MV106" s="110"/>
      <c r="MW106" s="111"/>
      <c r="MX106" s="107"/>
      <c r="MY106" s="22"/>
      <c r="MZ106" s="108"/>
      <c r="NA106" s="109"/>
      <c r="NB106" s="98">
        <f t="shared" si="302"/>
        <v>0</v>
      </c>
      <c r="NC106" s="109"/>
      <c r="ND106" s="109"/>
      <c r="NE106" s="109"/>
      <c r="NF106" s="100">
        <f t="shared" si="102"/>
        <v>0</v>
      </c>
      <c r="NG106" s="109"/>
      <c r="NH106" s="109"/>
      <c r="NI106" s="109"/>
      <c r="NJ106" s="98">
        <f t="shared" si="104"/>
        <v>0</v>
      </c>
      <c r="NK106" s="110"/>
      <c r="NL106" s="111"/>
      <c r="NM106" s="107"/>
      <c r="NN106" s="22"/>
      <c r="NO106" s="108"/>
      <c r="NP106" s="109"/>
      <c r="NQ106" s="98">
        <f t="shared" si="307"/>
        <v>0</v>
      </c>
      <c r="NR106" s="109"/>
      <c r="NS106" s="109"/>
      <c r="NT106" s="109"/>
      <c r="NU106" s="100">
        <f t="shared" si="107"/>
        <v>0</v>
      </c>
      <c r="NV106" s="109"/>
      <c r="NW106" s="109"/>
      <c r="NX106" s="109"/>
      <c r="NY106" s="98">
        <f t="shared" si="109"/>
        <v>0</v>
      </c>
      <c r="NZ106" s="110"/>
      <c r="OA106" s="111"/>
      <c r="OB106" s="107"/>
      <c r="OC106" s="22"/>
      <c r="OD106" s="108"/>
      <c r="OE106" s="109"/>
      <c r="OF106" s="98">
        <f t="shared" si="312"/>
        <v>0</v>
      </c>
      <c r="OG106" s="109"/>
      <c r="OH106" s="109"/>
      <c r="OI106" s="109"/>
      <c r="OJ106" s="100">
        <f t="shared" si="314"/>
        <v>0</v>
      </c>
      <c r="OK106" s="109"/>
      <c r="OL106" s="109"/>
      <c r="OM106" s="109"/>
      <c r="ON106" s="98">
        <f t="shared" si="316"/>
        <v>0</v>
      </c>
      <c r="OO106" s="110"/>
      <c r="OP106" s="111"/>
      <c r="OQ106" s="107"/>
      <c r="OR106" s="22"/>
      <c r="OS106" s="108"/>
      <c r="OT106" s="109"/>
      <c r="OU106" s="98">
        <f t="shared" si="319"/>
        <v>0</v>
      </c>
      <c r="OV106" s="109"/>
      <c r="OW106" s="109"/>
      <c r="OX106" s="109"/>
      <c r="OY106" s="100">
        <f t="shared" si="321"/>
        <v>0</v>
      </c>
      <c r="OZ106" s="109"/>
      <c r="PA106" s="109"/>
      <c r="PB106" s="109"/>
      <c r="PC106" s="98">
        <f t="shared" si="323"/>
        <v>0</v>
      </c>
      <c r="PD106" s="110"/>
      <c r="PE106" s="111"/>
      <c r="PF106" s="107"/>
      <c r="PG106" s="22"/>
      <c r="PH106" s="108"/>
      <c r="PI106" s="109"/>
      <c r="PJ106" s="98">
        <f t="shared" si="326"/>
        <v>0</v>
      </c>
      <c r="PK106" s="109"/>
      <c r="PL106" s="109"/>
      <c r="PM106" s="109"/>
      <c r="PN106" s="100">
        <f t="shared" si="328"/>
        <v>0</v>
      </c>
      <c r="PO106" s="109"/>
      <c r="PP106" s="109"/>
      <c r="PQ106" s="109"/>
      <c r="PR106" s="98">
        <f t="shared" si="330"/>
        <v>0</v>
      </c>
      <c r="PS106" s="110"/>
      <c r="PT106" s="111"/>
      <c r="PU106" s="107"/>
      <c r="PV106" s="22"/>
      <c r="PW106" s="108"/>
      <c r="PX106" s="109"/>
      <c r="PY106" s="98">
        <f t="shared" si="333"/>
        <v>0</v>
      </c>
      <c r="PZ106" s="109"/>
      <c r="QA106" s="109"/>
      <c r="QB106" s="109"/>
      <c r="QC106" s="100">
        <f t="shared" si="335"/>
        <v>0</v>
      </c>
      <c r="QD106" s="109"/>
      <c r="QE106" s="109"/>
      <c r="QF106" s="109"/>
      <c r="QG106" s="98">
        <f t="shared" si="337"/>
        <v>0</v>
      </c>
      <c r="QH106" s="110"/>
      <c r="QI106" s="111"/>
      <c r="QJ106" s="107"/>
      <c r="QK106" s="22"/>
      <c r="QL106" s="108"/>
      <c r="QM106" s="109"/>
      <c r="QN106" s="98">
        <f t="shared" si="340"/>
        <v>0</v>
      </c>
      <c r="QO106" s="109"/>
      <c r="QP106" s="109"/>
      <c r="QQ106" s="109"/>
      <c r="QR106" s="100">
        <f t="shared" si="342"/>
        <v>0</v>
      </c>
      <c r="QS106" s="109"/>
      <c r="QT106" s="109"/>
      <c r="QU106" s="109"/>
      <c r="QV106" s="98">
        <f t="shared" si="344"/>
        <v>0</v>
      </c>
      <c r="QW106" s="110"/>
      <c r="QX106" s="111"/>
      <c r="QY106" s="107"/>
      <c r="QZ106" s="22"/>
      <c r="RA106" s="108"/>
      <c r="RB106" s="109"/>
      <c r="RC106" s="98">
        <f t="shared" si="347"/>
        <v>0</v>
      </c>
      <c r="RD106" s="109"/>
      <c r="RE106" s="109"/>
      <c r="RF106" s="109"/>
      <c r="RG106" s="100">
        <f t="shared" si="349"/>
        <v>0</v>
      </c>
      <c r="RH106" s="109"/>
      <c r="RI106" s="109"/>
      <c r="RJ106" s="109"/>
      <c r="RK106" s="98">
        <f t="shared" si="351"/>
        <v>0</v>
      </c>
      <c r="RL106" s="110"/>
      <c r="RM106" s="111"/>
      <c r="RN106" s="107"/>
      <c r="RO106" s="22"/>
      <c r="RP106" s="108"/>
      <c r="RQ106" s="109"/>
      <c r="RR106" s="98">
        <f t="shared" si="354"/>
        <v>0</v>
      </c>
      <c r="RS106" s="109"/>
      <c r="RT106" s="109"/>
      <c r="RU106" s="109"/>
      <c r="RV106" s="100">
        <f t="shared" si="356"/>
        <v>0</v>
      </c>
      <c r="RW106" s="109"/>
      <c r="RX106" s="109"/>
      <c r="RY106" s="109"/>
      <c r="RZ106" s="98">
        <f t="shared" si="358"/>
        <v>0</v>
      </c>
      <c r="SA106" s="110"/>
      <c r="SB106" s="111"/>
      <c r="SC106" s="107"/>
      <c r="SD106" s="22"/>
      <c r="SE106" s="108"/>
      <c r="SF106" s="109"/>
      <c r="SG106" s="98">
        <f t="shared" si="361"/>
        <v>0</v>
      </c>
      <c r="SH106" s="109"/>
      <c r="SI106" s="109"/>
      <c r="SJ106" s="109"/>
      <c r="SK106" s="100">
        <f t="shared" si="363"/>
        <v>0</v>
      </c>
      <c r="SL106" s="109"/>
      <c r="SM106" s="109"/>
      <c r="SN106" s="109"/>
      <c r="SO106" s="98">
        <f t="shared" si="365"/>
        <v>0</v>
      </c>
      <c r="SP106" s="110"/>
      <c r="SQ106" s="111"/>
      <c r="SR106" s="107"/>
      <c r="SS106" s="22"/>
      <c r="ST106" s="108"/>
      <c r="SU106" s="109"/>
      <c r="SV106" s="98">
        <f t="shared" si="368"/>
        <v>0</v>
      </c>
      <c r="SW106" s="109"/>
      <c r="SX106" s="109"/>
      <c r="SY106" s="109"/>
      <c r="SZ106" s="100">
        <f t="shared" si="370"/>
        <v>0</v>
      </c>
      <c r="TA106" s="109"/>
      <c r="TB106" s="109"/>
      <c r="TC106" s="109"/>
      <c r="TD106" s="98">
        <f t="shared" si="372"/>
        <v>0</v>
      </c>
      <c r="TE106" s="110"/>
      <c r="TF106" s="111"/>
      <c r="TG106" s="107"/>
      <c r="TH106" s="22"/>
      <c r="TI106" s="108"/>
      <c r="TJ106" s="109"/>
      <c r="TK106" s="98">
        <f t="shared" si="375"/>
        <v>0</v>
      </c>
      <c r="TL106" s="109"/>
      <c r="TM106" s="109"/>
      <c r="TN106" s="109"/>
      <c r="TO106" s="100">
        <f t="shared" si="377"/>
        <v>0</v>
      </c>
      <c r="TP106" s="109"/>
      <c r="TQ106" s="109"/>
      <c r="TR106" s="109"/>
      <c r="TS106" s="98">
        <f t="shared" si="379"/>
        <v>0</v>
      </c>
      <c r="TT106" s="110"/>
      <c r="TU106" s="111"/>
      <c r="TV106" s="107"/>
      <c r="TW106" s="22"/>
      <c r="TX106" s="108"/>
      <c r="TY106" s="109"/>
      <c r="TZ106" s="98">
        <f t="shared" si="382"/>
        <v>0</v>
      </c>
      <c r="UA106" s="109"/>
      <c r="UB106" s="109"/>
      <c r="UC106" s="109"/>
      <c r="UD106" s="100">
        <f t="shared" si="384"/>
        <v>0</v>
      </c>
      <c r="UE106" s="109"/>
      <c r="UF106" s="109"/>
      <c r="UG106" s="109"/>
      <c r="UH106" s="98">
        <f t="shared" si="386"/>
        <v>0</v>
      </c>
      <c r="UI106" s="110"/>
      <c r="UJ106" s="111"/>
      <c r="UK106" s="107"/>
      <c r="UL106" s="22"/>
      <c r="UM106" s="108"/>
      <c r="UN106" s="109"/>
      <c r="UO106" s="98">
        <f t="shared" si="389"/>
        <v>0</v>
      </c>
      <c r="UP106" s="109"/>
      <c r="UQ106" s="109"/>
      <c r="UR106" s="109"/>
      <c r="US106" s="100">
        <f t="shared" si="391"/>
        <v>0</v>
      </c>
      <c r="UT106" s="109"/>
      <c r="UU106" s="109"/>
      <c r="UV106" s="109"/>
      <c r="UW106" s="98">
        <f t="shared" si="393"/>
        <v>0</v>
      </c>
      <c r="UX106" s="110"/>
      <c r="UY106" s="111"/>
      <c r="UZ106" s="107"/>
      <c r="VA106" s="22"/>
      <c r="VB106" s="108"/>
      <c r="VC106" s="109"/>
      <c r="VD106" s="98">
        <f t="shared" si="396"/>
        <v>0</v>
      </c>
      <c r="VE106" s="109"/>
      <c r="VF106" s="109"/>
      <c r="VG106" s="109"/>
      <c r="VH106" s="100">
        <f t="shared" si="398"/>
        <v>0</v>
      </c>
      <c r="VI106" s="109"/>
      <c r="VJ106" s="109"/>
      <c r="VK106" s="109"/>
      <c r="VL106" s="98">
        <f t="shared" si="400"/>
        <v>0</v>
      </c>
      <c r="VM106" s="110"/>
      <c r="VN106" s="111"/>
      <c r="VO106" s="107"/>
      <c r="VP106" s="22"/>
      <c r="VQ106" s="108"/>
      <c r="VR106" s="109"/>
      <c r="VS106" s="98">
        <f t="shared" si="403"/>
        <v>0</v>
      </c>
      <c r="VT106" s="109"/>
      <c r="VU106" s="109"/>
      <c r="VV106" s="109"/>
      <c r="VW106" s="100">
        <f t="shared" si="405"/>
        <v>0</v>
      </c>
      <c r="VX106" s="109"/>
      <c r="VY106" s="109"/>
      <c r="VZ106" s="109"/>
      <c r="WA106" s="98">
        <f t="shared" si="407"/>
        <v>0</v>
      </c>
      <c r="WB106" s="110"/>
      <c r="WC106" s="111"/>
      <c r="WD106" s="107"/>
      <c r="WE106" s="22"/>
    </row>
    <row r="107" spans="1:603" ht="16.5" customHeight="1">
      <c r="A107" s="94"/>
      <c r="B107" s="105" t="s">
        <v>131</v>
      </c>
      <c r="C107" s="106" t="s">
        <v>65</v>
      </c>
      <c r="D107" s="108">
        <f>'NEGROS OCCIDENTAL'!D29</f>
        <v>0</v>
      </c>
      <c r="E107" s="108">
        <f>'NEGROS OCCIDENTAL'!E29</f>
        <v>0</v>
      </c>
      <c r="F107" s="98">
        <f t="shared" si="154"/>
        <v>0</v>
      </c>
      <c r="G107" s="109">
        <f>'NEGROS OCCIDENTAL'!G29</f>
        <v>0</v>
      </c>
      <c r="H107" s="109">
        <f>'NEGROS OCCIDENTAL'!H29</f>
        <v>0</v>
      </c>
      <c r="I107" s="109">
        <f>'NEGROS OCCIDENTAL'!I29</f>
        <v>0</v>
      </c>
      <c r="J107" s="100">
        <f t="shared" si="156"/>
        <v>0</v>
      </c>
      <c r="K107" s="109">
        <f>'NEGROS OCCIDENTAL'!K29</f>
        <v>0</v>
      </c>
      <c r="L107" s="109">
        <f>'NEGROS OCCIDENTAL'!L29</f>
        <v>0.16</v>
      </c>
      <c r="M107" s="109">
        <f>'NEGROS OCCIDENTAL'!M29</f>
        <v>0</v>
      </c>
      <c r="N107" s="98">
        <f t="shared" si="158"/>
        <v>0.16</v>
      </c>
      <c r="O107" s="110">
        <f>'NEGROS OCCIDENTAL'!O29</f>
        <v>0</v>
      </c>
      <c r="P107" s="111">
        <f>'NEGROS OCCIDENTAL'!P29</f>
        <v>0</v>
      </c>
      <c r="Q107" s="107"/>
      <c r="R107" s="22"/>
      <c r="S107" s="108">
        <f>'NEGROS OCCIDENTAL'!S29</f>
        <v>0</v>
      </c>
      <c r="T107" s="108">
        <f>'NEGROS OCCIDENTAL'!T29</f>
        <v>0</v>
      </c>
      <c r="U107" s="98">
        <f t="shared" si="161"/>
        <v>0</v>
      </c>
      <c r="V107" s="109">
        <f>'NEGROS OCCIDENTAL'!V29</f>
        <v>0</v>
      </c>
      <c r="W107" s="109">
        <f>'NEGROS OCCIDENTAL'!W29</f>
        <v>0</v>
      </c>
      <c r="X107" s="109">
        <f>'NEGROS OCCIDENTAL'!X29</f>
        <v>0</v>
      </c>
      <c r="Y107" s="100">
        <f t="shared" si="163"/>
        <v>0</v>
      </c>
      <c r="Z107" s="109">
        <f>'NEGROS OCCIDENTAL'!Z29</f>
        <v>0</v>
      </c>
      <c r="AA107" s="109">
        <f>'NEGROS OCCIDENTAL'!AA29</f>
        <v>0</v>
      </c>
      <c r="AB107" s="109">
        <f>'NEGROS OCCIDENTAL'!AB29</f>
        <v>0</v>
      </c>
      <c r="AC107" s="98">
        <f t="shared" si="165"/>
        <v>0</v>
      </c>
      <c r="AD107" s="110">
        <f>'NEGROS OCCIDENTAL'!AD29</f>
        <v>0</v>
      </c>
      <c r="AE107" s="111">
        <f>'NEGROS OCCIDENTAL'!AE29</f>
        <v>0</v>
      </c>
      <c r="AF107" s="107"/>
      <c r="AG107" s="22"/>
      <c r="AH107" s="108">
        <f>'NEGROS OCCIDENTAL'!AH29</f>
        <v>10</v>
      </c>
      <c r="AI107" s="108">
        <f>'NEGROS OCCIDENTAL'!AI29</f>
        <v>13</v>
      </c>
      <c r="AJ107" s="98">
        <f t="shared" si="168"/>
        <v>23</v>
      </c>
      <c r="AK107" s="109">
        <f>'NEGROS OCCIDENTAL'!AK29</f>
        <v>0</v>
      </c>
      <c r="AL107" s="109">
        <f>'NEGROS OCCIDENTAL'!AL29</f>
        <v>0</v>
      </c>
      <c r="AM107" s="109">
        <f>'NEGROS OCCIDENTAL'!AM29</f>
        <v>0</v>
      </c>
      <c r="AN107" s="100">
        <f t="shared" si="170"/>
        <v>0</v>
      </c>
      <c r="AO107" s="109">
        <f>'NEGROS OCCIDENTAL'!AO29</f>
        <v>0</v>
      </c>
      <c r="AP107" s="109">
        <f>'NEGROS OCCIDENTAL'!AP29</f>
        <v>0</v>
      </c>
      <c r="AQ107" s="109">
        <f>'NEGROS OCCIDENTAL'!AQ29</f>
        <v>0</v>
      </c>
      <c r="AR107" s="98">
        <f t="shared" si="172"/>
        <v>0</v>
      </c>
      <c r="AS107" s="110">
        <f>'NEGROS OCCIDENTAL'!AS29</f>
        <v>8.0549999999999997</v>
      </c>
      <c r="AT107" s="111">
        <f>'NEGROS OCCIDENTAL'!AT29</f>
        <v>12.08</v>
      </c>
      <c r="AU107" s="107"/>
      <c r="AV107" s="22"/>
      <c r="AW107" s="108">
        <f>'NEGROS OCCIDENTAL'!AW29</f>
        <v>0</v>
      </c>
      <c r="AX107" s="108">
        <f>'NEGROS OCCIDENTAL'!AX29</f>
        <v>0</v>
      </c>
      <c r="AY107" s="98">
        <f t="shared" si="175"/>
        <v>0</v>
      </c>
      <c r="AZ107" s="109">
        <f>'NEGROS OCCIDENTAL'!AZ29</f>
        <v>0</v>
      </c>
      <c r="BA107" s="109">
        <f>'NEGROS OCCIDENTAL'!BA29</f>
        <v>0</v>
      </c>
      <c r="BB107" s="109">
        <f>'NEGROS OCCIDENTAL'!BB29</f>
        <v>0</v>
      </c>
      <c r="BC107" s="100">
        <f t="shared" si="177"/>
        <v>0</v>
      </c>
      <c r="BD107" s="109">
        <f>'NEGROS OCCIDENTAL'!BD29</f>
        <v>0</v>
      </c>
      <c r="BE107" s="109">
        <f>'NEGROS OCCIDENTAL'!BE29</f>
        <v>0</v>
      </c>
      <c r="BF107" s="109">
        <f>'NEGROS OCCIDENTAL'!BF29</f>
        <v>0</v>
      </c>
      <c r="BG107" s="98">
        <f t="shared" si="179"/>
        <v>0</v>
      </c>
      <c r="BH107" s="110">
        <f>'NEGROS OCCIDENTAL'!BH29</f>
        <v>0</v>
      </c>
      <c r="BI107" s="111">
        <f>'NEGROS OCCIDENTAL'!BI29</f>
        <v>0</v>
      </c>
      <c r="BJ107" s="107"/>
      <c r="BK107" s="22"/>
      <c r="BL107" s="108">
        <f>'NEGROS OCCIDENTAL'!BL29</f>
        <v>0</v>
      </c>
      <c r="BM107" s="108">
        <f>'NEGROS OCCIDENTAL'!BM29</f>
        <v>0</v>
      </c>
      <c r="BN107" s="98">
        <f t="shared" si="182"/>
        <v>0</v>
      </c>
      <c r="BO107" s="109">
        <f>'NEGROS OCCIDENTAL'!BO29</f>
        <v>0</v>
      </c>
      <c r="BP107" s="109">
        <f>'NEGROS OCCIDENTAL'!BP29</f>
        <v>0</v>
      </c>
      <c r="BQ107" s="109">
        <f>'NEGROS OCCIDENTAL'!BQ29</f>
        <v>0</v>
      </c>
      <c r="BR107" s="100">
        <f t="shared" si="184"/>
        <v>0</v>
      </c>
      <c r="BS107" s="109">
        <f>'NEGROS OCCIDENTAL'!BS29</f>
        <v>0</v>
      </c>
      <c r="BT107" s="109">
        <f>'NEGROS OCCIDENTAL'!BT29</f>
        <v>0</v>
      </c>
      <c r="BU107" s="109">
        <f>'NEGROS OCCIDENTAL'!BU29</f>
        <v>0</v>
      </c>
      <c r="BV107" s="98">
        <f t="shared" si="186"/>
        <v>0</v>
      </c>
      <c r="BW107" s="110">
        <f>'NEGROS OCCIDENTAL'!BW29</f>
        <v>0</v>
      </c>
      <c r="BX107" s="111">
        <f>'NEGROS OCCIDENTAL'!BX29</f>
        <v>0</v>
      </c>
      <c r="BY107" s="107"/>
      <c r="BZ107" s="23"/>
      <c r="CA107" s="108">
        <f>'NEGROS OCCIDENTAL'!CA29</f>
        <v>20</v>
      </c>
      <c r="CB107" s="108">
        <f>'NEGROS OCCIDENTAL'!CB29</f>
        <v>10</v>
      </c>
      <c r="CC107" s="98">
        <f t="shared" si="189"/>
        <v>30</v>
      </c>
      <c r="CD107" s="109">
        <f>'NEGROS OCCIDENTAL'!CD29</f>
        <v>500</v>
      </c>
      <c r="CE107" s="109">
        <f>'NEGROS OCCIDENTAL'!CE29</f>
        <v>700</v>
      </c>
      <c r="CF107" s="109">
        <f>'NEGROS OCCIDENTAL'!CF29</f>
        <v>0</v>
      </c>
      <c r="CG107" s="100">
        <f t="shared" si="191"/>
        <v>1200</v>
      </c>
      <c r="CH107" s="109">
        <f>'NEGROS OCCIDENTAL'!CH29</f>
        <v>0.5</v>
      </c>
      <c r="CI107" s="109">
        <f>'NEGROS OCCIDENTAL'!CI29</f>
        <v>3</v>
      </c>
      <c r="CJ107" s="109">
        <f>'NEGROS OCCIDENTAL'!CJ29</f>
        <v>0</v>
      </c>
      <c r="CK107" s="98">
        <f t="shared" si="193"/>
        <v>3.5</v>
      </c>
      <c r="CL107" s="110">
        <f>'NEGROS OCCIDENTAL'!CL29</f>
        <v>292.88</v>
      </c>
      <c r="CM107" s="111">
        <f>'NEGROS OCCIDENTAL'!CM29</f>
        <v>112.89</v>
      </c>
      <c r="CN107" s="107"/>
      <c r="CO107" s="22"/>
      <c r="CP107" s="108">
        <f>'NEGROS OCCIDENTAL'!CP29</f>
        <v>0</v>
      </c>
      <c r="CQ107" s="108">
        <f>'NEGROS OCCIDENTAL'!CQ29</f>
        <v>0</v>
      </c>
      <c r="CR107" s="98">
        <f t="shared" si="196"/>
        <v>0</v>
      </c>
      <c r="CS107" s="109">
        <f>'NEGROS OCCIDENTAL'!CS29</f>
        <v>0</v>
      </c>
      <c r="CT107" s="109">
        <f>'NEGROS OCCIDENTAL'!CT29</f>
        <v>0</v>
      </c>
      <c r="CU107" s="109">
        <f>'NEGROS OCCIDENTAL'!CU29</f>
        <v>0</v>
      </c>
      <c r="CV107" s="100">
        <f t="shared" si="198"/>
        <v>0</v>
      </c>
      <c r="CW107" s="109">
        <f>'NEGROS OCCIDENTAL'!CW29</f>
        <v>0</v>
      </c>
      <c r="CX107" s="109">
        <f>'NEGROS OCCIDENTAL'!CX29</f>
        <v>0</v>
      </c>
      <c r="CY107" s="109">
        <f>'NEGROS OCCIDENTAL'!CY29</f>
        <v>0</v>
      </c>
      <c r="CZ107" s="98">
        <f t="shared" si="200"/>
        <v>0</v>
      </c>
      <c r="DA107" s="110">
        <f>'NEGROS OCCIDENTAL'!DA29</f>
        <v>0</v>
      </c>
      <c r="DB107" s="111">
        <f>'NEGROS OCCIDENTAL'!DB29</f>
        <v>0</v>
      </c>
      <c r="DC107" s="107"/>
      <c r="DD107" s="22"/>
      <c r="DE107" s="108">
        <f>'NEGROS OCCIDENTAL'!DE29</f>
        <v>0</v>
      </c>
      <c r="DF107" s="108">
        <f>'NEGROS OCCIDENTAL'!DF29</f>
        <v>0</v>
      </c>
      <c r="DG107" s="98">
        <f t="shared" si="203"/>
        <v>0</v>
      </c>
      <c r="DH107" s="109">
        <f>'NEGROS OCCIDENTAL'!DH29</f>
        <v>0</v>
      </c>
      <c r="DI107" s="109">
        <f>'NEGROS OCCIDENTAL'!DI29</f>
        <v>0</v>
      </c>
      <c r="DJ107" s="109">
        <f>'NEGROS OCCIDENTAL'!DJ29</f>
        <v>0</v>
      </c>
      <c r="DK107" s="100">
        <f t="shared" si="205"/>
        <v>0</v>
      </c>
      <c r="DL107" s="109">
        <f>'NEGROS OCCIDENTAL'!DL29</f>
        <v>0</v>
      </c>
      <c r="DM107" s="109">
        <f>'NEGROS OCCIDENTAL'!DM29</f>
        <v>0</v>
      </c>
      <c r="DN107" s="109">
        <f>'NEGROS OCCIDENTAL'!DN29</f>
        <v>0</v>
      </c>
      <c r="DO107" s="98">
        <f t="shared" si="207"/>
        <v>0</v>
      </c>
      <c r="DP107" s="110">
        <f>'NEGROS OCCIDENTAL'!DP29</f>
        <v>0</v>
      </c>
      <c r="DQ107" s="111">
        <f>'NEGROS OCCIDENTAL'!DQ29</f>
        <v>0</v>
      </c>
      <c r="DR107" s="107"/>
      <c r="DS107" s="22"/>
      <c r="DT107" s="108">
        <f>'NEGROS OCCIDENTAL'!DT29</f>
        <v>0</v>
      </c>
      <c r="DU107" s="108">
        <f>'NEGROS OCCIDENTAL'!DU29</f>
        <v>0</v>
      </c>
      <c r="DV107" s="98">
        <f t="shared" si="210"/>
        <v>0</v>
      </c>
      <c r="DW107" s="109">
        <f>'NEGROS OCCIDENTAL'!DW29</f>
        <v>0</v>
      </c>
      <c r="DX107" s="109">
        <f>'NEGROS OCCIDENTAL'!DX29</f>
        <v>0</v>
      </c>
      <c r="DY107" s="109">
        <f>'NEGROS OCCIDENTAL'!DY29</f>
        <v>0</v>
      </c>
      <c r="DZ107" s="100">
        <f t="shared" si="212"/>
        <v>0</v>
      </c>
      <c r="EA107" s="109">
        <f>'NEGROS OCCIDENTAL'!EA29</f>
        <v>0</v>
      </c>
      <c r="EB107" s="109">
        <f>'NEGROS OCCIDENTAL'!EB29</f>
        <v>0</v>
      </c>
      <c r="EC107" s="109">
        <f>'NEGROS OCCIDENTAL'!EC29</f>
        <v>0</v>
      </c>
      <c r="ED107" s="98">
        <f t="shared" si="214"/>
        <v>0</v>
      </c>
      <c r="EE107" s="110">
        <f>'NEGROS OCCIDENTAL'!EE29</f>
        <v>0</v>
      </c>
      <c r="EF107" s="111">
        <f>'NEGROS OCCIDENTAL'!EF29</f>
        <v>0</v>
      </c>
      <c r="EG107" s="107"/>
      <c r="EH107" s="22"/>
      <c r="EI107" s="108">
        <f>'NEGROS OCCIDENTAL'!EI29</f>
        <v>0</v>
      </c>
      <c r="EJ107" s="108">
        <f>'NEGROS OCCIDENTAL'!EJ29</f>
        <v>0</v>
      </c>
      <c r="EK107" s="98">
        <f t="shared" si="217"/>
        <v>0</v>
      </c>
      <c r="EL107" s="109">
        <f>'NEGROS OCCIDENTAL'!EL29</f>
        <v>0</v>
      </c>
      <c r="EM107" s="109">
        <f>'NEGROS OCCIDENTAL'!EM29</f>
        <v>0</v>
      </c>
      <c r="EN107" s="109">
        <f>'NEGROS OCCIDENTAL'!EN29</f>
        <v>0</v>
      </c>
      <c r="EO107" s="100">
        <f t="shared" si="219"/>
        <v>0</v>
      </c>
      <c r="EP107" s="109">
        <f>'NEGROS OCCIDENTAL'!EP29</f>
        <v>0</v>
      </c>
      <c r="EQ107" s="109">
        <f>'NEGROS OCCIDENTAL'!EQ29</f>
        <v>0</v>
      </c>
      <c r="ER107" s="109">
        <f>'NEGROS OCCIDENTAL'!ER29</f>
        <v>0</v>
      </c>
      <c r="ES107" s="98">
        <f t="shared" si="221"/>
        <v>0</v>
      </c>
      <c r="ET107" s="110">
        <f>'NEGROS OCCIDENTAL'!ET29</f>
        <v>0</v>
      </c>
      <c r="EU107" s="111">
        <f>'NEGROS OCCIDENTAL'!EU29</f>
        <v>0</v>
      </c>
      <c r="EV107" s="107"/>
      <c r="EW107" s="22"/>
      <c r="EX107" s="108">
        <f>'NEGROS OCCIDENTAL'!EX29</f>
        <v>0</v>
      </c>
      <c r="EY107" s="108">
        <f>'NEGROS OCCIDENTAL'!EY29</f>
        <v>5</v>
      </c>
      <c r="EZ107" s="98">
        <f t="shared" si="224"/>
        <v>5</v>
      </c>
      <c r="FA107" s="109">
        <f>'NEGROS OCCIDENTAL'!FA29</f>
        <v>1</v>
      </c>
      <c r="FB107" s="109">
        <f>'NEGROS OCCIDENTAL'!FB29</f>
        <v>0.39</v>
      </c>
      <c r="FC107" s="109">
        <f>'NEGROS OCCIDENTAL'!FC29</f>
        <v>0</v>
      </c>
      <c r="FD107" s="100">
        <f t="shared" si="226"/>
        <v>1.3900000000000001</v>
      </c>
      <c r="FE107" s="109">
        <f>'NEGROS OCCIDENTAL'!FE29</f>
        <v>1.39</v>
      </c>
      <c r="FF107" s="109">
        <f>'NEGROS OCCIDENTAL'!FF29</f>
        <v>2.15</v>
      </c>
      <c r="FG107" s="109">
        <f>'NEGROS OCCIDENTAL'!FG29</f>
        <v>0</v>
      </c>
      <c r="FH107" s="98">
        <f t="shared" si="228"/>
        <v>3.54</v>
      </c>
      <c r="FI107" s="110">
        <f>'NEGROS OCCIDENTAL'!FI29</f>
        <v>16.100000000000001</v>
      </c>
      <c r="FJ107" s="111">
        <f>'NEGROS OCCIDENTAL'!FJ29</f>
        <v>48.300000000000004</v>
      </c>
      <c r="FK107" s="107"/>
      <c r="FL107" s="22"/>
      <c r="FM107" s="108">
        <f>'NEGROS OCCIDENTAL'!FM29</f>
        <v>22</v>
      </c>
      <c r="FN107" s="108">
        <f>'NEGROS OCCIDENTAL'!FN29</f>
        <v>22</v>
      </c>
      <c r="FO107" s="98">
        <f t="shared" si="231"/>
        <v>44</v>
      </c>
      <c r="FP107" s="109">
        <f>'NEGROS OCCIDENTAL'!FP29</f>
        <v>35500.9</v>
      </c>
      <c r="FQ107" s="109">
        <f>'NEGROS OCCIDENTAL'!FQ29</f>
        <v>10400.5</v>
      </c>
      <c r="FR107" s="109">
        <f>'NEGROS OCCIDENTAL'!FR29</f>
        <v>330937.5</v>
      </c>
      <c r="FS107" s="100">
        <f t="shared" si="233"/>
        <v>-285036.09999999998</v>
      </c>
      <c r="FT107" s="109">
        <f>'NEGROS OCCIDENTAL'!FT29</f>
        <v>1.4</v>
      </c>
      <c r="FU107" s="109">
        <f>'NEGROS OCCIDENTAL'!FU29</f>
        <v>2.15</v>
      </c>
      <c r="FV107" s="109">
        <f>'NEGROS OCCIDENTAL'!FV29</f>
        <v>529.5</v>
      </c>
      <c r="FW107" s="98">
        <f t="shared" si="235"/>
        <v>-525.95000000000005</v>
      </c>
      <c r="FX107" s="110">
        <f>'NEGROS OCCIDENTAL'!FX29</f>
        <v>46.96</v>
      </c>
      <c r="FY107" s="111">
        <f>'NEGROS OCCIDENTAL'!FY29</f>
        <v>672.05500000000006</v>
      </c>
      <c r="FZ107" s="107"/>
      <c r="GA107" s="22"/>
      <c r="GB107" s="108">
        <f>'NEGROS OCCIDENTAL'!GB29</f>
        <v>0</v>
      </c>
      <c r="GC107" s="108">
        <f>'NEGROS OCCIDENTAL'!GC29</f>
        <v>6</v>
      </c>
      <c r="GD107" s="98">
        <f t="shared" si="238"/>
        <v>6</v>
      </c>
      <c r="GE107" s="109">
        <f>'NEGROS OCCIDENTAL'!GE29</f>
        <v>1</v>
      </c>
      <c r="GF107" s="109">
        <f>'NEGROS OCCIDENTAL'!GF29</f>
        <v>0.38</v>
      </c>
      <c r="GG107" s="109">
        <f>'NEGROS OCCIDENTAL'!GG29</f>
        <v>0</v>
      </c>
      <c r="GH107" s="100">
        <f t="shared" si="240"/>
        <v>1.38</v>
      </c>
      <c r="GI107" s="109">
        <f>'NEGROS OCCIDENTAL'!GI29</f>
        <v>1.38</v>
      </c>
      <c r="GJ107" s="109">
        <f>'NEGROS OCCIDENTAL'!GJ29</f>
        <v>2.15</v>
      </c>
      <c r="GK107" s="109">
        <f>'NEGROS OCCIDENTAL'!GK29</f>
        <v>0</v>
      </c>
      <c r="GL107" s="98">
        <f t="shared" si="242"/>
        <v>3.53</v>
      </c>
      <c r="GM107" s="110">
        <f>'NEGROS OCCIDENTAL'!GM29</f>
        <v>26.98</v>
      </c>
      <c r="GN107" s="111">
        <f>'NEGROS OCCIDENTAL'!GN29</f>
        <v>268.27499999999998</v>
      </c>
      <c r="GO107" s="107"/>
      <c r="GP107" s="22"/>
      <c r="GQ107" s="108">
        <f>'NEGROS OCCIDENTAL'!GQ29</f>
        <v>0</v>
      </c>
      <c r="GR107" s="108">
        <f>'NEGROS OCCIDENTAL'!GR29</f>
        <v>0</v>
      </c>
      <c r="GS107" s="98">
        <f t="shared" si="245"/>
        <v>0</v>
      </c>
      <c r="GT107" s="109">
        <f>'NEGROS OCCIDENTAL'!GT29</f>
        <v>0</v>
      </c>
      <c r="GU107" s="109">
        <f>'NEGROS OCCIDENTAL'!GU29</f>
        <v>0</v>
      </c>
      <c r="GV107" s="109">
        <f>'NEGROS OCCIDENTAL'!GV29</f>
        <v>0</v>
      </c>
      <c r="GW107" s="100">
        <f t="shared" si="247"/>
        <v>0</v>
      </c>
      <c r="GX107" s="109">
        <f>'NEGROS OCCIDENTAL'!GX29</f>
        <v>0</v>
      </c>
      <c r="GY107" s="109">
        <f>'NEGROS OCCIDENTAL'!GY29</f>
        <v>0</v>
      </c>
      <c r="GZ107" s="109">
        <f>'NEGROS OCCIDENTAL'!GZ29</f>
        <v>0</v>
      </c>
      <c r="HA107" s="98">
        <f t="shared" si="249"/>
        <v>0</v>
      </c>
      <c r="HB107" s="110">
        <f>'NEGROS OCCIDENTAL'!HB29</f>
        <v>0</v>
      </c>
      <c r="HC107" s="111">
        <f>'NEGROS OCCIDENTAL'!HC29</f>
        <v>0</v>
      </c>
      <c r="HD107" s="107"/>
      <c r="HE107" s="22"/>
      <c r="HF107" s="108"/>
      <c r="HG107" s="109"/>
      <c r="HH107" s="98">
        <f t="shared" si="252"/>
        <v>0</v>
      </c>
      <c r="HI107" s="109"/>
      <c r="HJ107" s="109"/>
      <c r="HK107" s="109"/>
      <c r="HL107" s="100">
        <f t="shared" si="52"/>
        <v>0</v>
      </c>
      <c r="HM107" s="109"/>
      <c r="HN107" s="109"/>
      <c r="HO107" s="109"/>
      <c r="HP107" s="98">
        <f t="shared" si="54"/>
        <v>0</v>
      </c>
      <c r="HQ107" s="110"/>
      <c r="HR107" s="111"/>
      <c r="HS107" s="107"/>
      <c r="HT107" s="22"/>
      <c r="HU107" s="108"/>
      <c r="HV107" s="109"/>
      <c r="HW107" s="98">
        <f t="shared" si="257"/>
        <v>0</v>
      </c>
      <c r="HX107" s="109"/>
      <c r="HY107" s="109"/>
      <c r="HZ107" s="109"/>
      <c r="IA107" s="100">
        <f t="shared" si="57"/>
        <v>0</v>
      </c>
      <c r="IB107" s="109"/>
      <c r="IC107" s="109"/>
      <c r="ID107" s="109"/>
      <c r="IE107" s="98">
        <f t="shared" si="59"/>
        <v>0</v>
      </c>
      <c r="IF107" s="110"/>
      <c r="IG107" s="111"/>
      <c r="IH107" s="107"/>
      <c r="II107" s="22"/>
      <c r="IJ107" s="108"/>
      <c r="IK107" s="109"/>
      <c r="IL107" s="98">
        <f t="shared" si="262"/>
        <v>0</v>
      </c>
      <c r="IM107" s="109"/>
      <c r="IN107" s="109"/>
      <c r="IO107" s="109"/>
      <c r="IP107" s="100">
        <f t="shared" si="62"/>
        <v>0</v>
      </c>
      <c r="IQ107" s="109"/>
      <c r="IR107" s="109"/>
      <c r="IS107" s="109"/>
      <c r="IT107" s="98">
        <f t="shared" si="64"/>
        <v>0</v>
      </c>
      <c r="IU107" s="110"/>
      <c r="IV107" s="111"/>
      <c r="IW107" s="107"/>
      <c r="IX107" s="22"/>
      <c r="IY107" s="108"/>
      <c r="IZ107" s="109"/>
      <c r="JA107" s="98">
        <f t="shared" si="267"/>
        <v>0</v>
      </c>
      <c r="JB107" s="109"/>
      <c r="JC107" s="109"/>
      <c r="JD107" s="109"/>
      <c r="JE107" s="100">
        <f t="shared" si="67"/>
        <v>0</v>
      </c>
      <c r="JF107" s="109"/>
      <c r="JG107" s="109"/>
      <c r="JH107" s="109"/>
      <c r="JI107" s="98">
        <f t="shared" si="69"/>
        <v>0</v>
      </c>
      <c r="JJ107" s="110"/>
      <c r="JK107" s="111"/>
      <c r="JL107" s="107"/>
      <c r="JM107" s="22"/>
      <c r="JN107" s="108"/>
      <c r="JO107" s="109"/>
      <c r="JP107" s="98">
        <f t="shared" si="272"/>
        <v>0</v>
      </c>
      <c r="JQ107" s="109"/>
      <c r="JR107" s="109"/>
      <c r="JS107" s="109"/>
      <c r="JT107" s="100">
        <f t="shared" si="72"/>
        <v>0</v>
      </c>
      <c r="JU107" s="109"/>
      <c r="JV107" s="109"/>
      <c r="JW107" s="109"/>
      <c r="JX107" s="98">
        <f t="shared" si="74"/>
        <v>0</v>
      </c>
      <c r="JY107" s="110"/>
      <c r="JZ107" s="111"/>
      <c r="KA107" s="107"/>
      <c r="KB107" s="22"/>
      <c r="KC107" s="108"/>
      <c r="KD107" s="109"/>
      <c r="KE107" s="98">
        <f t="shared" si="277"/>
        <v>0</v>
      </c>
      <c r="KF107" s="109"/>
      <c r="KG107" s="109"/>
      <c r="KH107" s="109"/>
      <c r="KI107" s="100">
        <f t="shared" si="77"/>
        <v>0</v>
      </c>
      <c r="KJ107" s="109"/>
      <c r="KK107" s="109"/>
      <c r="KL107" s="109"/>
      <c r="KM107" s="98">
        <f t="shared" si="79"/>
        <v>0</v>
      </c>
      <c r="KN107" s="110"/>
      <c r="KO107" s="111"/>
      <c r="KP107" s="107"/>
      <c r="KQ107" s="22"/>
      <c r="KR107" s="108"/>
      <c r="KS107" s="109"/>
      <c r="KT107" s="98">
        <f t="shared" si="282"/>
        <v>0</v>
      </c>
      <c r="KU107" s="109"/>
      <c r="KV107" s="109"/>
      <c r="KW107" s="109"/>
      <c r="KX107" s="100">
        <f t="shared" si="82"/>
        <v>0</v>
      </c>
      <c r="KY107" s="109"/>
      <c r="KZ107" s="109"/>
      <c r="LA107" s="109"/>
      <c r="LB107" s="98">
        <f t="shared" si="84"/>
        <v>0</v>
      </c>
      <c r="LC107" s="110"/>
      <c r="LD107" s="111"/>
      <c r="LE107" s="107"/>
      <c r="LF107" s="22"/>
      <c r="LG107" s="108"/>
      <c r="LH107" s="109"/>
      <c r="LI107" s="98">
        <f t="shared" si="287"/>
        <v>0</v>
      </c>
      <c r="LJ107" s="109"/>
      <c r="LK107" s="109"/>
      <c r="LL107" s="109"/>
      <c r="LM107" s="100">
        <f t="shared" si="87"/>
        <v>0</v>
      </c>
      <c r="LN107" s="109"/>
      <c r="LO107" s="109"/>
      <c r="LP107" s="109"/>
      <c r="LQ107" s="98">
        <f t="shared" si="89"/>
        <v>0</v>
      </c>
      <c r="LR107" s="110"/>
      <c r="LS107" s="111"/>
      <c r="LT107" s="107"/>
      <c r="LU107" s="22"/>
      <c r="LV107" s="108"/>
      <c r="LW107" s="109"/>
      <c r="LX107" s="98">
        <f t="shared" si="292"/>
        <v>0</v>
      </c>
      <c r="LY107" s="109"/>
      <c r="LZ107" s="109"/>
      <c r="MA107" s="109"/>
      <c r="MB107" s="100">
        <f t="shared" si="92"/>
        <v>0</v>
      </c>
      <c r="MC107" s="109"/>
      <c r="MD107" s="109"/>
      <c r="ME107" s="109"/>
      <c r="MF107" s="98">
        <f t="shared" si="94"/>
        <v>0</v>
      </c>
      <c r="MG107" s="110"/>
      <c r="MH107" s="111"/>
      <c r="MI107" s="107"/>
      <c r="MJ107" s="22"/>
      <c r="MK107" s="108"/>
      <c r="ML107" s="109"/>
      <c r="MM107" s="98">
        <f t="shared" si="297"/>
        <v>0</v>
      </c>
      <c r="MN107" s="109"/>
      <c r="MO107" s="109"/>
      <c r="MP107" s="109"/>
      <c r="MQ107" s="100">
        <f t="shared" si="97"/>
        <v>0</v>
      </c>
      <c r="MR107" s="109"/>
      <c r="MS107" s="109"/>
      <c r="MT107" s="109"/>
      <c r="MU107" s="98">
        <f t="shared" si="99"/>
        <v>0</v>
      </c>
      <c r="MV107" s="110"/>
      <c r="MW107" s="111"/>
      <c r="MX107" s="107"/>
      <c r="MY107" s="22"/>
      <c r="MZ107" s="108"/>
      <c r="NA107" s="109"/>
      <c r="NB107" s="98">
        <f t="shared" si="302"/>
        <v>0</v>
      </c>
      <c r="NC107" s="109"/>
      <c r="ND107" s="109"/>
      <c r="NE107" s="109"/>
      <c r="NF107" s="100">
        <f t="shared" si="102"/>
        <v>0</v>
      </c>
      <c r="NG107" s="109"/>
      <c r="NH107" s="109"/>
      <c r="NI107" s="109"/>
      <c r="NJ107" s="98">
        <f t="shared" si="104"/>
        <v>0</v>
      </c>
      <c r="NK107" s="110"/>
      <c r="NL107" s="111"/>
      <c r="NM107" s="107"/>
      <c r="NN107" s="22"/>
      <c r="NO107" s="108"/>
      <c r="NP107" s="109"/>
      <c r="NQ107" s="98">
        <f t="shared" si="307"/>
        <v>0</v>
      </c>
      <c r="NR107" s="109"/>
      <c r="NS107" s="109"/>
      <c r="NT107" s="109"/>
      <c r="NU107" s="100">
        <f t="shared" si="107"/>
        <v>0</v>
      </c>
      <c r="NV107" s="109"/>
      <c r="NW107" s="109"/>
      <c r="NX107" s="109"/>
      <c r="NY107" s="98">
        <f t="shared" si="109"/>
        <v>0</v>
      </c>
      <c r="NZ107" s="110"/>
      <c r="OA107" s="111"/>
      <c r="OB107" s="107"/>
      <c r="OC107" s="22"/>
      <c r="OD107" s="108"/>
      <c r="OE107" s="109"/>
      <c r="OF107" s="98">
        <f t="shared" si="312"/>
        <v>0</v>
      </c>
      <c r="OG107" s="109"/>
      <c r="OH107" s="109"/>
      <c r="OI107" s="109"/>
      <c r="OJ107" s="100">
        <f t="shared" si="314"/>
        <v>0</v>
      </c>
      <c r="OK107" s="109"/>
      <c r="OL107" s="109"/>
      <c r="OM107" s="109"/>
      <c r="ON107" s="98">
        <f t="shared" si="316"/>
        <v>0</v>
      </c>
      <c r="OO107" s="110"/>
      <c r="OP107" s="111"/>
      <c r="OQ107" s="107"/>
      <c r="OR107" s="22"/>
      <c r="OS107" s="108"/>
      <c r="OT107" s="109"/>
      <c r="OU107" s="98">
        <f t="shared" si="319"/>
        <v>0</v>
      </c>
      <c r="OV107" s="109"/>
      <c r="OW107" s="109"/>
      <c r="OX107" s="109"/>
      <c r="OY107" s="100">
        <f t="shared" si="321"/>
        <v>0</v>
      </c>
      <c r="OZ107" s="109"/>
      <c r="PA107" s="109"/>
      <c r="PB107" s="109"/>
      <c r="PC107" s="98">
        <f t="shared" si="323"/>
        <v>0</v>
      </c>
      <c r="PD107" s="110"/>
      <c r="PE107" s="111"/>
      <c r="PF107" s="107"/>
      <c r="PG107" s="22"/>
      <c r="PH107" s="108"/>
      <c r="PI107" s="109"/>
      <c r="PJ107" s="98">
        <f t="shared" si="326"/>
        <v>0</v>
      </c>
      <c r="PK107" s="109"/>
      <c r="PL107" s="109"/>
      <c r="PM107" s="109"/>
      <c r="PN107" s="100">
        <f t="shared" si="328"/>
        <v>0</v>
      </c>
      <c r="PO107" s="109"/>
      <c r="PP107" s="109"/>
      <c r="PQ107" s="109"/>
      <c r="PR107" s="98">
        <f t="shared" si="330"/>
        <v>0</v>
      </c>
      <c r="PS107" s="110"/>
      <c r="PT107" s="111"/>
      <c r="PU107" s="107"/>
      <c r="PV107" s="22"/>
      <c r="PW107" s="108"/>
      <c r="PX107" s="109"/>
      <c r="PY107" s="98">
        <f t="shared" si="333"/>
        <v>0</v>
      </c>
      <c r="PZ107" s="109"/>
      <c r="QA107" s="109"/>
      <c r="QB107" s="109"/>
      <c r="QC107" s="100">
        <f t="shared" si="335"/>
        <v>0</v>
      </c>
      <c r="QD107" s="109"/>
      <c r="QE107" s="109"/>
      <c r="QF107" s="109"/>
      <c r="QG107" s="98">
        <f t="shared" si="337"/>
        <v>0</v>
      </c>
      <c r="QH107" s="110"/>
      <c r="QI107" s="111"/>
      <c r="QJ107" s="107"/>
      <c r="QK107" s="22"/>
      <c r="QL107" s="108"/>
      <c r="QM107" s="109"/>
      <c r="QN107" s="98">
        <f t="shared" si="340"/>
        <v>0</v>
      </c>
      <c r="QO107" s="109"/>
      <c r="QP107" s="109"/>
      <c r="QQ107" s="109"/>
      <c r="QR107" s="100">
        <f t="shared" si="342"/>
        <v>0</v>
      </c>
      <c r="QS107" s="109"/>
      <c r="QT107" s="109"/>
      <c r="QU107" s="109"/>
      <c r="QV107" s="98">
        <f t="shared" si="344"/>
        <v>0</v>
      </c>
      <c r="QW107" s="110"/>
      <c r="QX107" s="111"/>
      <c r="QY107" s="107"/>
      <c r="QZ107" s="22"/>
      <c r="RA107" s="108"/>
      <c r="RB107" s="109"/>
      <c r="RC107" s="98">
        <f t="shared" si="347"/>
        <v>0</v>
      </c>
      <c r="RD107" s="109"/>
      <c r="RE107" s="109"/>
      <c r="RF107" s="109"/>
      <c r="RG107" s="100">
        <f t="shared" si="349"/>
        <v>0</v>
      </c>
      <c r="RH107" s="109"/>
      <c r="RI107" s="109"/>
      <c r="RJ107" s="109"/>
      <c r="RK107" s="98">
        <f t="shared" si="351"/>
        <v>0</v>
      </c>
      <c r="RL107" s="110"/>
      <c r="RM107" s="111"/>
      <c r="RN107" s="107"/>
      <c r="RO107" s="22"/>
      <c r="RP107" s="108"/>
      <c r="RQ107" s="109"/>
      <c r="RR107" s="98">
        <f t="shared" si="354"/>
        <v>0</v>
      </c>
      <c r="RS107" s="109"/>
      <c r="RT107" s="109"/>
      <c r="RU107" s="109"/>
      <c r="RV107" s="100">
        <f t="shared" si="356"/>
        <v>0</v>
      </c>
      <c r="RW107" s="109"/>
      <c r="RX107" s="109"/>
      <c r="RY107" s="109"/>
      <c r="RZ107" s="98">
        <f t="shared" si="358"/>
        <v>0</v>
      </c>
      <c r="SA107" s="110"/>
      <c r="SB107" s="111"/>
      <c r="SC107" s="107"/>
      <c r="SD107" s="22"/>
      <c r="SE107" s="108"/>
      <c r="SF107" s="109"/>
      <c r="SG107" s="98">
        <f t="shared" si="361"/>
        <v>0</v>
      </c>
      <c r="SH107" s="109"/>
      <c r="SI107" s="109"/>
      <c r="SJ107" s="109"/>
      <c r="SK107" s="100">
        <f t="shared" si="363"/>
        <v>0</v>
      </c>
      <c r="SL107" s="109"/>
      <c r="SM107" s="109"/>
      <c r="SN107" s="109"/>
      <c r="SO107" s="98">
        <f t="shared" si="365"/>
        <v>0</v>
      </c>
      <c r="SP107" s="110"/>
      <c r="SQ107" s="111"/>
      <c r="SR107" s="107"/>
      <c r="SS107" s="22"/>
      <c r="ST107" s="108"/>
      <c r="SU107" s="109"/>
      <c r="SV107" s="98">
        <f t="shared" si="368"/>
        <v>0</v>
      </c>
      <c r="SW107" s="109"/>
      <c r="SX107" s="109"/>
      <c r="SY107" s="109"/>
      <c r="SZ107" s="100">
        <f t="shared" si="370"/>
        <v>0</v>
      </c>
      <c r="TA107" s="109"/>
      <c r="TB107" s="109"/>
      <c r="TC107" s="109"/>
      <c r="TD107" s="98">
        <f t="shared" si="372"/>
        <v>0</v>
      </c>
      <c r="TE107" s="110"/>
      <c r="TF107" s="111"/>
      <c r="TG107" s="107"/>
      <c r="TH107" s="22"/>
      <c r="TI107" s="108"/>
      <c r="TJ107" s="109"/>
      <c r="TK107" s="98">
        <f t="shared" si="375"/>
        <v>0</v>
      </c>
      <c r="TL107" s="109"/>
      <c r="TM107" s="109"/>
      <c r="TN107" s="109"/>
      <c r="TO107" s="100">
        <f t="shared" si="377"/>
        <v>0</v>
      </c>
      <c r="TP107" s="109"/>
      <c r="TQ107" s="109"/>
      <c r="TR107" s="109"/>
      <c r="TS107" s="98">
        <f t="shared" si="379"/>
        <v>0</v>
      </c>
      <c r="TT107" s="110"/>
      <c r="TU107" s="111"/>
      <c r="TV107" s="107"/>
      <c r="TW107" s="22"/>
      <c r="TX107" s="108"/>
      <c r="TY107" s="109"/>
      <c r="TZ107" s="98">
        <f t="shared" si="382"/>
        <v>0</v>
      </c>
      <c r="UA107" s="109"/>
      <c r="UB107" s="109"/>
      <c r="UC107" s="109"/>
      <c r="UD107" s="100">
        <f t="shared" si="384"/>
        <v>0</v>
      </c>
      <c r="UE107" s="109"/>
      <c r="UF107" s="109"/>
      <c r="UG107" s="109"/>
      <c r="UH107" s="98">
        <f t="shared" si="386"/>
        <v>0</v>
      </c>
      <c r="UI107" s="110"/>
      <c r="UJ107" s="111"/>
      <c r="UK107" s="107"/>
      <c r="UL107" s="22"/>
      <c r="UM107" s="108"/>
      <c r="UN107" s="109"/>
      <c r="UO107" s="98">
        <f t="shared" si="389"/>
        <v>0</v>
      </c>
      <c r="UP107" s="109"/>
      <c r="UQ107" s="109"/>
      <c r="UR107" s="109"/>
      <c r="US107" s="100">
        <f t="shared" si="391"/>
        <v>0</v>
      </c>
      <c r="UT107" s="109"/>
      <c r="UU107" s="109"/>
      <c r="UV107" s="109"/>
      <c r="UW107" s="98">
        <f t="shared" si="393"/>
        <v>0</v>
      </c>
      <c r="UX107" s="110"/>
      <c r="UY107" s="111"/>
      <c r="UZ107" s="107"/>
      <c r="VA107" s="22"/>
      <c r="VB107" s="108"/>
      <c r="VC107" s="109"/>
      <c r="VD107" s="98">
        <f t="shared" si="396"/>
        <v>0</v>
      </c>
      <c r="VE107" s="109"/>
      <c r="VF107" s="109"/>
      <c r="VG107" s="109"/>
      <c r="VH107" s="100">
        <f t="shared" si="398"/>
        <v>0</v>
      </c>
      <c r="VI107" s="109"/>
      <c r="VJ107" s="109"/>
      <c r="VK107" s="109"/>
      <c r="VL107" s="98">
        <f t="shared" si="400"/>
        <v>0</v>
      </c>
      <c r="VM107" s="110"/>
      <c r="VN107" s="111"/>
      <c r="VO107" s="107"/>
      <c r="VP107" s="22"/>
      <c r="VQ107" s="108"/>
      <c r="VR107" s="109"/>
      <c r="VS107" s="98">
        <f t="shared" si="403"/>
        <v>0</v>
      </c>
      <c r="VT107" s="109"/>
      <c r="VU107" s="109"/>
      <c r="VV107" s="109"/>
      <c r="VW107" s="100">
        <f t="shared" si="405"/>
        <v>0</v>
      </c>
      <c r="VX107" s="109"/>
      <c r="VY107" s="109"/>
      <c r="VZ107" s="109"/>
      <c r="WA107" s="98">
        <f t="shared" si="407"/>
        <v>0</v>
      </c>
      <c r="WB107" s="110"/>
      <c r="WC107" s="111"/>
      <c r="WD107" s="107"/>
      <c r="WE107" s="22"/>
    </row>
    <row r="108" spans="1:603" ht="16.5" customHeight="1">
      <c r="A108" s="94"/>
      <c r="B108" s="105" t="s">
        <v>131</v>
      </c>
      <c r="C108" s="113" t="s">
        <v>66</v>
      </c>
      <c r="D108" s="108">
        <f>'NEGROS OCCIDENTAL'!D30</f>
        <v>0</v>
      </c>
      <c r="E108" s="108">
        <f>'NEGROS OCCIDENTAL'!E30</f>
        <v>0</v>
      </c>
      <c r="F108" s="98">
        <f t="shared" si="154"/>
        <v>0</v>
      </c>
      <c r="G108" s="109">
        <f>'NEGROS OCCIDENTAL'!G30</f>
        <v>0</v>
      </c>
      <c r="H108" s="109">
        <f>'NEGROS OCCIDENTAL'!H30</f>
        <v>0</v>
      </c>
      <c r="I108" s="109">
        <f>'NEGROS OCCIDENTAL'!I30</f>
        <v>0</v>
      </c>
      <c r="J108" s="100">
        <f t="shared" si="156"/>
        <v>0</v>
      </c>
      <c r="K108" s="109">
        <f>'NEGROS OCCIDENTAL'!K30</f>
        <v>0</v>
      </c>
      <c r="L108" s="109">
        <f>'NEGROS OCCIDENTAL'!L30</f>
        <v>0.16</v>
      </c>
      <c r="M108" s="109">
        <f>'NEGROS OCCIDENTAL'!M30</f>
        <v>0</v>
      </c>
      <c r="N108" s="98">
        <f t="shared" si="158"/>
        <v>0.16</v>
      </c>
      <c r="O108" s="110">
        <f>'NEGROS OCCIDENTAL'!O30</f>
        <v>5</v>
      </c>
      <c r="P108" s="111">
        <f>'NEGROS OCCIDENTAL'!P30</f>
        <v>7.5</v>
      </c>
      <c r="Q108" s="107"/>
      <c r="R108" s="22"/>
      <c r="S108" s="108">
        <f>'NEGROS OCCIDENTAL'!S30</f>
        <v>0</v>
      </c>
      <c r="T108" s="108">
        <f>'NEGROS OCCIDENTAL'!T30</f>
        <v>0</v>
      </c>
      <c r="U108" s="98">
        <f t="shared" si="161"/>
        <v>0</v>
      </c>
      <c r="V108" s="109">
        <f>'NEGROS OCCIDENTAL'!V30</f>
        <v>0</v>
      </c>
      <c r="W108" s="109">
        <f>'NEGROS OCCIDENTAL'!W30</f>
        <v>0</v>
      </c>
      <c r="X108" s="109">
        <f>'NEGROS OCCIDENTAL'!X30</f>
        <v>0</v>
      </c>
      <c r="Y108" s="100">
        <f t="shared" si="163"/>
        <v>0</v>
      </c>
      <c r="Z108" s="109">
        <f>'NEGROS OCCIDENTAL'!Z30</f>
        <v>0</v>
      </c>
      <c r="AA108" s="109">
        <f>'NEGROS OCCIDENTAL'!AA30</f>
        <v>0</v>
      </c>
      <c r="AB108" s="109">
        <f>'NEGROS OCCIDENTAL'!AB30</f>
        <v>0</v>
      </c>
      <c r="AC108" s="98">
        <f t="shared" si="165"/>
        <v>0</v>
      </c>
      <c r="AD108" s="110">
        <f>'NEGROS OCCIDENTAL'!AD30</f>
        <v>0</v>
      </c>
      <c r="AE108" s="111">
        <f>'NEGROS OCCIDENTAL'!AE30</f>
        <v>0</v>
      </c>
      <c r="AF108" s="107"/>
      <c r="AG108" s="22"/>
      <c r="AH108" s="108">
        <f>'NEGROS OCCIDENTAL'!AH30</f>
        <v>0</v>
      </c>
      <c r="AI108" s="108">
        <f>'NEGROS OCCIDENTAL'!AI30</f>
        <v>0</v>
      </c>
      <c r="AJ108" s="98">
        <f t="shared" si="168"/>
        <v>0</v>
      </c>
      <c r="AK108" s="109">
        <f>'NEGROS OCCIDENTAL'!AK30</f>
        <v>0</v>
      </c>
      <c r="AL108" s="109">
        <f>'NEGROS OCCIDENTAL'!AL30</f>
        <v>0</v>
      </c>
      <c r="AM108" s="109">
        <f>'NEGROS OCCIDENTAL'!AM30</f>
        <v>0</v>
      </c>
      <c r="AN108" s="100">
        <f t="shared" si="170"/>
        <v>0</v>
      </c>
      <c r="AO108" s="109">
        <f>'NEGROS OCCIDENTAL'!AO30</f>
        <v>0</v>
      </c>
      <c r="AP108" s="109">
        <f>'NEGROS OCCIDENTAL'!AP30</f>
        <v>0</v>
      </c>
      <c r="AQ108" s="109">
        <f>'NEGROS OCCIDENTAL'!AQ30</f>
        <v>0</v>
      </c>
      <c r="AR108" s="98">
        <f t="shared" si="172"/>
        <v>0</v>
      </c>
      <c r="AS108" s="110">
        <f>'NEGROS OCCIDENTAL'!AS30</f>
        <v>0</v>
      </c>
      <c r="AT108" s="111">
        <f>'NEGROS OCCIDENTAL'!AT30</f>
        <v>0</v>
      </c>
      <c r="AU108" s="107"/>
      <c r="AV108" s="22"/>
      <c r="AW108" s="108">
        <f>'NEGROS OCCIDENTAL'!AW30</f>
        <v>0</v>
      </c>
      <c r="AX108" s="108">
        <f>'NEGROS OCCIDENTAL'!AX30</f>
        <v>0</v>
      </c>
      <c r="AY108" s="98">
        <f t="shared" si="175"/>
        <v>0</v>
      </c>
      <c r="AZ108" s="109">
        <f>'NEGROS OCCIDENTAL'!AZ30</f>
        <v>0</v>
      </c>
      <c r="BA108" s="109">
        <f>'NEGROS OCCIDENTAL'!BA30</f>
        <v>0</v>
      </c>
      <c r="BB108" s="109">
        <f>'NEGROS OCCIDENTAL'!BB30</f>
        <v>0</v>
      </c>
      <c r="BC108" s="100">
        <f t="shared" si="177"/>
        <v>0</v>
      </c>
      <c r="BD108" s="109">
        <f>'NEGROS OCCIDENTAL'!BD30</f>
        <v>0</v>
      </c>
      <c r="BE108" s="109">
        <f>'NEGROS OCCIDENTAL'!BE30</f>
        <v>0</v>
      </c>
      <c r="BF108" s="109">
        <f>'NEGROS OCCIDENTAL'!BF30</f>
        <v>0</v>
      </c>
      <c r="BG108" s="98">
        <f t="shared" si="179"/>
        <v>0</v>
      </c>
      <c r="BH108" s="110">
        <f>'NEGROS OCCIDENTAL'!BH30</f>
        <v>1.1499999999999999</v>
      </c>
      <c r="BI108" s="111">
        <f>'NEGROS OCCIDENTAL'!BI30</f>
        <v>1.8399999999999999</v>
      </c>
      <c r="BJ108" s="107"/>
      <c r="BK108" s="22"/>
      <c r="BL108" s="108">
        <f>'NEGROS OCCIDENTAL'!BL30</f>
        <v>0</v>
      </c>
      <c r="BM108" s="108">
        <f>'NEGROS OCCIDENTAL'!BM30</f>
        <v>0</v>
      </c>
      <c r="BN108" s="98">
        <f t="shared" si="182"/>
        <v>0</v>
      </c>
      <c r="BO108" s="109">
        <f>'NEGROS OCCIDENTAL'!BO30</f>
        <v>0</v>
      </c>
      <c r="BP108" s="109">
        <f>'NEGROS OCCIDENTAL'!BP30</f>
        <v>0</v>
      </c>
      <c r="BQ108" s="109">
        <f>'NEGROS OCCIDENTAL'!BQ30</f>
        <v>0</v>
      </c>
      <c r="BR108" s="100">
        <f t="shared" si="184"/>
        <v>0</v>
      </c>
      <c r="BS108" s="109">
        <f>'NEGROS OCCIDENTAL'!BS30</f>
        <v>0</v>
      </c>
      <c r="BT108" s="109">
        <f>'NEGROS OCCIDENTAL'!BT30</f>
        <v>0</v>
      </c>
      <c r="BU108" s="109">
        <f>'NEGROS OCCIDENTAL'!BU30</f>
        <v>0</v>
      </c>
      <c r="BV108" s="98">
        <f t="shared" si="186"/>
        <v>0</v>
      </c>
      <c r="BW108" s="110">
        <f>'NEGROS OCCIDENTAL'!BW30</f>
        <v>0.4</v>
      </c>
      <c r="BX108" s="111">
        <f>'NEGROS OCCIDENTAL'!BX30</f>
        <v>0.64000000000000012</v>
      </c>
      <c r="BY108" s="107"/>
      <c r="BZ108" s="23"/>
      <c r="CA108" s="108">
        <f>'NEGROS OCCIDENTAL'!CA30</f>
        <v>0</v>
      </c>
      <c r="CB108" s="108">
        <f>'NEGROS OCCIDENTAL'!CB30</f>
        <v>0</v>
      </c>
      <c r="CC108" s="98">
        <f t="shared" si="189"/>
        <v>0</v>
      </c>
      <c r="CD108" s="109">
        <f>'NEGROS OCCIDENTAL'!CD30</f>
        <v>0</v>
      </c>
      <c r="CE108" s="109">
        <f>'NEGROS OCCIDENTAL'!CE30</f>
        <v>0</v>
      </c>
      <c r="CF108" s="109">
        <f>'NEGROS OCCIDENTAL'!CF30</f>
        <v>0</v>
      </c>
      <c r="CG108" s="100">
        <f t="shared" si="191"/>
        <v>0</v>
      </c>
      <c r="CH108" s="109">
        <f>'NEGROS OCCIDENTAL'!CH30</f>
        <v>0</v>
      </c>
      <c r="CI108" s="109">
        <f>'NEGROS OCCIDENTAL'!CI30</f>
        <v>0</v>
      </c>
      <c r="CJ108" s="109">
        <f>'NEGROS OCCIDENTAL'!CJ30</f>
        <v>0</v>
      </c>
      <c r="CK108" s="98">
        <f t="shared" si="193"/>
        <v>0</v>
      </c>
      <c r="CL108" s="110">
        <f>'NEGROS OCCIDENTAL'!CL30</f>
        <v>59.2</v>
      </c>
      <c r="CM108" s="111">
        <f>'NEGROS OCCIDENTAL'!CM30</f>
        <v>61.26</v>
      </c>
      <c r="CN108" s="107"/>
      <c r="CO108" s="22"/>
      <c r="CP108" s="108">
        <f>'NEGROS OCCIDENTAL'!CP30</f>
        <v>0</v>
      </c>
      <c r="CQ108" s="108">
        <f>'NEGROS OCCIDENTAL'!CQ30</f>
        <v>0</v>
      </c>
      <c r="CR108" s="98">
        <f t="shared" si="196"/>
        <v>0</v>
      </c>
      <c r="CS108" s="109">
        <f>'NEGROS OCCIDENTAL'!CS30</f>
        <v>0</v>
      </c>
      <c r="CT108" s="109">
        <f>'NEGROS OCCIDENTAL'!CT30</f>
        <v>0</v>
      </c>
      <c r="CU108" s="109">
        <f>'NEGROS OCCIDENTAL'!CU30</f>
        <v>0</v>
      </c>
      <c r="CV108" s="100">
        <f t="shared" si="198"/>
        <v>0</v>
      </c>
      <c r="CW108" s="109">
        <f>'NEGROS OCCIDENTAL'!CW30</f>
        <v>0</v>
      </c>
      <c r="CX108" s="109">
        <f>'NEGROS OCCIDENTAL'!CX30</f>
        <v>0</v>
      </c>
      <c r="CY108" s="109">
        <f>'NEGROS OCCIDENTAL'!CY30</f>
        <v>0</v>
      </c>
      <c r="CZ108" s="98">
        <f t="shared" si="200"/>
        <v>0</v>
      </c>
      <c r="DA108" s="110">
        <f>'NEGROS OCCIDENTAL'!DA30</f>
        <v>0</v>
      </c>
      <c r="DB108" s="111">
        <f>'NEGROS OCCIDENTAL'!DB30</f>
        <v>0</v>
      </c>
      <c r="DC108" s="107"/>
      <c r="DD108" s="22"/>
      <c r="DE108" s="108">
        <f>'NEGROS OCCIDENTAL'!DE30</f>
        <v>0</v>
      </c>
      <c r="DF108" s="108">
        <f>'NEGROS OCCIDENTAL'!DF30</f>
        <v>0</v>
      </c>
      <c r="DG108" s="98">
        <f t="shared" si="203"/>
        <v>0</v>
      </c>
      <c r="DH108" s="109">
        <f>'NEGROS OCCIDENTAL'!DH30</f>
        <v>0</v>
      </c>
      <c r="DI108" s="109">
        <f>'NEGROS OCCIDENTAL'!DI30</f>
        <v>0</v>
      </c>
      <c r="DJ108" s="109">
        <f>'NEGROS OCCIDENTAL'!DJ30</f>
        <v>0</v>
      </c>
      <c r="DK108" s="100">
        <f t="shared" si="205"/>
        <v>0</v>
      </c>
      <c r="DL108" s="109">
        <f>'NEGROS OCCIDENTAL'!DL30</f>
        <v>0</v>
      </c>
      <c r="DM108" s="109">
        <f>'NEGROS OCCIDENTAL'!DM30</f>
        <v>0</v>
      </c>
      <c r="DN108" s="109">
        <f>'NEGROS OCCIDENTAL'!DN30</f>
        <v>0</v>
      </c>
      <c r="DO108" s="98">
        <f t="shared" si="207"/>
        <v>0</v>
      </c>
      <c r="DP108" s="110">
        <f>'NEGROS OCCIDENTAL'!DP30</f>
        <v>0.12</v>
      </c>
      <c r="DQ108" s="111">
        <f>'NEGROS OCCIDENTAL'!DQ30</f>
        <v>0.6</v>
      </c>
      <c r="DR108" s="107"/>
      <c r="DS108" s="22"/>
      <c r="DT108" s="108">
        <f>'NEGROS OCCIDENTAL'!DT30</f>
        <v>0</v>
      </c>
      <c r="DU108" s="108">
        <f>'NEGROS OCCIDENTAL'!DU30</f>
        <v>0</v>
      </c>
      <c r="DV108" s="98">
        <f t="shared" si="210"/>
        <v>0</v>
      </c>
      <c r="DW108" s="109">
        <f>'NEGROS OCCIDENTAL'!DW30</f>
        <v>0</v>
      </c>
      <c r="DX108" s="109">
        <f>'NEGROS OCCIDENTAL'!DX30</f>
        <v>0</v>
      </c>
      <c r="DY108" s="109">
        <f>'NEGROS OCCIDENTAL'!DY30</f>
        <v>0</v>
      </c>
      <c r="DZ108" s="100">
        <f t="shared" si="212"/>
        <v>0</v>
      </c>
      <c r="EA108" s="109">
        <f>'NEGROS OCCIDENTAL'!EA30</f>
        <v>0</v>
      </c>
      <c r="EB108" s="109">
        <f>'NEGROS OCCIDENTAL'!EB30</f>
        <v>0</v>
      </c>
      <c r="EC108" s="109">
        <f>'NEGROS OCCIDENTAL'!EC30</f>
        <v>0</v>
      </c>
      <c r="ED108" s="98">
        <f t="shared" si="214"/>
        <v>0</v>
      </c>
      <c r="EE108" s="110">
        <f>'NEGROS OCCIDENTAL'!EE30</f>
        <v>10</v>
      </c>
      <c r="EF108" s="111">
        <f>'NEGROS OCCIDENTAL'!EF30</f>
        <v>70</v>
      </c>
      <c r="EG108" s="107"/>
      <c r="EH108" s="22"/>
      <c r="EI108" s="108">
        <f>'NEGROS OCCIDENTAL'!EI30</f>
        <v>0</v>
      </c>
      <c r="EJ108" s="108">
        <f>'NEGROS OCCIDENTAL'!EJ30</f>
        <v>0</v>
      </c>
      <c r="EK108" s="98">
        <f t="shared" si="217"/>
        <v>0</v>
      </c>
      <c r="EL108" s="109">
        <f>'NEGROS OCCIDENTAL'!EL30</f>
        <v>0</v>
      </c>
      <c r="EM108" s="109">
        <f>'NEGROS OCCIDENTAL'!EM30</f>
        <v>0</v>
      </c>
      <c r="EN108" s="109">
        <f>'NEGROS OCCIDENTAL'!EN30</f>
        <v>0</v>
      </c>
      <c r="EO108" s="100">
        <f t="shared" si="219"/>
        <v>0</v>
      </c>
      <c r="EP108" s="109">
        <f>'NEGROS OCCIDENTAL'!EP30</f>
        <v>0</v>
      </c>
      <c r="EQ108" s="109">
        <f>'NEGROS OCCIDENTAL'!EQ30</f>
        <v>0</v>
      </c>
      <c r="ER108" s="109">
        <f>'NEGROS OCCIDENTAL'!ER30</f>
        <v>0</v>
      </c>
      <c r="ES108" s="98">
        <f t="shared" si="221"/>
        <v>0</v>
      </c>
      <c r="ET108" s="110">
        <f>'NEGROS OCCIDENTAL'!ET30</f>
        <v>0.35</v>
      </c>
      <c r="EU108" s="111">
        <f>'NEGROS OCCIDENTAL'!EU30</f>
        <v>2.4499999999999997</v>
      </c>
      <c r="EV108" s="107"/>
      <c r="EW108" s="22"/>
      <c r="EX108" s="108">
        <f>'NEGROS OCCIDENTAL'!EX30</f>
        <v>0</v>
      </c>
      <c r="EY108" s="108">
        <f>'NEGROS OCCIDENTAL'!EY30</f>
        <v>0</v>
      </c>
      <c r="EZ108" s="98">
        <f t="shared" si="224"/>
        <v>0</v>
      </c>
      <c r="FA108" s="109">
        <f>'NEGROS OCCIDENTAL'!FA30</f>
        <v>0</v>
      </c>
      <c r="FB108" s="109">
        <f>'NEGROS OCCIDENTAL'!FB30</f>
        <v>0</v>
      </c>
      <c r="FC108" s="109">
        <f>'NEGROS OCCIDENTAL'!FC30</f>
        <v>0</v>
      </c>
      <c r="FD108" s="100">
        <f t="shared" si="226"/>
        <v>0</v>
      </c>
      <c r="FE108" s="109">
        <f>'NEGROS OCCIDENTAL'!FE30</f>
        <v>0</v>
      </c>
      <c r="FF108" s="109">
        <f>'NEGROS OCCIDENTAL'!FF30</f>
        <v>0</v>
      </c>
      <c r="FG108" s="109">
        <f>'NEGROS OCCIDENTAL'!FG30</f>
        <v>0</v>
      </c>
      <c r="FH108" s="98">
        <f t="shared" si="228"/>
        <v>0</v>
      </c>
      <c r="FI108" s="110">
        <f>'NEGROS OCCIDENTAL'!FI30</f>
        <v>15.05</v>
      </c>
      <c r="FJ108" s="111">
        <f>'NEGROS OCCIDENTAL'!FJ30</f>
        <v>45.150000000000006</v>
      </c>
      <c r="FK108" s="107"/>
      <c r="FL108" s="22"/>
      <c r="FM108" s="108">
        <f>'NEGROS OCCIDENTAL'!FM30</f>
        <v>2</v>
      </c>
      <c r="FN108" s="108">
        <f>'NEGROS OCCIDENTAL'!FN30</f>
        <v>2</v>
      </c>
      <c r="FO108" s="98">
        <f t="shared" si="231"/>
        <v>4</v>
      </c>
      <c r="FP108" s="109">
        <f>'NEGROS OCCIDENTAL'!FP30</f>
        <v>25</v>
      </c>
      <c r="FQ108" s="109">
        <f>'NEGROS OCCIDENTAL'!FQ30</f>
        <v>150</v>
      </c>
      <c r="FR108" s="109">
        <f>'NEGROS OCCIDENTAL'!FR30</f>
        <v>330937.5</v>
      </c>
      <c r="FS108" s="100">
        <f t="shared" si="233"/>
        <v>-330762.5</v>
      </c>
      <c r="FT108" s="109">
        <f>'NEGROS OCCIDENTAL'!FT30</f>
        <v>0</v>
      </c>
      <c r="FU108" s="109">
        <f>'NEGROS OCCIDENTAL'!FU30</f>
        <v>6.5000000000000002E-2</v>
      </c>
      <c r="FV108" s="109">
        <f>'NEGROS OCCIDENTAL'!FV30</f>
        <v>0</v>
      </c>
      <c r="FW108" s="98">
        <f t="shared" si="235"/>
        <v>6.5000000000000002E-2</v>
      </c>
      <c r="FX108" s="110">
        <f>'NEGROS OCCIDENTAL'!FX30</f>
        <v>37.92</v>
      </c>
      <c r="FY108" s="111">
        <f>'NEGROS OCCIDENTAL'!FY30</f>
        <v>568</v>
      </c>
      <c r="FZ108" s="107"/>
      <c r="GA108" s="22"/>
      <c r="GB108" s="108">
        <f>'NEGROS OCCIDENTAL'!GB30</f>
        <v>2</v>
      </c>
      <c r="GC108" s="108">
        <f>'NEGROS OCCIDENTAL'!GC30</f>
        <v>2</v>
      </c>
      <c r="GD108" s="98">
        <f t="shared" si="238"/>
        <v>4</v>
      </c>
      <c r="GE108" s="109">
        <f>'NEGROS OCCIDENTAL'!GE30</f>
        <v>50</v>
      </c>
      <c r="GF108" s="109">
        <f>'NEGROS OCCIDENTAL'!GF30</f>
        <v>175</v>
      </c>
      <c r="GG108" s="109">
        <f>'NEGROS OCCIDENTAL'!GG30</f>
        <v>0</v>
      </c>
      <c r="GH108" s="100">
        <f t="shared" si="240"/>
        <v>225</v>
      </c>
      <c r="GI108" s="109">
        <f>'NEGROS OCCIDENTAL'!GI30</f>
        <v>0</v>
      </c>
      <c r="GJ108" s="109">
        <f>'NEGROS OCCIDENTAL'!GJ30</f>
        <v>6.7500000000000004E-2</v>
      </c>
      <c r="GK108" s="109">
        <f>'NEGROS OCCIDENTAL'!GK30</f>
        <v>0</v>
      </c>
      <c r="GL108" s="98">
        <f t="shared" si="242"/>
        <v>6.7500000000000004E-2</v>
      </c>
      <c r="GM108" s="110">
        <f>'NEGROS OCCIDENTAL'!GM30</f>
        <v>16.310000000000002</v>
      </c>
      <c r="GN108" s="111">
        <f>'NEGROS OCCIDENTAL'!GN30</f>
        <v>196.85</v>
      </c>
      <c r="GO108" s="107"/>
      <c r="GP108" s="22"/>
      <c r="GQ108" s="108">
        <f>'NEGROS OCCIDENTAL'!GQ30</f>
        <v>14</v>
      </c>
      <c r="GR108" s="108">
        <f>'NEGROS OCCIDENTAL'!GR30</f>
        <v>12</v>
      </c>
      <c r="GS108" s="98">
        <f t="shared" si="245"/>
        <v>26</v>
      </c>
      <c r="GT108" s="109">
        <f>'NEGROS OCCIDENTAL'!GT30</f>
        <v>0</v>
      </c>
      <c r="GU108" s="109">
        <f>'NEGROS OCCIDENTAL'!GU30</f>
        <v>0</v>
      </c>
      <c r="GV108" s="109">
        <f>'NEGROS OCCIDENTAL'!GV30</f>
        <v>0</v>
      </c>
      <c r="GW108" s="100">
        <f t="shared" si="247"/>
        <v>0</v>
      </c>
      <c r="GX108" s="109">
        <f>'NEGROS OCCIDENTAL'!GX30</f>
        <v>0</v>
      </c>
      <c r="GY108" s="109">
        <f>'NEGROS OCCIDENTAL'!GY30</f>
        <v>0</v>
      </c>
      <c r="GZ108" s="109">
        <f>'NEGROS OCCIDENTAL'!GZ30</f>
        <v>0</v>
      </c>
      <c r="HA108" s="98">
        <f t="shared" si="249"/>
        <v>0</v>
      </c>
      <c r="HB108" s="110">
        <f>'NEGROS OCCIDENTAL'!HB30</f>
        <v>59</v>
      </c>
      <c r="HC108" s="111">
        <f>'NEGROS OCCIDENTAL'!HC30</f>
        <v>316</v>
      </c>
      <c r="HD108" s="107"/>
      <c r="HE108" s="22"/>
      <c r="HF108" s="108"/>
      <c r="HG108" s="109"/>
      <c r="HH108" s="98">
        <f t="shared" si="252"/>
        <v>0</v>
      </c>
      <c r="HI108" s="109"/>
      <c r="HJ108" s="109"/>
      <c r="HK108" s="109"/>
      <c r="HL108" s="100">
        <f t="shared" si="52"/>
        <v>0</v>
      </c>
      <c r="HM108" s="109"/>
      <c r="HN108" s="109"/>
      <c r="HO108" s="109"/>
      <c r="HP108" s="98">
        <f t="shared" si="54"/>
        <v>0</v>
      </c>
      <c r="HQ108" s="110"/>
      <c r="HR108" s="111"/>
      <c r="HS108" s="107"/>
      <c r="HT108" s="22"/>
      <c r="HU108" s="108"/>
      <c r="HV108" s="109"/>
      <c r="HW108" s="98">
        <f t="shared" si="257"/>
        <v>0</v>
      </c>
      <c r="HX108" s="109"/>
      <c r="HY108" s="109"/>
      <c r="HZ108" s="109"/>
      <c r="IA108" s="100">
        <f t="shared" si="57"/>
        <v>0</v>
      </c>
      <c r="IB108" s="109"/>
      <c r="IC108" s="109"/>
      <c r="ID108" s="109"/>
      <c r="IE108" s="98">
        <f t="shared" si="59"/>
        <v>0</v>
      </c>
      <c r="IF108" s="110"/>
      <c r="IG108" s="111"/>
      <c r="IH108" s="107"/>
      <c r="II108" s="22"/>
      <c r="IJ108" s="108"/>
      <c r="IK108" s="109"/>
      <c r="IL108" s="98">
        <f t="shared" si="262"/>
        <v>0</v>
      </c>
      <c r="IM108" s="109"/>
      <c r="IN108" s="109"/>
      <c r="IO108" s="109"/>
      <c r="IP108" s="100">
        <f t="shared" si="62"/>
        <v>0</v>
      </c>
      <c r="IQ108" s="109"/>
      <c r="IR108" s="109"/>
      <c r="IS108" s="109"/>
      <c r="IT108" s="98">
        <f t="shared" si="64"/>
        <v>0</v>
      </c>
      <c r="IU108" s="110"/>
      <c r="IV108" s="111"/>
      <c r="IW108" s="107"/>
      <c r="IX108" s="22"/>
      <c r="IY108" s="108"/>
      <c r="IZ108" s="109"/>
      <c r="JA108" s="98">
        <f t="shared" si="267"/>
        <v>0</v>
      </c>
      <c r="JB108" s="109"/>
      <c r="JC108" s="109"/>
      <c r="JD108" s="109"/>
      <c r="JE108" s="100">
        <f t="shared" si="67"/>
        <v>0</v>
      </c>
      <c r="JF108" s="109"/>
      <c r="JG108" s="109"/>
      <c r="JH108" s="109"/>
      <c r="JI108" s="98">
        <f t="shared" si="69"/>
        <v>0</v>
      </c>
      <c r="JJ108" s="110"/>
      <c r="JK108" s="111"/>
      <c r="JL108" s="107"/>
      <c r="JM108" s="22"/>
      <c r="JN108" s="108"/>
      <c r="JO108" s="109"/>
      <c r="JP108" s="98">
        <f t="shared" si="272"/>
        <v>0</v>
      </c>
      <c r="JQ108" s="109"/>
      <c r="JR108" s="109"/>
      <c r="JS108" s="109"/>
      <c r="JT108" s="100">
        <f t="shared" si="72"/>
        <v>0</v>
      </c>
      <c r="JU108" s="109"/>
      <c r="JV108" s="109"/>
      <c r="JW108" s="109"/>
      <c r="JX108" s="98">
        <f t="shared" si="74"/>
        <v>0</v>
      </c>
      <c r="JY108" s="110"/>
      <c r="JZ108" s="111"/>
      <c r="KA108" s="107"/>
      <c r="KB108" s="22"/>
      <c r="KC108" s="108"/>
      <c r="KD108" s="109"/>
      <c r="KE108" s="98">
        <f t="shared" si="277"/>
        <v>0</v>
      </c>
      <c r="KF108" s="109"/>
      <c r="KG108" s="109"/>
      <c r="KH108" s="109"/>
      <c r="KI108" s="100">
        <f t="shared" si="77"/>
        <v>0</v>
      </c>
      <c r="KJ108" s="109"/>
      <c r="KK108" s="109"/>
      <c r="KL108" s="109"/>
      <c r="KM108" s="98">
        <f t="shared" si="79"/>
        <v>0</v>
      </c>
      <c r="KN108" s="110"/>
      <c r="KO108" s="111"/>
      <c r="KP108" s="107"/>
      <c r="KQ108" s="22"/>
      <c r="KR108" s="108"/>
      <c r="KS108" s="109"/>
      <c r="KT108" s="98">
        <f t="shared" si="282"/>
        <v>0</v>
      </c>
      <c r="KU108" s="109"/>
      <c r="KV108" s="109"/>
      <c r="KW108" s="109"/>
      <c r="KX108" s="100">
        <f t="shared" si="82"/>
        <v>0</v>
      </c>
      <c r="KY108" s="109"/>
      <c r="KZ108" s="109"/>
      <c r="LA108" s="109"/>
      <c r="LB108" s="98">
        <f t="shared" si="84"/>
        <v>0</v>
      </c>
      <c r="LC108" s="110"/>
      <c r="LD108" s="111"/>
      <c r="LE108" s="107"/>
      <c r="LF108" s="22"/>
      <c r="LG108" s="108"/>
      <c r="LH108" s="109"/>
      <c r="LI108" s="98">
        <f t="shared" si="287"/>
        <v>0</v>
      </c>
      <c r="LJ108" s="109"/>
      <c r="LK108" s="109"/>
      <c r="LL108" s="109"/>
      <c r="LM108" s="100">
        <f t="shared" si="87"/>
        <v>0</v>
      </c>
      <c r="LN108" s="109"/>
      <c r="LO108" s="109"/>
      <c r="LP108" s="109"/>
      <c r="LQ108" s="98">
        <f t="shared" si="89"/>
        <v>0</v>
      </c>
      <c r="LR108" s="110"/>
      <c r="LS108" s="111"/>
      <c r="LT108" s="107"/>
      <c r="LU108" s="22"/>
      <c r="LV108" s="108"/>
      <c r="LW108" s="109"/>
      <c r="LX108" s="98">
        <f t="shared" si="292"/>
        <v>0</v>
      </c>
      <c r="LY108" s="109"/>
      <c r="LZ108" s="109"/>
      <c r="MA108" s="109"/>
      <c r="MB108" s="100">
        <f t="shared" si="92"/>
        <v>0</v>
      </c>
      <c r="MC108" s="109"/>
      <c r="MD108" s="109"/>
      <c r="ME108" s="109"/>
      <c r="MF108" s="98">
        <f t="shared" si="94"/>
        <v>0</v>
      </c>
      <c r="MG108" s="110"/>
      <c r="MH108" s="111"/>
      <c r="MI108" s="107"/>
      <c r="MJ108" s="22"/>
      <c r="MK108" s="108"/>
      <c r="ML108" s="109"/>
      <c r="MM108" s="98">
        <f t="shared" si="297"/>
        <v>0</v>
      </c>
      <c r="MN108" s="109"/>
      <c r="MO108" s="109"/>
      <c r="MP108" s="109"/>
      <c r="MQ108" s="100">
        <f t="shared" si="97"/>
        <v>0</v>
      </c>
      <c r="MR108" s="109"/>
      <c r="MS108" s="109"/>
      <c r="MT108" s="109"/>
      <c r="MU108" s="98">
        <f t="shared" si="99"/>
        <v>0</v>
      </c>
      <c r="MV108" s="110"/>
      <c r="MW108" s="111"/>
      <c r="MX108" s="107"/>
      <c r="MY108" s="22"/>
      <c r="MZ108" s="108"/>
      <c r="NA108" s="109"/>
      <c r="NB108" s="98">
        <f t="shared" si="302"/>
        <v>0</v>
      </c>
      <c r="NC108" s="109"/>
      <c r="ND108" s="109"/>
      <c r="NE108" s="109"/>
      <c r="NF108" s="100">
        <f t="shared" si="102"/>
        <v>0</v>
      </c>
      <c r="NG108" s="109"/>
      <c r="NH108" s="109"/>
      <c r="NI108" s="109"/>
      <c r="NJ108" s="98">
        <f t="shared" si="104"/>
        <v>0</v>
      </c>
      <c r="NK108" s="110"/>
      <c r="NL108" s="111"/>
      <c r="NM108" s="107"/>
      <c r="NN108" s="22"/>
      <c r="NO108" s="108"/>
      <c r="NP108" s="109"/>
      <c r="NQ108" s="98">
        <f t="shared" si="307"/>
        <v>0</v>
      </c>
      <c r="NR108" s="109"/>
      <c r="NS108" s="109"/>
      <c r="NT108" s="109"/>
      <c r="NU108" s="100">
        <f t="shared" si="107"/>
        <v>0</v>
      </c>
      <c r="NV108" s="109"/>
      <c r="NW108" s="109"/>
      <c r="NX108" s="109"/>
      <c r="NY108" s="98">
        <f t="shared" si="109"/>
        <v>0</v>
      </c>
      <c r="NZ108" s="110"/>
      <c r="OA108" s="111"/>
      <c r="OB108" s="107"/>
      <c r="OC108" s="22"/>
      <c r="OD108" s="108"/>
      <c r="OE108" s="109"/>
      <c r="OF108" s="98">
        <f t="shared" si="312"/>
        <v>0</v>
      </c>
      <c r="OG108" s="109"/>
      <c r="OH108" s="109"/>
      <c r="OI108" s="109"/>
      <c r="OJ108" s="100">
        <f t="shared" si="314"/>
        <v>0</v>
      </c>
      <c r="OK108" s="109"/>
      <c r="OL108" s="109"/>
      <c r="OM108" s="109"/>
      <c r="ON108" s="98">
        <f t="shared" si="316"/>
        <v>0</v>
      </c>
      <c r="OO108" s="110"/>
      <c r="OP108" s="111"/>
      <c r="OQ108" s="107"/>
      <c r="OR108" s="22"/>
      <c r="OS108" s="108"/>
      <c r="OT108" s="109"/>
      <c r="OU108" s="98">
        <f t="shared" si="319"/>
        <v>0</v>
      </c>
      <c r="OV108" s="109"/>
      <c r="OW108" s="109"/>
      <c r="OX108" s="109"/>
      <c r="OY108" s="100">
        <f t="shared" si="321"/>
        <v>0</v>
      </c>
      <c r="OZ108" s="109"/>
      <c r="PA108" s="109"/>
      <c r="PB108" s="109"/>
      <c r="PC108" s="98">
        <f t="shared" si="323"/>
        <v>0</v>
      </c>
      <c r="PD108" s="110"/>
      <c r="PE108" s="111"/>
      <c r="PF108" s="107"/>
      <c r="PG108" s="22"/>
      <c r="PH108" s="108"/>
      <c r="PI108" s="109"/>
      <c r="PJ108" s="98">
        <f t="shared" si="326"/>
        <v>0</v>
      </c>
      <c r="PK108" s="109"/>
      <c r="PL108" s="109"/>
      <c r="PM108" s="109"/>
      <c r="PN108" s="100">
        <f t="shared" si="328"/>
        <v>0</v>
      </c>
      <c r="PO108" s="109"/>
      <c r="PP108" s="109"/>
      <c r="PQ108" s="109"/>
      <c r="PR108" s="98">
        <f t="shared" si="330"/>
        <v>0</v>
      </c>
      <c r="PS108" s="110"/>
      <c r="PT108" s="111"/>
      <c r="PU108" s="107"/>
      <c r="PV108" s="22"/>
      <c r="PW108" s="108"/>
      <c r="PX108" s="109"/>
      <c r="PY108" s="98">
        <f t="shared" si="333"/>
        <v>0</v>
      </c>
      <c r="PZ108" s="109"/>
      <c r="QA108" s="109"/>
      <c r="QB108" s="109"/>
      <c r="QC108" s="100">
        <f t="shared" si="335"/>
        <v>0</v>
      </c>
      <c r="QD108" s="109"/>
      <c r="QE108" s="109"/>
      <c r="QF108" s="109"/>
      <c r="QG108" s="98">
        <f t="shared" si="337"/>
        <v>0</v>
      </c>
      <c r="QH108" s="110"/>
      <c r="QI108" s="111"/>
      <c r="QJ108" s="107"/>
      <c r="QK108" s="22"/>
      <c r="QL108" s="108"/>
      <c r="QM108" s="109"/>
      <c r="QN108" s="98">
        <f t="shared" si="340"/>
        <v>0</v>
      </c>
      <c r="QO108" s="109"/>
      <c r="QP108" s="109"/>
      <c r="QQ108" s="109"/>
      <c r="QR108" s="100">
        <f t="shared" si="342"/>
        <v>0</v>
      </c>
      <c r="QS108" s="109"/>
      <c r="QT108" s="109"/>
      <c r="QU108" s="109"/>
      <c r="QV108" s="98">
        <f t="shared" si="344"/>
        <v>0</v>
      </c>
      <c r="QW108" s="110"/>
      <c r="QX108" s="111"/>
      <c r="QY108" s="107"/>
      <c r="QZ108" s="22"/>
      <c r="RA108" s="108"/>
      <c r="RB108" s="109"/>
      <c r="RC108" s="98">
        <f t="shared" si="347"/>
        <v>0</v>
      </c>
      <c r="RD108" s="109"/>
      <c r="RE108" s="109"/>
      <c r="RF108" s="109"/>
      <c r="RG108" s="100">
        <f t="shared" si="349"/>
        <v>0</v>
      </c>
      <c r="RH108" s="109"/>
      <c r="RI108" s="109"/>
      <c r="RJ108" s="109"/>
      <c r="RK108" s="98">
        <f t="shared" si="351"/>
        <v>0</v>
      </c>
      <c r="RL108" s="110"/>
      <c r="RM108" s="111"/>
      <c r="RN108" s="107"/>
      <c r="RO108" s="22"/>
      <c r="RP108" s="108"/>
      <c r="RQ108" s="109"/>
      <c r="RR108" s="98">
        <f t="shared" si="354"/>
        <v>0</v>
      </c>
      <c r="RS108" s="109"/>
      <c r="RT108" s="109"/>
      <c r="RU108" s="109"/>
      <c r="RV108" s="100">
        <f t="shared" si="356"/>
        <v>0</v>
      </c>
      <c r="RW108" s="109"/>
      <c r="RX108" s="109"/>
      <c r="RY108" s="109"/>
      <c r="RZ108" s="98">
        <f t="shared" si="358"/>
        <v>0</v>
      </c>
      <c r="SA108" s="110"/>
      <c r="SB108" s="111"/>
      <c r="SC108" s="107"/>
      <c r="SD108" s="22"/>
      <c r="SE108" s="108"/>
      <c r="SF108" s="109"/>
      <c r="SG108" s="98">
        <f t="shared" si="361"/>
        <v>0</v>
      </c>
      <c r="SH108" s="109"/>
      <c r="SI108" s="109"/>
      <c r="SJ108" s="109"/>
      <c r="SK108" s="100">
        <f t="shared" si="363"/>
        <v>0</v>
      </c>
      <c r="SL108" s="109"/>
      <c r="SM108" s="109"/>
      <c r="SN108" s="109"/>
      <c r="SO108" s="98">
        <f t="shared" si="365"/>
        <v>0</v>
      </c>
      <c r="SP108" s="110"/>
      <c r="SQ108" s="111"/>
      <c r="SR108" s="107"/>
      <c r="SS108" s="22"/>
      <c r="ST108" s="108"/>
      <c r="SU108" s="109"/>
      <c r="SV108" s="98">
        <f t="shared" si="368"/>
        <v>0</v>
      </c>
      <c r="SW108" s="109"/>
      <c r="SX108" s="109"/>
      <c r="SY108" s="109"/>
      <c r="SZ108" s="100">
        <f t="shared" si="370"/>
        <v>0</v>
      </c>
      <c r="TA108" s="109"/>
      <c r="TB108" s="109"/>
      <c r="TC108" s="109"/>
      <c r="TD108" s="98">
        <f t="shared" si="372"/>
        <v>0</v>
      </c>
      <c r="TE108" s="110"/>
      <c r="TF108" s="111"/>
      <c r="TG108" s="107"/>
      <c r="TH108" s="22"/>
      <c r="TI108" s="108"/>
      <c r="TJ108" s="109"/>
      <c r="TK108" s="98">
        <f t="shared" si="375"/>
        <v>0</v>
      </c>
      <c r="TL108" s="109"/>
      <c r="TM108" s="109"/>
      <c r="TN108" s="109"/>
      <c r="TO108" s="100">
        <f t="shared" si="377"/>
        <v>0</v>
      </c>
      <c r="TP108" s="109"/>
      <c r="TQ108" s="109"/>
      <c r="TR108" s="109"/>
      <c r="TS108" s="98">
        <f t="shared" si="379"/>
        <v>0</v>
      </c>
      <c r="TT108" s="110"/>
      <c r="TU108" s="111"/>
      <c r="TV108" s="107"/>
      <c r="TW108" s="22"/>
      <c r="TX108" s="108"/>
      <c r="TY108" s="109"/>
      <c r="TZ108" s="98">
        <f t="shared" si="382"/>
        <v>0</v>
      </c>
      <c r="UA108" s="109"/>
      <c r="UB108" s="109"/>
      <c r="UC108" s="109"/>
      <c r="UD108" s="100">
        <f t="shared" si="384"/>
        <v>0</v>
      </c>
      <c r="UE108" s="109"/>
      <c r="UF108" s="109"/>
      <c r="UG108" s="109"/>
      <c r="UH108" s="98">
        <f t="shared" si="386"/>
        <v>0</v>
      </c>
      <c r="UI108" s="110"/>
      <c r="UJ108" s="111"/>
      <c r="UK108" s="107"/>
      <c r="UL108" s="22"/>
      <c r="UM108" s="108"/>
      <c r="UN108" s="109"/>
      <c r="UO108" s="98">
        <f t="shared" si="389"/>
        <v>0</v>
      </c>
      <c r="UP108" s="109"/>
      <c r="UQ108" s="109"/>
      <c r="UR108" s="109"/>
      <c r="US108" s="100">
        <f t="shared" si="391"/>
        <v>0</v>
      </c>
      <c r="UT108" s="109"/>
      <c r="UU108" s="109"/>
      <c r="UV108" s="109"/>
      <c r="UW108" s="98">
        <f t="shared" si="393"/>
        <v>0</v>
      </c>
      <c r="UX108" s="110"/>
      <c r="UY108" s="111"/>
      <c r="UZ108" s="107"/>
      <c r="VA108" s="22"/>
      <c r="VB108" s="108"/>
      <c r="VC108" s="109"/>
      <c r="VD108" s="98">
        <f t="shared" si="396"/>
        <v>0</v>
      </c>
      <c r="VE108" s="109"/>
      <c r="VF108" s="109"/>
      <c r="VG108" s="109"/>
      <c r="VH108" s="100">
        <f t="shared" si="398"/>
        <v>0</v>
      </c>
      <c r="VI108" s="109"/>
      <c r="VJ108" s="109"/>
      <c r="VK108" s="109"/>
      <c r="VL108" s="98">
        <f t="shared" si="400"/>
        <v>0</v>
      </c>
      <c r="VM108" s="110"/>
      <c r="VN108" s="111"/>
      <c r="VO108" s="107"/>
      <c r="VP108" s="22"/>
      <c r="VQ108" s="108"/>
      <c r="VR108" s="109"/>
      <c r="VS108" s="98">
        <f t="shared" si="403"/>
        <v>0</v>
      </c>
      <c r="VT108" s="109"/>
      <c r="VU108" s="109"/>
      <c r="VV108" s="109"/>
      <c r="VW108" s="100">
        <f t="shared" si="405"/>
        <v>0</v>
      </c>
      <c r="VX108" s="109"/>
      <c r="VY108" s="109"/>
      <c r="VZ108" s="109"/>
      <c r="WA108" s="98">
        <f t="shared" si="407"/>
        <v>0</v>
      </c>
      <c r="WB108" s="110"/>
      <c r="WC108" s="111"/>
      <c r="WD108" s="107"/>
      <c r="WE108" s="22"/>
    </row>
  </sheetData>
  <autoFilter ref="A18:WE108" xr:uid="{00000000-0009-0000-0000-000001000000}"/>
  <mergeCells count="486">
    <mergeCell ref="FX16:FX17"/>
    <mergeCell ref="FY16:FY17"/>
    <mergeCell ref="FZ16:FZ17"/>
    <mergeCell ref="GB16:GC16"/>
    <mergeCell ref="GH16:GH17"/>
    <mergeCell ref="GI16:GI17"/>
    <mergeCell ref="GJ16:GJ17"/>
    <mergeCell ref="GK16:GK17"/>
    <mergeCell ref="GL16:GL17"/>
    <mergeCell ref="GM16:GM17"/>
    <mergeCell ref="GN16:GN17"/>
    <mergeCell ref="GO16:GO17"/>
    <mergeCell ref="GQ16:GR16"/>
    <mergeCell ref="GS16:GS17"/>
    <mergeCell ref="IL16:IL17"/>
    <mergeCell ref="IM16:IO16"/>
    <mergeCell ref="HU15:IH15"/>
    <mergeCell ref="IJ15:IW15"/>
    <mergeCell ref="IH16:IH17"/>
    <mergeCell ref="IJ16:IK16"/>
    <mergeCell ref="IP16:IP17"/>
    <mergeCell ref="IQ16:IQ17"/>
    <mergeCell ref="IR16:IR17"/>
    <mergeCell ref="IS16:IS17"/>
    <mergeCell ref="IT16:IT17"/>
    <mergeCell ref="IU16:IU17"/>
    <mergeCell ref="IV16:IV17"/>
    <mergeCell ref="IW16:IW17"/>
    <mergeCell ref="GQ15:HD15"/>
    <mergeCell ref="HF15:HS15"/>
    <mergeCell ref="GT16:GV16"/>
    <mergeCell ref="GW16:GW17"/>
    <mergeCell ref="GX16:GX17"/>
    <mergeCell ref="FO16:FO17"/>
    <mergeCell ref="FP16:FR16"/>
    <mergeCell ref="FS16:FS17"/>
    <mergeCell ref="FT16:FT17"/>
    <mergeCell ref="FU16:FU17"/>
    <mergeCell ref="GD16:GD17"/>
    <mergeCell ref="GE16:GG16"/>
    <mergeCell ref="IF16:IF17"/>
    <mergeCell ref="IG16:IG17"/>
    <mergeCell ref="FW16:FW17"/>
    <mergeCell ref="HN16:HN17"/>
    <mergeCell ref="HO16:HO17"/>
    <mergeCell ref="HP16:HP17"/>
    <mergeCell ref="HQ16:HQ17"/>
    <mergeCell ref="HR16:HR17"/>
    <mergeCell ref="HS16:HS17"/>
    <mergeCell ref="HU16:HV16"/>
    <mergeCell ref="HW16:HW17"/>
    <mergeCell ref="HX16:HZ16"/>
    <mergeCell ref="IA16:IA17"/>
    <mergeCell ref="IB16:IB17"/>
    <mergeCell ref="IC16:IC17"/>
    <mergeCell ref="ID16:ID17"/>
    <mergeCell ref="IE16:IE17"/>
    <mergeCell ref="CL16:CL17"/>
    <mergeCell ref="CM16:CM17"/>
    <mergeCell ref="CN16:CN17"/>
    <mergeCell ref="CP16:CQ16"/>
    <mergeCell ref="CR16:CR17"/>
    <mergeCell ref="CS16:CU16"/>
    <mergeCell ref="CV16:CV17"/>
    <mergeCell ref="CW16:CW17"/>
    <mergeCell ref="CX16:CX17"/>
    <mergeCell ref="CY16:CY17"/>
    <mergeCell ref="CZ16:CZ17"/>
    <mergeCell ref="DA16:DA17"/>
    <mergeCell ref="DB16:DB17"/>
    <mergeCell ref="DC16:DC17"/>
    <mergeCell ref="DO16:DO17"/>
    <mergeCell ref="DP16:DP17"/>
    <mergeCell ref="DE16:DF16"/>
    <mergeCell ref="DG16:DG17"/>
    <mergeCell ref="DH16:DJ16"/>
    <mergeCell ref="DK16:DK17"/>
    <mergeCell ref="DL16:DL17"/>
    <mergeCell ref="DM16:DM17"/>
    <mergeCell ref="DN16:DN17"/>
    <mergeCell ref="EB16:EB17"/>
    <mergeCell ref="EC16:EC17"/>
    <mergeCell ref="DQ16:DQ17"/>
    <mergeCell ref="DR16:DR17"/>
    <mergeCell ref="DT16:DU16"/>
    <mergeCell ref="DV16:DV17"/>
    <mergeCell ref="DW16:DY16"/>
    <mergeCell ref="DZ16:DZ17"/>
    <mergeCell ref="EA16:EA17"/>
    <mergeCell ref="EO16:EO17"/>
    <mergeCell ref="EP16:EP17"/>
    <mergeCell ref="ED16:ED17"/>
    <mergeCell ref="EE16:EE17"/>
    <mergeCell ref="EF16:EF17"/>
    <mergeCell ref="EG16:EG17"/>
    <mergeCell ref="EI16:EJ16"/>
    <mergeCell ref="EK16:EK17"/>
    <mergeCell ref="EL16:EN16"/>
    <mergeCell ref="EX16:EY16"/>
    <mergeCell ref="FA16:FC16"/>
    <mergeCell ref="EQ16:EQ17"/>
    <mergeCell ref="ER16:ER17"/>
    <mergeCell ref="ES16:ES17"/>
    <mergeCell ref="ET16:ET17"/>
    <mergeCell ref="EU16:EU17"/>
    <mergeCell ref="EV16:EV17"/>
    <mergeCell ref="EZ16:EZ17"/>
    <mergeCell ref="FK16:FK17"/>
    <mergeCell ref="FM16:FN16"/>
    <mergeCell ref="FD16:FD17"/>
    <mergeCell ref="FE16:FE17"/>
    <mergeCell ref="FF16:FF17"/>
    <mergeCell ref="FG16:FG17"/>
    <mergeCell ref="FH16:FH17"/>
    <mergeCell ref="FI16:FI17"/>
    <mergeCell ref="FJ16:FJ17"/>
    <mergeCell ref="D16:E16"/>
    <mergeCell ref="F16:F17"/>
    <mergeCell ref="G16:I16"/>
    <mergeCell ref="J16:J17"/>
    <mergeCell ref="K16:K17"/>
    <mergeCell ref="L16:L17"/>
    <mergeCell ref="M16:M17"/>
    <mergeCell ref="N16:N17"/>
    <mergeCell ref="O16:O17"/>
    <mergeCell ref="P16:P17"/>
    <mergeCell ref="Q16:Q17"/>
    <mergeCell ref="S16:T16"/>
    <mergeCell ref="AO16:AO17"/>
    <mergeCell ref="AP16:AP17"/>
    <mergeCell ref="AQ16:AQ17"/>
    <mergeCell ref="AR16:AR17"/>
    <mergeCell ref="AS16:AS17"/>
    <mergeCell ref="FV16:FV17"/>
    <mergeCell ref="AY16:AY17"/>
    <mergeCell ref="AZ16:BB16"/>
    <mergeCell ref="BC16:BC17"/>
    <mergeCell ref="BD16:BD17"/>
    <mergeCell ref="BG16:BG17"/>
    <mergeCell ref="BH16:BH17"/>
    <mergeCell ref="BI16:BI17"/>
    <mergeCell ref="BJ16:BJ17"/>
    <mergeCell ref="BL16:BM16"/>
    <mergeCell ref="BN16:BN17"/>
    <mergeCell ref="BO16:BQ16"/>
    <mergeCell ref="BR16:BR17"/>
    <mergeCell ref="BS16:BS17"/>
    <mergeCell ref="BT16:BT17"/>
    <mergeCell ref="BU16:BU17"/>
    <mergeCell ref="IY15:JL15"/>
    <mergeCell ref="JN15:KA15"/>
    <mergeCell ref="JT16:JT17"/>
    <mergeCell ref="JU16:JU17"/>
    <mergeCell ref="JV16:JV17"/>
    <mergeCell ref="JW16:JW17"/>
    <mergeCell ref="JX16:JX17"/>
    <mergeCell ref="JY16:JY17"/>
    <mergeCell ref="JZ16:JZ17"/>
    <mergeCell ref="KA16:KA17"/>
    <mergeCell ref="D2:I3"/>
    <mergeCell ref="AY2:AY4"/>
    <mergeCell ref="FB2:FB4"/>
    <mergeCell ref="I4:I6"/>
    <mergeCell ref="B14:B17"/>
    <mergeCell ref="JS14:KB14"/>
    <mergeCell ref="D15:Q15"/>
    <mergeCell ref="IY16:IZ16"/>
    <mergeCell ref="JA16:JA17"/>
    <mergeCell ref="JB16:JD16"/>
    <mergeCell ref="JE16:JE17"/>
    <mergeCell ref="JF16:JF17"/>
    <mergeCell ref="JG16:JG17"/>
    <mergeCell ref="JH16:JH17"/>
    <mergeCell ref="JI16:JI17"/>
    <mergeCell ref="JJ16:JJ17"/>
    <mergeCell ref="JK16:JK17"/>
    <mergeCell ref="JL16:JL17"/>
    <mergeCell ref="JN16:JO16"/>
    <mergeCell ref="JP16:JP17"/>
    <mergeCell ref="JQ16:JS16"/>
    <mergeCell ref="S15:AF15"/>
    <mergeCell ref="AH15:AU15"/>
    <mergeCell ref="AW15:BJ15"/>
    <mergeCell ref="MZ16:NA16"/>
    <mergeCell ref="NC16:NE16"/>
    <mergeCell ref="MS16:MS17"/>
    <mergeCell ref="MT16:MT17"/>
    <mergeCell ref="MU16:MU17"/>
    <mergeCell ref="MV16:MV17"/>
    <mergeCell ref="MW16:MW17"/>
    <mergeCell ref="MX16:MX17"/>
    <mergeCell ref="NB16:NB17"/>
    <mergeCell ref="KR16:KS16"/>
    <mergeCell ref="KU16:KW16"/>
    <mergeCell ref="KK16:KK17"/>
    <mergeCell ref="KL16:KL17"/>
    <mergeCell ref="KM16:KM17"/>
    <mergeCell ref="KN16:KN17"/>
    <mergeCell ref="KO16:KO17"/>
    <mergeCell ref="KP16:KP17"/>
    <mergeCell ref="KT16:KT17"/>
    <mergeCell ref="KX16:KX17"/>
    <mergeCell ref="KY16:KY17"/>
    <mergeCell ref="KZ16:KZ17"/>
    <mergeCell ref="LA16:LA17"/>
    <mergeCell ref="LB16:LB17"/>
    <mergeCell ref="LC16:LC17"/>
    <mergeCell ref="LD16:LD17"/>
    <mergeCell ref="LE16:LE17"/>
    <mergeCell ref="LG16:LH16"/>
    <mergeCell ref="LI16:LI17"/>
    <mergeCell ref="LJ16:LL16"/>
    <mergeCell ref="LM16:LM17"/>
    <mergeCell ref="LN16:LN17"/>
    <mergeCell ref="LO16:LO17"/>
    <mergeCell ref="LP16:LP17"/>
    <mergeCell ref="LQ16:LQ17"/>
    <mergeCell ref="LR16:LR17"/>
    <mergeCell ref="LS16:LS17"/>
    <mergeCell ref="LT16:LT17"/>
    <mergeCell ref="LV16:LW16"/>
    <mergeCell ref="LX16:LX17"/>
    <mergeCell ref="LY16:MA16"/>
    <mergeCell ref="MB16:MB17"/>
    <mergeCell ref="MC16:MC17"/>
    <mergeCell ref="MD16:MD17"/>
    <mergeCell ref="ME16:ME17"/>
    <mergeCell ref="MF16:MF17"/>
    <mergeCell ref="MG16:MG17"/>
    <mergeCell ref="MH16:MH17"/>
    <mergeCell ref="MI16:MI17"/>
    <mergeCell ref="MK16:ML16"/>
    <mergeCell ref="MM16:MM17"/>
    <mergeCell ref="MN16:MP16"/>
    <mergeCell ref="MQ16:MQ17"/>
    <mergeCell ref="MR16:MR17"/>
    <mergeCell ref="PU16:PU17"/>
    <mergeCell ref="NZ16:NZ17"/>
    <mergeCell ref="OA16:OA17"/>
    <mergeCell ref="OB16:OB17"/>
    <mergeCell ref="OD16:OE16"/>
    <mergeCell ref="OF16:OF17"/>
    <mergeCell ref="OG16:OI16"/>
    <mergeCell ref="OJ16:OJ17"/>
    <mergeCell ref="OK16:OK17"/>
    <mergeCell ref="OL16:OL17"/>
    <mergeCell ref="OM16:OM17"/>
    <mergeCell ref="ON16:ON17"/>
    <mergeCell ref="OO16:OO17"/>
    <mergeCell ref="OP16:OP17"/>
    <mergeCell ref="OQ16:OQ17"/>
    <mergeCell ref="OS16:OT16"/>
    <mergeCell ref="PW16:PX16"/>
    <mergeCell ref="PN16:PN17"/>
    <mergeCell ref="PO16:PO17"/>
    <mergeCell ref="PP16:PP17"/>
    <mergeCell ref="PQ16:PQ17"/>
    <mergeCell ref="PR16:PR17"/>
    <mergeCell ref="PS16:PS17"/>
    <mergeCell ref="PT16:PT17"/>
    <mergeCell ref="NF16:NF17"/>
    <mergeCell ref="NG16:NG17"/>
    <mergeCell ref="NH16:NH17"/>
    <mergeCell ref="NI16:NI17"/>
    <mergeCell ref="NJ16:NJ17"/>
    <mergeCell ref="NK16:NK17"/>
    <mergeCell ref="NL16:NL17"/>
    <mergeCell ref="NM16:NM17"/>
    <mergeCell ref="NO16:NP16"/>
    <mergeCell ref="NQ16:NQ17"/>
    <mergeCell ref="NR16:NT16"/>
    <mergeCell ref="NU16:NU17"/>
    <mergeCell ref="NV16:NV17"/>
    <mergeCell ref="NW16:NW17"/>
    <mergeCell ref="NX16:NX17"/>
    <mergeCell ref="NY16:NY17"/>
    <mergeCell ref="OU16:OU17"/>
    <mergeCell ref="OV16:OX16"/>
    <mergeCell ref="OY16:OY17"/>
    <mergeCell ref="OZ16:OZ17"/>
    <mergeCell ref="PH16:PI16"/>
    <mergeCell ref="PK16:PM16"/>
    <mergeCell ref="PA16:PA17"/>
    <mergeCell ref="PB16:PB17"/>
    <mergeCell ref="PC16:PC17"/>
    <mergeCell ref="PD16:PD17"/>
    <mergeCell ref="PE16:PE17"/>
    <mergeCell ref="PF16:PF17"/>
    <mergeCell ref="PJ16:PJ17"/>
    <mergeCell ref="SW16:SY16"/>
    <mergeCell ref="SZ16:SZ17"/>
    <mergeCell ref="SN16:SN17"/>
    <mergeCell ref="SO16:SO17"/>
    <mergeCell ref="SP16:SP17"/>
    <mergeCell ref="SQ16:SQ17"/>
    <mergeCell ref="SR16:SR17"/>
    <mergeCell ref="ST16:SU16"/>
    <mergeCell ref="SV16:SV17"/>
    <mergeCell ref="PY16:PY17"/>
    <mergeCell ref="PZ16:QB16"/>
    <mergeCell ref="QC16:QC17"/>
    <mergeCell ref="QD16:QD17"/>
    <mergeCell ref="QE16:QE17"/>
    <mergeCell ref="QF16:QF17"/>
    <mergeCell ref="QG16:QG17"/>
    <mergeCell ref="QH16:QH17"/>
    <mergeCell ref="QI16:QI17"/>
    <mergeCell ref="QJ16:QJ17"/>
    <mergeCell ref="QL16:QM16"/>
    <mergeCell ref="QN16:QN17"/>
    <mergeCell ref="QO16:QQ16"/>
    <mergeCell ref="QR16:QR17"/>
    <mergeCell ref="QS16:QS17"/>
    <mergeCell ref="QT16:QT17"/>
    <mergeCell ref="QU16:QU17"/>
    <mergeCell ref="QV16:QV17"/>
    <mergeCell ref="QW16:QW17"/>
    <mergeCell ref="QX16:QX17"/>
    <mergeCell ref="QY16:QY17"/>
    <mergeCell ref="RA16:RB16"/>
    <mergeCell ref="RC16:RC17"/>
    <mergeCell ref="RD16:RF16"/>
    <mergeCell ref="RG16:RG17"/>
    <mergeCell ref="RH16:RH17"/>
    <mergeCell ref="RI16:RI17"/>
    <mergeCell ref="RJ16:RJ17"/>
    <mergeCell ref="RK16:RK17"/>
    <mergeCell ref="RL16:RL17"/>
    <mergeCell ref="RM16:RM17"/>
    <mergeCell ref="RN16:RN17"/>
    <mergeCell ref="RP16:RQ16"/>
    <mergeCell ref="RR16:RR17"/>
    <mergeCell ref="RS16:RU16"/>
    <mergeCell ref="RV16:RV17"/>
    <mergeCell ref="RW16:RW17"/>
    <mergeCell ref="RX16:RX17"/>
    <mergeCell ref="RY16:RY17"/>
    <mergeCell ref="RZ16:RZ17"/>
    <mergeCell ref="SA16:SA17"/>
    <mergeCell ref="SB16:SB17"/>
    <mergeCell ref="SC16:SC17"/>
    <mergeCell ref="SE16:SF16"/>
    <mergeCell ref="SG16:SG17"/>
    <mergeCell ref="SH16:SJ16"/>
    <mergeCell ref="SK16:SK17"/>
    <mergeCell ref="SL16:SL17"/>
    <mergeCell ref="SM16:SM17"/>
    <mergeCell ref="VY16:VY17"/>
    <mergeCell ref="VZ16:VZ17"/>
    <mergeCell ref="VN16:VN17"/>
    <mergeCell ref="VO16:VO17"/>
    <mergeCell ref="VQ16:VR16"/>
    <mergeCell ref="VS16:VS17"/>
    <mergeCell ref="VT16:VV16"/>
    <mergeCell ref="VW16:VW17"/>
    <mergeCell ref="VX16:VX17"/>
    <mergeCell ref="TA16:TA17"/>
    <mergeCell ref="TB16:TB17"/>
    <mergeCell ref="TC16:TC17"/>
    <mergeCell ref="TD16:TD17"/>
    <mergeCell ref="TE16:TE17"/>
    <mergeCell ref="TF16:TF17"/>
    <mergeCell ref="TG16:TG17"/>
    <mergeCell ref="TI16:TJ16"/>
    <mergeCell ref="TK16:TK17"/>
    <mergeCell ref="TL16:TN16"/>
    <mergeCell ref="TO16:TO17"/>
    <mergeCell ref="UK16:UK17"/>
    <mergeCell ref="TP16:TP17"/>
    <mergeCell ref="TQ16:TQ17"/>
    <mergeCell ref="TR16:TR17"/>
    <mergeCell ref="TS16:TS17"/>
    <mergeCell ref="TT16:TT17"/>
    <mergeCell ref="TU16:TU17"/>
    <mergeCell ref="TV16:TV17"/>
    <mergeCell ref="TX16:TY16"/>
    <mergeCell ref="TZ16:TZ17"/>
    <mergeCell ref="MZ15:NM15"/>
    <mergeCell ref="NO15:OB15"/>
    <mergeCell ref="OD15:OQ15"/>
    <mergeCell ref="OS15:PF15"/>
    <mergeCell ref="PH15:PU15"/>
    <mergeCell ref="PW15:QJ15"/>
    <mergeCell ref="QL15:QY15"/>
    <mergeCell ref="VB15:VO15"/>
    <mergeCell ref="UY16:UY17"/>
    <mergeCell ref="UZ16:UZ17"/>
    <mergeCell ref="VB16:VC16"/>
    <mergeCell ref="VD16:VD17"/>
    <mergeCell ref="VE16:VG16"/>
    <mergeCell ref="VH16:VH17"/>
    <mergeCell ref="VI16:VI17"/>
    <mergeCell ref="VJ16:VJ17"/>
    <mergeCell ref="VK16:VK17"/>
    <mergeCell ref="UM16:UN16"/>
    <mergeCell ref="UO16:UO17"/>
    <mergeCell ref="UP16:UR16"/>
    <mergeCell ref="US16:US17"/>
    <mergeCell ref="UT16:UT17"/>
    <mergeCell ref="UU16:UU17"/>
    <mergeCell ref="UV16:UV17"/>
    <mergeCell ref="VQ15:WD15"/>
    <mergeCell ref="WA16:WA17"/>
    <mergeCell ref="WB16:WB17"/>
    <mergeCell ref="WC16:WC17"/>
    <mergeCell ref="WD16:WD17"/>
    <mergeCell ref="RA15:RN15"/>
    <mergeCell ref="RP15:SC15"/>
    <mergeCell ref="SE15:SR15"/>
    <mergeCell ref="ST15:TG15"/>
    <mergeCell ref="TI15:TV15"/>
    <mergeCell ref="TX15:UK15"/>
    <mergeCell ref="UM15:UZ15"/>
    <mergeCell ref="VL16:VL17"/>
    <mergeCell ref="VM16:VM17"/>
    <mergeCell ref="UW16:UW17"/>
    <mergeCell ref="UX16:UX17"/>
    <mergeCell ref="UA16:UC16"/>
    <mergeCell ref="UD16:UD17"/>
    <mergeCell ref="UE16:UE17"/>
    <mergeCell ref="UF16:UF17"/>
    <mergeCell ref="UG16:UG17"/>
    <mergeCell ref="UH16:UH17"/>
    <mergeCell ref="UI16:UI17"/>
    <mergeCell ref="UJ16:UJ17"/>
    <mergeCell ref="BL15:BY15"/>
    <mergeCell ref="CA15:CN15"/>
    <mergeCell ref="CP15:DC15"/>
    <mergeCell ref="DE15:DR15"/>
    <mergeCell ref="DT15:EG15"/>
    <mergeCell ref="EI15:EV15"/>
    <mergeCell ref="EX15:FK15"/>
    <mergeCell ref="FM15:FZ15"/>
    <mergeCell ref="GB15:GO15"/>
    <mergeCell ref="KC15:KP15"/>
    <mergeCell ref="KR15:LE15"/>
    <mergeCell ref="LG15:LT15"/>
    <mergeCell ref="LV15:MI15"/>
    <mergeCell ref="MK15:MX15"/>
    <mergeCell ref="U16:U17"/>
    <mergeCell ref="V16:X16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H16:AI16"/>
    <mergeCell ref="AJ16:AJ17"/>
    <mergeCell ref="AK16:AM16"/>
    <mergeCell ref="AN16:AN17"/>
    <mergeCell ref="BE16:BE17"/>
    <mergeCell ref="BF16:BF17"/>
    <mergeCell ref="AT16:AT17"/>
    <mergeCell ref="AU16:AU17"/>
    <mergeCell ref="AW16:AX16"/>
    <mergeCell ref="BV16:BV17"/>
    <mergeCell ref="BW16:BW17"/>
    <mergeCell ref="BX16:BX17"/>
    <mergeCell ref="CJ16:CJ17"/>
    <mergeCell ref="CK16:CK17"/>
    <mergeCell ref="BY16:BY17"/>
    <mergeCell ref="CA16:CB16"/>
    <mergeCell ref="CC16:CC17"/>
    <mergeCell ref="CD16:CF16"/>
    <mergeCell ref="CG16:CG17"/>
    <mergeCell ref="CH16:CH17"/>
    <mergeCell ref="CI16:CI17"/>
    <mergeCell ref="HL16:HL17"/>
    <mergeCell ref="HM16:HM17"/>
    <mergeCell ref="KC16:KD16"/>
    <mergeCell ref="KE16:KE17"/>
    <mergeCell ref="KF16:KH16"/>
    <mergeCell ref="KI16:KI17"/>
    <mergeCell ref="KJ16:KJ17"/>
    <mergeCell ref="GY16:GY17"/>
    <mergeCell ref="GZ16:GZ17"/>
    <mergeCell ref="HA16:HA17"/>
    <mergeCell ref="HB16:HB17"/>
    <mergeCell ref="HC16:HC17"/>
    <mergeCell ref="HD16:HD17"/>
    <mergeCell ref="HF16:HG16"/>
    <mergeCell ref="HH16:HH17"/>
    <mergeCell ref="HI16:HK1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044F-D21C-4DB4-8A06-9B6C95E1E235}">
  <dimension ref="B1:J110"/>
  <sheetViews>
    <sheetView tabSelected="1" topLeftCell="A21" zoomScaleNormal="100" workbookViewId="0">
      <selection activeCell="B50" sqref="B50"/>
    </sheetView>
  </sheetViews>
  <sheetFormatPr baseColWidth="10" defaultColWidth="8.83203125" defaultRowHeight="15"/>
  <cols>
    <col min="2" max="2" width="17.83203125" customWidth="1"/>
    <col min="3" max="3" width="10.83203125" customWidth="1"/>
    <col min="4" max="4" width="11" customWidth="1"/>
    <col min="5" max="5" width="9.33203125" bestFit="1" customWidth="1"/>
    <col min="7" max="8" width="13.1640625" customWidth="1"/>
    <col min="9" max="9" width="9.5" bestFit="1" customWidth="1"/>
  </cols>
  <sheetData>
    <row r="1" spans="2:9" ht="29">
      <c r="B1" s="173"/>
      <c r="C1" s="189" t="s">
        <v>56</v>
      </c>
      <c r="D1" s="189"/>
      <c r="E1" s="189"/>
      <c r="F1" s="183"/>
      <c r="G1" s="189" t="s">
        <v>9</v>
      </c>
      <c r="H1" s="189"/>
      <c r="I1" s="189"/>
    </row>
    <row r="3" spans="2:9">
      <c r="B3" s="173"/>
      <c r="C3" s="190" t="s">
        <v>112</v>
      </c>
      <c r="D3" s="186" t="s">
        <v>113</v>
      </c>
      <c r="E3" s="191" t="s">
        <v>319</v>
      </c>
      <c r="F3" s="173"/>
      <c r="G3" s="190" t="s">
        <v>112</v>
      </c>
      <c r="H3" s="186" t="s">
        <v>113</v>
      </c>
      <c r="I3" s="188" t="s">
        <v>319</v>
      </c>
    </row>
    <row r="4" spans="2:9">
      <c r="B4" s="173"/>
      <c r="C4" s="187"/>
      <c r="D4" s="187"/>
      <c r="E4" s="191"/>
      <c r="F4" s="173"/>
      <c r="G4" s="187"/>
      <c r="H4" s="187"/>
      <c r="I4" s="188"/>
    </row>
    <row r="5" spans="2:9" ht="15.75" customHeight="1" thickBot="1">
      <c r="B5" s="170" t="s">
        <v>121</v>
      </c>
      <c r="C5" s="165">
        <v>63.269999999999989</v>
      </c>
      <c r="D5" s="165">
        <v>12.934999999999999</v>
      </c>
      <c r="E5" s="165">
        <f>+D5/C5</f>
        <v>0.20444128338865183</v>
      </c>
      <c r="F5" s="166"/>
      <c r="G5" s="167">
        <v>183.56</v>
      </c>
      <c r="H5" s="167">
        <v>31.06</v>
      </c>
      <c r="I5" s="165">
        <f>+H5/G5</f>
        <v>0.16920897799084766</v>
      </c>
    </row>
    <row r="6" spans="2:9" ht="19" thickBot="1">
      <c r="B6" s="174" t="s">
        <v>132</v>
      </c>
      <c r="C6" s="178">
        <v>0</v>
      </c>
      <c r="D6" s="178">
        <v>0</v>
      </c>
      <c r="E6" s="178"/>
      <c r="F6" s="173"/>
      <c r="G6" s="179">
        <v>0</v>
      </c>
      <c r="H6" s="179">
        <v>0</v>
      </c>
      <c r="I6" s="178"/>
    </row>
    <row r="7" spans="2:9" ht="19" thickBot="1">
      <c r="B7" s="174" t="s">
        <v>133</v>
      </c>
      <c r="C7" s="178">
        <v>0.90000000000000013</v>
      </c>
      <c r="D7" s="178">
        <v>0</v>
      </c>
      <c r="E7" s="178">
        <v>0</v>
      </c>
      <c r="F7" s="173"/>
      <c r="G7" s="179">
        <v>1.1500000000000001</v>
      </c>
      <c r="H7" s="179">
        <v>0</v>
      </c>
      <c r="I7" s="178">
        <v>0</v>
      </c>
    </row>
    <row r="8" spans="2:9" ht="19" thickBot="1">
      <c r="B8" s="174" t="s">
        <v>134</v>
      </c>
      <c r="C8" s="178">
        <v>0</v>
      </c>
      <c r="D8" s="178">
        <v>0</v>
      </c>
      <c r="E8" s="178"/>
      <c r="F8" s="173"/>
      <c r="G8" s="179">
        <v>0</v>
      </c>
      <c r="H8" s="179">
        <v>0</v>
      </c>
      <c r="I8" s="178"/>
    </row>
    <row r="9" spans="2:9" ht="19" thickBot="1">
      <c r="B9" s="174" t="s">
        <v>135</v>
      </c>
      <c r="C9" s="178">
        <v>0</v>
      </c>
      <c r="D9" s="178">
        <v>0</v>
      </c>
      <c r="E9" s="178"/>
      <c r="F9" s="173"/>
      <c r="G9" s="179">
        <v>1.06</v>
      </c>
      <c r="H9" s="179">
        <v>6.8</v>
      </c>
      <c r="I9" s="178">
        <v>6.415094339622641</v>
      </c>
    </row>
    <row r="10" spans="2:9" ht="19" thickBot="1">
      <c r="B10" s="174" t="s">
        <v>136</v>
      </c>
      <c r="C10" s="178">
        <v>0</v>
      </c>
      <c r="D10" s="178">
        <v>0</v>
      </c>
      <c r="E10" s="178"/>
      <c r="F10" s="173"/>
      <c r="G10" s="179">
        <v>0</v>
      </c>
      <c r="H10" s="179">
        <v>0</v>
      </c>
      <c r="I10" s="178"/>
    </row>
    <row r="11" spans="2:9" ht="19" thickBot="1">
      <c r="B11" s="175" t="s">
        <v>137</v>
      </c>
      <c r="C11" s="178">
        <v>14.47</v>
      </c>
      <c r="D11" s="178">
        <v>6.2099999999999991</v>
      </c>
      <c r="E11" s="178">
        <v>0.42916378714581888</v>
      </c>
      <c r="F11" s="173"/>
      <c r="G11" s="179">
        <v>7</v>
      </c>
      <c r="H11" s="179">
        <v>7.76</v>
      </c>
      <c r="I11" s="178">
        <v>1.1085714285714285</v>
      </c>
    </row>
    <row r="12" spans="2:9" ht="19" thickBot="1">
      <c r="B12" s="174" t="s">
        <v>138</v>
      </c>
      <c r="C12" s="178">
        <v>0</v>
      </c>
      <c r="D12" s="178">
        <v>0</v>
      </c>
      <c r="E12" s="178"/>
      <c r="F12" s="173"/>
      <c r="G12" s="179">
        <v>1</v>
      </c>
      <c r="H12" s="179">
        <v>6</v>
      </c>
      <c r="I12" s="178">
        <v>6</v>
      </c>
    </row>
    <row r="13" spans="2:9" ht="19" thickBot="1">
      <c r="B13" s="174" t="s">
        <v>139</v>
      </c>
      <c r="C13" s="178">
        <v>0.5</v>
      </c>
      <c r="D13" s="178">
        <v>1</v>
      </c>
      <c r="E13" s="178">
        <v>2</v>
      </c>
      <c r="F13" s="173"/>
      <c r="G13" s="179">
        <v>0</v>
      </c>
      <c r="H13" s="179">
        <v>0</v>
      </c>
      <c r="I13" s="178"/>
    </row>
    <row r="14" spans="2:9" ht="19" thickBot="1">
      <c r="B14" s="174" t="s">
        <v>140</v>
      </c>
      <c r="C14" s="178">
        <v>25.9</v>
      </c>
      <c r="D14" s="178">
        <v>0.65</v>
      </c>
      <c r="E14" s="178">
        <v>2.5096525096525098E-2</v>
      </c>
      <c r="F14" s="173"/>
      <c r="G14" s="179">
        <v>0</v>
      </c>
      <c r="H14" s="179">
        <v>0</v>
      </c>
      <c r="I14" s="178"/>
    </row>
    <row r="15" spans="2:9" ht="19" thickBot="1">
      <c r="B15" s="174" t="s">
        <v>142</v>
      </c>
      <c r="C15" s="178">
        <v>0</v>
      </c>
      <c r="D15" s="178">
        <v>0</v>
      </c>
      <c r="E15" s="178"/>
      <c r="F15" s="173"/>
      <c r="G15" s="179">
        <v>0</v>
      </c>
      <c r="H15" s="179">
        <v>0</v>
      </c>
      <c r="I15" s="178"/>
    </row>
    <row r="16" spans="2:9" ht="19" thickBot="1">
      <c r="B16" s="174" t="s">
        <v>144</v>
      </c>
      <c r="C16" s="178">
        <v>0</v>
      </c>
      <c r="D16" s="178">
        <v>0</v>
      </c>
      <c r="E16" s="178"/>
      <c r="F16" s="173"/>
      <c r="G16" s="179">
        <v>0</v>
      </c>
      <c r="H16" s="179">
        <v>0</v>
      </c>
      <c r="I16" s="178"/>
    </row>
    <row r="17" spans="2:10" ht="19" thickBot="1">
      <c r="B17" s="174" t="s">
        <v>145</v>
      </c>
      <c r="C17" s="178">
        <v>0</v>
      </c>
      <c r="D17" s="178">
        <v>0</v>
      </c>
      <c r="E17" s="178"/>
      <c r="F17" s="173"/>
      <c r="G17" s="179">
        <v>0</v>
      </c>
      <c r="H17" s="179">
        <v>0</v>
      </c>
      <c r="I17" s="178"/>
    </row>
    <row r="18" spans="2:10" ht="19" thickBot="1">
      <c r="B18" s="174" t="s">
        <v>146</v>
      </c>
      <c r="C18" s="178">
        <v>3.5</v>
      </c>
      <c r="D18" s="178">
        <v>1.0050000000000001</v>
      </c>
      <c r="E18" s="178">
        <v>0.2871428571428572</v>
      </c>
      <c r="F18" s="173"/>
      <c r="G18" s="179">
        <v>0</v>
      </c>
      <c r="H18" s="179">
        <v>0</v>
      </c>
      <c r="I18" s="178"/>
    </row>
    <row r="19" spans="2:10" ht="19" thickBot="1">
      <c r="B19" s="174" t="s">
        <v>147</v>
      </c>
      <c r="C19" s="178">
        <v>0</v>
      </c>
      <c r="D19" s="178">
        <v>0</v>
      </c>
      <c r="E19" s="178"/>
      <c r="F19" s="173"/>
      <c r="G19" s="179">
        <v>0.35</v>
      </c>
      <c r="H19" s="179">
        <v>4.3000000000000007</v>
      </c>
      <c r="I19" s="178">
        <v>12.285714285714288</v>
      </c>
    </row>
    <row r="20" spans="2:10" ht="19" thickBot="1">
      <c r="B20" s="176" t="s">
        <v>148</v>
      </c>
      <c r="C20" s="178">
        <v>0</v>
      </c>
      <c r="D20" s="178">
        <v>0</v>
      </c>
      <c r="E20" s="178"/>
      <c r="F20" s="173"/>
      <c r="G20" s="179">
        <v>0</v>
      </c>
      <c r="H20" s="179">
        <v>0</v>
      </c>
      <c r="I20" s="178"/>
    </row>
    <row r="21" spans="2:10" ht="19" thickBot="1">
      <c r="B21" s="174" t="s">
        <v>150</v>
      </c>
      <c r="C21" s="178">
        <v>18</v>
      </c>
      <c r="D21" s="178">
        <v>4.07</v>
      </c>
      <c r="E21" s="178">
        <v>0.22611111111111112</v>
      </c>
      <c r="F21" s="173"/>
      <c r="G21" s="179">
        <v>173</v>
      </c>
      <c r="H21" s="179">
        <v>6.2</v>
      </c>
      <c r="I21" s="178">
        <v>3.5838150289017344E-2</v>
      </c>
    </row>
    <row r="22" spans="2:10" ht="19" thickBot="1">
      <c r="B22" s="174" t="s">
        <v>151</v>
      </c>
      <c r="C22" s="178">
        <v>0</v>
      </c>
      <c r="D22" s="178">
        <v>0</v>
      </c>
      <c r="E22" s="178"/>
      <c r="F22" s="173"/>
      <c r="G22" s="179">
        <v>0</v>
      </c>
      <c r="H22" s="179">
        <v>0</v>
      </c>
      <c r="I22" s="178"/>
    </row>
    <row r="23" spans="2:10" ht="20" thickBot="1">
      <c r="B23" s="168" t="s">
        <v>123</v>
      </c>
      <c r="C23" s="180">
        <v>9.0019999999999989</v>
      </c>
      <c r="D23" s="180">
        <v>9.879999999999999</v>
      </c>
      <c r="E23" s="180">
        <v>1.0975338813596978</v>
      </c>
      <c r="F23" s="181"/>
      <c r="G23" s="182">
        <v>32.8474</v>
      </c>
      <c r="H23" s="182">
        <v>426.40499999999997</v>
      </c>
      <c r="I23" s="180">
        <v>12.981392743413481</v>
      </c>
      <c r="J23" s="169"/>
    </row>
    <row r="24" spans="2:10" ht="19" thickBot="1">
      <c r="B24" s="174" t="s">
        <v>153</v>
      </c>
      <c r="C24" s="178">
        <v>0</v>
      </c>
      <c r="D24" s="178">
        <v>0</v>
      </c>
      <c r="E24" s="178"/>
      <c r="F24" s="173"/>
      <c r="G24" s="179">
        <v>4.9244000000000003</v>
      </c>
      <c r="H24" s="179">
        <v>30.234999999999999</v>
      </c>
      <c r="I24" s="178">
        <v>6.139834294533344</v>
      </c>
    </row>
    <row r="25" spans="2:10" ht="19" thickBot="1">
      <c r="B25" s="174" t="s">
        <v>154</v>
      </c>
      <c r="C25" s="178">
        <v>0</v>
      </c>
      <c r="D25" s="178">
        <v>0</v>
      </c>
      <c r="E25" s="178"/>
      <c r="F25" s="173"/>
      <c r="G25" s="179">
        <v>0</v>
      </c>
      <c r="H25" s="179">
        <v>0</v>
      </c>
      <c r="I25" s="178"/>
    </row>
    <row r="26" spans="2:10" ht="19" thickBot="1">
      <c r="B26" s="174" t="s">
        <v>155</v>
      </c>
      <c r="C26" s="178">
        <v>0</v>
      </c>
      <c r="D26" s="178">
        <v>0</v>
      </c>
      <c r="E26" s="178"/>
      <c r="F26" s="173"/>
      <c r="G26" s="179">
        <v>0</v>
      </c>
      <c r="H26" s="179">
        <v>0</v>
      </c>
      <c r="I26" s="178"/>
    </row>
    <row r="27" spans="2:10" ht="19" thickBot="1">
      <c r="B27" s="174" t="s">
        <v>156</v>
      </c>
      <c r="C27" s="178">
        <v>0.2</v>
      </c>
      <c r="D27" s="178">
        <v>0.16999999999999998</v>
      </c>
      <c r="E27" s="178">
        <v>0.84999999999999987</v>
      </c>
      <c r="F27" s="173"/>
      <c r="G27" s="179">
        <v>1.7329999999999999</v>
      </c>
      <c r="H27" s="179">
        <v>28</v>
      </c>
      <c r="I27" s="178">
        <v>16.156953260242357</v>
      </c>
    </row>
    <row r="28" spans="2:10" ht="19" thickBot="1">
      <c r="B28" s="174" t="s">
        <v>157</v>
      </c>
      <c r="C28" s="178">
        <v>0</v>
      </c>
      <c r="D28" s="178">
        <v>0</v>
      </c>
      <c r="E28" s="178"/>
      <c r="F28" s="173"/>
      <c r="G28" s="179">
        <v>3.07</v>
      </c>
      <c r="H28" s="179">
        <v>21.7</v>
      </c>
      <c r="I28" s="178">
        <v>7.0684039087947887</v>
      </c>
    </row>
    <row r="29" spans="2:10" ht="19" thickBot="1">
      <c r="B29" s="174" t="s">
        <v>158</v>
      </c>
      <c r="C29" s="178">
        <v>0</v>
      </c>
      <c r="D29" s="178">
        <v>0</v>
      </c>
      <c r="E29" s="178"/>
      <c r="F29" s="173"/>
      <c r="G29" s="179">
        <v>0.38</v>
      </c>
      <c r="H29" s="179">
        <v>7.5</v>
      </c>
      <c r="I29" s="178">
        <v>19.736842105263158</v>
      </c>
    </row>
    <row r="30" spans="2:10" ht="19" thickBot="1">
      <c r="B30" s="174" t="s">
        <v>159</v>
      </c>
      <c r="C30" s="178">
        <v>0</v>
      </c>
      <c r="D30" s="178">
        <v>0</v>
      </c>
      <c r="E30" s="178"/>
      <c r="F30" s="173"/>
      <c r="G30" s="179">
        <v>0</v>
      </c>
      <c r="H30" s="179">
        <v>0</v>
      </c>
      <c r="I30" s="178"/>
    </row>
    <row r="31" spans="2:10" ht="19" thickBot="1">
      <c r="B31" s="174" t="s">
        <v>160</v>
      </c>
      <c r="C31" s="178">
        <v>0</v>
      </c>
      <c r="D31" s="178">
        <v>0</v>
      </c>
      <c r="E31" s="178"/>
      <c r="F31" s="173"/>
      <c r="G31" s="179">
        <v>0</v>
      </c>
      <c r="H31" s="179">
        <v>0</v>
      </c>
      <c r="I31" s="178"/>
    </row>
    <row r="32" spans="2:10" ht="19" thickBot="1">
      <c r="B32" s="174" t="s">
        <v>161</v>
      </c>
      <c r="C32" s="178">
        <v>0</v>
      </c>
      <c r="D32" s="178">
        <v>0</v>
      </c>
      <c r="E32" s="178"/>
      <c r="F32" s="173"/>
      <c r="G32" s="179">
        <v>0.36</v>
      </c>
      <c r="H32" s="179">
        <v>8.6</v>
      </c>
      <c r="I32" s="178">
        <v>23.888888888888889</v>
      </c>
    </row>
    <row r="33" spans="2:10" ht="19" thickBot="1">
      <c r="B33" s="174" t="s">
        <v>162</v>
      </c>
      <c r="C33" s="178">
        <v>0</v>
      </c>
      <c r="D33" s="178">
        <v>0</v>
      </c>
      <c r="E33" s="178"/>
      <c r="F33" s="173"/>
      <c r="G33" s="179">
        <v>2.13</v>
      </c>
      <c r="H33" s="179">
        <v>15.98</v>
      </c>
      <c r="I33" s="178">
        <v>7.502347417840376</v>
      </c>
    </row>
    <row r="34" spans="2:10" ht="19" thickBot="1">
      <c r="B34" s="174" t="s">
        <v>163</v>
      </c>
      <c r="C34" s="178">
        <v>3.802</v>
      </c>
      <c r="D34" s="178">
        <v>5.41</v>
      </c>
      <c r="E34" s="178">
        <v>1.4229352972119937</v>
      </c>
      <c r="F34" s="173"/>
      <c r="G34" s="179">
        <v>11.620000000000001</v>
      </c>
      <c r="H34" s="179">
        <v>159.16000000000003</v>
      </c>
      <c r="I34" s="178">
        <v>13.697074010327023</v>
      </c>
    </row>
    <row r="35" spans="2:10" ht="19" thickBot="1">
      <c r="B35" s="174" t="s">
        <v>164</v>
      </c>
      <c r="C35" s="178">
        <v>0</v>
      </c>
      <c r="D35" s="178">
        <v>0</v>
      </c>
      <c r="E35" s="178"/>
      <c r="F35" s="173"/>
      <c r="G35" s="179">
        <v>0</v>
      </c>
      <c r="H35" s="179">
        <v>0</v>
      </c>
      <c r="I35" s="178"/>
    </row>
    <row r="36" spans="2:10" ht="19" thickBot="1">
      <c r="B36" s="185" t="s">
        <v>323</v>
      </c>
      <c r="C36" s="178">
        <v>0</v>
      </c>
      <c r="D36" s="178">
        <v>0</v>
      </c>
      <c r="E36" s="178"/>
      <c r="F36" s="173"/>
      <c r="G36" s="179">
        <v>0</v>
      </c>
      <c r="H36" s="179">
        <v>0</v>
      </c>
      <c r="I36" s="178"/>
    </row>
    <row r="37" spans="2:10" ht="19" thickBot="1">
      <c r="B37" s="174" t="s">
        <v>165</v>
      </c>
      <c r="C37" s="178">
        <v>0</v>
      </c>
      <c r="D37" s="178">
        <v>0</v>
      </c>
      <c r="E37" s="178"/>
      <c r="F37" s="173"/>
      <c r="G37" s="179">
        <v>0</v>
      </c>
      <c r="H37" s="179">
        <v>0</v>
      </c>
      <c r="I37" s="178"/>
    </row>
    <row r="38" spans="2:10" ht="19" thickBot="1">
      <c r="B38" s="174" t="s">
        <v>166</v>
      </c>
      <c r="C38" s="178">
        <v>5</v>
      </c>
      <c r="D38" s="178">
        <v>4.3</v>
      </c>
      <c r="E38" s="178">
        <v>0.86</v>
      </c>
      <c r="F38" s="173"/>
      <c r="G38" s="179">
        <v>3.34</v>
      </c>
      <c r="H38" s="179">
        <v>57.169999999999995</v>
      </c>
      <c r="I38" s="178">
        <v>17.116766467065869</v>
      </c>
    </row>
    <row r="39" spans="2:10" ht="19" thickBot="1">
      <c r="B39" s="174" t="s">
        <v>167</v>
      </c>
      <c r="C39" s="178">
        <v>0</v>
      </c>
      <c r="D39" s="178">
        <v>0</v>
      </c>
      <c r="E39" s="178"/>
      <c r="F39" s="173"/>
      <c r="G39" s="179">
        <v>0</v>
      </c>
      <c r="H39" s="179">
        <v>0</v>
      </c>
      <c r="I39" s="178"/>
    </row>
    <row r="40" spans="2:10" ht="19" thickBot="1">
      <c r="B40" s="177" t="s">
        <v>168</v>
      </c>
      <c r="C40" s="178">
        <v>0</v>
      </c>
      <c r="D40" s="178">
        <v>0</v>
      </c>
      <c r="E40" s="178"/>
      <c r="F40" s="173"/>
      <c r="G40" s="179">
        <v>4.41</v>
      </c>
      <c r="H40" s="179">
        <v>82.4</v>
      </c>
      <c r="I40" s="178">
        <v>18.684807256235828</v>
      </c>
    </row>
    <row r="41" spans="2:10" ht="19" thickBot="1">
      <c r="B41" s="174" t="s">
        <v>169</v>
      </c>
      <c r="C41" s="178">
        <v>0</v>
      </c>
      <c r="D41" s="178">
        <v>0</v>
      </c>
      <c r="E41" s="178"/>
      <c r="F41" s="173"/>
      <c r="G41" s="179">
        <v>0.88</v>
      </c>
      <c r="H41" s="179">
        <v>15.66</v>
      </c>
      <c r="I41" s="178">
        <v>17.795454545454547</v>
      </c>
    </row>
    <row r="42" spans="2:10" ht="20" thickBot="1">
      <c r="B42" s="171" t="s">
        <v>126</v>
      </c>
      <c r="C42" s="180">
        <v>112.5</v>
      </c>
      <c r="D42" s="180">
        <v>10.799999999999999</v>
      </c>
      <c r="E42" s="180">
        <v>9.5999999999999988E-2</v>
      </c>
      <c r="F42" s="181"/>
      <c r="G42" s="182">
        <v>81.5</v>
      </c>
      <c r="H42" s="182">
        <v>297.7</v>
      </c>
      <c r="I42" s="181">
        <v>3.6527607361963188</v>
      </c>
      <c r="J42" s="172"/>
    </row>
    <row r="43" spans="2:10" ht="19" thickBot="1">
      <c r="B43" s="174" t="s">
        <v>170</v>
      </c>
      <c r="C43" s="178">
        <v>0</v>
      </c>
      <c r="D43" s="178">
        <v>0</v>
      </c>
      <c r="E43" s="178"/>
      <c r="F43" s="173"/>
      <c r="G43" s="179">
        <v>0</v>
      </c>
      <c r="H43" s="179">
        <v>0</v>
      </c>
      <c r="I43" s="173"/>
    </row>
    <row r="44" spans="2:10" ht="19" thickBot="1">
      <c r="B44" s="174" t="s">
        <v>171</v>
      </c>
      <c r="C44" s="178">
        <v>0</v>
      </c>
      <c r="D44" s="178">
        <v>0</v>
      </c>
      <c r="E44" s="178"/>
      <c r="F44" s="173"/>
      <c r="G44" s="179">
        <v>0</v>
      </c>
      <c r="H44" s="179">
        <v>0</v>
      </c>
      <c r="I44" s="173"/>
    </row>
    <row r="45" spans="2:10" ht="19" thickBot="1">
      <c r="B45" s="174" t="s">
        <v>172</v>
      </c>
      <c r="C45" s="178">
        <v>0</v>
      </c>
      <c r="D45" s="178">
        <v>0</v>
      </c>
      <c r="E45" s="178"/>
      <c r="F45" s="173"/>
      <c r="G45" s="179">
        <v>0</v>
      </c>
      <c r="H45" s="179">
        <v>0</v>
      </c>
      <c r="I45" s="173"/>
    </row>
    <row r="46" spans="2:10" ht="19" thickBot="1">
      <c r="B46" s="174" t="s">
        <v>173</v>
      </c>
      <c r="C46" s="178">
        <v>0</v>
      </c>
      <c r="D46" s="178">
        <v>0</v>
      </c>
      <c r="E46" s="178"/>
      <c r="F46" s="173"/>
      <c r="G46" s="179">
        <v>0</v>
      </c>
      <c r="H46" s="179">
        <v>0</v>
      </c>
      <c r="I46" s="173"/>
    </row>
    <row r="47" spans="2:10" ht="19" thickBot="1">
      <c r="B47" s="174" t="s">
        <v>174</v>
      </c>
      <c r="C47" s="178">
        <v>0</v>
      </c>
      <c r="D47" s="178">
        <v>0</v>
      </c>
      <c r="E47" s="178"/>
      <c r="F47" s="173"/>
      <c r="G47" s="179">
        <v>0</v>
      </c>
      <c r="H47" s="179">
        <v>0</v>
      </c>
      <c r="I47" s="173"/>
    </row>
    <row r="48" spans="2:10" ht="19" thickBot="1">
      <c r="B48" s="174" t="s">
        <v>175</v>
      </c>
      <c r="C48" s="178">
        <v>23</v>
      </c>
      <c r="D48" s="178">
        <v>0.7</v>
      </c>
      <c r="E48" s="178">
        <v>3.043478260869565E-2</v>
      </c>
      <c r="F48" s="173"/>
      <c r="G48" s="179">
        <v>0</v>
      </c>
      <c r="H48" s="179">
        <v>0</v>
      </c>
      <c r="I48" s="173"/>
    </row>
    <row r="49" spans="2:10" ht="19" thickBot="1">
      <c r="B49" s="185" t="s">
        <v>324</v>
      </c>
      <c r="C49" s="178">
        <v>24</v>
      </c>
      <c r="D49" s="178">
        <v>0.9</v>
      </c>
      <c r="E49" s="178">
        <v>3.7499999999999999E-2</v>
      </c>
      <c r="F49" s="173"/>
      <c r="G49" s="179">
        <v>0</v>
      </c>
      <c r="H49" s="179">
        <v>0</v>
      </c>
      <c r="I49" s="173"/>
    </row>
    <row r="50" spans="2:10" ht="19" thickBot="1">
      <c r="B50" s="174" t="s">
        <v>176</v>
      </c>
      <c r="C50" s="178">
        <v>0</v>
      </c>
      <c r="D50" s="178">
        <v>0</v>
      </c>
      <c r="E50" s="178"/>
      <c r="F50" s="173"/>
      <c r="G50" s="179">
        <v>0</v>
      </c>
      <c r="H50" s="179">
        <v>0</v>
      </c>
      <c r="I50" s="173"/>
    </row>
    <row r="51" spans="2:10" ht="19" thickBot="1">
      <c r="B51" s="174" t="s">
        <v>177</v>
      </c>
      <c r="C51" s="178">
        <v>0</v>
      </c>
      <c r="D51" s="178">
        <v>0</v>
      </c>
      <c r="E51" s="178"/>
      <c r="F51" s="173"/>
      <c r="G51" s="179">
        <v>69.5</v>
      </c>
      <c r="H51" s="179">
        <v>277.2</v>
      </c>
      <c r="I51" s="173">
        <v>3.9884892086330934</v>
      </c>
    </row>
    <row r="52" spans="2:10" ht="19" thickBot="1">
      <c r="B52" s="174" t="s">
        <v>178</v>
      </c>
      <c r="C52" s="178">
        <v>27.5</v>
      </c>
      <c r="D52" s="178">
        <v>5.95</v>
      </c>
      <c r="E52" s="178">
        <v>0.21636363636363637</v>
      </c>
      <c r="F52" s="173"/>
      <c r="G52" s="179">
        <v>11</v>
      </c>
      <c r="H52" s="179">
        <v>20</v>
      </c>
      <c r="I52" s="173">
        <v>1.8181818181818181</v>
      </c>
    </row>
    <row r="53" spans="2:10" ht="19" thickBot="1">
      <c r="B53" s="174" t="s">
        <v>179</v>
      </c>
      <c r="C53" s="178">
        <v>12.5</v>
      </c>
      <c r="D53" s="178">
        <v>0</v>
      </c>
      <c r="E53" s="178">
        <v>0</v>
      </c>
      <c r="F53" s="173"/>
      <c r="G53" s="179">
        <v>0</v>
      </c>
      <c r="H53" s="179">
        <v>0</v>
      </c>
      <c r="I53" s="173"/>
    </row>
    <row r="54" spans="2:10" ht="19" thickBot="1">
      <c r="B54" s="174" t="s">
        <v>180</v>
      </c>
      <c r="C54" s="178">
        <v>24</v>
      </c>
      <c r="D54" s="178">
        <v>3.25</v>
      </c>
      <c r="E54" s="178">
        <v>0.13541666666666666</v>
      </c>
      <c r="F54" s="173"/>
      <c r="G54" s="179">
        <v>0</v>
      </c>
      <c r="H54" s="179">
        <v>0</v>
      </c>
      <c r="I54" s="173"/>
    </row>
    <row r="55" spans="2:10" ht="19" thickBot="1">
      <c r="B55" s="177" t="s">
        <v>182</v>
      </c>
      <c r="C55" s="178">
        <v>1.5</v>
      </c>
      <c r="D55" s="178">
        <v>0</v>
      </c>
      <c r="E55" s="178">
        <v>0</v>
      </c>
      <c r="F55" s="173"/>
      <c r="G55" s="179">
        <v>0</v>
      </c>
      <c r="H55" s="179">
        <v>0</v>
      </c>
      <c r="I55" s="173"/>
    </row>
    <row r="56" spans="2:10" ht="19" thickBot="1">
      <c r="B56" s="185" t="s">
        <v>320</v>
      </c>
      <c r="C56" s="178">
        <v>0</v>
      </c>
      <c r="D56" s="178">
        <v>0</v>
      </c>
      <c r="E56" s="178"/>
      <c r="F56" s="173"/>
      <c r="G56" s="179">
        <v>1</v>
      </c>
      <c r="H56" s="179">
        <v>0.5</v>
      </c>
      <c r="I56" s="173">
        <v>0.5</v>
      </c>
    </row>
    <row r="57" spans="2:10" ht="19" thickBot="1">
      <c r="B57" s="184" t="s">
        <v>321</v>
      </c>
      <c r="C57" s="178">
        <v>0</v>
      </c>
      <c r="D57" s="178">
        <v>0</v>
      </c>
      <c r="E57" s="178"/>
      <c r="F57" s="173"/>
      <c r="G57" s="179">
        <v>0</v>
      </c>
      <c r="H57" s="179">
        <v>0</v>
      </c>
      <c r="I57" s="173"/>
    </row>
    <row r="58" spans="2:10" ht="19" thickBot="1">
      <c r="B58" s="174" t="s">
        <v>183</v>
      </c>
      <c r="C58" s="178">
        <v>0</v>
      </c>
      <c r="D58" s="178">
        <v>0</v>
      </c>
      <c r="E58" s="178"/>
      <c r="F58" s="173"/>
      <c r="G58" s="179">
        <v>0</v>
      </c>
      <c r="H58" s="179">
        <v>0</v>
      </c>
      <c r="I58" s="173"/>
    </row>
    <row r="59" spans="2:10" ht="19" thickBot="1">
      <c r="B59" s="174" t="s">
        <v>184</v>
      </c>
      <c r="C59" s="178">
        <v>0</v>
      </c>
      <c r="D59" s="178">
        <v>0</v>
      </c>
      <c r="E59" s="178"/>
      <c r="F59" s="173"/>
      <c r="G59" s="179">
        <v>0</v>
      </c>
      <c r="H59" s="179">
        <v>0</v>
      </c>
      <c r="I59" s="173"/>
    </row>
    <row r="60" spans="2:10" ht="20" thickBot="1">
      <c r="B60" s="171" t="s">
        <v>129</v>
      </c>
      <c r="C60" s="180">
        <v>7.75</v>
      </c>
      <c r="D60" s="180">
        <v>2.4409999999999998</v>
      </c>
      <c r="E60" s="180">
        <v>0.31496774193548382</v>
      </c>
      <c r="F60" s="181"/>
      <c r="G60" s="182">
        <v>79.95</v>
      </c>
      <c r="H60" s="182">
        <v>793.65700000000004</v>
      </c>
      <c r="I60" s="180">
        <v>9.9269168230143841</v>
      </c>
      <c r="J60" s="172"/>
    </row>
    <row r="61" spans="2:10" ht="19" thickBot="1">
      <c r="B61" s="174" t="s">
        <v>185</v>
      </c>
      <c r="C61" s="178">
        <v>0</v>
      </c>
      <c r="D61" s="178">
        <v>0</v>
      </c>
      <c r="E61" s="178" t="e">
        <v>#DIV/0!</v>
      </c>
      <c r="F61" s="173"/>
      <c r="G61" s="179">
        <v>1.5</v>
      </c>
      <c r="H61" s="179">
        <v>47.75</v>
      </c>
      <c r="I61" s="178">
        <v>31.833333333333332</v>
      </c>
    </row>
    <row r="62" spans="2:10" ht="19" thickBot="1">
      <c r="B62" s="174" t="s">
        <v>186</v>
      </c>
      <c r="C62" s="178">
        <v>0.25</v>
      </c>
      <c r="D62" s="178">
        <v>1.55</v>
      </c>
      <c r="E62" s="178">
        <v>6.2</v>
      </c>
      <c r="F62" s="173"/>
      <c r="G62" s="179">
        <v>0</v>
      </c>
      <c r="H62" s="179">
        <v>71.7</v>
      </c>
      <c r="I62" s="178" t="e">
        <v>#DIV/0!</v>
      </c>
    </row>
    <row r="63" spans="2:10" ht="19" thickBot="1">
      <c r="B63" s="177" t="s">
        <v>187</v>
      </c>
      <c r="C63" s="178">
        <v>3</v>
      </c>
      <c r="D63" s="178">
        <v>0.63000000000000012</v>
      </c>
      <c r="E63" s="178">
        <v>0.21000000000000005</v>
      </c>
      <c r="F63" s="173"/>
      <c r="G63" s="179">
        <v>39.650000000000006</v>
      </c>
      <c r="H63" s="179">
        <v>398.5200000000001</v>
      </c>
      <c r="I63" s="178">
        <v>10.05094577553594</v>
      </c>
    </row>
    <row r="64" spans="2:10" ht="19" thickBot="1">
      <c r="B64" s="174" t="s">
        <v>188</v>
      </c>
      <c r="C64" s="178">
        <v>0.5</v>
      </c>
      <c r="D64" s="178">
        <v>6.0999999999999999E-2</v>
      </c>
      <c r="E64" s="178">
        <v>0.122</v>
      </c>
      <c r="F64" s="173"/>
      <c r="G64" s="179">
        <v>1.5</v>
      </c>
      <c r="H64" s="179">
        <v>69.087000000000003</v>
      </c>
      <c r="I64" s="178">
        <v>46.058</v>
      </c>
    </row>
    <row r="65" spans="2:10" ht="19" thickBot="1">
      <c r="B65" s="174" t="s">
        <v>189</v>
      </c>
      <c r="C65" s="178">
        <v>4</v>
      </c>
      <c r="D65" s="178">
        <v>0.2</v>
      </c>
      <c r="E65" s="178">
        <v>0.05</v>
      </c>
      <c r="F65" s="173"/>
      <c r="G65" s="179">
        <v>37.300000000000004</v>
      </c>
      <c r="H65" s="179">
        <v>206.6</v>
      </c>
      <c r="I65" s="178">
        <v>5.5388739946380685</v>
      </c>
    </row>
    <row r="66" spans="2:10" ht="20" thickBot="1">
      <c r="B66" s="171" t="s">
        <v>130</v>
      </c>
      <c r="C66" s="180">
        <v>329.04500000000002</v>
      </c>
      <c r="D66" s="180">
        <v>158.34</v>
      </c>
      <c r="E66" s="180">
        <v>0.48121077664149281</v>
      </c>
      <c r="F66" s="181"/>
      <c r="G66" s="182">
        <v>1995.9250000000002</v>
      </c>
      <c r="H66" s="182">
        <v>1573.8000000000002</v>
      </c>
      <c r="I66" s="180">
        <v>0.78850658216115332</v>
      </c>
      <c r="J66" s="172"/>
    </row>
    <row r="67" spans="2:10" ht="19" thickBot="1">
      <c r="B67" s="174" t="s">
        <v>190</v>
      </c>
      <c r="C67" s="178">
        <v>2</v>
      </c>
      <c r="D67" s="178">
        <v>2.4000000000000004</v>
      </c>
      <c r="E67" s="178">
        <v>1.2000000000000002</v>
      </c>
      <c r="F67" s="173"/>
      <c r="G67" s="179">
        <v>0</v>
      </c>
      <c r="H67" s="179">
        <v>0</v>
      </c>
      <c r="I67" s="178"/>
    </row>
    <row r="68" spans="2:10" ht="19" thickBot="1">
      <c r="B68" s="174" t="s">
        <v>191</v>
      </c>
      <c r="C68" s="178">
        <v>4</v>
      </c>
      <c r="D68" s="178">
        <v>2</v>
      </c>
      <c r="E68" s="178">
        <v>0.5</v>
      </c>
      <c r="F68" s="173"/>
      <c r="G68" s="179">
        <v>7</v>
      </c>
      <c r="H68" s="179">
        <v>64</v>
      </c>
      <c r="I68" s="178">
        <v>9.1428571428571423</v>
      </c>
    </row>
    <row r="69" spans="2:10" ht="19" thickBot="1">
      <c r="B69" s="174" t="s">
        <v>192</v>
      </c>
      <c r="C69" s="178">
        <v>5.5</v>
      </c>
      <c r="D69" s="178">
        <v>1.9000000000000001</v>
      </c>
      <c r="E69" s="178">
        <v>0.34545454545454546</v>
      </c>
      <c r="F69" s="173"/>
      <c r="G69" s="179">
        <v>12</v>
      </c>
      <c r="H69" s="179">
        <v>125</v>
      </c>
      <c r="I69" s="178">
        <v>10.416666666666666</v>
      </c>
    </row>
    <row r="70" spans="2:10" ht="19" thickBot="1">
      <c r="B70" s="174" t="s">
        <v>193</v>
      </c>
      <c r="C70" s="178">
        <v>10.5</v>
      </c>
      <c r="D70" s="178">
        <v>3.57</v>
      </c>
      <c r="E70" s="178">
        <v>0.33999999999999997</v>
      </c>
      <c r="F70" s="173"/>
      <c r="G70" s="179">
        <v>1.75</v>
      </c>
      <c r="H70" s="179">
        <v>2.62</v>
      </c>
      <c r="I70" s="178">
        <v>1.4971428571428571</v>
      </c>
    </row>
    <row r="71" spans="2:10" ht="19" thickBot="1">
      <c r="B71" s="174" t="s">
        <v>194</v>
      </c>
      <c r="C71" s="178">
        <v>0</v>
      </c>
      <c r="D71" s="178">
        <v>0</v>
      </c>
      <c r="E71" s="178"/>
      <c r="F71" s="173"/>
      <c r="G71" s="179"/>
      <c r="H71" s="179"/>
      <c r="I71" s="178"/>
    </row>
    <row r="72" spans="2:10" ht="19" thickBot="1">
      <c r="B72" s="174" t="s">
        <v>195</v>
      </c>
      <c r="C72" s="178">
        <v>0</v>
      </c>
      <c r="D72" s="178">
        <v>0</v>
      </c>
      <c r="E72" s="178"/>
      <c r="F72" s="173"/>
      <c r="G72" s="179"/>
      <c r="H72" s="179"/>
      <c r="I72" s="178"/>
    </row>
    <row r="73" spans="2:10" ht="19" thickBot="1">
      <c r="B73" s="174" t="s">
        <v>196</v>
      </c>
      <c r="C73" s="178">
        <v>0</v>
      </c>
      <c r="D73" s="178">
        <v>0</v>
      </c>
      <c r="E73" s="178"/>
      <c r="F73" s="173"/>
      <c r="G73" s="179"/>
      <c r="H73" s="179"/>
      <c r="I73" s="178"/>
    </row>
    <row r="74" spans="2:10" ht="19" thickBot="1">
      <c r="B74" s="174" t="s">
        <v>197</v>
      </c>
      <c r="C74" s="178">
        <v>0</v>
      </c>
      <c r="D74" s="178">
        <v>0</v>
      </c>
      <c r="E74" s="178"/>
      <c r="F74" s="173"/>
      <c r="G74" s="179"/>
      <c r="H74" s="179"/>
      <c r="I74" s="178"/>
    </row>
    <row r="75" spans="2:10" ht="19" thickBot="1">
      <c r="B75" s="174" t="s">
        <v>198</v>
      </c>
      <c r="C75" s="178">
        <v>0</v>
      </c>
      <c r="D75" s="178">
        <v>0</v>
      </c>
      <c r="E75" s="178"/>
      <c r="F75" s="173"/>
      <c r="G75" s="179"/>
      <c r="H75" s="179"/>
      <c r="I75" s="178"/>
    </row>
    <row r="76" spans="2:10" ht="19" thickBot="1">
      <c r="B76" s="174" t="s">
        <v>199</v>
      </c>
      <c r="C76" s="178">
        <v>7.25</v>
      </c>
      <c r="D76" s="178">
        <v>2.3199999999999998</v>
      </c>
      <c r="E76" s="178">
        <v>0.31999999999999995</v>
      </c>
      <c r="F76" s="173"/>
      <c r="G76" s="179">
        <v>0</v>
      </c>
      <c r="H76" s="179">
        <v>0</v>
      </c>
      <c r="I76" s="178"/>
    </row>
    <row r="77" spans="2:10" ht="19" thickBot="1">
      <c r="B77" s="174" t="s">
        <v>200</v>
      </c>
      <c r="C77" s="178">
        <v>0</v>
      </c>
      <c r="D77" s="178">
        <v>0.85</v>
      </c>
      <c r="E77" s="178"/>
      <c r="F77" s="173"/>
      <c r="G77" s="179">
        <v>1800</v>
      </c>
      <c r="H77" s="179">
        <v>130</v>
      </c>
      <c r="I77" s="178">
        <v>7.2222222222222215E-2</v>
      </c>
    </row>
    <row r="78" spans="2:10" ht="19" thickBot="1">
      <c r="B78" s="174" t="s">
        <v>201</v>
      </c>
      <c r="C78" s="178">
        <v>41.8</v>
      </c>
      <c r="D78" s="178">
        <v>37.799999999999997</v>
      </c>
      <c r="E78" s="178">
        <v>0.90430622009569372</v>
      </c>
      <c r="F78" s="173"/>
      <c r="G78" s="179">
        <v>0</v>
      </c>
      <c r="H78" s="179">
        <v>0</v>
      </c>
      <c r="I78" s="178"/>
    </row>
    <row r="79" spans="2:10" ht="19" thickBot="1">
      <c r="B79" s="174" t="s">
        <v>202</v>
      </c>
      <c r="C79" s="178">
        <v>0</v>
      </c>
      <c r="D79" s="178">
        <v>0</v>
      </c>
      <c r="E79" s="178"/>
      <c r="F79" s="173"/>
      <c r="G79" s="179">
        <v>29.2</v>
      </c>
      <c r="H79" s="179">
        <v>71.400000000000006</v>
      </c>
      <c r="I79" s="178">
        <v>2.445205479452055</v>
      </c>
    </row>
    <row r="80" spans="2:10" ht="19" thickBot="1">
      <c r="B80" s="174" t="s">
        <v>203</v>
      </c>
      <c r="C80" s="178">
        <v>0</v>
      </c>
      <c r="D80" s="178">
        <v>0</v>
      </c>
      <c r="E80" s="178"/>
      <c r="F80" s="173"/>
      <c r="G80" s="179">
        <v>0</v>
      </c>
      <c r="H80" s="179">
        <v>0</v>
      </c>
      <c r="I80" s="178"/>
    </row>
    <row r="81" spans="2:9" ht="19" thickBot="1">
      <c r="B81" s="174" t="s">
        <v>205</v>
      </c>
      <c r="C81" s="178">
        <v>132</v>
      </c>
      <c r="D81" s="178">
        <v>57.1</v>
      </c>
      <c r="E81" s="178">
        <v>0.43257575757575761</v>
      </c>
      <c r="F81" s="173"/>
      <c r="G81" s="179">
        <v>0</v>
      </c>
      <c r="H81" s="179">
        <v>0</v>
      </c>
      <c r="I81" s="178"/>
    </row>
    <row r="82" spans="2:9" ht="19" thickBot="1">
      <c r="B82" s="174" t="s">
        <v>206</v>
      </c>
      <c r="C82" s="178">
        <v>7.1749999999999998</v>
      </c>
      <c r="D82" s="178">
        <v>1.0250000000000001</v>
      </c>
      <c r="E82" s="178">
        <v>0.14285714285714288</v>
      </c>
      <c r="F82" s="173"/>
      <c r="G82" s="179">
        <v>0</v>
      </c>
      <c r="H82" s="179">
        <v>0</v>
      </c>
      <c r="I82" s="178"/>
    </row>
    <row r="83" spans="2:9" ht="19" thickBot="1">
      <c r="B83" s="174" t="s">
        <v>207</v>
      </c>
      <c r="C83" s="178">
        <v>0</v>
      </c>
      <c r="D83" s="178">
        <v>0</v>
      </c>
      <c r="E83" s="178"/>
      <c r="F83" s="173"/>
      <c r="G83" s="179">
        <v>12</v>
      </c>
      <c r="H83" s="179">
        <v>39</v>
      </c>
      <c r="I83" s="178">
        <v>3.25</v>
      </c>
    </row>
    <row r="84" spans="2:9" ht="19" thickBot="1">
      <c r="B84" s="174" t="s">
        <v>208</v>
      </c>
      <c r="C84" s="178">
        <v>0</v>
      </c>
      <c r="D84" s="178">
        <v>0</v>
      </c>
      <c r="E84" s="178"/>
      <c r="F84" s="173"/>
      <c r="G84" s="179">
        <v>23.25</v>
      </c>
      <c r="H84" s="179">
        <v>3</v>
      </c>
      <c r="I84" s="178">
        <v>0.12903225806451613</v>
      </c>
    </row>
    <row r="85" spans="2:9" ht="19" thickBot="1">
      <c r="B85" s="174" t="s">
        <v>209</v>
      </c>
      <c r="C85" s="178">
        <v>0</v>
      </c>
      <c r="D85" s="178">
        <v>0</v>
      </c>
      <c r="E85" s="178"/>
      <c r="F85" s="173"/>
      <c r="G85" s="179">
        <v>0.42499999999999999</v>
      </c>
      <c r="H85" s="179">
        <v>5</v>
      </c>
      <c r="I85" s="178">
        <v>11.764705882352942</v>
      </c>
    </row>
    <row r="86" spans="2:9" ht="19" thickBot="1">
      <c r="B86" s="174" t="s">
        <v>210</v>
      </c>
      <c r="C86" s="178">
        <v>0</v>
      </c>
      <c r="D86" s="178">
        <v>0</v>
      </c>
      <c r="E86" s="178"/>
      <c r="F86" s="173"/>
      <c r="G86" s="179">
        <v>0.3</v>
      </c>
      <c r="H86" s="179">
        <v>48.7</v>
      </c>
      <c r="I86" s="178">
        <v>162.33333333333334</v>
      </c>
    </row>
    <row r="87" spans="2:9" ht="19" thickBot="1">
      <c r="B87" s="174" t="s">
        <v>211</v>
      </c>
      <c r="C87" s="178">
        <v>0</v>
      </c>
      <c r="D87" s="178">
        <v>0</v>
      </c>
      <c r="E87" s="178"/>
      <c r="F87" s="173"/>
      <c r="G87" s="179">
        <v>0</v>
      </c>
      <c r="H87" s="179">
        <v>0</v>
      </c>
      <c r="I87" s="178"/>
    </row>
    <row r="88" spans="2:9" ht="19" thickBot="1">
      <c r="B88" s="174" t="s">
        <v>212</v>
      </c>
      <c r="C88" s="178">
        <v>0</v>
      </c>
      <c r="D88" s="178">
        <v>0</v>
      </c>
      <c r="E88" s="178"/>
      <c r="F88" s="173"/>
      <c r="G88" s="179">
        <v>0</v>
      </c>
      <c r="H88" s="179">
        <v>0</v>
      </c>
      <c r="I88" s="178"/>
    </row>
    <row r="89" spans="2:9" ht="19" thickBot="1">
      <c r="B89" s="174" t="s">
        <v>213</v>
      </c>
      <c r="C89" s="178">
        <v>13.67</v>
      </c>
      <c r="D89" s="178">
        <v>0</v>
      </c>
      <c r="E89" s="178">
        <v>0</v>
      </c>
      <c r="F89" s="173"/>
      <c r="G89" s="179">
        <v>0</v>
      </c>
      <c r="H89" s="179">
        <v>0</v>
      </c>
      <c r="I89" s="178"/>
    </row>
    <row r="90" spans="2:9" ht="19" thickBot="1">
      <c r="B90" s="174" t="s">
        <v>214</v>
      </c>
      <c r="C90" s="178">
        <v>0</v>
      </c>
      <c r="D90" s="178">
        <v>0</v>
      </c>
      <c r="E90" s="178"/>
      <c r="F90" s="173"/>
      <c r="G90" s="179">
        <v>4.3999999999999995</v>
      </c>
      <c r="H90" s="179">
        <v>5.4799999999999995</v>
      </c>
      <c r="I90" s="178">
        <v>1.2454545454545456</v>
      </c>
    </row>
    <row r="91" spans="2:9" ht="19" thickBot="1">
      <c r="B91" s="174" t="s">
        <v>215</v>
      </c>
      <c r="C91" s="178">
        <v>0</v>
      </c>
      <c r="D91" s="178">
        <v>0</v>
      </c>
      <c r="E91" s="178"/>
      <c r="F91" s="173"/>
      <c r="G91" s="179">
        <v>0</v>
      </c>
      <c r="H91" s="179">
        <v>0</v>
      </c>
      <c r="I91" s="178"/>
    </row>
    <row r="92" spans="2:9" ht="19" thickBot="1">
      <c r="B92" s="174" t="s">
        <v>216</v>
      </c>
      <c r="C92" s="178">
        <v>0</v>
      </c>
      <c r="D92" s="178">
        <v>0</v>
      </c>
      <c r="E92" s="178"/>
      <c r="F92" s="173"/>
      <c r="G92" s="179">
        <v>14.6</v>
      </c>
      <c r="H92" s="179">
        <v>963.6</v>
      </c>
      <c r="I92" s="178">
        <v>66</v>
      </c>
    </row>
    <row r="93" spans="2:9" ht="19" thickBot="1">
      <c r="B93" s="174" t="s">
        <v>217</v>
      </c>
      <c r="C93" s="178">
        <v>0</v>
      </c>
      <c r="D93" s="178">
        <v>0</v>
      </c>
      <c r="E93" s="178"/>
      <c r="F93" s="173"/>
      <c r="G93" s="179">
        <v>0</v>
      </c>
      <c r="H93" s="179">
        <v>0</v>
      </c>
      <c r="I93" s="178"/>
    </row>
    <row r="94" spans="2:9" ht="19" thickBot="1">
      <c r="B94" s="174" t="s">
        <v>218</v>
      </c>
      <c r="C94" s="178">
        <v>0</v>
      </c>
      <c r="D94" s="178">
        <v>0</v>
      </c>
      <c r="E94" s="178"/>
      <c r="F94" s="173"/>
      <c r="G94" s="179">
        <v>0</v>
      </c>
      <c r="H94" s="179">
        <v>0</v>
      </c>
      <c r="I94" s="178"/>
    </row>
    <row r="95" spans="2:9" ht="19" thickBot="1">
      <c r="B95" s="174" t="s">
        <v>219</v>
      </c>
      <c r="C95" s="178">
        <v>0</v>
      </c>
      <c r="D95" s="178">
        <v>0</v>
      </c>
      <c r="E95" s="178"/>
      <c r="F95" s="173"/>
      <c r="G95" s="179">
        <v>0</v>
      </c>
      <c r="H95" s="179">
        <v>0</v>
      </c>
      <c r="I95" s="178"/>
    </row>
    <row r="96" spans="2:9" ht="19" thickBot="1">
      <c r="B96" s="174" t="s">
        <v>220</v>
      </c>
      <c r="C96" s="178">
        <v>5.0999999999999996</v>
      </c>
      <c r="D96" s="178">
        <v>0</v>
      </c>
      <c r="E96" s="178">
        <v>0</v>
      </c>
      <c r="F96" s="173"/>
      <c r="G96" s="179">
        <v>0</v>
      </c>
      <c r="H96" s="179">
        <v>0</v>
      </c>
      <c r="I96" s="178"/>
    </row>
    <row r="97" spans="2:9" ht="19" thickBot="1">
      <c r="B97" s="174" t="s">
        <v>221</v>
      </c>
      <c r="C97" s="178">
        <v>1.8</v>
      </c>
      <c r="D97" s="178">
        <v>0.56000000000000005</v>
      </c>
      <c r="E97" s="178">
        <v>0.31111111111111112</v>
      </c>
      <c r="F97" s="173"/>
      <c r="G97" s="179">
        <v>2</v>
      </c>
      <c r="H97" s="179">
        <v>8</v>
      </c>
      <c r="I97" s="178">
        <v>4</v>
      </c>
    </row>
    <row r="98" spans="2:9" ht="19" thickBot="1">
      <c r="B98" s="174" t="s">
        <v>222</v>
      </c>
      <c r="C98" s="178">
        <v>0</v>
      </c>
      <c r="D98" s="178">
        <v>0</v>
      </c>
      <c r="E98" s="178"/>
      <c r="F98" s="173"/>
      <c r="G98" s="179">
        <v>0</v>
      </c>
      <c r="H98" s="179">
        <v>0</v>
      </c>
      <c r="I98" s="178"/>
    </row>
    <row r="99" spans="2:9" ht="19" thickBot="1">
      <c r="B99" s="174" t="s">
        <v>223</v>
      </c>
      <c r="C99" s="178">
        <v>0</v>
      </c>
      <c r="D99" s="178">
        <v>0</v>
      </c>
      <c r="E99" s="178"/>
      <c r="F99" s="173"/>
      <c r="G99" s="179">
        <v>0</v>
      </c>
      <c r="H99" s="179">
        <v>0</v>
      </c>
      <c r="I99" s="178"/>
    </row>
    <row r="100" spans="2:9" ht="19" thickBot="1">
      <c r="B100" s="174" t="s">
        <v>224</v>
      </c>
      <c r="C100" s="178">
        <v>70</v>
      </c>
      <c r="D100" s="178">
        <v>23</v>
      </c>
      <c r="E100" s="178">
        <v>0.32857142857142857</v>
      </c>
      <c r="F100" s="173"/>
      <c r="G100" s="179">
        <v>0</v>
      </c>
      <c r="H100" s="179">
        <v>0</v>
      </c>
      <c r="I100" s="178"/>
    </row>
    <row r="101" spans="2:9" ht="19" thickBot="1">
      <c r="B101" s="174" t="s">
        <v>225</v>
      </c>
      <c r="C101" s="178">
        <v>20.5</v>
      </c>
      <c r="D101" s="178">
        <v>25</v>
      </c>
      <c r="E101" s="178">
        <v>1.2195121951219512</v>
      </c>
      <c r="F101" s="173"/>
      <c r="G101" s="179">
        <v>44</v>
      </c>
      <c r="H101" s="179">
        <v>46</v>
      </c>
      <c r="I101" s="178">
        <v>1.0454545454545454</v>
      </c>
    </row>
    <row r="102" spans="2:9" ht="19" thickBot="1">
      <c r="B102" s="174" t="s">
        <v>226</v>
      </c>
      <c r="C102" s="178">
        <v>0</v>
      </c>
      <c r="D102" s="178">
        <v>0</v>
      </c>
      <c r="E102" s="178"/>
      <c r="F102" s="173"/>
      <c r="G102" s="179">
        <v>0</v>
      </c>
      <c r="H102" s="179">
        <v>0</v>
      </c>
      <c r="I102" s="178"/>
    </row>
    <row r="103" spans="2:9" ht="19" thickBot="1">
      <c r="B103" s="174" t="s">
        <v>228</v>
      </c>
      <c r="C103" s="178">
        <v>0</v>
      </c>
      <c r="D103" s="178">
        <v>0</v>
      </c>
      <c r="E103" s="178"/>
      <c r="F103" s="173"/>
      <c r="G103" s="179">
        <v>0</v>
      </c>
      <c r="H103" s="179">
        <v>0</v>
      </c>
      <c r="I103" s="178"/>
    </row>
    <row r="104" spans="2:9" ht="19" thickBot="1">
      <c r="B104" s="174" t="s">
        <v>229</v>
      </c>
      <c r="C104" s="178">
        <v>0</v>
      </c>
      <c r="D104" s="178">
        <v>0</v>
      </c>
      <c r="E104" s="178"/>
      <c r="F104" s="173"/>
      <c r="G104" s="179">
        <v>0</v>
      </c>
      <c r="H104" s="179">
        <v>0</v>
      </c>
      <c r="I104" s="178"/>
    </row>
    <row r="105" spans="2:9" ht="19" thickBot="1">
      <c r="B105" s="174" t="s">
        <v>230</v>
      </c>
      <c r="C105" s="178">
        <v>0</v>
      </c>
      <c r="D105" s="178">
        <v>0</v>
      </c>
      <c r="E105" s="178"/>
      <c r="F105" s="173"/>
      <c r="G105" s="179">
        <v>0</v>
      </c>
      <c r="H105" s="179">
        <v>0</v>
      </c>
      <c r="I105" s="178"/>
    </row>
    <row r="106" spans="2:9" ht="19" thickBot="1">
      <c r="B106" s="185" t="s">
        <v>322</v>
      </c>
      <c r="C106" s="178">
        <v>0</v>
      </c>
      <c r="D106" s="178">
        <v>0</v>
      </c>
      <c r="E106" s="178"/>
      <c r="F106" s="173"/>
      <c r="G106" s="179">
        <v>0</v>
      </c>
      <c r="H106" s="179">
        <v>0</v>
      </c>
      <c r="I106" s="178"/>
    </row>
    <row r="107" spans="2:9" ht="19" thickBot="1">
      <c r="B107" s="174" t="s">
        <v>231</v>
      </c>
      <c r="C107" s="178">
        <v>0</v>
      </c>
      <c r="D107" s="178">
        <v>0</v>
      </c>
      <c r="E107" s="178"/>
      <c r="F107" s="173"/>
      <c r="G107" s="179">
        <v>0</v>
      </c>
      <c r="H107" s="179">
        <v>0</v>
      </c>
      <c r="I107" s="178"/>
    </row>
    <row r="108" spans="2:9" ht="19" thickBot="1">
      <c r="B108" s="174" t="s">
        <v>232</v>
      </c>
      <c r="C108" s="178">
        <v>4.5</v>
      </c>
      <c r="D108" s="178">
        <v>0.62</v>
      </c>
      <c r="E108" s="178">
        <v>0.13777777777777778</v>
      </c>
      <c r="F108" s="173"/>
      <c r="G108" s="179">
        <v>45</v>
      </c>
      <c r="H108" s="179">
        <v>62</v>
      </c>
      <c r="I108" s="178">
        <v>1.3777777777777778</v>
      </c>
    </row>
    <row r="109" spans="2:9" ht="19" thickBot="1">
      <c r="B109" s="174" t="s">
        <v>233</v>
      </c>
      <c r="C109" s="178">
        <v>3.25</v>
      </c>
      <c r="D109" s="178">
        <v>0.19500000000000001</v>
      </c>
      <c r="E109" s="178">
        <v>6.0000000000000005E-2</v>
      </c>
      <c r="F109" s="173"/>
      <c r="G109" s="179">
        <v>0</v>
      </c>
      <c r="H109" s="179">
        <v>0</v>
      </c>
      <c r="I109" s="178"/>
    </row>
    <row r="110" spans="2:9" ht="19" thickBot="1">
      <c r="B110" s="174" t="s">
        <v>234</v>
      </c>
      <c r="C110" s="178">
        <v>0</v>
      </c>
      <c r="D110" s="178">
        <v>0</v>
      </c>
      <c r="E110" s="178"/>
      <c r="F110" s="173"/>
      <c r="G110" s="179">
        <v>0</v>
      </c>
      <c r="H110" s="179">
        <v>0</v>
      </c>
      <c r="I110" s="178"/>
    </row>
  </sheetData>
  <mergeCells count="8">
    <mergeCell ref="H3:H4"/>
    <mergeCell ref="I3:I4"/>
    <mergeCell ref="C1:E1"/>
    <mergeCell ref="G1:I1"/>
    <mergeCell ref="C3:C4"/>
    <mergeCell ref="D3:D4"/>
    <mergeCell ref="E3:E4"/>
    <mergeCell ref="G3:G4"/>
  </mergeCells>
  <pageMargins left="0.11811023622047245" right="0.11811023622047245" top="0.15748031496062992" bottom="0.35433070866141736" header="0.31496062992125984" footer="0.31496062992125984"/>
  <pageSetup paperSize="9" scale="91" orientation="portrait" horizontalDpi="0" verticalDpi="0" r:id="rId1"/>
  <rowBreaks count="2" manualBreakCount="2">
    <brk id="41" max="8" man="1"/>
    <brk id="65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E446"/>
  <sheetViews>
    <sheetView workbookViewId="0">
      <pane xSplit="3" ySplit="19" topLeftCell="D20" activePane="bottomRight" state="frozen"/>
      <selection pane="topRight" activeCell="D1" sqref="D1"/>
      <selection pane="bottomLeft" activeCell="A20" sqref="A20"/>
      <selection pane="bottomRight" activeCell="D20" sqref="D20"/>
    </sheetView>
  </sheetViews>
  <sheetFormatPr baseColWidth="10" defaultColWidth="12.5" defaultRowHeight="15" customHeight="1"/>
  <cols>
    <col min="1" max="1" width="5.5" customWidth="1"/>
    <col min="2" max="2" width="22" customWidth="1"/>
    <col min="3" max="3" width="15.5" customWidth="1"/>
    <col min="4" max="17" width="26" customWidth="1"/>
    <col min="18" max="18" width="3.83203125" customWidth="1"/>
    <col min="19" max="32" width="26" customWidth="1"/>
    <col min="33" max="33" width="3.5" customWidth="1"/>
    <col min="34" max="47" width="26" customWidth="1"/>
    <col min="48" max="48" width="3.6640625" customWidth="1"/>
    <col min="49" max="62" width="21.5" customWidth="1"/>
    <col min="63" max="63" width="3.1640625" customWidth="1"/>
    <col min="64" max="77" width="22.83203125" customWidth="1"/>
    <col min="78" max="78" width="3.33203125" customWidth="1"/>
    <col min="79" max="92" width="22.5" customWidth="1"/>
    <col min="93" max="93" width="3.33203125" customWidth="1"/>
    <col min="94" max="107" width="23.5" customWidth="1"/>
    <col min="108" max="108" width="3.6640625" customWidth="1"/>
    <col min="109" max="122" width="22.83203125" customWidth="1"/>
    <col min="123" max="123" width="3.6640625" customWidth="1"/>
    <col min="124" max="137" width="21.83203125" customWidth="1"/>
    <col min="138" max="138" width="3.6640625" customWidth="1"/>
    <col min="139" max="152" width="23.33203125" customWidth="1"/>
    <col min="153" max="153" width="3.5" customWidth="1"/>
    <col min="154" max="157" width="21.6640625" customWidth="1"/>
    <col min="158" max="158" width="23.5" customWidth="1"/>
    <col min="159" max="167" width="21.6640625" customWidth="1"/>
    <col min="168" max="168" width="3" customWidth="1"/>
    <col min="169" max="182" width="21.6640625" customWidth="1"/>
    <col min="183" max="183" width="2.1640625" customWidth="1"/>
    <col min="184" max="197" width="24" customWidth="1"/>
    <col min="198" max="198" width="3.6640625" customWidth="1"/>
    <col min="199" max="212" width="24" customWidth="1"/>
    <col min="213" max="213" width="3.33203125" customWidth="1"/>
    <col min="214" max="227" width="23.5" customWidth="1"/>
    <col min="228" max="228" width="3.6640625" customWidth="1"/>
    <col min="229" max="242" width="22.1640625" customWidth="1"/>
    <col min="243" max="243" width="3.5" customWidth="1"/>
    <col min="244" max="257" width="22.83203125" customWidth="1"/>
    <col min="258" max="258" width="3.6640625" customWidth="1"/>
    <col min="259" max="272" width="23.5" customWidth="1"/>
    <col min="273" max="273" width="3.5" customWidth="1"/>
    <col min="274" max="287" width="23.6640625" customWidth="1"/>
    <col min="288" max="288" width="4.5" customWidth="1"/>
    <col min="289" max="302" width="24.1640625" customWidth="1"/>
    <col min="303" max="303" width="4.1640625" customWidth="1"/>
    <col min="304" max="317" width="24" customWidth="1"/>
    <col min="318" max="318" width="4.1640625" customWidth="1"/>
    <col min="319" max="332" width="23.1640625" customWidth="1"/>
    <col min="333" max="333" width="3.5" customWidth="1"/>
    <col min="334" max="347" width="23.1640625" customWidth="1"/>
    <col min="348" max="348" width="4.1640625" customWidth="1"/>
    <col min="349" max="362" width="23.5" customWidth="1"/>
    <col min="363" max="363" width="2.5" customWidth="1"/>
    <col min="364" max="377" width="22.83203125" customWidth="1"/>
    <col min="378" max="378" width="3.33203125" customWidth="1"/>
    <col min="379" max="392" width="24.5" customWidth="1"/>
    <col min="393" max="393" width="2.83203125" customWidth="1"/>
    <col min="394" max="407" width="23.33203125" customWidth="1"/>
    <col min="408" max="408" width="3" customWidth="1"/>
    <col min="409" max="422" width="23.33203125" customWidth="1"/>
    <col min="423" max="423" width="2.5" customWidth="1"/>
    <col min="424" max="437" width="22.5" customWidth="1"/>
    <col min="438" max="438" width="2.5" customWidth="1"/>
    <col min="439" max="452" width="25.5" customWidth="1"/>
    <col min="453" max="453" width="2.5" customWidth="1"/>
    <col min="454" max="467" width="24.1640625" customWidth="1"/>
    <col min="468" max="468" width="3.6640625" customWidth="1"/>
    <col min="469" max="482" width="24" customWidth="1"/>
    <col min="483" max="483" width="2.83203125" customWidth="1"/>
    <col min="484" max="497" width="23.1640625" customWidth="1"/>
    <col min="498" max="498" width="3.33203125" customWidth="1"/>
    <col min="499" max="512" width="24.1640625" customWidth="1"/>
    <col min="513" max="513" width="3" customWidth="1"/>
    <col min="514" max="527" width="23.6640625" customWidth="1"/>
    <col min="528" max="528" width="3" customWidth="1"/>
    <col min="529" max="542" width="23.1640625" customWidth="1"/>
    <col min="543" max="543" width="3.5" customWidth="1"/>
    <col min="544" max="557" width="22.83203125" customWidth="1"/>
    <col min="558" max="558" width="2.5" customWidth="1"/>
    <col min="559" max="572" width="25.5" customWidth="1"/>
    <col min="573" max="573" width="3.6640625" customWidth="1"/>
    <col min="574" max="587" width="23.5" customWidth="1"/>
    <col min="588" max="588" width="4.1640625" customWidth="1"/>
    <col min="589" max="602" width="24.1640625" customWidth="1"/>
    <col min="603" max="603" width="2.5" customWidth="1"/>
  </cols>
  <sheetData>
    <row r="1" spans="1:603" ht="14.25" customHeight="1">
      <c r="A1" s="18" t="s">
        <v>149</v>
      </c>
      <c r="B1" s="19"/>
      <c r="C1" s="19"/>
      <c r="D1" s="19"/>
      <c r="E1" s="19"/>
      <c r="F1" s="19"/>
      <c r="G1" s="19"/>
      <c r="H1" s="20"/>
      <c r="I1" s="21" t="s">
        <v>49</v>
      </c>
      <c r="J1" s="21" t="s">
        <v>50</v>
      </c>
      <c r="K1" s="21" t="s">
        <v>51</v>
      </c>
      <c r="L1" s="19"/>
      <c r="M1" s="19"/>
      <c r="N1" s="19"/>
      <c r="O1" s="19"/>
      <c r="P1" s="19"/>
      <c r="Q1" s="19"/>
      <c r="R1" s="22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2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22"/>
      <c r="AW1" s="20"/>
      <c r="AX1" s="21" t="s">
        <v>49</v>
      </c>
      <c r="AY1" s="21" t="s">
        <v>50</v>
      </c>
      <c r="AZ1" s="21" t="s">
        <v>51</v>
      </c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22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23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2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22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22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22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22"/>
      <c r="EX1" s="20"/>
      <c r="EY1" s="21" t="s">
        <v>49</v>
      </c>
      <c r="EZ1" s="21" t="s">
        <v>50</v>
      </c>
      <c r="FA1" s="21" t="s">
        <v>51</v>
      </c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22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22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22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22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22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22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22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22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22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22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22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22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22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22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22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22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22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22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22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22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22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22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22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22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22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22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22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22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22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22"/>
    </row>
    <row r="2" spans="1:603" ht="14.25" customHeight="1">
      <c r="A2" s="25"/>
      <c r="B2" s="26"/>
      <c r="C2" s="27"/>
      <c r="D2" s="223">
        <f ca="1">NOW()</f>
        <v>46092.505577546297</v>
      </c>
      <c r="E2" s="224"/>
      <c r="F2" s="224"/>
      <c r="G2" s="225"/>
      <c r="H2" s="28" t="s">
        <v>52</v>
      </c>
      <c r="I2" s="19">
        <f t="shared" ref="I2:I13" si="0">SUM(P19+AE19+AT19)</f>
        <v>43.4</v>
      </c>
      <c r="J2" s="19">
        <f t="shared" ref="J2:J13" si="1">SUM(O19+AD19+AS19)</f>
        <v>3</v>
      </c>
      <c r="K2" s="19">
        <f t="shared" ref="K2:K13" si="2">SUM(O19+AD19+AS19)</f>
        <v>3</v>
      </c>
      <c r="L2" s="19"/>
      <c r="M2" s="19"/>
      <c r="N2" s="19"/>
      <c r="O2" s="19"/>
      <c r="P2" s="19"/>
      <c r="Q2" s="19"/>
      <c r="R2" s="22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2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22"/>
      <c r="AW2" s="28" t="s">
        <v>52</v>
      </c>
      <c r="AX2" s="19">
        <f t="shared" ref="AX2:AX13" si="3">SUM(BI19+BX19+CM19)</f>
        <v>40.42</v>
      </c>
      <c r="AY2" s="19">
        <f t="shared" ref="AY2:AY13" si="4">SUM(BH19+BW19+CL19)</f>
        <v>119.9</v>
      </c>
      <c r="AZ2" s="19">
        <f t="shared" ref="AZ2:AZ13" si="5">SUM(BG19+BV19+CK19)</f>
        <v>675.54300000000001</v>
      </c>
      <c r="BA2" s="229" t="s">
        <v>53</v>
      </c>
      <c r="BB2" s="19"/>
      <c r="BC2" s="19"/>
      <c r="BD2" s="19"/>
      <c r="BE2" s="19"/>
      <c r="BF2" s="19"/>
      <c r="BG2" s="19"/>
      <c r="BH2" s="19"/>
      <c r="BI2" s="19"/>
      <c r="BJ2" s="19"/>
      <c r="BK2" s="22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23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2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22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22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22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22"/>
      <c r="EX2" s="28" t="s">
        <v>52</v>
      </c>
      <c r="EY2" s="19">
        <f t="shared" ref="EY2:EY13" si="6">SUM(FJ19+FY19+GN19)</f>
        <v>2558.15</v>
      </c>
      <c r="EZ2" s="19">
        <f t="shared" ref="EZ2:EZ13" si="7">SUM(FI19+FX19+GM19)</f>
        <v>330.18999999999994</v>
      </c>
      <c r="FA2" s="19">
        <f t="shared" ref="FA2:FA13" si="8">SUM(FH19+FW19+GL19)</f>
        <v>25208.81</v>
      </c>
      <c r="FB2" s="229" t="s">
        <v>54</v>
      </c>
      <c r="FC2" s="19"/>
      <c r="FD2" s="19"/>
      <c r="FE2" s="19"/>
      <c r="FF2" s="19"/>
      <c r="FG2" s="19"/>
      <c r="FH2" s="19"/>
      <c r="FI2" s="19"/>
      <c r="FJ2" s="19"/>
      <c r="FK2" s="19"/>
      <c r="FL2" s="22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22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22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22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22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22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22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22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22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22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22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22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22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22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22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22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22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22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22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22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22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22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22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22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22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22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22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22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22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22"/>
    </row>
    <row r="3" spans="1:603" ht="14.25" customHeight="1">
      <c r="A3" s="25"/>
      <c r="B3" s="29"/>
      <c r="C3" s="30"/>
      <c r="D3" s="226"/>
      <c r="E3" s="227"/>
      <c r="F3" s="227"/>
      <c r="G3" s="228"/>
      <c r="H3" s="28" t="s">
        <v>55</v>
      </c>
      <c r="I3" s="19">
        <f t="shared" si="0"/>
        <v>0</v>
      </c>
      <c r="J3" s="19">
        <f t="shared" si="1"/>
        <v>0</v>
      </c>
      <c r="K3" s="19">
        <f t="shared" si="2"/>
        <v>0</v>
      </c>
      <c r="L3" s="19"/>
      <c r="M3" s="19"/>
      <c r="N3" s="19"/>
      <c r="O3" s="19"/>
      <c r="P3" s="19"/>
      <c r="Q3" s="19"/>
      <c r="R3" s="22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2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2"/>
      <c r="AW3" s="28" t="s">
        <v>55</v>
      </c>
      <c r="AX3" s="19">
        <f t="shared" si="3"/>
        <v>16</v>
      </c>
      <c r="AY3" s="19">
        <f t="shared" si="4"/>
        <v>17.05</v>
      </c>
      <c r="AZ3" s="19">
        <f t="shared" si="5"/>
        <v>80.449999999999989</v>
      </c>
      <c r="BA3" s="230"/>
      <c r="BB3" s="19"/>
      <c r="BC3" s="19"/>
      <c r="BD3" s="19"/>
      <c r="BE3" s="19"/>
      <c r="BF3" s="19"/>
      <c r="BG3" s="19"/>
      <c r="BH3" s="19"/>
      <c r="BI3" s="19"/>
      <c r="BJ3" s="19"/>
      <c r="BK3" s="22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23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2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22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22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22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22"/>
      <c r="EX3" s="28" t="s">
        <v>55</v>
      </c>
      <c r="EY3" s="19">
        <f t="shared" si="6"/>
        <v>1317.0900000000001</v>
      </c>
      <c r="EZ3" s="19">
        <f t="shared" si="7"/>
        <v>108.64</v>
      </c>
      <c r="FA3" s="19">
        <f t="shared" si="8"/>
        <v>227.56439999999998</v>
      </c>
      <c r="FB3" s="230"/>
      <c r="FC3" s="19"/>
      <c r="FD3" s="19"/>
      <c r="FE3" s="19"/>
      <c r="FF3" s="19"/>
      <c r="FG3" s="19"/>
      <c r="FH3" s="19"/>
      <c r="FI3" s="19"/>
      <c r="FJ3" s="19"/>
      <c r="FK3" s="19"/>
      <c r="FL3" s="22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22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22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22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22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22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22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22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22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22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22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22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22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22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22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22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22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22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22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22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22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22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22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22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22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22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22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22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22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22"/>
    </row>
    <row r="4" spans="1:603" ht="14.25" customHeight="1">
      <c r="A4" s="18"/>
      <c r="B4" s="19"/>
      <c r="C4" s="19"/>
      <c r="D4" s="19"/>
      <c r="E4" s="19"/>
      <c r="F4" s="19"/>
      <c r="G4" s="229" t="s">
        <v>56</v>
      </c>
      <c r="H4" s="28" t="s">
        <v>57</v>
      </c>
      <c r="I4" s="19">
        <f t="shared" si="0"/>
        <v>0</v>
      </c>
      <c r="J4" s="19">
        <f t="shared" si="1"/>
        <v>0</v>
      </c>
      <c r="K4" s="19">
        <f t="shared" si="2"/>
        <v>0</v>
      </c>
      <c r="L4" s="19"/>
      <c r="M4" s="19"/>
      <c r="N4" s="19"/>
      <c r="O4" s="19"/>
      <c r="P4" s="19"/>
      <c r="Q4" s="19"/>
      <c r="R4" s="22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22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2"/>
      <c r="AW4" s="28" t="s">
        <v>57</v>
      </c>
      <c r="AX4" s="19">
        <f t="shared" si="3"/>
        <v>28.639999999999997</v>
      </c>
      <c r="AY4" s="19">
        <f t="shared" si="4"/>
        <v>5</v>
      </c>
      <c r="AZ4" s="19">
        <f t="shared" si="5"/>
        <v>172.89999999999998</v>
      </c>
      <c r="BA4" s="230"/>
      <c r="BB4" s="19"/>
      <c r="BC4" s="19"/>
      <c r="BD4" s="19"/>
      <c r="BE4" s="19"/>
      <c r="BF4" s="19"/>
      <c r="BG4" s="19"/>
      <c r="BH4" s="19"/>
      <c r="BI4" s="19"/>
      <c r="BJ4" s="19"/>
      <c r="BK4" s="22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23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2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22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22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22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22"/>
      <c r="EX4" s="28" t="s">
        <v>57</v>
      </c>
      <c r="EY4" s="19">
        <f t="shared" si="6"/>
        <v>1062.3018</v>
      </c>
      <c r="EZ4" s="19">
        <f t="shared" si="7"/>
        <v>97.500600000000006</v>
      </c>
      <c r="FA4" s="19">
        <f t="shared" si="8"/>
        <v>391.94099999999997</v>
      </c>
      <c r="FB4" s="230"/>
      <c r="FC4" s="19"/>
      <c r="FD4" s="19"/>
      <c r="FE4" s="19"/>
      <c r="FF4" s="19"/>
      <c r="FG4" s="19"/>
      <c r="FH4" s="19"/>
      <c r="FI4" s="19"/>
      <c r="FJ4" s="19"/>
      <c r="FK4" s="19"/>
      <c r="FL4" s="22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22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22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22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22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22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22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22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22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22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22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22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22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22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22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22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22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22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22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22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22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22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22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22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22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22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22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22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22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22"/>
    </row>
    <row r="5" spans="1:603" ht="14.25" customHeight="1">
      <c r="A5" s="18"/>
      <c r="B5" s="19"/>
      <c r="C5" s="19"/>
      <c r="D5" s="19"/>
      <c r="E5" s="19"/>
      <c r="F5" s="19"/>
      <c r="G5" s="230"/>
      <c r="H5" s="28" t="s">
        <v>58</v>
      </c>
      <c r="I5" s="19">
        <f t="shared" si="0"/>
        <v>36.119999999999997</v>
      </c>
      <c r="J5" s="19">
        <f t="shared" si="1"/>
        <v>10</v>
      </c>
      <c r="K5" s="19">
        <f t="shared" si="2"/>
        <v>10</v>
      </c>
      <c r="L5" s="19"/>
      <c r="M5" s="19"/>
      <c r="N5" s="19"/>
      <c r="O5" s="19"/>
      <c r="P5" s="19"/>
      <c r="Q5" s="19"/>
      <c r="R5" s="22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2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2"/>
      <c r="AW5" s="28" t="s">
        <v>58</v>
      </c>
      <c r="AX5" s="19">
        <f t="shared" si="3"/>
        <v>10</v>
      </c>
      <c r="AY5" s="19">
        <f t="shared" si="4"/>
        <v>10</v>
      </c>
      <c r="AZ5" s="19">
        <f t="shared" si="5"/>
        <v>52.589999999999996</v>
      </c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22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23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2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22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22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22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22"/>
      <c r="EX5" s="28" t="s">
        <v>58</v>
      </c>
      <c r="EY5" s="19">
        <f t="shared" si="6"/>
        <v>1220.5764999999999</v>
      </c>
      <c r="EZ5" s="19">
        <f t="shared" si="7"/>
        <v>105.14779999999999</v>
      </c>
      <c r="FA5" s="19">
        <f t="shared" si="8"/>
        <v>498.9384</v>
      </c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22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22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22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22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22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22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22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22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22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22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22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22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22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22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22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22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22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22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22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22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22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22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22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22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22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22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22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22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22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22"/>
    </row>
    <row r="6" spans="1:603" ht="14.25" customHeight="1">
      <c r="A6" s="18"/>
      <c r="B6" s="19"/>
      <c r="C6" s="19"/>
      <c r="D6" s="19"/>
      <c r="E6" s="19"/>
      <c r="F6" s="19"/>
      <c r="G6" s="230"/>
      <c r="H6" s="28" t="s">
        <v>59</v>
      </c>
      <c r="I6" s="19">
        <f t="shared" si="0"/>
        <v>0</v>
      </c>
      <c r="J6" s="19">
        <f t="shared" si="1"/>
        <v>0</v>
      </c>
      <c r="K6" s="19">
        <f t="shared" si="2"/>
        <v>0</v>
      </c>
      <c r="L6" s="19"/>
      <c r="M6" s="19"/>
      <c r="N6" s="19"/>
      <c r="O6" s="19"/>
      <c r="P6" s="19"/>
      <c r="Q6" s="19"/>
      <c r="R6" s="22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2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2"/>
      <c r="AW6" s="28" t="s">
        <v>59</v>
      </c>
      <c r="AX6" s="19">
        <f t="shared" si="3"/>
        <v>0</v>
      </c>
      <c r="AY6" s="19">
        <f t="shared" si="4"/>
        <v>0</v>
      </c>
      <c r="AZ6" s="19">
        <f t="shared" si="5"/>
        <v>55.69</v>
      </c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2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3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2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22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22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22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22"/>
      <c r="EX6" s="28" t="s">
        <v>59</v>
      </c>
      <c r="EY6" s="19">
        <f t="shared" si="6"/>
        <v>1073.5779</v>
      </c>
      <c r="EZ6" s="19">
        <f t="shared" si="7"/>
        <v>101.8124</v>
      </c>
      <c r="FA6" s="19">
        <f t="shared" si="8"/>
        <v>505.55610000000007</v>
      </c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22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22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22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22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22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22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22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22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22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22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22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22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22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22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22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22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22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22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22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22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22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22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22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22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22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22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22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22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22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22"/>
    </row>
    <row r="7" spans="1:603" ht="14.25" customHeight="1">
      <c r="A7" s="18"/>
      <c r="B7" s="19"/>
      <c r="C7" s="19"/>
      <c r="D7" s="19"/>
      <c r="E7" s="19"/>
      <c r="F7" s="19"/>
      <c r="G7" s="19"/>
      <c r="H7" s="28" t="s">
        <v>60</v>
      </c>
      <c r="I7" s="19">
        <f t="shared" si="0"/>
        <v>46.199999999999996</v>
      </c>
      <c r="J7" s="19">
        <f t="shared" si="1"/>
        <v>11.15</v>
      </c>
      <c r="K7" s="19">
        <f t="shared" si="2"/>
        <v>11.15</v>
      </c>
      <c r="L7" s="19"/>
      <c r="M7" s="19"/>
      <c r="N7" s="19"/>
      <c r="O7" s="19"/>
      <c r="P7" s="19"/>
      <c r="Q7" s="19"/>
      <c r="R7" s="22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2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2"/>
      <c r="AW7" s="28" t="s">
        <v>60</v>
      </c>
      <c r="AX7" s="19">
        <f t="shared" si="3"/>
        <v>0</v>
      </c>
      <c r="AY7" s="19">
        <f t="shared" si="4"/>
        <v>0</v>
      </c>
      <c r="AZ7" s="19">
        <f t="shared" si="5"/>
        <v>58.04</v>
      </c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22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23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2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22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22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22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22"/>
      <c r="EX7" s="28" t="s">
        <v>60</v>
      </c>
      <c r="EY7" s="19">
        <f t="shared" si="6"/>
        <v>2925.4965999999999</v>
      </c>
      <c r="EZ7" s="19">
        <f t="shared" si="7"/>
        <v>138.89079999999998</v>
      </c>
      <c r="FA7" s="19">
        <f t="shared" si="8"/>
        <v>355.57559999999995</v>
      </c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22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22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22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22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22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22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22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22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22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22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22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22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22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22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22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22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22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22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22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22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22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22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22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22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22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22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22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22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22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22"/>
    </row>
    <row r="8" spans="1:603" ht="14.25" customHeight="1">
      <c r="A8" s="18"/>
      <c r="B8" s="19"/>
      <c r="C8" s="19"/>
      <c r="D8" s="19"/>
      <c r="E8" s="19"/>
      <c r="F8" s="19"/>
      <c r="G8" s="19"/>
      <c r="H8" s="28" t="s">
        <v>61</v>
      </c>
      <c r="I8" s="19">
        <f t="shared" si="0"/>
        <v>20</v>
      </c>
      <c r="J8" s="19">
        <f t="shared" si="1"/>
        <v>4.2</v>
      </c>
      <c r="K8" s="19">
        <f t="shared" si="2"/>
        <v>4.2</v>
      </c>
      <c r="L8" s="19"/>
      <c r="M8" s="19"/>
      <c r="N8" s="19"/>
      <c r="O8" s="19"/>
      <c r="P8" s="19"/>
      <c r="Q8" s="19"/>
      <c r="R8" s="22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2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2"/>
      <c r="AW8" s="28" t="s">
        <v>61</v>
      </c>
      <c r="AX8" s="19">
        <f t="shared" si="3"/>
        <v>17.93</v>
      </c>
      <c r="AY8" s="19">
        <f t="shared" si="4"/>
        <v>25.25</v>
      </c>
      <c r="AZ8" s="19">
        <f t="shared" si="5"/>
        <v>145.73901000000001</v>
      </c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22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23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2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22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22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22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22"/>
      <c r="EX8" s="28" t="s">
        <v>61</v>
      </c>
      <c r="EY8" s="19">
        <f t="shared" si="6"/>
        <v>2060.6990000000005</v>
      </c>
      <c r="EZ8" s="19">
        <f t="shared" si="7"/>
        <v>105.35679999999999</v>
      </c>
      <c r="FA8" s="19">
        <f t="shared" si="8"/>
        <v>248.29985000000002</v>
      </c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22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22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22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22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22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22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22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22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22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22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22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22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22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22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22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22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22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22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22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22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22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22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22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22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22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22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22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22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22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22"/>
    </row>
    <row r="9" spans="1:603" ht="14.25" customHeight="1">
      <c r="A9" s="18"/>
      <c r="B9" s="19"/>
      <c r="C9" s="19"/>
      <c r="D9" s="19"/>
      <c r="E9" s="19"/>
      <c r="F9" s="19"/>
      <c r="G9" s="19"/>
      <c r="H9" s="28" t="s">
        <v>62</v>
      </c>
      <c r="I9" s="19">
        <f t="shared" si="0"/>
        <v>52</v>
      </c>
      <c r="J9" s="19">
        <f t="shared" si="1"/>
        <v>13</v>
      </c>
      <c r="K9" s="19">
        <f t="shared" si="2"/>
        <v>13</v>
      </c>
      <c r="L9" s="19"/>
      <c r="M9" s="19"/>
      <c r="N9" s="19"/>
      <c r="O9" s="19"/>
      <c r="P9" s="19"/>
      <c r="Q9" s="19"/>
      <c r="R9" s="22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2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22"/>
      <c r="AW9" s="28" t="s">
        <v>62</v>
      </c>
      <c r="AX9" s="19">
        <f t="shared" si="3"/>
        <v>1</v>
      </c>
      <c r="AY9" s="19">
        <f t="shared" si="4"/>
        <v>3</v>
      </c>
      <c r="AZ9" s="19">
        <f t="shared" si="5"/>
        <v>0.32</v>
      </c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22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23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2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22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22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22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22"/>
      <c r="EX9" s="28" t="s">
        <v>62</v>
      </c>
      <c r="EY9" s="19">
        <f t="shared" si="6"/>
        <v>1607.0810000000001</v>
      </c>
      <c r="EZ9" s="19">
        <f t="shared" si="7"/>
        <v>107.50999999999999</v>
      </c>
      <c r="FA9" s="19">
        <f t="shared" si="8"/>
        <v>17.1218</v>
      </c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22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22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22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22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22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22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22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22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22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22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22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22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22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22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22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22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22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22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22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22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22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22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22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22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22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22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22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22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22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22"/>
    </row>
    <row r="10" spans="1:603" ht="14.25" customHeight="1">
      <c r="A10" s="18"/>
      <c r="B10" s="19"/>
      <c r="C10" s="19"/>
      <c r="D10" s="19"/>
      <c r="E10" s="19"/>
      <c r="F10" s="19"/>
      <c r="G10" s="19"/>
      <c r="H10" s="28" t="s">
        <v>63</v>
      </c>
      <c r="I10" s="19">
        <f t="shared" si="0"/>
        <v>41</v>
      </c>
      <c r="J10" s="19">
        <f t="shared" si="1"/>
        <v>11.5</v>
      </c>
      <c r="K10" s="19">
        <f t="shared" si="2"/>
        <v>11.5</v>
      </c>
      <c r="L10" s="19"/>
      <c r="M10" s="19"/>
      <c r="N10" s="19"/>
      <c r="O10" s="19"/>
      <c r="P10" s="19"/>
      <c r="Q10" s="19"/>
      <c r="R10" s="22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2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22"/>
      <c r="AW10" s="28" t="s">
        <v>63</v>
      </c>
      <c r="AX10" s="19">
        <f t="shared" si="3"/>
        <v>9</v>
      </c>
      <c r="AY10" s="19">
        <f t="shared" si="4"/>
        <v>23</v>
      </c>
      <c r="AZ10" s="19">
        <f t="shared" si="5"/>
        <v>30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22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23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2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22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22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22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22"/>
      <c r="EX10" s="28" t="s">
        <v>63</v>
      </c>
      <c r="EY10" s="19">
        <f t="shared" si="6"/>
        <v>2633.47</v>
      </c>
      <c r="EZ10" s="19">
        <f t="shared" si="7"/>
        <v>141.24</v>
      </c>
      <c r="FA10" s="19">
        <f t="shared" si="8"/>
        <v>19.7942</v>
      </c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22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22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22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22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22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22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22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22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22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22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22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22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22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22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22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22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22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22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22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22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22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22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22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22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22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22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22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22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22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22"/>
    </row>
    <row r="11" spans="1:603" ht="14.25" customHeight="1">
      <c r="A11" s="18"/>
      <c r="B11" s="19"/>
      <c r="C11" s="19"/>
      <c r="D11" s="19"/>
      <c r="E11" s="19"/>
      <c r="F11" s="19"/>
      <c r="G11" s="19"/>
      <c r="H11" s="28" t="s">
        <v>64</v>
      </c>
      <c r="I11" s="19">
        <f t="shared" si="0"/>
        <v>0</v>
      </c>
      <c r="J11" s="19">
        <f t="shared" si="1"/>
        <v>0</v>
      </c>
      <c r="K11" s="19">
        <f t="shared" si="2"/>
        <v>0</v>
      </c>
      <c r="L11" s="19"/>
      <c r="M11" s="19"/>
      <c r="N11" s="19"/>
      <c r="O11" s="19"/>
      <c r="P11" s="19"/>
      <c r="Q11" s="19"/>
      <c r="R11" s="22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2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22"/>
      <c r="AW11" s="28" t="s">
        <v>64</v>
      </c>
      <c r="AX11" s="19">
        <f t="shared" si="3"/>
        <v>6.7</v>
      </c>
      <c r="AY11" s="19">
        <f t="shared" si="4"/>
        <v>18</v>
      </c>
      <c r="AZ11" s="19">
        <f t="shared" si="5"/>
        <v>42</v>
      </c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22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23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2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22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22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22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22"/>
      <c r="EX11" s="28" t="s">
        <v>64</v>
      </c>
      <c r="EY11" s="19">
        <f t="shared" si="6"/>
        <v>5880.2949999999992</v>
      </c>
      <c r="EZ11" s="19">
        <f t="shared" si="7"/>
        <v>274.82</v>
      </c>
      <c r="FA11" s="19">
        <f t="shared" si="8"/>
        <v>14.1692</v>
      </c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22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22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22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22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22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22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22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22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22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22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22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22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22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22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22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22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22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22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22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22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22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22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22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22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22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22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22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22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22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22"/>
    </row>
    <row r="12" spans="1:603" ht="14.25" customHeight="1">
      <c r="A12" s="18"/>
      <c r="B12" s="19"/>
      <c r="C12" s="19"/>
      <c r="D12" s="19"/>
      <c r="E12" s="19"/>
      <c r="F12" s="19"/>
      <c r="G12" s="19"/>
      <c r="H12" s="28" t="s">
        <v>65</v>
      </c>
      <c r="I12" s="19">
        <f t="shared" si="0"/>
        <v>12.08</v>
      </c>
      <c r="J12" s="19">
        <f t="shared" si="1"/>
        <v>8.0549999999999997</v>
      </c>
      <c r="K12" s="19">
        <f t="shared" si="2"/>
        <v>8.0549999999999997</v>
      </c>
      <c r="L12" s="19"/>
      <c r="M12" s="19"/>
      <c r="N12" s="19"/>
      <c r="O12" s="19"/>
      <c r="P12" s="19"/>
      <c r="Q12" s="19"/>
      <c r="R12" s="22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2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22"/>
      <c r="AW12" s="28" t="s">
        <v>65</v>
      </c>
      <c r="AX12" s="19">
        <f t="shared" si="3"/>
        <v>112.89</v>
      </c>
      <c r="AY12" s="19">
        <f t="shared" si="4"/>
        <v>292.88</v>
      </c>
      <c r="AZ12" s="19">
        <f t="shared" si="5"/>
        <v>3.5</v>
      </c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22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23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2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22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22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22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22"/>
      <c r="EX12" s="28" t="s">
        <v>65</v>
      </c>
      <c r="EY12" s="19">
        <f t="shared" si="6"/>
        <v>988.63</v>
      </c>
      <c r="EZ12" s="19">
        <f t="shared" si="7"/>
        <v>90.04</v>
      </c>
      <c r="FA12" s="19">
        <f t="shared" si="8"/>
        <v>-518.88000000000011</v>
      </c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22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22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22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22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22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22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22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22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22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22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22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22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22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22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22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22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22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22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22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22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22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22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22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22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22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22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22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22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22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22"/>
    </row>
    <row r="13" spans="1:603" ht="14.25" customHeight="1">
      <c r="A13" s="18"/>
      <c r="B13" s="19"/>
      <c r="C13" s="19"/>
      <c r="D13" s="19"/>
      <c r="E13" s="19"/>
      <c r="F13" s="19"/>
      <c r="G13" s="19"/>
      <c r="H13" s="28" t="s">
        <v>66</v>
      </c>
      <c r="I13" s="19">
        <f t="shared" si="0"/>
        <v>7.5</v>
      </c>
      <c r="J13" s="19">
        <f t="shared" si="1"/>
        <v>5</v>
      </c>
      <c r="K13" s="19">
        <f t="shared" si="2"/>
        <v>5</v>
      </c>
      <c r="L13" s="19"/>
      <c r="M13" s="19"/>
      <c r="N13" s="19"/>
      <c r="O13" s="19"/>
      <c r="P13" s="19"/>
      <c r="Q13" s="19"/>
      <c r="R13" s="22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2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22"/>
      <c r="AW13" s="28" t="s">
        <v>66</v>
      </c>
      <c r="AX13" s="19">
        <f t="shared" si="3"/>
        <v>63.739999999999995</v>
      </c>
      <c r="AY13" s="19">
        <f t="shared" si="4"/>
        <v>60.75</v>
      </c>
      <c r="AZ13" s="19">
        <f t="shared" si="5"/>
        <v>0</v>
      </c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22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23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2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22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22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22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22"/>
      <c r="EX13" s="28" t="s">
        <v>66</v>
      </c>
      <c r="EY13" s="19">
        <f t="shared" si="6"/>
        <v>810</v>
      </c>
      <c r="EZ13" s="19">
        <f t="shared" si="7"/>
        <v>69.28</v>
      </c>
      <c r="FA13" s="19">
        <f t="shared" si="8"/>
        <v>0.13250000000000001</v>
      </c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22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22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22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22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22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22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22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22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22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22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22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22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22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22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22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22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22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22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22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22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22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22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22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22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22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22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22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22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22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22"/>
    </row>
    <row r="14" spans="1:603" ht="75" customHeight="1">
      <c r="A14" s="32"/>
      <c r="B14" s="231" t="s">
        <v>67</v>
      </c>
      <c r="C14" s="244" t="s">
        <v>68</v>
      </c>
      <c r="D14" s="34" t="s">
        <v>69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6"/>
      <c r="S14" s="35"/>
      <c r="T14" s="35"/>
      <c r="U14" s="35"/>
      <c r="V14" s="35"/>
      <c r="W14" s="35"/>
      <c r="X14" s="35"/>
      <c r="Y14" s="37" t="s">
        <v>69</v>
      </c>
      <c r="Z14" s="35"/>
      <c r="AA14" s="35"/>
      <c r="AB14" s="35"/>
      <c r="AC14" s="35"/>
      <c r="AD14" s="35"/>
      <c r="AE14" s="35"/>
      <c r="AF14" s="35"/>
      <c r="AG14" s="36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7" t="s">
        <v>69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7" t="s">
        <v>70</v>
      </c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7" t="s">
        <v>235</v>
      </c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 t="s">
        <v>70</v>
      </c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7"/>
      <c r="DS14" s="35"/>
      <c r="DT14" s="38" t="s">
        <v>72</v>
      </c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8" t="s">
        <v>73</v>
      </c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8" t="s">
        <v>73</v>
      </c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8" t="s">
        <v>73</v>
      </c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8" t="s">
        <v>73</v>
      </c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8" t="s">
        <v>73</v>
      </c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234" t="s">
        <v>74</v>
      </c>
      <c r="JT14" s="235"/>
      <c r="JU14" s="235"/>
      <c r="JV14" s="235"/>
      <c r="JW14" s="235"/>
      <c r="JX14" s="235"/>
      <c r="JY14" s="235"/>
      <c r="JZ14" s="235"/>
      <c r="KA14" s="235"/>
      <c r="KB14" s="236"/>
      <c r="KC14" s="40" t="s">
        <v>75</v>
      </c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0" t="s">
        <v>75</v>
      </c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0" t="s">
        <v>75</v>
      </c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0" t="s">
        <v>75</v>
      </c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0" t="s">
        <v>75</v>
      </c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0" t="s">
        <v>76</v>
      </c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2"/>
      <c r="QL14" s="43" t="s">
        <v>77</v>
      </c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3" t="s">
        <v>77</v>
      </c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3" t="s">
        <v>77</v>
      </c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3" t="s">
        <v>77</v>
      </c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3" t="s">
        <v>77</v>
      </c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2"/>
    </row>
    <row r="15" spans="1:603" ht="85.5" customHeight="1">
      <c r="A15" s="45"/>
      <c r="B15" s="232"/>
      <c r="C15" s="245"/>
      <c r="D15" s="237" t="s">
        <v>78</v>
      </c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7"/>
      <c r="R15" s="47"/>
      <c r="S15" s="238" t="s">
        <v>152</v>
      </c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7"/>
      <c r="AG15" s="47"/>
      <c r="AH15" s="239" t="s">
        <v>80</v>
      </c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7"/>
      <c r="AV15" s="47"/>
      <c r="AW15" s="240" t="s">
        <v>81</v>
      </c>
      <c r="AX15" s="206"/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7"/>
      <c r="BK15" s="47"/>
      <c r="BL15" s="212" t="s">
        <v>82</v>
      </c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7"/>
      <c r="BZ15" s="48"/>
      <c r="CA15" s="213" t="s">
        <v>83</v>
      </c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7"/>
      <c r="CO15" s="47"/>
      <c r="CP15" s="205" t="s">
        <v>25</v>
      </c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7"/>
      <c r="DD15" s="47"/>
      <c r="DE15" s="214" t="s">
        <v>36</v>
      </c>
      <c r="DF15" s="206"/>
      <c r="DG15" s="206"/>
      <c r="DH15" s="206"/>
      <c r="DI15" s="206"/>
      <c r="DJ15" s="206"/>
      <c r="DK15" s="206"/>
      <c r="DL15" s="206"/>
      <c r="DM15" s="206"/>
      <c r="DN15" s="206"/>
      <c r="DO15" s="206"/>
      <c r="DP15" s="206"/>
      <c r="DQ15" s="206"/>
      <c r="DR15" s="207"/>
      <c r="DS15" s="47"/>
      <c r="DT15" s="215" t="s">
        <v>84</v>
      </c>
      <c r="DU15" s="206"/>
      <c r="DV15" s="206"/>
      <c r="DW15" s="206"/>
      <c r="DX15" s="206"/>
      <c r="DY15" s="206"/>
      <c r="DZ15" s="206"/>
      <c r="EA15" s="206"/>
      <c r="EB15" s="206"/>
      <c r="EC15" s="206"/>
      <c r="ED15" s="206"/>
      <c r="EE15" s="206"/>
      <c r="EF15" s="206"/>
      <c r="EG15" s="207"/>
      <c r="EH15" s="47"/>
      <c r="EI15" s="210" t="s">
        <v>85</v>
      </c>
      <c r="EJ15" s="206"/>
      <c r="EK15" s="206"/>
      <c r="EL15" s="206"/>
      <c r="EM15" s="206"/>
      <c r="EN15" s="206"/>
      <c r="EO15" s="206"/>
      <c r="EP15" s="206"/>
      <c r="EQ15" s="206"/>
      <c r="ER15" s="206"/>
      <c r="ES15" s="206"/>
      <c r="ET15" s="206"/>
      <c r="EU15" s="206"/>
      <c r="EV15" s="207"/>
      <c r="EW15" s="47"/>
      <c r="EX15" s="216" t="s">
        <v>86</v>
      </c>
      <c r="EY15" s="206"/>
      <c r="EZ15" s="206"/>
      <c r="FA15" s="206"/>
      <c r="FB15" s="206"/>
      <c r="FC15" s="206"/>
      <c r="FD15" s="206"/>
      <c r="FE15" s="206"/>
      <c r="FF15" s="206"/>
      <c r="FG15" s="206"/>
      <c r="FH15" s="206"/>
      <c r="FI15" s="206"/>
      <c r="FJ15" s="206"/>
      <c r="FK15" s="207"/>
      <c r="FL15" s="47"/>
      <c r="FM15" s="217" t="s">
        <v>87</v>
      </c>
      <c r="FN15" s="206"/>
      <c r="FO15" s="206"/>
      <c r="FP15" s="206"/>
      <c r="FQ15" s="206"/>
      <c r="FR15" s="206"/>
      <c r="FS15" s="206"/>
      <c r="FT15" s="206"/>
      <c r="FU15" s="206"/>
      <c r="FV15" s="206"/>
      <c r="FW15" s="206"/>
      <c r="FX15" s="206"/>
      <c r="FY15" s="206"/>
      <c r="FZ15" s="207"/>
      <c r="GA15" s="47"/>
      <c r="GB15" s="205" t="s">
        <v>88</v>
      </c>
      <c r="GC15" s="206"/>
      <c r="GD15" s="206"/>
      <c r="GE15" s="206"/>
      <c r="GF15" s="206"/>
      <c r="GG15" s="206"/>
      <c r="GH15" s="206"/>
      <c r="GI15" s="206"/>
      <c r="GJ15" s="206"/>
      <c r="GK15" s="206"/>
      <c r="GL15" s="206"/>
      <c r="GM15" s="206"/>
      <c r="GN15" s="206"/>
      <c r="GO15" s="207"/>
      <c r="GP15" s="47"/>
      <c r="GQ15" s="242" t="s">
        <v>89</v>
      </c>
      <c r="GR15" s="206"/>
      <c r="GS15" s="206"/>
      <c r="GT15" s="206"/>
      <c r="GU15" s="206"/>
      <c r="GV15" s="206"/>
      <c r="GW15" s="206"/>
      <c r="GX15" s="206"/>
      <c r="GY15" s="206"/>
      <c r="GZ15" s="206"/>
      <c r="HA15" s="206"/>
      <c r="HB15" s="206"/>
      <c r="HC15" s="206"/>
      <c r="HD15" s="207"/>
      <c r="HE15" s="47"/>
      <c r="HF15" s="243" t="s">
        <v>90</v>
      </c>
      <c r="HG15" s="206"/>
      <c r="HH15" s="206"/>
      <c r="HI15" s="206"/>
      <c r="HJ15" s="206"/>
      <c r="HK15" s="206"/>
      <c r="HL15" s="206"/>
      <c r="HM15" s="206"/>
      <c r="HN15" s="206"/>
      <c r="HO15" s="206"/>
      <c r="HP15" s="206"/>
      <c r="HQ15" s="206"/>
      <c r="HR15" s="206"/>
      <c r="HS15" s="207"/>
      <c r="HT15" s="47"/>
      <c r="HU15" s="210" t="s">
        <v>21</v>
      </c>
      <c r="HV15" s="206"/>
      <c r="HW15" s="206"/>
      <c r="HX15" s="206"/>
      <c r="HY15" s="206"/>
      <c r="HZ15" s="206"/>
      <c r="IA15" s="206"/>
      <c r="IB15" s="206"/>
      <c r="IC15" s="206"/>
      <c r="ID15" s="206"/>
      <c r="IE15" s="206"/>
      <c r="IF15" s="206"/>
      <c r="IG15" s="206"/>
      <c r="IH15" s="207"/>
      <c r="II15" s="47"/>
      <c r="IJ15" s="241" t="s">
        <v>28</v>
      </c>
      <c r="IK15" s="206"/>
      <c r="IL15" s="206"/>
      <c r="IM15" s="206"/>
      <c r="IN15" s="206"/>
      <c r="IO15" s="206"/>
      <c r="IP15" s="206"/>
      <c r="IQ15" s="206"/>
      <c r="IR15" s="206"/>
      <c r="IS15" s="206"/>
      <c r="IT15" s="206"/>
      <c r="IU15" s="206"/>
      <c r="IV15" s="206"/>
      <c r="IW15" s="207"/>
      <c r="IX15" s="47"/>
      <c r="IY15" s="209" t="s">
        <v>91</v>
      </c>
      <c r="IZ15" s="206"/>
      <c r="JA15" s="206"/>
      <c r="JB15" s="206"/>
      <c r="JC15" s="206"/>
      <c r="JD15" s="206"/>
      <c r="JE15" s="206"/>
      <c r="JF15" s="206"/>
      <c r="JG15" s="206"/>
      <c r="JH15" s="206"/>
      <c r="JI15" s="206"/>
      <c r="JJ15" s="206"/>
      <c r="JK15" s="206"/>
      <c r="JL15" s="207"/>
      <c r="JM15" s="47"/>
      <c r="JN15" s="210" t="s">
        <v>92</v>
      </c>
      <c r="JO15" s="206"/>
      <c r="JP15" s="206"/>
      <c r="JQ15" s="206"/>
      <c r="JR15" s="206"/>
      <c r="JS15" s="206"/>
      <c r="JT15" s="206"/>
      <c r="JU15" s="206"/>
      <c r="JV15" s="206"/>
      <c r="JW15" s="206"/>
      <c r="JX15" s="206"/>
      <c r="JY15" s="206"/>
      <c r="JZ15" s="206"/>
      <c r="KA15" s="207"/>
      <c r="KB15" s="47"/>
      <c r="KC15" s="205" t="s">
        <v>38</v>
      </c>
      <c r="KD15" s="206"/>
      <c r="KE15" s="206"/>
      <c r="KF15" s="206"/>
      <c r="KG15" s="206"/>
      <c r="KH15" s="206"/>
      <c r="KI15" s="206"/>
      <c r="KJ15" s="206"/>
      <c r="KK15" s="206"/>
      <c r="KL15" s="206"/>
      <c r="KM15" s="206"/>
      <c r="KN15" s="206"/>
      <c r="KO15" s="206"/>
      <c r="KP15" s="207"/>
      <c r="KQ15" s="47"/>
      <c r="KR15" s="208" t="s">
        <v>40</v>
      </c>
      <c r="KS15" s="206"/>
      <c r="KT15" s="206"/>
      <c r="KU15" s="206"/>
      <c r="KV15" s="206"/>
      <c r="KW15" s="206"/>
      <c r="KX15" s="206"/>
      <c r="KY15" s="206"/>
      <c r="KZ15" s="206"/>
      <c r="LA15" s="206"/>
      <c r="LB15" s="206"/>
      <c r="LC15" s="206"/>
      <c r="LD15" s="206"/>
      <c r="LE15" s="207"/>
      <c r="LF15" s="47"/>
      <c r="LG15" s="209" t="s">
        <v>93</v>
      </c>
      <c r="LH15" s="206"/>
      <c r="LI15" s="206"/>
      <c r="LJ15" s="206"/>
      <c r="LK15" s="206"/>
      <c r="LL15" s="206"/>
      <c r="LM15" s="206"/>
      <c r="LN15" s="206"/>
      <c r="LO15" s="206"/>
      <c r="LP15" s="206"/>
      <c r="LQ15" s="206"/>
      <c r="LR15" s="206"/>
      <c r="LS15" s="206"/>
      <c r="LT15" s="207"/>
      <c r="LU15" s="47"/>
      <c r="LV15" s="210" t="s">
        <v>43</v>
      </c>
      <c r="LW15" s="206"/>
      <c r="LX15" s="206"/>
      <c r="LY15" s="206"/>
      <c r="LZ15" s="206"/>
      <c r="MA15" s="206"/>
      <c r="MB15" s="206"/>
      <c r="MC15" s="206"/>
      <c r="MD15" s="206"/>
      <c r="ME15" s="206"/>
      <c r="MF15" s="206"/>
      <c r="MG15" s="206"/>
      <c r="MH15" s="206"/>
      <c r="MI15" s="207"/>
      <c r="MJ15" s="47"/>
      <c r="MK15" s="211" t="s">
        <v>34</v>
      </c>
      <c r="ML15" s="206"/>
      <c r="MM15" s="206"/>
      <c r="MN15" s="206"/>
      <c r="MO15" s="206"/>
      <c r="MP15" s="206"/>
      <c r="MQ15" s="206"/>
      <c r="MR15" s="206"/>
      <c r="MS15" s="206"/>
      <c r="MT15" s="206"/>
      <c r="MU15" s="206"/>
      <c r="MV15" s="206"/>
      <c r="MW15" s="206"/>
      <c r="MX15" s="207"/>
      <c r="MY15" s="47"/>
      <c r="MZ15" s="220" t="s">
        <v>44</v>
      </c>
      <c r="NA15" s="206"/>
      <c r="NB15" s="206"/>
      <c r="NC15" s="206"/>
      <c r="ND15" s="206"/>
      <c r="NE15" s="206"/>
      <c r="NF15" s="206"/>
      <c r="NG15" s="206"/>
      <c r="NH15" s="206"/>
      <c r="NI15" s="206"/>
      <c r="NJ15" s="206"/>
      <c r="NK15" s="206"/>
      <c r="NL15" s="206"/>
      <c r="NM15" s="207"/>
      <c r="NN15" s="47"/>
      <c r="NO15" s="210" t="s">
        <v>94</v>
      </c>
      <c r="NP15" s="206"/>
      <c r="NQ15" s="206"/>
      <c r="NR15" s="206"/>
      <c r="NS15" s="206"/>
      <c r="NT15" s="206"/>
      <c r="NU15" s="206"/>
      <c r="NV15" s="206"/>
      <c r="NW15" s="206"/>
      <c r="NX15" s="206"/>
      <c r="NY15" s="206"/>
      <c r="NZ15" s="206"/>
      <c r="OA15" s="206"/>
      <c r="OB15" s="207"/>
      <c r="OC15" s="47"/>
      <c r="OD15" s="210" t="s">
        <v>95</v>
      </c>
      <c r="OE15" s="206"/>
      <c r="OF15" s="206"/>
      <c r="OG15" s="206"/>
      <c r="OH15" s="206"/>
      <c r="OI15" s="206"/>
      <c r="OJ15" s="206"/>
      <c r="OK15" s="206"/>
      <c r="OL15" s="206"/>
      <c r="OM15" s="206"/>
      <c r="ON15" s="206"/>
      <c r="OO15" s="206"/>
      <c r="OP15" s="206"/>
      <c r="OQ15" s="207"/>
      <c r="OR15" s="47"/>
      <c r="OS15" s="210" t="s">
        <v>96</v>
      </c>
      <c r="OT15" s="206"/>
      <c r="OU15" s="206"/>
      <c r="OV15" s="206"/>
      <c r="OW15" s="206"/>
      <c r="OX15" s="206"/>
      <c r="OY15" s="206"/>
      <c r="OZ15" s="206"/>
      <c r="PA15" s="206"/>
      <c r="PB15" s="206"/>
      <c r="PC15" s="206"/>
      <c r="PD15" s="206"/>
      <c r="PE15" s="206"/>
      <c r="PF15" s="207"/>
      <c r="PG15" s="47"/>
      <c r="PH15" s="210" t="s">
        <v>97</v>
      </c>
      <c r="PI15" s="206"/>
      <c r="PJ15" s="206"/>
      <c r="PK15" s="206"/>
      <c r="PL15" s="206"/>
      <c r="PM15" s="206"/>
      <c r="PN15" s="206"/>
      <c r="PO15" s="206"/>
      <c r="PP15" s="206"/>
      <c r="PQ15" s="206"/>
      <c r="PR15" s="206"/>
      <c r="PS15" s="206"/>
      <c r="PT15" s="206"/>
      <c r="PU15" s="207"/>
      <c r="PV15" s="47"/>
      <c r="PW15" s="205" t="s">
        <v>98</v>
      </c>
      <c r="PX15" s="206"/>
      <c r="PY15" s="206"/>
      <c r="PZ15" s="206"/>
      <c r="QA15" s="206"/>
      <c r="QB15" s="206"/>
      <c r="QC15" s="206"/>
      <c r="QD15" s="206"/>
      <c r="QE15" s="206"/>
      <c r="QF15" s="206"/>
      <c r="QG15" s="206"/>
      <c r="QH15" s="206"/>
      <c r="QI15" s="206"/>
      <c r="QJ15" s="207"/>
      <c r="QK15" s="47"/>
      <c r="QL15" s="210" t="s">
        <v>31</v>
      </c>
      <c r="QM15" s="206"/>
      <c r="QN15" s="206"/>
      <c r="QO15" s="206"/>
      <c r="QP15" s="206"/>
      <c r="QQ15" s="206"/>
      <c r="QR15" s="206"/>
      <c r="QS15" s="206"/>
      <c r="QT15" s="206"/>
      <c r="QU15" s="206"/>
      <c r="QV15" s="206"/>
      <c r="QW15" s="206"/>
      <c r="QX15" s="206"/>
      <c r="QY15" s="207"/>
      <c r="QZ15" s="47"/>
      <c r="RA15" s="212" t="s">
        <v>46</v>
      </c>
      <c r="RB15" s="206"/>
      <c r="RC15" s="206"/>
      <c r="RD15" s="206"/>
      <c r="RE15" s="206"/>
      <c r="RF15" s="206"/>
      <c r="RG15" s="206"/>
      <c r="RH15" s="206"/>
      <c r="RI15" s="206"/>
      <c r="RJ15" s="206"/>
      <c r="RK15" s="206"/>
      <c r="RL15" s="206"/>
      <c r="RM15" s="206"/>
      <c r="RN15" s="207"/>
      <c r="RO15" s="47"/>
      <c r="RP15" s="219" t="s">
        <v>47</v>
      </c>
      <c r="RQ15" s="206"/>
      <c r="RR15" s="206"/>
      <c r="RS15" s="206"/>
      <c r="RT15" s="206"/>
      <c r="RU15" s="206"/>
      <c r="RV15" s="206"/>
      <c r="RW15" s="206"/>
      <c r="RX15" s="206"/>
      <c r="RY15" s="206"/>
      <c r="RZ15" s="206"/>
      <c r="SA15" s="206"/>
      <c r="SB15" s="206"/>
      <c r="SC15" s="207"/>
      <c r="SD15" s="47"/>
      <c r="SE15" s="220" t="s">
        <v>45</v>
      </c>
      <c r="SF15" s="206"/>
      <c r="SG15" s="206"/>
      <c r="SH15" s="206"/>
      <c r="SI15" s="206"/>
      <c r="SJ15" s="206"/>
      <c r="SK15" s="206"/>
      <c r="SL15" s="206"/>
      <c r="SM15" s="206"/>
      <c r="SN15" s="206"/>
      <c r="SO15" s="206"/>
      <c r="SP15" s="206"/>
      <c r="SQ15" s="206"/>
      <c r="SR15" s="207"/>
      <c r="SS15" s="47"/>
      <c r="ST15" s="210" t="s">
        <v>99</v>
      </c>
      <c r="SU15" s="206"/>
      <c r="SV15" s="206"/>
      <c r="SW15" s="206"/>
      <c r="SX15" s="206"/>
      <c r="SY15" s="206"/>
      <c r="SZ15" s="206"/>
      <c r="TA15" s="206"/>
      <c r="TB15" s="206"/>
      <c r="TC15" s="206"/>
      <c r="TD15" s="206"/>
      <c r="TE15" s="206"/>
      <c r="TF15" s="206"/>
      <c r="TG15" s="207"/>
      <c r="TH15" s="47"/>
      <c r="TI15" s="216" t="s">
        <v>100</v>
      </c>
      <c r="TJ15" s="206"/>
      <c r="TK15" s="206"/>
      <c r="TL15" s="206"/>
      <c r="TM15" s="206"/>
      <c r="TN15" s="206"/>
      <c r="TO15" s="206"/>
      <c r="TP15" s="206"/>
      <c r="TQ15" s="206"/>
      <c r="TR15" s="206"/>
      <c r="TS15" s="206"/>
      <c r="TT15" s="206"/>
      <c r="TU15" s="206"/>
      <c r="TV15" s="207"/>
      <c r="TW15" s="47"/>
      <c r="TX15" s="221" t="s">
        <v>101</v>
      </c>
      <c r="TY15" s="206"/>
      <c r="TZ15" s="206"/>
      <c r="UA15" s="206"/>
      <c r="UB15" s="206"/>
      <c r="UC15" s="206"/>
      <c r="UD15" s="206"/>
      <c r="UE15" s="206"/>
      <c r="UF15" s="206"/>
      <c r="UG15" s="206"/>
      <c r="UH15" s="206"/>
      <c r="UI15" s="206"/>
      <c r="UJ15" s="206"/>
      <c r="UK15" s="207"/>
      <c r="UL15" s="47"/>
      <c r="UM15" s="205" t="s">
        <v>102</v>
      </c>
      <c r="UN15" s="206"/>
      <c r="UO15" s="206"/>
      <c r="UP15" s="206"/>
      <c r="UQ15" s="206"/>
      <c r="UR15" s="206"/>
      <c r="US15" s="206"/>
      <c r="UT15" s="206"/>
      <c r="UU15" s="206"/>
      <c r="UV15" s="206"/>
      <c r="UW15" s="206"/>
      <c r="UX15" s="206"/>
      <c r="UY15" s="206"/>
      <c r="UZ15" s="207"/>
      <c r="VA15" s="47"/>
      <c r="VB15" s="222" t="s">
        <v>103</v>
      </c>
      <c r="VC15" s="206"/>
      <c r="VD15" s="206"/>
      <c r="VE15" s="206"/>
      <c r="VF15" s="206"/>
      <c r="VG15" s="206"/>
      <c r="VH15" s="206"/>
      <c r="VI15" s="206"/>
      <c r="VJ15" s="206"/>
      <c r="VK15" s="206"/>
      <c r="VL15" s="206"/>
      <c r="VM15" s="206"/>
      <c r="VN15" s="206"/>
      <c r="VO15" s="207"/>
      <c r="VP15" s="47"/>
      <c r="VQ15" s="218" t="s">
        <v>104</v>
      </c>
      <c r="VR15" s="206"/>
      <c r="VS15" s="206"/>
      <c r="VT15" s="206"/>
      <c r="VU15" s="206"/>
      <c r="VV15" s="206"/>
      <c r="VW15" s="206"/>
      <c r="VX15" s="206"/>
      <c r="VY15" s="206"/>
      <c r="VZ15" s="206"/>
      <c r="WA15" s="206"/>
      <c r="WB15" s="206"/>
      <c r="WC15" s="206"/>
      <c r="WD15" s="207"/>
      <c r="WE15" s="47"/>
    </row>
    <row r="16" spans="1:603" ht="31.5" customHeight="1">
      <c r="A16" s="32"/>
      <c r="B16" s="232"/>
      <c r="C16" s="245"/>
      <c r="D16" s="195" t="s">
        <v>105</v>
      </c>
      <c r="E16" s="196"/>
      <c r="F16" s="197" t="s">
        <v>106</v>
      </c>
      <c r="G16" s="198" t="s">
        <v>107</v>
      </c>
      <c r="H16" s="199"/>
      <c r="I16" s="196"/>
      <c r="J16" s="192" t="s">
        <v>106</v>
      </c>
      <c r="K16" s="194" t="s">
        <v>108</v>
      </c>
      <c r="L16" s="194" t="s">
        <v>109</v>
      </c>
      <c r="M16" s="194" t="s">
        <v>110</v>
      </c>
      <c r="N16" s="200" t="s">
        <v>111</v>
      </c>
      <c r="O16" s="201" t="s">
        <v>112</v>
      </c>
      <c r="P16" s="202" t="s">
        <v>113</v>
      </c>
      <c r="Q16" s="203" t="s">
        <v>114</v>
      </c>
      <c r="R16" s="49"/>
      <c r="S16" s="195" t="s">
        <v>105</v>
      </c>
      <c r="T16" s="196"/>
      <c r="U16" s="197" t="s">
        <v>106</v>
      </c>
      <c r="V16" s="198" t="s">
        <v>107</v>
      </c>
      <c r="W16" s="199"/>
      <c r="X16" s="196"/>
      <c r="Y16" s="192" t="s">
        <v>106</v>
      </c>
      <c r="Z16" s="194" t="s">
        <v>108</v>
      </c>
      <c r="AA16" s="194" t="s">
        <v>109</v>
      </c>
      <c r="AB16" s="194" t="s">
        <v>110</v>
      </c>
      <c r="AC16" s="200" t="s">
        <v>111</v>
      </c>
      <c r="AD16" s="201" t="s">
        <v>112</v>
      </c>
      <c r="AE16" s="202" t="s">
        <v>113</v>
      </c>
      <c r="AF16" s="203" t="s">
        <v>114</v>
      </c>
      <c r="AG16" s="49"/>
      <c r="AH16" s="195" t="s">
        <v>105</v>
      </c>
      <c r="AI16" s="196"/>
      <c r="AJ16" s="197" t="s">
        <v>106</v>
      </c>
      <c r="AK16" s="198" t="s">
        <v>107</v>
      </c>
      <c r="AL16" s="199"/>
      <c r="AM16" s="196"/>
      <c r="AN16" s="192" t="s">
        <v>106</v>
      </c>
      <c r="AO16" s="194" t="s">
        <v>108</v>
      </c>
      <c r="AP16" s="194" t="s">
        <v>109</v>
      </c>
      <c r="AQ16" s="194" t="s">
        <v>110</v>
      </c>
      <c r="AR16" s="200" t="s">
        <v>111</v>
      </c>
      <c r="AS16" s="201" t="s">
        <v>112</v>
      </c>
      <c r="AT16" s="202" t="s">
        <v>113</v>
      </c>
      <c r="AU16" s="203" t="s">
        <v>114</v>
      </c>
      <c r="AV16" s="50"/>
      <c r="AW16" s="195" t="s">
        <v>105</v>
      </c>
      <c r="AX16" s="196"/>
      <c r="AY16" s="197" t="s">
        <v>106</v>
      </c>
      <c r="AZ16" s="198" t="s">
        <v>107</v>
      </c>
      <c r="BA16" s="199"/>
      <c r="BB16" s="196"/>
      <c r="BC16" s="192" t="s">
        <v>106</v>
      </c>
      <c r="BD16" s="194" t="s">
        <v>108</v>
      </c>
      <c r="BE16" s="194" t="s">
        <v>109</v>
      </c>
      <c r="BF16" s="194" t="s">
        <v>110</v>
      </c>
      <c r="BG16" s="200" t="s">
        <v>111</v>
      </c>
      <c r="BH16" s="201" t="s">
        <v>112</v>
      </c>
      <c r="BI16" s="202" t="s">
        <v>113</v>
      </c>
      <c r="BJ16" s="203" t="s">
        <v>114</v>
      </c>
      <c r="BK16" s="50"/>
      <c r="BL16" s="195" t="s">
        <v>105</v>
      </c>
      <c r="BM16" s="196"/>
      <c r="BN16" s="197" t="s">
        <v>106</v>
      </c>
      <c r="BO16" s="198" t="s">
        <v>107</v>
      </c>
      <c r="BP16" s="199"/>
      <c r="BQ16" s="196"/>
      <c r="BR16" s="192" t="s">
        <v>106</v>
      </c>
      <c r="BS16" s="194" t="s">
        <v>108</v>
      </c>
      <c r="BT16" s="194" t="s">
        <v>109</v>
      </c>
      <c r="BU16" s="194" t="s">
        <v>110</v>
      </c>
      <c r="BV16" s="200" t="s">
        <v>111</v>
      </c>
      <c r="BW16" s="201" t="s">
        <v>112</v>
      </c>
      <c r="BX16" s="202" t="s">
        <v>113</v>
      </c>
      <c r="BY16" s="203" t="s">
        <v>114</v>
      </c>
      <c r="BZ16" s="51"/>
      <c r="CA16" s="195" t="s">
        <v>105</v>
      </c>
      <c r="CB16" s="196"/>
      <c r="CC16" s="197" t="s">
        <v>106</v>
      </c>
      <c r="CD16" s="198" t="s">
        <v>107</v>
      </c>
      <c r="CE16" s="199"/>
      <c r="CF16" s="196"/>
      <c r="CG16" s="192" t="s">
        <v>106</v>
      </c>
      <c r="CH16" s="194" t="s">
        <v>108</v>
      </c>
      <c r="CI16" s="194" t="s">
        <v>109</v>
      </c>
      <c r="CJ16" s="194" t="s">
        <v>110</v>
      </c>
      <c r="CK16" s="200" t="s">
        <v>111</v>
      </c>
      <c r="CL16" s="201" t="s">
        <v>112</v>
      </c>
      <c r="CM16" s="202" t="s">
        <v>113</v>
      </c>
      <c r="CN16" s="203" t="s">
        <v>114</v>
      </c>
      <c r="CO16" s="50"/>
      <c r="CP16" s="195" t="s">
        <v>105</v>
      </c>
      <c r="CQ16" s="196"/>
      <c r="CR16" s="197" t="s">
        <v>106</v>
      </c>
      <c r="CS16" s="198" t="s">
        <v>107</v>
      </c>
      <c r="CT16" s="199"/>
      <c r="CU16" s="196"/>
      <c r="CV16" s="192" t="s">
        <v>106</v>
      </c>
      <c r="CW16" s="194" t="s">
        <v>108</v>
      </c>
      <c r="CX16" s="194" t="s">
        <v>109</v>
      </c>
      <c r="CY16" s="194" t="s">
        <v>110</v>
      </c>
      <c r="CZ16" s="200" t="s">
        <v>111</v>
      </c>
      <c r="DA16" s="201" t="s">
        <v>112</v>
      </c>
      <c r="DB16" s="202" t="s">
        <v>113</v>
      </c>
      <c r="DC16" s="203" t="s">
        <v>114</v>
      </c>
      <c r="DD16" s="50"/>
      <c r="DE16" s="195" t="s">
        <v>105</v>
      </c>
      <c r="DF16" s="196"/>
      <c r="DG16" s="197" t="s">
        <v>106</v>
      </c>
      <c r="DH16" s="198" t="s">
        <v>107</v>
      </c>
      <c r="DI16" s="199"/>
      <c r="DJ16" s="196"/>
      <c r="DK16" s="192" t="s">
        <v>106</v>
      </c>
      <c r="DL16" s="194" t="s">
        <v>108</v>
      </c>
      <c r="DM16" s="194" t="s">
        <v>109</v>
      </c>
      <c r="DN16" s="194" t="s">
        <v>110</v>
      </c>
      <c r="DO16" s="200" t="s">
        <v>111</v>
      </c>
      <c r="DP16" s="201" t="s">
        <v>112</v>
      </c>
      <c r="DQ16" s="202" t="s">
        <v>113</v>
      </c>
      <c r="DR16" s="203" t="s">
        <v>114</v>
      </c>
      <c r="DS16" s="50"/>
      <c r="DT16" s="195" t="s">
        <v>105</v>
      </c>
      <c r="DU16" s="196"/>
      <c r="DV16" s="197" t="s">
        <v>106</v>
      </c>
      <c r="DW16" s="198" t="s">
        <v>107</v>
      </c>
      <c r="DX16" s="199"/>
      <c r="DY16" s="196"/>
      <c r="DZ16" s="192" t="s">
        <v>106</v>
      </c>
      <c r="EA16" s="194" t="s">
        <v>108</v>
      </c>
      <c r="EB16" s="194" t="s">
        <v>109</v>
      </c>
      <c r="EC16" s="194" t="s">
        <v>110</v>
      </c>
      <c r="ED16" s="200" t="s">
        <v>111</v>
      </c>
      <c r="EE16" s="201" t="s">
        <v>112</v>
      </c>
      <c r="EF16" s="202" t="s">
        <v>113</v>
      </c>
      <c r="EG16" s="203" t="s">
        <v>114</v>
      </c>
      <c r="EH16" s="50"/>
      <c r="EI16" s="195" t="s">
        <v>105</v>
      </c>
      <c r="EJ16" s="196"/>
      <c r="EK16" s="197" t="s">
        <v>106</v>
      </c>
      <c r="EL16" s="198" t="s">
        <v>107</v>
      </c>
      <c r="EM16" s="199"/>
      <c r="EN16" s="196"/>
      <c r="EO16" s="192" t="s">
        <v>106</v>
      </c>
      <c r="EP16" s="194" t="s">
        <v>108</v>
      </c>
      <c r="EQ16" s="194" t="s">
        <v>109</v>
      </c>
      <c r="ER16" s="194" t="s">
        <v>110</v>
      </c>
      <c r="ES16" s="200" t="s">
        <v>111</v>
      </c>
      <c r="ET16" s="201" t="s">
        <v>112</v>
      </c>
      <c r="EU16" s="202" t="s">
        <v>113</v>
      </c>
      <c r="EV16" s="203" t="s">
        <v>114</v>
      </c>
      <c r="EW16" s="50"/>
      <c r="EX16" s="195" t="s">
        <v>105</v>
      </c>
      <c r="EY16" s="196"/>
      <c r="EZ16" s="197" t="s">
        <v>106</v>
      </c>
      <c r="FA16" s="198" t="s">
        <v>107</v>
      </c>
      <c r="FB16" s="199"/>
      <c r="FC16" s="196"/>
      <c r="FD16" s="192" t="s">
        <v>106</v>
      </c>
      <c r="FE16" s="194" t="s">
        <v>108</v>
      </c>
      <c r="FF16" s="194" t="s">
        <v>109</v>
      </c>
      <c r="FG16" s="194" t="s">
        <v>110</v>
      </c>
      <c r="FH16" s="200" t="s">
        <v>111</v>
      </c>
      <c r="FI16" s="201" t="s">
        <v>112</v>
      </c>
      <c r="FJ16" s="202" t="s">
        <v>113</v>
      </c>
      <c r="FK16" s="203" t="s">
        <v>114</v>
      </c>
      <c r="FL16" s="50"/>
      <c r="FM16" s="195" t="s">
        <v>105</v>
      </c>
      <c r="FN16" s="196"/>
      <c r="FO16" s="197" t="s">
        <v>106</v>
      </c>
      <c r="FP16" s="198" t="s">
        <v>107</v>
      </c>
      <c r="FQ16" s="199"/>
      <c r="FR16" s="196"/>
      <c r="FS16" s="192" t="s">
        <v>106</v>
      </c>
      <c r="FT16" s="194" t="s">
        <v>108</v>
      </c>
      <c r="FU16" s="194" t="s">
        <v>109</v>
      </c>
      <c r="FV16" s="194" t="s">
        <v>110</v>
      </c>
      <c r="FW16" s="200" t="s">
        <v>111</v>
      </c>
      <c r="FX16" s="201" t="s">
        <v>112</v>
      </c>
      <c r="FY16" s="202" t="s">
        <v>113</v>
      </c>
      <c r="FZ16" s="203" t="s">
        <v>114</v>
      </c>
      <c r="GA16" s="50"/>
      <c r="GB16" s="195" t="s">
        <v>105</v>
      </c>
      <c r="GC16" s="196"/>
      <c r="GD16" s="197" t="s">
        <v>106</v>
      </c>
      <c r="GE16" s="198" t="s">
        <v>107</v>
      </c>
      <c r="GF16" s="199"/>
      <c r="GG16" s="196"/>
      <c r="GH16" s="192" t="s">
        <v>106</v>
      </c>
      <c r="GI16" s="194" t="s">
        <v>108</v>
      </c>
      <c r="GJ16" s="194" t="s">
        <v>109</v>
      </c>
      <c r="GK16" s="194" t="s">
        <v>110</v>
      </c>
      <c r="GL16" s="200" t="s">
        <v>111</v>
      </c>
      <c r="GM16" s="201" t="s">
        <v>112</v>
      </c>
      <c r="GN16" s="202" t="s">
        <v>113</v>
      </c>
      <c r="GO16" s="203" t="s">
        <v>114</v>
      </c>
      <c r="GP16" s="50"/>
      <c r="GQ16" s="195" t="s">
        <v>105</v>
      </c>
      <c r="GR16" s="196"/>
      <c r="GS16" s="197" t="s">
        <v>106</v>
      </c>
      <c r="GT16" s="198" t="s">
        <v>107</v>
      </c>
      <c r="GU16" s="199"/>
      <c r="GV16" s="196"/>
      <c r="GW16" s="192" t="s">
        <v>106</v>
      </c>
      <c r="GX16" s="194" t="s">
        <v>108</v>
      </c>
      <c r="GY16" s="194" t="s">
        <v>109</v>
      </c>
      <c r="GZ16" s="194" t="s">
        <v>110</v>
      </c>
      <c r="HA16" s="200" t="s">
        <v>111</v>
      </c>
      <c r="HB16" s="201" t="s">
        <v>112</v>
      </c>
      <c r="HC16" s="202" t="s">
        <v>113</v>
      </c>
      <c r="HD16" s="203" t="s">
        <v>114</v>
      </c>
      <c r="HE16" s="50"/>
      <c r="HF16" s="195" t="s">
        <v>105</v>
      </c>
      <c r="HG16" s="196"/>
      <c r="HH16" s="197" t="s">
        <v>106</v>
      </c>
      <c r="HI16" s="198" t="s">
        <v>107</v>
      </c>
      <c r="HJ16" s="199"/>
      <c r="HK16" s="196"/>
      <c r="HL16" s="192" t="s">
        <v>106</v>
      </c>
      <c r="HM16" s="194" t="s">
        <v>108</v>
      </c>
      <c r="HN16" s="194" t="s">
        <v>109</v>
      </c>
      <c r="HO16" s="194" t="s">
        <v>110</v>
      </c>
      <c r="HP16" s="200" t="s">
        <v>111</v>
      </c>
      <c r="HQ16" s="201" t="s">
        <v>112</v>
      </c>
      <c r="HR16" s="202" t="s">
        <v>113</v>
      </c>
      <c r="HS16" s="203" t="s">
        <v>114</v>
      </c>
      <c r="HT16" s="50"/>
      <c r="HU16" s="195" t="s">
        <v>105</v>
      </c>
      <c r="HV16" s="196"/>
      <c r="HW16" s="197" t="s">
        <v>106</v>
      </c>
      <c r="HX16" s="198" t="s">
        <v>107</v>
      </c>
      <c r="HY16" s="199"/>
      <c r="HZ16" s="196"/>
      <c r="IA16" s="192" t="s">
        <v>106</v>
      </c>
      <c r="IB16" s="194" t="s">
        <v>108</v>
      </c>
      <c r="IC16" s="194" t="s">
        <v>109</v>
      </c>
      <c r="ID16" s="194" t="s">
        <v>110</v>
      </c>
      <c r="IE16" s="200" t="s">
        <v>111</v>
      </c>
      <c r="IF16" s="201" t="s">
        <v>112</v>
      </c>
      <c r="IG16" s="202" t="s">
        <v>113</v>
      </c>
      <c r="IH16" s="203" t="s">
        <v>114</v>
      </c>
      <c r="II16" s="50"/>
      <c r="IJ16" s="195" t="s">
        <v>105</v>
      </c>
      <c r="IK16" s="196"/>
      <c r="IL16" s="197" t="s">
        <v>106</v>
      </c>
      <c r="IM16" s="198" t="s">
        <v>107</v>
      </c>
      <c r="IN16" s="199"/>
      <c r="IO16" s="196"/>
      <c r="IP16" s="192" t="s">
        <v>106</v>
      </c>
      <c r="IQ16" s="194" t="s">
        <v>108</v>
      </c>
      <c r="IR16" s="194" t="s">
        <v>109</v>
      </c>
      <c r="IS16" s="194" t="s">
        <v>110</v>
      </c>
      <c r="IT16" s="200" t="s">
        <v>111</v>
      </c>
      <c r="IU16" s="201" t="s">
        <v>112</v>
      </c>
      <c r="IV16" s="202" t="s">
        <v>113</v>
      </c>
      <c r="IW16" s="203" t="s">
        <v>114</v>
      </c>
      <c r="IX16" s="50"/>
      <c r="IY16" s="195" t="s">
        <v>105</v>
      </c>
      <c r="IZ16" s="196"/>
      <c r="JA16" s="197" t="s">
        <v>106</v>
      </c>
      <c r="JB16" s="198" t="s">
        <v>107</v>
      </c>
      <c r="JC16" s="199"/>
      <c r="JD16" s="196"/>
      <c r="JE16" s="192" t="s">
        <v>106</v>
      </c>
      <c r="JF16" s="194" t="s">
        <v>108</v>
      </c>
      <c r="JG16" s="194" t="s">
        <v>109</v>
      </c>
      <c r="JH16" s="194" t="s">
        <v>110</v>
      </c>
      <c r="JI16" s="200" t="s">
        <v>111</v>
      </c>
      <c r="JJ16" s="201" t="s">
        <v>112</v>
      </c>
      <c r="JK16" s="202" t="s">
        <v>113</v>
      </c>
      <c r="JL16" s="203" t="s">
        <v>114</v>
      </c>
      <c r="JM16" s="50"/>
      <c r="JN16" s="195" t="s">
        <v>105</v>
      </c>
      <c r="JO16" s="196"/>
      <c r="JP16" s="197" t="s">
        <v>106</v>
      </c>
      <c r="JQ16" s="198" t="s">
        <v>107</v>
      </c>
      <c r="JR16" s="199"/>
      <c r="JS16" s="196"/>
      <c r="JT16" s="192" t="s">
        <v>106</v>
      </c>
      <c r="JU16" s="194" t="s">
        <v>108</v>
      </c>
      <c r="JV16" s="194" t="s">
        <v>109</v>
      </c>
      <c r="JW16" s="194" t="s">
        <v>110</v>
      </c>
      <c r="JX16" s="200" t="s">
        <v>111</v>
      </c>
      <c r="JY16" s="201" t="s">
        <v>112</v>
      </c>
      <c r="JZ16" s="202" t="s">
        <v>113</v>
      </c>
      <c r="KA16" s="203" t="s">
        <v>114</v>
      </c>
      <c r="KB16" s="50"/>
      <c r="KC16" s="195" t="s">
        <v>105</v>
      </c>
      <c r="KD16" s="196"/>
      <c r="KE16" s="197" t="s">
        <v>106</v>
      </c>
      <c r="KF16" s="198" t="s">
        <v>107</v>
      </c>
      <c r="KG16" s="199"/>
      <c r="KH16" s="196"/>
      <c r="KI16" s="192" t="s">
        <v>106</v>
      </c>
      <c r="KJ16" s="194" t="s">
        <v>108</v>
      </c>
      <c r="KK16" s="194" t="s">
        <v>109</v>
      </c>
      <c r="KL16" s="194" t="s">
        <v>110</v>
      </c>
      <c r="KM16" s="200" t="s">
        <v>111</v>
      </c>
      <c r="KN16" s="201" t="s">
        <v>112</v>
      </c>
      <c r="KO16" s="202" t="s">
        <v>113</v>
      </c>
      <c r="KP16" s="203" t="s">
        <v>114</v>
      </c>
      <c r="KQ16" s="50"/>
      <c r="KR16" s="195" t="s">
        <v>105</v>
      </c>
      <c r="KS16" s="196"/>
      <c r="KT16" s="197" t="s">
        <v>106</v>
      </c>
      <c r="KU16" s="198" t="s">
        <v>107</v>
      </c>
      <c r="KV16" s="199"/>
      <c r="KW16" s="196"/>
      <c r="KX16" s="192" t="s">
        <v>106</v>
      </c>
      <c r="KY16" s="194" t="s">
        <v>108</v>
      </c>
      <c r="KZ16" s="194" t="s">
        <v>109</v>
      </c>
      <c r="LA16" s="194" t="s">
        <v>110</v>
      </c>
      <c r="LB16" s="200" t="s">
        <v>111</v>
      </c>
      <c r="LC16" s="201" t="s">
        <v>112</v>
      </c>
      <c r="LD16" s="202" t="s">
        <v>113</v>
      </c>
      <c r="LE16" s="203" t="s">
        <v>114</v>
      </c>
      <c r="LF16" s="50"/>
      <c r="LG16" s="195" t="s">
        <v>105</v>
      </c>
      <c r="LH16" s="196"/>
      <c r="LI16" s="197" t="s">
        <v>106</v>
      </c>
      <c r="LJ16" s="198" t="s">
        <v>107</v>
      </c>
      <c r="LK16" s="199"/>
      <c r="LL16" s="196"/>
      <c r="LM16" s="192" t="s">
        <v>106</v>
      </c>
      <c r="LN16" s="194" t="s">
        <v>108</v>
      </c>
      <c r="LO16" s="194" t="s">
        <v>109</v>
      </c>
      <c r="LP16" s="194" t="s">
        <v>110</v>
      </c>
      <c r="LQ16" s="200" t="s">
        <v>111</v>
      </c>
      <c r="LR16" s="201" t="s">
        <v>112</v>
      </c>
      <c r="LS16" s="202" t="s">
        <v>113</v>
      </c>
      <c r="LT16" s="203" t="s">
        <v>114</v>
      </c>
      <c r="LU16" s="50"/>
      <c r="LV16" s="195" t="s">
        <v>105</v>
      </c>
      <c r="LW16" s="196"/>
      <c r="LX16" s="197" t="s">
        <v>106</v>
      </c>
      <c r="LY16" s="198" t="s">
        <v>107</v>
      </c>
      <c r="LZ16" s="199"/>
      <c r="MA16" s="196"/>
      <c r="MB16" s="192" t="s">
        <v>106</v>
      </c>
      <c r="MC16" s="194" t="s">
        <v>108</v>
      </c>
      <c r="MD16" s="194" t="s">
        <v>109</v>
      </c>
      <c r="ME16" s="194" t="s">
        <v>110</v>
      </c>
      <c r="MF16" s="200" t="s">
        <v>111</v>
      </c>
      <c r="MG16" s="201" t="s">
        <v>112</v>
      </c>
      <c r="MH16" s="202" t="s">
        <v>113</v>
      </c>
      <c r="MI16" s="203" t="s">
        <v>114</v>
      </c>
      <c r="MJ16" s="50"/>
      <c r="MK16" s="195" t="s">
        <v>105</v>
      </c>
      <c r="ML16" s="196"/>
      <c r="MM16" s="197" t="s">
        <v>106</v>
      </c>
      <c r="MN16" s="198" t="s">
        <v>107</v>
      </c>
      <c r="MO16" s="199"/>
      <c r="MP16" s="196"/>
      <c r="MQ16" s="192" t="s">
        <v>106</v>
      </c>
      <c r="MR16" s="194" t="s">
        <v>108</v>
      </c>
      <c r="MS16" s="194" t="s">
        <v>109</v>
      </c>
      <c r="MT16" s="194" t="s">
        <v>110</v>
      </c>
      <c r="MU16" s="200" t="s">
        <v>111</v>
      </c>
      <c r="MV16" s="201" t="s">
        <v>112</v>
      </c>
      <c r="MW16" s="202" t="s">
        <v>113</v>
      </c>
      <c r="MX16" s="203" t="s">
        <v>114</v>
      </c>
      <c r="MY16" s="50"/>
      <c r="MZ16" s="195" t="s">
        <v>105</v>
      </c>
      <c r="NA16" s="196"/>
      <c r="NB16" s="197" t="s">
        <v>106</v>
      </c>
      <c r="NC16" s="198" t="s">
        <v>107</v>
      </c>
      <c r="ND16" s="199"/>
      <c r="NE16" s="196"/>
      <c r="NF16" s="192" t="s">
        <v>106</v>
      </c>
      <c r="NG16" s="194" t="s">
        <v>108</v>
      </c>
      <c r="NH16" s="194" t="s">
        <v>109</v>
      </c>
      <c r="NI16" s="194" t="s">
        <v>110</v>
      </c>
      <c r="NJ16" s="200" t="s">
        <v>111</v>
      </c>
      <c r="NK16" s="201" t="s">
        <v>112</v>
      </c>
      <c r="NL16" s="202" t="s">
        <v>113</v>
      </c>
      <c r="NM16" s="203" t="s">
        <v>114</v>
      </c>
      <c r="NN16" s="50"/>
      <c r="NO16" s="195" t="s">
        <v>105</v>
      </c>
      <c r="NP16" s="196"/>
      <c r="NQ16" s="197" t="s">
        <v>106</v>
      </c>
      <c r="NR16" s="198" t="s">
        <v>107</v>
      </c>
      <c r="NS16" s="199"/>
      <c r="NT16" s="196"/>
      <c r="NU16" s="192" t="s">
        <v>106</v>
      </c>
      <c r="NV16" s="194" t="s">
        <v>108</v>
      </c>
      <c r="NW16" s="194" t="s">
        <v>109</v>
      </c>
      <c r="NX16" s="194" t="s">
        <v>110</v>
      </c>
      <c r="NY16" s="200" t="s">
        <v>111</v>
      </c>
      <c r="NZ16" s="201" t="s">
        <v>112</v>
      </c>
      <c r="OA16" s="202" t="s">
        <v>113</v>
      </c>
      <c r="OB16" s="203" t="s">
        <v>114</v>
      </c>
      <c r="OC16" s="50"/>
      <c r="OD16" s="195" t="s">
        <v>105</v>
      </c>
      <c r="OE16" s="196"/>
      <c r="OF16" s="197" t="s">
        <v>106</v>
      </c>
      <c r="OG16" s="198" t="s">
        <v>107</v>
      </c>
      <c r="OH16" s="199"/>
      <c r="OI16" s="196"/>
      <c r="OJ16" s="192" t="s">
        <v>106</v>
      </c>
      <c r="OK16" s="194" t="s">
        <v>108</v>
      </c>
      <c r="OL16" s="194" t="s">
        <v>109</v>
      </c>
      <c r="OM16" s="194" t="s">
        <v>110</v>
      </c>
      <c r="ON16" s="200" t="s">
        <v>111</v>
      </c>
      <c r="OO16" s="201" t="s">
        <v>112</v>
      </c>
      <c r="OP16" s="202" t="s">
        <v>113</v>
      </c>
      <c r="OQ16" s="203" t="s">
        <v>114</v>
      </c>
      <c r="OR16" s="50"/>
      <c r="OS16" s="195" t="s">
        <v>105</v>
      </c>
      <c r="OT16" s="196"/>
      <c r="OU16" s="197" t="s">
        <v>106</v>
      </c>
      <c r="OV16" s="198" t="s">
        <v>107</v>
      </c>
      <c r="OW16" s="199"/>
      <c r="OX16" s="196"/>
      <c r="OY16" s="192" t="s">
        <v>106</v>
      </c>
      <c r="OZ16" s="194" t="s">
        <v>108</v>
      </c>
      <c r="PA16" s="194" t="s">
        <v>109</v>
      </c>
      <c r="PB16" s="194" t="s">
        <v>110</v>
      </c>
      <c r="PC16" s="200" t="s">
        <v>111</v>
      </c>
      <c r="PD16" s="201" t="s">
        <v>112</v>
      </c>
      <c r="PE16" s="202" t="s">
        <v>113</v>
      </c>
      <c r="PF16" s="203" t="s">
        <v>114</v>
      </c>
      <c r="PG16" s="50"/>
      <c r="PH16" s="195" t="s">
        <v>105</v>
      </c>
      <c r="PI16" s="196"/>
      <c r="PJ16" s="197" t="s">
        <v>106</v>
      </c>
      <c r="PK16" s="198" t="s">
        <v>107</v>
      </c>
      <c r="PL16" s="199"/>
      <c r="PM16" s="196"/>
      <c r="PN16" s="192" t="s">
        <v>106</v>
      </c>
      <c r="PO16" s="194" t="s">
        <v>108</v>
      </c>
      <c r="PP16" s="194" t="s">
        <v>109</v>
      </c>
      <c r="PQ16" s="194" t="s">
        <v>110</v>
      </c>
      <c r="PR16" s="200" t="s">
        <v>111</v>
      </c>
      <c r="PS16" s="201" t="s">
        <v>112</v>
      </c>
      <c r="PT16" s="202" t="s">
        <v>113</v>
      </c>
      <c r="PU16" s="203" t="s">
        <v>114</v>
      </c>
      <c r="PV16" s="50"/>
      <c r="PW16" s="195" t="s">
        <v>105</v>
      </c>
      <c r="PX16" s="196"/>
      <c r="PY16" s="197" t="s">
        <v>106</v>
      </c>
      <c r="PZ16" s="198" t="s">
        <v>107</v>
      </c>
      <c r="QA16" s="199"/>
      <c r="QB16" s="196"/>
      <c r="QC16" s="192" t="s">
        <v>106</v>
      </c>
      <c r="QD16" s="194" t="s">
        <v>108</v>
      </c>
      <c r="QE16" s="194" t="s">
        <v>109</v>
      </c>
      <c r="QF16" s="194" t="s">
        <v>110</v>
      </c>
      <c r="QG16" s="200" t="s">
        <v>111</v>
      </c>
      <c r="QH16" s="201" t="s">
        <v>112</v>
      </c>
      <c r="QI16" s="202" t="s">
        <v>113</v>
      </c>
      <c r="QJ16" s="203" t="s">
        <v>114</v>
      </c>
      <c r="QK16" s="50"/>
      <c r="QL16" s="195" t="s">
        <v>105</v>
      </c>
      <c r="QM16" s="196"/>
      <c r="QN16" s="197" t="s">
        <v>106</v>
      </c>
      <c r="QO16" s="198" t="s">
        <v>107</v>
      </c>
      <c r="QP16" s="199"/>
      <c r="QQ16" s="196"/>
      <c r="QR16" s="192" t="s">
        <v>106</v>
      </c>
      <c r="QS16" s="194" t="s">
        <v>108</v>
      </c>
      <c r="QT16" s="194" t="s">
        <v>109</v>
      </c>
      <c r="QU16" s="194" t="s">
        <v>110</v>
      </c>
      <c r="QV16" s="200" t="s">
        <v>111</v>
      </c>
      <c r="QW16" s="201" t="s">
        <v>112</v>
      </c>
      <c r="QX16" s="202" t="s">
        <v>113</v>
      </c>
      <c r="QY16" s="203" t="s">
        <v>114</v>
      </c>
      <c r="QZ16" s="50"/>
      <c r="RA16" s="195" t="s">
        <v>105</v>
      </c>
      <c r="RB16" s="196"/>
      <c r="RC16" s="197" t="s">
        <v>106</v>
      </c>
      <c r="RD16" s="198" t="s">
        <v>107</v>
      </c>
      <c r="RE16" s="199"/>
      <c r="RF16" s="196"/>
      <c r="RG16" s="192" t="s">
        <v>106</v>
      </c>
      <c r="RH16" s="194" t="s">
        <v>108</v>
      </c>
      <c r="RI16" s="194" t="s">
        <v>109</v>
      </c>
      <c r="RJ16" s="194" t="s">
        <v>110</v>
      </c>
      <c r="RK16" s="200" t="s">
        <v>111</v>
      </c>
      <c r="RL16" s="201" t="s">
        <v>112</v>
      </c>
      <c r="RM16" s="202" t="s">
        <v>113</v>
      </c>
      <c r="RN16" s="203" t="s">
        <v>114</v>
      </c>
      <c r="RO16" s="50"/>
      <c r="RP16" s="195" t="s">
        <v>105</v>
      </c>
      <c r="RQ16" s="196"/>
      <c r="RR16" s="197" t="s">
        <v>106</v>
      </c>
      <c r="RS16" s="198" t="s">
        <v>107</v>
      </c>
      <c r="RT16" s="199"/>
      <c r="RU16" s="196"/>
      <c r="RV16" s="192" t="s">
        <v>106</v>
      </c>
      <c r="RW16" s="194" t="s">
        <v>108</v>
      </c>
      <c r="RX16" s="194" t="s">
        <v>109</v>
      </c>
      <c r="RY16" s="194" t="s">
        <v>110</v>
      </c>
      <c r="RZ16" s="200" t="s">
        <v>111</v>
      </c>
      <c r="SA16" s="201" t="s">
        <v>112</v>
      </c>
      <c r="SB16" s="202" t="s">
        <v>113</v>
      </c>
      <c r="SC16" s="203" t="s">
        <v>114</v>
      </c>
      <c r="SD16" s="50"/>
      <c r="SE16" s="195" t="s">
        <v>105</v>
      </c>
      <c r="SF16" s="196"/>
      <c r="SG16" s="197" t="s">
        <v>106</v>
      </c>
      <c r="SH16" s="198" t="s">
        <v>107</v>
      </c>
      <c r="SI16" s="199"/>
      <c r="SJ16" s="196"/>
      <c r="SK16" s="192" t="s">
        <v>106</v>
      </c>
      <c r="SL16" s="194" t="s">
        <v>108</v>
      </c>
      <c r="SM16" s="194" t="s">
        <v>109</v>
      </c>
      <c r="SN16" s="194" t="s">
        <v>110</v>
      </c>
      <c r="SO16" s="200" t="s">
        <v>111</v>
      </c>
      <c r="SP16" s="201" t="s">
        <v>112</v>
      </c>
      <c r="SQ16" s="202" t="s">
        <v>113</v>
      </c>
      <c r="SR16" s="203" t="s">
        <v>114</v>
      </c>
      <c r="SS16" s="50"/>
      <c r="ST16" s="195" t="s">
        <v>105</v>
      </c>
      <c r="SU16" s="196"/>
      <c r="SV16" s="197" t="s">
        <v>106</v>
      </c>
      <c r="SW16" s="198" t="s">
        <v>107</v>
      </c>
      <c r="SX16" s="199"/>
      <c r="SY16" s="196"/>
      <c r="SZ16" s="192" t="s">
        <v>106</v>
      </c>
      <c r="TA16" s="194" t="s">
        <v>108</v>
      </c>
      <c r="TB16" s="194" t="s">
        <v>109</v>
      </c>
      <c r="TC16" s="194" t="s">
        <v>110</v>
      </c>
      <c r="TD16" s="200" t="s">
        <v>111</v>
      </c>
      <c r="TE16" s="201" t="s">
        <v>112</v>
      </c>
      <c r="TF16" s="202" t="s">
        <v>113</v>
      </c>
      <c r="TG16" s="203" t="s">
        <v>114</v>
      </c>
      <c r="TH16" s="50"/>
      <c r="TI16" s="195" t="s">
        <v>105</v>
      </c>
      <c r="TJ16" s="196"/>
      <c r="TK16" s="197" t="s">
        <v>106</v>
      </c>
      <c r="TL16" s="198" t="s">
        <v>107</v>
      </c>
      <c r="TM16" s="199"/>
      <c r="TN16" s="196"/>
      <c r="TO16" s="192" t="s">
        <v>106</v>
      </c>
      <c r="TP16" s="194" t="s">
        <v>108</v>
      </c>
      <c r="TQ16" s="194" t="s">
        <v>109</v>
      </c>
      <c r="TR16" s="194" t="s">
        <v>110</v>
      </c>
      <c r="TS16" s="200" t="s">
        <v>111</v>
      </c>
      <c r="TT16" s="201" t="s">
        <v>112</v>
      </c>
      <c r="TU16" s="202" t="s">
        <v>113</v>
      </c>
      <c r="TV16" s="203" t="s">
        <v>114</v>
      </c>
      <c r="TW16" s="50"/>
      <c r="TX16" s="195" t="s">
        <v>105</v>
      </c>
      <c r="TY16" s="196"/>
      <c r="TZ16" s="197" t="s">
        <v>106</v>
      </c>
      <c r="UA16" s="198" t="s">
        <v>107</v>
      </c>
      <c r="UB16" s="199"/>
      <c r="UC16" s="196"/>
      <c r="UD16" s="192" t="s">
        <v>106</v>
      </c>
      <c r="UE16" s="194" t="s">
        <v>108</v>
      </c>
      <c r="UF16" s="194" t="s">
        <v>109</v>
      </c>
      <c r="UG16" s="194" t="s">
        <v>110</v>
      </c>
      <c r="UH16" s="200" t="s">
        <v>111</v>
      </c>
      <c r="UI16" s="201" t="s">
        <v>112</v>
      </c>
      <c r="UJ16" s="202" t="s">
        <v>113</v>
      </c>
      <c r="UK16" s="203" t="s">
        <v>114</v>
      </c>
      <c r="UL16" s="50"/>
      <c r="UM16" s="195" t="s">
        <v>105</v>
      </c>
      <c r="UN16" s="196"/>
      <c r="UO16" s="197" t="s">
        <v>106</v>
      </c>
      <c r="UP16" s="198" t="s">
        <v>107</v>
      </c>
      <c r="UQ16" s="199"/>
      <c r="UR16" s="196"/>
      <c r="US16" s="192" t="s">
        <v>106</v>
      </c>
      <c r="UT16" s="194" t="s">
        <v>108</v>
      </c>
      <c r="UU16" s="194" t="s">
        <v>109</v>
      </c>
      <c r="UV16" s="194" t="s">
        <v>110</v>
      </c>
      <c r="UW16" s="200" t="s">
        <v>111</v>
      </c>
      <c r="UX16" s="201" t="s">
        <v>112</v>
      </c>
      <c r="UY16" s="202" t="s">
        <v>113</v>
      </c>
      <c r="UZ16" s="203" t="s">
        <v>114</v>
      </c>
      <c r="VA16" s="50"/>
      <c r="VB16" s="195" t="s">
        <v>105</v>
      </c>
      <c r="VC16" s="196"/>
      <c r="VD16" s="197" t="s">
        <v>106</v>
      </c>
      <c r="VE16" s="198" t="s">
        <v>107</v>
      </c>
      <c r="VF16" s="199"/>
      <c r="VG16" s="196"/>
      <c r="VH16" s="192" t="s">
        <v>106</v>
      </c>
      <c r="VI16" s="194" t="s">
        <v>108</v>
      </c>
      <c r="VJ16" s="194" t="s">
        <v>109</v>
      </c>
      <c r="VK16" s="194" t="s">
        <v>110</v>
      </c>
      <c r="VL16" s="200" t="s">
        <v>111</v>
      </c>
      <c r="VM16" s="201" t="s">
        <v>112</v>
      </c>
      <c r="VN16" s="202" t="s">
        <v>113</v>
      </c>
      <c r="VO16" s="203" t="s">
        <v>114</v>
      </c>
      <c r="VP16" s="50"/>
      <c r="VQ16" s="195" t="s">
        <v>105</v>
      </c>
      <c r="VR16" s="196"/>
      <c r="VS16" s="197" t="s">
        <v>106</v>
      </c>
      <c r="VT16" s="198" t="s">
        <v>107</v>
      </c>
      <c r="VU16" s="199"/>
      <c r="VV16" s="196"/>
      <c r="VW16" s="192" t="s">
        <v>106</v>
      </c>
      <c r="VX16" s="194" t="s">
        <v>108</v>
      </c>
      <c r="VY16" s="194" t="s">
        <v>109</v>
      </c>
      <c r="VZ16" s="194" t="s">
        <v>110</v>
      </c>
      <c r="WA16" s="200" t="s">
        <v>111</v>
      </c>
      <c r="WB16" s="201" t="s">
        <v>112</v>
      </c>
      <c r="WC16" s="202" t="s">
        <v>113</v>
      </c>
      <c r="WD16" s="203" t="s">
        <v>114</v>
      </c>
      <c r="WE16" s="50"/>
    </row>
    <row r="17" spans="1:603" ht="45" customHeight="1">
      <c r="A17" s="32"/>
      <c r="B17" s="233"/>
      <c r="C17" s="246"/>
      <c r="D17" s="53" t="s">
        <v>115</v>
      </c>
      <c r="E17" s="54" t="s">
        <v>116</v>
      </c>
      <c r="F17" s="193"/>
      <c r="G17" s="55" t="s">
        <v>117</v>
      </c>
      <c r="H17" s="55" t="s">
        <v>118</v>
      </c>
      <c r="I17" s="55" t="s">
        <v>119</v>
      </c>
      <c r="J17" s="193"/>
      <c r="K17" s="193"/>
      <c r="L17" s="193"/>
      <c r="M17" s="193"/>
      <c r="N17" s="193"/>
      <c r="O17" s="193"/>
      <c r="P17" s="193"/>
      <c r="Q17" s="204"/>
      <c r="R17" s="56"/>
      <c r="S17" s="53" t="s">
        <v>115</v>
      </c>
      <c r="T17" s="54" t="s">
        <v>116</v>
      </c>
      <c r="U17" s="193"/>
      <c r="V17" s="55" t="s">
        <v>117</v>
      </c>
      <c r="W17" s="55" t="s">
        <v>118</v>
      </c>
      <c r="X17" s="55" t="s">
        <v>119</v>
      </c>
      <c r="Y17" s="193"/>
      <c r="Z17" s="193"/>
      <c r="AA17" s="193"/>
      <c r="AB17" s="193"/>
      <c r="AC17" s="193"/>
      <c r="AD17" s="193"/>
      <c r="AE17" s="193"/>
      <c r="AF17" s="204"/>
      <c r="AG17" s="56"/>
      <c r="AH17" s="53" t="s">
        <v>115</v>
      </c>
      <c r="AI17" s="54" t="s">
        <v>116</v>
      </c>
      <c r="AJ17" s="193"/>
      <c r="AK17" s="55" t="s">
        <v>117</v>
      </c>
      <c r="AL17" s="55" t="s">
        <v>118</v>
      </c>
      <c r="AM17" s="55" t="s">
        <v>119</v>
      </c>
      <c r="AN17" s="193"/>
      <c r="AO17" s="193"/>
      <c r="AP17" s="193"/>
      <c r="AQ17" s="193"/>
      <c r="AR17" s="193"/>
      <c r="AS17" s="193"/>
      <c r="AT17" s="193"/>
      <c r="AU17" s="204"/>
      <c r="AV17" s="57"/>
      <c r="AW17" s="53" t="s">
        <v>115</v>
      </c>
      <c r="AX17" s="54" t="s">
        <v>116</v>
      </c>
      <c r="AY17" s="193"/>
      <c r="AZ17" s="55" t="s">
        <v>117</v>
      </c>
      <c r="BA17" s="55" t="s">
        <v>118</v>
      </c>
      <c r="BB17" s="55" t="s">
        <v>119</v>
      </c>
      <c r="BC17" s="193"/>
      <c r="BD17" s="193"/>
      <c r="BE17" s="193"/>
      <c r="BF17" s="193"/>
      <c r="BG17" s="193"/>
      <c r="BH17" s="193"/>
      <c r="BI17" s="193"/>
      <c r="BJ17" s="204"/>
      <c r="BK17" s="57"/>
      <c r="BL17" s="53" t="s">
        <v>115</v>
      </c>
      <c r="BM17" s="54" t="s">
        <v>116</v>
      </c>
      <c r="BN17" s="193"/>
      <c r="BO17" s="55" t="s">
        <v>117</v>
      </c>
      <c r="BP17" s="55" t="s">
        <v>118</v>
      </c>
      <c r="BQ17" s="55" t="s">
        <v>119</v>
      </c>
      <c r="BR17" s="193"/>
      <c r="BS17" s="193"/>
      <c r="BT17" s="193"/>
      <c r="BU17" s="193"/>
      <c r="BV17" s="193"/>
      <c r="BW17" s="193"/>
      <c r="BX17" s="193"/>
      <c r="BY17" s="204"/>
      <c r="BZ17" s="58"/>
      <c r="CA17" s="53" t="s">
        <v>115</v>
      </c>
      <c r="CB17" s="54" t="s">
        <v>116</v>
      </c>
      <c r="CC17" s="193"/>
      <c r="CD17" s="55" t="s">
        <v>117</v>
      </c>
      <c r="CE17" s="55" t="s">
        <v>118</v>
      </c>
      <c r="CF17" s="55" t="s">
        <v>119</v>
      </c>
      <c r="CG17" s="193"/>
      <c r="CH17" s="193"/>
      <c r="CI17" s="193"/>
      <c r="CJ17" s="193"/>
      <c r="CK17" s="193"/>
      <c r="CL17" s="193"/>
      <c r="CM17" s="193"/>
      <c r="CN17" s="204"/>
      <c r="CO17" s="57"/>
      <c r="CP17" s="53" t="s">
        <v>115</v>
      </c>
      <c r="CQ17" s="54" t="s">
        <v>116</v>
      </c>
      <c r="CR17" s="193"/>
      <c r="CS17" s="55" t="s">
        <v>117</v>
      </c>
      <c r="CT17" s="55" t="s">
        <v>118</v>
      </c>
      <c r="CU17" s="55" t="s">
        <v>119</v>
      </c>
      <c r="CV17" s="193"/>
      <c r="CW17" s="193"/>
      <c r="CX17" s="193"/>
      <c r="CY17" s="193"/>
      <c r="CZ17" s="193"/>
      <c r="DA17" s="193"/>
      <c r="DB17" s="193"/>
      <c r="DC17" s="204"/>
      <c r="DD17" s="57"/>
      <c r="DE17" s="53" t="s">
        <v>115</v>
      </c>
      <c r="DF17" s="54" t="s">
        <v>116</v>
      </c>
      <c r="DG17" s="193"/>
      <c r="DH17" s="55" t="s">
        <v>117</v>
      </c>
      <c r="DI17" s="55" t="s">
        <v>118</v>
      </c>
      <c r="DJ17" s="55" t="s">
        <v>119</v>
      </c>
      <c r="DK17" s="193"/>
      <c r="DL17" s="193"/>
      <c r="DM17" s="193"/>
      <c r="DN17" s="193"/>
      <c r="DO17" s="193"/>
      <c r="DP17" s="193"/>
      <c r="DQ17" s="193"/>
      <c r="DR17" s="204"/>
      <c r="DS17" s="57"/>
      <c r="DT17" s="53" t="s">
        <v>115</v>
      </c>
      <c r="DU17" s="54" t="s">
        <v>116</v>
      </c>
      <c r="DV17" s="193"/>
      <c r="DW17" s="55" t="s">
        <v>117</v>
      </c>
      <c r="DX17" s="55" t="s">
        <v>118</v>
      </c>
      <c r="DY17" s="55" t="s">
        <v>119</v>
      </c>
      <c r="DZ17" s="193"/>
      <c r="EA17" s="193"/>
      <c r="EB17" s="193"/>
      <c r="EC17" s="193"/>
      <c r="ED17" s="193"/>
      <c r="EE17" s="193"/>
      <c r="EF17" s="193"/>
      <c r="EG17" s="204"/>
      <c r="EH17" s="57"/>
      <c r="EI17" s="53" t="s">
        <v>115</v>
      </c>
      <c r="EJ17" s="54" t="s">
        <v>116</v>
      </c>
      <c r="EK17" s="193"/>
      <c r="EL17" s="55" t="s">
        <v>117</v>
      </c>
      <c r="EM17" s="55" t="s">
        <v>118</v>
      </c>
      <c r="EN17" s="55" t="s">
        <v>119</v>
      </c>
      <c r="EO17" s="193"/>
      <c r="EP17" s="193"/>
      <c r="EQ17" s="193"/>
      <c r="ER17" s="193"/>
      <c r="ES17" s="193"/>
      <c r="ET17" s="193"/>
      <c r="EU17" s="193"/>
      <c r="EV17" s="204"/>
      <c r="EW17" s="57"/>
      <c r="EX17" s="53" t="s">
        <v>115</v>
      </c>
      <c r="EY17" s="54" t="s">
        <v>116</v>
      </c>
      <c r="EZ17" s="193"/>
      <c r="FA17" s="55" t="s">
        <v>117</v>
      </c>
      <c r="FB17" s="55" t="s">
        <v>118</v>
      </c>
      <c r="FC17" s="55" t="s">
        <v>119</v>
      </c>
      <c r="FD17" s="193"/>
      <c r="FE17" s="193"/>
      <c r="FF17" s="193"/>
      <c r="FG17" s="193"/>
      <c r="FH17" s="193"/>
      <c r="FI17" s="193"/>
      <c r="FJ17" s="193"/>
      <c r="FK17" s="204"/>
      <c r="FL17" s="57"/>
      <c r="FM17" s="53" t="s">
        <v>115</v>
      </c>
      <c r="FN17" s="54" t="s">
        <v>116</v>
      </c>
      <c r="FO17" s="193"/>
      <c r="FP17" s="55" t="s">
        <v>117</v>
      </c>
      <c r="FQ17" s="55" t="s">
        <v>118</v>
      </c>
      <c r="FR17" s="55" t="s">
        <v>119</v>
      </c>
      <c r="FS17" s="193"/>
      <c r="FT17" s="193"/>
      <c r="FU17" s="193"/>
      <c r="FV17" s="193"/>
      <c r="FW17" s="193"/>
      <c r="FX17" s="193"/>
      <c r="FY17" s="193"/>
      <c r="FZ17" s="204"/>
      <c r="GA17" s="57"/>
      <c r="GB17" s="53" t="s">
        <v>115</v>
      </c>
      <c r="GC17" s="54" t="s">
        <v>116</v>
      </c>
      <c r="GD17" s="193"/>
      <c r="GE17" s="55" t="s">
        <v>117</v>
      </c>
      <c r="GF17" s="55" t="s">
        <v>118</v>
      </c>
      <c r="GG17" s="55" t="s">
        <v>119</v>
      </c>
      <c r="GH17" s="193"/>
      <c r="GI17" s="193"/>
      <c r="GJ17" s="193"/>
      <c r="GK17" s="193"/>
      <c r="GL17" s="193"/>
      <c r="GM17" s="193"/>
      <c r="GN17" s="193"/>
      <c r="GO17" s="204"/>
      <c r="GP17" s="57"/>
      <c r="GQ17" s="53" t="s">
        <v>115</v>
      </c>
      <c r="GR17" s="54" t="s">
        <v>116</v>
      </c>
      <c r="GS17" s="193"/>
      <c r="GT17" s="55" t="s">
        <v>117</v>
      </c>
      <c r="GU17" s="55" t="s">
        <v>118</v>
      </c>
      <c r="GV17" s="55" t="s">
        <v>119</v>
      </c>
      <c r="GW17" s="193"/>
      <c r="GX17" s="193"/>
      <c r="GY17" s="193"/>
      <c r="GZ17" s="193"/>
      <c r="HA17" s="193"/>
      <c r="HB17" s="193"/>
      <c r="HC17" s="193"/>
      <c r="HD17" s="204"/>
      <c r="HE17" s="57"/>
      <c r="HF17" s="53" t="s">
        <v>115</v>
      </c>
      <c r="HG17" s="54" t="s">
        <v>116</v>
      </c>
      <c r="HH17" s="193"/>
      <c r="HI17" s="55" t="s">
        <v>117</v>
      </c>
      <c r="HJ17" s="55" t="s">
        <v>118</v>
      </c>
      <c r="HK17" s="55" t="s">
        <v>119</v>
      </c>
      <c r="HL17" s="193"/>
      <c r="HM17" s="193"/>
      <c r="HN17" s="193"/>
      <c r="HO17" s="193"/>
      <c r="HP17" s="193"/>
      <c r="HQ17" s="193"/>
      <c r="HR17" s="193"/>
      <c r="HS17" s="204"/>
      <c r="HT17" s="57"/>
      <c r="HU17" s="53" t="s">
        <v>115</v>
      </c>
      <c r="HV17" s="54" t="s">
        <v>116</v>
      </c>
      <c r="HW17" s="193"/>
      <c r="HX17" s="55" t="s">
        <v>117</v>
      </c>
      <c r="HY17" s="55" t="s">
        <v>118</v>
      </c>
      <c r="HZ17" s="55" t="s">
        <v>119</v>
      </c>
      <c r="IA17" s="193"/>
      <c r="IB17" s="193"/>
      <c r="IC17" s="193"/>
      <c r="ID17" s="193"/>
      <c r="IE17" s="193"/>
      <c r="IF17" s="193"/>
      <c r="IG17" s="193"/>
      <c r="IH17" s="204"/>
      <c r="II17" s="57"/>
      <c r="IJ17" s="53" t="s">
        <v>115</v>
      </c>
      <c r="IK17" s="54" t="s">
        <v>116</v>
      </c>
      <c r="IL17" s="193"/>
      <c r="IM17" s="55" t="s">
        <v>117</v>
      </c>
      <c r="IN17" s="55" t="s">
        <v>118</v>
      </c>
      <c r="IO17" s="55" t="s">
        <v>119</v>
      </c>
      <c r="IP17" s="193"/>
      <c r="IQ17" s="193"/>
      <c r="IR17" s="193"/>
      <c r="IS17" s="193"/>
      <c r="IT17" s="193"/>
      <c r="IU17" s="193"/>
      <c r="IV17" s="193"/>
      <c r="IW17" s="204"/>
      <c r="IX17" s="57"/>
      <c r="IY17" s="53" t="s">
        <v>115</v>
      </c>
      <c r="IZ17" s="54" t="s">
        <v>116</v>
      </c>
      <c r="JA17" s="193"/>
      <c r="JB17" s="55" t="s">
        <v>117</v>
      </c>
      <c r="JC17" s="55" t="s">
        <v>118</v>
      </c>
      <c r="JD17" s="55" t="s">
        <v>119</v>
      </c>
      <c r="JE17" s="193"/>
      <c r="JF17" s="193"/>
      <c r="JG17" s="193"/>
      <c r="JH17" s="193"/>
      <c r="JI17" s="193"/>
      <c r="JJ17" s="193"/>
      <c r="JK17" s="193"/>
      <c r="JL17" s="204"/>
      <c r="JM17" s="57"/>
      <c r="JN17" s="53" t="s">
        <v>115</v>
      </c>
      <c r="JO17" s="54" t="s">
        <v>116</v>
      </c>
      <c r="JP17" s="193"/>
      <c r="JQ17" s="55" t="s">
        <v>117</v>
      </c>
      <c r="JR17" s="55" t="s">
        <v>118</v>
      </c>
      <c r="JS17" s="55" t="s">
        <v>119</v>
      </c>
      <c r="JT17" s="193"/>
      <c r="JU17" s="193"/>
      <c r="JV17" s="193"/>
      <c r="JW17" s="193"/>
      <c r="JX17" s="193"/>
      <c r="JY17" s="193"/>
      <c r="JZ17" s="193"/>
      <c r="KA17" s="204"/>
      <c r="KB17" s="57"/>
      <c r="KC17" s="53" t="s">
        <v>115</v>
      </c>
      <c r="KD17" s="54" t="s">
        <v>116</v>
      </c>
      <c r="KE17" s="193"/>
      <c r="KF17" s="55" t="s">
        <v>117</v>
      </c>
      <c r="KG17" s="55" t="s">
        <v>118</v>
      </c>
      <c r="KH17" s="55" t="s">
        <v>119</v>
      </c>
      <c r="KI17" s="193"/>
      <c r="KJ17" s="193"/>
      <c r="KK17" s="193"/>
      <c r="KL17" s="193"/>
      <c r="KM17" s="193"/>
      <c r="KN17" s="193"/>
      <c r="KO17" s="193"/>
      <c r="KP17" s="204"/>
      <c r="KQ17" s="57"/>
      <c r="KR17" s="53" t="s">
        <v>115</v>
      </c>
      <c r="KS17" s="54" t="s">
        <v>116</v>
      </c>
      <c r="KT17" s="193"/>
      <c r="KU17" s="55" t="s">
        <v>117</v>
      </c>
      <c r="KV17" s="55" t="s">
        <v>118</v>
      </c>
      <c r="KW17" s="55" t="s">
        <v>119</v>
      </c>
      <c r="KX17" s="193"/>
      <c r="KY17" s="193"/>
      <c r="KZ17" s="193"/>
      <c r="LA17" s="193"/>
      <c r="LB17" s="193"/>
      <c r="LC17" s="193"/>
      <c r="LD17" s="193"/>
      <c r="LE17" s="204"/>
      <c r="LF17" s="57"/>
      <c r="LG17" s="53" t="s">
        <v>115</v>
      </c>
      <c r="LH17" s="54" t="s">
        <v>116</v>
      </c>
      <c r="LI17" s="193"/>
      <c r="LJ17" s="55" t="s">
        <v>117</v>
      </c>
      <c r="LK17" s="55" t="s">
        <v>118</v>
      </c>
      <c r="LL17" s="55" t="s">
        <v>119</v>
      </c>
      <c r="LM17" s="193"/>
      <c r="LN17" s="193"/>
      <c r="LO17" s="193"/>
      <c r="LP17" s="193"/>
      <c r="LQ17" s="193"/>
      <c r="LR17" s="193"/>
      <c r="LS17" s="193"/>
      <c r="LT17" s="204"/>
      <c r="LU17" s="57"/>
      <c r="LV17" s="53" t="s">
        <v>115</v>
      </c>
      <c r="LW17" s="54" t="s">
        <v>116</v>
      </c>
      <c r="LX17" s="193"/>
      <c r="LY17" s="55" t="s">
        <v>117</v>
      </c>
      <c r="LZ17" s="55" t="s">
        <v>118</v>
      </c>
      <c r="MA17" s="55" t="s">
        <v>119</v>
      </c>
      <c r="MB17" s="193"/>
      <c r="MC17" s="193"/>
      <c r="MD17" s="193"/>
      <c r="ME17" s="193"/>
      <c r="MF17" s="193"/>
      <c r="MG17" s="193"/>
      <c r="MH17" s="193"/>
      <c r="MI17" s="204"/>
      <c r="MJ17" s="57"/>
      <c r="MK17" s="53" t="s">
        <v>115</v>
      </c>
      <c r="ML17" s="54" t="s">
        <v>116</v>
      </c>
      <c r="MM17" s="193"/>
      <c r="MN17" s="55" t="s">
        <v>117</v>
      </c>
      <c r="MO17" s="55" t="s">
        <v>118</v>
      </c>
      <c r="MP17" s="55" t="s">
        <v>119</v>
      </c>
      <c r="MQ17" s="193"/>
      <c r="MR17" s="193"/>
      <c r="MS17" s="193"/>
      <c r="MT17" s="193"/>
      <c r="MU17" s="193"/>
      <c r="MV17" s="193"/>
      <c r="MW17" s="193"/>
      <c r="MX17" s="204"/>
      <c r="MY17" s="57"/>
      <c r="MZ17" s="53" t="s">
        <v>115</v>
      </c>
      <c r="NA17" s="54" t="s">
        <v>116</v>
      </c>
      <c r="NB17" s="193"/>
      <c r="NC17" s="55" t="s">
        <v>117</v>
      </c>
      <c r="ND17" s="55" t="s">
        <v>118</v>
      </c>
      <c r="NE17" s="55" t="s">
        <v>119</v>
      </c>
      <c r="NF17" s="193"/>
      <c r="NG17" s="193"/>
      <c r="NH17" s="193"/>
      <c r="NI17" s="193"/>
      <c r="NJ17" s="193"/>
      <c r="NK17" s="193"/>
      <c r="NL17" s="193"/>
      <c r="NM17" s="204"/>
      <c r="NN17" s="57"/>
      <c r="NO17" s="53" t="s">
        <v>115</v>
      </c>
      <c r="NP17" s="54" t="s">
        <v>116</v>
      </c>
      <c r="NQ17" s="193"/>
      <c r="NR17" s="55" t="s">
        <v>117</v>
      </c>
      <c r="NS17" s="55" t="s">
        <v>118</v>
      </c>
      <c r="NT17" s="55" t="s">
        <v>119</v>
      </c>
      <c r="NU17" s="193"/>
      <c r="NV17" s="193"/>
      <c r="NW17" s="193"/>
      <c r="NX17" s="193"/>
      <c r="NY17" s="193"/>
      <c r="NZ17" s="193"/>
      <c r="OA17" s="193"/>
      <c r="OB17" s="204"/>
      <c r="OC17" s="57"/>
      <c r="OD17" s="53" t="s">
        <v>115</v>
      </c>
      <c r="OE17" s="54" t="s">
        <v>116</v>
      </c>
      <c r="OF17" s="193"/>
      <c r="OG17" s="55" t="s">
        <v>117</v>
      </c>
      <c r="OH17" s="55" t="s">
        <v>118</v>
      </c>
      <c r="OI17" s="55" t="s">
        <v>119</v>
      </c>
      <c r="OJ17" s="193"/>
      <c r="OK17" s="193"/>
      <c r="OL17" s="193"/>
      <c r="OM17" s="193"/>
      <c r="ON17" s="193"/>
      <c r="OO17" s="193"/>
      <c r="OP17" s="193"/>
      <c r="OQ17" s="204"/>
      <c r="OR17" s="57"/>
      <c r="OS17" s="53" t="s">
        <v>115</v>
      </c>
      <c r="OT17" s="54" t="s">
        <v>116</v>
      </c>
      <c r="OU17" s="193"/>
      <c r="OV17" s="55" t="s">
        <v>117</v>
      </c>
      <c r="OW17" s="55" t="s">
        <v>118</v>
      </c>
      <c r="OX17" s="55" t="s">
        <v>119</v>
      </c>
      <c r="OY17" s="193"/>
      <c r="OZ17" s="193"/>
      <c r="PA17" s="193"/>
      <c r="PB17" s="193"/>
      <c r="PC17" s="193"/>
      <c r="PD17" s="193"/>
      <c r="PE17" s="193"/>
      <c r="PF17" s="204"/>
      <c r="PG17" s="57"/>
      <c r="PH17" s="53" t="s">
        <v>115</v>
      </c>
      <c r="PI17" s="54" t="s">
        <v>116</v>
      </c>
      <c r="PJ17" s="193"/>
      <c r="PK17" s="55" t="s">
        <v>117</v>
      </c>
      <c r="PL17" s="55" t="s">
        <v>118</v>
      </c>
      <c r="PM17" s="55" t="s">
        <v>119</v>
      </c>
      <c r="PN17" s="193"/>
      <c r="PO17" s="193"/>
      <c r="PP17" s="193"/>
      <c r="PQ17" s="193"/>
      <c r="PR17" s="193"/>
      <c r="PS17" s="193"/>
      <c r="PT17" s="193"/>
      <c r="PU17" s="204"/>
      <c r="PV17" s="57"/>
      <c r="PW17" s="53" t="s">
        <v>115</v>
      </c>
      <c r="PX17" s="54" t="s">
        <v>116</v>
      </c>
      <c r="PY17" s="193"/>
      <c r="PZ17" s="55" t="s">
        <v>117</v>
      </c>
      <c r="QA17" s="55" t="s">
        <v>118</v>
      </c>
      <c r="QB17" s="55" t="s">
        <v>119</v>
      </c>
      <c r="QC17" s="193"/>
      <c r="QD17" s="193"/>
      <c r="QE17" s="193"/>
      <c r="QF17" s="193"/>
      <c r="QG17" s="193"/>
      <c r="QH17" s="193"/>
      <c r="QI17" s="193"/>
      <c r="QJ17" s="204"/>
      <c r="QK17" s="57"/>
      <c r="QL17" s="53" t="s">
        <v>115</v>
      </c>
      <c r="QM17" s="54" t="s">
        <v>116</v>
      </c>
      <c r="QN17" s="193"/>
      <c r="QO17" s="55" t="s">
        <v>117</v>
      </c>
      <c r="QP17" s="55" t="s">
        <v>118</v>
      </c>
      <c r="QQ17" s="55" t="s">
        <v>119</v>
      </c>
      <c r="QR17" s="193"/>
      <c r="QS17" s="193"/>
      <c r="QT17" s="193"/>
      <c r="QU17" s="193"/>
      <c r="QV17" s="193"/>
      <c r="QW17" s="193"/>
      <c r="QX17" s="193"/>
      <c r="QY17" s="204"/>
      <c r="QZ17" s="57"/>
      <c r="RA17" s="53" t="s">
        <v>115</v>
      </c>
      <c r="RB17" s="54" t="s">
        <v>116</v>
      </c>
      <c r="RC17" s="193"/>
      <c r="RD17" s="55" t="s">
        <v>117</v>
      </c>
      <c r="RE17" s="55" t="s">
        <v>118</v>
      </c>
      <c r="RF17" s="55" t="s">
        <v>119</v>
      </c>
      <c r="RG17" s="193"/>
      <c r="RH17" s="193"/>
      <c r="RI17" s="193"/>
      <c r="RJ17" s="193"/>
      <c r="RK17" s="193"/>
      <c r="RL17" s="193"/>
      <c r="RM17" s="193"/>
      <c r="RN17" s="204"/>
      <c r="RO17" s="57"/>
      <c r="RP17" s="53" t="s">
        <v>115</v>
      </c>
      <c r="RQ17" s="54" t="s">
        <v>116</v>
      </c>
      <c r="RR17" s="193"/>
      <c r="RS17" s="55" t="s">
        <v>117</v>
      </c>
      <c r="RT17" s="55" t="s">
        <v>118</v>
      </c>
      <c r="RU17" s="55" t="s">
        <v>119</v>
      </c>
      <c r="RV17" s="193"/>
      <c r="RW17" s="193"/>
      <c r="RX17" s="193"/>
      <c r="RY17" s="193"/>
      <c r="RZ17" s="193"/>
      <c r="SA17" s="193"/>
      <c r="SB17" s="193"/>
      <c r="SC17" s="204"/>
      <c r="SD17" s="57"/>
      <c r="SE17" s="53" t="s">
        <v>115</v>
      </c>
      <c r="SF17" s="54" t="s">
        <v>116</v>
      </c>
      <c r="SG17" s="193"/>
      <c r="SH17" s="55" t="s">
        <v>117</v>
      </c>
      <c r="SI17" s="55" t="s">
        <v>118</v>
      </c>
      <c r="SJ17" s="55" t="s">
        <v>119</v>
      </c>
      <c r="SK17" s="193"/>
      <c r="SL17" s="193"/>
      <c r="SM17" s="193"/>
      <c r="SN17" s="193"/>
      <c r="SO17" s="193"/>
      <c r="SP17" s="193"/>
      <c r="SQ17" s="193"/>
      <c r="SR17" s="204"/>
      <c r="SS17" s="57"/>
      <c r="ST17" s="53" t="s">
        <v>115</v>
      </c>
      <c r="SU17" s="54" t="s">
        <v>116</v>
      </c>
      <c r="SV17" s="193"/>
      <c r="SW17" s="55" t="s">
        <v>117</v>
      </c>
      <c r="SX17" s="55" t="s">
        <v>118</v>
      </c>
      <c r="SY17" s="55" t="s">
        <v>119</v>
      </c>
      <c r="SZ17" s="193"/>
      <c r="TA17" s="193"/>
      <c r="TB17" s="193"/>
      <c r="TC17" s="193"/>
      <c r="TD17" s="193"/>
      <c r="TE17" s="193"/>
      <c r="TF17" s="193"/>
      <c r="TG17" s="204"/>
      <c r="TH17" s="57"/>
      <c r="TI17" s="53" t="s">
        <v>115</v>
      </c>
      <c r="TJ17" s="54" t="s">
        <v>116</v>
      </c>
      <c r="TK17" s="193"/>
      <c r="TL17" s="55" t="s">
        <v>117</v>
      </c>
      <c r="TM17" s="55" t="s">
        <v>118</v>
      </c>
      <c r="TN17" s="55" t="s">
        <v>119</v>
      </c>
      <c r="TO17" s="193"/>
      <c r="TP17" s="193"/>
      <c r="TQ17" s="193"/>
      <c r="TR17" s="193"/>
      <c r="TS17" s="193"/>
      <c r="TT17" s="193"/>
      <c r="TU17" s="193"/>
      <c r="TV17" s="204"/>
      <c r="TW17" s="57"/>
      <c r="TX17" s="53" t="s">
        <v>115</v>
      </c>
      <c r="TY17" s="54" t="s">
        <v>116</v>
      </c>
      <c r="TZ17" s="193"/>
      <c r="UA17" s="55" t="s">
        <v>117</v>
      </c>
      <c r="UB17" s="55" t="s">
        <v>118</v>
      </c>
      <c r="UC17" s="55" t="s">
        <v>119</v>
      </c>
      <c r="UD17" s="193"/>
      <c r="UE17" s="193"/>
      <c r="UF17" s="193"/>
      <c r="UG17" s="193"/>
      <c r="UH17" s="193"/>
      <c r="UI17" s="193"/>
      <c r="UJ17" s="193"/>
      <c r="UK17" s="204"/>
      <c r="UL17" s="57"/>
      <c r="UM17" s="53" t="s">
        <v>115</v>
      </c>
      <c r="UN17" s="54" t="s">
        <v>116</v>
      </c>
      <c r="UO17" s="193"/>
      <c r="UP17" s="55" t="s">
        <v>117</v>
      </c>
      <c r="UQ17" s="55" t="s">
        <v>118</v>
      </c>
      <c r="UR17" s="55" t="s">
        <v>119</v>
      </c>
      <c r="US17" s="193"/>
      <c r="UT17" s="193"/>
      <c r="UU17" s="193"/>
      <c r="UV17" s="193"/>
      <c r="UW17" s="193"/>
      <c r="UX17" s="193"/>
      <c r="UY17" s="193"/>
      <c r="UZ17" s="204"/>
      <c r="VA17" s="57"/>
      <c r="VB17" s="53" t="s">
        <v>115</v>
      </c>
      <c r="VC17" s="54" t="s">
        <v>116</v>
      </c>
      <c r="VD17" s="193"/>
      <c r="VE17" s="55" t="s">
        <v>117</v>
      </c>
      <c r="VF17" s="55" t="s">
        <v>118</v>
      </c>
      <c r="VG17" s="55" t="s">
        <v>119</v>
      </c>
      <c r="VH17" s="193"/>
      <c r="VI17" s="193"/>
      <c r="VJ17" s="193"/>
      <c r="VK17" s="193"/>
      <c r="VL17" s="193"/>
      <c r="VM17" s="193"/>
      <c r="VN17" s="193"/>
      <c r="VO17" s="204"/>
      <c r="VP17" s="57"/>
      <c r="VQ17" s="53" t="s">
        <v>115</v>
      </c>
      <c r="VR17" s="54" t="s">
        <v>116</v>
      </c>
      <c r="VS17" s="193"/>
      <c r="VT17" s="55" t="s">
        <v>117</v>
      </c>
      <c r="VU17" s="55" t="s">
        <v>118</v>
      </c>
      <c r="VV17" s="55" t="s">
        <v>119</v>
      </c>
      <c r="VW17" s="193"/>
      <c r="VX17" s="193"/>
      <c r="VY17" s="193"/>
      <c r="VZ17" s="193"/>
      <c r="WA17" s="193"/>
      <c r="WB17" s="193"/>
      <c r="WC17" s="193"/>
      <c r="WD17" s="204"/>
      <c r="WE17" s="57"/>
    </row>
    <row r="18" spans="1:603" ht="21.75" customHeight="1">
      <c r="A18" s="59"/>
      <c r="B18" s="60"/>
      <c r="C18" s="61"/>
      <c r="D18" s="62">
        <f t="shared" ref="D18:P18" si="9">SUBTOTAL(9,D19:D30)</f>
        <v>141</v>
      </c>
      <c r="E18" s="63">
        <f t="shared" si="9"/>
        <v>114</v>
      </c>
      <c r="F18" s="64">
        <f t="shared" si="9"/>
        <v>255</v>
      </c>
      <c r="G18" s="63">
        <f t="shared" si="9"/>
        <v>69123.3</v>
      </c>
      <c r="H18" s="65">
        <f t="shared" si="9"/>
        <v>67219.929999999993</v>
      </c>
      <c r="I18" s="63">
        <f t="shared" si="9"/>
        <v>0</v>
      </c>
      <c r="J18" s="64">
        <f t="shared" si="9"/>
        <v>136343.22999999998</v>
      </c>
      <c r="K18" s="63">
        <f t="shared" si="9"/>
        <v>0.45999999999999996</v>
      </c>
      <c r="L18" s="63">
        <f t="shared" si="9"/>
        <v>38.529999999999966</v>
      </c>
      <c r="M18" s="63">
        <f t="shared" si="9"/>
        <v>0</v>
      </c>
      <c r="N18" s="64">
        <f t="shared" si="9"/>
        <v>38.989999999999966</v>
      </c>
      <c r="O18" s="66">
        <f t="shared" si="9"/>
        <v>56.2</v>
      </c>
      <c r="P18" s="66">
        <f t="shared" si="9"/>
        <v>242.82</v>
      </c>
      <c r="Q18" s="67"/>
      <c r="R18" s="57"/>
      <c r="S18" s="62">
        <f t="shared" ref="S18:AE18" si="10">SUBTOTAL(9,S19:S30)</f>
        <v>199</v>
      </c>
      <c r="T18" s="63">
        <f t="shared" si="10"/>
        <v>54</v>
      </c>
      <c r="U18" s="64">
        <f t="shared" si="10"/>
        <v>253</v>
      </c>
      <c r="V18" s="63">
        <f t="shared" si="10"/>
        <v>0</v>
      </c>
      <c r="W18" s="65">
        <f t="shared" si="10"/>
        <v>0</v>
      </c>
      <c r="X18" s="63">
        <f t="shared" si="10"/>
        <v>0</v>
      </c>
      <c r="Y18" s="64">
        <f t="shared" si="10"/>
        <v>0</v>
      </c>
      <c r="Z18" s="63">
        <f t="shared" si="10"/>
        <v>0.79999999999999993</v>
      </c>
      <c r="AA18" s="63">
        <f t="shared" si="10"/>
        <v>24.49</v>
      </c>
      <c r="AB18" s="63">
        <f t="shared" si="10"/>
        <v>0</v>
      </c>
      <c r="AC18" s="64">
        <f t="shared" si="10"/>
        <v>25.29</v>
      </c>
      <c r="AD18" s="66">
        <f t="shared" si="10"/>
        <v>1.65</v>
      </c>
      <c r="AE18" s="66">
        <f t="shared" si="10"/>
        <v>3.4</v>
      </c>
      <c r="AF18" s="67"/>
      <c r="AG18" s="57"/>
      <c r="AH18" s="62">
        <f t="shared" ref="AH18:AT18" si="11">SUBTOTAL(9,AH19:AH30)</f>
        <v>86</v>
      </c>
      <c r="AI18" s="63">
        <f t="shared" si="11"/>
        <v>77</v>
      </c>
      <c r="AJ18" s="64">
        <f t="shared" si="11"/>
        <v>163</v>
      </c>
      <c r="AK18" s="63">
        <f t="shared" si="11"/>
        <v>1115</v>
      </c>
      <c r="AL18" s="65">
        <f t="shared" si="11"/>
        <v>688</v>
      </c>
      <c r="AM18" s="63">
        <f t="shared" si="11"/>
        <v>5</v>
      </c>
      <c r="AN18" s="64">
        <f t="shared" si="11"/>
        <v>1798</v>
      </c>
      <c r="AO18" s="63">
        <f t="shared" si="11"/>
        <v>1.95</v>
      </c>
      <c r="AP18" s="63">
        <f t="shared" si="11"/>
        <v>17.04</v>
      </c>
      <c r="AQ18" s="63">
        <f t="shared" si="11"/>
        <v>0</v>
      </c>
      <c r="AR18" s="64">
        <f t="shared" si="11"/>
        <v>18.989999999999998</v>
      </c>
      <c r="AS18" s="66">
        <f t="shared" si="11"/>
        <v>8.0549999999999997</v>
      </c>
      <c r="AT18" s="66">
        <f t="shared" si="11"/>
        <v>12.08</v>
      </c>
      <c r="AU18" s="67"/>
      <c r="AV18" s="57"/>
      <c r="AW18" s="62">
        <f t="shared" ref="AW18:BI18" si="12">SUBTOTAL(9,AW19:AW30)</f>
        <v>66</v>
      </c>
      <c r="AX18" s="63">
        <f t="shared" si="12"/>
        <v>52</v>
      </c>
      <c r="AY18" s="64">
        <f t="shared" si="12"/>
        <v>118</v>
      </c>
      <c r="AZ18" s="63">
        <f t="shared" si="12"/>
        <v>105291.13</v>
      </c>
      <c r="BA18" s="65">
        <f t="shared" si="12"/>
        <v>1001.8400000000001</v>
      </c>
      <c r="BB18" s="63">
        <f t="shared" si="12"/>
        <v>0</v>
      </c>
      <c r="BC18" s="64">
        <f t="shared" si="12"/>
        <v>106292.97</v>
      </c>
      <c r="BD18" s="63">
        <f t="shared" si="12"/>
        <v>2.0699999999999998</v>
      </c>
      <c r="BE18" s="63">
        <f t="shared" si="12"/>
        <v>99.892999999999986</v>
      </c>
      <c r="BF18" s="63">
        <f t="shared" si="12"/>
        <v>0</v>
      </c>
      <c r="BG18" s="64">
        <f t="shared" si="12"/>
        <v>101.96299999999999</v>
      </c>
      <c r="BH18" s="66">
        <f t="shared" si="12"/>
        <v>1.1499999999999999</v>
      </c>
      <c r="BI18" s="66">
        <f t="shared" si="12"/>
        <v>30.24</v>
      </c>
      <c r="BJ18" s="67"/>
      <c r="BK18" s="57"/>
      <c r="BL18" s="62">
        <f t="shared" ref="BL18:BX18" si="13">SUBTOTAL(9,BL19:BL30)</f>
        <v>6</v>
      </c>
      <c r="BM18" s="63">
        <f t="shared" si="13"/>
        <v>5</v>
      </c>
      <c r="BN18" s="64">
        <f t="shared" si="13"/>
        <v>11</v>
      </c>
      <c r="BO18" s="63">
        <f t="shared" si="13"/>
        <v>0.46</v>
      </c>
      <c r="BP18" s="65">
        <f t="shared" si="13"/>
        <v>0.76</v>
      </c>
      <c r="BQ18" s="63">
        <f t="shared" si="13"/>
        <v>0</v>
      </c>
      <c r="BR18" s="64">
        <f t="shared" si="13"/>
        <v>1.2200000000000002</v>
      </c>
      <c r="BS18" s="63">
        <f t="shared" si="13"/>
        <v>1.1499999999999999</v>
      </c>
      <c r="BT18" s="63">
        <f t="shared" si="13"/>
        <v>6.6</v>
      </c>
      <c r="BU18" s="63">
        <f t="shared" si="13"/>
        <v>0</v>
      </c>
      <c r="BV18" s="64">
        <f t="shared" si="13"/>
        <v>7.75</v>
      </c>
      <c r="BW18" s="66">
        <f t="shared" si="13"/>
        <v>0.4</v>
      </c>
      <c r="BX18" s="66">
        <f t="shared" si="13"/>
        <v>0.64000000000000012</v>
      </c>
      <c r="BY18" s="67"/>
      <c r="BZ18" s="23"/>
      <c r="CA18" s="62" t="e">
        <f t="shared" ref="CA18:CM18" si="14">SUBTOTAL(9,CA19:CA30)</f>
        <v>#REF!</v>
      </c>
      <c r="CB18" s="63">
        <f t="shared" si="14"/>
        <v>441</v>
      </c>
      <c r="CC18" s="64" t="e">
        <f t="shared" si="14"/>
        <v>#REF!</v>
      </c>
      <c r="CD18" s="63">
        <f t="shared" si="14"/>
        <v>188458.15</v>
      </c>
      <c r="CE18" s="65">
        <f t="shared" si="14"/>
        <v>68154.95</v>
      </c>
      <c r="CF18" s="63">
        <f t="shared" si="14"/>
        <v>0</v>
      </c>
      <c r="CG18" s="64">
        <f t="shared" si="14"/>
        <v>256613.09999999998</v>
      </c>
      <c r="CH18" s="63">
        <f t="shared" si="14"/>
        <v>2158.1799999999998</v>
      </c>
      <c r="CI18" s="63">
        <f t="shared" si="14"/>
        <v>948.87900999999988</v>
      </c>
      <c r="CJ18" s="63">
        <f t="shared" si="14"/>
        <v>1900</v>
      </c>
      <c r="CK18" s="64">
        <f t="shared" si="14"/>
        <v>1207.0590099999999</v>
      </c>
      <c r="CL18" s="66">
        <f t="shared" si="14"/>
        <v>573.28000000000009</v>
      </c>
      <c r="CM18" s="66">
        <f t="shared" si="14"/>
        <v>275.44</v>
      </c>
      <c r="CN18" s="67"/>
      <c r="CO18" s="22"/>
      <c r="CP18" s="62">
        <f t="shared" ref="CP18:DB18" si="15">SUBTOTAL(9,CP19:CP30)</f>
        <v>0</v>
      </c>
      <c r="CQ18" s="63">
        <f t="shared" si="15"/>
        <v>0</v>
      </c>
      <c r="CR18" s="64">
        <f t="shared" si="15"/>
        <v>0</v>
      </c>
      <c r="CS18" s="63">
        <f t="shared" si="15"/>
        <v>0</v>
      </c>
      <c r="CT18" s="65">
        <f t="shared" si="15"/>
        <v>0</v>
      </c>
      <c r="CU18" s="63">
        <f t="shared" si="15"/>
        <v>0</v>
      </c>
      <c r="CV18" s="64">
        <f t="shared" si="15"/>
        <v>0</v>
      </c>
      <c r="CW18" s="63">
        <f t="shared" si="15"/>
        <v>0</v>
      </c>
      <c r="CX18" s="63">
        <f t="shared" si="15"/>
        <v>0</v>
      </c>
      <c r="CY18" s="63">
        <f t="shared" si="15"/>
        <v>0</v>
      </c>
      <c r="CZ18" s="64">
        <f t="shared" si="15"/>
        <v>0</v>
      </c>
      <c r="DA18" s="66">
        <f t="shared" si="15"/>
        <v>0</v>
      </c>
      <c r="DB18" s="66">
        <f t="shared" si="15"/>
        <v>0</v>
      </c>
      <c r="DC18" s="67"/>
      <c r="DD18" s="22"/>
      <c r="DE18" s="62">
        <f t="shared" ref="DE18:DQ18" si="16">SUBTOTAL(9,DE19:DE30)</f>
        <v>182</v>
      </c>
      <c r="DF18" s="63">
        <f t="shared" si="16"/>
        <v>214</v>
      </c>
      <c r="DG18" s="64">
        <f t="shared" si="16"/>
        <v>396</v>
      </c>
      <c r="DH18" s="63">
        <f t="shared" si="16"/>
        <v>3718.18</v>
      </c>
      <c r="DI18" s="65">
        <f t="shared" si="16"/>
        <v>6020.12</v>
      </c>
      <c r="DJ18" s="63">
        <f t="shared" si="16"/>
        <v>400</v>
      </c>
      <c r="DK18" s="64">
        <f t="shared" si="16"/>
        <v>9338.2999999999993</v>
      </c>
      <c r="DL18" s="63">
        <f t="shared" si="16"/>
        <v>38.35</v>
      </c>
      <c r="DM18" s="63">
        <f t="shared" si="16"/>
        <v>77.75</v>
      </c>
      <c r="DN18" s="63">
        <f t="shared" si="16"/>
        <v>4</v>
      </c>
      <c r="DO18" s="64">
        <f t="shared" si="16"/>
        <v>112.1</v>
      </c>
      <c r="DP18" s="66">
        <f t="shared" si="16"/>
        <v>43.919999999999995</v>
      </c>
      <c r="DQ18" s="66">
        <f t="shared" si="16"/>
        <v>12090.82</v>
      </c>
      <c r="DR18" s="67"/>
      <c r="DS18" s="22"/>
      <c r="DT18" s="62">
        <f t="shared" ref="DT18:EF18" si="17">SUBTOTAL(9,DT19:DT30)</f>
        <v>306</v>
      </c>
      <c r="DU18" s="63">
        <f t="shared" si="17"/>
        <v>147</v>
      </c>
      <c r="DV18" s="64">
        <f t="shared" si="17"/>
        <v>453</v>
      </c>
      <c r="DW18" s="63">
        <f t="shared" si="17"/>
        <v>4877.8999999999996</v>
      </c>
      <c r="DX18" s="65">
        <f t="shared" si="17"/>
        <v>2992.78</v>
      </c>
      <c r="DY18" s="63">
        <f t="shared" si="17"/>
        <v>0</v>
      </c>
      <c r="DZ18" s="64">
        <f t="shared" si="17"/>
        <v>7870.68</v>
      </c>
      <c r="EA18" s="63">
        <f t="shared" si="17"/>
        <v>1004.69</v>
      </c>
      <c r="EB18" s="63">
        <f t="shared" si="17"/>
        <v>179.54</v>
      </c>
      <c r="EC18" s="63">
        <f t="shared" si="17"/>
        <v>0</v>
      </c>
      <c r="ED18" s="64">
        <f t="shared" si="17"/>
        <v>1184.23</v>
      </c>
      <c r="EE18" s="66">
        <f t="shared" si="17"/>
        <v>106.5</v>
      </c>
      <c r="EF18" s="66">
        <f t="shared" si="17"/>
        <v>149.13</v>
      </c>
      <c r="EG18" s="67"/>
      <c r="EH18" s="22"/>
      <c r="EI18" s="62">
        <f t="shared" ref="EI18:EU18" si="18">SUBTOTAL(9,EI19:EI30)</f>
        <v>114</v>
      </c>
      <c r="EJ18" s="63">
        <f t="shared" si="18"/>
        <v>103</v>
      </c>
      <c r="EK18" s="64">
        <f t="shared" si="18"/>
        <v>217</v>
      </c>
      <c r="EL18" s="63">
        <f t="shared" si="18"/>
        <v>2931.54</v>
      </c>
      <c r="EM18" s="65">
        <f t="shared" si="18"/>
        <v>388.5</v>
      </c>
      <c r="EN18" s="63">
        <f t="shared" si="18"/>
        <v>0</v>
      </c>
      <c r="EO18" s="64">
        <f t="shared" si="18"/>
        <v>3320.04</v>
      </c>
      <c r="EP18" s="63">
        <f t="shared" si="18"/>
        <v>3.04</v>
      </c>
      <c r="EQ18" s="63">
        <f t="shared" si="18"/>
        <v>53.187000000000005</v>
      </c>
      <c r="ER18" s="63">
        <f t="shared" si="18"/>
        <v>0</v>
      </c>
      <c r="ES18" s="64">
        <f t="shared" si="18"/>
        <v>56.227000000000004</v>
      </c>
      <c r="ET18" s="66">
        <f t="shared" si="18"/>
        <v>11.499999999999998</v>
      </c>
      <c r="EU18" s="66">
        <f t="shared" si="18"/>
        <v>115.78517000000001</v>
      </c>
      <c r="EV18" s="67"/>
      <c r="EW18" s="22"/>
      <c r="EX18" s="62">
        <f t="shared" ref="EX18:FJ18" si="19">SUBTOTAL(9,EX19:EX30)</f>
        <v>420</v>
      </c>
      <c r="EY18" s="63">
        <f t="shared" si="19"/>
        <v>336</v>
      </c>
      <c r="EZ18" s="64">
        <f t="shared" si="19"/>
        <v>756</v>
      </c>
      <c r="FA18" s="63">
        <f t="shared" si="19"/>
        <v>1039.4299999999998</v>
      </c>
      <c r="FB18" s="65">
        <f t="shared" si="19"/>
        <v>1855.33</v>
      </c>
      <c r="FC18" s="63">
        <f t="shared" si="19"/>
        <v>0</v>
      </c>
      <c r="FD18" s="64">
        <f t="shared" si="19"/>
        <v>2894.7599999999993</v>
      </c>
      <c r="FE18" s="63">
        <f t="shared" si="19"/>
        <v>24024.970000000005</v>
      </c>
      <c r="FF18" s="63">
        <f t="shared" si="19"/>
        <v>190.86249999999998</v>
      </c>
      <c r="FG18" s="63">
        <f t="shared" si="19"/>
        <v>0</v>
      </c>
      <c r="FH18" s="64">
        <f t="shared" si="19"/>
        <v>24215.8325</v>
      </c>
      <c r="FI18" s="66">
        <f t="shared" si="19"/>
        <v>242.58</v>
      </c>
      <c r="FJ18" s="66">
        <f t="shared" si="19"/>
        <v>998.20499999999993</v>
      </c>
      <c r="FK18" s="67"/>
      <c r="FL18" s="22"/>
      <c r="FM18" s="62">
        <f t="shared" ref="FM18:FY18" si="20">SUBTOTAL(9,FM19:FM30)</f>
        <v>4706</v>
      </c>
      <c r="FN18" s="63">
        <f t="shared" si="20"/>
        <v>3406</v>
      </c>
      <c r="FO18" s="64">
        <f t="shared" si="20"/>
        <v>8112</v>
      </c>
      <c r="FP18" s="63">
        <f t="shared" si="20"/>
        <v>894158.29</v>
      </c>
      <c r="FQ18" s="65">
        <f t="shared" si="20"/>
        <v>211842.85</v>
      </c>
      <c r="FR18" s="63">
        <f t="shared" si="20"/>
        <v>667588</v>
      </c>
      <c r="FS18" s="64">
        <f t="shared" si="20"/>
        <v>438413.14</v>
      </c>
      <c r="FT18" s="63">
        <f t="shared" si="20"/>
        <v>651.83999999999992</v>
      </c>
      <c r="FU18" s="63">
        <f t="shared" si="20"/>
        <v>2407.9962500000001</v>
      </c>
      <c r="FV18" s="63">
        <f t="shared" si="20"/>
        <v>537.8252</v>
      </c>
      <c r="FW18" s="64">
        <f t="shared" si="20"/>
        <v>2522.0110500000005</v>
      </c>
      <c r="FX18" s="66">
        <f t="shared" si="20"/>
        <v>1100.3808000000001</v>
      </c>
      <c r="FY18" s="66">
        <f t="shared" si="20"/>
        <v>20240.292999999998</v>
      </c>
      <c r="FZ18" s="67"/>
      <c r="GA18" s="22"/>
      <c r="GB18" s="62">
        <f t="shared" ref="GB18:GN18" si="21">SUBTOTAL(9,GB19:GB30)</f>
        <v>312</v>
      </c>
      <c r="GC18" s="63">
        <f t="shared" si="21"/>
        <v>274</v>
      </c>
      <c r="GD18" s="64">
        <f t="shared" si="21"/>
        <v>586</v>
      </c>
      <c r="GE18" s="63">
        <f t="shared" si="21"/>
        <v>1996.3799999999999</v>
      </c>
      <c r="GF18" s="65">
        <f t="shared" si="21"/>
        <v>6105.23</v>
      </c>
      <c r="GG18" s="63">
        <f t="shared" si="21"/>
        <v>0</v>
      </c>
      <c r="GH18" s="64">
        <f t="shared" si="21"/>
        <v>8101.61</v>
      </c>
      <c r="GI18" s="63">
        <f t="shared" si="21"/>
        <v>10.25</v>
      </c>
      <c r="GJ18" s="63">
        <f t="shared" si="21"/>
        <v>220.92949999999999</v>
      </c>
      <c r="GK18" s="63">
        <f t="shared" si="21"/>
        <v>0</v>
      </c>
      <c r="GL18" s="64">
        <f t="shared" si="21"/>
        <v>231.17949999999999</v>
      </c>
      <c r="GM18" s="66">
        <f t="shared" si="21"/>
        <v>327.4676</v>
      </c>
      <c r="GN18" s="66">
        <f t="shared" si="21"/>
        <v>2898.8698000000004</v>
      </c>
      <c r="GO18" s="67"/>
      <c r="GP18" s="22"/>
      <c r="GQ18" s="62">
        <f t="shared" ref="GQ18:HC18" si="22">SUBTOTAL(9,GQ19:GQ30)</f>
        <v>100</v>
      </c>
      <c r="GR18" s="63">
        <f t="shared" si="22"/>
        <v>57</v>
      </c>
      <c r="GS18" s="64">
        <f t="shared" si="22"/>
        <v>157</v>
      </c>
      <c r="GT18" s="63">
        <f t="shared" si="22"/>
        <v>200015.14</v>
      </c>
      <c r="GU18" s="65">
        <f t="shared" si="22"/>
        <v>408.18</v>
      </c>
      <c r="GV18" s="63">
        <f t="shared" si="22"/>
        <v>0</v>
      </c>
      <c r="GW18" s="64">
        <f t="shared" si="22"/>
        <v>200423.32</v>
      </c>
      <c r="GX18" s="63">
        <f t="shared" si="22"/>
        <v>211.67</v>
      </c>
      <c r="GY18" s="63">
        <f t="shared" si="22"/>
        <v>1168.4152000000001</v>
      </c>
      <c r="GZ18" s="63">
        <f t="shared" si="22"/>
        <v>0</v>
      </c>
      <c r="HA18" s="64">
        <f t="shared" si="22"/>
        <v>1380.0852000000002</v>
      </c>
      <c r="HB18" s="66">
        <f t="shared" si="22"/>
        <v>87.1</v>
      </c>
      <c r="HC18" s="66">
        <f t="shared" si="22"/>
        <v>372.78</v>
      </c>
      <c r="HD18" s="67"/>
      <c r="HE18" s="22"/>
      <c r="HF18" s="62">
        <f t="shared" ref="HF18:HR18" si="23">SUBTOTAL(9,HF19:HF30)</f>
        <v>106</v>
      </c>
      <c r="HG18" s="63">
        <f t="shared" si="23"/>
        <v>87</v>
      </c>
      <c r="HH18" s="64">
        <f t="shared" si="23"/>
        <v>193</v>
      </c>
      <c r="HI18" s="63">
        <f t="shared" si="23"/>
        <v>81657.11</v>
      </c>
      <c r="HJ18" s="65">
        <f t="shared" si="23"/>
        <v>2023.08</v>
      </c>
      <c r="HK18" s="63">
        <f t="shared" si="23"/>
        <v>0</v>
      </c>
      <c r="HL18" s="64">
        <f t="shared" si="23"/>
        <v>83680.19</v>
      </c>
      <c r="HM18" s="63">
        <f t="shared" si="23"/>
        <v>45.68</v>
      </c>
      <c r="HN18" s="63">
        <f t="shared" si="23"/>
        <v>129.22550000000004</v>
      </c>
      <c r="HO18" s="63">
        <f t="shared" si="23"/>
        <v>0</v>
      </c>
      <c r="HP18" s="64">
        <f t="shared" si="23"/>
        <v>174.90550000000002</v>
      </c>
      <c r="HQ18" s="66">
        <f t="shared" si="23"/>
        <v>12.338900000000001</v>
      </c>
      <c r="HR18" s="66">
        <f t="shared" si="23"/>
        <v>237.50050000000002</v>
      </c>
      <c r="HS18" s="67"/>
      <c r="HT18" s="22"/>
      <c r="HU18" s="62">
        <f t="shared" ref="HU18:IG18" si="24">SUBTOTAL(9,HU19:HU30)</f>
        <v>70</v>
      </c>
      <c r="HV18" s="63">
        <f t="shared" si="24"/>
        <v>66</v>
      </c>
      <c r="HW18" s="64">
        <f t="shared" si="24"/>
        <v>136</v>
      </c>
      <c r="HX18" s="63">
        <f t="shared" si="24"/>
        <v>4635.58</v>
      </c>
      <c r="HY18" s="65">
        <f t="shared" si="24"/>
        <v>4412.37</v>
      </c>
      <c r="HZ18" s="63">
        <f t="shared" si="24"/>
        <v>0</v>
      </c>
      <c r="IA18" s="64">
        <f t="shared" si="24"/>
        <v>9047.9499999999989</v>
      </c>
      <c r="IB18" s="63">
        <f t="shared" si="24"/>
        <v>2.84</v>
      </c>
      <c r="IC18" s="63">
        <f t="shared" si="24"/>
        <v>39.483699999999999</v>
      </c>
      <c r="ID18" s="63">
        <f t="shared" si="24"/>
        <v>0</v>
      </c>
      <c r="IE18" s="64">
        <f t="shared" si="24"/>
        <v>42.323700000000002</v>
      </c>
      <c r="IF18" s="66">
        <f t="shared" si="24"/>
        <v>16.032499999999999</v>
      </c>
      <c r="IG18" s="66">
        <f t="shared" si="24"/>
        <v>39.744900000000001</v>
      </c>
      <c r="IH18" s="67"/>
      <c r="II18" s="22"/>
      <c r="IJ18" s="62">
        <f t="shared" ref="IJ18:IV18" si="25">SUBTOTAL(9,IJ19:IJ30)</f>
        <v>53</v>
      </c>
      <c r="IK18" s="63">
        <f t="shared" si="25"/>
        <v>16</v>
      </c>
      <c r="IL18" s="64">
        <f t="shared" si="25"/>
        <v>69</v>
      </c>
      <c r="IM18" s="63">
        <f t="shared" si="25"/>
        <v>10017.5</v>
      </c>
      <c r="IN18" s="65">
        <f t="shared" si="25"/>
        <v>5420.15</v>
      </c>
      <c r="IO18" s="63">
        <f t="shared" si="25"/>
        <v>0</v>
      </c>
      <c r="IP18" s="64">
        <f t="shared" si="25"/>
        <v>15437.65</v>
      </c>
      <c r="IQ18" s="63">
        <f t="shared" si="25"/>
        <v>9.98</v>
      </c>
      <c r="IR18" s="63">
        <f t="shared" si="25"/>
        <v>26.54</v>
      </c>
      <c r="IS18" s="63">
        <f t="shared" si="25"/>
        <v>0</v>
      </c>
      <c r="IT18" s="64">
        <f t="shared" si="25"/>
        <v>36.520000000000003</v>
      </c>
      <c r="IU18" s="66">
        <f t="shared" si="25"/>
        <v>14.209999999999999</v>
      </c>
      <c r="IV18" s="66">
        <f t="shared" si="25"/>
        <v>110.85499999999999</v>
      </c>
      <c r="IW18" s="67"/>
      <c r="IX18" s="22"/>
      <c r="IY18" s="62">
        <f t="shared" ref="IY18:JK18" si="26">SUBTOTAL(9,IY19:IY30)</f>
        <v>105</v>
      </c>
      <c r="IZ18" s="63">
        <f t="shared" si="26"/>
        <v>37</v>
      </c>
      <c r="JA18" s="64">
        <f t="shared" si="26"/>
        <v>142</v>
      </c>
      <c r="JB18" s="63">
        <f t="shared" si="26"/>
        <v>3154.37</v>
      </c>
      <c r="JC18" s="65">
        <f t="shared" si="26"/>
        <v>5257.06</v>
      </c>
      <c r="JD18" s="63">
        <f t="shared" si="26"/>
        <v>0</v>
      </c>
      <c r="JE18" s="64">
        <f t="shared" si="26"/>
        <v>8411.4299999999967</v>
      </c>
      <c r="JF18" s="63">
        <f t="shared" si="26"/>
        <v>35.012500000000003</v>
      </c>
      <c r="JG18" s="63">
        <f t="shared" si="26"/>
        <v>42.1325</v>
      </c>
      <c r="JH18" s="63">
        <f t="shared" si="26"/>
        <v>1.2</v>
      </c>
      <c r="JI18" s="64">
        <f t="shared" si="26"/>
        <v>75.944999999999993</v>
      </c>
      <c r="JJ18" s="66">
        <f t="shared" si="26"/>
        <v>43.441500000000005</v>
      </c>
      <c r="JK18" s="66">
        <f t="shared" si="26"/>
        <v>391.04139999999995</v>
      </c>
      <c r="JL18" s="67"/>
      <c r="JM18" s="22"/>
      <c r="JN18" s="62">
        <f t="shared" ref="JN18:JZ18" si="27">SUBTOTAL(9,JN19:JN30)</f>
        <v>908</v>
      </c>
      <c r="JO18" s="63">
        <f t="shared" si="27"/>
        <v>1154</v>
      </c>
      <c r="JP18" s="64">
        <f t="shared" si="27"/>
        <v>2062</v>
      </c>
      <c r="JQ18" s="63">
        <f t="shared" si="27"/>
        <v>1</v>
      </c>
      <c r="JR18" s="65">
        <f t="shared" si="27"/>
        <v>3</v>
      </c>
      <c r="JS18" s="63">
        <f t="shared" si="27"/>
        <v>0</v>
      </c>
      <c r="JT18" s="64">
        <f t="shared" si="27"/>
        <v>4</v>
      </c>
      <c r="JU18" s="63">
        <f t="shared" si="27"/>
        <v>0</v>
      </c>
      <c r="JV18" s="63">
        <f t="shared" si="27"/>
        <v>2045.45</v>
      </c>
      <c r="JW18" s="63">
        <f t="shared" si="27"/>
        <v>0</v>
      </c>
      <c r="JX18" s="64">
        <f t="shared" si="27"/>
        <v>2045.45</v>
      </c>
      <c r="JY18" s="66">
        <f t="shared" si="27"/>
        <v>0</v>
      </c>
      <c r="JZ18" s="66">
        <f t="shared" si="27"/>
        <v>0</v>
      </c>
      <c r="KA18" s="67"/>
      <c r="KB18" s="22"/>
      <c r="KC18" s="62">
        <f t="shared" ref="KC18:KO18" si="28">SUBTOTAL(9,KC19:KC30)</f>
        <v>350</v>
      </c>
      <c r="KD18" s="63">
        <f t="shared" si="28"/>
        <v>334</v>
      </c>
      <c r="KE18" s="64">
        <f t="shared" si="28"/>
        <v>684</v>
      </c>
      <c r="KF18" s="63">
        <f t="shared" si="28"/>
        <v>27258.129999999997</v>
      </c>
      <c r="KG18" s="65">
        <f t="shared" si="28"/>
        <v>5725.1200000000008</v>
      </c>
      <c r="KH18" s="63">
        <f t="shared" si="28"/>
        <v>90</v>
      </c>
      <c r="KI18" s="64">
        <f t="shared" si="28"/>
        <v>32893.25</v>
      </c>
      <c r="KJ18" s="63">
        <f t="shared" si="28"/>
        <v>6.1</v>
      </c>
      <c r="KK18" s="63">
        <f t="shared" si="28"/>
        <v>193.68099999999995</v>
      </c>
      <c r="KL18" s="63">
        <f t="shared" si="28"/>
        <v>0.63300000000000001</v>
      </c>
      <c r="KM18" s="64">
        <f t="shared" si="28"/>
        <v>199.14799999999994</v>
      </c>
      <c r="KN18" s="66">
        <f t="shared" si="28"/>
        <v>18.223300000000002</v>
      </c>
      <c r="KO18" s="66">
        <f t="shared" si="28"/>
        <v>741.17600000000004</v>
      </c>
      <c r="KP18" s="67"/>
      <c r="KQ18" s="22"/>
      <c r="KR18" s="62">
        <f t="shared" ref="KR18:LD18" si="29">SUBTOTAL(9,KR19:KR30)</f>
        <v>380</v>
      </c>
      <c r="KS18" s="63">
        <f t="shared" si="29"/>
        <v>303</v>
      </c>
      <c r="KT18" s="64">
        <f t="shared" si="29"/>
        <v>683</v>
      </c>
      <c r="KU18" s="63">
        <f t="shared" si="29"/>
        <v>25944.33</v>
      </c>
      <c r="KV18" s="65">
        <f t="shared" si="29"/>
        <v>6272.32</v>
      </c>
      <c r="KW18" s="63">
        <f t="shared" si="29"/>
        <v>25</v>
      </c>
      <c r="KX18" s="64">
        <f t="shared" si="29"/>
        <v>32191.649999999998</v>
      </c>
      <c r="KY18" s="63">
        <f t="shared" si="29"/>
        <v>5.21</v>
      </c>
      <c r="KZ18" s="63">
        <f t="shared" si="29"/>
        <v>164.3005</v>
      </c>
      <c r="LA18" s="63">
        <f t="shared" si="29"/>
        <v>0.1</v>
      </c>
      <c r="LB18" s="64">
        <f t="shared" si="29"/>
        <v>169.41050000000001</v>
      </c>
      <c r="LC18" s="66">
        <f t="shared" si="29"/>
        <v>7.75</v>
      </c>
      <c r="LD18" s="66">
        <f t="shared" si="29"/>
        <v>264.98</v>
      </c>
      <c r="LE18" s="67"/>
      <c r="LF18" s="22"/>
      <c r="LG18" s="62">
        <f t="shared" ref="LG18:LS18" si="30">SUBTOTAL(9,LG19:LG30)</f>
        <v>21</v>
      </c>
      <c r="LH18" s="63">
        <f t="shared" si="30"/>
        <v>41</v>
      </c>
      <c r="LI18" s="64">
        <f t="shared" si="30"/>
        <v>62</v>
      </c>
      <c r="LJ18" s="63">
        <f t="shared" si="30"/>
        <v>495.05</v>
      </c>
      <c r="LK18" s="65">
        <f t="shared" si="30"/>
        <v>0.05</v>
      </c>
      <c r="LL18" s="63">
        <f t="shared" si="30"/>
        <v>0</v>
      </c>
      <c r="LM18" s="64">
        <f t="shared" si="30"/>
        <v>495.1</v>
      </c>
      <c r="LN18" s="63">
        <f t="shared" si="30"/>
        <v>0.1</v>
      </c>
      <c r="LO18" s="63">
        <f t="shared" si="30"/>
        <v>2.33</v>
      </c>
      <c r="LP18" s="63">
        <f t="shared" si="30"/>
        <v>0</v>
      </c>
      <c r="LQ18" s="64">
        <f t="shared" si="30"/>
        <v>2.4300000000000002</v>
      </c>
      <c r="LR18" s="66">
        <f t="shared" si="30"/>
        <v>0.05</v>
      </c>
      <c r="LS18" s="66">
        <f t="shared" si="30"/>
        <v>17.14</v>
      </c>
      <c r="LT18" s="67"/>
      <c r="LU18" s="22"/>
      <c r="LV18" s="62">
        <f t="shared" ref="LV18:MH18" si="31">SUBTOTAL(9,LV19:LV30)</f>
        <v>21</v>
      </c>
      <c r="LW18" s="63">
        <f t="shared" si="31"/>
        <v>23</v>
      </c>
      <c r="LX18" s="64">
        <f t="shared" si="31"/>
        <v>44</v>
      </c>
      <c r="LY18" s="63">
        <f t="shared" si="31"/>
        <v>800</v>
      </c>
      <c r="LZ18" s="65">
        <f t="shared" si="31"/>
        <v>500</v>
      </c>
      <c r="MA18" s="63">
        <f t="shared" si="31"/>
        <v>0</v>
      </c>
      <c r="MB18" s="64">
        <f t="shared" si="31"/>
        <v>1300</v>
      </c>
      <c r="MC18" s="63">
        <f t="shared" si="31"/>
        <v>0</v>
      </c>
      <c r="MD18" s="63">
        <f t="shared" si="31"/>
        <v>12</v>
      </c>
      <c r="ME18" s="63">
        <f t="shared" si="31"/>
        <v>0</v>
      </c>
      <c r="MF18" s="64">
        <f t="shared" si="31"/>
        <v>12</v>
      </c>
      <c r="MG18" s="66">
        <f t="shared" si="31"/>
        <v>0</v>
      </c>
      <c r="MH18" s="66">
        <f t="shared" si="31"/>
        <v>0</v>
      </c>
      <c r="MI18" s="67"/>
      <c r="MJ18" s="22"/>
      <c r="MK18" s="62">
        <f t="shared" ref="MK18:MW18" si="32">SUBTOTAL(9,MK19:MK30)</f>
        <v>105</v>
      </c>
      <c r="ML18" s="63">
        <f t="shared" si="32"/>
        <v>93</v>
      </c>
      <c r="MM18" s="64">
        <f t="shared" si="32"/>
        <v>198</v>
      </c>
      <c r="MN18" s="63">
        <f t="shared" si="32"/>
        <v>4954.08</v>
      </c>
      <c r="MO18" s="65">
        <f t="shared" si="32"/>
        <v>1701.07</v>
      </c>
      <c r="MP18" s="63">
        <f t="shared" si="32"/>
        <v>0</v>
      </c>
      <c r="MQ18" s="64">
        <f t="shared" si="32"/>
        <v>6655.15</v>
      </c>
      <c r="MR18" s="63">
        <f t="shared" si="32"/>
        <v>0.41600000000000004</v>
      </c>
      <c r="MS18" s="63">
        <f t="shared" si="32"/>
        <v>71.507999999999996</v>
      </c>
      <c r="MT18" s="63">
        <f t="shared" si="32"/>
        <v>9.8000000000000004E-2</v>
      </c>
      <c r="MU18" s="64">
        <f t="shared" si="32"/>
        <v>71.825999999999993</v>
      </c>
      <c r="MV18" s="66">
        <f t="shared" si="32"/>
        <v>3.3109999999999999</v>
      </c>
      <c r="MW18" s="66">
        <f t="shared" si="32"/>
        <v>425.69170000000003</v>
      </c>
      <c r="MX18" s="67"/>
      <c r="MY18" s="22"/>
      <c r="MZ18" s="62">
        <f t="shared" ref="MZ18:NL18" si="33">SUBTOTAL(9,MZ19:MZ30)</f>
        <v>56</v>
      </c>
      <c r="NA18" s="63">
        <f t="shared" si="33"/>
        <v>60</v>
      </c>
      <c r="NB18" s="64">
        <f t="shared" si="33"/>
        <v>116</v>
      </c>
      <c r="NC18" s="63">
        <f t="shared" si="33"/>
        <v>3804.0299999999997</v>
      </c>
      <c r="ND18" s="65">
        <f t="shared" si="33"/>
        <v>0.02</v>
      </c>
      <c r="NE18" s="63">
        <f t="shared" si="33"/>
        <v>0</v>
      </c>
      <c r="NF18" s="64">
        <f t="shared" si="33"/>
        <v>3804.05</v>
      </c>
      <c r="NG18" s="63">
        <f t="shared" si="33"/>
        <v>0.05</v>
      </c>
      <c r="NH18" s="63">
        <f t="shared" si="33"/>
        <v>54.43</v>
      </c>
      <c r="NI18" s="63">
        <f t="shared" si="33"/>
        <v>0</v>
      </c>
      <c r="NJ18" s="64">
        <f t="shared" si="33"/>
        <v>54.48</v>
      </c>
      <c r="NK18" s="66">
        <f t="shared" si="33"/>
        <v>0.05</v>
      </c>
      <c r="NL18" s="66">
        <f t="shared" si="33"/>
        <v>127.28</v>
      </c>
      <c r="NM18" s="67"/>
      <c r="NN18" s="22"/>
      <c r="NO18" s="62">
        <f t="shared" ref="NO18:OA18" si="34">SUBTOTAL(9,NO19:NO30)</f>
        <v>188</v>
      </c>
      <c r="NP18" s="63">
        <f t="shared" si="34"/>
        <v>227</v>
      </c>
      <c r="NQ18" s="64">
        <f t="shared" si="34"/>
        <v>415</v>
      </c>
      <c r="NR18" s="63">
        <f t="shared" si="34"/>
        <v>2568.13</v>
      </c>
      <c r="NS18" s="65">
        <f t="shared" si="34"/>
        <v>210.15</v>
      </c>
      <c r="NT18" s="63">
        <f t="shared" si="34"/>
        <v>0</v>
      </c>
      <c r="NU18" s="64">
        <f t="shared" si="34"/>
        <v>2778.28</v>
      </c>
      <c r="NV18" s="63">
        <f t="shared" si="34"/>
        <v>0.48</v>
      </c>
      <c r="NW18" s="63">
        <f t="shared" si="34"/>
        <v>39.117000000000012</v>
      </c>
      <c r="NX18" s="63">
        <f t="shared" si="34"/>
        <v>0</v>
      </c>
      <c r="NY18" s="64">
        <f t="shared" si="34"/>
        <v>39.597000000000008</v>
      </c>
      <c r="NZ18" s="66">
        <f t="shared" si="34"/>
        <v>19.13</v>
      </c>
      <c r="OA18" s="66">
        <f t="shared" si="34"/>
        <v>107</v>
      </c>
      <c r="OB18" s="67"/>
      <c r="OC18" s="22"/>
      <c r="OD18" s="62">
        <f t="shared" ref="OD18:OP18" si="35">SUBTOTAL(9,OD19:OD30)</f>
        <v>42</v>
      </c>
      <c r="OE18" s="63">
        <f t="shared" si="35"/>
        <v>31</v>
      </c>
      <c r="OF18" s="64">
        <f t="shared" si="35"/>
        <v>73</v>
      </c>
      <c r="OG18" s="63">
        <f t="shared" si="35"/>
        <v>593.75</v>
      </c>
      <c r="OH18" s="65">
        <f t="shared" si="35"/>
        <v>0</v>
      </c>
      <c r="OI18" s="63">
        <f t="shared" si="35"/>
        <v>0</v>
      </c>
      <c r="OJ18" s="64">
        <f t="shared" si="35"/>
        <v>593.75</v>
      </c>
      <c r="OK18" s="63">
        <f t="shared" si="35"/>
        <v>0</v>
      </c>
      <c r="OL18" s="63">
        <f t="shared" si="35"/>
        <v>3.85</v>
      </c>
      <c r="OM18" s="63">
        <f t="shared" si="35"/>
        <v>0</v>
      </c>
      <c r="ON18" s="64">
        <f t="shared" si="35"/>
        <v>3.85</v>
      </c>
      <c r="OO18" s="66">
        <f t="shared" si="35"/>
        <v>0</v>
      </c>
      <c r="OP18" s="66">
        <f t="shared" si="35"/>
        <v>8.08</v>
      </c>
      <c r="OQ18" s="67"/>
      <c r="OR18" s="22"/>
      <c r="OS18" s="63">
        <f t="shared" ref="OS18:PB18" si="36">SUBTOTAL(9,OS19:OS30)</f>
        <v>36</v>
      </c>
      <c r="OT18" s="65">
        <f t="shared" si="36"/>
        <v>24</v>
      </c>
      <c r="OU18" s="63">
        <f t="shared" si="36"/>
        <v>76</v>
      </c>
      <c r="OV18" s="64">
        <f t="shared" si="36"/>
        <v>-16</v>
      </c>
      <c r="OW18" s="63">
        <f t="shared" si="36"/>
        <v>1646</v>
      </c>
      <c r="OX18" s="63">
        <f t="shared" si="36"/>
        <v>0</v>
      </c>
      <c r="OY18" s="63">
        <f t="shared" si="36"/>
        <v>5559</v>
      </c>
      <c r="OZ18" s="64">
        <f t="shared" si="36"/>
        <v>-3913</v>
      </c>
      <c r="PA18" s="66">
        <f t="shared" si="36"/>
        <v>23.939999999999994</v>
      </c>
      <c r="PB18" s="66">
        <f t="shared" si="36"/>
        <v>0</v>
      </c>
      <c r="PC18" s="67"/>
      <c r="PD18" s="66">
        <f t="shared" ref="PD18:PE18" si="37">SUBTOTAL(9,PD19:PD30)</f>
        <v>0.25</v>
      </c>
      <c r="PE18" s="66">
        <f t="shared" si="37"/>
        <v>123.66</v>
      </c>
      <c r="PF18" s="67"/>
      <c r="PG18" s="22"/>
      <c r="PH18" s="62">
        <f t="shared" ref="PH18:PT18" si="38">SUBTOTAL(9,PH19:PH30)</f>
        <v>20</v>
      </c>
      <c r="PI18" s="63">
        <f t="shared" si="38"/>
        <v>33</v>
      </c>
      <c r="PJ18" s="64">
        <f t="shared" si="38"/>
        <v>53</v>
      </c>
      <c r="PK18" s="63">
        <f t="shared" si="38"/>
        <v>1287.5</v>
      </c>
      <c r="PL18" s="65">
        <f t="shared" si="38"/>
        <v>0</v>
      </c>
      <c r="PM18" s="63">
        <f t="shared" si="38"/>
        <v>0</v>
      </c>
      <c r="PN18" s="64">
        <f t="shared" si="38"/>
        <v>1287.5</v>
      </c>
      <c r="PO18" s="63">
        <f t="shared" si="38"/>
        <v>0</v>
      </c>
      <c r="PP18" s="63">
        <f t="shared" si="38"/>
        <v>10.3</v>
      </c>
      <c r="PQ18" s="63">
        <f t="shared" si="38"/>
        <v>0</v>
      </c>
      <c r="PR18" s="64">
        <f t="shared" si="38"/>
        <v>10.3</v>
      </c>
      <c r="PS18" s="66">
        <f t="shared" si="38"/>
        <v>0</v>
      </c>
      <c r="PT18" s="66">
        <f t="shared" si="38"/>
        <v>44.72</v>
      </c>
      <c r="PU18" s="67"/>
      <c r="PV18" s="22"/>
      <c r="PW18" s="62">
        <f t="shared" ref="PW18:QI18" si="39">SUBTOTAL(9,PW19:PW30)</f>
        <v>25</v>
      </c>
      <c r="PX18" s="63">
        <f t="shared" si="39"/>
        <v>12</v>
      </c>
      <c r="PY18" s="64">
        <f t="shared" si="39"/>
        <v>37</v>
      </c>
      <c r="PZ18" s="63">
        <f t="shared" si="39"/>
        <v>400</v>
      </c>
      <c r="QA18" s="65">
        <f t="shared" si="39"/>
        <v>50</v>
      </c>
      <c r="QB18" s="63">
        <f t="shared" si="39"/>
        <v>0</v>
      </c>
      <c r="QC18" s="64">
        <f t="shared" si="39"/>
        <v>450</v>
      </c>
      <c r="QD18" s="63">
        <f t="shared" si="39"/>
        <v>3.5</v>
      </c>
      <c r="QE18" s="63">
        <f t="shared" si="39"/>
        <v>10</v>
      </c>
      <c r="QF18" s="63">
        <f t="shared" si="39"/>
        <v>0</v>
      </c>
      <c r="QG18" s="64">
        <f t="shared" si="39"/>
        <v>13.5</v>
      </c>
      <c r="QH18" s="66">
        <f t="shared" si="39"/>
        <v>2.5</v>
      </c>
      <c r="QI18" s="66">
        <f t="shared" si="39"/>
        <v>2.8</v>
      </c>
      <c r="QJ18" s="67"/>
      <c r="QK18" s="22"/>
      <c r="QL18" s="62">
        <f t="shared" ref="QL18:QX18" si="40">SUBTOTAL(9,QL19:QL30)</f>
        <v>0</v>
      </c>
      <c r="QM18" s="63">
        <f t="shared" si="40"/>
        <v>0</v>
      </c>
      <c r="QN18" s="64">
        <f t="shared" si="40"/>
        <v>0</v>
      </c>
      <c r="QO18" s="63">
        <f t="shared" si="40"/>
        <v>0</v>
      </c>
      <c r="QP18" s="65">
        <f t="shared" si="40"/>
        <v>0</v>
      </c>
      <c r="QQ18" s="63">
        <f t="shared" si="40"/>
        <v>0</v>
      </c>
      <c r="QR18" s="64">
        <f t="shared" si="40"/>
        <v>0</v>
      </c>
      <c r="QS18" s="63">
        <f t="shared" si="40"/>
        <v>0</v>
      </c>
      <c r="QT18" s="63">
        <f t="shared" si="40"/>
        <v>0</v>
      </c>
      <c r="QU18" s="63">
        <f t="shared" si="40"/>
        <v>0</v>
      </c>
      <c r="QV18" s="64">
        <f t="shared" si="40"/>
        <v>0</v>
      </c>
      <c r="QW18" s="66">
        <f t="shared" si="40"/>
        <v>0</v>
      </c>
      <c r="QX18" s="66">
        <f t="shared" si="40"/>
        <v>0</v>
      </c>
      <c r="QY18" s="67"/>
      <c r="QZ18" s="22"/>
      <c r="RA18" s="62">
        <f t="shared" ref="RA18:RM18" si="41">SUBTOTAL(9,RA19:RA30)</f>
        <v>0</v>
      </c>
      <c r="RB18" s="63">
        <f t="shared" si="41"/>
        <v>0</v>
      </c>
      <c r="RC18" s="64">
        <f t="shared" si="41"/>
        <v>0</v>
      </c>
      <c r="RD18" s="63">
        <f t="shared" si="41"/>
        <v>0</v>
      </c>
      <c r="RE18" s="65">
        <f t="shared" si="41"/>
        <v>0</v>
      </c>
      <c r="RF18" s="63">
        <f t="shared" si="41"/>
        <v>0</v>
      </c>
      <c r="RG18" s="64">
        <f t="shared" si="41"/>
        <v>0</v>
      </c>
      <c r="RH18" s="63">
        <f t="shared" si="41"/>
        <v>0</v>
      </c>
      <c r="RI18" s="63">
        <f t="shared" si="41"/>
        <v>0</v>
      </c>
      <c r="RJ18" s="63">
        <f t="shared" si="41"/>
        <v>0</v>
      </c>
      <c r="RK18" s="64">
        <f t="shared" si="41"/>
        <v>0</v>
      </c>
      <c r="RL18" s="66">
        <f t="shared" si="41"/>
        <v>0</v>
      </c>
      <c r="RM18" s="66">
        <f t="shared" si="41"/>
        <v>0</v>
      </c>
      <c r="RN18" s="67"/>
      <c r="RO18" s="22"/>
      <c r="RP18" s="62">
        <f t="shared" ref="RP18:SB18" si="42">SUBTOTAL(9,RP19:RP30)</f>
        <v>28</v>
      </c>
      <c r="RQ18" s="63">
        <f t="shared" si="42"/>
        <v>19</v>
      </c>
      <c r="RR18" s="64">
        <f t="shared" si="42"/>
        <v>47</v>
      </c>
      <c r="RS18" s="63">
        <f t="shared" si="42"/>
        <v>800</v>
      </c>
      <c r="RT18" s="65">
        <f t="shared" si="42"/>
        <v>0</v>
      </c>
      <c r="RU18" s="63">
        <f t="shared" si="42"/>
        <v>0</v>
      </c>
      <c r="RV18" s="64">
        <f t="shared" si="42"/>
        <v>800</v>
      </c>
      <c r="RW18" s="63">
        <f t="shared" si="42"/>
        <v>0</v>
      </c>
      <c r="RX18" s="63">
        <f t="shared" si="42"/>
        <v>4.6610000000000005</v>
      </c>
      <c r="RY18" s="63">
        <f t="shared" si="42"/>
        <v>0</v>
      </c>
      <c r="RZ18" s="64">
        <f t="shared" si="42"/>
        <v>4.6610000000000005</v>
      </c>
      <c r="SA18" s="66">
        <f t="shared" si="42"/>
        <v>0</v>
      </c>
      <c r="SB18" s="66">
        <f t="shared" si="42"/>
        <v>0</v>
      </c>
      <c r="SC18" s="67"/>
      <c r="SD18" s="22"/>
      <c r="SE18" s="62">
        <f t="shared" ref="SE18:SQ18" si="43">SUBTOTAL(9,SE19:SE30)</f>
        <v>7</v>
      </c>
      <c r="SF18" s="63">
        <f t="shared" si="43"/>
        <v>21</v>
      </c>
      <c r="SG18" s="64">
        <f t="shared" si="43"/>
        <v>28</v>
      </c>
      <c r="SH18" s="63">
        <f t="shared" si="43"/>
        <v>211</v>
      </c>
      <c r="SI18" s="65">
        <f t="shared" si="43"/>
        <v>0</v>
      </c>
      <c r="SJ18" s="63">
        <f t="shared" si="43"/>
        <v>0</v>
      </c>
      <c r="SK18" s="64">
        <f t="shared" si="43"/>
        <v>211</v>
      </c>
      <c r="SL18" s="63">
        <f t="shared" si="43"/>
        <v>0</v>
      </c>
      <c r="SM18" s="63">
        <f t="shared" si="43"/>
        <v>2.2000000000000002</v>
      </c>
      <c r="SN18" s="63">
        <f t="shared" si="43"/>
        <v>0</v>
      </c>
      <c r="SO18" s="64">
        <f t="shared" si="43"/>
        <v>2.2000000000000002</v>
      </c>
      <c r="SP18" s="66">
        <f t="shared" si="43"/>
        <v>0</v>
      </c>
      <c r="SQ18" s="66">
        <f t="shared" si="43"/>
        <v>11.2</v>
      </c>
      <c r="SR18" s="67"/>
      <c r="SS18" s="22"/>
      <c r="ST18" s="62">
        <f t="shared" ref="ST18:TF18" si="44">SUBTOTAL(9,ST19:ST30)</f>
        <v>618</v>
      </c>
      <c r="SU18" s="63">
        <f t="shared" si="44"/>
        <v>492</v>
      </c>
      <c r="SV18" s="64">
        <f t="shared" si="44"/>
        <v>1110</v>
      </c>
      <c r="SW18" s="63">
        <f t="shared" si="44"/>
        <v>28200.67</v>
      </c>
      <c r="SX18" s="65">
        <f t="shared" si="44"/>
        <v>7024.4400000000005</v>
      </c>
      <c r="SY18" s="63">
        <f t="shared" si="44"/>
        <v>0</v>
      </c>
      <c r="SZ18" s="64">
        <f t="shared" si="44"/>
        <v>35225.11</v>
      </c>
      <c r="TA18" s="63">
        <f t="shared" si="44"/>
        <v>47.098499999999994</v>
      </c>
      <c r="TB18" s="63">
        <f t="shared" si="44"/>
        <v>1075.739</v>
      </c>
      <c r="TC18" s="63">
        <f t="shared" si="44"/>
        <v>0</v>
      </c>
      <c r="TD18" s="64">
        <f t="shared" si="44"/>
        <v>1122.8375000000001</v>
      </c>
      <c r="TE18" s="66">
        <f t="shared" si="44"/>
        <v>61.164399999999993</v>
      </c>
      <c r="TF18" s="66">
        <f t="shared" si="44"/>
        <v>2241.25515</v>
      </c>
      <c r="TG18" s="67"/>
      <c r="TH18" s="22"/>
      <c r="TI18" s="62">
        <f t="shared" ref="TI18:TU18" si="45">SUBTOTAL(9,TI19:TI30)</f>
        <v>45</v>
      </c>
      <c r="TJ18" s="63">
        <f t="shared" si="45"/>
        <v>14</v>
      </c>
      <c r="TK18" s="64">
        <f t="shared" si="45"/>
        <v>59</v>
      </c>
      <c r="TL18" s="63">
        <f t="shared" si="45"/>
        <v>1760.3</v>
      </c>
      <c r="TM18" s="65">
        <f t="shared" si="45"/>
        <v>350.15</v>
      </c>
      <c r="TN18" s="63">
        <f t="shared" si="45"/>
        <v>0</v>
      </c>
      <c r="TO18" s="64">
        <f t="shared" si="45"/>
        <v>2110.4499999999998</v>
      </c>
      <c r="TP18" s="63">
        <f t="shared" si="45"/>
        <v>3.7199999999999998</v>
      </c>
      <c r="TQ18" s="63">
        <f t="shared" si="45"/>
        <v>14.190000000000001</v>
      </c>
      <c r="TR18" s="63">
        <f t="shared" si="45"/>
        <v>0.2</v>
      </c>
      <c r="TS18" s="64">
        <f t="shared" si="45"/>
        <v>17.71</v>
      </c>
      <c r="TT18" s="66">
        <f t="shared" si="45"/>
        <v>5.330000000000001</v>
      </c>
      <c r="TU18" s="66">
        <f t="shared" si="45"/>
        <v>31.3</v>
      </c>
      <c r="TV18" s="67"/>
      <c r="TW18" s="22"/>
      <c r="TX18" s="62">
        <f t="shared" ref="TX18:UJ18" si="46">SUBTOTAL(9,TX19:TX30)</f>
        <v>0</v>
      </c>
      <c r="TY18" s="63">
        <f t="shared" si="46"/>
        <v>0</v>
      </c>
      <c r="TZ18" s="64">
        <f t="shared" si="46"/>
        <v>0</v>
      </c>
      <c r="UA18" s="63">
        <f t="shared" si="46"/>
        <v>0</v>
      </c>
      <c r="UB18" s="65">
        <f t="shared" si="46"/>
        <v>0</v>
      </c>
      <c r="UC18" s="63">
        <f t="shared" si="46"/>
        <v>0</v>
      </c>
      <c r="UD18" s="64">
        <f t="shared" si="46"/>
        <v>0</v>
      </c>
      <c r="UE18" s="63">
        <f t="shared" si="46"/>
        <v>0</v>
      </c>
      <c r="UF18" s="63">
        <f t="shared" si="46"/>
        <v>0</v>
      </c>
      <c r="UG18" s="63">
        <f t="shared" si="46"/>
        <v>0</v>
      </c>
      <c r="UH18" s="64">
        <f t="shared" si="46"/>
        <v>0</v>
      </c>
      <c r="UI18" s="66">
        <f t="shared" si="46"/>
        <v>0</v>
      </c>
      <c r="UJ18" s="66">
        <f t="shared" si="46"/>
        <v>0</v>
      </c>
      <c r="UK18" s="67"/>
      <c r="UL18" s="22"/>
      <c r="UM18" s="62">
        <f t="shared" ref="UM18:UY18" si="47">SUBTOTAL(9,UM19:UM30)</f>
        <v>0</v>
      </c>
      <c r="UN18" s="63">
        <f t="shared" si="47"/>
        <v>0</v>
      </c>
      <c r="UO18" s="64">
        <f t="shared" si="47"/>
        <v>0</v>
      </c>
      <c r="UP18" s="63">
        <f t="shared" si="47"/>
        <v>0</v>
      </c>
      <c r="UQ18" s="65">
        <f t="shared" si="47"/>
        <v>0</v>
      </c>
      <c r="UR18" s="63">
        <f t="shared" si="47"/>
        <v>0</v>
      </c>
      <c r="US18" s="64">
        <f t="shared" si="47"/>
        <v>0</v>
      </c>
      <c r="UT18" s="63">
        <f t="shared" si="47"/>
        <v>0</v>
      </c>
      <c r="UU18" s="63">
        <f t="shared" si="47"/>
        <v>0</v>
      </c>
      <c r="UV18" s="63">
        <f t="shared" si="47"/>
        <v>0</v>
      </c>
      <c r="UW18" s="64">
        <f t="shared" si="47"/>
        <v>0</v>
      </c>
      <c r="UX18" s="66">
        <f t="shared" si="47"/>
        <v>0</v>
      </c>
      <c r="UY18" s="66">
        <f t="shared" si="47"/>
        <v>0</v>
      </c>
      <c r="UZ18" s="67"/>
      <c r="VA18" s="22"/>
      <c r="VB18" s="62">
        <f t="shared" ref="VB18:VN18" si="48">SUBTOTAL(9,VB19:VB30)</f>
        <v>7</v>
      </c>
      <c r="VC18" s="63">
        <f t="shared" si="48"/>
        <v>0</v>
      </c>
      <c r="VD18" s="64">
        <f t="shared" si="48"/>
        <v>7</v>
      </c>
      <c r="VE18" s="63">
        <f t="shared" si="48"/>
        <v>0</v>
      </c>
      <c r="VF18" s="65">
        <f t="shared" si="48"/>
        <v>0</v>
      </c>
      <c r="VG18" s="63">
        <f t="shared" si="48"/>
        <v>0</v>
      </c>
      <c r="VH18" s="64">
        <f t="shared" si="48"/>
        <v>0</v>
      </c>
      <c r="VI18" s="63">
        <f t="shared" si="48"/>
        <v>0</v>
      </c>
      <c r="VJ18" s="63">
        <f t="shared" si="48"/>
        <v>13.48</v>
      </c>
      <c r="VK18" s="63">
        <f t="shared" si="48"/>
        <v>0</v>
      </c>
      <c r="VL18" s="64">
        <f t="shared" si="48"/>
        <v>13.48</v>
      </c>
      <c r="VM18" s="66">
        <f t="shared" si="48"/>
        <v>0.63</v>
      </c>
      <c r="VN18" s="66">
        <f t="shared" si="48"/>
        <v>5</v>
      </c>
      <c r="VO18" s="67"/>
      <c r="VP18" s="22"/>
      <c r="VQ18" s="62">
        <f t="shared" ref="VQ18:WC18" si="49">SUBTOTAL(9,VQ19:VQ30)</f>
        <v>1</v>
      </c>
      <c r="VR18" s="63">
        <f t="shared" si="49"/>
        <v>0</v>
      </c>
      <c r="VS18" s="64">
        <f t="shared" si="49"/>
        <v>1</v>
      </c>
      <c r="VT18" s="63">
        <f t="shared" si="49"/>
        <v>0</v>
      </c>
      <c r="VU18" s="65">
        <f t="shared" si="49"/>
        <v>0</v>
      </c>
      <c r="VV18" s="63">
        <f t="shared" si="49"/>
        <v>0</v>
      </c>
      <c r="VW18" s="64">
        <f t="shared" si="49"/>
        <v>0</v>
      </c>
      <c r="VX18" s="63">
        <f t="shared" si="49"/>
        <v>0</v>
      </c>
      <c r="VY18" s="63">
        <f t="shared" si="49"/>
        <v>4.5599999999999996</v>
      </c>
      <c r="VZ18" s="63">
        <f t="shared" si="49"/>
        <v>0</v>
      </c>
      <c r="WA18" s="64">
        <f t="shared" si="49"/>
        <v>4.5599999999999996</v>
      </c>
      <c r="WB18" s="66">
        <f t="shared" si="49"/>
        <v>0</v>
      </c>
      <c r="WC18" s="66">
        <f t="shared" si="49"/>
        <v>0</v>
      </c>
      <c r="WD18" s="67"/>
      <c r="WE18" s="22"/>
    </row>
    <row r="19" spans="1:603" ht="18">
      <c r="A19" s="68"/>
      <c r="B19" s="69" t="s">
        <v>236</v>
      </c>
      <c r="C19" s="70" t="s">
        <v>52</v>
      </c>
      <c r="D19" s="71">
        <f t="shared" ref="D19:E19" si="50">SUM(D32,D45,D58,D71,D84,D97,D110,D123,D136,D149,D162,D175,D188,D201,D214,D227,D240,D253,D266,D279,D292,D305,D318,D331,D344,D357,D370,D383,D396,D409,D422,D435)</f>
        <v>49</v>
      </c>
      <c r="E19" s="73">
        <f t="shared" si="50"/>
        <v>14</v>
      </c>
      <c r="F19" s="72">
        <f t="shared" ref="F19:F232" si="51">SUM(D19:E19)</f>
        <v>63</v>
      </c>
      <c r="G19" s="73">
        <f t="shared" ref="G19:I19" si="52">SUM(G32,G45,G58,G71,G84,G97,G110,G123,G136,G149,G162,G175,G188,G201,G214,G227,G240,G253,G266,G279,G292,G305,G318,G331,G344,G357,G370,G383,G396,G409,G422,G435)</f>
        <v>6123</v>
      </c>
      <c r="H19" s="73">
        <f t="shared" si="52"/>
        <v>5176.7700000000004</v>
      </c>
      <c r="I19" s="73">
        <f t="shared" si="52"/>
        <v>0</v>
      </c>
      <c r="J19" s="74">
        <f t="shared" ref="J19:J168" si="53">SUM(G19:H19)-I19</f>
        <v>11299.77</v>
      </c>
      <c r="K19" s="73">
        <f t="shared" ref="K19:M19" si="54">SUM(K32,K45,K58,K71,K84,K97,K110,K123,K136,K149,K162,K175,K188,K201,K214,K227,K240,K253,K266,K279,K292,K305,K318,K331,K344,K357,K370,K383,K396,K409,K422,K435)</f>
        <v>0</v>
      </c>
      <c r="L19" s="73">
        <f t="shared" si="54"/>
        <v>35.949999999999996</v>
      </c>
      <c r="M19" s="73">
        <f t="shared" si="54"/>
        <v>0</v>
      </c>
      <c r="N19" s="72">
        <f t="shared" ref="N19:N232" si="55">SUM(K19:L19)-M19</f>
        <v>35.949999999999996</v>
      </c>
      <c r="O19" s="75">
        <f t="shared" ref="O19:P19" si="56">SUM(O32,O45,O58,O71,O84,O97,O110,O123,O136,O149,O162,O175,O188,O201,O214,O227,O240,O253,O266,O279,O292,O305,O318,O331,O344,O357,O370,O383,O396,O409,O422,O435)</f>
        <v>3</v>
      </c>
      <c r="P19" s="76">
        <f t="shared" si="56"/>
        <v>43.4</v>
      </c>
      <c r="Q19" s="77"/>
      <c r="R19" s="78"/>
      <c r="S19" s="71">
        <f t="shared" ref="S19:T19" si="57">SUM(S32,S45,S58,S71,S84,S97,S110,S123,S136,S149,S162,S175,S188,S201,S214,S227,S240,S253,S266,S279,S292,S305,S318,S331,S344,S357,S370,S383,S396,S409,S422,S435)</f>
        <v>38</v>
      </c>
      <c r="T19" s="73">
        <f t="shared" si="57"/>
        <v>18</v>
      </c>
      <c r="U19" s="72">
        <f t="shared" ref="U19:U273" si="58">SUM(S19:T19)</f>
        <v>56</v>
      </c>
      <c r="V19" s="73">
        <f t="shared" ref="V19:X19" si="59">SUM(V32,V45,V58,V71,V84,V97,V110,V123,V136,V149,V162,V175,V188,V201,V214,V227,V240,V253,V266,V279,V292,V305,V318,V331,V344,V357,V370,V383,V396,V409,V422,V435)</f>
        <v>0</v>
      </c>
      <c r="W19" s="73">
        <f t="shared" si="59"/>
        <v>0</v>
      </c>
      <c r="X19" s="73">
        <f t="shared" si="59"/>
        <v>0</v>
      </c>
      <c r="Y19" s="74">
        <f t="shared" ref="Y19:Y273" si="60">SUM(V19:W19)-X19</f>
        <v>0</v>
      </c>
      <c r="Z19" s="73">
        <f t="shared" ref="Z19:AB19" si="61">SUM(Z32,Z45,Z58,Z71,Z84,Z97,Z110,Z123,Z136,Z149,Z162,Z175,Z188,Z201,Z214,Z227,Z240,Z253,Z266,Z279,Z292,Z305,Z318,Z331,Z344,Z357,Z370,Z383,Z396,Z409,Z422,Z435)</f>
        <v>0.5</v>
      </c>
      <c r="AA19" s="73">
        <f t="shared" si="61"/>
        <v>14.94</v>
      </c>
      <c r="AB19" s="73">
        <f t="shared" si="61"/>
        <v>0</v>
      </c>
      <c r="AC19" s="72">
        <f t="shared" ref="AC19:AC273" si="62">SUM(Z19:AA19)-AB19</f>
        <v>15.44</v>
      </c>
      <c r="AD19" s="75">
        <f t="shared" ref="AD19:AE19" si="63">SUM(AD32,AD45,AD58,AD71,AD84,AD97,AD110,AD123,AD136,AD149,AD162,AD175,AD188,AD201,AD214,AD227,AD240,AD253,AD266,AD279,AD292,AD305,AD318,AD331,AD344,AD357,AD370,AD383,AD396,AD409,AD422,AD435)</f>
        <v>0</v>
      </c>
      <c r="AE19" s="76">
        <f t="shared" si="63"/>
        <v>0</v>
      </c>
      <c r="AF19" s="77"/>
      <c r="AG19" s="78"/>
      <c r="AH19" s="71">
        <f t="shared" ref="AH19:AI19" si="64">SUM(AH32,AH45,AH58,AH71,AH84,AH97,AH110,AH123,AH136,AH149,AH162,AH175,AH188,AH201,AH214,AH227,AH240,AH253,AH266,AH279,AH292,AH305,AH318,AH331,AH344,AH357,AH370,AH383,AH396,AH409,AH422,AH435)</f>
        <v>37</v>
      </c>
      <c r="AI19" s="73">
        <f t="shared" si="64"/>
        <v>26</v>
      </c>
      <c r="AJ19" s="72">
        <f t="shared" ref="AJ19:AJ273" si="65">SUM(AH19:AI19)</f>
        <v>63</v>
      </c>
      <c r="AK19" s="73">
        <f t="shared" ref="AK19:AM19" si="66">SUM(AK32,AK45,AK58,AK71,AK84,AK97,AK110,AK123,AK136,AK149,AK162,AK175,AK188,AK201,AK214,AK227,AK240,AK253,AK266,AK279,AK292,AK305,AK318,AK331,AK344,AK357,AK370,AK383,AK396,AK409,AK422,AK435)</f>
        <v>220</v>
      </c>
      <c r="AL19" s="73">
        <f t="shared" si="66"/>
        <v>0</v>
      </c>
      <c r="AM19" s="73">
        <f t="shared" si="66"/>
        <v>0</v>
      </c>
      <c r="AN19" s="74">
        <f t="shared" ref="AN19:AN273" si="67">SUM(AK19:AL19)-AM19</f>
        <v>220</v>
      </c>
      <c r="AO19" s="73">
        <f t="shared" ref="AO19:AQ19" si="68">SUM(AO32,AO45,AO58,AO71,AO84,AO97,AO110,AO123,AO136,AO149,AO162,AO175,AO188,AO201,AO214,AO227,AO240,AO253,AO266,AO279,AO292,AO305,AO318,AO331,AO344,AO357,AO370,AO383,AO396,AO409,AO422,AO435)</f>
        <v>1</v>
      </c>
      <c r="AP19" s="73">
        <f t="shared" si="68"/>
        <v>11.69</v>
      </c>
      <c r="AQ19" s="73">
        <f t="shared" si="68"/>
        <v>0</v>
      </c>
      <c r="AR19" s="72">
        <f t="shared" ref="AR19:AR273" si="69">SUM(AO19:AP19)-AQ19</f>
        <v>12.69</v>
      </c>
      <c r="AS19" s="75">
        <f t="shared" ref="AS19:AT19" si="70">SUM(AS32,AS45,AS58,AS71,AS84,AS97,AS110,AS123,AS136,AS149,AS162,AS175,AS188,AS201,AS214,AS227,AS240,AS253,AS266,AS279,AS292,AS305,AS318,AS331,AS344,AS357,AS370,AS383,AS396,AS409,AS422,AS435)</f>
        <v>0</v>
      </c>
      <c r="AT19" s="76">
        <f t="shared" si="70"/>
        <v>0</v>
      </c>
      <c r="AU19" s="77"/>
      <c r="AV19" s="78"/>
      <c r="AW19" s="71">
        <f t="shared" ref="AW19:AX19" si="71">SUM(AW32,AW45,AW58,AW71,AW84,AW97,AW110,AW123,AW136,AW149,AW162,AW175,AW188,AW201,AW214,AW227,AW240,AW253,AW266,AW279,AW292,AW305,AW318,AW331,AW344,AW357,AW370,AW383,AW396,AW409,AW422,AW435)</f>
        <v>18</v>
      </c>
      <c r="AX19" s="73">
        <f t="shared" si="71"/>
        <v>16</v>
      </c>
      <c r="AY19" s="72">
        <f t="shared" ref="AY19:AY273" si="72">SUM(AW19:AX19)</f>
        <v>34</v>
      </c>
      <c r="AZ19" s="73">
        <f t="shared" ref="AZ19:BB19" si="73">SUM(AZ32,AZ45,AZ58,AZ71,AZ84,AZ97,AZ110,AZ123,AZ136,AZ149,AZ162,AZ175,AZ188,AZ201,AZ214,AZ227,AZ240,AZ253,AZ266,AZ279,AZ292,AZ305,AZ318,AZ331,AZ344,AZ357,AZ370,AZ383,AZ396,AZ409,AZ422,AZ435)</f>
        <v>2300</v>
      </c>
      <c r="BA19" s="73">
        <f t="shared" si="73"/>
        <v>1000</v>
      </c>
      <c r="BB19" s="73">
        <f t="shared" si="73"/>
        <v>0</v>
      </c>
      <c r="BC19" s="74">
        <f t="shared" ref="BC19:BC273" si="74">SUM(AZ19:BA19)-BB19</f>
        <v>3300</v>
      </c>
      <c r="BD19" s="73">
        <f t="shared" ref="BD19:BF19" si="75">SUM(BD32,BD45,BD58,BD71,BD84,BD97,BD110,BD123,BD136,BD149,BD162,BD175,BD188,BD201,BD214,BD227,BD240,BD253,BD266,BD279,BD292,BD305,BD318,BD331,BD344,BD357,BD370,BD383,BD396,BD409,BD422,BD435)</f>
        <v>0</v>
      </c>
      <c r="BE19" s="73">
        <f t="shared" si="75"/>
        <v>6.0229999999999997</v>
      </c>
      <c r="BF19" s="73">
        <f t="shared" si="75"/>
        <v>0</v>
      </c>
      <c r="BG19" s="72">
        <f t="shared" ref="BG19:BG273" si="76">SUM(BD19:BE19)-BF19</f>
        <v>6.0229999999999997</v>
      </c>
      <c r="BH19" s="75">
        <f t="shared" ref="BH19:BI19" si="77">SUM(BH32,BH45,BH58,BH71,BH84,BH97,BH110,BH123,BH136,BH149,BH162,BH175,BH188,BH201,BH214,BH227,BH240,BH253,BH266,BH279,BH292,BH305,BH318,BH331,BH344,BH357,BH370,BH383,BH396,BH409,BH422,BH435)</f>
        <v>0</v>
      </c>
      <c r="BI19" s="76">
        <f t="shared" si="77"/>
        <v>0</v>
      </c>
      <c r="BJ19" s="77"/>
      <c r="BK19" s="78"/>
      <c r="BL19" s="71">
        <f t="shared" ref="BL19:BM19" si="78">SUM(BL32,BL45,BL58,BL71,BL84,BL97,BL110,BL123,BL136,BL149,BL162,BL175,BL188,BL201,BL214,BL227,BL240,BL253,BL266,BL279,BL292,BL305,BL318,BL331,BL344,BL357,BL370,BL383,BL396,BL409,BL422,BL435)</f>
        <v>5</v>
      </c>
      <c r="BM19" s="73">
        <f t="shared" si="78"/>
        <v>5</v>
      </c>
      <c r="BN19" s="72">
        <f t="shared" ref="BN19:BN273" si="79">SUM(BL19:BM19)</f>
        <v>10</v>
      </c>
      <c r="BO19" s="73">
        <f t="shared" ref="BO19:BQ19" si="80">SUM(BO32,BO45,BO58,BO71,BO84,BO97,BO110,BO123,BO136,BO149,BO162,BO175,BO188,BO201,BO214,BO227,BO240,BO253,BO266,BO279,BO292,BO305,BO318,BO331,BO344,BO357,BO370,BO383,BO396,BO409,BO422,BO435)</f>
        <v>0</v>
      </c>
      <c r="BP19" s="73">
        <f t="shared" si="80"/>
        <v>0</v>
      </c>
      <c r="BQ19" s="73">
        <f t="shared" si="80"/>
        <v>0</v>
      </c>
      <c r="BR19" s="74">
        <f t="shared" ref="BR19:BR273" si="81">SUM(BO19:BP19)-BQ19</f>
        <v>0</v>
      </c>
      <c r="BS19" s="73">
        <f t="shared" ref="BS19:BU19" si="82">SUM(BS32,BS45,BS58,BS71,BS84,BS97,BS110,BS123,BS136,BS149,BS162,BS175,BS188,BS201,BS214,BS227,BS240,BS253,BS266,BS279,BS292,BS305,BS318,BS331,BS344,BS357,BS370,BS383,BS396,BS409,BS422,BS435)</f>
        <v>0</v>
      </c>
      <c r="BT19" s="73">
        <f t="shared" si="82"/>
        <v>6.02</v>
      </c>
      <c r="BU19" s="73">
        <f t="shared" si="82"/>
        <v>0</v>
      </c>
      <c r="BV19" s="72">
        <f t="shared" ref="BV19:BV273" si="83">SUM(BS19:BT19)-BU19</f>
        <v>6.02</v>
      </c>
      <c r="BW19" s="75">
        <f t="shared" ref="BW19:BX19" si="84">SUM(BW32,BW45,BW58,BW71,BW84,BW97,BW110,BW123,BW136,BW149,BW162,BW175,BW188,BW201,BW214,BW227,BW240,BW253,BW266,BW279,BW292,BW305,BW318,BW331,BW344,BW357,BW370,BW383,BW396,BW409,BW422,BW435)</f>
        <v>0</v>
      </c>
      <c r="BX19" s="76">
        <f t="shared" si="84"/>
        <v>0</v>
      </c>
      <c r="BY19" s="77"/>
      <c r="BZ19" s="79"/>
      <c r="CA19" s="71">
        <f>SUM(CA32,CA45,CA58,CA71,CA84,CA97,CA110,CA123,CA136,CA149,CA163,CA175,CA188,CA201,CA214,CA227,CA240,CA253,CA266,CA279,CA292,CA305,CA318,CA331,CA344,CA357,CA370,CA383,CA396,CA409,CA422,CA435)</f>
        <v>336</v>
      </c>
      <c r="CB19" s="73">
        <f t="shared" ref="CB19:CB20" si="85">SUM(CB32,CB45,CB58,CB71,CB84,CB97,CB110,CB123,CB136,CB149,CB162,CB175,CB188,CB201,CB214,CB227,CB240,CB253,CB266,CB279,CB292,CB305,CB318,CB331,CB344,CB357,CB370,CB383,CB396,CB409,CB422,CB435)</f>
        <v>237</v>
      </c>
      <c r="CC19" s="72">
        <f t="shared" ref="CC19:CC273" si="86">SUM(CA19:CB19)</f>
        <v>573</v>
      </c>
      <c r="CD19" s="73">
        <f t="shared" ref="CD19:CF19" si="87">SUM(CD32,CD45,CD58,CD71,CD84,CD97,CD110,CD123,CD136,CD149,CD162,CD175,CD188,CD201,CD214,CD227,CD240,CD253,CD266,CD279,CD292,CD305,CD318,CD331,CD344,CD357,CD370,CD383,CD396,CD409,CD422,CD435)</f>
        <v>153035.15</v>
      </c>
      <c r="CE19" s="73">
        <f t="shared" si="87"/>
        <v>42454.95</v>
      </c>
      <c r="CF19" s="73">
        <f t="shared" si="87"/>
        <v>0</v>
      </c>
      <c r="CG19" s="74">
        <f t="shared" ref="CG19:CG273" si="88">SUM(CD19:CE19)-CF19</f>
        <v>195490.09999999998</v>
      </c>
      <c r="CH19" s="73">
        <f t="shared" ref="CH19:CJ19" si="89">SUM(CH32,CH45,CH58,CH71,CH84,CH97,CH110,CH123,CH136,CH149,CH162,CH175,CH188,CH201,CH214,CH227,CH240,CH253,CH266,CH279,CH292,CH305,CH318,CH331,CH344,CH357,CH370,CH383,CH396,CH409,CH422,CH435)</f>
        <v>118.14</v>
      </c>
      <c r="CI19" s="73">
        <f t="shared" si="89"/>
        <v>545.36</v>
      </c>
      <c r="CJ19" s="73">
        <f t="shared" si="89"/>
        <v>0</v>
      </c>
      <c r="CK19" s="72">
        <f t="shared" ref="CK19:CK273" si="90">SUM(CH19:CI19)-CJ19</f>
        <v>663.5</v>
      </c>
      <c r="CL19" s="75">
        <f t="shared" ref="CL19:CM19" si="91">SUM(CL32,CL45,CL58,CL71,CL84,CL97,CL110,CL123,CL136,CL149,CL162,CL175,CL188,CL201,CL214,CL227,CL240,CL253,CL266,CL279,CL292,CL305,CL318,CL331,CL344,CL357,CL370,CL383,CL396,CL409,CL422,CL435)</f>
        <v>119.9</v>
      </c>
      <c r="CM19" s="76">
        <f t="shared" si="91"/>
        <v>40.42</v>
      </c>
      <c r="CN19" s="77"/>
      <c r="CO19" s="80"/>
      <c r="CP19" s="71">
        <f t="shared" ref="CP19:CQ19" si="92">SUM(CP32,CP45,CP58,CP71,CP84,CP97,CP110,CP123,CP136,CP149,CP162,CP175,CP188,CP201,CP214,CP227,CP240,CP253,CP266,CP279,CP292,CP305,CP318,CP331,CP344,CP357,CP370,CP383,CP396,CP409,CP422,CP435)</f>
        <v>0</v>
      </c>
      <c r="CQ19" s="73">
        <f t="shared" si="92"/>
        <v>0</v>
      </c>
      <c r="CR19" s="72">
        <f t="shared" ref="CR19:CR273" si="93">SUM(CP19:CQ19)</f>
        <v>0</v>
      </c>
      <c r="CS19" s="73">
        <f t="shared" ref="CS19:CU19" si="94">SUM(CS32,CS45,CS58,CS71,CS84,CS97,CS110,CS123,CS136,CS149,CS162,CS175,CS188,CS201,CS214,CS227,CS240,CS253,CS266,CS279,CS292,CS305,CS318,CS331,CS344,CS357,CS370,CS383,CS396,CS409,CS422,CS435)</f>
        <v>0</v>
      </c>
      <c r="CT19" s="73">
        <f t="shared" si="94"/>
        <v>0</v>
      </c>
      <c r="CU19" s="73">
        <f t="shared" si="94"/>
        <v>0</v>
      </c>
      <c r="CV19" s="74">
        <f t="shared" ref="CV19:CV273" si="95">SUM(CS19:CT19)-CU19</f>
        <v>0</v>
      </c>
      <c r="CW19" s="73">
        <f t="shared" ref="CW19:CY19" si="96">SUM(CW32,CW45,CW58,CW71,CW84,CW97,CW110,CW123,CW136,CW149,CW162,CW175,CW188,CW201,CW214,CW227,CW240,CW253,CW266,CW279,CW292,CW305,CW318,CW331,CW344,CW357,CW370,CW383,CW396,CW409,CW422,CW435)</f>
        <v>0</v>
      </c>
      <c r="CX19" s="73">
        <f t="shared" si="96"/>
        <v>0</v>
      </c>
      <c r="CY19" s="73">
        <f t="shared" si="96"/>
        <v>0</v>
      </c>
      <c r="CZ19" s="72">
        <f t="shared" ref="CZ19:CZ273" si="97">SUM(CW19:CX19)-CY19</f>
        <v>0</v>
      </c>
      <c r="DA19" s="75">
        <f t="shared" ref="DA19:DB19" si="98">SUM(DA32,DA45,DA58,DA71,DA84,DA97,DA110,DA123,DA136,DA149,DA162,DA175,DA188,DA201,DA214,DA227,DA240,DA253,DA266,DA279,DA292,DA305,DA318,DA331,DA344,DA357,DA370,DA383,DA396,DA409,DA422,DA435)</f>
        <v>0</v>
      </c>
      <c r="DB19" s="76">
        <f t="shared" si="98"/>
        <v>0</v>
      </c>
      <c r="DC19" s="77"/>
      <c r="DD19" s="80"/>
      <c r="DE19" s="71">
        <f t="shared" ref="DE19:DF19" si="99">SUM(DE32,DE45,DE58,DE71,DE84,DE97,DE110,DE123,DE136,DE149,DE162,DE175,DE188,DE201,DE214,DE227,DE240,DE253,DE266,DE279,DE292,DE305,DE318,DE331,DE344,DE357,DE370,DE383,DE396,DE409,DE422,DE435)</f>
        <v>115</v>
      </c>
      <c r="DF19" s="73">
        <f t="shared" si="99"/>
        <v>119</v>
      </c>
      <c r="DG19" s="72">
        <f t="shared" ref="DG19:DG273" si="100">SUM(DE19:DF19)</f>
        <v>234</v>
      </c>
      <c r="DH19" s="73">
        <f t="shared" ref="DH19:DJ19" si="101">SUM(DH32,DH45,DH58,DH71,DH84,DH97,DH110,DH123,DH136,DH149,DH162,DH175,DH188,DH201,DH214,DH227,DH240,DH253,DH266,DH279,DH292,DH305,DH318,DH331,DH344,DH357,DH370,DH383,DH396,DH409,DH422,DH435)</f>
        <v>2838.0299999999997</v>
      </c>
      <c r="DI19" s="73">
        <f t="shared" si="101"/>
        <v>2020.02</v>
      </c>
      <c r="DJ19" s="73">
        <f t="shared" si="101"/>
        <v>0</v>
      </c>
      <c r="DK19" s="74">
        <f t="shared" ref="DK19:DK273" si="102">SUM(DH19:DI19)-DJ19</f>
        <v>4858.0499999999993</v>
      </c>
      <c r="DL19" s="73">
        <f t="shared" ref="DL19:DN19" si="103">SUM(DL32,DL45,DL58,DL71,DL84,DL97,DL110,DL123,DL136,DL149,DL162,DL175,DL188,DL201,DL214,DL227,DL240,DL253,DL266,DL279,DL292,DL305,DL318,DL331,DL344,DL357,DL370,DL383,DL396,DL409,DL422,DL435)</f>
        <v>2.0499999999999998</v>
      </c>
      <c r="DM19" s="73">
        <f t="shared" si="103"/>
        <v>48.300000000000004</v>
      </c>
      <c r="DN19" s="73">
        <f t="shared" si="103"/>
        <v>0</v>
      </c>
      <c r="DO19" s="72">
        <f t="shared" ref="DO19:DO273" si="104">SUM(DL19:DM19)-DN19</f>
        <v>50.35</v>
      </c>
      <c r="DP19" s="75">
        <f t="shared" ref="DP19:DQ19" si="105">SUM(DP32,DP45,DP58,DP71,DP84,DP97,DP110,DP123,DP136,DP149,DP162,DP175,DP188,DP201,DP214,DP227,DP240,DP253,DP266,DP279,DP292,DP305,DP318,DP331,DP344,DP357,DP370,DP383,DP396,DP409,DP422,DP435)</f>
        <v>30</v>
      </c>
      <c r="DQ19" s="76">
        <f t="shared" si="105"/>
        <v>12065.12</v>
      </c>
      <c r="DR19" s="77"/>
      <c r="DS19" s="80"/>
      <c r="DT19" s="71">
        <f t="shared" ref="DT19:DU19" si="106">SUM(DT32,DT45,DT58,DT71,DT84,DT97,DT110,DT123,DT136,DT149,DT162,DT175,DT188,DT201,DT214,DT227,DT240,DT253,DT266,DT279,DT292,DT305,DT318,DT331,DT344,DT357,DT370,DT383,DT396,DT409,DT422,DT435)</f>
        <v>90</v>
      </c>
      <c r="DU19" s="73">
        <f t="shared" si="106"/>
        <v>37</v>
      </c>
      <c r="DV19" s="72">
        <f t="shared" ref="DV19:DV273" si="107">SUM(DT19:DU19)</f>
        <v>127</v>
      </c>
      <c r="DW19" s="73">
        <f t="shared" ref="DW19:DY19" si="108">SUM(DW32,DW45,DW58,DW71,DW84,DW97,DW110,DW123,DW136,DW149,DW162,DW175,DW188,DW201,DW214,DW227,DW240,DW253,DW266,DW279,DW292,DW305,DW318,DW331,DW344,DW357,DW370,DW383,DW396,DW409,DW422,DW435)</f>
        <v>4820.5</v>
      </c>
      <c r="DX19" s="73">
        <f t="shared" si="108"/>
        <v>656.43000000000006</v>
      </c>
      <c r="DY19" s="73">
        <f t="shared" si="108"/>
        <v>0</v>
      </c>
      <c r="DZ19" s="74">
        <f t="shared" ref="DZ19:DZ273" si="109">SUM(DW19:DX19)-DY19</f>
        <v>5476.93</v>
      </c>
      <c r="EA19" s="73">
        <f t="shared" ref="EA19:EC19" si="110">SUM(EA32,EA45,EA58,EA71,EA84,EA97,EA110,EA123,EA136,EA149,EA162,EA175,EA188,EA201,EA214,EA227,EA240,EA253,EA266,EA279,EA292,EA305,EA318,EA331,EA344,EA357,EA370,EA383,EA396,EA409,EA422,EA435)</f>
        <v>0</v>
      </c>
      <c r="EB19" s="73">
        <f t="shared" si="110"/>
        <v>166.39</v>
      </c>
      <c r="EC19" s="73">
        <f t="shared" si="110"/>
        <v>0</v>
      </c>
      <c r="ED19" s="72">
        <f t="shared" ref="ED19:ED273" si="111">SUM(EA19:EB19)-EC19</f>
        <v>166.39</v>
      </c>
      <c r="EE19" s="75">
        <f t="shared" ref="EE19:EF19" si="112">SUM(EE32,EE45,EE58,EE71,EE84,EE97,EE110,EE123,EE136,EE149,EE162,EE175,EE188,EE201,EE214,EE227,EE240,EE253,EE266,EE279,EE292,EE305,EE318,EE331,EE344,EE357,EE370,EE383,EE396,EE409,EE422,EE435)</f>
        <v>79.349999999999994</v>
      </c>
      <c r="EF19" s="76">
        <f t="shared" si="112"/>
        <v>11.879999999999999</v>
      </c>
      <c r="EG19" s="77"/>
      <c r="EH19" s="80"/>
      <c r="EI19" s="71">
        <f t="shared" ref="EI19:EJ19" si="113">SUM(EI32,EI45,EI58,EI71,EI84,EI97,EI110,EI123,EI136,EI149,EI162,EI175,EI188,EI201,EI214,EI227,EI240,EI253,EI266,EI279,EI292,EI305,EI318,EI331,EI344,EI357,EI370,EI383,EI396,EI409,EI422,EI435)</f>
        <v>53</v>
      </c>
      <c r="EJ19" s="73">
        <f t="shared" si="113"/>
        <v>23</v>
      </c>
      <c r="EK19" s="72">
        <f t="shared" ref="EK19:EK273" si="114">SUM(EI19:EJ19)</f>
        <v>76</v>
      </c>
      <c r="EL19" s="73">
        <f t="shared" ref="EL19:EN19" si="115">SUM(EL32,EL45,EL58,EL71,EL84,EL97,EL110,EL123,EL136,EL149,EL162,EL175,EL188,EL201,EL214,EL227,EL240,EL253,EL266,EL279,EL292,EL305,EL318,EL331,EL344,EL357,EL370,EL383,EL396,EL409,EL422,EL435)</f>
        <v>625</v>
      </c>
      <c r="EM19" s="73">
        <f t="shared" si="115"/>
        <v>235</v>
      </c>
      <c r="EN19" s="73">
        <f t="shared" si="115"/>
        <v>0</v>
      </c>
      <c r="EO19" s="74">
        <f t="shared" ref="EO19:EO273" si="116">SUM(EL19:EM19)-EN19</f>
        <v>860</v>
      </c>
      <c r="EP19" s="73">
        <f t="shared" ref="EP19:ER19" si="117">SUM(EP32,EP45,EP58,EP71,EP84,EP97,EP110,EP123,EP136,EP149,EP162,EP175,EP188,EP201,EP214,EP227,EP240,EP253,EP266,EP279,EP292,EP305,EP318,EP331,EP344,EP357,EP370,EP383,EP396,EP409,EP422,EP435)</f>
        <v>0</v>
      </c>
      <c r="EQ19" s="73">
        <f t="shared" si="117"/>
        <v>17.492999999999999</v>
      </c>
      <c r="ER19" s="73">
        <f t="shared" si="117"/>
        <v>0</v>
      </c>
      <c r="ES19" s="72">
        <f t="shared" ref="ES19:ES239" si="118">SUM(EP19:EQ19)-ER19</f>
        <v>17.492999999999999</v>
      </c>
      <c r="ET19" s="75">
        <f t="shared" ref="ET19:EU19" si="119">SUM(ET32,ET45,ET58,ET71,ET84,ET97,ET110,ET123,ET136,ET149,ET162,ET175,ET188,ET201,ET214,ET227,ET240,ET253,ET266,ET279,ET292,ET305,ET318,ET331,ET344,ET357,ET370,ET383,ET396,ET409,ET422,ET435)</f>
        <v>6</v>
      </c>
      <c r="EU19" s="76">
        <f t="shared" si="119"/>
        <v>8</v>
      </c>
      <c r="EV19" s="77"/>
      <c r="EW19" s="80"/>
      <c r="EX19" s="71">
        <f t="shared" ref="EX19:EY19" si="120">SUM(EX32,EX45,EX58,EX71,EX84,EX97,EX110,EX123,EX136,EX149,EX162,EX175,EX188,EX201,EX214,EX227,EX240,EX253,EX266,EX279,EX292,EX305,EX318,EX331,EX344,EX357,EX370,EX383,EX396,EX409,EX422,EX435)</f>
        <v>278</v>
      </c>
      <c r="EY19" s="73">
        <f t="shared" si="120"/>
        <v>222</v>
      </c>
      <c r="EZ19" s="72">
        <f t="shared" ref="EZ19:EZ273" si="121">SUM(EX19:EY19)</f>
        <v>500</v>
      </c>
      <c r="FA19" s="73">
        <f t="shared" ref="FA19:FC19" si="122">SUM(FA32,FA45,FA58,FA71,FA84,FA97,FA110,FA123,FA136,FA149,FA162,FA175,FA188,FA201,FA214,FA227,FA240,FA253,FA266,FA279,FA292,FA305,FA318,FA331,FA344,FA357,FA370,FA383,FA396,FA409,FA422,FA435)</f>
        <v>585</v>
      </c>
      <c r="FB19" s="73">
        <f t="shared" si="122"/>
        <v>709.94</v>
      </c>
      <c r="FC19" s="73">
        <f t="shared" si="122"/>
        <v>0</v>
      </c>
      <c r="FD19" s="74">
        <f t="shared" ref="FD19:FD273" si="123">SUM(FA19:FB19)-FC19</f>
        <v>1294.94</v>
      </c>
      <c r="FE19" s="73">
        <f t="shared" ref="FE19:FG19" si="124">SUM(FE32,FE45,FE58,FE71,FE84,FE97,FE110,FE123,FE136,FE149,FE162,FE175,FE188,FE201,FE214,FE227,FE240,FE253,FE266,FE279,FE292,FE305,FE318,FE331,FE344,FE357,FE370,FE383,FE396,FE409,FE422,FE435)</f>
        <v>24004</v>
      </c>
      <c r="FF19" s="73">
        <f t="shared" si="124"/>
        <v>151.17499999999998</v>
      </c>
      <c r="FG19" s="73">
        <f t="shared" si="124"/>
        <v>0</v>
      </c>
      <c r="FH19" s="72">
        <f t="shared" ref="FH19:FH243" si="125">SUM(FE19:FF19)-FG19</f>
        <v>24155.174999999999</v>
      </c>
      <c r="FI19" s="75">
        <f t="shared" ref="FI19:FJ19" si="126">SUM(FI32,FI45,FI58,FI71,FI84,FI97,FI110,FI123,FI136,FI149,FI162,FI175,FI188,FI201,FI214,FI227,FI240,FI253,FI266,FI279,FI292,FI305,FI318,FI331,FI344,FI357,FI370,FI383,FI396,FI409,FI422,FI435)</f>
        <v>40.160000000000004</v>
      </c>
      <c r="FJ19" s="76">
        <f t="shared" si="126"/>
        <v>166.26000000000002</v>
      </c>
      <c r="FK19" s="77"/>
      <c r="FL19" s="80"/>
      <c r="FM19" s="71">
        <f t="shared" ref="FM19:FN19" si="127">SUM(FM32,FM45,FM58,FM71,FM84,FM97,FM110,FM123,FM136,FM149,FM162,FM175,FM188,FM201,FM214,FM227,FM240,FM253,FM266,FM279,FM292,FM305,FM318,FM331,FM344,FM357,FM370,FM383,FM396,FM409,FM422,FM435)</f>
        <v>1265</v>
      </c>
      <c r="FN19" s="73">
        <f t="shared" si="127"/>
        <v>1286</v>
      </c>
      <c r="FO19" s="72">
        <f t="shared" ref="FO19:FO44" si="128">SUM(FM19:FN19)</f>
        <v>2551</v>
      </c>
      <c r="FP19" s="73">
        <f t="shared" ref="FP19:FR19" si="129">SUM(FP32,FP45,FP58,FP71,FP84,FP97,FP110,FP123,FP136,FP149,FP162,FP175,FP188,FP201,FP214,FP227,FP240,FP253,FP266,FP279,FP292,FP305,FP318,FP331,FP344,FP357,FP370,FP383,FP396,FP409,FP422,FP435)</f>
        <v>316117</v>
      </c>
      <c r="FQ19" s="73">
        <f t="shared" si="129"/>
        <v>18293</v>
      </c>
      <c r="FR19" s="73">
        <f t="shared" si="129"/>
        <v>0</v>
      </c>
      <c r="FS19" s="74">
        <f t="shared" ref="FS19:FS51" si="130">SUM(FP19:FQ19)-FR19</f>
        <v>334410</v>
      </c>
      <c r="FT19" s="73">
        <f t="shared" ref="FT19:FV19" si="131">SUM(FT32,FT45,FT58,FT71,FT84,FT97,FT110,FT123,FT136,FT149,FT162,FT175,FT188,FT201,FT214,FT227,FT240,FT253,FT266,FT279,FT292,FT305,FT318,FT331,FT344,FT357,FT370,FT383,FT396,FT409,FT422,FT435)</f>
        <v>35.5</v>
      </c>
      <c r="FU19" s="73">
        <f t="shared" si="131"/>
        <v>809.30499999999995</v>
      </c>
      <c r="FV19" s="73">
        <f t="shared" si="131"/>
        <v>0</v>
      </c>
      <c r="FW19" s="72">
        <f t="shared" ref="FW19:FW81" si="132">SUM(FT19:FU19)-FV19</f>
        <v>844.80499999999995</v>
      </c>
      <c r="FX19" s="75">
        <f t="shared" ref="FX19:FY19" si="133">SUM(FX32,FX45,FX58,FX71,FX84,FX97,FX110,FX123,FX136,FX149,FX162,FX175,FX188,FX201,FX214,FX227,FX240,FX253,FX266,FX279,FX292,FX305,FX318,FX331,FX344,FX357,FX370,FX383,FX396,FX409,FX422,FX435)</f>
        <v>240.11999999999998</v>
      </c>
      <c r="FY19" s="76">
        <f t="shared" si="133"/>
        <v>2117.85</v>
      </c>
      <c r="FZ19" s="77"/>
      <c r="GA19" s="80"/>
      <c r="GB19" s="71">
        <f t="shared" ref="GB19:GC19" si="134">SUM(GB32,GB45,GB58,GB71,GB84,GB97,GB110,GB123,GB136,GB149,GB162,GB175,GB188,GB201,GB214,GB227,GB240,GB253,GB266,GB279,GB292,GB305,GB318,GB331,GB344,GB357,GB370,GB383,GB396,GB409,GB422,GB435)</f>
        <v>170</v>
      </c>
      <c r="GC19" s="73">
        <f t="shared" si="134"/>
        <v>166</v>
      </c>
      <c r="GD19" s="72">
        <f t="shared" ref="GD19:GD273" si="135">SUM(GB19:GC19)</f>
        <v>336</v>
      </c>
      <c r="GE19" s="73">
        <f t="shared" ref="GE19:GG19" si="136">SUM(GE32,GE45,GE58,GE71,GE84,GE97,GE110,GE123,GE136,GE149,GE162,GE175,GE188,GE201,GE214,GE227,GE240,GE253,GE266,GE279,GE292,GE305,GE318,GE331,GE344,GE357,GE370,GE383,GE396,GE409,GE422,GE435)</f>
        <v>62</v>
      </c>
      <c r="GF19" s="73">
        <f t="shared" si="136"/>
        <v>248</v>
      </c>
      <c r="GG19" s="73">
        <f t="shared" si="136"/>
        <v>0</v>
      </c>
      <c r="GH19" s="74">
        <f t="shared" ref="GH19:GH273" si="137">SUM(GE19:GF19)-GG19</f>
        <v>310</v>
      </c>
      <c r="GI19" s="73">
        <f t="shared" ref="GI19:GK19" si="138">SUM(GI32,GI45,GI58,GI71,GI84,GI97,GI110,GI123,GI136,GI149,GI162,GI175,GI188,GI201,GI214,GI227,GI240,GI253,GI266,GI279,GI292,GI305,GI318,GI331,GI344,GI357,GI370,GI383,GI396,GI409,GI422,GI435)</f>
        <v>3.44</v>
      </c>
      <c r="GJ19" s="73">
        <f t="shared" si="138"/>
        <v>205.39</v>
      </c>
      <c r="GK19" s="73">
        <f t="shared" si="138"/>
        <v>0</v>
      </c>
      <c r="GL19" s="72">
        <f t="shared" ref="GL19:GL273" si="139">SUM(GI19:GJ19)-GK19</f>
        <v>208.82999999999998</v>
      </c>
      <c r="GM19" s="75">
        <f t="shared" ref="GM19:GN19" si="140">SUM(GM32,GM45,GM58,GM71,GM84,GM97,GM110,GM123,GM136,GM149,GM162,GM175,GM188,GM201,GM214,GM227,GM240,GM253,GM266,GM279,GM292,GM305,GM318,GM331,GM344,GM357,GM370,GM383,GM396,GM409,GM422,GM435)</f>
        <v>49.91</v>
      </c>
      <c r="GN19" s="76">
        <f t="shared" si="140"/>
        <v>274.04000000000002</v>
      </c>
      <c r="GO19" s="77"/>
      <c r="GP19" s="80"/>
      <c r="GQ19" s="71">
        <f t="shared" ref="GQ19:GR19" si="141">SUM(GQ32,GQ45,GQ58,GQ71,GQ84,GQ97,GQ110,GQ123,GQ136,GQ149,GQ162,GQ175,GQ188,GQ201,GQ214,GQ227,GQ240,GQ253,GQ266,GQ279,GQ292,GQ305,GQ318,GQ331,GQ344,GQ357,GQ370,GQ383,GQ396,GQ409,GQ422,GQ435)</f>
        <v>48</v>
      </c>
      <c r="GR19" s="73">
        <f t="shared" si="141"/>
        <v>20</v>
      </c>
      <c r="GS19" s="72">
        <f t="shared" ref="GS19:GS273" si="142">SUM(GQ19:GR19)</f>
        <v>68</v>
      </c>
      <c r="GT19" s="73">
        <f t="shared" ref="GT19:GV19" si="143">SUM(GT32,GT45,GT58,GT71,GT84,GT97,GT110,GT123,GT136,GT149,GT162,GT175,GT188,GT201,GT214,GT227,GT240,GT253,GT266,GT279,GT292,GT305,GT318,GT331,GT344,GT357,GT370,GT383,GT396,GT409,GT422,GT435)</f>
        <v>7</v>
      </c>
      <c r="GU19" s="73">
        <f t="shared" si="143"/>
        <v>4.1500000000000004</v>
      </c>
      <c r="GV19" s="73">
        <f t="shared" si="143"/>
        <v>0</v>
      </c>
      <c r="GW19" s="74">
        <f t="shared" ref="GW19:GW273" si="144">SUM(GT19:GU19)-GV19</f>
        <v>11.15</v>
      </c>
      <c r="GX19" s="73">
        <f t="shared" ref="GX19:GZ19" si="145">SUM(GX32,GX45,GX58,GX71,GX84,GX97,GX110,GX123,GX136,GX149,GX162,GX175,GX188,GX201,GX214,GX227,GX240,GX253,GX266,GX279,GX292,GX305,GX318,GX331,GX344,GX357,GX370,GX383,GX396,GX409,GX422,GX435)</f>
        <v>9.5</v>
      </c>
      <c r="GY19" s="73">
        <f t="shared" si="145"/>
        <v>1090.6500000000001</v>
      </c>
      <c r="GZ19" s="73">
        <f t="shared" si="145"/>
        <v>0</v>
      </c>
      <c r="HA19" s="72">
        <f t="shared" ref="HA19:HA273" si="146">SUM(GX19:GY19)-GZ19</f>
        <v>1100.1500000000001</v>
      </c>
      <c r="HB19" s="75">
        <f t="shared" ref="HB19:HC19" si="147">SUM(HB32,HB45,HB58,HB71,HB84,HB97,HB110,HB123,HB136,HB149,HB162,HB175,HB188,HB201,HB214,HB227,HB240,HB253,HB266,HB279,HB292,HB305,HB318,HB331,HB344,HB357,HB370,HB383,HB396,HB409,HB422,HB435)</f>
        <v>20</v>
      </c>
      <c r="HC19" s="76">
        <f t="shared" si="147"/>
        <v>0</v>
      </c>
      <c r="HD19" s="77"/>
      <c r="HE19" s="80"/>
      <c r="HF19" s="71">
        <f t="shared" ref="HF19:HG19" si="148">SUM(HF32,HF45,HF58,HF71,HF84,HF97,HF110,HF123,HF136,HF149,HF162,HF175,HF188,HF201,HF214,HF227,HF240,HF253,HF266,HF279,HF292,HF305,HF318,HF331,HF344,HF357,HF370,HF383,HF396,HF409,HF422,HF435)</f>
        <v>32</v>
      </c>
      <c r="HG19" s="73">
        <f t="shared" si="148"/>
        <v>19</v>
      </c>
      <c r="HH19" s="72">
        <f t="shared" ref="HH19:HH273" si="149">SUM(HF19:HG19)</f>
        <v>51</v>
      </c>
      <c r="HI19" s="73">
        <f t="shared" ref="HI19:HK19" si="150">SUM(HI32,HI45,HI58,HI71,HI84,HI97,HI110,HI123,HI136,HI149,HI162,HI175,HI188,HI201,HI214,HI227,HI240,HI253,HI266,HI279,HI292,HI305,HI318,HI331,HI344,HI357,HI370,HI383,HI396,HI409,HI422,HI435)</f>
        <v>592</v>
      </c>
      <c r="HJ19" s="73">
        <f t="shared" si="150"/>
        <v>453</v>
      </c>
      <c r="HK19" s="73">
        <f t="shared" si="150"/>
        <v>0</v>
      </c>
      <c r="HL19" s="74">
        <f t="shared" ref="HL19:HL273" si="151">SUM(HI19:HJ19)-HK19</f>
        <v>1045</v>
      </c>
      <c r="HM19" s="73">
        <f t="shared" ref="HM19:HO19" si="152">SUM(HM32,HM45,HM58,HM71,HM84,HM97,HM110,HM123,HM136,HM149,HM162,HM175,HM188,HM201,HM214,HM227,HM240,HM253,HM266,HM279,HM292,HM305,HM318,HM331,HM344,HM357,HM370,HM383,HM396,HM409,HM422,HM435)</f>
        <v>3.8099999999999996</v>
      </c>
      <c r="HN19" s="73">
        <f t="shared" si="152"/>
        <v>9.32</v>
      </c>
      <c r="HO19" s="73">
        <f t="shared" si="152"/>
        <v>0</v>
      </c>
      <c r="HP19" s="72">
        <f t="shared" ref="HP19:HP273" si="153">SUM(HM19:HN19)-HO19</f>
        <v>13.129999999999999</v>
      </c>
      <c r="HQ19" s="75">
        <f t="shared" ref="HQ19:HR19" si="154">SUM(HQ32,HQ45,HQ58,HQ71,HQ84,HQ97,HQ110,HQ123,HQ136,HQ149,HQ162,HQ175,HQ188,HQ201,HQ214,HQ227,HQ240,HQ253,HQ266,HQ279,HQ292,HQ305,HQ318,HQ331,HQ344,HQ357,HQ370,HQ383,HQ396,HQ409,HQ422,HQ435)</f>
        <v>6.34</v>
      </c>
      <c r="HR19" s="76">
        <f t="shared" si="154"/>
        <v>23.009999999999998</v>
      </c>
      <c r="HS19" s="77"/>
      <c r="HT19" s="80"/>
      <c r="HU19" s="71">
        <f t="shared" ref="HU19:HV19" si="155">SUM(HU32,HU45,HU58,HU71,HU84,HU97,HU110,HU123,HU136,HU149,HU162,HU175,HU188,HU201,HU214,HU227,HU240,HU253,HU266,HU279,HU292,HU305,HU318,HU331,HU344,HU357,HU370,HU383,HU396,HU409,HU422,HU435)</f>
        <v>14</v>
      </c>
      <c r="HV19" s="73">
        <f t="shared" si="155"/>
        <v>13</v>
      </c>
      <c r="HW19" s="72">
        <f t="shared" ref="HW19:HW273" si="156">SUM(HU19:HV19)</f>
        <v>27</v>
      </c>
      <c r="HX19" s="73">
        <f t="shared" ref="HX19:HZ19" si="157">SUM(HX32,HX45,HX58,HX71,HX84,HX97,HX110,HX123,HX136,HX149,HX162,HX175,HX188,HX201,HX214,HX227,HX240,HX253,HX266,HX279,HX292,HX305,HX318,HX331,HX344,HX357,HX370,HX383,HX396,HX409,HX422,HX435)</f>
        <v>1165.3800000000001</v>
      </c>
      <c r="HY19" s="73">
        <f t="shared" si="157"/>
        <v>1025.27</v>
      </c>
      <c r="HZ19" s="73">
        <f t="shared" si="157"/>
        <v>0</v>
      </c>
      <c r="IA19" s="74">
        <f t="shared" ref="IA19:IA273" si="158">SUM(HX19:HY19)-HZ19</f>
        <v>2190.65</v>
      </c>
      <c r="IB19" s="73">
        <f t="shared" ref="IB19:ID19" si="159">SUM(IB32,IB45,IB58,IB71,IB84,IB97,IB110,IB123,IB136,IB149,IB162,IB175,IB188,IB201,IB214,IB227,IB240,IB253,IB266,IB279,IB292,IB305,IB318,IB331,IB344,IB357,IB370,IB383,IB396,IB409,IB422,IB435)</f>
        <v>0.59</v>
      </c>
      <c r="IC19" s="73">
        <f t="shared" si="159"/>
        <v>12.885</v>
      </c>
      <c r="ID19" s="73">
        <f t="shared" si="159"/>
        <v>0</v>
      </c>
      <c r="IE19" s="72">
        <f t="shared" ref="IE19:IE273" si="160">SUM(IB19:IC19)-ID19</f>
        <v>13.475</v>
      </c>
      <c r="IF19" s="75">
        <f t="shared" ref="IF19:IG19" si="161">SUM(IF32,IF45,IF58,IF71,IF84,IF97,IF110,IF123,IF136,IF149,IF162,IF175,IF188,IF201,IF214,IF227,IF240,IF253,IF266,IF279,IF292,IF305,IF318,IF331,IF344,IF357,IF370,IF383,IF396,IF409,IF422,IF435)</f>
        <v>2.97</v>
      </c>
      <c r="IG19" s="76">
        <f t="shared" si="161"/>
        <v>7.32</v>
      </c>
      <c r="IH19" s="77"/>
      <c r="II19" s="80"/>
      <c r="IJ19" s="71">
        <f t="shared" ref="IJ19:IK19" si="162">SUM(IJ32,IJ45,IJ58,IJ71,IJ84,IJ97,IJ110,IJ123,IJ136,IJ149,IJ162,IJ175,IJ188,IJ201,IJ214,IJ227,IJ240,IJ253,IJ266,IJ279,IJ292,IJ305,IJ318,IJ331,IJ344,IJ357,IJ370,IJ383,IJ396,IJ409,IJ422,IJ435)</f>
        <v>8</v>
      </c>
      <c r="IK19" s="73">
        <f t="shared" si="162"/>
        <v>4</v>
      </c>
      <c r="IL19" s="72">
        <f t="shared" ref="IL19:IL228" si="163">SUM(IJ19:IK19)</f>
        <v>12</v>
      </c>
      <c r="IM19" s="73">
        <f t="shared" ref="IM19:IO19" si="164">SUM(IM32,IM45,IM58,IM71,IM84,IM97,IM110,IM123,IM136,IM149,IM162,IM175,IM188,IM201,IM214,IM227,IM240,IM253,IM266,IM279,IM292,IM305,IM318,IM331,IM344,IM357,IM370,IM383,IM396,IM409,IM422,IM435)</f>
        <v>2500.35</v>
      </c>
      <c r="IN19" s="73">
        <f t="shared" si="164"/>
        <v>850.05</v>
      </c>
      <c r="IO19" s="73">
        <f t="shared" si="164"/>
        <v>0</v>
      </c>
      <c r="IP19" s="74">
        <f t="shared" ref="IP19:IP228" si="165">SUM(IM19:IN19)-IO19</f>
        <v>3350.3999999999996</v>
      </c>
      <c r="IQ19" s="73">
        <f t="shared" ref="IQ19:IS19" si="166">SUM(IQ32,IQ45,IQ58,IQ71,IQ84,IQ97,IQ110,IQ123,IQ136,IQ149,IQ162,IQ175,IQ188,IQ201,IQ214,IQ227,IQ240,IQ253,IQ266,IQ279,IQ292,IQ305,IQ318,IQ331,IQ344,IQ357,IQ370,IQ383,IQ396,IQ409,IQ422,IQ435)</f>
        <v>2.2999999999999998</v>
      </c>
      <c r="IR19" s="73">
        <f t="shared" si="166"/>
        <v>8.1000000000000014</v>
      </c>
      <c r="IS19" s="73">
        <f t="shared" si="166"/>
        <v>0</v>
      </c>
      <c r="IT19" s="72">
        <f t="shared" ref="IT19:IT228" si="167">SUM(IQ19:IR19)-IS19</f>
        <v>10.400000000000002</v>
      </c>
      <c r="IU19" s="75">
        <f t="shared" ref="IU19:IV19" si="168">SUM(IU32,IU45,IU58,IU71,IU84,IU97,IU110,IU123,IU136,IU149,IU162,IU175,IU188,IU201,IU214,IU227,IU240,IU253,IU266,IU279,IU292,IU305,IU318,IU331,IU344,IU357,IU370,IU383,IU396,IU409,IU422,IU435)</f>
        <v>1.7</v>
      </c>
      <c r="IV19" s="76">
        <f t="shared" si="168"/>
        <v>12</v>
      </c>
      <c r="IW19" s="77"/>
      <c r="IX19" s="80"/>
      <c r="IY19" s="71">
        <f t="shared" ref="IY19:IZ19" si="169">SUM(IY32,IY45,IY58,IY71,IY84,IY97,IY110,IY123,IY136,IY149,IY162,IY175,IY188,IY201,IY214,IY227,IY240,IY253,IY266,IY279,IY292,IY305,IY318,IY331,IY344,IY357,IY370,IY383,IY396,IY409,IY422,IY435)</f>
        <v>33</v>
      </c>
      <c r="IZ19" s="73">
        <f t="shared" si="169"/>
        <v>6</v>
      </c>
      <c r="JA19" s="72">
        <f t="shared" ref="JA19:JA273" si="170">SUM(IY19:IZ19)</f>
        <v>39</v>
      </c>
      <c r="JB19" s="73">
        <f t="shared" ref="JB19:JD19" si="171">SUM(JB32,JB45,JB58,JB71,JB84,JB97,JB110,JB123,JB136,JB149,JB162,JB175,JB188,JB201,JB214,JB227,JB240,JB253,JB266,JB279,JB292,JB305,JB318,JB331,JB344,JB357,JB370,JB383,JB396,JB409,JB422,JB435)</f>
        <v>2.7</v>
      </c>
      <c r="JC19" s="73">
        <f t="shared" si="171"/>
        <v>2405.7399999999998</v>
      </c>
      <c r="JD19" s="73">
        <f t="shared" si="171"/>
        <v>0</v>
      </c>
      <c r="JE19" s="74">
        <f t="shared" ref="JE19:JE273" si="172">SUM(JB19:JC19)-JD19</f>
        <v>2408.4399999999996</v>
      </c>
      <c r="JF19" s="73">
        <f t="shared" ref="JF19:JH19" si="173">SUM(JF32,JF45,JF58,JF71,JF84,JF97,JF110,JF123,JF136,JF149,JF162,JF175,JF188,JF201,JF214,JF227,JF240,JF253,JF266,JF279,JF292,JF305,JF318,JF331,JF344,JF357,JF370,JF383,JF396,JF409,JF422,JF435)</f>
        <v>7.2600000000000007</v>
      </c>
      <c r="JG19" s="73">
        <f t="shared" si="173"/>
        <v>15.45</v>
      </c>
      <c r="JH19" s="73">
        <f t="shared" si="173"/>
        <v>0.5</v>
      </c>
      <c r="JI19" s="72">
        <f t="shared" ref="JI19:JI273" si="174">SUM(JF19:JG19)-JH19</f>
        <v>22.21</v>
      </c>
      <c r="JJ19" s="75">
        <f t="shared" ref="JJ19:JK19" si="175">SUM(JJ32,JJ45,JJ58,JJ71,JJ84,JJ97,JJ110,JJ123,JJ136,JJ149,JJ162,JJ175,JJ188,JJ201,JJ214,JJ227,JJ240,JJ253,JJ266,JJ279,JJ292,JJ305,JJ318,JJ331,JJ344,JJ357,JJ370,JJ383,JJ396,JJ409,JJ422,JJ435)</f>
        <v>5.7</v>
      </c>
      <c r="JK19" s="76">
        <f t="shared" si="175"/>
        <v>69</v>
      </c>
      <c r="JL19" s="77"/>
      <c r="JM19" s="80"/>
      <c r="JN19" s="71">
        <f t="shared" ref="JN19:JO19" si="176">SUM(JN32,JN45,JN58,JN71,JN84,JN97,JN110,JN123,JN136,JN149,JN162,JN175,JN188,JN201,JN214,JN227,JN240,JN253,JN266,JN279,JN292,JN305,JN318,JN331,JN344,JN357,JN370,JN383,JN396,JN409,JN422,JN435)</f>
        <v>900</v>
      </c>
      <c r="JO19" s="73">
        <f t="shared" si="176"/>
        <v>1150</v>
      </c>
      <c r="JP19" s="72">
        <f t="shared" ref="JP19:JP273" si="177">SUM(JN19:JO19)</f>
        <v>2050</v>
      </c>
      <c r="JQ19" s="73">
        <f t="shared" ref="JQ19:JS19" si="178">SUM(JQ32,JQ45,JQ58,JQ71,JQ84,JQ97,JQ110,JQ123,JQ136,JQ149,JQ162,JQ175,JQ188,JQ201,JQ214,JQ227,JQ240,JQ253,JQ266,JQ279,JQ292,JQ305,JQ318,JQ331,JQ344,JQ357,JQ370,JQ383,JQ396,JQ409,JQ422,JQ435)</f>
        <v>0</v>
      </c>
      <c r="JR19" s="73">
        <f t="shared" si="178"/>
        <v>0</v>
      </c>
      <c r="JS19" s="73">
        <f t="shared" si="178"/>
        <v>0</v>
      </c>
      <c r="JT19" s="74">
        <f t="shared" ref="JT19:JT273" si="179">SUM(JQ19:JR19)-JS19</f>
        <v>0</v>
      </c>
      <c r="JU19" s="73">
        <f t="shared" ref="JU19:JW19" si="180">SUM(JU32,JU45,JU58,JU71,JU84,JU97,JU110,JU123,JU136,JU149,JU162,JU175,JU188,JU201,JU214,JU227,JU240,JU253,JU266,JU279,JU292,JU305,JU318,JU331,JU344,JU357,JU370,JU383,JU396,JU409,JU422,JU435)</f>
        <v>0</v>
      </c>
      <c r="JV19" s="73">
        <f t="shared" si="180"/>
        <v>2027</v>
      </c>
      <c r="JW19" s="73">
        <f t="shared" si="180"/>
        <v>0</v>
      </c>
      <c r="JX19" s="72">
        <f t="shared" ref="JX19:JX273" si="181">SUM(JU19:JV19)-JW19</f>
        <v>2027</v>
      </c>
      <c r="JY19" s="75">
        <f t="shared" ref="JY19:JZ19" si="182">SUM(JY32,JY45,JY58,JY71,JY84,JY97,JY110,JY123,JY136,JY149,JY162,JY175,JY188,JY201,JY214,JY227,JY240,JY253,JY266,JY279,JY292,JY305,JY318,JY331,JY344,JY357,JY370,JY383,JY396,JY409,JY422,JY435)</f>
        <v>0</v>
      </c>
      <c r="JZ19" s="76">
        <f t="shared" si="182"/>
        <v>0</v>
      </c>
      <c r="KA19" s="77"/>
      <c r="KB19" s="80"/>
      <c r="KC19" s="71">
        <f t="shared" ref="KC19:KD19" si="183">SUM(KC32,KC45,KC58,KC71,KC84,KC97,KC110,KC123,KC136,KC149,KC162,KC175,KC188,KC201,KC214,KC227,KC240,KC253,KC266,KC279,KC292,KC305,KC318,KC331,KC344,KC357,KC370,KC383,KC396,KC409,KC422,KC435)</f>
        <v>233</v>
      </c>
      <c r="KD19" s="73">
        <f t="shared" si="183"/>
        <v>234</v>
      </c>
      <c r="KE19" s="72">
        <f t="shared" ref="KE19:KE273" si="184">SUM(KC19:KD19)</f>
        <v>467</v>
      </c>
      <c r="KF19" s="73">
        <f t="shared" ref="KF19:KH19" si="185">SUM(KF32,KF45,KF58,KF71,KF84,KF97,KF110,KF123,KF136,KF149,KF162,KF175,KF188,KF201,KF214,KF227,KF240,KF253,KF266,KF279,KF292,KF305,KF318,KF331,KF344,KF357,KF370,KF383,KF396,KF409,KF422,KF435)</f>
        <v>22501</v>
      </c>
      <c r="KG19" s="73">
        <f t="shared" si="185"/>
        <v>5075</v>
      </c>
      <c r="KH19" s="73">
        <f t="shared" si="185"/>
        <v>40</v>
      </c>
      <c r="KI19" s="74">
        <f t="shared" ref="KI19:KI273" si="186">SUM(KF19:KG19)-KH19</f>
        <v>27536</v>
      </c>
      <c r="KJ19" s="73">
        <f t="shared" ref="KJ19:KL19" si="187">SUM(KJ32,KJ45,KJ58,KJ71,KJ84,KJ97,KJ110,KJ123,KJ136,KJ149,KJ162,KJ175,KJ188,KJ201,KJ214,KJ227,KJ240,KJ253,KJ266,KJ279,KJ292,KJ305,KJ318,KJ331,KJ344,KJ357,KJ370,KJ383,KJ396,KJ409,KJ422,KJ435)</f>
        <v>3.85</v>
      </c>
      <c r="KK19" s="73">
        <f t="shared" si="187"/>
        <v>148.78100000000001</v>
      </c>
      <c r="KL19" s="73">
        <f t="shared" si="187"/>
        <v>0.13300000000000001</v>
      </c>
      <c r="KM19" s="72">
        <f t="shared" ref="KM19:KM67" si="188">SUM(KJ19:KK19)-KL19</f>
        <v>152.49799999999999</v>
      </c>
      <c r="KN19" s="75">
        <f t="shared" ref="KN19:KO19" si="189">SUM(KN32,KN45,KN58,KN71,KN84,KN97,KN110,KN123,KN136,KN149,KN162,KN175,KN188,KN201,KN214,KN227,KN240,KN253,KN266,KN279,KN292,KN305,KN318,KN331,KN344,KN357,KN370,KN383,KN396,KN409,KN422,KN435)</f>
        <v>10.8733</v>
      </c>
      <c r="KO19" s="76">
        <f t="shared" si="189"/>
        <v>681.89599999999996</v>
      </c>
      <c r="KP19" s="77"/>
      <c r="KQ19" s="80"/>
      <c r="KR19" s="71">
        <f t="shared" ref="KR19:KS19" si="190">SUM(KR32,KR45,KR58,KR71,KR84,KR97,KR110,KR123,KR136,KR149,KR162,KR175,KR188,KR201,KR214,KR227,KR240,KR253,KR266,KR279,KR292,KR305,KR318,KR331,KR344,KR357,KR370,KR383,KR396,KR409,KR422,KR435)</f>
        <v>279</v>
      </c>
      <c r="KS19" s="73">
        <f t="shared" si="190"/>
        <v>230</v>
      </c>
      <c r="KT19" s="72">
        <f t="shared" ref="KT19:KT273" si="191">SUM(KR19:KS19)</f>
        <v>509</v>
      </c>
      <c r="KU19" s="73">
        <f t="shared" ref="KU19:KW19" si="192">SUM(KU32,KU45,KU58,KU71,KU84,KU97,KU110,KU123,KU136,KU149,KU162,KU175,KU188,KU201,KU214,KU227,KU240,KU253,KU266,KU279,KU292,KU305,KU318,KU331,KU344,KU357,KU370,KU383,KU396,KU409,KU422,KU435)</f>
        <v>19138.03</v>
      </c>
      <c r="KV19" s="73">
        <f t="shared" si="192"/>
        <v>6061.02</v>
      </c>
      <c r="KW19" s="73">
        <f t="shared" si="192"/>
        <v>10</v>
      </c>
      <c r="KX19" s="74">
        <f t="shared" ref="KX19:KX228" si="193">SUM(KU19:KV19)-KW19</f>
        <v>25189.05</v>
      </c>
      <c r="KY19" s="73">
        <f t="shared" ref="KY19:LA19" si="194">SUM(KY32,KY45,KY58,KY71,KY84,KY97,KY110,KY123,KY136,KY149,KY162,KY175,KY188,KY201,KY214,KY227,KY240,KY253,KY266,KY279,KY292,KY305,KY318,KY331,KY344,KY357,KY370,KY383,KY396,KY409,KY422,KY435)</f>
        <v>1.37</v>
      </c>
      <c r="KZ19" s="73">
        <f t="shared" si="194"/>
        <v>91.08</v>
      </c>
      <c r="LA19" s="73">
        <f t="shared" si="194"/>
        <v>0.1</v>
      </c>
      <c r="LB19" s="72">
        <f t="shared" ref="LB19:LB273" si="195">SUM(KY19:KZ19)-LA19</f>
        <v>92.350000000000009</v>
      </c>
      <c r="LC19" s="75">
        <f t="shared" ref="LC19:LD19" si="196">SUM(LC32,LC45,LC58,LC71,LC84,LC97,LC110,LC123,LC136,LC149,LC162,LC175,LC188,LC201,LC214,LC227,LC240,LC253,LC266,LC279,LC292,LC305,LC318,LC331,LC344,LC357,LC370,LC383,LC396,LC409,LC422,LC435)</f>
        <v>0</v>
      </c>
      <c r="LD19" s="76">
        <f t="shared" si="196"/>
        <v>221.89</v>
      </c>
      <c r="LE19" s="77"/>
      <c r="LF19" s="80"/>
      <c r="LG19" s="71">
        <f t="shared" ref="LG19:LH19" si="197">SUM(LG32,LG45,LG58,LG71,LG84,LG97,LG110,LG123,LG136,LG149,LG162,LG175,LG188,LG201,LG214,LG227,LG240,LG253,LG266,LG279,LG292,LG305,LG318,LG331,LG344,LG357,LG370,LG383,LG396,LG409,LG422,LG435)</f>
        <v>21</v>
      </c>
      <c r="LH19" s="73">
        <f t="shared" si="197"/>
        <v>41</v>
      </c>
      <c r="LI19" s="72">
        <f t="shared" ref="LI19:LI273" si="198">SUM(LG19:LH19)</f>
        <v>62</v>
      </c>
      <c r="LJ19" s="73">
        <f t="shared" ref="LJ19:LL19" si="199">SUM(LJ32,LJ45,LJ58,LJ71,LJ84,LJ97,LJ110,LJ123,LJ136,LJ149,LJ162,LJ175,LJ188,LJ201,LJ214,LJ227,LJ240,LJ253,LJ266,LJ279,LJ292,LJ305,LJ318,LJ331,LJ344,LJ357,LJ370,LJ383,LJ396,LJ409,LJ422,LJ435)</f>
        <v>495</v>
      </c>
      <c r="LK19" s="73">
        <f t="shared" si="199"/>
        <v>0</v>
      </c>
      <c r="LL19" s="73">
        <f t="shared" si="199"/>
        <v>0</v>
      </c>
      <c r="LM19" s="74">
        <f t="shared" ref="LM19:LM273" si="200">SUM(LJ19:LK19)-LL19</f>
        <v>495</v>
      </c>
      <c r="LN19" s="73">
        <f t="shared" ref="LN19:LP19" si="201">SUM(LN32,LN45,LN58,LN71,LN84,LN97,LN110,LN123,LN136,LN149,LN162,LN175,LN188,LN201,LN214,LN227,LN240,LN253,LN266,LN279,LN292,LN305,LN318,LN331,LN344,LN357,LN370,LN383,LN396,LN409,LN422,LN435)</f>
        <v>0</v>
      </c>
      <c r="LO19" s="73">
        <f t="shared" si="201"/>
        <v>2.13</v>
      </c>
      <c r="LP19" s="73">
        <f t="shared" si="201"/>
        <v>0</v>
      </c>
      <c r="LQ19" s="72">
        <f t="shared" ref="LQ19:LQ273" si="202">SUM(LN19:LO19)-LP19</f>
        <v>2.13</v>
      </c>
      <c r="LR19" s="75">
        <f t="shared" ref="LR19:LS19" si="203">SUM(LR32,LR45,LR58,LR71,LR84,LR97,LR110,LR123,LR136,LR149,LR162,LR175,LR188,LR201,LR214,LR227,LR240,LR253,LR266,LR279,LR292,LR305,LR318,LR331,LR344,LR357,LR370,LR383,LR396,LR409,LR422,LR435)</f>
        <v>0</v>
      </c>
      <c r="LS19" s="76">
        <f t="shared" si="203"/>
        <v>17.04</v>
      </c>
      <c r="LT19" s="77"/>
      <c r="LU19" s="80"/>
      <c r="LV19" s="71">
        <f t="shared" ref="LV19:LV24" si="204">SUM(LV32,LV45,LV58,LV71,LV84,LV97,LV110,LV123,LV136,LV149,LV162,LV175,LV188,OS201,LV214,LV227,LV240,LV253,LV266,LV279,LV292,LV305,LV318,LV331,LV344,LV357,LV370,LV383,LV396,LV409,LV422,LV435)</f>
        <v>9</v>
      </c>
      <c r="LW19" s="73">
        <f t="shared" ref="LW19:LW24" si="205">SUM(LW32,LW45,LW58,LW71,LW84,LW97,LW110,LW123,LW136,LW149,LW162,LW175,LW188,LW201,LW214,LW227,LW240,LW253,LW266,LW279,LW292,LW305,LW318,LW331,LW344,LW357,LW370,LW383,LW396,LW409,LW422,LW435)</f>
        <v>8</v>
      </c>
      <c r="LX19" s="72">
        <f t="shared" ref="LX19:LX200" si="206">SUM(LV19:LW19)</f>
        <v>17</v>
      </c>
      <c r="LY19" s="73">
        <f t="shared" ref="LY19:MA19" si="207">SUM(LY32,LY45,LY58,LY71,LY84,LY97,LY110,LY123,LY136,LY149,LY162,LY175,LY188,LY201,LY214,LY227,LY240,LY253,LY266,LY279,LY292,LY305,LY318,LY331,LY344,LY357,LY370,LY383,LY396,LY409,LY422,LY435)</f>
        <v>800</v>
      </c>
      <c r="LZ19" s="73">
        <f t="shared" si="207"/>
        <v>500</v>
      </c>
      <c r="MA19" s="73">
        <f t="shared" si="207"/>
        <v>0</v>
      </c>
      <c r="MB19" s="74">
        <f t="shared" ref="MB19:MB273" si="208">SUM(LY19:LZ19)-MA19</f>
        <v>1300</v>
      </c>
      <c r="MC19" s="73">
        <f t="shared" ref="MC19:ME19" si="209">SUM(MC32,MC45,MC58,MC71,MC84,MC97,MC110,MC123,MC136,MC149,MC162,MC175,MC188,MC201,MC214,MC227,MC240,MC253,MC266,MC279,MC292,MC305,MC318,MC331,MC344,MC357,MC370,MC383,MC396,MC409,MC422,MC435)</f>
        <v>0</v>
      </c>
      <c r="MD19" s="73">
        <f t="shared" si="209"/>
        <v>5</v>
      </c>
      <c r="ME19" s="73">
        <f t="shared" si="209"/>
        <v>0</v>
      </c>
      <c r="MF19" s="72">
        <f t="shared" ref="MF19:MF273" si="210">SUM(MC19:MD19)-ME19</f>
        <v>5</v>
      </c>
      <c r="MG19" s="75">
        <f t="shared" ref="MG19:MH19" si="211">SUM(MG32,MG45,MG58,MG71,MG84,MG97,MG110,MG123,MG136,MG149,MG162,MG175,MG188,MG201,MG214,MG227,MG240,MG253,MG266,MG279,MG292,MG305,MG318,MG331,MG344,MG357,MG370,MG383,MG396,MG409,MG422,MG435)</f>
        <v>0</v>
      </c>
      <c r="MH19" s="76">
        <f t="shared" si="211"/>
        <v>0</v>
      </c>
      <c r="MI19" s="77"/>
      <c r="MJ19" s="80"/>
      <c r="MK19" s="71">
        <f t="shared" ref="MK19:ML19" si="212">SUM(MK32,MK45,MK58,MK71,MK84,MK97,MK110,MK123,MK136,MK149,MK162,MK175,MK188,MK201,MK214,MK227,MK240,MK253,MK266,MK279,MK292,MK305,MK318,MK331,MK344,MK357,MK370,MK383,MK396,MK409,MK422,MK435)</f>
        <v>51</v>
      </c>
      <c r="ML19" s="73">
        <f t="shared" si="212"/>
        <v>43</v>
      </c>
      <c r="MM19" s="72">
        <f t="shared" ref="MM19:MM273" si="213">SUM(MK19:ML19)</f>
        <v>94</v>
      </c>
      <c r="MN19" s="73">
        <f t="shared" ref="MN19:MP19" si="214">SUM(MN32,MN45,MN58,MN71,MN84,MN97,MN110,MN123,MN136,MN149,MN162,MN175,MN188,MN201,MN214,MN227,MN240,MN253,MN266,MN279,MN292,MN305,MN318,MN331,MN344,MN357,MN370,MN383,MN396,MN409,MN422,MN435)</f>
        <v>1857</v>
      </c>
      <c r="MO19" s="73">
        <f t="shared" si="214"/>
        <v>1160</v>
      </c>
      <c r="MP19" s="73">
        <f t="shared" si="214"/>
        <v>0</v>
      </c>
      <c r="MQ19" s="74">
        <f t="shared" ref="MQ19:MQ273" si="215">SUM(MN19:MO19)-MP19</f>
        <v>3017</v>
      </c>
      <c r="MR19" s="73">
        <f t="shared" ref="MR19:MT19" si="216">SUM(MR32,MR45,MR58,MR71,MR84,MR97,MR110,MR123,MR136,MR149,MR162,MR175,MR188,MR201,MR214,MR227,MR240,MR253,MR266,MR279,MR292,MR305,MR318,MR331,MR344,MR357,MR370,MR383,MR396,MR409,MR422,MR435)</f>
        <v>0</v>
      </c>
      <c r="MS19" s="73">
        <f t="shared" si="216"/>
        <v>38.409999999999997</v>
      </c>
      <c r="MT19" s="73">
        <f t="shared" si="216"/>
        <v>0</v>
      </c>
      <c r="MU19" s="72">
        <f t="shared" ref="MU19:MU239" si="217">SUM(MR19:MS19)-MT19</f>
        <v>38.409999999999997</v>
      </c>
      <c r="MV19" s="75">
        <f t="shared" ref="MV19:MW19" si="218">SUM(MV32,MV45,MV58,MV71,MV84,MV97,MV110,MV123,MV136,MV149,MV162,MV175,MV188,MV201,MV214,MV227,MV240,MV253,MV266,MV279,MV292,MV305,MV318,MV331,MV344,MV357,MV370,MV383,MV396,MV409,MV422,MV435)</f>
        <v>2.8</v>
      </c>
      <c r="MW19" s="76">
        <f t="shared" si="218"/>
        <v>7.3999999999999995</v>
      </c>
      <c r="MX19" s="77"/>
      <c r="MY19" s="80"/>
      <c r="MZ19" s="71">
        <f t="shared" ref="MZ19:NA19" si="219">SUM(MZ32,MZ45,MZ58,MZ71,MZ84,MZ97,MZ110,MZ123,MZ136,MZ149,MZ162,MZ175,MZ188,MZ201,MZ214,MZ227,MZ240,MZ253,MZ266,MZ279,MZ292,MZ305,MZ318,MZ331,MZ344,MZ357,MZ370,MZ383,MZ396,MZ409,MZ422,MZ435)</f>
        <v>23</v>
      </c>
      <c r="NA19" s="73">
        <f t="shared" si="219"/>
        <v>19</v>
      </c>
      <c r="NB19" s="72">
        <f t="shared" ref="NB19:NB273" si="220">SUM(MZ19:NA19)</f>
        <v>42</v>
      </c>
      <c r="NC19" s="73">
        <f t="shared" ref="NC19:NE19" si="221">SUM(NC32,NC45,NC58,NC71,NC84,NC97,NC110,NC123,NC136,NC149,NC162,NC175,NC188,NC201,NC214,NC227,NC240,NC253,NC266,NC279,NC292,NC305,NC318,NC331,NC344,NC357,NC370,NC383,NC396,NC409,NC422,NC435)</f>
        <v>1300.03</v>
      </c>
      <c r="ND19" s="73">
        <f t="shared" si="221"/>
        <v>0.02</v>
      </c>
      <c r="NE19" s="73">
        <f t="shared" si="221"/>
        <v>0</v>
      </c>
      <c r="NF19" s="74">
        <f t="shared" ref="NF19:NF273" si="222">SUM(NC19:ND19)-NE19</f>
        <v>1300.05</v>
      </c>
      <c r="NG19" s="73">
        <f t="shared" ref="NG19:NI19" si="223">SUM(NG32,NG45,NG58,NG71,NG84,NG97,NG110,NG123,NG136,NG149,NG162,NG175,NG188,NG201,NG214,NG227,NG240,NG253,NG266,NG279,NG292,NG305,NG318,NG331,NG344,NG357,NG370,NG383,NG396,NG409,NG422,NG435)</f>
        <v>0.05</v>
      </c>
      <c r="NH19" s="73">
        <f t="shared" si="223"/>
        <v>35.53</v>
      </c>
      <c r="NI19" s="73">
        <f t="shared" si="223"/>
        <v>0</v>
      </c>
      <c r="NJ19" s="72">
        <f t="shared" ref="NJ19:NJ273" si="224">SUM(NG19:NH19)-NI19</f>
        <v>35.58</v>
      </c>
      <c r="NK19" s="75">
        <f t="shared" ref="NK19:NL19" si="225">SUM(NK32,NK45,NK58,NK71,NK84,NK97,NK110,NK123,NK136,NK149,NK162,NK175,NK188,NK201,NK214,NK227,NK240,NK253,NK266,NK279,NK292,NK305,NK318,NK331,NK344,NK357,NK370,NK383,NK396,NK409,NK422,NK435)</f>
        <v>0</v>
      </c>
      <c r="NL19" s="76">
        <f t="shared" si="225"/>
        <v>0</v>
      </c>
      <c r="NM19" s="77"/>
      <c r="NN19" s="80"/>
      <c r="NO19" s="71">
        <f t="shared" ref="NO19:NP19" si="226">SUM(NO32,NO45,NO58,NO71,NO84,NO97,NO110,NO123,NO136,NO149,NO162,NO175,NO188,NO201,NO214,NO227,NO240,NO253,NO266,NO279,NO292,NO305,NO318,NO331,NO344,NO357,NO370,NO383,NO396,NO409,NO422,NO435)</f>
        <v>153</v>
      </c>
      <c r="NP19" s="73">
        <f t="shared" si="226"/>
        <v>187</v>
      </c>
      <c r="NQ19" s="72">
        <f t="shared" ref="NQ19:NQ273" si="227">SUM(NO19:NP19)</f>
        <v>340</v>
      </c>
      <c r="NR19" s="73">
        <f t="shared" ref="NR19:NT19" si="228">SUM(NR32,NR45,NR58,NR71,NR84,NR97,NR110,NR123,NR136,NR149,NR162,NR175,NR188,NR201,NR214,NR227,NR240,NR253,NR266,NR279,NR292,NR305,NR318,NR331,NR344,NR357,NR370,NR383,NR396,NR409,NR422,NR435)</f>
        <v>2470.08</v>
      </c>
      <c r="NS19" s="73">
        <f t="shared" si="228"/>
        <v>100.05</v>
      </c>
      <c r="NT19" s="73">
        <f t="shared" si="228"/>
        <v>0</v>
      </c>
      <c r="NU19" s="74">
        <f t="shared" ref="NU19:NU273" si="229">SUM(NR19:NS19)-NT19</f>
        <v>2570.13</v>
      </c>
      <c r="NV19" s="73">
        <f t="shared" ref="NV19:NX19" si="230">SUM(NV32,NV45,NV58,NV71,NV84,NV97,NV110,NV123,NV136,NV149,NV162,NV175,NV188,NV201,NV214,NV227,NV240,NV253,NV266,NV279,NV292,NV305,NV318,NV331,NV344,NV357,NV370,NV383,NV396,NV409,NV422,NV435)</f>
        <v>0.13</v>
      </c>
      <c r="NW19" s="73">
        <f t="shared" si="230"/>
        <v>37.849999999999994</v>
      </c>
      <c r="NX19" s="73">
        <f t="shared" si="230"/>
        <v>0</v>
      </c>
      <c r="NY19" s="72">
        <f t="shared" ref="NY19:NY273" si="231">SUM(NV19:NW19)-NX19</f>
        <v>37.979999999999997</v>
      </c>
      <c r="NZ19" s="75">
        <f t="shared" ref="NZ19:OA19" si="232">SUM(NZ32,NZ45,NZ58,NZ71,NZ84,NZ97,NZ110,NZ123,NZ136,NZ149,NZ162,NZ175,NZ188,NZ201,NZ214,NZ227,NZ240,NZ253,NZ266,NZ279,NZ292,NZ305,NZ318,NZ331,NZ344,NZ357,NZ370,NZ383,NZ396,NZ409,NZ422,NZ435)</f>
        <v>6</v>
      </c>
      <c r="OA19" s="76">
        <f t="shared" si="232"/>
        <v>60.300000000000004</v>
      </c>
      <c r="OB19" s="77"/>
      <c r="OC19" s="80"/>
      <c r="OD19" s="71">
        <f t="shared" ref="OD19:OE19" si="233">SUM(OD32,OD45,OD58,OD71,OD84,OD97,OD110,OD123,OD136,OD149,OD162,OD175,OD188,OD201,OD214,OD227,OD240,OD253,OD266,OD279,OD292,OD305,OD318,OD331,OD344,OD357,OD370,OD383,OD396,OD409,OD422,OD435)</f>
        <v>0</v>
      </c>
      <c r="OE19" s="73">
        <f t="shared" si="233"/>
        <v>0</v>
      </c>
      <c r="OF19" s="72">
        <f t="shared" ref="OF19:OF228" si="234">SUM(OD19:OE19)</f>
        <v>0</v>
      </c>
      <c r="OG19" s="73">
        <f t="shared" ref="OG19:OI19" si="235">SUM(OG32,OG45,OG58,OG71,OG84,OG97,OG110,OG123,OG136,OG149,OG162,OG175,OG188,OG201,OG214,OG227,OG240,OG253,OG266,OG279,OG292,OG305,OG318,OG331,OG344,OG357,OG370,OG383,OG396,OG409,OG422,OG435)</f>
        <v>0</v>
      </c>
      <c r="OH19" s="73">
        <f t="shared" si="235"/>
        <v>0</v>
      </c>
      <c r="OI19" s="73">
        <f t="shared" si="235"/>
        <v>0</v>
      </c>
      <c r="OJ19" s="74">
        <f t="shared" ref="OJ19:OJ273" si="236">SUM(OG19:OH19)-OI19</f>
        <v>0</v>
      </c>
      <c r="OK19" s="73">
        <f t="shared" ref="OK19:OM19" si="237">SUM(OK32,OK45,OK58,OK71,OK84,OK97,OK110,OK123,OK136,OK149,OK162,OK175,OK188,OK201,OK214,OK227,OK240,OK253,OK266,OK279,OK292,OK305,OK318,OK331,OK344,OK357,OK370,OK383,OK396,OK409,OK422,OK435)</f>
        <v>0</v>
      </c>
      <c r="OL19" s="73">
        <f t="shared" si="237"/>
        <v>0</v>
      </c>
      <c r="OM19" s="73">
        <f t="shared" si="237"/>
        <v>0</v>
      </c>
      <c r="ON19" s="72">
        <f t="shared" ref="ON19:ON273" si="238">SUM(OK19:OL19)-OM19</f>
        <v>0</v>
      </c>
      <c r="OO19" s="75">
        <f t="shared" ref="OO19:OP19" si="239">SUM(OO32,OO45,OO58,OO71,OO84,OO97,OO110,OO123,OO136,OO149,OO162,OO175,OO188,OO201,OO214,OO227,OO240,OO253,OO266,OO279,OO292,OO305,OO318,OO331,OO344,OO357,OO370,OO383,OO396,OO409,OO422,OO435)</f>
        <v>0</v>
      </c>
      <c r="OP19" s="76">
        <f t="shared" si="239"/>
        <v>0</v>
      </c>
      <c r="OQ19" s="77"/>
      <c r="OR19" s="80"/>
      <c r="OS19" s="73">
        <f t="shared" ref="OS19:OU19" si="240">SUM(OS32,OS45,OS58,OS71,OS84,OS97,OS110,OS123,OS136,OS149,OS162,OS175,OS188,OS201,OS214,OS227,OS240,OS253,OS266,OS279,OS292,OS305,OS318,OS331,OS344,OS357,OS370,OS383,OS396,OS409,OS422,OS435)</f>
        <v>2</v>
      </c>
      <c r="OT19" s="73">
        <f t="shared" si="240"/>
        <v>0</v>
      </c>
      <c r="OU19" s="73">
        <f t="shared" si="240"/>
        <v>2</v>
      </c>
      <c r="OV19" s="74">
        <f t="shared" ref="OV19:OV30" si="241">SUM(OS19:OT19)-OU19</f>
        <v>0</v>
      </c>
      <c r="OW19" s="73">
        <f t="shared" ref="OW19:OY19" si="242">SUM(OW32,OW45,OW58,OW71,OW84,OW97,OW110,OW123,OW136,OW149,OW162,OW175,OW188,OW201,OW214,OW227,OW240,OW253,OW266,OW279,OW292,OW305,OW318,OW331,OW344,OW357,OW370,OW383,OW396,OW409,OW422,OW435)</f>
        <v>25</v>
      </c>
      <c r="OX19" s="73">
        <f t="shared" si="242"/>
        <v>0</v>
      </c>
      <c r="OY19" s="73">
        <f t="shared" si="242"/>
        <v>125</v>
      </c>
      <c r="OZ19" s="72">
        <f t="shared" ref="OZ19:OZ30" si="243">SUM(OW19:OX19)-OY19</f>
        <v>-100</v>
      </c>
      <c r="PA19" s="75">
        <f t="shared" ref="PA19:PB19" si="244">SUM(PA32,PA45,PA58,PA71,PA84,PA97,PA110,PA123,PA136,PA149,PA162,PA175,PA188,PA201,PA214,PA227,PA240,PA253,PA266,PA279,PA292,PA305,PA318,PA331,PA344,PA357,PA370,PA383,PA396,PA409,PA422,PA435)</f>
        <v>0</v>
      </c>
      <c r="PB19" s="76">
        <f t="shared" si="244"/>
        <v>0</v>
      </c>
      <c r="PC19" s="77"/>
      <c r="PD19" s="75">
        <f t="shared" ref="PD19:PE19" si="245">SUM(PD32,PD45,PD58,PD71,PD84,PD97,PD110,PD123,PD136,PD149,PD162,PD175,PD188,PD201,PD214,PD227,PD240,PD253,PD266,PD279,PD292,PD305,PD318,PD331,PD344,PD357,PD370,PD383,PD396,PD409,PD422,PD435)</f>
        <v>0</v>
      </c>
      <c r="PE19" s="76">
        <f t="shared" si="245"/>
        <v>0</v>
      </c>
      <c r="PF19" s="77"/>
      <c r="PG19" s="80"/>
      <c r="PH19" s="71">
        <f t="shared" ref="PH19:PI19" si="246">SUM(PH32,PH45,PH58,PH71,PH84,PH97,PH110,PH123,PH136,PH149,PH162,PH175,PH188,PH201,PH214,PH227,PH240,PH253,PH266,PH279,PH292,PH305,PH318,PH331,PH344,PH357,PH370,PH383,PH396,PH409,PH422,PH435)</f>
        <v>0</v>
      </c>
      <c r="PI19" s="73">
        <f t="shared" si="246"/>
        <v>0</v>
      </c>
      <c r="PJ19" s="72">
        <f t="shared" ref="PJ19:PJ273" si="247">SUM(PH19:PI19)</f>
        <v>0</v>
      </c>
      <c r="PK19" s="73">
        <f t="shared" ref="PK19:PM19" si="248">SUM(PK32,PK45,PK58,PK71,PK84,PK97,PK110,PK123,PK136,PK149,PK162,PK175,PK188,PK201,PK214,PK227,PK240,PK253,PK266,PK279,PK292,PK305,PK318,PK331,PK344,PK357,PK370,PK383,PK396,PK409,PK422,PK435)</f>
        <v>0</v>
      </c>
      <c r="PL19" s="73">
        <f t="shared" si="248"/>
        <v>0</v>
      </c>
      <c r="PM19" s="73">
        <f t="shared" si="248"/>
        <v>0</v>
      </c>
      <c r="PN19" s="74">
        <f t="shared" ref="PN19:PN273" si="249">SUM(PK19:PL19)-PM19</f>
        <v>0</v>
      </c>
      <c r="PO19" s="73">
        <f t="shared" ref="PO19:PQ19" si="250">SUM(PO32,PO45,PO58,PO71,PO84,PO97,PO110,PO123,PO136,PO149,PO162,PO175,PO188,PO201,PO214,PO227,PO240,PO253,PO266,PO279,PO292,PO305,PO318,PO331,PO344,PO357,PO370,PO383,PO396,PO409,PO422,PO435)</f>
        <v>0</v>
      </c>
      <c r="PP19" s="73">
        <f t="shared" si="250"/>
        <v>0</v>
      </c>
      <c r="PQ19" s="73">
        <f t="shared" si="250"/>
        <v>0</v>
      </c>
      <c r="PR19" s="72">
        <f t="shared" ref="PR19:PR273" si="251">SUM(PO19:PP19)-PQ19</f>
        <v>0</v>
      </c>
      <c r="PS19" s="75">
        <f t="shared" ref="PS19:PT19" si="252">SUM(PS32,PS45,PS58,PS71,PS84,PS97,PS110,PS123,PS136,PS149,PS162,PS175,PS188,PS201,PS214,PS227,PS240,PS253,PS266,PS279,PS292,PS305,PS318,PS331,PS344,PS357,PS370,PS383,PS396,PS409,PS422,PS435)</f>
        <v>0</v>
      </c>
      <c r="PT19" s="76">
        <f t="shared" si="252"/>
        <v>0</v>
      </c>
      <c r="PU19" s="77"/>
      <c r="PV19" s="80"/>
      <c r="PW19" s="71">
        <f t="shared" ref="PW19:PX19" si="253">SUM(PW32,PW45,PW58,PW71,PW84,PW97,PW110,PW123,PW136,PW149,PW162,PW175,PW188,PW201,PW214,PW227,PW240,PW253,PW266,PW279,PW292,PW305,PW318,PW331,PW344,PW357,PW370,PW383,PW396,PW409,PW422,PW435)</f>
        <v>7</v>
      </c>
      <c r="PX19" s="73">
        <f t="shared" si="253"/>
        <v>2</v>
      </c>
      <c r="PY19" s="72">
        <f t="shared" ref="PY19:PY273" si="254">SUM(PW19:PX19)</f>
        <v>9</v>
      </c>
      <c r="PZ19" s="73">
        <f t="shared" ref="PZ19:QB19" si="255">SUM(PZ32,PZ45,PZ58,PZ71,PZ84,PZ97,PZ110,PZ123,PZ136,PZ149,PZ162,PZ175,PZ188,PZ201,PZ214,PZ227,PZ240,PZ253,PZ266,PZ279,PZ292,PZ305,PZ318,PZ331,PZ344,PZ357,PZ370,PZ383,PZ396,PZ409,PZ422,PZ435)</f>
        <v>0</v>
      </c>
      <c r="QA19" s="73">
        <f t="shared" si="255"/>
        <v>0</v>
      </c>
      <c r="QB19" s="73">
        <f t="shared" si="255"/>
        <v>0</v>
      </c>
      <c r="QC19" s="74">
        <f t="shared" ref="QC19:QC273" si="256">SUM(PZ19:QA19)-QB19</f>
        <v>0</v>
      </c>
      <c r="QD19" s="73">
        <f t="shared" ref="QD19:QF19" si="257">SUM(QD32,QD45,QD58,QD71,QD84,QD97,QD110,QD123,QD136,QD149,QD162,QD175,QD188,QD201,QD214,QD227,QD240,QD253,QD266,QD279,QD292,QD305,QD318,QD331,QD344,QD357,QD370,QD383,QD396,QD409,QD422,QD435)</f>
        <v>0</v>
      </c>
      <c r="QE19" s="73">
        <f t="shared" si="257"/>
        <v>5</v>
      </c>
      <c r="QF19" s="73">
        <f t="shared" si="257"/>
        <v>0</v>
      </c>
      <c r="QG19" s="72">
        <f t="shared" ref="QG19:QG273" si="258">SUM(QD19:QE19)-QF19</f>
        <v>5</v>
      </c>
      <c r="QH19" s="75">
        <f t="shared" ref="QH19:QI19" si="259">SUM(QH32,QH45,QH58,QH71,QH84,QH97,QH110,QH123,QH136,QH149,QH162,QH175,QH188,QH201,QH214,QH227,QH240,QH253,QH266,QH279,QH292,QH305,QH318,QH331,QH344,QH357,QH370,QH383,QH396,QH409,QH422,QH435)</f>
        <v>0</v>
      </c>
      <c r="QI19" s="76">
        <f t="shared" si="259"/>
        <v>0</v>
      </c>
      <c r="QJ19" s="77"/>
      <c r="QK19" s="80"/>
      <c r="QL19" s="71">
        <f t="shared" ref="QL19:QM19" si="260">SUM(QL32,QL45,QL58,QL71,QL84,QL97,QL110,QL123,QL136,QL149,QL162,QL175,QL188,QL201,QL214,QL227,QL240,QL253,QL266,QL279,QL292,QL305,QL318,QL331,QL344,QL357,QL370,QL383,QL396,QL409,QL422,QL435)</f>
        <v>0</v>
      </c>
      <c r="QM19" s="73">
        <f t="shared" si="260"/>
        <v>0</v>
      </c>
      <c r="QN19" s="72">
        <f t="shared" ref="QN19:QN273" si="261">SUM(QL19:QM19)</f>
        <v>0</v>
      </c>
      <c r="QO19" s="73">
        <f t="shared" ref="QO19:QQ19" si="262">SUM(QO32,QO45,QO58,QO71,QO84,QO97,QO110,QO123,QO136,QO149,QO162,QO175,QO188,QO201,QO214,QO227,QO240,QO253,QO266,QO279,QO292,QO305,QO318,QO331,QO344,QO357,QO370,QO383,QO396,QO409,QO422,QO435)</f>
        <v>0</v>
      </c>
      <c r="QP19" s="73">
        <f t="shared" si="262"/>
        <v>0</v>
      </c>
      <c r="QQ19" s="73">
        <f t="shared" si="262"/>
        <v>0</v>
      </c>
      <c r="QR19" s="74">
        <f t="shared" ref="QR19:QR273" si="263">SUM(QO19:QP19)-QQ19</f>
        <v>0</v>
      </c>
      <c r="QS19" s="73">
        <f t="shared" ref="QS19:QU19" si="264">SUM(QS32,QS45,QS58,QS71,QS84,QS97,QS110,QS123,QS136,QS149,QS162,QS175,QS188,QS201,QS214,QS227,QS240,QS253,QS266,QS279,QS292,QS305,QS318,QS331,QS344,QS357,QS370,QS383,QS396,QS409,QS422,QS435)</f>
        <v>0</v>
      </c>
      <c r="QT19" s="73">
        <f t="shared" si="264"/>
        <v>0</v>
      </c>
      <c r="QU19" s="73">
        <f t="shared" si="264"/>
        <v>0</v>
      </c>
      <c r="QV19" s="72">
        <f t="shared" ref="QV19:QV273" si="265">SUM(QS19:QT19)-QU19</f>
        <v>0</v>
      </c>
      <c r="QW19" s="75">
        <f t="shared" ref="QW19:QX19" si="266">SUM(QW32,QW45,QW58,QW71,QW84,QW97,QW110,QW123,QW136,QW149,QW162,QW175,QW188,QW201,QW214,QW227,QW240,QW253,QW266,QW279,QW292,QW305,QW318,QW331,QW344,QW357,QW370,QW383,QW396,QW409,QW422,QW435)</f>
        <v>0</v>
      </c>
      <c r="QX19" s="76">
        <f t="shared" si="266"/>
        <v>0</v>
      </c>
      <c r="QY19" s="77"/>
      <c r="QZ19" s="80"/>
      <c r="RA19" s="71">
        <f t="shared" ref="RA19:RB19" si="267">SUM(RA32,RA45,RA58,RA71,RA84,RA97,RA110,RA123,RA136,RA149,RA162,RA175,RA188,RA201,RA214,RA227,RA240,RA253,RA266,RA279,RA292,RA305,RA318,RA331,RA344,RA357,RA370,RA383,RA396,RA409,RA422,RA435)</f>
        <v>0</v>
      </c>
      <c r="RB19" s="73">
        <f t="shared" si="267"/>
        <v>0</v>
      </c>
      <c r="RC19" s="72">
        <f t="shared" ref="RC19:RC273" si="268">SUM(RA19:RB19)</f>
        <v>0</v>
      </c>
      <c r="RD19" s="73">
        <f t="shared" ref="RD19:RF19" si="269">SUM(RD32,RD45,RD58,RD71,RD84,RD97,RD110,RD123,RD136,RD149,RD162,RD175,RD188,RD201,RD214,RD227,RD240,RD253,RD266,RD279,RD292,RD305,RD318,RD331,RD344,RD357,RD370,RD383,RD396,RD409,RD422,RD435)</f>
        <v>0</v>
      </c>
      <c r="RE19" s="73">
        <f t="shared" si="269"/>
        <v>0</v>
      </c>
      <c r="RF19" s="73">
        <f t="shared" si="269"/>
        <v>0</v>
      </c>
      <c r="RG19" s="74">
        <f t="shared" ref="RG19:RG273" si="270">SUM(RD19:RE19)-RF19</f>
        <v>0</v>
      </c>
      <c r="RH19" s="73">
        <f t="shared" ref="RH19:RJ19" si="271">SUM(RH32,RH45,RH58,RH71,RH84,RH97,RH110,RH123,RH136,RH149,RH162,RH175,RH188,RH201,RH214,RH227,RH240,RH253,RH266,RH279,RH292,RH305,RH318,RH331,RH344,RH357,RH370,RH383,RH396,RH409,RH422,RH435)</f>
        <v>0</v>
      </c>
      <c r="RI19" s="73">
        <f t="shared" si="271"/>
        <v>0</v>
      </c>
      <c r="RJ19" s="73">
        <f t="shared" si="271"/>
        <v>0</v>
      </c>
      <c r="RK19" s="72">
        <f t="shared" ref="RK19:RK273" si="272">SUM(RH19:RI19)-RJ19</f>
        <v>0</v>
      </c>
      <c r="RL19" s="75">
        <f t="shared" ref="RL19:RM19" si="273">SUM(RL32,RL45,RL58,RL71,RL84,RL97,RL110,RL123,RL136,RL149,RL162,RL175,RL188,RL201,RL214,RL227,RL240,RL253,RL266,RL279,RL292,RL305,RL318,RL331,RL344,RL357,RL370,RL383,RL396,RL409,RL422,RL435)</f>
        <v>0</v>
      </c>
      <c r="RM19" s="76">
        <f t="shared" si="273"/>
        <v>0</v>
      </c>
      <c r="RN19" s="77"/>
      <c r="RO19" s="80"/>
      <c r="RP19" s="71">
        <f t="shared" ref="RP19:RQ19" si="274">SUM(RP32,RP45,RP58,RP71,RP84,RP97,RP110,RP123,RP136,RP149,RP162,RP175,RP188,RP201,RP214,RP227,RP240,RP253,RP266,RP279,RP292,RP305,RP318,RP331,RP344,RP357,RP370,RP383,RP396,RP409,RP422,RP435)</f>
        <v>10</v>
      </c>
      <c r="RQ19" s="73">
        <f t="shared" si="274"/>
        <v>8</v>
      </c>
      <c r="RR19" s="72">
        <f t="shared" ref="RR19:RR273" si="275">SUM(RP19:RQ19)</f>
        <v>18</v>
      </c>
      <c r="RS19" s="73">
        <f t="shared" ref="RS19:RU19" si="276">SUM(RS32,RS45,RS58,RS71,RS84,RS97,RS110,RS123,RS136,RS149,RS162,RS175,RS188,RS201,RS214,RS227,RS240,RS253,RS266,RS279,RS292,RS305,RS318,RS331,RS344,RS357,RS370,RS383,RS396,RS409,RS422,RS435)</f>
        <v>800</v>
      </c>
      <c r="RT19" s="73">
        <f t="shared" si="276"/>
        <v>0</v>
      </c>
      <c r="RU19" s="73">
        <f t="shared" si="276"/>
        <v>0</v>
      </c>
      <c r="RV19" s="74">
        <f t="shared" ref="RV19:RV273" si="277">SUM(RS19:RT19)-RU19</f>
        <v>800</v>
      </c>
      <c r="RW19" s="73">
        <f t="shared" ref="RW19:RY19" si="278">SUM(RW32,RW45,RW58,RW71,RW84,RW97,RW110,RW123,RW136,RW149,RW162,RW175,RW188,RW201,RW214,RW227,RW240,RW253,RW266,RW279,RW292,RW305,RW318,RW331,RW344,RW357,RW370,RW383,RW396,RW409,RW422,RW435)</f>
        <v>0</v>
      </c>
      <c r="RX19" s="73">
        <f t="shared" si="278"/>
        <v>4</v>
      </c>
      <c r="RY19" s="73">
        <f t="shared" si="278"/>
        <v>0</v>
      </c>
      <c r="RZ19" s="72">
        <f t="shared" ref="RZ19:RZ273" si="279">SUM(RW19:RX19)-RY19</f>
        <v>4</v>
      </c>
      <c r="SA19" s="75">
        <f t="shared" ref="SA19:SB19" si="280">SUM(SA32,SA45,SA58,SA71,SA84,SA97,SA110,SA123,SA136,SA149,SA162,SA175,SA188,SA201,SA214,SA227,SA240,SA253,SA266,SA279,SA292,SA305,SA318,SA331,SA344,SA357,SA370,SA383,SA396,SA409,SA422,SA435)</f>
        <v>0</v>
      </c>
      <c r="SB19" s="76">
        <f t="shared" si="280"/>
        <v>0</v>
      </c>
      <c r="SC19" s="77"/>
      <c r="SD19" s="80"/>
      <c r="SE19" s="71">
        <f t="shared" ref="SE19:SF19" si="281">SUM(SE32,SE45,SE58,SE71,SE84,SE97,SE110,SE123,SE136,SE149,SE162,SE175,SE188,SE201,SE214,SE227,SE240,SE253,SE266,SE279,SE292,SE305,SE318,SE331,SE344,SE357,SE370,SE383,SE396,SE409,SE422,SE435)</f>
        <v>7</v>
      </c>
      <c r="SF19" s="73">
        <f t="shared" si="281"/>
        <v>21</v>
      </c>
      <c r="SG19" s="72">
        <f t="shared" ref="SG19:SG273" si="282">SUM(SE19:SF19)</f>
        <v>28</v>
      </c>
      <c r="SH19" s="73">
        <f t="shared" ref="SH19:SJ19" si="283">SUM(SH32,SH45,SH58,SH71,SH84,SH97,SH110,SH123,SH136,SH149,SH162,SH175,SH188,SH201,SH214,SH227,SH240,SH253,SH266,SH279,SH292,SH305,SH318,SH331,SH344,SH357,SH370,SH383,SH396,SH409,SH422,SH435)</f>
        <v>211</v>
      </c>
      <c r="SI19" s="73">
        <f t="shared" si="283"/>
        <v>0</v>
      </c>
      <c r="SJ19" s="73">
        <f t="shared" si="283"/>
        <v>0</v>
      </c>
      <c r="SK19" s="74">
        <f t="shared" ref="SK19:SK273" si="284">SUM(SH19:SI19)-SJ19</f>
        <v>211</v>
      </c>
      <c r="SL19" s="73">
        <f t="shared" ref="SL19:SN19" si="285">SUM(SL32,SL45,SL58,SL71,SL84,SL97,SL110,SL123,SL136,SL149,SL162,SL175,SL188,SL201,SL214,SL227,SL240,SL253,SL266,SL279,SL292,SL305,SL318,SL331,SL344,SL357,SL370,SL383,SL396,SL409,SL422,SL435)</f>
        <v>0</v>
      </c>
      <c r="SM19" s="73">
        <f t="shared" si="285"/>
        <v>2.2000000000000002</v>
      </c>
      <c r="SN19" s="73">
        <f t="shared" si="285"/>
        <v>0</v>
      </c>
      <c r="SO19" s="72">
        <f t="shared" ref="SO19:SO273" si="286">SUM(SL19:SM19)-SN19</f>
        <v>2.2000000000000002</v>
      </c>
      <c r="SP19" s="75">
        <f t="shared" ref="SP19:SQ19" si="287">SUM(SP32,SP45,SP58,SP71,SP84,SP97,SP110,SP123,SP136,SP149,SP162,SP175,SP188,SP201,SP214,SP227,SP240,SP253,SP266,SP279,SP292,SP305,SP318,SP331,SP344,SP357,SP370,SP383,SP396,SP409,SP422,SP435)</f>
        <v>0</v>
      </c>
      <c r="SQ19" s="76">
        <f t="shared" si="287"/>
        <v>11.2</v>
      </c>
      <c r="SR19" s="77"/>
      <c r="SS19" s="80"/>
      <c r="ST19" s="71">
        <f t="shared" ref="ST19:SU19" si="288">SUM(ST32,ST45,ST58,ST71,ST84,ST97,ST110,ST123,ST136,ST149,ST162,ST175,ST188,ST201,ST214,ST227,ST240,ST253,ST266,ST279,ST292,ST305,ST318,ST331,ST344,ST357,ST370,ST383,ST396,ST409,ST422,ST435)</f>
        <v>216</v>
      </c>
      <c r="SU19" s="73">
        <f t="shared" si="288"/>
        <v>232</v>
      </c>
      <c r="SV19" s="72">
        <f t="shared" ref="SV19:SV228" si="289">SUM(ST19:SU19)</f>
        <v>448</v>
      </c>
      <c r="SW19" s="73">
        <f t="shared" ref="SW19:SY19" si="290">SUM(SW32,SW45,SW58,SW71,SW84,SW97,SW110,SW123,SW136,SW149,SW162,SW175,SW188,SW201,SW214,SW227,SW240,SW253,SW266,SW279,SW292,SW305,SW318,SW331,SW344,SW357,SW370,SW383,SW396,SW409,SW422,SW435)</f>
        <v>1199.5</v>
      </c>
      <c r="SX19" s="73">
        <f t="shared" si="290"/>
        <v>560.23</v>
      </c>
      <c r="SY19" s="73">
        <f t="shared" si="290"/>
        <v>0</v>
      </c>
      <c r="SZ19" s="74">
        <f t="shared" ref="SZ19:SZ228" si="291">SUM(SW19:SX19)-SY19</f>
        <v>1759.73</v>
      </c>
      <c r="TA19" s="73">
        <f t="shared" ref="TA19:TC19" si="292">SUM(TA32,TA45,TA58,TA71,TA84,TA97,TA110,TA123,TA136,TA149,TA162,TA175,TA188,TA201,TA214,TA227,TA240,TA253,TA266,TA279,TA292,TA305,TA318,TA331,TA344,TA357,TA370,TA383,TA396,TA409,TA422,TA435)</f>
        <v>1</v>
      </c>
      <c r="TB19" s="73">
        <f t="shared" si="292"/>
        <v>836.83</v>
      </c>
      <c r="TC19" s="73">
        <f t="shared" si="292"/>
        <v>0</v>
      </c>
      <c r="TD19" s="72">
        <f t="shared" ref="TD19:TD228" si="293">SUM(TA19:TB19)-TC19</f>
        <v>837.83</v>
      </c>
      <c r="TE19" s="75">
        <f t="shared" ref="TE19:TF19" si="294">SUM(TE32,TE45,TE58,TE71,TE84,TE97,TE110,TE123,TE136,TE149,TE162,TE175,TE188,TE201,TE214,TE227,TE240,TE253,TE266,TE279,TE292,TE305,TE318,TE331,TE344,TE357,TE370,TE383,TE396,TE409,TE422,TE435)</f>
        <v>7.06</v>
      </c>
      <c r="TF19" s="76">
        <f t="shared" si="294"/>
        <v>1.99</v>
      </c>
      <c r="TG19" s="77"/>
      <c r="TH19" s="80"/>
      <c r="TI19" s="71">
        <f t="shared" ref="TI19:TJ19" si="295">SUM(TI32,TI45,TI58,TI71,TI84,TI97,TI110,TI123,TI136,TI149,TI162,TI175,TI188,TI201,TI214,TI227,TI240,TI253,TI266,TI279,TI292,TI305,TI318,TI331,TI344,TI357,TI370,TI383,TI396,TI409,TI422,TI435)</f>
        <v>32</v>
      </c>
      <c r="TJ19" s="73">
        <f t="shared" si="295"/>
        <v>0</v>
      </c>
      <c r="TK19" s="72">
        <f t="shared" ref="TK19:TK273" si="296">SUM(TI19:TJ19)</f>
        <v>32</v>
      </c>
      <c r="TL19" s="73">
        <f t="shared" ref="TL19:TN19" si="297">SUM(TL32,TL45,TL58,TL71,TL84,TL97,TL110,TL123,TL136,TL149,TL162,TL175,TL188,TL201,TL214,TL227,TL240,TL253,TL266,TL279,TL292,TL305,TL318,TL331,TL344,TL357,TL370,TL383,TL396,TL409,TL422,TL435)</f>
        <v>0</v>
      </c>
      <c r="TM19" s="73">
        <f t="shared" si="297"/>
        <v>0</v>
      </c>
      <c r="TN19" s="73">
        <f t="shared" si="297"/>
        <v>0</v>
      </c>
      <c r="TO19" s="74">
        <f t="shared" ref="TO19:TO273" si="298">SUM(TL19:TM19)-TN19</f>
        <v>0</v>
      </c>
      <c r="TP19" s="73">
        <f t="shared" ref="TP19:TR19" si="299">SUM(TP32,TP45,TP58,TP71,TP84,TP97,TP110,TP123,TP136,TP149,TP162,TP175,TP188,TP201,TP214,TP227,TP240,TP253,TP266,TP279,TP292,TP305,TP318,TP331,TP344,TP357,TP370,TP383,TP396,TP409,TP422,TP435)</f>
        <v>1.27</v>
      </c>
      <c r="TQ19" s="73">
        <f t="shared" si="299"/>
        <v>10.55</v>
      </c>
      <c r="TR19" s="73">
        <f t="shared" si="299"/>
        <v>0.2</v>
      </c>
      <c r="TS19" s="72">
        <f t="shared" ref="TS19:TS273" si="300">SUM(TP19:TQ19)-TR19</f>
        <v>11.620000000000001</v>
      </c>
      <c r="TT19" s="75">
        <f t="shared" ref="TT19:TU19" si="301">SUM(TT32,TT45,TT58,TT71,TT84,TT97,TT110,TT123,TT136,TT149,TT162,TT175,TT188,TT201,TT214,TT227,TT240,TT253,TT266,TT279,TT292,TT305,TT318,TT331,TT344,TT357,TT370,TT383,TT396,TT409,TT422,TT435)</f>
        <v>0</v>
      </c>
      <c r="TU19" s="76">
        <f t="shared" si="301"/>
        <v>0</v>
      </c>
      <c r="TV19" s="77"/>
      <c r="TW19" s="80"/>
      <c r="TX19" s="71">
        <f t="shared" ref="TX19:TY19" si="302">SUM(TX32,TX45,TX58,TX71,TX84,TX97,TX110,TX123,TX136,TX149,TX162,TX175,TX188,TX201,TX214,TX227,TX240,TX253,TX266,TX279,TX292,TX305,TX318,TX331,TX344,TX357,TX370,TX383,TX396,TX409,TX422,TX435)</f>
        <v>0</v>
      </c>
      <c r="TY19" s="73">
        <f t="shared" si="302"/>
        <v>0</v>
      </c>
      <c r="TZ19" s="72">
        <f t="shared" ref="TZ19:TZ273" si="303">SUM(TX19:TY19)</f>
        <v>0</v>
      </c>
      <c r="UA19" s="73">
        <f t="shared" ref="UA19:UC19" si="304">SUM(UA32,UA45,UA58,UA71,UA84,UA97,UA110,UA123,UA136,UA149,UA162,UA175,UA188,UA201,UA214,UA227,UA240,UA253,UA266,UA279,UA292,UA305,UA318,UA331,UA344,UA357,UA370,UA383,UA396,UA409,UA422,UA435)</f>
        <v>0</v>
      </c>
      <c r="UB19" s="73">
        <f t="shared" si="304"/>
        <v>0</v>
      </c>
      <c r="UC19" s="73">
        <f t="shared" si="304"/>
        <v>0</v>
      </c>
      <c r="UD19" s="74">
        <f t="shared" ref="UD19:UD273" si="305">SUM(UA19:UB19)-UC19</f>
        <v>0</v>
      </c>
      <c r="UE19" s="73">
        <f t="shared" ref="UE19:UG19" si="306">SUM(UE32,UE45,UE58,UE71,UE84,UE97,UE110,UE123,UE136,UE149,UE162,UE175,UE188,UE201,UE214,UE227,UE240,UE253,UE266,UE279,UE292,UE305,UE318,UE331,UE344,UE357,UE370,UE383,UE396,UE409,UE422,UE435)</f>
        <v>0</v>
      </c>
      <c r="UF19" s="73">
        <f t="shared" si="306"/>
        <v>0</v>
      </c>
      <c r="UG19" s="73">
        <f t="shared" si="306"/>
        <v>0</v>
      </c>
      <c r="UH19" s="72">
        <f t="shared" ref="UH19:UH273" si="307">SUM(UE19:UF19)-UG19</f>
        <v>0</v>
      </c>
      <c r="UI19" s="75">
        <f t="shared" ref="UI19:UJ19" si="308">SUM(UI32,UI45,UI58,UI71,UI84,UI97,UI110,UI123,UI136,UI149,UI162,UI175,UI188,UI201,UI214,UI227,UI240,UI253,UI266,UI279,UI292,UI305,UI318,UI331,UI344,UI357,UI370,UI383,UI396,UI409,UI422,UI435)</f>
        <v>0</v>
      </c>
      <c r="UJ19" s="76">
        <f t="shared" si="308"/>
        <v>0</v>
      </c>
      <c r="UK19" s="77"/>
      <c r="UL19" s="80"/>
      <c r="UM19" s="71">
        <f t="shared" ref="UM19:UN19" si="309">SUM(UM32,UM45,UM58,UM71,UM84,UM97,UM110,UM123,UM136,UM149,UM162,UM175,UM188,UM201,UM214,UM227,UM240,UM253,UM266,UM279,UM292,UM305,UM318,UM331,UM344,UM357,UM370,UM383,UM396,UM409,UM422,UM435)</f>
        <v>0</v>
      </c>
      <c r="UN19" s="73">
        <f t="shared" si="309"/>
        <v>0</v>
      </c>
      <c r="UO19" s="72">
        <f t="shared" ref="UO19:UO273" si="310">SUM(UM19:UN19)</f>
        <v>0</v>
      </c>
      <c r="UP19" s="73">
        <f t="shared" ref="UP19:UR19" si="311">SUM(UP32,UP45,UP58,UP71,UP84,UP97,UP110,UP123,UP136,UP149,UP162,UP175,UP188,UP201,UP214,UP227,UP240,UP253,UP266,UP279,UP292,UP305,UP318,UP331,UP344,UP357,UP370,UP383,UP396,UP409,UP422,UP435)</f>
        <v>0</v>
      </c>
      <c r="UQ19" s="73">
        <f t="shared" si="311"/>
        <v>0</v>
      </c>
      <c r="UR19" s="73">
        <f t="shared" si="311"/>
        <v>0</v>
      </c>
      <c r="US19" s="74">
        <f t="shared" ref="US19:US273" si="312">SUM(UP19:UQ19)-UR19</f>
        <v>0</v>
      </c>
      <c r="UT19" s="73">
        <f t="shared" ref="UT19:UV19" si="313">SUM(UT32,UT45,UT58,UT71,UT84,UT97,UT110,UT123,UT136,UT149,UT162,UT175,UT188,UT201,UT214,UT227,UT240,UT253,UT266,UT279,UT292,UT305,UT318,UT331,UT344,UT357,UT370,UT383,UT396,UT409,UT422,UT435)</f>
        <v>0</v>
      </c>
      <c r="UU19" s="73">
        <f t="shared" si="313"/>
        <v>0</v>
      </c>
      <c r="UV19" s="73">
        <f t="shared" si="313"/>
        <v>0</v>
      </c>
      <c r="UW19" s="72">
        <f t="shared" ref="UW19:UW273" si="314">SUM(UT19:UU19)-UV19</f>
        <v>0</v>
      </c>
      <c r="UX19" s="75">
        <f t="shared" ref="UX19:UY19" si="315">SUM(UX32,UX45,UX58,UX71,UX84,UX97,UX110,UX123,UX136,UX149,UX162,UX175,UX188,UX201,UX214,UX227,UX240,UX253,UX266,UX279,UX292,UX305,UX318,UX331,UX344,UX357,UX370,UX383,UX396,UX409,UX422,UX435)</f>
        <v>0</v>
      </c>
      <c r="UY19" s="76">
        <f t="shared" si="315"/>
        <v>0</v>
      </c>
      <c r="UZ19" s="77"/>
      <c r="VA19" s="80"/>
      <c r="VB19" s="71">
        <f t="shared" ref="VB19:VC19" si="316">SUM(VB32,VB45,VB58,VB71,VB84,VB97,VB110,VB123,VB136,VB149,VB162,VB175,VB188,VB201,VB214,VB227,VB240,VB253,VB266,VB279,VB292,VB305,VB318,VB331,VB344,VB357,VB370,VB383,VB396,VB409,VB422,VB435)</f>
        <v>1</v>
      </c>
      <c r="VC19" s="73">
        <f t="shared" si="316"/>
        <v>0</v>
      </c>
      <c r="VD19" s="72">
        <f t="shared" ref="VD19:VD273" si="317">SUM(VB19:VC19)</f>
        <v>1</v>
      </c>
      <c r="VE19" s="73">
        <f t="shared" ref="VE19:VG19" si="318">SUM(VE32,VE45,VE58,VE71,VE84,VE97,VE110,VE123,VE136,VE149,VE162,VE175,VE188,VE201,VE214,VE227,VE240,VE253,VE266,VE279,VE292,VE305,VE318,VE331,VE344,VE357,VE370,VE383,VE396,VE409,VE422,VE435)</f>
        <v>0</v>
      </c>
      <c r="VF19" s="73">
        <f t="shared" si="318"/>
        <v>0</v>
      </c>
      <c r="VG19" s="73">
        <f t="shared" si="318"/>
        <v>0</v>
      </c>
      <c r="VH19" s="74">
        <f t="shared" ref="VH19:VH273" si="319">SUM(VE19:VF19)-VG19</f>
        <v>0</v>
      </c>
      <c r="VI19" s="73">
        <f t="shared" ref="VI19:VK19" si="320">SUM(VI32,VI45,VI58,VI71,VI84,VI97,VI110,VI123,VI136,VI149,VI162,VI175,VI188,VI201,VI214,VI227,VI240,VI253,VI266,VI279,VI292,VI305,VI318,VI331,VI344,VI357,VI370,VI383,VI396,VI409,VI422,VI435)</f>
        <v>0</v>
      </c>
      <c r="VJ19" s="73">
        <f t="shared" si="320"/>
        <v>2</v>
      </c>
      <c r="VK19" s="73">
        <f t="shared" si="320"/>
        <v>0</v>
      </c>
      <c r="VL19" s="72">
        <f t="shared" ref="VL19:VL273" si="321">SUM(VI19:VJ19)-VK19</f>
        <v>2</v>
      </c>
      <c r="VM19" s="75">
        <f t="shared" ref="VM19:VN19" si="322">SUM(VM32,VM45,VM58,VM71,VM84,VM97,VM110,VM123,VM136,VM149,VM162,VM175,VM188,VM201,VM214,VM227,VM240,VM253,VM266,VM279,VM292,VM305,VM318,VM331,VM344,VM357,VM370,VM383,VM396,VM409,VM422,VM435)</f>
        <v>0</v>
      </c>
      <c r="VN19" s="76">
        <f t="shared" si="322"/>
        <v>0</v>
      </c>
      <c r="VO19" s="77"/>
      <c r="VP19" s="80"/>
      <c r="VQ19" s="71">
        <f t="shared" ref="VQ19:VR19" si="323">SUM(VQ32,VQ45,VQ58,VQ71,VQ84,VQ97,VQ110,VQ123,VQ136,VQ149,VQ162,VQ175,VQ188,VQ201,VQ214,VQ227,VQ240,VQ253,VQ266,VQ279,VQ292,VQ305,VQ318,VQ331,VQ344,VQ357,VQ370,VQ383,VQ396,VQ409,VQ422,VQ435)</f>
        <v>0</v>
      </c>
      <c r="VR19" s="73">
        <f t="shared" si="323"/>
        <v>0</v>
      </c>
      <c r="VS19" s="72">
        <f t="shared" ref="VS19:VS273" si="324">SUM(VQ19:VR19)</f>
        <v>0</v>
      </c>
      <c r="VT19" s="73">
        <f t="shared" ref="VT19:VV19" si="325">SUM(VT32,VT45,VT58,VT71,VT84,VT97,VT110,VT123,VT136,VT149,VT162,VT175,VT188,VT201,VT214,VT227,VT240,VT253,VT266,VT279,VT292,VT305,VT318,VT331,VT344,VT357,VT370,VT383,VT396,VT409,VT422,VT435)</f>
        <v>0</v>
      </c>
      <c r="VU19" s="73">
        <f t="shared" si="325"/>
        <v>0</v>
      </c>
      <c r="VV19" s="73">
        <f t="shared" si="325"/>
        <v>0</v>
      </c>
      <c r="VW19" s="74">
        <f t="shared" ref="VW19:VW273" si="326">SUM(VT19:VU19)-VV19</f>
        <v>0</v>
      </c>
      <c r="VX19" s="73">
        <f t="shared" ref="VX19:VZ19" si="327">SUM(VX32,VX45,VX58,VX71,VX84,VX97,VX110,VX123,VX136,VX149,VX162,VX175,VX188,VX201,VX214,VX227,VX240,VX253,VX266,VX279,VX292,VX305,VX318,VX331,VX344,VX357,VX370,VX383,VX396,VX409,VX422,VX435)</f>
        <v>0</v>
      </c>
      <c r="VY19" s="73">
        <f t="shared" si="327"/>
        <v>0</v>
      </c>
      <c r="VZ19" s="73">
        <f t="shared" si="327"/>
        <v>0</v>
      </c>
      <c r="WA19" s="72">
        <f t="shared" ref="WA19:WA273" si="328">SUM(VX19:VY19)-VZ19</f>
        <v>0</v>
      </c>
      <c r="WB19" s="75">
        <f t="shared" ref="WB19:WC19" si="329">SUM(WB32,WB45,WB58,WB71,WB84,WB97,WB110,WB123,WB136,WB149,WB162,WB175,WB188,WB201,WB214,WB227,WB240,WB253,WB266,WB279,WB292,WB305,WB318,WB331,WB344,WB357,WB370,WB383,WB396,WB409,WB422,WB435)</f>
        <v>0</v>
      </c>
      <c r="WC19" s="76">
        <f t="shared" si="329"/>
        <v>0</v>
      </c>
      <c r="WD19" s="77"/>
      <c r="WE19" s="80"/>
    </row>
    <row r="20" spans="1:603" ht="16.5" customHeight="1">
      <c r="A20" s="68"/>
      <c r="B20" s="81" t="s">
        <v>236</v>
      </c>
      <c r="C20" s="82" t="s">
        <v>55</v>
      </c>
      <c r="D20" s="71">
        <f t="shared" ref="D20:E20" si="330">SUM(D33,D46,D59,D72,D85,D98,D111,D124,D137,D150,D163,D176,D189,D202,D215,D228,D241,D254,D267,D280,D293,D306,D319,D332,D345,D358,D371,D384,D397,D410,D423,D436)</f>
        <v>0</v>
      </c>
      <c r="E20" s="73">
        <f t="shared" si="330"/>
        <v>0</v>
      </c>
      <c r="F20" s="72">
        <f t="shared" si="51"/>
        <v>0</v>
      </c>
      <c r="G20" s="73">
        <f t="shared" ref="G20:I20" si="331">SUM(G33,G46,G59,G72,G85,G98,G111,G124,G137,G150,G163,G176,G189,G202,G215,G228,G241,G254,G267,G280,G293,G306,G319,G332,G345,G358,G371,G384,G397,G410,G423,G436)</f>
        <v>0.2</v>
      </c>
      <c r="H20" s="73">
        <f t="shared" si="331"/>
        <v>0.1</v>
      </c>
      <c r="I20" s="73">
        <f t="shared" si="331"/>
        <v>0</v>
      </c>
      <c r="J20" s="74">
        <f t="shared" si="53"/>
        <v>0.30000000000000004</v>
      </c>
      <c r="K20" s="73">
        <f t="shared" ref="K20:M20" si="332">SUM(K33,K46,K59,K72,K85,K98,K111,K124,K137,K150,K163,K176,K189,K202,K215,K228,K241,K254,K267,K280,K293,K306,K319,K332,K345,K358,K371,K384,K397,K410,K423,K436)</f>
        <v>0.3</v>
      </c>
      <c r="L20" s="73">
        <f t="shared" si="332"/>
        <v>0</v>
      </c>
      <c r="M20" s="73">
        <f t="shared" si="332"/>
        <v>0</v>
      </c>
      <c r="N20" s="72">
        <f t="shared" si="55"/>
        <v>0.3</v>
      </c>
      <c r="O20" s="75">
        <f t="shared" ref="O20:P20" si="333">SUM(O33,O46,O59,O72,O85,O98,O111,O124,O137,O150,O163,O176,O189,O202,O215,O228,O241,O254,O267,O280,O293,O306,O319,O332,O345,O358,O371,O384,O397,O410,O423,O436)</f>
        <v>0</v>
      </c>
      <c r="P20" s="76">
        <f t="shared" si="333"/>
        <v>0</v>
      </c>
      <c r="Q20" s="77"/>
      <c r="R20" s="78"/>
      <c r="S20" s="71">
        <f t="shared" ref="S20:T20" si="334">SUM(S33,S46,S59,S72,S85,S98,S111,S124,S137,S150,S163,S176,S189,S202,S215,S228,S241,S254,S267,S280,S293,S306,S319,S332,S345,S358,S371,S384,S397,S410,S423,S436)</f>
        <v>28</v>
      </c>
      <c r="T20" s="73">
        <f t="shared" si="334"/>
        <v>6</v>
      </c>
      <c r="U20" s="72">
        <f t="shared" si="58"/>
        <v>34</v>
      </c>
      <c r="V20" s="73">
        <f t="shared" ref="V20:X20" si="335">SUM(V33,V46,V59,V72,V85,V98,V111,V124,V137,V150,V163,V176,V189,V202,V215,V228,V241,V254,V267,V280,V293,V306,V319,V332,V345,V358,V371,V384,V397,V410,V423,V436)</f>
        <v>0</v>
      </c>
      <c r="W20" s="73">
        <f t="shared" si="335"/>
        <v>0</v>
      </c>
      <c r="X20" s="73">
        <f t="shared" si="335"/>
        <v>0</v>
      </c>
      <c r="Y20" s="74">
        <f t="shared" si="60"/>
        <v>0</v>
      </c>
      <c r="Z20" s="73">
        <f t="shared" ref="Z20:AB20" si="336">SUM(Z33,Z46,Z59,Z72,Z85,Z98,Z111,Z124,Z137,Z150,Z163,Z176,Z189,Z202,Z215,Z228,Z241,Z254,Z267,Z280,Z293,Z306,Z319,Z332,Z345,Z358,Z371,Z384,Z397,Z410,Z423,Z436)</f>
        <v>0</v>
      </c>
      <c r="AA20" s="73">
        <f t="shared" si="336"/>
        <v>1.75</v>
      </c>
      <c r="AB20" s="73">
        <f t="shared" si="336"/>
        <v>0</v>
      </c>
      <c r="AC20" s="72">
        <f t="shared" si="62"/>
        <v>1.75</v>
      </c>
      <c r="AD20" s="75">
        <f t="shared" ref="AD20:AE20" si="337">SUM(AD33,AD46,AD59,AD72,AD85,AD98,AD111,AD124,AD137,AD150,AD163,AD176,AD189,AD202,AD215,AD228,AD241,AD254,AD267,AD280,AD293,AD306,AD319,AD332,AD345,AD358,AD371,AD384,AD397,AD410,AD423,AD436)</f>
        <v>0</v>
      </c>
      <c r="AE20" s="76">
        <f t="shared" si="337"/>
        <v>0</v>
      </c>
      <c r="AF20" s="77"/>
      <c r="AG20" s="78"/>
      <c r="AH20" s="71">
        <f t="shared" ref="AH20:AI20" si="338">SUM(AH33,AH46,AH59,AH72,AH85,AH98,AH111,AH124,AH137,AH150,AH163,AH176,AH189,AH202,AH215,AH228,AH241,AH254,AH267,AH280,AH293,AH306,AH319,AH332,AH345,AH358,AH371,AH384,AH397,AH410,AH423,AH436)</f>
        <v>25</v>
      </c>
      <c r="AI20" s="73">
        <f t="shared" si="338"/>
        <v>26</v>
      </c>
      <c r="AJ20" s="72">
        <f t="shared" si="65"/>
        <v>51</v>
      </c>
      <c r="AK20" s="73">
        <f t="shared" ref="AK20:AM20" si="339">SUM(AK33,AK46,AK59,AK72,AK85,AK98,AK111,AK124,AK137,AK150,AK163,AK176,AK189,AK202,AK215,AK228,AK241,AK254,AK267,AK280,AK293,AK306,AK319,AK332,AK345,AK358,AK371,AK384,AK397,AK410,AK423,AK436)</f>
        <v>895</v>
      </c>
      <c r="AL20" s="73">
        <f t="shared" si="339"/>
        <v>688</v>
      </c>
      <c r="AM20" s="73">
        <f t="shared" si="339"/>
        <v>5</v>
      </c>
      <c r="AN20" s="74">
        <f t="shared" si="67"/>
        <v>1578</v>
      </c>
      <c r="AO20" s="73">
        <f t="shared" ref="AO20:AQ20" si="340">SUM(AO33,AO46,AO59,AO72,AO85,AO98,AO111,AO124,AO137,AO150,AO163,AO176,AO189,AO202,AO215,AO228,AO241,AO254,AO267,AO280,AO293,AO306,AO319,AO332,AO345,AO358,AO371,AO384,AO397,AO410,AO423,AO436)</f>
        <v>0.75</v>
      </c>
      <c r="AP20" s="73">
        <f t="shared" si="340"/>
        <v>2.65</v>
      </c>
      <c r="AQ20" s="73">
        <f t="shared" si="340"/>
        <v>0</v>
      </c>
      <c r="AR20" s="72">
        <f t="shared" si="69"/>
        <v>3.4</v>
      </c>
      <c r="AS20" s="75">
        <f t="shared" ref="AS20:AT20" si="341">SUM(AS33,AS46,AS59,AS72,AS85,AS98,AS111,AS124,AS137,AS150,AS163,AS176,AS189,AS202,AS215,AS228,AS241,AS254,AS267,AS280,AS293,AS306,AS319,AS332,AS345,AS358,AS371,AS384,AS397,AS410,AS423,AS436)</f>
        <v>0</v>
      </c>
      <c r="AT20" s="76">
        <f t="shared" si="341"/>
        <v>0</v>
      </c>
      <c r="AU20" s="77"/>
      <c r="AV20" s="78"/>
      <c r="AW20" s="71">
        <f t="shared" ref="AW20:AX20" si="342">SUM(AW33,AW46,AW59,AW72,AW85,AW98,AW111,AW124,AW137,AW150,AW163,AW176,AW189,AW202,AW215,AW228,AW241,AW254,AW267,AW280,AW293,AW306,AW319,AW332,AW345,AW358,AW371,AW384,AW397,AW410,AW423,AW436)</f>
        <v>0</v>
      </c>
      <c r="AX20" s="73">
        <f t="shared" si="342"/>
        <v>0</v>
      </c>
      <c r="AY20" s="72">
        <f t="shared" si="72"/>
        <v>0</v>
      </c>
      <c r="AZ20" s="73">
        <f t="shared" ref="AZ20:BB20" si="343">SUM(AZ33,AZ46,AZ59,AZ72,AZ85,AZ98,AZ111,AZ124,AZ137,AZ150,AZ163,AZ176,AZ189,AZ202,AZ215,AZ228,AZ241,AZ254,AZ267,AZ280,AZ293,AZ306,AZ319,AZ332,AZ345,AZ358,AZ371,AZ384,AZ397,AZ410,AZ423,AZ436)</f>
        <v>0.2</v>
      </c>
      <c r="BA20" s="73">
        <f t="shared" si="343"/>
        <v>0.15</v>
      </c>
      <c r="BB20" s="73">
        <f t="shared" si="343"/>
        <v>0</v>
      </c>
      <c r="BC20" s="74">
        <f t="shared" si="74"/>
        <v>0.35</v>
      </c>
      <c r="BD20" s="73">
        <f t="shared" ref="BD20:BF20" si="344">SUM(BD33,BD46,BD59,BD72,BD85,BD98,BD111,BD124,BD137,BD150,BD163,BD176,BD189,BD202,BD215,BD228,BD241,BD254,BD267,BD280,BD293,BD306,BD319,BD332,BD345,BD358,BD371,BD384,BD397,BD410,BD423,BD436)</f>
        <v>0.35</v>
      </c>
      <c r="BE20" s="73">
        <f t="shared" si="344"/>
        <v>0</v>
      </c>
      <c r="BF20" s="73">
        <f t="shared" si="344"/>
        <v>0</v>
      </c>
      <c r="BG20" s="72">
        <f t="shared" si="76"/>
        <v>0.35</v>
      </c>
      <c r="BH20" s="75">
        <f t="shared" ref="BH20:BI20" si="345">SUM(BH33,BH46,BH59,BH72,BH85,BH98,BH111,BH124,BH137,BH150,BH163,BH176,BH189,BH202,BH215,BH228,BH241,BH254,BH267,BH280,BH293,BH306,BH319,BH332,BH345,BH358,BH371,BH384,BH397,BH410,BH423,BH436)</f>
        <v>0</v>
      </c>
      <c r="BI20" s="76">
        <f t="shared" si="345"/>
        <v>0</v>
      </c>
      <c r="BJ20" s="77"/>
      <c r="BK20" s="78"/>
      <c r="BL20" s="71">
        <f t="shared" ref="BL20:BM20" si="346">SUM(BL33,BL46,BL59,BL72,BL85,BL98,BL111,BL124,BL137,BL150,BL163,BL176,BL189,BL202,BL215,BL228,BL241,BL254,BL267,BL280,BL293,BL306,BL319,BL332,BL345,BL358,BL371,BL384,BL397,BL410,BL423,BL436)</f>
        <v>0</v>
      </c>
      <c r="BM20" s="73">
        <f t="shared" si="346"/>
        <v>0</v>
      </c>
      <c r="BN20" s="72">
        <f t="shared" si="79"/>
        <v>0</v>
      </c>
      <c r="BO20" s="73">
        <f t="shared" ref="BO20:BQ20" si="347">SUM(BO33,BO46,BO59,BO72,BO85,BO98,BO111,BO124,BO137,BO150,BO163,BO176,BO189,BO202,BO215,BO228,BO241,BO254,BO267,BO280,BO293,BO306,BO319,BO332,BO345,BO358,BO371,BO384,BO397,BO410,BO423,BO436)</f>
        <v>0</v>
      </c>
      <c r="BP20" s="73">
        <f t="shared" si="347"/>
        <v>0</v>
      </c>
      <c r="BQ20" s="73">
        <f t="shared" si="347"/>
        <v>0</v>
      </c>
      <c r="BR20" s="74">
        <f t="shared" si="81"/>
        <v>0</v>
      </c>
      <c r="BS20" s="73">
        <f t="shared" ref="BS20:BU20" si="348">SUM(BS33,BS46,BS59,BS72,BS85,BS98,BS111,BS124,BS137,BS150,BS163,BS176,BS189,BS202,BS215,BS228,BS241,BS254,BS267,BS280,BS293,BS306,BS319,BS332,BS345,BS358,BS371,BS384,BS397,BS410,BS423,BS436)</f>
        <v>0</v>
      </c>
      <c r="BT20" s="73">
        <f t="shared" si="348"/>
        <v>0</v>
      </c>
      <c r="BU20" s="73">
        <f t="shared" si="348"/>
        <v>0</v>
      </c>
      <c r="BV20" s="72">
        <f t="shared" si="83"/>
        <v>0</v>
      </c>
      <c r="BW20" s="75">
        <f t="shared" ref="BW20:BX20" si="349">SUM(BW33,BW46,BW59,BW72,BW85,BW98,BW111,BW124,BW137,BW150,BW163,BW176,BW189,BW202,BW215,BW228,BW241,BW254,BW267,BW280,BW293,BW306,BW319,BW332,BW345,BW358,BW371,BW384,BW397,BW410,BW423,BW436)</f>
        <v>0</v>
      </c>
      <c r="BX20" s="76">
        <f t="shared" si="349"/>
        <v>0</v>
      </c>
      <c r="BY20" s="77"/>
      <c r="BZ20" s="79"/>
      <c r="CA20" s="71" t="e">
        <f>SUM(CA33,CA46,CA59,CA72,CA85,CA98,CA111,CA124,CA137,CA150,#REF!,CA176,CA189,CA202,CA215,CA228,CA241,CA254,CA267,CA280,CA293,CA306,CA319,CA332,CA345,CA358,CA371,CA384,CA397,CA410,CA423,CA436)</f>
        <v>#REF!</v>
      </c>
      <c r="CB20" s="73">
        <f t="shared" si="85"/>
        <v>26</v>
      </c>
      <c r="CC20" s="72" t="e">
        <f t="shared" si="86"/>
        <v>#REF!</v>
      </c>
      <c r="CD20" s="73">
        <f t="shared" ref="CD20:CF20" si="350">SUM(CD33,CD46,CD59,CD72,CD85,CD98,CD111,CD124,CD137,CD150,CD163,CD176,CD189,CD202,CD215,CD228,CD241,CD254,CD267,CD280,CD293,CD306,CD319,CD332,CD345,CD358,CD371,CD384,CD397,CD410,CD423,CD436)</f>
        <v>7100</v>
      </c>
      <c r="CE20" s="73">
        <f t="shared" si="350"/>
        <v>5000</v>
      </c>
      <c r="CF20" s="73">
        <f t="shared" si="350"/>
        <v>0</v>
      </c>
      <c r="CG20" s="74">
        <f t="shared" si="88"/>
        <v>12100</v>
      </c>
      <c r="CH20" s="73">
        <f t="shared" ref="CH20:CJ20" si="351">SUM(CH33,CH46,CH59,CH72,CH85,CH98,CH111,CH124,CH137,CH150,CH163,CH176,CH189,CH202,CH215,CH228,CH241,CH254,CH267,CH280,CH293,CH306,CH319,CH332,CH345,CH358,CH371,CH384,CH397,CH410,CH423,CH436)</f>
        <v>3.5</v>
      </c>
      <c r="CI20" s="73">
        <f t="shared" si="351"/>
        <v>76.599999999999994</v>
      </c>
      <c r="CJ20" s="73">
        <f t="shared" si="351"/>
        <v>0</v>
      </c>
      <c r="CK20" s="72">
        <f t="shared" si="90"/>
        <v>80.099999999999994</v>
      </c>
      <c r="CL20" s="75">
        <f t="shared" ref="CL20:CM20" si="352">SUM(CL33,CL46,CL59,CL72,CL85,CL98,CL111,CL124,CL137,CL150,CL163,CL176,CL189,CL202,CL215,CL228,CL241,CL254,CL267,CL280,CL293,CL306,CL319,CL332,CL345,CL358,CL371,CL384,CL397,CL410,CL423,CL436)</f>
        <v>17.05</v>
      </c>
      <c r="CM20" s="76">
        <f t="shared" si="352"/>
        <v>16</v>
      </c>
      <c r="CN20" s="77"/>
      <c r="CO20" s="80"/>
      <c r="CP20" s="71">
        <f t="shared" ref="CP20:CQ20" si="353">SUM(CP33,CP46,CP59,CP72,CP85,CP98,CP111,CP124,CP137,CP150,CP163,CP176,CP189,CP202,CP215,CP228,CP241,CP254,CP267,CP280,CP293,CP306,CP319,CP332,CP345,CP358,CP371,CP384,CP397,CP410,CP423,CP436)</f>
        <v>0</v>
      </c>
      <c r="CQ20" s="73">
        <f t="shared" si="353"/>
        <v>0</v>
      </c>
      <c r="CR20" s="72">
        <f t="shared" si="93"/>
        <v>0</v>
      </c>
      <c r="CS20" s="73">
        <f t="shared" ref="CS20:CU20" si="354">SUM(CS33,CS46,CS59,CS72,CS85,CS98,CS111,CS124,CS137,CS150,CS163,CS176,CS189,CS202,CS215,CS228,CS241,CS254,CS267,CS280,CS293,CS306,CS319,CS332,CS345,CS358,CS371,CS384,CS397,CS410,CS423,CS436)</f>
        <v>0</v>
      </c>
      <c r="CT20" s="73">
        <f t="shared" si="354"/>
        <v>0</v>
      </c>
      <c r="CU20" s="73">
        <f t="shared" si="354"/>
        <v>0</v>
      </c>
      <c r="CV20" s="74">
        <f t="shared" si="95"/>
        <v>0</v>
      </c>
      <c r="CW20" s="73">
        <f t="shared" ref="CW20:CY20" si="355">SUM(CW33,CW46,CW59,CW72,CW85,CW98,CW111,CW124,CW137,CW150,CW163,CW176,CW189,CW202,CW215,CW228,CW241,CW254,CW267,CW280,CW293,CW306,CW319,CW332,CW345,CW358,CW371,CW384,CW397,CW410,CW423,CW436)</f>
        <v>0</v>
      </c>
      <c r="CX20" s="73">
        <f t="shared" si="355"/>
        <v>0</v>
      </c>
      <c r="CY20" s="73">
        <f t="shared" si="355"/>
        <v>0</v>
      </c>
      <c r="CZ20" s="72">
        <f t="shared" si="97"/>
        <v>0</v>
      </c>
      <c r="DA20" s="75">
        <f t="shared" ref="DA20:DB20" si="356">SUM(DA33,DA46,DA59,DA72,DA85,DA98,DA111,DA124,DA137,DA150,DA163,DA176,DA189,DA202,DA215,DA228,DA241,DA254,DA267,DA280,DA293,DA306,DA319,DA332,DA345,DA358,DA371,DA384,DA397,DA410,DA423,DA436)</f>
        <v>0</v>
      </c>
      <c r="DB20" s="76">
        <f t="shared" si="356"/>
        <v>0</v>
      </c>
      <c r="DC20" s="77"/>
      <c r="DD20" s="80"/>
      <c r="DE20" s="71">
        <f t="shared" ref="DE20:DF20" si="357">SUM(DE33,DE46,DE59,DE72,DE85,DE98,DE111,DE124,DE137,DE150,DE163,DE176,DE189,DE202,DE215,DE228,DE241,DE254,DE267,DE280,DE293,DE306,DE319,DE332,DE345,DE358,DE371,DE384,DE397,DE410,DE423,DE436)</f>
        <v>2</v>
      </c>
      <c r="DF20" s="73">
        <f t="shared" si="357"/>
        <v>5</v>
      </c>
      <c r="DG20" s="72">
        <f t="shared" si="100"/>
        <v>7</v>
      </c>
      <c r="DH20" s="73">
        <f t="shared" ref="DH20:DJ20" si="358">SUM(DH33,DH46,DH59,DH72,DH85,DH98,DH111,DH124,DH137,DH150,DH163,DH176,DH189,DH202,DH215,DH228,DH241,DH254,DH267,DH280,DH293,DH306,DH319,DH332,DH345,DH358,DH371,DH384,DH397,DH410,DH423,DH436)</f>
        <v>0.15</v>
      </c>
      <c r="DI20" s="73">
        <f t="shared" si="358"/>
        <v>0.1</v>
      </c>
      <c r="DJ20" s="73">
        <f t="shared" si="358"/>
        <v>0</v>
      </c>
      <c r="DK20" s="74">
        <f t="shared" si="102"/>
        <v>0.25</v>
      </c>
      <c r="DL20" s="73">
        <f t="shared" ref="DL20:DN20" si="359">SUM(DL33,DL46,DL59,DL72,DL85,DL98,DL111,DL124,DL137,DL150,DL163,DL176,DL189,DL202,DL215,DL228,DL241,DL254,DL267,DL280,DL293,DL306,DL319,DL332,DL345,DL358,DL371,DL384,DL397,DL410,DL423,DL436)</f>
        <v>0.3</v>
      </c>
      <c r="DM20" s="73">
        <f t="shared" si="359"/>
        <v>2.0499999999999998</v>
      </c>
      <c r="DN20" s="73">
        <f t="shared" si="359"/>
        <v>0</v>
      </c>
      <c r="DO20" s="72">
        <f t="shared" si="104"/>
        <v>2.3499999999999996</v>
      </c>
      <c r="DP20" s="75">
        <f t="shared" ref="DP20:DQ20" si="360">SUM(DP33,DP46,DP59,DP72,DP85,DP98,DP111,DP124,DP137,DP150,DP163,DP176,DP189,DP202,DP215,DP228,DP241,DP254,DP267,DP280,DP293,DP306,DP319,DP332,DP345,DP358,DP371,DP384,DP397,DP410,DP423,DP436)</f>
        <v>0</v>
      </c>
      <c r="DQ20" s="76">
        <f t="shared" si="360"/>
        <v>0</v>
      </c>
      <c r="DR20" s="77"/>
      <c r="DS20" s="80"/>
      <c r="DT20" s="71">
        <f t="shared" ref="DT20:DU20" si="361">SUM(DT33,DT46,DT59,DT72,DT85,DT98,DT111,DT124,DT137,DT150,DT163,DT176,DT189,DT202,DT215,DT228,DT241,DT254,DT267,DT280,DT293,DT306,DT319,DT332,DT345,DT358,DT371,DT384,DT397,DT410,DT423,DT436)</f>
        <v>33</v>
      </c>
      <c r="DU20" s="73">
        <f t="shared" si="361"/>
        <v>20</v>
      </c>
      <c r="DV20" s="72">
        <f t="shared" si="107"/>
        <v>53</v>
      </c>
      <c r="DW20" s="73">
        <f t="shared" ref="DW20:DY20" si="362">SUM(DW33,DW46,DW59,DW72,DW85,DW98,DW111,DW124,DW137,DW150,DW163,DW176,DW189,DW202,DW215,DW228,DW241,DW254,DW267,DW280,DW293,DW306,DW319,DW332,DW345,DW358,DW371,DW384,DW397,DW410,DW423,DW436)</f>
        <v>15.5</v>
      </c>
      <c r="DX20" s="73">
        <f t="shared" si="362"/>
        <v>100.1</v>
      </c>
      <c r="DY20" s="73">
        <f t="shared" si="362"/>
        <v>0</v>
      </c>
      <c r="DZ20" s="74">
        <f t="shared" si="109"/>
        <v>115.6</v>
      </c>
      <c r="EA20" s="73">
        <f t="shared" ref="EA20:EC20" si="363">SUM(EA33,EA46,EA59,EA72,EA85,EA98,EA111,EA124,EA137,EA150,EA163,EA176,EA189,EA202,EA215,EA228,EA241,EA254,EA267,EA280,EA293,EA306,EA319,EA332,EA345,EA358,EA371,EA384,EA397,EA410,EA423,EA436)</f>
        <v>1.54</v>
      </c>
      <c r="EB20" s="73">
        <f t="shared" si="363"/>
        <v>0.5</v>
      </c>
      <c r="EC20" s="73">
        <f t="shared" si="363"/>
        <v>0</v>
      </c>
      <c r="ED20" s="72">
        <f t="shared" si="111"/>
        <v>2.04</v>
      </c>
      <c r="EE20" s="75">
        <f t="shared" ref="EE20:EF20" si="364">SUM(EE33,EE46,EE59,EE72,EE85,EE98,EE111,EE124,EE137,EE150,EE163,EE176,EE189,EE202,EE215,EE228,EE241,EE254,EE267,EE280,EE293,EE306,EE319,EE332,EE345,EE358,EE371,EE384,EE397,EE410,EE423,EE436)</f>
        <v>0.5</v>
      </c>
      <c r="EF20" s="76">
        <f t="shared" si="364"/>
        <v>4</v>
      </c>
      <c r="EG20" s="77"/>
      <c r="EH20" s="80"/>
      <c r="EI20" s="71">
        <f t="shared" ref="EI20:EJ20" si="365">SUM(EI33,EI46,EI59,EI72,EI85,EI98,EI111,EI124,EI137,EI150,EI163,EI176,EI189,EI202,EI215,EI228,EI241,EI254,EI267,EI280,EI293,EI306,EI319,EI332,EI345,EI358,EI371,EI384,EI397,EI410,EI423,EI436)</f>
        <v>5</v>
      </c>
      <c r="EJ20" s="73">
        <f t="shared" si="365"/>
        <v>4</v>
      </c>
      <c r="EK20" s="72">
        <f t="shared" si="114"/>
        <v>9</v>
      </c>
      <c r="EL20" s="73">
        <f t="shared" ref="EL20:EN20" si="366">SUM(EL33,EL46,EL59,EL72,EL85,EL98,EL111,EL124,EL137,EL150,EL163,EL176,EL189,EL202,EL215,EL228,EL241,EL254,EL267,EL280,EL293,EL306,EL319,EL332,EL345,EL358,EL371,EL384,EL397,EL410,EL423,EL436)</f>
        <v>0</v>
      </c>
      <c r="EM20" s="73">
        <f t="shared" si="366"/>
        <v>0</v>
      </c>
      <c r="EN20" s="73">
        <f t="shared" si="366"/>
        <v>0</v>
      </c>
      <c r="EO20" s="74">
        <f t="shared" si="116"/>
        <v>0</v>
      </c>
      <c r="EP20" s="73">
        <f t="shared" ref="EP20:ER20" si="367">SUM(EP33,EP46,EP59,EP72,EP85,EP98,EP111,EP124,EP137,EP150,EP163,EP176,EP189,EP202,EP215,EP228,EP241,EP254,EP267,EP280,EP293,EP306,EP319,EP332,EP345,EP358,EP371,EP384,EP397,EP410,EP423,EP436)</f>
        <v>0</v>
      </c>
      <c r="EQ20" s="73">
        <f t="shared" si="367"/>
        <v>2.1</v>
      </c>
      <c r="ER20" s="73">
        <f t="shared" si="367"/>
        <v>0</v>
      </c>
      <c r="ES20" s="72">
        <f t="shared" si="118"/>
        <v>2.1</v>
      </c>
      <c r="ET20" s="75">
        <f t="shared" ref="ET20:EU20" si="368">SUM(ET33,ET46,ET59,ET72,ET85,ET98,ET111,ET124,ET137,ET150,ET163,ET176,ET189,ET202,ET215,ET228,ET241,ET254,ET267,ET280,ET293,ET306,ET319,ET332,ET345,ET358,ET371,ET384,ET397,ET410,ET423,ET436)</f>
        <v>0</v>
      </c>
      <c r="EU20" s="76">
        <f t="shared" si="368"/>
        <v>0</v>
      </c>
      <c r="EV20" s="77"/>
      <c r="EW20" s="80"/>
      <c r="EX20" s="71">
        <f t="shared" ref="EX20:EY20" si="369">SUM(EX33,EX46,EX59,EX72,EX85,EX98,EX111,EX124,EX137,EX150,EX163,EX176,EX189,EX202,EX215,EX228,EX241,EX254,EX267,EX280,EX293,EX306,EX319,EX332,EX345,EX358,EX371,EX384,EX397,EX410,EX423,EX436)</f>
        <v>21</v>
      </c>
      <c r="EY20" s="73">
        <f t="shared" si="369"/>
        <v>7</v>
      </c>
      <c r="EZ20" s="72">
        <f t="shared" si="121"/>
        <v>28</v>
      </c>
      <c r="FA20" s="73">
        <f t="shared" ref="FA20:FC20" si="370">SUM(FA33,FA46,FA59,FA72,FA85,FA98,FA111,FA124,FA137,FA150,FA163,FA176,FA189,FA202,FA215,FA228,FA241,FA254,FA267,FA280,FA293,FA306,FA319,FA332,FA345,FA358,FA371,FA384,FA397,FA410,FA423,FA436)</f>
        <v>0.45</v>
      </c>
      <c r="FB20" s="73">
        <f t="shared" si="370"/>
        <v>0.1</v>
      </c>
      <c r="FC20" s="73">
        <f t="shared" si="370"/>
        <v>0</v>
      </c>
      <c r="FD20" s="74">
        <f t="shared" si="123"/>
        <v>0.55000000000000004</v>
      </c>
      <c r="FE20" s="73">
        <f t="shared" ref="FE20:FG20" si="371">SUM(FE33,FE46,FE59,FE72,FE85,FE98,FE111,FE124,FE137,FE150,FE163,FE176,FE189,FE202,FE215,FE228,FE241,FE254,FE267,FE280,FE293,FE306,FE319,FE332,FE345,FE358,FE371,FE384,FE397,FE410,FE423,FE436)</f>
        <v>1.75</v>
      </c>
      <c r="FF20" s="73">
        <f t="shared" si="371"/>
        <v>5</v>
      </c>
      <c r="FG20" s="73">
        <f t="shared" si="371"/>
        <v>0</v>
      </c>
      <c r="FH20" s="72">
        <f t="shared" si="125"/>
        <v>6.75</v>
      </c>
      <c r="FI20" s="75">
        <f t="shared" ref="FI20:FJ20" si="372">SUM(FI33,FI46,FI59,FI72,FI85,FI98,FI111,FI124,FI137,FI150,FI163,FI176,FI189,FI202,FI215,FI228,FI241,FI254,FI267,FI280,FI293,FI306,FI319,FI332,FI345,FI358,FI371,FI384,FI397,FI410,FI423,FI436)</f>
        <v>19.23</v>
      </c>
      <c r="FJ20" s="76">
        <f t="shared" si="372"/>
        <v>87.68</v>
      </c>
      <c r="FK20" s="77"/>
      <c r="FL20" s="80"/>
      <c r="FM20" s="71">
        <f t="shared" ref="FM20:FN20" si="373">SUM(FM33,FM46,FM59,FM72,FM85,FM98,FM111,FM124,FM137,FM150,FM163,FM176,FM189,FM202,FM215,FM228,FM241,FM254,FM267,FM280,FM293,FM306,FM319,FM332,FM345,FM358,FM371,FM384,FM397,FM410,FM423,FM436)</f>
        <v>230</v>
      </c>
      <c r="FN20" s="73">
        <f t="shared" si="373"/>
        <v>90</v>
      </c>
      <c r="FO20" s="72">
        <f t="shared" si="128"/>
        <v>320</v>
      </c>
      <c r="FP20" s="73">
        <f t="shared" ref="FP20:FP30" si="374">SUM(FP33,FP46,FP59,FP72,FP85,FP98,FP111,FP124,FP137,FP150,FP163,FP176,FP189,FP202,FP215,FP228,FP241,FP254,FP267,FP280,FP293,FP306,FP319,FP332,FP345,FP358,FP371,FP384,FP397,FP410,FP423,FP436)</f>
        <v>6638</v>
      </c>
      <c r="FQ20" s="73">
        <f t="shared" ref="FQ20:FQ23" si="375">SUM(FQ33,FQ46,FQ60,FQ72,FQ85,FQ98,FQ111,FQ124,FQ137,FQ150,FQ163,FQ176,FQ189,FQ202,FQ215,FQ228,FQ241,FQ254,FQ267,FQ280,FQ293,FQ306,FQ319,FQ332,FQ345,FQ358,FQ371,FQ384,FQ397,FQ410,FQ423,FQ436)</f>
        <v>5560</v>
      </c>
      <c r="FR20" s="73">
        <f t="shared" ref="FR20:FR24" si="376">SUM(FR33,FR46,FR59,FR72,FR85,FR98,FR111,FR124,FR137,FR150,FR163,FR176,FR189,FR202,FR215,FR228,FR241,FR254,FR267,FR280,FR293,FR306,FR319,FR332,FR345,FR358,FR371,FR384,FR397,FR410,FR423,FR436)</f>
        <v>541</v>
      </c>
      <c r="FS20" s="74">
        <f t="shared" si="130"/>
        <v>11657</v>
      </c>
      <c r="FT20" s="73">
        <f t="shared" ref="FT20:FV20" si="377">SUM(FT33,FT46,FT59,FT72,FT85,FT98,FT111,FT124,FT137,FT150,FT163,FT176,FT189,FT202,FT215,FT228,FT241,FT254,FT267,FT280,FT293,FT306,FT319,FT332,FT345,FT358,FT371,FT384,FT397,FT410,FT423,FT436)</f>
        <v>60</v>
      </c>
      <c r="FU20" s="73">
        <f t="shared" si="377"/>
        <v>161.19999999999999</v>
      </c>
      <c r="FV20" s="73">
        <f t="shared" si="377"/>
        <v>0.86560000000000004</v>
      </c>
      <c r="FW20" s="72">
        <f t="shared" si="132"/>
        <v>220.33439999999999</v>
      </c>
      <c r="FX20" s="75">
        <f t="shared" ref="FX20:FY20" si="378">SUM(FX33,FX46,FX59,FX72,FX85,FX98,FX111,FX124,FX137,FX150,FX163,FX176,FX189,FX202,FX215,FX228,FX241,FX254,FX267,FX280,FX293,FX306,FX319,FX332,FX345,FX358,FX371,FX384,FX397,FX410,FX423,FX436)</f>
        <v>62.44</v>
      </c>
      <c r="FY20" s="76">
        <f t="shared" si="378"/>
        <v>966.3</v>
      </c>
      <c r="FZ20" s="77"/>
      <c r="GA20" s="80"/>
      <c r="GB20" s="71">
        <f t="shared" ref="GB20:GC20" si="379">SUM(GB33,GB46,GB59,GB72,GB85,GB98,GB111,GB124,GB137,GB150,GB163,GB176,GB189,GB202,GB215,GB228,GB241,GB254,GB267,GB280,GB293,GB306,GB319,GB332,GB345,GB358,GB371,GB384,GB397,GB410,GB423,GB436)</f>
        <v>23</v>
      </c>
      <c r="GC20" s="73">
        <f t="shared" si="379"/>
        <v>21</v>
      </c>
      <c r="GD20" s="72">
        <f t="shared" si="135"/>
        <v>44</v>
      </c>
      <c r="GE20" s="73">
        <f t="shared" ref="GE20:GG20" si="380">SUM(GE33,GE46,GE59,GE72,GE85,GE98,GE111,GE124,GE137,GE150,GE163,GE176,GE189,GE202,GE215,GE228,GE241,GE254,GE267,GE280,GE293,GE306,GE319,GE332,GE345,GE358,GE371,GE384,GE397,GE410,GE423,GE436)</f>
        <v>275</v>
      </c>
      <c r="GF20" s="73">
        <f t="shared" si="380"/>
        <v>105</v>
      </c>
      <c r="GG20" s="73">
        <f t="shared" si="380"/>
        <v>0</v>
      </c>
      <c r="GH20" s="74">
        <f t="shared" si="137"/>
        <v>380</v>
      </c>
      <c r="GI20" s="73">
        <f t="shared" ref="GI20:GK20" si="381">SUM(GI33,GI46,GI59,GI72,GI85,GI98,GI111,GI124,GI137,GI150,GI163,GI176,GI189,GI202,GI215,GI228,GI241,GI254,GI267,GI280,GI293,GI306,GI319,GI332,GI345,GI358,GI371,GI384,GI397,GI410,GI423,GI436)</f>
        <v>0</v>
      </c>
      <c r="GJ20" s="73">
        <f t="shared" si="381"/>
        <v>0.48000000000000004</v>
      </c>
      <c r="GK20" s="73">
        <f t="shared" si="381"/>
        <v>0</v>
      </c>
      <c r="GL20" s="72">
        <f t="shared" si="139"/>
        <v>0.48000000000000004</v>
      </c>
      <c r="GM20" s="75">
        <f t="shared" ref="GM20:GN20" si="382">SUM(GM33,GM46,GM59,GM72,GM85,GM98,GM111,GM124,GM137,GM150,GM163,GM176,GM189,GM202,GM215,GM228,GM241,GM254,GM267,GM280,GM293,GM306,GM319,GM332,GM345,GM358,GM371,GM384,GM397,GM410,GM423,GM436)</f>
        <v>26.97</v>
      </c>
      <c r="GN20" s="76">
        <f t="shared" si="382"/>
        <v>263.11</v>
      </c>
      <c r="GO20" s="77"/>
      <c r="GP20" s="80"/>
      <c r="GQ20" s="71">
        <f t="shared" ref="GQ20:GR20" si="383">SUM(GQ33,GQ46,GQ59,GQ72,GQ85,GQ98,GQ111,GQ124,GQ137,GQ150,GQ163,GQ176,GQ189,GQ202,GQ215,GQ228,GQ241,GQ254,GQ267,GQ280,GQ293,GQ306,GQ319,GQ332,GQ345,GQ358,GQ371,GQ384,GQ397,GQ410,GQ423,GQ436)</f>
        <v>3</v>
      </c>
      <c r="GR20" s="73">
        <f t="shared" si="383"/>
        <v>1</v>
      </c>
      <c r="GS20" s="72">
        <f t="shared" si="142"/>
        <v>4</v>
      </c>
      <c r="GT20" s="73">
        <f t="shared" ref="GT20:GV20" si="384">SUM(GT33,GT46,GT59,GT72,GT85,GT98,GT111,GT124,GT137,GT150,GT163,GT176,GT189,GT202,GT215,GT228,GT241,GT254,GT267,GT280,GT293,GT306,GT319,GT332,GT345,GT358,GT371,GT384,GT397,GT410,GT423,GT436)</f>
        <v>1.6</v>
      </c>
      <c r="GU20" s="73">
        <f t="shared" si="384"/>
        <v>1.1000000000000001</v>
      </c>
      <c r="GV20" s="73">
        <f t="shared" si="384"/>
        <v>0</v>
      </c>
      <c r="GW20" s="74">
        <f t="shared" si="144"/>
        <v>2.7</v>
      </c>
      <c r="GX20" s="73">
        <f t="shared" ref="GX20:GZ20" si="385">SUM(GX33,GX46,GX59,GX72,GX85,GX98,GX111,GX124,GX137,GX150,GX163,GX176,GX189,GX202,GX215,GX228,GX241,GX254,GX267,GX280,GX293,GX306,GX319,GX332,GX345,GX358,GX371,GX384,GX397,GX410,GX423,GX436)</f>
        <v>0.2</v>
      </c>
      <c r="GY20" s="73">
        <f t="shared" si="385"/>
        <v>2.5</v>
      </c>
      <c r="GZ20" s="73">
        <f t="shared" si="385"/>
        <v>0</v>
      </c>
      <c r="HA20" s="72">
        <f t="shared" si="146"/>
        <v>2.7</v>
      </c>
      <c r="HB20" s="75">
        <f t="shared" ref="HB20:HC20" si="386">SUM(HB33,HB46,HB59,HB72,HB85,HB98,HB111,HB124,HB137,HB150,HB163,HB176,HB189,HB202,HB215,HB228,HB241,HB254,HB267,HB280,HB293,HB306,HB319,HB332,HB345,HB358,HB371,HB384,HB397,HB410,HB423,HB436)</f>
        <v>0</v>
      </c>
      <c r="HC20" s="76">
        <f t="shared" si="386"/>
        <v>0</v>
      </c>
      <c r="HD20" s="77"/>
      <c r="HE20" s="80"/>
      <c r="HF20" s="71">
        <f t="shared" ref="HF20:HG20" si="387">SUM(HF33,HF46,HF59,HF72,HF85,HF98,HF111,HF124,HF137,HF150,HF163,HF176,HF189,HF202,HF215,HF228,HF241,HF254,HF267,HF280,HF293,HF306,HF319,HF332,HF345,HF358,HF371,HF384,HF397,HF410,HF423,HF436)</f>
        <v>7</v>
      </c>
      <c r="HG20" s="73">
        <f t="shared" si="387"/>
        <v>10</v>
      </c>
      <c r="HH20" s="72">
        <f t="shared" si="149"/>
        <v>17</v>
      </c>
      <c r="HI20" s="73">
        <f t="shared" ref="HI20:HK20" si="388">SUM(HI33,HI46,HI59,HI72,HI85,HI98,HI111,HI124,HI137,HI150,HI163,HI176,HI189,HI202,HI215,HI228,HI241,HI254,HI267,HI280,HI293,HI306,HI319,HI332,HI345,HI358,HI371,HI384,HI397,HI410,HI423,HI436)</f>
        <v>30.06</v>
      </c>
      <c r="HJ20" s="73">
        <f t="shared" si="388"/>
        <v>75.05</v>
      </c>
      <c r="HK20" s="73">
        <f t="shared" si="388"/>
        <v>0</v>
      </c>
      <c r="HL20" s="74">
        <f t="shared" si="151"/>
        <v>105.11</v>
      </c>
      <c r="HM20" s="73">
        <f t="shared" ref="HM20:HO20" si="389">SUM(HM33,HM46,HM59,HM72,HM85,HM98,HM111,HM124,HM137,HM150,HM163,HM176,HM189,HM202,HM215,HM228,HM241,HM254,HM267,HM280,HM293,HM306,HM319,HM332,HM345,HM358,HM371,HM384,HM397,HM410,HM423,HM436)</f>
        <v>0.11</v>
      </c>
      <c r="HN20" s="73">
        <f t="shared" si="389"/>
        <v>0.1</v>
      </c>
      <c r="HO20" s="73">
        <f t="shared" si="389"/>
        <v>0</v>
      </c>
      <c r="HP20" s="72">
        <f t="shared" si="153"/>
        <v>0.21000000000000002</v>
      </c>
      <c r="HQ20" s="75">
        <f t="shared" ref="HQ20:HR20" si="390">SUM(HQ33,HQ46,HQ59,HQ72,HQ85,HQ98,HQ111,HQ124,HQ137,HQ150,HQ163,HQ176,HQ189,HQ202,HQ215,HQ228,HQ241,HQ254,HQ267,HQ280,HQ293,HQ306,HQ319,HQ332,HQ345,HQ358,HQ371,HQ384,HQ397,HQ410,HQ423,HQ436)</f>
        <v>2.7E-2</v>
      </c>
      <c r="HR20" s="76">
        <f t="shared" si="390"/>
        <v>2.1999999999999999E-2</v>
      </c>
      <c r="HS20" s="77"/>
      <c r="HT20" s="80"/>
      <c r="HU20" s="71">
        <f t="shared" ref="HU20:HV20" si="391">SUM(HU33,HU46,HU59,HU72,HU85,HU98,HU111,HU124,HU137,HU150,HU163,HU176,HU189,HU202,HU215,HU228,HU241,HU254,HU267,HU280,HU293,HU306,HU319,HU332,HU345,HU358,HU371,HU384,HU397,HU410,HU423,HU436)</f>
        <v>13</v>
      </c>
      <c r="HV20" s="73">
        <f t="shared" si="391"/>
        <v>18</v>
      </c>
      <c r="HW20" s="72">
        <f t="shared" si="156"/>
        <v>31</v>
      </c>
      <c r="HX20" s="73">
        <f t="shared" ref="HX20:HZ20" si="392">SUM(HX33,HX46,HX59,HX72,HX85,HX98,HX111,HX124,HX137,HX150,HX163,HX176,HX189,HX202,HX215,HX228,HX241,HX254,HX267,HX280,HX293,HX306,HX319,HX332,HX345,HX358,HX371,HX384,HX397,HX410,HX423,HX436)</f>
        <v>1325</v>
      </c>
      <c r="HY20" s="73">
        <f t="shared" si="392"/>
        <v>1814.5</v>
      </c>
      <c r="HZ20" s="73">
        <f t="shared" si="392"/>
        <v>0</v>
      </c>
      <c r="IA20" s="74">
        <f t="shared" si="158"/>
        <v>3139.5</v>
      </c>
      <c r="IB20" s="73">
        <f t="shared" ref="IB20:ID20" si="393">SUM(IB33,IB46,IB59,IB72,IB85,IB98,IB111,IB124,IB137,IB150,IB163,IB176,IB189,IB202,IB215,IB228,IB241,IB254,IB267,IB280,IB293,IB306,IB319,IB332,IB345,IB358,IB371,IB384,IB397,IB410,IB423,IB436)</f>
        <v>0</v>
      </c>
      <c r="IC20" s="73">
        <f t="shared" si="393"/>
        <v>6.2747000000000002</v>
      </c>
      <c r="ID20" s="73">
        <f t="shared" si="393"/>
        <v>0</v>
      </c>
      <c r="IE20" s="72">
        <f t="shared" si="160"/>
        <v>6.2747000000000002</v>
      </c>
      <c r="IF20" s="75">
        <f t="shared" ref="IF20:IG20" si="394">SUM(IF33,IF46,IF59,IF72,IF85,IF98,IF111,IF124,IF137,IF150,IF163,IF176,IF189,IF202,IF215,IF228,IF241,IF254,IF267,IF280,IF293,IF306,IF319,IF332,IF345,IF358,IF371,IF384,IF397,IF410,IF423,IF436)</f>
        <v>5.85</v>
      </c>
      <c r="IG20" s="76">
        <f t="shared" si="394"/>
        <v>15.08</v>
      </c>
      <c r="IH20" s="77"/>
      <c r="II20" s="80"/>
      <c r="IJ20" s="71">
        <f t="shared" ref="IJ20:IK20" si="395">SUM(IJ33,IJ46,IJ59,IJ72,IJ85,IJ98,IJ111,IJ124,IJ137,IJ150,IJ163,IJ176,IJ189,IJ202,IJ215,IJ228,IJ241,IJ254,IJ267,IJ280,IJ293,IJ306,IJ319,IJ332,IJ345,IJ358,IJ371,IJ384,IJ397,IJ410,IJ423,IJ436)</f>
        <v>8</v>
      </c>
      <c r="IK20" s="73">
        <f t="shared" si="395"/>
        <v>3</v>
      </c>
      <c r="IL20" s="72">
        <f t="shared" si="163"/>
        <v>11</v>
      </c>
      <c r="IM20" s="73">
        <f t="shared" ref="IM20:IO20" si="396">SUM(IM33,IM46,IM59,IM72,IM85,IM98,IM111,IM124,IM137,IM150,IM163,IM176,IM189,IM202,IM215,IM228,IM241,IM254,IM267,IM280,IM293,IM306,IM319,IM332,IM345,IM358,IM371,IM384,IM397,IM410,IM423,IM436)</f>
        <v>450.05</v>
      </c>
      <c r="IN20" s="73">
        <f t="shared" si="396"/>
        <v>1190.05</v>
      </c>
      <c r="IO20" s="73">
        <f t="shared" si="396"/>
        <v>0</v>
      </c>
      <c r="IP20" s="74">
        <f t="shared" si="165"/>
        <v>1640.1</v>
      </c>
      <c r="IQ20" s="73">
        <f t="shared" ref="IQ20:IS20" si="397">SUM(IQ33,IQ46,IQ59,IQ72,IQ85,IQ98,IQ111,IQ124,IQ137,IQ150,IQ163,IQ176,IQ189,IQ202,IQ215,IQ228,IQ241,IQ254,IQ267,IQ280,IQ293,IQ306,IQ319,IQ332,IQ345,IQ358,IQ371,IQ384,IQ397,IQ410,IQ423,IQ436)</f>
        <v>2.3099999999999996</v>
      </c>
      <c r="IR20" s="73">
        <f t="shared" si="397"/>
        <v>4.4000000000000004</v>
      </c>
      <c r="IS20" s="73">
        <f t="shared" si="397"/>
        <v>0</v>
      </c>
      <c r="IT20" s="72">
        <f t="shared" si="167"/>
        <v>6.71</v>
      </c>
      <c r="IU20" s="75">
        <f t="shared" ref="IU20:IV20" si="398">SUM(IU33,IU46,IU59,IU72,IU85,IU98,IU111,IU124,IU137,IU150,IU163,IU176,IU189,IU202,IU215,IU228,IU241,IU254,IU267,IU280,IU293,IU306,IU319,IU332,IU345,IU358,IU371,IU384,IU397,IU410,IU423,IU436)</f>
        <v>0.1</v>
      </c>
      <c r="IV20" s="76">
        <f t="shared" si="398"/>
        <v>0.85</v>
      </c>
      <c r="IW20" s="77"/>
      <c r="IX20" s="80"/>
      <c r="IY20" s="71">
        <f t="shared" ref="IY20:IZ20" si="399">SUM(IY33,IY46,IY59,IY72,IY85,IY98,IY111,IY124,IY137,IY150,IY163,IY176,IY189,IY202,IY215,IY228,IY241,IY254,IY267,IY280,IY293,IY306,IY319,IY332,IY345,IY358,IY371,IY384,IY397,IY410,IY423,IY436)</f>
        <v>14</v>
      </c>
      <c r="IZ20" s="73">
        <f t="shared" si="399"/>
        <v>3</v>
      </c>
      <c r="JA20" s="72">
        <f t="shared" si="170"/>
        <v>17</v>
      </c>
      <c r="JB20" s="73">
        <f t="shared" ref="JB20:JD20" si="400">SUM(JB33,JB46,JB59,JB72,JB85,JB98,JB111,JB124,JB137,JB150,JB163,JB176,JB189,JB202,JB215,JB228,JB241,JB254,JB267,JB280,JB293,JB306,JB319,JB332,JB345,JB358,JB371,JB384,JB397,JB410,JB423,JB436)</f>
        <v>0.57999999999999996</v>
      </c>
      <c r="JC20" s="73">
        <f t="shared" si="400"/>
        <v>2850.58</v>
      </c>
      <c r="JD20" s="73">
        <f t="shared" si="400"/>
        <v>0</v>
      </c>
      <c r="JE20" s="74">
        <f t="shared" si="172"/>
        <v>2851.16</v>
      </c>
      <c r="JF20" s="73">
        <f t="shared" ref="JF20:JH20" si="401">SUM(JF33,JF46,JF59,JF72,JF85,JF98,JF111,JF124,JF137,JF150,JF163,JF176,JF189,JF202,JF215,JF228,JF241,JF254,JF267,JF280,JF293,JF306,JF319,JF332,JF345,JF358,JF371,JF384,JF397,JF410,JF423,JF436)</f>
        <v>6.1724999999999994</v>
      </c>
      <c r="JG20" s="73">
        <f t="shared" si="401"/>
        <v>1.5625</v>
      </c>
      <c r="JH20" s="73">
        <f t="shared" si="401"/>
        <v>0</v>
      </c>
      <c r="JI20" s="72">
        <f t="shared" si="174"/>
        <v>7.7349999999999994</v>
      </c>
      <c r="JJ20" s="75">
        <f t="shared" ref="JJ20:JK20" si="402">SUM(JJ33,JJ46,JJ59,JJ72,JJ85,JJ98,JJ111,JJ124,JJ137,JJ150,JJ163,JJ176,JJ189,JJ202,JJ215,JJ228,JJ241,JJ254,JJ267,JJ280,JJ293,JJ306,JJ319,JJ332,JJ345,JJ358,JJ371,JJ384,JJ397,JJ410,JJ423,JJ436)</f>
        <v>1.7800000000000002</v>
      </c>
      <c r="JK20" s="76">
        <f t="shared" si="402"/>
        <v>16.295000000000002</v>
      </c>
      <c r="JL20" s="77"/>
      <c r="JM20" s="80"/>
      <c r="JN20" s="71">
        <f t="shared" ref="JN20:JO20" si="403">SUM(JN33,JN46,JN59,JN72,JN85,JN98,JN111,JN124,JN137,JN150,JN163,JN176,JN189,JN202,JN215,JN228,JN241,JN254,JN267,JN280,JN293,JN306,JN319,JN332,JN345,JN358,JN371,JN384,JN397,JN410,JN423,JN436)</f>
        <v>0</v>
      </c>
      <c r="JO20" s="73">
        <f t="shared" si="403"/>
        <v>0</v>
      </c>
      <c r="JP20" s="72">
        <f t="shared" si="177"/>
        <v>0</v>
      </c>
      <c r="JQ20" s="73">
        <f t="shared" ref="JQ20:JS20" si="404">SUM(JQ33,JQ46,JQ59,JQ72,JQ85,JQ98,JQ111,JQ124,JQ137,JQ150,JQ163,JQ176,JQ189,JQ202,JQ215,JQ228,JQ241,JQ254,JQ267,JQ280,JQ293,JQ306,JQ319,JQ332,JQ345,JQ358,JQ371,JQ384,JQ397,JQ410,JQ423,JQ436)</f>
        <v>1</v>
      </c>
      <c r="JR20" s="73">
        <f t="shared" si="404"/>
        <v>3</v>
      </c>
      <c r="JS20" s="73">
        <f t="shared" si="404"/>
        <v>0</v>
      </c>
      <c r="JT20" s="74">
        <f t="shared" si="179"/>
        <v>4</v>
      </c>
      <c r="JU20" s="73">
        <f t="shared" ref="JU20:JW20" si="405">SUM(JU33,JU46,JU59,JU72,JU85,JU98,JU111,JU124,JU137,JU150,JU163,JU176,JU189,JU202,JU215,JU228,JU241,JU254,JU267,JU280,JU293,JU306,JU319,JU332,JU345,JU358,JU371,JU384,JU397,JU410,JU423,JU436)</f>
        <v>0</v>
      </c>
      <c r="JV20" s="73">
        <f t="shared" si="405"/>
        <v>7.45</v>
      </c>
      <c r="JW20" s="73">
        <f t="shared" si="405"/>
        <v>0</v>
      </c>
      <c r="JX20" s="72">
        <f t="shared" si="181"/>
        <v>7.45</v>
      </c>
      <c r="JY20" s="75">
        <f t="shared" ref="JY20:JZ20" si="406">SUM(JY33,JY46,JY59,JY72,JY85,JY98,JY111,JY124,JY137,JY150,JY163,JY176,JY189,JY202,JY215,JY228,JY241,JY254,JY267,JY280,JY293,JY306,JY319,JY332,JY345,JY358,JY371,JY384,JY397,JY410,JY423,JY436)</f>
        <v>0</v>
      </c>
      <c r="JZ20" s="76">
        <f t="shared" si="406"/>
        <v>0</v>
      </c>
      <c r="KA20" s="77"/>
      <c r="KB20" s="80"/>
      <c r="KC20" s="71">
        <f t="shared" ref="KC20:KD20" si="407">SUM(KC33,KC46,KC59,KC72,KC85,KC98,KC111,KC124,KC137,KC150,KC163,KC176,KC189,KC202,KC215,KC228,KC241,KC254,KC267,KC280,KC293,KC306,KC319,KC332,KC345,KC358,KC371,KC384,KC397,KC410,KC423,KC436)</f>
        <v>18</v>
      </c>
      <c r="KD20" s="73">
        <f t="shared" si="407"/>
        <v>18</v>
      </c>
      <c r="KE20" s="72">
        <f t="shared" si="184"/>
        <v>36</v>
      </c>
      <c r="KF20" s="73">
        <f t="shared" ref="KF20:KH20" si="408">SUM(KF33,KF46,KF59,KF72,KF85,KF98,KF111,KF124,KF137,KF150,KF163,KF176,KF189,KF202,KF215,KF228,KF241,KF254,KF267,KF280,KF293,KF306,KF319,KF332,KF345,KF358,KF371,KF384,KF397,KF410,KF423,KF436)</f>
        <v>2000.1</v>
      </c>
      <c r="KG20" s="73">
        <f t="shared" si="408"/>
        <v>75.099999999999994</v>
      </c>
      <c r="KH20" s="73">
        <f t="shared" si="408"/>
        <v>0</v>
      </c>
      <c r="KI20" s="74">
        <f t="shared" si="186"/>
        <v>2075.1999999999998</v>
      </c>
      <c r="KJ20" s="73">
        <f t="shared" ref="KJ20:KL20" si="409">SUM(KJ33,KJ46,KJ59,KJ72,KJ85,KJ98,KJ111,KJ124,KJ137,KJ150,KJ163,KJ176,KJ189,KJ202,KJ215,KJ228,KJ241,KJ254,KJ267,KJ280,KJ293,KJ306,KJ319,KJ332,KJ345,KJ358,KJ371,KJ384,KJ397,KJ410,KJ423,KJ436)</f>
        <v>0.2</v>
      </c>
      <c r="KK20" s="73">
        <f t="shared" si="409"/>
        <v>7.5</v>
      </c>
      <c r="KL20" s="73">
        <f t="shared" si="409"/>
        <v>0</v>
      </c>
      <c r="KM20" s="72">
        <f t="shared" si="188"/>
        <v>7.7</v>
      </c>
      <c r="KN20" s="75">
        <f t="shared" ref="KN20:KO20" si="410">SUM(KN33,KN46,KN59,KN72,KN85,KN98,KN111,KN124,KN137,KN150,KN163,KN176,KN189,KN202,KN215,KN228,KN241,KN254,KN267,KN280,KN293,KN306,KN319,KN332,KN345,KN358,KN371,KN384,KN397,KN410,KN423,KN436)</f>
        <v>1.2</v>
      </c>
      <c r="KO20" s="76">
        <f t="shared" si="410"/>
        <v>1</v>
      </c>
      <c r="KP20" s="77"/>
      <c r="KQ20" s="80"/>
      <c r="KR20" s="71">
        <f t="shared" ref="KR20:KS20" si="411">SUM(KR33,KR46,KR59,KR72,KR85,KR98,KR111,KR124,KR137,KR150,KR163,KR176,KR189,KR202,KR215,KR228,KR241,KR254,KR267,KR280,KR293,KR306,KR319,KR332,KR345,KR358,KR371,KR384,KR397,KR410,KR423,KR436)</f>
        <v>3</v>
      </c>
      <c r="KS20" s="73">
        <f t="shared" si="411"/>
        <v>8</v>
      </c>
      <c r="KT20" s="72">
        <f t="shared" si="191"/>
        <v>11</v>
      </c>
      <c r="KU20" s="73">
        <f t="shared" ref="KU20:KW20" si="412">SUM(KU33,KU46,KU59,KU72,KU85,KU98,KU111,KU124,KU137,KU150,KU163,KU176,KU189,KU202,KU215,KU228,KU241,KU254,KU267,KU280,KU293,KU306,KU319,KU332,KU345,KU358,KU371,KU384,KU397,KU410,KU423,KU436)</f>
        <v>1.1499999999999999</v>
      </c>
      <c r="KV20" s="73">
        <f t="shared" si="412"/>
        <v>36.15</v>
      </c>
      <c r="KW20" s="73">
        <f t="shared" si="412"/>
        <v>0</v>
      </c>
      <c r="KX20" s="74">
        <f t="shared" si="193"/>
        <v>37.299999999999997</v>
      </c>
      <c r="KY20" s="73">
        <f t="shared" ref="KY20:LA20" si="413">SUM(KY33,KY46,KY59,KY72,KY85,KY98,KY111,KY124,KY137,KY150,KY163,KY176,KY189,KY202,KY215,KY228,KY241,KY254,KY267,KY280,KY293,KY306,KY319,KY332,KY345,KY358,KY371,KY384,KY397,KY410,KY423,KY436)</f>
        <v>0.6</v>
      </c>
      <c r="KZ20" s="73">
        <f t="shared" si="413"/>
        <v>7.35</v>
      </c>
      <c r="LA20" s="73">
        <f t="shared" si="413"/>
        <v>0</v>
      </c>
      <c r="LB20" s="72">
        <f t="shared" si="195"/>
        <v>7.9499999999999993</v>
      </c>
      <c r="LC20" s="75">
        <f t="shared" ref="LC20:LD20" si="414">SUM(LC33,LC46,LC59,LC72,LC85,LC98,LC111,LC124,LC137,LC150,LC163,LC176,LC189,LC202,LC215,LC228,LC241,LC254,LC267,LC280,LC293,LC306,LC319,LC332,LC345,LC358,LC371,LC384,LC397,LC410,LC423,LC436)</f>
        <v>0</v>
      </c>
      <c r="LD20" s="76">
        <f t="shared" si="414"/>
        <v>0</v>
      </c>
      <c r="LE20" s="77"/>
      <c r="LF20" s="80"/>
      <c r="LG20" s="71">
        <f t="shared" ref="LG20:LH20" si="415">SUM(LG33,LG46,LG59,LG72,LG85,LG98,LG111,LG124,LG137,LG150,LG163,LG176,LG189,LG202,LG215,LG228,LG241,LG254,LG267,LG280,LG293,LG306,LG319,LG332,LG345,LG358,LG371,LG384,LG397,LG410,LG423,LG436)</f>
        <v>0</v>
      </c>
      <c r="LH20" s="73">
        <f t="shared" si="415"/>
        <v>0</v>
      </c>
      <c r="LI20" s="72">
        <f t="shared" si="198"/>
        <v>0</v>
      </c>
      <c r="LJ20" s="73">
        <f t="shared" ref="LJ20:LL20" si="416">SUM(LJ33,LJ46,LJ59,LJ72,LJ85,LJ98,LJ111,LJ124,LJ137,LJ150,LJ163,LJ176,LJ189,LJ202,LJ215,LJ228,LJ241,LJ254,LJ267,LJ280,LJ293,LJ306,LJ319,LJ332,LJ345,LJ358,LJ371,LJ384,LJ397,LJ410,LJ423,LJ436)</f>
        <v>0.05</v>
      </c>
      <c r="LK20" s="73">
        <f t="shared" si="416"/>
        <v>0.05</v>
      </c>
      <c r="LL20" s="73">
        <f t="shared" si="416"/>
        <v>0</v>
      </c>
      <c r="LM20" s="74">
        <f t="shared" si="200"/>
        <v>0.1</v>
      </c>
      <c r="LN20" s="73">
        <f t="shared" ref="LN20:LP20" si="417">SUM(LN33,LN46,LN59,LN72,LN85,LN98,LN111,LN124,LN137,LN150,LN163,LN176,LN189,LN202,LN215,LN228,LN241,LN254,LN267,LN280,LN293,LN306,LN319,LN332,LN345,LN358,LN371,LN384,LN397,LN410,LN423,LN436)</f>
        <v>0.1</v>
      </c>
      <c r="LO20" s="73">
        <f t="shared" si="417"/>
        <v>0</v>
      </c>
      <c r="LP20" s="73">
        <f t="shared" si="417"/>
        <v>0</v>
      </c>
      <c r="LQ20" s="72">
        <f t="shared" si="202"/>
        <v>0.1</v>
      </c>
      <c r="LR20" s="75">
        <f t="shared" ref="LR20:LS20" si="418">SUM(LR33,LR46,LR59,LR72,LR85,LR98,LR111,LR124,LR137,LR150,LR163,LR176,LR189,LR202,LR215,LR228,LR241,LR254,LR267,LR280,LR293,LR306,LR319,LR332,LR345,LR358,LR371,LR384,LR397,LR410,LR423,LR436)</f>
        <v>0</v>
      </c>
      <c r="LS20" s="76">
        <f t="shared" si="418"/>
        <v>0</v>
      </c>
      <c r="LT20" s="77"/>
      <c r="LU20" s="80"/>
      <c r="LV20" s="71">
        <f t="shared" si="204"/>
        <v>0</v>
      </c>
      <c r="LW20" s="73">
        <f t="shared" si="205"/>
        <v>0</v>
      </c>
      <c r="LX20" s="72">
        <f t="shared" si="206"/>
        <v>0</v>
      </c>
      <c r="LY20" s="73">
        <f t="shared" ref="LY20:MA20" si="419">SUM(LY33,LY46,LY59,LY72,LY85,LY98,LY111,LY124,LY137,LY150,LY163,LY176,LY189,LY202,LY215,LY228,LY241,LY254,LY267,LY280,LY293,LY306,LY319,LY332,LY345,LY358,LY371,LY384,LY397,LY410,LY423,LY436)</f>
        <v>0</v>
      </c>
      <c r="LZ20" s="73">
        <f t="shared" si="419"/>
        <v>0</v>
      </c>
      <c r="MA20" s="73">
        <f t="shared" si="419"/>
        <v>0</v>
      </c>
      <c r="MB20" s="74">
        <f t="shared" si="208"/>
        <v>0</v>
      </c>
      <c r="MC20" s="73">
        <f t="shared" ref="MC20:ME20" si="420">SUM(MC33,MC46,MC59,MC72,MC85,MC98,MC111,MC124,MC137,MC150,MC163,MC176,MC189,MC202,MC215,MC228,MC241,MC254,MC267,MC280,MC293,MC306,MC319,MC332,MC345,MC358,MC371,MC384,MC397,MC410,MC423,MC436)</f>
        <v>0</v>
      </c>
      <c r="MD20" s="73">
        <f t="shared" si="420"/>
        <v>0</v>
      </c>
      <c r="ME20" s="73">
        <f t="shared" si="420"/>
        <v>0</v>
      </c>
      <c r="MF20" s="72">
        <f t="shared" si="210"/>
        <v>0</v>
      </c>
      <c r="MG20" s="75">
        <f t="shared" ref="MG20:MH20" si="421">SUM(MG33,MG46,MG59,MG72,MG85,MG98,MG111,MG124,MG137,MG150,MG163,MG176,MG189,MG202,MG215,MG228,MG241,MG254,MG267,MG280,MG293,MG306,MG319,MG332,MG345,MG358,MG371,MG384,MG397,MG410,MG423,MG436)</f>
        <v>0</v>
      </c>
      <c r="MH20" s="76">
        <f t="shared" si="421"/>
        <v>0</v>
      </c>
      <c r="MI20" s="77"/>
      <c r="MJ20" s="80"/>
      <c r="MK20" s="71">
        <f t="shared" ref="MK20:ML20" si="422">SUM(MK33,MK46,MK59,MK72,MK85,MK98,MK111,MK124,MK137,MK150,MK163,MK176,MK189,MK202,MK215,MK228,MK241,MK254,MK267,MK280,MK293,MK306,MK319,MK332,MK345,MK358,MK371,MK384,MK397,MK410,MK423,MK436)</f>
        <v>2</v>
      </c>
      <c r="ML20" s="73">
        <f t="shared" si="422"/>
        <v>4</v>
      </c>
      <c r="MM20" s="72">
        <f t="shared" si="213"/>
        <v>6</v>
      </c>
      <c r="MN20" s="73">
        <f t="shared" ref="MN20:MP20" si="423">SUM(MN33,MN46,MN59,MN72,MN85,MN98,MN111,MN124,MN137,MN150,MN163,MN176,MN189,MN202,MN215,MN228,MN241,MN254,MN267,MN280,MN293,MN306,MN319,MN332,MN345,MN358,MN371,MN384,MN397,MN410,MN423,MN436)</f>
        <v>0</v>
      </c>
      <c r="MO20" s="73">
        <f t="shared" si="423"/>
        <v>0</v>
      </c>
      <c r="MP20" s="73">
        <f t="shared" si="423"/>
        <v>0</v>
      </c>
      <c r="MQ20" s="74">
        <f t="shared" si="215"/>
        <v>0</v>
      </c>
      <c r="MR20" s="73">
        <f t="shared" ref="MR20:MT20" si="424">SUM(MR33,MR46,MR59,MR72,MR85,MR98,MR111,MR124,MR137,MR150,MR163,MR176,MR189,MR202,MR215,MR228,MR241,MR254,MR267,MR280,MR293,MR306,MR319,MR332,MR345,MR358,MR371,MR384,MR397,MR410,MR423,MR436)</f>
        <v>0</v>
      </c>
      <c r="MS20" s="73">
        <f t="shared" si="424"/>
        <v>0.11</v>
      </c>
      <c r="MT20" s="73">
        <f t="shared" si="424"/>
        <v>0</v>
      </c>
      <c r="MU20" s="72">
        <f t="shared" si="217"/>
        <v>0.11</v>
      </c>
      <c r="MV20" s="75">
        <f t="shared" ref="MV20:MW20" si="425">SUM(MV33,MV46,MV59,MV72,MV85,MV98,MV111,MV124,MV137,MV150,MV163,MV176,MV189,MV202,MV215,MV228,MV241,MV254,MV267,MV280,MV293,MV306,MV319,MV332,MV345,MV358,MV371,MV384,MV397,MV410,MV423,MV436)</f>
        <v>0</v>
      </c>
      <c r="MW20" s="76">
        <f t="shared" si="425"/>
        <v>0</v>
      </c>
      <c r="MX20" s="77"/>
      <c r="MY20" s="80"/>
      <c r="MZ20" s="71">
        <f t="shared" ref="MZ20:NA20" si="426">SUM(MZ33,MZ46,MZ59,MZ72,MZ85,MZ98,MZ111,MZ124,MZ137,MZ150,MZ163,MZ176,MZ189,MZ202,MZ215,MZ228,MZ241,MZ254,MZ267,MZ280,MZ293,MZ306,MZ319,MZ332,MZ345,MZ358,MZ371,MZ384,MZ397,MZ410,MZ423,MZ436)</f>
        <v>0</v>
      </c>
      <c r="NA20" s="73">
        <f t="shared" si="426"/>
        <v>0</v>
      </c>
      <c r="NB20" s="72">
        <f t="shared" si="220"/>
        <v>0</v>
      </c>
      <c r="NC20" s="73">
        <f t="shared" ref="NC20:NE20" si="427">SUM(NC33,NC46,NC59,NC72,NC85,NC98,NC111,NC124,NC137,NC150,NC163,NC176,NC189,NC202,NC215,NC228,NC241,NC254,NC267,NC280,NC293,NC306,NC319,NC332,NC345,NC358,NC371,NC384,NC397,NC410,NC423,NC436)</f>
        <v>0</v>
      </c>
      <c r="ND20" s="73">
        <f t="shared" si="427"/>
        <v>0</v>
      </c>
      <c r="NE20" s="73">
        <f t="shared" si="427"/>
        <v>0</v>
      </c>
      <c r="NF20" s="74">
        <f t="shared" si="222"/>
        <v>0</v>
      </c>
      <c r="NG20" s="73">
        <f t="shared" ref="NG20:NI20" si="428">SUM(NG33,NG46,NG59,NG72,NG85,NG98,NG111,NG124,NG137,NG150,NG163,NG176,NG189,NG202,NG215,NG228,NG241,NG254,NG267,NG280,NG293,NG306,NG319,NG332,NG345,NG358,NG371,NG384,NG397,NG410,NG423,NG436)</f>
        <v>0</v>
      </c>
      <c r="NH20" s="73">
        <f t="shared" si="428"/>
        <v>0</v>
      </c>
      <c r="NI20" s="73">
        <f t="shared" si="428"/>
        <v>0</v>
      </c>
      <c r="NJ20" s="72">
        <f t="shared" si="224"/>
        <v>0</v>
      </c>
      <c r="NK20" s="75">
        <f t="shared" ref="NK20:NL20" si="429">SUM(NK33,NK46,NK59,NK72,NK85,NK98,NK111,NK124,NK137,NK150,NK163,NK176,NK189,NK202,NK215,NK228,NK241,NK254,NK267,NK280,NK293,NK306,NK319,NK332,NK345,NK358,NK371,NK384,NK397,NK410,NK423,NK436)</f>
        <v>0</v>
      </c>
      <c r="NL20" s="76">
        <f t="shared" si="429"/>
        <v>0</v>
      </c>
      <c r="NM20" s="77"/>
      <c r="NN20" s="80"/>
      <c r="NO20" s="71">
        <f t="shared" ref="NO20:NP20" si="430">SUM(NO33,NO46,NO59,NO72,NO85,NO98,NO111,NO124,NO137,NO150,NO163,NO176,NO189,NO202,NO215,NO228,NO241,NO254,NO267,NO280,NO293,NO306,NO319,NO332,NO345,NO358,NO371,NO384,NO397,NO410,NO423,NO436)</f>
        <v>0</v>
      </c>
      <c r="NP20" s="73">
        <f t="shared" si="430"/>
        <v>0</v>
      </c>
      <c r="NQ20" s="72">
        <f t="shared" si="227"/>
        <v>0</v>
      </c>
      <c r="NR20" s="73">
        <f t="shared" ref="NR20:NT20" si="431">SUM(NR33,NR46,NR59,NR72,NR85,NR98,NR111,NR124,NR137,NR150,NR163,NR176,NR189,NR202,NR215,NR228,NR241,NR254,NR267,NR280,NR293,NR306,NR319,NR332,NR345,NR358,NR371,NR384,NR397,NR410,NR423,NR436)</f>
        <v>0</v>
      </c>
      <c r="NS20" s="73">
        <f t="shared" si="431"/>
        <v>0</v>
      </c>
      <c r="NT20" s="73">
        <f t="shared" si="431"/>
        <v>0</v>
      </c>
      <c r="NU20" s="74">
        <f t="shared" si="229"/>
        <v>0</v>
      </c>
      <c r="NV20" s="73">
        <f t="shared" ref="NV20:NX20" si="432">SUM(NV33,NV46,NV59,NV72,NV85,NV98,NV111,NV124,NV137,NV150,NV163,NV176,NV189,NV202,NV215,NV228,NV241,NV254,NV267,NV280,NV293,NV306,NV319,NV332,NV345,NV358,NV371,NV384,NV397,NV410,NV423,NV436)</f>
        <v>0</v>
      </c>
      <c r="NW20" s="73">
        <f t="shared" si="432"/>
        <v>0.13</v>
      </c>
      <c r="NX20" s="73">
        <f t="shared" si="432"/>
        <v>0</v>
      </c>
      <c r="NY20" s="72">
        <f t="shared" si="231"/>
        <v>0.13</v>
      </c>
      <c r="NZ20" s="75">
        <f t="shared" ref="NZ20:OA20" si="433">SUM(NZ33,NZ46,NZ59,NZ72,NZ85,NZ98,NZ111,NZ124,NZ137,NZ150,NZ163,NZ176,NZ189,NZ202,NZ215,NZ228,NZ241,NZ254,NZ267,NZ280,NZ293,NZ306,NZ319,NZ332,NZ345,NZ358,NZ371,NZ384,NZ397,NZ410,NZ423,NZ436)</f>
        <v>0</v>
      </c>
      <c r="OA20" s="76">
        <f t="shared" si="433"/>
        <v>0</v>
      </c>
      <c r="OB20" s="77"/>
      <c r="OC20" s="80"/>
      <c r="OD20" s="71">
        <f t="shared" ref="OD20:OE20" si="434">SUM(OD33,OD46,OD59,OD72,OD85,OD98,OD111,OD124,OD137,OD150,OD163,OD176,OD189,OD202,OD215,OD228,OD241,OD254,OD267,OD280,OD293,OD306,OD319,OD332,OD345,OD358,OD371,OD384,OD397,OD410,OD423,OD436)</f>
        <v>0</v>
      </c>
      <c r="OE20" s="73">
        <f t="shared" si="434"/>
        <v>0</v>
      </c>
      <c r="OF20" s="72">
        <f t="shared" si="234"/>
        <v>0</v>
      </c>
      <c r="OG20" s="73">
        <f t="shared" ref="OG20:OI20" si="435">SUM(OG33,OG46,OG59,OG72,OG85,OG98,OG111,OG124,OG137,OG150,OG163,OG176,OG189,OG202,OG215,OG228,OG241,OG254,OG267,OG280,OG293,OG306,OG319,OG332,OG345,OG358,OG371,OG384,OG397,OG410,OG423,OG436)</f>
        <v>0</v>
      </c>
      <c r="OH20" s="73">
        <f t="shared" si="435"/>
        <v>0</v>
      </c>
      <c r="OI20" s="73">
        <f t="shared" si="435"/>
        <v>0</v>
      </c>
      <c r="OJ20" s="74">
        <f t="shared" si="236"/>
        <v>0</v>
      </c>
      <c r="OK20" s="73">
        <f t="shared" ref="OK20:OM20" si="436">SUM(OK33,OK46,OK59,OK72,OK85,OK98,OK111,OK124,OK137,OK150,OK163,OK176,OK189,OK202,OK215,OK228,OK241,OK254,OK267,OK280,OK293,OK306,OK319,OK332,OK345,OK358,OK371,OK384,OK397,OK410,OK423,OK436)</f>
        <v>0</v>
      </c>
      <c r="OL20" s="73">
        <f t="shared" si="436"/>
        <v>0</v>
      </c>
      <c r="OM20" s="73">
        <f t="shared" si="436"/>
        <v>0</v>
      </c>
      <c r="ON20" s="72">
        <f t="shared" si="238"/>
        <v>0</v>
      </c>
      <c r="OO20" s="75">
        <f t="shared" ref="OO20:OP20" si="437">SUM(OO33,OO46,OO59,OO72,OO85,OO98,OO111,OO124,OO137,OO150,OO163,OO176,OO189,OO202,OO215,OO228,OO241,OO254,OO267,OO280,OO293,OO306,OO319,OO332,OO345,OO358,OO371,OO384,OO397,OO410,OO423,OO436)</f>
        <v>0</v>
      </c>
      <c r="OP20" s="76">
        <f t="shared" si="437"/>
        <v>0</v>
      </c>
      <c r="OQ20" s="77"/>
      <c r="OR20" s="80"/>
      <c r="OS20" s="73">
        <f t="shared" ref="OS20:OU20" si="438">SUM(OS33,OS46,OS59,OS72,OS85,OS98,OS111,OS124,OS137,OS150,OS163,OS176,OS189,OS202,OS215,OS228,OS241,OS254,OS267,OS280,OS293,OS306,OS319,OS332,OS345,OS358,OS371,OS384,OS397,OS410,OS423,OS436)</f>
        <v>0</v>
      </c>
      <c r="OT20" s="73">
        <f t="shared" si="438"/>
        <v>0</v>
      </c>
      <c r="OU20" s="73">
        <f t="shared" si="438"/>
        <v>0</v>
      </c>
      <c r="OV20" s="74">
        <f t="shared" si="241"/>
        <v>0</v>
      </c>
      <c r="OW20" s="73">
        <f t="shared" ref="OW20:OY20" si="439">SUM(OW33,OW46,OW59,OW72,OW85,OW98,OW111,OW124,OW137,OW150,OW163,OW176,OW189,OW202,OW215,OW228,OW241,OW254,OW267,OW280,OW293,OW306,OW319,OW332,OW345,OW358,OW371,OW384,OW397,OW410,OW423,OW436)</f>
        <v>0</v>
      </c>
      <c r="OX20" s="73">
        <f t="shared" si="439"/>
        <v>0</v>
      </c>
      <c r="OY20" s="73">
        <f t="shared" si="439"/>
        <v>0</v>
      </c>
      <c r="OZ20" s="72">
        <f t="shared" si="243"/>
        <v>0</v>
      </c>
      <c r="PA20" s="75">
        <f t="shared" ref="PA20:PB20" si="440">SUM(PA33,PA46,PA59,PA72,PA85,PA98,PA111,PA124,PA137,PA150,PA163,PA176,PA189,PA202,PA215,PA228,PA241,PA254,PA267,PA280,PA293,PA306,PA319,PA332,PA345,PA358,PA371,PA384,PA397,PA410,PA423,PA436)</f>
        <v>0</v>
      </c>
      <c r="PB20" s="76">
        <f t="shared" si="440"/>
        <v>0</v>
      </c>
      <c r="PC20" s="77"/>
      <c r="PD20" s="75">
        <f t="shared" ref="PD20:PE20" si="441">SUM(PD33,PD46,PD59,PD72,PD85,PD98,PD111,PD124,PD137,PD150,PD163,PD176,PD189,PD202,PD215,PD228,PD241,PD254,PD267,PD280,PD293,PD306,PD319,PD332,PD345,PD358,PD371,PD384,PD397,PD410,PD423,PD436)</f>
        <v>0</v>
      </c>
      <c r="PE20" s="76">
        <f t="shared" si="441"/>
        <v>0</v>
      </c>
      <c r="PF20" s="77"/>
      <c r="PG20" s="80"/>
      <c r="PH20" s="71">
        <f t="shared" ref="PH20:PI20" si="442">SUM(PH33,PH46,PH59,PH72,PH85,PH98,PH111,PH124,PH137,PH150,PH163,PH176,PH189,PH202,PH215,PH228,PH241,PH254,PH267,PH280,PH293,PH306,PH319,PH332,PH345,PH358,PH371,PH384,PH397,PH410,PH423,PH436)</f>
        <v>0</v>
      </c>
      <c r="PI20" s="73">
        <f t="shared" si="442"/>
        <v>0</v>
      </c>
      <c r="PJ20" s="72">
        <f t="shared" si="247"/>
        <v>0</v>
      </c>
      <c r="PK20" s="73">
        <f t="shared" ref="PK20:PM20" si="443">SUM(PK33,PK46,PK59,PK72,PK85,PK98,PK111,PK124,PK137,PK150,PK163,PK176,PK189,PK202,PK215,PK228,PK241,PK254,PK267,PK280,PK293,PK306,PK319,PK332,PK345,PK358,PK371,PK384,PK397,PK410,PK423,PK436)</f>
        <v>0</v>
      </c>
      <c r="PL20" s="73">
        <f t="shared" si="443"/>
        <v>0</v>
      </c>
      <c r="PM20" s="73">
        <f t="shared" si="443"/>
        <v>0</v>
      </c>
      <c r="PN20" s="74">
        <f t="shared" si="249"/>
        <v>0</v>
      </c>
      <c r="PO20" s="73">
        <f t="shared" ref="PO20:PQ20" si="444">SUM(PO33,PO46,PO59,PO72,PO85,PO98,PO111,PO124,PO137,PO150,PO163,PO176,PO189,PO202,PO215,PO228,PO241,PO254,PO267,PO280,PO293,PO306,PO319,PO332,PO345,PO358,PO371,PO384,PO397,PO410,PO423,PO436)</f>
        <v>0</v>
      </c>
      <c r="PP20" s="73">
        <f t="shared" si="444"/>
        <v>0</v>
      </c>
      <c r="PQ20" s="73">
        <f t="shared" si="444"/>
        <v>0</v>
      </c>
      <c r="PR20" s="72">
        <f t="shared" si="251"/>
        <v>0</v>
      </c>
      <c r="PS20" s="75">
        <f t="shared" ref="PS20:PT20" si="445">SUM(PS33,PS46,PS59,PS72,PS85,PS98,PS111,PS124,PS137,PS150,PS163,PS176,PS189,PS202,PS215,PS228,PS241,PS254,PS267,PS280,PS293,PS306,PS319,PS332,PS345,PS358,PS371,PS384,PS397,PS410,PS423,PS436)</f>
        <v>0</v>
      </c>
      <c r="PT20" s="76">
        <f t="shared" si="445"/>
        <v>0</v>
      </c>
      <c r="PU20" s="77"/>
      <c r="PV20" s="80"/>
      <c r="PW20" s="71">
        <f t="shared" ref="PW20:PX20" si="446">SUM(PW33,PW46,PW59,PW72,PW85,PW98,PW111,PW124,PW137,PW150,PW163,PW176,PW189,PW202,PW215,PW228,PW241,PW254,PW267,PW280,PW293,PW306,PW319,PW332,PW345,PW358,PW371,PW384,PW397,PW410,PW423,PW436)</f>
        <v>7</v>
      </c>
      <c r="PX20" s="73">
        <f t="shared" si="446"/>
        <v>2</v>
      </c>
      <c r="PY20" s="72">
        <f t="shared" si="254"/>
        <v>9</v>
      </c>
      <c r="PZ20" s="73">
        <f t="shared" ref="PZ20:QB20" si="447">SUM(PZ33,PZ46,PZ59,PZ72,PZ85,PZ98,PZ111,PZ124,PZ137,PZ150,PZ163,PZ176,PZ189,PZ202,PZ215,PZ228,PZ241,PZ254,PZ267,PZ280,PZ293,PZ306,PZ319,PZ332,PZ345,PZ358,PZ371,PZ384,PZ397,PZ410,PZ423,PZ436)</f>
        <v>0</v>
      </c>
      <c r="QA20" s="73">
        <f t="shared" si="447"/>
        <v>0</v>
      </c>
      <c r="QB20" s="73">
        <f t="shared" si="447"/>
        <v>0</v>
      </c>
      <c r="QC20" s="74">
        <f t="shared" si="256"/>
        <v>0</v>
      </c>
      <c r="QD20" s="73">
        <f t="shared" ref="QD20:QF20" si="448">SUM(QD33,QD46,QD59,QD72,QD85,QD98,QD111,QD124,QD137,QD150,QD163,QD176,QD189,QD202,QD215,QD228,QD241,QD254,QD267,QD280,QD293,QD306,QD319,QD332,QD345,QD358,QD371,QD384,QD397,QD410,QD423,QD436)</f>
        <v>0</v>
      </c>
      <c r="QE20" s="73">
        <f t="shared" si="448"/>
        <v>5</v>
      </c>
      <c r="QF20" s="73">
        <f t="shared" si="448"/>
        <v>0</v>
      </c>
      <c r="QG20" s="72">
        <f t="shared" si="258"/>
        <v>5</v>
      </c>
      <c r="QH20" s="75">
        <f t="shared" ref="QH20:QI20" si="449">SUM(QH33,QH46,QH59,QH72,QH85,QH98,QH111,QH124,QH137,QH150,QH163,QH176,QH189,QH202,QH215,QH228,QH241,QH254,QH267,QH280,QH293,QH306,QH319,QH332,QH345,QH358,QH371,QH384,QH397,QH410,QH423,QH436)</f>
        <v>0</v>
      </c>
      <c r="QI20" s="76">
        <f t="shared" si="449"/>
        <v>0</v>
      </c>
      <c r="QJ20" s="77"/>
      <c r="QK20" s="80"/>
      <c r="QL20" s="71">
        <f t="shared" ref="QL20:QM20" si="450">SUM(QL33,QL46,QL59,QL72,QL85,QL98,QL111,QL124,QL137,QL150,QL163,QL176,QL189,QL202,QL215,QL228,QL241,QL254,QL267,QL280,QL293,QL306,QL319,QL332,QL345,QL358,QL371,QL384,QL397,QL410,QL423,QL436)</f>
        <v>0</v>
      </c>
      <c r="QM20" s="73">
        <f t="shared" si="450"/>
        <v>0</v>
      </c>
      <c r="QN20" s="72">
        <f t="shared" si="261"/>
        <v>0</v>
      </c>
      <c r="QO20" s="73">
        <f t="shared" ref="QO20:QQ20" si="451">SUM(QO33,QO46,QO59,QO72,QO85,QO98,QO111,QO124,QO137,QO150,QO163,QO176,QO189,QO202,QO215,QO228,QO241,QO254,QO267,QO280,QO293,QO306,QO319,QO332,QO345,QO358,QO371,QO384,QO397,QO410,QO423,QO436)</f>
        <v>0</v>
      </c>
      <c r="QP20" s="73">
        <f t="shared" si="451"/>
        <v>0</v>
      </c>
      <c r="QQ20" s="73">
        <f t="shared" si="451"/>
        <v>0</v>
      </c>
      <c r="QR20" s="74">
        <f t="shared" si="263"/>
        <v>0</v>
      </c>
      <c r="QS20" s="73">
        <f t="shared" ref="QS20:QU20" si="452">SUM(QS33,QS46,QS59,QS72,QS85,QS98,QS111,QS124,QS137,QS150,QS163,QS176,QS189,QS202,QS215,QS228,QS241,QS254,QS267,QS280,QS293,QS306,QS319,QS332,QS345,QS358,QS371,QS384,QS397,QS410,QS423,QS436)</f>
        <v>0</v>
      </c>
      <c r="QT20" s="73">
        <f t="shared" si="452"/>
        <v>0</v>
      </c>
      <c r="QU20" s="73">
        <f t="shared" si="452"/>
        <v>0</v>
      </c>
      <c r="QV20" s="72">
        <f t="shared" si="265"/>
        <v>0</v>
      </c>
      <c r="QW20" s="75">
        <f t="shared" ref="QW20:QX20" si="453">SUM(QW33,QW46,QW59,QW72,QW85,QW98,QW111,QW124,QW137,QW150,QW163,QW176,QW189,QW202,QW215,QW228,QW241,QW254,QW267,QW280,QW293,QW306,QW319,QW332,QW345,QW358,QW371,QW384,QW397,QW410,QW423,QW436)</f>
        <v>0</v>
      </c>
      <c r="QX20" s="76">
        <f t="shared" si="453"/>
        <v>0</v>
      </c>
      <c r="QY20" s="77"/>
      <c r="QZ20" s="80"/>
      <c r="RA20" s="71">
        <f t="shared" ref="RA20:RB20" si="454">SUM(RA33,RA46,RA59,RA72,RA85,RA98,RA111,RA124,RA137,RA150,RA163,RA176,RA189,RA202,RA215,RA228,RA241,RA254,RA267,RA280,RA293,RA306,RA319,RA332,RA345,RA358,RA371,RA384,RA397,RA410,RA423,RA436)</f>
        <v>0</v>
      </c>
      <c r="RB20" s="73">
        <f t="shared" si="454"/>
        <v>0</v>
      </c>
      <c r="RC20" s="72">
        <f t="shared" si="268"/>
        <v>0</v>
      </c>
      <c r="RD20" s="73">
        <f t="shared" ref="RD20:RF20" si="455">SUM(RD33,RD46,RD59,RD72,RD85,RD98,RD111,RD124,RD137,RD150,RD163,RD176,RD189,RD202,RD215,RD228,RD241,RD254,RD267,RD280,RD293,RD306,RD319,RD332,RD345,RD358,RD371,RD384,RD397,RD410,RD423,RD436)</f>
        <v>0</v>
      </c>
      <c r="RE20" s="73">
        <f t="shared" si="455"/>
        <v>0</v>
      </c>
      <c r="RF20" s="73">
        <f t="shared" si="455"/>
        <v>0</v>
      </c>
      <c r="RG20" s="74">
        <f t="shared" si="270"/>
        <v>0</v>
      </c>
      <c r="RH20" s="73">
        <f t="shared" ref="RH20:RJ20" si="456">SUM(RH33,RH46,RH59,RH72,RH85,RH98,RH111,RH124,RH137,RH150,RH163,RH176,RH189,RH202,RH215,RH228,RH241,RH254,RH267,RH280,RH293,RH306,RH319,RH332,RH345,RH358,RH371,RH384,RH397,RH410,RH423,RH436)</f>
        <v>0</v>
      </c>
      <c r="RI20" s="73">
        <f t="shared" si="456"/>
        <v>0</v>
      </c>
      <c r="RJ20" s="73">
        <f t="shared" si="456"/>
        <v>0</v>
      </c>
      <c r="RK20" s="72">
        <f t="shared" si="272"/>
        <v>0</v>
      </c>
      <c r="RL20" s="75">
        <f t="shared" ref="RL20:RM20" si="457">SUM(RL33,RL46,RL59,RL72,RL85,RL98,RL111,RL124,RL137,RL150,RL163,RL176,RL189,RL202,RL215,RL228,RL241,RL254,RL267,RL280,RL293,RL306,RL319,RL332,RL345,RL358,RL371,RL384,RL397,RL410,RL423,RL436)</f>
        <v>0</v>
      </c>
      <c r="RM20" s="76">
        <f t="shared" si="457"/>
        <v>0</v>
      </c>
      <c r="RN20" s="77"/>
      <c r="RO20" s="80"/>
      <c r="RP20" s="71">
        <f t="shared" ref="RP20:RQ20" si="458">SUM(RP33,RP46,RP59,RP72,RP85,RP98,RP111,RP124,RP137,RP150,RP163,RP176,RP189,RP202,RP215,RP228,RP241,RP254,RP267,RP280,RP293,RP306,RP319,RP332,RP345,RP358,RP371,RP384,RP397,RP410,RP423,RP436)</f>
        <v>0</v>
      </c>
      <c r="RQ20" s="73">
        <f t="shared" si="458"/>
        <v>0</v>
      </c>
      <c r="RR20" s="72">
        <f t="shared" si="275"/>
        <v>0</v>
      </c>
      <c r="RS20" s="73">
        <f t="shared" ref="RS20:RU20" si="459">SUM(RS33,RS46,RS59,RS72,RS85,RS98,RS111,RS124,RS137,RS150,RS163,RS176,RS189,RS202,RS215,RS228,RS241,RS254,RS267,RS280,RS293,RS306,RS319,RS332,RS345,RS358,RS371,RS384,RS397,RS410,RS423,RS436)</f>
        <v>0</v>
      </c>
      <c r="RT20" s="73">
        <f t="shared" si="459"/>
        <v>0</v>
      </c>
      <c r="RU20" s="73">
        <f t="shared" si="459"/>
        <v>0</v>
      </c>
      <c r="RV20" s="74">
        <f t="shared" si="277"/>
        <v>0</v>
      </c>
      <c r="RW20" s="73">
        <f t="shared" ref="RW20:RY20" si="460">SUM(RW33,RW46,RW59,RW72,RW85,RW98,RW111,RW124,RW137,RW150,RW163,RW176,RW189,RW202,RW215,RW228,RW241,RW254,RW267,RW280,RW293,RW306,RW319,RW332,RW345,RW358,RW371,RW384,RW397,RW410,RW423,RW436)</f>
        <v>0</v>
      </c>
      <c r="RX20" s="73">
        <f t="shared" si="460"/>
        <v>0</v>
      </c>
      <c r="RY20" s="73">
        <f t="shared" si="460"/>
        <v>0</v>
      </c>
      <c r="RZ20" s="72">
        <f t="shared" si="279"/>
        <v>0</v>
      </c>
      <c r="SA20" s="75">
        <f t="shared" ref="SA20:SB20" si="461">SUM(SA33,SA46,SA59,SA72,SA85,SA98,SA111,SA124,SA137,SA150,SA163,SA176,SA189,SA202,SA215,SA228,SA241,SA254,SA267,SA280,SA293,SA306,SA319,SA332,SA345,SA358,SA371,SA384,SA397,SA410,SA423,SA436)</f>
        <v>0</v>
      </c>
      <c r="SB20" s="76">
        <f t="shared" si="461"/>
        <v>0</v>
      </c>
      <c r="SC20" s="77"/>
      <c r="SD20" s="80"/>
      <c r="SE20" s="71">
        <f t="shared" ref="SE20:SF20" si="462">SUM(SE33,SE46,SE59,SE72,SE85,SE98,SE111,SE124,SE137,SE150,SE163,SE176,SE189,SE202,SE215,SE228,SE241,SE254,SE267,SE280,SE293,SE306,SE319,SE332,SE345,SE358,SE371,SE384,SE397,SE410,SE423,SE436)</f>
        <v>0</v>
      </c>
      <c r="SF20" s="73">
        <f t="shared" si="462"/>
        <v>0</v>
      </c>
      <c r="SG20" s="72">
        <f t="shared" si="282"/>
        <v>0</v>
      </c>
      <c r="SH20" s="73">
        <f t="shared" ref="SH20:SJ20" si="463">SUM(SH33,SH46,SH59,SH72,SH85,SH98,SH111,SH124,SH137,SH150,SH163,SH176,SH189,SH202,SH215,SH228,SH241,SH254,SH267,SH280,SH293,SH306,SH319,SH332,SH345,SH358,SH371,SH384,SH397,SH410,SH423,SH436)</f>
        <v>0</v>
      </c>
      <c r="SI20" s="73">
        <f t="shared" si="463"/>
        <v>0</v>
      </c>
      <c r="SJ20" s="73">
        <f t="shared" si="463"/>
        <v>0</v>
      </c>
      <c r="SK20" s="74">
        <f t="shared" si="284"/>
        <v>0</v>
      </c>
      <c r="SL20" s="73">
        <f t="shared" ref="SL20:SN20" si="464">SUM(SL33,SL46,SL59,SL72,SL85,SL98,SL111,SL124,SL137,SL150,SL163,SL176,SL189,SL202,SL215,SL228,SL241,SL254,SL267,SL280,SL293,SL306,SL319,SL332,SL345,SL358,SL371,SL384,SL397,SL410,SL423,SL436)</f>
        <v>0</v>
      </c>
      <c r="SM20" s="73">
        <f t="shared" si="464"/>
        <v>0</v>
      </c>
      <c r="SN20" s="73">
        <f t="shared" si="464"/>
        <v>0</v>
      </c>
      <c r="SO20" s="72">
        <f t="shared" si="286"/>
        <v>0</v>
      </c>
      <c r="SP20" s="75">
        <f t="shared" ref="SP20:SQ20" si="465">SUM(SP33,SP46,SP59,SP72,SP85,SP98,SP111,SP124,SP137,SP150,SP163,SP176,SP189,SP202,SP215,SP228,SP241,SP254,SP267,SP280,SP293,SP306,SP319,SP332,SP345,SP358,SP371,SP384,SP397,SP410,SP423,SP436)</f>
        <v>0</v>
      </c>
      <c r="SQ20" s="76">
        <f t="shared" si="465"/>
        <v>0</v>
      </c>
      <c r="SR20" s="77"/>
      <c r="SS20" s="80"/>
      <c r="ST20" s="71">
        <f t="shared" ref="ST20:SU20" si="466">SUM(ST33,ST46,ST59,ST72,ST85,ST98,ST111,ST124,ST137,ST150,ST163,ST176,ST189,ST202,ST215,ST228,ST241,ST254,ST267,ST280,ST293,ST306,ST319,ST332,ST345,ST358,ST371,ST384,ST397,ST410,ST423,ST436)</f>
        <v>11</v>
      </c>
      <c r="SU20" s="73">
        <f t="shared" si="466"/>
        <v>6</v>
      </c>
      <c r="SV20" s="72">
        <f t="shared" si="289"/>
        <v>17</v>
      </c>
      <c r="SW20" s="73">
        <f t="shared" ref="SW20:SY20" si="467">SUM(SW33,SW46,SW59,SW72,SW85,SW98,SW111,SW124,SW137,SW150,SW163,SW176,SW189,SW202,SW215,SW228,SW241,SW254,SW267,SW280,SW293,SW306,SW319,SW332,SW345,SW358,SW371,SW384,SW397,SW410,SW423,SW436)</f>
        <v>245.23</v>
      </c>
      <c r="SX20" s="73">
        <f t="shared" si="467"/>
        <v>200.22</v>
      </c>
      <c r="SY20" s="73">
        <f t="shared" si="467"/>
        <v>0</v>
      </c>
      <c r="SZ20" s="74">
        <f t="shared" si="291"/>
        <v>445.45</v>
      </c>
      <c r="TA20" s="73">
        <f t="shared" ref="TA20:TC20" si="468">SUM(TA33,TA46,TA59,TA72,TA85,TA98,TA111,TA124,TA137,TA150,TA163,TA176,TA189,TA202,TA215,TA228,TA241,TA254,TA267,TA280,TA293,TA306,TA319,TA332,TA345,TA358,TA371,TA384,TA397,TA410,TA423,TA436)</f>
        <v>1.45</v>
      </c>
      <c r="TB20" s="73">
        <f t="shared" si="468"/>
        <v>8.0399999999999991</v>
      </c>
      <c r="TC20" s="73">
        <f t="shared" si="468"/>
        <v>0</v>
      </c>
      <c r="TD20" s="72">
        <f t="shared" si="293"/>
        <v>9.4899999999999984</v>
      </c>
      <c r="TE20" s="75">
        <f t="shared" ref="TE20:TF20" si="469">SUM(TE33,TE46,TE59,TE72,TE85,TE98,TE111,TE124,TE137,TE150,TE163,TE176,TE189,TE202,TE215,TE228,TE241,TE254,TE267,TE280,TE293,TE306,TE319,TE332,TE345,TE358,TE371,TE384,TE397,TE410,TE423,TE436)</f>
        <v>7.2750000000000004</v>
      </c>
      <c r="TF20" s="76">
        <f t="shared" si="469"/>
        <v>1.96</v>
      </c>
      <c r="TG20" s="77"/>
      <c r="TH20" s="80"/>
      <c r="TI20" s="71">
        <f t="shared" ref="TI20:TJ20" si="470">SUM(TI33,TI46,TI59,TI72,TI85,TI98,TI111,TI124,TI137,TI150,TI163,TI176,TI189,TI202,TI215,TI228,TI241,TI254,TI267,TI280,TI293,TI306,TI319,TI332,TI345,TI358,TI371,TI384,TI397,TI410,TI423,TI436)</f>
        <v>0</v>
      </c>
      <c r="TJ20" s="73">
        <f t="shared" si="470"/>
        <v>1</v>
      </c>
      <c r="TK20" s="72">
        <f t="shared" si="296"/>
        <v>1</v>
      </c>
      <c r="TL20" s="73">
        <f t="shared" ref="TL20:TN20" si="471">SUM(TL33,TL46,TL59,TL72,TL85,TL98,TL111,TL124,TL137,TL150,TL163,TL176,TL189,TL202,TL215,TL228,TL241,TL254,TL267,TL280,TL293,TL306,TL319,TL332,TL345,TL358,TL371,TL384,TL397,TL410,TL423,TL436)</f>
        <v>0.1</v>
      </c>
      <c r="TM20" s="73">
        <f t="shared" si="471"/>
        <v>0.05</v>
      </c>
      <c r="TN20" s="73">
        <f t="shared" si="471"/>
        <v>0</v>
      </c>
      <c r="TO20" s="74">
        <f t="shared" si="298"/>
        <v>0.15000000000000002</v>
      </c>
      <c r="TP20" s="73">
        <f t="shared" ref="TP20:TR20" si="472">SUM(TP33,TP46,TP59,TP72,TP85,TP98,TP111,TP124,TP137,TP150,TP163,TP176,TP189,TP202,TP215,TP228,TP241,TP254,TP267,TP280,TP293,TP306,TP319,TP332,TP345,TP358,TP371,TP384,TP397,TP410,TP423,TP436)</f>
        <v>0.15</v>
      </c>
      <c r="TQ20" s="73">
        <f t="shared" si="472"/>
        <v>0.35</v>
      </c>
      <c r="TR20" s="73">
        <f t="shared" si="472"/>
        <v>0</v>
      </c>
      <c r="TS20" s="72">
        <f t="shared" si="300"/>
        <v>0.5</v>
      </c>
      <c r="TT20" s="75">
        <f t="shared" ref="TT20:TU20" si="473">SUM(TT33,TT46,TT59,TT72,TT85,TT98,TT111,TT124,TT137,TT150,TT163,TT176,TT189,TT202,TT215,TT228,TT241,TT254,TT267,TT280,TT293,TT306,TT319,TT332,TT345,TT358,TT371,TT384,TT397,TT410,TT423,TT436)</f>
        <v>2.89</v>
      </c>
      <c r="TU20" s="76">
        <f t="shared" si="473"/>
        <v>19.11</v>
      </c>
      <c r="TV20" s="77"/>
      <c r="TW20" s="80"/>
      <c r="TX20" s="71">
        <f t="shared" ref="TX20:TY20" si="474">SUM(TX33,TX46,TX59,TX72,TX85,TX98,TX111,TX124,TX137,TX150,TX163,TX176,TX189,TX202,TX215,TX228,TX241,TX254,TX267,TX280,TX293,TX306,TX319,TX332,TX345,TX358,TX371,TX384,TX397,TX410,TX423,TX436)</f>
        <v>0</v>
      </c>
      <c r="TY20" s="73">
        <f t="shared" si="474"/>
        <v>0</v>
      </c>
      <c r="TZ20" s="72">
        <f t="shared" si="303"/>
        <v>0</v>
      </c>
      <c r="UA20" s="73">
        <f t="shared" ref="UA20:UC20" si="475">SUM(UA33,UA46,UA59,UA72,UA85,UA98,UA111,UA124,UA137,UA150,UA163,UA176,UA189,UA202,UA215,UA228,UA241,UA254,UA267,UA280,UA293,UA306,UA319,UA332,UA345,UA358,UA371,UA384,UA397,UA410,UA423,UA436)</f>
        <v>0</v>
      </c>
      <c r="UB20" s="73">
        <f t="shared" si="475"/>
        <v>0</v>
      </c>
      <c r="UC20" s="73">
        <f t="shared" si="475"/>
        <v>0</v>
      </c>
      <c r="UD20" s="74">
        <f t="shared" si="305"/>
        <v>0</v>
      </c>
      <c r="UE20" s="73">
        <f t="shared" ref="UE20:UG20" si="476">SUM(UE33,UE46,UE59,UE72,UE85,UE98,UE111,UE124,UE137,UE150,UE163,UE176,UE189,UE202,UE215,UE228,UE241,UE254,UE267,UE280,UE293,UE306,UE319,UE332,UE345,UE358,UE371,UE384,UE397,UE410,UE423,UE436)</f>
        <v>0</v>
      </c>
      <c r="UF20" s="73">
        <f t="shared" si="476"/>
        <v>0</v>
      </c>
      <c r="UG20" s="73">
        <f t="shared" si="476"/>
        <v>0</v>
      </c>
      <c r="UH20" s="72">
        <f t="shared" si="307"/>
        <v>0</v>
      </c>
      <c r="UI20" s="75">
        <f t="shared" ref="UI20:UJ20" si="477">SUM(UI33,UI46,UI59,UI72,UI85,UI98,UI111,UI124,UI137,UI150,UI163,UI176,UI189,UI202,UI215,UI228,UI241,UI254,UI267,UI280,UI293,UI306,UI319,UI332,UI345,UI358,UI371,UI384,UI397,UI410,UI423,UI436)</f>
        <v>0</v>
      </c>
      <c r="UJ20" s="76">
        <f t="shared" si="477"/>
        <v>0</v>
      </c>
      <c r="UK20" s="77"/>
      <c r="UL20" s="80"/>
      <c r="UM20" s="71">
        <f t="shared" ref="UM20:UN20" si="478">SUM(UM33,UM46,UM59,UM72,UM85,UM98,UM111,UM124,UM137,UM150,UM163,UM176,UM189,UM202,UM215,UM228,UM241,UM254,UM267,UM280,UM293,UM306,UM319,UM332,UM345,UM358,UM371,UM384,UM397,UM410,UM423,UM436)</f>
        <v>0</v>
      </c>
      <c r="UN20" s="73">
        <f t="shared" si="478"/>
        <v>0</v>
      </c>
      <c r="UO20" s="72">
        <f t="shared" si="310"/>
        <v>0</v>
      </c>
      <c r="UP20" s="73">
        <f t="shared" ref="UP20:UR20" si="479">SUM(UP33,UP46,UP59,UP72,UP85,UP98,UP111,UP124,UP137,UP150,UP163,UP176,UP189,UP202,UP215,UP228,UP241,UP254,UP267,UP280,UP293,UP306,UP319,UP332,UP345,UP358,UP371,UP384,UP397,UP410,UP423,UP436)</f>
        <v>0</v>
      </c>
      <c r="UQ20" s="73">
        <f t="shared" si="479"/>
        <v>0</v>
      </c>
      <c r="UR20" s="73">
        <f t="shared" si="479"/>
        <v>0</v>
      </c>
      <c r="US20" s="74">
        <f t="shared" si="312"/>
        <v>0</v>
      </c>
      <c r="UT20" s="73">
        <f t="shared" ref="UT20:UV20" si="480">SUM(UT33,UT46,UT59,UT72,UT85,UT98,UT111,UT124,UT137,UT150,UT163,UT176,UT189,UT202,UT215,UT228,UT241,UT254,UT267,UT280,UT293,UT306,UT319,UT332,UT345,UT358,UT371,UT384,UT397,UT410,UT423,UT436)</f>
        <v>0</v>
      </c>
      <c r="UU20" s="73">
        <f t="shared" si="480"/>
        <v>0</v>
      </c>
      <c r="UV20" s="73">
        <f t="shared" si="480"/>
        <v>0</v>
      </c>
      <c r="UW20" s="72">
        <f t="shared" si="314"/>
        <v>0</v>
      </c>
      <c r="UX20" s="75">
        <f t="shared" ref="UX20:UY20" si="481">SUM(UX33,UX46,UX59,UX72,UX85,UX98,UX111,UX124,UX137,UX150,UX163,UX176,UX189,UX202,UX215,UX228,UX241,UX254,UX267,UX280,UX293,UX306,UX319,UX332,UX345,UX358,UX371,UX384,UX397,UX410,UX423,UX436)</f>
        <v>0</v>
      </c>
      <c r="UY20" s="76">
        <f t="shared" si="481"/>
        <v>0</v>
      </c>
      <c r="UZ20" s="77"/>
      <c r="VA20" s="80"/>
      <c r="VB20" s="71">
        <f t="shared" ref="VB20:VC20" si="482">SUM(VB33,VB46,VB59,VB72,VB85,VB98,VB111,VB124,VB137,VB150,VB163,VB176,VB189,VB202,VB215,VB228,VB241,VB254,VB267,VB280,VB293,VB306,VB319,VB332,VB345,VB358,VB371,VB384,VB397,VB410,VB423,VB436)</f>
        <v>1</v>
      </c>
      <c r="VC20" s="73">
        <f t="shared" si="482"/>
        <v>0</v>
      </c>
      <c r="VD20" s="72">
        <f t="shared" si="317"/>
        <v>1</v>
      </c>
      <c r="VE20" s="73">
        <f t="shared" ref="VE20:VG20" si="483">SUM(VE33,VE46,VE59,VE72,VE85,VE98,VE111,VE124,VE137,VE150,VE163,VE176,VE189,VE202,VE215,VE228,VE241,VE254,VE267,VE280,VE293,VE306,VE319,VE332,VE345,VE358,VE371,VE384,VE397,VE410,VE423,VE436)</f>
        <v>0</v>
      </c>
      <c r="VF20" s="73">
        <f t="shared" si="483"/>
        <v>0</v>
      </c>
      <c r="VG20" s="73">
        <f t="shared" si="483"/>
        <v>0</v>
      </c>
      <c r="VH20" s="74">
        <f t="shared" si="319"/>
        <v>0</v>
      </c>
      <c r="VI20" s="73">
        <f t="shared" ref="VI20:VK20" si="484">SUM(VI33,VI46,VI59,VI72,VI85,VI98,VI111,VI124,VI137,VI150,VI163,VI176,VI189,VI202,VI215,VI228,VI241,VI254,VI267,VI280,VI293,VI306,VI319,VI332,VI345,VI358,VI371,VI384,VI397,VI410,VI423,VI436)</f>
        <v>0</v>
      </c>
      <c r="VJ20" s="73">
        <f t="shared" si="484"/>
        <v>2</v>
      </c>
      <c r="VK20" s="73">
        <f t="shared" si="484"/>
        <v>0</v>
      </c>
      <c r="VL20" s="72">
        <f t="shared" si="321"/>
        <v>2</v>
      </c>
      <c r="VM20" s="75">
        <f t="shared" ref="VM20:VN20" si="485">SUM(VM33,VM46,VM59,VM72,VM85,VM98,VM111,VM124,VM137,VM150,VM163,VM176,VM189,VM202,VM215,VM228,VM241,VM254,VM267,VM280,VM293,VM306,VM319,VM332,VM345,VM358,VM371,VM384,VM397,VM410,VM423,VM436)</f>
        <v>0</v>
      </c>
      <c r="VN20" s="76">
        <f t="shared" si="485"/>
        <v>0</v>
      </c>
      <c r="VO20" s="77"/>
      <c r="VP20" s="80"/>
      <c r="VQ20" s="71">
        <f t="shared" ref="VQ20:VR20" si="486">SUM(VQ33,VQ46,VQ59,VQ72,VQ85,VQ98,VQ111,VQ124,VQ137,VQ150,VQ163,VQ176,VQ189,VQ202,VQ215,VQ228,VQ241,VQ254,VQ267,VQ280,VQ293,VQ306,VQ319,VQ332,VQ345,VQ358,VQ371,VQ384,VQ397,VQ410,VQ423,VQ436)</f>
        <v>0</v>
      </c>
      <c r="VR20" s="73">
        <f t="shared" si="486"/>
        <v>0</v>
      </c>
      <c r="VS20" s="72">
        <f t="shared" si="324"/>
        <v>0</v>
      </c>
      <c r="VT20" s="73">
        <f t="shared" ref="VT20:VV20" si="487">SUM(VT33,VT46,VT59,VT72,VT85,VT98,VT111,VT124,VT137,VT150,VT163,VT176,VT189,VT202,VT215,VT228,VT241,VT254,VT267,VT280,VT293,VT306,VT319,VT332,VT345,VT358,VT371,VT384,VT397,VT410,VT423,VT436)</f>
        <v>0</v>
      </c>
      <c r="VU20" s="73">
        <f t="shared" si="487"/>
        <v>0</v>
      </c>
      <c r="VV20" s="73">
        <f t="shared" si="487"/>
        <v>0</v>
      </c>
      <c r="VW20" s="74">
        <f t="shared" si="326"/>
        <v>0</v>
      </c>
      <c r="VX20" s="73">
        <f t="shared" ref="VX20:VZ20" si="488">SUM(VX33,VX46,VX59,VX72,VX85,VX98,VX111,VX124,VX137,VX150,VX163,VX176,VX189,VX202,VX215,VX228,VX241,VX254,VX267,VX280,VX293,VX306,VX319,VX332,VX345,VX358,VX371,VX384,VX397,VX410,VX423,VX436)</f>
        <v>0</v>
      </c>
      <c r="VY20" s="73">
        <f t="shared" si="488"/>
        <v>0</v>
      </c>
      <c r="VZ20" s="73">
        <f t="shared" si="488"/>
        <v>0</v>
      </c>
      <c r="WA20" s="72">
        <f t="shared" si="328"/>
        <v>0</v>
      </c>
      <c r="WB20" s="75">
        <f t="shared" ref="WB20:WC20" si="489">SUM(WB33,WB46,WB59,WB72,WB85,WB98,WB111,WB124,WB137,WB150,WB163,WB176,WB189,WB202,WB215,WB228,WB241,WB254,WB267,WB280,WB293,WB306,WB319,WB332,WB345,WB358,WB371,WB384,WB397,WB410,WB423,WB436)</f>
        <v>0</v>
      </c>
      <c r="WC20" s="76">
        <f t="shared" si="489"/>
        <v>0</v>
      </c>
      <c r="WD20" s="77"/>
      <c r="WE20" s="80"/>
    </row>
    <row r="21" spans="1:603" ht="16.5" customHeight="1">
      <c r="A21" s="68"/>
      <c r="B21" s="81" t="s">
        <v>236</v>
      </c>
      <c r="C21" s="82" t="s">
        <v>57</v>
      </c>
      <c r="D21" s="71">
        <f t="shared" ref="D21:E21" si="490">SUM(D34,D47,D60,D73,D86,D99,D112,D125,D138,D151,D164,D177,D190,D203,D216,D229,D242,D255,D268,D281,D294,D307,D320,D333,D346,D359,D372,D385,D398,D411,D424,D437)</f>
        <v>0</v>
      </c>
      <c r="E21" s="73">
        <f t="shared" si="490"/>
        <v>0</v>
      </c>
      <c r="F21" s="72">
        <f t="shared" si="51"/>
        <v>0</v>
      </c>
      <c r="G21" s="73">
        <f t="shared" ref="G21:I21" si="491">SUM(G34,G47,G60,G73,G86,G99,G112,G125,G138,G151,G164,G177,G190,G203,G216,G229,G242,G255,G268,G281,G294,G307,G320,G333,G346,G359,G372,G385,G398,G411,G424,G437)</f>
        <v>0</v>
      </c>
      <c r="H21" s="73">
        <f t="shared" si="491"/>
        <v>0.2</v>
      </c>
      <c r="I21" s="73">
        <f t="shared" si="491"/>
        <v>0</v>
      </c>
      <c r="J21" s="74">
        <f t="shared" si="53"/>
        <v>0.2</v>
      </c>
      <c r="K21" s="73">
        <f t="shared" ref="K21:M21" si="492">SUM(K34,K47,K60,K73,K86,K99,K112,K125,K138,K151,K164,K177,K190,K203,K216,K229,K242,K255,K268,K281,K294,K307,K320,K333,K346,K359,K372,K385,K398,K411,K424,K437)</f>
        <v>0</v>
      </c>
      <c r="L21" s="73">
        <f t="shared" si="492"/>
        <v>0.3</v>
      </c>
      <c r="M21" s="73">
        <f t="shared" si="492"/>
        <v>0</v>
      </c>
      <c r="N21" s="72">
        <f t="shared" si="55"/>
        <v>0.3</v>
      </c>
      <c r="O21" s="75">
        <f t="shared" ref="O21:P21" si="493">SUM(O34,O47,O60,O73,O86,O99,O112,O125,O138,O151,O164,O177,O190,O203,O216,O229,O242,O255,O268,O281,O294,O307,O320,O333,O346,O359,O372,O385,O398,O411,O424,O437)</f>
        <v>0</v>
      </c>
      <c r="P21" s="76">
        <f t="shared" si="493"/>
        <v>0</v>
      </c>
      <c r="Q21" s="77"/>
      <c r="R21" s="78"/>
      <c r="S21" s="71">
        <f t="shared" ref="S21:T21" si="494">SUM(S34,S47,S60,S73,S86,S99,S112,S125,S138,S151,S164,S177,S190,S203,S216,S229,S242,S255,S268,S281,S294,S307,S320,S333,S346,S359,S372,S385,S398,S411,S424,S437)</f>
        <v>10</v>
      </c>
      <c r="T21" s="73">
        <f t="shared" si="494"/>
        <v>5</v>
      </c>
      <c r="U21" s="72">
        <f t="shared" si="58"/>
        <v>15</v>
      </c>
      <c r="V21" s="73">
        <f t="shared" ref="V21:X21" si="495">SUM(V34,V47,V60,V73,V86,V99,V112,V125,V138,V151,V164,V177,V190,V203,V216,V229,V242,V255,V268,V281,V294,V307,V320,V333,V346,V359,V372,V385,V398,V411,V424,V437)</f>
        <v>0</v>
      </c>
      <c r="W21" s="73">
        <f t="shared" si="495"/>
        <v>0</v>
      </c>
      <c r="X21" s="73">
        <f t="shared" si="495"/>
        <v>0</v>
      </c>
      <c r="Y21" s="74">
        <f t="shared" si="60"/>
        <v>0</v>
      </c>
      <c r="Z21" s="73">
        <f t="shared" ref="Z21:AB21" si="496">SUM(Z34,Z47,Z60,Z73,Z86,Z99,Z112,Z125,Z138,Z151,Z164,Z177,Z190,Z203,Z216,Z229,Z242,Z255,Z268,Z281,Z294,Z307,Z320,Z333,Z346,Z359,Z372,Z385,Z398,Z411,Z424,Z437)</f>
        <v>0.2</v>
      </c>
      <c r="AA21" s="73">
        <f t="shared" si="496"/>
        <v>1.75</v>
      </c>
      <c r="AB21" s="73">
        <f t="shared" si="496"/>
        <v>0</v>
      </c>
      <c r="AC21" s="72">
        <f t="shared" si="62"/>
        <v>1.95</v>
      </c>
      <c r="AD21" s="75">
        <f t="shared" ref="AD21:AE21" si="497">SUM(AD34,AD47,AD60,AD73,AD86,AD99,AD112,AD125,AD138,AD151,AD164,AD177,AD190,AD203,AD216,AD229,AD242,AD255,AD268,AD281,AD294,AD307,AD320,AD333,AD346,AD359,AD372,AD385,AD398,AD411,AD424,AD437)</f>
        <v>0</v>
      </c>
      <c r="AE21" s="76">
        <f t="shared" si="497"/>
        <v>0</v>
      </c>
      <c r="AF21" s="77"/>
      <c r="AG21" s="78"/>
      <c r="AH21" s="71">
        <f t="shared" ref="AH21:AI21" si="498">SUM(AH34,AH47,AH60,AH73,AH86,AH99,AH112,AH125,AH138,AH151,AH164,AH177,AH190,AH203,AH216,AH229,AH242,AH255,AH268,AH281,AH294,AH307,AH320,AH333,AH346,AH359,AH372,AH385,AH398,AH411,AH424,AH437)</f>
        <v>7</v>
      </c>
      <c r="AI21" s="73">
        <f t="shared" si="498"/>
        <v>6</v>
      </c>
      <c r="AJ21" s="72">
        <f t="shared" si="65"/>
        <v>13</v>
      </c>
      <c r="AK21" s="73">
        <f t="shared" ref="AK21:AM21" si="499">SUM(AK34,AK47,AK60,AK73,AK86,AK99,AK112,AK125,AK138,AK151,AK164,AK177,AK190,AK203,AK216,AK229,AK242,AK255,AK268,AK281,AK294,AK307,AK320,AK333,AK346,AK359,AK372,AK385,AK398,AK411,AK424,AK437)</f>
        <v>0</v>
      </c>
      <c r="AL21" s="73">
        <f t="shared" si="499"/>
        <v>0</v>
      </c>
      <c r="AM21" s="73">
        <f t="shared" si="499"/>
        <v>0</v>
      </c>
      <c r="AN21" s="74">
        <f t="shared" si="67"/>
        <v>0</v>
      </c>
      <c r="AO21" s="73">
        <f t="shared" ref="AO21:AQ21" si="500">SUM(AO34,AO47,AO60,AO73,AO86,AO99,AO112,AO125,AO138,AO151,AO164,AO177,AO190,AO203,AO216,AO229,AO242,AO255,AO268,AO281,AO294,AO307,AO320,AO333,AO346,AO359,AO372,AO385,AO398,AO411,AO424,AO437)</f>
        <v>0.2</v>
      </c>
      <c r="AP21" s="73">
        <f t="shared" si="500"/>
        <v>1.25</v>
      </c>
      <c r="AQ21" s="73">
        <f t="shared" si="500"/>
        <v>0</v>
      </c>
      <c r="AR21" s="72">
        <f t="shared" si="69"/>
        <v>1.45</v>
      </c>
      <c r="AS21" s="75">
        <f t="shared" ref="AS21:AT21" si="501">SUM(AS34,AS47,AS60,AS73,AS86,AS99,AS112,AS125,AS138,AS151,AS164,AS177,AS190,AS203,AS216,AS229,AS242,AS255,AS268,AS281,AS294,AS307,AS320,AS333,AS346,AS359,AS372,AS385,AS398,AS411,AS424,AS437)</f>
        <v>0</v>
      </c>
      <c r="AT21" s="76">
        <f t="shared" si="501"/>
        <v>0</v>
      </c>
      <c r="AU21" s="77"/>
      <c r="AV21" s="78"/>
      <c r="AW21" s="71">
        <f t="shared" ref="AW21:AX21" si="502">SUM(AW34,AW47,AW60,AW73,AW86,AW99,AW112,AW125,AW138,AW151,AW164,AW177,AW190,AW203,AW216,AW229,AW242,AW255,AW268,AW281,AW294,AW307,AW320,AW333,AW346,AW359,AW372,AW385,AW398,AW411,AW424,AW437)</f>
        <v>48</v>
      </c>
      <c r="AX21" s="73">
        <f t="shared" si="502"/>
        <v>36</v>
      </c>
      <c r="AY21" s="72">
        <f t="shared" si="72"/>
        <v>84</v>
      </c>
      <c r="AZ21" s="73">
        <f t="shared" ref="AZ21:BB21" si="503">SUM(AZ34,AZ47,AZ60,AZ73,AZ86,AZ99,AZ112,AZ125,AZ138,AZ151,AZ164,AZ177,AZ190,AZ203,AZ216,AZ229,AZ242,AZ255,AZ268,AZ281,AZ294,AZ307,AZ320,AZ333,AZ346,AZ359,AZ372,AZ385,AZ398,AZ411,AZ424,AZ437)</f>
        <v>102990.35</v>
      </c>
      <c r="BA21" s="73">
        <f t="shared" si="503"/>
        <v>0.22</v>
      </c>
      <c r="BB21" s="73">
        <f t="shared" si="503"/>
        <v>0</v>
      </c>
      <c r="BC21" s="74">
        <f t="shared" si="74"/>
        <v>102990.57</v>
      </c>
      <c r="BD21" s="73">
        <f t="shared" ref="BD21:BF21" si="504">SUM(BD34,BD47,BD60,BD73,BD86,BD99,BD112,BD125,BD138,BD151,BD164,BD177,BD190,BD203,BD216,BD229,BD242,BD255,BD268,BD281,BD294,BD307,BD320,BD333,BD346,BD359,BD372,BD385,BD398,BD411,BD424,BD437)</f>
        <v>0.56999999999999995</v>
      </c>
      <c r="BE21" s="73">
        <f t="shared" si="504"/>
        <v>93.05</v>
      </c>
      <c r="BF21" s="73">
        <f t="shared" si="504"/>
        <v>0</v>
      </c>
      <c r="BG21" s="72">
        <f t="shared" si="76"/>
        <v>93.61999999999999</v>
      </c>
      <c r="BH21" s="75">
        <f t="shared" ref="BH21:BI21" si="505">SUM(BH34,BH47,BH60,BH73,BH86,BH99,BH112,BH125,BH138,BH151,BH164,BH177,BH190,BH203,BH216,BH229,BH242,BH255,BH268,BH281,BH294,BH307,BH320,BH333,BH346,BH359,BH372,BH385,BH398,BH411,BH424,BH437)</f>
        <v>0</v>
      </c>
      <c r="BI21" s="76">
        <f t="shared" si="505"/>
        <v>28.4</v>
      </c>
      <c r="BJ21" s="77"/>
      <c r="BK21" s="78"/>
      <c r="BL21" s="71">
        <f t="shared" ref="BL21:BM21" si="506">SUM(BL34,BL47,BL60,BL73,BL86,BL99,BL112,BL125,BL138,BL151,BL164,BL177,BL190,BL203,BL216,BL229,BL242,BL255,BL268,BL281,BL294,BL307,BL320,BL333,BL346,BL359,BL372,BL385,BL398,BL411,BL424,BL437)</f>
        <v>0</v>
      </c>
      <c r="BM21" s="73">
        <f t="shared" si="506"/>
        <v>0</v>
      </c>
      <c r="BN21" s="72">
        <f t="shared" si="79"/>
        <v>0</v>
      </c>
      <c r="BO21" s="73">
        <f t="shared" ref="BO21:BQ21" si="507">SUM(BO34,BO47,BO60,BO73,BO86,BO99,BO112,BO125,BO138,BO151,BO164,BO177,BO190,BO203,BO216,BO229,BO242,BO255,BO268,BO281,BO294,BO307,BO320,BO333,BO346,BO359,BO372,BO385,BO398,BO411,BO424,BO437)</f>
        <v>0.33</v>
      </c>
      <c r="BP21" s="73">
        <f t="shared" si="507"/>
        <v>0.25</v>
      </c>
      <c r="BQ21" s="73">
        <f t="shared" si="507"/>
        <v>0</v>
      </c>
      <c r="BR21" s="74">
        <f t="shared" si="81"/>
        <v>0.58000000000000007</v>
      </c>
      <c r="BS21" s="73">
        <f t="shared" ref="BS21:BU21" si="508">SUM(BS34,BS47,BS60,BS73,BS86,BS99,BS112,BS125,BS138,BS151,BS164,BS177,BS190,BS203,BS216,BS229,BS242,BS255,BS268,BS281,BS294,BS307,BS320,BS333,BS346,BS359,BS372,BS385,BS398,BS411,BS424,BS437)</f>
        <v>0.57999999999999996</v>
      </c>
      <c r="BT21" s="73">
        <f t="shared" si="508"/>
        <v>0</v>
      </c>
      <c r="BU21" s="73">
        <f t="shared" si="508"/>
        <v>0</v>
      </c>
      <c r="BV21" s="72">
        <f t="shared" si="83"/>
        <v>0.57999999999999996</v>
      </c>
      <c r="BW21" s="75">
        <f t="shared" ref="BW21:BX21" si="509">SUM(BW34,BW47,BW60,BW73,BW86,BW99,BW112,BW125,BW138,BW151,BW164,BW177,BW190,BW203,BW216,BW229,BW242,BW255,BW268,BW281,BW294,BW307,BW320,BW333,BW346,BW359,BW372,BW385,BW398,BW411,BW424,BW437)</f>
        <v>0</v>
      </c>
      <c r="BX21" s="76">
        <f t="shared" si="509"/>
        <v>0</v>
      </c>
      <c r="BY21" s="77"/>
      <c r="BZ21" s="79"/>
      <c r="CA21" s="71">
        <f t="shared" ref="CA21:CB21" si="510">SUM(CA34,CA47,CA60,CA73,CA86,CA99,CA112,CA125,CA138,CA151,CA164,CA177,CA190,CA203,CA216,CA229,CA242,CA255,CA268,CA281,CA294,CA307,CA320,CA333,CA346,CA359,CA372,CA385,CA398,CA411,CA424,CA437)</f>
        <v>59</v>
      </c>
      <c r="CB21" s="73">
        <f t="shared" si="510"/>
        <v>23</v>
      </c>
      <c r="CC21" s="72">
        <f t="shared" si="86"/>
        <v>82</v>
      </c>
      <c r="CD21" s="73">
        <f t="shared" ref="CD21:CD26" si="511">SUM(CD34,CD47,CD60,CD73,CD86,CD99,CD112,CD125,CD138,CD151,CD164,CD177,CD190,CD205,CD216,CD229,CD242,CD255,CD268,CD281,CD294,CD307,CD320,CD333,CD346,CD359,CD372,CD385,CD398,CD411,CD424,CD437)</f>
        <v>6000</v>
      </c>
      <c r="CE21" s="73">
        <f t="shared" ref="CE21:CF21" si="512">SUM(CE34,CE47,CE60,CE73,CE86,CE99,CE112,CE125,CE138,CE151,CE164,CE177,CE190,CE203,CE216,CE229,CE242,CE255,CE268,CE281,CE294,CE307,CE320,CE333,CE346,CE359,CE372,CE385,CE398,CE411,CE424,CE437)</f>
        <v>5000</v>
      </c>
      <c r="CF21" s="73">
        <f t="shared" si="512"/>
        <v>0</v>
      </c>
      <c r="CG21" s="74">
        <f t="shared" si="88"/>
        <v>11000</v>
      </c>
      <c r="CH21" s="73">
        <f t="shared" ref="CH21:CJ21" si="513">SUM(CH34,CH47,CH60,CH73,CH86,CH99,CH112,CH125,CH138,CH151,CH164,CH177,CH190,CH203,CH216,CH229,CH242,CH255,CH268,CH281,CH294,CH307,CH320,CH333,CH346,CH359,CH372,CH385,CH398,CH411,CH424,CH437)</f>
        <v>2.4</v>
      </c>
      <c r="CI21" s="73">
        <f t="shared" si="513"/>
        <v>76.3</v>
      </c>
      <c r="CJ21" s="73">
        <f t="shared" si="513"/>
        <v>0</v>
      </c>
      <c r="CK21" s="72">
        <f t="shared" si="90"/>
        <v>78.7</v>
      </c>
      <c r="CL21" s="75">
        <f t="shared" ref="CL21:CM21" si="514">SUM(CL34,CL47,CL60,CL73,CL86,CL99,CL112,CL125,CL138,CL151,CL164,CL177,CL190,CL203,CL216,CL229,CL242,CL255,CL268,CL281,CL294,CL307,CL320,CL333,CL346,CL359,CL372,CL385,CL398,CL411,CL424,CL437)</f>
        <v>5</v>
      </c>
      <c r="CM21" s="76">
        <f t="shared" si="514"/>
        <v>0.24</v>
      </c>
      <c r="CN21" s="77"/>
      <c r="CO21" s="80"/>
      <c r="CP21" s="71">
        <f t="shared" ref="CP21:CQ21" si="515">SUM(CP34,CP47,CP60,CP73,CP86,CP99,CP112,CP125,CP138,CP151,CP164,CP177,CP190,CP203,CP216,CP229,CP242,CP255,CP268,CP281,CP294,CP307,CP320,CP333,CP346,CP359,CP372,CP385,CP398,CP411,CP424,CP437)</f>
        <v>0</v>
      </c>
      <c r="CQ21" s="73">
        <f t="shared" si="515"/>
        <v>0</v>
      </c>
      <c r="CR21" s="72">
        <f t="shared" si="93"/>
        <v>0</v>
      </c>
      <c r="CS21" s="73">
        <f t="shared" ref="CS21:CU21" si="516">SUM(CS34,CS47,CS60,CS73,CS86,CS99,CS112,CS125,CS138,CS151,CS164,CS177,CS190,CS203,CS216,CS229,CS242,CS255,CS268,CS281,CS294,CS307,CS320,CS333,CS346,CS359,CS372,CS385,CS398,CS411,CS424,CS437)</f>
        <v>0</v>
      </c>
      <c r="CT21" s="73">
        <f t="shared" si="516"/>
        <v>0</v>
      </c>
      <c r="CU21" s="73">
        <f t="shared" si="516"/>
        <v>0</v>
      </c>
      <c r="CV21" s="74">
        <f t="shared" si="95"/>
        <v>0</v>
      </c>
      <c r="CW21" s="73">
        <f t="shared" ref="CW21:CY21" si="517">SUM(CW34,CW47,CW60,CW73,CW86,CW99,CW112,CW125,CW138,CW151,CW164,CW177,CW190,CW203,CW216,CW229,CW242,CW255,CW268,CW281,CW294,CW307,CW320,CW333,CW346,CW359,CW372,CW385,CW398,CW411,CW424,CW437)</f>
        <v>0</v>
      </c>
      <c r="CX21" s="73">
        <f t="shared" si="517"/>
        <v>0</v>
      </c>
      <c r="CY21" s="73">
        <f t="shared" si="517"/>
        <v>0</v>
      </c>
      <c r="CZ21" s="72">
        <f t="shared" si="97"/>
        <v>0</v>
      </c>
      <c r="DA21" s="75">
        <f t="shared" ref="DA21:DB21" si="518">SUM(DA34,DA47,DA60,DA73,DA86,DA99,DA112,DA125,DA138,DA151,DA164,DA177,DA190,DA203,DA216,DA229,DA242,DA255,DA268,DA281,DA294,DA307,DA320,DA333,DA346,DA359,DA372,DA385,DA398,DA411,DA424,DA437)</f>
        <v>0</v>
      </c>
      <c r="DB21" s="76">
        <f t="shared" si="518"/>
        <v>0</v>
      </c>
      <c r="DC21" s="77"/>
      <c r="DD21" s="80"/>
      <c r="DE21" s="71">
        <f t="shared" ref="DE21:DF21" si="519">SUM(DE34,DE47,DE60,DE73,DE86,DE99,DE112,DE125,DE138,DE151,DE164,DE177,DE190,DE203,DE216,DE229,DE242,DE255,DE268,DE281,DE294,DE307,DE320,DE333,DE346,DE359,DE372,DE385,DE398,DE411,DE424,DE437)</f>
        <v>27</v>
      </c>
      <c r="DF21" s="73">
        <f t="shared" si="519"/>
        <v>62</v>
      </c>
      <c r="DG21" s="72">
        <f t="shared" si="100"/>
        <v>89</v>
      </c>
      <c r="DH21" s="73">
        <f t="shared" ref="DH21:DJ21" si="520">SUM(DH34,DH47,DH60,DH73,DH86,DH99,DH112,DH125,DH138,DH151,DH164,DH177,DH190,DH203,DH216,DH229,DH242,DH255,DH268,DH281,DH294,DH307,DH320,DH333,DH346,DH359,DH372,DH385,DH398,DH411,DH424,DH437)</f>
        <v>420</v>
      </c>
      <c r="DI21" s="73">
        <f t="shared" si="520"/>
        <v>4000</v>
      </c>
      <c r="DJ21" s="73">
        <f t="shared" si="520"/>
        <v>400</v>
      </c>
      <c r="DK21" s="74">
        <f t="shared" si="102"/>
        <v>4020</v>
      </c>
      <c r="DL21" s="73">
        <f t="shared" ref="DL21:DN21" si="521">SUM(DL34,DL47,DL60,DL73,DL86,DL99,DL112,DL125,DL138,DL151,DL164,DL177,DL190,DL203,DL216,DL229,DL242,DL255,DL268,DL281,DL294,DL307,DL320,DL333,DL346,DL359,DL372,DL385,DL398,DL411,DL424,DL437)</f>
        <v>36</v>
      </c>
      <c r="DM21" s="73">
        <f t="shared" si="521"/>
        <v>4.45</v>
      </c>
      <c r="DN21" s="73">
        <f t="shared" si="521"/>
        <v>4</v>
      </c>
      <c r="DO21" s="72">
        <f t="shared" si="104"/>
        <v>36.450000000000003</v>
      </c>
      <c r="DP21" s="75">
        <f t="shared" ref="DP21:DQ21" si="522">SUM(DP34,DP47,DP60,DP73,DP86,DP99,DP112,DP125,DP138,DP151,DP164,DP177,DP190,DP203,DP216,DP229,DP242,DP255,DP268,DP281,DP294,DP307,DP320,DP333,DP346,DP359,DP372,DP385,DP398,DP411,DP424,DP437)</f>
        <v>1</v>
      </c>
      <c r="DQ21" s="76">
        <f t="shared" si="522"/>
        <v>2</v>
      </c>
      <c r="DR21" s="77"/>
      <c r="DS21" s="80"/>
      <c r="DT21" s="71">
        <f t="shared" ref="DT21:DU21" si="523">SUM(DT34,DT47,DT60,DT73,DT86,DT99,DT112,DT125,DT138,DT151,DT164,DT177,DT190,DT203,DT216,DT229,DT242,DT255,DT268,DT281,DT294,DT307,DT320,DT333,DT346,DT359,DT372,DT385,DT398,DT411,DT424,DT437)</f>
        <v>35</v>
      </c>
      <c r="DU21" s="73">
        <f t="shared" si="523"/>
        <v>22</v>
      </c>
      <c r="DV21" s="72">
        <f t="shared" si="107"/>
        <v>57</v>
      </c>
      <c r="DW21" s="73">
        <f t="shared" ref="DW21:DY21" si="524">SUM(DW34,DW47,DW60,DW73,DW86,DW99,DW112,DW125,DW138,DW151,DW164,DW177,DW190,DW203,DW216,DW229,DW242,DW255,DW268,DW281,DW294,DW307,DW320,DW333,DW346,DW359,DW372,DW385,DW398,DW411,DW424,DW437)</f>
        <v>10</v>
      </c>
      <c r="DX21" s="73">
        <f t="shared" si="524"/>
        <v>100</v>
      </c>
      <c r="DY21" s="73">
        <f t="shared" si="524"/>
        <v>0</v>
      </c>
      <c r="DZ21" s="74">
        <f t="shared" si="109"/>
        <v>110</v>
      </c>
      <c r="EA21" s="73">
        <f t="shared" ref="EA21:EC21" si="525">SUM(EA34,EA47,EA60,EA73,EA86,EA99,EA112,EA125,EA138,EA151,EA164,EA177,EA190,EA203,EA216,EA229,EA242,EA255,EA268,EA281,EA294,EA307,EA320,EA333,EA346,EA359,EA372,EA385,EA398,EA411,EA424,EA437)</f>
        <v>0</v>
      </c>
      <c r="EB21" s="73">
        <f t="shared" si="525"/>
        <v>10.489999999999998</v>
      </c>
      <c r="EC21" s="73">
        <f t="shared" si="525"/>
        <v>0</v>
      </c>
      <c r="ED21" s="72">
        <f t="shared" si="111"/>
        <v>10.489999999999998</v>
      </c>
      <c r="EE21" s="75">
        <f t="shared" ref="EE21:EF21" si="526">SUM(EE34,EE47,EE60,EE73,EE86,EE99,EE112,EE125,EE138,EE151,EE164,EE177,EE190,EE203,EE216,EE229,EE242,EE255,EE268,EE281,EE294,EE307,EE320,EE333,EE346,EE359,EE372,EE385,EE398,EE411,EE424,EE437)</f>
        <v>0</v>
      </c>
      <c r="EF21" s="76">
        <f t="shared" si="526"/>
        <v>0</v>
      </c>
      <c r="EG21" s="77"/>
      <c r="EH21" s="80"/>
      <c r="EI21" s="71">
        <f t="shared" ref="EI21:EJ21" si="527">SUM(EI34,EI47,EI60,EI73,EI86,EI99,EI112,EI125,EI138,EI151,EI164,EI177,EI190,EI203,EI216,EI229,EI242,EI255,EI268,EI281,EI294,EI307,EI320,EI333,EI346,EI359,EI372,EI385,EI398,EI411,EI424,EI437)</f>
        <v>5</v>
      </c>
      <c r="EJ21" s="73">
        <f t="shared" si="527"/>
        <v>4</v>
      </c>
      <c r="EK21" s="72">
        <f t="shared" si="114"/>
        <v>9</v>
      </c>
      <c r="EL21" s="73">
        <f t="shared" ref="EL21:EN21" si="528">SUM(EL34,EL47,EL60,EL73,EL86,EL99,EL112,EL125,EL138,EL151,EL164,EL177,EL190,EL203,EL216,EL229,EL242,EL255,EL268,EL281,EL294,EL307,EL320,EL333,EL346,EL359,EL372,EL385,EL398,EL411,EL424,EL437)</f>
        <v>0</v>
      </c>
      <c r="EM21" s="73">
        <f t="shared" si="528"/>
        <v>0</v>
      </c>
      <c r="EN21" s="73">
        <f t="shared" si="528"/>
        <v>0</v>
      </c>
      <c r="EO21" s="74">
        <f t="shared" si="116"/>
        <v>0</v>
      </c>
      <c r="EP21" s="73">
        <f t="shared" ref="EP21:ER21" si="529">SUM(EP34,EP47,EP60,EP73,EP86,EP99,EP112,EP125,EP138,EP151,EP164,EP177,EP190,EP203,EP216,EP229,EP242,EP255,EP268,EP281,EP294,EP307,EP320,EP333,EP346,EP359,EP372,EP385,EP398,EP411,EP424,EP437)</f>
        <v>0</v>
      </c>
      <c r="EQ21" s="73">
        <f t="shared" si="529"/>
        <v>2.1</v>
      </c>
      <c r="ER21" s="73">
        <f t="shared" si="529"/>
        <v>0</v>
      </c>
      <c r="ES21" s="72">
        <f t="shared" si="118"/>
        <v>2.1</v>
      </c>
      <c r="ET21" s="75">
        <f t="shared" ref="ET21:EU21" si="530">SUM(ET34,ET47,ET60,ET73,ET86,ET99,ET112,ET125,ET138,ET151,ET164,ET177,ET190,ET203,ET216,ET229,ET242,ET255,ET268,ET281,ET294,ET307,ET320,ET333,ET346,ET359,ET372,ET385,ET398,ET411,ET424,ET437)</f>
        <v>0</v>
      </c>
      <c r="EU21" s="76">
        <f t="shared" si="530"/>
        <v>0</v>
      </c>
      <c r="EV21" s="77"/>
      <c r="EW21" s="80"/>
      <c r="EX21" s="71">
        <f t="shared" ref="EX21:EY21" si="531">SUM(EX34,EX47,EX60,EX73,EX86,EX99,EX112,EX125,EX138,EX151,EX164,EX177,EX190,EX203,EX216,EX229,EX242,EX255,EX268,EX281,EX294,EX307,EX320,EX333,EX346,EX359,EX372,EX385,EX398,EX411,EX424,EX437)</f>
        <v>17</v>
      </c>
      <c r="EY21" s="73">
        <f t="shared" si="531"/>
        <v>5</v>
      </c>
      <c r="EZ21" s="72">
        <f t="shared" si="121"/>
        <v>22</v>
      </c>
      <c r="FA21" s="73">
        <f t="shared" ref="FA21:FC21" si="532">SUM(FA34,FA47,FA60,FA73,FA86,FA99,FA112,FA125,FA138,FA151,FA164,FA177,FA190,FA203,FA216,FA229,FA242,FA255,FA268,FA281,FA294,FA307,FA320,FA333,FA346,FA359,FA372,FA385,FA398,FA411,FA424,FA437)</f>
        <v>0.93</v>
      </c>
      <c r="FB21" s="73">
        <f t="shared" si="532"/>
        <v>0.35</v>
      </c>
      <c r="FC21" s="73">
        <f t="shared" si="532"/>
        <v>0</v>
      </c>
      <c r="FD21" s="74">
        <f t="shared" si="123"/>
        <v>1.28</v>
      </c>
      <c r="FE21" s="73">
        <f t="shared" ref="FE21:FG21" si="533">SUM(FE34,FE47,FE60,FE73,FE86,FE99,FE112,FE125,FE138,FE151,FE164,FE177,FE190,FE203,FE216,FE229,FE242,FE255,FE268,FE281,FE294,FE307,FE320,FE333,FE346,FE359,FE372,FE385,FE398,FE411,FE424,FE437)</f>
        <v>2.08</v>
      </c>
      <c r="FF21" s="73">
        <f t="shared" si="533"/>
        <v>0.55000000000000004</v>
      </c>
      <c r="FG21" s="73">
        <f t="shared" si="533"/>
        <v>0</v>
      </c>
      <c r="FH21" s="72">
        <f t="shared" si="125"/>
        <v>2.63</v>
      </c>
      <c r="FI21" s="75">
        <f t="shared" ref="FI21:FJ21" si="534">SUM(FI34,FI47,FI60,FI73,FI86,FI99,FI112,FI125,FI138,FI151,FI164,FI177,FI190,FI203,FI216,FI229,FI242,FI255,FI268,FI281,FI294,FI307,FI320,FI333,FI346,FI359,FI372,FI385,FI398,FI411,FI424,FI437)</f>
        <v>17.29</v>
      </c>
      <c r="FJ21" s="76">
        <f t="shared" si="534"/>
        <v>87.99</v>
      </c>
      <c r="FK21" s="77"/>
      <c r="FL21" s="80"/>
      <c r="FM21" s="71">
        <f t="shared" ref="FM21:FN21" si="535">SUM(FM34,FM47,FM60,FM73,FM86,FM99,FM112,FM125,FM138,FM151,FM164,FM177,FM190,FM203,FM216,FM229,FM242,FM255,FM268,FM281,FM294,FM307,FM320,FM333,FM346,FM359,FM372,FM385,FM398,FM411,FM424,FM437)</f>
        <v>421</v>
      </c>
      <c r="FN21" s="73">
        <f t="shared" si="535"/>
        <v>272</v>
      </c>
      <c r="FO21" s="72">
        <f t="shared" si="128"/>
        <v>693</v>
      </c>
      <c r="FP21" s="73">
        <f t="shared" si="374"/>
        <v>7240.04</v>
      </c>
      <c r="FQ21" s="73">
        <f t="shared" si="375"/>
        <v>4093.25</v>
      </c>
      <c r="FR21" s="73">
        <f t="shared" si="376"/>
        <v>0</v>
      </c>
      <c r="FS21" s="74">
        <f t="shared" si="130"/>
        <v>11333.29</v>
      </c>
      <c r="FT21" s="73">
        <f t="shared" ref="FT21:FV21" si="536">SUM(FT34,FT47,FT60,FT73,FT86,FT99,FT112,FT125,FT138,FT151,FT164,FT177,FT190,FT203,FT216,FT229,FT242,FT255,FT268,FT281,FT294,FT307,FT320,FT333,FT346,FT359,FT372,FT385,FT398,FT411,FT424,FT437)</f>
        <v>163.79</v>
      </c>
      <c r="FU21" s="73">
        <f t="shared" si="536"/>
        <v>223.44300000000001</v>
      </c>
      <c r="FV21" s="73">
        <f t="shared" si="536"/>
        <v>0</v>
      </c>
      <c r="FW21" s="72">
        <f t="shared" si="132"/>
        <v>387.233</v>
      </c>
      <c r="FX21" s="75">
        <f t="shared" ref="FX21:FY21" si="537">SUM(FX34,FX47,FX60,FX73,FX86,FX99,FX112,FX125,FX138,FX151,FX164,FX177,FX190,FX203,FX216,FX229,FX242,FX255,FX268,FX281,FX294,FX307,FX320,FX333,FX346,FX359,FX372,FX385,FX398,FX411,FX424,FX437)</f>
        <v>57.083000000000006</v>
      </c>
      <c r="FY21" s="76">
        <f t="shared" si="537"/>
        <v>782.49900000000002</v>
      </c>
      <c r="FZ21" s="77"/>
      <c r="GA21" s="80"/>
      <c r="GB21" s="71">
        <f t="shared" ref="GB21:GC21" si="538">SUM(GB34,GB47,GB60,GB73,GB86,GB99,GB112,GB125,GB138,GB151,GB164,GB177,GB190,GB203,GB216,GB229,GB242,GB255,GB268,GB281,GB294,GB307,GB320,GB333,GB346,GB359,GB372,GB385,GB398,GB411,GB424,GB437)</f>
        <v>7</v>
      </c>
      <c r="GC21" s="73">
        <f t="shared" si="538"/>
        <v>7</v>
      </c>
      <c r="GD21" s="72">
        <f t="shared" si="135"/>
        <v>14</v>
      </c>
      <c r="GE21" s="73">
        <f t="shared" ref="GE21:GG21" si="539">SUM(GE34,GE47,GE60,GE73,GE86,GE99,GE112,GE125,GE138,GE151,GE164,GE177,GE190,GE203,GE216,GE229,GE242,GE255,GE268,GE281,GE294,GE307,GE320,GE333,GE346,GE359,GE372,GE385,GE398,GE411,GE424,GE437)</f>
        <v>341.05</v>
      </c>
      <c r="GF21" s="73">
        <f t="shared" si="539"/>
        <v>115.15</v>
      </c>
      <c r="GG21" s="73">
        <f t="shared" si="539"/>
        <v>0</v>
      </c>
      <c r="GH21" s="74">
        <f t="shared" si="137"/>
        <v>456.20000000000005</v>
      </c>
      <c r="GI21" s="73">
        <f t="shared" ref="GI21:GK21" si="540">SUM(GI34,GI47,GI60,GI73,GI86,GI99,GI112,GI125,GI138,GI151,GI164,GI177,GI190,GI203,GI216,GI229,GI242,GI255,GI268,GI281,GI294,GI307,GI320,GI333,GI346,GI359,GI372,GI385,GI398,GI411,GI424,GI437)</f>
        <v>1.2</v>
      </c>
      <c r="GJ21" s="73">
        <f t="shared" si="540"/>
        <v>0.878</v>
      </c>
      <c r="GK21" s="73">
        <f t="shared" si="540"/>
        <v>0</v>
      </c>
      <c r="GL21" s="72">
        <f t="shared" si="139"/>
        <v>2.0779999999999998</v>
      </c>
      <c r="GM21" s="75">
        <f t="shared" ref="GM21:GN21" si="541">SUM(GM34,GM47,GM60,GM73,GM86,GM99,GM112,GM125,GM138,GM151,GM164,GM177,GM190,GM203,GM216,GM229,GM242,GM255,GM268,GM281,GM294,GM307,GM320,GM333,GM346,GM359,GM372,GM385,GM398,GM411,GM424,GM437)</f>
        <v>23.127600000000001</v>
      </c>
      <c r="GN21" s="76">
        <f t="shared" si="541"/>
        <v>191.81280000000001</v>
      </c>
      <c r="GO21" s="77"/>
      <c r="GP21" s="80"/>
      <c r="GQ21" s="71">
        <f t="shared" ref="GQ21:GR21" si="542">SUM(GQ34,GQ47,GQ60,GQ73,GQ86,GQ99,GQ112,GQ125,GQ138,GQ151,GQ164,GQ177,GQ190,GQ203,GQ216,GQ229,GQ242,GQ255,GQ268,GQ281,GQ294,GQ307,GQ320,GQ333,GQ346,GQ359,GQ372,GQ385,GQ398,GQ411,GQ424,GQ437)</f>
        <v>3</v>
      </c>
      <c r="GR21" s="73">
        <f t="shared" si="542"/>
        <v>1</v>
      </c>
      <c r="GS21" s="72">
        <f t="shared" si="142"/>
        <v>4</v>
      </c>
      <c r="GT21" s="73">
        <f t="shared" ref="GT21:GV21" si="543">SUM(GT34,GT47,GT60,GT73,GT86,GT99,GT112,GT125,GT138,GT151,GT164,GT177,GT190,GT203,GT216,GT229,GT242,GT255,GT268,GT281,GT294,GT307,GT320,GT333,GT346,GT359,GT372,GT385,GT398,GT411,GT424,GT437)</f>
        <v>1.54</v>
      </c>
      <c r="GU21" s="73">
        <f t="shared" si="543"/>
        <v>1.03</v>
      </c>
      <c r="GV21" s="73">
        <f t="shared" si="543"/>
        <v>0</v>
      </c>
      <c r="GW21" s="74">
        <f t="shared" si="144"/>
        <v>2.5700000000000003</v>
      </c>
      <c r="GX21" s="73">
        <f t="shared" ref="GX21:GZ21" si="544">SUM(GX34,GX47,GX60,GX73,GX86,GX99,GX112,GX125,GX138,GX151,GX164,GX177,GX190,GX203,GX216,GX229,GX242,GX255,GX268,GX281,GX294,GX307,GX320,GX333,GX346,GX359,GX372,GX385,GX398,GX411,GX424,GX437)</f>
        <v>7.0000000000000007E-2</v>
      </c>
      <c r="GY21" s="73">
        <f t="shared" si="544"/>
        <v>2.7</v>
      </c>
      <c r="GZ21" s="73">
        <f t="shared" si="544"/>
        <v>0</v>
      </c>
      <c r="HA21" s="72">
        <f t="shared" si="146"/>
        <v>2.77</v>
      </c>
      <c r="HB21" s="75">
        <f t="shared" ref="HB21:HC21" si="545">SUM(HB34,HB47,HB60,HB73,HB86,HB99,HB112,HB125,HB138,HB151,HB164,HB177,HB190,HB203,HB216,HB229,HB242,HB255,HB268,HB281,HB294,HB307,HB320,HB333,HB346,HB359,HB372,HB385,HB398,HB411,HB424,HB437)</f>
        <v>0.5</v>
      </c>
      <c r="HC21" s="76">
        <f t="shared" si="545"/>
        <v>0.8</v>
      </c>
      <c r="HD21" s="77"/>
      <c r="HE21" s="80"/>
      <c r="HF21" s="71">
        <f t="shared" ref="HF21:HG21" si="546">SUM(HF34,HF47,HF60,HF73,HF86,HF99,HF112,HF125,HF138,HF151,HF164,HF177,HF190,HF203,HF216,HF229,HF242,HF255,HF268,HF281,HF294,HF307,HF320,HF333,HF346,HF359,HF372,HF385,HF398,HF411,HF424,HF437)</f>
        <v>7</v>
      </c>
      <c r="HG21" s="73">
        <f t="shared" si="546"/>
        <v>5</v>
      </c>
      <c r="HH21" s="72">
        <f t="shared" si="149"/>
        <v>12</v>
      </c>
      <c r="HI21" s="73">
        <f t="shared" ref="HI21:HK21" si="547">SUM(HI34,HI47,HI60,HI73,HI86,HI99,HI112,HI125,HI138,HI151,HI164,HI177,HI190,HI203,HI216,HI229,HI242,HI255,HI268,HI281,HI294,HI307,HI320,HI333,HI346,HI359,HI372,HI385,HI398,HI411,HI424,HI437)</f>
        <v>70</v>
      </c>
      <c r="HJ21" s="73">
        <f t="shared" si="547"/>
        <v>115</v>
      </c>
      <c r="HK21" s="73">
        <f t="shared" si="547"/>
        <v>0</v>
      </c>
      <c r="HL21" s="74">
        <f t="shared" si="151"/>
        <v>185</v>
      </c>
      <c r="HM21" s="73">
        <f t="shared" ref="HM21:HO21" si="548">SUM(HM34,HM47,HM60,HM73,HM86,HM99,HM112,HM125,HM138,HM151,HM164,HM177,HM190,HM203,HM216,HM229,HM242,HM255,HM268,HM281,HM294,HM307,HM320,HM333,HM346,HM359,HM372,HM385,HM398,HM411,HM424,HM437)</f>
        <v>40</v>
      </c>
      <c r="HN21" s="73">
        <f t="shared" si="548"/>
        <v>84.039500000000004</v>
      </c>
      <c r="HO21" s="73">
        <f t="shared" si="548"/>
        <v>0</v>
      </c>
      <c r="HP21" s="72">
        <f t="shared" si="153"/>
        <v>124.0395</v>
      </c>
      <c r="HQ21" s="75">
        <f t="shared" ref="HQ21:HR21" si="549">SUM(HQ34,HQ47,HQ60,HQ73,HQ86,HQ99,HQ112,HQ125,HQ138,HQ151,HQ164,HQ177,HQ190,HQ203,HQ216,HQ229,HQ242,HQ255,HQ268,HQ281,HQ294,HQ307,HQ320,HQ333,HQ346,HQ359,HQ372,HQ385,HQ398,HQ411,HQ424,HQ437)</f>
        <v>2.2165000000000004</v>
      </c>
      <c r="HR21" s="76">
        <f t="shared" si="549"/>
        <v>21.015799999999999</v>
      </c>
      <c r="HS21" s="77"/>
      <c r="HT21" s="80"/>
      <c r="HU21" s="71">
        <f t="shared" ref="HU21:HV21" si="550">SUM(HU34,HU47,HU60,HU73,HU86,HU99,HU112,HU125,HU138,HU151,HU164,HU177,HU190,HU203,HU216,HU229,HU242,HU255,HU268,HU281,HU294,HU307,HU320,HU333,HU346,HU359,HU372,HU385,HU398,HU411,HU424,HU437)</f>
        <v>1</v>
      </c>
      <c r="HV21" s="73">
        <f t="shared" si="550"/>
        <v>5</v>
      </c>
      <c r="HW21" s="72">
        <f t="shared" si="156"/>
        <v>6</v>
      </c>
      <c r="HX21" s="73">
        <f t="shared" ref="HX21:HZ21" si="551">SUM(HX34,HX47,HX60,HX73,HX86,HX99,HX112,HX125,HX138,HX151,HX164,HX177,HX190,HX203,HX216,HX229,HX242,HX255,HX268,HX281,HX294,HX307,HX320,HX333,HX346,HX359,HX372,HX385,HX398,HX411,HX424,HX437)</f>
        <v>120</v>
      </c>
      <c r="HY21" s="73">
        <f t="shared" si="551"/>
        <v>50.5</v>
      </c>
      <c r="HZ21" s="73">
        <f t="shared" si="551"/>
        <v>0</v>
      </c>
      <c r="IA21" s="74">
        <f t="shared" si="158"/>
        <v>170.5</v>
      </c>
      <c r="IB21" s="73">
        <f t="shared" ref="IB21:ID21" si="552">SUM(IB34,IB47,IB60,IB73,IB86,IB99,IB112,IB125,IB138,IB151,IB164,IB177,IB190,IB203,IB216,IB229,IB242,IB255,IB268,IB281,IB294,IB307,IB320,IB333,IB346,IB359,IB372,IB385,IB398,IB411,IB424,IB437)</f>
        <v>0.05</v>
      </c>
      <c r="IC21" s="73">
        <f t="shared" si="552"/>
        <v>0.81</v>
      </c>
      <c r="ID21" s="73">
        <f t="shared" si="552"/>
        <v>0</v>
      </c>
      <c r="IE21" s="72">
        <f t="shared" si="160"/>
        <v>0.8600000000000001</v>
      </c>
      <c r="IF21" s="75">
        <f t="shared" ref="IF21:IG21" si="553">SUM(IF34,IF47,IF60,IF73,IF86,IF99,IF112,IF125,IF138,IF151,IF164,IF177,IF190,IF203,IF216,IF229,IF242,IF255,IF268,IF281,IF294,IF307,IF320,IF333,IF346,IF359,IF372,IF385,IF398,IF411,IF424,IF437)</f>
        <v>0.73499999999999999</v>
      </c>
      <c r="IG21" s="76">
        <f t="shared" si="553"/>
        <v>2.2953999999999999</v>
      </c>
      <c r="IH21" s="77"/>
      <c r="II21" s="80"/>
      <c r="IJ21" s="71">
        <f t="shared" ref="IJ21:IK21" si="554">SUM(IJ34,IJ47,IJ60,IJ73,IJ86,IJ99,IJ112,IJ125,IJ138,IJ151,IJ164,IJ177,IJ190,IJ203,IJ216,IJ229,IJ242,IJ255,IJ268,IJ281,IJ294,IJ307,IJ320,IJ333,IJ346,IJ359,IJ372,IJ385,IJ398,IJ411,IJ424,IJ437)</f>
        <v>6</v>
      </c>
      <c r="IK21" s="73">
        <f t="shared" si="554"/>
        <v>1</v>
      </c>
      <c r="IL21" s="72">
        <f t="shared" si="163"/>
        <v>7</v>
      </c>
      <c r="IM21" s="73">
        <f t="shared" ref="IM21:IO21" si="555">SUM(IM34,IM47,IM60,IM73,IM86,IM99,IM112,IM125,IM138,IM151,IM164,IM177,IM190,IM203,IM216,IM229,IM242,IM255,IM268,IM281,IM294,IM307,IM320,IM333,IM346,IM359,IM372,IM385,IM398,IM411,IM424,IM437)</f>
        <v>1050</v>
      </c>
      <c r="IN21" s="73">
        <f t="shared" si="555"/>
        <v>500</v>
      </c>
      <c r="IO21" s="73">
        <f t="shared" si="555"/>
        <v>0</v>
      </c>
      <c r="IP21" s="74">
        <f t="shared" si="165"/>
        <v>1550</v>
      </c>
      <c r="IQ21" s="73">
        <f t="shared" ref="IQ21:IS21" si="556">SUM(IQ34,IQ47,IQ60,IQ73,IQ86,IQ99,IQ112,IQ125,IQ138,IQ151,IQ164,IQ177,IQ190,IQ203,IQ216,IQ229,IQ242,IQ255,IQ268,IQ281,IQ294,IQ307,IQ320,IQ333,IQ346,IQ359,IQ372,IQ385,IQ398,IQ411,IQ424,IQ437)</f>
        <v>1</v>
      </c>
      <c r="IR21" s="73">
        <f t="shared" si="556"/>
        <v>3.4099999999999997</v>
      </c>
      <c r="IS21" s="73">
        <f t="shared" si="556"/>
        <v>0</v>
      </c>
      <c r="IT21" s="72">
        <f t="shared" si="167"/>
        <v>4.41</v>
      </c>
      <c r="IU21" s="75">
        <f t="shared" ref="IU21:IV21" si="557">SUM(IU34,IU47,IU60,IU73,IU86,IU99,IU112,IU125,IU138,IU151,IU164,IU177,IU190,IU203,IU216,IU229,IU242,IU255,IU268,IU281,IU294,IU307,IU320,IU333,IU346,IU359,IU372,IU385,IU398,IU411,IU424,IU437)</f>
        <v>1.4</v>
      </c>
      <c r="IV21" s="76">
        <f t="shared" si="557"/>
        <v>11.2</v>
      </c>
      <c r="IW21" s="77"/>
      <c r="IX21" s="80"/>
      <c r="IY21" s="71">
        <f t="shared" ref="IY21:IZ21" si="558">SUM(IY34,IY47,IY60,IY73,IY86,IY99,IY112,IY125,IY138,IY151,IY164,IY177,IY190,IY203,IY216,IY229,IY242,IY255,IY268,IY281,IY294,IY307,IY320,IY333,IY346,IY359,IY372,IY385,IY398,IY411,IY424,IY437)</f>
        <v>6</v>
      </c>
      <c r="IZ21" s="73">
        <f t="shared" si="558"/>
        <v>4</v>
      </c>
      <c r="JA21" s="72">
        <f t="shared" si="170"/>
        <v>10</v>
      </c>
      <c r="JB21" s="73">
        <f t="shared" ref="JB21:JD21" si="559">SUM(JB34,JB47,JB60,JB73,JB86,JB99,JB112,JB125,JB138,JB151,JB164,JB177,JB190,JB203,JB216,JB229,JB242,JB255,JB268,JB281,JB294,JB307,JB320,JB333,JB346,JB359,JB372,JB385,JB398,JB411,JB424,JB437)</f>
        <v>1800.14</v>
      </c>
      <c r="JC21" s="73">
        <f t="shared" si="559"/>
        <v>0.05</v>
      </c>
      <c r="JD21" s="73">
        <f t="shared" si="559"/>
        <v>0</v>
      </c>
      <c r="JE21" s="74">
        <f t="shared" si="172"/>
        <v>1800.19</v>
      </c>
      <c r="JF21" s="73">
        <f t="shared" ref="JF21:JH21" si="560">SUM(JF34,JF47,JF60,JF73,JF86,JF99,JF112,JF125,JF138,JF151,JF164,JF177,JF190,JF203,JF216,JF229,JF242,JF255,JF268,JF281,JF294,JF307,JF320,JF333,JF346,JF359,JF372,JF385,JF398,JF411,JF424,JF437)</f>
        <v>1.69</v>
      </c>
      <c r="JG21" s="73">
        <f t="shared" si="560"/>
        <v>4.16</v>
      </c>
      <c r="JH21" s="73">
        <f t="shared" si="560"/>
        <v>0.5</v>
      </c>
      <c r="JI21" s="72">
        <f t="shared" si="174"/>
        <v>5.35</v>
      </c>
      <c r="JJ21" s="75">
        <f t="shared" ref="JJ21:JK21" si="561">SUM(JJ34,JJ47,JJ60,JJ73,JJ86,JJ99,JJ112,JJ125,JJ138,JJ151,JJ164,JJ177,JJ190,JJ203,JJ216,JJ229,JJ242,JJ255,JJ268,JJ281,JJ294,JJ307,JJ320,JJ333,JJ346,JJ359,JJ372,JJ385,JJ398,JJ411,JJ424,JJ437)</f>
        <v>7.35</v>
      </c>
      <c r="JK21" s="76">
        <f t="shared" si="561"/>
        <v>53.518000000000001</v>
      </c>
      <c r="JL21" s="77"/>
      <c r="JM21" s="80"/>
      <c r="JN21" s="71">
        <f t="shared" ref="JN21:JO21" si="562">SUM(JN34,JN47,JN60,JN73,JN86,JN99,JN112,JN125,JN138,JN151,JN164,JN177,JN190,JN203,JN216,JN229,JN242,JN255,JN268,JN281,JN294,JN307,JN320,JN333,JN346,JN359,JN372,JN385,JN398,JN411,JN424,JN437)</f>
        <v>4</v>
      </c>
      <c r="JO21" s="73">
        <f t="shared" si="562"/>
        <v>2</v>
      </c>
      <c r="JP21" s="72">
        <f t="shared" si="177"/>
        <v>6</v>
      </c>
      <c r="JQ21" s="73">
        <f t="shared" ref="JQ21:JS21" si="563">SUM(JQ34,JQ47,JQ60,JQ73,JQ86,JQ99,JQ112,JQ125,JQ138,JQ151,JQ164,JQ177,JQ190,JQ203,JQ216,JQ229,JQ242,JQ255,JQ268,JQ281,JQ294,JQ307,JQ320,JQ333,JQ346,JQ359,JQ372,JQ385,JQ398,JQ411,JQ424,JQ437)</f>
        <v>0</v>
      </c>
      <c r="JR21" s="73">
        <f t="shared" si="563"/>
        <v>0</v>
      </c>
      <c r="JS21" s="73">
        <f t="shared" si="563"/>
        <v>0</v>
      </c>
      <c r="JT21" s="74">
        <f t="shared" si="179"/>
        <v>0</v>
      </c>
      <c r="JU21" s="73">
        <f t="shared" ref="JU21:JW21" si="564">SUM(JU34,JU47,JU60,JU73,JU86,JU99,JU112,JU125,JU138,JU151,JU164,JU177,JU190,JU203,JU216,JU229,JU242,JU255,JU268,JU281,JU294,JU307,JU320,JU333,JU346,JU359,JU372,JU385,JU398,JU411,JU424,JU437)</f>
        <v>0</v>
      </c>
      <c r="JV21" s="73">
        <f t="shared" si="564"/>
        <v>5</v>
      </c>
      <c r="JW21" s="73">
        <f t="shared" si="564"/>
        <v>0</v>
      </c>
      <c r="JX21" s="72">
        <f t="shared" si="181"/>
        <v>5</v>
      </c>
      <c r="JY21" s="75">
        <f t="shared" ref="JY21:JZ21" si="565">SUM(JY34,JY47,JY60,JY73,JY86,JY99,JY112,JY125,JY138,JY151,JY164,JY177,JY190,JY203,JY216,JY229,JY242,JY255,JY268,JY281,JY294,JY307,JY320,JY333,JY346,JY359,JY372,JY385,JY398,JY411,JY424,JY437)</f>
        <v>0</v>
      </c>
      <c r="JZ21" s="76">
        <f t="shared" si="565"/>
        <v>0</v>
      </c>
      <c r="KA21" s="77"/>
      <c r="KB21" s="80"/>
      <c r="KC21" s="71">
        <f t="shared" ref="KC21:KD21" si="566">SUM(KC34,KC47,KC60,KC73,KC86,KC99,KC112,KC125,KC138,KC151,KC164,KC177,KC190,KC203,KC216,KC229,KC242,KC255,KC268,KC281,KC294,KC307,KC320,KC333,KC346,KC359,KC372,KC385,KC398,KC411,KC424,KC437)</f>
        <v>12</v>
      </c>
      <c r="KD21" s="73">
        <f t="shared" si="566"/>
        <v>15</v>
      </c>
      <c r="KE21" s="72">
        <f t="shared" si="184"/>
        <v>27</v>
      </c>
      <c r="KF21" s="73">
        <f t="shared" ref="KF21:KH21" si="567">SUM(KF34,KF47,KF60,KF73,KF86,KF99,KF112,KF125,KF138,KF151,KF164,KF177,KF190,KF203,KF216,KF229,KF242,KF255,KF268,KF281,KF294,KF307,KF320,KF333,KF346,KF359,KF372,KF385,KF398,KF411,KF424,KF437)</f>
        <v>500</v>
      </c>
      <c r="KG21" s="73">
        <f t="shared" si="567"/>
        <v>315</v>
      </c>
      <c r="KH21" s="73">
        <f t="shared" si="567"/>
        <v>0</v>
      </c>
      <c r="KI21" s="74">
        <f t="shared" si="186"/>
        <v>815</v>
      </c>
      <c r="KJ21" s="73">
        <f t="shared" ref="KJ21:KL21" si="568">SUM(KJ34,KJ47,KJ60,KJ73,KJ86,KJ99,KJ112,KJ125,KJ138,KJ151,KJ164,KJ177,KJ190,KJ203,KJ216,KJ229,KJ242,KJ255,KJ268,KJ281,KJ294,KJ307,KJ320,KJ333,KJ346,KJ359,KJ372,KJ385,KJ398,KJ411,KJ424,KJ437)</f>
        <v>0</v>
      </c>
      <c r="KK21" s="73">
        <f t="shared" si="568"/>
        <v>6.4</v>
      </c>
      <c r="KL21" s="73">
        <f t="shared" si="568"/>
        <v>0</v>
      </c>
      <c r="KM21" s="72">
        <f t="shared" si="188"/>
        <v>6.4</v>
      </c>
      <c r="KN21" s="75">
        <f t="shared" ref="KN21:KO21" si="569">SUM(KN34,KN47,KN60,KN73,KN86,KN99,KN112,KN125,KN138,KN151,KN164,KN177,KN190,KN203,KN216,KN229,KN242,KN255,KN268,KN281,KN294,KN307,KN320,KN333,KN346,KN359,KN372,KN385,KN398,KN411,KN424,KN437)</f>
        <v>1</v>
      </c>
      <c r="KO21" s="76">
        <f t="shared" si="569"/>
        <v>1.1000000000000001</v>
      </c>
      <c r="KP21" s="77"/>
      <c r="KQ21" s="80"/>
      <c r="KR21" s="71">
        <f t="shared" ref="KR21:KS21" si="570">SUM(KR34,KR47,KR60,KR73,KR86,KR99,KR112,KR125,KR138,KR151,KR164,KR177,KR190,KR203,KR216,KR229,KR242,KR255,KR268,KR281,KR294,KR307,KR320,KR333,KR346,KR359,KR372,KR385,KR398,KR411,KR424,KR437)</f>
        <v>28</v>
      </c>
      <c r="KS21" s="73">
        <f t="shared" si="570"/>
        <v>18</v>
      </c>
      <c r="KT21" s="72">
        <f t="shared" si="191"/>
        <v>46</v>
      </c>
      <c r="KU21" s="73">
        <f>SUM(KU34,KU47,KU60,KU73,KU86,KU99,KU112,KU125,KU138,KU151,KU164,KU177,KU190,KU203,KU216,KX229,KU242,KU255,KU268,KU281,KU294,KU307,KU320,KU333,KU346,KU359,KU372,KU385,KU398,KU411,KU424,KU437)</f>
        <v>1801</v>
      </c>
      <c r="KV21" s="73">
        <f t="shared" ref="KV21:KW21" si="571">SUM(KV34,KV47,KV60,KV73,KV86,KV99,KV112,KV125,KV138,KV151,KV164,KV177,KV190,KV203,KV216,KV229,KV242,KV255,KV268,KV281,KV294,KV307,KV320,KV333,KV346,KV359,KV372,KV385,KV398,KV411,KV424,KV437)</f>
        <v>36</v>
      </c>
      <c r="KW21" s="73">
        <f t="shared" si="571"/>
        <v>0</v>
      </c>
      <c r="KX21" s="74">
        <f t="shared" si="193"/>
        <v>1837</v>
      </c>
      <c r="KY21" s="73">
        <f t="shared" ref="KY21:LA21" si="572">SUM(KY34,KY47,KY60,KY73,KY86,KY99,KY112,KY125,KY138,KY151,KY164,KY177,KY190,KY203,KY216,KY229,KY242,KY255,KY268,KY281,KY294,KY307,KY320,KY333,KY346,KY359,KY372,KY385,KY398,KY411,KY424,KY437)</f>
        <v>0.3</v>
      </c>
      <c r="KZ21" s="73">
        <f t="shared" si="572"/>
        <v>11.1</v>
      </c>
      <c r="LA21" s="73">
        <f t="shared" si="572"/>
        <v>0</v>
      </c>
      <c r="LB21" s="72">
        <f t="shared" si="195"/>
        <v>11.4</v>
      </c>
      <c r="LC21" s="75">
        <f t="shared" ref="LC21:LD21" si="573">SUM(LC34,LC47,LC60,LC73,LC86,LC99,LC112,LC125,LC138,LC151,LC164,LC177,LC190,LC203,LC216,LC229,LC242,LC255,LC268,LC281,LC294,LC307,LC320,LC333,LC346,LC359,LC372,LC385,LC398,LC411,LC424,LC437)</f>
        <v>0</v>
      </c>
      <c r="LD21" s="76">
        <f t="shared" si="573"/>
        <v>0</v>
      </c>
      <c r="LE21" s="77"/>
      <c r="LF21" s="80"/>
      <c r="LG21" s="71">
        <f t="shared" ref="LG21:LH21" si="574">SUM(LG34,LG47,LG60,LG73,LG86,LG99,LG112,LG125,LG138,LG151,LG164,LG177,LG190,LG203,LG216,LG229,LG242,LG255,LG268,LG281,LG294,LG307,LG320,LG333,LG346,LG359,LG372,LG385,LG398,LG411,LG424,LG437)</f>
        <v>0</v>
      </c>
      <c r="LH21" s="73">
        <f t="shared" si="574"/>
        <v>0</v>
      </c>
      <c r="LI21" s="72">
        <f t="shared" si="198"/>
        <v>0</v>
      </c>
      <c r="LJ21" s="73">
        <f t="shared" ref="LJ21:LL21" si="575">SUM(LJ34,LJ47,LJ60,LJ73,LJ86,LJ99,LJ112,LJ125,LJ138,LJ151,LJ164,LJ177,LJ190,LJ203,LJ216,LJ229,LJ242,LJ255,LJ268,LJ281,LJ294,LJ307,LJ320,LJ333,LJ346,LJ359,LJ372,LJ385,LJ398,LJ411,LJ424,LJ437)</f>
        <v>0</v>
      </c>
      <c r="LK21" s="73">
        <f t="shared" si="575"/>
        <v>0</v>
      </c>
      <c r="LL21" s="73">
        <f t="shared" si="575"/>
        <v>0</v>
      </c>
      <c r="LM21" s="74">
        <f t="shared" si="200"/>
        <v>0</v>
      </c>
      <c r="LN21" s="73">
        <f t="shared" ref="LN21:LP21" si="576">SUM(LN34,LN47,LN60,LN73,LN86,LN99,LN112,LN125,LN138,LN151,LN164,LN177,LN190,LN203,LN216,LN229,LN242,LN255,LN268,LN281,LN294,LN307,LN320,LN333,LN346,LN359,LN372,LN385,LN398,LN411,LN424,LN437)</f>
        <v>0</v>
      </c>
      <c r="LO21" s="73">
        <f t="shared" si="576"/>
        <v>0.1</v>
      </c>
      <c r="LP21" s="73">
        <f t="shared" si="576"/>
        <v>0</v>
      </c>
      <c r="LQ21" s="72">
        <f t="shared" si="202"/>
        <v>0.1</v>
      </c>
      <c r="LR21" s="75">
        <f t="shared" ref="LR21:LS21" si="577">SUM(LR34,LR47,LR60,LR73,LR86,LR99,LR112,LR125,LR138,LR151,LR164,LR177,LR190,LR203,LR216,LR229,LR242,LR255,LR268,LR281,LR294,LR307,LR320,LR333,LR346,LR359,LR372,LR385,LR398,LR411,LR424,LR437)</f>
        <v>0</v>
      </c>
      <c r="LS21" s="76">
        <f t="shared" si="577"/>
        <v>0</v>
      </c>
      <c r="LT21" s="77"/>
      <c r="LU21" s="80"/>
      <c r="LV21" s="71">
        <f t="shared" si="204"/>
        <v>0</v>
      </c>
      <c r="LW21" s="73">
        <f t="shared" si="205"/>
        <v>0</v>
      </c>
      <c r="LX21" s="72">
        <f t="shared" si="206"/>
        <v>0</v>
      </c>
      <c r="LY21" s="73">
        <f t="shared" ref="LY21:MA21" si="578">SUM(LY34,LY47,LY60,LY73,LY86,LY99,LY112,LY125,LY138,LY151,LY164,LY177,LY190,LY203,LY216,LY229,LY242,LY255,LY268,LY281,LY294,LY307,LY320,LY333,LY346,LY359,LY372,LY385,LY398,LY411,LY424,LY437)</f>
        <v>0</v>
      </c>
      <c r="LZ21" s="73">
        <f t="shared" si="578"/>
        <v>0</v>
      </c>
      <c r="MA21" s="73">
        <f t="shared" si="578"/>
        <v>0</v>
      </c>
      <c r="MB21" s="74">
        <f t="shared" si="208"/>
        <v>0</v>
      </c>
      <c r="MC21" s="73">
        <f t="shared" ref="MC21:ME21" si="579">SUM(MC34,MC47,MC60,MC73,MC86,MC99,MC112,MC125,MC138,MC151,MC164,MC177,MC190,MC203,MC216,MC229,MC242,MC255,MC268,MC281,MC294,MC307,MC320,MC333,MC346,MC359,MC372,MC385,MC398,MC411,MC424,MC437)</f>
        <v>0</v>
      </c>
      <c r="MD21" s="73">
        <f t="shared" si="579"/>
        <v>0</v>
      </c>
      <c r="ME21" s="73">
        <f t="shared" si="579"/>
        <v>0</v>
      </c>
      <c r="MF21" s="72">
        <f t="shared" si="210"/>
        <v>0</v>
      </c>
      <c r="MG21" s="75">
        <f t="shared" ref="MG21:MH21" si="580">SUM(MG34,MG47,MG60,MG73,MG86,MG99,MG112,MG125,MG138,MG151,MG164,MG177,MG190,MG203,MG216,MG229,MG242,MG255,MG268,MG281,MG294,MG307,MG320,MG333,MG346,MG359,MG372,MG385,MG398,MG411,MG424,MG437)</f>
        <v>0</v>
      </c>
      <c r="MH21" s="76">
        <f t="shared" si="580"/>
        <v>0</v>
      </c>
      <c r="MI21" s="77"/>
      <c r="MJ21" s="80"/>
      <c r="MK21" s="71">
        <f t="shared" ref="MK21:ML21" si="581">SUM(MK34,MK47,MK60,MK73,MK86,MK99,MK112,MK125,MK138,MK151,MK164,MK177,MK190,MK203,MK216,MK229,MK242,MK255,MK268,MK281,MK294,MK307,MK320,MK333,MK346,MK359,MK372,MK385,MK398,MK411,MK424,MK437)</f>
        <v>2</v>
      </c>
      <c r="ML21" s="73">
        <f t="shared" si="581"/>
        <v>4</v>
      </c>
      <c r="MM21" s="72">
        <f t="shared" si="213"/>
        <v>6</v>
      </c>
      <c r="MN21" s="73">
        <f t="shared" ref="MN21:MP21" si="582">SUM(MN34,MN47,MN60,MN73,MN86,MN99,MN112,MN125,MN138,MN151,MN164,MN177,MN190,MN203,MN216,MN229,MN242,MN255,MN268,MN281,MN294,MN307,MN320,MN333,MN346,MN359,MN372,MN385,MN398,MN411,MN424,MN437)</f>
        <v>0.03</v>
      </c>
      <c r="MO21" s="73">
        <f t="shared" si="582"/>
        <v>0.02</v>
      </c>
      <c r="MP21" s="73">
        <f t="shared" si="582"/>
        <v>0</v>
      </c>
      <c r="MQ21" s="74">
        <f t="shared" si="215"/>
        <v>0.05</v>
      </c>
      <c r="MR21" s="73">
        <f t="shared" ref="MR21:MT21" si="583">SUM(MR34,MR47,MR60,MR73,MR86,MR99,MR112,MR125,MR138,MR151,MR164,MR177,MR190,MR203,MR216,MR229,MR242,MR255,MR268,MR281,MR294,MR307,MR320,MR333,MR346,MR359,MR372,MR385,MR398,MR411,MR424,MR437)</f>
        <v>0.05</v>
      </c>
      <c r="MS21" s="73">
        <f t="shared" si="583"/>
        <v>0.11</v>
      </c>
      <c r="MT21" s="73">
        <f t="shared" si="583"/>
        <v>0</v>
      </c>
      <c r="MU21" s="72">
        <f t="shared" si="217"/>
        <v>0.16</v>
      </c>
      <c r="MV21" s="75">
        <f t="shared" ref="MV21:MW21" si="584">SUM(MV34,MV47,MV60,MV73,MV86,MV99,MV112,MV125,MV138,MV151,MV164,MV177,MV190,MV203,MV216,MV229,MV242,MV255,MV268,MV281,MV294,MV307,MV320,MV333,MV346,MV359,MV372,MV385,MV398,MV411,MV424,MV437)</f>
        <v>0</v>
      </c>
      <c r="MW21" s="76">
        <f t="shared" si="584"/>
        <v>0</v>
      </c>
      <c r="MX21" s="77"/>
      <c r="MY21" s="80"/>
      <c r="MZ21" s="71">
        <f t="shared" ref="MZ21:NA21" si="585">SUM(MZ34,MZ47,MZ60,MZ73,MZ86,MZ99,MZ112,MZ125,MZ138,MZ151,MZ164,MZ177,MZ190,MZ203,MZ216,MZ229,MZ242,MZ255,MZ268,MZ281,MZ294,MZ307,MZ320,MZ333,MZ346,MZ359,MZ372,MZ385,MZ398,MZ411,MZ424,MZ437)</f>
        <v>0</v>
      </c>
      <c r="NA21" s="73">
        <f t="shared" si="585"/>
        <v>0</v>
      </c>
      <c r="NB21" s="72">
        <f t="shared" si="220"/>
        <v>0</v>
      </c>
      <c r="NC21" s="73">
        <f t="shared" ref="NC21:NE21" si="586">SUM(NC34,NC47,NC60,NC73,NC86,NC99,NC112,NC125,NC138,NC151,NC164,NC177,NC190,NC203,NC216,NC229,NC242,NC255,NC268,NC281,NC294,NC307,NC320,NC333,NC346,NC359,NC372,NC385,NC398,NC411,NC424,NC437)</f>
        <v>0</v>
      </c>
      <c r="ND21" s="73">
        <f t="shared" si="586"/>
        <v>0</v>
      </c>
      <c r="NE21" s="73">
        <f t="shared" si="586"/>
        <v>0</v>
      </c>
      <c r="NF21" s="74">
        <f t="shared" si="222"/>
        <v>0</v>
      </c>
      <c r="NG21" s="73">
        <f t="shared" ref="NG21:NI21" si="587">SUM(NG34,NG47,NG60,NG73,NG86,NG99,NG112,NG125,NG138,NG151,NG164,NG177,NG190,NG203,NG216,NG229,NG242,NG255,NG268,NG281,NG294,NG307,NG320,NG333,NG346,NG359,NG372,NG385,NG398,NG411,NG424,NG437)</f>
        <v>0</v>
      </c>
      <c r="NH21" s="73">
        <f t="shared" si="587"/>
        <v>0</v>
      </c>
      <c r="NI21" s="73">
        <f t="shared" si="587"/>
        <v>0</v>
      </c>
      <c r="NJ21" s="72">
        <f t="shared" si="224"/>
        <v>0</v>
      </c>
      <c r="NK21" s="75">
        <f t="shared" ref="NK21:NL21" si="588">SUM(NK34,NK47,NK60,NK73,NK86,NK99,NK112,NK125,NK138,NK151,NK164,NK177,NK190,NK203,NK216,NK229,NK242,NK255,NK268,NK281,NK294,NK307,NK320,NK333,NK346,NK359,NK372,NK385,NK398,NK411,NK424,NK437)</f>
        <v>0</v>
      </c>
      <c r="NL21" s="76">
        <f t="shared" si="588"/>
        <v>0</v>
      </c>
      <c r="NM21" s="77"/>
      <c r="NN21" s="80"/>
      <c r="NO21" s="71">
        <f t="shared" ref="NO21:NP21" si="589">SUM(NO34,NO47,NO60,NO73,NO86,NO99,NO112,NO125,NO138,NO151,NO164,NO177,NO190,NO203,NO216,NO229,NO242,NO255,NO268,NO281,NO294,NO307,NO320,NO333,NO346,NO359,NO372,NO385,NO398,NO411,NO424,NO437)</f>
        <v>0</v>
      </c>
      <c r="NP21" s="73">
        <f t="shared" si="589"/>
        <v>0</v>
      </c>
      <c r="NQ21" s="72">
        <f t="shared" si="227"/>
        <v>0</v>
      </c>
      <c r="NR21" s="73">
        <f t="shared" ref="NR21:NT21" si="590">SUM(NR34,NR47,NR60,NR73,NR86,NR99,NR112,NR125,NR138,NR151,NR164,NR177,NR190,NR203,NR216,NR229,NR242,NR255,NR268,NR281,NR294,NR307,NR320,NR333,NR346,NR359,NR372,NR385,NR398,NR411,NR424,NR437)</f>
        <v>0</v>
      </c>
      <c r="NS21" s="73">
        <f t="shared" si="590"/>
        <v>0</v>
      </c>
      <c r="NT21" s="73">
        <f t="shared" si="590"/>
        <v>0</v>
      </c>
      <c r="NU21" s="74">
        <f t="shared" si="229"/>
        <v>0</v>
      </c>
      <c r="NV21" s="73">
        <f t="shared" ref="NV21:NX21" si="591">SUM(NV34,NV47,NV60,NV73,NV86,NV99,NV112,NV125,NV138,NV151,NV164,NV177,NV190,NV203,NV216,NV229,NV242,NV255,NV268,NV281,NV294,NV307,NV320,NV333,NV346,NV359,NV372,NV385,NV398,NV411,NV424,NV437)</f>
        <v>0</v>
      </c>
      <c r="NW21" s="73">
        <f t="shared" si="591"/>
        <v>0.13</v>
      </c>
      <c r="NX21" s="73">
        <f t="shared" si="591"/>
        <v>0</v>
      </c>
      <c r="NY21" s="72">
        <f t="shared" si="231"/>
        <v>0.13</v>
      </c>
      <c r="NZ21" s="75">
        <f t="shared" ref="NZ21:OA21" si="592">SUM(NZ34,NZ47,NZ60,NZ73,NZ86,NZ99,NZ112,NZ125,NZ138,NZ151,NZ164,NZ177,NZ190,NZ203,NZ216,NZ229,NZ242,NZ255,NZ268,NZ281,NZ294,NZ307,NZ320,NZ333,NZ346,NZ359,NZ372,NZ385,NZ398,NZ411,NZ424,NZ437)</f>
        <v>0</v>
      </c>
      <c r="OA21" s="76">
        <f t="shared" si="592"/>
        <v>0</v>
      </c>
      <c r="OB21" s="77"/>
      <c r="OC21" s="80"/>
      <c r="OD21" s="71">
        <f>SUM(OD34,OD47,OD60,OD73,OD86,OD99,OD112,OD125,OD138,OD151,OD164,OD177,OD190,OD203,OD216,OH229,OD242,OD255,OD268,OD281,OD294,OD307,OD320,OD333,OD346,OD359,OD372,OD385,OD398,OD411,OD424,OD437)</f>
        <v>0</v>
      </c>
      <c r="OE21" s="73">
        <f>SUM(OE34,OE47,OE60,OE73,OE86,OE99,OE112,OE125,OE138,OE151,OE164,OE177,OE190,OE203,OE216,OE229,OE242,OE255,OE268,OE281,OE294,OE307,OE320,OE333,OE346,OE359,OE372,OE385,OE398,OE411,OE424,OE437)</f>
        <v>0</v>
      </c>
      <c r="OF21" s="72">
        <f t="shared" si="234"/>
        <v>0</v>
      </c>
      <c r="OG21" s="73">
        <f t="shared" ref="OG21:OI21" si="593">SUM(OG34,OG47,OG60,OG73,OG86,OG99,OG112,OG125,OG138,OG151,OG164,OG177,OG190,OG203,OG216,OG229,OG242,OG255,OG268,OG281,OG294,OG307,OG320,OG333,OG346,OG359,OG372,OG385,OG398,OG411,OG424,OG437)</f>
        <v>0</v>
      </c>
      <c r="OH21" s="73">
        <f t="shared" si="593"/>
        <v>0</v>
      </c>
      <c r="OI21" s="73">
        <f t="shared" si="593"/>
        <v>0</v>
      </c>
      <c r="OJ21" s="74">
        <f t="shared" si="236"/>
        <v>0</v>
      </c>
      <c r="OK21" s="73">
        <f t="shared" ref="OK21:OM21" si="594">SUM(OK34,OK47,OK60,OK73,OK86,OK99,OK112,OK125,OK138,OK151,OK164,OK177,OK190,OK203,OK216,OK229,OK242,OK255,OK268,OK281,OK294,OK307,OK320,OK333,OK346,OK359,OK372,OK385,OK398,OK411,OK424,OK437)</f>
        <v>0</v>
      </c>
      <c r="OL21" s="73">
        <f t="shared" si="594"/>
        <v>0</v>
      </c>
      <c r="OM21" s="73">
        <f t="shared" si="594"/>
        <v>0</v>
      </c>
      <c r="ON21" s="72">
        <f t="shared" si="238"/>
        <v>0</v>
      </c>
      <c r="OO21" s="75">
        <f t="shared" ref="OO21:OP21" si="595">SUM(OO34,OO47,OO60,OO73,OO86,OO99,OO112,OO125,OO138,OO151,OO164,OO177,OO190,OO203,OO216,OO229,OO242,OO255,OO268,OO281,OO294,OO307,OO320,OO333,OO346,OO359,OO372,OO385,OO398,OO411,OO424,OO437)</f>
        <v>0</v>
      </c>
      <c r="OP21" s="76">
        <f t="shared" si="595"/>
        <v>0</v>
      </c>
      <c r="OQ21" s="77"/>
      <c r="OR21" s="80"/>
      <c r="OS21" s="73">
        <f t="shared" ref="OS21:OU21" si="596">SUM(OS34,OS47,OS60,OS73,OS86,OS99,OS112,OS125,OS138,OS151,OS164,OS177,OS190,OS203,OS216,OS229,OS242,OS255,OS268,OS281,OS294,OS307,OS320,OS333,OS346,OS359,OS372,OS385,OS398,OS411,OS424,OS437)</f>
        <v>8</v>
      </c>
      <c r="OT21" s="73">
        <f t="shared" si="596"/>
        <v>4</v>
      </c>
      <c r="OU21" s="73">
        <f t="shared" si="596"/>
        <v>12</v>
      </c>
      <c r="OV21" s="74">
        <f t="shared" si="241"/>
        <v>0</v>
      </c>
      <c r="OW21" s="73">
        <f t="shared" ref="OW21:OY21" si="597">SUM(OW34,OW47,OW60,OW73,OW86,OW99,OW112,OW125,OW138,OW151,OW164,OW177,OW190,OW203,OW216,OW229,OW242,OW255,OW268,OW281,OW294,OW307,OW320,OW333,OW346,OW359,OW372,OW385,OW398,OW411,OW424,OW437)</f>
        <v>141</v>
      </c>
      <c r="OX21" s="73">
        <f t="shared" si="597"/>
        <v>0</v>
      </c>
      <c r="OY21" s="73">
        <f t="shared" si="597"/>
        <v>132</v>
      </c>
      <c r="OZ21" s="72">
        <f t="shared" si="243"/>
        <v>9</v>
      </c>
      <c r="PA21" s="75">
        <f t="shared" ref="PA21:PB21" si="598">SUM(PA34,PA47,PA60,PA73,PA86,PA99,PA112,PA125,PA138,PA151,PA164,PA177,PA190,PA203,PA216,PA229,PA242,PA255,PA268,PA281,PA294,PA307,PA320,PA333,PA346,PA359,PA372,PA385,PA398,PA411,PA424,PA437)</f>
        <v>1.25</v>
      </c>
      <c r="PB21" s="76">
        <f t="shared" si="598"/>
        <v>0</v>
      </c>
      <c r="PC21" s="77"/>
      <c r="PD21" s="75">
        <f t="shared" ref="PD21:PE21" si="599">SUM(PD34,PD47,PD60,PD73,PD86,PD99,PD112,PD125,PD138,PD151,PD164,PD177,PD190,PD203,PD216,PD229,PD242,PD255,PD268,PD281,PD294,PD307,PD320,PD333,PD346,PD359,PD372,PD385,PD398,PD411,PD424,PD437)</f>
        <v>0.25</v>
      </c>
      <c r="PE21" s="76">
        <f t="shared" si="599"/>
        <v>43.3</v>
      </c>
      <c r="PF21" s="77"/>
      <c r="PG21" s="80"/>
      <c r="PH21" s="71">
        <f t="shared" ref="PH21:PI21" si="600">SUM(PH34,PH47,PH60,PH73,PH86,PH99,PH112,PH125,PH138,PH151,PH164,PH177,PH190,PH203,PH216,PH229,PH242,PH255,PH268,PH281,PH294,PH307,PH320,PH333,PH346,PH359,PH372,PH385,PH398,PH411,PH424,PH437)</f>
        <v>0</v>
      </c>
      <c r="PI21" s="73">
        <f t="shared" si="600"/>
        <v>0</v>
      </c>
      <c r="PJ21" s="72">
        <f t="shared" si="247"/>
        <v>0</v>
      </c>
      <c r="PK21" s="73">
        <f t="shared" ref="PK21:PM21" si="601">SUM(PK34,PK47,PK60,PK73,PK86,PK99,PK112,PK125,PK138,PK151,PK164,PK177,PK190,PK203,PK216,PK229,PK242,PK255,PK268,PK281,PK294,PK307,PK320,PK333,PK346,PK359,PK372,PK385,PK398,PK411,PK424,PK437)</f>
        <v>0</v>
      </c>
      <c r="PL21" s="73">
        <f t="shared" si="601"/>
        <v>0</v>
      </c>
      <c r="PM21" s="73">
        <f t="shared" si="601"/>
        <v>0</v>
      </c>
      <c r="PN21" s="74">
        <f t="shared" si="249"/>
        <v>0</v>
      </c>
      <c r="PO21" s="73">
        <f t="shared" ref="PO21:PQ21" si="602">SUM(PO34,PO47,PO60,PO73,PO86,PO99,PO112,PO125,PO138,PO151,PO164,PO177,PO190,PO203,PO216,PO229,PO242,PO255,PO268,PO281,PO294,PO307,PO320,PO333,PO346,PO359,PO372,PO385,PO398,PO411,PO424,PO437)</f>
        <v>0</v>
      </c>
      <c r="PP21" s="73">
        <f t="shared" si="602"/>
        <v>0</v>
      </c>
      <c r="PQ21" s="73">
        <f t="shared" si="602"/>
        <v>0</v>
      </c>
      <c r="PR21" s="72">
        <f t="shared" si="251"/>
        <v>0</v>
      </c>
      <c r="PS21" s="75">
        <f t="shared" ref="PS21:PT21" si="603">SUM(PS34,PS47,PS60,PS73,PS86,PS99,PS112,PS125,PS138,PS151,PS164,PS177,PS190,PS203,PS216,PS229,PS242,PS255,PS268,PS281,PS294,PS307,PS320,PS333,PS346,PS359,PS372,PS385,PS398,PS411,PS424,PS437)</f>
        <v>0</v>
      </c>
      <c r="PT21" s="76">
        <f t="shared" si="603"/>
        <v>0</v>
      </c>
      <c r="PU21" s="77"/>
      <c r="PV21" s="80"/>
      <c r="PW21" s="71">
        <f t="shared" ref="PW21:PX21" si="604">SUM(PW34,PW47,PW60,PW73,PW86,PW99,PW112,PW125,PW138,PW151,PW164,PW177,PW190,PW203,PW216,PW229,PW242,PW255,PW268,PW281,PW294,PW307,PW320,PW333,PW346,PW359,PW372,PW385,PW398,PW411,PW424,PW437)</f>
        <v>11</v>
      </c>
      <c r="PX21" s="73">
        <f t="shared" si="604"/>
        <v>8</v>
      </c>
      <c r="PY21" s="72">
        <f t="shared" si="254"/>
        <v>19</v>
      </c>
      <c r="PZ21" s="73">
        <f t="shared" ref="PZ21:QB21" si="605">SUM(PZ34,PZ47,PZ60,PZ73,PZ86,PZ99,PZ112,PZ125,PZ138,PZ151,PZ164,PZ177,PZ190,PZ203,PZ216,PZ229,PZ242,PZ255,PZ268,PZ281,PZ294,PZ307,PZ320,PZ333,PZ346,PZ359,PZ372,PZ385,PZ398,PZ411,PZ424,PZ437)</f>
        <v>400</v>
      </c>
      <c r="QA21" s="73">
        <f t="shared" si="605"/>
        <v>50</v>
      </c>
      <c r="QB21" s="73">
        <f t="shared" si="605"/>
        <v>0</v>
      </c>
      <c r="QC21" s="74">
        <f t="shared" si="256"/>
        <v>450</v>
      </c>
      <c r="QD21" s="73">
        <f t="shared" ref="QD21:QF21" si="606">SUM(QD34,QD47,QD60,QD73,QD86,QD99,QD112,QD125,QD138,QD151,QD164,QD177,QD190,QD203,QD216,QD229,QD242,QD255,QD268,QD281,QD294,QD307,QD320,QD333,QD346,QD359,QD372,QD385,QD398,QD411,QD424,QD437)</f>
        <v>3.5</v>
      </c>
      <c r="QE21" s="73">
        <f t="shared" si="606"/>
        <v>0</v>
      </c>
      <c r="QF21" s="73">
        <f t="shared" si="606"/>
        <v>0</v>
      </c>
      <c r="QG21" s="72">
        <f t="shared" si="258"/>
        <v>3.5</v>
      </c>
      <c r="QH21" s="75">
        <f t="shared" ref="QH21:QI21" si="607">SUM(QH34,QH47,QH60,QH73,QH86,QH99,QH112,QH125,QH138,QH151,QH164,QH177,QH190,QH203,QH216,QH229,QH242,QH255,QH268,QH281,QH294,QH307,QH320,QH333,QH346,QH359,QH372,QH385,QH398,QH411,QH424,QH437)</f>
        <v>2.5</v>
      </c>
      <c r="QI21" s="76">
        <f t="shared" si="607"/>
        <v>2.8</v>
      </c>
      <c r="QJ21" s="77"/>
      <c r="QK21" s="80"/>
      <c r="QL21" s="71">
        <f t="shared" ref="QL21:QM21" si="608">SUM(QL34,QL47,QL60,QL73,QL86,QL99,QL112,QL125,QL138,QL151,QL164,QL177,QL190,QL203,QL216,QL229,QL242,QL255,QL268,QL281,QL294,QL307,QL320,QL333,QL346,QL359,QL372,QL385,QL398,QL411,QL424,QL437)</f>
        <v>0</v>
      </c>
      <c r="QM21" s="73">
        <f t="shared" si="608"/>
        <v>0</v>
      </c>
      <c r="QN21" s="72">
        <f t="shared" si="261"/>
        <v>0</v>
      </c>
      <c r="QO21" s="73">
        <f t="shared" ref="QO21:QQ21" si="609">SUM(QO34,QO47,QO60,QO73,QO86,QO99,QO112,QO125,QO138,QO151,QO164,QO177,QO190,QO203,QO216,QO229,QO242,QO255,QO268,QO281,QO294,QO307,QO320,QO333,QO346,QO359,QO372,QO385,QO398,QO411,QO424,QO437)</f>
        <v>0</v>
      </c>
      <c r="QP21" s="73">
        <f t="shared" si="609"/>
        <v>0</v>
      </c>
      <c r="QQ21" s="73">
        <f t="shared" si="609"/>
        <v>0</v>
      </c>
      <c r="QR21" s="74">
        <f t="shared" si="263"/>
        <v>0</v>
      </c>
      <c r="QS21" s="73">
        <f t="shared" ref="QS21:QU21" si="610">SUM(QS34,QS47,QS60,QS73,QS86,QS99,QS112,QS125,QS138,QS151,QS164,QS177,QS190,QS203,QS216,QS229,QS242,QS255,QS268,QS281,QS294,QS307,QS320,QS333,QS346,QS359,QS372,QS385,QS398,QS411,QS424,QS437)</f>
        <v>0</v>
      </c>
      <c r="QT21" s="73">
        <f t="shared" si="610"/>
        <v>0</v>
      </c>
      <c r="QU21" s="73">
        <f t="shared" si="610"/>
        <v>0</v>
      </c>
      <c r="QV21" s="72">
        <f t="shared" si="265"/>
        <v>0</v>
      </c>
      <c r="QW21" s="75">
        <f t="shared" ref="QW21:QX21" si="611">SUM(QW34,QW47,QW60,QW73,QW86,QW99,QW112,QW125,QW138,QW151,QW164,QW177,QW190,QW203,QW216,QW229,QW242,QW255,QW268,QW281,QW294,QW307,QW320,QW333,QW346,QW359,QW372,QW385,QW398,QW411,QW424,QW437)</f>
        <v>0</v>
      </c>
      <c r="QX21" s="76">
        <f t="shared" si="611"/>
        <v>0</v>
      </c>
      <c r="QY21" s="77"/>
      <c r="QZ21" s="80"/>
      <c r="RA21" s="71">
        <f t="shared" ref="RA21:RB21" si="612">SUM(RA34,RA47,RA60,RA73,RA86,RA99,RA112,RA125,RA138,RA151,RA164,RA177,RA190,RA203,RA216,RA229,RA242,RA255,RA268,RA281,RA294,RA307,RA320,RA333,RA346,RA359,RA372,RA385,RA398,RA411,RA424,RA437)</f>
        <v>0</v>
      </c>
      <c r="RB21" s="73">
        <f t="shared" si="612"/>
        <v>0</v>
      </c>
      <c r="RC21" s="72">
        <f t="shared" si="268"/>
        <v>0</v>
      </c>
      <c r="RD21" s="73">
        <f t="shared" ref="RD21:RF21" si="613">SUM(RD34,RD47,RD60,RD73,RD86,RD99,RD112,RD125,RD138,RD151,RD164,RD177,RD190,RD203,RD216,RD229,RD242,RD255,RD268,RD281,RD294,RD307,RD320,RD333,RD346,RD359,RD372,RD385,RD398,RD411,RD424,RD437)</f>
        <v>0</v>
      </c>
      <c r="RE21" s="73">
        <f t="shared" si="613"/>
        <v>0</v>
      </c>
      <c r="RF21" s="73">
        <f t="shared" si="613"/>
        <v>0</v>
      </c>
      <c r="RG21" s="74">
        <f t="shared" si="270"/>
        <v>0</v>
      </c>
      <c r="RH21" s="73">
        <f t="shared" ref="RH21:RJ21" si="614">SUM(RH34,RH47,RH60,RH73,RH86,RH99,RH112,RH125,RH138,RH151,RH164,RH177,RH190,RH203,RH216,RH229,RH242,RH255,RH268,RH281,RH294,RH307,RH320,RH333,RH346,RH359,RH372,RH385,RH398,RH411,RH424,RH437)</f>
        <v>0</v>
      </c>
      <c r="RI21" s="73">
        <f t="shared" si="614"/>
        <v>0</v>
      </c>
      <c r="RJ21" s="73">
        <f t="shared" si="614"/>
        <v>0</v>
      </c>
      <c r="RK21" s="72">
        <f t="shared" si="272"/>
        <v>0</v>
      </c>
      <c r="RL21" s="75">
        <f t="shared" ref="RL21:RM21" si="615">SUM(RL34,RL47,RL60,RL73,RL86,RL99,RL112,RL125,RL138,RL151,RL164,RL177,RL190,RL203,RL216,RL229,RL242,RL255,RL268,RL281,RL294,RL307,RL320,RL333,RL346,RL359,RL372,RL385,RL398,RL411,RL424,RL437)</f>
        <v>0</v>
      </c>
      <c r="RM21" s="76">
        <f t="shared" si="615"/>
        <v>0</v>
      </c>
      <c r="RN21" s="77"/>
      <c r="RO21" s="80"/>
      <c r="RP21" s="71">
        <f t="shared" ref="RP21:RQ21" si="616">SUM(RP34,RP47,RP60,RP73,RP86,RP99,RP112,RP125,RP138,RP151,RP164,RP177,RP190,RP203,RP216,RP229,RP242,RP255,RP268,RP281,RP294,RP307,RP320,RP333,RP346,RP359,RP372,RP385,RP398,RP411,RP424,RP437)</f>
        <v>0</v>
      </c>
      <c r="RQ21" s="73">
        <f t="shared" si="616"/>
        <v>0</v>
      </c>
      <c r="RR21" s="72">
        <f t="shared" si="275"/>
        <v>0</v>
      </c>
      <c r="RS21" s="73">
        <f t="shared" ref="RS21:RU21" si="617">SUM(RS34,RS47,RS60,RS73,RS86,RS99,RS112,RS125,RS138,RS151,RS164,RS177,RS190,RS203,RS216,RS229,RS242,RS255,RS268,RS281,RS294,RS307,RS320,RS333,RS346,RS359,RS372,RS385,RS398,RS411,RS424,RS437)</f>
        <v>0</v>
      </c>
      <c r="RT21" s="73">
        <f t="shared" si="617"/>
        <v>0</v>
      </c>
      <c r="RU21" s="73">
        <f t="shared" si="617"/>
        <v>0</v>
      </c>
      <c r="RV21" s="74">
        <f t="shared" si="277"/>
        <v>0</v>
      </c>
      <c r="RW21" s="73">
        <f t="shared" ref="RW21:RY21" si="618">SUM(RW34,RW47,RW60,RW73,RW86,RW99,RW112,RW125,RW138,RW151,RW164,RW177,RW190,RW203,RW216,RW229,RW242,RW255,RW268,RW281,RW294,RW307,RW320,RW333,RW346,RW359,RW372,RW385,RW398,RW411,RW424,RW437)</f>
        <v>0</v>
      </c>
      <c r="RX21" s="73">
        <f t="shared" si="618"/>
        <v>0</v>
      </c>
      <c r="RY21" s="73">
        <f t="shared" si="618"/>
        <v>0</v>
      </c>
      <c r="RZ21" s="72">
        <f t="shared" si="279"/>
        <v>0</v>
      </c>
      <c r="SA21" s="75">
        <f t="shared" ref="SA21:SB21" si="619">SUM(SA34,SA47,SA60,SA73,SA86,SA99,SA112,SA125,SA138,SA151,SA164,SA177,SA190,SA203,SA216,SA229,SA242,SA255,SA268,SA281,SA294,SA307,SA320,SA333,SA346,SA359,SA372,SA385,SA398,SA411,SA424,SA437)</f>
        <v>0</v>
      </c>
      <c r="SB21" s="76">
        <f t="shared" si="619"/>
        <v>0</v>
      </c>
      <c r="SC21" s="77"/>
      <c r="SD21" s="80"/>
      <c r="SE21" s="71">
        <f t="shared" ref="SE21:SF21" si="620">SUM(SE34,SE47,SE60,SE73,SE86,SE99,SE112,SE125,SE138,SE151,SE164,SE177,SE190,SE203,SE216,SE229,SE242,SE255,SE268,SE281,SE294,SE307,SE320,SE333,SE346,SE359,SE372,SE385,SE398,SE411,SE424,SE437)</f>
        <v>0</v>
      </c>
      <c r="SF21" s="73">
        <f t="shared" si="620"/>
        <v>0</v>
      </c>
      <c r="SG21" s="72">
        <f t="shared" si="282"/>
        <v>0</v>
      </c>
      <c r="SH21" s="73">
        <f t="shared" ref="SH21:SJ21" si="621">SUM(SH34,SH47,SH60,SH73,SH86,SH99,SH112,SH125,SH138,SH151,SH164,SH177,SH190,SH203,SH216,SH229,SH242,SH255,SH268,SH281,SH294,SH307,SH320,SH333,SH346,SH359,SH372,SH385,SH398,SH411,SH424,SH437)</f>
        <v>0</v>
      </c>
      <c r="SI21" s="73">
        <f t="shared" si="621"/>
        <v>0</v>
      </c>
      <c r="SJ21" s="73">
        <f t="shared" si="621"/>
        <v>0</v>
      </c>
      <c r="SK21" s="74">
        <f t="shared" si="284"/>
        <v>0</v>
      </c>
      <c r="SL21" s="73">
        <f t="shared" ref="SL21:SN21" si="622">SUM(SL34,SL47,SL60,SL73,SL86,SL99,SL112,SL125,SL138,SL151,SL164,SL177,SL190,SL203,SL216,SL229,SL242,SL255,SL268,SL281,SL294,SL307,SL320,SL333,SL346,SL359,SL372,SL385,SL398,SL411,SL424,SL437)</f>
        <v>0</v>
      </c>
      <c r="SM21" s="73">
        <f t="shared" si="622"/>
        <v>0</v>
      </c>
      <c r="SN21" s="73">
        <f t="shared" si="622"/>
        <v>0</v>
      </c>
      <c r="SO21" s="72">
        <f t="shared" si="286"/>
        <v>0</v>
      </c>
      <c r="SP21" s="75">
        <f t="shared" ref="SP21:SQ21" si="623">SUM(SP34,SP47,SP60,SP73,SP86,SP99,SP112,SP125,SP138,SP151,SP164,SP177,SP190,SP203,SP216,SP229,SP242,SP255,SP268,SP281,SP294,SP307,SP320,SP333,SP346,SP359,SP372,SP385,SP398,SP411,SP424,SP437)</f>
        <v>0</v>
      </c>
      <c r="SQ21" s="76">
        <f t="shared" si="623"/>
        <v>0</v>
      </c>
      <c r="SR21" s="77"/>
      <c r="SS21" s="80"/>
      <c r="ST21" s="71">
        <f t="shared" ref="ST21:SU21" si="624">SUM(ST34,ST47,ST60,ST73,ST86,ST99,ST112,ST125,ST138,ST151,ST164,ST177,ST190,ST203,ST216,ST229,ST242,ST255,ST268,ST281,ST294,ST307,ST320,ST333,ST346,ST359,ST372,ST385,ST398,ST411,ST424,ST437)</f>
        <v>20</v>
      </c>
      <c r="SU21" s="73">
        <f t="shared" si="624"/>
        <v>17</v>
      </c>
      <c r="SV21" s="72">
        <f t="shared" si="289"/>
        <v>37</v>
      </c>
      <c r="SW21" s="73">
        <f t="shared" ref="SW21:SY21" si="625">SUM(SW34,SW47,SW60,SW73,SW86,SW99,SW112,SW125,SW138,SW151,SW164,SW177,SW190,SW203,SW216,SW229,SW242,SW255,SW268,SW281,SW294,SW307,SW320,SW333,SW346,SW359,SW372,SW385,SW398,SW411,SW424,SW437)</f>
        <v>163.4</v>
      </c>
      <c r="SX21" s="73">
        <f t="shared" si="625"/>
        <v>117.5</v>
      </c>
      <c r="SY21" s="73">
        <f t="shared" si="625"/>
        <v>0</v>
      </c>
      <c r="SZ21" s="74">
        <f t="shared" si="291"/>
        <v>280.89999999999998</v>
      </c>
      <c r="TA21" s="73">
        <f t="shared" ref="TA21:TC21" si="626">SUM(TA34,TA47,TA60,TA73,TA86,TA99,TA112,TA125,TA138,TA151,TA164,TA177,TA190,TA203,TA216,TA229,TA242,TA255,TA268,TA281,TA294,TA307,TA320,TA333,TA346,TA359,TA372,TA385,TA398,TA411,TA424,TA437)</f>
        <v>16.899999999999999</v>
      </c>
      <c r="TB21" s="73">
        <f t="shared" si="626"/>
        <v>7.6980000000000004</v>
      </c>
      <c r="TC21" s="73">
        <f t="shared" si="626"/>
        <v>0</v>
      </c>
      <c r="TD21" s="72">
        <f t="shared" si="293"/>
        <v>24.597999999999999</v>
      </c>
      <c r="TE21" s="75">
        <f t="shared" ref="TE21:TF21" si="627">SUM(TE34,TE47,TE60,TE73,TE86,TE99,TE112,TE125,TE138,TE151,TE164,TE177,TE190,TE203,TE216,TE229,TE242,TE255,TE268,TE281,TE294,TE307,TE320,TE333,TE346,TE359,TE372,TE385,TE398,TE411,TE424,TE437)</f>
        <v>7.1239999999999997</v>
      </c>
      <c r="TF21" s="76">
        <f t="shared" si="627"/>
        <v>1.96</v>
      </c>
      <c r="TG21" s="77"/>
      <c r="TH21" s="80"/>
      <c r="TI21" s="71">
        <f t="shared" ref="TI21:TJ21" si="628">SUM(TI34,TI47,TI60,TI73,TI86,TI99,TI112,TI125,TI138,TI151,TI164,TI177,TI190,TI203,TI216,TI229,TI242,TI255,TI268,TI281,TI294,TI307,TI320,TI333,TI346,TI359,TI372,TI385,TI398,TI411,TI424,TI437)</f>
        <v>2</v>
      </c>
      <c r="TJ21" s="73">
        <f t="shared" si="628"/>
        <v>1</v>
      </c>
      <c r="TK21" s="72">
        <f t="shared" si="296"/>
        <v>3</v>
      </c>
      <c r="TL21" s="73">
        <f t="shared" ref="TL21:TN21" si="629">SUM(TL34,TL47,TL60,TL73,TL86,TL99,TL112,TL125,TL138,TL151,TL164,TL177,TL190,TL203,TL216,TL229,TL242,TL255,TL268,TL281,TL294,TL307,TL320,TL333,TL346,TL359,TL372,TL385,TL398,TL411,TL424,TL437)</f>
        <v>0.1</v>
      </c>
      <c r="TM21" s="73">
        <f t="shared" si="629"/>
        <v>150.04</v>
      </c>
      <c r="TN21" s="73">
        <f t="shared" si="629"/>
        <v>0</v>
      </c>
      <c r="TO21" s="74">
        <f t="shared" si="298"/>
        <v>150.13999999999999</v>
      </c>
      <c r="TP21" s="73">
        <f t="shared" ref="TP21:TR21" si="630">SUM(TP34,TP47,TP60,TP73,TP86,TP99,TP112,TP125,TP138,TP151,TP164,TP177,TP190,TP203,TP216,TP229,TP242,TP255,TP268,TP281,TP294,TP307,TP320,TP333,TP346,TP359,TP372,TP385,TP398,TP411,TP424,TP437)</f>
        <v>0.64</v>
      </c>
      <c r="TQ21" s="73">
        <f t="shared" si="630"/>
        <v>0.65</v>
      </c>
      <c r="TR21" s="73">
        <f t="shared" si="630"/>
        <v>0</v>
      </c>
      <c r="TS21" s="72">
        <f t="shared" si="300"/>
        <v>1.29</v>
      </c>
      <c r="TT21" s="75">
        <f t="shared" ref="TT21:TU21" si="631">SUM(TT34,TT47,TT60,TT73,TT86,TT99,TT112,TT125,TT138,TT151,TT164,TT177,TT190,TT203,TT216,TT229,TT242,TT255,TT268,TT281,TT294,TT307,TT320,TT333,TT346,TT359,TT372,TT385,TT398,TT411,TT424,TT437)</f>
        <v>0.75</v>
      </c>
      <c r="TU21" s="76">
        <f t="shared" si="631"/>
        <v>3.875</v>
      </c>
      <c r="TV21" s="77"/>
      <c r="TW21" s="80"/>
      <c r="TX21" s="71">
        <f t="shared" ref="TX21:TY21" si="632">SUM(TX34,TX47,TX60,TX73,TX86,TX99,TX112,TX125,TX138,TX151,TX164,TX177,TX190,TX203,TX216,TX229,TX242,TX255,TX268,TX281,TX294,TX307,TX320,TX333,TX346,TX359,TX372,TX385,TX398,TX411,TX424,TX437)</f>
        <v>0</v>
      </c>
      <c r="TY21" s="73">
        <f t="shared" si="632"/>
        <v>0</v>
      </c>
      <c r="TZ21" s="72">
        <f t="shared" si="303"/>
        <v>0</v>
      </c>
      <c r="UA21" s="73">
        <f t="shared" ref="UA21:UC21" si="633">SUM(UA34,UA47,UA60,UA73,UA86,UA99,UA112,UA125,UA138,UA151,UA164,UA177,UA190,UA203,UA216,UA229,UA242,UA255,UA268,UA281,UA294,UA307,UA320,UA333,UA346,UA359,UA372,UA385,UA398,UA411,UA424,UA437)</f>
        <v>0</v>
      </c>
      <c r="UB21" s="73">
        <f t="shared" si="633"/>
        <v>0</v>
      </c>
      <c r="UC21" s="73">
        <f t="shared" si="633"/>
        <v>0</v>
      </c>
      <c r="UD21" s="74">
        <f t="shared" si="305"/>
        <v>0</v>
      </c>
      <c r="UE21" s="73">
        <f t="shared" ref="UE21:UG21" si="634">SUM(UE34,UE47,UE60,UE73,UE86,UE99,UE112,UE125,UE138,UE151,UE164,UE177,UE190,UE203,UE216,UE229,UE242,UE255,UE268,UE281,UE294,UE307,UE320,UE333,UE346,UE359,UE372,UE385,UE398,UE411,UE424,UE437)</f>
        <v>0</v>
      </c>
      <c r="UF21" s="73">
        <f t="shared" si="634"/>
        <v>0</v>
      </c>
      <c r="UG21" s="73">
        <f t="shared" si="634"/>
        <v>0</v>
      </c>
      <c r="UH21" s="72">
        <f t="shared" si="307"/>
        <v>0</v>
      </c>
      <c r="UI21" s="75">
        <f t="shared" ref="UI21:UJ21" si="635">SUM(UI34,UI47,UI60,UI73,UI86,UI99,UI112,UI125,UI138,UI151,UI164,UI177,UI190,UI203,UI216,UI229,UI242,UI255,UI268,UI281,UI294,UI307,UI320,UI333,UI346,UI359,UI372,UI385,UI398,UI411,UI424,UI437)</f>
        <v>0</v>
      </c>
      <c r="UJ21" s="76">
        <f t="shared" si="635"/>
        <v>0</v>
      </c>
      <c r="UK21" s="77"/>
      <c r="UL21" s="80"/>
      <c r="UM21" s="71">
        <f t="shared" ref="UM21:UN21" si="636">SUM(UM34,UM47,UM60,UM73,UM86,UM99,UM112,UM125,UM138,UM151,UM164,UM177,UM190,UM203,UM216,UM229,UM242,UM255,UM268,UM281,UM294,UM307,UM320,UM333,UM346,UM359,UM372,UM385,UM398,UM411,UM424,UM437)</f>
        <v>0</v>
      </c>
      <c r="UN21" s="73">
        <f t="shared" si="636"/>
        <v>0</v>
      </c>
      <c r="UO21" s="72">
        <f t="shared" si="310"/>
        <v>0</v>
      </c>
      <c r="UP21" s="73">
        <f t="shared" ref="UP21:UR21" si="637">SUM(UP34,UP47,UP60,UP73,UP86,UP99,UP112,UP125,UP138,UP151,UP164,UP177,UP190,UP203,UP216,UP229,UP242,UP255,UP268,UP281,UP294,UP307,UP320,UP333,UP346,UP359,UP372,UP385,UP398,UP411,UP424,UP437)</f>
        <v>0</v>
      </c>
      <c r="UQ21" s="73">
        <f t="shared" si="637"/>
        <v>0</v>
      </c>
      <c r="UR21" s="73">
        <f t="shared" si="637"/>
        <v>0</v>
      </c>
      <c r="US21" s="74">
        <f t="shared" si="312"/>
        <v>0</v>
      </c>
      <c r="UT21" s="73">
        <f t="shared" ref="UT21:UV21" si="638">SUM(UT34,UT47,UT60,UT73,UT86,UT99,UT112,UT125,UT138,UT151,UT164,UT177,UT190,UT203,UT216,UT229,UT242,UT255,UT268,UT281,UT294,UT307,UT320,UT333,UT346,UT359,UT372,UT385,UT398,UT411,UT424,UT437)</f>
        <v>0</v>
      </c>
      <c r="UU21" s="73">
        <f t="shared" si="638"/>
        <v>0</v>
      </c>
      <c r="UV21" s="73">
        <f t="shared" si="638"/>
        <v>0</v>
      </c>
      <c r="UW21" s="72">
        <f t="shared" si="314"/>
        <v>0</v>
      </c>
      <c r="UX21" s="75">
        <f t="shared" ref="UX21:UY21" si="639">SUM(UX34,UX47,UX60,UX73,UX86,UX99,UX112,UX125,UX138,UX151,UX164,UX177,UX190,UX203,UX216,UX229,UX242,UX255,UX268,UX281,UX294,UX307,UX320,UX333,UX346,UX359,UX372,UX385,UX398,UX411,UX424,UX437)</f>
        <v>0</v>
      </c>
      <c r="UY21" s="76">
        <f t="shared" si="639"/>
        <v>0</v>
      </c>
      <c r="UZ21" s="77"/>
      <c r="VA21" s="80"/>
      <c r="VB21" s="71">
        <f t="shared" ref="VB21:VC21" si="640">SUM(VB34,VB47,VB60,VB73,VB86,VB99,VB112,VB125,VB138,VB151,VB164,VB177,VB190,VB203,VB216,VB229,VB242,VB255,VB268,VB281,VB294,VB307,VB320,VB333,VB346,VB359,VB372,VB385,VB398,VB411,VB424,VB437)</f>
        <v>1</v>
      </c>
      <c r="VC21" s="73">
        <f t="shared" si="640"/>
        <v>0</v>
      </c>
      <c r="VD21" s="72">
        <f t="shared" si="317"/>
        <v>1</v>
      </c>
      <c r="VE21" s="73">
        <f t="shared" ref="VE21:VG21" si="641">SUM(VE34,VE47,VE60,VE73,VE86,VE99,VE112,VE125,VE138,VE151,VE164,VE177,VE190,VE203,VE216,VE229,VE242,VE255,VE268,VE281,VE294,VE307,VE320,VE333,VE346,VE359,VE372,VE385,VE398,VE411,VE424,VE437)</f>
        <v>0</v>
      </c>
      <c r="VF21" s="73">
        <f t="shared" si="641"/>
        <v>0</v>
      </c>
      <c r="VG21" s="73">
        <f t="shared" si="641"/>
        <v>0</v>
      </c>
      <c r="VH21" s="74">
        <f t="shared" si="319"/>
        <v>0</v>
      </c>
      <c r="VI21" s="73">
        <f t="shared" ref="VI21:VK21" si="642">SUM(VI34,VI47,VI60,VI73,VI86,VI99,VI112,VI125,VI138,VI151,VI164,VI177,VI190,VI203,VI216,VI229,VI242,VI255,VI268,VI281,VI294,VI307,VI320,VI333,VI346,VI359,VI372,VI385,VI398,VI411,VI424,VI437)</f>
        <v>0</v>
      </c>
      <c r="VJ21" s="73">
        <f t="shared" si="642"/>
        <v>2</v>
      </c>
      <c r="VK21" s="73">
        <f t="shared" si="642"/>
        <v>0</v>
      </c>
      <c r="VL21" s="72">
        <f t="shared" si="321"/>
        <v>2</v>
      </c>
      <c r="VM21" s="75">
        <f t="shared" ref="VM21:VN21" si="643">SUM(VM34,VM47,VM60,VM73,VM86,VM99,VM112,VM125,VM138,VM151,VM164,VM177,VM190,VM203,VM216,VM229,VM242,VM255,VM268,VM281,VM294,VM307,VM320,VM333,VM346,VM359,VM372,VM385,VM398,VM411,VM424,VM437)</f>
        <v>0.13</v>
      </c>
      <c r="VN21" s="76">
        <f t="shared" si="643"/>
        <v>2</v>
      </c>
      <c r="VO21" s="77"/>
      <c r="VP21" s="80"/>
      <c r="VQ21" s="71">
        <f t="shared" ref="VQ21:VR21" si="644">SUM(VQ34,VQ47,VQ60,VQ73,VQ86,VQ99,VQ112,VQ125,VQ138,VQ151,VQ164,VQ177,VQ190,VQ203,VQ216,VQ229,VQ242,VQ255,VQ268,VQ281,VQ294,VQ307,VQ320,VQ333,VQ346,VQ359,VQ372,VQ385,VQ398,VQ411,VQ424,VQ437)</f>
        <v>0</v>
      </c>
      <c r="VR21" s="73">
        <f t="shared" si="644"/>
        <v>0</v>
      </c>
      <c r="VS21" s="72">
        <f t="shared" si="324"/>
        <v>0</v>
      </c>
      <c r="VT21" s="73">
        <f t="shared" ref="VT21:VV21" si="645">SUM(VT34,VT47,VT60,VT73,VT86,VT99,VT112,VT125,VT138,VT151,VT164,VT177,VT190,VT203,VT216,VT229,VT242,VT255,VT268,VT281,VT294,VT307,VT320,VT333,VT346,VT359,VT372,VT385,VT398,VT411,VT424,VT437)</f>
        <v>0</v>
      </c>
      <c r="VU21" s="73">
        <f t="shared" si="645"/>
        <v>0</v>
      </c>
      <c r="VV21" s="73">
        <f t="shared" si="645"/>
        <v>0</v>
      </c>
      <c r="VW21" s="74">
        <f t="shared" si="326"/>
        <v>0</v>
      </c>
      <c r="VX21" s="73">
        <f t="shared" ref="VX21:VZ21" si="646">SUM(VX34,VX47,VX60,VX73,VX86,VX99,VX112,VX125,VX138,VX151,VX164,VX177,VX190,VX203,VX216,VX229,VX242,VX255,VX268,VX281,VX294,VX307,VX320,VX333,VX346,VX359,VX372,VX385,VX398,VX411,VX424,VX437)</f>
        <v>0</v>
      </c>
      <c r="VY21" s="73">
        <f t="shared" si="646"/>
        <v>0</v>
      </c>
      <c r="VZ21" s="73">
        <f t="shared" si="646"/>
        <v>0</v>
      </c>
      <c r="WA21" s="72">
        <f t="shared" si="328"/>
        <v>0</v>
      </c>
      <c r="WB21" s="75">
        <f t="shared" ref="WB21:WC21" si="647">SUM(WB34,WB47,WB60,WB73,WB86,WB99,WB112,WB125,WB138,WB151,WB164,WB177,WB190,WB203,WB216,WB229,WB242,WB255,WB268,WB281,WB294,WB307,WB320,WB333,WB346,WB359,WB372,WB385,WB398,WB411,WB424,WB437)</f>
        <v>0</v>
      </c>
      <c r="WC21" s="76">
        <f t="shared" si="647"/>
        <v>0</v>
      </c>
      <c r="WD21" s="77"/>
      <c r="WE21" s="80"/>
    </row>
    <row r="22" spans="1:603" ht="16.5" customHeight="1">
      <c r="A22" s="68"/>
      <c r="B22" s="81" t="s">
        <v>236</v>
      </c>
      <c r="C22" s="82" t="s">
        <v>58</v>
      </c>
      <c r="D22" s="71">
        <f t="shared" ref="D22:E22" si="648">SUM(D35,D48,D61,D74,D87,D100,D113,D126,D139,D152,D165,D178,D191,D204,D217,D230,D243,D256,D269,D282,D295,D308,D321,D334,D347,D360,D373,D386,D399,D412,D425,D438)</f>
        <v>17</v>
      </c>
      <c r="E22" s="73">
        <f t="shared" si="648"/>
        <v>23</v>
      </c>
      <c r="F22" s="72">
        <f t="shared" si="51"/>
        <v>40</v>
      </c>
      <c r="G22" s="73">
        <f t="shared" ref="G22:I22" si="649">SUM(G35,G48,G61,G74,G87,G100,G113,G126,G139,G152,G165,G178,G191,G204,G217,G230,G243,G256,G269,G282,G295,G308,G321,G334,G347,G360,G373,G386,G399,G412,G425,G438)</f>
        <v>13000</v>
      </c>
      <c r="H22" s="73">
        <f t="shared" si="649"/>
        <v>18000.2</v>
      </c>
      <c r="I22" s="73">
        <f t="shared" si="649"/>
        <v>0</v>
      </c>
      <c r="J22" s="74">
        <f t="shared" si="53"/>
        <v>31000.2</v>
      </c>
      <c r="K22" s="73">
        <f t="shared" ref="K22:M22" si="650">SUM(K35,K48,K61,K74,K87,K100,K113,K126,K139,K152,K165,K178,K191,K204,K217,K230,K243,K256,K269,K282,K295,K308,K321,K334,K347,K360,K373,K386,K399,K412,K425,K438)</f>
        <v>0</v>
      </c>
      <c r="L22" s="73">
        <f t="shared" si="650"/>
        <v>0.3</v>
      </c>
      <c r="M22" s="73">
        <f t="shared" si="650"/>
        <v>0</v>
      </c>
      <c r="N22" s="72">
        <f t="shared" si="55"/>
        <v>0.3</v>
      </c>
      <c r="O22" s="75">
        <f t="shared" ref="O22:P22" si="651">SUM(O35,O48,O61,O74,O87,O100,O113,O126,O139,O152,O165,O178,O191,O204,O217,O230,O243,O256,O269,O282,O295,O308,O321,O334,O347,O360,O373,O386,O399,O412,O425,O438)</f>
        <v>10</v>
      </c>
      <c r="P22" s="76">
        <f t="shared" si="651"/>
        <v>36.119999999999997</v>
      </c>
      <c r="Q22" s="77"/>
      <c r="R22" s="78"/>
      <c r="S22" s="71">
        <f t="shared" ref="S22:T22" si="652">SUM(S35,S48,S61,S74,S87,S100,S113,S126,S139,S152,S165,S178,S191,S204,S217,S230,S243,S256,S269,S282,S295,S308,S321,S334,S347,S360,S373,S386,S399,S412,S425,S438)</f>
        <v>28</v>
      </c>
      <c r="T22" s="73">
        <f t="shared" si="652"/>
        <v>5</v>
      </c>
      <c r="U22" s="72">
        <f t="shared" si="58"/>
        <v>33</v>
      </c>
      <c r="V22" s="73">
        <f t="shared" ref="V22:X22" si="653">SUM(V35,V48,V61,V74,V87,V100,V113,V126,V139,V152,V165,V178,V191,V204,V217,V230,V243,V256,V269,V282,V295,V308,V321,V334,V347,V360,V373,V386,V399,V412,V425,V438)</f>
        <v>0</v>
      </c>
      <c r="W22" s="73">
        <f t="shared" si="653"/>
        <v>0</v>
      </c>
      <c r="X22" s="73">
        <f t="shared" si="653"/>
        <v>0</v>
      </c>
      <c r="Y22" s="74">
        <f t="shared" si="60"/>
        <v>0</v>
      </c>
      <c r="Z22" s="73">
        <f t="shared" ref="Z22:AB22" si="654">SUM(Z35,Z48,Z61,Z74,Z87,Z100,Z113,Z126,Z139,Z152,Z165,Z178,Z191,Z204,Z217,Z230,Z243,Z256,Z269,Z282,Z295,Z308,Z321,Z334,Z347,Z360,Z373,Z386,Z399,Z412,Z425,Z438)</f>
        <v>0.1</v>
      </c>
      <c r="AA22" s="73">
        <f t="shared" si="654"/>
        <v>1.95</v>
      </c>
      <c r="AB22" s="73">
        <f t="shared" si="654"/>
        <v>0</v>
      </c>
      <c r="AC22" s="72">
        <f t="shared" si="62"/>
        <v>2.0499999999999998</v>
      </c>
      <c r="AD22" s="75">
        <f t="shared" ref="AD22:AE22" si="655">SUM(AD35,AD48,AD61,AD74,AD87,AD100,AD113,AD126,AD139,AD152,AD165,AD178,AD191,AD204,AD217,AD230,AD243,AD256,AD269,AD282,AD295,AD308,AD321,AD334,AD347,AD360,AD373,AD386,AD399,AD412,AD425,AD438)</f>
        <v>0</v>
      </c>
      <c r="AE22" s="76">
        <f t="shared" si="655"/>
        <v>0</v>
      </c>
      <c r="AF22" s="77"/>
      <c r="AG22" s="78"/>
      <c r="AH22" s="71">
        <f t="shared" ref="AH22:AI22" si="656">SUM(AH35,AH48,AH61,AH74,AH87,AH100,AH113,AH126,AH139,AH152,AH165,AH178,AH191,AH204,AH217,AH230,AH243,AH256,AH269,AH282,AH295,AH308,AH321,AH334,AH347,AH360,AH373,AH386,AH399,AH412,AH425,AH438)</f>
        <v>7</v>
      </c>
      <c r="AI22" s="73">
        <f t="shared" si="656"/>
        <v>6</v>
      </c>
      <c r="AJ22" s="72">
        <f t="shared" si="65"/>
        <v>13</v>
      </c>
      <c r="AK22" s="73">
        <f t="shared" ref="AK22:AM22" si="657">SUM(AK35,AK48,AK61,AK74,AK87,AK100,AK113,AK126,AK139,AK152,AK165,AK178,AK191,AK204,AK217,AK230,AK243,AK256,AK269,AK282,AK295,AK308,AK321,AK334,AK347,AK360,AK373,AK386,AK399,AK412,AK425,AK438)</f>
        <v>0</v>
      </c>
      <c r="AL22" s="73">
        <f t="shared" si="657"/>
        <v>0</v>
      </c>
      <c r="AM22" s="73">
        <f t="shared" si="657"/>
        <v>0</v>
      </c>
      <c r="AN22" s="74">
        <f t="shared" si="67"/>
        <v>0</v>
      </c>
      <c r="AO22" s="73">
        <f t="shared" ref="AO22:AQ22" si="658">SUM(AO35,AO48,AO61,AO74,AO87,AO100,AO113,AO126,AO139,AO152,AO165,AO178,AO191,AO204,AO217,AO230,AO243,AO256,AO269,AO282,AO295,AO308,AO321,AO334,AO347,AO360,AO373,AO386,AO399,AO412,AO425,AO438)</f>
        <v>0</v>
      </c>
      <c r="AP22" s="73">
        <f t="shared" si="658"/>
        <v>1.45</v>
      </c>
      <c r="AQ22" s="73">
        <f t="shared" si="658"/>
        <v>0</v>
      </c>
      <c r="AR22" s="72">
        <f t="shared" si="69"/>
        <v>1.45</v>
      </c>
      <c r="AS22" s="75">
        <f t="shared" ref="AS22:AT22" si="659">SUM(AS35,AS48,AS61,AS74,AS87,AS100,AS113,AS126,AS139,AS152,AS165,AS178,AS191,AS204,AS217,AS230,AS243,AS256,AS269,AS282,AS295,AS308,AS321,AS334,AS347,AS360,AS373,AS386,AS399,AS412,AS425,AS438)</f>
        <v>0</v>
      </c>
      <c r="AT22" s="76">
        <f t="shared" si="659"/>
        <v>0</v>
      </c>
      <c r="AU22" s="77"/>
      <c r="AV22" s="78"/>
      <c r="AW22" s="71">
        <f t="shared" ref="AW22:AX22" si="660">SUM(AW35,AW48,AW61,AW74,AW87,AW100,AW113,AW126,AW139,AW152,AW165,AW178,AW191,AW204,AW217,AW230,AW243,AW256,AW269,AW282,AW295,AW308,AW321,AW334,AW347,AW360,AW373,AW386,AW399,AW412,AW425,AW438)</f>
        <v>0</v>
      </c>
      <c r="AX22" s="73">
        <f t="shared" si="660"/>
        <v>0</v>
      </c>
      <c r="AY22" s="72">
        <f t="shared" si="72"/>
        <v>0</v>
      </c>
      <c r="AZ22" s="73">
        <f t="shared" ref="AZ22:BB22" si="661">SUM(AZ35,AZ48,AZ61,AZ74,AZ87,AZ100,AZ113,AZ126,AZ139,AZ152,AZ165,AZ178,AZ191,AZ204,AZ217,AZ230,AZ243,AZ256,AZ269,AZ282,AZ295,AZ308,AZ321,AZ334,AZ347,AZ360,AZ373,AZ386,AZ399,AZ412,AZ425,AZ438)</f>
        <v>0.13</v>
      </c>
      <c r="BA22" s="73">
        <f t="shared" si="661"/>
        <v>0.12</v>
      </c>
      <c r="BB22" s="73">
        <f t="shared" si="661"/>
        <v>0</v>
      </c>
      <c r="BC22" s="74">
        <f t="shared" si="74"/>
        <v>0.25</v>
      </c>
      <c r="BD22" s="73">
        <f t="shared" ref="BD22:BF22" si="662">SUM(BD35,BD48,BD61,BD74,BD87,BD100,BD113,BD126,BD139,BD152,BD165,BD178,BD191,BD204,BD217,BD230,BD243,BD256,BD269,BD282,BD295,BD308,BD321,BD334,BD347,BD360,BD373,BD386,BD399,BD412,BD425,BD438)</f>
        <v>0.25</v>
      </c>
      <c r="BE22" s="73">
        <f t="shared" si="662"/>
        <v>0.56999999999999995</v>
      </c>
      <c r="BF22" s="73">
        <f t="shared" si="662"/>
        <v>0</v>
      </c>
      <c r="BG22" s="72">
        <f t="shared" si="76"/>
        <v>0.82</v>
      </c>
      <c r="BH22" s="75">
        <f t="shared" ref="BH22:BI22" si="663">SUM(BH35,BH48,BH61,BH74,BH87,BH100,BH113,BH126,BH139,BH152,BH165,BH178,BH191,BH204,BH217,BH230,BH243,BH256,BH269,BH282,BH295,BH308,BH321,BH334,BH347,BH360,BH373,BH386,BH399,BH412,BH425,BH438)</f>
        <v>0</v>
      </c>
      <c r="BI22" s="76">
        <f t="shared" si="663"/>
        <v>0</v>
      </c>
      <c r="BJ22" s="77"/>
      <c r="BK22" s="78"/>
      <c r="BL22" s="71">
        <f t="shared" ref="BL22:BM22" si="664">SUM(BL35,BL48,BL61,BL74,BL87,BL100,BL113,BL126,BL139,BL152,BL165,BL178,BL191,BL204,BL217,BL230,BL243,BL256,BL269,BL282,BL295,BL308,BL321,BL334,BL347,BL360,BL373,BL386,BL399,BL412,BL425,BL438)</f>
        <v>0</v>
      </c>
      <c r="BM22" s="73">
        <f t="shared" si="664"/>
        <v>0</v>
      </c>
      <c r="BN22" s="72">
        <f t="shared" si="79"/>
        <v>0</v>
      </c>
      <c r="BO22" s="73">
        <f t="shared" ref="BO22:BQ22" si="665">SUM(BO35,BO48,BO61,BO74,BO87,BO100,BO113,BO126,BO139,BO152,BO165,BO178,BO191,BO204,BO217,BO230,BO243,BO256,BO269,BO282,BO295,BO308,BO321,BO334,BO347,BO360,BO373,BO386,BO399,BO412,BO425,BO438)</f>
        <v>0.13</v>
      </c>
      <c r="BP22" s="73">
        <f t="shared" si="665"/>
        <v>0.12</v>
      </c>
      <c r="BQ22" s="73">
        <f t="shared" si="665"/>
        <v>0</v>
      </c>
      <c r="BR22" s="74">
        <f t="shared" si="81"/>
        <v>0.25</v>
      </c>
      <c r="BS22" s="73">
        <f t="shared" ref="BS22:BU22" si="666">SUM(BS35,BS48,BS61,BS74,BS87,BS100,BS113,BS126,BS139,BS152,BS165,BS178,BS191,BS204,BS217,BS230,BS243,BS256,BS269,BS282,BS295,BS308,BS321,BS334,BS347,BS360,BS373,BS386,BS399,BS412,BS425,BS438)</f>
        <v>0.25</v>
      </c>
      <c r="BT22" s="73">
        <f t="shared" si="666"/>
        <v>0.57999999999999996</v>
      </c>
      <c r="BU22" s="73">
        <f t="shared" si="666"/>
        <v>0</v>
      </c>
      <c r="BV22" s="72">
        <f t="shared" si="83"/>
        <v>0.83</v>
      </c>
      <c r="BW22" s="75">
        <f t="shared" ref="BW22:BX22" si="667">SUM(BW35,BW48,BW61,BW74,BW87,BW100,BW113,BW126,BW139,BW152,BW165,BW178,BW191,BW204,BW217,BW230,BW243,BW256,BW269,BW282,BW295,BW308,BW321,BW334,BW347,BW360,BW373,BW386,BW399,BW412,BW425,BW438)</f>
        <v>0</v>
      </c>
      <c r="BX22" s="76">
        <f t="shared" si="667"/>
        <v>0</v>
      </c>
      <c r="BY22" s="77"/>
      <c r="BZ22" s="79"/>
      <c r="CA22" s="71">
        <f t="shared" ref="CA22:CB22" si="668">SUM(CA35,CA48,CA61,CA74,CA87,CA100,CA113,CA126,CA139,CA152,CA165,CA178,CA191,CA204,CA217,CA230,CA243,CA256,CA269,CA282,CA295,CA308,CA321,CA334,CA347,CA360,CA373,CA386,CA399,CA412,CA425,CA438)</f>
        <v>63</v>
      </c>
      <c r="CB22" s="73">
        <f t="shared" si="668"/>
        <v>33</v>
      </c>
      <c r="CC22" s="72">
        <f t="shared" si="86"/>
        <v>96</v>
      </c>
      <c r="CD22" s="73">
        <f t="shared" si="511"/>
        <v>6000</v>
      </c>
      <c r="CE22" s="73">
        <f t="shared" ref="CE22:CF22" si="669">SUM(CE35,CE48,CE61,CE74,CE87,CE100,CE113,CE126,CE139,CE152,CE165,CE178,CE191,CE204,CE217,CE230,CE243,CE256,CE269,CE282,CE295,CE308,CE321,CE334,CE347,CE360,CE373,CE386,CE399,CE412,CE425,CE438)</f>
        <v>5000</v>
      </c>
      <c r="CF22" s="73">
        <f t="shared" si="669"/>
        <v>0</v>
      </c>
      <c r="CG22" s="74">
        <f t="shared" si="88"/>
        <v>11000</v>
      </c>
      <c r="CH22" s="73">
        <f t="shared" ref="CH22:CJ22" si="670">SUM(CH35,CH48,CH61,CH74,CH87,CH100,CH113,CH126,CH139,CH152,CH165,CH178,CH191,CH204,CH217,CH230,CH243,CH256,CH269,CH282,CH295,CH308,CH321,CH334,CH347,CH360,CH373,CH386,CH399,CH412,CH425,CH438)</f>
        <v>6.14</v>
      </c>
      <c r="CI22" s="73">
        <f t="shared" si="670"/>
        <v>44.8</v>
      </c>
      <c r="CJ22" s="73">
        <f t="shared" si="670"/>
        <v>0</v>
      </c>
      <c r="CK22" s="72">
        <f t="shared" si="90"/>
        <v>50.94</v>
      </c>
      <c r="CL22" s="75">
        <f t="shared" ref="CL22:CM22" si="671">SUM(CL35,CL48,CL61,CL74,CL87,CL100,CL113,CL126,CL139,CL152,CL165,CL178,CL191,CL204,CL217,CL230,CL243,CL256,CL269,CL282,CL295,CL308,CL321,CL334,CL347,CL360,CL373,CL386,CL399,CL412,CL425,CL438)</f>
        <v>10</v>
      </c>
      <c r="CM22" s="76">
        <f t="shared" si="671"/>
        <v>10</v>
      </c>
      <c r="CN22" s="77"/>
      <c r="CO22" s="80"/>
      <c r="CP22" s="71">
        <f t="shared" ref="CP22:CQ22" si="672">SUM(CP35,CP48,CP61,CP74,CP87,CP100,CP113,CP126,CP139,CP152,CP165,CP178,CP191,CP204,CP217,CP230,CP243,CP256,CP269,CP282,CP295,CP308,CP321,CP334,CP347,CP360,CP373,CP386,CP399,CP412,CP425,CP438)</f>
        <v>0</v>
      </c>
      <c r="CQ22" s="73">
        <f t="shared" si="672"/>
        <v>0</v>
      </c>
      <c r="CR22" s="72">
        <f t="shared" si="93"/>
        <v>0</v>
      </c>
      <c r="CS22" s="73">
        <f t="shared" ref="CS22:CU22" si="673">SUM(CS35,CS48,CS61,CS74,CS87,CS100,CS113,CS126,CS139,CS152,CS165,CS178,CS191,CS204,CS217,CS230,CS243,CS256,CS269,CS282,CS295,CS308,CS321,CS334,CS347,CS360,CS373,CS386,CS399,CS412,CS425,CS438)</f>
        <v>0</v>
      </c>
      <c r="CT22" s="73">
        <f t="shared" si="673"/>
        <v>0</v>
      </c>
      <c r="CU22" s="73">
        <f t="shared" si="673"/>
        <v>0</v>
      </c>
      <c r="CV22" s="74">
        <f t="shared" si="95"/>
        <v>0</v>
      </c>
      <c r="CW22" s="73">
        <f t="shared" ref="CW22:CY22" si="674">SUM(CW35,CW48,CW61,CW74,CW87,CW100,CW113,CW126,CW139,CW152,CW165,CW178,CW191,CW204,CW217,CW230,CW243,CW256,CW269,CW282,CW295,CW308,CW321,CW334,CW347,CW360,CW373,CW386,CW399,CW412,CW425,CW438)</f>
        <v>0</v>
      </c>
      <c r="CX22" s="73">
        <f t="shared" si="674"/>
        <v>0</v>
      </c>
      <c r="CY22" s="73">
        <f t="shared" si="674"/>
        <v>0</v>
      </c>
      <c r="CZ22" s="72">
        <f t="shared" si="97"/>
        <v>0</v>
      </c>
      <c r="DA22" s="75">
        <f t="shared" ref="DA22:DB22" si="675">SUM(DA35,DA48,DA61,DA74,DA87,DA100,DA113,DA126,DA139,DA152,DA165,DA178,DA191,DA204,DA217,DA230,DA243,DA256,DA269,DA282,DA295,DA308,DA321,DA334,DA347,DA360,DA373,DA386,DA399,DA412,DA425,DA438)</f>
        <v>0</v>
      </c>
      <c r="DB22" s="76">
        <f t="shared" si="675"/>
        <v>0</v>
      </c>
      <c r="DC22" s="77"/>
      <c r="DD22" s="80"/>
      <c r="DE22" s="71">
        <f t="shared" ref="DE22:DF22" si="676">SUM(DE35,DE48,DE61,DE74,DE87,DE100,DE113,DE126,DE139,DE152,DE165,DE178,DE191,DE204,DE217,DE230,DE243,DE256,DE269,DE282,DE295,DE308,DE321,DE334,DE347,DE360,DE373,DE386,DE399,DE412,DE425,DE438)</f>
        <v>10</v>
      </c>
      <c r="DF22" s="73">
        <f t="shared" si="676"/>
        <v>8</v>
      </c>
      <c r="DG22" s="72">
        <f t="shared" si="100"/>
        <v>18</v>
      </c>
      <c r="DH22" s="73">
        <f t="shared" ref="DH22:DJ22" si="677">SUM(DH35,DH48,DH61,DH74,DH87,DH100,DH113,DH126,DH139,DH152,DH165,DH178,DH191,DH204,DH217,DH230,DH243,DH256,DH269,DH282,DH295,DH308,DH321,DH334,DH347,DH360,DH373,DH386,DH399,DH412,DH425,DH438)</f>
        <v>180</v>
      </c>
      <c r="DI22" s="73">
        <f t="shared" si="677"/>
        <v>0</v>
      </c>
      <c r="DJ22" s="73">
        <f t="shared" si="677"/>
        <v>0</v>
      </c>
      <c r="DK22" s="74">
        <f t="shared" si="102"/>
        <v>180</v>
      </c>
      <c r="DL22" s="73">
        <f t="shared" ref="DL22:DN22" si="678">SUM(DL35,DL48,DL61,DL74,DL87,DL100,DL113,DL126,DL139,DL152,DL165,DL178,DL191,DL204,DL217,DL230,DL243,DL256,DL269,DL282,DL295,DL308,DL321,DL334,DL347,DL360,DL373,DL386,DL399,DL412,DL425,DL438)</f>
        <v>0</v>
      </c>
      <c r="DM22" s="73">
        <f t="shared" si="678"/>
        <v>2.5999999999999996</v>
      </c>
      <c r="DN22" s="73">
        <f t="shared" si="678"/>
        <v>0</v>
      </c>
      <c r="DO22" s="72">
        <f t="shared" si="104"/>
        <v>2.5999999999999996</v>
      </c>
      <c r="DP22" s="75">
        <f t="shared" ref="DP22:DQ22" si="679">SUM(DP35,DP48,DP61,DP74,DP87,DP100,DP113,DP126,DP139,DP152,DP165,DP178,DP191,DP204,DP217,DP230,DP243,DP256,DP269,DP282,DP295,DP308,DP321,DP334,DP347,DP360,DP373,DP386,DP399,DP412,DP425,DP438)</f>
        <v>0</v>
      </c>
      <c r="DQ22" s="76">
        <f t="shared" si="679"/>
        <v>0</v>
      </c>
      <c r="DR22" s="77"/>
      <c r="DS22" s="80"/>
      <c r="DT22" s="71">
        <f t="shared" ref="DT22:DU22" si="680">SUM(DT35,DT48,DT61,DT74,DT87,DT100,DT113,DT126,DT139,DT152,DT165,DT178,DT191,DT204,DT217,DT230,DT243,DT256,DT269,DT282,DT295,DT308,DT321,DT334,DT347,DT360,DT373,DT386,DT399,DT412,DT425,DT438)</f>
        <v>30</v>
      </c>
      <c r="DU22" s="73">
        <f t="shared" si="680"/>
        <v>21</v>
      </c>
      <c r="DV22" s="72">
        <f t="shared" si="107"/>
        <v>51</v>
      </c>
      <c r="DW22" s="73">
        <f t="shared" ref="DW22:DY22" si="681">SUM(DW35,DW48,DW61,DW74,DW87,DW100,DW113,DW126,DW139,DW152,DW165,DW178,DW191,DW204,DW217,DW230,DW243,DW256,DW269,DW282,DW295,DW308,DW321,DW334,DW347,DW360,DW373,DW386,DW399,DW412,DW425,DW438)</f>
        <v>10</v>
      </c>
      <c r="DX22" s="73">
        <f t="shared" si="681"/>
        <v>100</v>
      </c>
      <c r="DY22" s="73">
        <f t="shared" si="681"/>
        <v>0</v>
      </c>
      <c r="DZ22" s="74">
        <f t="shared" si="109"/>
        <v>110</v>
      </c>
      <c r="EA22" s="73">
        <f t="shared" ref="EA22:EC22" si="682">SUM(EA35,EA48,EA61,EA74,EA87,EA100,EA113,EA126,EA139,EA152,EA165,EA178,EA191,EA204,EA217,EA230,EA243,EA256,EA269,EA282,EA295,EA308,EA321,EA334,EA347,EA360,EA373,EA386,EA399,EA412,EA425,EA438)</f>
        <v>0</v>
      </c>
      <c r="EB22" s="73">
        <f t="shared" si="682"/>
        <v>1.96</v>
      </c>
      <c r="EC22" s="73">
        <f t="shared" si="682"/>
        <v>0</v>
      </c>
      <c r="ED22" s="72">
        <f t="shared" si="111"/>
        <v>1.96</v>
      </c>
      <c r="EE22" s="75">
        <f t="shared" ref="EE22:EF22" si="683">SUM(EE35,EE48,EE61,EE74,EE87,EE100,EE113,EE126,EE139,EE152,EE165,EE178,EE191,EE204,EE217,EE230,EE243,EE256,EE269,EE282,EE295,EE308,EE321,EE334,EE347,EE360,EE373,EE386,EE399,EE412,EE425,EE438)</f>
        <v>0</v>
      </c>
      <c r="EF22" s="76">
        <f t="shared" si="683"/>
        <v>0</v>
      </c>
      <c r="EG22" s="77"/>
      <c r="EH22" s="80"/>
      <c r="EI22" s="71">
        <f t="shared" ref="EI22:EJ22" si="684">SUM(EI35,EI48,EI61,EI74,EI87,EI100,EI113,EI126,EI139,EI152,EI165,EI178,EI191,EI204,EI217,EI230,EI243,EI256,EI269,EI282,EI295,EI308,EI321,EI334,EI347,EI360,EI373,EI386,EI399,EI412,EI425,EI438)</f>
        <v>5</v>
      </c>
      <c r="EJ22" s="73">
        <f t="shared" si="684"/>
        <v>4</v>
      </c>
      <c r="EK22" s="72">
        <f t="shared" si="114"/>
        <v>9</v>
      </c>
      <c r="EL22" s="73">
        <f t="shared" ref="EL22:EN22" si="685">SUM(EL35,EL48,EL61,EL74,EL87,EL100,EL113,EL126,EL139,EL152,EL165,EL178,EL191,EL204,EL217,EL230,EL243,EL256,EL269,EL282,EL295,EL308,EL321,EL334,EL347,EL360,EL373,EL386,EL399,EL412,EL425,EL438)</f>
        <v>0</v>
      </c>
      <c r="EM22" s="73">
        <f t="shared" si="685"/>
        <v>0</v>
      </c>
      <c r="EN22" s="73">
        <f t="shared" si="685"/>
        <v>0</v>
      </c>
      <c r="EO22" s="74">
        <f t="shared" si="116"/>
        <v>0</v>
      </c>
      <c r="EP22" s="73">
        <f t="shared" ref="EP22:ER22" si="686">SUM(EP35,EP48,EP61,EP74,EP87,EP100,EP113,EP126,EP139,EP152,EP165,EP178,EP191,EP204,EP217,EP230,EP243,EP256,EP269,EP282,EP295,EP308,EP321,EP334,EP347,EP360,EP373,EP386,EP399,EP412,EP425,EP438)</f>
        <v>0</v>
      </c>
      <c r="EQ22" s="73">
        <f t="shared" si="686"/>
        <v>2.1</v>
      </c>
      <c r="ER22" s="73">
        <f t="shared" si="686"/>
        <v>0</v>
      </c>
      <c r="ES22" s="72">
        <f t="shared" si="118"/>
        <v>2.1</v>
      </c>
      <c r="ET22" s="75">
        <f t="shared" ref="ET22:EU22" si="687">SUM(ET35,ET48,ET61,ET74,ET87,ET100,ET113,ET126,ET139,ET152,ET165,ET178,ET191,ET204,ET217,ET230,ET243,ET256,ET269,ET282,ET295,ET308,ET321,ET334,ET347,ET360,ET373,ET386,ET399,ET412,ET425,ET438)</f>
        <v>0.1</v>
      </c>
      <c r="EU22" s="76">
        <f t="shared" si="687"/>
        <v>0.5</v>
      </c>
      <c r="EV22" s="77"/>
      <c r="EW22" s="80"/>
      <c r="EX22" s="71">
        <f t="shared" ref="EX22:EY22" si="688">SUM(EX35,EX48,EX61,EX74,EX87,EX100,EX113,EX126,EX139,EX152,EX165,EX178,EX191,EX204,EX217,EX230,EX243,EX256,EX269,EX282,EX295,EX308,EX321,EX334,EX347,EX360,EX373,EX386,EX399,EX412,EX425,EX438)</f>
        <v>25</v>
      </c>
      <c r="EY22" s="73">
        <f t="shared" si="688"/>
        <v>12</v>
      </c>
      <c r="EZ22" s="72">
        <f t="shared" si="121"/>
        <v>37</v>
      </c>
      <c r="FA22" s="73">
        <f t="shared" ref="FA22:FC22" si="689">SUM(FA35,FA48,FA61,FA74,FA87,FA100,FA113,FA126,FA139,FA152,FA165,FA178,FA191,FA204,FA217,FA230,FA243,FA256,FA269,FA282,FA295,FA308,FA321,FA334,FA347,FA360,FA373,FA386,FA399,FA412,FA425,FA438)</f>
        <v>0.85</v>
      </c>
      <c r="FB22" s="73">
        <f t="shared" si="689"/>
        <v>40.75</v>
      </c>
      <c r="FC22" s="73">
        <f t="shared" si="689"/>
        <v>0</v>
      </c>
      <c r="FD22" s="74">
        <f t="shared" si="123"/>
        <v>41.6</v>
      </c>
      <c r="FE22" s="73">
        <f t="shared" ref="FE22:FG22" si="690">SUM(FE35,FE48,FE61,FE74,FE87,FE100,FE113,FE126,FE139,FE152,FE165,FE178,FE191,FE204,FE217,FE230,FE243,FE256,FE269,FE282,FE295,FE308,FE321,FE334,FE347,FE360,FE373,FE386,FE399,FE412,FE425,FE438)</f>
        <v>4.4000000000000004</v>
      </c>
      <c r="FF22" s="73">
        <f t="shared" si="690"/>
        <v>3.4800000000000004</v>
      </c>
      <c r="FG22" s="73">
        <f t="shared" si="690"/>
        <v>0</v>
      </c>
      <c r="FH22" s="72">
        <f t="shared" si="125"/>
        <v>7.8800000000000008</v>
      </c>
      <c r="FI22" s="75">
        <f t="shared" ref="FI22:FJ22" si="691">SUM(FI35,FI48,FI61,FI74,FI87,FI100,FI113,FI126,FI139,FI152,FI165,FI178,FI191,FI204,FI217,FI230,FI243,FI256,FI269,FI282,FI295,FI308,FI321,FI334,FI347,FI360,FI373,FI386,FI399,FI412,FI425,FI438)</f>
        <v>18.8</v>
      </c>
      <c r="FJ22" s="76">
        <f t="shared" si="691"/>
        <v>86.5</v>
      </c>
      <c r="FK22" s="77"/>
      <c r="FL22" s="80"/>
      <c r="FM22" s="71">
        <f t="shared" ref="FM22:FN22" si="692">SUM(FM35,FM48,FM61,FM74,FM87,FM100,FM113,FM126,FM139,FM152,FM165,FM178,FM191,FM204,FM217,FM230,FM243,FM256,FM269,FM282,FM295,FM308,FM321,FM334,FM347,FM360,FM373,FM386,FM399,FM412,FM425,FM438)</f>
        <v>437</v>
      </c>
      <c r="FN22" s="73">
        <f t="shared" si="692"/>
        <v>274</v>
      </c>
      <c r="FO22" s="72">
        <f t="shared" si="128"/>
        <v>711</v>
      </c>
      <c r="FP22" s="73">
        <f t="shared" si="374"/>
        <v>5649.2</v>
      </c>
      <c r="FQ22" s="73">
        <f t="shared" si="375"/>
        <v>5145.1000000000004</v>
      </c>
      <c r="FR22" s="73">
        <f t="shared" si="376"/>
        <v>551</v>
      </c>
      <c r="FS22" s="74">
        <f t="shared" si="130"/>
        <v>10243.299999999999</v>
      </c>
      <c r="FT22" s="73">
        <f t="shared" ref="FT22:FV22" si="693">SUM(FT35,FT48,FT61,FT74,FT87,FT100,FT113,FT126,FT139,FT152,FT165,FT178,FT191,FT204,FT217,FT230,FT243,FT256,FT269,FT282,FT295,FT308,FT321,FT334,FT347,FT360,FT373,FT386,FT399,FT412,FT425,FT438)</f>
        <v>182.70000000000002</v>
      </c>
      <c r="FU22" s="73">
        <f t="shared" si="693"/>
        <v>306.68999999999994</v>
      </c>
      <c r="FV22" s="73">
        <f t="shared" si="693"/>
        <v>0.88160000000000005</v>
      </c>
      <c r="FW22" s="72">
        <f t="shared" si="132"/>
        <v>488.50839999999999</v>
      </c>
      <c r="FX22" s="75">
        <f t="shared" ref="FX22:FY22" si="694">SUM(FX35,FX48,FX61,FX74,FX87,FX100,FX113,FX126,FX139,FX152,FX165,FX178,FX191,FX204,FX217,FX230,FX243,FX256,FX269,FX282,FX295,FX308,FX321,FX334,FX347,FX360,FX373,FX386,FX399,FX412,FX425,FX438)</f>
        <v>59.007799999999996</v>
      </c>
      <c r="FY22" s="76">
        <f t="shared" si="694"/>
        <v>884.24899999999991</v>
      </c>
      <c r="FZ22" s="77"/>
      <c r="GA22" s="80"/>
      <c r="GB22" s="71">
        <f t="shared" ref="GB22:GC22" si="695">SUM(GB35,GB48,GB61,GB74,GB87,GB100,GB113,GB126,GB139,GB152,GB165,GB178,GB191,GB204,GB217,GB230,GB243,GB256,GB269,GB282,GB295,GB308,GB321,GB334,GB347,GB360,GB373,GB386,GB399,GB412,GB425,GB438)</f>
        <v>6</v>
      </c>
      <c r="GC22" s="73">
        <f t="shared" si="695"/>
        <v>5</v>
      </c>
      <c r="GD22" s="72">
        <f t="shared" si="135"/>
        <v>11</v>
      </c>
      <c r="GE22" s="73">
        <f t="shared" ref="GE22:GG22" si="696">SUM(GE35,GE48,GE61,GE74,GE87,GE100,GE113,GE126,GE139,GE152,GE165,GE178,GE191,GE204,GE217,GE230,GE243,GE256,GE269,GE282,GE295,GE308,GE321,GE334,GE347,GE360,GE373,GE386,GE399,GE412,GE425,GE438)</f>
        <v>95.55</v>
      </c>
      <c r="GF22" s="73">
        <f t="shared" si="696"/>
        <v>750.4</v>
      </c>
      <c r="GG22" s="73">
        <f t="shared" si="696"/>
        <v>0</v>
      </c>
      <c r="GH22" s="74">
        <f t="shared" si="137"/>
        <v>845.94999999999993</v>
      </c>
      <c r="GI22" s="73">
        <f t="shared" ref="GI22:GK22" si="697">SUM(GI35,GI48,GI61,GI74,GI87,GI100,GI113,GI126,GI139,GI152,GI165,GI178,GI191,GI204,GI217,GI230,GI243,GI256,GI269,GI282,GI295,GI308,GI321,GI334,GI347,GI360,GI373,GI386,GI399,GI412,GI425,GI438)</f>
        <v>0.95</v>
      </c>
      <c r="GJ22" s="73">
        <f t="shared" si="697"/>
        <v>1.5999999999999999</v>
      </c>
      <c r="GK22" s="73">
        <f t="shared" si="697"/>
        <v>0</v>
      </c>
      <c r="GL22" s="72">
        <f t="shared" si="139"/>
        <v>2.5499999999999998</v>
      </c>
      <c r="GM22" s="75">
        <f t="shared" ref="GM22:GN22" si="698">SUM(GM35,GM48,GM61,GM74,GM87,GM100,GM113,GM126,GM139,GM152,GM165,GM178,GM191,GM204,GM217,GM230,GM243,GM256,GM269,GM282,GM295,GM308,GM321,GM334,GM347,GM360,GM373,GM386,GM399,GM412,GM425,GM438)</f>
        <v>27.339999999999996</v>
      </c>
      <c r="GN22" s="76">
        <f t="shared" si="698"/>
        <v>249.82749999999999</v>
      </c>
      <c r="GO22" s="77"/>
      <c r="GP22" s="80"/>
      <c r="GQ22" s="71">
        <f t="shared" ref="GQ22:GR22" si="699">SUM(GQ35,GQ48,GQ61,GQ74,GQ87,GQ100,GQ113,GQ126,GQ139,GQ152,GQ165,GQ178,GQ191,GQ204,GQ217,GQ230,GQ243,GQ256,GQ269,GQ282,GQ295,GQ308,GQ321,GQ334,GQ347,GQ360,GQ373,GQ386,GQ399,GQ412,GQ425,GQ438)</f>
        <v>4</v>
      </c>
      <c r="GR22" s="73">
        <f t="shared" si="699"/>
        <v>1</v>
      </c>
      <c r="GS22" s="72">
        <f t="shared" si="142"/>
        <v>5</v>
      </c>
      <c r="GT22" s="73">
        <f t="shared" ref="GT22:GV22" si="700">SUM(GT35,GT48,GT61,GT74,GT87,GT100,GT113,GT126,GT139,GT152,GT165,GT178,GT191,GT204,GT217,GT230,GT243,GT256,GT269,GT282,GT295,GT308,GT321,GT334,GT347,GT360,GT373,GT386,GT399,GT412,GT425,GT438)</f>
        <v>1.75</v>
      </c>
      <c r="GU22" s="73">
        <f t="shared" si="700"/>
        <v>1.1499999999999999</v>
      </c>
      <c r="GV22" s="73">
        <f t="shared" si="700"/>
        <v>0</v>
      </c>
      <c r="GW22" s="74">
        <f t="shared" si="144"/>
        <v>2.9</v>
      </c>
      <c r="GX22" s="73">
        <f t="shared" ref="GX22:GZ22" si="701">SUM(GX35,GX48,GX61,GX74,GX87,GX100,GX113,GX126,GX139,GX152,GX165,GX178,GX191,GX204,GX217,GX230,GX243,GX256,GX269,GX282,GX295,GX308,GX321,GX334,GX347,GX360,GX373,GX386,GX399,GX412,GX425,GX438)</f>
        <v>0.4</v>
      </c>
      <c r="GY22" s="73">
        <f t="shared" si="701"/>
        <v>2.59</v>
      </c>
      <c r="GZ22" s="73">
        <f t="shared" si="701"/>
        <v>0</v>
      </c>
      <c r="HA22" s="72">
        <f t="shared" si="146"/>
        <v>2.9899999999999998</v>
      </c>
      <c r="HB22" s="75">
        <f t="shared" ref="HB22:HC22" si="702">SUM(HB35,HB48,HB61,HB74,HB87,HB100,HB113,HB126,HB139,HB152,HB165,HB178,HB191,HB204,HB217,HB230,HB243,HB256,HB269,HB282,HB295,HB308,HB321,HB334,HB347,HB360,HB373,HB386,HB399,HB412,HB425,HB438)</f>
        <v>0</v>
      </c>
      <c r="HC22" s="76">
        <f t="shared" si="702"/>
        <v>0</v>
      </c>
      <c r="HD22" s="77"/>
      <c r="HE22" s="80"/>
      <c r="HF22" s="71">
        <f t="shared" ref="HF22:HG22" si="703">SUM(HF35,HF48,HF61,HF74,HF87,HF100,HF113,HF126,HF139,HF152,HF165,HF178,HF191,HF204,HF217,HF230,HF243,HF256,HF269,HF282,HF295,HF308,HF321,HF334,HF347,HF360,HF373,HF386,HF399,HF412,HF425,HF438)</f>
        <v>4</v>
      </c>
      <c r="HG22" s="73">
        <f t="shared" si="703"/>
        <v>4</v>
      </c>
      <c r="HH22" s="72">
        <f t="shared" si="149"/>
        <v>8</v>
      </c>
      <c r="HI22" s="73">
        <f t="shared" ref="HI22:HK22" si="704">SUM(HI35,HI48,HI61,HI74,HI87,HI100,HI113,HI126,HI139,HI152,HI165,HI178,HI191,HI204,HI217,HI230,HI243,HI256,HI269,HI282,HI295,HI308,HI321,HI334,HI347,HI360,HI373,HI386,HI399,HI412,HI425,HI438)</f>
        <v>60</v>
      </c>
      <c r="HJ22" s="73">
        <f t="shared" si="704"/>
        <v>30</v>
      </c>
      <c r="HK22" s="73">
        <f t="shared" si="704"/>
        <v>0</v>
      </c>
      <c r="HL22" s="74">
        <f t="shared" si="151"/>
        <v>90</v>
      </c>
      <c r="HM22" s="73">
        <f t="shared" ref="HM22:HO22" si="705">SUM(HM35,HM48,HM61,HM74,HM87,HM100,HM113,HM126,HM139,HM152,HM165,HM178,HM191,HM204,HM217,HM230,HM243,HM256,HM269,HM282,HM295,HM308,HM321,HM334,HM347,HM360,HM373,HM386,HM399,HM412,HM425,HM438)</f>
        <v>0.03</v>
      </c>
      <c r="HN22" s="73">
        <f t="shared" si="705"/>
        <v>0.44999999999999996</v>
      </c>
      <c r="HO22" s="73">
        <f t="shared" si="705"/>
        <v>0</v>
      </c>
      <c r="HP22" s="72">
        <f t="shared" si="153"/>
        <v>0.48</v>
      </c>
      <c r="HQ22" s="75">
        <f t="shared" ref="HQ22:HR22" si="706">SUM(HQ35,HQ48,HQ61,HQ74,HQ87,HQ100,HQ113,HQ126,HQ139,HQ152,HQ165,HQ178,HQ191,HQ204,HQ217,HQ230,HQ243,HQ256,HQ269,HQ282,HQ295,HQ308,HQ321,HQ334,HQ347,HQ360,HQ373,HQ386,HQ399,HQ412,HQ425,HQ438)</f>
        <v>0.36</v>
      </c>
      <c r="HR22" s="76">
        <f t="shared" si="706"/>
        <v>0.26</v>
      </c>
      <c r="HS22" s="77"/>
      <c r="HT22" s="80"/>
      <c r="HU22" s="71">
        <f t="shared" ref="HU22:HV22" si="707">SUM(HU35,HU48,HU61,HU74,HU87,HU100,HU113,HU126,HU139,HU152,HU165,HU178,HU191,HU204,HU217,HU230,HU243,HU256,HU269,HU282,HU295,HU308,HU321,HU334,HU347,HU360,HU373,HU386,HU399,HU412,HU425,HU438)</f>
        <v>3</v>
      </c>
      <c r="HV22" s="73">
        <f t="shared" si="707"/>
        <v>4</v>
      </c>
      <c r="HW22" s="72">
        <f t="shared" si="156"/>
        <v>7</v>
      </c>
      <c r="HX22" s="73">
        <f t="shared" ref="HX22:HZ22" si="708">SUM(HX35,HX48,HX61,HX74,HX87,HX100,HX113,HX126,HX139,HX152,HX165,HX178,HX191,HX204,HX217,HX230,HX243,HX256,HX269,HX282,HX295,HX308,HX321,HX334,HX347,HX360,HX373,HX386,HX399,HX412,HX425,HX438)</f>
        <v>550</v>
      </c>
      <c r="HY22" s="73">
        <f t="shared" si="708"/>
        <v>350.5</v>
      </c>
      <c r="HZ22" s="73">
        <f t="shared" si="708"/>
        <v>0</v>
      </c>
      <c r="IA22" s="74">
        <f t="shared" si="158"/>
        <v>900.5</v>
      </c>
      <c r="IB22" s="73">
        <f t="shared" ref="IB22:ID22" si="709">SUM(IB35,IB48,IB61,IB74,IB87,IB100,IB113,IB126,IB139,IB152,IB165,IB178,IB191,IB204,IB217,IB230,IB243,IB256,IB269,IB282,IB295,IB308,IB321,IB334,IB347,IB360,IB373,IB386,IB399,IB412,IB425,IB438)</f>
        <v>0</v>
      </c>
      <c r="IC22" s="73">
        <f t="shared" si="709"/>
        <v>2.75</v>
      </c>
      <c r="ID22" s="73">
        <f t="shared" si="709"/>
        <v>0</v>
      </c>
      <c r="IE22" s="72">
        <f t="shared" si="160"/>
        <v>2.75</v>
      </c>
      <c r="IF22" s="75">
        <f t="shared" ref="IF22:IG22" si="710">SUM(IF35,IF48,IF61,IF74,IF87,IF100,IF113,IF126,IF139,IF152,IF165,IF178,IF191,IF204,IF217,IF230,IF243,IF256,IF269,IF282,IF295,IF308,IF321,IF334,IF347,IF360,IF373,IF386,IF399,IF412,IF425,IF438)</f>
        <v>2.3000000000000003</v>
      </c>
      <c r="IG22" s="76">
        <f t="shared" si="710"/>
        <v>2.38</v>
      </c>
      <c r="IH22" s="77"/>
      <c r="II22" s="80"/>
      <c r="IJ22" s="71">
        <f t="shared" ref="IJ22:IK22" si="711">SUM(IJ35,IJ48,IJ61,IJ74,IJ87,IJ100,IJ113,IJ126,IJ139,IJ152,IJ165,IJ178,IJ191,IJ204,IJ217,IJ230,IJ243,IJ256,IJ269,IJ282,IJ295,IJ308,IJ321,IJ334,IJ347,IJ360,IJ373,IJ386,IJ399,IJ412,IJ425,IJ438)</f>
        <v>6</v>
      </c>
      <c r="IK22" s="73">
        <f t="shared" si="711"/>
        <v>2</v>
      </c>
      <c r="IL22" s="72">
        <f t="shared" si="163"/>
        <v>8</v>
      </c>
      <c r="IM22" s="73">
        <f t="shared" ref="IM22:IO22" si="712">SUM(IM35,IM48,IM61,IM74,IM87,IM100,IM113,IM126,IM139,IM152,IM165,IM178,IM191,IM204,IM217,IM230,IM243,IM256,IM269,IM282,IM295,IM308,IM321,IM334,IM347,IM360,IM373,IM386,IM399,IM412,IM425,IM438)</f>
        <v>1050</v>
      </c>
      <c r="IN22" s="73">
        <f t="shared" si="712"/>
        <v>610</v>
      </c>
      <c r="IO22" s="73">
        <f t="shared" si="712"/>
        <v>0</v>
      </c>
      <c r="IP22" s="74">
        <f t="shared" si="165"/>
        <v>1660</v>
      </c>
      <c r="IQ22" s="73">
        <f t="shared" ref="IQ22:IS22" si="713">SUM(IQ35,IQ48,IQ61,IQ74,IQ87,IQ100,IQ113,IQ126,IQ139,IQ152,IQ165,IQ178,IQ191,IQ204,IQ217,IQ230,IQ243,IQ256,IQ269,IQ282,IQ295,IQ308,IQ321,IQ334,IQ347,IQ360,IQ373,IQ386,IQ399,IQ412,IQ425,IQ438)</f>
        <v>1.46</v>
      </c>
      <c r="IR22" s="73">
        <f t="shared" si="713"/>
        <v>3.4099999999999997</v>
      </c>
      <c r="IS22" s="73">
        <f t="shared" si="713"/>
        <v>0</v>
      </c>
      <c r="IT22" s="72">
        <f t="shared" si="167"/>
        <v>4.8699999999999992</v>
      </c>
      <c r="IU22" s="75">
        <f t="shared" ref="IU22:IV22" si="714">SUM(IU35,IU48,IU61,IU74,IU87,IU100,IU113,IU126,IU139,IU152,IU165,IU178,IU191,IU204,IU217,IU230,IU243,IU256,IU269,IU282,IU295,IU308,IU321,IU334,IU347,IU360,IU373,IU386,IU399,IU412,IU425,IU438)</f>
        <v>1.4</v>
      </c>
      <c r="IV22" s="76">
        <f t="shared" si="714"/>
        <v>11.2</v>
      </c>
      <c r="IW22" s="77"/>
      <c r="IX22" s="80"/>
      <c r="IY22" s="71">
        <f t="shared" ref="IY22:IZ22" si="715">SUM(IY35,IY48,IY61,IY74,IY87,IY100,IY113,IY126,IY139,IY152,IY165,IY178,IY191,IY204,IY217,IY230,IY243,IY256,IY269,IY282,IY295,IY308,IY321,IY334,IY347,IY360,IY373,IY386,IY399,IY412,IY425,IY438)</f>
        <v>12</v>
      </c>
      <c r="IZ22" s="73">
        <f t="shared" si="715"/>
        <v>3</v>
      </c>
      <c r="JA22" s="72">
        <f t="shared" si="170"/>
        <v>15</v>
      </c>
      <c r="JB22" s="73">
        <f t="shared" ref="JB22:JD22" si="716">SUM(JB35,JB48,JB61,JB74,JB87,JB100,JB113,JB126,JB139,JB152,JB165,JB178,JB191,JB204,JB217,JB230,JB243,JB256,JB269,JB282,JB295,JB308,JB321,JB334,JB347,JB360,JB373,JB386,JB399,JB412,JB425,JB438)</f>
        <v>1350.2</v>
      </c>
      <c r="JC22" s="73">
        <f t="shared" si="716"/>
        <v>0.16</v>
      </c>
      <c r="JD22" s="73">
        <f t="shared" si="716"/>
        <v>0</v>
      </c>
      <c r="JE22" s="74">
        <f t="shared" si="172"/>
        <v>1350.3600000000001</v>
      </c>
      <c r="JF22" s="73">
        <f t="shared" ref="JF22:JH22" si="717">SUM(JF35,JF48,JF61,JF74,JF87,JF100,JF113,JF126,JF139,JF152,JF165,JF178,JF191,JF204,JF217,JF230,JF243,JF256,JF269,JF282,JF295,JF308,JF321,JF334,JF347,JF360,JF373,JF386,JF399,JF412,JF425,JF438)</f>
        <v>0.36</v>
      </c>
      <c r="JG22" s="73">
        <f t="shared" si="717"/>
        <v>5.19</v>
      </c>
      <c r="JH22" s="73">
        <f t="shared" si="717"/>
        <v>0</v>
      </c>
      <c r="JI22" s="72">
        <f t="shared" si="174"/>
        <v>5.5500000000000007</v>
      </c>
      <c r="JJ22" s="75">
        <f t="shared" ref="JJ22:JK22" si="718">SUM(JJ35,JJ48,JJ61,JJ74,JJ87,JJ100,JJ113,JJ126,JJ139,JJ152,JJ165,JJ178,JJ191,JJ204,JJ217,JJ230,JJ243,JJ256,JJ269,JJ282,JJ295,JJ308,JJ321,JJ334,JJ347,JJ360,JJ373,JJ386,JJ399,JJ412,JJ425,JJ438)</f>
        <v>9.3375000000000004</v>
      </c>
      <c r="JK22" s="76">
        <f t="shared" si="718"/>
        <v>111.276</v>
      </c>
      <c r="JL22" s="77"/>
      <c r="JM22" s="80"/>
      <c r="JN22" s="71">
        <f t="shared" ref="JN22:JO22" si="719">SUM(JN35,JN48,JN61,JN74,JN87,JN100,JN113,JN126,JN139,JN152,JN165,JN178,JN191,JN204,JN217,JN230,JN243,JN256,JN269,JN282,JN295,JN308,JN321,JN334,JN347,JN360,JN373,JN386,JN399,JN412,JN425,JN438)</f>
        <v>4</v>
      </c>
      <c r="JO22" s="73">
        <f t="shared" si="719"/>
        <v>2</v>
      </c>
      <c r="JP22" s="72">
        <f t="shared" si="177"/>
        <v>6</v>
      </c>
      <c r="JQ22" s="73">
        <f t="shared" ref="JQ22:JS22" si="720">SUM(JQ35,JQ48,JQ61,JQ74,JQ87,JQ100,JQ113,JQ126,JQ139,JQ152,JQ165,JQ178,JQ191,JQ204,JQ217,JQ230,JQ243,JQ256,JQ269,JQ282,JQ295,JQ308,JQ321,JQ334,JQ347,JQ360,JQ373,JQ386,JQ399,JQ412,JQ425,JQ438)</f>
        <v>0</v>
      </c>
      <c r="JR22" s="73">
        <f t="shared" si="720"/>
        <v>0</v>
      </c>
      <c r="JS22" s="73">
        <f t="shared" si="720"/>
        <v>0</v>
      </c>
      <c r="JT22" s="74">
        <f t="shared" si="179"/>
        <v>0</v>
      </c>
      <c r="JU22" s="73">
        <f t="shared" ref="JU22:JW22" si="721">SUM(JU35,JU48,JU61,JU74,JU87,JU100,JU113,JU126,JU139,JU152,JU165,JU178,JU191,JU204,JU217,JU230,JU243,JU256,JU269,JU282,JU295,JU308,JU321,JU334,JU347,JU360,JU373,JU386,JU399,JU412,JU425,JU438)</f>
        <v>0</v>
      </c>
      <c r="JV22" s="73">
        <f t="shared" si="721"/>
        <v>6</v>
      </c>
      <c r="JW22" s="73">
        <f t="shared" si="721"/>
        <v>0</v>
      </c>
      <c r="JX22" s="72">
        <f t="shared" si="181"/>
        <v>6</v>
      </c>
      <c r="JY22" s="75">
        <f t="shared" ref="JY22:JZ22" si="722">SUM(JY35,JY48,JY61,JY74,JY87,JY100,JY113,JY126,JY139,JY152,JY165,JY178,JY191,JY204,JY217,JY230,JY243,JY256,JY269,JY282,JY295,JY308,JY321,JY334,JY347,JY360,JY373,JY386,JY399,JY412,JY425,JY438)</f>
        <v>0</v>
      </c>
      <c r="JZ22" s="76">
        <f t="shared" si="722"/>
        <v>0</v>
      </c>
      <c r="KA22" s="77"/>
      <c r="KB22" s="80"/>
      <c r="KC22" s="71">
        <f t="shared" ref="KC22:KD22" si="723">SUM(KC35,KC48,KC61,KC74,KC87,KC100,KC113,KC126,KC139,KC152,KC165,KC178,KC191,KC204,KC217,KC230,KC243,KC256,KC269,KC282,KC295,KC308,KC321,KC334,KC347,KC360,KC373,KC386,KC399,KC412,KC425,KC438)</f>
        <v>12</v>
      </c>
      <c r="KD22" s="73">
        <f t="shared" si="723"/>
        <v>13</v>
      </c>
      <c r="KE22" s="72">
        <f t="shared" si="184"/>
        <v>25</v>
      </c>
      <c r="KF22" s="73">
        <f t="shared" ref="KF22:KH22" si="724">SUM(KF35,KF48,KF61,KF74,KF87,KF100,KF113,KF126,KF139,KF152,KF165,KF178,KF191,KF204,KF217,KF230,KF243,KF256,KF269,KF282,KF295,KF308,KF321,KF334,KF347,KF360,KF373,KF386,KF399,KF412,KF425,KF438)</f>
        <v>120</v>
      </c>
      <c r="KG22" s="73">
        <f t="shared" si="724"/>
        <v>75</v>
      </c>
      <c r="KH22" s="73">
        <f t="shared" si="724"/>
        <v>0</v>
      </c>
      <c r="KI22" s="74">
        <f t="shared" si="186"/>
        <v>195</v>
      </c>
      <c r="KJ22" s="73">
        <f t="shared" ref="KJ22:KL22" si="725">SUM(KJ35,KJ48,KJ61,KJ74,KJ87,KJ100,KJ113,KJ126,KJ139,KJ152,KJ165,KJ178,KJ191,KJ204,KJ217,KJ230,KJ243,KJ256,KJ269,KJ282,KJ295,KJ308,KJ321,KJ334,KJ347,KJ360,KJ373,KJ386,KJ399,KJ412,KJ425,KJ438)</f>
        <v>0</v>
      </c>
      <c r="KK22" s="73">
        <f t="shared" si="725"/>
        <v>5.51</v>
      </c>
      <c r="KL22" s="73">
        <f t="shared" si="725"/>
        <v>0</v>
      </c>
      <c r="KM22" s="72">
        <f t="shared" si="188"/>
        <v>5.51</v>
      </c>
      <c r="KN22" s="75">
        <f t="shared" ref="KN22:KO22" si="726">SUM(KN35,KN48,KN61,KN74,KN87,KN100,KN113,KN126,KN139,KN152,KN165,KN178,KN191,KN204,KN217,KN230,KN243,KN256,KN269,KN282,KN295,KN308,KN321,KN334,KN347,KN360,KN373,KN386,KN399,KN412,KN425,KN438)</f>
        <v>0</v>
      </c>
      <c r="KO22" s="76">
        <f t="shared" si="726"/>
        <v>0</v>
      </c>
      <c r="KP22" s="77"/>
      <c r="KQ22" s="80"/>
      <c r="KR22" s="71">
        <f t="shared" ref="KR22:KS22" si="727">SUM(KR35,KR48,KR61,KR74,KR87,KR100,KR113,KR126,KR139,KR152,KR165,KR178,KR191,KR204,KR217,KR230,KR243,KR256,KR269,KR282,KR295,KR308,KR321,KR334,KR347,KR360,KR373,KR386,KR399,KR412,KR425,KR438)</f>
        <v>29</v>
      </c>
      <c r="KS22" s="73">
        <f t="shared" si="727"/>
        <v>13</v>
      </c>
      <c r="KT22" s="72">
        <f t="shared" si="191"/>
        <v>42</v>
      </c>
      <c r="KU22" s="73">
        <f t="shared" ref="KU22:KW22" si="728">SUM(KU35,KU48,KU61,KU74,KU87,KU100,KU113,KU126,KU139,KU152,KU165,KU178,KU191,KU204,KU217,KU230,KU243,KU256,KU269,KU282,KU295,KU308,KU321,KU334,KU347,KU360,KU373,KU386,KU399,KU412,KU425,KU438)</f>
        <v>2551</v>
      </c>
      <c r="KV22" s="73">
        <f t="shared" si="728"/>
        <v>36</v>
      </c>
      <c r="KW22" s="73">
        <f t="shared" si="728"/>
        <v>15</v>
      </c>
      <c r="KX22" s="74">
        <f t="shared" si="193"/>
        <v>2572</v>
      </c>
      <c r="KY22" s="73">
        <f t="shared" ref="KY22:LA22" si="729">SUM(KY35,KY48,KY61,KY74,KY87,KY100,KY113,KY126,KY139,KY152,KY165,KY178,KY191,KY204,KY217,KY230,KY243,KY256,KY269,KY282,KY295,KY308,KY321,KY334,KY347,KY360,KY373,KY386,KY399,KY412,KY425,KY438)</f>
        <v>0.3</v>
      </c>
      <c r="KZ22" s="73">
        <f t="shared" si="729"/>
        <v>8.9999999999999982</v>
      </c>
      <c r="LA22" s="73">
        <f t="shared" si="729"/>
        <v>0</v>
      </c>
      <c r="LB22" s="72">
        <f t="shared" si="195"/>
        <v>9.2999999999999989</v>
      </c>
      <c r="LC22" s="75">
        <f t="shared" ref="LC22:LD22" si="730">SUM(LC35,LC48,LC61,LC74,LC87,LC100,LC113,LC126,LC139,LC152,LC165,LC178,LC191,LC204,LC217,LC230,LC243,LC256,LC269,LC282,LC295,LC308,LC321,LC334,LC347,LC360,LC373,LC386,LC399,LC412,LC425,LC438)</f>
        <v>0</v>
      </c>
      <c r="LD22" s="76">
        <f t="shared" si="730"/>
        <v>0</v>
      </c>
      <c r="LE22" s="77"/>
      <c r="LF22" s="80"/>
      <c r="LG22" s="71">
        <f t="shared" ref="LG22:LH22" si="731">SUM(LG35,LG48,LG61,LG74,LG87,LG100,LG113,LG126,LG139,LG152,LG165,LG178,LG191,LG204,LG217,LG230,LG243,LG256,LG269,LG282,LG295,LG308,LG321,LG334,LG347,LG360,LG373,LG386,LG399,LG412,LG425,LG438)</f>
        <v>0</v>
      </c>
      <c r="LH22" s="73">
        <f t="shared" si="731"/>
        <v>0</v>
      </c>
      <c r="LI22" s="72">
        <f t="shared" si="198"/>
        <v>0</v>
      </c>
      <c r="LJ22" s="73">
        <f t="shared" ref="LJ22:LL22" si="732">SUM(LJ35,LJ48,LJ61,LJ74,LJ87,LJ100,LJ113,LJ126,LJ139,LJ152,LJ165,LJ178,LJ191,LJ204,LJ217,LJ230,LJ243,LJ256,LJ269,LJ282,LJ295,LJ308,LJ321,LJ334,LJ347,LJ360,LJ373,LJ386,LJ399,LJ412,LJ425,LJ438)</f>
        <v>0</v>
      </c>
      <c r="LK22" s="73">
        <f t="shared" si="732"/>
        <v>0</v>
      </c>
      <c r="LL22" s="73">
        <f t="shared" si="732"/>
        <v>0</v>
      </c>
      <c r="LM22" s="74">
        <f t="shared" si="200"/>
        <v>0</v>
      </c>
      <c r="LN22" s="73">
        <f t="shared" ref="LN22:LP22" si="733">SUM(LN35,LN48,LN61,LN74,LN87,LN100,LN113,LN126,LN139,LN152,LN165,LN178,LN191,LN204,LN217,LN230,LN243,LN256,LN269,LN282,LN295,LN308,LN321,LN334,LN347,LN360,LN373,LN386,LN399,LN412,LN425,LN438)</f>
        <v>0</v>
      </c>
      <c r="LO22" s="73">
        <f t="shared" si="733"/>
        <v>0.1</v>
      </c>
      <c r="LP22" s="73">
        <f t="shared" si="733"/>
        <v>0</v>
      </c>
      <c r="LQ22" s="72">
        <f t="shared" si="202"/>
        <v>0.1</v>
      </c>
      <c r="LR22" s="75">
        <f t="shared" ref="LR22:LS22" si="734">SUM(LR35,LR48,LR61,LR74,LR87,LR100,LR113,LR126,LR139,LR152,LR165,LR178,LR191,LR204,LR217,LR230,LR243,LR256,LR269,LR282,LR295,LR308,LR321,LR334,LR347,LR360,LR373,LR386,LR399,LR412,LR425,LR438)</f>
        <v>0</v>
      </c>
      <c r="LS22" s="76">
        <f t="shared" si="734"/>
        <v>0</v>
      </c>
      <c r="LT22" s="77"/>
      <c r="LU22" s="80"/>
      <c r="LV22" s="71">
        <f t="shared" si="204"/>
        <v>0</v>
      </c>
      <c r="LW22" s="73">
        <f t="shared" si="205"/>
        <v>0</v>
      </c>
      <c r="LX22" s="72">
        <f t="shared" si="206"/>
        <v>0</v>
      </c>
      <c r="LY22" s="73">
        <f t="shared" ref="LY22:MA22" si="735">SUM(LY35,LY48,LY61,LY74,LY87,LY100,LY113,LY126,LY139,LY152,LY165,LY178,LY191,LY204,LY217,LY230,LY243,LY256,LY269,LY282,LY295,LY308,LY321,LY334,LY347,LY360,LY373,LY386,LY399,LY412,LY425,LY438)</f>
        <v>0</v>
      </c>
      <c r="LZ22" s="73">
        <f t="shared" si="735"/>
        <v>0</v>
      </c>
      <c r="MA22" s="73">
        <f t="shared" si="735"/>
        <v>0</v>
      </c>
      <c r="MB22" s="74">
        <f t="shared" si="208"/>
        <v>0</v>
      </c>
      <c r="MC22" s="73">
        <f t="shared" ref="MC22:ME22" si="736">SUM(MC35,MC48,MC61,MC74,MC87,MC100,MC113,MC126,MC139,MC152,MC165,MC178,MC191,MC204,MC217,MC230,MC243,MC256,MC269,MC282,MC295,MC308,MC321,MC334,MC347,MC360,MC373,MC386,MC399,MC412,MC425,MC438)</f>
        <v>0</v>
      </c>
      <c r="MD22" s="73">
        <f t="shared" si="736"/>
        <v>0</v>
      </c>
      <c r="ME22" s="73">
        <f t="shared" si="736"/>
        <v>0</v>
      </c>
      <c r="MF22" s="72">
        <f t="shared" si="210"/>
        <v>0</v>
      </c>
      <c r="MG22" s="75">
        <f t="shared" ref="MG22:MH22" si="737">SUM(MG35,MG48,MG61,MG74,MG87,MG100,MG113,MG126,MG139,MG152,MG165,MG178,MG191,MG204,MG217,MG230,MG243,MG256,MG269,MG282,MG295,MG308,MG321,MG334,MG347,MG360,MG373,MG386,MG399,MG412,MG425,MG438)</f>
        <v>0</v>
      </c>
      <c r="MH22" s="76">
        <f t="shared" si="737"/>
        <v>0</v>
      </c>
      <c r="MI22" s="77"/>
      <c r="MJ22" s="80"/>
      <c r="MK22" s="71">
        <f t="shared" ref="MK22:ML22" si="738">SUM(MK35,MK48,MK61,MK74,MK87,MK100,MK113,MK126,MK139,MK152,MK165,MK178,MK191,MK204,MK217,MK230,MK243,MK256,MK269,MK282,MK295,MK308,MK321,MK334,MK347,MK360,MK373,MK386,MK399,MK412,MK425,MK438)</f>
        <v>3</v>
      </c>
      <c r="ML22" s="73">
        <f t="shared" si="738"/>
        <v>4</v>
      </c>
      <c r="MM22" s="72">
        <f t="shared" si="213"/>
        <v>7</v>
      </c>
      <c r="MN22" s="73">
        <f t="shared" ref="MN22:MP22" si="739">SUM(MN35,MN48,MN61,MN74,MN87,MN100,MN113,MN126,MN139,MN152,MN165,MN178,MN191,MN204,MN217,MN230,MN243,MN256,MN269,MN282,MN295,MN308,MN321,MN334,MN347,MN360,MN373,MN386,MN399,MN412,MN425,MN438)</f>
        <v>0.05</v>
      </c>
      <c r="MO22" s="73">
        <f t="shared" si="739"/>
        <v>30.05</v>
      </c>
      <c r="MP22" s="73">
        <f t="shared" si="739"/>
        <v>0</v>
      </c>
      <c r="MQ22" s="74">
        <f t="shared" si="215"/>
        <v>30.1</v>
      </c>
      <c r="MR22" s="73">
        <f t="shared" ref="MR22:MT22" si="740">SUM(MR35,MR48,MR61,MR74,MR87,MR100,MR113,MR126,MR139,MR152,MR165,MR178,MR191,MR204,MR217,MR230,MR243,MR256,MR269,MR282,MR295,MR308,MR321,MR334,MR347,MR360,MR373,MR386,MR399,MR412,MR425,MR438)</f>
        <v>0.1</v>
      </c>
      <c r="MS22" s="73">
        <f t="shared" si="740"/>
        <v>0.17000000000000004</v>
      </c>
      <c r="MT22" s="73">
        <f t="shared" si="740"/>
        <v>0</v>
      </c>
      <c r="MU22" s="72">
        <f t="shared" si="217"/>
        <v>0.27</v>
      </c>
      <c r="MV22" s="75">
        <f t="shared" ref="MV22:MW22" si="741">SUM(MV35,MV48,MV61,MV74,MV87,MV100,MV113,MV126,MV139,MV152,MV165,MV178,MV191,MV204,MV217,MV230,MV243,MV256,MV269,MV282,MV295,MV308,MV321,MV334,MV347,MV360,MV373,MV386,MV399,MV412,MV425,MV438)</f>
        <v>0</v>
      </c>
      <c r="MW22" s="76">
        <f t="shared" si="741"/>
        <v>0</v>
      </c>
      <c r="MX22" s="77"/>
      <c r="MY22" s="80"/>
      <c r="MZ22" s="71">
        <f t="shared" ref="MZ22:NA22" si="742">SUM(MZ35,MZ48,MZ61,MZ74,MZ87,MZ100,MZ113,MZ126,MZ139,MZ152,MZ165,MZ178,MZ191,MZ204,MZ217,MZ230,MZ243,MZ256,MZ269,MZ282,MZ295,MZ308,MZ321,MZ334,MZ347,MZ360,MZ373,MZ386,MZ399,MZ412,MZ425,MZ438)</f>
        <v>2</v>
      </c>
      <c r="NA22" s="73">
        <f t="shared" si="742"/>
        <v>2</v>
      </c>
      <c r="NB22" s="72">
        <f t="shared" si="220"/>
        <v>4</v>
      </c>
      <c r="NC22" s="73">
        <f t="shared" ref="NC22:NE22" si="743">SUM(NC35,NC48,NC61,NC74,NC87,NC100,NC113,NC126,NC139,NC152,NC165,NC178,NC191,NC204,NC217,NC230,NC243,NC256,NC269,NC282,NC295,NC308,NC321,NC334,NC347,NC360,NC373,NC386,NC399,NC412,NC425,NC438)</f>
        <v>180</v>
      </c>
      <c r="ND22" s="73">
        <f t="shared" si="743"/>
        <v>0</v>
      </c>
      <c r="NE22" s="73">
        <f t="shared" si="743"/>
        <v>0</v>
      </c>
      <c r="NF22" s="74">
        <f t="shared" si="222"/>
        <v>180</v>
      </c>
      <c r="NG22" s="73">
        <f t="shared" ref="NG22:NI22" si="744">SUM(NG35,NG48,NG61,NG74,NG87,NG100,NG113,NG126,NG139,NG152,NG165,NG178,NG191,NG204,NG217,NG230,NG243,NG256,NG269,NG282,NG295,NG308,NG321,NG334,NG347,NG360,NG373,NG386,NG399,NG412,NG425,NG438)</f>
        <v>0</v>
      </c>
      <c r="NH22" s="73">
        <f t="shared" si="744"/>
        <v>0</v>
      </c>
      <c r="NI22" s="73">
        <f t="shared" si="744"/>
        <v>0</v>
      </c>
      <c r="NJ22" s="72">
        <f t="shared" si="224"/>
        <v>0</v>
      </c>
      <c r="NK22" s="75">
        <f t="shared" ref="NK22:NL22" si="745">SUM(NK35,NK48,NK61,NK74,NK87,NK100,NK113,NK126,NK139,NK152,NK165,NK178,NK191,NK204,NK217,NK230,NK243,NK256,NK269,NK282,NK295,NK308,NK321,NK334,NK347,NK360,NK373,NK386,NK399,NK412,NK425,NK438)</f>
        <v>0</v>
      </c>
      <c r="NL22" s="76">
        <f t="shared" si="745"/>
        <v>0</v>
      </c>
      <c r="NM22" s="77"/>
      <c r="NN22" s="80"/>
      <c r="NO22" s="71">
        <f t="shared" ref="NO22:NP22" si="746">SUM(NO35,NO48,NO61,NO74,NO87,NO100,NO113,NO126,NO139,NO152,NO165,NO178,NO191,NO204,NO217,NO230,NO243,NO256,NO269,NO282,NO295,NO308,NO321,NO334,NO347,NO360,NO373,NO386,NO399,NO412,NO425,NO438)</f>
        <v>3</v>
      </c>
      <c r="NP22" s="73">
        <f t="shared" si="746"/>
        <v>1</v>
      </c>
      <c r="NQ22" s="72">
        <f t="shared" si="227"/>
        <v>4</v>
      </c>
      <c r="NR22" s="73">
        <f t="shared" ref="NR22:NT22" si="747">SUM(NR35,NR48,NR61,NR74,NR87,NR100,NR113,NR126,NR139,NR152,NR165,NR178,NR191,NR204,NR217,NR230,NR243,NR256,NR269,NR282,NR295,NR308,NR321,NR334,NR347,NR360,NR373,NR386,NR399,NR412,NR425,NR438)</f>
        <v>0</v>
      </c>
      <c r="NS22" s="73">
        <f t="shared" si="747"/>
        <v>55</v>
      </c>
      <c r="NT22" s="73">
        <f t="shared" si="747"/>
        <v>0</v>
      </c>
      <c r="NU22" s="74">
        <f t="shared" si="229"/>
        <v>55</v>
      </c>
      <c r="NV22" s="73">
        <f t="shared" ref="NV22:NX22" si="748">SUM(NV35,NV48,NV61,NV74,NV87,NV100,NV113,NV126,NV139,NV152,NV165,NV178,NV191,NV204,NV217,NV230,NV243,NV256,NV269,NV282,NV295,NV308,NV321,NV334,NV347,NV360,NV373,NV386,NV399,NV412,NV425,NV438)</f>
        <v>0</v>
      </c>
      <c r="NW22" s="73">
        <f t="shared" si="748"/>
        <v>0.16500000000000001</v>
      </c>
      <c r="NX22" s="73">
        <f t="shared" si="748"/>
        <v>0</v>
      </c>
      <c r="NY22" s="72">
        <f t="shared" si="231"/>
        <v>0.16500000000000001</v>
      </c>
      <c r="NZ22" s="75">
        <f t="shared" ref="NZ22:OA22" si="749">SUM(NZ35,NZ48,NZ61,NZ74,NZ87,NZ100,NZ113,NZ126,NZ139,NZ152,NZ165,NZ178,NZ191,NZ204,NZ217,NZ230,NZ243,NZ256,NZ269,NZ282,NZ295,NZ308,NZ321,NZ334,NZ347,NZ360,NZ373,NZ386,NZ399,NZ412,NZ425,NZ438)</f>
        <v>0</v>
      </c>
      <c r="OA22" s="76">
        <f t="shared" si="749"/>
        <v>0</v>
      </c>
      <c r="OB22" s="77"/>
      <c r="OC22" s="80"/>
      <c r="OD22" s="71">
        <f t="shared" ref="OD22:OE22" si="750">SUM(OD35,OD48,OD61,OD74,OD87,OD100,OD113,OD126,OD139,OD152,OD165,OD178,OD191,OD204,OD217,OD230,OD243,OD256,OD269,OD282,OD295,OD308,OD321,OD334,OD347,OD360,OD373,OD386,OD399,OD412,OD425,OD438)</f>
        <v>0</v>
      </c>
      <c r="OE22" s="73">
        <f t="shared" si="750"/>
        <v>0</v>
      </c>
      <c r="OF22" s="72">
        <f t="shared" si="234"/>
        <v>0</v>
      </c>
      <c r="OG22" s="73">
        <f t="shared" ref="OG22:OI22" si="751">SUM(OG35,OG48,OG61,OG74,OG87,OG100,OG113,OG126,OG139,OG152,OG165,OG178,OG191,OG204,OG217,OG230,OG243,OG256,OG269,OG282,OG295,OG308,OG321,OG334,OG347,OG360,OG373,OG386,OG399,OG412,OG425,OG438)</f>
        <v>0</v>
      </c>
      <c r="OH22" s="73">
        <f t="shared" si="751"/>
        <v>0</v>
      </c>
      <c r="OI22" s="73">
        <f t="shared" si="751"/>
        <v>0</v>
      </c>
      <c r="OJ22" s="74">
        <f t="shared" si="236"/>
        <v>0</v>
      </c>
      <c r="OK22" s="73">
        <f t="shared" ref="OK22:OM22" si="752">SUM(OK35,OK48,OK61,OK74,OK87,OK100,OK113,OK126,OK139,OK152,OK165,OK178,OK191,OK204,OK217,OK230,OK243,OK256,OK269,OK282,OK295,OK308,OK321,OK334,OK347,OK360,OK373,OK386,OK399,OK412,OK425,OK438)</f>
        <v>0</v>
      </c>
      <c r="OL22" s="73">
        <f t="shared" si="752"/>
        <v>0</v>
      </c>
      <c r="OM22" s="73">
        <f t="shared" si="752"/>
        <v>0</v>
      </c>
      <c r="ON22" s="72">
        <f t="shared" si="238"/>
        <v>0</v>
      </c>
      <c r="OO22" s="75">
        <f t="shared" ref="OO22:OP22" si="753">SUM(OO35,OO48,OO61,OO74,OO87,OO100,OO113,OO126,OO139,OO152,OO165,OO178,OO191,OO204,OO217,OO230,OO243,OO256,OO269,OO282,OO295,OO308,OO321,OO334,OO347,OO360,OO373,OO386,OO399,OO412,OO425,OO438)</f>
        <v>0</v>
      </c>
      <c r="OP22" s="76">
        <f t="shared" si="753"/>
        <v>0</v>
      </c>
      <c r="OQ22" s="77"/>
      <c r="OR22" s="80"/>
      <c r="OS22" s="73">
        <f t="shared" ref="OS22:OU22" si="754">SUM(OS35,OS48,OS61,OS74,OS87,OS100,OS113,OS126,OS139,OS152,OS165,OS178,OS191,OS204,OS217,OS230,OS243,OS256,OS269,OS282,OS295,OS308,OS321,OS334,OS347,OS360,OS373,OS386,OS399,OS412,OS425,OS438)</f>
        <v>3</v>
      </c>
      <c r="OT22" s="73">
        <f t="shared" si="754"/>
        <v>0</v>
      </c>
      <c r="OU22" s="73">
        <f t="shared" si="754"/>
        <v>3</v>
      </c>
      <c r="OV22" s="74">
        <f t="shared" si="241"/>
        <v>0</v>
      </c>
      <c r="OW22" s="73">
        <f t="shared" ref="OW22:OY22" si="755">SUM(OW35,OW48,OW61,OW74,OW87,OW100,OW113,OW126,OW139,OW152,OW165,OW178,OW191,OW204,OW217,OW230,OW243,OW256,OW269,OW282,OW295,OW308,OW321,OW334,OW347,OW360,OW373,OW386,OW399,OW412,OW425,OW438)</f>
        <v>370</v>
      </c>
      <c r="OX22" s="73">
        <f t="shared" si="755"/>
        <v>0</v>
      </c>
      <c r="OY22" s="73">
        <f t="shared" si="755"/>
        <v>370</v>
      </c>
      <c r="OZ22" s="72">
        <f t="shared" si="243"/>
        <v>0</v>
      </c>
      <c r="PA22" s="75">
        <f t="shared" ref="PA22:PB22" si="756">SUM(PA35,PA48,PA61,PA74,PA87,PA100,PA113,PA126,PA139,PA152,PA165,PA178,PA191,PA204,PA217,PA230,PA243,PA256,PA269,PA282,PA295,PA308,PA321,PA334,PA347,PA360,PA373,PA386,PA399,PA412,PA425,PA438)</f>
        <v>0.9</v>
      </c>
      <c r="PB22" s="76">
        <f t="shared" si="756"/>
        <v>0</v>
      </c>
      <c r="PC22" s="77"/>
      <c r="PD22" s="75">
        <f t="shared" ref="PD22:PE22" si="757">SUM(PD35,PD48,PD61,PD74,PD87,PD100,PD113,PD126,PD139,PD152,PD165,PD178,PD191,PD204,PD217,PD230,PD243,PD256,PD269,PD282,PD295,PD308,PD321,PD334,PD347,PD360,PD373,PD386,PD399,PD412,PD425,PD438)</f>
        <v>0</v>
      </c>
      <c r="PE22" s="76">
        <f t="shared" si="757"/>
        <v>0</v>
      </c>
      <c r="PF22" s="77"/>
      <c r="PG22" s="80"/>
      <c r="PH22" s="71">
        <f t="shared" ref="PH22:PI22" si="758">SUM(PH35,PH48,PH61,PH74,PH87,PH100,PH113,PH126,PH139,PH152,PH165,PH178,PH191,PH204,PH217,PH230,PH243,PH256,PH269,PH282,PH295,PH308,PH321,PH334,PH347,PH360,PH373,PH386,PH399,PH412,PH425,PH438)</f>
        <v>0</v>
      </c>
      <c r="PI22" s="73">
        <f t="shared" si="758"/>
        <v>0</v>
      </c>
      <c r="PJ22" s="72">
        <f t="shared" si="247"/>
        <v>0</v>
      </c>
      <c r="PK22" s="73">
        <f t="shared" ref="PK22:PM22" si="759">SUM(PK35,PK48,PK61,PK74,PK87,PK100,PK113,PK126,PK139,PK152,PK165,PK178,PK191,PK204,PK217,PK230,PK243,PK256,PK269,PK282,PK295,PK308,PK321,PK334,PK347,PK360,PK373,PK386,PK399,PK412,PK425,PK438)</f>
        <v>0</v>
      </c>
      <c r="PL22" s="73">
        <f t="shared" si="759"/>
        <v>0</v>
      </c>
      <c r="PM22" s="73">
        <f t="shared" si="759"/>
        <v>0</v>
      </c>
      <c r="PN22" s="74">
        <f t="shared" si="249"/>
        <v>0</v>
      </c>
      <c r="PO22" s="73">
        <f t="shared" ref="PO22:PQ22" si="760">SUM(PO35,PO48,PO61,PO74,PO87,PO100,PO113,PO126,PO139,PO152,PO165,PO178,PO191,PO204,PO217,PO230,PO243,PO256,PO269,PO282,PO295,PO308,PO321,PO334,PO347,PO360,PO373,PO386,PO399,PO412,PO425,PO438)</f>
        <v>0</v>
      </c>
      <c r="PP22" s="73">
        <f t="shared" si="760"/>
        <v>0</v>
      </c>
      <c r="PQ22" s="73">
        <f t="shared" si="760"/>
        <v>0</v>
      </c>
      <c r="PR22" s="72">
        <f t="shared" si="251"/>
        <v>0</v>
      </c>
      <c r="PS22" s="75">
        <f t="shared" ref="PS22:PT22" si="761">SUM(PS35,PS48,PS61,PS74,PS87,PS100,PS113,PS126,PS139,PS152,PS165,PS178,PS191,PS204,PS217,PS230,PS243,PS256,PS269,PS282,PS295,PS308,PS321,PS334,PS347,PS360,PS373,PS386,PS399,PS412,PS425,PS438)</f>
        <v>0</v>
      </c>
      <c r="PT22" s="76">
        <f t="shared" si="761"/>
        <v>0</v>
      </c>
      <c r="PU22" s="77"/>
      <c r="PV22" s="80"/>
      <c r="PW22" s="71">
        <f t="shared" ref="PW22:PX22" si="762">SUM(PW35,PW48,PW61,PW74,PW87,PW100,PW113,PW126,PW139,PW152,PW165,PW178,PW191,PW204,PW217,PW230,PW243,PW256,PW269,PW282,PW295,PW308,PW321,PW334,PW347,PW360,PW373,PW386,PW399,PW412,PW425,PW438)</f>
        <v>0</v>
      </c>
      <c r="PX22" s="73">
        <f t="shared" si="762"/>
        <v>0</v>
      </c>
      <c r="PY22" s="72">
        <f t="shared" si="254"/>
        <v>0</v>
      </c>
      <c r="PZ22" s="73">
        <f t="shared" ref="PZ22:QB22" si="763">SUM(PZ35,PZ48,PZ61,PZ74,PZ87,PZ100,PZ113,PZ126,PZ139,PZ152,PZ165,PZ178,PZ191,PZ204,PZ217,PZ230,PZ243,PZ256,PZ269,PZ282,PZ295,PZ308,PZ321,PZ334,PZ347,PZ360,PZ373,PZ386,PZ399,PZ412,PZ425,PZ438)</f>
        <v>0</v>
      </c>
      <c r="QA22" s="73">
        <f t="shared" si="763"/>
        <v>0</v>
      </c>
      <c r="QB22" s="73">
        <f t="shared" si="763"/>
        <v>0</v>
      </c>
      <c r="QC22" s="74">
        <f t="shared" si="256"/>
        <v>0</v>
      </c>
      <c r="QD22" s="73">
        <f t="shared" ref="QD22:QF22" si="764">SUM(QD35,QD48,QD61,QD74,QD87,QD100,QD113,QD126,QD139,QD152,QD165,QD178,QD191,QD204,QD217,QD230,QD243,QD256,QD269,QD282,QD295,QD308,QD321,QD334,QD347,QD360,QD373,QD386,QD399,QD412,QD425,QD438)</f>
        <v>0</v>
      </c>
      <c r="QE22" s="73">
        <f t="shared" si="764"/>
        <v>0</v>
      </c>
      <c r="QF22" s="73">
        <f t="shared" si="764"/>
        <v>0</v>
      </c>
      <c r="QG22" s="72">
        <f t="shared" si="258"/>
        <v>0</v>
      </c>
      <c r="QH22" s="75">
        <f t="shared" ref="QH22:QI22" si="765">SUM(QH35,QH48,QH61,QH74,QH87,QH100,QH113,QH126,QH139,QH152,QH165,QH178,QH191,QH204,QH217,QH230,QH243,QH256,QH269,QH282,QH295,QH308,QH321,QH334,QH347,QH360,QH373,QH386,QH399,QH412,QH425,QH438)</f>
        <v>0</v>
      </c>
      <c r="QI22" s="76">
        <f t="shared" si="765"/>
        <v>0</v>
      </c>
      <c r="QJ22" s="77"/>
      <c r="QK22" s="80"/>
      <c r="QL22" s="71">
        <f t="shared" ref="QL22:QM22" si="766">SUM(QL35,QL48,QL61,QL74,QL87,QL100,QL113,QL126,QL139,QL152,QL165,QL178,QL191,QL204,QL217,QL230,QL243,QL256,QL269,QL282,QL295,QL308,QL321,QL334,QL347,QL360,QL373,QL386,QL399,QL412,QL425,QL438)</f>
        <v>0</v>
      </c>
      <c r="QM22" s="73">
        <f t="shared" si="766"/>
        <v>0</v>
      </c>
      <c r="QN22" s="72">
        <f t="shared" si="261"/>
        <v>0</v>
      </c>
      <c r="QO22" s="73">
        <f t="shared" ref="QO22:QQ22" si="767">SUM(QO35,QO48,QO61,QO74,QO87,QO100,QO113,QO126,QO139,QO152,QO165,QO178,QO191,QO204,QO217,QO230,QO243,QO256,QO269,QO282,QO295,QO308,QO321,QO334,QO347,QO360,QO373,QO386,QO399,QO412,QO425,QO438)</f>
        <v>0</v>
      </c>
      <c r="QP22" s="73">
        <f t="shared" si="767"/>
        <v>0</v>
      </c>
      <c r="QQ22" s="73">
        <f t="shared" si="767"/>
        <v>0</v>
      </c>
      <c r="QR22" s="74">
        <f t="shared" si="263"/>
        <v>0</v>
      </c>
      <c r="QS22" s="73">
        <f t="shared" ref="QS22:QU22" si="768">SUM(QS35,QS48,QS61,QS74,QS87,QS100,QS113,QS126,QS139,QS152,QS165,QS178,QS191,QS204,QS217,QS230,QS243,QS256,QS269,QS282,QS295,QS308,QS321,QS334,QS347,QS360,QS373,QS386,QS399,QS412,QS425,QS438)</f>
        <v>0</v>
      </c>
      <c r="QT22" s="73">
        <f t="shared" si="768"/>
        <v>0</v>
      </c>
      <c r="QU22" s="73">
        <f t="shared" si="768"/>
        <v>0</v>
      </c>
      <c r="QV22" s="72">
        <f t="shared" si="265"/>
        <v>0</v>
      </c>
      <c r="QW22" s="75">
        <f t="shared" ref="QW22:QX22" si="769">SUM(QW35,QW48,QW61,QW74,QW87,QW100,QW113,QW126,QW139,QW152,QW165,QW178,QW191,QW204,QW217,QW230,QW243,QW256,QW269,QW282,QW295,QW308,QW321,QW334,QW347,QW360,QW373,QW386,QW399,QW412,QW425,QW438)</f>
        <v>0</v>
      </c>
      <c r="QX22" s="76">
        <f t="shared" si="769"/>
        <v>0</v>
      </c>
      <c r="QY22" s="77"/>
      <c r="QZ22" s="80"/>
      <c r="RA22" s="71">
        <f t="shared" ref="RA22:RB22" si="770">SUM(RA35,RA48,RA61,RA74,RA87,RA100,RA113,RA126,RA139,RA152,RA165,RA178,RA191,RA204,RA217,RA230,RA243,RA256,RA269,RA282,RA295,RA308,RA321,RA334,RA347,RA360,RA373,RA386,RA399,RA412,RA425,RA438)</f>
        <v>0</v>
      </c>
      <c r="RB22" s="73">
        <f t="shared" si="770"/>
        <v>0</v>
      </c>
      <c r="RC22" s="72">
        <f t="shared" si="268"/>
        <v>0</v>
      </c>
      <c r="RD22" s="73">
        <f t="shared" ref="RD22:RF22" si="771">SUM(RD35,RD48,RD61,RD74,RD87,RD100,RD113,RD126,RD139,RD152,RD165,RD178,RD191,RD204,RD217,RD230,RD243,RD256,RD269,RD282,RD295,RD308,RD321,RD334,RD347,RD360,RD373,RD386,RD399,RD412,RD425,RD438)</f>
        <v>0</v>
      </c>
      <c r="RE22" s="73">
        <f t="shared" si="771"/>
        <v>0</v>
      </c>
      <c r="RF22" s="73">
        <f t="shared" si="771"/>
        <v>0</v>
      </c>
      <c r="RG22" s="74">
        <f t="shared" si="270"/>
        <v>0</v>
      </c>
      <c r="RH22" s="73">
        <f t="shared" ref="RH22:RJ22" si="772">SUM(RH35,RH48,RH61,RH74,RH87,RH100,RH113,RH126,RH139,RH152,RH165,RH178,RH191,RH204,RH217,RH230,RH243,RH256,RH269,RH282,RH295,RH308,RH321,RH334,RH347,RH360,RH373,RH386,RH399,RH412,RH425,RH438)</f>
        <v>0</v>
      </c>
      <c r="RI22" s="73">
        <f t="shared" si="772"/>
        <v>0</v>
      </c>
      <c r="RJ22" s="73">
        <f t="shared" si="772"/>
        <v>0</v>
      </c>
      <c r="RK22" s="72">
        <f t="shared" si="272"/>
        <v>0</v>
      </c>
      <c r="RL22" s="75">
        <f t="shared" ref="RL22:RM22" si="773">SUM(RL35,RL48,RL61,RL74,RL87,RL100,RL113,RL126,RL139,RL152,RL165,RL178,RL191,RL204,RL217,RL230,RL243,RL256,RL269,RL282,RL295,RL308,RL321,RL334,RL347,RL360,RL373,RL386,RL399,RL412,RL425,RL438)</f>
        <v>0</v>
      </c>
      <c r="RM22" s="76">
        <f t="shared" si="773"/>
        <v>0</v>
      </c>
      <c r="RN22" s="77"/>
      <c r="RO22" s="80"/>
      <c r="RP22" s="71">
        <f t="shared" ref="RP22:RQ22" si="774">SUM(RP35,RP48,RP61,RP74,RP87,RP100,RP113,RP126,RP139,RP152,RP165,RP178,RP191,RP204,RP217,RP230,RP243,RP256,RP269,RP282,RP295,RP308,RP321,RP334,RP347,RP360,RP373,RP386,RP399,RP412,RP425,RP438)</f>
        <v>0</v>
      </c>
      <c r="RQ22" s="73">
        <f t="shared" si="774"/>
        <v>0</v>
      </c>
      <c r="RR22" s="72">
        <f t="shared" si="275"/>
        <v>0</v>
      </c>
      <c r="RS22" s="73">
        <f t="shared" ref="RS22:RU22" si="775">SUM(RS35,RS48,RS61,RS74,RS87,RS100,RS113,RS126,RS139,RS152,RS165,RS178,RS191,RS204,RS217,RS230,RS243,RS256,RS269,RS282,RS295,RS308,RS321,RS334,RS347,RS360,RS373,RS386,RS399,RS412,RS425,RS438)</f>
        <v>0</v>
      </c>
      <c r="RT22" s="73">
        <f t="shared" si="775"/>
        <v>0</v>
      </c>
      <c r="RU22" s="73">
        <f t="shared" si="775"/>
        <v>0</v>
      </c>
      <c r="RV22" s="74">
        <f t="shared" si="277"/>
        <v>0</v>
      </c>
      <c r="RW22" s="73">
        <f t="shared" ref="RW22:RY22" si="776">SUM(RW35,RW48,RW61,RW74,RW87,RW100,RW113,RW126,RW139,RW152,RW165,RW178,RW191,RW204,RW217,RW230,RW243,RW256,RW269,RW282,RW295,RW308,RW321,RW334,RW347,RW360,RW373,RW386,RW399,RW412,RW425,RW438)</f>
        <v>0</v>
      </c>
      <c r="RX22" s="73">
        <f t="shared" si="776"/>
        <v>0</v>
      </c>
      <c r="RY22" s="73">
        <f t="shared" si="776"/>
        <v>0</v>
      </c>
      <c r="RZ22" s="72">
        <f t="shared" si="279"/>
        <v>0</v>
      </c>
      <c r="SA22" s="75">
        <f t="shared" ref="SA22:SB22" si="777">SUM(SA35,SA48,SA61,SA74,SA87,SA100,SA113,SA126,SA139,SA152,SA165,SA178,SA191,SA204,SA217,SA230,SA243,SA256,SA269,SA282,SA295,SA308,SA321,SA334,SA347,SA360,SA373,SA386,SA399,SA412,SA425,SA438)</f>
        <v>0</v>
      </c>
      <c r="SB22" s="76">
        <f t="shared" si="777"/>
        <v>0</v>
      </c>
      <c r="SC22" s="77"/>
      <c r="SD22" s="80"/>
      <c r="SE22" s="71">
        <f t="shared" ref="SE22:SF22" si="778">SUM(SE35,SE48,SE61,SE74,SE87,SE100,SE113,SE126,SE139,SE152,SE165,SE178,SE191,SE204,SE217,SE230,SE243,SE256,SE269,SE282,SE295,SE308,SE321,SE334,SE347,SE360,SE373,SE386,SE399,SE412,SE425,SE438)</f>
        <v>0</v>
      </c>
      <c r="SF22" s="73">
        <f t="shared" si="778"/>
        <v>0</v>
      </c>
      <c r="SG22" s="72">
        <f t="shared" si="282"/>
        <v>0</v>
      </c>
      <c r="SH22" s="73">
        <f t="shared" ref="SH22:SJ22" si="779">SUM(SH35,SH48,SH61,SH74,SH87,SH100,SH113,SH126,SH139,SH152,SH165,SH178,SH191,SH204,SH217,SH230,SH243,SH256,SH269,SH282,SH295,SH308,SH321,SH334,SH347,SH360,SH373,SH386,SH399,SH412,SH425,SH438)</f>
        <v>0</v>
      </c>
      <c r="SI22" s="73">
        <f t="shared" si="779"/>
        <v>0</v>
      </c>
      <c r="SJ22" s="73">
        <f t="shared" si="779"/>
        <v>0</v>
      </c>
      <c r="SK22" s="74">
        <f t="shared" si="284"/>
        <v>0</v>
      </c>
      <c r="SL22" s="73">
        <f t="shared" ref="SL22:SN22" si="780">SUM(SL35,SL48,SL61,SL74,SL87,SL100,SL113,SL126,SL139,SL152,SL165,SL178,SL191,SL204,SL217,SL230,SL243,SL256,SL269,SL282,SL295,SL308,SL321,SL334,SL347,SL360,SL373,SL386,SL399,SL412,SL425,SL438)</f>
        <v>0</v>
      </c>
      <c r="SM22" s="73">
        <f t="shared" si="780"/>
        <v>0</v>
      </c>
      <c r="SN22" s="73">
        <f t="shared" si="780"/>
        <v>0</v>
      </c>
      <c r="SO22" s="72">
        <f t="shared" si="286"/>
        <v>0</v>
      </c>
      <c r="SP22" s="75">
        <f t="shared" ref="SP22:SQ22" si="781">SUM(SP35,SP48,SP61,SP74,SP87,SP100,SP113,SP126,SP139,SP152,SP165,SP178,SP191,SP204,SP217,SP230,SP243,SP256,SP269,SP282,SP295,SP308,SP321,SP334,SP347,SP360,SP373,SP386,SP399,SP412,SP425,SP438)</f>
        <v>0</v>
      </c>
      <c r="SQ22" s="76">
        <f t="shared" si="781"/>
        <v>0</v>
      </c>
      <c r="SR22" s="77"/>
      <c r="SS22" s="80"/>
      <c r="ST22" s="71">
        <f t="shared" ref="ST22:SU22" si="782">SUM(ST35,ST48,ST61,ST74,ST87,ST100,ST113,ST126,ST139,ST152,ST165,ST178,ST191,ST204,ST217,ST230,ST243,ST256,ST269,ST282,ST295,ST308,ST321,ST334,ST347,ST360,ST373,ST386,ST399,ST412,ST425,ST438)</f>
        <v>8</v>
      </c>
      <c r="SU22" s="73">
        <f t="shared" si="782"/>
        <v>5</v>
      </c>
      <c r="SV22" s="72">
        <f t="shared" si="289"/>
        <v>13</v>
      </c>
      <c r="SW22" s="73">
        <f t="shared" ref="SW22:SY22" si="783">SUM(SW35,SW48,SW61,SW74,SW87,SW100,SW113,SW126,SW139,SW152,SW165,SW178,SW191,SW204,SW217,SW230,SW243,SW256,SW269,SW282,SW295,SW308,SW321,SW334,SW347,SW360,SW373,SW386,SW399,SW412,SW425,SW438)</f>
        <v>175.1</v>
      </c>
      <c r="SX22" s="73">
        <f t="shared" si="783"/>
        <v>200.05</v>
      </c>
      <c r="SY22" s="73">
        <f t="shared" si="783"/>
        <v>0</v>
      </c>
      <c r="SZ22" s="74">
        <f t="shared" si="291"/>
        <v>375.15</v>
      </c>
      <c r="TA22" s="73">
        <f t="shared" ref="TA22:TC22" si="784">SUM(TA35,TA48,TA61,TA74,TA87,TA100,TA113,TA126,TA139,TA152,TA165,TA178,TA191,TA204,TA217,TA230,TA243,TA256,TA269,TA282,TA295,TA308,TA321,TA334,TA347,TA360,TA373,TA386,TA399,TA412,TA425,TA438)</f>
        <v>1.1499999999999999</v>
      </c>
      <c r="TB22" s="73">
        <f t="shared" si="784"/>
        <v>23.254999999999999</v>
      </c>
      <c r="TC22" s="73">
        <f t="shared" si="784"/>
        <v>0</v>
      </c>
      <c r="TD22" s="72">
        <f t="shared" si="293"/>
        <v>24.404999999999998</v>
      </c>
      <c r="TE22" s="75">
        <f t="shared" ref="TE22:TF22" si="785">SUM(TE35,TE48,TE61,TE74,TE87,TE100,TE113,TE126,TE139,TE152,TE165,TE178,TE191,TE204,TE217,TE230,TE243,TE256,TE269,TE282,TE295,TE308,TE321,TE334,TE347,TE360,TE373,TE386,TE399,TE412,TE425,TE438)</f>
        <v>7.0750000000000002</v>
      </c>
      <c r="TF22" s="76">
        <f t="shared" si="785"/>
        <v>1.96</v>
      </c>
      <c r="TG22" s="77"/>
      <c r="TH22" s="80"/>
      <c r="TI22" s="71">
        <f t="shared" ref="TI22:TJ22" si="786">SUM(TI35,TI48,TI61,TI74,TI87,TI100,TI113,TI126,TI139,TI152,TI165,TI178,TI191,TI204,TI217,TI230,TI243,TI256,TI269,TI282,TI295,TI308,TI321,TI334,TI347,TI360,TI373,TI386,TI399,TI412,TI425,TI438)</f>
        <v>1</v>
      </c>
      <c r="TJ22" s="73">
        <f t="shared" si="786"/>
        <v>0</v>
      </c>
      <c r="TK22" s="72">
        <f t="shared" si="296"/>
        <v>1</v>
      </c>
      <c r="TL22" s="73">
        <f t="shared" ref="TL22:TN22" si="787">SUM(TL35,TL48,TL61,TL74,TL87,TL100,TL113,TL126,TL139,TL152,TL165,TL178,TL191,TL204,TL217,TL230,TL243,TL256,TL269,TL282,TL295,TL308,TL321,TL334,TL347,TL360,TL373,TL386,TL399,TL412,TL425,TL438)</f>
        <v>0.1</v>
      </c>
      <c r="TM22" s="73">
        <f t="shared" si="787"/>
        <v>0.06</v>
      </c>
      <c r="TN22" s="73">
        <f t="shared" si="787"/>
        <v>0</v>
      </c>
      <c r="TO22" s="74">
        <f t="shared" si="298"/>
        <v>0.16</v>
      </c>
      <c r="TP22" s="73">
        <f t="shared" ref="TP22:TR22" si="788">SUM(TP35,TP48,TP61,TP74,TP87,TP100,TP113,TP126,TP139,TP152,TP165,TP178,TP191,TP204,TP217,TP230,TP243,TP256,TP269,TP282,TP295,TP308,TP321,TP334,TP347,TP360,TP373,TP386,TP399,TP412,TP425,TP438)</f>
        <v>0.16</v>
      </c>
      <c r="TQ22" s="73">
        <f t="shared" si="788"/>
        <v>1.1400000000000001</v>
      </c>
      <c r="TR22" s="73">
        <f t="shared" si="788"/>
        <v>0</v>
      </c>
      <c r="TS22" s="72">
        <f t="shared" si="300"/>
        <v>1.3</v>
      </c>
      <c r="TT22" s="75">
        <f t="shared" ref="TT22:TU22" si="789">SUM(TT35,TT48,TT61,TT74,TT87,TT100,TT113,TT126,TT139,TT152,TT165,TT178,TT191,TT204,TT217,TT230,TT243,TT256,TT269,TT282,TT295,TT308,TT321,TT334,TT347,TT360,TT373,TT386,TT399,TT412,TT425,TT438)</f>
        <v>0.2</v>
      </c>
      <c r="TU22" s="76">
        <f t="shared" si="789"/>
        <v>0.30000000000000004</v>
      </c>
      <c r="TV22" s="77"/>
      <c r="TW22" s="80"/>
      <c r="TX22" s="71">
        <f t="shared" ref="TX22:TY22" si="790">SUM(TX35,TX48,TX61,TX74,TX87,TX100,TX113,TX126,TX139,TX152,TX165,TX178,TX191,TX204,TX217,TX230,TX243,TX256,TX269,TX282,TX295,TX308,TX321,TX334,TX347,TX360,TX373,TX386,TX399,TX412,TX425,TX438)</f>
        <v>0</v>
      </c>
      <c r="TY22" s="73">
        <f t="shared" si="790"/>
        <v>0</v>
      </c>
      <c r="TZ22" s="72">
        <f t="shared" si="303"/>
        <v>0</v>
      </c>
      <c r="UA22" s="73">
        <f t="shared" ref="UA22:UC22" si="791">SUM(UA35,UA48,UA61,UA74,UA87,UA100,UA113,UA126,UA139,UA152,UA165,UA178,UA191,UA204,UA217,UA230,UA243,UA256,UA269,UA282,UA295,UA308,UA321,UA334,UA347,UA360,UA373,UA386,UA399,UA412,UA425,UA438)</f>
        <v>0</v>
      </c>
      <c r="UB22" s="73">
        <f t="shared" si="791"/>
        <v>0</v>
      </c>
      <c r="UC22" s="73">
        <f t="shared" si="791"/>
        <v>0</v>
      </c>
      <c r="UD22" s="74">
        <f t="shared" si="305"/>
        <v>0</v>
      </c>
      <c r="UE22" s="73">
        <f t="shared" ref="UE22:UG22" si="792">SUM(UE35,UE48,UE61,UE74,UE87,UE100,UE113,UE126,UE139,UE152,UE165,UE178,UE191,UE204,UE217,UE230,UE243,UE256,UE269,UE282,UE295,UE308,UE321,UE334,UE347,UE360,UE373,UE386,UE399,UE412,UE425,UE438)</f>
        <v>0</v>
      </c>
      <c r="UF22" s="73">
        <f t="shared" si="792"/>
        <v>0</v>
      </c>
      <c r="UG22" s="73">
        <f t="shared" si="792"/>
        <v>0</v>
      </c>
      <c r="UH22" s="72">
        <f t="shared" si="307"/>
        <v>0</v>
      </c>
      <c r="UI22" s="75">
        <f t="shared" ref="UI22:UJ22" si="793">SUM(UI35,UI48,UI61,UI74,UI87,UI100,UI113,UI126,UI139,UI152,UI165,UI178,UI191,UI204,UI217,UI230,UI243,UI256,UI269,UI282,UI295,UI308,UI321,UI334,UI347,UI360,UI373,UI386,UI399,UI412,UI425,UI438)</f>
        <v>0</v>
      </c>
      <c r="UJ22" s="76">
        <f t="shared" si="793"/>
        <v>0</v>
      </c>
      <c r="UK22" s="77"/>
      <c r="UL22" s="80"/>
      <c r="UM22" s="71">
        <f t="shared" ref="UM22:UN22" si="794">SUM(UM35,UM48,UM61,UM74,UM87,UM100,UM113,UM126,UM139,UM152,UM165,UM178,UM191,UM204,UM217,UM230,UM243,UM256,UM269,UM282,UM295,UM308,UM321,UM334,UM347,UM360,UM373,UM386,UM399,UM412,UM425,UM438)</f>
        <v>0</v>
      </c>
      <c r="UN22" s="73">
        <f t="shared" si="794"/>
        <v>0</v>
      </c>
      <c r="UO22" s="72">
        <f t="shared" si="310"/>
        <v>0</v>
      </c>
      <c r="UP22" s="73">
        <f t="shared" ref="UP22:UR22" si="795">SUM(UP35,UP48,UP61,UP74,UP87,UP100,UP113,UP126,UP139,UP152,UP165,UP178,UP191,UP204,UP217,UP230,UP243,UP256,UP269,UP282,UP295,UP308,UP321,UP334,UP347,UP360,UP373,UP386,UP399,UP412,UP425,UP438)</f>
        <v>0</v>
      </c>
      <c r="UQ22" s="73">
        <f t="shared" si="795"/>
        <v>0</v>
      </c>
      <c r="UR22" s="73">
        <f t="shared" si="795"/>
        <v>0</v>
      </c>
      <c r="US22" s="74">
        <f t="shared" si="312"/>
        <v>0</v>
      </c>
      <c r="UT22" s="73">
        <f t="shared" ref="UT22:UV22" si="796">SUM(UT35,UT48,UT61,UT74,UT87,UT100,UT113,UT126,UT139,UT152,UT165,UT178,UT191,UT204,UT217,UT230,UT243,UT256,UT269,UT282,UT295,UT308,UT321,UT334,UT347,UT360,UT373,UT386,UT399,UT412,UT425,UT438)</f>
        <v>0</v>
      </c>
      <c r="UU22" s="73">
        <f t="shared" si="796"/>
        <v>0</v>
      </c>
      <c r="UV22" s="73">
        <f t="shared" si="796"/>
        <v>0</v>
      </c>
      <c r="UW22" s="72">
        <f t="shared" si="314"/>
        <v>0</v>
      </c>
      <c r="UX22" s="75">
        <f t="shared" ref="UX22:UY22" si="797">SUM(UX35,UX48,UX61,UX74,UX87,UX100,UX113,UX126,UX139,UX152,UX165,UX178,UX191,UX204,UX217,UX230,UX243,UX256,UX269,UX282,UX295,UX308,UX321,UX334,UX347,UX360,UX373,UX386,UX399,UX412,UX425,UX438)</f>
        <v>0</v>
      </c>
      <c r="UY22" s="76">
        <f t="shared" si="797"/>
        <v>0</v>
      </c>
      <c r="UZ22" s="77"/>
      <c r="VA22" s="80"/>
      <c r="VB22" s="71">
        <f t="shared" ref="VB22:VC22" si="798">SUM(VB35,VB48,VB61,VB74,VB87,VB100,VB113,VB126,VB139,VB152,VB165,VB178,VB191,VB204,VB217,VB230,VB243,VB256,VB269,VB282,VB295,VB308,VB321,VB334,VB347,VB360,VB373,VB386,VB399,VB412,VB425,VB438)</f>
        <v>1</v>
      </c>
      <c r="VC22" s="73">
        <f t="shared" si="798"/>
        <v>0</v>
      </c>
      <c r="VD22" s="72">
        <f t="shared" si="317"/>
        <v>1</v>
      </c>
      <c r="VE22" s="73">
        <f t="shared" ref="VE22:VG22" si="799">SUM(VE35,VE48,VE61,VE74,VE87,VE100,VE113,VE126,VE139,VE152,VE165,VE178,VE191,VE204,VE217,VE230,VE243,VE256,VE269,VE282,VE295,VE308,VE321,VE334,VE347,VE360,VE373,VE386,VE399,VE412,VE425,VE438)</f>
        <v>0</v>
      </c>
      <c r="VF22" s="73">
        <f t="shared" si="799"/>
        <v>0</v>
      </c>
      <c r="VG22" s="73">
        <f t="shared" si="799"/>
        <v>0</v>
      </c>
      <c r="VH22" s="74">
        <f t="shared" si="319"/>
        <v>0</v>
      </c>
      <c r="VI22" s="73">
        <f t="shared" ref="VI22:VK22" si="800">SUM(VI35,VI48,VI61,VI74,VI87,VI100,VI113,VI126,VI139,VI152,VI165,VI178,VI191,VI204,VI217,VI230,VI243,VI256,VI269,VI282,VI295,VI308,VI321,VI334,VI347,VI360,VI373,VI386,VI399,VI412,VI425,VI438)</f>
        <v>0</v>
      </c>
      <c r="VJ22" s="73">
        <f t="shared" si="800"/>
        <v>1.87</v>
      </c>
      <c r="VK22" s="73">
        <f t="shared" si="800"/>
        <v>0</v>
      </c>
      <c r="VL22" s="72">
        <f t="shared" si="321"/>
        <v>1.87</v>
      </c>
      <c r="VM22" s="75">
        <f t="shared" ref="VM22:VN22" si="801">SUM(VM35,VM48,VM61,VM74,VM87,VM100,VM113,VM126,VM139,VM152,VM165,VM178,VM191,VM204,VM217,VM230,VM243,VM256,VM269,VM282,VM295,VM308,VM321,VM334,VM347,VM360,VM373,VM386,VM399,VM412,VM425,VM438)</f>
        <v>0</v>
      </c>
      <c r="VN22" s="76">
        <f t="shared" si="801"/>
        <v>0</v>
      </c>
      <c r="VO22" s="77"/>
      <c r="VP22" s="80"/>
      <c r="VQ22" s="71">
        <f t="shared" ref="VQ22:VR22" si="802">SUM(VQ35,VQ48,VQ61,VQ74,VQ87,VQ100,VQ113,VQ126,VQ139,VQ152,VQ165,VQ178,VQ191,VQ204,VQ217,VQ230,VQ243,VQ256,VQ269,VQ282,VQ295,VQ308,VQ321,VQ334,VQ347,VQ360,VQ373,VQ386,VQ399,VQ412,VQ425,VQ438)</f>
        <v>1</v>
      </c>
      <c r="VR22" s="73">
        <f t="shared" si="802"/>
        <v>0</v>
      </c>
      <c r="VS22" s="72">
        <f t="shared" si="324"/>
        <v>1</v>
      </c>
      <c r="VT22" s="73">
        <f t="shared" ref="VT22:VV22" si="803">SUM(VT35,VT48,VT61,VT74,VT87,VT100,VT113,VT126,VT139,VT152,VT165,VT178,VT191,VT204,VT217,VT230,VT243,VT256,VT269,VT282,VT295,VT308,VT321,VT334,VT347,VT360,VT373,VT386,VT399,VT412,VT425,VT438)</f>
        <v>0</v>
      </c>
      <c r="VU22" s="73">
        <f t="shared" si="803"/>
        <v>0</v>
      </c>
      <c r="VV22" s="73">
        <f t="shared" si="803"/>
        <v>0</v>
      </c>
      <c r="VW22" s="74">
        <f t="shared" si="326"/>
        <v>0</v>
      </c>
      <c r="VX22" s="73">
        <f t="shared" ref="VX22:VZ22" si="804">SUM(VX35,VX48,VX61,VX74,VX87,VX100,VX113,VX126,VX139,VX152,VX165,VX178,VX191,VX204,VX217,VX230,VX243,VX256,VX269,VX282,VX295,VX308,VX321,VX334,VX347,VX360,VX373,VX386,VX399,VX412,VX425,VX438)</f>
        <v>0</v>
      </c>
      <c r="VY22" s="73">
        <f t="shared" si="804"/>
        <v>4.5599999999999996</v>
      </c>
      <c r="VZ22" s="73">
        <f t="shared" si="804"/>
        <v>0</v>
      </c>
      <c r="WA22" s="72">
        <f t="shared" si="328"/>
        <v>4.5599999999999996</v>
      </c>
      <c r="WB22" s="75">
        <f t="shared" ref="WB22:WC22" si="805">SUM(WB35,WB48,WB61,WB74,WB87,WB100,WB113,WB126,WB139,WB152,WB165,WB178,WB191,WB204,WB217,WB230,WB243,WB256,WB269,WB282,WB295,WB308,WB321,WB334,WB347,WB360,WB373,WB386,WB399,WB412,WB425,WB438)</f>
        <v>0</v>
      </c>
      <c r="WC22" s="76">
        <f t="shared" si="805"/>
        <v>0</v>
      </c>
      <c r="WD22" s="77"/>
      <c r="WE22" s="80"/>
    </row>
    <row r="23" spans="1:603" ht="16.5" customHeight="1">
      <c r="A23" s="68"/>
      <c r="B23" s="81" t="s">
        <v>236</v>
      </c>
      <c r="C23" s="82" t="s">
        <v>59</v>
      </c>
      <c r="D23" s="71">
        <f t="shared" ref="D23:E23" si="806">SUM(D36,D49,D62,D75,D88,D101,D114,D127,D140,D153,D166,D179,D192,D205,D218,D231,D244,D257,D270,D283,D296,D309,D322,D335,D348,D361,D374,D387,D400,D413,D426,D439)</f>
        <v>0</v>
      </c>
      <c r="E23" s="73">
        <f t="shared" si="806"/>
        <v>0</v>
      </c>
      <c r="F23" s="72">
        <f t="shared" si="51"/>
        <v>0</v>
      </c>
      <c r="G23" s="73">
        <f t="shared" ref="G23:I23" si="807">SUM(G36,G49,G62,G75,G88,G101,G114,G127,G140,G153,G166,G179,G192,G205,G218,G231,G244,G257,G270,G283,G296,G309,G322,G335,G348,G361,G374,G387,G400,G413,G426,G439)</f>
        <v>0</v>
      </c>
      <c r="H23" s="73">
        <f t="shared" si="807"/>
        <v>0.2</v>
      </c>
      <c r="I23" s="73">
        <f t="shared" si="807"/>
        <v>0</v>
      </c>
      <c r="J23" s="74">
        <f t="shared" si="53"/>
        <v>0.2</v>
      </c>
      <c r="K23" s="73">
        <f t="shared" ref="K23:M23" si="808">SUM(K36,K49,K62,K75,K88,K101,K114,K127,K140,K153,K166,K179,K192,K205,K218,K231,K244,K257,K270,K283,K296,K309,K322,K335,K348,K361,K374,K387,K400,K413,K426,K439)</f>
        <v>0</v>
      </c>
      <c r="L23" s="73">
        <f t="shared" si="808"/>
        <v>0.3</v>
      </c>
      <c r="M23" s="73">
        <f t="shared" si="808"/>
        <v>0</v>
      </c>
      <c r="N23" s="72">
        <f t="shared" si="55"/>
        <v>0.3</v>
      </c>
      <c r="O23" s="75">
        <f t="shared" ref="O23:P23" si="809">SUM(O36,O49,O62,O75,O88,O101,O114,O127,O140,O153,O166,O179,O192,O205,O218,O231,O244,O257,O270,O283,O296,O309,O322,O335,O348,O361,O374,O387,O400,O413,O426,O439)</f>
        <v>0</v>
      </c>
      <c r="P23" s="76">
        <f t="shared" si="809"/>
        <v>0</v>
      </c>
      <c r="Q23" s="77"/>
      <c r="R23" s="78"/>
      <c r="S23" s="71">
        <f t="shared" ref="S23:T23" si="810">SUM(S36,S49,S62,S75,S88,S101,S114,S127,S140,S153,S166,S179,S192,S205,S218,S231,S244,S257,S270,S283,S296,S309,S322,S335,S348,S361,S374,S387,S400,S413,S426,S439)</f>
        <v>28</v>
      </c>
      <c r="T23" s="73">
        <f t="shared" si="810"/>
        <v>5</v>
      </c>
      <c r="U23" s="72">
        <f t="shared" si="58"/>
        <v>33</v>
      </c>
      <c r="V23" s="73">
        <f t="shared" ref="V23:X23" si="811">SUM(V36,V49,V62,V75,V88,V101,V114,V127,V140,V153,V166,V179,V192,V205,V218,V231,V244,V257,V270,V283,V296,V309,V322,V335,V348,V361,V374,V387,V400,V413,V426,V439)</f>
        <v>0</v>
      </c>
      <c r="W23" s="73">
        <f t="shared" si="811"/>
        <v>0</v>
      </c>
      <c r="X23" s="73">
        <f t="shared" si="811"/>
        <v>0</v>
      </c>
      <c r="Y23" s="74">
        <f t="shared" si="60"/>
        <v>0</v>
      </c>
      <c r="Z23" s="73">
        <f t="shared" ref="Z23:AB23" si="812">SUM(Z36,Z49,Z62,Z75,Z88,Z101,Z114,Z127,Z140,Z153,Z166,Z179,Z192,Z205,Z218,Z231,Z244,Z257,Z270,Z283,Z296,Z309,Z322,Z335,Z348,Z361,Z374,Z387,Z400,Z413,Z426,Z439)</f>
        <v>0</v>
      </c>
      <c r="AA23" s="73">
        <f t="shared" si="812"/>
        <v>2.0499999999999998</v>
      </c>
      <c r="AB23" s="73">
        <f t="shared" si="812"/>
        <v>0</v>
      </c>
      <c r="AC23" s="72">
        <f t="shared" si="62"/>
        <v>2.0499999999999998</v>
      </c>
      <c r="AD23" s="75">
        <f t="shared" ref="AD23:AE23" si="813">SUM(AD36,AD49,AD62,AD75,AD88,AD101,AD114,AD127,AD140,AD153,AD166,AD179,AD192,AD205,AD218,AD231,AD244,AD257,AD270,AD283,AD296,AD309,AD322,AD335,AD348,AD361,AD374,AD387,AD400,AD413,AD426,AD439)</f>
        <v>0</v>
      </c>
      <c r="AE23" s="76">
        <f t="shared" si="813"/>
        <v>0</v>
      </c>
      <c r="AF23" s="77"/>
      <c r="AG23" s="78"/>
      <c r="AH23" s="71">
        <f t="shared" ref="AH23:AI23" si="814">SUM(AH36,AH49,AH62,AH75,AH88,AH101,AH114,AH127,AH140,AH153,AH166,AH179,AH192,AH205,AH218,AH231,AH244,AH257,AH270,AH283,AH296,AH309,AH322,AH335,AH348,AH361,AH374,AH387,AH400,AH413,AH426,AH439)</f>
        <v>0</v>
      </c>
      <c r="AI23" s="73">
        <f t="shared" si="814"/>
        <v>0</v>
      </c>
      <c r="AJ23" s="72">
        <f t="shared" si="65"/>
        <v>0</v>
      </c>
      <c r="AK23" s="73">
        <f t="shared" ref="AK23:AM23" si="815">SUM(AK36,AK49,AK62,AK75,AK88,AK101,AK114,AK127,AK140,AK153,AK166,AK179,AK192,AK205,AK218,AK231,AK244,AK257,AK270,AK283,AK296,AK309,AK322,AK335,AK348,AK361,AK374,AK387,AK400,AK413,AK426,AK439)</f>
        <v>0</v>
      </c>
      <c r="AL23" s="73">
        <f t="shared" si="815"/>
        <v>0</v>
      </c>
      <c r="AM23" s="73">
        <f t="shared" si="815"/>
        <v>0</v>
      </c>
      <c r="AN23" s="74">
        <f t="shared" si="67"/>
        <v>0</v>
      </c>
      <c r="AO23" s="73">
        <f t="shared" ref="AO23:AQ23" si="816">SUM(AO36,AO49,AO62,AO75,AO88,AO101,AO114,AO127,AO140,AO153,AO166,AO179,AO192,AO205,AO218,AO231,AO244,AO257,AO270,AO283,AO296,AO309,AO322,AO335,AO348,AO361,AO374,AO387,AO400,AO413,AO426,AO439)</f>
        <v>0</v>
      </c>
      <c r="AP23" s="73">
        <f t="shared" si="816"/>
        <v>0</v>
      </c>
      <c r="AQ23" s="73">
        <f t="shared" si="816"/>
        <v>0</v>
      </c>
      <c r="AR23" s="72">
        <f t="shared" si="69"/>
        <v>0</v>
      </c>
      <c r="AS23" s="75">
        <f t="shared" ref="AS23:AT23" si="817">SUM(AS36,AS49,AS62,AS75,AS88,AS101,AS114,AS127,AS140,AS153,AS166,AS179,AS192,AS205,AS218,AS231,AS244,AS257,AS270,AS283,AS296,AS309,AS322,AS335,AS348,AS361,AS374,AS387,AS400,AS413,AS426,AS439)</f>
        <v>0</v>
      </c>
      <c r="AT23" s="76">
        <f t="shared" si="817"/>
        <v>0</v>
      </c>
      <c r="AU23" s="77"/>
      <c r="AV23" s="78"/>
      <c r="AW23" s="71">
        <f t="shared" ref="AW23:AX23" si="818">SUM(AW36,AW49,AW62,AW75,AW88,AW101,AW114,AW127,AW140,AW153,AW166,AW179,AW192,AW205,AW218,AW231,AW244,AW257,AW270,AW283,AW296,AW309,AW322,AW335,AW348,AW361,AW374,AW387,AW400,AW413,AW426,AW439)</f>
        <v>0</v>
      </c>
      <c r="AX23" s="73">
        <f t="shared" si="818"/>
        <v>0</v>
      </c>
      <c r="AY23" s="72">
        <f t="shared" si="72"/>
        <v>0</v>
      </c>
      <c r="AZ23" s="73">
        <f t="shared" ref="AZ23:BB23" si="819">SUM(AZ36,AZ49,AZ62,AZ75,AZ88,AZ101,AZ114,AZ127,AZ140,AZ153,AZ166,AZ179,AZ192,AZ205,AZ218,AZ231,AZ244,AZ257,AZ270,AZ283,AZ296,AZ309,AZ322,AZ335,AZ348,AZ361,AZ374,AZ387,AZ400,AZ413,AZ426,AZ439)</f>
        <v>0.45</v>
      </c>
      <c r="BA23" s="73">
        <f t="shared" si="819"/>
        <v>0.45</v>
      </c>
      <c r="BB23" s="73">
        <f t="shared" si="819"/>
        <v>0</v>
      </c>
      <c r="BC23" s="74">
        <f t="shared" si="74"/>
        <v>0.9</v>
      </c>
      <c r="BD23" s="73">
        <f t="shared" ref="BD23:BF23" si="820">SUM(BD36,BD49,BD62,BD75,BD88,BD101,BD114,BD127,BD140,BD153,BD166,BD179,BD192,BD205,BD218,BD231,BD244,BD257,BD270,BD283,BD296,BD309,BD322,BD335,BD348,BD361,BD374,BD387,BD400,BD413,BD426,BD439)</f>
        <v>0.9</v>
      </c>
      <c r="BE23" s="73">
        <f t="shared" si="820"/>
        <v>0.25</v>
      </c>
      <c r="BF23" s="73">
        <f t="shared" si="820"/>
        <v>0</v>
      </c>
      <c r="BG23" s="72">
        <f t="shared" si="76"/>
        <v>1.1499999999999999</v>
      </c>
      <c r="BH23" s="75">
        <f t="shared" ref="BH23:BI23" si="821">SUM(BH36,BH49,BH62,BH75,BH88,BH101,BH114,BH127,BH140,BH153,BH166,BH179,BH192,BH205,BH218,BH231,BH244,BH257,BH270,BH283,BH296,BH309,BH322,BH335,BH348,BH361,BH374,BH387,BH400,BH413,BH426,BH439)</f>
        <v>0</v>
      </c>
      <c r="BI23" s="76">
        <f t="shared" si="821"/>
        <v>0</v>
      </c>
      <c r="BJ23" s="77"/>
      <c r="BK23" s="78"/>
      <c r="BL23" s="71">
        <f t="shared" ref="BL23:BM23" si="822">SUM(BL36,BL49,BL62,BL75,BL88,BL101,BL114,BL127,BL140,BL153,BL166,BL179,BL192,BL205,BL218,BL231,BL244,BL257,BL270,BL283,BL296,BL309,BL322,BL335,BL348,BL361,BL374,BL387,BL400,BL413,BL426,BL439)</f>
        <v>0</v>
      </c>
      <c r="BM23" s="73">
        <f t="shared" si="822"/>
        <v>0</v>
      </c>
      <c r="BN23" s="72">
        <f t="shared" si="79"/>
        <v>0</v>
      </c>
      <c r="BO23" s="73">
        <f t="shared" ref="BO23:BQ23" si="823">SUM(BO36,BO49,BO62,BO75,BO88,BO101,BO114,BO127,BO140,BO153,BO166,BO179,BO192,BO205,BO218,BO231,BO244,BO257,BO270,BO283,BO296,BO309,BO322,BO335,BO348,BO361,BO374,BO387,BO400,BO413,BO426,BO439)</f>
        <v>0</v>
      </c>
      <c r="BP23" s="73">
        <f t="shared" si="823"/>
        <v>0.13</v>
      </c>
      <c r="BQ23" s="73">
        <f t="shared" si="823"/>
        <v>0</v>
      </c>
      <c r="BR23" s="74">
        <f t="shared" si="81"/>
        <v>0.13</v>
      </c>
      <c r="BS23" s="73">
        <f t="shared" ref="BS23:BU23" si="824">SUM(BS36,BS49,BS62,BS75,BS88,BS101,BS114,BS127,BS140,BS153,BS166,BS179,BS192,BS205,BS218,BS231,BS244,BS257,BS270,BS283,BS296,BS309,BS322,BS335,BS348,BS361,BS374,BS387,BS400,BS413,BS426,BS439)</f>
        <v>0</v>
      </c>
      <c r="BT23" s="73">
        <f t="shared" si="824"/>
        <v>0</v>
      </c>
      <c r="BU23" s="73">
        <f t="shared" si="824"/>
        <v>0</v>
      </c>
      <c r="BV23" s="72">
        <f t="shared" si="83"/>
        <v>0</v>
      </c>
      <c r="BW23" s="75">
        <f t="shared" ref="BW23:BX23" si="825">SUM(BW36,BW49,BW62,BW75,BW88,BW101,BW114,BW127,BW140,BW153,BW166,BW179,BW192,BW205,BW218,BW231,BW244,BW257,BW270,BW283,BW296,BW309,BW322,BW335,BW348,BW361,BW374,BW387,BW400,BW413,BW426,BW439)</f>
        <v>0</v>
      </c>
      <c r="BX23" s="76">
        <f t="shared" si="825"/>
        <v>0</v>
      </c>
      <c r="BY23" s="77"/>
      <c r="BZ23" s="79"/>
      <c r="CA23" s="71">
        <f t="shared" ref="CA23:CB23" si="826">SUM(CA36,CA49,CA62,CA75,CA88,CA101,CA114,CA127,CA140,CA153,CA166,CA179,CA192,CA205,CA218,CA231,CA244,CA257,CA270,CA283,CA296,CA309,CA322,CA335,CA348,CA361,CA374,CA387,CA400,CA413,CA426,CA439)</f>
        <v>68</v>
      </c>
      <c r="CB23" s="73">
        <f t="shared" si="826"/>
        <v>33</v>
      </c>
      <c r="CC23" s="72">
        <f t="shared" si="86"/>
        <v>101</v>
      </c>
      <c r="CD23" s="73">
        <f t="shared" si="511"/>
        <v>0</v>
      </c>
      <c r="CE23" s="73">
        <f t="shared" ref="CE23:CF23" si="827">SUM(CE36,CE49,CE62,CE75,CE88,CE101,CE114,CE127,CE140,CE153,CE166,CE179,CE192,CE205,CE218,CE231,CE244,CE257,CE270,CE283,CE296,CE309,CE322,CE335,CE348,CE361,CE374,CE387,CE400,CE413,CE426,CE439)</f>
        <v>5000</v>
      </c>
      <c r="CF23" s="73">
        <f t="shared" si="827"/>
        <v>0</v>
      </c>
      <c r="CG23" s="74">
        <f t="shared" si="88"/>
        <v>5000</v>
      </c>
      <c r="CH23" s="73">
        <f t="shared" ref="CH23:CJ23" si="828">SUM(CH36,CH49,CH62,CH75,CH88,CH101,CH114,CH127,CH140,CH153,CH166,CH179,CH192,CH205,CH218,CH231,CH244,CH257,CH270,CH283,CH296,CH309,CH322,CH335,CH348,CH361,CH374,CH387,CH400,CH413,CH426,CH439)</f>
        <v>2</v>
      </c>
      <c r="CI23" s="73">
        <f t="shared" si="828"/>
        <v>52.54</v>
      </c>
      <c r="CJ23" s="73">
        <f t="shared" si="828"/>
        <v>0</v>
      </c>
      <c r="CK23" s="72">
        <f t="shared" si="90"/>
        <v>54.54</v>
      </c>
      <c r="CL23" s="75">
        <f t="shared" ref="CL23:CM23" si="829">SUM(CL36,CL49,CL62,CL75,CL88,CL101,CL114,CL127,CL140,CL153,CL166,CL179,CL192,CL205,CL218,CL231,CL244,CL257,CL270,CL283,CL296,CL309,CL322,CL335,CL348,CL361,CL374,CL387,CL400,CL413,CL426,CL439)</f>
        <v>0</v>
      </c>
      <c r="CM23" s="76">
        <f t="shared" si="829"/>
        <v>0</v>
      </c>
      <c r="CN23" s="77"/>
      <c r="CO23" s="80"/>
      <c r="CP23" s="71">
        <f t="shared" ref="CP23:CQ23" si="830">SUM(CP36,CP49,CP62,CP75,CP88,CP101,CP114,CP127,CP140,CP153,CP166,CP179,CP192,CP205,CP218,CP231,CP244,CP257,CP270,CP283,CP296,CP309,CP322,CP335,CP348,CP361,CP374,CP387,CP400,CP413,CP426,CP439)</f>
        <v>0</v>
      </c>
      <c r="CQ23" s="73">
        <f t="shared" si="830"/>
        <v>0</v>
      </c>
      <c r="CR23" s="72">
        <f t="shared" si="93"/>
        <v>0</v>
      </c>
      <c r="CS23" s="73">
        <f t="shared" ref="CS23:CU23" si="831">SUM(CS36,CS49,CS62,CS75,CS88,CS101,CS114,CS127,CS140,CS153,CS166,CS179,CS192,CS205,CS218,CS231,CS244,CS257,CS270,CS283,CS296,CS309,CS322,CS335,CS348,CS361,CS374,CS387,CS400,CS413,CS426,CS439)</f>
        <v>0</v>
      </c>
      <c r="CT23" s="73">
        <f t="shared" si="831"/>
        <v>0</v>
      </c>
      <c r="CU23" s="73">
        <f t="shared" si="831"/>
        <v>0</v>
      </c>
      <c r="CV23" s="74">
        <f t="shared" si="95"/>
        <v>0</v>
      </c>
      <c r="CW23" s="73">
        <f t="shared" ref="CW23:CY23" si="832">SUM(CW36,CW49,CW62,CW75,CW88,CW101,CW114,CW127,CW140,CW153,CW166,CW179,CW192,CW205,CW218,CW231,CW244,CW257,CW270,CW283,CW296,CW309,CW322,CW335,CW348,CW361,CW374,CW387,CW400,CW413,CW426,CW439)</f>
        <v>0</v>
      </c>
      <c r="CX23" s="73">
        <f t="shared" si="832"/>
        <v>0</v>
      </c>
      <c r="CY23" s="73">
        <f t="shared" si="832"/>
        <v>0</v>
      </c>
      <c r="CZ23" s="72">
        <f t="shared" si="97"/>
        <v>0</v>
      </c>
      <c r="DA23" s="75">
        <f t="shared" ref="DA23:DB23" si="833">SUM(DA36,DA49,DA62,DA75,DA88,DA101,DA114,DA127,DA140,DA153,DA166,DA179,DA192,DA205,DA218,DA231,DA244,DA257,DA270,DA283,DA296,DA309,DA322,DA335,DA348,DA361,DA374,DA387,DA400,DA413,DA426,DA439)</f>
        <v>0</v>
      </c>
      <c r="DB23" s="76">
        <f t="shared" si="833"/>
        <v>0</v>
      </c>
      <c r="DC23" s="77"/>
      <c r="DD23" s="80"/>
      <c r="DE23" s="71">
        <f t="shared" ref="DE23:DF23" si="834">SUM(DE36,DE49,DE62,DE75,DE88,DE101,DE114,DE127,DE140,DE153,DE166,DE179,DE192,DE205,DE218,DE231,DE244,DE257,DE270,DE283,DE296,DE309,DE322,DE335,DE348,DE361,DE374,DE387,DE400,DE413,DE426,DE439)</f>
        <v>14</v>
      </c>
      <c r="DF23" s="73">
        <f t="shared" si="834"/>
        <v>5</v>
      </c>
      <c r="DG23" s="72">
        <f t="shared" si="100"/>
        <v>19</v>
      </c>
      <c r="DH23" s="73">
        <f t="shared" ref="DH23:DJ23" si="835">SUM(DH36,DH49,DH62,DH75,DH88,DH101,DH114,DH127,DH140,DH153,DH166,DH179,DH192,DH205,DH218,DH231,DH244,DH257,DH270,DH283,DH296,DH309,DH322,DH335,DH348,DH361,DH374,DH387,DH400,DH413,DH426,DH439)</f>
        <v>280</v>
      </c>
      <c r="DI23" s="73">
        <f t="shared" si="835"/>
        <v>0</v>
      </c>
      <c r="DJ23" s="73">
        <f t="shared" si="835"/>
        <v>0</v>
      </c>
      <c r="DK23" s="74">
        <f t="shared" si="102"/>
        <v>280</v>
      </c>
      <c r="DL23" s="73">
        <f t="shared" ref="DL23:DN23" si="836">SUM(DL36,DL49,DL62,DL75,DL88,DL101,DL114,DL127,DL140,DL153,DL166,DL179,DL192,DL205,DL218,DL231,DL244,DL257,DL270,DL283,DL296,DL309,DL322,DL335,DL348,DL361,DL374,DL387,DL400,DL413,DL426,DL439)</f>
        <v>0</v>
      </c>
      <c r="DM23" s="73">
        <f t="shared" si="836"/>
        <v>3.25</v>
      </c>
      <c r="DN23" s="73">
        <f t="shared" si="836"/>
        <v>0</v>
      </c>
      <c r="DO23" s="72">
        <f t="shared" si="104"/>
        <v>3.25</v>
      </c>
      <c r="DP23" s="75">
        <f t="shared" ref="DP23:DQ23" si="837">SUM(DP36,DP49,DP62,DP75,DP88,DP101,DP114,DP127,DP140,DP153,DP166,DP179,DP192,DP205,DP218,DP231,DP244,DP257,DP270,DP283,DP296,DP309,DP322,DP335,DP348,DP361,DP374,DP387,DP400,DP413,DP426,DP439)</f>
        <v>0.8</v>
      </c>
      <c r="DQ23" s="76">
        <f t="shared" si="837"/>
        <v>2.8</v>
      </c>
      <c r="DR23" s="77"/>
      <c r="DS23" s="80"/>
      <c r="DT23" s="71">
        <f t="shared" ref="DT23:DU23" si="838">SUM(DT36,DT49,DT62,DT75,DT88,DT101,DT114,DT127,DT140,DT153,DT166,DT179,DT192,DT205,DT218,DT231,DT244,DT257,DT270,DT283,DT296,DT309,DT322,DT335,DT348,DT361,DT374,DT387,DT400,DT413,DT426,DT439)</f>
        <v>51</v>
      </c>
      <c r="DU23" s="73">
        <f t="shared" si="838"/>
        <v>21</v>
      </c>
      <c r="DV23" s="72">
        <f t="shared" si="107"/>
        <v>72</v>
      </c>
      <c r="DW23" s="73">
        <f t="shared" ref="DW23:DY23" si="839">SUM(DW36,DW49,DW62,DW75,DW88,DW101,DW114,DW127,DW140,DW153,DW166,DW179,DW192,DW205,DW218,DW231,DW244,DW257,DW270,DW283,DW296,DW309,DW322,DW335,DW348,DW361,DW374,DW387,DW400,DW413,DW426,DW439)</f>
        <v>11.9</v>
      </c>
      <c r="DX23" s="73">
        <f t="shared" si="839"/>
        <v>1001.25</v>
      </c>
      <c r="DY23" s="73">
        <f t="shared" si="839"/>
        <v>0</v>
      </c>
      <c r="DZ23" s="74">
        <f t="shared" si="109"/>
        <v>1013.15</v>
      </c>
      <c r="EA23" s="73">
        <f t="shared" ref="EA23:EC23" si="840">SUM(EA36,EA49,EA62,EA75,EA88,EA101,EA114,EA127,EA140,EA153,EA166,EA179,EA192,EA205,EA218,EA231,EA244,EA257,EA270,EA283,EA296,EA309,EA322,EA335,EA348,EA361,EA374,EA387,EA400,EA413,EA426,EA439)</f>
        <v>503.15</v>
      </c>
      <c r="EB23" s="73">
        <f t="shared" si="840"/>
        <v>0.2</v>
      </c>
      <c r="EC23" s="73">
        <f t="shared" si="840"/>
        <v>0</v>
      </c>
      <c r="ED23" s="72">
        <f t="shared" si="111"/>
        <v>503.34999999999997</v>
      </c>
      <c r="EE23" s="75">
        <f t="shared" ref="EE23:EF23" si="841">SUM(EE36,EE49,EE62,EE75,EE88,EE101,EE114,EE127,EE140,EE153,EE166,EE179,EE192,EE205,EE218,EE231,EE244,EE257,EE270,EE283,EE296,EE309,EE322,EE335,EE348,EE361,EE374,EE387,EE400,EE413,EE426,EE439)</f>
        <v>0</v>
      </c>
      <c r="EF23" s="76">
        <f t="shared" si="841"/>
        <v>0</v>
      </c>
      <c r="EG23" s="77"/>
      <c r="EH23" s="80"/>
      <c r="EI23" s="71">
        <f t="shared" ref="EI23:EJ23" si="842">SUM(EI36,EI49,EI62,EI75,EI88,EI101,EI114,EI127,EI140,EI153,EI166,EI179,EI192,EI205,EI218,EI231,EI244,EI257,EI270,EI283,EI296,EI309,EI322,EI335,EI348,EI361,EI374,EI387,EI400,EI413,EI426,EI439)</f>
        <v>10</v>
      </c>
      <c r="EJ23" s="73">
        <f t="shared" si="842"/>
        <v>8</v>
      </c>
      <c r="EK23" s="72">
        <f t="shared" si="114"/>
        <v>18</v>
      </c>
      <c r="EL23" s="73">
        <f t="shared" ref="EL23:EN23" si="843">SUM(EL36,EL49,EL62,EL75,EL88,EL101,EL114,EL127,EL140,EL153,EL166,EL179,EL192,EL205,EL218,EL231,EL244,EL257,EL270,EL283,EL296,EL309,EL322,EL335,EL348,EL361,EL374,EL387,EL400,EL413,EL426,EL439)</f>
        <v>11.54</v>
      </c>
      <c r="EM23" s="73">
        <f t="shared" si="843"/>
        <v>118.5</v>
      </c>
      <c r="EN23" s="73">
        <f t="shared" si="843"/>
        <v>0</v>
      </c>
      <c r="EO23" s="74">
        <f t="shared" si="116"/>
        <v>130.04</v>
      </c>
      <c r="EP23" s="73">
        <f t="shared" ref="EP23:ER23" si="844">SUM(EP36,EP49,EP62,EP75,EP88,EP101,EP114,EP127,EP140,EP153,EP166,EP179,EP192,EP205,EP218,EP231,EP244,EP257,EP270,EP283,EP296,EP309,EP322,EP335,EP348,EP361,EP374,EP387,EP400,EP413,EP426,EP439)</f>
        <v>3.04</v>
      </c>
      <c r="EQ23" s="73">
        <f t="shared" si="844"/>
        <v>2.214</v>
      </c>
      <c r="ER23" s="73">
        <f t="shared" si="844"/>
        <v>0</v>
      </c>
      <c r="ES23" s="72">
        <f t="shared" si="118"/>
        <v>5.2539999999999996</v>
      </c>
      <c r="ET23" s="75">
        <f t="shared" ref="ET23:EU23" si="845">SUM(ET36,ET49,ET62,ET75,ET88,ET101,ET114,ET127,ET140,ET153,ET166,ET179,ET192,ET205,ET218,ET231,ET244,ET257,ET270,ET283,ET296,ET309,ET322,ET335,ET348,ET361,ET374,ET387,ET400,ET413,ET426,ET439)</f>
        <v>0.01</v>
      </c>
      <c r="EU23" s="76">
        <f t="shared" si="845"/>
        <v>1.7999999999999999E-2</v>
      </c>
      <c r="EV23" s="77"/>
      <c r="EW23" s="80"/>
      <c r="EX23" s="71">
        <f t="shared" ref="EX23:EY23" si="846">SUM(EX36,EX49,EX62,EX75,EX88,EX101,EX114,EX127,EX140,EX153,EX166,EX179,EX192,EX205,EX218,EX231,EX244,EX257,EX270,EX283,EX296,EX309,EX322,EX335,EX348,EX361,EX374,EX387,EX400,EX413,EX426,EX439)</f>
        <v>22</v>
      </c>
      <c r="EY23" s="73">
        <f t="shared" si="846"/>
        <v>37</v>
      </c>
      <c r="EZ23" s="72">
        <f t="shared" si="121"/>
        <v>59</v>
      </c>
      <c r="FA23" s="73">
        <f t="shared" ref="FA23:FC23" si="847">SUM(FA36,FA49,FA62,FA75,FA88,FA101,FA114,FA127,FA140,FA153,FA166,FA179,FA192,FA205,FA218,FA231,FA244,FA257,FA270,FA283,FA296,FA309,FA322,FA335,FA348,FA361,FA374,FA387,FA400,FA413,FA426,FA439)</f>
        <v>50</v>
      </c>
      <c r="FB23" s="73">
        <f t="shared" si="847"/>
        <v>70.849999999999994</v>
      </c>
      <c r="FC23" s="73">
        <f t="shared" si="847"/>
        <v>0</v>
      </c>
      <c r="FD23" s="74">
        <f t="shared" si="123"/>
        <v>120.85</v>
      </c>
      <c r="FE23" s="73">
        <f t="shared" ref="FE23:FG23" si="848">SUM(FE36,FE49,FE62,FE75,FE88,FE101,FE114,FE127,FE140,FE153,FE166,FE179,FE192,FE205,FE218,FE231,FE244,FE257,FE270,FE283,FE296,FE309,FE322,FE335,FE348,FE361,FE374,FE387,FE400,FE413,FE426,FE439)</f>
        <v>1.9</v>
      </c>
      <c r="FF23" s="73">
        <f t="shared" si="848"/>
        <v>5.7</v>
      </c>
      <c r="FG23" s="73">
        <f t="shared" si="848"/>
        <v>0</v>
      </c>
      <c r="FH23" s="72">
        <f t="shared" si="125"/>
        <v>7.6</v>
      </c>
      <c r="FI23" s="75">
        <f t="shared" ref="FI23:FJ23" si="849">SUM(FI36,FI49,FI62,FI75,FI88,FI101,FI114,FI127,FI140,FI153,FI166,FI179,FI192,FI205,FI218,FI231,FI244,FI257,FI270,FI283,FI296,FI309,FI322,FI335,FI348,FI361,FI374,FI387,FI400,FI413,FI426,FI439)</f>
        <v>22.55</v>
      </c>
      <c r="FJ23" s="76">
        <f t="shared" si="849"/>
        <v>108.25</v>
      </c>
      <c r="FK23" s="77"/>
      <c r="FL23" s="80"/>
      <c r="FM23" s="71">
        <f t="shared" ref="FM23:FN23" si="850">SUM(FM36,FM49,FM62,FM75,FM88,FM101,FM114,FM127,FM140,FM153,FM166,FM179,FM192,FM205,FM218,FM231,FM244,FM257,FM270,FM283,FM296,FM309,FM322,FM335,FM348,FM361,FM374,FM387,FM400,FM413,FM426,FM439)</f>
        <v>439</v>
      </c>
      <c r="FN23" s="73">
        <f t="shared" si="850"/>
        <v>246</v>
      </c>
      <c r="FO23" s="72">
        <f t="shared" si="128"/>
        <v>685</v>
      </c>
      <c r="FP23" s="73">
        <f t="shared" si="374"/>
        <v>6323</v>
      </c>
      <c r="FQ23" s="73">
        <f t="shared" si="375"/>
        <v>4118</v>
      </c>
      <c r="FR23" s="73">
        <f t="shared" si="376"/>
        <v>614</v>
      </c>
      <c r="FS23" s="74">
        <f t="shared" si="130"/>
        <v>9827</v>
      </c>
      <c r="FT23" s="73">
        <f t="shared" ref="FT23:FT30" si="851">SUM(FT36,FT49,FT62,FT75,FT88,FT101,FT114,FT127,FT140,FT153,FT166,FT179,FT192,FT205,FT218,FT231,FT244,FT257,FT270,FT283,FT296,FT309,FT322,FT335,FT348,FT361,FT374,FT387,FT400,FT413,FT426,FT439)</f>
        <v>165.5</v>
      </c>
      <c r="FU23" s="73">
        <f>SUM(FU36,FU49,FU62,FU75,FU88,FU101,FU114,FU127,FU140,FU153,FU165,FU179,FU192,FU205,FU218,FU231,FU244,FU257,FU270,FU283,FU296,FU309,FU322,FU335,FU348,FU361,FU374,FU387,FU400,FU413,FU426,FU439)</f>
        <v>331.31450000000001</v>
      </c>
      <c r="FV23" s="73">
        <f>SUM(FV36,FV49,FV62,FV75,FV88,FV101,FV114,FV127,FV140,FV153,FV166,FV179,FV192,FV205,FV218,FV231,FV244,FV257,FV270,FV283,FV296,FV309,FV322,FV335,FV348,FV361,FV374,FV387,FV400,FV413,FV426,FV439)</f>
        <v>0.98240000000000005</v>
      </c>
      <c r="FW23" s="72">
        <f t="shared" si="132"/>
        <v>495.83210000000003</v>
      </c>
      <c r="FX23" s="75">
        <f t="shared" ref="FX23:FY23" si="852">SUM(FX36,FX49,FX62,FX75,FX88,FX101,FX114,FX127,FX140,FX153,FX166,FX179,FX192,FX205,FX218,FX231,FX244,FX257,FX270,FX283,FX296,FX309,FX322,FX335,FX348,FX361,FX374,FX387,FX400,FX413,FX426,FX439)</f>
        <v>55.072400000000002</v>
      </c>
      <c r="FY23" s="76">
        <f t="shared" si="852"/>
        <v>773.22340000000008</v>
      </c>
      <c r="FZ23" s="77"/>
      <c r="GA23" s="80"/>
      <c r="GB23" s="71">
        <f t="shared" ref="GB23:GC23" si="853">SUM(GB36,GB49,GB62,GB75,GB88,GB101,GB114,GB127,GB140,GB153,GB166,GB179,GB192,GB205,GB218,GB231,GB244,GB257,GB270,GB283,GB296,GB309,GB322,GB335,GB348,GB361,GB374,GB387,GB400,GB413,GB426,GB439)</f>
        <v>10</v>
      </c>
      <c r="GC23" s="73">
        <f t="shared" si="853"/>
        <v>8</v>
      </c>
      <c r="GD23" s="72">
        <f t="shared" si="135"/>
        <v>18</v>
      </c>
      <c r="GE23" s="73">
        <f t="shared" ref="GE23:GG23" si="854">SUM(GE36,GE49,GE62,GE75,GE88,GE101,GE114,GE127,GE140,GE153,GE166,GE179,GE192,GE205,GE218,GE231,GE244,GE257,GE270,GE283,GE296,GE309,GE322,GE335,GE348,GE361,GE374,GE387,GE400,GE413,GE426,GE439)</f>
        <v>460.58</v>
      </c>
      <c r="GF23" s="73">
        <f t="shared" si="854"/>
        <v>220.35</v>
      </c>
      <c r="GG23" s="73">
        <f t="shared" si="854"/>
        <v>0</v>
      </c>
      <c r="GH23" s="74">
        <f t="shared" si="137"/>
        <v>680.93</v>
      </c>
      <c r="GI23" s="73">
        <f t="shared" ref="GI23:GK23" si="855">SUM(GI36,GI49,GI62,GI75,GI88,GI101,GI114,GI127,GI140,GI153,GI166,GI179,GI192,GI205,GI218,GI231,GI244,GI257,GI270,GI283,GI296,GI309,GI322,GI335,GI348,GI361,GI374,GI387,GI400,GI413,GI426,GI439)</f>
        <v>0.93</v>
      </c>
      <c r="GJ23" s="73">
        <f t="shared" si="855"/>
        <v>1.194</v>
      </c>
      <c r="GK23" s="73">
        <f t="shared" si="855"/>
        <v>0</v>
      </c>
      <c r="GL23" s="72">
        <f t="shared" si="139"/>
        <v>2.1240000000000001</v>
      </c>
      <c r="GM23" s="75">
        <f t="shared" ref="GM23:GN23" si="856">SUM(GM36,GM49,GM62,GM75,GM88,GM101,GM114,GM127,GM140,GM153,GM166,GM179,GM192,GM205,GM218,GM231,GM244,GM257,GM270,GM283,GM296,GM309,GM322,GM335,GM348,GM361,GM374,GM387,GM400,GM413,GM426,GM439)</f>
        <v>24.19</v>
      </c>
      <c r="GN23" s="76">
        <f t="shared" si="856"/>
        <v>192.1045</v>
      </c>
      <c r="GO23" s="77"/>
      <c r="GP23" s="80"/>
      <c r="GQ23" s="71">
        <f t="shared" ref="GQ23:GR23" si="857">SUM(GQ36,GQ49,GQ62,GQ75,GQ88,GQ101,GQ114,GQ127,GQ140,GQ153,GQ166,GQ179,GQ192,GQ205,GQ218,GQ231,GQ244,GQ257,GQ270,GQ283,GQ296,GQ309,GQ322,GQ335,GQ348,GQ361,GQ374,GQ387,GQ400,GQ413,GQ426,GQ439)</f>
        <v>3</v>
      </c>
      <c r="GR23" s="73">
        <f t="shared" si="857"/>
        <v>1</v>
      </c>
      <c r="GS23" s="72">
        <f t="shared" si="142"/>
        <v>4</v>
      </c>
      <c r="GT23" s="73">
        <f t="shared" ref="GT23:GV23" si="858">SUM(GT36,GT49,GT62,GT75,GT88,GT101,GT114,GT127,GT140,GT153,GT166,GT179,GT192,GT205,GT218,GT231,GT244,GT257,GT270,GT283,GT296,GT309,GT322,GT335,GT348,GT361,GT374,GT387,GT400,GT413,GT426,GT439)</f>
        <v>2.25</v>
      </c>
      <c r="GU23" s="73">
        <f t="shared" si="858"/>
        <v>0.75</v>
      </c>
      <c r="GV23" s="73">
        <f t="shared" si="858"/>
        <v>0</v>
      </c>
      <c r="GW23" s="74">
        <f t="shared" si="144"/>
        <v>3</v>
      </c>
      <c r="GX23" s="73">
        <f t="shared" ref="GX23:GZ23" si="859">SUM(GX36,GX49,GX62,GX75,GX88,GX101,GX114,GX127,GX140,GX153,GX166,GX179,GX192,GX205,GX218,GX231,GX244,GX257,GX270,GX283,GX296,GX309,GX322,GX335,GX348,GX361,GX374,GX387,GX400,GX413,GX426,GX439)</f>
        <v>1.5</v>
      </c>
      <c r="GY23" s="73">
        <f t="shared" si="859"/>
        <v>2.9</v>
      </c>
      <c r="GZ23" s="73">
        <f t="shared" si="859"/>
        <v>0</v>
      </c>
      <c r="HA23" s="72">
        <f t="shared" si="146"/>
        <v>4.4000000000000004</v>
      </c>
      <c r="HB23" s="75">
        <f t="shared" ref="HB23:HC23" si="860">SUM(HB36,HB49,HB62,HB75,HB88,HB101,HB114,HB127,HB140,HB153,HB166,HB179,HB192,HB205,HB218,HB231,HB244,HB257,HB270,HB283,HB296,HB309,HB322,HB335,HB348,HB361,HB374,HB387,HB400,HB413,HB426,HB439)</f>
        <v>0</v>
      </c>
      <c r="HC23" s="76">
        <f t="shared" si="860"/>
        <v>0</v>
      </c>
      <c r="HD23" s="77"/>
      <c r="HE23" s="80"/>
      <c r="HF23" s="71">
        <f t="shared" ref="HF23:HG23" si="861">SUM(HF36,HF49,HF62,HF75,HF88,HF101,HF114,HF127,HF140,HF153,HF166,HF179,HF192,HF205,HF218,HF231,HF244,HF257,HF270,HF283,HF296,HF309,HF322,HF335,HF348,HF361,HF374,HF387,HF400,HF413,HF426,HF439)</f>
        <v>2</v>
      </c>
      <c r="HG23" s="73">
        <f t="shared" si="861"/>
        <v>1</v>
      </c>
      <c r="HH23" s="72">
        <f t="shared" si="149"/>
        <v>3</v>
      </c>
      <c r="HI23" s="73">
        <f t="shared" ref="HI23:HK23" si="862">SUM(HI36,HI49,HI62,HI75,HI88,HI101,HI114,HI127,HI140,HI153,HI166,HI179,HI192,HI205,HI218,HI231,HI244,HI257,HI270,HI283,HI296,HI309,HI322,HI335,HI348,HI361,HI374,HI387,HI400,HI413,HI426,HI439)</f>
        <v>60</v>
      </c>
      <c r="HJ23" s="73">
        <f t="shared" si="862"/>
        <v>180</v>
      </c>
      <c r="HK23" s="73">
        <f t="shared" si="862"/>
        <v>0</v>
      </c>
      <c r="HL23" s="74">
        <f t="shared" si="151"/>
        <v>240</v>
      </c>
      <c r="HM23" s="73">
        <f t="shared" ref="HM23:HO23" si="863">SUM(HM36,HM49,HM62,HM75,HM88,HM101,HM114,HM127,HM140,HM153,HM166,HM179,HM192,HM205,HM218,HM231,HM244,HM257,HM270,HM283,HM296,HM309,HM322,HM335,HM348,HM361,HM374,HM387,HM400,HM413,HM426,HM439)</f>
        <v>0.05</v>
      </c>
      <c r="HN23" s="73">
        <f t="shared" si="863"/>
        <v>0.44</v>
      </c>
      <c r="HO23" s="73">
        <f t="shared" si="863"/>
        <v>0</v>
      </c>
      <c r="HP23" s="72">
        <f t="shared" si="153"/>
        <v>0.49</v>
      </c>
      <c r="HQ23" s="75">
        <f t="shared" ref="HQ23:HR23" si="864">SUM(HQ36,HQ49,HQ62,HQ75,HQ88,HQ101,HQ114,HQ127,HQ140,HQ153,HQ166,HQ179,HQ192,HQ205,HQ218,HQ231,HQ244,HQ257,HQ270,HQ283,HQ296,HQ309,HQ322,HQ335,HQ348,HQ361,HQ374,HQ387,HQ400,HQ413,HQ426,HQ439)</f>
        <v>0.38</v>
      </c>
      <c r="HR23" s="76">
        <f t="shared" si="864"/>
        <v>7.4999999999999997E-2</v>
      </c>
      <c r="HS23" s="77"/>
      <c r="HT23" s="80"/>
      <c r="HU23" s="71">
        <f t="shared" ref="HU23:HV23" si="865">SUM(HU36,HU49,HU62,HU75,HU88,HU101,HU114,HU127,HU140,HU153,HU166,HU179,HU192,HU205,HU218,HU231,HU244,HU257,HU270,HU283,HU296,HU309,HU322,HU335,HU348,HU361,HU374,HU387,HU400,HU413,HU426,HU439)</f>
        <v>13</v>
      </c>
      <c r="HV23" s="73">
        <f t="shared" si="865"/>
        <v>8</v>
      </c>
      <c r="HW23" s="72">
        <f t="shared" si="156"/>
        <v>21</v>
      </c>
      <c r="HX23" s="73">
        <f t="shared" ref="HX23:HZ23" si="866">SUM(HX36,HX49,HX62,HX75,HX88,HX101,HX114,HX127,HX140,HX153,HX166,HX179,HX192,HX205,HX218,HX231,HX244,HX257,HX270,HX283,HX296,HX309,HX322,HX335,HX348,HX361,HX374,HX387,HX400,HX413,HX426,HX439)</f>
        <v>685</v>
      </c>
      <c r="HY23" s="73">
        <f t="shared" si="866"/>
        <v>410.5</v>
      </c>
      <c r="HZ23" s="73">
        <f t="shared" si="866"/>
        <v>0</v>
      </c>
      <c r="IA23" s="74">
        <f t="shared" si="158"/>
        <v>1095.5</v>
      </c>
      <c r="IB23" s="73">
        <f t="shared" ref="IB23:ID23" si="867">SUM(IB36,IB49,IB62,IB75,IB88,IB101,IB114,IB127,IB140,IB153,IB166,IB179,IB192,IB205,IB218,IB231,IB244,IB257,IB270,IB283,IB296,IB309,IB322,IB335,IB348,IB361,IB374,IB387,IB400,IB413,IB426,IB439)</f>
        <v>0</v>
      </c>
      <c r="IC23" s="73">
        <f t="shared" si="867"/>
        <v>2.75</v>
      </c>
      <c r="ID23" s="73">
        <f t="shared" si="867"/>
        <v>0</v>
      </c>
      <c r="IE23" s="72">
        <f t="shared" si="160"/>
        <v>2.75</v>
      </c>
      <c r="IF23" s="75">
        <f t="shared" ref="IF23:IG23" si="868">SUM(IF36,IF49,IF62,IF75,IF88,IF101,IF114,IF127,IF140,IF153,IF166,IF179,IF192,IF205,IF218,IF231,IF244,IF257,IF270,IF283,IF296,IF309,IF322,IF335,IF348,IF361,IF374,IF387,IF400,IF413,IF426,IF439)</f>
        <v>0.11749999999999999</v>
      </c>
      <c r="IG23" s="76">
        <f t="shared" si="868"/>
        <v>0.54249999999999998</v>
      </c>
      <c r="IH23" s="77"/>
      <c r="II23" s="80"/>
      <c r="IJ23" s="71">
        <f t="shared" ref="IJ23:IK23" si="869">SUM(IJ36,IJ49,IJ62,IJ75,IJ88,IJ101,IJ114,IJ127,IJ140,IJ153,IJ166,IJ179,IJ192,IJ205,IJ218,IJ231,IJ244,IJ257,IJ270,IJ283,IJ296,IJ309,IJ322,IJ335,IJ348,IJ361,IJ374,IJ387,IJ400,IJ413,IJ426,IJ439)</f>
        <v>7</v>
      </c>
      <c r="IK23" s="73">
        <f t="shared" si="869"/>
        <v>2</v>
      </c>
      <c r="IL23" s="72">
        <f t="shared" si="163"/>
        <v>9</v>
      </c>
      <c r="IM23" s="73">
        <f t="shared" ref="IM23:IO23" si="870">SUM(IM36,IM49,IM62,IM75,IM88,IM101,IM114,IM127,IM140,IM153,IM166,IM179,IM192,IM205,IM218,IM231,IM244,IM257,IM270,IM283,IM296,IM309,IM322,IM335,IM348,IM361,IM374,IM387,IM400,IM413,IM426,IM439)</f>
        <v>650.1</v>
      </c>
      <c r="IN23" s="73">
        <f t="shared" si="870"/>
        <v>1010.05</v>
      </c>
      <c r="IO23" s="73">
        <f t="shared" si="870"/>
        <v>0</v>
      </c>
      <c r="IP23" s="74">
        <f t="shared" si="165"/>
        <v>1660.15</v>
      </c>
      <c r="IQ23" s="73">
        <f t="shared" ref="IQ23:IS23" si="871">SUM(IQ36,IQ49,IQ62,IQ75,IQ88,IQ101,IQ114,IQ127,IQ140,IQ153,IQ166,IQ179,IQ192,IQ205,IQ218,IQ231,IQ244,IQ257,IQ270,IQ283,IQ296,IQ309,IQ322,IQ335,IQ348,IQ361,IQ374,IQ387,IQ400,IQ413,IQ426,IQ439)</f>
        <v>2.41</v>
      </c>
      <c r="IR23" s="73">
        <f t="shared" si="871"/>
        <v>3.4099999999999997</v>
      </c>
      <c r="IS23" s="73">
        <f t="shared" si="871"/>
        <v>0</v>
      </c>
      <c r="IT23" s="72">
        <f t="shared" si="167"/>
        <v>5.82</v>
      </c>
      <c r="IU23" s="75">
        <f t="shared" ref="IU23:IV23" si="872">SUM(IU36,IU49,IU62,IU75,IU88,IU101,IU114,IU127,IU140,IU153,IU166,IU179,IU192,IU205,IU218,IU231,IU244,IU257,IU270,IU283,IU296,IU309,IU322,IU335,IU348,IU361,IU374,IU387,IU400,IU413,IU426,IU439)</f>
        <v>0.89999999999999991</v>
      </c>
      <c r="IV23" s="76">
        <f t="shared" si="872"/>
        <v>4.95</v>
      </c>
      <c r="IW23" s="77"/>
      <c r="IX23" s="80"/>
      <c r="IY23" s="71">
        <f t="shared" ref="IY23:IZ23" si="873">SUM(IY36,IY49,IY62,IY75,IY88,IY101,IY114,IY127,IY140,IY153,IY166,IY179,IY192,IY205,IY218,IY231,IY244,IY257,IY270,IY283,IY296,IY309,IY322,IY335,IY348,IY361,IY374,IY387,IY400,IY413,IY426,IY439)</f>
        <v>4</v>
      </c>
      <c r="IZ23" s="73">
        <f t="shared" si="873"/>
        <v>0</v>
      </c>
      <c r="JA23" s="72">
        <f t="shared" si="170"/>
        <v>4</v>
      </c>
      <c r="JB23" s="73">
        <f t="shared" ref="JB23:JD23" si="874">SUM(JB36,JB49,JB62,JB75,JB88,JB101,JB114,JB127,JB140,JB153,JB166,JB179,JB192,JB205,JB218,JB231,JB244,JB257,JB270,JB283,JB296,JB309,JB322,JB335,JB348,JB361,JB374,JB387,JB400,JB413,JB426,JB439)</f>
        <v>0.15</v>
      </c>
      <c r="JC23" s="73">
        <f t="shared" si="874"/>
        <v>0.16</v>
      </c>
      <c r="JD23" s="73">
        <f t="shared" si="874"/>
        <v>0</v>
      </c>
      <c r="JE23" s="74">
        <f t="shared" si="172"/>
        <v>0.31</v>
      </c>
      <c r="JF23" s="73">
        <f t="shared" ref="JF23:JH23" si="875">SUM(JF36,JF49,JF62,JF75,JF88,JF101,JF114,JF127,JF140,JF153,JF166,JF179,JF192,JF205,JF218,JF231,JF244,JF257,JF270,JF283,JF296,JF309,JF322,JF335,JF348,JF361,JF374,JF387,JF400,JF413,JF426,JF439)</f>
        <v>0.31</v>
      </c>
      <c r="JG23" s="73">
        <f t="shared" si="875"/>
        <v>4.46</v>
      </c>
      <c r="JH23" s="73">
        <f t="shared" si="875"/>
        <v>0</v>
      </c>
      <c r="JI23" s="72">
        <f t="shared" si="174"/>
        <v>4.7699999999999996</v>
      </c>
      <c r="JJ23" s="75">
        <f t="shared" ref="JJ23:JK23" si="876">SUM(JJ36,JJ49,JJ62,JJ75,JJ88,JJ101,JJ114,JJ127,JJ140,JJ153,JJ166,JJ179,JJ192,JJ205,JJ218,JJ231,JJ244,JJ257,JJ270,JJ283,JJ296,JJ309,JJ322,JJ335,JJ348,JJ361,JJ374,JJ387,JJ400,JJ413,JJ426,JJ439)</f>
        <v>5.9699999999999989</v>
      </c>
      <c r="JK23" s="76">
        <f t="shared" si="876"/>
        <v>20.204999999999998</v>
      </c>
      <c r="JL23" s="77"/>
      <c r="JM23" s="80"/>
      <c r="JN23" s="71">
        <f t="shared" ref="JN23:JO23" si="877">SUM(JN36,JN49,JN62,JN75,JN88,JN101,JN114,JN127,JN140,JN153,JN166,JN179,JN192,JN205,JN218,JN231,JN244,JN257,JN270,JN283,JN296,JN309,JN322,JN335,JN348,JN361,JN374,JN387,JN400,JN413,JN426,JN439)</f>
        <v>0</v>
      </c>
      <c r="JO23" s="73">
        <f t="shared" si="877"/>
        <v>0</v>
      </c>
      <c r="JP23" s="72">
        <f t="shared" si="177"/>
        <v>0</v>
      </c>
      <c r="JQ23" s="73">
        <f t="shared" ref="JQ23:JS23" si="878">SUM(JQ36,JQ49,JQ62,JQ75,JQ88,JQ101,JQ114,JQ127,JQ140,JQ153,JQ166,JQ179,JQ192,JQ205,JQ218,JQ231,JQ244,JQ257,JQ270,JQ283,JQ296,JQ309,JQ322,JQ335,JQ348,JQ361,JQ374,JQ387,JQ400,JQ413,JQ426,JQ439)</f>
        <v>0</v>
      </c>
      <c r="JR23" s="73">
        <f t="shared" si="878"/>
        <v>0</v>
      </c>
      <c r="JS23" s="73">
        <f t="shared" si="878"/>
        <v>0</v>
      </c>
      <c r="JT23" s="74">
        <f t="shared" si="179"/>
        <v>0</v>
      </c>
      <c r="JU23" s="73">
        <f t="shared" ref="JU23:JW23" si="879">SUM(JU36,JU49,JU62,JU75,JU88,JU101,JU114,JU127,JU140,JU153,JU166,JU179,JU192,JU205,JU218,JU231,JU244,JU257,JU270,JU283,JU296,JU309,JU322,JU335,JU348,JU361,JU374,JU387,JU400,JU413,JU426,JU439)</f>
        <v>0</v>
      </c>
      <c r="JV23" s="73">
        <f t="shared" si="879"/>
        <v>0</v>
      </c>
      <c r="JW23" s="73">
        <f t="shared" si="879"/>
        <v>0</v>
      </c>
      <c r="JX23" s="72">
        <f t="shared" si="181"/>
        <v>0</v>
      </c>
      <c r="JY23" s="75">
        <f t="shared" ref="JY23:JZ23" si="880">SUM(JY36,JY49,JY62,JY75,JY88,JY101,JY114,JY127,JY140,JY153,JY166,JY179,JY192,JY205,JY218,JY231,JY244,JY257,JY270,JY283,JY296,JY309,JY322,JY335,JY348,JY361,JY374,JY387,JY400,JY413,JY426,JY439)</f>
        <v>0</v>
      </c>
      <c r="JZ23" s="76">
        <f t="shared" si="880"/>
        <v>0</v>
      </c>
      <c r="KA23" s="77"/>
      <c r="KB23" s="80"/>
      <c r="KC23" s="71">
        <f t="shared" ref="KC23:KD23" si="881">SUM(KC36,KC49,KC62,KC75,KC88,KC101,KC114,KC127,KC140,KC153,KC166,KC179,KC192,KC205,KC218,KC231,KC244,KC257,KC270,KC283,KC296,KC309,KC322,KC335,KC348,KC361,KC374,KC387,KC400,KC413,KC426,KC439)</f>
        <v>15</v>
      </c>
      <c r="KD23" s="73">
        <f t="shared" si="881"/>
        <v>13</v>
      </c>
      <c r="KE23" s="72">
        <f t="shared" si="184"/>
        <v>28</v>
      </c>
      <c r="KF23" s="73">
        <f t="shared" ref="KF23:KH23" si="882">SUM(KF36,KF49,KF62,KF75,KF88,KF101,KF114,KF127,KF140,KF153,KF166,KF179,KF192,KF205,KF218,KF231,KF244,KF257,KF270,KF283,KF296,KF309,KF322,KF335,KF348,KF361,KF374,KF387,KF400,KF413,KF426,KF439)</f>
        <v>320</v>
      </c>
      <c r="KG23" s="73">
        <f t="shared" si="882"/>
        <v>175</v>
      </c>
      <c r="KH23" s="73">
        <f t="shared" si="882"/>
        <v>0</v>
      </c>
      <c r="KI23" s="74">
        <f t="shared" si="186"/>
        <v>495</v>
      </c>
      <c r="KJ23" s="73">
        <f t="shared" ref="KJ23:KL23" si="883">SUM(KJ36,KJ49,KJ62,KJ75,KJ88,KJ101,KJ114,KJ127,KJ140,KJ153,KJ166,KJ179,KJ192,KJ205,KJ218,KJ231,KJ244,KJ257,KJ270,KJ283,KJ296,KJ309,KJ322,KJ335,KJ348,KJ361,KJ374,KJ387,KJ400,KJ413,KJ426,KJ439)</f>
        <v>0</v>
      </c>
      <c r="KK23" s="73">
        <f t="shared" si="883"/>
        <v>5.75</v>
      </c>
      <c r="KL23" s="73">
        <f t="shared" si="883"/>
        <v>0</v>
      </c>
      <c r="KM23" s="72">
        <f t="shared" si="188"/>
        <v>5.75</v>
      </c>
      <c r="KN23" s="75">
        <f t="shared" ref="KN23:KO23" si="884">SUM(KN36,KN49,KN62,KN75,KN88,KN101,KN114,KN127,KN140,KN153,KN166,KN179,KN192,KN205,KN218,KN231,KN244,KN257,KN270,KN283,KN296,KN309,KN322,KN335,KN348,KN361,KN374,KN387,KN400,KN413,KN426,KN439)</f>
        <v>0</v>
      </c>
      <c r="KO23" s="76">
        <f t="shared" si="884"/>
        <v>0</v>
      </c>
      <c r="KP23" s="77"/>
      <c r="KQ23" s="80"/>
      <c r="KR23" s="71">
        <f t="shared" ref="KR23:KS23" si="885">SUM(KR36,KR49,KR62,KR75,KR88,KR101,KR114,KR127,KR140,KR153,KR166,KR179,KR192,KR205,KR218,KR231,KR244,KR257,KR270,KR283,KR296,KR309,KR322,KR335,KR348,KR361,KR374,KR387,KR400,KR413,KR426,KR439)</f>
        <v>17</v>
      </c>
      <c r="KS23" s="73">
        <f t="shared" si="885"/>
        <v>11</v>
      </c>
      <c r="KT23" s="72">
        <f t="shared" si="191"/>
        <v>28</v>
      </c>
      <c r="KU23" s="73">
        <f t="shared" ref="KU23:KW23" si="886">SUM(KU36,KU49,KU62,KU75,KU88,KU101,KU114,KU127,KU140,KU153,KU166,KU179,KU192,KU205,KU218,KU231,KU244,KU257,KU270,KU283,KU296,KU309,KU322,KU335,KU348,KU361,KU374,KU387,KU400,KU413,KU426,KU439)</f>
        <v>461</v>
      </c>
      <c r="KV23" s="73">
        <f t="shared" si="886"/>
        <v>36</v>
      </c>
      <c r="KW23" s="73">
        <f t="shared" si="886"/>
        <v>0</v>
      </c>
      <c r="KX23" s="74">
        <f t="shared" si="193"/>
        <v>497</v>
      </c>
      <c r="KY23" s="73">
        <f t="shared" ref="KY23:LA23" si="887">SUM(KY36,KY49,KY62,KY75,KY88,KY101,KY114,KY127,KY140,KY153,KY166,KY179,KY192,KY205,KY218,KY231,KY244,KY257,KY270,KY283,KY296,KY309,KY322,KY335,KY348,KY361,KY374,KY387,KY400,KY413,KY426,KY439)</f>
        <v>0.3</v>
      </c>
      <c r="KZ23" s="73">
        <f t="shared" si="887"/>
        <v>9.1204999999999998</v>
      </c>
      <c r="LA23" s="73">
        <f t="shared" si="887"/>
        <v>0</v>
      </c>
      <c r="LB23" s="72">
        <f t="shared" si="195"/>
        <v>9.4205000000000005</v>
      </c>
      <c r="LC23" s="75">
        <f t="shared" ref="LC23:LD23" si="888">SUM(LC36,LC49,LC62,LC75,LC88,LC101,LC114,LC127,LC140,LC153,LC166,LC179,LC192,LC205,LC218,LC231,LC244,LC257,LC270,LC283,LC296,LC309,LC322,LC335,LC348,LC361,LC374,LC387,LC400,LC413,LC426,LC439)</f>
        <v>0</v>
      </c>
      <c r="LD23" s="76">
        <f t="shared" si="888"/>
        <v>0</v>
      </c>
      <c r="LE23" s="77"/>
      <c r="LF23" s="80"/>
      <c r="LG23" s="71">
        <f t="shared" ref="LG23:LH23" si="889">SUM(LG36,LG49,LG62,LG75,LG88,LG101,LG114,LG127,LG140,LG153,LG166,LG179,LG192,LG205,LG218,LG231,LG244,LG257,LG270,LG283,LG296,LG309,LG322,LG335,LG348,LG361,LG374,LG387,LG400,LG413,LG426,LG439)</f>
        <v>0</v>
      </c>
      <c r="LH23" s="73">
        <f t="shared" si="889"/>
        <v>0</v>
      </c>
      <c r="LI23" s="72">
        <f t="shared" si="198"/>
        <v>0</v>
      </c>
      <c r="LJ23" s="73">
        <f t="shared" ref="LJ23:LL23" si="890">SUM(LJ36,LJ49,LJ62,LJ75,LJ88,LJ101,LJ114,LJ127,LJ140,LJ153,LJ166,LJ179,LJ192,LJ205,LJ218,LJ231,LJ244,LJ257,LJ270,LJ283,LJ296,LJ309,LJ322,LJ335,LJ348,LJ361,LJ374,LJ387,LJ400,LJ413,LJ426,LJ439)</f>
        <v>0</v>
      </c>
      <c r="LK23" s="73">
        <f t="shared" si="890"/>
        <v>0</v>
      </c>
      <c r="LL23" s="73">
        <f t="shared" si="890"/>
        <v>0</v>
      </c>
      <c r="LM23" s="74">
        <f t="shared" si="200"/>
        <v>0</v>
      </c>
      <c r="LN23" s="73">
        <f t="shared" ref="LN23:LP23" si="891">SUM(LN36,LN49,LN62,LN75,LN88,LN101,LN114,LN127,LN140,LN153,LN166,LN179,LN192,LN205,LN218,LN231,LN244,LN257,LN270,LN283,LN296,LN309,LN322,LN335,LN348,LN361,LN374,LN387,LN400,LN413,LN426,LN439)</f>
        <v>0</v>
      </c>
      <c r="LO23" s="73">
        <f t="shared" si="891"/>
        <v>0</v>
      </c>
      <c r="LP23" s="73">
        <f t="shared" si="891"/>
        <v>0</v>
      </c>
      <c r="LQ23" s="72">
        <f t="shared" si="202"/>
        <v>0</v>
      </c>
      <c r="LR23" s="75">
        <f t="shared" ref="LR23:LS23" si="892">SUM(LR36,LR49,LR62,LR75,LR88,LR101,LR114,LR127,LR140,LR153,LR166,LR179,LR192,LR205,LR218,LR231,LR244,LR257,LR270,LR283,LR296,LR309,LR322,LR335,LR348,LR361,LR374,LR387,LR400,LR413,LR426,LR439)</f>
        <v>0</v>
      </c>
      <c r="LS23" s="76">
        <f t="shared" si="892"/>
        <v>0</v>
      </c>
      <c r="LT23" s="77"/>
      <c r="LU23" s="80"/>
      <c r="LV23" s="71">
        <f t="shared" si="204"/>
        <v>0</v>
      </c>
      <c r="LW23" s="73">
        <f t="shared" si="205"/>
        <v>0</v>
      </c>
      <c r="LX23" s="72">
        <f t="shared" si="206"/>
        <v>0</v>
      </c>
      <c r="LY23" s="73">
        <f t="shared" ref="LY23:MA23" si="893">SUM(LY36,LY49,LY62,LY75,LY88,LY101,LY114,LY127,LY140,LY153,LY166,LY179,LY192,LY205,LY218,LY231,LY244,LY257,LY270,LY283,LY296,LY309,LY322,LY335,LY348,LY361,LY374,LY387,LY400,LY413,LY426,LY439)</f>
        <v>0</v>
      </c>
      <c r="LZ23" s="73">
        <f t="shared" si="893"/>
        <v>0</v>
      </c>
      <c r="MA23" s="73">
        <f t="shared" si="893"/>
        <v>0</v>
      </c>
      <c r="MB23" s="74">
        <f t="shared" si="208"/>
        <v>0</v>
      </c>
      <c r="MC23" s="73">
        <f t="shared" ref="MC23:ME23" si="894">SUM(MC36,MC49,MC62,MC75,MC88,MC101,MC114,MC127,MC140,MC153,MC166,MC179,MC192,MC205,MC218,MC231,MC244,MC257,MC270,MC283,MC296,MC309,MC322,MC335,MC348,MC361,MC374,MC387,MC400,MC413,MC426,MC439)</f>
        <v>0</v>
      </c>
      <c r="MD23" s="73">
        <f t="shared" si="894"/>
        <v>0</v>
      </c>
      <c r="ME23" s="73">
        <f t="shared" si="894"/>
        <v>0</v>
      </c>
      <c r="MF23" s="72">
        <f t="shared" si="210"/>
        <v>0</v>
      </c>
      <c r="MG23" s="75">
        <f t="shared" ref="MG23:MH23" si="895">SUM(MG36,MG49,MG62,MG75,MG88,MG101,MG114,MG127,MG140,MG153,MG166,MG179,MG192,MG205,MG218,MG231,MG244,MG257,MG270,MG283,MG296,MG309,MG322,MG335,MG348,MG361,MG374,MG387,MG400,MG413,MG426,MG439)</f>
        <v>0</v>
      </c>
      <c r="MH23" s="76">
        <f t="shared" si="895"/>
        <v>0</v>
      </c>
      <c r="MI23" s="77"/>
      <c r="MJ23" s="80"/>
      <c r="MK23" s="71">
        <f t="shared" ref="MK23:ML23" si="896">SUM(MK36,MK49,MK62,MK75,MK88,MK101,MK114,MK127,MK140,MK153,MK166,MK179,MK192,MK205,MK218,MK231,MK244,MK257,MK270,MK283,MK296,MK309,MK322,MK335,MK348,MK361,MK374,MK387,MK400,MK413,MK426,MK439)</f>
        <v>3</v>
      </c>
      <c r="ML23" s="73">
        <f t="shared" si="896"/>
        <v>8</v>
      </c>
      <c r="MM23" s="72">
        <f t="shared" si="213"/>
        <v>11</v>
      </c>
      <c r="MN23" s="73">
        <f t="shared" ref="MN23:MP23" si="897">SUM(MN36,MN49,MN62,MN75,MN88,MN101,MN114,MN127,MN140,MN153,MN166,MN179,MN192,MN205,MN218,MN231,MN244,MN257,MN270,MN283,MN296,MN309,MN322,MN335,MN348,MN361,MN374,MN387,MN400,MN413,MN426,MN439)</f>
        <v>40</v>
      </c>
      <c r="MO23" s="73">
        <f t="shared" si="897"/>
        <v>110</v>
      </c>
      <c r="MP23" s="73">
        <f t="shared" si="897"/>
        <v>0</v>
      </c>
      <c r="MQ23" s="74">
        <f t="shared" si="215"/>
        <v>150</v>
      </c>
      <c r="MR23" s="73">
        <f t="shared" ref="MR23:MT23" si="898">SUM(MR36,MR49,MR62,MR75,MR88,MR101,MR114,MR127,MR140,MR153,MR166,MR179,MR192,MR205,MR218,MR231,MR244,MR257,MR270,MR283,MR296,MR309,MR322,MR335,MR348,MR361,MR374,MR387,MR400,MR413,MR426,MR439)</f>
        <v>0</v>
      </c>
      <c r="MS23" s="73">
        <f t="shared" si="898"/>
        <v>0.11</v>
      </c>
      <c r="MT23" s="73">
        <f t="shared" si="898"/>
        <v>9.8000000000000004E-2</v>
      </c>
      <c r="MU23" s="72">
        <f t="shared" si="217"/>
        <v>1.1999999999999997E-2</v>
      </c>
      <c r="MV23" s="75">
        <f t="shared" ref="MV23:MW23" si="899">SUM(MV36,MV49,MV62,MV75,MV88,MV101,MV114,MV127,MV140,MV153,MV166,MV179,MV192,MV205,MV218,MV231,MV244,MV257,MV270,MV283,MV296,MV309,MV322,MV335,MV348,MV361,MV374,MV387,MV400,MV413,MV426,MV439)</f>
        <v>3.1E-2</v>
      </c>
      <c r="MW23" s="76">
        <f t="shared" si="899"/>
        <v>8.0000000000000002E-3</v>
      </c>
      <c r="MX23" s="77"/>
      <c r="MY23" s="80"/>
      <c r="MZ23" s="71">
        <f t="shared" ref="MZ23:NA23" si="900">SUM(MZ36,MZ49,MZ62,MZ75,MZ88,MZ101,MZ114,MZ127,MZ140,MZ153,MZ166,MZ179,MZ192,MZ205,MZ218,MZ231,MZ244,MZ257,MZ270,MZ283,MZ296,MZ309,MZ322,MZ335,MZ348,MZ361,MZ374,MZ387,MZ400,MZ413,MZ426,MZ439)</f>
        <v>0</v>
      </c>
      <c r="NA23" s="73">
        <f t="shared" si="900"/>
        <v>0</v>
      </c>
      <c r="NB23" s="72">
        <f t="shared" si="220"/>
        <v>0</v>
      </c>
      <c r="NC23" s="73">
        <f t="shared" ref="NC23:NE23" si="901">SUM(NC36,NC49,NC62,NC75,NC88,NC101,NC114,NC127,NC140,NC153,NC166,NC179,NC192,NC205,NC218,NC231,NC244,NC257,NC270,NC283,NC296,NC309,NC322,NC335,NC348,NC361,NC374,NC387,NC400,NC413,NC426,NC439)</f>
        <v>0</v>
      </c>
      <c r="ND23" s="73">
        <f t="shared" si="901"/>
        <v>0</v>
      </c>
      <c r="NE23" s="73">
        <f t="shared" si="901"/>
        <v>0</v>
      </c>
      <c r="NF23" s="74">
        <f t="shared" si="222"/>
        <v>0</v>
      </c>
      <c r="NG23" s="73">
        <f t="shared" ref="NG23:NI23" si="902">SUM(NG36,NG49,NG62,NG75,NG88,NG101,NG114,NG127,NG140,NG153,NG166,NG179,NG192,NG205,NG218,NG231,NG244,NG257,NG270,NG283,NG296,NG309,NG322,NG335,NG348,NG361,NG374,NG387,NG400,NG413,NG426,NG439)</f>
        <v>0</v>
      </c>
      <c r="NH23" s="73">
        <f t="shared" si="902"/>
        <v>0</v>
      </c>
      <c r="NI23" s="73">
        <f t="shared" si="902"/>
        <v>0</v>
      </c>
      <c r="NJ23" s="72">
        <f t="shared" si="224"/>
        <v>0</v>
      </c>
      <c r="NK23" s="75">
        <f t="shared" ref="NK23:NL23" si="903">SUM(NK36,NK49,NK62,NK75,NK88,NK101,NK114,NK127,NK140,NK153,NK166,NK179,NK192,NK205,NK218,NK231,NK244,NK257,NK270,NK283,NK296,NK309,NK322,NK335,NK348,NK361,NK374,NK387,NK400,NK413,NK426,NK439)</f>
        <v>0</v>
      </c>
      <c r="NL23" s="76">
        <f t="shared" si="903"/>
        <v>0</v>
      </c>
      <c r="NM23" s="77"/>
      <c r="NN23" s="80"/>
      <c r="NO23" s="71">
        <f t="shared" ref="NO23:NP23" si="904">SUM(NO36,NO49,NO62,NO75,NO88,NO101,NO114,NO127,NO140,NO153,NO166,NO179,NO192,NO205,NO218,NO231,NO244,NO257,NO270,NO283,NO296,NO309,NO322,NO335,NO348,NO361,NO374,NO387,NO400,NO413,NO426,NO439)</f>
        <v>0</v>
      </c>
      <c r="NP23" s="73">
        <f t="shared" si="904"/>
        <v>0</v>
      </c>
      <c r="NQ23" s="72">
        <f t="shared" si="227"/>
        <v>0</v>
      </c>
      <c r="NR23" s="73">
        <f t="shared" ref="NR23:NT23" si="905">SUM(NR36,NR49,NR62,NR75,NR88,NR101,NR114,NR127,NR140,NR153,NR166,NR179,NR192,NR205,NR218,NR231,NR244,NR257,NR270,NR283,NR296,NR309,NR322,NR335,NR348,NR361,NR374,NR387,NR400,NR413,NR426,NR439)</f>
        <v>0</v>
      </c>
      <c r="NS23" s="73">
        <f t="shared" si="905"/>
        <v>0</v>
      </c>
      <c r="NT23" s="73">
        <f t="shared" si="905"/>
        <v>0</v>
      </c>
      <c r="NU23" s="74">
        <f t="shared" si="229"/>
        <v>0</v>
      </c>
      <c r="NV23" s="73">
        <f t="shared" ref="NV23:NX23" si="906">SUM(NV36,NV49,NV62,NV75,NV88,NV101,NV114,NV127,NV140,NV153,NV166,NV179,NV192,NV205,NV218,NV231,NV244,NV257,NV270,NV283,NV296,NV309,NV322,NV335,NV348,NV361,NV374,NV387,NV400,NV413,NV426,NV439)</f>
        <v>0</v>
      </c>
      <c r="NW23" s="73">
        <f t="shared" si="906"/>
        <v>0.13</v>
      </c>
      <c r="NX23" s="73">
        <f t="shared" si="906"/>
        <v>0</v>
      </c>
      <c r="NY23" s="72">
        <f t="shared" si="231"/>
        <v>0.13</v>
      </c>
      <c r="NZ23" s="75">
        <f t="shared" ref="NZ23:OA23" si="907">SUM(NZ36,NZ49,NZ62,NZ75,NZ88,NZ101,NZ114,NZ127,NZ140,NZ153,NZ166,NZ179,NZ192,NZ205,NZ218,NZ231,NZ244,NZ257,NZ270,NZ283,NZ296,NZ309,NZ322,NZ335,NZ348,NZ361,NZ374,NZ387,NZ400,NZ413,NZ426,NZ439)</f>
        <v>0</v>
      </c>
      <c r="OA23" s="76">
        <f t="shared" si="907"/>
        <v>0</v>
      </c>
      <c r="OB23" s="77"/>
      <c r="OC23" s="80"/>
      <c r="OD23" s="71">
        <f t="shared" ref="OD23:OE23" si="908">SUM(OD36,OD49,OD62,OD75,OD88,OD101,OD114,OD127,OD140,OD153,OD166,OD179,OD192,OD205,OD218,OD231,OD244,OD257,OD270,OD283,OD296,OD309,OD322,OD335,OD348,OD361,OD374,OD387,OD400,OD413,OD426,OD439)</f>
        <v>0</v>
      </c>
      <c r="OE23" s="73">
        <f t="shared" si="908"/>
        <v>0</v>
      </c>
      <c r="OF23" s="72">
        <f t="shared" si="234"/>
        <v>0</v>
      </c>
      <c r="OG23" s="73">
        <f t="shared" ref="OG23:OI23" si="909">SUM(OG36,OG49,OG62,OG75,OG88,OG101,OG114,OG127,OG140,OG153,OG166,OG179,OG192,OG205,OG218,OG231,OG244,OG257,OG270,OG283,OG296,OG309,OG322,OG335,OG348,OG361,OG374,OG387,OG400,OG413,OG426,OG439)</f>
        <v>0</v>
      </c>
      <c r="OH23" s="73">
        <f t="shared" si="909"/>
        <v>0</v>
      </c>
      <c r="OI23" s="73">
        <f t="shared" si="909"/>
        <v>0</v>
      </c>
      <c r="OJ23" s="74">
        <f t="shared" si="236"/>
        <v>0</v>
      </c>
      <c r="OK23" s="73">
        <f t="shared" ref="OK23:OM23" si="910">SUM(OK36,OK49,OK62,OK75,OK88,OK101,OK114,OK127,OK140,OK153,OK166,OK179,OK192,OK205,OK218,OK231,OK244,OK257,OK270,OK283,OK296,OK309,OK322,OK335,OK348,OK361,OK374,OK387,OK400,OK413,OK426,OK439)</f>
        <v>0</v>
      </c>
      <c r="OL23" s="73">
        <f t="shared" si="910"/>
        <v>0</v>
      </c>
      <c r="OM23" s="73">
        <f t="shared" si="910"/>
        <v>0</v>
      </c>
      <c r="ON23" s="72">
        <f t="shared" si="238"/>
        <v>0</v>
      </c>
      <c r="OO23" s="75">
        <f t="shared" ref="OO23:OP23" si="911">SUM(OO36,OO49,OO62,OO75,OO88,OO101,OO114,OO127,OO140,OO153,OO166,OO179,OO192,OO205,OO218,OO231,OO244,OO257,OO270,OO283,OO296,OO309,OO322,OO335,OO348,OO361,OO374,OO387,OO400,OO413,OO426,OO439)</f>
        <v>0</v>
      </c>
      <c r="OP23" s="76">
        <f t="shared" si="911"/>
        <v>0</v>
      </c>
      <c r="OQ23" s="77"/>
      <c r="OR23" s="80"/>
      <c r="OS23" s="73">
        <f t="shared" ref="OS23:OU23" si="912">SUM(OS36,OS49,OS62,OS75,OS88,OS101,OS114,OS127,OS140,OS153,OS166,OS179,OS192,OS205,OS218,OS231,OS244,OS257,OS270,OS283,OS296,OS309,OS322,OS335,OS348,OS361,OS374,OS387,OS400,OS413,OS426,OS439)</f>
        <v>3</v>
      </c>
      <c r="OT23" s="73">
        <f t="shared" si="912"/>
        <v>0</v>
      </c>
      <c r="OU23" s="73">
        <f t="shared" si="912"/>
        <v>3</v>
      </c>
      <c r="OV23" s="74">
        <f t="shared" si="241"/>
        <v>0</v>
      </c>
      <c r="OW23" s="73">
        <f t="shared" ref="OW23:OY23" si="913">SUM(OW36,OW49,OW62,OW75,OW88,OW101,OW114,OW127,OW140,OW153,OW166,OW179,OW192,OW205,OW218,OW231,OW244,OW257,OW270,OW283,OW296,OW309,OW322,OW335,OW348,OW361,OW374,OW387,OW400,OW413,OW426,OW439)</f>
        <v>370</v>
      </c>
      <c r="OX23" s="73">
        <f t="shared" si="913"/>
        <v>0</v>
      </c>
      <c r="OY23" s="73">
        <f t="shared" si="913"/>
        <v>370</v>
      </c>
      <c r="OZ23" s="72">
        <f t="shared" si="243"/>
        <v>0</v>
      </c>
      <c r="PA23" s="75">
        <f t="shared" ref="PA23:PB23" si="914">SUM(PA36,PA49,PA62,PA75,PA88,PA101,PA114,PA127,PA140,PA153,PA166,PA179,PA192,PA205,PA218,PA231,PA244,PA257,PA270,PA283,PA296,PA309,PA322,PA335,PA348,PA361,PA374,PA387,PA400,PA413,PA426,PA439)</f>
        <v>0.9</v>
      </c>
      <c r="PB23" s="76">
        <f t="shared" si="914"/>
        <v>0</v>
      </c>
      <c r="PC23" s="77"/>
      <c r="PD23" s="75">
        <f t="shared" ref="PD23:PE23" si="915">SUM(PD36,PD49,PD62,PD75,PD88,PD101,PD114,PD127,PD140,PD153,PD166,PD179,PD192,PD205,PD218,PD231,PD244,PD257,PD270,PD283,PD296,PD309,PD322,PD335,PD348,PD361,PD374,PD387,PD400,PD413,PD426,PD439)</f>
        <v>0</v>
      </c>
      <c r="PE23" s="76">
        <f t="shared" si="915"/>
        <v>0</v>
      </c>
      <c r="PF23" s="77"/>
      <c r="PG23" s="80"/>
      <c r="PH23" s="71">
        <f t="shared" ref="PH23:PI23" si="916">SUM(PH36,PH49,PH62,PH75,PH88,PH101,PH114,PH127,PH140,PH153,PH166,PH179,PH192,PH205,PH218,PH231,PH244,PH257,PH270,PH283,PH296,PH309,PH322,PH335,PH348,PH361,PH374,PH387,PH400,PH413,PH426,PH439)</f>
        <v>0</v>
      </c>
      <c r="PI23" s="73">
        <f t="shared" si="916"/>
        <v>0</v>
      </c>
      <c r="PJ23" s="72">
        <f t="shared" si="247"/>
        <v>0</v>
      </c>
      <c r="PK23" s="73">
        <f t="shared" ref="PK23:PM23" si="917">SUM(PK36,PK49,PK62,PK75,PK88,PK101,PK114,PK127,PK140,PK153,PK166,PK179,PK192,PK205,PK218,PK231,PK244,PK257,PK270,PK283,PK296,PK309,PK322,PK335,PK348,PK361,PK374,PK387,PK400,PK413,PK426,PK439)</f>
        <v>0</v>
      </c>
      <c r="PL23" s="73">
        <f t="shared" si="917"/>
        <v>0</v>
      </c>
      <c r="PM23" s="73">
        <f t="shared" si="917"/>
        <v>0</v>
      </c>
      <c r="PN23" s="74">
        <f t="shared" si="249"/>
        <v>0</v>
      </c>
      <c r="PO23" s="73">
        <f t="shared" ref="PO23:PQ23" si="918">SUM(PO36,PO49,PO62,PO75,PO88,PO101,PO114,PO127,PO140,PO153,PO166,PO179,PO192,PO205,PO218,PO231,PO244,PO257,PO270,PO283,PO296,PO309,PO322,PO335,PO348,PO361,PO374,PO387,PO400,PO413,PO426,PO439)</f>
        <v>0</v>
      </c>
      <c r="PP23" s="73">
        <f t="shared" si="918"/>
        <v>0</v>
      </c>
      <c r="PQ23" s="73">
        <f t="shared" si="918"/>
        <v>0</v>
      </c>
      <c r="PR23" s="72">
        <f t="shared" si="251"/>
        <v>0</v>
      </c>
      <c r="PS23" s="75">
        <f t="shared" ref="PS23:PT23" si="919">SUM(PS36,PS49,PS62,PS75,PS88,PS101,PS114,PS127,PS140,PS153,PS166,PS179,PS192,PS205,PS218,PS231,PS244,PS257,PS270,PS283,PS296,PS309,PS322,PS335,PS348,PS361,PS374,PS387,PS400,PS413,PS426,PS439)</f>
        <v>0</v>
      </c>
      <c r="PT23" s="76">
        <f t="shared" si="919"/>
        <v>0</v>
      </c>
      <c r="PU23" s="77"/>
      <c r="PV23" s="80"/>
      <c r="PW23" s="71">
        <f t="shared" ref="PW23:PX23" si="920">SUM(PW36,PW49,PW62,PW75,PW88,PW101,PW114,PW127,PW140,PW153,PW166,PW179,PW192,PW205,PW218,PW231,PW244,PW257,PW270,PW283,PW296,PW309,PW322,PW335,PW348,PW361,PW374,PW387,PW400,PW413,PW426,PW439)</f>
        <v>0</v>
      </c>
      <c r="PX23" s="73">
        <f t="shared" si="920"/>
        <v>0</v>
      </c>
      <c r="PY23" s="72">
        <f t="shared" si="254"/>
        <v>0</v>
      </c>
      <c r="PZ23" s="73">
        <f t="shared" ref="PZ23:QB23" si="921">SUM(PZ36,PZ49,PZ62,PZ75,PZ88,PZ101,PZ114,PZ127,PZ140,PZ153,PZ166,PZ179,PZ192,PZ205,PZ218,PZ231,PZ244,PZ257,PZ270,PZ283,PZ296,PZ309,PZ322,PZ335,PZ348,PZ361,PZ374,PZ387,PZ400,PZ413,PZ426,PZ439)</f>
        <v>0</v>
      </c>
      <c r="QA23" s="73">
        <f t="shared" si="921"/>
        <v>0</v>
      </c>
      <c r="QB23" s="73">
        <f t="shared" si="921"/>
        <v>0</v>
      </c>
      <c r="QC23" s="74">
        <f t="shared" si="256"/>
        <v>0</v>
      </c>
      <c r="QD23" s="73">
        <f t="shared" ref="QD23:QF23" si="922">SUM(QD36,QD49,QD62,QD75,QD88,QD101,QD114,QD127,QD140,QD153,QD166,QD179,QD192,QD205,QD218,QD231,QD244,QD257,QD270,QD283,QD296,QD309,QD322,QD335,QD348,QD361,QD374,QD387,QD400,QD413,QD426,QD439)</f>
        <v>0</v>
      </c>
      <c r="QE23" s="73">
        <f t="shared" si="922"/>
        <v>0</v>
      </c>
      <c r="QF23" s="73">
        <f t="shared" si="922"/>
        <v>0</v>
      </c>
      <c r="QG23" s="72">
        <f t="shared" si="258"/>
        <v>0</v>
      </c>
      <c r="QH23" s="75">
        <f t="shared" ref="QH23:QI23" si="923">SUM(QH36,QH49,QH62,QH75,QH88,QH101,QH114,QH127,QH140,QH153,QH166,QH179,QH192,QH205,QH218,QH231,QH244,QH257,QH270,QH283,QH296,QH309,QH322,QH335,QH348,QH361,QH374,QH387,QH400,QH413,QH426,QH439)</f>
        <v>0</v>
      </c>
      <c r="QI23" s="76">
        <f t="shared" si="923"/>
        <v>0</v>
      </c>
      <c r="QJ23" s="77"/>
      <c r="QK23" s="80"/>
      <c r="QL23" s="71">
        <f t="shared" ref="QL23:QM23" si="924">SUM(QL36,QL49,QL62,QL75,QL88,QL101,QL114,QL127,QL140,QL153,QL166,QL179,QL192,QL205,QL218,QL231,QL244,QL257,QL270,QL283,QL296,QL309,QL322,QL335,QL348,QL361,QL374,QL387,QL400,QL413,QL426,QL439)</f>
        <v>0</v>
      </c>
      <c r="QM23" s="73">
        <f t="shared" si="924"/>
        <v>0</v>
      </c>
      <c r="QN23" s="72">
        <f t="shared" si="261"/>
        <v>0</v>
      </c>
      <c r="QO23" s="73">
        <f t="shared" ref="QO23:QQ23" si="925">SUM(QO36,QO49,QO62,QO75,QO88,QO101,QO114,QO127,QO140,QO153,QO166,QO179,QO192,QO205,QO218,QO231,QO244,QO257,QO270,QO283,QO296,QO309,QO322,QO335,QO348,QO361,QO374,QO387,QO400,QO413,QO426,QO439)</f>
        <v>0</v>
      </c>
      <c r="QP23" s="73">
        <f t="shared" si="925"/>
        <v>0</v>
      </c>
      <c r="QQ23" s="73">
        <f t="shared" si="925"/>
        <v>0</v>
      </c>
      <c r="QR23" s="74">
        <f t="shared" si="263"/>
        <v>0</v>
      </c>
      <c r="QS23" s="73">
        <f t="shared" ref="QS23:QU23" si="926">SUM(QS36,QS49,QS62,QS75,QS88,QS101,QS114,QS127,QS140,QS153,QS166,QS179,QS192,QS205,QS218,QS231,QS244,QS257,QS270,QS283,QS296,QS309,QS322,QS335,QS348,QS361,QS374,QS387,QS400,QS413,QS426,QS439)</f>
        <v>0</v>
      </c>
      <c r="QT23" s="73">
        <f t="shared" si="926"/>
        <v>0</v>
      </c>
      <c r="QU23" s="73">
        <f t="shared" si="926"/>
        <v>0</v>
      </c>
      <c r="QV23" s="72">
        <f t="shared" si="265"/>
        <v>0</v>
      </c>
      <c r="QW23" s="75">
        <f t="shared" ref="QW23:QX23" si="927">SUM(QW36,QW49,QW62,QW75,QW88,QW101,QW114,QW127,QW140,QW153,QW166,QW179,QW192,QW205,QW218,QW231,QW244,QW257,QW270,QW283,QW296,QW309,QW322,QW335,QW348,QW361,QW374,QW387,QW400,QW413,QW426,QW439)</f>
        <v>0</v>
      </c>
      <c r="QX23" s="76">
        <f t="shared" si="927"/>
        <v>0</v>
      </c>
      <c r="QY23" s="77"/>
      <c r="QZ23" s="80"/>
      <c r="RA23" s="71">
        <f t="shared" ref="RA23:RB23" si="928">SUM(RA36,RA49,RA62,RA75,RA88,RA101,RA114,RA127,RA140,RA153,RA166,RA179,RA192,RA205,RA218,RA231,RA244,RA257,RA270,RA283,RA296,RA309,RA322,RA335,RA348,RA361,RA374,RA387,RA400,RA413,RA426,RA439)</f>
        <v>0</v>
      </c>
      <c r="RB23" s="73">
        <f t="shared" si="928"/>
        <v>0</v>
      </c>
      <c r="RC23" s="72">
        <f t="shared" si="268"/>
        <v>0</v>
      </c>
      <c r="RD23" s="73">
        <f t="shared" ref="RD23:RF23" si="929">SUM(RD36,RD49,RD62,RD75,RD88,RD101,RD114,RD127,RD140,RD153,RD166,RD179,RD192,RD205,RD218,RD231,RD244,RD257,RD270,RD283,RD296,RD309,RD322,RD335,RD348,RD361,RD374,RD387,RD400,RD413,RD426,RD439)</f>
        <v>0</v>
      </c>
      <c r="RE23" s="73">
        <f t="shared" si="929"/>
        <v>0</v>
      </c>
      <c r="RF23" s="73">
        <f t="shared" si="929"/>
        <v>0</v>
      </c>
      <c r="RG23" s="74">
        <f t="shared" si="270"/>
        <v>0</v>
      </c>
      <c r="RH23" s="73">
        <f t="shared" ref="RH23:RJ23" si="930">SUM(RH36,RH49,RH62,RH75,RH88,RH101,RH114,RH127,RH140,RH153,RH166,RH179,RH192,RH205,RH218,RH231,RH244,RH257,RH270,RH283,RH296,RH309,RH322,RH335,RH348,RH361,RH374,RH387,RH400,RH413,RH426,RH439)</f>
        <v>0</v>
      </c>
      <c r="RI23" s="73">
        <f t="shared" si="930"/>
        <v>0</v>
      </c>
      <c r="RJ23" s="73">
        <f t="shared" si="930"/>
        <v>0</v>
      </c>
      <c r="RK23" s="72">
        <f t="shared" si="272"/>
        <v>0</v>
      </c>
      <c r="RL23" s="75">
        <f t="shared" ref="RL23:RM23" si="931">SUM(RL36,RL49,RL62,RL75,RL88,RL101,RL114,RL127,RL140,RL153,RL166,RL179,RL192,RL205,RL218,RL231,RL244,RL257,RL270,RL283,RL296,RL309,RL322,RL335,RL348,RL361,RL374,RL387,RL400,RL413,RL426,RL439)</f>
        <v>0</v>
      </c>
      <c r="RM23" s="76">
        <f t="shared" si="931"/>
        <v>0</v>
      </c>
      <c r="RN23" s="77"/>
      <c r="RO23" s="80"/>
      <c r="RP23" s="71">
        <f t="shared" ref="RP23:RQ23" si="932">SUM(RP36,RP49,RP62,RP75,RP88,RP101,RP114,RP127,RP140,RP153,RP166,RP179,RP192,RP205,RP218,RP231,RP244,RP257,RP270,RP283,RP296,RP309,RP322,RP335,RP348,RP361,RP374,RP387,RP400,RP413,RP426,RP439)</f>
        <v>5</v>
      </c>
      <c r="RQ23" s="73">
        <f t="shared" si="932"/>
        <v>3</v>
      </c>
      <c r="RR23" s="72">
        <f t="shared" si="275"/>
        <v>8</v>
      </c>
      <c r="RS23" s="73">
        <f t="shared" ref="RS23:RU23" si="933">SUM(RS36,RS49,RS62,RS75,RS88,RS101,RS114,RS127,RS140,RS153,RS166,RS179,RS192,RS205,RS218,RS231,RS244,RS257,RS270,RS283,RS296,RS309,RS322,RS335,RS348,RS361,RS374,RS387,RS400,RS413,RS426,RS439)</f>
        <v>0</v>
      </c>
      <c r="RT23" s="73">
        <f t="shared" si="933"/>
        <v>0</v>
      </c>
      <c r="RU23" s="73">
        <f t="shared" si="933"/>
        <v>0</v>
      </c>
      <c r="RV23" s="74">
        <f t="shared" si="277"/>
        <v>0</v>
      </c>
      <c r="RW23" s="73">
        <f t="shared" ref="RW23:RY23" si="934">SUM(RW36,RW49,RW62,RW75,RW88,RW101,RW114,RW127,RW140,RW153,RW166,RW179,RW192,RW205,RW218,RW231,RW244,RW257,RW270,RW283,RW296,RW309,RW322,RW335,RW348,RW361,RW374,RW387,RW400,RW413,RW426,RW439)</f>
        <v>0</v>
      </c>
      <c r="RX23" s="73">
        <f t="shared" si="934"/>
        <v>0.18099999999999999</v>
      </c>
      <c r="RY23" s="73">
        <f t="shared" si="934"/>
        <v>0</v>
      </c>
      <c r="RZ23" s="72">
        <f t="shared" si="279"/>
        <v>0.18099999999999999</v>
      </c>
      <c r="SA23" s="75">
        <f t="shared" ref="SA23:SB23" si="935">SUM(SA36,SA49,SA62,SA75,SA88,SA101,SA114,SA127,SA140,SA153,SA166,SA179,SA192,SA205,SA218,SA231,SA244,SA257,SA270,SA283,SA296,SA309,SA322,SA335,SA348,SA361,SA374,SA387,SA400,SA413,SA426,SA439)</f>
        <v>0</v>
      </c>
      <c r="SB23" s="76">
        <f t="shared" si="935"/>
        <v>0</v>
      </c>
      <c r="SC23" s="77"/>
      <c r="SD23" s="80"/>
      <c r="SE23" s="71">
        <f t="shared" ref="SE23:SF23" si="936">SUM(SE36,SE49,SE62,SE75,SE88,SE101,SE114,SE127,SE140,SE153,SE166,SE179,SE192,SE205,SE218,SE231,SE244,SE257,SE270,SE283,SE296,SE309,SE322,SE335,SE348,SE361,SE374,SE387,SE400,SE413,SE426,SE439)</f>
        <v>0</v>
      </c>
      <c r="SF23" s="73">
        <f t="shared" si="936"/>
        <v>0</v>
      </c>
      <c r="SG23" s="72">
        <f t="shared" si="282"/>
        <v>0</v>
      </c>
      <c r="SH23" s="73">
        <f t="shared" ref="SH23:SJ23" si="937">SUM(SH36,SH49,SH62,SH75,SH88,SH101,SH114,SH127,SH140,SH153,SH166,SH179,SH192,SH205,SH218,SH231,SH244,SH257,SH270,SH283,SH296,SH309,SH322,SH335,SH348,SH361,SH374,SH387,SH400,SH413,SH426,SH439)</f>
        <v>0</v>
      </c>
      <c r="SI23" s="73">
        <f t="shared" si="937"/>
        <v>0</v>
      </c>
      <c r="SJ23" s="73">
        <f t="shared" si="937"/>
        <v>0</v>
      </c>
      <c r="SK23" s="74">
        <f t="shared" si="284"/>
        <v>0</v>
      </c>
      <c r="SL23" s="73">
        <f t="shared" ref="SL23:SN23" si="938">SUM(SL36,SL49,SL62,SL75,SL88,SL101,SL114,SL127,SL140,SL153,SL166,SL179,SL192,SL205,SL218,SL231,SL244,SL257,SL270,SL283,SL296,SL309,SL322,SL335,SL348,SL361,SL374,SL387,SL400,SL413,SL426,SL439)</f>
        <v>0</v>
      </c>
      <c r="SM23" s="73">
        <f t="shared" si="938"/>
        <v>0</v>
      </c>
      <c r="SN23" s="73">
        <f t="shared" si="938"/>
        <v>0</v>
      </c>
      <c r="SO23" s="72">
        <f t="shared" si="286"/>
        <v>0</v>
      </c>
      <c r="SP23" s="75">
        <f t="shared" ref="SP23:SQ23" si="939">SUM(SP36,SP49,SP62,SP75,SP88,SP101,SP114,SP127,SP140,SP153,SP166,SP179,SP192,SP205,SP218,SP231,SP244,SP257,SP270,SP283,SP296,SP309,SP322,SP335,SP348,SP361,SP374,SP387,SP400,SP413,SP426,SP439)</f>
        <v>0</v>
      </c>
      <c r="SQ23" s="76">
        <f t="shared" si="939"/>
        <v>0</v>
      </c>
      <c r="SR23" s="77"/>
      <c r="SS23" s="80"/>
      <c r="ST23" s="71">
        <f t="shared" ref="ST23:SU23" si="940">SUM(ST36,ST49,ST62,ST75,ST88,ST101,ST114,ST127,ST140,ST153,ST166,ST179,ST192,ST205,ST218,ST231,ST244,ST257,ST270,ST283,ST296,ST309,ST322,ST335,ST348,ST361,ST374,ST387,ST400,ST413,ST426,ST439)</f>
        <v>11</v>
      </c>
      <c r="SU23" s="73">
        <f t="shared" si="940"/>
        <v>5</v>
      </c>
      <c r="SV23" s="72">
        <f t="shared" si="289"/>
        <v>16</v>
      </c>
      <c r="SW23" s="73">
        <f t="shared" ref="SW23:SY23" si="941">SUM(SW36,SW49,SW62,SW75,SW88,SW101,SW114,SW127,SW140,SW153,SW166,SW179,SW192,SW205,SW218,SW231,SW244,SW257,SW270,SW283,SW296,SW309,SW322,SW335,SW348,SW361,SW374,SW387,SW400,SW413,SW426,SW439)</f>
        <v>201.19</v>
      </c>
      <c r="SX23" s="73">
        <f t="shared" si="941"/>
        <v>746.19</v>
      </c>
      <c r="SY23" s="73">
        <f t="shared" si="941"/>
        <v>0</v>
      </c>
      <c r="SZ23" s="74">
        <f t="shared" si="291"/>
        <v>947.38000000000011</v>
      </c>
      <c r="TA23" s="73">
        <f t="shared" ref="TA23:TC23" si="942">SUM(TA36,TA49,TA62,TA75,TA88,TA101,TA114,TA127,TA140,TA153,TA166,TA179,TA192,TA205,TA218,TA231,TA244,TA257,TA270,TA283,TA296,TA309,TA322,TA335,TA348,TA361,TA374,TA387,TA400,TA413,TA426,TA439)</f>
        <v>3.38</v>
      </c>
      <c r="TB23" s="73">
        <f t="shared" si="942"/>
        <v>7.69</v>
      </c>
      <c r="TC23" s="73">
        <f t="shared" si="942"/>
        <v>0</v>
      </c>
      <c r="TD23" s="72">
        <f t="shared" si="293"/>
        <v>11.07</v>
      </c>
      <c r="TE23" s="75">
        <f t="shared" ref="TE23:TF23" si="943">SUM(TE36,TE49,TE62,TE75,TE88,TE101,TE114,TE127,TE140,TE153,TE166,TE179,TE192,TE205,TE218,TE231,TE244,TE257,TE270,TE283,TE296,TE309,TE322,TE335,TE348,TE361,TE374,TE387,TE400,TE413,TE426,TE439)</f>
        <v>7.15</v>
      </c>
      <c r="TF23" s="76">
        <f t="shared" si="943"/>
        <v>1.9755</v>
      </c>
      <c r="TG23" s="77"/>
      <c r="TH23" s="80"/>
      <c r="TI23" s="71">
        <f t="shared" ref="TI23:TJ23" si="944">SUM(TI36,TI49,TI62,TI75,TI88,TI101,TI114,TI127,TI140,TI153,TI166,TI179,TI192,TI205,TI218,TI231,TI244,TI257,TI270,TI283,TI296,TI309,TI322,TI335,TI348,TI361,TI374,TI387,TI400,TI413,TI426,TI439)</f>
        <v>1</v>
      </c>
      <c r="TJ23" s="73">
        <f t="shared" si="944"/>
        <v>0</v>
      </c>
      <c r="TK23" s="72">
        <f t="shared" si="296"/>
        <v>1</v>
      </c>
      <c r="TL23" s="73">
        <f t="shared" ref="TL23:TN23" si="945">SUM(TL36,TL49,TL62,TL75,TL88,TL101,TL114,TL127,TL140,TL153,TL166,TL179,TL192,TL205,TL218,TL231,TL244,TL257,TL270,TL283,TL296,TL309,TL322,TL335,TL348,TL361,TL374,TL387,TL400,TL413,TL426,TL439)</f>
        <v>1760</v>
      </c>
      <c r="TM23" s="73">
        <f t="shared" si="945"/>
        <v>0</v>
      </c>
      <c r="TN23" s="73">
        <f t="shared" si="945"/>
        <v>0</v>
      </c>
      <c r="TO23" s="74">
        <f t="shared" si="298"/>
        <v>1760</v>
      </c>
      <c r="TP23" s="73">
        <f t="shared" ref="TP23:TR23" si="946">SUM(TP36,TP49,TP62,TP75,TP88,TP101,TP114,TP127,TP140,TP153,TP166,TP179,TP192,TP205,TP218,TP231,TP244,TP257,TP270,TP283,TP296,TP309,TP322,TP335,TP348,TP361,TP374,TP387,TP400,TP413,TP426,TP439)</f>
        <v>0</v>
      </c>
      <c r="TQ23" s="73">
        <f t="shared" si="946"/>
        <v>0.5</v>
      </c>
      <c r="TR23" s="73">
        <f t="shared" si="946"/>
        <v>0</v>
      </c>
      <c r="TS23" s="72">
        <f t="shared" si="300"/>
        <v>0.5</v>
      </c>
      <c r="TT23" s="75">
        <f t="shared" ref="TT23:TU23" si="947">SUM(TT36,TT49,TT62,TT75,TT88,TT101,TT114,TT127,TT140,TT153,TT166,TT179,TT192,TT205,TT218,TT231,TT244,TT257,TT270,TT283,TT296,TT309,TT322,TT335,TT348,TT361,TT374,TT387,TT400,TT413,TT426,TT439)</f>
        <v>0.79</v>
      </c>
      <c r="TU23" s="76">
        <f t="shared" si="947"/>
        <v>1.5150000000000001</v>
      </c>
      <c r="TV23" s="77"/>
      <c r="TW23" s="80"/>
      <c r="TX23" s="71">
        <f t="shared" ref="TX23:TY23" si="948">SUM(TX36,TX49,TX62,TX75,TX88,TX101,TX114,TX127,TX140,TX153,TX166,TX179,TX192,TX205,TX218,TX231,TX244,TX257,TX270,TX283,TX296,TX309,TX322,TX335,TX348,TX361,TX374,TX387,TX400,TX413,TX426,TX439)</f>
        <v>0</v>
      </c>
      <c r="TY23" s="73">
        <f t="shared" si="948"/>
        <v>0</v>
      </c>
      <c r="TZ23" s="72">
        <f t="shared" si="303"/>
        <v>0</v>
      </c>
      <c r="UA23" s="73">
        <f t="shared" ref="UA23:UC23" si="949">SUM(UA36,UA49,UA62,UA75,UA88,UA101,UA114,UA127,UA140,UA153,UA166,UA179,UA192,UA205,UA218,UA231,UA244,UA257,UA270,UA283,UA296,UA309,UA322,UA335,UA348,UA361,UA374,UA387,UA400,UA413,UA426,UA439)</f>
        <v>0</v>
      </c>
      <c r="UB23" s="73">
        <f t="shared" si="949"/>
        <v>0</v>
      </c>
      <c r="UC23" s="73">
        <f t="shared" si="949"/>
        <v>0</v>
      </c>
      <c r="UD23" s="74">
        <f t="shared" si="305"/>
        <v>0</v>
      </c>
      <c r="UE23" s="73">
        <f t="shared" ref="UE23:UG23" si="950">SUM(UE36,UE49,UE62,UE75,UE88,UE101,UE114,UE127,UE140,UE153,UE166,UE179,UE192,UE205,UE218,UE231,UE244,UE257,UE270,UE283,UE296,UE309,UE322,UE335,UE348,UE361,UE374,UE387,UE400,UE413,UE426,UE439)</f>
        <v>0</v>
      </c>
      <c r="UF23" s="73">
        <f t="shared" si="950"/>
        <v>0</v>
      </c>
      <c r="UG23" s="73">
        <f t="shared" si="950"/>
        <v>0</v>
      </c>
      <c r="UH23" s="72">
        <f t="shared" si="307"/>
        <v>0</v>
      </c>
      <c r="UI23" s="75">
        <f t="shared" ref="UI23:UJ23" si="951">SUM(UI36,UI49,UI62,UI75,UI88,UI101,UI114,UI127,UI140,UI153,UI166,UI179,UI192,UI205,UI218,UI231,UI244,UI257,UI270,UI283,UI296,UI309,UI322,UI335,UI348,UI361,UI374,UI387,UI400,UI413,UI426,UI439)</f>
        <v>0</v>
      </c>
      <c r="UJ23" s="76">
        <f t="shared" si="951"/>
        <v>0</v>
      </c>
      <c r="UK23" s="77"/>
      <c r="UL23" s="80"/>
      <c r="UM23" s="71">
        <f t="shared" ref="UM23:UN23" si="952">SUM(UM36,UM49,UM62,UM75,UM88,UM101,UM114,UM127,UM140,UM153,UM166,UM179,UM192,UM205,UM218,UM231,UM244,UM257,UM270,UM283,UM296,UM309,UM322,UM335,UM348,UM361,UM374,UM387,UM400,UM413,UM426,UM439)</f>
        <v>0</v>
      </c>
      <c r="UN23" s="73">
        <f t="shared" si="952"/>
        <v>0</v>
      </c>
      <c r="UO23" s="72">
        <f t="shared" si="310"/>
        <v>0</v>
      </c>
      <c r="UP23" s="73">
        <f t="shared" ref="UP23:UR23" si="953">SUM(UP36,UP49,UP62,UP75,UP88,UP101,UP114,UP127,UP140,UP153,UP166,UP179,UP192,UP205,UP218,UP231,UP244,UP257,UP270,UP283,UP296,UP309,UP322,UP335,UP348,UP361,UP374,UP387,UP400,UP413,UP426,UP439)</f>
        <v>0</v>
      </c>
      <c r="UQ23" s="73">
        <f t="shared" si="953"/>
        <v>0</v>
      </c>
      <c r="UR23" s="73">
        <f t="shared" si="953"/>
        <v>0</v>
      </c>
      <c r="US23" s="74">
        <f t="shared" si="312"/>
        <v>0</v>
      </c>
      <c r="UT23" s="73">
        <f t="shared" ref="UT23:UV23" si="954">SUM(UT36,UT49,UT62,UT75,UT88,UT101,UT114,UT127,UT140,UT153,UT166,UT179,UT192,UT205,UT218,UT231,UT244,UT257,UT270,UT283,UT296,UT309,UT322,UT335,UT348,UT361,UT374,UT387,UT400,UT413,UT426,UT439)</f>
        <v>0</v>
      </c>
      <c r="UU23" s="73">
        <f t="shared" si="954"/>
        <v>0</v>
      </c>
      <c r="UV23" s="73">
        <f t="shared" si="954"/>
        <v>0</v>
      </c>
      <c r="UW23" s="72">
        <f t="shared" si="314"/>
        <v>0</v>
      </c>
      <c r="UX23" s="75">
        <f t="shared" ref="UX23:UY23" si="955">SUM(UX36,UX49,UX62,UX75,UX88,UX101,UX114,UX127,UX140,UX153,UX166,UX179,UX192,UX205,UX218,UX231,UX244,UX257,UX270,UX283,UX296,UX309,UX322,UX335,UX348,UX361,UX374,UX387,UX400,UX413,UX426,UX439)</f>
        <v>0</v>
      </c>
      <c r="UY23" s="76">
        <f t="shared" si="955"/>
        <v>0</v>
      </c>
      <c r="UZ23" s="77"/>
      <c r="VA23" s="80"/>
      <c r="VB23" s="71">
        <f t="shared" ref="VB23:VC23" si="956">SUM(VB36,VB49,VB62,VB75,VB88,VB101,VB114,VB127,VB140,VB153,VB166,VB179,VB192,VB205,VB218,VB231,VB244,VB257,VB270,VB283,VB296,VB309,VB322,VB335,VB348,VB361,VB374,VB387,VB400,VB413,VB426,VB439)</f>
        <v>1</v>
      </c>
      <c r="VC23" s="73">
        <f t="shared" si="956"/>
        <v>0</v>
      </c>
      <c r="VD23" s="72">
        <f t="shared" si="317"/>
        <v>1</v>
      </c>
      <c r="VE23" s="73">
        <f t="shared" ref="VE23:VG23" si="957">SUM(VE36,VE49,VE62,VE75,VE88,VE101,VE114,VE127,VE140,VE153,VE166,VE179,VE192,VE205,VE218,VE231,VE244,VE257,VE270,VE283,VE296,VE309,VE322,VE335,VE348,VE361,VE374,VE387,VE400,VE413,VE426,VE439)</f>
        <v>0</v>
      </c>
      <c r="VF23" s="73">
        <f t="shared" si="957"/>
        <v>0</v>
      </c>
      <c r="VG23" s="73">
        <f t="shared" si="957"/>
        <v>0</v>
      </c>
      <c r="VH23" s="74">
        <f t="shared" si="319"/>
        <v>0</v>
      </c>
      <c r="VI23" s="73">
        <f t="shared" ref="VI23:VK23" si="958">SUM(VI36,VI49,VI62,VI75,VI88,VI101,VI114,VI127,VI140,VI153,VI166,VI179,VI192,VI205,VI218,VI231,VI244,VI257,VI270,VI283,VI296,VI309,VI322,VI335,VI348,VI361,VI374,VI387,VI400,VI413,VI426,VI439)</f>
        <v>0</v>
      </c>
      <c r="VJ23" s="73">
        <f t="shared" si="958"/>
        <v>1.87</v>
      </c>
      <c r="VK23" s="73">
        <f t="shared" si="958"/>
        <v>0</v>
      </c>
      <c r="VL23" s="72">
        <f t="shared" si="321"/>
        <v>1.87</v>
      </c>
      <c r="VM23" s="75">
        <f t="shared" ref="VM23:VN23" si="959">SUM(VM36,VM49,VM62,VM75,VM88,VM101,VM114,VM127,VM140,VM153,VM166,VM179,VM192,VM205,VM218,VM231,VM244,VM257,VM270,VM283,VM296,VM309,VM322,VM335,VM348,VM361,VM374,VM387,VM400,VM413,VM426,VM439)</f>
        <v>0</v>
      </c>
      <c r="VN23" s="76">
        <f t="shared" si="959"/>
        <v>0</v>
      </c>
      <c r="VO23" s="77"/>
      <c r="VP23" s="80"/>
      <c r="VQ23" s="71">
        <f t="shared" ref="VQ23:VR23" si="960">SUM(VQ36,VQ49,VQ62,VQ75,VQ88,VQ101,VQ114,VQ127,VQ140,VQ153,VQ166,VQ179,VQ192,VQ205,VQ218,VQ231,VQ244,VQ257,VQ270,VQ283,VQ296,VQ309,VQ322,VQ335,VQ348,VQ361,VQ374,VQ387,VQ400,VQ413,VQ426,VQ439)</f>
        <v>0</v>
      </c>
      <c r="VR23" s="73">
        <f t="shared" si="960"/>
        <v>0</v>
      </c>
      <c r="VS23" s="72">
        <f t="shared" si="324"/>
        <v>0</v>
      </c>
      <c r="VT23" s="73">
        <f t="shared" ref="VT23:VV23" si="961">SUM(VT36,VT49,VT62,VT75,VT88,VT101,VT114,VT127,VT140,VT153,VT166,VT179,VT192,VT205,VT218,VT231,VT244,VT257,VT270,VT283,VT296,VT309,VT322,VT335,VT348,VT361,VT374,VT387,VT400,VT413,VT426,VT439)</f>
        <v>0</v>
      </c>
      <c r="VU23" s="73">
        <f t="shared" si="961"/>
        <v>0</v>
      </c>
      <c r="VV23" s="73">
        <f t="shared" si="961"/>
        <v>0</v>
      </c>
      <c r="VW23" s="74">
        <f t="shared" si="326"/>
        <v>0</v>
      </c>
      <c r="VX23" s="73">
        <f t="shared" ref="VX23:VZ23" si="962">SUM(VX36,VX49,VX62,VX75,VX88,VX101,VX114,VX127,VX140,VX153,VX166,VX179,VX192,VX205,VX218,VX231,VX244,VX257,VX270,VX283,VX296,VX309,VX322,VX335,VX348,VX361,VX374,VX387,VX400,VX413,VX426,VX439)</f>
        <v>0</v>
      </c>
      <c r="VY23" s="73">
        <f t="shared" si="962"/>
        <v>0</v>
      </c>
      <c r="VZ23" s="73">
        <f t="shared" si="962"/>
        <v>0</v>
      </c>
      <c r="WA23" s="72">
        <f t="shared" si="328"/>
        <v>0</v>
      </c>
      <c r="WB23" s="75">
        <f t="shared" ref="WB23:WC23" si="963">SUM(WB36,WB49,WB62,WB75,WB88,WB101,WB114,WB127,WB140,WB153,WB166,WB179,WB192,WB205,WB218,WB231,WB244,WB257,WB270,WB283,WB296,WB309,WB322,WB335,WB348,WB361,WB374,WB387,WB400,WB413,WB426,WB439)</f>
        <v>0</v>
      </c>
      <c r="WC23" s="76">
        <f t="shared" si="963"/>
        <v>0</v>
      </c>
      <c r="WD23" s="77"/>
      <c r="WE23" s="80"/>
    </row>
    <row r="24" spans="1:603" ht="16.5" customHeight="1">
      <c r="A24" s="68"/>
      <c r="B24" s="81" t="s">
        <v>236</v>
      </c>
      <c r="C24" s="82" t="s">
        <v>60</v>
      </c>
      <c r="D24" s="71">
        <f t="shared" ref="D24:E24" si="964">SUM(D37,D50,D63,D76,D89,D102,D115,D128,D141,D154,D167,D180,D193,D206,D219,D232,D245,D258,D271,D284,D297,D310,D323,D336,D349,D362,D375,D388,D401,D414,D427,D440)</f>
        <v>36</v>
      </c>
      <c r="E24" s="73">
        <f t="shared" si="964"/>
        <v>14</v>
      </c>
      <c r="F24" s="72">
        <f t="shared" si="51"/>
        <v>50</v>
      </c>
      <c r="G24" s="73">
        <f t="shared" ref="G24:I24" si="965">SUM(G37,G50,G63,G76,G89,G102,G115,G128,G141,G154,G167,G180,G193,G206,G219,G232,G245,G258,G271,G284,G297,G310,G323,G336,G349,G362,G375,G388,G401,G414,G427,G440)</f>
        <v>12000</v>
      </c>
      <c r="H24" s="73">
        <f t="shared" si="965"/>
        <v>11000.2</v>
      </c>
      <c r="I24" s="73">
        <f t="shared" si="965"/>
        <v>0</v>
      </c>
      <c r="J24" s="74">
        <f t="shared" si="53"/>
        <v>23000.2</v>
      </c>
      <c r="K24" s="73">
        <f t="shared" ref="K24:M24" si="966">SUM(K37,K50,K63,K76,K89,K102,K115,K128,K141,K154,K167,K180,K193,K206,K219,K232,K245,K258,K271,K284,K297,K310,K323,K336,K349,K362,K375,K388,K401,K414,K427,K440)</f>
        <v>0</v>
      </c>
      <c r="L24" s="73">
        <f t="shared" si="966"/>
        <v>0.3</v>
      </c>
      <c r="M24" s="73">
        <f t="shared" si="966"/>
        <v>0</v>
      </c>
      <c r="N24" s="72">
        <f t="shared" si="55"/>
        <v>0.3</v>
      </c>
      <c r="O24" s="75">
        <f t="shared" ref="O24:P24" si="967">SUM(O37,O50,O63,O76,O89,O102,O115,O128,O141,O154,O167,O180,O193,O206,O219,O232,O245,O258,O271,O284,O297,O310,O323,O336,O349,O362,O375,O388,O401,O414,O427,O440)</f>
        <v>9.5</v>
      </c>
      <c r="P24" s="76">
        <f t="shared" si="967"/>
        <v>42.8</v>
      </c>
      <c r="Q24" s="77"/>
      <c r="R24" s="78"/>
      <c r="S24" s="71">
        <f t="shared" ref="S24:T24" si="968">SUM(S37,S50,S63,S76,S89,S102,S115,S128,S141,S154,S167,S180,S193,S206,S219,S232,S245,S258,S271,S284,S297,S310,S323,S336,S349,S362,S375,S388,S401,S414,S427,S440)</f>
        <v>28</v>
      </c>
      <c r="T24" s="73">
        <f t="shared" si="968"/>
        <v>5</v>
      </c>
      <c r="U24" s="72">
        <f t="shared" si="58"/>
        <v>33</v>
      </c>
      <c r="V24" s="73">
        <f t="shared" ref="V24:X24" si="969">SUM(V37,V50,V63,V76,V89,V102,V115,V128,V141,V154,V167,V180,V193,V206,V219,V232,V245,V258,V271,V284,V297,V310,V323,V336,V349,V362,V375,V388,V401,V414,V427,V440)</f>
        <v>0</v>
      </c>
      <c r="W24" s="73">
        <f t="shared" si="969"/>
        <v>0</v>
      </c>
      <c r="X24" s="73">
        <f t="shared" si="969"/>
        <v>0</v>
      </c>
      <c r="Y24" s="74">
        <f t="shared" si="60"/>
        <v>0</v>
      </c>
      <c r="Z24" s="73">
        <f t="shared" ref="Z24:AB24" si="970">SUM(Z37,Z50,Z63,Z76,Z89,Z102,Z115,Z128,Z141,Z154,Z167,Z180,Z193,Z206,Z219,Z232,Z245,Z258,Z271,Z284,Z297,Z310,Z323,Z336,Z349,Z362,Z375,Z388,Z401,Z414,Z427,Z440)</f>
        <v>0</v>
      </c>
      <c r="AA24" s="73">
        <f t="shared" si="970"/>
        <v>2.0499999999999998</v>
      </c>
      <c r="AB24" s="73">
        <f t="shared" si="970"/>
        <v>0</v>
      </c>
      <c r="AC24" s="72">
        <f t="shared" si="62"/>
        <v>2.0499999999999998</v>
      </c>
      <c r="AD24" s="75">
        <f t="shared" ref="AD24:AE24" si="971">SUM(AD37,AD50,AD63,AD76,AD89,AD102,AD115,AD128,AD141,AD154,AD167,AD180,AD193,AD206,AD219,AD232,AD245,AD258,AD271,AD284,AD297,AD310,AD323,AD336,AD349,AD362,AD375,AD388,AD401,AD414,AD427,AD440)</f>
        <v>1.65</v>
      </c>
      <c r="AE24" s="76">
        <f t="shared" si="971"/>
        <v>3.4</v>
      </c>
      <c r="AF24" s="77"/>
      <c r="AG24" s="78"/>
      <c r="AH24" s="71">
        <f t="shared" ref="AH24:AI24" si="972">SUM(AH37,AH50,AH63,AH76,AH89,AH102,AH115,AH128,AH141,AH154,AH167,AH180,AH193,AH206,AH219,AH232,AH245,AH258,AH271,AH284,AH297,AH310,AH323,AH336,AH349,AH362,AH375,AH388,AH401,AH414,AH427,AH440)</f>
        <v>0</v>
      </c>
      <c r="AI24" s="73">
        <f t="shared" si="972"/>
        <v>0</v>
      </c>
      <c r="AJ24" s="72">
        <f t="shared" si="65"/>
        <v>0</v>
      </c>
      <c r="AK24" s="73">
        <f t="shared" ref="AK24:AM24" si="973">SUM(AK37,AK50,AK63,AK76,AK89,AK102,AK115,AK128,AK141,AK154,AK167,AK180,AK193,AK206,AK219,AK232,AK245,AK258,AK271,AK284,AK297,AK310,AK323,AK336,AK349,AK362,AK375,AK388,AK401,AK414,AK427,AK440)</f>
        <v>0</v>
      </c>
      <c r="AL24" s="73">
        <f t="shared" si="973"/>
        <v>0</v>
      </c>
      <c r="AM24" s="73">
        <f t="shared" si="973"/>
        <v>0</v>
      </c>
      <c r="AN24" s="74">
        <f t="shared" si="67"/>
        <v>0</v>
      </c>
      <c r="AO24" s="73">
        <f t="shared" ref="AO24:AQ24" si="974">SUM(AO37,AO50,AO63,AO76,AO89,AO102,AO115,AO128,AO141,AO154,AO167,AO180,AO193,AO206,AO219,AO232,AO245,AO258,AO271,AO284,AO297,AO310,AO323,AO336,AO349,AO362,AO375,AO388,AO401,AO414,AO427,AO440)</f>
        <v>0</v>
      </c>
      <c r="AP24" s="73">
        <f t="shared" si="974"/>
        <v>0</v>
      </c>
      <c r="AQ24" s="73">
        <f t="shared" si="974"/>
        <v>0</v>
      </c>
      <c r="AR24" s="72">
        <f t="shared" si="69"/>
        <v>0</v>
      </c>
      <c r="AS24" s="75">
        <f t="shared" ref="AS24:AT24" si="975">SUM(AS37,AS50,AS63,AS76,AS89,AS102,AS115,AS128,AS141,AS154,AS167,AS180,AS193,AS206,AS219,AS232,AS245,AS258,AS271,AS284,AS297,AS310,AS323,AS336,AS349,AS362,AS375,AS388,AS401,AS414,AS427,AS440)</f>
        <v>0</v>
      </c>
      <c r="AT24" s="76">
        <f t="shared" si="975"/>
        <v>0</v>
      </c>
      <c r="AU24" s="77"/>
      <c r="AV24" s="78"/>
      <c r="AW24" s="71">
        <f t="shared" ref="AW24:AX24" si="976">SUM(AW37,AW50,AW63,AW76,AW89,AW102,AW115,AW128,AW141,AW154,AW167,AW180,AW193,AW206,AW219,AW232,AW245,AW258,AW271,AW284,AW297,AW310,AW323,AW336,AW349,AW362,AW375,AW388,AW401,AW414,AW427,AW440)</f>
        <v>0</v>
      </c>
      <c r="AX24" s="73">
        <f t="shared" si="976"/>
        <v>0</v>
      </c>
      <c r="AY24" s="72">
        <f t="shared" si="72"/>
        <v>0</v>
      </c>
      <c r="AZ24" s="73">
        <f t="shared" ref="AZ24:BB24" si="977">SUM(AZ37,AZ50,AZ63,AZ76,AZ89,AZ102,AZ115,AZ128,AZ141,AZ154,AZ167,AZ180,AZ193,AZ206,AZ219,AZ232,AZ245,AZ258,AZ271,AZ284,AZ297,AZ310,AZ323,AZ336,AZ349,AZ362,AZ375,AZ388,AZ401,AZ414,AZ427,AZ440)</f>
        <v>0</v>
      </c>
      <c r="BA24" s="73">
        <f t="shared" si="977"/>
        <v>0.45</v>
      </c>
      <c r="BB24" s="73">
        <f t="shared" si="977"/>
        <v>0</v>
      </c>
      <c r="BC24" s="74">
        <f t="shared" si="74"/>
        <v>0.45</v>
      </c>
      <c r="BD24" s="73">
        <f t="shared" ref="BD24:BF24" si="978">SUM(BD37,BD50,BD63,BD76,BD89,BD102,BD115,BD128,BD141,BD154,BD167,BD180,BD193,BD206,BD219,BD232,BD245,BD258,BD271,BD284,BD297,BD310,BD323,BD336,BD349,BD362,BD375,BD388,BD401,BD414,BD427,BD440)</f>
        <v>0</v>
      </c>
      <c r="BE24" s="73">
        <f t="shared" si="978"/>
        <v>0</v>
      </c>
      <c r="BF24" s="73">
        <f t="shared" si="978"/>
        <v>0</v>
      </c>
      <c r="BG24" s="72">
        <f t="shared" si="76"/>
        <v>0</v>
      </c>
      <c r="BH24" s="75">
        <f t="shared" ref="BH24:BI24" si="979">SUM(BH37,BH50,BH63,BH76,BH89,BH102,BH115,BH128,BH141,BH154,BH167,BH180,BH193,BH206,BH219,BH232,BH245,BH258,BH271,BH284,BH297,BH310,BH323,BH336,BH349,BH362,BH375,BH388,BH401,BH414,BH427,BH440)</f>
        <v>0</v>
      </c>
      <c r="BI24" s="76">
        <f t="shared" si="979"/>
        <v>0</v>
      </c>
      <c r="BJ24" s="77"/>
      <c r="BK24" s="78"/>
      <c r="BL24" s="71">
        <f t="shared" ref="BL24:BM24" si="980">SUM(BL37,BL50,BL63,BL76,BL89,BL102,BL115,BL128,BL141,BL154,BL167,BL180,BL193,BL206,BL219,BL232,BL245,BL258,BL271,BL284,BL297,BL310,BL323,BL336,BL349,BL362,BL375,BL388,BL401,BL414,BL427,BL440)</f>
        <v>0</v>
      </c>
      <c r="BM24" s="73">
        <f t="shared" si="980"/>
        <v>0</v>
      </c>
      <c r="BN24" s="72">
        <f t="shared" si="79"/>
        <v>0</v>
      </c>
      <c r="BO24" s="73">
        <f t="shared" ref="BO24:BQ24" si="981">SUM(BO37,BO50,BO63,BO76,BO89,BO102,BO115,BO128,BO141,BO154,BO167,BO180,BO193,BO206,BO219,BO232,BO245,BO258,BO271,BO284,BO297,BO310,BO323,BO336,BO349,BO362,BO375,BO388,BO401,BO414,BO427,BO440)</f>
        <v>0</v>
      </c>
      <c r="BP24" s="73">
        <f t="shared" si="981"/>
        <v>0.13</v>
      </c>
      <c r="BQ24" s="73">
        <f t="shared" si="981"/>
        <v>0</v>
      </c>
      <c r="BR24" s="74">
        <f t="shared" si="81"/>
        <v>0.13</v>
      </c>
      <c r="BS24" s="73">
        <f t="shared" ref="BS24:BU24" si="982">SUM(BS37,BS50,BS63,BS76,BS89,BS102,BS115,BS128,BS141,BS154,BS167,BS180,BS193,BS206,BS219,BS232,BS245,BS258,BS271,BS284,BS297,BS310,BS323,BS336,BS349,BS362,BS375,BS388,BS401,BS414,BS427,BS440)</f>
        <v>0</v>
      </c>
      <c r="BT24" s="73">
        <f t="shared" si="982"/>
        <v>0</v>
      </c>
      <c r="BU24" s="73">
        <f t="shared" si="982"/>
        <v>0</v>
      </c>
      <c r="BV24" s="72">
        <f t="shared" si="83"/>
        <v>0</v>
      </c>
      <c r="BW24" s="75">
        <f t="shared" ref="BW24:BX24" si="983">SUM(BW37,BW50,BW63,BW76,BW89,BW102,BW115,BW128,BW141,BW154,BW167,BW180,BW193,BW206,BW219,BW232,BW245,BW258,BW271,BW284,BW297,BW310,BW323,BW336,BW349,BW362,BW375,BW388,BW401,BW414,BW427,BW440)</f>
        <v>0</v>
      </c>
      <c r="BX24" s="76">
        <f t="shared" si="983"/>
        <v>0</v>
      </c>
      <c r="BY24" s="77"/>
      <c r="BZ24" s="79"/>
      <c r="CA24" s="71">
        <f t="shared" ref="CA24:CB24" si="984">SUM(CA37,CA50,CA63,CA76,CA89,CA102,CA115,CA128,CA141,CA154,CA167,CA180,CA193,CA206,CA219,CA232,CA245,CA258,CA271,CA284,CA297,CA310,CA323,CA336,CA349,CA362,CA375,CA388,CA401,CA414,CA427,CA440)</f>
        <v>70</v>
      </c>
      <c r="CB24" s="73">
        <f t="shared" si="984"/>
        <v>25</v>
      </c>
      <c r="CC24" s="72">
        <f t="shared" si="86"/>
        <v>95</v>
      </c>
      <c r="CD24" s="73">
        <f t="shared" si="511"/>
        <v>0</v>
      </c>
      <c r="CE24" s="73">
        <f t="shared" ref="CE24:CF24" si="985">SUM(CE37,CE50,CE63,CE76,CE89,CE102,CE115,CE128,CE141,CE154,CE167,CE180,CE193,CE206,CE219,CE232,CE245,CE258,CE271,CE284,CE297,CE310,CE323,CE336,CE349,CE362,CE375,CE388,CE401,CE414,CE427,CE440)</f>
        <v>5000</v>
      </c>
      <c r="CF24" s="73">
        <f t="shared" si="985"/>
        <v>0</v>
      </c>
      <c r="CG24" s="74">
        <f t="shared" si="88"/>
        <v>5000</v>
      </c>
      <c r="CH24" s="73">
        <f t="shared" ref="CH24:CJ24" si="986">SUM(CH37,CH50,CH63,CH76,CH89,CH102,CH115,CH128,CH141,CH154,CH167,CH180,CH193,CH206,CH219,CH232,CH245,CH258,CH271,CH284,CH297,CH310,CH323,CH336,CH349,CH362,CH375,CH388,CH401,CH414,CH427,CH440)</f>
        <v>3.5</v>
      </c>
      <c r="CI24" s="73">
        <f t="shared" si="986"/>
        <v>54.54</v>
      </c>
      <c r="CJ24" s="73">
        <f t="shared" si="986"/>
        <v>0</v>
      </c>
      <c r="CK24" s="72">
        <f t="shared" si="90"/>
        <v>58.04</v>
      </c>
      <c r="CL24" s="75">
        <f t="shared" ref="CL24:CM24" si="987">SUM(CL37,CL50,CL63,CL76,CL89,CL102,CL115,CL128,CL141,CL154,CL167,CL180,CL193,CL206,CL219,CL232,CL245,CL258,CL271,CL284,CL297,CL310,CL323,CL336,CL349,CL362,CL375,CL388,CL401,CL414,CL427,CL440)</f>
        <v>0</v>
      </c>
      <c r="CM24" s="76">
        <f t="shared" si="987"/>
        <v>0</v>
      </c>
      <c r="CN24" s="77"/>
      <c r="CO24" s="80"/>
      <c r="CP24" s="71">
        <f t="shared" ref="CP24:CQ24" si="988">SUM(CP37,CP50,CP63,CP76,CP89,CP102,CP115,CP128,CP141,CP154,CP167,CP180,CP193,CP206,CP219,CP232,CP245,CP258,CP271,CP284,CP297,CP310,CP323,CP336,CP349,CP362,CP375,CP388,CP401,CP414,CP427,CP440)</f>
        <v>0</v>
      </c>
      <c r="CQ24" s="73">
        <f t="shared" si="988"/>
        <v>0</v>
      </c>
      <c r="CR24" s="72">
        <f t="shared" si="93"/>
        <v>0</v>
      </c>
      <c r="CS24" s="73">
        <f t="shared" ref="CS24:CU24" si="989">SUM(CS37,CS50,CS63,CS76,CS89,CS102,CS115,CS128,CS141,CS154,CS167,CS180,CS193,CS206,CS219,CS232,CS245,CS258,CS271,CS284,CS297,CS310,CS323,CS336,CS349,CS362,CS375,CS388,CS401,CS414,CS427,CS440)</f>
        <v>0</v>
      </c>
      <c r="CT24" s="73">
        <f t="shared" si="989"/>
        <v>0</v>
      </c>
      <c r="CU24" s="73">
        <f t="shared" si="989"/>
        <v>0</v>
      </c>
      <c r="CV24" s="74">
        <f t="shared" si="95"/>
        <v>0</v>
      </c>
      <c r="CW24" s="73">
        <f t="shared" ref="CW24:CY24" si="990">SUM(CW37,CW50,CW63,CW76,CW89,CW102,CW115,CW128,CW141,CW154,CW167,CW180,CW193,CW206,CW219,CW232,CW245,CW258,CW271,CW284,CW297,CW310,CW323,CW336,CW349,CW362,CW375,CW388,CW401,CW414,CW427,CW440)</f>
        <v>0</v>
      </c>
      <c r="CX24" s="73">
        <f t="shared" si="990"/>
        <v>0</v>
      </c>
      <c r="CY24" s="73">
        <f t="shared" si="990"/>
        <v>0</v>
      </c>
      <c r="CZ24" s="72">
        <f t="shared" si="97"/>
        <v>0</v>
      </c>
      <c r="DA24" s="75">
        <f t="shared" ref="DA24:DB24" si="991">SUM(DA37,DA50,DA63,DA76,DA89,DA102,DA115,DA128,DA141,DA154,DA167,DA180,DA193,DA206,DA219,DA232,DA245,DA258,DA271,DA284,DA297,DA310,DA323,DA336,DA349,DA362,DA375,DA388,DA401,DA414,DA427,DA440)</f>
        <v>0</v>
      </c>
      <c r="DB24" s="76">
        <f t="shared" si="991"/>
        <v>0</v>
      </c>
      <c r="DC24" s="77"/>
      <c r="DD24" s="80"/>
      <c r="DE24" s="71">
        <f t="shared" ref="DE24:DF24" si="992">SUM(DE37,DE50,DE63,DE76,DE89,DE102,DE115,DE128,DE141,DE154,DE167,DE180,DE193,DE206,DE219,DE232,DE245,DE258,DE271,DE284,DE297,DE310,DE323,DE336,DE349,DE362,DE375,DE388,DE401,DE414,DE427,DE440)</f>
        <v>2</v>
      </c>
      <c r="DF24" s="73">
        <f t="shared" si="992"/>
        <v>5</v>
      </c>
      <c r="DG24" s="72">
        <f t="shared" si="100"/>
        <v>7</v>
      </c>
      <c r="DH24" s="73">
        <f t="shared" ref="DH24:DJ24" si="993">SUM(DH37,DH50,DH63,DH76,DH89,DH102,DH115,DH128,DH141,DH154,DH167,DH180,DH193,DH206,DH219,DH232,DH245,DH258,DH271,DH284,DH297,DH310,DH323,DH336,DH349,DH362,DH375,DH388,DH401,DH414,DH427,DH440)</f>
        <v>0</v>
      </c>
      <c r="DI24" s="73">
        <f t="shared" si="993"/>
        <v>0</v>
      </c>
      <c r="DJ24" s="73">
        <f t="shared" si="993"/>
        <v>0</v>
      </c>
      <c r="DK24" s="74">
        <f t="shared" si="102"/>
        <v>0</v>
      </c>
      <c r="DL24" s="73">
        <f t="shared" ref="DL24:DN24" si="994">SUM(DL37,DL50,DL63,DL76,DL89,DL102,DL115,DL128,DL141,DL154,DL167,DL180,DL193,DL206,DL219,DL232,DL245,DL258,DL271,DL284,DL297,DL310,DL323,DL336,DL349,DL362,DL375,DL388,DL401,DL414,DL427,DL440)</f>
        <v>0</v>
      </c>
      <c r="DM24" s="73">
        <f t="shared" si="994"/>
        <v>2.0499999999999998</v>
      </c>
      <c r="DN24" s="73">
        <f t="shared" si="994"/>
        <v>0</v>
      </c>
      <c r="DO24" s="72">
        <f t="shared" si="104"/>
        <v>2.0499999999999998</v>
      </c>
      <c r="DP24" s="75">
        <f t="shared" ref="DP24:DQ24" si="995">SUM(DP37,DP50,DP63,DP76,DP89,DP102,DP115,DP128,DP141,DP154,DP167,DP180,DP193,DP206,DP219,DP232,DP245,DP258,DP271,DP284,DP297,DP310,DP323,DP336,DP349,DP362,DP375,DP388,DP401,DP414,DP427,DP440)</f>
        <v>0</v>
      </c>
      <c r="DQ24" s="76">
        <f t="shared" si="995"/>
        <v>0</v>
      </c>
      <c r="DR24" s="77"/>
      <c r="DS24" s="80"/>
      <c r="DT24" s="71">
        <f t="shared" ref="DT24:DU24" si="996">SUM(DT37,DT50,DT63,DT76,DT89,DT102,DT115,DT128,DT141,DT154,DT167,DT180,DT193,DT206,DT219,DT232,DT245,DT258,DT271,DT284,DT297,DT310,DT323,DT336,DT349,DT362,DT375,DT388,DT401,DT414,DT427,DT440)</f>
        <v>57</v>
      </c>
      <c r="DU24" s="73">
        <f t="shared" si="996"/>
        <v>26</v>
      </c>
      <c r="DV24" s="72">
        <f t="shared" si="107"/>
        <v>83</v>
      </c>
      <c r="DW24" s="73">
        <f t="shared" ref="DW24:DY24" si="997">SUM(DW37,DW50,DW63,DW76,DW89,DW102,DW115,DW128,DW141,DW154,DW167,DW180,DW193,DW206,DW219,DW232,DW245,DW258,DW271,DW284,DW297,DW310,DW323,DW336,DW349,DW362,DW375,DW388,DW401,DW414,DW427,DW440)</f>
        <v>10</v>
      </c>
      <c r="DX24" s="73">
        <f t="shared" si="997"/>
        <v>1000</v>
      </c>
      <c r="DY24" s="73">
        <f t="shared" si="997"/>
        <v>0</v>
      </c>
      <c r="DZ24" s="74">
        <f t="shared" si="109"/>
        <v>1010</v>
      </c>
      <c r="EA24" s="73">
        <f t="shared" ref="EA24:EC24" si="998">SUM(EA37,EA50,EA63,EA76,EA89,EA102,EA115,EA128,EA141,EA154,EA167,EA180,EA193,EA206,EA219,EA232,EA245,EA258,EA271,EA284,EA297,EA310,EA323,EA336,EA349,EA362,EA375,EA388,EA401,EA414,EA427,EA440)</f>
        <v>500</v>
      </c>
      <c r="EB24" s="73">
        <f t="shared" si="998"/>
        <v>0</v>
      </c>
      <c r="EC24" s="73">
        <f t="shared" si="998"/>
        <v>0</v>
      </c>
      <c r="ED24" s="72">
        <f t="shared" si="111"/>
        <v>500</v>
      </c>
      <c r="EE24" s="75">
        <f t="shared" ref="EE24:EF24" si="999">SUM(EE37,EE50,EE63,EE76,EE89,EE102,EE115,EE128,EE141,EE154,EE167,EE180,EE193,EE206,EE219,EE232,EE245,EE258,EE271,EE284,EE297,EE310,EE323,EE336,EE349,EE362,EE375,EE388,EE401,EE414,EE427,EE440)</f>
        <v>16.650000000000002</v>
      </c>
      <c r="EF24" s="76">
        <f t="shared" si="999"/>
        <v>63.25</v>
      </c>
      <c r="EG24" s="77"/>
      <c r="EH24" s="80"/>
      <c r="EI24" s="71">
        <f t="shared" ref="EI24:EJ24" si="1000">SUM(EI37,EI50,EI63,EI76,EI89,EI102,EI115,EI128,EI141,EI154,EI167,EI180,EI193,EI206,EI219,EI232,EI245,EI258,EI271,EI284,EI297,EI310,EI323,EI336,EI349,EI362,EI375,EI388,EI401,EI414,EI427,EI440)</f>
        <v>5</v>
      </c>
      <c r="EJ24" s="73">
        <f t="shared" si="1000"/>
        <v>4</v>
      </c>
      <c r="EK24" s="72">
        <f t="shared" si="114"/>
        <v>9</v>
      </c>
      <c r="EL24" s="73">
        <f t="shared" ref="EL24:EN24" si="1001">SUM(EL37,EL50,EL63,EL76,EL89,EL102,EL115,EL128,EL141,EL154,EL167,EL180,EL193,EL206,EL219,EL232,EL245,EL258,EL271,EL284,EL297,EL310,EL323,EL336,EL349,EL362,EL375,EL388,EL401,EL414,EL427,EL440)</f>
        <v>0</v>
      </c>
      <c r="EM24" s="73">
        <f t="shared" si="1001"/>
        <v>0</v>
      </c>
      <c r="EN24" s="73">
        <f t="shared" si="1001"/>
        <v>0</v>
      </c>
      <c r="EO24" s="74">
        <f t="shared" si="116"/>
        <v>0</v>
      </c>
      <c r="EP24" s="73">
        <f t="shared" ref="EP24:ER24" si="1002">SUM(EP37,EP50,EP63,EP76,EP89,EP102,EP115,EP128,EP141,EP154,EP167,EP180,EP193,EP206,EP219,EP232,EP245,EP258,EP271,EP284,EP297,EP310,EP323,EP336,EP349,EP362,EP375,EP388,EP401,EP414,EP427,EP440)</f>
        <v>0</v>
      </c>
      <c r="EQ24" s="73">
        <f t="shared" si="1002"/>
        <v>2.1</v>
      </c>
      <c r="ER24" s="73">
        <f t="shared" si="1002"/>
        <v>0</v>
      </c>
      <c r="ES24" s="72">
        <f t="shared" si="118"/>
        <v>2.1</v>
      </c>
      <c r="ET24" s="75">
        <f t="shared" ref="ET24:EU24" si="1003">SUM(ET37,ET50,ET63,ET76,ET89,ET102,ET115,ET128,ET141,ET154,ET167,ET180,ET193,ET206,ET219,ET232,ET245,ET258,ET271,ET284,ET297,ET310,ET323,ET336,ET349,ET362,ET375,ET388,ET401,ET414,ET427,ET440)</f>
        <v>5.04</v>
      </c>
      <c r="EU24" s="76">
        <f t="shared" si="1003"/>
        <v>27.7</v>
      </c>
      <c r="EV24" s="77"/>
      <c r="EW24" s="80"/>
      <c r="EX24" s="71">
        <f t="shared" ref="EX24:EY24" si="1004">SUM(EX37,EX50,EX63,EX76,EX89,EX102,EX115,EX128,EX141,EX154,EX167,EX180,EX193,EX206,EX219,EX232,EX245,EX258,EX271,EX284,EX297,EX310,EX323,EX336,EX349,EX362,EX375,EX388,EX401,EX414,EX427,EX440)</f>
        <v>4</v>
      </c>
      <c r="EY24" s="73">
        <f t="shared" si="1004"/>
        <v>5</v>
      </c>
      <c r="EZ24" s="72">
        <f t="shared" si="121"/>
        <v>9</v>
      </c>
      <c r="FA24" s="73">
        <f t="shared" ref="FA24:FC24" si="1005">SUM(FA37,FA50,FA63,FA76,FA89,FA102,FA115,FA128,FA141,FA154,FA167,FA180,FA193,FA206,FA219,FA232,FA245,FA258,FA271,FA284,FA297,FA310,FA323,FA336,FA349,FA362,FA375,FA388,FA401,FA414,FA427,FA440)</f>
        <v>60</v>
      </c>
      <c r="FB24" s="73">
        <f t="shared" si="1005"/>
        <v>80.849999999999994</v>
      </c>
      <c r="FC24" s="73">
        <f t="shared" si="1005"/>
        <v>0</v>
      </c>
      <c r="FD24" s="74">
        <f t="shared" si="123"/>
        <v>140.85</v>
      </c>
      <c r="FE24" s="73">
        <f t="shared" ref="FE24:FG24" si="1006">SUM(FE37,FE50,FE63,FE76,FE89,FE102,FE115,FE128,FE141,FE154,FE167,FE180,FE193,FE206,FE219,FE232,FE245,FE258,FE271,FE284,FE297,FE310,FE323,FE336,FE349,FE362,FE375,FE388,FE401,FE414,FE427,FE440)</f>
        <v>0.5</v>
      </c>
      <c r="FF24" s="73">
        <f t="shared" si="1006"/>
        <v>3</v>
      </c>
      <c r="FG24" s="73">
        <f t="shared" si="1006"/>
        <v>0</v>
      </c>
      <c r="FH24" s="72">
        <f t="shared" si="125"/>
        <v>3.5</v>
      </c>
      <c r="FI24" s="75">
        <f t="shared" ref="FI24:FJ24" si="1007">SUM(FI37,FI50,FI63,FI76,FI89,FI102,FI115,FI128,FI141,FI154,FI167,FI180,FI193,FI206,FI219,FI232,FI245,FI258,FI271,FI284,FI297,FI310,FI323,FI336,FI349,FI362,FI375,FI388,FI401,FI414,FI427,FI440)</f>
        <v>19.05</v>
      </c>
      <c r="FJ24" s="76">
        <f t="shared" si="1007"/>
        <v>64.150000000000006</v>
      </c>
      <c r="FK24" s="77"/>
      <c r="FL24" s="80"/>
      <c r="FM24" s="71">
        <f t="shared" ref="FM24:FN24" si="1008">SUM(FM37,FM50,FM63,FM76,FM89,FM102,FM115,FM128,FM141,FM154,FM167,FM180,FM193,FM206,FM219,FM232,FM245,FM258,FM271,FM284,FM297,FM310,FM323,FM336,FM349,FM362,FM375,FM388,FM401,FM414,FM427,FM440)</f>
        <v>395</v>
      </c>
      <c r="FN24" s="73">
        <f t="shared" si="1008"/>
        <v>217</v>
      </c>
      <c r="FO24" s="72">
        <f t="shared" si="128"/>
        <v>612</v>
      </c>
      <c r="FP24" s="73">
        <f t="shared" si="374"/>
        <v>19480</v>
      </c>
      <c r="FQ24" s="73">
        <f>SUM(FQ37,FQ50,FO63,FQ76,FQ89,FQ102,FQ115,FQ128,FQ141,FQ154,FQ167,FQ180,FQ193,FQ206,FQ219,FQ232,FQ245,FQ258,FQ271,FQ284,FQ297,FQ310,FQ323,FQ336,FQ349,FQ362,FQ375,FQ388,FQ401,FQ414,FQ427,FQ440)</f>
        <v>1054</v>
      </c>
      <c r="FR24" s="73">
        <f t="shared" si="376"/>
        <v>854</v>
      </c>
      <c r="FS24" s="74">
        <f t="shared" si="130"/>
        <v>19680</v>
      </c>
      <c r="FT24" s="73">
        <f t="shared" si="851"/>
        <v>40.200000000000003</v>
      </c>
      <c r="FU24" s="73">
        <f t="shared" ref="FU24:FV24" si="1009">SUM(FU37,FU50,FU63,FU76,FU89,FU102,FU115,FU128,FU141,FU154,FU167,FU180,FU193,FU206,FU219,FU232,FU245,FU258,FU271,FU284,FU297,FU310,FU323,FU336,FU349,FU362,FU375,FU388,FU401,FU414,FU427,FU440)</f>
        <v>311.11199999999997</v>
      </c>
      <c r="FV24" s="73">
        <f t="shared" si="1009"/>
        <v>1.3664000000000001</v>
      </c>
      <c r="FW24" s="72">
        <f t="shared" si="132"/>
        <v>349.94559999999996</v>
      </c>
      <c r="FX24" s="75">
        <f t="shared" ref="FX24:FY24" si="1010">SUM(FX37,FX50,FX63,FX76,FX89,FX102,FX115,FX128,FX141,FX154,FX167,FX180,FX193,FX206,FX219,FX232,FX245,FX258,FX271,FX284,FX297,FX310,FX323,FX336,FX349,FX362,FX375,FX388,FX401,FX414,FX427,FX440)</f>
        <v>93.160799999999995</v>
      </c>
      <c r="FY24" s="76">
        <f t="shared" si="1010"/>
        <v>2647.2165999999997</v>
      </c>
      <c r="FZ24" s="77"/>
      <c r="GA24" s="80"/>
      <c r="GB24" s="71">
        <f t="shared" ref="GB24:GC24" si="1011">SUM(GB37,GB50,GB63,GB76,GB89,GB102,GB115,GB128,GB141,GB154,GB167,GB180,GB193,GB206,GB219,GB232,GB245,GB258,GB271,GB284,GB297,GB310,GB323,GB336,GB349,GB362,GB375,GB388,GB401,GB414,GB427,GB440)</f>
        <v>32</v>
      </c>
      <c r="GC24" s="73">
        <f t="shared" si="1011"/>
        <v>20</v>
      </c>
      <c r="GD24" s="72">
        <f t="shared" si="135"/>
        <v>52</v>
      </c>
      <c r="GE24" s="73">
        <f t="shared" ref="GE24:GG24" si="1012">SUM(GE37,GE50,GE63,GE76,GE89,GE102,GE115,GE128,GE141,GE154,GE167,GE180,GE193,GE206,GE219,GE232,GE245,GE258,GE271,GE284,GE297,GE310,GE323,GE336,GE349,GE362,GE375,GE388,GE401,GE414,GE427,GE440)</f>
        <v>110</v>
      </c>
      <c r="GF24" s="73">
        <f t="shared" si="1012"/>
        <v>90</v>
      </c>
      <c r="GG24" s="73">
        <f t="shared" si="1012"/>
        <v>0</v>
      </c>
      <c r="GH24" s="74">
        <f t="shared" si="137"/>
        <v>200</v>
      </c>
      <c r="GI24" s="73">
        <f t="shared" ref="GI24:GK24" si="1013">SUM(GI37,GI50,GI63,GI76,GI89,GI102,GI115,GI128,GI141,GI154,GI167,GI180,GI193,GI206,GI219,GI232,GI245,GI258,GI271,GI284,GI297,GI310,GI323,GI336,GI349,GI362,GI375,GI388,GI401,GI414,GI427,GI440)</f>
        <v>0.2</v>
      </c>
      <c r="GJ24" s="73">
        <f t="shared" si="1013"/>
        <v>1.9300000000000002</v>
      </c>
      <c r="GK24" s="73">
        <f t="shared" si="1013"/>
        <v>0</v>
      </c>
      <c r="GL24" s="72">
        <f t="shared" si="139"/>
        <v>2.1300000000000003</v>
      </c>
      <c r="GM24" s="75">
        <f t="shared" ref="GM24:GN24" si="1014">SUM(GM37,GM50,GM63,GM76,GM89,GM102,GM115,GM128,GM141,GM154,GM167,GM180,GM193,GM206,GM219,GM232,GM245,GM258,GM271,GM284,GM297,GM310,GM323,GM336,GM349,GM362,GM375,GM388,GM401,GM414,GM427,GM440)</f>
        <v>26.68</v>
      </c>
      <c r="GN24" s="76">
        <f t="shared" si="1014"/>
        <v>214.13</v>
      </c>
      <c r="GO24" s="77"/>
      <c r="GP24" s="80"/>
      <c r="GQ24" s="71">
        <f t="shared" ref="GQ24:GR24" si="1015">SUM(GQ37,GQ50,GQ63,GQ76,GQ89,GQ102,GQ115,GQ128,GQ141,GQ154,GQ167,GQ180,GQ193,GQ206,GQ219,GQ232,GQ245,GQ258,GQ271,GQ284,GQ297,GQ310,GQ323,GQ336,GQ349,GQ362,GQ375,GQ388,GQ401,GQ414,GQ427,GQ440)</f>
        <v>4</v>
      </c>
      <c r="GR24" s="73">
        <f t="shared" si="1015"/>
        <v>1</v>
      </c>
      <c r="GS24" s="72">
        <f t="shared" si="142"/>
        <v>5</v>
      </c>
      <c r="GT24" s="73">
        <f t="shared" ref="GT24:GV24" si="1016">SUM(GT37,GT50,GT63,GT76,GT89,GT102,GT115,GT128,GT141,GT154,GT167,GT180,GT193,GT206,GT219,GT232,GT245,GT258,GT271,GT284,GT297,GT310,GT323,GT336,GT349,GT362,GT375,GT388,GT401,GT414,GT427,GT440)</f>
        <v>1.5</v>
      </c>
      <c r="GU24" s="73">
        <f t="shared" si="1016"/>
        <v>0</v>
      </c>
      <c r="GV24" s="73">
        <f t="shared" si="1016"/>
        <v>0</v>
      </c>
      <c r="GW24" s="74">
        <f t="shared" si="144"/>
        <v>1.5</v>
      </c>
      <c r="GX24" s="73">
        <f t="shared" ref="GX24:GZ24" si="1017">SUM(GX37,GX50,GX63,GX76,GX89,GX102,GX115,GX128,GX141,GX154,GX167,GX180,GX193,GX206,GX219,GX232,GX245,GX258,GX271,GX284,GX297,GX310,GX323,GX336,GX349,GX362,GX375,GX388,GX401,GX414,GX427,GX440)</f>
        <v>0</v>
      </c>
      <c r="GY24" s="73">
        <f t="shared" si="1017"/>
        <v>7.5</v>
      </c>
      <c r="GZ24" s="73">
        <f t="shared" si="1017"/>
        <v>0</v>
      </c>
      <c r="HA24" s="72">
        <f t="shared" si="146"/>
        <v>7.5</v>
      </c>
      <c r="HB24" s="75">
        <f t="shared" ref="HB24:HC24" si="1018">SUM(HB37,HB50,HB63,HB76,HB89,HB102,HB115,HB128,HB141,HB154,HB167,HB180,HB193,HB206,HB219,HB232,HB245,HB258,HB271,HB284,HB297,HB310,HB323,HB336,HB349,HB362,HB375,HB388,HB401,HB414,HB427,HB440)</f>
        <v>7</v>
      </c>
      <c r="HC24" s="76">
        <f t="shared" si="1018"/>
        <v>24</v>
      </c>
      <c r="HD24" s="77"/>
      <c r="HE24" s="80"/>
      <c r="HF24" s="71">
        <f t="shared" ref="HF24:HG24" si="1019">SUM(HF37,HF50,HF63,HF76,HF89,HF102,HF115,HF128,HF141,HF154,HF167,HF180,HF193,HF206,HF219,HF232,HF245,HF258,HF271,HF284,HF297,HF310,HF323,HF336,HF349,HF362,HF375,HF388,HF401,HF414,HF427,HF440)</f>
        <v>9</v>
      </c>
      <c r="HG24" s="73">
        <f t="shared" si="1019"/>
        <v>3</v>
      </c>
      <c r="HH24" s="72">
        <f t="shared" si="149"/>
        <v>12</v>
      </c>
      <c r="HI24" s="73">
        <f t="shared" ref="HI24:HK24" si="1020">SUM(HI37,HI50,HI63,HI76,HI89,HI102,HI115,HI128,HI141,HI154,HI167,HI180,HI193,HI206,HI219,HI232,HI245,HI258,HI271,HI284,HI297,HI310,HI323,HI336,HI349,HI362,HI375,HI388,HI401,HI414,HI427,HI440)</f>
        <v>185.05</v>
      </c>
      <c r="HJ24" s="73">
        <f t="shared" si="1020"/>
        <v>280.02999999999997</v>
      </c>
      <c r="HK24" s="73">
        <f t="shared" si="1020"/>
        <v>0</v>
      </c>
      <c r="HL24" s="74">
        <f t="shared" si="151"/>
        <v>465.08</v>
      </c>
      <c r="HM24" s="73">
        <f t="shared" ref="HM24:HO24" si="1021">SUM(HM37,HM50,HM63,HM76,HM89,HM102,HM115,HM128,HM141,HM154,HM167,HM180,HM193,HM206,HM219,HM232,HM245,HM258,HM271,HM284,HM297,HM310,HM323,HM336,HM349,HM362,HM375,HM388,HM401,HM414,HM427,HM440)</f>
        <v>0.67999999999999994</v>
      </c>
      <c r="HN24" s="73">
        <f t="shared" si="1021"/>
        <v>1.0149999999999999</v>
      </c>
      <c r="HO24" s="73">
        <f t="shared" si="1021"/>
        <v>0</v>
      </c>
      <c r="HP24" s="72">
        <f t="shared" si="153"/>
        <v>1.6949999999999998</v>
      </c>
      <c r="HQ24" s="75">
        <f t="shared" ref="HQ24:HR24" si="1022">SUM(HQ37,HQ50,HQ63,HQ76,HQ89,HQ102,HQ115,HQ128,HQ141,HQ154,HQ167,HQ180,HQ193,HQ206,HQ219,HQ232,HQ245,HQ258,HQ271,HQ284,HQ297,HQ310,HQ323,HQ336,HQ349,HQ362,HQ375,HQ388,HQ401,HQ414,HQ427,HQ440)</f>
        <v>0.95540000000000003</v>
      </c>
      <c r="HR24" s="76">
        <f t="shared" si="1022"/>
        <v>7.2176999999999998</v>
      </c>
      <c r="HS24" s="77"/>
      <c r="HT24" s="80"/>
      <c r="HU24" s="71">
        <f t="shared" ref="HU24:HV24" si="1023">SUM(HU37,HU50,HU63,HU76,HU89,HU102,HU115,HU128,HU141,HU154,HU167,HU180,HU193,HU206,HU219,HU232,HU245,HU258,HU271,HU284,HU297,HU310,HU323,HU336,HU349,HU362,HU375,HU388,HU401,HU414,HU427,HU440)</f>
        <v>5</v>
      </c>
      <c r="HV24" s="73">
        <f t="shared" si="1023"/>
        <v>5</v>
      </c>
      <c r="HW24" s="72">
        <f t="shared" si="156"/>
        <v>10</v>
      </c>
      <c r="HX24" s="73">
        <f t="shared" ref="HX24:HZ24" si="1024">SUM(HX37,HX50,HX63,HX76,HX89,HX102,HX115,HX128,HX141,HX154,HX167,HX180,HX193,HX206,HX219,HX232,HX245,HX258,HX271,HX284,HX297,HX310,HX323,HX336,HX349,HX362,HX375,HX388,HX401,HX414,HX427,HX440)</f>
        <v>150</v>
      </c>
      <c r="HY24" s="73">
        <f t="shared" si="1024"/>
        <v>110.5</v>
      </c>
      <c r="HZ24" s="73">
        <f t="shared" si="1024"/>
        <v>0</v>
      </c>
      <c r="IA24" s="74">
        <f t="shared" si="158"/>
        <v>260.5</v>
      </c>
      <c r="IB24" s="73">
        <f t="shared" ref="IB24:ID24" si="1025">SUM(IB37,IB50,IB63,IB76,IB89,IB102,IB115,IB128,IB141,IB154,IB167,IB180,IB193,IB206,IB219,IB232,IB245,IB258,IB271,IB284,IB297,IB310,IB323,IB336,IB349,IB362,IB375,IB388,IB401,IB414,IB427,IB440)</f>
        <v>0.1</v>
      </c>
      <c r="IC24" s="73">
        <f t="shared" si="1025"/>
        <v>2.9119999999999999</v>
      </c>
      <c r="ID24" s="73">
        <f t="shared" si="1025"/>
        <v>0</v>
      </c>
      <c r="IE24" s="72">
        <f t="shared" si="160"/>
        <v>3.012</v>
      </c>
      <c r="IF24" s="75">
        <f t="shared" ref="IF24:IG24" si="1026">SUM(IF37,IF50,IF63,IF76,IF89,IF102,IF115,IF128,IF141,IF154,IF167,IF180,IF193,IF206,IF219,IF232,IF245,IF258,IF271,IF284,IF297,IF310,IF323,IF336,IF349,IF362,IF375,IF388,IF401,IF414,IF427,IF440)</f>
        <v>0.64</v>
      </c>
      <c r="IG24" s="76">
        <f t="shared" si="1026"/>
        <v>1.6889999999999998</v>
      </c>
      <c r="IH24" s="77"/>
      <c r="II24" s="80"/>
      <c r="IJ24" s="71">
        <f t="shared" ref="IJ24:IK24" si="1027">SUM(IJ37,IJ50,IJ63,IJ76,IJ89,IJ102,IJ115,IJ128,IJ141,IJ154,IJ167,IJ180,IJ193,IJ206,IJ219,IJ232,IJ245,IJ258,IJ271,IJ284,IJ297,IJ310,IJ323,IJ336,IJ349,IJ362,IJ375,IJ388,IJ401,IJ414,IJ427,IJ440)</f>
        <v>5</v>
      </c>
      <c r="IK24" s="73">
        <f t="shared" si="1027"/>
        <v>2</v>
      </c>
      <c r="IL24" s="72">
        <f t="shared" si="163"/>
        <v>7</v>
      </c>
      <c r="IM24" s="73">
        <f t="shared" ref="IM24:IO24" si="1028">SUM(IM37,IM50,IM63,IM76,IM89,IM102,IM115,IM128,IM141,IM154,IM167,IM180,IM193,IM206,IM219,IM232,IM245,IM258,IM271,IM284,IM297,IM310,IM323,IM336,IM349,IM362,IM375,IM388,IM401,IM414,IM427,IM440)</f>
        <v>950</v>
      </c>
      <c r="IN24" s="73">
        <f t="shared" si="1028"/>
        <v>510</v>
      </c>
      <c r="IO24" s="73">
        <f t="shared" si="1028"/>
        <v>0</v>
      </c>
      <c r="IP24" s="74">
        <f t="shared" si="165"/>
        <v>1460</v>
      </c>
      <c r="IQ24" s="73">
        <f t="shared" ref="IQ24:IS24" si="1029">SUM(IQ37,IQ50,IQ63,IQ76,IQ89,IQ102,IQ115,IQ128,IQ141,IQ154,IQ167,IQ180,IQ193,IQ206,IQ219,IQ232,IQ245,IQ258,IQ271,IQ284,IQ297,IQ310,IQ323,IQ336,IQ349,IQ362,IQ375,IQ388,IQ401,IQ414,IQ427,IQ440)</f>
        <v>0</v>
      </c>
      <c r="IR24" s="73">
        <f t="shared" si="1029"/>
        <v>0.5</v>
      </c>
      <c r="IS24" s="73">
        <f t="shared" si="1029"/>
        <v>0</v>
      </c>
      <c r="IT24" s="72">
        <f t="shared" si="167"/>
        <v>0.5</v>
      </c>
      <c r="IU24" s="75">
        <f t="shared" ref="IU24:IV24" si="1030">SUM(IU37,IU50,IU63,IU76,IU89,IU102,IU115,IU128,IU141,IU154,IU167,IU180,IU193,IU206,IU219,IU232,IU245,IU258,IU271,IU284,IU297,IU310,IU323,IU336,IU349,IU362,IU375,IU388,IU401,IU414,IU427,IU440)</f>
        <v>0.7</v>
      </c>
      <c r="IV24" s="76">
        <f t="shared" si="1030"/>
        <v>5.6</v>
      </c>
      <c r="IW24" s="77"/>
      <c r="IX24" s="80"/>
      <c r="IY24" s="71">
        <f t="shared" ref="IY24:IZ24" si="1031">SUM(IY37,IY50,IY63,IY76,IY89,IY102,IY115,IY128,IY141,IY154,IY167,IY180,IY193,IY206,IY219,IY232,IY245,IY258,IY271,IY284,IY297,IY310,IY323,IY336,IY349,IY362,IY375,IY388,IY401,IY414,IY427,IY440)</f>
        <v>5</v>
      </c>
      <c r="IZ24" s="73">
        <f t="shared" si="1031"/>
        <v>0</v>
      </c>
      <c r="JA24" s="72">
        <f t="shared" si="170"/>
        <v>5</v>
      </c>
      <c r="JB24" s="73">
        <f t="shared" ref="JB24:JD24" si="1032">SUM(JB37,JB50,JB63,JB76,JB89,JB102,JB115,JB128,JB141,JB154,JB167,JB180,JB193,JB206,JB219,JB232,JB245,JB258,JB271,JB284,JB297,JB310,JB323,JB336,JB349,JB362,JB375,JB388,JB401,JB414,JB427,JB440)</f>
        <v>0.1</v>
      </c>
      <c r="JC24" s="73">
        <f t="shared" si="1032"/>
        <v>0.03</v>
      </c>
      <c r="JD24" s="73">
        <f t="shared" si="1032"/>
        <v>0</v>
      </c>
      <c r="JE24" s="74">
        <f t="shared" si="172"/>
        <v>0.13</v>
      </c>
      <c r="JF24" s="73">
        <f t="shared" ref="JF24:JH24" si="1033">SUM(JF37,JF50,JF63,JF76,JF89,JF102,JF115,JF128,JF141,JF154,JF167,JF180,JF193,JF206,JF219,JF232,JF245,JF258,JF271,JF284,JF297,JF310,JF323,JF336,JF349,JF362,JF375,JF388,JF401,JF414,JF427,JF440)</f>
        <v>3.63</v>
      </c>
      <c r="JG24" s="73">
        <f t="shared" si="1033"/>
        <v>1.33</v>
      </c>
      <c r="JH24" s="73">
        <f t="shared" si="1033"/>
        <v>0</v>
      </c>
      <c r="JI24" s="72">
        <f t="shared" si="174"/>
        <v>4.96</v>
      </c>
      <c r="JJ24" s="75">
        <f t="shared" ref="JJ24:JK24" si="1034">SUM(JJ37,JJ50,JJ63,JJ76,JJ89,JJ102,JJ115,JJ128,JJ141,JJ154,JJ167,JJ180,JJ193,JJ206,JJ219,JJ232,JJ245,JJ258,JJ271,JJ284,JJ297,JJ310,JJ323,JJ336,JJ349,JJ362,JJ375,JJ388,JJ401,JJ414,JJ427,JJ440)</f>
        <v>2.7539999999999996</v>
      </c>
      <c r="JK24" s="76">
        <f t="shared" si="1034"/>
        <v>12.622399999999999</v>
      </c>
      <c r="JL24" s="77"/>
      <c r="JM24" s="80"/>
      <c r="JN24" s="71">
        <f t="shared" ref="JN24:JO24" si="1035">SUM(JN37,JN50,JN63,JN76,JN89,JN102,JN115,JN128,JN141,JN154,JN167,JN180,JN193,JN206,JN219,JN232,JN245,JN258,JN271,JN284,JN297,JN310,JN323,JN336,JN349,JN362,JN375,JN388,JN401,JN414,JN427,JN440)</f>
        <v>0</v>
      </c>
      <c r="JO24" s="73">
        <f t="shared" si="1035"/>
        <v>0</v>
      </c>
      <c r="JP24" s="72">
        <f t="shared" si="177"/>
        <v>0</v>
      </c>
      <c r="JQ24" s="73">
        <f t="shared" ref="JQ24:JS24" si="1036">SUM(JQ37,JQ50,JQ63,JQ76,JQ89,JQ102,JQ115,JQ128,JQ141,JQ154,JQ167,JQ180,JQ193,JQ206,JQ219,JQ232,JQ245,JQ258,JQ271,JQ284,JQ297,JQ310,JQ323,JQ336,JQ349,JQ362,JQ375,JQ388,JQ401,JQ414,JQ427,JQ440)</f>
        <v>0</v>
      </c>
      <c r="JR24" s="73">
        <f t="shared" si="1036"/>
        <v>0</v>
      </c>
      <c r="JS24" s="73">
        <f t="shared" si="1036"/>
        <v>0</v>
      </c>
      <c r="JT24" s="74">
        <f t="shared" si="179"/>
        <v>0</v>
      </c>
      <c r="JU24" s="73">
        <f t="shared" ref="JU24:JW24" si="1037">SUM(JU37,JU50,JU63,JU76,JU89,JU102,JU115,JU128,JU141,JU154,JU167,JU180,JU193,JU206,JU219,JU232,JU245,JU258,JU271,JU284,JU297,JU310,JU323,JU336,JU349,JU362,JU375,JU388,JU401,JU414,JU427,JU440)</f>
        <v>0</v>
      </c>
      <c r="JV24" s="73">
        <f t="shared" si="1037"/>
        <v>0</v>
      </c>
      <c r="JW24" s="73">
        <f t="shared" si="1037"/>
        <v>0</v>
      </c>
      <c r="JX24" s="72">
        <f t="shared" si="181"/>
        <v>0</v>
      </c>
      <c r="JY24" s="75">
        <f t="shared" ref="JY24:JZ24" si="1038">SUM(JY37,JY50,JY63,JY76,JY89,JY102,JY115,JY128,JY141,JY154,JY167,JY180,JY193,JY206,JY219,JY232,JY245,JY258,JY271,JY284,JY297,JY310,JY323,JY336,JY349,JY362,JY375,JY388,JY401,JY414,JY427,JY440)</f>
        <v>0</v>
      </c>
      <c r="JZ24" s="76">
        <f t="shared" si="1038"/>
        <v>0</v>
      </c>
      <c r="KA24" s="77"/>
      <c r="KB24" s="80"/>
      <c r="KC24" s="71">
        <f t="shared" ref="KC24:KD24" si="1039">SUM(KC37,KC50,KC63,KC76,KC89,KC102,KC115,KC128,KC141,KC154,KC167,KC180,KC193,KC206,KC219,KC232,KC245,KC258,KC271,KC284,KC297,KC310,KC323,KC336,KC349,KC362,KC375,KC388,KC401,KC414,KC427,KC440)</f>
        <v>8</v>
      </c>
      <c r="KD24" s="73">
        <f t="shared" si="1039"/>
        <v>13</v>
      </c>
      <c r="KE24" s="72">
        <f t="shared" si="184"/>
        <v>21</v>
      </c>
      <c r="KF24" s="73">
        <f t="shared" ref="KF24:KH24" si="1040">SUM(KF37,KF50,KF63,KF76,KF89,KF102,KF115,KF128,KF141,KF154,KF167,KF180,KF193,KF206,KF219,KF232,KF245,KF258,KF271,KF284,KF297,KF310,KF323,KF336,KF349,KF362,KF375,KF388,KF401,KF414,KF427,KF440)</f>
        <v>10</v>
      </c>
      <c r="KG24" s="73">
        <f t="shared" si="1040"/>
        <v>5</v>
      </c>
      <c r="KH24" s="73">
        <f t="shared" si="1040"/>
        <v>0</v>
      </c>
      <c r="KI24" s="74">
        <f t="shared" si="186"/>
        <v>15</v>
      </c>
      <c r="KJ24" s="73">
        <f t="shared" ref="KJ24:KL24" si="1041">SUM(KJ37,KJ50,KJ63,KJ76,KJ89,KJ102,KJ115,KJ128,KJ141,KJ154,KJ167,KJ180,KJ193,KJ206,KJ219,KJ232,KJ245,KJ258,KJ271,KJ284,KJ297,KJ310,KJ323,KJ336,KJ349,KJ362,KJ375,KJ388,KJ401,KJ414,KJ427,KJ440)</f>
        <v>0</v>
      </c>
      <c r="KK24" s="73">
        <f t="shared" si="1041"/>
        <v>5.2</v>
      </c>
      <c r="KL24" s="73">
        <f t="shared" si="1041"/>
        <v>0</v>
      </c>
      <c r="KM24" s="72">
        <f t="shared" si="188"/>
        <v>5.2</v>
      </c>
      <c r="KN24" s="75">
        <f t="shared" ref="KN24:KO24" si="1042">SUM(KN37,KN50,KN63,KN76,KN89,KN102,KN115,KN128,KN141,KN154,KN167,KN180,KN193,KN206,KN219,KN232,KN245,KN258,KN271,KN284,KN297,KN310,KN323,KN336,KN349,KN362,KN375,KN388,KN401,KN414,KN427,KN440)</f>
        <v>0</v>
      </c>
      <c r="KO24" s="76">
        <f t="shared" si="1042"/>
        <v>0</v>
      </c>
      <c r="KP24" s="77"/>
      <c r="KQ24" s="80"/>
      <c r="KR24" s="71">
        <f t="shared" ref="KR24:KS24" si="1043">SUM(KR37,KR50,KR63,KR76,KR89,KR102,KR115,KR128,KR141,KR154,KR167,KR180,KR193,KR206,KR219,KR232,KR245,KR258,KR271,KR284,KR297,KR310,KR323,KR336,KR349,KR362,KR375,KR388,KR401,KR414,KR427,KR440)</f>
        <v>4</v>
      </c>
      <c r="KS24" s="73">
        <f t="shared" si="1043"/>
        <v>8</v>
      </c>
      <c r="KT24" s="72">
        <f t="shared" si="191"/>
        <v>12</v>
      </c>
      <c r="KU24" s="73">
        <f t="shared" ref="KU24:KW24" si="1044">SUM(KU37,KU50,KU63,KU76,KU89,KU102,KU115,KU128,KU141,KU154,KU167,KU180,KU193,KU206,KU219,KU232,KU245,KU258,KU271,KU284,KU297,KU310,KU323,KU336,KU349,KU362,KU375,KU388,KU401,KU414,KU427,KU440)</f>
        <v>176</v>
      </c>
      <c r="KV24" s="73">
        <f t="shared" si="1044"/>
        <v>61</v>
      </c>
      <c r="KW24" s="73">
        <f t="shared" si="1044"/>
        <v>0</v>
      </c>
      <c r="KX24" s="74">
        <f t="shared" si="193"/>
        <v>237</v>
      </c>
      <c r="KY24" s="73">
        <f t="shared" ref="KY24:LA24" si="1045">SUM(KY37,KY50,KY63,KY76,KY89,KY102,KY115,KY128,KY141,KY154,KY167,KY180,KY193,KY206,KY219,KY232,KY245,KY258,KY271,KY284,KY297,KY310,KY323,KY336,KY349,KY362,KY375,KY388,KY401,KY414,KY427,KY440)</f>
        <v>0.04</v>
      </c>
      <c r="KZ24" s="73">
        <f t="shared" si="1045"/>
        <v>7.5</v>
      </c>
      <c r="LA24" s="73">
        <f t="shared" si="1045"/>
        <v>0</v>
      </c>
      <c r="LB24" s="72">
        <f t="shared" si="195"/>
        <v>7.54</v>
      </c>
      <c r="LC24" s="75">
        <f t="shared" ref="LC24:LD24" si="1046">SUM(LC37,LC50,LC63,LC76,LC89,LC102,LC115,LC128,LC141,LC154,LC167,LC180,LC193,LC206,LC219,LC232,LC245,LC258,LC271,LC284,LC297,LC310,LC323,LC336,LC349,LC362,LC375,LC388,LC401,LC414,LC427,LC440)</f>
        <v>0</v>
      </c>
      <c r="LD24" s="76">
        <f t="shared" si="1046"/>
        <v>0</v>
      </c>
      <c r="LE24" s="77"/>
      <c r="LF24" s="80"/>
      <c r="LG24" s="71">
        <f t="shared" ref="LG24:LH24" si="1047">SUM(LG37,LG50,LG63,LG76,LG89,LG102,LG115,LG128,LG141,LG154,LG167,LG180,LG193,LG206,LG219,LG232,LG245,LG258,LG271,LG284,LG297,LG310,LG323,LG336,LG349,LG362,LG375,LG388,LG401,LG414,LG427,LG440)</f>
        <v>0</v>
      </c>
      <c r="LH24" s="73">
        <f t="shared" si="1047"/>
        <v>0</v>
      </c>
      <c r="LI24" s="72">
        <f t="shared" si="198"/>
        <v>0</v>
      </c>
      <c r="LJ24" s="73">
        <f t="shared" ref="LJ24:LL24" si="1048">SUM(LJ37,LJ50,LJ63,LJ76,LJ89,LJ102,LJ115,LJ128,LJ141,LJ154,LJ167,LJ180,LJ193,LJ206,LJ219,LJ232,LJ245,LJ258,LJ271,LJ284,LJ297,LJ310,LJ323,LJ336,LJ349,LJ362,LJ375,LJ388,LJ401,LJ414,LJ427,LJ440)</f>
        <v>0</v>
      </c>
      <c r="LK24" s="73">
        <f t="shared" si="1048"/>
        <v>0</v>
      </c>
      <c r="LL24" s="73">
        <f t="shared" si="1048"/>
        <v>0</v>
      </c>
      <c r="LM24" s="74">
        <f t="shared" si="200"/>
        <v>0</v>
      </c>
      <c r="LN24" s="73">
        <f t="shared" ref="LN24:LP24" si="1049">SUM(LN37,LN50,LN63,LN76,LN89,LN102,LN115,LN128,LN141,LN154,LN167,LN180,LN193,LN206,LN219,LN232,LN245,LN258,LN271,LN284,LN297,LN310,LN323,LN336,LN349,LN362,LN375,LN388,LN401,LN414,LN427,LN440)</f>
        <v>0</v>
      </c>
      <c r="LO24" s="73">
        <f t="shared" si="1049"/>
        <v>0</v>
      </c>
      <c r="LP24" s="73">
        <f t="shared" si="1049"/>
        <v>0</v>
      </c>
      <c r="LQ24" s="72">
        <f t="shared" si="202"/>
        <v>0</v>
      </c>
      <c r="LR24" s="75">
        <f t="shared" ref="LR24:LS24" si="1050">SUM(LR37,LR50,LR63,LR76,LR89,LR102,LR115,LR128,LR141,LR154,LR167,LR180,LR193,LR206,LR219,LR232,LR245,LR258,LR271,LR284,LR297,LR310,LR323,LR336,LR349,LR362,LR375,LR388,LR401,LR414,LR427,LR440)</f>
        <v>0</v>
      </c>
      <c r="LS24" s="76">
        <f t="shared" si="1050"/>
        <v>0</v>
      </c>
      <c r="LT24" s="77"/>
      <c r="LU24" s="80"/>
      <c r="LV24" s="71">
        <f t="shared" si="204"/>
        <v>0</v>
      </c>
      <c r="LW24" s="73">
        <f t="shared" si="205"/>
        <v>0</v>
      </c>
      <c r="LX24" s="72">
        <f t="shared" si="206"/>
        <v>0</v>
      </c>
      <c r="LY24" s="73">
        <f t="shared" ref="LY24:MA24" si="1051">SUM(LY37,LY50,LY63,LY76,LY89,LY102,LY115,LY128,LY141,LY154,LY167,LY180,LY193,LY206,LY219,LY232,LY245,LY258,LY271,LY284,LY297,LY310,LY323,LY336,LY349,LY362,LY375,LY388,LY401,LY414,LY427,LY440)</f>
        <v>0</v>
      </c>
      <c r="LZ24" s="73">
        <f t="shared" si="1051"/>
        <v>0</v>
      </c>
      <c r="MA24" s="73">
        <f t="shared" si="1051"/>
        <v>0</v>
      </c>
      <c r="MB24" s="74">
        <f t="shared" si="208"/>
        <v>0</v>
      </c>
      <c r="MC24" s="73">
        <f t="shared" ref="MC24:ME24" si="1052">SUM(MC37,MC50,MC63,MC76,MC89,MC102,MC115,MC128,MC141,MC154,MC167,MC180,MC193,MC206,MC219,MC232,MC245,MC258,MC271,MC284,MC297,MC310,MC323,MC336,MC349,MC362,MC375,MC388,MC401,MC414,MC427,MC440)</f>
        <v>0</v>
      </c>
      <c r="MD24" s="73">
        <f t="shared" si="1052"/>
        <v>0</v>
      </c>
      <c r="ME24" s="73">
        <f t="shared" si="1052"/>
        <v>0</v>
      </c>
      <c r="MF24" s="72">
        <f t="shared" si="210"/>
        <v>0</v>
      </c>
      <c r="MG24" s="75">
        <f t="shared" ref="MG24:MH24" si="1053">SUM(MG37,MG50,MG63,MG76,MG89,MG102,MG115,MG128,MG141,MG154,MG167,MG180,MG193,MG206,MG219,MG232,MG245,MG258,MG271,MG284,MG297,MG310,MG323,MG336,MG349,MG362,MG375,MG388,MG401,MG414,MG427,MG440)</f>
        <v>0</v>
      </c>
      <c r="MH24" s="76">
        <f t="shared" si="1053"/>
        <v>0</v>
      </c>
      <c r="MI24" s="77"/>
      <c r="MJ24" s="80"/>
      <c r="MK24" s="71">
        <f t="shared" ref="MK24:ML24" si="1054">SUM(MK37,MK50,MK63,MK76,MK89,MK102,MK115,MK128,MK141,MK154,MK167,MK180,MK193,MK206,MK219,MK232,MK245,MK258,MK271,MK284,MK297,MK310,MK323,MK336,MK349,MK362,MK375,MK388,MK401,MK414,MK427,MK440)</f>
        <v>3</v>
      </c>
      <c r="ML24" s="73">
        <f t="shared" si="1054"/>
        <v>4</v>
      </c>
      <c r="MM24" s="72">
        <f t="shared" si="213"/>
        <v>7</v>
      </c>
      <c r="MN24" s="73">
        <f t="shared" ref="MN24:MP24" si="1055">SUM(MN37,MN50,MN63,MN76,MN89,MN102,MN115,MN128,MN141,MN154,MN167,MN180,MN193,MN206,MN219,MN232,MN245,MN258,MN271,MN284,MN297,MN310,MN323,MN336,MN349,MN362,MN375,MN388,MN401,MN414,MN427,MN440)</f>
        <v>0</v>
      </c>
      <c r="MO24" s="73">
        <f t="shared" si="1055"/>
        <v>350</v>
      </c>
      <c r="MP24" s="73">
        <f t="shared" si="1055"/>
        <v>0</v>
      </c>
      <c r="MQ24" s="74">
        <f t="shared" si="215"/>
        <v>350</v>
      </c>
      <c r="MR24" s="73">
        <f t="shared" ref="MR24:MT24" si="1056">SUM(MR37,MR50,MR63,MR76,MR89,MR102,MR115,MR128,MR141,MR154,MR167,MR180,MR193,MR206,MR219,MR232,MR245,MR258,MR271,MR284,MR297,MR310,MR323,MR336,MR349,MR362,MR375,MR388,MR401,MR414,MR427,MR440)</f>
        <v>0.26600000000000001</v>
      </c>
      <c r="MS24" s="73">
        <f t="shared" si="1056"/>
        <v>0.11</v>
      </c>
      <c r="MT24" s="73">
        <f t="shared" si="1056"/>
        <v>0</v>
      </c>
      <c r="MU24" s="72">
        <f t="shared" si="217"/>
        <v>0.376</v>
      </c>
      <c r="MV24" s="75">
        <f t="shared" ref="MV24:MW24" si="1057">SUM(MV37,MV50,MV63,MV76,MV89,MV102,MV115,MV128,MV141,MV154,MV167,MV180,MV193,MV206,MV219,MV232,MV245,MV258,MV271,MV284,MV297,MV310,MV323,MV336,MV349,MV362,MV375,MV388,MV401,MV414,MV427,MV440)</f>
        <v>0</v>
      </c>
      <c r="MW24" s="76">
        <f t="shared" si="1057"/>
        <v>0</v>
      </c>
      <c r="MX24" s="77"/>
      <c r="MY24" s="80"/>
      <c r="MZ24" s="71">
        <f t="shared" ref="MZ24:NA24" si="1058">SUM(MZ37,MZ50,MZ63,MZ76,MZ89,MZ102,MZ115,MZ128,MZ141,MZ154,MZ167,MZ180,MZ193,MZ206,MZ219,MZ232,MZ245,MZ258,MZ271,MZ284,MZ297,MZ310,MZ323,MZ336,MZ349,MZ362,MZ375,MZ388,MZ401,MZ414,MZ427,MZ440)</f>
        <v>0</v>
      </c>
      <c r="NA24" s="73">
        <f t="shared" si="1058"/>
        <v>0</v>
      </c>
      <c r="NB24" s="72">
        <f t="shared" si="220"/>
        <v>0</v>
      </c>
      <c r="NC24" s="73">
        <f t="shared" ref="NC24:NE24" si="1059">SUM(NC37,NC50,NC63,NC76,NC89,NC102,NC115,NC128,NC141,NC154,NC167,NC180,NC193,NC206,NC219,NC232,NC245,NC258,NC271,NC284,NC297,NC310,NC323,NC336,NC349,NC362,NC375,NC388,NC401,NC414,NC427,NC440)</f>
        <v>0</v>
      </c>
      <c r="ND24" s="73">
        <f t="shared" si="1059"/>
        <v>0</v>
      </c>
      <c r="NE24" s="73">
        <f t="shared" si="1059"/>
        <v>0</v>
      </c>
      <c r="NF24" s="74">
        <f t="shared" si="222"/>
        <v>0</v>
      </c>
      <c r="NG24" s="73">
        <f t="shared" ref="NG24:NI24" si="1060">SUM(NG37,NG50,NG63,NG76,NG89,NG102,NG115,NG128,NG141,NG154,NG167,NG180,NG193,NG206,NG219,NG232,NG245,NG258,NG271,NG284,NG297,NG310,NG323,NG336,NG349,NG362,NG375,NG388,NG401,NG414,NG427,NG440)</f>
        <v>0</v>
      </c>
      <c r="NH24" s="73">
        <f t="shared" si="1060"/>
        <v>0</v>
      </c>
      <c r="NI24" s="73">
        <f t="shared" si="1060"/>
        <v>0</v>
      </c>
      <c r="NJ24" s="72">
        <f t="shared" si="224"/>
        <v>0</v>
      </c>
      <c r="NK24" s="75">
        <f t="shared" ref="NK24:NL24" si="1061">SUM(NK37,NK50,NK63,NK76,NK89,NK102,NK115,NK128,NK141,NK154,NK167,NK180,NK193,NK206,NK219,NK232,NK245,NK258,NK271,NK284,NK297,NK310,NK323,NK336,NK349,NK362,NK375,NK388,NK401,NK414,NK427,NK440)</f>
        <v>0</v>
      </c>
      <c r="NL24" s="76">
        <f t="shared" si="1061"/>
        <v>0</v>
      </c>
      <c r="NM24" s="77"/>
      <c r="NN24" s="80"/>
      <c r="NO24" s="71">
        <f t="shared" ref="NO24:NP24" si="1062">SUM(NO37,NO50,NO63,NO76,NO89,NO102,NO115,NO128,NO141,NO154,NO167,NO180,NO193,NO206,NO219,NO232,NO245,NO258,NO271,NO284,NO297,NO310,NO323,NO336,NO349,NO362,NO375,NO388,NO401,NO414,NO427,NO440)</f>
        <v>0</v>
      </c>
      <c r="NP24" s="73">
        <f t="shared" si="1062"/>
        <v>0</v>
      </c>
      <c r="NQ24" s="72">
        <f t="shared" si="227"/>
        <v>0</v>
      </c>
      <c r="NR24" s="73">
        <f t="shared" ref="NR24:NT24" si="1063">SUM(NR37,NR50,NR63,NR76,NR89,NR102,NR115,NR128,NR141,NR154,NR167,NR180,NR193,NR206,NR219,NR232,NR245,NR258,NR271,NR284,NR297,NR310,NR323,NR336,NR349,NR362,NR375,NR388,NR401,NR414,NR427,NR440)</f>
        <v>0</v>
      </c>
      <c r="NS24" s="73">
        <f t="shared" si="1063"/>
        <v>0</v>
      </c>
      <c r="NT24" s="73">
        <f t="shared" si="1063"/>
        <v>0</v>
      </c>
      <c r="NU24" s="74">
        <f t="shared" si="229"/>
        <v>0</v>
      </c>
      <c r="NV24" s="73">
        <f t="shared" ref="NV24:NX24" si="1064">SUM(NV37,NV50,NV63,NV76,NV89,NV102,NV115,NV128,NV141,NV154,NV167,NV180,NV193,NV206,NV219,NV232,NV245,NV258,NV271,NV284,NV297,NV310,NV323,NV336,NV349,NV362,NV375,NV388,NV401,NV414,NV427,NV440)</f>
        <v>0</v>
      </c>
      <c r="NW24" s="73">
        <f t="shared" si="1064"/>
        <v>0.13</v>
      </c>
      <c r="NX24" s="73">
        <f t="shared" si="1064"/>
        <v>0</v>
      </c>
      <c r="NY24" s="72">
        <f t="shared" si="231"/>
        <v>0.13</v>
      </c>
      <c r="NZ24" s="75">
        <f t="shared" ref="NZ24:OA24" si="1065">SUM(NZ37,NZ50,NZ63,NZ76,NZ89,NZ102,NZ115,NZ128,NZ141,NZ154,NZ167,NZ180,NZ193,NZ206,NZ219,NZ232,NZ245,NZ258,NZ271,NZ284,NZ297,NZ310,NZ323,NZ336,NZ349,NZ362,NZ375,NZ388,NZ401,NZ414,NZ427,NZ440)</f>
        <v>0</v>
      </c>
      <c r="OA24" s="76">
        <f t="shared" si="1065"/>
        <v>0</v>
      </c>
      <c r="OB24" s="77"/>
      <c r="OC24" s="80"/>
      <c r="OD24" s="71">
        <f t="shared" ref="OD24:OE24" si="1066">SUM(OD37,OD50,OD63,OD76,OD89,OD102,OD115,OD128,OD141,OD154,OD167,OD180,OD193,OD206,OD219,OD232,OD245,OD258,OD271,OD284,OD297,OD310,OD323,OD336,OD349,OD362,OD375,OD388,OD401,OD414,OD427,OD440)</f>
        <v>0</v>
      </c>
      <c r="OE24" s="73">
        <f t="shared" si="1066"/>
        <v>0</v>
      </c>
      <c r="OF24" s="72">
        <f t="shared" si="234"/>
        <v>0</v>
      </c>
      <c r="OG24" s="73">
        <f t="shared" ref="OG24:OI24" si="1067">SUM(OG37,OG50,OG63,OG76,OG89,OG102,OG115,OG128,OG141,OG154,OG167,OG180,OG193,OG206,OG219,OG232,OG245,OG258,OG271,OG284,OG297,OG310,OG323,OG336,OG349,OG362,OG375,OG388,OG401,OG414,OG427,OG440)</f>
        <v>0</v>
      </c>
      <c r="OH24" s="73">
        <f t="shared" si="1067"/>
        <v>0</v>
      </c>
      <c r="OI24" s="73">
        <f t="shared" si="1067"/>
        <v>0</v>
      </c>
      <c r="OJ24" s="74">
        <f t="shared" si="236"/>
        <v>0</v>
      </c>
      <c r="OK24" s="73">
        <f t="shared" ref="OK24:OM24" si="1068">SUM(OK37,OK50,OK63,OK76,OK89,OK102,OK115,OK128,OK141,OK154,OK167,OK180,OK193,OK206,OK219,OK232,OK245,OK258,OK271,OK284,OK297,OK310,OK323,OK336,OK349,OK362,OK375,OK388,OK401,OK414,OK427,OK440)</f>
        <v>0</v>
      </c>
      <c r="OL24" s="73">
        <f t="shared" si="1068"/>
        <v>0</v>
      </c>
      <c r="OM24" s="73">
        <f t="shared" si="1068"/>
        <v>0</v>
      </c>
      <c r="ON24" s="72">
        <f t="shared" si="238"/>
        <v>0</v>
      </c>
      <c r="OO24" s="75">
        <f t="shared" ref="OO24:OP24" si="1069">SUM(OO37,OO50,OO63,OO76,OO89,OO102,OO115,OO128,OO141,OO154,OO167,OO180,OO193,OO206,OO219,OO232,OO245,OO258,OO271,OO284,OO297,OO310,OO323,OO336,OO349,OO362,OO375,OO388,OO401,OO414,OO427,OO440)</f>
        <v>0</v>
      </c>
      <c r="OP24" s="76">
        <f t="shared" si="1069"/>
        <v>0</v>
      </c>
      <c r="OQ24" s="77"/>
      <c r="OR24" s="80"/>
      <c r="OS24" s="73">
        <f t="shared" ref="OS24:OU24" si="1070">SUM(OS37,OS50,OS63,OS76,OS89,OS102,OS115,OS128,OS141,OS154,OS167,OS180,OS193,OS206,OS219,OS232,OS245,OS258,OS271,OS284,OS297,OS310,OS323,OS336,OS349,OS362,OS375,OS388,OS401,OS414,OS427,OS440)</f>
        <v>3</v>
      </c>
      <c r="OT24" s="73">
        <f t="shared" si="1070"/>
        <v>0</v>
      </c>
      <c r="OU24" s="73">
        <f t="shared" si="1070"/>
        <v>3</v>
      </c>
      <c r="OV24" s="74">
        <f t="shared" si="241"/>
        <v>0</v>
      </c>
      <c r="OW24" s="73">
        <f t="shared" ref="OW24:OY24" si="1071">SUM(OW37,OW50,OW63,OW76,OW89,OW102,OW115,OW128,OW141,OW154,OW167,OW180,OW193,OW206,OW219,OW232,OW245,OW258,OW271,OW284,OW297,OW310,OW323,OW336,OW349,OW362,OW375,OW388,OW401,OW414,OW427,OW440)</f>
        <v>370</v>
      </c>
      <c r="OX24" s="73">
        <f t="shared" si="1071"/>
        <v>0</v>
      </c>
      <c r="OY24" s="73">
        <f t="shared" si="1071"/>
        <v>370</v>
      </c>
      <c r="OZ24" s="72">
        <f t="shared" si="243"/>
        <v>0</v>
      </c>
      <c r="PA24" s="75">
        <f t="shared" ref="PA24:PB24" si="1072">SUM(PA37,PA50,PA63,PA76,PA89,PA102,PA115,PA128,PA141,PA154,PA167,PA180,PA193,PA206,PA219,PA232,PA245,PA258,PA271,PA284,PA297,PA310,PA323,PA336,PA349,PA362,PA375,PA388,PA401,PA414,PA427,PA440)</f>
        <v>0.9</v>
      </c>
      <c r="PB24" s="76">
        <f t="shared" si="1072"/>
        <v>0</v>
      </c>
      <c r="PC24" s="77"/>
      <c r="PD24" s="75">
        <f t="shared" ref="PD24:PE24" si="1073">SUM(PD37,PD50,PD63,PD76,PD89,PD102,PD115,PD128,PD141,PD154,PD167,PD180,PD193,PD206,PD219,PD232,PD245,PD258,PD271,PD284,PD297,PD310,PD323,PD336,PD349,PD362,PD375,PD388,PD401,PD414,PD427,PD440)</f>
        <v>0</v>
      </c>
      <c r="PE24" s="76">
        <f t="shared" si="1073"/>
        <v>0</v>
      </c>
      <c r="PF24" s="77"/>
      <c r="PG24" s="80"/>
      <c r="PH24" s="71">
        <f t="shared" ref="PH24:PI24" si="1074">SUM(PH37,PH50,PH63,PH76,PH89,PH102,PH115,PH128,PH141,PH154,PH167,PH180,PH193,PH206,PH219,PH232,PH245,PH258,PH271,PH284,PH297,PH310,PH323,PH336,PH349,PH362,PH375,PH388,PH401,PH414,PH427,PH440)</f>
        <v>0</v>
      </c>
      <c r="PI24" s="73">
        <f t="shared" si="1074"/>
        <v>0</v>
      </c>
      <c r="PJ24" s="72">
        <f t="shared" si="247"/>
        <v>0</v>
      </c>
      <c r="PK24" s="73">
        <f t="shared" ref="PK24:PM24" si="1075">SUM(PK37,PK50,PK63,PK76,PK89,PK102,PK115,PK128,PK141,PK154,PK167,PK180,PK193,PK206,PK219,PK232,PK245,PK258,PK271,PK284,PK297,PK310,PK323,PK336,PK349,PK362,PK375,PK388,PK401,PK414,PK427,PK440)</f>
        <v>0</v>
      </c>
      <c r="PL24" s="73">
        <f t="shared" si="1075"/>
        <v>0</v>
      </c>
      <c r="PM24" s="73">
        <f t="shared" si="1075"/>
        <v>0</v>
      </c>
      <c r="PN24" s="74">
        <f t="shared" si="249"/>
        <v>0</v>
      </c>
      <c r="PO24" s="73">
        <f t="shared" ref="PO24:PQ24" si="1076">SUM(PO37,PO50,PO63,PO76,PO89,PO102,PO115,PO128,PO141,PO154,PO167,PO180,PO193,PO206,PO219,PO232,PO245,PO258,PO271,PO284,PO297,PO310,PO323,PO336,PO349,PO362,PO375,PO388,PO401,PO414,PO427,PO440)</f>
        <v>0</v>
      </c>
      <c r="PP24" s="73">
        <f t="shared" si="1076"/>
        <v>0</v>
      </c>
      <c r="PQ24" s="73">
        <f t="shared" si="1076"/>
        <v>0</v>
      </c>
      <c r="PR24" s="72">
        <f t="shared" si="251"/>
        <v>0</v>
      </c>
      <c r="PS24" s="75">
        <f t="shared" ref="PS24:PT24" si="1077">SUM(PS37,PS50,PS63,PS76,PS89,PS102,PS115,PS128,PS141,PS154,PS167,PS180,PS193,PS206,PS219,PS232,PS245,PS258,PS271,PS284,PS297,PS310,PS323,PS336,PS349,PS362,PS375,PS388,PS401,PS414,PS427,PS440)</f>
        <v>0</v>
      </c>
      <c r="PT24" s="76">
        <f t="shared" si="1077"/>
        <v>0</v>
      </c>
      <c r="PU24" s="77"/>
      <c r="PV24" s="80"/>
      <c r="PW24" s="71">
        <f t="shared" ref="PW24:PX24" si="1078">SUM(PW37,PW50,PW63,PW76,PW89,PW102,PW115,PW128,PW141,PW154,PW167,PW180,PW193,PW206,PW219,PW232,PW245,PW258,PW271,PW284,PW297,PW310,PW323,PW336,PW349,PW362,PW375,PW388,PW401,PW414,PW427,PW440)</f>
        <v>0</v>
      </c>
      <c r="PX24" s="73">
        <f t="shared" si="1078"/>
        <v>0</v>
      </c>
      <c r="PY24" s="72">
        <f t="shared" si="254"/>
        <v>0</v>
      </c>
      <c r="PZ24" s="73">
        <f t="shared" ref="PZ24:QB24" si="1079">SUM(PZ37,PZ50,PZ63,PZ76,PZ89,PZ102,PZ115,PZ128,PZ141,PZ154,PZ167,PZ180,PZ193,PZ206,PZ219,PZ232,PZ245,PZ258,PZ271,PZ284,PZ297,PZ310,PZ323,PZ336,PZ349,PZ362,PZ375,PZ388,PZ401,PZ414,PZ427,PZ440)</f>
        <v>0</v>
      </c>
      <c r="QA24" s="73">
        <f t="shared" si="1079"/>
        <v>0</v>
      </c>
      <c r="QB24" s="73">
        <f t="shared" si="1079"/>
        <v>0</v>
      </c>
      <c r="QC24" s="74">
        <f t="shared" si="256"/>
        <v>0</v>
      </c>
      <c r="QD24" s="73">
        <f t="shared" ref="QD24:QF24" si="1080">SUM(QD37,QD50,QD63,QD76,QD89,QD102,QD115,QD128,QD141,QD154,QD167,QD180,QD193,QD206,QD219,QD232,QD245,QD258,QD271,QD284,QD297,QD310,QD323,QD336,QD349,QD362,QD375,QD388,QD401,QD414,QD427,QD440)</f>
        <v>0</v>
      </c>
      <c r="QE24" s="73">
        <f t="shared" si="1080"/>
        <v>0</v>
      </c>
      <c r="QF24" s="73">
        <f t="shared" si="1080"/>
        <v>0</v>
      </c>
      <c r="QG24" s="72">
        <f t="shared" si="258"/>
        <v>0</v>
      </c>
      <c r="QH24" s="75">
        <f t="shared" ref="QH24:QI24" si="1081">SUM(QH37,QH50,QH63,QH76,QH89,QH102,QH115,QH128,QH141,QH154,QH167,QH180,QH193,QH206,QH219,QH232,QH245,QH258,QH271,QH284,QH297,QH310,QH323,QH336,QH349,QH362,QH375,QH388,QH401,QH414,QH427,QH440)</f>
        <v>0</v>
      </c>
      <c r="QI24" s="76">
        <f t="shared" si="1081"/>
        <v>0</v>
      </c>
      <c r="QJ24" s="77"/>
      <c r="QK24" s="80"/>
      <c r="QL24" s="71">
        <f t="shared" ref="QL24:QM24" si="1082">SUM(QL37,QL50,QL63,QL76,QL89,QL102,QL115,QL128,QL141,QL154,QL167,QL180,QL193,QL206,QL219,QL232,QL245,QL258,QL271,QL284,QL297,QL310,QL323,QL336,QL349,QL362,QL375,QL388,QL401,QL414,QL427,QL440)</f>
        <v>0</v>
      </c>
      <c r="QM24" s="73">
        <f t="shared" si="1082"/>
        <v>0</v>
      </c>
      <c r="QN24" s="72">
        <f t="shared" si="261"/>
        <v>0</v>
      </c>
      <c r="QO24" s="73">
        <f t="shared" ref="QO24:QQ24" si="1083">SUM(QO37,QO50,QO63,QO76,QO89,QO102,QO115,QO128,QO141,QO154,QO167,QO180,QO193,QO206,QO219,QO232,QO245,QO258,QO271,QO284,QO297,QO310,QO323,QO336,QO349,QO362,QO375,QO388,QO401,QO414,QO427,QO440)</f>
        <v>0</v>
      </c>
      <c r="QP24" s="73">
        <f t="shared" si="1083"/>
        <v>0</v>
      </c>
      <c r="QQ24" s="73">
        <f t="shared" si="1083"/>
        <v>0</v>
      </c>
      <c r="QR24" s="74">
        <f t="shared" si="263"/>
        <v>0</v>
      </c>
      <c r="QS24" s="73">
        <f t="shared" ref="QS24:QU24" si="1084">SUM(QS37,QS50,QS63,QS76,QS89,QS102,QS115,QS128,QS141,QS154,QS167,QS180,QS193,QS206,QS219,QS232,QS245,QS258,QS271,QS284,QS297,QS310,QS323,QS336,QS349,QS362,QS375,QS388,QS401,QS414,QS427,QS440)</f>
        <v>0</v>
      </c>
      <c r="QT24" s="73">
        <f t="shared" si="1084"/>
        <v>0</v>
      </c>
      <c r="QU24" s="73">
        <f t="shared" si="1084"/>
        <v>0</v>
      </c>
      <c r="QV24" s="72">
        <f t="shared" si="265"/>
        <v>0</v>
      </c>
      <c r="QW24" s="75">
        <f t="shared" ref="QW24:QX24" si="1085">SUM(QW37,QW50,QW63,QW76,QW89,QW102,QW115,QW128,QW141,QW154,QW167,QW180,QW193,QW206,QW219,QW232,QW245,QW258,QW271,QW284,QW297,QW310,QW323,QW336,QW349,QW362,QW375,QW388,QW401,QW414,QW427,QW440)</f>
        <v>0</v>
      </c>
      <c r="QX24" s="76">
        <f t="shared" si="1085"/>
        <v>0</v>
      </c>
      <c r="QY24" s="77"/>
      <c r="QZ24" s="80"/>
      <c r="RA24" s="71">
        <f t="shared" ref="RA24:RB24" si="1086">SUM(RA37,RA50,RA63,RA76,RA89,RA102,RA115,RA128,RA141,RA154,RA167,RA180,RA193,RA206,RA219,RA232,RA245,RA258,RA271,RA284,RA297,RA310,RA323,RA336,RA349,RA362,RA375,RA388,RA401,RA414,RA427,RA440)</f>
        <v>0</v>
      </c>
      <c r="RB24" s="73">
        <f t="shared" si="1086"/>
        <v>0</v>
      </c>
      <c r="RC24" s="72">
        <f t="shared" si="268"/>
        <v>0</v>
      </c>
      <c r="RD24" s="73">
        <f t="shared" ref="RD24:RF24" si="1087">SUM(RD37,RD50,RD63,RD76,RD89,RD102,RD115,RD128,RD141,RD154,RD167,RD180,RD193,RD206,RD219,RD232,RD245,RD258,RD271,RD284,RD297,RD310,RD323,RD336,RD349,RD362,RD375,RD388,RD401,RD414,RD427,RD440)</f>
        <v>0</v>
      </c>
      <c r="RE24" s="73">
        <f t="shared" si="1087"/>
        <v>0</v>
      </c>
      <c r="RF24" s="73">
        <f t="shared" si="1087"/>
        <v>0</v>
      </c>
      <c r="RG24" s="74">
        <f t="shared" si="270"/>
        <v>0</v>
      </c>
      <c r="RH24" s="73">
        <f t="shared" ref="RH24:RJ24" si="1088">SUM(RH37,RH50,RH63,RH76,RH89,RH102,RH115,RH128,RH141,RH154,RH167,RH180,RH193,RH206,RH219,RH232,RH245,RH258,RH271,RH284,RH297,RH310,RH323,RH336,RH349,RH362,RH375,RH388,RH401,RH414,RH427,RH440)</f>
        <v>0</v>
      </c>
      <c r="RI24" s="73">
        <f t="shared" si="1088"/>
        <v>0</v>
      </c>
      <c r="RJ24" s="73">
        <f t="shared" si="1088"/>
        <v>0</v>
      </c>
      <c r="RK24" s="72">
        <f t="shared" si="272"/>
        <v>0</v>
      </c>
      <c r="RL24" s="75">
        <f t="shared" ref="RL24:RM24" si="1089">SUM(RL37,RL50,RL63,RL76,RL89,RL102,RL115,RL128,RL141,RL154,RL167,RL180,RL193,RL206,RL219,RL232,RL245,RL258,RL271,RL284,RL297,RL310,RL323,RL336,RL349,RL362,RL375,RL388,RL401,RL414,RL427,RL440)</f>
        <v>0</v>
      </c>
      <c r="RM24" s="76">
        <f t="shared" si="1089"/>
        <v>0</v>
      </c>
      <c r="RN24" s="77"/>
      <c r="RO24" s="80"/>
      <c r="RP24" s="71">
        <f t="shared" ref="RP24:RQ24" si="1090">SUM(RP37,RP50,RP63,RP76,RP89,RP102,RP115,RP128,RP141,RP154,RP167,RP180,RP193,RP206,RP219,RP232,RP245,RP258,RP271,RP284,RP297,RP310,RP323,RP336,RP349,RP362,RP375,RP388,RP401,RP414,RP427,RP440)</f>
        <v>0</v>
      </c>
      <c r="RQ24" s="73">
        <f t="shared" si="1090"/>
        <v>0</v>
      </c>
      <c r="RR24" s="72">
        <f t="shared" si="275"/>
        <v>0</v>
      </c>
      <c r="RS24" s="73">
        <f t="shared" ref="RS24:RU24" si="1091">SUM(RS37,RS50,RS63,RS76,RS89,RS102,RS115,RS128,RS141,RS154,RS167,RS180,RS193,RS206,RS219,RS232,RS245,RS258,RS271,RS284,RS297,RS310,RS323,RS336,RS349,RS362,RS375,RS388,RS401,RS414,RS427,RS440)</f>
        <v>0</v>
      </c>
      <c r="RT24" s="73">
        <f t="shared" si="1091"/>
        <v>0</v>
      </c>
      <c r="RU24" s="73">
        <f t="shared" si="1091"/>
        <v>0</v>
      </c>
      <c r="RV24" s="74">
        <f t="shared" si="277"/>
        <v>0</v>
      </c>
      <c r="RW24" s="73">
        <f t="shared" ref="RW24:RY24" si="1092">SUM(RW37,RW50,RW63,RW76,RW89,RW102,RW115,RW128,RW141,RW154,RW167,RW180,RW193,RW206,RW219,RW232,RW245,RW258,RW271,RW284,RW297,RW310,RW323,RW336,RW349,RW362,RW375,RW388,RW401,RW414,RW427,RW440)</f>
        <v>0</v>
      </c>
      <c r="RX24" s="73">
        <f t="shared" si="1092"/>
        <v>0</v>
      </c>
      <c r="RY24" s="73">
        <f t="shared" si="1092"/>
        <v>0</v>
      </c>
      <c r="RZ24" s="72">
        <f t="shared" si="279"/>
        <v>0</v>
      </c>
      <c r="SA24" s="75">
        <f t="shared" ref="SA24:SB24" si="1093">SUM(SA37,SA50,SA63,SA76,SA89,SA102,SA115,SA128,SA141,SA154,SA167,SA180,SA193,SA206,SA219,SA232,SA245,SA258,SA271,SA284,SA297,SA310,SA323,SA336,SA349,SA362,SA375,SA388,SA401,SA414,SA427,SA440)</f>
        <v>0</v>
      </c>
      <c r="SB24" s="76">
        <f t="shared" si="1093"/>
        <v>0</v>
      </c>
      <c r="SC24" s="77"/>
      <c r="SD24" s="80"/>
      <c r="SE24" s="71">
        <f t="shared" ref="SE24:SF24" si="1094">SUM(SE37,SE50,SE63,SE76,SE89,SE102,SE115,SE128,SE141,SE154,SE167,SE180,SE193,SE206,SE219,SE232,SE245,SE258,SE271,SE284,SE297,SE310,SE323,SE336,SE349,SE362,SE375,SE388,SE401,SE414,SE427,SE440)</f>
        <v>0</v>
      </c>
      <c r="SF24" s="73">
        <f t="shared" si="1094"/>
        <v>0</v>
      </c>
      <c r="SG24" s="72">
        <f t="shared" si="282"/>
        <v>0</v>
      </c>
      <c r="SH24" s="73">
        <f t="shared" ref="SH24:SJ24" si="1095">SUM(SH37,SH50,SH63,SH76,SH89,SH102,SH115,SH128,SH141,SH154,SH167,SH180,SH193,SH206,SH219,SH232,SH245,SH258,SH271,SH284,SH297,SH310,SH323,SH336,SH349,SH362,SH375,SH388,SH401,SH414,SH427,SH440)</f>
        <v>0</v>
      </c>
      <c r="SI24" s="73">
        <f t="shared" si="1095"/>
        <v>0</v>
      </c>
      <c r="SJ24" s="73">
        <f t="shared" si="1095"/>
        <v>0</v>
      </c>
      <c r="SK24" s="74">
        <f t="shared" si="284"/>
        <v>0</v>
      </c>
      <c r="SL24" s="73">
        <f t="shared" ref="SL24:SN24" si="1096">SUM(SL37,SL50,SL63,SL76,SL89,SL102,SL115,SL128,SL141,SL154,SL167,SL180,SL193,SL206,SL219,SL232,SL245,SL258,SL271,SL284,SL297,SL310,SL323,SL336,SL349,SL362,SL375,SL388,SL401,SL414,SL427,SL440)</f>
        <v>0</v>
      </c>
      <c r="SM24" s="73">
        <f t="shared" si="1096"/>
        <v>0</v>
      </c>
      <c r="SN24" s="73">
        <f t="shared" si="1096"/>
        <v>0</v>
      </c>
      <c r="SO24" s="72">
        <f t="shared" si="286"/>
        <v>0</v>
      </c>
      <c r="SP24" s="75">
        <f t="shared" ref="SP24:SQ24" si="1097">SUM(SP37,SP50,SP63,SP76,SP89,SP102,SP115,SP128,SP141,SP154,SP167,SP180,SP193,SP206,SP219,SP232,SP245,SP258,SP271,SP284,SP297,SP310,SP323,SP336,SP349,SP362,SP375,SP388,SP401,SP414,SP427,SP440)</f>
        <v>0</v>
      </c>
      <c r="SQ24" s="76">
        <f t="shared" si="1097"/>
        <v>0</v>
      </c>
      <c r="SR24" s="77"/>
      <c r="SS24" s="80"/>
      <c r="ST24" s="71">
        <f t="shared" ref="ST24:SU24" si="1098">SUM(ST37,ST50,ST63,ST76,ST89,ST102,ST115,ST128,ST141,ST154,ST167,ST180,ST193,ST206,ST219,ST232,ST245,ST258,ST271,ST284,ST297,ST310,ST323,ST336,ST349,ST362,ST375,ST388,ST401,ST414,ST427,ST440)</f>
        <v>8</v>
      </c>
      <c r="SU24" s="73">
        <f t="shared" si="1098"/>
        <v>4</v>
      </c>
      <c r="SV24" s="72">
        <f t="shared" si="289"/>
        <v>12</v>
      </c>
      <c r="SW24" s="73">
        <f t="shared" ref="SW24:SY24" si="1099">SUM(SW37,SW50,SW63,SW76,SW89,SW102,SW115,SW128,SW141,SW154,SW167,SW180,SW193,SW206,SW219,SW232,SW245,SW258,SW271,SW284,SW297,SW310,SW323,SW336,SW349,SW362,SW375,SW388,SW401,SW414,SW427,SW440)</f>
        <v>200</v>
      </c>
      <c r="SX24" s="73">
        <f t="shared" si="1099"/>
        <v>200</v>
      </c>
      <c r="SY24" s="73">
        <f t="shared" si="1099"/>
        <v>0</v>
      </c>
      <c r="SZ24" s="74">
        <f t="shared" si="291"/>
        <v>400</v>
      </c>
      <c r="TA24" s="73">
        <f t="shared" ref="TA24:TC24" si="1100">SUM(TA37,TA50,TA63,TA76,TA89,TA102,TA115,TA128,TA141,TA154,TA167,TA180,TA193,TA206,TA219,TA232,TA245,TA258,TA271,TA284,TA297,TA310,TA323,TA336,TA349,TA362,TA375,TA388,TA401,TA414,TA427,TA440)</f>
        <v>1.4275</v>
      </c>
      <c r="TB24" s="73">
        <f t="shared" si="1100"/>
        <v>14.18</v>
      </c>
      <c r="TC24" s="73">
        <f t="shared" si="1100"/>
        <v>0</v>
      </c>
      <c r="TD24" s="72">
        <f t="shared" si="293"/>
        <v>15.6075</v>
      </c>
      <c r="TE24" s="75">
        <f t="shared" ref="TE24:TF24" si="1101">SUM(TE37,TE50,TE63,TE76,TE89,TE102,TE115,TE128,TE141,TE154,TE167,TE180,TE193,TE206,TE219,TE232,TE245,TE258,TE271,TE284,TE297,TE310,TE323,TE336,TE349,TE362,TE375,TE388,TE401,TE414,TE427,TE440)</f>
        <v>7.3</v>
      </c>
      <c r="TF24" s="76">
        <f t="shared" si="1101"/>
        <v>2.96</v>
      </c>
      <c r="TG24" s="77"/>
      <c r="TH24" s="80"/>
      <c r="TI24" s="71">
        <f t="shared" ref="TI24:TJ24" si="1102">SUM(TI37,TI50,TI63,TI76,TI89,TI102,TI115,TI128,TI141,TI154,TI167,TI180,TI193,TI206,TI219,TI232,TI245,TI258,TI271,TI284,TI297,TI310,TI323,TI336,TI349,TI362,TI375,TI388,TI401,TI414,TI427,TI440)</f>
        <v>1</v>
      </c>
      <c r="TJ24" s="73">
        <f t="shared" si="1102"/>
        <v>3</v>
      </c>
      <c r="TK24" s="72">
        <f t="shared" si="296"/>
        <v>4</v>
      </c>
      <c r="TL24" s="73">
        <f t="shared" ref="TL24:TN24" si="1103">SUM(TL37,TL50,TL63,TL76,TL89,TL102,TL115,TL128,TL141,TL154,TL167,TL180,TL193,TL206,TL219,TL232,TL245,TL258,TL271,TL284,TL297,TL310,TL323,TL336,TL349,TL362,TL375,TL388,TL401,TL414,TL427,TL440)</f>
        <v>0</v>
      </c>
      <c r="TM24" s="73">
        <f t="shared" si="1103"/>
        <v>0</v>
      </c>
      <c r="TN24" s="73">
        <f t="shared" si="1103"/>
        <v>0</v>
      </c>
      <c r="TO24" s="74">
        <f t="shared" si="298"/>
        <v>0</v>
      </c>
      <c r="TP24" s="73">
        <f t="shared" ref="TP24:TR24" si="1104">SUM(TP37,TP50,TP63,TP76,TP89,TP102,TP115,TP128,TP141,TP154,TP167,TP180,TP193,TP206,TP219,TP232,TP245,TP258,TP271,TP284,TP297,TP310,TP323,TP336,TP349,TP362,TP375,TP388,TP401,TP414,TP427,TP440)</f>
        <v>0.3</v>
      </c>
      <c r="TQ24" s="73">
        <f t="shared" si="1104"/>
        <v>0.5</v>
      </c>
      <c r="TR24" s="73">
        <f t="shared" si="1104"/>
        <v>0</v>
      </c>
      <c r="TS24" s="72">
        <f t="shared" si="300"/>
        <v>0.8</v>
      </c>
      <c r="TT24" s="75">
        <f t="shared" ref="TT24:TU24" si="1105">SUM(TT37,TT50,TT63,TT76,TT89,TT102,TT115,TT128,TT141,TT154,TT167,TT180,TT193,TT206,TT219,TT232,TT245,TT258,TT271,TT284,TT297,TT310,TT323,TT336,TT349,TT362,TT375,TT388,TT401,TT414,TT427,TT440)</f>
        <v>0.5</v>
      </c>
      <c r="TU24" s="76">
        <f t="shared" si="1105"/>
        <v>3.5</v>
      </c>
      <c r="TV24" s="77"/>
      <c r="TW24" s="80"/>
      <c r="TX24" s="71">
        <f t="shared" ref="TX24:TY24" si="1106">SUM(TX37,TX50,TX63,TX76,TX89,TX102,TX115,TX128,TX141,TX154,TX167,TX180,TX193,TX206,TX219,TX232,TX245,TX258,TX271,TX284,TX297,TX310,TX323,TX336,TX349,TX362,TX375,TX388,TX401,TX414,TX427,TX440)</f>
        <v>0</v>
      </c>
      <c r="TY24" s="73">
        <f t="shared" si="1106"/>
        <v>0</v>
      </c>
      <c r="TZ24" s="72">
        <f t="shared" si="303"/>
        <v>0</v>
      </c>
      <c r="UA24" s="73">
        <f t="shared" ref="UA24:UC24" si="1107">SUM(UA37,UA50,UA63,UA76,UA89,UA102,UA115,UA128,UA141,UA154,UA167,UA180,UA193,UA206,UA219,UA232,UA245,UA258,UA271,UA284,UA297,UA310,UA323,UA336,UA349,UA362,UA375,UA388,UA401,UA414,UA427,UA440)</f>
        <v>0</v>
      </c>
      <c r="UB24" s="73">
        <f t="shared" si="1107"/>
        <v>0</v>
      </c>
      <c r="UC24" s="73">
        <f t="shared" si="1107"/>
        <v>0</v>
      </c>
      <c r="UD24" s="74">
        <f t="shared" si="305"/>
        <v>0</v>
      </c>
      <c r="UE24" s="73">
        <f t="shared" ref="UE24:UG24" si="1108">SUM(UE37,UE50,UE63,UE76,UE89,UE102,UE115,UE128,UE141,UE154,UE167,UE180,UE193,UE206,UE219,UE232,UE245,UE258,UE271,UE284,UE297,UE310,UE323,UE336,UE349,UE362,UE375,UE388,UE401,UE414,UE427,UE440)</f>
        <v>0</v>
      </c>
      <c r="UF24" s="73">
        <f t="shared" si="1108"/>
        <v>0</v>
      </c>
      <c r="UG24" s="73">
        <f t="shared" si="1108"/>
        <v>0</v>
      </c>
      <c r="UH24" s="72">
        <f t="shared" si="307"/>
        <v>0</v>
      </c>
      <c r="UI24" s="75">
        <f t="shared" ref="UI24:UJ24" si="1109">SUM(UI37,UI50,UI63,UI76,UI89,UI102,UI115,UI128,UI141,UI154,UI167,UI180,UI193,UI206,UI219,UI232,UI245,UI258,UI271,UI284,UI297,UI310,UI323,UI336,UI349,UI362,UI375,UI388,UI401,UI414,UI427,UI440)</f>
        <v>0</v>
      </c>
      <c r="UJ24" s="76">
        <f t="shared" si="1109"/>
        <v>0</v>
      </c>
      <c r="UK24" s="77"/>
      <c r="UL24" s="80"/>
      <c r="UM24" s="71">
        <f t="shared" ref="UM24:UN24" si="1110">SUM(UM37,UM50,UM63,UM76,UM89,UM102,UM115,UM128,UM141,UM154,UM167,UM180,UM193,UM206,UM219,UM232,UM245,UM258,UM271,UM284,UM297,UM310,UM323,UM336,UM349,UM362,UM375,UM388,UM401,UM414,UM427,UM440)</f>
        <v>0</v>
      </c>
      <c r="UN24" s="73">
        <f t="shared" si="1110"/>
        <v>0</v>
      </c>
      <c r="UO24" s="72">
        <f t="shared" si="310"/>
        <v>0</v>
      </c>
      <c r="UP24" s="73">
        <f t="shared" ref="UP24:UR24" si="1111">SUM(UP37,UP50,UP63,UP76,UP89,UP102,UP115,UP128,UP141,UP154,UP167,UP180,UP193,UP206,UP219,UP232,UP245,UP258,UP271,UP284,UP297,UP310,UP323,UP336,UP349,UP362,UP375,UP388,UP401,UP414,UP427,UP440)</f>
        <v>0</v>
      </c>
      <c r="UQ24" s="73">
        <f t="shared" si="1111"/>
        <v>0</v>
      </c>
      <c r="UR24" s="73">
        <f t="shared" si="1111"/>
        <v>0</v>
      </c>
      <c r="US24" s="74">
        <f t="shared" si="312"/>
        <v>0</v>
      </c>
      <c r="UT24" s="73">
        <f t="shared" ref="UT24:UV24" si="1112">SUM(UT37,UT50,UT63,UT76,UT89,UT102,UT115,UT128,UT141,UT154,UT167,UT180,UT193,UT206,UT219,UT232,UT245,UT258,UT271,UT284,UT297,UT310,UT323,UT336,UT349,UT362,UT375,UT388,UT401,UT414,UT427,UT440)</f>
        <v>0</v>
      </c>
      <c r="UU24" s="73">
        <f t="shared" si="1112"/>
        <v>0</v>
      </c>
      <c r="UV24" s="73">
        <f t="shared" si="1112"/>
        <v>0</v>
      </c>
      <c r="UW24" s="72">
        <f t="shared" si="314"/>
        <v>0</v>
      </c>
      <c r="UX24" s="75">
        <f t="shared" ref="UX24:UY24" si="1113">SUM(UX37,UX50,UX63,UX76,UX89,UX102,UX115,UX128,UX141,UX154,UX167,UX180,UX193,UX206,UX219,UX232,UX245,UX258,UX271,UX284,UX297,UX310,UX323,UX336,UX349,UX362,UX375,UX388,UX401,UX414,UX427,UX440)</f>
        <v>0</v>
      </c>
      <c r="UY24" s="76">
        <f t="shared" si="1113"/>
        <v>0</v>
      </c>
      <c r="UZ24" s="77"/>
      <c r="VA24" s="80"/>
      <c r="VB24" s="71">
        <f t="shared" ref="VB24:VC24" si="1114">SUM(VB37,VB50,VB63,VB76,VB89,VB102,VB115,VB128,VB141,VB154,VB167,VB180,VB193,VB206,VB219,VB232,VB245,VB258,VB271,VB284,VB297,VB310,VB323,VB336,VB349,VB362,VB375,VB388,VB401,VB414,VB427,VB440)</f>
        <v>1</v>
      </c>
      <c r="VC24" s="73">
        <f t="shared" si="1114"/>
        <v>0</v>
      </c>
      <c r="VD24" s="72">
        <f t="shared" si="317"/>
        <v>1</v>
      </c>
      <c r="VE24" s="73">
        <f t="shared" ref="VE24:VG24" si="1115">SUM(VE37,VE50,VE63,VE76,VE89,VE102,VE115,VE128,VE141,VE154,VE167,VE180,VE193,VE206,VE219,VE232,VE245,VE258,VE271,VE284,VE297,VE310,VE323,VE336,VE349,VE362,VE375,VE388,VE401,VE414,VE427,VE440)</f>
        <v>0</v>
      </c>
      <c r="VF24" s="73">
        <f t="shared" si="1115"/>
        <v>0</v>
      </c>
      <c r="VG24" s="73">
        <f t="shared" si="1115"/>
        <v>0</v>
      </c>
      <c r="VH24" s="74">
        <f t="shared" si="319"/>
        <v>0</v>
      </c>
      <c r="VI24" s="73">
        <f t="shared" ref="VI24:VK24" si="1116">SUM(VI37,VI50,VI63,VI76,VI89,VI102,VI115,VI128,VI141,VI154,VI167,VI180,VI193,VI206,VI219,VI232,VI245,VI258,VI271,VI284,VI297,VI310,VI323,VI336,VI349,VI362,VI375,VI388,VI401,VI414,VI427,VI440)</f>
        <v>0</v>
      </c>
      <c r="VJ24" s="73">
        <f t="shared" si="1116"/>
        <v>1.87</v>
      </c>
      <c r="VK24" s="73">
        <f t="shared" si="1116"/>
        <v>0</v>
      </c>
      <c r="VL24" s="72">
        <f t="shared" si="321"/>
        <v>1.87</v>
      </c>
      <c r="VM24" s="75">
        <f t="shared" ref="VM24:VN24" si="1117">SUM(VM37,VM50,VM63,VM76,VM89,VM102,VM115,VM128,VM141,VM154,VM167,VM180,VM193,VM206,VM219,VM232,VM245,VM258,VM271,VM284,VM297,VM310,VM323,VM336,VM349,VM362,VM375,VM388,VM401,VM414,VM427,VM440)</f>
        <v>0</v>
      </c>
      <c r="VN24" s="76">
        <f t="shared" si="1117"/>
        <v>0</v>
      </c>
      <c r="VO24" s="77"/>
      <c r="VP24" s="80"/>
      <c r="VQ24" s="71">
        <f t="shared" ref="VQ24:VR24" si="1118">SUM(VQ37,VQ50,VQ63,VQ76,VQ89,VQ102,VQ115,VQ128,VQ141,VQ154,VQ167,VQ180,VQ193,VQ206,VQ219,VQ232,VQ245,VQ258,VQ271,VQ284,VQ297,VQ310,VQ323,VQ336,VQ349,VQ362,VQ375,VQ388,VQ401,VQ414,VQ427,VQ440)</f>
        <v>0</v>
      </c>
      <c r="VR24" s="73">
        <f t="shared" si="1118"/>
        <v>0</v>
      </c>
      <c r="VS24" s="72">
        <f t="shared" si="324"/>
        <v>0</v>
      </c>
      <c r="VT24" s="73">
        <f t="shared" ref="VT24:VV24" si="1119">SUM(VT37,VT50,VT63,VT76,VT89,VT102,VT115,VT128,VT141,VT154,VT167,VT180,VT193,VT206,VT219,VT232,VT245,VT258,VT271,VT284,VT297,VT310,VT323,VT336,VT349,VT362,VT375,VT388,VT401,VT414,VT427,VT440)</f>
        <v>0</v>
      </c>
      <c r="VU24" s="73">
        <f t="shared" si="1119"/>
        <v>0</v>
      </c>
      <c r="VV24" s="73">
        <f t="shared" si="1119"/>
        <v>0</v>
      </c>
      <c r="VW24" s="74">
        <f t="shared" si="326"/>
        <v>0</v>
      </c>
      <c r="VX24" s="73">
        <f t="shared" ref="VX24:VZ24" si="1120">SUM(VX37,VX50,VX63,VX76,VX89,VX102,VX115,VX128,VX141,VX154,VX167,VX180,VX193,VX206,VX219,VX232,VX245,VX258,VX271,VX284,VX297,VX310,VX323,VX336,VX349,VX362,VX375,VX388,VX401,VX414,VX427,VX440)</f>
        <v>0</v>
      </c>
      <c r="VY24" s="73">
        <f t="shared" si="1120"/>
        <v>0</v>
      </c>
      <c r="VZ24" s="73">
        <f t="shared" si="1120"/>
        <v>0</v>
      </c>
      <c r="WA24" s="72">
        <f t="shared" si="328"/>
        <v>0</v>
      </c>
      <c r="WB24" s="75">
        <f t="shared" ref="WB24:WC24" si="1121">SUM(WB37,WB50,WB63,WB76,WB89,WB102,WB115,WB128,WB141,WB154,WB167,WB180,WB193,WB206,WB219,WB232,WB245,WB258,WB271,WB284,WB297,WB310,WB323,WB336,WB349,WB362,WB375,WB388,WB401,WB414,WB427,WB440)</f>
        <v>0</v>
      </c>
      <c r="WC24" s="76">
        <f t="shared" si="1121"/>
        <v>0</v>
      </c>
      <c r="WD24" s="77"/>
      <c r="WE24" s="80"/>
    </row>
    <row r="25" spans="1:603" ht="16.5" customHeight="1">
      <c r="A25" s="68"/>
      <c r="B25" s="81" t="s">
        <v>236</v>
      </c>
      <c r="C25" s="82" t="s">
        <v>61</v>
      </c>
      <c r="D25" s="71">
        <f t="shared" ref="D25:E25" si="1122">SUM(D38,D51,D64,D77,D90,D103,D116,D129,D142,D155,D168,D181,D194,D207,D220,D233,D246,D259,D272,D285,D298,D311,D324,D337,D350,D363,D376,D389,D402,D415,D428,D441)</f>
        <v>14</v>
      </c>
      <c r="E25" s="73">
        <f t="shared" si="1122"/>
        <v>22</v>
      </c>
      <c r="F25" s="72">
        <f t="shared" si="51"/>
        <v>36</v>
      </c>
      <c r="G25" s="73">
        <f t="shared" ref="G25:I25" si="1123">SUM(G38,G51,G64,G77,G90,G103,G116,G129,G142,G155,G168,G181,G194,G207,G220,G233,G246,G259,G272,G285,G298,G311,G324,G337,G350,G363,G376,G389,G402,G415,G428,G441)</f>
        <v>6000</v>
      </c>
      <c r="H25" s="73">
        <f t="shared" si="1123"/>
        <v>17042.2</v>
      </c>
      <c r="I25" s="73">
        <f t="shared" si="1123"/>
        <v>0</v>
      </c>
      <c r="J25" s="74">
        <f t="shared" si="53"/>
        <v>23042.2</v>
      </c>
      <c r="K25" s="73">
        <f t="shared" ref="K25:M25" si="1124">SUM(K38,K51,K64,K77,K90,K103,K116,K129,K142,K155,K168,K181,K194,K207,K220,K233,K246,K259,K272,K285,K298,K311,K324,K337,K350,K363,K376,K389,K402,K415,K428,K441)</f>
        <v>0</v>
      </c>
      <c r="L25" s="73">
        <f t="shared" si="1124"/>
        <v>0.3</v>
      </c>
      <c r="M25" s="73">
        <f t="shared" si="1124"/>
        <v>0</v>
      </c>
      <c r="N25" s="72">
        <f t="shared" si="55"/>
        <v>0.3</v>
      </c>
      <c r="O25" s="75">
        <f t="shared" ref="O25:P25" si="1125">SUM(O38,O51,O64,O77,O90,O103,O116,O129,O142,O155,O168,O181,O194,O207,O220,O233,O246,O259,O272,O285,O298,O311,O324,O337,O350,O363,O376,O389,O402,O415,O428,O441)</f>
        <v>4.2</v>
      </c>
      <c r="P25" s="76">
        <f t="shared" si="1125"/>
        <v>20</v>
      </c>
      <c r="Q25" s="77"/>
      <c r="R25" s="78"/>
      <c r="S25" s="71">
        <f t="shared" ref="S25:T25" si="1126">SUM(S38,S51,S64,S77,S90,S103,S116,S129,S142,S155,S168,S181,S194,S207,S220,S233,S246,S259,S272,S285,S298,S311,S324,S337,S350,S363,S376,S389,S402,S415,S428,S441)</f>
        <v>29</v>
      </c>
      <c r="T25" s="73">
        <f t="shared" si="1126"/>
        <v>6</v>
      </c>
      <c r="U25" s="72">
        <f t="shared" si="58"/>
        <v>35</v>
      </c>
      <c r="V25" s="73">
        <f t="shared" ref="V25:X25" si="1127">SUM(V38,V51,V64,V77,V90,V103,V116,V129,V142,V155,V168,V181,V194,V207,V220,V233,V246,V259,V272,V285,V298,V311,V324,V337,V350,V363,V376,V389,V402,V415,V428,V441)</f>
        <v>0</v>
      </c>
      <c r="W25" s="73">
        <f t="shared" si="1127"/>
        <v>0</v>
      </c>
      <c r="X25" s="73">
        <f t="shared" si="1127"/>
        <v>0</v>
      </c>
      <c r="Y25" s="74">
        <f t="shared" si="60"/>
        <v>0</v>
      </c>
      <c r="Z25" s="73">
        <f t="shared" ref="Z25:AB25" si="1128">SUM(Z38,Z51,Z64,Z77,Z90,Z103,Z116,Z129,Z142,Z155,Z168,Z181,Z194,Z207,Z220,Z233,Z246,Z259,Z272,Z285,Z298,Z311,Z324,Z337,Z350,Z363,Z376,Z389,Z402,Z415,Z428,Z441)</f>
        <v>0</v>
      </c>
      <c r="AA25" s="73">
        <f t="shared" si="1128"/>
        <v>0</v>
      </c>
      <c r="AB25" s="73">
        <f t="shared" si="1128"/>
        <v>0</v>
      </c>
      <c r="AC25" s="72">
        <f t="shared" si="62"/>
        <v>0</v>
      </c>
      <c r="AD25" s="75">
        <f t="shared" ref="AD25:AE25" si="1129">SUM(AD38,AD51,AD64,AD77,AD90,AD103,AD116,AD129,AD142,AD155,AD168,AD181,AD194,AD207,AD220,AD233,AD246,AD259,AD272,AD285,AD298,AD311,AD324,AD337,AD350,AD363,AD376,AD389,AD402,AD415,AD428,AD441)</f>
        <v>0</v>
      </c>
      <c r="AE25" s="76">
        <f t="shared" si="1129"/>
        <v>0</v>
      </c>
      <c r="AF25" s="77"/>
      <c r="AG25" s="78"/>
      <c r="AH25" s="71">
        <f t="shared" ref="AH25:AI25" si="1130">SUM(AH38,AH51,AH64,AH77,AH90,AH103,AH116,AH129,AH142,AH155,AH168,AH181,AH194,AH207,AH220,AH233,AH246,AH259,AH272,AH285,AH298,AH311,AH324,AH337,AH350,AH363,AH376,AH389,AH402,AH415,AH428,AH441)</f>
        <v>0</v>
      </c>
      <c r="AI25" s="73">
        <f t="shared" si="1130"/>
        <v>0</v>
      </c>
      <c r="AJ25" s="72">
        <f t="shared" si="65"/>
        <v>0</v>
      </c>
      <c r="AK25" s="73">
        <f t="shared" ref="AK25:AM25" si="1131">SUM(AK38,AK51,AK64,AK77,AK90,AK103,AK116,AK129,AK142,AK155,AK168,AK181,AK194,AK207,AK220,AK233,AK246,AK259,AK272,AK285,AK298,AK311,AK324,AK337,AK350,AK363,AK376,AK389,AK402,AK415,AK428,AK441)</f>
        <v>0</v>
      </c>
      <c r="AL25" s="73">
        <f t="shared" si="1131"/>
        <v>0</v>
      </c>
      <c r="AM25" s="73">
        <f t="shared" si="1131"/>
        <v>0</v>
      </c>
      <c r="AN25" s="74">
        <f t="shared" si="67"/>
        <v>0</v>
      </c>
      <c r="AO25" s="73">
        <f t="shared" ref="AO25:AQ25" si="1132">SUM(AO38,AO51,AO64,AO77,AO90,AO103,AO116,AO129,AO142,AO155,AO168,AO181,AO194,AO207,AO220,AO233,AO246,AO259,AO272,AO285,AO298,AO311,AO324,AO337,AO350,AO363,AO376,AO389,AO402,AO415,AO428,AO441)</f>
        <v>0</v>
      </c>
      <c r="AP25" s="73">
        <f t="shared" si="1132"/>
        <v>0</v>
      </c>
      <c r="AQ25" s="73">
        <f t="shared" si="1132"/>
        <v>0</v>
      </c>
      <c r="AR25" s="72">
        <f t="shared" si="69"/>
        <v>0</v>
      </c>
      <c r="AS25" s="75">
        <f t="shared" ref="AS25:AT25" si="1133">SUM(AS38,AS51,AS64,AS77,AS90,AS103,AS116,AS129,AS142,AS155,AS168,AS181,AS194,AS207,AS220,AS233,AS246,AS259,AS272,AS285,AS298,AS311,AS324,AS337,AS350,AS363,AS376,AS389,AS402,AS415,AS428,AS441)</f>
        <v>0</v>
      </c>
      <c r="AT25" s="76">
        <f t="shared" si="1133"/>
        <v>0</v>
      </c>
      <c r="AU25" s="77"/>
      <c r="AV25" s="78"/>
      <c r="AW25" s="71">
        <f t="shared" ref="AW25:AX25" si="1134">SUM(AW38,AW51,AW64,AW77,AW90,AW103,AW116,AW129,AW142,AW155,AW168,AW181,AW194,AW207,AW220,AW233,AW246,AW259,AW272,AW285,AW298,AW311,AW324,AW337,AW350,AW363,AW376,AW389,AW402,AW415,AW428,AW441)</f>
        <v>0</v>
      </c>
      <c r="AX25" s="73">
        <f t="shared" si="1134"/>
        <v>0</v>
      </c>
      <c r="AY25" s="72">
        <f t="shared" si="72"/>
        <v>0</v>
      </c>
      <c r="AZ25" s="73">
        <f t="shared" ref="AZ25:BB25" si="1135">SUM(AZ38,AZ51,AZ64,AZ77,AZ90,AZ103,AZ116,AZ129,AZ142,AZ155,AZ168,AZ181,AZ194,AZ207,AZ220,AZ233,AZ246,AZ259,AZ272,AZ285,AZ298,AZ311,AZ324,AZ337,AZ350,AZ363,AZ376,AZ389,AZ402,AZ415,AZ428,AZ441)</f>
        <v>0</v>
      </c>
      <c r="BA25" s="73">
        <f t="shared" si="1135"/>
        <v>0.45</v>
      </c>
      <c r="BB25" s="73">
        <f t="shared" si="1135"/>
        <v>0</v>
      </c>
      <c r="BC25" s="74">
        <f t="shared" si="74"/>
        <v>0.45</v>
      </c>
      <c r="BD25" s="73">
        <f t="shared" ref="BD25:BF25" si="1136">SUM(BD38,BD51,BD64,BD77,BD90,BD103,BD116,BD129,BD142,BD155,BD168,BD181,BD194,BD207,BD220,BD233,BD246,BD259,BD272,BD285,BD298,BD311,BD324,BD337,BD350,BD363,BD376,BD389,BD402,BD415,BD428,BD441)</f>
        <v>0</v>
      </c>
      <c r="BE25" s="73">
        <f t="shared" si="1136"/>
        <v>0</v>
      </c>
      <c r="BF25" s="73">
        <f t="shared" si="1136"/>
        <v>0</v>
      </c>
      <c r="BG25" s="72">
        <f t="shared" si="76"/>
        <v>0</v>
      </c>
      <c r="BH25" s="75">
        <f t="shared" ref="BH25:BI25" si="1137">SUM(BH38,BH51,BH64,BH77,BH90,BH103,BH116,BH129,BH142,BH155,BH168,BH181,BH194,BH207,BH220,BH233,BH246,BH259,BH272,BH285,BH298,BH311,BH324,BH337,BH350,BH363,BH376,BH389,BH402,BH415,BH428,BH441)</f>
        <v>0</v>
      </c>
      <c r="BI25" s="76">
        <f t="shared" si="1137"/>
        <v>0</v>
      </c>
      <c r="BJ25" s="77"/>
      <c r="BK25" s="78"/>
      <c r="BL25" s="71">
        <f t="shared" ref="BL25:BM25" si="1138">SUM(BL38,BL51,BL64,BL77,BL90,BL103,BL116,BL129,BL142,BL155,BL168,BL181,BL194,BL207,BL220,BL233,BL246,BL259,BL272,BL285,BL298,BL311,BL324,BL337,BL350,BL363,BL376,BL389,BL402,BL415,BL428,BL441)</f>
        <v>0</v>
      </c>
      <c r="BM25" s="73">
        <f t="shared" si="1138"/>
        <v>0</v>
      </c>
      <c r="BN25" s="72">
        <f t="shared" si="79"/>
        <v>0</v>
      </c>
      <c r="BO25" s="73">
        <f t="shared" ref="BO25:BQ25" si="1139">SUM(BO38,BO51,BO64,BO77,BO90,BO103,BO116,BO129,BO142,BO155,BO168,BO181,BO194,BO207,BO220,BO233,BO246,BO259,BO272,BO285,BO298,BO311,BO324,BO337,BO350,BO363,BO376,BO389,BO402,BO415,BO428,BO441)</f>
        <v>0</v>
      </c>
      <c r="BP25" s="73">
        <f t="shared" si="1139"/>
        <v>0.13</v>
      </c>
      <c r="BQ25" s="73">
        <f t="shared" si="1139"/>
        <v>0</v>
      </c>
      <c r="BR25" s="74">
        <f t="shared" si="81"/>
        <v>0.13</v>
      </c>
      <c r="BS25" s="73">
        <f t="shared" ref="BS25:BU25" si="1140">SUM(BS38,BS51,BS64,BS77,BS90,BS103,BS116,BS129,BS142,BS155,BS168,BS181,BS194,BS207,BS220,BS233,BS246,BS259,BS272,BS285,BS298,BS311,BS324,BS337,BS350,BS363,BS376,BS389,BS402,BS415,BS428,BS441)</f>
        <v>0</v>
      </c>
      <c r="BT25" s="73">
        <f t="shared" si="1140"/>
        <v>0</v>
      </c>
      <c r="BU25" s="73">
        <f t="shared" si="1140"/>
        <v>0</v>
      </c>
      <c r="BV25" s="72">
        <f t="shared" si="83"/>
        <v>0</v>
      </c>
      <c r="BW25" s="75">
        <f t="shared" ref="BW25:BX25" si="1141">SUM(BW38,BW51,BW64,BW77,BW90,BW103,BW116,BW129,BW142,BW155,BW168,BW181,BW194,BW207,BW220,BW233,BW246,BW259,BW272,BW285,BW298,BW311,BW324,BW337,BW350,BW363,BW376,BW389,BW402,BW415,BW428,BW441)</f>
        <v>0</v>
      </c>
      <c r="BX25" s="76">
        <f t="shared" si="1141"/>
        <v>0</v>
      </c>
      <c r="BY25" s="77"/>
      <c r="BZ25" s="79"/>
      <c r="CA25" s="71">
        <f t="shared" ref="CA25:CB25" si="1142">SUM(CA38,CA51,CA64,CA77,CA90,CA103,CA116,CA129,CA142,CA155,CA168,CA181,CA194,CA207,CA220,CA233,CA246,CA259,CA272,CA285,CA298,CA311,CA324,CA337,CA350,CA363,CA376,CA389,CA402,CA415,CA428,CA441)</f>
        <v>50</v>
      </c>
      <c r="CB25" s="73">
        <f t="shared" si="1142"/>
        <v>14</v>
      </c>
      <c r="CC25" s="72">
        <f t="shared" si="86"/>
        <v>64</v>
      </c>
      <c r="CD25" s="73">
        <f t="shared" si="511"/>
        <v>15823</v>
      </c>
      <c r="CE25" s="73">
        <f t="shared" ref="CE25:CF25" si="1143">SUM(CE38,CE51,CE64,CE77,CE90,CE103,CE116,CE129,CE142,CE155,CE168,CE181,CE194,CE207,CE220,CE233,CE246,CE259,CE272,CE285,CE298,CE311,CE324,CE337,CE350,CE363,CE376,CE389,CE402,CE415,CE428,CE441)</f>
        <v>0</v>
      </c>
      <c r="CF25" s="73">
        <f t="shared" si="1143"/>
        <v>0</v>
      </c>
      <c r="CG25" s="74">
        <f t="shared" si="88"/>
        <v>15823</v>
      </c>
      <c r="CH25" s="73">
        <f t="shared" ref="CH25:CJ25" si="1144">SUM(CH38,CH51,CH64,CH77,CH90,CH103,CH116,CH129,CH142,CH155,CH168,CH181,CH194,CH207,CH220,CH233,CH246,CH259,CH272,CH285,CH298,CH311,CH324,CH337,CH350,CH363,CH376,CH389,CH402,CH415,CH428,CH441)</f>
        <v>2000</v>
      </c>
      <c r="CI25" s="73">
        <f t="shared" si="1144"/>
        <v>45.73901</v>
      </c>
      <c r="CJ25" s="73">
        <f t="shared" si="1144"/>
        <v>1900</v>
      </c>
      <c r="CK25" s="72">
        <f t="shared" si="90"/>
        <v>145.73901000000001</v>
      </c>
      <c r="CL25" s="75">
        <f t="shared" ref="CL25:CM25" si="1145">SUM(CL38,CL51,CL64,CL77,CL90,CL103,CL116,CL129,CL142,CL155,CL168,CL181,CL194,CL207,CL220,CL233,CL246,CL259,CL272,CL285,CL298,CL311,CL324,CL337,CL350,CL363,CL376,CL389,CL402,CL415,CL428,CL441)</f>
        <v>25.25</v>
      </c>
      <c r="CM25" s="76">
        <f t="shared" si="1145"/>
        <v>17.93</v>
      </c>
      <c r="CN25" s="77"/>
      <c r="CO25" s="80"/>
      <c r="CP25" s="71">
        <f t="shared" ref="CP25:CQ25" si="1146">SUM(CP38,CP51,CP64,CP77,CP90,CP103,CP116,CP129,CP142,CP155,CP168,CP181,CP194,CP207,CP220,CP233,CP246,CP259,CP272,CP285,CP298,CP311,CP324,CP337,CP350,CP363,CP376,CP389,CP402,CP415,CP428,CP441)</f>
        <v>0</v>
      </c>
      <c r="CQ25" s="73">
        <f t="shared" si="1146"/>
        <v>0</v>
      </c>
      <c r="CR25" s="72">
        <f t="shared" si="93"/>
        <v>0</v>
      </c>
      <c r="CS25" s="73">
        <f t="shared" ref="CS25:CU25" si="1147">SUM(CS38,CS51,CS64,CS77,CS90,CS103,CS116,CS129,CS142,CS155,CS168,CS181,CS194,CS207,CS220,CS233,CS246,CS259,CS272,CS285,CS298,CS311,CS324,CS337,CS350,CS363,CS376,CS389,CS402,CS415,CS428,CS441)</f>
        <v>0</v>
      </c>
      <c r="CT25" s="73">
        <f t="shared" si="1147"/>
        <v>0</v>
      </c>
      <c r="CU25" s="73">
        <f t="shared" si="1147"/>
        <v>0</v>
      </c>
      <c r="CV25" s="74">
        <f t="shared" si="95"/>
        <v>0</v>
      </c>
      <c r="CW25" s="73">
        <f t="shared" ref="CW25:CY25" si="1148">SUM(CW38,CW51,CW64,CW77,CW90,CW103,CW116,CW129,CW142,CW155,CW168,CW181,CW194,CW207,CW220,CW233,CW246,CW259,CW272,CW285,CW298,CW311,CW324,CW337,CW350,CW363,CW376,CW389,CW402,CW415,CW428,CW441)</f>
        <v>0</v>
      </c>
      <c r="CX25" s="73">
        <f t="shared" si="1148"/>
        <v>0</v>
      </c>
      <c r="CY25" s="73">
        <f t="shared" si="1148"/>
        <v>0</v>
      </c>
      <c r="CZ25" s="72">
        <f t="shared" si="97"/>
        <v>0</v>
      </c>
      <c r="DA25" s="75">
        <f t="shared" ref="DA25:DB25" si="1149">SUM(DA38,DA51,DA64,DA77,DA90,DA103,DA116,DA129,DA142,DA155,DA168,DA181,DA194,DA207,DA220,DA233,DA246,DA259,DA272,DA285,DA298,DA311,DA324,DA337,DA350,DA363,DA376,DA389,DA402,DA415,DA428,DA441)</f>
        <v>0</v>
      </c>
      <c r="DB25" s="76">
        <f t="shared" si="1149"/>
        <v>0</v>
      </c>
      <c r="DC25" s="77"/>
      <c r="DD25" s="80"/>
      <c r="DE25" s="71">
        <f t="shared" ref="DE25:DF25" si="1150">SUM(DE38,DE51,DE64,DE77,DE90,DE103,DE116,DE129,DE142,DE155,DE168,DE181,DE194,DE207,DE220,DE233,DE246,DE259,DE272,DE285,DE298,DE311,DE324,DE337,DE350,DE363,DE376,DE389,DE402,DE415,DE428,DE441)</f>
        <v>12</v>
      </c>
      <c r="DF25" s="73">
        <f t="shared" si="1150"/>
        <v>10</v>
      </c>
      <c r="DG25" s="72">
        <f t="shared" si="100"/>
        <v>22</v>
      </c>
      <c r="DH25" s="73">
        <f t="shared" ref="DH25:DJ25" si="1151">SUM(DH38,DH51,DH64,DH77,DH90,DH103,DH116,DH129,DH142,DH155,DH168,DH181,DH194,DH207,DH220,DH233,DH246,DH259,DH272,DH285,DH298,DH311,DH324,DH337,DH350,DH363,DH376,DH389,DH402,DH415,DH428,DH441)</f>
        <v>0</v>
      </c>
      <c r="DI25" s="73">
        <f t="shared" si="1151"/>
        <v>0</v>
      </c>
      <c r="DJ25" s="73">
        <f t="shared" si="1151"/>
        <v>0</v>
      </c>
      <c r="DK25" s="74">
        <f t="shared" si="102"/>
        <v>0</v>
      </c>
      <c r="DL25" s="73">
        <f t="shared" ref="DL25:DN25" si="1152">SUM(DL38,DL51,DL64,DL77,DL90,DL103,DL116,DL129,DL142,DL155,DL168,DL181,DL194,DL207,DL220,DL233,DL246,DL259,DL272,DL285,DL298,DL311,DL324,DL337,DL350,DL363,DL376,DL389,DL402,DL415,DL428,DL441)</f>
        <v>0</v>
      </c>
      <c r="DM25" s="73">
        <f t="shared" si="1152"/>
        <v>12.05</v>
      </c>
      <c r="DN25" s="73">
        <f t="shared" si="1152"/>
        <v>0</v>
      </c>
      <c r="DO25" s="72">
        <f t="shared" si="104"/>
        <v>12.05</v>
      </c>
      <c r="DP25" s="75">
        <f t="shared" ref="DP25:DQ25" si="1153">SUM(DP38,DP51,DP64,DP77,DP90,DP103,DP116,DP129,DP142,DP155,DP168,DP181,DP194,DP207,DP220,DP233,DP246,DP259,DP272,DP285,DP298,DP311,DP324,DP337,DP350,DP363,DP376,DP389,DP402,DP415,DP428,DP441)</f>
        <v>2</v>
      </c>
      <c r="DQ25" s="76">
        <f t="shared" si="1153"/>
        <v>12</v>
      </c>
      <c r="DR25" s="77"/>
      <c r="DS25" s="80"/>
      <c r="DT25" s="71">
        <f t="shared" ref="DT25:DU25" si="1154">SUM(DT38,DT51,DT64,DT77,DT90,DT103,DT116,DT129,DT142,DT155,DT168,DT181,DT194,DT207,DT220,DT233,DT246,DT259,DT272,DT285,DT298,DT311,DT324,DT337,DT350,DT363,DT376,DT389,DT402,DT415,DT428,DT441)</f>
        <v>0</v>
      </c>
      <c r="DU25" s="73">
        <f t="shared" si="1154"/>
        <v>0</v>
      </c>
      <c r="DV25" s="72">
        <f t="shared" si="107"/>
        <v>0</v>
      </c>
      <c r="DW25" s="73">
        <f t="shared" ref="DW25:DY25" si="1155">SUM(DW38,DW51,DW64,DW77,DW90,DW103,DW116,DW129,DW142,DW155,DW168,DW181,DW194,DW207,DW220,DW233,DW246,DW259,DW272,DW285,DW298,DW311,DW324,DW337,DW350,DW363,DW376,DW389,DW402,DW415,DW428,DW441)</f>
        <v>0</v>
      </c>
      <c r="DX25" s="73">
        <f t="shared" si="1155"/>
        <v>0</v>
      </c>
      <c r="DY25" s="73">
        <f t="shared" si="1155"/>
        <v>0</v>
      </c>
      <c r="DZ25" s="74">
        <f t="shared" si="109"/>
        <v>0</v>
      </c>
      <c r="EA25" s="73">
        <f t="shared" ref="EA25:EC25" si="1156">SUM(EA38,EA51,EA64,EA77,EA90,EA103,EA116,EA129,EA142,EA155,EA168,EA181,EA194,EA207,EA220,EA233,EA246,EA259,EA272,EA285,EA298,EA311,EA324,EA337,EA350,EA363,EA376,EA389,EA402,EA415,EA428,EA441)</f>
        <v>0</v>
      </c>
      <c r="EB25" s="73">
        <f t="shared" si="1156"/>
        <v>0</v>
      </c>
      <c r="EC25" s="73">
        <f t="shared" si="1156"/>
        <v>0</v>
      </c>
      <c r="ED25" s="72">
        <f t="shared" si="111"/>
        <v>0</v>
      </c>
      <c r="EE25" s="75">
        <f t="shared" ref="EE25:EF25" si="1157">SUM(EE38,EE51,EE64,EE77,EE90,EE103,EE116,EE129,EE142,EE155,EE168,EE181,EE194,EE207,EE220,EE233,EE246,EE259,EE272,EE285,EE298,EE311,EE324,EE337,EE350,EE363,EE376,EE389,EE402,EE415,EE428,EE441)</f>
        <v>0</v>
      </c>
      <c r="EF25" s="76">
        <f t="shared" si="1157"/>
        <v>0</v>
      </c>
      <c r="EG25" s="77"/>
      <c r="EH25" s="80"/>
      <c r="EI25" s="71">
        <f t="shared" ref="EI25:EJ25" si="1158">SUM(EI38,EI51,EI64,EI77,EI90,EI103,EI116,EI129,EI142,EI155,EI168,EI181,EI194,EI207,EI220,EI233,EI246,EI259,EI272,EI285,EI298,EI311,EI324,EI337,EI350,EI363,EI376,EI389,EI402,EI415,EI428,EI441)</f>
        <v>31</v>
      </c>
      <c r="EJ25" s="73">
        <f t="shared" si="1158"/>
        <v>55</v>
      </c>
      <c r="EK25" s="72">
        <f t="shared" si="114"/>
        <v>86</v>
      </c>
      <c r="EL25" s="73">
        <f t="shared" ref="EL25:EN25" si="1159">SUM(EL38,EL51,EL64,EL77,EL90,EL103,EL116,EL129,EL142,EL155,EL168,EL181,EL194,EL207,EL220,EL233,EL246,EL259,EL272,EL285,EL298,EL311,EL324,EL337,EL350,EL363,EL376,EL389,EL402,EL415,EL428,EL441)</f>
        <v>2295</v>
      </c>
      <c r="EM25" s="73">
        <f t="shared" si="1159"/>
        <v>0</v>
      </c>
      <c r="EN25" s="73">
        <f t="shared" si="1159"/>
        <v>0</v>
      </c>
      <c r="EO25" s="74">
        <f t="shared" si="116"/>
        <v>2295</v>
      </c>
      <c r="EP25" s="73">
        <f t="shared" ref="EP25:ER25" si="1160">SUM(EP38,EP51,EP64,EP77,EP90,EP103,EP116,EP129,EP142,EP155,EP168,EP181,EP194,EP207,EP220,EP233,EP246,EP259,EP272,EP285,EP298,EP311,EP324,EP337,EP350,EP363,EP376,EP389,EP402,EP415,EP428,EP441)</f>
        <v>0</v>
      </c>
      <c r="EQ25" s="73">
        <f t="shared" si="1160"/>
        <v>25.05</v>
      </c>
      <c r="ER25" s="73">
        <f t="shared" si="1160"/>
        <v>0</v>
      </c>
      <c r="ES25" s="72">
        <f t="shared" si="118"/>
        <v>25.05</v>
      </c>
      <c r="ET25" s="75">
        <f t="shared" ref="ET25:EU25" si="1161">SUM(ET38,ET51,ET64,ET77,ET90,ET103,ET116,ET129,ET142,ET155,ET168,ET181,ET194,ET207,ET220,ET233,ET246,ET259,ET272,ET285,ET298,ET311,ET324,ET337,ET350,ET363,ET376,ET389,ET402,ET415,ET428,ET441)</f>
        <v>0</v>
      </c>
      <c r="EU25" s="76">
        <f t="shared" si="1161"/>
        <v>77.117170000000002</v>
      </c>
      <c r="EV25" s="77"/>
      <c r="EW25" s="80"/>
      <c r="EX25" s="71">
        <f t="shared" ref="EX25:EY25" si="1162">SUM(EX38,EX51,EX64,EX77,EX90,EX103,EX116,EX129,EX142,EX155,EX168,EX181,EX194,EX207,EX220,EX233,EX246,EX259,EX272,EX285,EX298,EX311,EX324,EX337,EX350,EX363,EX376,EX389,EX402,EX415,EX428,EX441)</f>
        <v>35</v>
      </c>
      <c r="EY25" s="73">
        <f t="shared" si="1162"/>
        <v>23</v>
      </c>
      <c r="EZ25" s="72">
        <f t="shared" si="121"/>
        <v>58</v>
      </c>
      <c r="FA25" s="73">
        <f t="shared" ref="FA25:FC25" si="1163">SUM(FA38,FA51,FA64,FA77,FA90,FA103,FA116,FA129,FA142,FA155,FA168,FA181,FA194,FA207,FA220,FA233,FA246,FA259,FA272,FA285,FA298,FA311,FA324,FA337,FA350,FA363,FA376,FA389,FA402,FA415,FA428,FA441)</f>
        <v>170</v>
      </c>
      <c r="FB25" s="73">
        <f t="shared" si="1163"/>
        <v>750.85</v>
      </c>
      <c r="FC25" s="73">
        <f t="shared" si="1163"/>
        <v>0</v>
      </c>
      <c r="FD25" s="74">
        <f t="shared" si="123"/>
        <v>920.85</v>
      </c>
      <c r="FE25" s="73">
        <f t="shared" ref="FE25:FG25" si="1164">SUM(FE38,FE51,FE64,FE77,FE90,FE103,FE116,FE129,FE142,FE155,FE168,FE181,FE194,FE207,FE220,FE233,FE246,FE259,FE272,FE285,FE298,FE311,FE324,FE337,FE350,FE363,FE376,FE389,FE402,FE415,FE428,FE441)</f>
        <v>2.6</v>
      </c>
      <c r="FF25" s="73">
        <f t="shared" si="1164"/>
        <v>3.2875000000000001</v>
      </c>
      <c r="FG25" s="73">
        <f t="shared" si="1164"/>
        <v>0</v>
      </c>
      <c r="FH25" s="72">
        <f t="shared" si="125"/>
        <v>5.8875000000000002</v>
      </c>
      <c r="FI25" s="75">
        <f t="shared" ref="FI25:FJ25" si="1165">SUM(FI38,FI51,FI64,FI77,FI90,FI103,FI116,FI129,FI142,FI155,FI168,FI181,FI194,FI207,FI220,FI233,FI246,FI259,FI272,FI285,FI298,FI311,FI324,FI337,FI350,FI363,FI376,FI389,FI402,FI415,FI428,FI441)</f>
        <v>22.94</v>
      </c>
      <c r="FJ25" s="76">
        <f t="shared" si="1165"/>
        <v>139.17000000000002</v>
      </c>
      <c r="FK25" s="77"/>
      <c r="FL25" s="80"/>
      <c r="FM25" s="71">
        <f t="shared" ref="FM25:FN25" si="1166">SUM(FM38,FM51,FM64,FM77,FM90,FM103,FM116,FM129,FM142,FM155,FM168,FM181,FM194,FM207,FM220,FM233,FM246,FM259,FM272,FM285,FM298,FM311,FM324,FM337,FM350,FM363,FM376,FM389,FM402,FM415,FM428,FM441)</f>
        <v>470</v>
      </c>
      <c r="FN25" s="73">
        <f t="shared" si="1166"/>
        <v>366</v>
      </c>
      <c r="FO25" s="72">
        <f t="shared" si="128"/>
        <v>836</v>
      </c>
      <c r="FP25" s="73">
        <f t="shared" si="374"/>
        <v>183158</v>
      </c>
      <c r="FQ25" s="73">
        <f t="shared" ref="FQ25:FR25" si="1167">SUM(FQ38,FQ51,FQ64,FQ77,FQ90,FQ103,FQ116,FQ129,FQ142,FQ155,FQ168,FQ181,FQ194,FQ207,FQ220,FQ233,FQ246,FQ259,FQ272,FQ285,FQ298,FQ311,FQ324,FQ337,FQ350,FQ363,FQ376,FQ389,FQ402,FQ415,FQ428,FQ441)</f>
        <v>6153</v>
      </c>
      <c r="FR25" s="73">
        <f t="shared" si="1167"/>
        <v>654</v>
      </c>
      <c r="FS25" s="74">
        <f t="shared" si="130"/>
        <v>188657</v>
      </c>
      <c r="FT25" s="73">
        <f t="shared" si="851"/>
        <v>0.3</v>
      </c>
      <c r="FU25" s="73">
        <f t="shared" ref="FU25:FV25" si="1168">SUM(FU38,FU51,FU64,FU77,FU90,FU103,FU116,FU129,FU142,FU155,FU168,FU181,FU194,FU207,FU220,FU233,FU246,FU259,FU272,FU285,FU298,FU311,FU324,FU337,FU350,FU363,FU376,FU389,FU402,FU415,FU428,FU441)</f>
        <v>241.66375000000002</v>
      </c>
      <c r="FV25" s="73">
        <f t="shared" si="1168"/>
        <v>1.2564</v>
      </c>
      <c r="FW25" s="72">
        <f t="shared" si="132"/>
        <v>240.70735000000002</v>
      </c>
      <c r="FX25" s="75">
        <f t="shared" ref="FX25:FY25" si="1169">SUM(FX38,FX51,FX64,FX77,FX90,FX103,FX116,FX129,FX142,FX155,FX168,FX181,FX194,FX207,FX220,FX233,FX246,FX259,FX272,FX285,FX298,FX311,FX324,FX337,FX350,FX363,FX376,FX389,FX402,FX415,FX428,FX441)</f>
        <v>55.806799999999988</v>
      </c>
      <c r="FY25" s="76">
        <f t="shared" si="1169"/>
        <v>1659.6190000000004</v>
      </c>
      <c r="FZ25" s="77"/>
      <c r="GA25" s="80"/>
      <c r="GB25" s="71">
        <f t="shared" ref="GB25:GC25" si="1170">SUM(GB38,GB51,GB64,GB77,GB90,GB103,GB116,GB129,GB142,GB155,GB168,GB181,GB194,GB207,GB220,GB233,GB246,GB259,GB272,GB285,GB298,GB311,GB324,GB337,GB350,GB363,GB376,GB389,GB402,GB415,GB428,GB441)</f>
        <v>33</v>
      </c>
      <c r="GC25" s="73">
        <f t="shared" si="1170"/>
        <v>20</v>
      </c>
      <c r="GD25" s="72">
        <f t="shared" si="135"/>
        <v>53</v>
      </c>
      <c r="GE25" s="73">
        <f t="shared" ref="GE25:GG25" si="1171">SUM(GE38,GE51,GE64,GE77,GE90,GE103,GE116,GE129,GE142,GE155,GE168,GE181,GE194,GE207,GE220,GE233,GE246,GE259,GE272,GE285,GE298,GE311,GE324,GE337,GE350,GE363,GE376,GE389,GE402,GE415,GE428,GE441)</f>
        <v>255</v>
      </c>
      <c r="GF25" s="73">
        <f t="shared" si="1171"/>
        <v>1750</v>
      </c>
      <c r="GG25" s="73">
        <f t="shared" si="1171"/>
        <v>0</v>
      </c>
      <c r="GH25" s="74">
        <f t="shared" si="137"/>
        <v>2005</v>
      </c>
      <c r="GI25" s="73">
        <f t="shared" ref="GI25:GK25" si="1172">SUM(GI38,GI51,GI64,GI77,GI90,GI103,GI116,GI129,GI142,GI155,GI168,GI181,GI194,GI207,GI220,GI233,GI246,GI259,GI272,GI285,GI298,GI311,GI324,GI337,GI350,GI363,GI376,GI389,GI402,GI415,GI428,GI441)</f>
        <v>0</v>
      </c>
      <c r="GJ25" s="73">
        <f t="shared" si="1172"/>
        <v>1.7050000000000001</v>
      </c>
      <c r="GK25" s="73">
        <f t="shared" si="1172"/>
        <v>0</v>
      </c>
      <c r="GL25" s="72">
        <f t="shared" si="139"/>
        <v>1.7050000000000001</v>
      </c>
      <c r="GM25" s="75">
        <f t="shared" ref="GM25:GN25" si="1173">SUM(GM38,GM51,GM64,GM77,GM90,GM103,GM116,GM129,GM142,GM155,GM168,GM181,GM194,GM207,GM220,GM233,GM246,GM259,GM272,GM285,GM298,GM311,GM324,GM337,GM350,GM363,GM376,GM389,GM402,GM415,GM428,GM441)</f>
        <v>26.61</v>
      </c>
      <c r="GN25" s="76">
        <f t="shared" si="1173"/>
        <v>261.91000000000003</v>
      </c>
      <c r="GO25" s="77"/>
      <c r="GP25" s="80"/>
      <c r="GQ25" s="71">
        <f t="shared" ref="GQ25:GR25" si="1174">SUM(GQ38,GQ51,GQ64,GQ77,GQ90,GQ103,GQ116,GQ129,GQ142,GQ155,GQ168,GQ181,GQ194,GQ207,GQ220,GQ233,GQ246,GQ259,GQ272,GQ285,GQ298,GQ311,GQ324,GQ337,GQ350,GQ363,GQ376,GQ389,GQ402,GQ415,GQ428,GQ441)</f>
        <v>6</v>
      </c>
      <c r="GR25" s="73">
        <f t="shared" si="1174"/>
        <v>7</v>
      </c>
      <c r="GS25" s="72">
        <f t="shared" si="142"/>
        <v>13</v>
      </c>
      <c r="GT25" s="73">
        <f t="shared" ref="GT25:GV25" si="1175">SUM(GT38,GT51,GT64,GT77,GT90,GT103,GT116,GT129,GT142,GT155,GT168,GT181,GT194,GT207,GT220,GT233,GT246,GT259,GT272,GT285,GT298,GT311,GT324,GT337,GT350,GT363,GT376,GT389,GT402,GT415,GT428,GT441)</f>
        <v>199999.5</v>
      </c>
      <c r="GU25" s="73">
        <f t="shared" si="1175"/>
        <v>0</v>
      </c>
      <c r="GV25" s="73">
        <f t="shared" si="1175"/>
        <v>0</v>
      </c>
      <c r="GW25" s="74">
        <f t="shared" si="144"/>
        <v>199999.5</v>
      </c>
      <c r="GX25" s="73">
        <f t="shared" ref="GX25:GZ25" si="1176">SUM(GX38,GX51,GX64,GX77,GX90,GX103,GX116,GX129,GX142,GX155,GX168,GX181,GX194,GX207,GX220,GX233,GX246,GX259,GX272,GX285,GX298,GX311,GX324,GX337,GX350,GX363,GX376,GX389,GX402,GX415,GX428,GX441)</f>
        <v>0</v>
      </c>
      <c r="GY25" s="73">
        <f t="shared" si="1176"/>
        <v>8.5</v>
      </c>
      <c r="GZ25" s="73">
        <f t="shared" si="1176"/>
        <v>0</v>
      </c>
      <c r="HA25" s="72">
        <f t="shared" si="146"/>
        <v>8.5</v>
      </c>
      <c r="HB25" s="75">
        <f t="shared" ref="HB25:HC25" si="1177">SUM(HB38,HB51,HB64,HB77,HB90,HB103,HB116,HB129,HB142,HB155,HB168,HB181,HB194,HB207,HB220,HB233,HB246,HB259,HB272,HB285,HB298,HB311,HB324,HB337,HB350,HB363,HB376,HB389,HB402,HB415,HB428,HB441)</f>
        <v>0.6</v>
      </c>
      <c r="HC25" s="76">
        <f t="shared" si="1177"/>
        <v>31.98</v>
      </c>
      <c r="HD25" s="77"/>
      <c r="HE25" s="80"/>
      <c r="HF25" s="71">
        <f t="shared" ref="HF25:HG25" si="1178">SUM(HF38,HF51,HF64,HF77,HF90,HF103,HF116,HF129,HF142,HF155,HF168,HF181,HF194,HF207,HF220,HF233,HF246,HF259,HF272,HF285,HF298,HF311,HF324,HF337,HF350,HF363,HF376,HF389,HF402,HF415,HF428,HF441)</f>
        <v>29</v>
      </c>
      <c r="HG25" s="73">
        <f t="shared" si="1178"/>
        <v>34</v>
      </c>
      <c r="HH25" s="72">
        <f t="shared" si="149"/>
        <v>63</v>
      </c>
      <c r="HI25" s="73">
        <f t="shared" ref="HI25:HK25" si="1179">SUM(HI38,HI51,HI64,HI77,HI90,HI103,HI116,HI129,HI142,HI155,HI168,HI181,HI194,HI207,HI220,HI233,HI246,HI259,HI272,HI285,HI298,HI311,HI324,HI337,HI350,HI363,HI376,HI389,HI402,HI415,HI428,HI441)</f>
        <v>80450</v>
      </c>
      <c r="HJ25" s="73">
        <f t="shared" si="1179"/>
        <v>230</v>
      </c>
      <c r="HK25" s="73">
        <f t="shared" si="1179"/>
        <v>0</v>
      </c>
      <c r="HL25" s="74">
        <f t="shared" si="151"/>
        <v>80680</v>
      </c>
      <c r="HM25" s="73">
        <f t="shared" ref="HM25:HO25" si="1180">SUM(HM38,HM51,HM64,HM77,HM90,HM103,HM116,HM129,HM142,HM155,HM168,HM181,HM194,HM207,HM220,HM233,HM246,HM259,HM272,HM285,HM298,HM311,HM324,HM337,HM350,HM363,HM376,HM389,HM402,HM415,HM428,HM441)</f>
        <v>0</v>
      </c>
      <c r="HN25" s="73">
        <f t="shared" si="1180"/>
        <v>32.625</v>
      </c>
      <c r="HO25" s="73">
        <f t="shared" si="1180"/>
        <v>0</v>
      </c>
      <c r="HP25" s="72">
        <f t="shared" si="153"/>
        <v>32.625</v>
      </c>
      <c r="HQ25" s="75">
        <f t="shared" ref="HQ25:HR25" si="1181">SUM(HQ38,HQ51,HQ64,HQ77,HQ90,HQ103,HQ116,HQ129,HQ142,HQ155,HQ168,HQ181,HQ194,HQ207,HQ220,HQ233,HQ246,HQ259,HQ272,HQ285,HQ298,HQ311,HQ324,HQ337,HQ350,HQ363,HQ376,HQ389,HQ402,HQ415,HQ428,HQ441)</f>
        <v>0.38</v>
      </c>
      <c r="HR25" s="76">
        <f t="shared" si="1181"/>
        <v>169</v>
      </c>
      <c r="HS25" s="77"/>
      <c r="HT25" s="80"/>
      <c r="HU25" s="71">
        <f t="shared" ref="HU25:HV25" si="1182">SUM(HU38,HU51,HU64,HU77,HU90,HU103,HU116,HU129,HU142,HU155,HU168,HU181,HU194,HU207,HU220,HU233,HU246,HU259,HU272,HU285,HU298,HU311,HU324,HU337,HU350,HU363,HU376,HU389,HU402,HU415,HU428,HU441)</f>
        <v>3</v>
      </c>
      <c r="HV25" s="73">
        <f t="shared" si="1182"/>
        <v>4</v>
      </c>
      <c r="HW25" s="72">
        <f t="shared" si="156"/>
        <v>7</v>
      </c>
      <c r="HX25" s="73">
        <f t="shared" ref="HX25:HZ25" si="1183">SUM(HX38,HX51,HX64,HX77,HX90,HX103,HX116,HX129,HX142,HX155,HX168,HX181,HX194,HX207,HX220,HX233,HX246,HX259,HX272,HX285,HX298,HX311,HX324,HX337,HX350,HX363,HX376,HX389,HX402,HX415,HX428,HX441)</f>
        <v>0</v>
      </c>
      <c r="HY25" s="73">
        <f t="shared" si="1183"/>
        <v>0.5</v>
      </c>
      <c r="HZ25" s="73">
        <f t="shared" si="1183"/>
        <v>0</v>
      </c>
      <c r="IA25" s="74">
        <f t="shared" si="158"/>
        <v>0.5</v>
      </c>
      <c r="IB25" s="73">
        <f t="shared" ref="IB25:ID25" si="1184">SUM(IB38,IB51,IB64,IB77,IB90,IB103,IB116,IB129,IB142,IB155,IB168,IB181,IB194,IB207,IB220,IB233,IB246,IB259,IB272,IB285,IB298,IB311,IB324,IB337,IB350,IB363,IB376,IB389,IB402,IB415,IB428,IB441)</f>
        <v>0</v>
      </c>
      <c r="IC25" s="73">
        <f t="shared" si="1184"/>
        <v>2.75</v>
      </c>
      <c r="ID25" s="73">
        <f t="shared" si="1184"/>
        <v>0</v>
      </c>
      <c r="IE25" s="72">
        <f t="shared" si="160"/>
        <v>2.75</v>
      </c>
      <c r="IF25" s="75">
        <f t="shared" ref="IF25:IG25" si="1185">SUM(IF38,IF51,IF64,IF77,IF90,IF103,IF116,IF129,IF142,IF155,IF168,IF181,IF194,IF207,IF220,IF233,IF246,IF259,IF272,IF285,IF298,IF311,IF324,IF337,IF350,IF363,IF376,IF389,IF402,IF415,IF428,IF441)</f>
        <v>0.53</v>
      </c>
      <c r="IG25" s="76">
        <f t="shared" si="1185"/>
        <v>1.49</v>
      </c>
      <c r="IH25" s="77"/>
      <c r="II25" s="80"/>
      <c r="IJ25" s="71">
        <f t="shared" ref="IJ25:IK25" si="1186">SUM(IJ38,IJ51,IJ64,IJ77,IJ90,IJ103,IJ116,IJ129,IJ142,IJ155,IJ168,IJ181,IJ194,IJ207,IJ220,IJ233,IJ246,IJ259,IJ272,IJ285,IJ298,IJ311,IJ324,IJ337,IJ350,IJ363,IJ376,IJ389,IJ402,IJ415,IJ428,IJ441)</f>
        <v>7</v>
      </c>
      <c r="IK25" s="73">
        <f t="shared" si="1186"/>
        <v>2</v>
      </c>
      <c r="IL25" s="72">
        <f t="shared" si="163"/>
        <v>9</v>
      </c>
      <c r="IM25" s="73">
        <f t="shared" ref="IM25:IO25" si="1187">SUM(IM38,IM51,IM64,IM77,IM90,IM103,IM116,IM129,IM142,IM155,IM168,IM181,IM194,IM207,IM220,IM233,IM246,IM259,IM272,IM285,IM298,IM311,IM324,IM337,IM350,IM363,IM376,IM389,IM402,IM415,IM428,IM441)</f>
        <v>2117</v>
      </c>
      <c r="IN25" s="73">
        <f t="shared" si="1187"/>
        <v>200</v>
      </c>
      <c r="IO25" s="73">
        <f t="shared" si="1187"/>
        <v>0</v>
      </c>
      <c r="IP25" s="74">
        <f t="shared" si="165"/>
        <v>2317</v>
      </c>
      <c r="IQ25" s="73">
        <f t="shared" ref="IQ25:IS25" si="1188">SUM(IQ38,IQ51,IQ64,IQ77,IQ90,IQ103,IQ116,IQ129,IQ142,IQ155,IQ168,IQ181,IQ194,IQ207,IQ220,IQ233,IQ246,IQ259,IQ272,IQ285,IQ298,IQ311,IQ324,IQ337,IQ350,IQ363,IQ376,IQ389,IQ402,IQ415,IQ428,IQ441)</f>
        <v>0.5</v>
      </c>
      <c r="IR25" s="73">
        <f t="shared" si="1188"/>
        <v>3.3099999999999996</v>
      </c>
      <c r="IS25" s="73">
        <f t="shared" si="1188"/>
        <v>0</v>
      </c>
      <c r="IT25" s="72">
        <f t="shared" si="167"/>
        <v>3.8099999999999996</v>
      </c>
      <c r="IU25" s="75">
        <f t="shared" ref="IU25:IV25" si="1189">SUM(IU38,IU51,IU64,IU77,IU90,IU103,IU116,IU129,IU142,IU155,IU168,IU181,IU194,IU207,IU220,IU233,IU246,IU259,IU272,IU285,IU298,IU311,IU324,IU337,IU350,IU363,IU376,IU389,IU402,IU415,IU428,IU441)</f>
        <v>2.4699999999999998</v>
      </c>
      <c r="IV25" s="76">
        <f t="shared" si="1189"/>
        <v>16.88</v>
      </c>
      <c r="IW25" s="77"/>
      <c r="IX25" s="80"/>
      <c r="IY25" s="71">
        <f t="shared" ref="IY25:IZ25" si="1190">SUM(IY38,IY51,IY64,IY77,IY90,IY103,IY116,IY129,IY142,IY155,IY168,IY181,IY194,IY207,IY220,IY233,IY246,IY259,IY272,IY285,IY298,IY311,IY324,IY337,IY350,IY363,IY376,IY389,IY402,IY415,IY428,IY441)</f>
        <v>0</v>
      </c>
      <c r="IZ25" s="73">
        <f t="shared" si="1190"/>
        <v>0</v>
      </c>
      <c r="JA25" s="72">
        <f t="shared" si="170"/>
        <v>0</v>
      </c>
      <c r="JB25" s="73">
        <f t="shared" ref="JB25:JD25" si="1191">SUM(JB38,JB51,JB64,JB77,JB90,JB103,JB116,JB129,JB142,JB155,JB168,JB181,JB194,JB207,JB220,JB233,JB246,JB259,JB272,JB285,JB298,JB311,JB324,JB337,JB350,JB363,JB376,JB389,JB402,JB415,JB428,JB441)</f>
        <v>0.2</v>
      </c>
      <c r="JC25" s="73">
        <f t="shared" si="1191"/>
        <v>0.05</v>
      </c>
      <c r="JD25" s="73">
        <f t="shared" si="1191"/>
        <v>0</v>
      </c>
      <c r="JE25" s="74">
        <f t="shared" si="172"/>
        <v>0.25</v>
      </c>
      <c r="JF25" s="73">
        <f t="shared" ref="JF25:JH25" si="1192">SUM(JF38,JF51,JF64,JF77,JF90,JF103,JF116,JF129,JF142,JF155,JF168,JF181,JF194,JF207,JF220,JF233,JF246,JF259,JF272,JF285,JF298,JF311,JF324,JF337,JF350,JF363,JF376,JF389,JF402,JF415,JF428,JF441)</f>
        <v>0.25</v>
      </c>
      <c r="JG25" s="73">
        <f t="shared" si="1192"/>
        <v>0.13</v>
      </c>
      <c r="JH25" s="73">
        <f t="shared" si="1192"/>
        <v>0</v>
      </c>
      <c r="JI25" s="72">
        <f t="shared" si="174"/>
        <v>0.38</v>
      </c>
      <c r="JJ25" s="75">
        <f t="shared" ref="JJ25:JK25" si="1193">SUM(JJ38,JJ51,JJ64,JJ77,JJ90,JJ103,JJ116,JJ129,JJ142,JJ155,JJ168,JJ181,JJ194,JJ207,JJ220,JJ233,JJ246,JJ259,JJ272,JJ285,JJ298,JJ311,JJ324,JJ337,JJ350,JJ363,JJ376,JJ389,JJ402,JJ415,JJ428,JJ441)</f>
        <v>0</v>
      </c>
      <c r="JK25" s="76">
        <f t="shared" si="1193"/>
        <v>0</v>
      </c>
      <c r="JL25" s="77"/>
      <c r="JM25" s="80"/>
      <c r="JN25" s="71">
        <f t="shared" ref="JN25:JO25" si="1194">SUM(JN38,JN51,JN64,JN77,JN90,JN103,JN116,JN129,JN142,JN155,JN168,JN181,JN194,JN207,JN220,JN233,JN246,JN259,JN272,JN285,JN298,JN311,JN324,JN337,JN350,JN363,JN376,JN389,JN402,JN415,JN428,JN441)</f>
        <v>0</v>
      </c>
      <c r="JO25" s="73">
        <f t="shared" si="1194"/>
        <v>0</v>
      </c>
      <c r="JP25" s="72">
        <f t="shared" si="177"/>
        <v>0</v>
      </c>
      <c r="JQ25" s="73">
        <f t="shared" ref="JQ25:JS25" si="1195">SUM(JQ38,JQ51,JQ64,JQ77,JQ90,JQ103,JQ116,JQ129,JQ142,JQ155,JQ168,JQ181,JQ194,JQ207,JQ220,JQ233,JQ246,JQ259,JQ272,JQ285,JQ298,JQ311,JQ324,JQ337,JQ350,JQ363,JQ376,JQ389,JQ402,JQ415,JQ428,JQ441)</f>
        <v>0</v>
      </c>
      <c r="JR25" s="73">
        <f t="shared" si="1195"/>
        <v>0</v>
      </c>
      <c r="JS25" s="73">
        <f t="shared" si="1195"/>
        <v>0</v>
      </c>
      <c r="JT25" s="74">
        <f t="shared" si="179"/>
        <v>0</v>
      </c>
      <c r="JU25" s="73">
        <f t="shared" ref="JU25:JW25" si="1196">SUM(JU38,JU51,JU64,JU77,JU90,JU103,JU116,JU129,JU142,JU155,JU168,JU181,JU194,JU207,JU220,JU233,JU246,JU259,JU272,JU285,JU298,JU311,JU324,JU337,JU350,JU363,JU376,JU389,JU402,JU415,JU428,JU441)</f>
        <v>0</v>
      </c>
      <c r="JV25" s="73">
        <f t="shared" si="1196"/>
        <v>0</v>
      </c>
      <c r="JW25" s="73">
        <f t="shared" si="1196"/>
        <v>0</v>
      </c>
      <c r="JX25" s="72">
        <f t="shared" si="181"/>
        <v>0</v>
      </c>
      <c r="JY25" s="75">
        <f t="shared" ref="JY25:JZ25" si="1197">SUM(JY38,JY51,JY64,JY77,JY90,JY103,JY116,JY129,JY142,JY155,JY168,JY181,JY194,JY207,JY220,JY233,JY246,JY259,JY272,JY285,JY298,JY311,JY324,JY337,JY350,JY363,JY376,JY389,JY402,JY415,JY428,JY441)</f>
        <v>0</v>
      </c>
      <c r="JZ25" s="76">
        <f t="shared" si="1197"/>
        <v>0</v>
      </c>
      <c r="KA25" s="77"/>
      <c r="KB25" s="80"/>
      <c r="KC25" s="71">
        <f t="shared" ref="KC25:KD25" si="1198">SUM(KC38,KC51,KC64,KC77,KC90,KC103,KC116,KC129,KC142,KC155,KC168,KC181,KC194,KC207,KC220,KC233,KC246,KC259,KC272,KC285,KC298,KC311,KC324,KC337,KC350,KC363,KC376,KC389,KC402,KC415,KC428,KC441)</f>
        <v>19</v>
      </c>
      <c r="KD25" s="73">
        <f t="shared" si="1198"/>
        <v>18</v>
      </c>
      <c r="KE25" s="72">
        <f t="shared" si="184"/>
        <v>37</v>
      </c>
      <c r="KF25" s="73">
        <f t="shared" ref="KF25:KH25" si="1199">SUM(KF38,KF51,KF64,KF77,KF90,KF103,KF116,KF129,KF142,KF155,KF168,KF181,KF194,KF207,KF220,KF233,KF246,KF259,KF272,KF285,KF298,KF311,KF324,KF337,KF350,KF363,KF376,KF389,KF402,KF415,KF428,KF441)</f>
        <v>1487</v>
      </c>
      <c r="KG25" s="73">
        <f t="shared" si="1199"/>
        <v>5</v>
      </c>
      <c r="KH25" s="73">
        <f t="shared" si="1199"/>
        <v>0</v>
      </c>
      <c r="KI25" s="74">
        <f t="shared" si="186"/>
        <v>1492</v>
      </c>
      <c r="KJ25" s="73">
        <f t="shared" ref="KJ25:KL25" si="1200">SUM(KJ38,KJ51,KJ64,KJ77,KJ90,KJ103,KJ116,KJ129,KJ142,KJ155,KJ168,KJ181,KJ194,KJ207,KJ220,KJ233,KJ246,KJ259,KJ272,KJ285,KJ298,KJ311,KJ324,KJ337,KJ350,KJ363,KJ376,KJ389,KJ402,KJ415,KJ428,KJ441)</f>
        <v>0</v>
      </c>
      <c r="KK25" s="73">
        <f t="shared" si="1200"/>
        <v>10.440000000000001</v>
      </c>
      <c r="KL25" s="73">
        <f t="shared" si="1200"/>
        <v>0</v>
      </c>
      <c r="KM25" s="72">
        <f t="shared" si="188"/>
        <v>10.440000000000001</v>
      </c>
      <c r="KN25" s="75">
        <f t="shared" ref="KN25:KO25" si="1201">SUM(KN38,KN51,KN64,KN77,KN90,KN103,KN116,KN129,KN142,KN155,KN168,KN181,KN194,KN207,KN220,KN233,KN246,KN259,KN272,KN285,KN298,KN311,KN324,KN337,KN350,KN363,KN376,KN389,KN402,KN415,KN428,KN441)</f>
        <v>4</v>
      </c>
      <c r="KO25" s="76">
        <f t="shared" si="1201"/>
        <v>56.32</v>
      </c>
      <c r="KP25" s="77"/>
      <c r="KQ25" s="80"/>
      <c r="KR25" s="71">
        <f t="shared" ref="KR25:KS25" si="1202">SUM(KR38,KR51,KR64,KR77,KR90,KR103,KR116,KR129,KR142,KR155,KR168,KR181,KR194,KR207,KR220,KR233,KR246,KR259,KR272,KR285,KR298,KR311,KR324,KR337,KR350,KR363,KR376,KR389,KR402,KR415,KR428,KR441)</f>
        <v>3</v>
      </c>
      <c r="KS25" s="73">
        <f t="shared" si="1202"/>
        <v>8</v>
      </c>
      <c r="KT25" s="72">
        <f t="shared" si="191"/>
        <v>11</v>
      </c>
      <c r="KU25" s="73">
        <f t="shared" ref="KU25:KW25" si="1203">SUM(KU38,KU51,KU64,KU77,KU90,KU103,KU116,KU129,KU142,KU155,KU168,KU181,KU194,KU207,KU220,KU233,KU246,KU259,KU272,KU285,KU298,KU311,KU324,KU337,KU350,KU363,KU376,KU389,KU402,KU415,KU428,KU441)</f>
        <v>1581</v>
      </c>
      <c r="KV25" s="73">
        <f t="shared" si="1203"/>
        <v>6</v>
      </c>
      <c r="KW25" s="73">
        <f t="shared" si="1203"/>
        <v>0</v>
      </c>
      <c r="KX25" s="74">
        <f t="shared" si="193"/>
        <v>1587</v>
      </c>
      <c r="KY25" s="73">
        <f t="shared" ref="KY25:LA25" si="1204">SUM(KY38,KY51,KY64,KY77,KY90,KY103,KY116,KY129,KY142,KY155,KY168,KY181,KY194,KY207,KY220,KY233,KY246,KY259,KY272,KY285,KY298,KY311,KY324,KY337,KY350,KY363,KY376,KY389,KY402,KY415,KY428,KY441)</f>
        <v>0</v>
      </c>
      <c r="KZ25" s="73">
        <f t="shared" si="1204"/>
        <v>24.6</v>
      </c>
      <c r="LA25" s="73">
        <f t="shared" si="1204"/>
        <v>0</v>
      </c>
      <c r="LB25" s="72">
        <f t="shared" si="195"/>
        <v>24.6</v>
      </c>
      <c r="LC25" s="75">
        <f t="shared" ref="LC25:LD25" si="1205">SUM(LC38,LC51,LC64,LC77,LC90,LC103,LC116,LC129,LC142,LC155,LC168,LC181,LC194,LC207,LC220,LC233,LC246,LC259,LC272,LC285,LC298,LC311,LC324,LC337,LC350,LC363,LC376,LC389,LC402,LC415,LC428,LC441)</f>
        <v>4.5</v>
      </c>
      <c r="LD25" s="76">
        <f t="shared" si="1205"/>
        <v>34.5</v>
      </c>
      <c r="LE25" s="77"/>
      <c r="LF25" s="80"/>
      <c r="LG25" s="71">
        <f t="shared" ref="LG25:LH25" si="1206">SUM(LG38,LG51,LG64,LG77,LG90,LG103,LG116,LG129,LG142,LG155,LG168,LG181,LG194,LG207,LG220,LG233,LG246,LG259,LG272,LG285,LG298,LG311,LG324,LG337,LG350,LG363,LG376,LG389,LG402,LG415,LG428,LG441)</f>
        <v>0</v>
      </c>
      <c r="LH25" s="73">
        <f t="shared" si="1206"/>
        <v>0</v>
      </c>
      <c r="LI25" s="72">
        <f t="shared" si="198"/>
        <v>0</v>
      </c>
      <c r="LJ25" s="73">
        <f t="shared" ref="LJ25:LL25" si="1207">SUM(LJ38,LJ51,LJ64,LJ77,LJ90,LJ103,LJ116,LJ129,LJ142,LJ155,LJ168,LJ181,LJ194,LJ207,LJ220,LJ233,LJ246,LJ259,LJ272,LJ285,LJ298,LJ311,LJ324,LJ337,LJ350,LJ363,LJ376,LJ389,LJ402,LJ415,LJ428,LJ441)</f>
        <v>0</v>
      </c>
      <c r="LK25" s="73">
        <f t="shared" si="1207"/>
        <v>0</v>
      </c>
      <c r="LL25" s="73">
        <f t="shared" si="1207"/>
        <v>0</v>
      </c>
      <c r="LM25" s="74">
        <f t="shared" si="200"/>
        <v>0</v>
      </c>
      <c r="LN25" s="73">
        <f t="shared" ref="LN25:LP25" si="1208">SUM(LN38,LN51,LN64,LN77,LN90,LN103,LN116,LN129,LN142,LN155,LN168,LN181,LN194,LN207,LN220,LN233,LN246,LN259,LN272,LN285,LN298,LN311,LN324,LN337,LN350,LN363,LN376,LN389,LN402,LN415,LN428,LN441)</f>
        <v>0</v>
      </c>
      <c r="LO25" s="73">
        <f t="shared" si="1208"/>
        <v>0</v>
      </c>
      <c r="LP25" s="73">
        <f t="shared" si="1208"/>
        <v>0</v>
      </c>
      <c r="LQ25" s="72">
        <f t="shared" si="202"/>
        <v>0</v>
      </c>
      <c r="LR25" s="75">
        <f t="shared" ref="LR25:LS25" si="1209">SUM(LR38,LR51,LR64,LR77,LR90,LR103,LR116,LR129,LR142,LR155,LR168,LR181,LR194,LR207,LR220,LR233,LR246,LR259,LR272,LR285,LR298,LR311,LR324,LR337,LR350,LR363,LR376,LR389,LR402,LR415,LR428,LR441)</f>
        <v>0</v>
      </c>
      <c r="LS25" s="76">
        <f t="shared" si="1209"/>
        <v>0</v>
      </c>
      <c r="LT25" s="77"/>
      <c r="LU25" s="80"/>
      <c r="LV25" s="71">
        <f t="shared" ref="LV25:LW25" si="1210">SUM(LV38,LV51,LV64,LV77,LV90,LV103,LV116,LV129,LV142,LV155,LV168,LV181,LV194,LV207,LV220,LV233,LV246,LV259,LV272,LV285,LV298,LV311,LV324,LV337,LV350,LV363,LV376,LV389,LV402,LV415,LV428,LV441)</f>
        <v>2</v>
      </c>
      <c r="LW25" s="73">
        <f t="shared" si="1210"/>
        <v>5</v>
      </c>
      <c r="LX25" s="72">
        <f t="shared" si="206"/>
        <v>7</v>
      </c>
      <c r="LY25" s="73">
        <f t="shared" ref="LY25:MA25" si="1211">SUM(LY38,LY51,LY64,LY77,LY90,LY103,LY116,LY129,LY142,LY155,LY168,LY181,LY194,LY207,LY220,LY233,LY246,LY259,LY272,LY285,LY298,LY311,LY324,LY337,LY350,LY363,LY376,LY389,LY402,LY415,LY428,LY441)</f>
        <v>0</v>
      </c>
      <c r="LZ25" s="73">
        <f t="shared" si="1211"/>
        <v>0</v>
      </c>
      <c r="MA25" s="73">
        <f t="shared" si="1211"/>
        <v>0</v>
      </c>
      <c r="MB25" s="74">
        <f t="shared" si="208"/>
        <v>0</v>
      </c>
      <c r="MC25" s="73">
        <f t="shared" ref="MC25:ME25" si="1212">SUM(MC38,MC51,MC64,MC77,MC90,MC103,MC116,MC129,MC142,MC155,MC168,MC181,MC194,MC207,MC220,MC233,MC246,MC259,MC272,MC285,MC298,MC311,MC324,MC337,MC350,MC363,MC376,MC389,MC402,MC415,MC428,MC441)</f>
        <v>0</v>
      </c>
      <c r="MD25" s="73">
        <f t="shared" si="1212"/>
        <v>2</v>
      </c>
      <c r="ME25" s="73">
        <f t="shared" si="1212"/>
        <v>0</v>
      </c>
      <c r="MF25" s="72">
        <f t="shared" si="210"/>
        <v>2</v>
      </c>
      <c r="MG25" s="75">
        <f t="shared" ref="MG25:MH25" si="1213">SUM(MG38,MG51,MG64,MG77,MG90,MG103,MG116,MG129,MG142,MG155,MG168,MG181,MG194,MG207,MG220,MG233,MG246,MG259,MG272,MG285,MG298,MG311,MG324,MG337,MG350,MG363,MG376,MG389,MG402,MG415,MG428,MG441)</f>
        <v>0</v>
      </c>
      <c r="MH25" s="76">
        <f t="shared" si="1213"/>
        <v>0</v>
      </c>
      <c r="MI25" s="77"/>
      <c r="MJ25" s="80"/>
      <c r="MK25" s="71">
        <f t="shared" ref="MK25:ML25" si="1214">SUM(MK38,MK51,MK64,MK77,MK90,MK103,MK116,MK129,MK142,MK155,MK168,MK181,MK194,MK207,MK220,MK233,MK246,MK259,MK272,MK285,MK298,MK311,MK324,MK337,MK350,MK363,MK376,MK389,MK402,MK415,MK428,MK441)</f>
        <v>41</v>
      </c>
      <c r="ML25" s="73">
        <f t="shared" si="1214"/>
        <v>25</v>
      </c>
      <c r="MM25" s="72">
        <f t="shared" si="213"/>
        <v>66</v>
      </c>
      <c r="MN25" s="73">
        <f t="shared" ref="MN25:MP25" si="1215">SUM(MN38,MN51,MN64,MN77,MN90,MN103,MN116,MN129,MN142,MN155,MN168,MN181,MN194,MN207,MN220,MN233,MN246,MN259,MN272,MN285,MN298,MN311,MN324,MN337,MN350,MN363,MN376,MN389,MN402,MN415,MN428,MN441)</f>
        <v>3057</v>
      </c>
      <c r="MO25" s="73">
        <f t="shared" si="1215"/>
        <v>0</v>
      </c>
      <c r="MP25" s="73">
        <f t="shared" si="1215"/>
        <v>0</v>
      </c>
      <c r="MQ25" s="74">
        <f t="shared" si="215"/>
        <v>3057</v>
      </c>
      <c r="MR25" s="73">
        <f t="shared" ref="MR25:MT25" si="1216">SUM(MR38,MR51,MR64,MR77,MR90,MR103,MR116,MR129,MR142,MR155,MR168,MR181,MR194,MR207,MR220,MR233,MR246,MR259,MR272,MR285,MR298,MR311,MR324,MR337,MR350,MR363,MR376,MR389,MR402,MR415,MR428,MR441)</f>
        <v>0</v>
      </c>
      <c r="MS25" s="73">
        <f t="shared" si="1216"/>
        <v>32.450000000000003</v>
      </c>
      <c r="MT25" s="73">
        <f t="shared" si="1216"/>
        <v>0</v>
      </c>
      <c r="MU25" s="72">
        <f t="shared" si="217"/>
        <v>32.450000000000003</v>
      </c>
      <c r="MV25" s="75">
        <f t="shared" ref="MV25:MW25" si="1217">SUM(MV38,MV51,MV64,MV77,MV90,MV103,MV116,MV129,MV142,MV155,MV168,MV181,MV194,MV207,MV220,MV233,MV246,MV259,MV272,MV285,MV298,MV311,MV324,MV337,MV350,MV363,MV376,MV389,MV402,MV415,MV428,MV441)</f>
        <v>0.11</v>
      </c>
      <c r="MW25" s="76">
        <f t="shared" si="1217"/>
        <v>416.03370000000001</v>
      </c>
      <c r="MX25" s="77"/>
      <c r="MY25" s="80"/>
      <c r="MZ25" s="71">
        <f t="shared" ref="MZ25:NA25" si="1218">SUM(MZ38,MZ51,MZ64,MZ77,MZ90,MZ103,MZ116,MZ129,MZ142,MZ155,MZ168,MZ181,MZ194,MZ207,MZ220,MZ233,MZ246,MZ259,MZ272,MZ285,MZ298,MZ311,MZ324,MZ337,MZ350,MZ363,MZ376,MZ389,MZ402,MZ415,MZ428,MZ441)</f>
        <v>31</v>
      </c>
      <c r="NA25" s="73">
        <f t="shared" si="1218"/>
        <v>39</v>
      </c>
      <c r="NB25" s="72">
        <f t="shared" si="220"/>
        <v>70</v>
      </c>
      <c r="NC25" s="73">
        <f t="shared" ref="NC25:NE25" si="1219">SUM(NC38,NC51,NC64,NC77,NC90,NC103,NC116,NC129,NC142,NC155,NC168,NC181,NC194,NC207,NC220,NC233,NC246,NC259,NC272,NC285,NC298,NC311,NC324,NC337,NC350,NC363,NC376,NC389,NC402,NC415,NC428,NC441)</f>
        <v>2324</v>
      </c>
      <c r="ND25" s="73">
        <f t="shared" si="1219"/>
        <v>0</v>
      </c>
      <c r="NE25" s="73">
        <f t="shared" si="1219"/>
        <v>0</v>
      </c>
      <c r="NF25" s="74">
        <f t="shared" si="222"/>
        <v>2324</v>
      </c>
      <c r="NG25" s="73">
        <f t="shared" ref="NG25:NI25" si="1220">SUM(NG38,NG51,NG64,NG77,NG90,NG103,NG116,NG129,NG142,NG155,NG168,NG181,NG194,NG207,NG220,NG233,NG246,NG259,NG272,NG285,NG298,NG311,NG324,NG337,NG350,NG363,NG376,NG389,NG402,NG415,NG428,NG441)</f>
        <v>0</v>
      </c>
      <c r="NH25" s="73">
        <f t="shared" si="1220"/>
        <v>18.899999999999999</v>
      </c>
      <c r="NI25" s="73">
        <f t="shared" si="1220"/>
        <v>0</v>
      </c>
      <c r="NJ25" s="72">
        <f t="shared" si="224"/>
        <v>18.899999999999999</v>
      </c>
      <c r="NK25" s="75">
        <f t="shared" ref="NK25:NL25" si="1221">SUM(NK38,NK51,NK64,NK77,NK90,NK103,NK116,NK129,NK142,NK155,NK168,NK181,NK194,NK207,NK220,NK233,NK246,NK259,NK272,NK285,NK298,NK311,NK324,NK337,NK350,NK363,NK376,NK389,NK402,NK415,NK428,NK441)</f>
        <v>0</v>
      </c>
      <c r="NL25" s="76">
        <f t="shared" si="1221"/>
        <v>127.03</v>
      </c>
      <c r="NM25" s="77"/>
      <c r="NN25" s="80"/>
      <c r="NO25" s="71">
        <f t="shared" ref="NO25:NP25" si="1222">SUM(NO38,NO51,NO64,NO77,NO90,NO103,NO116,NO129,NO142,NO155,NO168,NO181,NO194,NO207,NO220,NO233,NO246,NO259,NO272,NO285,NO298,NO311,NO324,NO337,NO350,NO363,NO376,NO389,NO402,NO415,NO428,NO441)</f>
        <v>14</v>
      </c>
      <c r="NP25" s="73">
        <f t="shared" si="1222"/>
        <v>8</v>
      </c>
      <c r="NQ25" s="72">
        <f t="shared" si="227"/>
        <v>22</v>
      </c>
      <c r="NR25" s="73">
        <f t="shared" ref="NR25:NT25" si="1223">SUM(NR38,NR51,NR64,NR77,NR90,NR103,NR116,NR129,NR142,NR155,NR168,NR181,NR194,NR207,NR220,NR233,NR246,NR259,NR272,NR285,NR298,NR311,NR324,NR337,NR350,NR363,NR376,NR389,NR402,NR415,NR428,NR441)</f>
        <v>97.8</v>
      </c>
      <c r="NS25" s="73">
        <f t="shared" si="1223"/>
        <v>0</v>
      </c>
      <c r="NT25" s="73">
        <f t="shared" si="1223"/>
        <v>0</v>
      </c>
      <c r="NU25" s="74">
        <f t="shared" si="229"/>
        <v>97.8</v>
      </c>
      <c r="NV25" s="73">
        <f t="shared" ref="NV25:NX25" si="1224">SUM(NV38,NV51,NV64,NV77,NV90,NV103,NV116,NV129,NV142,NV155,NV168,NV181,NV194,NV207,NV220,NV233,NV246,NV259,NV272,NV285,NV298,NV311,NV324,NV337,NV350,NV363,NV376,NV389,NV402,NV415,NV428,NV441)</f>
        <v>0</v>
      </c>
      <c r="NW25" s="73">
        <f t="shared" si="1224"/>
        <v>0.13</v>
      </c>
      <c r="NX25" s="73">
        <f t="shared" si="1224"/>
        <v>0</v>
      </c>
      <c r="NY25" s="72">
        <f t="shared" si="231"/>
        <v>0.13</v>
      </c>
      <c r="NZ25" s="75">
        <f t="shared" ref="NZ25:OA25" si="1225">SUM(NZ38,NZ51,NZ64,NZ77,NZ90,NZ103,NZ116,NZ129,NZ142,NZ155,NZ168,NZ181,NZ194,NZ207,NZ220,NZ233,NZ246,NZ259,NZ272,NZ285,NZ298,NZ311,NZ324,NZ337,NZ350,NZ363,NZ376,NZ389,NZ402,NZ415,NZ428,NZ441)</f>
        <v>0</v>
      </c>
      <c r="OA25" s="76">
        <f t="shared" si="1225"/>
        <v>0</v>
      </c>
      <c r="OB25" s="77"/>
      <c r="OC25" s="80"/>
      <c r="OD25" s="71">
        <f t="shared" ref="OD25:OE25" si="1226">SUM(OD38,OD51,OD64,OD77,OD90,OD103,OD116,OD129,OD142,OD155,OD168,OD181,OD194,OD207,OD220,OD233,OD246,OD259,OD272,OD285,OD298,OD311,OD324,OD337,OD350,OD363,OD376,OD389,OD402,OD415,OD428,OD441)</f>
        <v>42</v>
      </c>
      <c r="OE25" s="73">
        <f t="shared" si="1226"/>
        <v>31</v>
      </c>
      <c r="OF25" s="72">
        <f t="shared" si="234"/>
        <v>73</v>
      </c>
      <c r="OG25" s="73">
        <f t="shared" ref="OG25:OI25" si="1227">SUM(OG38,OG51,OG64,OG77,OG90,OG103,OG116,OG129,OG142,OG155,OG168,OG181,OG194,OG207,OG220,OG233,OG246,OG259,OG272,OG285,OG298,OG311,OG324,OG337,OG350,OG363,OG376,OG389,OG402,OG415,OG428,OG441)</f>
        <v>593.75</v>
      </c>
      <c r="OH25" s="73">
        <f t="shared" si="1227"/>
        <v>0</v>
      </c>
      <c r="OI25" s="73">
        <f t="shared" si="1227"/>
        <v>0</v>
      </c>
      <c r="OJ25" s="74">
        <f t="shared" si="236"/>
        <v>593.75</v>
      </c>
      <c r="OK25" s="73">
        <f t="shared" ref="OK25:OM25" si="1228">SUM(OK38,OK51,OK64,OK77,OK90,OK103,OK116,OK129,OK142,OK155,OK168,OK181,OK194,OK207,OK220,OK233,OK246,OK259,OK272,OK285,OK298,OK311,OK324,OK337,OK350,OK363,OK376,OK389,OK402,OK415,OK428,OK441)</f>
        <v>0</v>
      </c>
      <c r="OL25" s="73">
        <f t="shared" si="1228"/>
        <v>3.85</v>
      </c>
      <c r="OM25" s="73">
        <f t="shared" si="1228"/>
        <v>0</v>
      </c>
      <c r="ON25" s="72">
        <f t="shared" si="238"/>
        <v>3.85</v>
      </c>
      <c r="OO25" s="75">
        <f t="shared" ref="OO25:OP25" si="1229">SUM(OO38,OO51,OO64,OO77,OO90,OO103,OO116,OO129,OO142,OO155,OO168,OO181,OO194,OO207,OO220,OO233,OO246,OO259,OO272,OO285,OO298,OO311,OO324,OO337,OO350,OO363,OO376,OO389,OO402,OO415,OO428,OO441)</f>
        <v>0</v>
      </c>
      <c r="OP25" s="76">
        <f t="shared" si="1229"/>
        <v>8.08</v>
      </c>
      <c r="OQ25" s="77"/>
      <c r="OR25" s="80"/>
      <c r="OS25" s="73">
        <f t="shared" ref="OS25:OU25" si="1230">SUM(OS38,OS51,OS64,OS77,OS90,OS103,OS116,OS129,OS142,OS155,OS168,OS181,OS194,OS207,OS220,OS233,OS246,OS259,OS272,OS285,OS298,OS311,OS324,OS337,OS350,OS363,OS376,OS389,OS402,OS415,OS428,OS441)</f>
        <v>3</v>
      </c>
      <c r="OT25" s="73">
        <f t="shared" si="1230"/>
        <v>15</v>
      </c>
      <c r="OU25" s="73">
        <f t="shared" si="1230"/>
        <v>34</v>
      </c>
      <c r="OV25" s="74">
        <f t="shared" si="241"/>
        <v>-16</v>
      </c>
      <c r="OW25" s="73">
        <f t="shared" ref="OW25:OY25" si="1231">SUM(OW38,OW51,OW64,OW77,OW90,OW103,OW116,OW129,OW142,OW155,OW168,OW181,OW194,OW207,OW220,OW233,OW246,OW259,OW272,OW285,OW298,OW311,OW324,OW337,OW350,OW363,OW376,OW389,OW402,OW415,OW428,OW441)</f>
        <v>0</v>
      </c>
      <c r="OX25" s="73">
        <f t="shared" si="1231"/>
        <v>0</v>
      </c>
      <c r="OY25" s="73">
        <f t="shared" si="1231"/>
        <v>3822</v>
      </c>
      <c r="OZ25" s="72">
        <f t="shared" si="243"/>
        <v>-3822</v>
      </c>
      <c r="PA25" s="75">
        <f t="shared" ref="PA25:PB25" si="1232">SUM(PA38,PA51,PA64,PA77,PA90,PA103,PA116,PA129,PA142,PA155,PA168,PA181,PA194,PA207,PA220,PA233,PA246,PA259,PA272,PA285,PA298,PA311,PA324,PA337,PA350,PA363,PA376,PA389,PA402,PA415,PA428,PA441)</f>
        <v>16.189999999999998</v>
      </c>
      <c r="PB25" s="76">
        <f t="shared" si="1232"/>
        <v>0</v>
      </c>
      <c r="PC25" s="77"/>
      <c r="PD25" s="75">
        <f t="shared" ref="PD25:PE25" si="1233">SUM(PD38,PD51,PD64,PD77,PD90,PD103,PD116,PD129,PD142,PD155,PD168,PD181,PD194,PD207,PD220,PD233,PD246,PD259,PD272,PD285,PD298,PD311,PD324,PD337,PD350,PD363,PD376,PD389,PD402,PD415,PD428,PD441)</f>
        <v>0</v>
      </c>
      <c r="PE25" s="76">
        <f t="shared" si="1233"/>
        <v>80.31</v>
      </c>
      <c r="PF25" s="77"/>
      <c r="PG25" s="80"/>
      <c r="PH25" s="71">
        <f t="shared" ref="PH25:PI25" si="1234">SUM(PH38,PH51,PH64,PH77,PH90,PH103,PH116,PH129,PH142,PH155,PH168,PH181,PH194,PH207,PH220,PH233,PH246,PH259,PH272,PH285,PH298,PH311,PH324,PH337,PH350,PH363,PH376,PH389,PH402,PH415,PH428,PH441)</f>
        <v>20</v>
      </c>
      <c r="PI25" s="73">
        <f t="shared" si="1234"/>
        <v>33</v>
      </c>
      <c r="PJ25" s="72">
        <f t="shared" si="247"/>
        <v>53</v>
      </c>
      <c r="PK25" s="73">
        <f t="shared" ref="PK25:PM25" si="1235">SUM(PK38,PK51,PK64,PK77,PK90,PK103,PK116,PK129,PK142,PK155,PK168,PK181,PK194,PK207,PK220,PK233,PK246,PK259,PK272,PK285,PK298,PK311,PK324,PK337,PK350,PK363,PK376,PK389,PK402,PK415,PK428,PK441)</f>
        <v>1287.5</v>
      </c>
      <c r="PL25" s="73">
        <f t="shared" si="1235"/>
        <v>0</v>
      </c>
      <c r="PM25" s="73">
        <f t="shared" si="1235"/>
        <v>0</v>
      </c>
      <c r="PN25" s="74">
        <f t="shared" si="249"/>
        <v>1287.5</v>
      </c>
      <c r="PO25" s="73">
        <f t="shared" ref="PO25:PQ25" si="1236">SUM(PO38,PO51,PO64,PO77,PO90,PO103,PO116,PO129,PO142,PO155,PO168,PO181,PO194,PO207,PO220,PO233,PO246,PO259,PO272,PO285,PO298,PO311,PO324,PO337,PO350,PO363,PO376,PO389,PO402,PO415,PO428,PO441)</f>
        <v>0</v>
      </c>
      <c r="PP25" s="73">
        <f t="shared" si="1236"/>
        <v>10.3</v>
      </c>
      <c r="PQ25" s="73">
        <f t="shared" si="1236"/>
        <v>0</v>
      </c>
      <c r="PR25" s="72">
        <f t="shared" si="251"/>
        <v>10.3</v>
      </c>
      <c r="PS25" s="75">
        <f t="shared" ref="PS25:PT25" si="1237">SUM(PS38,PS51,PS64,PS77,PS90,PS103,PS116,PS129,PS142,PS155,PS168,PS181,PS194,PS207,PS220,PS233,PS246,PS259,PS272,PS285,PS298,PS311,PS324,PS337,PS350,PS363,PS376,PS389,PS402,PS415,PS428,PS441)</f>
        <v>0</v>
      </c>
      <c r="PT25" s="76">
        <f t="shared" si="1237"/>
        <v>44.72</v>
      </c>
      <c r="PU25" s="77"/>
      <c r="PV25" s="80"/>
      <c r="PW25" s="71">
        <f t="shared" ref="PW25:PX25" si="1238">SUM(PW38,PW51,PW64,PW77,PW90,PW103,PW116,PW129,PW142,PW155,PW168,PW181,PW194,PW207,PW220,PW233,PW246,PW259,PW272,PW285,PW298,PW311,PW324,PW337,PW350,PW363,PW376,PW389,PW402,PW415,PW428,PW441)</f>
        <v>0</v>
      </c>
      <c r="PX25" s="73">
        <f t="shared" si="1238"/>
        <v>0</v>
      </c>
      <c r="PY25" s="72">
        <f t="shared" si="254"/>
        <v>0</v>
      </c>
      <c r="PZ25" s="73">
        <f t="shared" ref="PZ25:QB25" si="1239">SUM(PZ38,PZ51,PZ64,PZ77,PZ90,PZ103,PZ116,PZ129,PZ142,PZ155,PZ168,PZ181,PZ194,PZ207,PZ220,PZ233,PZ246,PZ259,PZ272,PZ285,PZ298,PZ311,PZ324,PZ337,PZ350,PZ363,PZ376,PZ389,PZ402,PZ415,PZ428,PZ441)</f>
        <v>0</v>
      </c>
      <c r="QA25" s="73">
        <f t="shared" si="1239"/>
        <v>0</v>
      </c>
      <c r="QB25" s="73">
        <f t="shared" si="1239"/>
        <v>0</v>
      </c>
      <c r="QC25" s="74">
        <f t="shared" si="256"/>
        <v>0</v>
      </c>
      <c r="QD25" s="73">
        <f t="shared" ref="QD25:QF25" si="1240">SUM(QD38,QD51,QD64,QD77,QD90,QD103,QD116,QD129,QD142,QD155,QD168,QD181,QD194,QD207,QD220,QD233,QD246,QD259,QD272,QD285,QD298,QD311,QD324,QD337,QD350,QD363,QD376,QD389,QD402,QD415,QD428,QD441)</f>
        <v>0</v>
      </c>
      <c r="QE25" s="73">
        <f t="shared" si="1240"/>
        <v>0</v>
      </c>
      <c r="QF25" s="73">
        <f t="shared" si="1240"/>
        <v>0</v>
      </c>
      <c r="QG25" s="72">
        <f t="shared" si="258"/>
        <v>0</v>
      </c>
      <c r="QH25" s="75">
        <f t="shared" ref="QH25:QI25" si="1241">SUM(QH38,QH51,QH64,QH77,QH90,QH103,QH116,QH129,QH142,QH155,QH168,QH181,QH194,QH207,QH220,QH233,QH246,QH259,QH272,QH285,QH298,QH311,QH324,QH337,QH350,QH363,QH376,QH389,QH402,QH415,QH428,QH441)</f>
        <v>0</v>
      </c>
      <c r="QI25" s="76">
        <f t="shared" si="1241"/>
        <v>0</v>
      </c>
      <c r="QJ25" s="77"/>
      <c r="QK25" s="80"/>
      <c r="QL25" s="71">
        <f t="shared" ref="QL25:QM25" si="1242">SUM(QL38,QL51,QL64,QL77,QL90,QL103,QL116,QL129,QL142,QL155,QL168,QL181,QL194,QL207,QL220,QL233,QL246,QL259,QL272,QL285,QL298,QL311,QL324,QL337,QL350,QL363,QL376,QL389,QL402,QL415,QL428,QL441)</f>
        <v>0</v>
      </c>
      <c r="QM25" s="73">
        <f t="shared" si="1242"/>
        <v>0</v>
      </c>
      <c r="QN25" s="72">
        <f t="shared" si="261"/>
        <v>0</v>
      </c>
      <c r="QO25" s="73">
        <f t="shared" ref="QO25:QQ25" si="1243">SUM(QO38,QO51,QO64,QO77,QO90,QO103,QO116,QO129,QO142,QO155,QO168,QO181,QO194,QO207,QO220,QO233,QO246,QO259,QO272,QO285,QO298,QO311,QO324,QO337,QO350,QO363,QO376,QO389,QO402,QO415,QO428,QO441)</f>
        <v>0</v>
      </c>
      <c r="QP25" s="73">
        <f t="shared" si="1243"/>
        <v>0</v>
      </c>
      <c r="QQ25" s="73">
        <f t="shared" si="1243"/>
        <v>0</v>
      </c>
      <c r="QR25" s="74">
        <f t="shared" si="263"/>
        <v>0</v>
      </c>
      <c r="QS25" s="73">
        <f t="shared" ref="QS25:QU25" si="1244">SUM(QS38,QS51,QS64,QS77,QS90,QS103,QS116,QS129,QS142,QS155,QS168,QS181,QS194,QS207,QS220,QS233,QS246,QS259,QS272,QS285,QS298,QS311,QS324,QS337,QS350,QS363,QS376,QS389,QS402,QS415,QS428,QS441)</f>
        <v>0</v>
      </c>
      <c r="QT25" s="73">
        <f t="shared" si="1244"/>
        <v>0</v>
      </c>
      <c r="QU25" s="73">
        <f t="shared" si="1244"/>
        <v>0</v>
      </c>
      <c r="QV25" s="72">
        <f t="shared" si="265"/>
        <v>0</v>
      </c>
      <c r="QW25" s="75">
        <f t="shared" ref="QW25:QX25" si="1245">SUM(QW38,QW51,QW64,QW77,QW90,QW103,QW116,QW129,QW142,QW155,QW168,QW181,QW194,QW207,QW220,QW233,QW246,QW259,QW272,QW285,QW298,QW311,QW324,QW337,QW350,QW363,QW376,QW389,QW402,QW415,QW428,QW441)</f>
        <v>0</v>
      </c>
      <c r="QX25" s="76">
        <f t="shared" si="1245"/>
        <v>0</v>
      </c>
      <c r="QY25" s="77"/>
      <c r="QZ25" s="80"/>
      <c r="RA25" s="71">
        <f t="shared" ref="RA25:RB25" si="1246">SUM(RA38,RA51,RA64,RA77,RA90,RA103,RA116,RA129,RA142,RA155,RA168,RA181,RA194,RA207,RA220,RA233,RA246,RA259,RA272,RA285,RA298,RA311,RA324,RA337,RA350,RA363,RA376,RA389,RA402,RA415,RA428,RA441)</f>
        <v>0</v>
      </c>
      <c r="RB25" s="73">
        <f t="shared" si="1246"/>
        <v>0</v>
      </c>
      <c r="RC25" s="72">
        <f t="shared" si="268"/>
        <v>0</v>
      </c>
      <c r="RD25" s="73">
        <f t="shared" ref="RD25:RF25" si="1247">SUM(RD38,RD51,RD64,RD77,RD90,RD103,RD116,RD129,RD142,RD155,RD168,RD181,RD194,RD207,RD220,RD233,RD246,RD259,RD272,RD285,RD298,RD311,RD324,RD337,RD350,RD363,RD376,RD389,RD402,RD415,RD428,RD441)</f>
        <v>0</v>
      </c>
      <c r="RE25" s="73">
        <f t="shared" si="1247"/>
        <v>0</v>
      </c>
      <c r="RF25" s="73">
        <f t="shared" si="1247"/>
        <v>0</v>
      </c>
      <c r="RG25" s="74">
        <f t="shared" si="270"/>
        <v>0</v>
      </c>
      <c r="RH25" s="73">
        <f t="shared" ref="RH25:RJ25" si="1248">SUM(RH38,RH51,RH64,RH77,RH90,RH103,RH116,RH129,RH142,RH155,RH168,RH181,RH194,RH207,RH220,RH233,RH246,RH259,RH272,RH285,RH298,RH311,RH324,RH337,RH350,RH363,RH376,RH389,RH402,RH415,RH428,RH441)</f>
        <v>0</v>
      </c>
      <c r="RI25" s="73">
        <f t="shared" si="1248"/>
        <v>0</v>
      </c>
      <c r="RJ25" s="73">
        <f t="shared" si="1248"/>
        <v>0</v>
      </c>
      <c r="RK25" s="72">
        <f t="shared" si="272"/>
        <v>0</v>
      </c>
      <c r="RL25" s="75">
        <f t="shared" ref="RL25:RM25" si="1249">SUM(RL38,RL51,RL64,RL77,RL90,RL103,RL116,RL129,RL142,RL155,RL168,RL181,RL194,RL207,RL220,RL233,RL246,RL259,RL272,RL285,RL298,RL311,RL324,RL337,RL350,RL363,RL376,RL389,RL402,RL415,RL428,RL441)</f>
        <v>0</v>
      </c>
      <c r="RM25" s="76">
        <f t="shared" si="1249"/>
        <v>0</v>
      </c>
      <c r="RN25" s="77"/>
      <c r="RO25" s="80"/>
      <c r="RP25" s="71">
        <f t="shared" ref="RP25:RQ25" si="1250">SUM(RP38,RP51,RP64,RP77,RP90,RP103,RP116,RP129,RP142,RP155,RP168,RP181,RP194,RP207,RP220,RP233,RP246,RP259,RP272,RP285,RP298,RP311,RP324,RP337,RP350,RP363,RP376,RP389,RP402,RP415,RP428,RP441)</f>
        <v>0</v>
      </c>
      <c r="RQ25" s="73">
        <f t="shared" si="1250"/>
        <v>0</v>
      </c>
      <c r="RR25" s="72">
        <f t="shared" si="275"/>
        <v>0</v>
      </c>
      <c r="RS25" s="73">
        <f t="shared" ref="RS25:RU25" si="1251">SUM(RS38,RS51,RS64,RS77,RS90,RS103,RS116,RS129,RS142,RS155,RS168,RS181,RS194,RS207,RS220,RS233,RS246,RS259,RS272,RS285,RS298,RS311,RS324,RS337,RS350,RS363,RS376,RS389,RS402,RS415,RS428,RS441)</f>
        <v>0</v>
      </c>
      <c r="RT25" s="73">
        <f t="shared" si="1251"/>
        <v>0</v>
      </c>
      <c r="RU25" s="73">
        <f t="shared" si="1251"/>
        <v>0</v>
      </c>
      <c r="RV25" s="74">
        <f t="shared" si="277"/>
        <v>0</v>
      </c>
      <c r="RW25" s="73">
        <f t="shared" ref="RW25:RY25" si="1252">SUM(RW38,RW51,RW64,RW77,RW90,RW103,RW116,RW129,RW142,RW155,RW168,RW181,RW194,RW207,RW220,RW233,RW246,RW259,RW272,RW285,RW298,RW311,RW324,RW337,RW350,RW363,RW376,RW389,RW402,RW415,RW428,RW441)</f>
        <v>0</v>
      </c>
      <c r="RX25" s="73">
        <f t="shared" si="1252"/>
        <v>0</v>
      </c>
      <c r="RY25" s="73">
        <f t="shared" si="1252"/>
        <v>0</v>
      </c>
      <c r="RZ25" s="72">
        <f t="shared" si="279"/>
        <v>0</v>
      </c>
      <c r="SA25" s="75">
        <f t="shared" ref="SA25:SB25" si="1253">SUM(SA38,SA51,SA64,SA77,SA90,SA103,SA116,SA129,SA142,SA155,SA168,SA181,SA194,SA207,SA220,SA233,SA246,SA259,SA272,SA285,SA298,SA311,SA324,SA337,SA350,SA363,SA376,SA389,SA402,SA415,SA428,SA441)</f>
        <v>0</v>
      </c>
      <c r="SB25" s="76">
        <f t="shared" si="1253"/>
        <v>0</v>
      </c>
      <c r="SC25" s="77"/>
      <c r="SD25" s="80"/>
      <c r="SE25" s="71">
        <f t="shared" ref="SE25:SF25" si="1254">SUM(SE38,SE51,SE64,SE77,SE90,SE103,SE116,SE129,SE142,SE155,SE168,SE181,SE194,SE207,SE220,SE233,SE246,SE259,SE272,SE285,SE298,SE311,SE324,SE337,SE350,SE363,SE376,SE389,SE402,SE415,SE428,SE441)</f>
        <v>0</v>
      </c>
      <c r="SF25" s="73">
        <f t="shared" si="1254"/>
        <v>0</v>
      </c>
      <c r="SG25" s="72">
        <f t="shared" si="282"/>
        <v>0</v>
      </c>
      <c r="SH25" s="73">
        <f t="shared" ref="SH25:SJ25" si="1255">SUM(SH38,SH51,SH64,SH77,SH90,SH103,SH116,SH129,SH142,SH155,SH168,SH181,SH194,SH207,SH220,SH233,SH246,SH259,SH272,SH285,SH298,SH311,SH324,SH337,SH350,SH363,SH376,SH389,SH402,SH415,SH428,SH441)</f>
        <v>0</v>
      </c>
      <c r="SI25" s="73">
        <f t="shared" si="1255"/>
        <v>0</v>
      </c>
      <c r="SJ25" s="73">
        <f t="shared" si="1255"/>
        <v>0</v>
      </c>
      <c r="SK25" s="74">
        <f t="shared" si="284"/>
        <v>0</v>
      </c>
      <c r="SL25" s="73">
        <f t="shared" ref="SL25:SN25" si="1256">SUM(SL38,SL51,SL64,SL77,SL90,SL103,SL116,SL129,SL142,SL155,SL168,SL181,SL194,SL207,SL220,SL233,SL246,SL259,SL272,SL285,SL298,SL311,SL324,SL337,SL350,SL363,SL376,SL389,SL402,SL415,SL428,SL441)</f>
        <v>0</v>
      </c>
      <c r="SM25" s="73">
        <f t="shared" si="1256"/>
        <v>0</v>
      </c>
      <c r="SN25" s="73">
        <f t="shared" si="1256"/>
        <v>0</v>
      </c>
      <c r="SO25" s="72">
        <f t="shared" si="286"/>
        <v>0</v>
      </c>
      <c r="SP25" s="75">
        <f t="shared" ref="SP25:SQ25" si="1257">SUM(SP38,SP51,SP64,SP77,SP90,SP103,SP116,SP129,SP142,SP155,SP168,SP181,SP194,SP207,SP220,SP233,SP246,SP259,SP272,SP285,SP298,SP311,SP324,SP337,SP350,SP363,SP376,SP389,SP402,SP415,SP428,SP441)</f>
        <v>0</v>
      </c>
      <c r="SQ25" s="76">
        <f t="shared" si="1257"/>
        <v>0</v>
      </c>
      <c r="SR25" s="77"/>
      <c r="SS25" s="80"/>
      <c r="ST25" s="71">
        <f t="shared" ref="ST25:SU25" si="1258">SUM(ST38,ST51,ST64,ST77,ST90,ST103,ST116,ST129,ST142,ST155,ST168,ST181,ST194,ST207,ST220,ST233,ST246,ST259,ST272,ST285,ST298,ST311,ST324,ST337,ST350,ST363,ST376,ST389,ST402,ST415,ST428,ST441)</f>
        <v>316</v>
      </c>
      <c r="SU25" s="73">
        <f t="shared" si="1258"/>
        <v>210</v>
      </c>
      <c r="SV25" s="72">
        <f t="shared" si="289"/>
        <v>526</v>
      </c>
      <c r="SW25" s="73">
        <f t="shared" ref="SW25:SY25" si="1259">SUM(SW38,SW51,SW64,SW77,SW90,SW103,SW116,SW129,SW142,SW155,SW168,SW181,SW194,SW207,SW220,SW233,SW246,SW259,SW272,SW285,SW298,SW311,SW324,SW337,SW350,SW363,SW376,SW389,SW402,SW415,SW428,SW441)</f>
        <v>25011</v>
      </c>
      <c r="SX25" s="73">
        <f t="shared" si="1259"/>
        <v>3000</v>
      </c>
      <c r="SY25" s="73">
        <f t="shared" si="1259"/>
        <v>0</v>
      </c>
      <c r="SZ25" s="74">
        <f t="shared" si="291"/>
        <v>28011</v>
      </c>
      <c r="TA25" s="73">
        <f t="shared" ref="TA25:TC25" si="1260">SUM(TA38,TA51,TA64,TA77,TA90,TA103,TA116,TA129,TA142,TA155,TA168,TA181,TA194,TA207,TA220,TA233,TA246,TA259,TA272,TA285,TA298,TA311,TA324,TA337,TA350,TA363,TA376,TA389,TA402,TA415,TA428,TA441)</f>
        <v>1</v>
      </c>
      <c r="TB25" s="73">
        <f t="shared" si="1260"/>
        <v>175.82</v>
      </c>
      <c r="TC25" s="73">
        <f t="shared" si="1260"/>
        <v>0</v>
      </c>
      <c r="TD25" s="72">
        <f t="shared" si="293"/>
        <v>176.82</v>
      </c>
      <c r="TE25" s="75">
        <f t="shared" ref="TE25:TF25" si="1261">SUM(TE38,TE51,TE64,TE77,TE90,TE103,TE116,TE129,TE142,TE155,TE168,TE181,TE194,TE207,TE220,TE233,TE246,TE259,TE272,TE285,TE298,TE311,TE324,TE337,TE350,TE363,TE376,TE389,TE402,TE415,TE428,TE441)</f>
        <v>7.6504000000000003</v>
      </c>
      <c r="TF25" s="76">
        <f t="shared" si="1261"/>
        <v>976.77565000000004</v>
      </c>
      <c r="TG25" s="77"/>
      <c r="TH25" s="80"/>
      <c r="TI25" s="71">
        <f t="shared" ref="TI25:TJ25" si="1262">SUM(TI38,TI51,TI64,TI77,TI90,TI103,TI116,TI129,TI142,TI155,TI168,TI181,TI194,TI207,TI220,TI233,TI246,TI259,TI272,TI285,TI298,TI311,TI324,TI337,TI350,TI363,TI376,TI389,TI402,TI415,TI428,TI441)</f>
        <v>0</v>
      </c>
      <c r="TJ25" s="73">
        <f t="shared" si="1262"/>
        <v>0</v>
      </c>
      <c r="TK25" s="72">
        <f t="shared" si="296"/>
        <v>0</v>
      </c>
      <c r="TL25" s="73">
        <f t="shared" ref="TL25:TN25" si="1263">SUM(TL38,TL51,TL64,TL77,TL90,TL103,TL116,TL129,TL142,TL155,TL168,TL181,TL194,TL207,TL220,TL233,TL246,TL259,TL272,TL285,TL298,TL311,TL324,TL337,TL350,TL363,TL376,TL389,TL402,TL415,TL428,TL441)</f>
        <v>0</v>
      </c>
      <c r="TM25" s="73">
        <f t="shared" si="1263"/>
        <v>0</v>
      </c>
      <c r="TN25" s="73">
        <f t="shared" si="1263"/>
        <v>0</v>
      </c>
      <c r="TO25" s="74">
        <f t="shared" si="298"/>
        <v>0</v>
      </c>
      <c r="TP25" s="73">
        <f t="shared" ref="TP25:TR25" si="1264">SUM(TP38,TP51,TP64,TP77,TP90,TP103,TP116,TP129,TP142,TP155,TP168,TP181,TP194,TP207,TP220,TP233,TP246,TP259,TP272,TP285,TP298,TP311,TP324,TP337,TP350,TP363,TP376,TP389,TP402,TP415,TP428,TP441)</f>
        <v>0</v>
      </c>
      <c r="TQ25" s="73">
        <f t="shared" si="1264"/>
        <v>0</v>
      </c>
      <c r="TR25" s="73">
        <f t="shared" si="1264"/>
        <v>0</v>
      </c>
      <c r="TS25" s="72">
        <f t="shared" si="300"/>
        <v>0</v>
      </c>
      <c r="TT25" s="75">
        <f t="shared" ref="TT25:TU25" si="1265">SUM(TT38,TT51,TT64,TT77,TT90,TT103,TT116,TT129,TT142,TT155,TT168,TT181,TT194,TT207,TT220,TT233,TT246,TT259,TT272,TT285,TT298,TT311,TT324,TT337,TT350,TT363,TT376,TT389,TT402,TT415,TT428,TT441)</f>
        <v>0</v>
      </c>
      <c r="TU25" s="76">
        <f t="shared" si="1265"/>
        <v>0</v>
      </c>
      <c r="TV25" s="77"/>
      <c r="TW25" s="80"/>
      <c r="TX25" s="71">
        <f t="shared" ref="TX25:TY25" si="1266">SUM(TX38,TX51,TX64,TX77,TX90,TX103,TX116,TX129,TX142,TX155,TX168,TX181,TX194,TX207,TX220,TX233,TX246,TX259,TX272,TX285,TX298,TX311,TX324,TX337,TX350,TX363,TX376,TX389,TX402,TX415,TX428,TX441)</f>
        <v>0</v>
      </c>
      <c r="TY25" s="73">
        <f t="shared" si="1266"/>
        <v>0</v>
      </c>
      <c r="TZ25" s="72">
        <f t="shared" si="303"/>
        <v>0</v>
      </c>
      <c r="UA25" s="73">
        <f t="shared" ref="UA25:UC25" si="1267">SUM(UA38,UA51,UA64,UA77,UA90,UA103,UA116,UA129,UA142,UA155,UA168,UA181,UA194,UA207,UA220,UA233,UA246,UA259,UA272,UA285,UA298,UA311,UA324,UA337,UA350,UA363,UA376,UA389,UA402,UA415,UA428,UA441)</f>
        <v>0</v>
      </c>
      <c r="UB25" s="73">
        <f t="shared" si="1267"/>
        <v>0</v>
      </c>
      <c r="UC25" s="73">
        <f t="shared" si="1267"/>
        <v>0</v>
      </c>
      <c r="UD25" s="74">
        <f t="shared" si="305"/>
        <v>0</v>
      </c>
      <c r="UE25" s="73">
        <f t="shared" ref="UE25:UG25" si="1268">SUM(UE38,UE51,UE64,UE77,UE90,UE103,UE116,UE129,UE142,UE155,UE168,UE181,UE194,UE207,UE220,UE233,UE246,UE259,UE272,UE285,UE298,UE311,UE324,UE337,UE350,UE363,UE376,UE389,UE402,UE415,UE428,UE441)</f>
        <v>0</v>
      </c>
      <c r="UF25" s="73">
        <f t="shared" si="1268"/>
        <v>0</v>
      </c>
      <c r="UG25" s="73">
        <f t="shared" si="1268"/>
        <v>0</v>
      </c>
      <c r="UH25" s="72">
        <f t="shared" si="307"/>
        <v>0</v>
      </c>
      <c r="UI25" s="75">
        <f t="shared" ref="UI25:UJ25" si="1269">SUM(UI38,UI51,UI64,UI77,UI90,UI103,UI116,UI129,UI142,UI155,UI168,UI181,UI194,UI207,UI220,UI233,UI246,UI259,UI272,UI285,UI298,UI311,UI324,UI337,UI350,UI363,UI376,UI389,UI402,UI415,UI428,UI441)</f>
        <v>0</v>
      </c>
      <c r="UJ25" s="76">
        <f t="shared" si="1269"/>
        <v>0</v>
      </c>
      <c r="UK25" s="77"/>
      <c r="UL25" s="80"/>
      <c r="UM25" s="71">
        <f t="shared" ref="UM25:UN25" si="1270">SUM(UM38,UM51,UM64,UM77,UM90,UM103,UM116,UM129,UM142,UM155,UM168,UM181,UM194,UM207,UM220,UM233,UM246,UM259,UM272,UM285,UM298,UM311,UM324,UM337,UM350,UM363,UM376,UM389,UM402,UM415,UM428,UM441)</f>
        <v>0</v>
      </c>
      <c r="UN25" s="73">
        <f t="shared" si="1270"/>
        <v>0</v>
      </c>
      <c r="UO25" s="72">
        <f t="shared" si="310"/>
        <v>0</v>
      </c>
      <c r="UP25" s="73">
        <f t="shared" ref="UP25:UR25" si="1271">SUM(UP38,UP51,UP64,UP77,UP90,UP103,UP116,UP129,UP142,UP155,UP168,UP181,UP194,UP207,UP220,UP233,UP246,UP259,UP272,UP285,UP298,UP311,UP324,UP337,UP350,UP363,UP376,UP389,UP402,UP415,UP428,UP441)</f>
        <v>0</v>
      </c>
      <c r="UQ25" s="73">
        <f t="shared" si="1271"/>
        <v>0</v>
      </c>
      <c r="UR25" s="73">
        <f t="shared" si="1271"/>
        <v>0</v>
      </c>
      <c r="US25" s="74">
        <f t="shared" si="312"/>
        <v>0</v>
      </c>
      <c r="UT25" s="73">
        <f t="shared" ref="UT25:UV25" si="1272">SUM(UT38,UT51,UT64,UT77,UT90,UT103,UT116,UT129,UT142,UT155,UT168,UT181,UT194,UT207,UT220,UT233,UT246,UT259,UT272,UT285,UT298,UT311,UT324,UT337,UT350,UT363,UT376,UT389,UT402,UT415,UT428,UT441)</f>
        <v>0</v>
      </c>
      <c r="UU25" s="73">
        <f t="shared" si="1272"/>
        <v>0</v>
      </c>
      <c r="UV25" s="73">
        <f t="shared" si="1272"/>
        <v>0</v>
      </c>
      <c r="UW25" s="72">
        <f t="shared" si="314"/>
        <v>0</v>
      </c>
      <c r="UX25" s="75">
        <f t="shared" ref="UX25:UY25" si="1273">SUM(UX38,UX51,UX64,UX77,UX90,UX103,UX116,UX129,UX142,UX155,UX168,UX181,UX194,UX207,UX220,UX233,UX246,UX259,UX272,UX285,UX298,UX311,UX324,UX337,UX350,UX363,UX376,UX389,UX402,UX415,UX428,UX441)</f>
        <v>0</v>
      </c>
      <c r="UY25" s="76">
        <f t="shared" si="1273"/>
        <v>0</v>
      </c>
      <c r="UZ25" s="77"/>
      <c r="VA25" s="80"/>
      <c r="VB25" s="71">
        <f t="shared" ref="VB25:VC25" si="1274">SUM(VB38,VB51,VB64,VB77,VB90,VB103,VB116,VB129,VB142,VB155,VB168,VB181,VB194,VB207,VB220,VB233,VB246,VB259,VB272,VB285,VB298,VB311,VB324,VB337,VB350,VB363,VB376,VB389,VB402,VB415,VB428,VB441)</f>
        <v>1</v>
      </c>
      <c r="VC25" s="73">
        <f t="shared" si="1274"/>
        <v>0</v>
      </c>
      <c r="VD25" s="72">
        <f t="shared" si="317"/>
        <v>1</v>
      </c>
      <c r="VE25" s="73">
        <f t="shared" ref="VE25:VG25" si="1275">SUM(VE38,VE51,VE64,VE77,VE90,VE103,VE116,VE129,VE142,VE155,VE168,VE181,VE194,VE207,VE220,VE233,VE246,VE259,VE272,VE285,VE298,VE311,VE324,VE337,VE350,VE363,VE376,VE389,VE402,VE415,VE428,VE441)</f>
        <v>0</v>
      </c>
      <c r="VF25" s="73">
        <f t="shared" si="1275"/>
        <v>0</v>
      </c>
      <c r="VG25" s="73">
        <f t="shared" si="1275"/>
        <v>0</v>
      </c>
      <c r="VH25" s="74">
        <f t="shared" si="319"/>
        <v>0</v>
      </c>
      <c r="VI25" s="73">
        <f t="shared" ref="VI25:VK25" si="1276">SUM(VI38,VI51,VI64,VI77,VI90,VI103,VI116,VI129,VI142,VI155,VI168,VI181,VI194,VI207,VI220,VI233,VI246,VI259,VI272,VI285,VI298,VI311,VI324,VI337,VI350,VI363,VI376,VI389,VI402,VI415,VI428,VI441)</f>
        <v>0</v>
      </c>
      <c r="VJ25" s="73">
        <f t="shared" si="1276"/>
        <v>1.87</v>
      </c>
      <c r="VK25" s="73">
        <f t="shared" si="1276"/>
        <v>0</v>
      </c>
      <c r="VL25" s="72">
        <f t="shared" si="321"/>
        <v>1.87</v>
      </c>
      <c r="VM25" s="75">
        <f t="shared" ref="VM25:VN25" si="1277">SUM(VM38,VM51,VM64,VM77,VM90,VM103,VM116,VM129,VM142,VM155,VM168,VM181,VM194,VM207,VM220,VM233,VM246,VM259,VM272,VM285,VM298,VM311,VM324,VM337,VM350,VM363,VM376,VM389,VM402,VM415,VM428,VM441)</f>
        <v>0.5</v>
      </c>
      <c r="VN25" s="76">
        <f t="shared" si="1277"/>
        <v>3</v>
      </c>
      <c r="VO25" s="77"/>
      <c r="VP25" s="80"/>
      <c r="VQ25" s="71">
        <f t="shared" ref="VQ25:VR25" si="1278">SUM(VQ38,VQ51,VQ64,VQ77,VQ90,VQ103,VQ116,VQ129,VQ142,VQ155,VQ168,VQ181,VQ194,VQ207,VQ220,VQ233,VQ246,VQ259,VQ272,VQ285,VQ298,VQ311,VQ324,VQ337,VQ350,VQ363,VQ376,VQ389,VQ402,VQ415,VQ428,VQ441)</f>
        <v>0</v>
      </c>
      <c r="VR25" s="73">
        <f t="shared" si="1278"/>
        <v>0</v>
      </c>
      <c r="VS25" s="72">
        <f t="shared" si="324"/>
        <v>0</v>
      </c>
      <c r="VT25" s="73">
        <f t="shared" ref="VT25:VV25" si="1279">SUM(VT38,VT51,VT64,VT77,VT90,VT103,VT116,VT129,VT142,VT155,VT168,VT181,VT194,VT207,VT220,VT233,VT246,VT259,VT272,VT285,VT298,VT311,VT324,VT337,VT350,VT363,VT376,VT389,VT402,VT415,VT428,VT441)</f>
        <v>0</v>
      </c>
      <c r="VU25" s="73">
        <f t="shared" si="1279"/>
        <v>0</v>
      </c>
      <c r="VV25" s="73">
        <f t="shared" si="1279"/>
        <v>0</v>
      </c>
      <c r="VW25" s="74">
        <f t="shared" si="326"/>
        <v>0</v>
      </c>
      <c r="VX25" s="73">
        <f t="shared" ref="VX25:VZ25" si="1280">SUM(VX38,VX51,VX64,VX77,VX90,VX103,VX116,VX129,VX142,VX155,VX168,VX181,VX194,VX207,VX220,VX233,VX246,VX259,VX272,VX285,VX298,VX311,VX324,VX337,VX350,VX363,VX376,VX389,VX402,VX415,VX428,VX441)</f>
        <v>0</v>
      </c>
      <c r="VY25" s="73">
        <f t="shared" si="1280"/>
        <v>0</v>
      </c>
      <c r="VZ25" s="73">
        <f t="shared" si="1280"/>
        <v>0</v>
      </c>
      <c r="WA25" s="72">
        <f t="shared" si="328"/>
        <v>0</v>
      </c>
      <c r="WB25" s="75">
        <f t="shared" ref="WB25:WC25" si="1281">SUM(WB38,WB51,WB64,WB77,WB90,WB103,WB116,WB129,WB142,WB155,WB168,WB181,WB194,WB207,WB220,WB233,WB246,WB259,WB272,WB285,WB298,WB311,WB324,WB337,WB350,WB363,WB376,WB389,WB402,WB415,WB428,WB441)</f>
        <v>0</v>
      </c>
      <c r="WC25" s="76">
        <f t="shared" si="1281"/>
        <v>0</v>
      </c>
      <c r="WD25" s="77"/>
      <c r="WE25" s="80"/>
    </row>
    <row r="26" spans="1:603" ht="15.75" customHeight="1">
      <c r="A26" s="68"/>
      <c r="B26" s="81" t="s">
        <v>236</v>
      </c>
      <c r="C26" s="82" t="s">
        <v>62</v>
      </c>
      <c r="D26" s="71">
        <f t="shared" ref="D26:E26" si="1282">SUM(D39,D52,D65,D78,D91,D104,D117,D130,D143,D156,D169,D182,D195,D208,D221,D234,D247,D260,D273,D286,D299,D312,D325,D338,D351,D364,D377,D390,D403,D416,D429,D442)</f>
        <v>6</v>
      </c>
      <c r="E26" s="73">
        <f t="shared" si="1282"/>
        <v>17</v>
      </c>
      <c r="F26" s="72">
        <f t="shared" si="51"/>
        <v>23</v>
      </c>
      <c r="G26" s="73">
        <f t="shared" ref="G26:I26" si="1283">SUM(G39,G52,G65,G78,G91,G104,G117,G130,G143,G156,G169,G182,G195,G208,G221,G234,G247,G260,G273,G286,G299,G312,G325,G338,G351,G364,G377,G390,G403,G416,G429,G442)</f>
        <v>17000</v>
      </c>
      <c r="H26" s="73">
        <f t="shared" si="1283"/>
        <v>11000</v>
      </c>
      <c r="I26" s="73">
        <f t="shared" si="1283"/>
        <v>0</v>
      </c>
      <c r="J26" s="74">
        <f t="shared" si="53"/>
        <v>28000</v>
      </c>
      <c r="K26" s="73">
        <f t="shared" ref="K26:M26" si="1284">SUM(K39,K52,K65,K78,K91,K104,K117,K130,K143,K156,K169,K182,K195,K208,K221,K234,K247,K260,K273,K286,K299,K312,K325,K338,K351,K364,K377,K390,K403,K416,K429,K442)</f>
        <v>0</v>
      </c>
      <c r="L26" s="73">
        <f t="shared" si="1284"/>
        <v>0.3</v>
      </c>
      <c r="M26" s="73">
        <f t="shared" si="1284"/>
        <v>0</v>
      </c>
      <c r="N26" s="72">
        <f t="shared" si="55"/>
        <v>0.3</v>
      </c>
      <c r="O26" s="75">
        <f t="shared" ref="O26:P26" si="1285">SUM(O39,O52,O65,O78,O91,O104,O117,O130,O143,O156,O169,O182,O195,O208,O221,O234,O247,O260,O273,O286,O299,O312,O325,O338,O351,O364,O377,O390,O403,O416,O429,O442)</f>
        <v>13</v>
      </c>
      <c r="P26" s="76">
        <f t="shared" si="1285"/>
        <v>52</v>
      </c>
      <c r="Q26" s="77"/>
      <c r="R26" s="78"/>
      <c r="S26" s="71">
        <f t="shared" ref="S26:T26" si="1286">SUM(S39,S52,S65,S78,S91,S104,S117,S130,S143,S156,S169,S182,S195,S208,S221,S234,S247,S260,S273,S286,S299,S312,S325,S338,S351,S364,S377,S390,S403,S416,S429,S442)</f>
        <v>10</v>
      </c>
      <c r="T26" s="73">
        <f t="shared" si="1286"/>
        <v>4</v>
      </c>
      <c r="U26" s="72">
        <f t="shared" si="58"/>
        <v>14</v>
      </c>
      <c r="V26" s="73">
        <f t="shared" ref="V26:X26" si="1287">SUM(V39,V52,V65,V78,V91,V104,V117,V130,V143,V156,V169,V182,V195,V208,V221,V234,V247,V260,V273,V286,V299,V312,V325,V338,V351,V364,V377,V390,V403,V416,V429,V442)</f>
        <v>0</v>
      </c>
      <c r="W26" s="73">
        <f t="shared" si="1287"/>
        <v>0</v>
      </c>
      <c r="X26" s="73">
        <f t="shared" si="1287"/>
        <v>0</v>
      </c>
      <c r="Y26" s="74">
        <f t="shared" si="60"/>
        <v>0</v>
      </c>
      <c r="Z26" s="73">
        <f t="shared" ref="Z26:AB26" si="1288">SUM(Z39,Z52,Z65,Z78,Z91,Z104,Z117,Z130,Z143,Z156,Z169,Z182,Z195,Z208,Z221,Z234,Z247,Z260,Z273,Z286,Z299,Z312,Z325,Z338,Z351,Z364,Z377,Z390,Z403,Z416,Z429,Z442)</f>
        <v>0</v>
      </c>
      <c r="AA26" s="73">
        <f t="shared" si="1288"/>
        <v>0</v>
      </c>
      <c r="AB26" s="73">
        <f t="shared" si="1288"/>
        <v>0</v>
      </c>
      <c r="AC26" s="72">
        <f t="shared" si="62"/>
        <v>0</v>
      </c>
      <c r="AD26" s="75">
        <f t="shared" ref="AD26:AE26" si="1289">SUM(AD39,AD52,AD65,AD78,AD91,AD104,AD117,AD130,AD143,AD156,AD169,AD182,AD195,AD208,AD221,AD234,AD247,AD260,AD273,AD286,AD299,AD312,AD325,AD338,AD351,AD364,AD377,AD390,AD403,AD416,AD429,AD442)</f>
        <v>0</v>
      </c>
      <c r="AE26" s="76">
        <f t="shared" si="1289"/>
        <v>0</v>
      </c>
      <c r="AF26" s="77"/>
      <c r="AG26" s="78"/>
      <c r="AH26" s="71">
        <f t="shared" ref="AH26:AI26" si="1290">SUM(AH39,AH52,AH65,AH78,AH91,AH104,AH117,AH130,AH143,AH156,AH169,AH182,AH195,AH208,AH221,AH234,AH247,AH260,AH273,AH286,AH299,AH312,AH325,AH338,AH351,AH364,AH377,AH390,AH403,AH416,AH429,AH442)</f>
        <v>0</v>
      </c>
      <c r="AI26" s="73">
        <f t="shared" si="1290"/>
        <v>0</v>
      </c>
      <c r="AJ26" s="72">
        <f t="shared" si="65"/>
        <v>0</v>
      </c>
      <c r="AK26" s="73">
        <f t="shared" ref="AK26:AM26" si="1291">SUM(AK39,AK52,AK65,AK78,AK91,AK104,AK117,AK130,AK143,AK156,AK169,AK182,AK195,AK208,AK221,AK234,AK247,AK260,AK273,AK286,AK299,AK312,AK325,AK338,AK351,AK364,AK377,AK390,AK403,AK416,AK429,AK442)</f>
        <v>0</v>
      </c>
      <c r="AL26" s="73">
        <f t="shared" si="1291"/>
        <v>0</v>
      </c>
      <c r="AM26" s="73">
        <f t="shared" si="1291"/>
        <v>0</v>
      </c>
      <c r="AN26" s="74">
        <f t="shared" si="67"/>
        <v>0</v>
      </c>
      <c r="AO26" s="73">
        <f t="shared" ref="AO26:AQ26" si="1292">SUM(AO39,AO52,AO65,AO78,AO91,AO104,AO117,AO130,AO143,AO156,AO169,AO182,AO195,AO208,AO221,AO234,AO247,AO260,AO273,AO286,AO299,AO312,AO325,AO338,AO351,AO364,AO377,AO390,AO403,AO416,AO429,AO442)</f>
        <v>0</v>
      </c>
      <c r="AP26" s="73">
        <f t="shared" si="1292"/>
        <v>0</v>
      </c>
      <c r="AQ26" s="73">
        <f t="shared" si="1292"/>
        <v>0</v>
      </c>
      <c r="AR26" s="72">
        <f t="shared" si="69"/>
        <v>0</v>
      </c>
      <c r="AS26" s="75">
        <f t="shared" ref="AS26:AT26" si="1293">SUM(AS39,AS52,AS65,AS78,AS91,AS104,AS117,AS130,AS143,AS156,AS169,AS182,AS195,AS208,AS221,AS234,AS247,AS260,AS273,AS286,AS299,AS312,AS325,AS338,AS351,AS364,AS377,AS390,AS403,AS416,AS429,AS442)</f>
        <v>0</v>
      </c>
      <c r="AT26" s="76">
        <f t="shared" si="1293"/>
        <v>0</v>
      </c>
      <c r="AU26" s="77"/>
      <c r="AV26" s="78"/>
      <c r="AW26" s="71">
        <f t="shared" ref="AW26:AX26" si="1294">SUM(AW39,AW52,AW65,AW78,AW91,AW104,AW117,AW130,AW143,AW156,AW169,AW182,AW195,AW208,AW221,AW234,AW247,AW260,AW273,AW286,AW299,AW312,AW325,AW338,AW351,AW364,AW377,AW390,AW403,AW416,AW429,AW442)</f>
        <v>0</v>
      </c>
      <c r="AX26" s="73">
        <f t="shared" si="1294"/>
        <v>0</v>
      </c>
      <c r="AY26" s="72">
        <f t="shared" si="72"/>
        <v>0</v>
      </c>
      <c r="AZ26" s="73">
        <f t="shared" ref="AZ26:BB26" si="1295">SUM(AZ39,AZ52,AZ65,AZ78,AZ91,AZ104,AZ117,AZ130,AZ143,AZ156,AZ169,AZ182,AZ195,AZ208,AZ221,AZ234,AZ247,AZ260,AZ273,AZ286,AZ299,AZ312,AZ325,AZ338,AZ351,AZ364,AZ377,AZ390,AZ403,AZ416,AZ429,AZ442)</f>
        <v>0</v>
      </c>
      <c r="BA26" s="73">
        <f t="shared" si="1295"/>
        <v>0</v>
      </c>
      <c r="BB26" s="73">
        <f t="shared" si="1295"/>
        <v>0</v>
      </c>
      <c r="BC26" s="74">
        <f t="shared" si="74"/>
        <v>0</v>
      </c>
      <c r="BD26" s="73">
        <f t="shared" ref="BD26:BF26" si="1296">SUM(BD39,BD52,BD65,BD78,BD91,BD104,BD117,BD130,BD143,BD156,BD169,BD182,BD195,BD208,BD221,BD234,BD247,BD260,BD273,BD286,BD299,BD312,BD325,BD338,BD351,BD364,BD377,BD390,BD403,BD416,BD429,BD442)</f>
        <v>0</v>
      </c>
      <c r="BE26" s="73">
        <f t="shared" si="1296"/>
        <v>0</v>
      </c>
      <c r="BF26" s="73">
        <f t="shared" si="1296"/>
        <v>0</v>
      </c>
      <c r="BG26" s="72">
        <f t="shared" si="76"/>
        <v>0</v>
      </c>
      <c r="BH26" s="75">
        <f t="shared" ref="BH26:BI26" si="1297">SUM(BH39,BH52,BH65,BH78,BH91,BH104,BH117,BH130,BH143,BH156,BH169,BH182,BH195,BH208,BH221,BH234,BH247,BH260,BH273,BH286,BH299,BH312,BH325,BH338,BH351,BH364,BH377,BH390,BH403,BH416,BH429,BH442)</f>
        <v>0</v>
      </c>
      <c r="BI26" s="76">
        <f t="shared" si="1297"/>
        <v>0</v>
      </c>
      <c r="BJ26" s="77"/>
      <c r="BK26" s="78"/>
      <c r="BL26" s="71">
        <f t="shared" ref="BL26:BM26" si="1298">SUM(BL39,BL52,BL65,BL78,BL91,BL104,BL117,BL130,BL143,BL156,BL169,BL182,BL195,BL208,BL221,BL234,BL247,BL260,BL273,BL286,BL299,BL312,BL325,BL338,BL351,BL364,BL377,BL390,BL403,BL416,BL429,BL442)</f>
        <v>1</v>
      </c>
      <c r="BM26" s="73">
        <f t="shared" si="1298"/>
        <v>0</v>
      </c>
      <c r="BN26" s="72">
        <f t="shared" si="79"/>
        <v>1</v>
      </c>
      <c r="BO26" s="73">
        <f t="shared" ref="BO26:BQ26" si="1299">SUM(BO39,BO52,BO65,BO78,BO91,BO104,BO117,BO130,BO143,BO156,BO169,BO182,BO195,BO208,BO221,BO234,BO247,BO260,BO273,BO286,BO299,BO312,BO325,BO338,BO351,BO364,BO377,BO390,BO403,BO416,BO429,BO442)</f>
        <v>0</v>
      </c>
      <c r="BP26" s="73">
        <f t="shared" si="1299"/>
        <v>0</v>
      </c>
      <c r="BQ26" s="73">
        <f t="shared" si="1299"/>
        <v>0</v>
      </c>
      <c r="BR26" s="74">
        <f t="shared" si="81"/>
        <v>0</v>
      </c>
      <c r="BS26" s="73">
        <f t="shared" ref="BS26:BU26" si="1300">SUM(BS39,BS52,BS65,BS78,BS91,BS104,BS117,BS130,BS143,BS156,BS169,BS182,BS195,BS208,BS221,BS234,BS247,BS260,BS273,BS286,BS299,BS312,BS325,BS338,BS351,BS364,BS377,BS390,BS403,BS416,BS429,BS442)</f>
        <v>0.32</v>
      </c>
      <c r="BT26" s="73">
        <f t="shared" si="1300"/>
        <v>0</v>
      </c>
      <c r="BU26" s="73">
        <f t="shared" si="1300"/>
        <v>0</v>
      </c>
      <c r="BV26" s="72">
        <f t="shared" si="83"/>
        <v>0.32</v>
      </c>
      <c r="BW26" s="75">
        <f t="shared" ref="BW26:BX26" si="1301">SUM(BW39,BW52,BW65,BW78,BW91,BW104,BW117,BW130,BW143,BW156,BW169,BW182,BW195,BW208,BW221,BW234,BW247,BW260,BW273,BW286,BW299,BW312,BW325,BW338,BW351,BW364,BW377,BW390,BW403,BW416,BW429,BW442)</f>
        <v>0</v>
      </c>
      <c r="BX26" s="76">
        <f t="shared" si="1301"/>
        <v>0</v>
      </c>
      <c r="BY26" s="77"/>
      <c r="BZ26" s="79"/>
      <c r="CA26" s="71">
        <f t="shared" ref="CA26:CB26" si="1302">SUM(CA39,CA52,CA65,CA78,CA91,CA104,CA117,CA130,CA143,CA156,CA169,CA182,CA195,CA208,CA221,CA234,CA247,CA260,CA273,CA286,CA299,CA312,CA325,CA338,CA351,CA364,CA377,CA390,CA403,CA416,CA429,CA442)</f>
        <v>0</v>
      </c>
      <c r="CB26" s="73">
        <f t="shared" si="1302"/>
        <v>0</v>
      </c>
      <c r="CC26" s="72">
        <f t="shared" si="86"/>
        <v>0</v>
      </c>
      <c r="CD26" s="73">
        <f t="shared" si="511"/>
        <v>0</v>
      </c>
      <c r="CE26" s="73">
        <f t="shared" ref="CE26:CF26" si="1303">SUM(CE39,CE52,CE65,CE78,CE91,CE104,CE117,CE130,CE143,CE156,CE169,CE182,CE195,CE208,CE221,CE234,CE247,CE260,CE273,CE286,CE299,CE312,CE325,CE338,CE351,CE364,CE377,CE390,CE403,CE416,CE429,CE442)</f>
        <v>0</v>
      </c>
      <c r="CF26" s="73">
        <f t="shared" si="1303"/>
        <v>0</v>
      </c>
      <c r="CG26" s="74">
        <f t="shared" si="88"/>
        <v>0</v>
      </c>
      <c r="CH26" s="73">
        <f t="shared" ref="CH26:CJ26" si="1304">SUM(CH39,CH52,CH65,CH78,CH91,CH104,CH117,CH130,CH143,CH156,CH169,CH182,CH195,CH208,CH221,CH234,CH247,CH260,CH273,CH286,CH299,CH312,CH325,CH338,CH351,CH364,CH377,CH390,CH403,CH416,CH429,CH442)</f>
        <v>0</v>
      </c>
      <c r="CI26" s="73">
        <f t="shared" si="1304"/>
        <v>0</v>
      </c>
      <c r="CJ26" s="73">
        <f t="shared" si="1304"/>
        <v>0</v>
      </c>
      <c r="CK26" s="72">
        <f t="shared" si="90"/>
        <v>0</v>
      </c>
      <c r="CL26" s="75">
        <f t="shared" ref="CL26:CM26" si="1305">SUM(CL39,CL52,CL65,CL78,CL91,CL104,CL117,CL130,CL143,CL156,CL169,CL182,CL195,CL208,CL221,CL234,CL247,CL260,CL273,CL286,CL299,CL312,CL325,CL338,CL351,CL364,CL377,CL390,CL403,CL416,CL429,CL442)</f>
        <v>3</v>
      </c>
      <c r="CM26" s="76">
        <f t="shared" si="1305"/>
        <v>1</v>
      </c>
      <c r="CN26" s="77"/>
      <c r="CO26" s="80"/>
      <c r="CP26" s="71">
        <f t="shared" ref="CP26:CQ26" si="1306">SUM(CP39,CP52,CP65,CP78,CP91,CP104,CP117,CP130,CP143,CP156,CP169,CP182,CP195,CP208,CP221,CP234,CP247,CP260,CP273,CP286,CP299,CP312,CP325,CP338,CP351,CP364,CP377,CP390,CP403,CP416,CP429,CP442)</f>
        <v>0</v>
      </c>
      <c r="CQ26" s="73">
        <f t="shared" si="1306"/>
        <v>0</v>
      </c>
      <c r="CR26" s="72">
        <f t="shared" si="93"/>
        <v>0</v>
      </c>
      <c r="CS26" s="73">
        <f t="shared" ref="CS26:CU26" si="1307">SUM(CS39,CS52,CS65,CS78,CS91,CS104,CS117,CS130,CS143,CS156,CS169,CS182,CS195,CS208,CS221,CS234,CS247,CS260,CS273,CS286,CS299,CS312,CS325,CS338,CS351,CS364,CS377,CS390,CS403,CS416,CS429,CS442)</f>
        <v>0</v>
      </c>
      <c r="CT26" s="73">
        <f t="shared" si="1307"/>
        <v>0</v>
      </c>
      <c r="CU26" s="73">
        <f t="shared" si="1307"/>
        <v>0</v>
      </c>
      <c r="CV26" s="74">
        <f t="shared" si="95"/>
        <v>0</v>
      </c>
      <c r="CW26" s="73">
        <f t="shared" ref="CW26:CY26" si="1308">SUM(CW39,CW52,CW65,CW78,CW91,CW104,CW117,CW130,CW143,CW156,CW169,CW182,CW195,CW208,CW221,CW234,CW247,CW260,CW273,CW286,CW299,CW312,CW325,CW338,CW351,CW364,CW377,CW390,CW403,CW416,CW429,CW442)</f>
        <v>0</v>
      </c>
      <c r="CX26" s="73">
        <f t="shared" si="1308"/>
        <v>0</v>
      </c>
      <c r="CY26" s="73">
        <f t="shared" si="1308"/>
        <v>0</v>
      </c>
      <c r="CZ26" s="72">
        <f t="shared" si="97"/>
        <v>0</v>
      </c>
      <c r="DA26" s="75">
        <f t="shared" ref="DA26:DB26" si="1309">SUM(DA39,DA52,DA65,DA78,DA91,DA104,DA117,DA130,DA143,DA156,DA169,DA182,DA195,DA208,DA221,DA234,DA247,DA260,DA273,DA286,DA299,DA312,DA325,DA338,DA351,DA364,DA377,DA390,DA403,DA416,DA429,DA442)</f>
        <v>0</v>
      </c>
      <c r="DB26" s="76">
        <f t="shared" si="1309"/>
        <v>0</v>
      </c>
      <c r="DC26" s="77"/>
      <c r="DD26" s="80"/>
      <c r="DE26" s="71">
        <f t="shared" ref="DE26:DF26" si="1310">SUM(DE39,DE52,DE65,DE78,DE91,DE104,DE117,DE130,DE143,DE156,DE169,DE182,DE195,DE208,DE221,DE234,DE247,DE260,DE273,DE286,DE299,DE312,DE325,DE338,DE351,DE364,DE377,DE390,DE403,DE416,DE429,DE442)</f>
        <v>0</v>
      </c>
      <c r="DF26" s="73">
        <f t="shared" si="1310"/>
        <v>0</v>
      </c>
      <c r="DG26" s="72">
        <f t="shared" si="100"/>
        <v>0</v>
      </c>
      <c r="DH26" s="73">
        <f t="shared" ref="DH26:DJ26" si="1311">SUM(DH39,DH52,DH65,DH78,DH91,DH104,DH117,DH130,DH143,DH156,DH169,DH182,DH195,DH208,DH221,DH234,DH247,DH260,DH273,DH286,DH299,DH312,DH325,DH338,DH351,DH364,DH377,DH390,DH403,DH416,DH429,DH442)</f>
        <v>0</v>
      </c>
      <c r="DI26" s="73">
        <f t="shared" si="1311"/>
        <v>0</v>
      </c>
      <c r="DJ26" s="73">
        <f t="shared" si="1311"/>
        <v>0</v>
      </c>
      <c r="DK26" s="74">
        <f t="shared" si="102"/>
        <v>0</v>
      </c>
      <c r="DL26" s="73">
        <f t="shared" ref="DL26:DN26" si="1312">SUM(DL39,DL52,DL65,DL78,DL91,DL104,DL117,DL130,DL143,DL156,DL169,DL182,DL195,DL208,DL221,DL234,DL247,DL260,DL273,DL286,DL299,DL312,DL325,DL338,DL351,DL364,DL377,DL390,DL403,DL416,DL429,DL442)</f>
        <v>0</v>
      </c>
      <c r="DM26" s="73">
        <f t="shared" si="1312"/>
        <v>0</v>
      </c>
      <c r="DN26" s="73">
        <f t="shared" si="1312"/>
        <v>0</v>
      </c>
      <c r="DO26" s="72">
        <f t="shared" si="104"/>
        <v>0</v>
      </c>
      <c r="DP26" s="75">
        <f t="shared" ref="DP26:DQ26" si="1313">SUM(DP39,DP52,DP65,DP78,DP91,DP104,DP117,DP130,DP143,DP156,DP169,DP182,DP195,DP208,DP221,DP234,DP247,DP260,DP273,DP286,DP299,DP312,DP325,DP338,DP351,DP364,DP377,DP390,DP403,DP416,DP429,DP442)</f>
        <v>0</v>
      </c>
      <c r="DQ26" s="76">
        <f t="shared" si="1313"/>
        <v>0</v>
      </c>
      <c r="DR26" s="77"/>
      <c r="DS26" s="80"/>
      <c r="DT26" s="71">
        <f t="shared" ref="DT26:DU26" si="1314">SUM(DT39,DT52,DT65,DT78,DT91,DT104,DT117,DT130,DT143,DT156,DT169,DT182,DT195,DT208,DT221,DT234,DT247,DT260,DT273,DT286,DT299,DT312,DT325,DT338,DT351,DT364,DT377,DT390,DT403,DT416,DT429,DT442)</f>
        <v>10</v>
      </c>
      <c r="DU26" s="73">
        <f t="shared" si="1314"/>
        <v>0</v>
      </c>
      <c r="DV26" s="72">
        <f t="shared" si="107"/>
        <v>10</v>
      </c>
      <c r="DW26" s="73">
        <f t="shared" ref="DW26:DY26" si="1315">SUM(DW39,DW52,DW65,DW78,DW91,DW104,DW117,DW130,DW143,DW156,DW169,DW182,DW195,DW208,DW221,DW234,DW247,DW260,DW273,DW286,DW299,DW312,DW325,DW338,DW351,DW364,DW377,DW390,DW403,DW416,DW429,DW442)</f>
        <v>0</v>
      </c>
      <c r="DX26" s="73">
        <f t="shared" si="1315"/>
        <v>35</v>
      </c>
      <c r="DY26" s="73">
        <f t="shared" si="1315"/>
        <v>0</v>
      </c>
      <c r="DZ26" s="74">
        <f t="shared" si="109"/>
        <v>35</v>
      </c>
      <c r="EA26" s="73">
        <f t="shared" ref="EA26:EC26" si="1316">SUM(EA39,EA52,EA65,EA78,EA91,EA104,EA117,EA130,EA143,EA156,EA169,EA182,EA195,EA208,EA221,EA234,EA247,EA260,EA273,EA286,EA299,EA312,EA325,EA338,EA351,EA364,EA377,EA390,EA403,EA416,EA429,EA442)</f>
        <v>0</v>
      </c>
      <c r="EB26" s="73">
        <f t="shared" si="1316"/>
        <v>0</v>
      </c>
      <c r="EC26" s="73">
        <f t="shared" si="1316"/>
        <v>0</v>
      </c>
      <c r="ED26" s="72">
        <f t="shared" si="111"/>
        <v>0</v>
      </c>
      <c r="EE26" s="75">
        <f t="shared" ref="EE26:EF26" si="1317">SUM(EE39,EE52,EE65,EE78,EE91,EE104,EE117,EE130,EE143,EE156,EE169,EE182,EE195,EE208,EE221,EE234,EE247,EE260,EE273,EE286,EE299,EE312,EE325,EE338,EE351,EE364,EE377,EE390,EE403,EE416,EE429,EE442)</f>
        <v>0</v>
      </c>
      <c r="EF26" s="76">
        <f t="shared" si="1317"/>
        <v>0</v>
      </c>
      <c r="EG26" s="77"/>
      <c r="EH26" s="80"/>
      <c r="EI26" s="71">
        <f t="shared" ref="EI26:EJ26" si="1318">SUM(EI39,EI52,EI65,EI78,EI91,EI104,EI117,EI130,EI143,EI156,EI169,EI182,EI195,EI208,EI221,EI234,EI247,EI260,EI273,EI286,EI299,EI312,EI325,EI338,EI351,EI364,EI377,EI390,EI403,EI416,EI429,EI442)</f>
        <v>0</v>
      </c>
      <c r="EJ26" s="73">
        <f t="shared" si="1318"/>
        <v>1</v>
      </c>
      <c r="EK26" s="72">
        <f t="shared" si="114"/>
        <v>1</v>
      </c>
      <c r="EL26" s="73">
        <f t="shared" ref="EL26:EN26" si="1319">SUM(EL39,EL52,EL65,EL78,EL91,EL104,EL117,EL130,EL143,EL156,EL169,EL182,EL195,EL208,EL221,EL234,EL247,EL260,EL273,EL286,EL299,EL312,EL325,EL338,EL351,EL364,EL377,EL390,EL403,EL416,EL429,EL442)</f>
        <v>0</v>
      </c>
      <c r="EM26" s="73">
        <f t="shared" si="1319"/>
        <v>35</v>
      </c>
      <c r="EN26" s="73">
        <f t="shared" si="1319"/>
        <v>0</v>
      </c>
      <c r="EO26" s="74">
        <f t="shared" si="116"/>
        <v>35</v>
      </c>
      <c r="EP26" s="73">
        <f t="shared" ref="EP26:ER26" si="1320">SUM(EP39,EP52,EP65,EP78,EP91,EP104,EP117,EP130,EP143,EP156,EP169,EP182,EP195,EP208,EP221,EP234,EP247,EP260,EP273,EP286,EP299,EP312,EP325,EP338,EP351,EP364,EP377,EP390,EP403,EP416,EP429,EP442)</f>
        <v>0</v>
      </c>
      <c r="EQ26" s="73">
        <f t="shared" si="1320"/>
        <v>0.03</v>
      </c>
      <c r="ER26" s="73">
        <f t="shared" si="1320"/>
        <v>0</v>
      </c>
      <c r="ES26" s="72">
        <f t="shared" si="118"/>
        <v>0.03</v>
      </c>
      <c r="ET26" s="75">
        <f t="shared" ref="ET26:EU26" si="1321">SUM(ET39,ET52,ET65,ET78,ET91,ET104,ET117,ET130,ET143,ET156,ET169,ET182,ET195,ET208,ET221,ET234,ET247,ET260,ET273,ET286,ET299,ET312,ET325,ET338,ET351,ET364,ET377,ET390,ET403,ET416,ET429,ET442)</f>
        <v>0</v>
      </c>
      <c r="EU26" s="76">
        <f t="shared" si="1321"/>
        <v>0</v>
      </c>
      <c r="EV26" s="77"/>
      <c r="EW26" s="80"/>
      <c r="EX26" s="71">
        <f t="shared" ref="EX26:EY26" si="1322">SUM(EX39,EX52,EX65,EX78,EX91,EX104,EX117,EX130,EX143,EX156,EX169,EX182,EX195,EX208,EX221,EX234,EX247,EX260,EX273,EX286,EX299,EX312,EX325,EX338,EX351,EX364,EX377,EX390,EX403,EX416,EX429,EX442)</f>
        <v>1</v>
      </c>
      <c r="EY26" s="73">
        <f t="shared" si="1322"/>
        <v>1</v>
      </c>
      <c r="EZ26" s="72">
        <f t="shared" si="121"/>
        <v>2</v>
      </c>
      <c r="FA26" s="73">
        <f t="shared" ref="FA26:FC26" si="1323">SUM(FA39,FA52,FA65,FA78,FA91,FA104,FA117,FA130,FA143,FA156,FA169,FA182,FA195,FA208,FA221,FA234,FA247,FA260,FA273,FA286,FA299,FA312,FA325,FA338,FA351,FA364,FA377,FA390,FA403,FA416,FA429,FA442)</f>
        <v>0.1</v>
      </c>
      <c r="FB26" s="73">
        <f t="shared" si="1323"/>
        <v>0.1</v>
      </c>
      <c r="FC26" s="73">
        <f t="shared" si="1323"/>
        <v>0</v>
      </c>
      <c r="FD26" s="74">
        <f t="shared" si="123"/>
        <v>0.2</v>
      </c>
      <c r="FE26" s="73">
        <f t="shared" ref="FE26:FG26" si="1324">SUM(FE39,FE52,FE65,FE78,FE91,FE104,FE117,FE130,FE143,FE156,FE169,FE182,FE195,FE208,FE221,FE234,FE247,FE260,FE273,FE286,FE299,FE312,FE325,FE338,FE351,FE364,FE377,FE390,FE403,FE416,FE429,FE442)</f>
        <v>0.2</v>
      </c>
      <c r="FF26" s="73">
        <f t="shared" si="1324"/>
        <v>7.8</v>
      </c>
      <c r="FG26" s="73">
        <f t="shared" si="1324"/>
        <v>0</v>
      </c>
      <c r="FH26" s="72">
        <f t="shared" si="125"/>
        <v>8</v>
      </c>
      <c r="FI26" s="75">
        <f t="shared" ref="FI26:FJ26" si="1325">SUM(FI39,FI52,FI65,FI78,FI91,FI104,FI117,FI130,FI143,FI156,FI169,FI182,FI195,FI208,FI221,FI234,FI247,FI260,FI273,FI286,FI299,FI312,FI325,FI338,FI351,FI364,FI377,FI390,FI403,FI416,FI429,FI442)</f>
        <v>18.100000000000001</v>
      </c>
      <c r="FJ26" s="76">
        <f t="shared" si="1325"/>
        <v>63.975000000000001</v>
      </c>
      <c r="FK26" s="77"/>
      <c r="FL26" s="80"/>
      <c r="FM26" s="71">
        <f t="shared" ref="FM26:FN26" si="1326">SUM(FM39,FM52,FM65,FM78,FM91,FM104,FM117,FM130,FM143,FM156,FM169,FM182,FM195,FM208,FM221,FM234,FM247,FM260,FM273,FM286,FM299,FM312,FM325,FM338,FM351,FM364,FM377,FM390,FM403,FM416,FM429,FM442)</f>
        <v>346</v>
      </c>
      <c r="FN26" s="73">
        <f t="shared" si="1326"/>
        <v>209</v>
      </c>
      <c r="FO26" s="72">
        <f t="shared" si="128"/>
        <v>555</v>
      </c>
      <c r="FP26" s="73">
        <f t="shared" si="374"/>
        <v>101376</v>
      </c>
      <c r="FQ26" s="73">
        <f t="shared" ref="FQ26:FR26" si="1327">SUM(FQ39,FQ52,FQ65,FQ78,FQ91,FQ104,FQ117,FQ130,FQ143,FQ156,FQ169,FQ182,FQ195,FQ208,FQ221,FQ234,FQ247,FQ260,FQ273,FQ286,FQ299,FQ312,FQ325,FQ338,FQ351,FQ364,FQ377,FQ390,FQ403,FQ416,FQ429,FQ442)</f>
        <v>20600</v>
      </c>
      <c r="FR26" s="73">
        <f t="shared" si="1327"/>
        <v>1393</v>
      </c>
      <c r="FS26" s="74">
        <f t="shared" si="130"/>
        <v>120583</v>
      </c>
      <c r="FT26" s="73">
        <f t="shared" si="851"/>
        <v>0.3</v>
      </c>
      <c r="FU26" s="73">
        <f t="shared" ref="FU26:FV26" si="1328">SUM(FU39,FU52,FU65,FU78,FU91,FU104,FU117,FU130,FU143,FU156,FU169,FU182,FU195,FU208,FU221,FU234,FU247,FU260,FU273,FU286,FU299,FU312,FU325,FU338,FU351,FU364,FU377,FU390,FU403,FU416,FU429,FU442)</f>
        <v>7.0299999999999994</v>
      </c>
      <c r="FV26" s="73">
        <f t="shared" si="1328"/>
        <v>1.2032</v>
      </c>
      <c r="FW26" s="72">
        <f t="shared" si="132"/>
        <v>6.1267999999999994</v>
      </c>
      <c r="FX26" s="75">
        <f t="shared" ref="FX26:FY26" si="1329">SUM(FX39,FX52,FX65,FX78,FX91,FX104,FX117,FX130,FX143,FX156,FX169,FX182,FX195,FX208,FX221,FX234,FX247,FX260,FX273,FX286,FX299,FX312,FX325,FX338,FX351,FX364,FX377,FX390,FX403,FX416,FX429,FX442)</f>
        <v>62.199999999999996</v>
      </c>
      <c r="FY26" s="76">
        <f t="shared" si="1329"/>
        <v>1274.9560000000001</v>
      </c>
      <c r="FZ26" s="77"/>
      <c r="GA26" s="80"/>
      <c r="GB26" s="71">
        <f t="shared" ref="GB26:GC26" si="1330">SUM(GB39,GB52,GB65,GB78,GB91,GB104,GB117,GB130,GB143,GB156,GB169,GB182,GB195,GB208,GB221,GB234,GB247,GB260,GB273,GB286,GB299,GB312,GB325,GB338,GB351,GB364,GB377,GB390,GB403,GB416,GB429,GB442)</f>
        <v>8</v>
      </c>
      <c r="GC26" s="73">
        <f t="shared" si="1330"/>
        <v>4</v>
      </c>
      <c r="GD26" s="72">
        <f t="shared" si="135"/>
        <v>12</v>
      </c>
      <c r="GE26" s="73">
        <f t="shared" ref="GE26:GG26" si="1331">SUM(GE39,GE52,GE65,GE78,GE91,GE104,GE117,GE130,GE143,GE156,GE169,GE182,GE195,GE208,GE221,GE234,GE247,GE260,GE273,GE286,GE299,GE312,GE325,GE338,GE351,GE364,GE377,GE390,GE403,GE416,GE429,GE442)</f>
        <v>200</v>
      </c>
      <c r="GF26" s="73">
        <f t="shared" si="1331"/>
        <v>2500</v>
      </c>
      <c r="GG26" s="73">
        <f t="shared" si="1331"/>
        <v>0</v>
      </c>
      <c r="GH26" s="74">
        <f t="shared" si="137"/>
        <v>2700</v>
      </c>
      <c r="GI26" s="73">
        <f t="shared" ref="GI26:GK26" si="1332">SUM(GI39,GI52,GI65,GI78,GI91,GI104,GI117,GI130,GI143,GI156,GI169,GI182,GI195,GI208,GI221,GI234,GI247,GI260,GI273,GI286,GI299,GI312,GI325,GI338,GI351,GI364,GI377,GI390,GI403,GI416,GI429,GI442)</f>
        <v>0</v>
      </c>
      <c r="GJ26" s="73">
        <f t="shared" si="1332"/>
        <v>2.9950000000000001</v>
      </c>
      <c r="GK26" s="73">
        <f t="shared" si="1332"/>
        <v>0</v>
      </c>
      <c r="GL26" s="72">
        <f t="shared" si="139"/>
        <v>2.9950000000000001</v>
      </c>
      <c r="GM26" s="75">
        <f t="shared" ref="GM26:GN26" si="1333">SUM(GM39,GM52,GM65,GM78,GM91,GM104,GM117,GM130,GM143,GM156,GM169,GM182,GM195,GM208,GM221,GM234,GM247,GM260,GM273,GM286,GM299,GM312,GM325,GM338,GM351,GM364,GM377,GM390,GM403,GM416,GM429,GM442)</f>
        <v>27.21</v>
      </c>
      <c r="GN26" s="76">
        <f t="shared" si="1333"/>
        <v>268.15000000000003</v>
      </c>
      <c r="GO26" s="77"/>
      <c r="GP26" s="80"/>
      <c r="GQ26" s="71">
        <f t="shared" ref="GQ26:GR26" si="1334">SUM(GQ39,GQ52,GQ65,GQ78,GQ91,GQ104,GQ117,GQ130,GQ143,GQ156,GQ169,GQ182,GQ195,GQ208,GQ221,GQ234,GQ247,GQ260,GQ273,GQ286,GQ299,GQ312,GQ325,GQ338,GQ351,GQ364,GQ377,GQ390,GQ403,GQ416,GQ429,GQ442)</f>
        <v>1</v>
      </c>
      <c r="GR26" s="73">
        <f t="shared" si="1334"/>
        <v>1</v>
      </c>
      <c r="GS26" s="72">
        <f t="shared" si="142"/>
        <v>2</v>
      </c>
      <c r="GT26" s="73">
        <f t="shared" ref="GT26:GV26" si="1335">SUM(GT39,GT52,GT65,GT78,GT91,GT104,GT117,GT130,GT143,GT156,GT169,GT182,GT195,GT208,GT221,GT234,GT247,GT260,GT273,GT286,GT299,GT312,GT325,GT338,GT351,GT364,GT377,GT390,GT403,GT416,GT429,GT442)</f>
        <v>0</v>
      </c>
      <c r="GU26" s="73">
        <f t="shared" si="1335"/>
        <v>400</v>
      </c>
      <c r="GV26" s="73">
        <f t="shared" si="1335"/>
        <v>0</v>
      </c>
      <c r="GW26" s="74">
        <f t="shared" si="144"/>
        <v>400</v>
      </c>
      <c r="GX26" s="73">
        <f t="shared" ref="GX26:GZ26" si="1336">SUM(GX39,GX52,GX65,GX78,GX91,GX104,GX117,GX130,GX143,GX156,GX169,GX182,GX195,GX208,GX221,GX234,GX247,GX260,GX273,GX286,GX299,GX312,GX325,GX338,GX351,GX364,GX377,GX390,GX403,GX416,GX429,GX442)</f>
        <v>0</v>
      </c>
      <c r="GY26" s="73">
        <f t="shared" si="1336"/>
        <v>7.5200000000000003E-2</v>
      </c>
      <c r="GZ26" s="73">
        <f t="shared" si="1336"/>
        <v>0</v>
      </c>
      <c r="HA26" s="72">
        <f t="shared" si="146"/>
        <v>7.5200000000000003E-2</v>
      </c>
      <c r="HB26" s="75">
        <f t="shared" ref="HB26:HC26" si="1337">SUM(HB39,HB52,HB65,HB78,HB91,HB104,HB117,HB130,HB143,HB156,HB169,HB182,HB195,HB208,HB221,HB234,HB247,HB260,HB273,HB286,HB299,HB312,HB325,HB338,HB351,HB364,HB377,HB390,HB403,HB416,HB429,HB442)</f>
        <v>0</v>
      </c>
      <c r="HC26" s="76">
        <f t="shared" si="1337"/>
        <v>0</v>
      </c>
      <c r="HD26" s="77"/>
      <c r="HE26" s="80"/>
      <c r="HF26" s="71">
        <f t="shared" ref="HF26:HG26" si="1338">SUM(HF39,HF52,HF65,HF78,HF91,HF104,HF117,HF130,HF143,HF156,HF169,HF182,HF195,HF208,HF221,HF234,HF247,HF260,HF273,HF286,HF299,HF312,HF325,HF338,HF351,HF364,HF377,HF390,HF403,HF416,HF429,HF442)</f>
        <v>8</v>
      </c>
      <c r="HG26" s="73">
        <f t="shared" si="1338"/>
        <v>6</v>
      </c>
      <c r="HH26" s="72">
        <f t="shared" si="149"/>
        <v>14</v>
      </c>
      <c r="HI26" s="73">
        <f t="shared" ref="HI26:HK26" si="1339">SUM(HI39,HI52,HI65,HI78,HI91,HI104,HI117,HI130,HI143,HI156,HI169,HI182,HI195,HI208,HI221,HI234,HI247,HI260,HI273,HI286,HI299,HI312,HI325,HI338,HI351,HI364,HI377,HI390,HI403,HI416,HI429,HI442)</f>
        <v>80</v>
      </c>
      <c r="HJ26" s="73">
        <f t="shared" si="1339"/>
        <v>240</v>
      </c>
      <c r="HK26" s="73">
        <f t="shared" si="1339"/>
        <v>0</v>
      </c>
      <c r="HL26" s="74">
        <f t="shared" si="151"/>
        <v>320</v>
      </c>
      <c r="HM26" s="73">
        <f t="shared" ref="HM26:HO26" si="1340">SUM(HM39,HM52,HM65,HM78,HM91,HM104,HM117,HM130,HM143,HM156,HM169,HM182,HM195,HM208,HM221,HM234,HM247,HM260,HM273,HM286,HM299,HM312,HM325,HM338,HM351,HM364,HM377,HM390,HM403,HM416,HM429,HM442)</f>
        <v>0.4</v>
      </c>
      <c r="HN26" s="73">
        <f t="shared" si="1340"/>
        <v>0.46200000000000002</v>
      </c>
      <c r="HO26" s="73">
        <f t="shared" si="1340"/>
        <v>0</v>
      </c>
      <c r="HP26" s="72">
        <f t="shared" si="153"/>
        <v>0.8620000000000001</v>
      </c>
      <c r="HQ26" s="75">
        <f t="shared" ref="HQ26:HR26" si="1341">SUM(HQ39,HQ52,HQ65,HQ78,HQ91,HQ104,HQ117,HQ130,HQ143,HQ156,HQ169,HQ182,HQ195,HQ208,HQ221,HQ234,HQ247,HQ260,HQ273,HQ286,HQ299,HQ312,HQ325,HQ338,HQ351,HQ364,HQ377,HQ390,HQ403,HQ416,HQ429,HQ442)</f>
        <v>0.78</v>
      </c>
      <c r="HR26" s="76">
        <f t="shared" si="1341"/>
        <v>6.4</v>
      </c>
      <c r="HS26" s="77"/>
      <c r="HT26" s="80"/>
      <c r="HU26" s="71">
        <f t="shared" ref="HU26:HV26" si="1342">SUM(HU39,HU52,HU65,HU78,HU91,HU104,HU117,HU130,HU143,HU156,HU169,HU182,HU195,HU208,HU221,HU234,HU247,HU260,HU273,HU286,HU299,HU312,HU325,HU338,HU351,HU364,HU377,HU390,HU403,HU416,HU429,HU442)</f>
        <v>6</v>
      </c>
      <c r="HV26" s="73">
        <f t="shared" si="1342"/>
        <v>0</v>
      </c>
      <c r="HW26" s="72">
        <f t="shared" si="156"/>
        <v>6</v>
      </c>
      <c r="HX26" s="73">
        <f t="shared" ref="HX26:HZ26" si="1343">SUM(HX39,HX52,HX65,HX78,HX91,HX104,HX117,HX130,HX143,HX156,HX169,HX182,HX195,HX208,HX221,HX234,HX247,HX260,HX273,HX286,HX299,HX312,HX325,HX338,HX351,HX364,HX377,HX390,HX403,HX416,HX429,HX442)</f>
        <v>150</v>
      </c>
      <c r="HY26" s="73">
        <f t="shared" si="1343"/>
        <v>100</v>
      </c>
      <c r="HZ26" s="73">
        <f t="shared" si="1343"/>
        <v>0</v>
      </c>
      <c r="IA26" s="74">
        <f t="shared" si="158"/>
        <v>250</v>
      </c>
      <c r="IB26" s="73">
        <f t="shared" ref="IB26:ID26" si="1344">SUM(IB39,IB52,IB65,IB78,IB91,IB104,IB117,IB130,IB143,IB156,IB169,IB182,IB195,IB208,IB221,IB234,IB247,IB260,IB273,IB286,IB299,IB312,IB325,IB338,IB351,IB364,IB377,IB390,IB403,IB416,IB429,IB442)</f>
        <v>0.4</v>
      </c>
      <c r="IC26" s="73">
        <f t="shared" si="1344"/>
        <v>2.742</v>
      </c>
      <c r="ID26" s="73">
        <f t="shared" si="1344"/>
        <v>0</v>
      </c>
      <c r="IE26" s="72">
        <f t="shared" si="160"/>
        <v>3.1419999999999999</v>
      </c>
      <c r="IF26" s="75">
        <f t="shared" ref="IF26:IG26" si="1345">SUM(IF39,IF52,IF65,IF78,IF91,IF104,IF117,IF130,IF143,IF156,IF169,IF182,IF195,IF208,IF221,IF234,IF247,IF260,IF273,IF286,IF299,IF312,IF325,IF338,IF351,IF364,IF377,IF390,IF403,IF416,IF429,IF442)</f>
        <v>0.49</v>
      </c>
      <c r="IG26" s="76">
        <f t="shared" si="1345"/>
        <v>1.35</v>
      </c>
      <c r="IH26" s="77"/>
      <c r="II26" s="80"/>
      <c r="IJ26" s="71">
        <f t="shared" ref="IJ26:IK26" si="1346">SUM(IJ39,IJ52,IJ65,IJ78,IJ91,IJ104,IJ117,IJ130,IJ143,IJ156,IJ169,IJ182,IJ195,IJ208,IJ221,IJ234,IJ247,IJ260,IJ273,IJ286,IJ299,IJ312,IJ325,IJ338,IJ351,IJ364,IJ377,IJ390,IJ403,IJ416,IJ429,IJ442)</f>
        <v>2</v>
      </c>
      <c r="IK26" s="73">
        <f t="shared" si="1346"/>
        <v>0</v>
      </c>
      <c r="IL26" s="72">
        <f t="shared" si="163"/>
        <v>2</v>
      </c>
      <c r="IM26" s="73">
        <f t="shared" ref="IM26:IO26" si="1347">SUM(IM39,IM52,IM65,IM78,IM91,IM104,IM117,IM130,IM143,IM156,IM169,IM182,IM195,IM208,IM221,IM234,IM247,IM260,IM273,IM286,IM299,IM312,IM325,IM338,IM351,IM364,IM377,IM390,IM403,IM416,IM429,IM442)</f>
        <v>700</v>
      </c>
      <c r="IN26" s="73">
        <f t="shared" si="1347"/>
        <v>350</v>
      </c>
      <c r="IO26" s="73">
        <f t="shared" si="1347"/>
        <v>0</v>
      </c>
      <c r="IP26" s="74">
        <f t="shared" si="165"/>
        <v>1050</v>
      </c>
      <c r="IQ26" s="73">
        <f t="shared" ref="IQ26:IS26" si="1348">SUM(IQ39,IQ52,IQ65,IQ78,IQ91,IQ104,IQ117,IQ130,IQ143,IQ156,IQ169,IQ182,IQ195,IQ208,IQ221,IQ234,IQ247,IQ260,IQ273,IQ286,IQ299,IQ312,IQ325,IQ338,IQ351,IQ364,IQ377,IQ390,IQ403,IQ416,IQ429,IQ442)</f>
        <v>0</v>
      </c>
      <c r="IR26" s="73">
        <f t="shared" si="1348"/>
        <v>0</v>
      </c>
      <c r="IS26" s="73">
        <f t="shared" si="1348"/>
        <v>0</v>
      </c>
      <c r="IT26" s="72">
        <f t="shared" si="167"/>
        <v>0</v>
      </c>
      <c r="IU26" s="75">
        <f t="shared" ref="IU26:IV26" si="1349">SUM(IU39,IU52,IU65,IU78,IU91,IU104,IU117,IU130,IU143,IU156,IU169,IU182,IU195,IU208,IU221,IU234,IU247,IU260,IU273,IU286,IU299,IU312,IU325,IU338,IU351,IU364,IU377,IU390,IU403,IU416,IU429,IU442)</f>
        <v>0.95</v>
      </c>
      <c r="IV26" s="76">
        <f t="shared" si="1349"/>
        <v>7.6</v>
      </c>
      <c r="IW26" s="77"/>
      <c r="IX26" s="80"/>
      <c r="IY26" s="71">
        <f t="shared" ref="IY26:IZ26" si="1350">SUM(IY39,IY52,IY65,IY78,IY91,IY104,IY117,IY130,IY143,IY156,IY169,IY182,IY195,IY208,IY221,IY234,IY247,IY260,IY273,IY286,IY299,IY312,IY325,IY338,IY351,IY364,IY377,IY390,IY403,IY416,IY429,IY442)</f>
        <v>10</v>
      </c>
      <c r="IZ26" s="73">
        <f t="shared" si="1350"/>
        <v>5</v>
      </c>
      <c r="JA26" s="72">
        <f t="shared" si="170"/>
        <v>15</v>
      </c>
      <c r="JB26" s="73">
        <f t="shared" ref="JB26:JD26" si="1351">SUM(JB39,JB52,JB65,JB78,JB91,JB104,JB117,JB130,JB143,JB156,JB169,JB182,JB195,JB208,JB221,JB234,JB247,JB260,JB273,JB286,JB299,JB312,JB325,JB338,JB351,JB364,JB377,JB390,JB403,JB416,JB429,JB442)</f>
        <v>0</v>
      </c>
      <c r="JC26" s="73">
        <f t="shared" si="1351"/>
        <v>0</v>
      </c>
      <c r="JD26" s="73">
        <f t="shared" si="1351"/>
        <v>0</v>
      </c>
      <c r="JE26" s="74">
        <f t="shared" si="172"/>
        <v>0</v>
      </c>
      <c r="JF26" s="73">
        <f t="shared" ref="JF26:JH26" si="1352">SUM(JF39,JF52,JF65,JF78,JF91,JF104,JF117,JF130,JF143,JF156,JF169,JF182,JF195,JF208,JF221,JF234,JF247,JF260,JF273,JF286,JF299,JF312,JF325,JF338,JF351,JF364,JF377,JF390,JF403,JF416,JF429,JF442)</f>
        <v>5</v>
      </c>
      <c r="JG26" s="73">
        <f t="shared" si="1352"/>
        <v>3.25</v>
      </c>
      <c r="JH26" s="73">
        <f t="shared" si="1352"/>
        <v>0.2</v>
      </c>
      <c r="JI26" s="72">
        <f t="shared" si="174"/>
        <v>8.0500000000000007</v>
      </c>
      <c r="JJ26" s="75">
        <f t="shared" ref="JJ26:JK26" si="1353">SUM(JJ39,JJ52,JJ65,JJ78,JJ91,JJ104,JJ117,JJ130,JJ143,JJ156,JJ169,JJ182,JJ195,JJ208,JJ221,JJ234,JJ247,JJ260,JJ273,JJ286,JJ299,JJ312,JJ325,JJ338,JJ351,JJ364,JJ377,JJ390,JJ403,JJ416,JJ429,JJ442)</f>
        <v>3</v>
      </c>
      <c r="JK26" s="76">
        <f t="shared" si="1353"/>
        <v>30</v>
      </c>
      <c r="JL26" s="77"/>
      <c r="JM26" s="80"/>
      <c r="JN26" s="71">
        <f t="shared" ref="JN26:JO26" si="1354">SUM(JN39,JN52,JN65,JN78,JN91,JN104,JN117,JN130,JN143,JN156,JN169,JN182,JN195,JN208,JN221,JN234,JN247,JN260,JN273,JN286,JN299,JN312,JN325,JN338,JN351,JN364,JN377,JN390,JN403,JN416,JN429,JN442)</f>
        <v>0</v>
      </c>
      <c r="JO26" s="73">
        <f t="shared" si="1354"/>
        <v>0</v>
      </c>
      <c r="JP26" s="72">
        <f t="shared" si="177"/>
        <v>0</v>
      </c>
      <c r="JQ26" s="73">
        <f t="shared" ref="JQ26:JS26" si="1355">SUM(JQ39,JQ52,JQ65,JQ78,JQ91,JQ104,JQ117,JQ130,JQ143,JQ156,JQ169,JQ182,JQ195,JQ208,JQ221,JQ234,JQ247,JQ260,JQ273,JQ286,JQ299,JQ312,JQ325,JQ338,JQ351,JQ364,JQ377,JQ390,JQ403,JQ416,JQ429,JQ442)</f>
        <v>0</v>
      </c>
      <c r="JR26" s="73">
        <f t="shared" si="1355"/>
        <v>0</v>
      </c>
      <c r="JS26" s="73">
        <f t="shared" si="1355"/>
        <v>0</v>
      </c>
      <c r="JT26" s="74">
        <f t="shared" si="179"/>
        <v>0</v>
      </c>
      <c r="JU26" s="73">
        <f t="shared" ref="JU26:JW26" si="1356">SUM(JU39,JU52,JU65,JU78,JU91,JU104,JU117,JU130,JU143,JU156,JU169,JU182,JU195,JU208,JU221,JU234,JU247,JU260,JU273,JU286,JU299,JU312,JU325,JU338,JU351,JU364,JU377,JU390,JU403,JU416,JU429,JU442)</f>
        <v>0</v>
      </c>
      <c r="JV26" s="73">
        <f t="shared" si="1356"/>
        <v>0</v>
      </c>
      <c r="JW26" s="73">
        <f t="shared" si="1356"/>
        <v>0</v>
      </c>
      <c r="JX26" s="72">
        <f t="shared" si="181"/>
        <v>0</v>
      </c>
      <c r="JY26" s="75">
        <f t="shared" ref="JY26:JZ26" si="1357">SUM(JY39,JY52,JY65,JY78,JY91,JY104,JY117,JY130,JY143,JY156,JY169,JY182,JY195,JY208,JY221,JY234,JY247,JY260,JY273,JY286,JY299,JY312,JY325,JY338,JY351,JY364,JY377,JY390,JY403,JY416,JY429,JY442)</f>
        <v>0</v>
      </c>
      <c r="JZ26" s="76">
        <f t="shared" si="1357"/>
        <v>0</v>
      </c>
      <c r="KA26" s="77"/>
      <c r="KB26" s="80"/>
      <c r="KC26" s="71">
        <f t="shared" ref="KC26:KD26" si="1358">SUM(KC39,KC52,KC65,KC78,KC91,KC104,KC117,KC130,KC143,KC156,KC169,KC182,KC195,KC208,KC221,KC234,KC247,KC260,KC273,KC286,KC299,KC312,KC325,KC338,KC351,KC364,KC377,KC390,KC403,KC416,KC429,KC442)</f>
        <v>16</v>
      </c>
      <c r="KD26" s="73">
        <f t="shared" si="1358"/>
        <v>5</v>
      </c>
      <c r="KE26" s="72">
        <f t="shared" si="184"/>
        <v>21</v>
      </c>
      <c r="KF26" s="73">
        <f t="shared" ref="KF26:KH26" si="1359">SUM(KF39,KF52,KF65,KF78,KF91,KF104,KF117,KF130,KF143,KF156,KF169,KF182,KF195,KF208,KF221,KF234,KF247,KF260,KF273,KF286,KF299,KF312,KF325,KF338,KF351,KF364,KF377,KF390,KF403,KF416,KF429,KF442)</f>
        <v>50</v>
      </c>
      <c r="KG26" s="73">
        <f t="shared" si="1359"/>
        <v>0</v>
      </c>
      <c r="KH26" s="73">
        <f t="shared" si="1359"/>
        <v>0</v>
      </c>
      <c r="KI26" s="74">
        <f t="shared" si="186"/>
        <v>50</v>
      </c>
      <c r="KJ26" s="73">
        <f t="shared" ref="KJ26:KL26" si="1360">SUM(KJ39,KJ52,KJ65,KJ78,KJ91,KJ104,KJ117,KJ130,KJ143,KJ156,KJ169,KJ182,KJ195,KJ208,KJ221,KJ234,KJ247,KJ260,KJ273,KJ286,KJ299,KJ312,KJ325,KJ338,KJ351,KJ364,KJ377,KJ390,KJ403,KJ416,KJ429,KJ442)</f>
        <v>0</v>
      </c>
      <c r="KK26" s="73">
        <f t="shared" si="1360"/>
        <v>3.7</v>
      </c>
      <c r="KL26" s="73">
        <f t="shared" si="1360"/>
        <v>0</v>
      </c>
      <c r="KM26" s="72">
        <f t="shared" si="188"/>
        <v>3.7</v>
      </c>
      <c r="KN26" s="75">
        <f t="shared" ref="KN26:KO26" si="1361">SUM(KN39,KN52,KN65,KN78,KN91,KN104,KN117,KN130,KN143,KN156,KN169,KN182,KN195,KN208,KN221,KN234,KN247,KN260,KN273,KN286,KN299,KN312,KN325,KN338,KN351,KN364,KN377,KN390,KN403,KN416,KN429,KN442)</f>
        <v>0.1</v>
      </c>
      <c r="KO26" s="76">
        <f t="shared" si="1361"/>
        <v>4.0000000000000008E-2</v>
      </c>
      <c r="KP26" s="77"/>
      <c r="KQ26" s="80"/>
      <c r="KR26" s="71">
        <f t="shared" ref="KR26:KS26" si="1362">SUM(KR39,KR52,KR65,KR78,KR91,KR104,KR117,KR130,KR143,KR156,KR169,KR182,KR195,KR208,KR221,KR234,KR247,KR260,KR273,KR286,KR299,KR312,KR325,KR338,KR351,KR364,KR377,KR390,KR403,KR416,KR429,KR442)</f>
        <v>15</v>
      </c>
      <c r="KS26" s="73">
        <f t="shared" si="1362"/>
        <v>7</v>
      </c>
      <c r="KT26" s="72">
        <f t="shared" si="191"/>
        <v>22</v>
      </c>
      <c r="KU26" s="73">
        <f t="shared" ref="KU26:KW26" si="1363">SUM(KU39,KU52,KU65,KU78,KU91,KU104,KU117,KU130,KU143,KU156,KU169,KU182,KU195,KU208,KU221,KU234,KU247,KU260,KU273,KU286,KU299,KU312,KU325,KU338,KU351,KU364,KU377,KU390,KU403,KU416,KU429,KU442)</f>
        <v>115</v>
      </c>
      <c r="KV26" s="73">
        <f t="shared" si="1363"/>
        <v>0</v>
      </c>
      <c r="KW26" s="73">
        <f t="shared" si="1363"/>
        <v>0</v>
      </c>
      <c r="KX26" s="74">
        <f t="shared" si="193"/>
        <v>115</v>
      </c>
      <c r="KY26" s="73">
        <f t="shared" ref="KY26:LA26" si="1364">SUM(KY39,KY52,KY65,KY78,KY91,KY104,KY117,KY130,KY143,KY156,KY169,KY182,KY195,KY208,KY221,KY234,KY247,KY260,KY273,KY286,KY299,KY312,KY325,KY338,KY351,KY364,KY377,KY390,KY403,KY416,KY429,KY442)</f>
        <v>2</v>
      </c>
      <c r="KZ26" s="73">
        <f t="shared" si="1364"/>
        <v>3.55</v>
      </c>
      <c r="LA26" s="73">
        <f t="shared" si="1364"/>
        <v>0</v>
      </c>
      <c r="LB26" s="72">
        <f t="shared" si="195"/>
        <v>5.55</v>
      </c>
      <c r="LC26" s="75">
        <f t="shared" ref="LC26:LD26" si="1365">SUM(LC39,LC52,LC65,LC78,LC91,LC104,LC117,LC130,LC143,LC156,LC169,LC182,LC195,LC208,LC221,LC234,LC247,LC260,LC273,LC286,LC299,LC312,LC325,LC338,LC351,LC364,LC377,LC390,LC403,LC416,LC429,LC442)</f>
        <v>0.5</v>
      </c>
      <c r="LD26" s="76">
        <f t="shared" si="1365"/>
        <v>0.15</v>
      </c>
      <c r="LE26" s="77"/>
      <c r="LF26" s="80"/>
      <c r="LG26" s="71">
        <f t="shared" ref="LG26:LH26" si="1366">SUM(LG39,LG52,LG65,LG78,LG91,LG104,LG117,LG130,LG143,LG156,LG169,LG182,LG195,LG208,LG221,LG234,LG247,LG260,LG273,LG286,LG299,LG312,LG325,LG338,LG351,LG364,LG377,LG390,LG403,LG416,LG429,LG442)</f>
        <v>0</v>
      </c>
      <c r="LH26" s="73">
        <f t="shared" si="1366"/>
        <v>0</v>
      </c>
      <c r="LI26" s="72">
        <f t="shared" si="198"/>
        <v>0</v>
      </c>
      <c r="LJ26" s="73">
        <f t="shared" ref="LJ26:LL26" si="1367">SUM(LJ39,LJ52,LJ65,LJ78,LJ91,LJ104,LJ117,LJ130,LJ143,LJ156,LJ169,LJ182,LJ195,LJ208,LJ221,LJ234,LJ247,LJ260,LJ273,LJ286,LJ299,LJ312,LJ325,LJ338,LJ351,LJ364,LJ377,LJ390,LJ403,LJ416,LJ429,LJ442)</f>
        <v>0</v>
      </c>
      <c r="LK26" s="73">
        <f t="shared" si="1367"/>
        <v>0</v>
      </c>
      <c r="LL26" s="73">
        <f t="shared" si="1367"/>
        <v>0</v>
      </c>
      <c r="LM26" s="74">
        <f t="shared" si="200"/>
        <v>0</v>
      </c>
      <c r="LN26" s="73">
        <f t="shared" ref="LN26:LP26" si="1368">SUM(LN39,LN52,LN65,LN78,LN91,LN104,LN117,LN130,LN143,LN156,LN169,LN182,LN195,LN208,LN221,LN234,LN247,LN260,LN273,LN286,LN299,LN312,LN325,LN338,LN351,LN364,LN377,LN390,LN403,LN416,LN429,LN442)</f>
        <v>0</v>
      </c>
      <c r="LO26" s="73">
        <f t="shared" si="1368"/>
        <v>0</v>
      </c>
      <c r="LP26" s="73">
        <f t="shared" si="1368"/>
        <v>0</v>
      </c>
      <c r="LQ26" s="72">
        <f t="shared" si="202"/>
        <v>0</v>
      </c>
      <c r="LR26" s="75">
        <f t="shared" ref="LR26:LS26" si="1369">SUM(LR39,LR52,LR65,LR78,LR91,LR104,LR117,LR130,LR143,LR156,LR169,LR182,LR195,LR208,LR221,LR234,LR247,LR260,LR273,LR286,LR299,LR312,LR325,LR338,LR351,LR364,LR377,LR390,LR403,LR416,LR429,LR442)</f>
        <v>0</v>
      </c>
      <c r="LS26" s="76">
        <f t="shared" si="1369"/>
        <v>0</v>
      </c>
      <c r="LT26" s="77"/>
      <c r="LU26" s="80"/>
      <c r="LV26" s="71">
        <f t="shared" ref="LV26:LW26" si="1370">SUM(LV39,LV52,LV65,LV78,LV91,LV104,LV117,LV130,LV143,LV156,LV169,LV182,LV195,LV208,LV221,LV234,LV247,LV260,LV273,LV286,LV299,LV312,LV325,LV338,LV351,LV364,LV377,LV390,LV403,LV416,LV429,LV442)</f>
        <v>10</v>
      </c>
      <c r="LW26" s="73">
        <f t="shared" si="1370"/>
        <v>10</v>
      </c>
      <c r="LX26" s="72">
        <f t="shared" si="206"/>
        <v>20</v>
      </c>
      <c r="LY26" s="73">
        <f t="shared" ref="LY26:MA26" si="1371">SUM(LY39,LY52,LY65,LY78,LY91,LY104,LY117,LY130,LY143,LY156,LY169,LY182,LY195,LY208,LY221,LY234,LY247,LY260,LY273,LY286,LY299,LY312,LY325,LY338,LY351,LY364,LY377,LY390,LY403,LY416,LY429,LY442)</f>
        <v>0</v>
      </c>
      <c r="LZ26" s="73">
        <f t="shared" si="1371"/>
        <v>0</v>
      </c>
      <c r="MA26" s="73">
        <f t="shared" si="1371"/>
        <v>0</v>
      </c>
      <c r="MB26" s="74">
        <f t="shared" si="208"/>
        <v>0</v>
      </c>
      <c r="MC26" s="73">
        <f t="shared" ref="MC26:ME26" si="1372">SUM(MC39,MC52,MC65,MC78,MC91,MC104,MC117,MC130,MC143,MC156,MC169,MC182,MC195,MC208,MC221,MC234,MC247,MC260,MC273,MC286,MC299,MC312,MC325,MC338,MC351,MC364,MC377,MC390,MC403,MC416,MC429,MC442)</f>
        <v>0</v>
      </c>
      <c r="MD26" s="73">
        <f t="shared" si="1372"/>
        <v>5</v>
      </c>
      <c r="ME26" s="73">
        <f t="shared" si="1372"/>
        <v>0</v>
      </c>
      <c r="MF26" s="72">
        <f t="shared" si="210"/>
        <v>5</v>
      </c>
      <c r="MG26" s="75">
        <f t="shared" ref="MG26:MH26" si="1373">SUM(MG39,MG52,MG65,MG78,MG91,MG104,MG117,MG130,MG143,MG156,MG169,MG182,MG195,MG208,MG221,MG234,MG247,MG260,MG273,MG286,MG299,MG312,MG325,MG338,MG351,MG364,MG377,MG390,MG403,MG416,MG429,MG442)</f>
        <v>0</v>
      </c>
      <c r="MH26" s="76">
        <f t="shared" si="1373"/>
        <v>0</v>
      </c>
      <c r="MI26" s="77"/>
      <c r="MJ26" s="80"/>
      <c r="MK26" s="71">
        <f t="shared" ref="MK26:ML26" si="1374">SUM(MK39,MK52,MK65,MK78,MK91,MK104,MK117,MK130,MK143,MK156,MK169,MK182,MK195,MK208,MK221,MK234,MK247,MK260,MK273,MK286,MK299,MK312,MK325,MK338,MK351,MK364,MK377,MK390,MK403,MK416,MK429,MK442)</f>
        <v>0</v>
      </c>
      <c r="ML26" s="73">
        <f t="shared" si="1374"/>
        <v>1</v>
      </c>
      <c r="MM26" s="72">
        <f t="shared" si="213"/>
        <v>1</v>
      </c>
      <c r="MN26" s="73">
        <f t="shared" ref="MN26:MP26" si="1375">SUM(MN39,MN52,MN65,MN78,MN91,MN104,MN117,MN130,MN143,MN156,MN169,MN182,MN195,MN208,MN221,MN234,MN247,MN260,MN273,MN286,MN299,MN312,MN325,MN338,MN351,MN364,MN377,MN390,MN403,MN416,MN429,MN442)</f>
        <v>0</v>
      </c>
      <c r="MO26" s="73">
        <f t="shared" si="1375"/>
        <v>50</v>
      </c>
      <c r="MP26" s="73">
        <f t="shared" si="1375"/>
        <v>0</v>
      </c>
      <c r="MQ26" s="74">
        <f t="shared" si="215"/>
        <v>50</v>
      </c>
      <c r="MR26" s="73">
        <f t="shared" ref="MR26:MT26" si="1376">SUM(MR39,MR52,MR65,MR78,MR91,MR104,MR117,MR130,MR143,MR156,MR169,MR182,MR195,MR208,MR221,MR234,MR247,MR260,MR273,MR286,MR299,MR312,MR325,MR338,MR351,MR364,MR377,MR390,MR403,MR416,MR429,MR442)</f>
        <v>0</v>
      </c>
      <c r="MS26" s="73">
        <f t="shared" si="1376"/>
        <v>3.7999999999999999E-2</v>
      </c>
      <c r="MT26" s="73">
        <f t="shared" si="1376"/>
        <v>0</v>
      </c>
      <c r="MU26" s="72">
        <f t="shared" si="217"/>
        <v>3.7999999999999999E-2</v>
      </c>
      <c r="MV26" s="75">
        <f t="shared" ref="MV26:MW26" si="1377">SUM(MV39,MV52,MV65,MV78,MV91,MV104,MV117,MV130,MV143,MV156,MV169,MV182,MV195,MV208,MV221,MV234,MV247,MV260,MV273,MV286,MV299,MV312,MV325,MV338,MV351,MV364,MV377,MV390,MV403,MV416,MV429,MV442)</f>
        <v>0.02</v>
      </c>
      <c r="MW26" s="76">
        <f t="shared" si="1377"/>
        <v>0.5</v>
      </c>
      <c r="MX26" s="77"/>
      <c r="MY26" s="80"/>
      <c r="MZ26" s="71">
        <f t="shared" ref="MZ26:NA26" si="1378">SUM(MZ39,MZ52,MZ65,MZ78,MZ91,MZ104,MZ117,MZ130,MZ143,MZ156,MZ169,MZ182,MZ195,MZ208,MZ221,MZ234,MZ247,MZ260,MZ273,MZ286,MZ299,MZ312,MZ325,MZ338,MZ351,MZ364,MZ377,MZ390,MZ403,MZ416,MZ429,MZ442)</f>
        <v>0</v>
      </c>
      <c r="NA26" s="73">
        <f t="shared" si="1378"/>
        <v>0</v>
      </c>
      <c r="NB26" s="72">
        <f t="shared" si="220"/>
        <v>0</v>
      </c>
      <c r="NC26" s="73">
        <f t="shared" ref="NC26:NE26" si="1379">SUM(NC39,NC52,NC65,NC78,NC91,NC104,NC117,NC130,NC143,NC156,NC169,NC182,NC195,NC208,NC221,NC234,NC247,NC260,NC273,NC286,NC299,NC312,NC325,NC338,NC351,NC364,NC377,NC390,NC403,NC416,NC429,NC442)</f>
        <v>0</v>
      </c>
      <c r="ND26" s="73">
        <f t="shared" si="1379"/>
        <v>0</v>
      </c>
      <c r="NE26" s="73">
        <f t="shared" si="1379"/>
        <v>0</v>
      </c>
      <c r="NF26" s="74">
        <f t="shared" si="222"/>
        <v>0</v>
      </c>
      <c r="NG26" s="73">
        <f t="shared" ref="NG26:NI26" si="1380">SUM(NG39,NG52,NG65,NG78,NG91,NG104,NG117,NG130,NG143,NG156,NG169,NG182,NG195,NG208,NG221,NG234,NG247,NG260,NG273,NG286,NG299,NG312,NG325,NG338,NG351,NG364,NG377,NG390,NG403,NG416,NG429,NG442)</f>
        <v>0</v>
      </c>
      <c r="NH26" s="73">
        <f t="shared" si="1380"/>
        <v>0</v>
      </c>
      <c r="NI26" s="73">
        <f t="shared" si="1380"/>
        <v>0</v>
      </c>
      <c r="NJ26" s="72">
        <f t="shared" si="224"/>
        <v>0</v>
      </c>
      <c r="NK26" s="75">
        <f t="shared" ref="NK26:NL26" si="1381">SUM(NK39,NK52,NK65,NK78,NK91,NK104,NK117,NK130,NK143,NK156,NK169,NK182,NK195,NK208,NK221,NK234,NK247,NK260,NK273,NK286,NK299,NK312,NK325,NK338,NK351,NK364,NK377,NK390,NK403,NK416,NK429,NK442)</f>
        <v>0</v>
      </c>
      <c r="NL26" s="76">
        <f t="shared" si="1381"/>
        <v>0</v>
      </c>
      <c r="NM26" s="77"/>
      <c r="NN26" s="80"/>
      <c r="NO26" s="71">
        <f t="shared" ref="NO26:NP26" si="1382">SUM(NO39,NO52,NO65,NO78,NO91,NO104,NO117,NO130,NO143,NO156,NO169,NO182,NO195,NO208,NO221,NO234,NO247,NO260,NO273,NO286,NO299,NO312,NO325,NO338,NO351,NO364,NO377,NO390,NO403,NO416,NO429,NO442)</f>
        <v>0</v>
      </c>
      <c r="NP26" s="73">
        <f t="shared" si="1382"/>
        <v>1</v>
      </c>
      <c r="NQ26" s="72">
        <f t="shared" si="227"/>
        <v>1</v>
      </c>
      <c r="NR26" s="73">
        <f t="shared" ref="NR26:NT26" si="1383">SUM(NR39,NR52,NR65,NR78,NR91,NR104,NR117,NR130,NR143,NR156,NR169,NR182,NR195,NR208,NR221,NR234,NR247,NR260,NR273,NR286,NR299,NR312,NR325,NR338,NR351,NR364,NR377,NR390,NR403,NR416,NR429,NR442)</f>
        <v>0</v>
      </c>
      <c r="NS26" s="73">
        <f t="shared" si="1383"/>
        <v>55</v>
      </c>
      <c r="NT26" s="73">
        <f t="shared" si="1383"/>
        <v>0</v>
      </c>
      <c r="NU26" s="74">
        <f t="shared" si="229"/>
        <v>55</v>
      </c>
      <c r="NV26" s="73">
        <f t="shared" ref="NV26:NX26" si="1384">SUM(NV39,NV52,NV65,NV78,NV91,NV104,NV117,NV130,NV143,NV156,NV169,NV182,NV195,NV208,NV221,NV234,NV247,NV260,NV273,NV286,NV299,NV312,NV325,NV338,NV351,NV364,NV377,NV390,NV403,NV416,NV429,NV442)</f>
        <v>0</v>
      </c>
      <c r="NW26" s="73">
        <f t="shared" si="1384"/>
        <v>0.192</v>
      </c>
      <c r="NX26" s="73">
        <f t="shared" si="1384"/>
        <v>0</v>
      </c>
      <c r="NY26" s="72">
        <f t="shared" si="231"/>
        <v>0.192</v>
      </c>
      <c r="NZ26" s="75">
        <f t="shared" ref="NZ26:OA26" si="1385">SUM(NZ39,NZ52,NZ65,NZ78,NZ91,NZ104,NZ117,NZ130,NZ143,NZ156,NZ169,NZ182,NZ195,NZ208,NZ221,NZ234,NZ247,NZ260,NZ273,NZ286,NZ299,NZ312,NZ325,NZ338,NZ351,NZ364,NZ377,NZ390,NZ403,NZ416,NZ429,NZ442)</f>
        <v>0</v>
      </c>
      <c r="OA26" s="76">
        <f t="shared" si="1385"/>
        <v>0</v>
      </c>
      <c r="OB26" s="77"/>
      <c r="OC26" s="80"/>
      <c r="OD26" s="71">
        <f t="shared" ref="OD26:OE26" si="1386">SUM(OD39,OD52,OD65,OD78,OD91,OD104,OD117,OD130,OD143,OD156,OD169,OD182,OD195,OD208,OD221,OD234,OD247,OD260,OD273,OD286,OD299,OD312,OD325,OD338,OD351,OD364,OD377,OD390,OD403,OD416,OD429,OD442)</f>
        <v>0</v>
      </c>
      <c r="OE26" s="73">
        <f t="shared" si="1386"/>
        <v>0</v>
      </c>
      <c r="OF26" s="72">
        <f t="shared" si="234"/>
        <v>0</v>
      </c>
      <c r="OG26" s="73">
        <f t="shared" ref="OG26:OI26" si="1387">SUM(OG39,OG52,OG65,OG78,OG91,OG104,OG117,OG130,OG143,OG156,OG169,OG182,OG195,OG208,OG221,OG234,OG247,OG260,OG273,OG286,OG299,OG312,OG325,OG338,OG351,OG364,OG377,OG390,OG403,OG416,OG429,OG442)</f>
        <v>0</v>
      </c>
      <c r="OH26" s="73">
        <f t="shared" si="1387"/>
        <v>0</v>
      </c>
      <c r="OI26" s="73">
        <f t="shared" si="1387"/>
        <v>0</v>
      </c>
      <c r="OJ26" s="74">
        <f t="shared" si="236"/>
        <v>0</v>
      </c>
      <c r="OK26" s="73">
        <f t="shared" ref="OK26:OM26" si="1388">SUM(OK39,OK52,OK65,OK78,OK91,OK104,OK117,OK130,OK143,OK156,OK169,OK182,OK195,OK208,OK221,OK234,OK247,OK260,OK273,OK286,OK299,OK312,OK325,OK338,OK351,OK364,OK377,OK390,OK403,OK416,OK429,OK442)</f>
        <v>0</v>
      </c>
      <c r="OL26" s="73">
        <f t="shared" si="1388"/>
        <v>0</v>
      </c>
      <c r="OM26" s="73">
        <f t="shared" si="1388"/>
        <v>0</v>
      </c>
      <c r="ON26" s="72">
        <f t="shared" si="238"/>
        <v>0</v>
      </c>
      <c r="OO26" s="75">
        <f t="shared" ref="OO26:OP26" si="1389">SUM(OO39,OO52,OO65,OO78,OO91,OO104,OO117,OO130,OO143,OO156,OO169,OO182,OO195,OO208,OO221,OO234,OO247,OO260,OO273,OO286,OO299,OO312,OO325,OO338,OO351,OO364,OO377,OO390,OO403,OO416,OO429,OO442)</f>
        <v>0</v>
      </c>
      <c r="OP26" s="76">
        <f t="shared" si="1389"/>
        <v>0</v>
      </c>
      <c r="OQ26" s="77"/>
      <c r="OR26" s="80"/>
      <c r="OS26" s="73">
        <f t="shared" ref="OS26:OU26" si="1390">SUM(OS39,OS52,OS65,OS78,OS91,OS104,OS117,OS130,OS143,OS156,OS169,OS182,OS195,OS208,OS221,OS234,OS247,OS260,OS273,OS286,OS299,OS312,OS325,OS338,OS351,OS364,OS377,OS390,OS403,OS416,OS429,OS442)</f>
        <v>8</v>
      </c>
      <c r="OT26" s="73">
        <f t="shared" si="1390"/>
        <v>5</v>
      </c>
      <c r="OU26" s="73">
        <f t="shared" si="1390"/>
        <v>13</v>
      </c>
      <c r="OV26" s="74">
        <f t="shared" si="241"/>
        <v>0</v>
      </c>
      <c r="OW26" s="73">
        <f t="shared" ref="OW26:OY26" si="1391">SUM(OW39,OW52,OW65,OW78,OW91,OW104,OW117,OW130,OW143,OW156,OW169,OW182,OW195,OW208,OW221,OW234,OW247,OW260,OW273,OW286,OW299,OW312,OW325,OW338,OW351,OW364,OW377,OW390,OW403,OW416,OW429,OW442)</f>
        <v>370</v>
      </c>
      <c r="OX26" s="73">
        <f t="shared" si="1391"/>
        <v>0</v>
      </c>
      <c r="OY26" s="73">
        <f t="shared" si="1391"/>
        <v>370</v>
      </c>
      <c r="OZ26" s="72">
        <f t="shared" si="243"/>
        <v>0</v>
      </c>
      <c r="PA26" s="75">
        <f t="shared" ref="PA26:PB26" si="1392">SUM(PA39,PA52,PA65,PA78,PA91,PA104,PA117,PA130,PA143,PA156,PA169,PA182,PA195,PA208,PA221,PA234,PA247,PA260,PA273,PA286,PA299,PA312,PA325,PA338,PA351,PA364,PA377,PA390,PA403,PA416,PA429,PA442)</f>
        <v>2.9</v>
      </c>
      <c r="PB26" s="76">
        <f t="shared" si="1392"/>
        <v>0</v>
      </c>
      <c r="PC26" s="77"/>
      <c r="PD26" s="75">
        <f t="shared" ref="PD26:PE26" si="1393">SUM(PD39,PD52,PD65,PD78,PD91,PD104,PD117,PD130,PD143,PD156,PD169,PD182,PD195,PD208,PD221,PD234,PD247,PD260,PD273,PD286,PD299,PD312,PD325,PD338,PD351,PD364,PD377,PD390,PD403,PD416,PD429,PD442)</f>
        <v>0</v>
      </c>
      <c r="PE26" s="76">
        <f t="shared" si="1393"/>
        <v>0</v>
      </c>
      <c r="PF26" s="77"/>
      <c r="PG26" s="80"/>
      <c r="PH26" s="71">
        <f t="shared" ref="PH26:PI26" si="1394">SUM(PH39,PH52,PH65,PH78,PH91,PH104,PH117,PH130,PH143,PH156,PH169,PH182,PH195,PH208,PH221,PH234,PH247,PH260,PH273,PH286,PH299,PH312,PH325,PH338,PH351,PH364,PH377,PH390,PH403,PH416,PH429,PH442)</f>
        <v>0</v>
      </c>
      <c r="PI26" s="73">
        <f t="shared" si="1394"/>
        <v>0</v>
      </c>
      <c r="PJ26" s="72">
        <f t="shared" si="247"/>
        <v>0</v>
      </c>
      <c r="PK26" s="73">
        <f t="shared" ref="PK26:PM26" si="1395">SUM(PK39,PK52,PK65,PK78,PK91,PK104,PK117,PK130,PK143,PK156,PK169,PK182,PK195,PK208,PK221,PK234,PK247,PK260,PK273,PK286,PK299,PK312,PK325,PK338,PK351,PK364,PK377,PK390,PK403,PK416,PK429,PK442)</f>
        <v>0</v>
      </c>
      <c r="PL26" s="73">
        <f t="shared" si="1395"/>
        <v>0</v>
      </c>
      <c r="PM26" s="73">
        <f t="shared" si="1395"/>
        <v>0</v>
      </c>
      <c r="PN26" s="74">
        <f t="shared" si="249"/>
        <v>0</v>
      </c>
      <c r="PO26" s="73">
        <f t="shared" ref="PO26:PQ26" si="1396">SUM(PO39,PO52,PO65,PO78,PO91,PO104,PO117,PO130,PO143,PO156,PO169,PO182,PO195,PO208,PO221,PO234,PO247,PO260,PO273,PO286,PO299,PO312,PO325,PO338,PO351,PO364,PO377,PO390,PO403,PO416,PO429,PO442)</f>
        <v>0</v>
      </c>
      <c r="PP26" s="73">
        <f t="shared" si="1396"/>
        <v>0</v>
      </c>
      <c r="PQ26" s="73">
        <f t="shared" si="1396"/>
        <v>0</v>
      </c>
      <c r="PR26" s="72">
        <f t="shared" si="251"/>
        <v>0</v>
      </c>
      <c r="PS26" s="75">
        <f t="shared" ref="PS26:PT26" si="1397">SUM(PS39,PS52,PS65,PS78,PS91,PS104,PS117,PS130,PS143,PS156,PS169,PS182,PS195,PS208,PS221,PS234,PS247,PS260,PS273,PS286,PS299,PS312,PS325,PS338,PS351,PS364,PS377,PS390,PS403,PS416,PS429,PS442)</f>
        <v>0</v>
      </c>
      <c r="PT26" s="76">
        <f t="shared" si="1397"/>
        <v>0</v>
      </c>
      <c r="PU26" s="77"/>
      <c r="PV26" s="80"/>
      <c r="PW26" s="71">
        <f t="shared" ref="PW26:PX26" si="1398">SUM(PW39,PW52,PW65,PW78,PW91,PW104,PW117,PW130,PW143,PW156,PW169,PW182,PW195,PW208,PW221,PW234,PW247,PW260,PW273,PW286,PW299,PW312,PW325,PW338,PW351,PW364,PW377,PW390,PW403,PW416,PW429,PW442)</f>
        <v>0</v>
      </c>
      <c r="PX26" s="73">
        <f t="shared" si="1398"/>
        <v>0</v>
      </c>
      <c r="PY26" s="72">
        <f t="shared" si="254"/>
        <v>0</v>
      </c>
      <c r="PZ26" s="73">
        <f t="shared" ref="PZ26:QB26" si="1399">SUM(PZ39,PZ52,PZ65,PZ78,PZ91,PZ104,PZ117,PZ130,PZ143,PZ156,PZ169,PZ182,PZ195,PZ208,PZ221,PZ234,PZ247,PZ260,PZ273,PZ286,PZ299,PZ312,PZ325,PZ338,PZ351,PZ364,PZ377,PZ390,PZ403,PZ416,PZ429,PZ442)</f>
        <v>0</v>
      </c>
      <c r="QA26" s="73">
        <f t="shared" si="1399"/>
        <v>0</v>
      </c>
      <c r="QB26" s="73">
        <f t="shared" si="1399"/>
        <v>0</v>
      </c>
      <c r="QC26" s="74">
        <f t="shared" si="256"/>
        <v>0</v>
      </c>
      <c r="QD26" s="73">
        <f t="shared" ref="QD26:QF26" si="1400">SUM(QD39,QD52,QD65,QD78,QD91,QD104,QD117,QD130,QD143,QD156,QD169,QD182,QD195,QD208,QD221,QD234,QD247,QD260,QD273,QD286,QD299,QD312,QD325,QD338,QD351,QD364,QD377,QD390,QD403,QD416,QD429,QD442)</f>
        <v>0</v>
      </c>
      <c r="QE26" s="73">
        <f t="shared" si="1400"/>
        <v>0</v>
      </c>
      <c r="QF26" s="73">
        <f t="shared" si="1400"/>
        <v>0</v>
      </c>
      <c r="QG26" s="72">
        <f t="shared" si="258"/>
        <v>0</v>
      </c>
      <c r="QH26" s="75">
        <f t="shared" ref="QH26:QI26" si="1401">SUM(QH39,QH52,QH65,QH78,QH91,QH104,QH117,QH130,QH143,QH156,QH169,QH182,QH195,QH208,QH221,QH234,QH247,QH260,QH273,QH286,QH299,QH312,QH325,QH338,QH351,QH364,QH377,QH390,QH403,QH416,QH429,QH442)</f>
        <v>0</v>
      </c>
      <c r="QI26" s="76">
        <f t="shared" si="1401"/>
        <v>0</v>
      </c>
      <c r="QJ26" s="77"/>
      <c r="QK26" s="80"/>
      <c r="QL26" s="71">
        <f t="shared" ref="QL26:QM26" si="1402">SUM(QL39,QL52,QL65,QL78,QL91,QL104,QL117,QL130,QL143,QL156,QL169,QL182,QL195,QL208,QL221,QL234,QL247,QL260,QL273,QL286,QL299,QL312,QL325,QL338,QL351,QL364,QL377,QL390,QL403,QL416,QL429,QL442)</f>
        <v>0</v>
      </c>
      <c r="QM26" s="73">
        <f t="shared" si="1402"/>
        <v>0</v>
      </c>
      <c r="QN26" s="72">
        <f t="shared" si="261"/>
        <v>0</v>
      </c>
      <c r="QO26" s="73">
        <f t="shared" ref="QO26:QQ26" si="1403">SUM(QO39,QO52,QO65,QO78,QO91,QO104,QO117,QO130,QO143,QO156,QO169,QO182,QO195,QO208,QO221,QO234,QO247,QO260,QO273,QO286,QO299,QO312,QO325,QO338,QO351,QO364,QO377,QO390,QO403,QO416,QO429,QO442)</f>
        <v>0</v>
      </c>
      <c r="QP26" s="73">
        <f t="shared" si="1403"/>
        <v>0</v>
      </c>
      <c r="QQ26" s="73">
        <f t="shared" si="1403"/>
        <v>0</v>
      </c>
      <c r="QR26" s="74">
        <f t="shared" si="263"/>
        <v>0</v>
      </c>
      <c r="QS26" s="73">
        <f t="shared" ref="QS26:QU26" si="1404">SUM(QS39,QS52,QS65,QS78,QS91,QS104,QS117,QS130,QS143,QS156,QS169,QS182,QS195,QS208,QS221,QS234,QS247,QS260,QS273,QS286,QS299,QS312,QS325,QS338,QS351,QS364,QS377,QS390,QS403,QS416,QS429,QS442)</f>
        <v>0</v>
      </c>
      <c r="QT26" s="73">
        <f t="shared" si="1404"/>
        <v>0</v>
      </c>
      <c r="QU26" s="73">
        <f t="shared" si="1404"/>
        <v>0</v>
      </c>
      <c r="QV26" s="72">
        <f t="shared" si="265"/>
        <v>0</v>
      </c>
      <c r="QW26" s="75">
        <f t="shared" ref="QW26:QX26" si="1405">SUM(QW39,QW52,QW65,QW78,QW91,QW104,QW117,QW130,QW143,QW156,QW169,QW182,QW195,QW208,QW221,QW234,QW247,QW260,QW273,QW286,QW299,QW312,QW325,QW338,QW351,QW364,QW377,QW390,QW403,QW416,QW429,QW442)</f>
        <v>0</v>
      </c>
      <c r="QX26" s="76">
        <f t="shared" si="1405"/>
        <v>0</v>
      </c>
      <c r="QY26" s="77"/>
      <c r="QZ26" s="80"/>
      <c r="RA26" s="71">
        <f t="shared" ref="RA26:RB26" si="1406">SUM(RA39,RA52,RA65,RA78,RA91,RA104,RA117,RA130,RA143,RA156,RA169,RA182,RA195,RA208,RA221,RA234,RA247,RA260,RA273,RA286,RA299,RA312,RA325,RA338,RA351,RA364,RA377,RA390,RA403,RA416,RA429,RA442)</f>
        <v>0</v>
      </c>
      <c r="RB26" s="73">
        <f t="shared" si="1406"/>
        <v>0</v>
      </c>
      <c r="RC26" s="72">
        <f t="shared" si="268"/>
        <v>0</v>
      </c>
      <c r="RD26" s="73">
        <f t="shared" ref="RD26:RF26" si="1407">SUM(RD39,RD52,RD65,RD78,RD91,RD104,RD117,RD130,RD143,RD156,RD169,RD182,RD195,RD208,RD221,RD234,RD247,RD260,RD273,RD286,RD299,RD312,RD325,RD338,RD351,RD364,RD377,RD390,RD403,RD416,RD429,RD442)</f>
        <v>0</v>
      </c>
      <c r="RE26" s="73">
        <f t="shared" si="1407"/>
        <v>0</v>
      </c>
      <c r="RF26" s="73">
        <f t="shared" si="1407"/>
        <v>0</v>
      </c>
      <c r="RG26" s="74">
        <f t="shared" si="270"/>
        <v>0</v>
      </c>
      <c r="RH26" s="73">
        <f t="shared" ref="RH26:RJ26" si="1408">SUM(RH39,RH52,RH65,RH78,RH91,RH104,RH117,RH130,RH143,RH156,RH169,RH182,RH195,RH208,RH221,RH234,RH247,RH260,RH273,RH286,RH299,RH312,RH325,RH338,RH351,RH364,RH377,RH390,RH403,RH416,RH429,RH442)</f>
        <v>0</v>
      </c>
      <c r="RI26" s="73">
        <f t="shared" si="1408"/>
        <v>0</v>
      </c>
      <c r="RJ26" s="73">
        <f t="shared" si="1408"/>
        <v>0</v>
      </c>
      <c r="RK26" s="72">
        <f t="shared" si="272"/>
        <v>0</v>
      </c>
      <c r="RL26" s="75">
        <f t="shared" ref="RL26:RM26" si="1409">SUM(RL39,RL52,RL65,RL78,RL91,RL104,RL117,RL130,RL143,RL156,RL169,RL182,RL195,RL208,RL221,RL234,RL247,RL260,RL273,RL286,RL299,RL312,RL325,RL338,RL351,RL364,RL377,RL390,RL403,RL416,RL429,RL442)</f>
        <v>0</v>
      </c>
      <c r="RM26" s="76">
        <f t="shared" si="1409"/>
        <v>0</v>
      </c>
      <c r="RN26" s="77"/>
      <c r="RO26" s="80"/>
      <c r="RP26" s="71">
        <f t="shared" ref="RP26:RQ26" si="1410">SUM(RP39,RP52,RP65,RP78,RP91,RP104,RP117,RP130,RP143,RP156,RP169,RP182,RP195,RP208,RP221,RP234,RP247,RP260,RP273,RP286,RP299,RP312,RP325,RP338,RP351,RP364,RP377,RP390,RP403,RP416,RP429,RP442)</f>
        <v>7</v>
      </c>
      <c r="RQ26" s="73">
        <f t="shared" si="1410"/>
        <v>3</v>
      </c>
      <c r="RR26" s="72">
        <f t="shared" si="275"/>
        <v>10</v>
      </c>
      <c r="RS26" s="73">
        <f t="shared" ref="RS26:RU26" si="1411">SUM(RS39,RS52,RS65,RS78,RS91,RS104,RS117,RS130,RS143,RS156,RS169,RS182,RS195,RS208,RS221,RS234,RS247,RS260,RS273,RS286,RS299,RS312,RS325,RS338,RS351,RS364,RS377,RS390,RS403,RS416,RS429,RS442)</f>
        <v>0</v>
      </c>
      <c r="RT26" s="73">
        <f t="shared" si="1411"/>
        <v>0</v>
      </c>
      <c r="RU26" s="73">
        <f t="shared" si="1411"/>
        <v>0</v>
      </c>
      <c r="RV26" s="74">
        <f t="shared" si="277"/>
        <v>0</v>
      </c>
      <c r="RW26" s="73">
        <f t="shared" ref="RW26:RY26" si="1412">SUM(RW39,RW52,RW65,RW78,RW91,RW104,RW117,RW130,RW143,RW156,RW169,RW182,RW195,RW208,RW221,RW234,RW247,RW260,RW273,RW286,RW299,RW312,RW325,RW338,RW351,RW364,RW377,RW390,RW403,RW416,RW429,RW442)</f>
        <v>0</v>
      </c>
      <c r="RX26" s="73">
        <f t="shared" si="1412"/>
        <v>0.255</v>
      </c>
      <c r="RY26" s="73">
        <f t="shared" si="1412"/>
        <v>0</v>
      </c>
      <c r="RZ26" s="72">
        <f t="shared" si="279"/>
        <v>0.255</v>
      </c>
      <c r="SA26" s="75">
        <f t="shared" ref="SA26:SB26" si="1413">SUM(SA39,SA52,SA65,SA78,SA91,SA104,SA117,SA130,SA143,SA156,SA169,SA182,SA195,SA208,SA221,SA234,SA247,SA260,SA273,SA286,SA299,SA312,SA325,SA338,SA351,SA364,SA377,SA390,SA403,SA416,SA429,SA442)</f>
        <v>0</v>
      </c>
      <c r="SB26" s="76">
        <f t="shared" si="1413"/>
        <v>0</v>
      </c>
      <c r="SC26" s="77"/>
      <c r="SD26" s="80"/>
      <c r="SE26" s="71">
        <f t="shared" ref="SE26:SF26" si="1414">SUM(SE39,SE52,SE65,SE78,SE91,SE104,SE117,SE130,SE143,SE156,SE169,SE182,SE195,SE208,SE221,SE234,SE247,SE260,SE273,SE286,SE299,SE312,SE325,SE338,SE351,SE364,SE377,SE390,SE403,SE416,SE429,SE442)</f>
        <v>0</v>
      </c>
      <c r="SF26" s="73">
        <f t="shared" si="1414"/>
        <v>0</v>
      </c>
      <c r="SG26" s="72">
        <f t="shared" si="282"/>
        <v>0</v>
      </c>
      <c r="SH26" s="73">
        <f t="shared" ref="SH26:SJ26" si="1415">SUM(SH39,SH52,SH65,SH78,SH91,SH104,SH117,SH130,SH143,SH156,SH169,SH182,SH195,SH208,SH221,SH234,SH247,SH260,SH273,SH286,SH299,SH312,SH325,SH338,SH351,SH364,SH377,SH390,SH403,SH416,SH429,SH442)</f>
        <v>0</v>
      </c>
      <c r="SI26" s="73">
        <f t="shared" si="1415"/>
        <v>0</v>
      </c>
      <c r="SJ26" s="73">
        <f t="shared" si="1415"/>
        <v>0</v>
      </c>
      <c r="SK26" s="74">
        <f t="shared" si="284"/>
        <v>0</v>
      </c>
      <c r="SL26" s="73">
        <f t="shared" ref="SL26:SN26" si="1416">SUM(SL39,SL52,SL65,SL78,SL91,SL104,SL117,SL130,SL143,SL156,SL169,SL182,SL195,SL208,SL221,SL234,SL247,SL260,SL273,SL286,SL299,SL312,SL325,SL338,SL351,SL364,SL377,SL390,SL403,SL416,SL429,SL442)</f>
        <v>0</v>
      </c>
      <c r="SM26" s="73">
        <f t="shared" si="1416"/>
        <v>0</v>
      </c>
      <c r="SN26" s="73">
        <f t="shared" si="1416"/>
        <v>0</v>
      </c>
      <c r="SO26" s="72">
        <f t="shared" si="286"/>
        <v>0</v>
      </c>
      <c r="SP26" s="75">
        <f t="shared" ref="SP26:SQ26" si="1417">SUM(SP39,SP52,SP65,SP78,SP91,SP104,SP117,SP130,SP143,SP156,SP169,SP182,SP195,SP208,SP221,SP234,SP247,SP260,SP273,SP286,SP299,SP312,SP325,SP338,SP351,SP364,SP377,SP390,SP403,SP416,SP429,SP442)</f>
        <v>0</v>
      </c>
      <c r="SQ26" s="76">
        <f t="shared" si="1417"/>
        <v>0</v>
      </c>
      <c r="SR26" s="77"/>
      <c r="SS26" s="80"/>
      <c r="ST26" s="71">
        <f t="shared" ref="ST26:SU26" si="1418">SUM(ST39,ST52,ST65,ST78,ST91,ST104,ST117,ST130,ST143,ST156,ST169,ST182,ST195,ST208,ST221,ST234,ST247,ST260,ST273,ST286,ST299,ST312,ST325,ST338,ST351,ST364,ST377,ST390,ST403,ST416,ST429,ST442)</f>
        <v>3</v>
      </c>
      <c r="SU26" s="73">
        <f t="shared" si="1418"/>
        <v>2</v>
      </c>
      <c r="SV26" s="72">
        <f t="shared" si="289"/>
        <v>5</v>
      </c>
      <c r="SW26" s="73">
        <f t="shared" ref="SW26:SY26" si="1419">SUM(SW39,SW52,SW65,SW78,SW91,SW104,SW117,SW130,SW143,SW156,SW169,SW182,SW195,SW208,SW221,SW234,SW247,SW260,SW273,SW286,SW299,SW312,SW325,SW338,SW351,SW364,SW377,SW390,SW403,SW416,SW429,SW442)</f>
        <v>320.25</v>
      </c>
      <c r="SX26" s="73">
        <f t="shared" si="1419"/>
        <v>450.25</v>
      </c>
      <c r="SY26" s="73">
        <f t="shared" si="1419"/>
        <v>0</v>
      </c>
      <c r="SZ26" s="74">
        <f t="shared" si="291"/>
        <v>770.5</v>
      </c>
      <c r="TA26" s="73">
        <f t="shared" ref="TA26:TC26" si="1420">SUM(TA39,TA52,TA65,TA78,TA91,TA104,TA117,TA130,TA143,TA156,TA169,TA182,TA195,TA208,TA221,TA234,TA247,TA260,TA273,TA286,TA299,TA312,TA325,TA338,TA351,TA364,TA377,TA390,TA403,TA416,TA429,TA442)</f>
        <v>0.5</v>
      </c>
      <c r="TB26" s="73">
        <f t="shared" si="1420"/>
        <v>1.95</v>
      </c>
      <c r="TC26" s="73">
        <f t="shared" si="1420"/>
        <v>0</v>
      </c>
      <c r="TD26" s="72">
        <f t="shared" si="293"/>
        <v>2.4500000000000002</v>
      </c>
      <c r="TE26" s="75">
        <f t="shared" ref="TE26:TF26" si="1421">SUM(TE39,TE52,TE65,TE78,TE91,TE104,TE117,TE130,TE143,TE156,TE169,TE182,TE195,TE208,TE221,TE234,TE247,TE260,TE273,TE286,TE299,TE312,TE325,TE338,TE351,TE364,TE377,TE390,TE403,TE416,TE429,TE442)</f>
        <v>1.5</v>
      </c>
      <c r="TF26" s="76">
        <f t="shared" si="1421"/>
        <v>0.44999999999999996</v>
      </c>
      <c r="TG26" s="77"/>
      <c r="TH26" s="80"/>
      <c r="TI26" s="71">
        <f t="shared" ref="TI26:TJ26" si="1422">SUM(TI39,TI52,TI65,TI78,TI91,TI104,TI117,TI130,TI143,TI156,TI169,TI182,TI195,TI208,TI221,TI234,TI247,TI260,TI273,TI286,TI299,TI312,TI325,TI338,TI351,TI364,TI377,TI390,TI403,TI416,TI429,TI442)</f>
        <v>4</v>
      </c>
      <c r="TJ26" s="73">
        <f t="shared" si="1422"/>
        <v>5</v>
      </c>
      <c r="TK26" s="72">
        <f t="shared" si="296"/>
        <v>9</v>
      </c>
      <c r="TL26" s="73">
        <f t="shared" ref="TL26:TN26" si="1423">SUM(TL39,TL52,TL65,TL78,TL91,TL104,TL117,TL130,TL143,TL156,TL169,TL182,TL195,TL208,TL221,TL234,TL247,TL260,TL273,TL286,TL299,TL312,TL325,TL338,TL351,TL364,TL377,TL390,TL403,TL416,TL429,TL442)</f>
        <v>0</v>
      </c>
      <c r="TM26" s="73">
        <f t="shared" si="1423"/>
        <v>200</v>
      </c>
      <c r="TN26" s="73">
        <f t="shared" si="1423"/>
        <v>0</v>
      </c>
      <c r="TO26" s="74">
        <f t="shared" si="298"/>
        <v>200</v>
      </c>
      <c r="TP26" s="73">
        <f t="shared" ref="TP26:TR26" si="1424">SUM(TP39,TP52,TP65,TP78,TP91,TP104,TP117,TP130,TP143,TP156,TP169,TP182,TP195,TP208,TP221,TP234,TP247,TP260,TP273,TP286,TP299,TP312,TP325,TP338,TP351,TP364,TP377,TP390,TP403,TP416,TP429,TP442)</f>
        <v>0.5</v>
      </c>
      <c r="TQ26" s="73">
        <f t="shared" si="1424"/>
        <v>0.3</v>
      </c>
      <c r="TR26" s="73">
        <f t="shared" si="1424"/>
        <v>0</v>
      </c>
      <c r="TS26" s="72">
        <f t="shared" si="300"/>
        <v>0.8</v>
      </c>
      <c r="TT26" s="75">
        <f t="shared" ref="TT26:TU26" si="1425">SUM(TT39,TT52,TT65,TT78,TT91,TT104,TT117,TT130,TT143,TT156,TT169,TT182,TT195,TT208,TT221,TT234,TT247,TT260,TT273,TT286,TT299,TT312,TT325,TT338,TT351,TT364,TT377,TT390,TT403,TT416,TT429,TT442)</f>
        <v>0</v>
      </c>
      <c r="TU26" s="76">
        <f t="shared" si="1425"/>
        <v>0</v>
      </c>
      <c r="TV26" s="77"/>
      <c r="TW26" s="80"/>
      <c r="TX26" s="71">
        <f t="shared" ref="TX26:TY26" si="1426">SUM(TX39,TX52,TX65,TX78,TX91,TX104,TX117,TX130,TX143,TX156,TX169,TX182,TX195,TX208,TX221,TX234,TX247,TX260,TX273,TX286,TX299,TX312,TX325,TX338,TX351,TX364,TX377,TX390,TX403,TX416,TX429,TX442)</f>
        <v>0</v>
      </c>
      <c r="TY26" s="73">
        <f t="shared" si="1426"/>
        <v>0</v>
      </c>
      <c r="TZ26" s="72">
        <f t="shared" si="303"/>
        <v>0</v>
      </c>
      <c r="UA26" s="73">
        <f t="shared" ref="UA26:UC26" si="1427">SUM(UA39,UA52,UA65,UA78,UA91,UA104,UA117,UA130,UA143,UA156,UA169,UA182,UA195,UA208,UA221,UA234,UA247,UA260,UA273,UA286,UA299,UA312,UA325,UA338,UA351,UA364,UA377,UA390,UA403,UA416,UA429,UA442)</f>
        <v>0</v>
      </c>
      <c r="UB26" s="73">
        <f t="shared" si="1427"/>
        <v>0</v>
      </c>
      <c r="UC26" s="73">
        <f t="shared" si="1427"/>
        <v>0</v>
      </c>
      <c r="UD26" s="74">
        <f t="shared" si="305"/>
        <v>0</v>
      </c>
      <c r="UE26" s="73">
        <f t="shared" ref="UE26:UG26" si="1428">SUM(UE39,UE52,UE65,UE78,UE91,UE104,UE117,UE130,UE143,UE156,UE169,UE182,UE195,UE208,UE221,UE234,UE247,UE260,UE273,UE286,UE299,UE312,UE325,UE338,UE351,UE364,UE377,UE390,UE403,UE416,UE429,UE442)</f>
        <v>0</v>
      </c>
      <c r="UF26" s="73">
        <f t="shared" si="1428"/>
        <v>0</v>
      </c>
      <c r="UG26" s="73">
        <f t="shared" si="1428"/>
        <v>0</v>
      </c>
      <c r="UH26" s="72">
        <f t="shared" si="307"/>
        <v>0</v>
      </c>
      <c r="UI26" s="75">
        <f t="shared" ref="UI26:UJ26" si="1429">SUM(UI39,UI52,UI65,UI78,UI91,UI104,UI117,UI130,UI143,UI156,UI169,UI182,UI195,UI208,UI221,UI234,UI247,UI260,UI273,UI286,UI299,UI312,UI325,UI338,UI351,UI364,UI377,UI390,UI403,UI416,UI429,UI442)</f>
        <v>0</v>
      </c>
      <c r="UJ26" s="76">
        <f t="shared" si="1429"/>
        <v>0</v>
      </c>
      <c r="UK26" s="77"/>
      <c r="UL26" s="80"/>
      <c r="UM26" s="71">
        <f t="shared" ref="UM26:UN26" si="1430">SUM(UM39,UM52,UM65,UM78,UM91,UM104,UM117,UM130,UM143,UM156,UM169,UM182,UM195,UM208,UM221,UM234,UM247,UM260,UM273,UM286,UM299,UM312,UM325,UM338,UM351,UM364,UM377,UM390,UM403,UM416,UM429,UM442)</f>
        <v>0</v>
      </c>
      <c r="UN26" s="73">
        <f t="shared" si="1430"/>
        <v>0</v>
      </c>
      <c r="UO26" s="72">
        <f t="shared" si="310"/>
        <v>0</v>
      </c>
      <c r="UP26" s="73">
        <f t="shared" ref="UP26:UR26" si="1431">SUM(UP39,UP52,UP65,UP78,UP91,UP104,UP117,UP130,UP143,UP156,UP169,UP182,UP195,UP208,UP221,UP234,UP247,UP260,UP273,UP286,UP299,UP312,UP325,UP338,UP351,UP364,UP377,UP390,UP403,UP416,UP429,UP442)</f>
        <v>0</v>
      </c>
      <c r="UQ26" s="73">
        <f t="shared" si="1431"/>
        <v>0</v>
      </c>
      <c r="UR26" s="73">
        <f t="shared" si="1431"/>
        <v>0</v>
      </c>
      <c r="US26" s="74">
        <f t="shared" si="312"/>
        <v>0</v>
      </c>
      <c r="UT26" s="73">
        <f t="shared" ref="UT26:UV26" si="1432">SUM(UT39,UT52,UT65,UT78,UT91,UT104,UT117,UT130,UT143,UT156,UT169,UT182,UT195,UT208,UT221,UT234,UT247,UT260,UT273,UT286,UT299,UT312,UT325,UT338,UT351,UT364,UT377,UT390,UT403,UT416,UT429,UT442)</f>
        <v>0</v>
      </c>
      <c r="UU26" s="73">
        <f t="shared" si="1432"/>
        <v>0</v>
      </c>
      <c r="UV26" s="73">
        <f t="shared" si="1432"/>
        <v>0</v>
      </c>
      <c r="UW26" s="72">
        <f t="shared" si="314"/>
        <v>0</v>
      </c>
      <c r="UX26" s="75">
        <f t="shared" ref="UX26:UY26" si="1433">SUM(UX39,UX52,UX65,UX78,UX91,UX104,UX117,UX130,UX143,UX156,UX169,UX182,UX195,UX208,UX221,UX234,UX247,UX260,UX273,UX286,UX299,UX312,UX325,UX338,UX351,UX364,UX377,UX390,UX403,UX416,UX429,UX442)</f>
        <v>0</v>
      </c>
      <c r="UY26" s="76">
        <f t="shared" si="1433"/>
        <v>0</v>
      </c>
      <c r="UZ26" s="77"/>
      <c r="VA26" s="80"/>
      <c r="VB26" s="71">
        <f t="shared" ref="VB26:VC26" si="1434">SUM(VB39,VB52,VB65,VB78,VB91,VB104,VB117,VB130,VB143,VB156,VB169,VB182,VB195,VB208,VB221,VB234,VB247,VB260,VB273,VB286,VB299,VB312,VB325,VB338,VB351,VB364,VB377,VB390,VB403,VB416,VB429,VB442)</f>
        <v>0</v>
      </c>
      <c r="VC26" s="73">
        <f t="shared" si="1434"/>
        <v>0</v>
      </c>
      <c r="VD26" s="72">
        <f t="shared" si="317"/>
        <v>0</v>
      </c>
      <c r="VE26" s="73">
        <f t="shared" ref="VE26:VG26" si="1435">SUM(VE39,VE52,VE65,VE78,VE91,VE104,VE117,VE130,VE143,VE156,VE169,VE182,VE195,VE208,VE221,VE234,VE247,VE260,VE273,VE286,VE299,VE312,VE325,VE338,VE351,VE364,VE377,VE390,VE403,VE416,VE429,VE442)</f>
        <v>0</v>
      </c>
      <c r="VF26" s="73">
        <f t="shared" si="1435"/>
        <v>0</v>
      </c>
      <c r="VG26" s="73">
        <f t="shared" si="1435"/>
        <v>0</v>
      </c>
      <c r="VH26" s="74">
        <f t="shared" si="319"/>
        <v>0</v>
      </c>
      <c r="VI26" s="73">
        <f t="shared" ref="VI26:VK26" si="1436">SUM(VI39,VI52,VI65,VI78,VI91,VI104,VI117,VI130,VI143,VI156,VI169,VI182,VI195,VI208,VI221,VI234,VI247,VI260,VI273,VI286,VI299,VI312,VI325,VI338,VI351,VI364,VI377,VI390,VI403,VI416,VI429,VI442)</f>
        <v>0</v>
      </c>
      <c r="VJ26" s="73">
        <f t="shared" si="1436"/>
        <v>0</v>
      </c>
      <c r="VK26" s="73">
        <f t="shared" si="1436"/>
        <v>0</v>
      </c>
      <c r="VL26" s="72">
        <f t="shared" si="321"/>
        <v>0</v>
      </c>
      <c r="VM26" s="75">
        <f t="shared" ref="VM26:VN26" si="1437">SUM(VM39,VM52,VM65,VM78,VM91,VM104,VM117,VM130,VM143,VM156,VM169,VM182,VM195,VM208,VM221,VM234,VM247,VM260,VM273,VM286,VM299,VM312,VM325,VM338,VM351,VM364,VM377,VM390,VM403,VM416,VM429,VM442)</f>
        <v>0</v>
      </c>
      <c r="VN26" s="76">
        <f t="shared" si="1437"/>
        <v>0</v>
      </c>
      <c r="VO26" s="77"/>
      <c r="VP26" s="80"/>
      <c r="VQ26" s="71">
        <f t="shared" ref="VQ26:VR26" si="1438">SUM(VQ39,VQ52,VQ65,VQ78,VQ91,VQ104,VQ117,VQ130,VQ143,VQ156,VQ169,VQ182,VQ195,VQ208,VQ221,VQ234,VQ247,VQ260,VQ273,VQ286,VQ299,VQ312,VQ325,VQ338,VQ351,VQ364,VQ377,VQ390,VQ403,VQ416,VQ429,VQ442)</f>
        <v>0</v>
      </c>
      <c r="VR26" s="73">
        <f t="shared" si="1438"/>
        <v>0</v>
      </c>
      <c r="VS26" s="72">
        <f t="shared" si="324"/>
        <v>0</v>
      </c>
      <c r="VT26" s="73">
        <f t="shared" ref="VT26:VV26" si="1439">SUM(VT39,VT52,VT65,VT78,VT91,VT104,VT117,VT130,VT143,VT156,VT169,VT182,VT195,VT208,VT221,VT234,VT247,VT260,VT273,VT286,VT299,VT312,VT325,VT338,VT351,VT364,VT377,VT390,VT403,VT416,VT429,VT442)</f>
        <v>0</v>
      </c>
      <c r="VU26" s="73">
        <f t="shared" si="1439"/>
        <v>0</v>
      </c>
      <c r="VV26" s="73">
        <f t="shared" si="1439"/>
        <v>0</v>
      </c>
      <c r="VW26" s="74">
        <f t="shared" si="326"/>
        <v>0</v>
      </c>
      <c r="VX26" s="73">
        <f t="shared" ref="VX26:VZ26" si="1440">SUM(VX39,VX52,VX65,VX78,VX91,VX104,VX117,VX130,VX143,VX156,VX169,VX182,VX195,VX208,VX221,VX234,VX247,VX260,VX273,VX286,VX299,VX312,VX325,VX338,VX351,VX364,VX377,VX390,VX403,VX416,VX429,VX442)</f>
        <v>0</v>
      </c>
      <c r="VY26" s="73">
        <f t="shared" si="1440"/>
        <v>0</v>
      </c>
      <c r="VZ26" s="73">
        <f t="shared" si="1440"/>
        <v>0</v>
      </c>
      <c r="WA26" s="72">
        <f t="shared" si="328"/>
        <v>0</v>
      </c>
      <c r="WB26" s="75">
        <f t="shared" ref="WB26:WC26" si="1441">SUM(WB39,WB52,WB65,WB78,WB91,WB104,WB117,WB130,WB143,WB156,WB169,WB182,WB195,WB208,WB221,WB234,WB247,WB260,WB273,WB286,WB299,WB312,WB325,WB338,WB351,WB364,WB377,WB390,WB403,WB416,WB429,WB442)</f>
        <v>0</v>
      </c>
      <c r="WC26" s="76">
        <f t="shared" si="1441"/>
        <v>0</v>
      </c>
      <c r="WD26" s="77"/>
      <c r="WE26" s="80"/>
    </row>
    <row r="27" spans="1:603" ht="16.5" customHeight="1">
      <c r="A27" s="68"/>
      <c r="B27" s="81" t="s">
        <v>236</v>
      </c>
      <c r="C27" s="82" t="s">
        <v>63</v>
      </c>
      <c r="D27" s="71">
        <f t="shared" ref="D27:E27" si="1442">SUM(D40,D53,D66,D79,D92,D105,D118,D131,D144,D157,D170,D183,D196,D209,D222,D235,D248,D261,D274,D287,D300,D313,D326,D339,D352,D365,D378,D391,D404,D417,D430,D443)</f>
        <v>19</v>
      </c>
      <c r="E27" s="73">
        <f t="shared" si="1442"/>
        <v>24</v>
      </c>
      <c r="F27" s="72">
        <f t="shared" si="51"/>
        <v>43</v>
      </c>
      <c r="G27" s="73">
        <f t="shared" ref="G27:I27" si="1443">SUM(G40,G53,G66,G79,G92,G105,G118,G131,G144,G157,G170,G183,G196,G209,G222,G235,G248,G261,G274,G287,G300,G313,G326,G339,G352,G365,G378,G391,G404,G417,G430,G443)</f>
        <v>15000.1</v>
      </c>
      <c r="H27" s="73">
        <f t="shared" si="1443"/>
        <v>5000.0600000000004</v>
      </c>
      <c r="I27" s="73">
        <f t="shared" si="1443"/>
        <v>0</v>
      </c>
      <c r="J27" s="74">
        <f t="shared" si="53"/>
        <v>20000.16</v>
      </c>
      <c r="K27" s="73">
        <f t="shared" ref="K27:M27" si="1444">SUM(K40,K53,K66,K79,K92,K105,K118,K131,K144,K157,K170,K183,K196,K209,K222,K235,K248,K261,K274,K287,K300,K313,K326,K339,K352,K365,K378,K391,K404,K417,K430,K443)</f>
        <v>0.16</v>
      </c>
      <c r="L27" s="73">
        <f t="shared" si="1444"/>
        <v>0.3</v>
      </c>
      <c r="M27" s="73">
        <f t="shared" si="1444"/>
        <v>0</v>
      </c>
      <c r="N27" s="72">
        <f t="shared" si="55"/>
        <v>0.45999999999999996</v>
      </c>
      <c r="O27" s="75">
        <f t="shared" ref="O27:P27" si="1445">SUM(O40,O53,O66,O79,O92,O105,O118,O131,O144,O157,O170,O183,O196,O209,O222,O235,O248,O261,O274,O287,O300,O313,O326,O339,O352,O365,O378,O391,O404,O417,O430,O443)</f>
        <v>11.5</v>
      </c>
      <c r="P27" s="76">
        <f t="shared" si="1445"/>
        <v>41</v>
      </c>
      <c r="Q27" s="77"/>
      <c r="R27" s="78"/>
      <c r="S27" s="71">
        <f t="shared" ref="S27:T27" si="1446">SUM(S40,S53,S66,S79,S92,S105,S118,S131,S144,S157,S170,S183,S196,S209,S222,S235,S248,S261,S274,S287,S300,S313,S326,S339,S352,S365,S378,S391,S404,S417,S430,S443)</f>
        <v>0</v>
      </c>
      <c r="T27" s="73">
        <f t="shared" si="1446"/>
        <v>0</v>
      </c>
      <c r="U27" s="72">
        <f t="shared" si="58"/>
        <v>0</v>
      </c>
      <c r="V27" s="73">
        <f t="shared" ref="V27:X27" si="1447">SUM(V40,V53,V66,V79,V92,V105,V118,V131,V144,V157,V170,V183,V196,V209,V222,V235,V248,V261,V274,V287,V300,V313,V326,V339,V352,V365,V378,V391,V404,V417,V430,V443)</f>
        <v>0</v>
      </c>
      <c r="W27" s="73">
        <f t="shared" si="1447"/>
        <v>0</v>
      </c>
      <c r="X27" s="73">
        <f t="shared" si="1447"/>
        <v>0</v>
      </c>
      <c r="Y27" s="74">
        <f t="shared" si="60"/>
        <v>0</v>
      </c>
      <c r="Z27" s="73">
        <f t="shared" ref="Z27:AB27" si="1448">SUM(Z40,Z53,Z66,Z79,Z92,Z105,Z118,Z131,Z144,Z157,Z170,Z183,Z196,Z209,Z222,Z235,Z248,Z261,Z274,Z287,Z300,Z313,Z326,Z339,Z352,Z365,Z378,Z391,Z404,Z417,Z430,Z443)</f>
        <v>0</v>
      </c>
      <c r="AA27" s="73">
        <f t="shared" si="1448"/>
        <v>0</v>
      </c>
      <c r="AB27" s="73">
        <f t="shared" si="1448"/>
        <v>0</v>
      </c>
      <c r="AC27" s="72">
        <f t="shared" si="62"/>
        <v>0</v>
      </c>
      <c r="AD27" s="75">
        <f t="shared" ref="AD27:AE27" si="1449">SUM(AD40,AD53,AD66,AD79,AD92,AD105,AD118,AD131,AD144,AD157,AD170,AD183,AD196,AD209,AD222,AD235,AD248,AD261,AD274,AD287,AD300,AD313,AD326,AD339,AD352,AD365,AD378,AD391,AD404,AD417,AD430,AD443)</f>
        <v>0</v>
      </c>
      <c r="AE27" s="76">
        <f t="shared" si="1449"/>
        <v>0</v>
      </c>
      <c r="AF27" s="77"/>
      <c r="AG27" s="78"/>
      <c r="AH27" s="71">
        <f t="shared" ref="AH27:AI27" si="1450">SUM(AH40,AH53,AH66,AH79,AH92,AH105,AH118,AH131,AH144,AH157,AH170,AH183,AH196,AH209,AH222,AH235,AH248,AH261,AH274,AH287,AH300,AH313,AH326,AH339,AH352,AH365,AH378,AH391,AH404,AH417,AH430,AH443)</f>
        <v>0</v>
      </c>
      <c r="AI27" s="73">
        <f t="shared" si="1450"/>
        <v>0</v>
      </c>
      <c r="AJ27" s="72">
        <f t="shared" si="65"/>
        <v>0</v>
      </c>
      <c r="AK27" s="73">
        <f t="shared" ref="AK27:AM27" si="1451">SUM(AK40,AK53,AK66,AK79,AK92,AK105,AK118,AK131,AK144,AK157,AK170,AK183,AK196,AK209,AK222,AK235,AK248,AK261,AK274,AK287,AK300,AK313,AK326,AK339,AK352,AK365,AK378,AK391,AK404,AK417,AK430,AK443)</f>
        <v>0</v>
      </c>
      <c r="AL27" s="73">
        <f t="shared" si="1451"/>
        <v>0</v>
      </c>
      <c r="AM27" s="73">
        <f t="shared" si="1451"/>
        <v>0</v>
      </c>
      <c r="AN27" s="74">
        <f t="shared" si="67"/>
        <v>0</v>
      </c>
      <c r="AO27" s="73">
        <f t="shared" ref="AO27:AQ27" si="1452">SUM(AO40,AO53,AO66,AO79,AO92,AO105,AO118,AO131,AO144,AO157,AO170,AO183,AO196,AO209,AO222,AO235,AO248,AO261,AO274,AO287,AO300,AO313,AO326,AO339,AO352,AO365,AO378,AO391,AO404,AO417,AO430,AO443)</f>
        <v>0</v>
      </c>
      <c r="AP27" s="73">
        <f t="shared" si="1452"/>
        <v>0</v>
      </c>
      <c r="AQ27" s="73">
        <f t="shared" si="1452"/>
        <v>0</v>
      </c>
      <c r="AR27" s="72">
        <f t="shared" si="69"/>
        <v>0</v>
      </c>
      <c r="AS27" s="75">
        <f t="shared" ref="AS27:AT27" si="1453">SUM(AS40,AS53,AS66,AS79,AS92,AS105,AS118,AS131,AS144,AS157,AS170,AS183,AS196,AS209,AS222,AS235,AS248,AS261,AS274,AS287,AS300,AS313,AS326,AS339,AS352,AS365,AS378,AS391,AS404,AS417,AS430,AS443)</f>
        <v>0</v>
      </c>
      <c r="AT27" s="76">
        <f t="shared" si="1453"/>
        <v>0</v>
      </c>
      <c r="AU27" s="77"/>
      <c r="AV27" s="78"/>
      <c r="AW27" s="71">
        <f t="shared" ref="AW27:AX27" si="1454">SUM(AW40,AW53,AW66,AW79,AW92,AW105,AW118,AW131,AW144,AW157,AW170,AW183,AW196,AW209,AW222,AW235,AW248,AW261,AW274,AW287,AW300,AW313,AW326,AW339,AW352,AW365,AW378,AW391,AW404,AW417,AW430,AW443)</f>
        <v>0</v>
      </c>
      <c r="AX27" s="73">
        <f t="shared" si="1454"/>
        <v>0</v>
      </c>
      <c r="AY27" s="72">
        <f t="shared" si="72"/>
        <v>0</v>
      </c>
      <c r="AZ27" s="73">
        <f t="shared" ref="AZ27:BB27" si="1455">SUM(AZ40,AZ53,AZ66,AZ79,AZ92,AZ105,AZ118,AZ131,AZ144,AZ157,AZ170,AZ183,AZ196,AZ209,AZ222,AZ235,AZ248,AZ261,AZ274,AZ287,AZ300,AZ313,AZ326,AZ339,AZ352,AZ365,AZ378,AZ391,AZ404,AZ417,AZ430,AZ443)</f>
        <v>0</v>
      </c>
      <c r="BA27" s="73">
        <f t="shared" si="1455"/>
        <v>0</v>
      </c>
      <c r="BB27" s="73">
        <f t="shared" si="1455"/>
        <v>0</v>
      </c>
      <c r="BC27" s="74">
        <f t="shared" si="74"/>
        <v>0</v>
      </c>
      <c r="BD27" s="73">
        <f t="shared" ref="BD27:BF27" si="1456">SUM(BD40,BD53,BD66,BD79,BD92,BD105,BD118,BD131,BD144,BD157,BD170,BD183,BD196,BD209,BD222,BD235,BD248,BD261,BD274,BD287,BD300,BD313,BD326,BD339,BD352,BD365,BD378,BD391,BD404,BD417,BD430,BD443)</f>
        <v>0</v>
      </c>
      <c r="BE27" s="73">
        <f t="shared" si="1456"/>
        <v>0</v>
      </c>
      <c r="BF27" s="73">
        <f t="shared" si="1456"/>
        <v>0</v>
      </c>
      <c r="BG27" s="72">
        <f t="shared" si="76"/>
        <v>0</v>
      </c>
      <c r="BH27" s="75">
        <f t="shared" ref="BH27:BI27" si="1457">SUM(BH40,BH53,BH66,BH79,BH92,BH105,BH118,BH131,BH144,BH157,BH170,BH183,BH196,BH209,BH222,BH235,BH248,BH261,BH274,BH287,BH300,BH313,BH326,BH339,BH352,BH365,BH378,BH391,BH404,BH417,BH430,BH443)</f>
        <v>0</v>
      </c>
      <c r="BI27" s="76">
        <f t="shared" si="1457"/>
        <v>0</v>
      </c>
      <c r="BJ27" s="77"/>
      <c r="BK27" s="78"/>
      <c r="BL27" s="71">
        <f t="shared" ref="BL27:BM27" si="1458">SUM(BL40,BL53,BL66,BL79,BL92,BL105,BL118,BL131,BL144,BL157,BL170,BL183,BL196,BL209,BL222,BL235,BL248,BL261,BL274,BL287,BL300,BL313,BL326,BL339,BL352,BL365,BL378,BL391,BL404,BL417,BL430,BL443)</f>
        <v>0</v>
      </c>
      <c r="BM27" s="73">
        <f t="shared" si="1458"/>
        <v>0</v>
      </c>
      <c r="BN27" s="72">
        <f t="shared" si="79"/>
        <v>0</v>
      </c>
      <c r="BO27" s="73">
        <f t="shared" ref="BO27:BQ27" si="1459">SUM(BO40,BO53,BO66,BO79,BO92,BO105,BO118,BO131,BO144,BO157,BO170,BO183,BO196,BO209,BO222,BO235,BO248,BO261,BO274,BO287,BO300,BO313,BO326,BO339,BO352,BO365,BO378,BO391,BO404,BO417,BO430,BO443)</f>
        <v>0</v>
      </c>
      <c r="BP27" s="73">
        <f t="shared" si="1459"/>
        <v>0</v>
      </c>
      <c r="BQ27" s="73">
        <f t="shared" si="1459"/>
        <v>0</v>
      </c>
      <c r="BR27" s="74">
        <f t="shared" si="81"/>
        <v>0</v>
      </c>
      <c r="BS27" s="73">
        <f t="shared" ref="BS27:BU27" si="1460">SUM(BS40,BS53,BS66,BS79,BS92,BS105,BS118,BS131,BS144,BS157,BS170,BS183,BS196,BS209,BS222,BS235,BS248,BS261,BS274,BS287,BS300,BS313,BS326,BS339,BS352,BS365,BS378,BS391,BS404,BS417,BS430,BS443)</f>
        <v>0</v>
      </c>
      <c r="BT27" s="73">
        <f t="shared" si="1460"/>
        <v>0</v>
      </c>
      <c r="BU27" s="73">
        <f t="shared" si="1460"/>
        <v>0</v>
      </c>
      <c r="BV27" s="72">
        <f t="shared" si="83"/>
        <v>0</v>
      </c>
      <c r="BW27" s="75">
        <f t="shared" ref="BW27:BX27" si="1461">SUM(BW40,BW53,BW66,BW79,BW92,BW105,BW118,BW131,BW144,BW157,BW170,BW183,BW196,BW209,BW222,BW235,BW248,BW261,BW274,BW287,BW300,BW313,BW326,BW339,BW352,BW365,BW378,BW391,BW404,BW417,BW430,BW443)</f>
        <v>0</v>
      </c>
      <c r="BX27" s="76">
        <f t="shared" si="1461"/>
        <v>0</v>
      </c>
      <c r="BY27" s="77"/>
      <c r="BZ27" s="79"/>
      <c r="CA27" s="71">
        <f t="shared" ref="CA27:CB27" si="1462">SUM(CA40,CA53,CA66,CA79,CA92,CA105,CA118,CA131,CA144,CA157,CA170,CA183,CA196,CA209,CA222,CA235,CA248,CA261,CA274,CA287,CA300,CA313,CA326,CA339,CA352,CA365,CA378,CA391,CA404,CA417,CA430,CA443)</f>
        <v>18</v>
      </c>
      <c r="CB27" s="73">
        <f t="shared" si="1462"/>
        <v>20</v>
      </c>
      <c r="CC27" s="72">
        <f t="shared" si="86"/>
        <v>38</v>
      </c>
      <c r="CD27" s="73">
        <f t="shared" ref="CD27:CF27" si="1463">SUM(CD40,CD53,CD66,CD79,CD92,CD105,CD118,CD131,CD144,CD157,CD170,CD183,CD196,CD209,CD222,CD235,CD248,CD261,CD274,CD287,CD300,CD313,CD326,CD339,CD352,CD365,CD378,CD391,CD404,CD417,CD430,CD443)</f>
        <v>0</v>
      </c>
      <c r="CE27" s="73">
        <f t="shared" si="1463"/>
        <v>0</v>
      </c>
      <c r="CF27" s="73">
        <f t="shared" si="1463"/>
        <v>0</v>
      </c>
      <c r="CG27" s="74">
        <f t="shared" si="88"/>
        <v>0</v>
      </c>
      <c r="CH27" s="73">
        <f t="shared" ref="CH27:CJ27" si="1464">SUM(CH40,CH53,CH66,CH79,CH92,CH105,CH118,CH131,CH144,CH157,CH170,CH183,CH196,CH209,CH222,CH235,CH248,CH261,CH274,CH287,CH300,CH313,CH326,CH339,CH352,CH365,CH378,CH391,CH404,CH417,CH430,CH443)</f>
        <v>10</v>
      </c>
      <c r="CI27" s="73">
        <f t="shared" si="1464"/>
        <v>20</v>
      </c>
      <c r="CJ27" s="73">
        <f t="shared" si="1464"/>
        <v>0</v>
      </c>
      <c r="CK27" s="72">
        <f t="shared" si="90"/>
        <v>30</v>
      </c>
      <c r="CL27" s="75">
        <f t="shared" ref="CL27:CM27" si="1465">SUM(CL40,CL53,CL66,CL79,CL92,CL105,CL118,CL131,CL144,CL157,CL170,CL183,CL196,CL209,CL222,CL235,CL248,CL261,CL274,CL287,CL300,CL313,CL326,CL339,CL352,CL365,CL378,CL391,CL404,CL417,CL430,CL443)</f>
        <v>23</v>
      </c>
      <c r="CM27" s="76">
        <f t="shared" si="1465"/>
        <v>9</v>
      </c>
      <c r="CN27" s="77"/>
      <c r="CO27" s="80"/>
      <c r="CP27" s="71">
        <f t="shared" ref="CP27:CQ27" si="1466">SUM(CP40,CP53,CP66,CP79,CP92,CP105,CP118,CP131,CP144,CP157,CP170,CP183,CP196,CP209,CP222,CP235,CP248,CP261,CP274,CP287,CP300,CP313,CP326,CP339,CP352,CP365,CP378,CP391,CP404,CP417,CP430,CP443)</f>
        <v>0</v>
      </c>
      <c r="CQ27" s="73">
        <f t="shared" si="1466"/>
        <v>0</v>
      </c>
      <c r="CR27" s="72">
        <f t="shared" si="93"/>
        <v>0</v>
      </c>
      <c r="CS27" s="73">
        <f t="shared" ref="CS27:CU27" si="1467">SUM(CS40,CS53,CS66,CS79,CS92,CS105,CS118,CS131,CS144,CS157,CS170,CS183,CS196,CS209,CS222,CS235,CS248,CS261,CS274,CS287,CS300,CS313,CS326,CS339,CS352,CS365,CS378,CS391,CS404,CS417,CS430,CS443)</f>
        <v>0</v>
      </c>
      <c r="CT27" s="73">
        <f t="shared" si="1467"/>
        <v>0</v>
      </c>
      <c r="CU27" s="73">
        <f t="shared" si="1467"/>
        <v>0</v>
      </c>
      <c r="CV27" s="74">
        <f t="shared" si="95"/>
        <v>0</v>
      </c>
      <c r="CW27" s="73">
        <f t="shared" ref="CW27:CY27" si="1468">SUM(CW40,CW53,CW66,CW79,CW92,CW105,CW118,CW131,CW144,CW157,CW170,CW183,CW196,CW209,CW222,CW235,CW248,CW261,CW274,CW287,CW300,CW313,CW326,CW339,CW352,CW365,CW378,CW391,CW404,CW417,CW430,CW443)</f>
        <v>0</v>
      </c>
      <c r="CX27" s="73">
        <f t="shared" si="1468"/>
        <v>0</v>
      </c>
      <c r="CY27" s="73">
        <f t="shared" si="1468"/>
        <v>0</v>
      </c>
      <c r="CZ27" s="72">
        <f t="shared" si="97"/>
        <v>0</v>
      </c>
      <c r="DA27" s="75">
        <f t="shared" ref="DA27:DB27" si="1469">SUM(DA40,DA53,DA66,DA79,DA92,DA105,DA118,DA131,DA144,DA157,DA170,DA183,DA196,DA209,DA222,DA235,DA248,DA261,DA274,DA287,DA300,DA313,DA326,DA339,DA352,DA365,DA378,DA391,DA404,DA417,DA430,DA443)</f>
        <v>0</v>
      </c>
      <c r="DB27" s="76">
        <f t="shared" si="1469"/>
        <v>0</v>
      </c>
      <c r="DC27" s="77"/>
      <c r="DD27" s="80"/>
      <c r="DE27" s="71">
        <f t="shared" ref="DE27:DF27" si="1470">SUM(DE40,DE53,DE66,DE79,DE92,DE105,DE118,DE131,DE144,DE157,DE170,DE183,DE196,DE209,DE222,DE235,DE248,DE261,DE274,DE287,DE300,DE313,DE326,DE339,DE352,DE365,DE378,DE391,DE404,DE417,DE430,DE443)</f>
        <v>0</v>
      </c>
      <c r="DF27" s="73">
        <f t="shared" si="1470"/>
        <v>0</v>
      </c>
      <c r="DG27" s="72">
        <f t="shared" si="100"/>
        <v>0</v>
      </c>
      <c r="DH27" s="73">
        <f t="shared" ref="DH27:DJ27" si="1471">SUM(DH40,DH53,DH66,DH79,DH92,DH105,DH118,DH131,DH144,DH157,DH170,DH183,DH196,DH209,DH222,DH235,DH248,DH261,DH274,DH287,DH300,DH313,DH326,DH339,DH352,DH365,DH378,DH391,DH404,DH417,DH430,DH443)</f>
        <v>0</v>
      </c>
      <c r="DI27" s="73">
        <f t="shared" si="1471"/>
        <v>0</v>
      </c>
      <c r="DJ27" s="73">
        <f t="shared" si="1471"/>
        <v>0</v>
      </c>
      <c r="DK27" s="74">
        <f t="shared" si="102"/>
        <v>0</v>
      </c>
      <c r="DL27" s="73">
        <f t="shared" ref="DL27:DN27" si="1472">SUM(DL40,DL53,DL66,DL79,DL92,DL105,DL118,DL131,DL144,DL157,DL170,DL183,DL196,DL209,DL222,DL235,DL248,DL261,DL274,DL287,DL300,DL313,DL326,DL339,DL352,DL365,DL378,DL391,DL404,DL417,DL430,DL443)</f>
        <v>0</v>
      </c>
      <c r="DM27" s="73">
        <f t="shared" si="1472"/>
        <v>3</v>
      </c>
      <c r="DN27" s="73">
        <f t="shared" si="1472"/>
        <v>0</v>
      </c>
      <c r="DO27" s="72">
        <f t="shared" si="104"/>
        <v>3</v>
      </c>
      <c r="DP27" s="75">
        <f t="shared" ref="DP27:DQ27" si="1473">SUM(DP40,DP53,DP66,DP79,DP92,DP105,DP118,DP131,DP144,DP157,DP170,DP183,DP196,DP209,DP222,DP235,DP248,DP261,DP274,DP287,DP300,DP313,DP326,DP339,DP352,DP365,DP378,DP391,DP404,DP417,DP430,DP443)</f>
        <v>0</v>
      </c>
      <c r="DQ27" s="76">
        <f t="shared" si="1473"/>
        <v>0</v>
      </c>
      <c r="DR27" s="77"/>
      <c r="DS27" s="80"/>
      <c r="DT27" s="71">
        <f t="shared" ref="DT27:DU27" si="1474">SUM(DT40,DT53,DT66,DT79,DT92,DT105,DT118,DT131,DT144,DT157,DT170,DT183,DT196,DT209,DT222,DT235,DT248,DT261,DT274,DT287,DT300,DT313,DT326,DT339,DT352,DT365,DT378,DT391,DT404,DT417,DT430,DT443)</f>
        <v>0</v>
      </c>
      <c r="DU27" s="73">
        <f t="shared" si="1474"/>
        <v>0</v>
      </c>
      <c r="DV27" s="72">
        <f t="shared" si="107"/>
        <v>0</v>
      </c>
      <c r="DW27" s="73">
        <f t="shared" ref="DW27:DY27" si="1475">SUM(DW40,DW53,DW66,DW79,DW92,DW105,DW118,DW131,DW144,DW157,DW170,DW183,DW196,DW209,DW222,DW235,DW248,DW261,DW274,DW287,DW300,DW313,DW326,DW339,DW352,DW365,DW378,DW391,DW404,DW417,DW430,DW443)</f>
        <v>0</v>
      </c>
      <c r="DX27" s="73">
        <f t="shared" si="1475"/>
        <v>0</v>
      </c>
      <c r="DY27" s="73">
        <f t="shared" si="1475"/>
        <v>0</v>
      </c>
      <c r="DZ27" s="74">
        <f t="shared" si="109"/>
        <v>0</v>
      </c>
      <c r="EA27" s="73">
        <f t="shared" ref="EA27:EC27" si="1476">SUM(EA40,EA53,EA66,EA79,EA92,EA105,EA118,EA131,EA144,EA157,EA170,EA183,EA196,EA209,EA222,EA235,EA248,EA261,EA274,EA287,EA300,EA313,EA326,EA339,EA352,EA365,EA378,EA391,EA404,EA417,EA430,EA443)</f>
        <v>0</v>
      </c>
      <c r="EB27" s="73">
        <f t="shared" si="1476"/>
        <v>0</v>
      </c>
      <c r="EC27" s="73">
        <f t="shared" si="1476"/>
        <v>0</v>
      </c>
      <c r="ED27" s="72">
        <f t="shared" si="111"/>
        <v>0</v>
      </c>
      <c r="EE27" s="75">
        <f t="shared" ref="EE27:EF27" si="1477">SUM(EE40,EE53,EE66,EE79,EE92,EE105,EE118,EE131,EE144,EE157,EE170,EE183,EE196,EE209,EE222,EE235,EE248,EE261,EE274,EE287,EE300,EE313,EE326,EE339,EE352,EE365,EE378,EE391,EE404,EE417,EE430,EE443)</f>
        <v>0</v>
      </c>
      <c r="EF27" s="76">
        <f t="shared" si="1477"/>
        <v>0</v>
      </c>
      <c r="EG27" s="77"/>
      <c r="EH27" s="80"/>
      <c r="EI27" s="71">
        <f t="shared" ref="EI27:EJ27" si="1478">SUM(EI40,EI53,EI66,EI79,EI92,EI105,EI118,EI131,EI144,EI157,EI170,EI183,EI196,EI209,EI222,EI235,EI248,EI261,EI274,EI287,EI300,EI313,EI326,EI339,EI352,EI365,EI378,EI391,EI404,EI417,EI430,EI443)</f>
        <v>0</v>
      </c>
      <c r="EJ27" s="73">
        <f t="shared" si="1478"/>
        <v>0</v>
      </c>
      <c r="EK27" s="72">
        <f t="shared" si="114"/>
        <v>0</v>
      </c>
      <c r="EL27" s="73">
        <f t="shared" ref="EL27:EN27" si="1479">SUM(EL40,EL53,EL66,EL79,EL92,EL105,EL118,EL131,EL144,EL157,EL170,EL183,EL196,EL209,EL222,EL235,EL248,EL261,EL274,EL287,EL300,EL313,EL326,EL339,EL352,EL365,EL378,EL391,EL404,EL417,EL430,EL443)</f>
        <v>0</v>
      </c>
      <c r="EM27" s="73">
        <f t="shared" si="1479"/>
        <v>0</v>
      </c>
      <c r="EN27" s="73">
        <f t="shared" si="1479"/>
        <v>0</v>
      </c>
      <c r="EO27" s="74">
        <f t="shared" si="116"/>
        <v>0</v>
      </c>
      <c r="EP27" s="73">
        <f t="shared" ref="EP27:ER27" si="1480">SUM(EP40,EP53,EP66,EP79,EP92,EP105,EP118,EP131,EP144,EP157,EP170,EP183,EP196,EP209,EP222,EP235,EP248,EP261,EP274,EP287,EP300,EP313,EP326,EP339,EP352,EP365,EP378,EP391,EP404,EP417,EP430,EP443)</f>
        <v>0</v>
      </c>
      <c r="EQ27" s="73">
        <f t="shared" si="1480"/>
        <v>0</v>
      </c>
      <c r="ER27" s="73">
        <f t="shared" si="1480"/>
        <v>0</v>
      </c>
      <c r="ES27" s="72">
        <f t="shared" si="118"/>
        <v>0</v>
      </c>
      <c r="ET27" s="75">
        <f t="shared" ref="ET27:EU27" si="1481">SUM(ET40,ET53,ET66,ET79,ET92,ET105,ET118,ET131,ET144,ET157,ET170,ET183,ET196,ET209,ET222,ET235,ET248,ET261,ET274,ET287,ET300,ET313,ET326,ET339,ET352,ET365,ET378,ET391,ET404,ET417,ET430,ET443)</f>
        <v>0</v>
      </c>
      <c r="EU27" s="76">
        <f t="shared" si="1481"/>
        <v>0</v>
      </c>
      <c r="EV27" s="77"/>
      <c r="EW27" s="80"/>
      <c r="EX27" s="71">
        <f t="shared" ref="EX27:EY27" si="1482">SUM(EX40,EX53,EX66,EX79,EX92,EX105,EX118,EX131,EX144,EX157,EX170,EX183,EX196,EX209,EX222,EX235,EX248,EX261,EX274,EX287,EX300,EX313,EX326,EX339,EX352,EX365,EX378,EX391,EX404,EX417,EX430,EX443)</f>
        <v>13</v>
      </c>
      <c r="EY27" s="73">
        <f t="shared" si="1482"/>
        <v>14</v>
      </c>
      <c r="EZ27" s="72">
        <f t="shared" si="121"/>
        <v>27</v>
      </c>
      <c r="FA27" s="73">
        <f t="shared" ref="FA27:FC27" si="1483">SUM(FA40,FA53,FA66,FA79,FA92,FA105,FA118,FA131,FA144,FA157,FA170,FA183,FA196,FA209,FA222,FA235,FA248,FA261,FA274,FA287,FA300,FA313,FA326,FA339,FA352,FA365,FA378,FA391,FA404,FA417,FA430,FA443)</f>
        <v>170</v>
      </c>
      <c r="FB27" s="73">
        <f t="shared" si="1483"/>
        <v>200.1</v>
      </c>
      <c r="FC27" s="73">
        <f t="shared" si="1483"/>
        <v>0</v>
      </c>
      <c r="FD27" s="74">
        <f t="shared" si="123"/>
        <v>370.1</v>
      </c>
      <c r="FE27" s="73">
        <f t="shared" ref="FE27:FG27" si="1484">SUM(FE40,FE53,FE66,FE79,FE92,FE105,FE118,FE131,FE144,FE157,FE170,FE183,FE196,FE209,FE222,FE235,FE248,FE261,FE274,FE287,FE300,FE313,FE326,FE339,FE352,FE365,FE378,FE391,FE404,FE417,FE430,FE443)</f>
        <v>3</v>
      </c>
      <c r="FF27" s="73">
        <f t="shared" si="1484"/>
        <v>6.92</v>
      </c>
      <c r="FG27" s="73">
        <f t="shared" si="1484"/>
        <v>0</v>
      </c>
      <c r="FH27" s="72">
        <f t="shared" si="125"/>
        <v>9.92</v>
      </c>
      <c r="FI27" s="75">
        <f t="shared" ref="FI27:FJ27" si="1485">SUM(FI40,FI53,FI66,FI79,FI92,FI105,FI118,FI131,FI144,FI157,FI170,FI183,FI196,FI209,FI222,FI235,FI248,FI261,FI274,FI287,FI300,FI313,FI326,FI339,FI352,FI365,FI378,FI391,FI404,FI417,FI430,FI443)</f>
        <v>17.12</v>
      </c>
      <c r="FJ27" s="76">
        <f t="shared" si="1485"/>
        <v>51.660000000000004</v>
      </c>
      <c r="FK27" s="77"/>
      <c r="FL27" s="80"/>
      <c r="FM27" s="71">
        <f t="shared" ref="FM27:FN27" si="1486">SUM(FM40,FM53,FM66,FM79,FM92,FM105,FM118,FM131,FM144,FM157,FM170,FM183,FM196,FM209,FM222,FM235,FM248,FM261,FM274,FM287,FM300,FM313,FM326,FM339,FM352,FM365,FM378,FM391,FM404,FM417,FM430,FM443)</f>
        <v>343</v>
      </c>
      <c r="FN27" s="73">
        <f t="shared" si="1486"/>
        <v>215</v>
      </c>
      <c r="FO27" s="72">
        <f t="shared" si="128"/>
        <v>558</v>
      </c>
      <c r="FP27" s="73">
        <f t="shared" si="374"/>
        <v>112650</v>
      </c>
      <c r="FQ27" s="73">
        <f t="shared" ref="FQ27:FR27" si="1487">SUM(FQ40,FQ53,FQ66,FQ79,FQ92,FQ105,FQ118,FQ131,FQ144,FQ157,FQ170,FQ183,FQ196,FQ209,FQ222,FQ235,FQ248,FQ261,FQ274,FQ287,FQ300,FQ313,FQ326,FQ339,FQ352,FQ365,FQ378,FQ391,FQ404,FQ417,FQ430,FQ443)</f>
        <v>36900</v>
      </c>
      <c r="FR27" s="73">
        <f t="shared" si="1487"/>
        <v>568</v>
      </c>
      <c r="FS27" s="74">
        <f t="shared" si="130"/>
        <v>148982</v>
      </c>
      <c r="FT27" s="73">
        <f t="shared" si="851"/>
        <v>0</v>
      </c>
      <c r="FU27" s="73">
        <f t="shared" ref="FU27:FV27" si="1488">SUM(FU40,FU53,FU66,FU79,FU92,FU105,FU118,FU131,FU144,FU157,FU170,FU183,FU196,FU209,FU222,FU235,FU248,FU261,FU274,FU287,FU300,FU313,FU326,FU339,FU352,FU365,FU378,FU391,FU404,FU417,FU430,FU443)</f>
        <v>9.5729999999999986</v>
      </c>
      <c r="FV27" s="73">
        <f t="shared" si="1488"/>
        <v>0.90880000000000005</v>
      </c>
      <c r="FW27" s="72">
        <f t="shared" si="132"/>
        <v>8.6641999999999992</v>
      </c>
      <c r="FX27" s="75">
        <f t="shared" ref="FX27:FY27" si="1489">SUM(FX40,FX53,FX66,FX79,FX92,FX105,FX118,FX131,FX144,FX157,FX170,FX183,FX196,FX209,FX222,FX235,FX248,FX261,FX274,FX287,FX300,FX313,FX326,FX339,FX352,FX365,FX378,FX391,FX404,FX417,FX430,FX443)</f>
        <v>96.7</v>
      </c>
      <c r="FY27" s="76">
        <f t="shared" si="1489"/>
        <v>2296.0650000000001</v>
      </c>
      <c r="FZ27" s="77"/>
      <c r="GA27" s="80"/>
      <c r="GB27" s="71">
        <f t="shared" ref="GB27:GC27" si="1490">SUM(GB40,GB53,GB66,GB79,GB92,GB105,GB118,GB131,GB144,GB157,GB170,GB183,GB196,GB209,GB222,GB235,GB248,GB261,GB274,GB287,GB300,GB313,GB326,GB339,GB352,GB365,GB378,GB391,GB404,GB417,GB430,GB443)</f>
        <v>3</v>
      </c>
      <c r="GC27" s="73">
        <f t="shared" si="1490"/>
        <v>1</v>
      </c>
      <c r="GD27" s="72">
        <f t="shared" si="135"/>
        <v>4</v>
      </c>
      <c r="GE27" s="73">
        <f t="shared" ref="GE27:GG27" si="1491">SUM(GE40,GE53,GE66,GE79,GE92,GE105,GE118,GE131,GE144,GE157,GE170,GE183,GE196,GE209,GE222,GE235,GE248,GE261,GE274,GE287,GE300,GE313,GE326,GE339,GE352,GE365,GE378,GE391,GE404,GE417,GE430,GE443)</f>
        <v>100</v>
      </c>
      <c r="GF27" s="73">
        <f t="shared" si="1491"/>
        <v>150</v>
      </c>
      <c r="GG27" s="73">
        <f t="shared" si="1491"/>
        <v>0</v>
      </c>
      <c r="GH27" s="74">
        <f t="shared" si="137"/>
        <v>250</v>
      </c>
      <c r="GI27" s="73">
        <f t="shared" ref="GI27:GK27" si="1492">SUM(GI40,GI53,GI66,GI79,GI92,GI105,GI118,GI131,GI144,GI157,GI170,GI183,GI196,GI209,GI222,GI235,GI248,GI261,GI274,GI287,GI300,GI313,GI326,GI339,GI352,GI365,GI378,GI391,GI404,GI417,GI430,GI443)</f>
        <v>0</v>
      </c>
      <c r="GJ27" s="73">
        <f t="shared" si="1492"/>
        <v>1.2100000000000002</v>
      </c>
      <c r="GK27" s="73">
        <f t="shared" si="1492"/>
        <v>0</v>
      </c>
      <c r="GL27" s="72">
        <f t="shared" si="139"/>
        <v>1.2100000000000002</v>
      </c>
      <c r="GM27" s="75">
        <f t="shared" ref="GM27:GN27" si="1493">SUM(GM40,GM53,GM66,GM79,GM92,GM105,GM118,GM131,GM144,GM157,GM170,GM183,GM196,GM209,GM222,GM235,GM248,GM261,GM274,GM287,GM300,GM313,GM326,GM339,GM352,GM365,GM378,GM391,GM404,GM417,GM430,GM443)</f>
        <v>27.419999999999998</v>
      </c>
      <c r="GN27" s="76">
        <f t="shared" si="1493"/>
        <v>285.745</v>
      </c>
      <c r="GO27" s="77"/>
      <c r="GP27" s="80"/>
      <c r="GQ27" s="71">
        <f t="shared" ref="GQ27:GR27" si="1494">SUM(GQ40,GQ53,GQ66,GQ79,GQ92,GQ105,GQ118,GQ131,GQ144,GQ157,GQ170,GQ183,GQ196,GQ209,GQ222,GQ235,GQ248,GQ261,GQ274,GQ287,GQ300,GQ313,GQ326,GQ339,GQ352,GQ365,GQ378,GQ391,GQ404,GQ417,GQ430,GQ443)</f>
        <v>14</v>
      </c>
      <c r="GR27" s="73">
        <f t="shared" si="1494"/>
        <v>12</v>
      </c>
      <c r="GS27" s="72">
        <f t="shared" si="142"/>
        <v>26</v>
      </c>
      <c r="GT27" s="73">
        <f t="shared" ref="GT27:GV27" si="1495">SUM(GT40,GT53,GT66,GT79,GT92,GT105,GT118,GT131,GT144,GT157,GT170,GT183,GT196,GT209,GT222,GT235,GT248,GT261,GT274,GT287,GT300,GT313,GT326,GT339,GT352,GT365,GT378,GT391,GT404,GT417,GT430,GT443)</f>
        <v>0</v>
      </c>
      <c r="GU27" s="73">
        <f t="shared" si="1495"/>
        <v>0</v>
      </c>
      <c r="GV27" s="73">
        <f t="shared" si="1495"/>
        <v>0</v>
      </c>
      <c r="GW27" s="74">
        <f t="shared" si="144"/>
        <v>0</v>
      </c>
      <c r="GX27" s="73">
        <f t="shared" ref="GX27:GZ27" si="1496">SUM(GX40,GX53,GX66,GX79,GX92,GX105,GX118,GX131,GX144,GX157,GX170,GX183,GX196,GX209,GX222,GX235,GX248,GX261,GX274,GX287,GX300,GX313,GX326,GX339,GX352,GX365,GX378,GX391,GX404,GX417,GX430,GX443)</f>
        <v>200</v>
      </c>
      <c r="GY27" s="73">
        <f t="shared" si="1496"/>
        <v>51</v>
      </c>
      <c r="GZ27" s="73">
        <f t="shared" si="1496"/>
        <v>0</v>
      </c>
      <c r="HA27" s="72">
        <f t="shared" si="146"/>
        <v>251</v>
      </c>
      <c r="HB27" s="75">
        <f t="shared" ref="HB27:HC27" si="1497">SUM(HB40,HB53,HB66,HB79,HB92,HB105,HB118,HB131,HB144,HB157,HB170,HB183,HB196,HB209,HB222,HB235,HB248,HB261,HB274,HB287,HB300,HB313,HB326,HB339,HB352,HB365,HB378,HB391,HB404,HB417,HB430,HB443)</f>
        <v>0</v>
      </c>
      <c r="HC27" s="76">
        <f t="shared" si="1497"/>
        <v>0</v>
      </c>
      <c r="HD27" s="77"/>
      <c r="HE27" s="80"/>
      <c r="HF27" s="71">
        <f t="shared" ref="HF27:HG27" si="1498">SUM(HF40,HF53,HF66,HF79,HF92,HF105,HF118,HF131,HF144,HF157,HF170,HF183,HF196,HF209,HF222,HF235,HF248,HF261,HF274,HF287,HF300,HF313,HF326,HF339,HF352,HF365,HF378,HF391,HF404,HF417,HF430,HF443)</f>
        <v>5</v>
      </c>
      <c r="HG27" s="73">
        <f t="shared" si="1498"/>
        <v>4</v>
      </c>
      <c r="HH27" s="72">
        <f t="shared" si="149"/>
        <v>9</v>
      </c>
      <c r="HI27" s="73">
        <f t="shared" ref="HI27:HK27" si="1499">SUM(HI40,HI53,HI66,HI79,HI92,HI105,HI118,HI131,HI144,HI157,HI170,HI183,HI196,HI209,HI222,HI235,HI248,HI261,HI274,HI287,HI300,HI313,HI326,HI339,HI352,HI365,HI378,HI391,HI404,HI417,HI430,HI443)</f>
        <v>130</v>
      </c>
      <c r="HJ27" s="73">
        <f t="shared" si="1499"/>
        <v>215</v>
      </c>
      <c r="HK27" s="73">
        <f t="shared" si="1499"/>
        <v>0</v>
      </c>
      <c r="HL27" s="74">
        <f t="shared" si="151"/>
        <v>345</v>
      </c>
      <c r="HM27" s="73">
        <f t="shared" ref="HM27:HO27" si="1500">SUM(HM40,HM53,HM66,HM79,HM92,HM105,HM118,HM131,HM144,HM157,HM170,HM183,HM196,HM209,HM222,HM235,HM248,HM261,HM274,HM287,HM300,HM313,HM326,HM339,HM352,HM365,HM378,HM391,HM404,HM417,HM430,HM443)</f>
        <v>0.6</v>
      </c>
      <c r="HN27" s="73">
        <f t="shared" si="1500"/>
        <v>0.67400000000000004</v>
      </c>
      <c r="HO27" s="73">
        <f t="shared" si="1500"/>
        <v>0</v>
      </c>
      <c r="HP27" s="72">
        <f t="shared" si="153"/>
        <v>1.274</v>
      </c>
      <c r="HQ27" s="75">
        <f t="shared" ref="HQ27:HR27" si="1501">SUM(HQ40,HQ53,HQ66,HQ79,HQ92,HQ105,HQ118,HQ131,HQ144,HQ157,HQ170,HQ183,HQ196,HQ209,HQ222,HQ235,HQ248,HQ261,HQ274,HQ287,HQ300,HQ313,HQ326,HQ339,HQ352,HQ365,HQ378,HQ391,HQ404,HQ417,HQ430,HQ443)</f>
        <v>0.4</v>
      </c>
      <c r="HR27" s="76">
        <f t="shared" si="1501"/>
        <v>6</v>
      </c>
      <c r="HS27" s="77"/>
      <c r="HT27" s="80"/>
      <c r="HU27" s="71">
        <f t="shared" ref="HU27:HV27" si="1502">SUM(HU40,HU53,HU66,HU79,HU92,HU105,HU118,HU131,HU144,HU157,HU170,HU183,HU196,HU209,HU222,HU235,HU248,HU261,HU274,HU287,HU300,HU313,HU326,HU339,HU352,HU365,HU378,HU391,HU404,HU417,HU430,HU443)</f>
        <v>3</v>
      </c>
      <c r="HV27" s="73">
        <f t="shared" si="1502"/>
        <v>1</v>
      </c>
      <c r="HW27" s="72">
        <f t="shared" si="156"/>
        <v>4</v>
      </c>
      <c r="HX27" s="73">
        <f t="shared" ref="HX27:HZ27" si="1503">SUM(HX40,HX53,HX66,HX79,HX92,HX105,HX118,HX131,HX144,HX157,HX170,HX183,HX196,HX209,HX222,HX235,HX248,HX261,HX274,HX287,HX300,HX313,HX326,HX339,HX352,HX365,HX378,HX391,HX404,HX417,HX430,HX443)</f>
        <v>180</v>
      </c>
      <c r="HY27" s="73">
        <f t="shared" si="1503"/>
        <v>25</v>
      </c>
      <c r="HZ27" s="73">
        <f t="shared" si="1503"/>
        <v>0</v>
      </c>
      <c r="IA27" s="74">
        <f t="shared" si="158"/>
        <v>205</v>
      </c>
      <c r="IB27" s="73">
        <f t="shared" ref="IB27:ID27" si="1504">SUM(IB40,IB53,IB66,IB79,IB92,IB105,IB118,IB131,IB144,IB157,IB170,IB183,IB196,IB209,IB222,IB235,IB248,IB261,IB274,IB287,IB300,IB313,IB326,IB339,IB352,IB365,IB378,IB391,IB404,IB417,IB430,IB443)</f>
        <v>0.4</v>
      </c>
      <c r="IC27" s="73">
        <f t="shared" si="1504"/>
        <v>2.8</v>
      </c>
      <c r="ID27" s="73">
        <f t="shared" si="1504"/>
        <v>0</v>
      </c>
      <c r="IE27" s="72">
        <f t="shared" si="160"/>
        <v>3.1999999999999997</v>
      </c>
      <c r="IF27" s="75">
        <f t="shared" ref="IF27:IG27" si="1505">SUM(IF40,IF53,IF66,IF79,IF92,IF105,IF118,IF131,IF144,IF157,IF170,IF183,IF196,IF209,IF222,IF235,IF248,IF261,IF274,IF287,IF300,IF313,IF326,IF339,IF352,IF365,IF378,IF391,IF404,IF417,IF430,IF443)</f>
        <v>0.7</v>
      </c>
      <c r="IG27" s="76">
        <f t="shared" si="1505"/>
        <v>1.895</v>
      </c>
      <c r="IH27" s="77"/>
      <c r="II27" s="80"/>
      <c r="IJ27" s="71">
        <f t="shared" ref="IJ27:IK27" si="1506">SUM(IJ40,IJ53,IJ66,IJ79,IJ92,IJ105,IJ118,IJ131,IJ144,IJ157,IJ170,IJ183,IJ196,IJ209,IJ222,IJ235,IJ248,IJ261,IJ274,IJ287,IJ300,IJ313,IJ326,IJ339,IJ352,IJ365,IJ378,IJ391,IJ404,IJ417,IJ430,IJ443)</f>
        <v>2</v>
      </c>
      <c r="IK27" s="73">
        <f t="shared" si="1506"/>
        <v>0</v>
      </c>
      <c r="IL27" s="72">
        <f t="shared" si="163"/>
        <v>2</v>
      </c>
      <c r="IM27" s="73">
        <f t="shared" ref="IM27:IO27" si="1507">SUM(IM40,IM53,IM66,IM79,IM92,IM105,IM118,IM131,IM144,IM157,IM170,IM183,IM196,IM209,IM222,IM235,IM248,IM261,IM274,IM287,IM300,IM313,IM326,IM339,IM352,IM365,IM378,IM391,IM404,IM417,IM430,IM443)</f>
        <v>400</v>
      </c>
      <c r="IN27" s="73">
        <f t="shared" si="1507"/>
        <v>200</v>
      </c>
      <c r="IO27" s="73">
        <f t="shared" si="1507"/>
        <v>0</v>
      </c>
      <c r="IP27" s="74">
        <f t="shared" si="165"/>
        <v>600</v>
      </c>
      <c r="IQ27" s="73">
        <f t="shared" ref="IQ27:IS27" si="1508">SUM(IQ40,IQ53,IQ66,IQ79,IQ92,IQ105,IQ118,IQ131,IQ144,IQ157,IQ170,IQ183,IQ196,IQ209,IQ222,IQ235,IQ248,IQ261,IQ274,IQ287,IQ300,IQ313,IQ326,IQ339,IQ352,IQ365,IQ378,IQ391,IQ404,IQ417,IQ430,IQ443)</f>
        <v>0</v>
      </c>
      <c r="IR27" s="73">
        <f t="shared" si="1508"/>
        <v>0</v>
      </c>
      <c r="IS27" s="73">
        <f t="shared" si="1508"/>
        <v>0</v>
      </c>
      <c r="IT27" s="72">
        <f t="shared" si="167"/>
        <v>0</v>
      </c>
      <c r="IU27" s="75">
        <f t="shared" ref="IU27:IV27" si="1509">SUM(IU40,IU53,IU66,IU79,IU92,IU105,IU118,IU131,IU144,IU157,IU170,IU183,IU196,IU209,IU222,IU235,IU248,IU261,IU274,IU287,IU300,IU313,IU326,IU339,IU352,IU365,IU378,IU391,IU404,IU417,IU430,IU443)</f>
        <v>0.85</v>
      </c>
      <c r="IV27" s="76">
        <f t="shared" si="1509"/>
        <v>6.8</v>
      </c>
      <c r="IW27" s="77"/>
      <c r="IX27" s="80"/>
      <c r="IY27" s="71">
        <f t="shared" ref="IY27:IZ27" si="1510">SUM(IY40,IY53,IY66,IY79,IY92,IY105,IY118,IY131,IY144,IY157,IY170,IY183,IY196,IY209,IY222,IY235,IY248,IY261,IY274,IY287,IY300,IY313,IY326,IY339,IY352,IY365,IY378,IY391,IY404,IY417,IY430,IY443)</f>
        <v>12</v>
      </c>
      <c r="IZ27" s="73">
        <f t="shared" si="1510"/>
        <v>15</v>
      </c>
      <c r="JA27" s="72">
        <f t="shared" si="170"/>
        <v>27</v>
      </c>
      <c r="JB27" s="73">
        <f t="shared" ref="JB27:JD27" si="1511">SUM(JB40,JB53,JB66,JB79,JB92,JB105,JB118,JB131,JB144,JB157,JB170,JB183,JB196,JB209,JB222,JB235,JB248,JB261,JB274,JB287,JB300,JB313,JB326,JB339,JB352,JB365,JB378,JB391,JB404,JB417,JB430,JB443)</f>
        <v>0.12</v>
      </c>
      <c r="JC27" s="73">
        <f t="shared" si="1511"/>
        <v>0.1</v>
      </c>
      <c r="JD27" s="73">
        <f t="shared" si="1511"/>
        <v>0</v>
      </c>
      <c r="JE27" s="74">
        <f t="shared" si="172"/>
        <v>0.22</v>
      </c>
      <c r="JF27" s="73">
        <f t="shared" ref="JF27:JH27" si="1512">SUM(JF40,JF53,JF66,JF79,JF92,JF105,JF118,JF131,JF144,JF157,JF170,JF183,JF196,JF209,JF222,JF235,JF248,JF261,JF274,JF287,JF300,JF313,JF326,JF339,JF352,JF365,JF378,JF391,JF404,JF417,JF430,JF443)</f>
        <v>4.22</v>
      </c>
      <c r="JG27" s="73">
        <f t="shared" si="1512"/>
        <v>5.25</v>
      </c>
      <c r="JH27" s="73">
        <f t="shared" si="1512"/>
        <v>0</v>
      </c>
      <c r="JI27" s="72">
        <f t="shared" si="174"/>
        <v>9.4699999999999989</v>
      </c>
      <c r="JJ27" s="75">
        <f t="shared" ref="JJ27:JK27" si="1513">SUM(JJ40,JJ53,JJ66,JJ79,JJ92,JJ105,JJ118,JJ131,JJ144,JJ157,JJ170,JJ183,JJ196,JJ209,JJ222,JJ235,JJ248,JJ261,JJ274,JJ287,JJ300,JJ313,JJ326,JJ339,JJ352,JJ365,JJ378,JJ391,JJ404,JJ417,JJ430,JJ443)</f>
        <v>5</v>
      </c>
      <c r="JK27" s="76">
        <f t="shared" si="1513"/>
        <v>50</v>
      </c>
      <c r="JL27" s="77"/>
      <c r="JM27" s="80"/>
      <c r="JN27" s="71">
        <f t="shared" ref="JN27:JO27" si="1514">SUM(JN40,JN53,JN66,JN79,JN92,JN105,JN118,JN131,JN144,JN157,JN170,JN183,JN196,JN209,JN222,JN235,JN248,JN261,JN274,JN287,JN300,JN313,JN326,JN339,JN352,JN365,JN378,JN391,JN404,JN417,JN430,JN443)</f>
        <v>0</v>
      </c>
      <c r="JO27" s="73">
        <f t="shared" si="1514"/>
        <v>0</v>
      </c>
      <c r="JP27" s="72">
        <f t="shared" si="177"/>
        <v>0</v>
      </c>
      <c r="JQ27" s="73">
        <f t="shared" ref="JQ27:JS27" si="1515">SUM(JQ40,JQ53,JQ66,JQ79,JQ92,JQ105,JQ118,JQ131,JQ144,JQ157,JQ170,JQ183,JQ196,JQ209,JQ222,JQ235,JQ248,JQ261,JQ274,JQ287,JQ300,JQ313,JQ326,JQ339,JQ352,JQ365,JQ378,JQ391,JQ404,JQ417,JQ430,JQ443)</f>
        <v>0</v>
      </c>
      <c r="JR27" s="73">
        <f t="shared" si="1515"/>
        <v>0</v>
      </c>
      <c r="JS27" s="73">
        <f t="shared" si="1515"/>
        <v>0</v>
      </c>
      <c r="JT27" s="74">
        <f t="shared" si="179"/>
        <v>0</v>
      </c>
      <c r="JU27" s="73">
        <f t="shared" ref="JU27:JW27" si="1516">SUM(JU40,JU53,JU66,JU79,JU92,JU105,JU118,JU131,JU144,JU157,JU170,JU183,JU196,JU209,JU222,JU235,JU248,JU261,JU274,JU287,JU300,JU313,JU326,JU339,JU352,JU365,JU378,JU391,JU404,JU417,JU430,JU443)</f>
        <v>0</v>
      </c>
      <c r="JV27" s="73">
        <f t="shared" si="1516"/>
        <v>0</v>
      </c>
      <c r="JW27" s="73">
        <f t="shared" si="1516"/>
        <v>0</v>
      </c>
      <c r="JX27" s="72">
        <f t="shared" si="181"/>
        <v>0</v>
      </c>
      <c r="JY27" s="75">
        <f t="shared" ref="JY27:JZ27" si="1517">SUM(JY40,JY53,JY66,JY79,JY92,JY105,JY118,JY131,JY144,JY157,JY170,JY183,JY196,JY209,JY222,JY235,JY248,JY261,JY274,JY287,JY300,JY313,JY326,JY339,JY352,JY365,JY378,JY391,JY404,JY417,JY430,JY443)</f>
        <v>0</v>
      </c>
      <c r="JZ27" s="76">
        <f t="shared" si="1517"/>
        <v>0</v>
      </c>
      <c r="KA27" s="77"/>
      <c r="KB27" s="80"/>
      <c r="KC27" s="71">
        <f t="shared" ref="KC27:KD27" si="1518">SUM(KC40,KC53,KC66,KC79,KC92,KC105,KC118,KC131,KC144,KC157,KC170,KC183,KC196,KC209,KC222,KC235,KC248,KC261,KC274,KC287,KC300,KC313,KC326,KC339,KC352,KC365,KC378,KC391,KC404,KC417,KC430,KC443)</f>
        <v>13</v>
      </c>
      <c r="KD27" s="73">
        <f t="shared" si="1518"/>
        <v>5</v>
      </c>
      <c r="KE27" s="72">
        <f t="shared" si="184"/>
        <v>18</v>
      </c>
      <c r="KF27" s="73">
        <f t="shared" ref="KF27:KH27" si="1519">SUM(KF40,KF53,KF66,KF79,KF92,KF105,KF118,KF131,KF144,KF157,KF170,KF183,KF196,KF209,KF222,KF235,KF248,KF261,KF274,KF287,KF300,KF313,KF326,KF339,KF352,KF365,KF378,KF391,KF404,KF417,KF430,KF443)</f>
        <v>120</v>
      </c>
      <c r="KG27" s="73">
        <f t="shared" si="1519"/>
        <v>0</v>
      </c>
      <c r="KH27" s="73">
        <f t="shared" si="1519"/>
        <v>0</v>
      </c>
      <c r="KI27" s="74">
        <f t="shared" si="186"/>
        <v>120</v>
      </c>
      <c r="KJ27" s="73">
        <f t="shared" ref="KJ27:KL27" si="1520">SUM(KJ40,KJ53,KJ66,KJ79,KJ92,KJ105,KJ118,KJ131,KJ144,KJ157,KJ170,KJ183,KJ196,KJ209,KJ222,KJ235,KJ248,KJ261,KJ274,KJ287,KJ300,KJ313,KJ326,KJ339,KJ352,KJ365,KJ378,KJ391,KJ404,KJ417,KJ430,KJ443)</f>
        <v>2</v>
      </c>
      <c r="KK27" s="73">
        <f t="shared" si="1520"/>
        <v>0.2</v>
      </c>
      <c r="KL27" s="73">
        <f t="shared" si="1520"/>
        <v>0</v>
      </c>
      <c r="KM27" s="72">
        <f t="shared" si="188"/>
        <v>2.2000000000000002</v>
      </c>
      <c r="KN27" s="75">
        <f t="shared" ref="KN27:KO27" si="1521">SUM(KN40,KN53,KN66,KN79,KN92,KN105,KN118,KN131,KN144,KN157,KN170,KN183,KN196,KN209,KN222,KN235,KN248,KN261,KN274,KN287,KN300,KN313,KN326,KN339,KN352,KN365,KN378,KN391,KN404,KN417,KN430,KN443)</f>
        <v>0.3</v>
      </c>
      <c r="KO27" s="76">
        <f t="shared" si="1521"/>
        <v>0.12</v>
      </c>
      <c r="KP27" s="77"/>
      <c r="KQ27" s="80"/>
      <c r="KR27" s="71">
        <f t="shared" ref="KR27:KS27" si="1522">SUM(KR40,KR53,KR66,KR79,KR92,KR105,KR118,KR131,KR144,KR157,KR170,KR183,KR196,KR209,KR222,KR235,KR248,KR261,KR274,KR287,KR300,KR313,KR326,KR339,KR352,KR365,KR378,KR391,KR404,KR417,KR430,KR443)</f>
        <v>1</v>
      </c>
      <c r="KS27" s="73">
        <f t="shared" si="1522"/>
        <v>0</v>
      </c>
      <c r="KT27" s="72">
        <f t="shared" si="191"/>
        <v>1</v>
      </c>
      <c r="KU27" s="73">
        <f t="shared" ref="KU27:KW27" si="1523">SUM(KU40,KU53,KU66,KU79,KU92,KU105,KU118,KU131,KU144,KU157,KU170,KU183,KU196,KU209,KU222,KU235,KU248,KU261,KU274,KU287,KU300,KU313,KU326,KU339,KU352,KU365,KU378,KU391,KU404,KU417,KU430,KU443)</f>
        <v>70</v>
      </c>
      <c r="KV27" s="73">
        <f t="shared" si="1523"/>
        <v>0</v>
      </c>
      <c r="KW27" s="73">
        <f t="shared" si="1523"/>
        <v>0</v>
      </c>
      <c r="KX27" s="74">
        <f t="shared" si="193"/>
        <v>70</v>
      </c>
      <c r="KY27" s="73">
        <f t="shared" ref="KY27:LA27" si="1524">SUM(KY40,KY53,KY66,KY79,KY92,KY105,KY118,KY131,KY144,KY157,KY170,KY183,KY196,KY209,KY222,KY235,KY248,KY261,KY274,KY287,KY300,KY313,KY326,KY339,KY352,KY365,KY378,KY391,KY404,KY417,KY430,KY443)</f>
        <v>0</v>
      </c>
      <c r="KZ27" s="73">
        <f t="shared" si="1524"/>
        <v>0.5</v>
      </c>
      <c r="LA27" s="73">
        <f t="shared" si="1524"/>
        <v>0</v>
      </c>
      <c r="LB27" s="72">
        <f t="shared" si="195"/>
        <v>0.5</v>
      </c>
      <c r="LC27" s="75">
        <f t="shared" ref="LC27:LD27" si="1525">SUM(LC40,LC53,LC66,LC79,LC92,LC105,LC118,LC131,LC144,LC157,LC170,LC183,LC196,LC209,LC222,LC235,LC248,LC261,LC274,LC287,LC300,LC313,LC326,LC339,LC352,LC365,LC378,LC391,LC404,LC417,LC430,LC443)</f>
        <v>0.8</v>
      </c>
      <c r="LD27" s="76">
        <f t="shared" si="1525"/>
        <v>0.24</v>
      </c>
      <c r="LE27" s="77"/>
      <c r="LF27" s="80"/>
      <c r="LG27" s="71">
        <f t="shared" ref="LG27:LH27" si="1526">SUM(LG40,LG53,LG66,LG79,LG92,LG105,LG118,LG131,LG144,LG157,LG170,LG183,LG196,LG209,LG222,LG235,LG248,LG261,LG274,LG287,LG300,LG313,LG326,LG339,LG352,LG365,LG378,LG391,LG404,LG417,LG430,LG443)</f>
        <v>0</v>
      </c>
      <c r="LH27" s="73">
        <f t="shared" si="1526"/>
        <v>0</v>
      </c>
      <c r="LI27" s="72">
        <f t="shared" si="198"/>
        <v>0</v>
      </c>
      <c r="LJ27" s="73">
        <f t="shared" ref="LJ27:LL27" si="1527">SUM(LJ40,LJ53,LJ66,LJ79,LJ92,LJ105,LJ118,LJ131,LJ144,LJ157,LJ170,LJ183,LJ196,LJ209,LJ222,LJ235,LJ248,LJ261,LJ274,LJ287,LJ300,LJ313,LJ326,LJ339,LJ352,LJ365,LJ378,LJ391,LJ404,LJ417,LJ430,LJ443)</f>
        <v>0</v>
      </c>
      <c r="LK27" s="73">
        <f t="shared" si="1527"/>
        <v>0</v>
      </c>
      <c r="LL27" s="73">
        <f t="shared" si="1527"/>
        <v>0</v>
      </c>
      <c r="LM27" s="74">
        <f t="shared" si="200"/>
        <v>0</v>
      </c>
      <c r="LN27" s="73">
        <f t="shared" ref="LN27:LP27" si="1528">SUM(LN40,LN53,LN66,LN79,LN92,LN105,LN118,LN131,LN144,LN157,LN170,LN183,LN196,LN209,LN222,LN235,LN248,LN261,LN274,LN287,LN300,LN313,LN326,LN339,LN352,LN365,LN378,LN391,LN404,LN417,LN430,LN443)</f>
        <v>0</v>
      </c>
      <c r="LO27" s="73">
        <f t="shared" si="1528"/>
        <v>0</v>
      </c>
      <c r="LP27" s="73">
        <f t="shared" si="1528"/>
        <v>0</v>
      </c>
      <c r="LQ27" s="72">
        <f t="shared" si="202"/>
        <v>0</v>
      </c>
      <c r="LR27" s="75">
        <f t="shared" ref="LR27:LS27" si="1529">SUM(LR40,LR53,LR66,LR79,LR92,LR105,LR118,LR131,LR144,LR157,LR170,LR183,LR196,LR209,LR222,LR235,LR248,LR261,LR274,LR287,LR300,LR313,LR326,LR339,LR352,LR365,LR378,LR391,LR404,LR417,LR430,LR443)</f>
        <v>0</v>
      </c>
      <c r="LS27" s="76">
        <f t="shared" si="1529"/>
        <v>0</v>
      </c>
      <c r="LT27" s="77"/>
      <c r="LU27" s="80"/>
      <c r="LV27" s="71">
        <f t="shared" ref="LV27:LW27" si="1530">SUM(LV40,LV53,LV66,LV79,LV92,LV105,LV118,LV131,LV144,LV157,LV170,LV183,LV196,LV209,LV222,LV235,LV248,LV261,LV274,LV287,LV300,LV313,LV326,LV339,LV352,LV365,LV378,LV391,LV404,LV417,LV430,LV443)</f>
        <v>0</v>
      </c>
      <c r="LW27" s="73">
        <f t="shared" si="1530"/>
        <v>0</v>
      </c>
      <c r="LX27" s="72">
        <f t="shared" si="206"/>
        <v>0</v>
      </c>
      <c r="LY27" s="73">
        <f t="shared" ref="LY27:MA27" si="1531">SUM(LY40,LY53,LY66,LY79,LY92,LY105,LY118,LY131,LY144,LY157,LY170,LY183,LY196,LY209,LY222,LY235,LY248,LY261,LY274,LY287,LY300,LY313,LY326,LY339,LY352,LY365,LY378,LY391,LY404,LY417,LY430,LY443)</f>
        <v>0</v>
      </c>
      <c r="LZ27" s="73">
        <f t="shared" si="1531"/>
        <v>0</v>
      </c>
      <c r="MA27" s="73">
        <f t="shared" si="1531"/>
        <v>0</v>
      </c>
      <c r="MB27" s="74">
        <f t="shared" si="208"/>
        <v>0</v>
      </c>
      <c r="MC27" s="73">
        <f t="shared" ref="MC27:ME27" si="1532">SUM(MC40,MC53,MC66,MC79,MC92,MC105,MC118,MC131,MC144,MC157,MC170,MC183,MC196,MC209,MC222,MC235,MC248,MC261,MC274,MC287,MC300,MC313,MC326,MC339,MC352,MC365,MC378,MC391,MC404,MC417,MC430,MC443)</f>
        <v>0</v>
      </c>
      <c r="MD27" s="73">
        <f t="shared" si="1532"/>
        <v>0</v>
      </c>
      <c r="ME27" s="73">
        <f t="shared" si="1532"/>
        <v>0</v>
      </c>
      <c r="MF27" s="72">
        <f t="shared" si="210"/>
        <v>0</v>
      </c>
      <c r="MG27" s="75">
        <f t="shared" ref="MG27:MH27" si="1533">SUM(MG40,MG53,MG66,MG79,MG92,MG105,MG118,MG131,MG144,MG157,MG170,MG183,MG196,MG209,MG222,MG235,MG248,MG261,MG274,MG287,MG300,MG313,MG326,MG339,MG352,MG365,MG378,MG391,MG404,MG417,MG430,MG443)</f>
        <v>0</v>
      </c>
      <c r="MH27" s="76">
        <f t="shared" si="1533"/>
        <v>0</v>
      </c>
      <c r="MI27" s="77"/>
      <c r="MJ27" s="80"/>
      <c r="MK27" s="71">
        <f t="shared" ref="MK27:ML27" si="1534">SUM(MK40,MK53,MK66,MK79,MK92,MK105,MK118,MK131,MK144,MK157,MK170,MK183,MK196,MK209,MK222,MK235,MK248,MK261,MK274,MK287,MK300,MK313,MK326,MK339,MK352,MK365,MK378,MK391,MK404,MK417,MK430,MK443)</f>
        <v>0</v>
      </c>
      <c r="ML27" s="73">
        <f t="shared" si="1534"/>
        <v>0</v>
      </c>
      <c r="MM27" s="72">
        <f t="shared" si="213"/>
        <v>0</v>
      </c>
      <c r="MN27" s="73">
        <f t="shared" ref="MN27:MP27" si="1535">SUM(MN40,MN53,MN66,MN79,MN92,MN105,MN118,MN131,MN144,MN157,MN170,MN183,MN196,MN209,MN222,MN235,MN248,MN261,MN274,MN287,MN300,MN313,MN326,MN339,MN352,MN365,MN378,MN391,MN404,MN417,MN430,MN443)</f>
        <v>0</v>
      </c>
      <c r="MO27" s="73">
        <f t="shared" si="1535"/>
        <v>0</v>
      </c>
      <c r="MP27" s="73">
        <f t="shared" si="1535"/>
        <v>0</v>
      </c>
      <c r="MQ27" s="74">
        <f t="shared" si="215"/>
        <v>0</v>
      </c>
      <c r="MR27" s="73">
        <f t="shared" ref="MR27:MT27" si="1536">SUM(MR40,MR53,MR66,MR79,MR92,MR105,MR118,MR131,MR144,MR157,MR170,MR183,MR196,MR209,MR222,MR235,MR248,MR261,MR274,MR287,MR300,MR313,MR326,MR339,MR352,MR365,MR378,MR391,MR404,MR417,MR430,MR443)</f>
        <v>0</v>
      </c>
      <c r="MS27" s="73">
        <f t="shared" si="1536"/>
        <v>0</v>
      </c>
      <c r="MT27" s="73">
        <f t="shared" si="1536"/>
        <v>0</v>
      </c>
      <c r="MU27" s="72">
        <f t="shared" si="217"/>
        <v>0</v>
      </c>
      <c r="MV27" s="75">
        <f t="shared" ref="MV27:MW27" si="1537">SUM(MV40,MV53,MV66,MV79,MV92,MV105,MV118,MV131,MV144,MV157,MV170,MV183,MV196,MV209,MV222,MV235,MV248,MV261,MV274,MV287,MV300,MV313,MV326,MV339,MV352,MV365,MV378,MV391,MV404,MV417,MV430,MV443)</f>
        <v>0</v>
      </c>
      <c r="MW27" s="76">
        <f t="shared" si="1537"/>
        <v>0</v>
      </c>
      <c r="MX27" s="77"/>
      <c r="MY27" s="80"/>
      <c r="MZ27" s="71">
        <f t="shared" ref="MZ27:NA27" si="1538">SUM(MZ40,MZ53,MZ66,MZ79,MZ92,MZ105,MZ118,MZ131,MZ144,MZ157,MZ170,MZ183,MZ196,MZ209,MZ222,MZ235,MZ248,MZ261,MZ274,MZ287,MZ300,MZ313,MZ326,MZ339,MZ352,MZ365,MZ378,MZ391,MZ404,MZ417,MZ430,MZ443)</f>
        <v>0</v>
      </c>
      <c r="NA27" s="73">
        <f t="shared" si="1538"/>
        <v>0</v>
      </c>
      <c r="NB27" s="72">
        <f t="shared" si="220"/>
        <v>0</v>
      </c>
      <c r="NC27" s="73">
        <f t="shared" ref="NC27:NE27" si="1539">SUM(NC40,NC53,NC66,NC79,NC92,NC105,NC118,NC131,NC144,NC157,NC170,NC183,NC196,NC209,NC222,NC235,NC248,NC261,NC274,NC287,NC300,NC313,NC326,NC339,NC352,NC365,NC378,NC391,NC404,NC417,NC430,NC443)</f>
        <v>0</v>
      </c>
      <c r="ND27" s="73">
        <f t="shared" si="1539"/>
        <v>0</v>
      </c>
      <c r="NE27" s="73">
        <f t="shared" si="1539"/>
        <v>0</v>
      </c>
      <c r="NF27" s="74">
        <f t="shared" si="222"/>
        <v>0</v>
      </c>
      <c r="NG27" s="73">
        <f t="shared" ref="NG27:NI27" si="1540">SUM(NG40,NG53,NG66,NG79,NG92,NG105,NG118,NG131,NG144,NG157,NG170,NG183,NG196,NG209,NG222,NG235,NG248,NG261,NG274,NG287,NG300,NG313,NG326,NG339,NG352,NG365,NG378,NG391,NG404,NG417,NG430,NG443)</f>
        <v>0</v>
      </c>
      <c r="NH27" s="73">
        <f t="shared" si="1540"/>
        <v>0</v>
      </c>
      <c r="NI27" s="73">
        <f t="shared" si="1540"/>
        <v>0</v>
      </c>
      <c r="NJ27" s="72">
        <f t="shared" si="224"/>
        <v>0</v>
      </c>
      <c r="NK27" s="75">
        <f t="shared" ref="NK27:NL27" si="1541">SUM(NK40,NK53,NK66,NK79,NK92,NK105,NK118,NK131,NK144,NK157,NK170,NK183,NK196,NK209,NK222,NK235,NK248,NK261,NK274,NK287,NK300,NK313,NK326,NK339,NK352,NK365,NK378,NK391,NK404,NK417,NK430,NK443)</f>
        <v>0</v>
      </c>
      <c r="NL27" s="76">
        <f t="shared" si="1541"/>
        <v>0</v>
      </c>
      <c r="NM27" s="77"/>
      <c r="NN27" s="80"/>
      <c r="NO27" s="71">
        <f t="shared" ref="NO27:NP27" si="1542">SUM(NO40,NO53,NO66,NO79,NO92,NO105,NO118,NO131,NO144,NO157,NO170,NO183,NO196,NO209,NO222,NO235,NO248,NO261,NO274,NO287,NO300,NO313,NO326,NO339,NO352,NO365,NO378,NO391,NO404,NO417,NO430,NO443)</f>
        <v>18</v>
      </c>
      <c r="NP27" s="73">
        <f t="shared" si="1542"/>
        <v>30</v>
      </c>
      <c r="NQ27" s="72">
        <f t="shared" si="227"/>
        <v>48</v>
      </c>
      <c r="NR27" s="73">
        <f t="shared" ref="NR27:NT27" si="1543">SUM(NR40,NR53,NR66,NR79,NR92,NR105,NR118,NR131,NR144,NR157,NR170,NR183,NR196,NR209,NR222,NR235,NR248,NR261,NR274,NR287,NR300,NR313,NR326,NR339,NR352,NR365,NR378,NR391,NR404,NR417,NR430,NR443)</f>
        <v>0</v>
      </c>
      <c r="NS27" s="73">
        <f t="shared" si="1543"/>
        <v>0</v>
      </c>
      <c r="NT27" s="73">
        <f t="shared" si="1543"/>
        <v>0</v>
      </c>
      <c r="NU27" s="74">
        <f t="shared" si="229"/>
        <v>0</v>
      </c>
      <c r="NV27" s="73">
        <f t="shared" ref="NV27:NX27" si="1544">SUM(NV40,NV53,NV66,NV79,NV92,NV105,NV118,NV131,NV144,NV157,NV170,NV183,NV196,NV209,NV222,NV235,NV248,NV261,NV274,NV287,NV300,NV313,NV326,NV339,NV352,NV365,NV378,NV391,NV404,NV417,NV430,NV443)</f>
        <v>0</v>
      </c>
      <c r="NW27" s="73">
        <f t="shared" si="1544"/>
        <v>0.13</v>
      </c>
      <c r="NX27" s="73">
        <f t="shared" si="1544"/>
        <v>0</v>
      </c>
      <c r="NY27" s="72">
        <f t="shared" si="231"/>
        <v>0.13</v>
      </c>
      <c r="NZ27" s="75">
        <f t="shared" ref="NZ27:OA27" si="1545">SUM(NZ40,NZ53,NZ66,NZ79,NZ92,NZ105,NZ118,NZ131,NZ144,NZ157,NZ170,NZ183,NZ196,NZ209,NZ222,NZ235,NZ248,NZ261,NZ274,NZ287,NZ300,NZ313,NZ326,NZ339,NZ352,NZ365,NZ378,NZ391,NZ404,NZ417,NZ430,NZ443)</f>
        <v>12.65</v>
      </c>
      <c r="OA27" s="76">
        <f t="shared" si="1545"/>
        <v>44.3</v>
      </c>
      <c r="OB27" s="77"/>
      <c r="OC27" s="80"/>
      <c r="OD27" s="71">
        <f t="shared" ref="OD27:OE27" si="1546">SUM(OD40,OD53,OD66,OD79,OD92,OD105,OD118,OD131,OD144,OD157,OD170,OD183,OD196,OD209,OD222,OD235,OD248,OD261,OD274,OD287,OD300,OD313,OD326,OD339,OD352,OD365,OD378,OD391,OD404,OD417,OD430,OD443)</f>
        <v>0</v>
      </c>
      <c r="OE27" s="73">
        <f t="shared" si="1546"/>
        <v>0</v>
      </c>
      <c r="OF27" s="72">
        <f t="shared" si="234"/>
        <v>0</v>
      </c>
      <c r="OG27" s="73">
        <f t="shared" ref="OG27:OI27" si="1547">SUM(OG40,OG53,OG66,OG79,OG92,OG105,OG118,OG131,OG144,OG157,OG170,OG183,OG196,OG209,OG222,OG235,OG248,OG261,OG274,OG287,OG300,OG313,OG326,OG339,OG352,OG365,OG378,OG391,OG404,OG417,OG430,OG443)</f>
        <v>0</v>
      </c>
      <c r="OH27" s="73">
        <f t="shared" si="1547"/>
        <v>0</v>
      </c>
      <c r="OI27" s="73">
        <f t="shared" si="1547"/>
        <v>0</v>
      </c>
      <c r="OJ27" s="74">
        <f t="shared" si="236"/>
        <v>0</v>
      </c>
      <c r="OK27" s="73">
        <f t="shared" ref="OK27:OM27" si="1548">SUM(OK40,OK53,OK66,OK79,OK92,OK105,OK118,OK131,OK144,OK157,OK170,OK183,OK196,OK209,OK222,OK235,OK248,OK261,OK274,OK287,OK300,OK313,OK326,OK339,OK352,OK365,OK378,OK391,OK404,OK417,OK430,OK443)</f>
        <v>0</v>
      </c>
      <c r="OL27" s="73">
        <f t="shared" si="1548"/>
        <v>0</v>
      </c>
      <c r="OM27" s="73">
        <f t="shared" si="1548"/>
        <v>0</v>
      </c>
      <c r="ON27" s="72">
        <f t="shared" si="238"/>
        <v>0</v>
      </c>
      <c r="OO27" s="75">
        <f t="shared" ref="OO27:OP27" si="1549">SUM(OO40,OO53,OO66,OO79,OO92,OO105,OO118,OO131,OO144,OO157,OO170,OO183,OO196,OO209,OO222,OO235,OO248,OO261,OO274,OO287,OO300,OO313,OO326,OO339,OO352,OO365,OO378,OO391,OO404,OO417,OO430,OO443)</f>
        <v>0</v>
      </c>
      <c r="OP27" s="76">
        <f t="shared" si="1549"/>
        <v>0</v>
      </c>
      <c r="OQ27" s="77"/>
      <c r="OR27" s="80"/>
      <c r="OS27" s="73">
        <f t="shared" ref="OS27:OU27" si="1550">SUM(OS40,OS53,OS66,OS79,OS92,OS105,OS118,OS131,OS144,OS157,OS170,OS183,OS196,OS209,OS222,OS235,OS248,OS261,OS274,OS287,OS300,OS313,OS326,OS339,OS352,OS365,OS378,OS391,OS404,OS417,OS430,OS443)</f>
        <v>3</v>
      </c>
      <c r="OT27" s="73">
        <f t="shared" si="1550"/>
        <v>0</v>
      </c>
      <c r="OU27" s="73">
        <f t="shared" si="1550"/>
        <v>3</v>
      </c>
      <c r="OV27" s="74">
        <f t="shared" si="241"/>
        <v>0</v>
      </c>
      <c r="OW27" s="73">
        <f t="shared" ref="OW27:OY27" si="1551">SUM(OW40,OW53,OW66,OW79,OW92,OW105,OW118,OW131,OW144,OW157,OW170,OW183,OW196,OW209,OW222,OW235,OW248,OW261,OW274,OW287,OW300,OW313,OW326,OW339,OW352,OW365,OW378,OW391,OW404,OW417,OW430,OW443)</f>
        <v>0</v>
      </c>
      <c r="OX27" s="73">
        <f t="shared" si="1551"/>
        <v>0</v>
      </c>
      <c r="OY27" s="73">
        <f t="shared" si="1551"/>
        <v>0</v>
      </c>
      <c r="OZ27" s="72">
        <f t="shared" si="243"/>
        <v>0</v>
      </c>
      <c r="PA27" s="75">
        <f t="shared" ref="PA27:PB27" si="1552">SUM(PA40,PA53,PA66,PA79,PA92,PA105,PA118,PA131,PA144,PA157,PA170,PA183,PA196,PA209,PA222,PA235,PA248,PA261,PA274,PA287,PA300,PA313,PA326,PA339,PA352,PA365,PA378,PA391,PA404,PA417,PA430,PA443)</f>
        <v>0.9</v>
      </c>
      <c r="PB27" s="76">
        <f t="shared" si="1552"/>
        <v>0</v>
      </c>
      <c r="PC27" s="77"/>
      <c r="PD27" s="75">
        <f t="shared" ref="PD27:PE27" si="1553">SUM(PD40,PD53,PD66,PD79,PD92,PD105,PD118,PD131,PD144,PD157,PD170,PD183,PD196,PD209,PD222,PD235,PD248,PD261,PD274,PD287,PD300,PD313,PD326,PD339,PD352,PD365,PD378,PD391,PD404,PD417,PD430,PD443)</f>
        <v>0</v>
      </c>
      <c r="PE27" s="76">
        <f t="shared" si="1553"/>
        <v>0</v>
      </c>
      <c r="PF27" s="77"/>
      <c r="PG27" s="80"/>
      <c r="PH27" s="71">
        <f t="shared" ref="PH27:PI27" si="1554">SUM(PH40,PH53,PH66,PH79,PH92,PH105,PH118,PH131,PH144,PH157,PH170,PH183,PH196,PH209,PH222,PH235,PH248,PH261,PH274,PH287,PH300,PH313,PH326,PH339,PH352,PH365,PH378,PH391,PH404,PH417,PH430,PH443)</f>
        <v>0</v>
      </c>
      <c r="PI27" s="73">
        <f t="shared" si="1554"/>
        <v>0</v>
      </c>
      <c r="PJ27" s="72">
        <f t="shared" si="247"/>
        <v>0</v>
      </c>
      <c r="PK27" s="73">
        <f t="shared" ref="PK27:PM27" si="1555">SUM(PK40,PK53,PK66,PK79,PK92,PK105,PK118,PK131,PK144,PK157,PK170,PK183,PK196,PK209,PK222,PK235,PK248,PK261,PK274,PK287,PK300,PK313,PK326,PK339,PK352,PK365,PK378,PK391,PK404,PK417,PK430,PK443)</f>
        <v>0</v>
      </c>
      <c r="PL27" s="73">
        <f t="shared" si="1555"/>
        <v>0</v>
      </c>
      <c r="PM27" s="73">
        <f t="shared" si="1555"/>
        <v>0</v>
      </c>
      <c r="PN27" s="74">
        <f t="shared" si="249"/>
        <v>0</v>
      </c>
      <c r="PO27" s="73">
        <f t="shared" ref="PO27:PQ27" si="1556">SUM(PO40,PO53,PO66,PO79,PO92,PO105,PO118,PO131,PO144,PO157,PO170,PO183,PO196,PO209,PO222,PO235,PO248,PO261,PO274,PO287,PO300,PO313,PO326,PO339,PO352,PO365,PO378,PO391,PO404,PO417,PO430,PO443)</f>
        <v>0</v>
      </c>
      <c r="PP27" s="73">
        <f t="shared" si="1556"/>
        <v>0</v>
      </c>
      <c r="PQ27" s="73">
        <f t="shared" si="1556"/>
        <v>0</v>
      </c>
      <c r="PR27" s="72">
        <f t="shared" si="251"/>
        <v>0</v>
      </c>
      <c r="PS27" s="75">
        <f t="shared" ref="PS27:PT27" si="1557">SUM(PS40,PS53,PS66,PS79,PS92,PS105,PS118,PS131,PS144,PS157,PS170,PS183,PS196,PS209,PS222,PS235,PS248,PS261,PS274,PS287,PS300,PS313,PS326,PS339,PS352,PS365,PS378,PS391,PS404,PS417,PS430,PS443)</f>
        <v>0</v>
      </c>
      <c r="PT27" s="76">
        <f t="shared" si="1557"/>
        <v>0</v>
      </c>
      <c r="PU27" s="77"/>
      <c r="PV27" s="80"/>
      <c r="PW27" s="71">
        <f t="shared" ref="PW27:PX27" si="1558">SUM(PW40,PW53,PW66,PW79,PW92,PW105,PW118,PW131,PW144,PW157,PW170,PW183,PW196,PW209,PW222,PW235,PW248,PW261,PW274,PW287,PW300,PW313,PW326,PW339,PW352,PW365,PW378,PW391,PW404,PW417,PW430,PW443)</f>
        <v>0</v>
      </c>
      <c r="PX27" s="73">
        <f t="shared" si="1558"/>
        <v>0</v>
      </c>
      <c r="PY27" s="72">
        <f t="shared" si="254"/>
        <v>0</v>
      </c>
      <c r="PZ27" s="73">
        <f t="shared" ref="PZ27:QB27" si="1559">SUM(PZ40,PZ53,PZ66,PZ79,PZ92,PZ105,PZ118,PZ131,PZ144,PZ157,PZ170,PZ183,PZ196,PZ209,PZ222,PZ235,PZ248,PZ261,PZ274,PZ287,PZ300,PZ313,PZ326,PZ339,PZ352,PZ365,PZ378,PZ391,PZ404,PZ417,PZ430,PZ443)</f>
        <v>0</v>
      </c>
      <c r="QA27" s="73">
        <f t="shared" si="1559"/>
        <v>0</v>
      </c>
      <c r="QB27" s="73">
        <f t="shared" si="1559"/>
        <v>0</v>
      </c>
      <c r="QC27" s="74">
        <f t="shared" si="256"/>
        <v>0</v>
      </c>
      <c r="QD27" s="73">
        <f t="shared" ref="QD27:QF27" si="1560">SUM(QD40,QD53,QD66,QD79,QD92,QD105,QD118,QD131,QD144,QD157,QD170,QD183,QD196,QD209,QD222,QD235,QD248,QD261,QD274,QD287,QD300,QD313,QD326,QD339,QD352,QD365,QD378,QD391,QD404,QD417,QD430,QD443)</f>
        <v>0</v>
      </c>
      <c r="QE27" s="73">
        <f t="shared" si="1560"/>
        <v>0</v>
      </c>
      <c r="QF27" s="73">
        <f t="shared" si="1560"/>
        <v>0</v>
      </c>
      <c r="QG27" s="72">
        <f t="shared" si="258"/>
        <v>0</v>
      </c>
      <c r="QH27" s="75">
        <f t="shared" ref="QH27:QI27" si="1561">SUM(QH40,QH53,QH66,QH79,QH92,QH105,QH118,QH131,QH144,QH157,QH170,QH183,QH196,QH209,QH222,QH235,QH248,QH261,QH274,QH287,QH300,QH313,QH326,QH339,QH352,QH365,QH378,QH391,QH404,QH417,QH430,QH443)</f>
        <v>0</v>
      </c>
      <c r="QI27" s="76">
        <f t="shared" si="1561"/>
        <v>0</v>
      </c>
      <c r="QJ27" s="77"/>
      <c r="QK27" s="80"/>
      <c r="QL27" s="71">
        <f t="shared" ref="QL27:QM27" si="1562">SUM(QL40,QL53,QL66,QL79,QL92,QL105,QL118,QL131,QL144,QL157,QL170,QL183,QL196,QL209,QL222,QL235,QL248,QL261,QL274,QL287,QL300,QL313,QL326,QL339,QL352,QL365,QL378,QL391,QL404,QL417,QL430,QL443)</f>
        <v>0</v>
      </c>
      <c r="QM27" s="73">
        <f t="shared" si="1562"/>
        <v>0</v>
      </c>
      <c r="QN27" s="72">
        <f t="shared" si="261"/>
        <v>0</v>
      </c>
      <c r="QO27" s="73">
        <f t="shared" ref="QO27:QQ27" si="1563">SUM(QO40,QO53,QO66,QO79,QO92,QO105,QO118,QO131,QO144,QO157,QO170,QO183,QO196,QO209,QO222,QO235,QO248,QO261,QO274,QO287,QO300,QO313,QO326,QO339,QO352,QO365,QO378,QO391,QO404,QO417,QO430,QO443)</f>
        <v>0</v>
      </c>
      <c r="QP27" s="73">
        <f t="shared" si="1563"/>
        <v>0</v>
      </c>
      <c r="QQ27" s="73">
        <f t="shared" si="1563"/>
        <v>0</v>
      </c>
      <c r="QR27" s="74">
        <f t="shared" si="263"/>
        <v>0</v>
      </c>
      <c r="QS27" s="73">
        <f t="shared" ref="QS27:QU27" si="1564">SUM(QS40,QS53,QS66,QS79,QS92,QS105,QS118,QS131,QS144,QS157,QS170,QS183,QS196,QS209,QS222,QS235,QS248,QS261,QS274,QS287,QS300,QS313,QS326,QS339,QS352,QS365,QS378,QS391,QS404,QS417,QS430,QS443)</f>
        <v>0</v>
      </c>
      <c r="QT27" s="73">
        <f t="shared" si="1564"/>
        <v>0</v>
      </c>
      <c r="QU27" s="73">
        <f t="shared" si="1564"/>
        <v>0</v>
      </c>
      <c r="QV27" s="72">
        <f t="shared" si="265"/>
        <v>0</v>
      </c>
      <c r="QW27" s="75">
        <f t="shared" ref="QW27:QX27" si="1565">SUM(QW40,QW53,QW66,QW79,QW92,QW105,QW118,QW131,QW144,QW157,QW170,QW183,QW196,QW209,QW222,QW235,QW248,QW261,QW274,QW287,QW300,QW313,QW326,QW339,QW352,QW365,QW378,QW391,QW404,QW417,QW430,QW443)</f>
        <v>0</v>
      </c>
      <c r="QX27" s="76">
        <f t="shared" si="1565"/>
        <v>0</v>
      </c>
      <c r="QY27" s="77"/>
      <c r="QZ27" s="80"/>
      <c r="RA27" s="71">
        <f t="shared" ref="RA27:RB27" si="1566">SUM(RA40,RA53,RA66,RA79,RA92,RA105,RA118,RA131,RA144,RA157,RA170,RA183,RA196,RA209,RA222,RA235,RA248,RA261,RA274,RA287,RA300,RA313,RA326,RA339,RA352,RA365,RA378,RA391,RA404,RA417,RA430,RA443)</f>
        <v>0</v>
      </c>
      <c r="RB27" s="73">
        <f t="shared" si="1566"/>
        <v>0</v>
      </c>
      <c r="RC27" s="72">
        <f t="shared" si="268"/>
        <v>0</v>
      </c>
      <c r="RD27" s="73">
        <f t="shared" ref="RD27:RF27" si="1567">SUM(RD40,RD53,RD66,RD79,RD92,RD105,RD118,RD131,RD144,RD157,RD170,RD183,RD196,RD209,RD222,RD235,RD248,RD261,RD274,RD287,RD300,RD313,RD326,RD339,RD352,RD365,RD378,RD391,RD404,RD417,RD430,RD443)</f>
        <v>0</v>
      </c>
      <c r="RE27" s="73">
        <f t="shared" si="1567"/>
        <v>0</v>
      </c>
      <c r="RF27" s="73">
        <f t="shared" si="1567"/>
        <v>0</v>
      </c>
      <c r="RG27" s="74">
        <f t="shared" si="270"/>
        <v>0</v>
      </c>
      <c r="RH27" s="73">
        <f t="shared" ref="RH27:RJ27" si="1568">SUM(RH40,RH53,RH66,RH79,RH92,RH105,RH118,RH131,RH144,RH157,RH170,RH183,RH196,RH209,RH222,RH235,RH248,RH261,RH274,RH287,RH300,RH313,RH326,RH339,RH352,RH365,RH378,RH391,RH404,RH417,RH430,RH443)</f>
        <v>0</v>
      </c>
      <c r="RI27" s="73">
        <f t="shared" si="1568"/>
        <v>0</v>
      </c>
      <c r="RJ27" s="73">
        <f t="shared" si="1568"/>
        <v>0</v>
      </c>
      <c r="RK27" s="72">
        <f t="shared" si="272"/>
        <v>0</v>
      </c>
      <c r="RL27" s="75">
        <f t="shared" ref="RL27:RM27" si="1569">SUM(RL40,RL53,RL66,RL79,RL92,RL105,RL118,RL131,RL144,RL157,RL170,RL183,RL196,RL209,RL222,RL235,RL248,RL261,RL274,RL287,RL300,RL313,RL326,RL339,RL352,RL365,RL378,RL391,RL404,RL417,RL430,RL443)</f>
        <v>0</v>
      </c>
      <c r="RM27" s="76">
        <f t="shared" si="1569"/>
        <v>0</v>
      </c>
      <c r="RN27" s="77"/>
      <c r="RO27" s="80"/>
      <c r="RP27" s="71">
        <f t="shared" ref="RP27:RQ27" si="1570">SUM(RP40,RP53,RP66,RP79,RP92,RP105,RP118,RP131,RP144,RP157,RP170,RP183,RP196,RP209,RP222,RP235,RP248,RP261,RP274,RP287,RP300,RP313,RP326,RP339,RP352,RP365,RP378,RP391,RP404,RP417,RP430,RP443)</f>
        <v>3</v>
      </c>
      <c r="RQ27" s="73">
        <f t="shared" si="1570"/>
        <v>1</v>
      </c>
      <c r="RR27" s="72">
        <f t="shared" si="275"/>
        <v>4</v>
      </c>
      <c r="RS27" s="73">
        <f t="shared" ref="RS27:RU27" si="1571">SUM(RS40,RS53,RS66,RS79,RS92,RS105,RS118,RS131,RS144,RS157,RS170,RS183,RS196,RS209,RS222,RS235,RS248,RS261,RS274,RS287,RS300,RS313,RS326,RS339,RS352,RS365,RS378,RS391,RS404,RS417,RS430,RS443)</f>
        <v>0</v>
      </c>
      <c r="RT27" s="73">
        <f t="shared" si="1571"/>
        <v>0</v>
      </c>
      <c r="RU27" s="73">
        <f t="shared" si="1571"/>
        <v>0</v>
      </c>
      <c r="RV27" s="74">
        <f t="shared" si="277"/>
        <v>0</v>
      </c>
      <c r="RW27" s="73">
        <f t="shared" ref="RW27:RY27" si="1572">SUM(RW40,RW53,RW66,RW79,RW92,RW105,RW118,RW131,RW144,RW157,RW170,RW183,RW196,RW209,RW222,RW235,RW248,RW261,RW274,RW287,RW300,RW313,RW326,RW339,RW352,RW365,RW378,RW391,RW404,RW417,RW430,RW443)</f>
        <v>0</v>
      </c>
      <c r="RX27" s="73">
        <f t="shared" si="1572"/>
        <v>0.12</v>
      </c>
      <c r="RY27" s="73">
        <f t="shared" si="1572"/>
        <v>0</v>
      </c>
      <c r="RZ27" s="72">
        <f t="shared" si="279"/>
        <v>0.12</v>
      </c>
      <c r="SA27" s="75">
        <f t="shared" ref="SA27:SB27" si="1573">SUM(SA40,SA53,SA66,SA79,SA92,SA105,SA118,SA131,SA144,SA157,SA170,SA183,SA196,SA209,SA222,SA235,SA248,SA261,SA274,SA287,SA300,SA313,SA326,SA339,SA352,SA365,SA378,SA391,SA404,SA417,SA430,SA443)</f>
        <v>0</v>
      </c>
      <c r="SB27" s="76">
        <f t="shared" si="1573"/>
        <v>0</v>
      </c>
      <c r="SC27" s="77"/>
      <c r="SD27" s="80"/>
      <c r="SE27" s="71">
        <f t="shared" ref="SE27:SF27" si="1574">SUM(SE40,SE53,SE66,SE79,SE92,SE105,SE118,SE131,SE144,SE157,SE170,SE183,SE196,SE209,SE222,SE235,SE248,SE261,SE274,SE287,SE300,SE313,SE326,SE339,SE352,SE365,SE378,SE391,SE404,SE417,SE430,SE443)</f>
        <v>0</v>
      </c>
      <c r="SF27" s="73">
        <f t="shared" si="1574"/>
        <v>0</v>
      </c>
      <c r="SG27" s="72">
        <f t="shared" si="282"/>
        <v>0</v>
      </c>
      <c r="SH27" s="73">
        <f t="shared" ref="SH27:SJ27" si="1575">SUM(SH40,SH53,SH66,SH79,SH92,SH105,SH118,SH131,SH144,SH157,SH170,SH183,SH196,SH209,SH222,SH235,SH248,SH261,SH274,SH287,SH300,SH313,SH326,SH339,SH352,SH365,SH378,SH391,SH404,SH417,SH430,SH443)</f>
        <v>0</v>
      </c>
      <c r="SI27" s="73">
        <f t="shared" si="1575"/>
        <v>0</v>
      </c>
      <c r="SJ27" s="73">
        <f t="shared" si="1575"/>
        <v>0</v>
      </c>
      <c r="SK27" s="74">
        <f t="shared" si="284"/>
        <v>0</v>
      </c>
      <c r="SL27" s="73">
        <f t="shared" ref="SL27:SN27" si="1576">SUM(SL40,SL53,SL66,SL79,SL92,SL105,SL118,SL131,SL144,SL157,SL170,SL183,SL196,SL209,SL222,SL235,SL248,SL261,SL274,SL287,SL300,SL313,SL326,SL339,SL352,SL365,SL378,SL391,SL404,SL417,SL430,SL443)</f>
        <v>0</v>
      </c>
      <c r="SM27" s="73">
        <f t="shared" si="1576"/>
        <v>0</v>
      </c>
      <c r="SN27" s="73">
        <f t="shared" si="1576"/>
        <v>0</v>
      </c>
      <c r="SO27" s="72">
        <f t="shared" si="286"/>
        <v>0</v>
      </c>
      <c r="SP27" s="75">
        <f t="shared" ref="SP27:SQ27" si="1577">SUM(SP40,SP53,SP66,SP79,SP92,SP105,SP118,SP131,SP144,SP157,SP170,SP183,SP196,SP209,SP222,SP235,SP248,SP261,SP274,SP287,SP300,SP313,SP326,SP339,SP352,SP365,SP378,SP391,SP404,SP417,SP430,SP443)</f>
        <v>0</v>
      </c>
      <c r="SQ27" s="76">
        <f t="shared" si="1577"/>
        <v>0</v>
      </c>
      <c r="SR27" s="77"/>
      <c r="SS27" s="80"/>
      <c r="ST27" s="71">
        <f t="shared" ref="ST27:SU27" si="1578">SUM(ST40,ST53,ST66,ST79,ST92,ST105,ST118,ST131,ST144,ST157,ST170,ST183,ST196,ST209,ST222,ST235,ST248,ST261,ST274,ST287,ST300,ST313,ST326,ST339,ST352,ST365,ST378,ST391,ST404,ST417,ST430,ST443)</f>
        <v>2</v>
      </c>
      <c r="SU27" s="73">
        <f t="shared" si="1578"/>
        <v>1</v>
      </c>
      <c r="SV27" s="72">
        <f t="shared" si="289"/>
        <v>3</v>
      </c>
      <c r="SW27" s="73">
        <f t="shared" ref="SW27:SY27" si="1579">SUM(SW40,SW53,SW66,SW79,SW92,SW105,SW118,SW131,SW144,SW157,SW170,SW183,SW196,SW209,SW222,SW235,SW248,SW261,SW274,SW287,SW300,SW313,SW326,SW339,SW352,SW365,SW378,SW391,SW404,SW417,SW430,SW443)</f>
        <v>325</v>
      </c>
      <c r="SX27" s="73">
        <f t="shared" si="1579"/>
        <v>50</v>
      </c>
      <c r="SY27" s="73">
        <f t="shared" si="1579"/>
        <v>0</v>
      </c>
      <c r="SZ27" s="74">
        <f t="shared" si="291"/>
        <v>375</v>
      </c>
      <c r="TA27" s="73">
        <f t="shared" ref="TA27:TC27" si="1580">SUM(TA40,TA53,TA66,TA79,TA92,TA105,TA118,TA131,TA144,TA157,TA170,TA183,TA196,TA209,TA222,TA235,TA248,TA261,TA274,TA287,TA300,TA313,TA326,TA339,TA352,TA365,TA378,TA391,TA404,TA417,TA430,TA443)</f>
        <v>0</v>
      </c>
      <c r="TB27" s="73">
        <f t="shared" si="1580"/>
        <v>7.5999999999999998E-2</v>
      </c>
      <c r="TC27" s="73">
        <f t="shared" si="1580"/>
        <v>0</v>
      </c>
      <c r="TD27" s="72">
        <f t="shared" si="293"/>
        <v>7.5999999999999998E-2</v>
      </c>
      <c r="TE27" s="75">
        <f t="shared" ref="TE27:TF27" si="1581">SUM(TE40,TE53,TE66,TE79,TE92,TE105,TE118,TE131,TE144,TE157,TE170,TE183,TE196,TE209,TE222,TE235,TE248,TE261,TE274,TE287,TE300,TE313,TE326,TE339,TE352,TE365,TE378,TE391,TE404,TE417,TE430,TE443)</f>
        <v>1.83</v>
      </c>
      <c r="TF27" s="76">
        <f t="shared" si="1581"/>
        <v>0.56400000000000006</v>
      </c>
      <c r="TG27" s="77"/>
      <c r="TH27" s="80"/>
      <c r="TI27" s="71">
        <f t="shared" ref="TI27:TJ27" si="1582">SUM(TI40,TI53,TI66,TI79,TI92,TI105,TI118,TI131,TI144,TI157,TI170,TI183,TI196,TI209,TI222,TI235,TI248,TI261,TI274,TI287,TI300,TI313,TI326,TI339,TI352,TI365,TI378,TI391,TI404,TI417,TI430,TI443)</f>
        <v>4</v>
      </c>
      <c r="TJ27" s="73">
        <f t="shared" si="1582"/>
        <v>4</v>
      </c>
      <c r="TK27" s="72">
        <f t="shared" si="296"/>
        <v>8</v>
      </c>
      <c r="TL27" s="73">
        <f t="shared" ref="TL27:TN27" si="1583">SUM(TL40,TL53,TL66,TL79,TL92,TL105,TL118,TL131,TL144,TL157,TL170,TL183,TL196,TL209,TL222,TL235,TL248,TL261,TL274,TL287,TL300,TL313,TL326,TL339,TL352,TL365,TL378,TL391,TL404,TL417,TL430,TL443)</f>
        <v>0</v>
      </c>
      <c r="TM27" s="73">
        <f t="shared" si="1583"/>
        <v>0</v>
      </c>
      <c r="TN27" s="73">
        <f t="shared" si="1583"/>
        <v>0</v>
      </c>
      <c r="TO27" s="74">
        <f t="shared" si="298"/>
        <v>0</v>
      </c>
      <c r="TP27" s="73">
        <f t="shared" ref="TP27:TR27" si="1584">SUM(TP40,TP53,TP66,TP79,TP92,TP105,TP118,TP131,TP144,TP157,TP170,TP183,TP196,TP209,TP222,TP235,TP248,TP261,TP274,TP287,TP300,TP313,TP326,TP339,TP352,TP365,TP378,TP391,TP404,TP417,TP430,TP443)</f>
        <v>0.7</v>
      </c>
      <c r="TQ27" s="73">
        <f t="shared" si="1584"/>
        <v>0.2</v>
      </c>
      <c r="TR27" s="73">
        <f t="shared" si="1584"/>
        <v>0</v>
      </c>
      <c r="TS27" s="72">
        <f t="shared" si="300"/>
        <v>0.89999999999999991</v>
      </c>
      <c r="TT27" s="75">
        <f t="shared" ref="TT27:TU27" si="1585">SUM(TT40,TT53,TT66,TT79,TT92,TT105,TT118,TT131,TT144,TT157,TT170,TT183,TT196,TT209,TT222,TT235,TT248,TT261,TT274,TT287,TT300,TT313,TT326,TT339,TT352,TT365,TT378,TT391,TT404,TT417,TT430,TT443)</f>
        <v>0.2</v>
      </c>
      <c r="TU27" s="76">
        <f t="shared" si="1585"/>
        <v>3</v>
      </c>
      <c r="TV27" s="77"/>
      <c r="TW27" s="80"/>
      <c r="TX27" s="71">
        <f t="shared" ref="TX27:TY27" si="1586">SUM(TX40,TX53,TX66,TX79,TX92,TX105,TX118,TX131,TX144,TX157,TX170,TX183,TX196,TX209,TX222,TX235,TX248,TX261,TX274,TX287,TX300,TX313,TX326,TX339,TX352,TX365,TX378,TX391,TX404,TX417,TX430,TX443)</f>
        <v>0</v>
      </c>
      <c r="TY27" s="73">
        <f t="shared" si="1586"/>
        <v>0</v>
      </c>
      <c r="TZ27" s="72">
        <f t="shared" si="303"/>
        <v>0</v>
      </c>
      <c r="UA27" s="73">
        <f t="shared" ref="UA27:UC27" si="1587">SUM(UA40,UA53,UA66,UA79,UA92,UA105,UA118,UA131,UA144,UA157,UA170,UA183,UA196,UA209,UA222,UA235,UA248,UA261,UA274,UA287,UA300,UA313,UA326,UA339,UA352,UA365,UA378,UA391,UA404,UA417,UA430,UA443)</f>
        <v>0</v>
      </c>
      <c r="UB27" s="73">
        <f t="shared" si="1587"/>
        <v>0</v>
      </c>
      <c r="UC27" s="73">
        <f t="shared" si="1587"/>
        <v>0</v>
      </c>
      <c r="UD27" s="74">
        <f t="shared" si="305"/>
        <v>0</v>
      </c>
      <c r="UE27" s="73">
        <f t="shared" ref="UE27:UG27" si="1588">SUM(UE40,UE53,UE66,UE79,UE92,UE105,UE118,UE131,UE144,UE157,UE170,UE183,UE196,UE209,UE222,UE235,UE248,UE261,UE274,UE287,UE300,UE313,UE326,UE339,UE352,UE365,UE378,UE391,UE404,UE417,UE430,UE443)</f>
        <v>0</v>
      </c>
      <c r="UF27" s="73">
        <f t="shared" si="1588"/>
        <v>0</v>
      </c>
      <c r="UG27" s="73">
        <f t="shared" si="1588"/>
        <v>0</v>
      </c>
      <c r="UH27" s="72">
        <f t="shared" si="307"/>
        <v>0</v>
      </c>
      <c r="UI27" s="75">
        <f t="shared" ref="UI27:UJ27" si="1589">SUM(UI40,UI53,UI66,UI79,UI92,UI105,UI118,UI131,UI144,UI157,UI170,UI183,UI196,UI209,UI222,UI235,UI248,UI261,UI274,UI287,UI300,UI313,UI326,UI339,UI352,UI365,UI378,UI391,UI404,UI417,UI430,UI443)</f>
        <v>0</v>
      </c>
      <c r="UJ27" s="76">
        <f t="shared" si="1589"/>
        <v>0</v>
      </c>
      <c r="UK27" s="77"/>
      <c r="UL27" s="80"/>
      <c r="UM27" s="71">
        <f t="shared" ref="UM27:UN27" si="1590">SUM(UM40,UM53,UM66,UM79,UM92,UM105,UM118,UM131,UM144,UM157,UM170,UM183,UM196,UM209,UM222,UM235,UM248,UM261,UM274,UM287,UM300,UM313,UM326,UM339,UM352,UM365,UM378,UM391,UM404,UM417,UM430,UM443)</f>
        <v>0</v>
      </c>
      <c r="UN27" s="73">
        <f t="shared" si="1590"/>
        <v>0</v>
      </c>
      <c r="UO27" s="72">
        <f t="shared" si="310"/>
        <v>0</v>
      </c>
      <c r="UP27" s="73">
        <f t="shared" ref="UP27:UR27" si="1591">SUM(UP40,UP53,UP66,UP79,UP92,UP105,UP118,UP131,UP144,UP157,UP170,UP183,UP196,UP209,UP222,UP235,UP248,UP261,UP274,UP287,UP300,UP313,UP326,UP339,UP352,UP365,UP378,UP391,UP404,UP417,UP430,UP443)</f>
        <v>0</v>
      </c>
      <c r="UQ27" s="73">
        <f t="shared" si="1591"/>
        <v>0</v>
      </c>
      <c r="UR27" s="73">
        <f t="shared" si="1591"/>
        <v>0</v>
      </c>
      <c r="US27" s="74">
        <f t="shared" si="312"/>
        <v>0</v>
      </c>
      <c r="UT27" s="73">
        <f t="shared" ref="UT27:UV27" si="1592">SUM(UT40,UT53,UT66,UT79,UT92,UT105,UT118,UT131,UT144,UT157,UT170,UT183,UT196,UT209,UT222,UT235,UT248,UT261,UT274,UT287,UT300,UT313,UT326,UT339,UT352,UT365,UT378,UT391,UT404,UT417,UT430,UT443)</f>
        <v>0</v>
      </c>
      <c r="UU27" s="73">
        <f t="shared" si="1592"/>
        <v>0</v>
      </c>
      <c r="UV27" s="73">
        <f t="shared" si="1592"/>
        <v>0</v>
      </c>
      <c r="UW27" s="72">
        <f t="shared" si="314"/>
        <v>0</v>
      </c>
      <c r="UX27" s="75">
        <f t="shared" ref="UX27:UY27" si="1593">SUM(UX40,UX53,UX66,UX79,UX92,UX105,UX118,UX131,UX144,UX157,UX170,UX183,UX196,UX209,UX222,UX235,UX248,UX261,UX274,UX287,UX300,UX313,UX326,UX339,UX352,UX365,UX378,UX391,UX404,UX417,UX430,UX443)</f>
        <v>0</v>
      </c>
      <c r="UY27" s="76">
        <f t="shared" si="1593"/>
        <v>0</v>
      </c>
      <c r="UZ27" s="77"/>
      <c r="VA27" s="80"/>
      <c r="VB27" s="71">
        <f t="shared" ref="VB27:VC27" si="1594">SUM(VB40,VB53,VB66,VB79,VB92,VB105,VB118,VB131,VB144,VB157,VB170,VB183,VB196,VB209,VB222,VB235,VB248,VB261,VB274,VB287,VB300,VB313,VB326,VB339,VB352,VB365,VB378,VB391,VB404,VB417,VB430,VB443)</f>
        <v>0</v>
      </c>
      <c r="VC27" s="73">
        <f t="shared" si="1594"/>
        <v>0</v>
      </c>
      <c r="VD27" s="72">
        <f t="shared" si="317"/>
        <v>0</v>
      </c>
      <c r="VE27" s="73">
        <f t="shared" ref="VE27:VG27" si="1595">SUM(VE40,VE53,VE66,VE79,VE92,VE105,VE118,VE131,VE144,VE157,VE170,VE183,VE196,VE209,VE222,VE235,VE248,VE261,VE274,VE287,VE300,VE313,VE326,VE339,VE352,VE365,VE378,VE391,VE404,VE417,VE430,VE443)</f>
        <v>0</v>
      </c>
      <c r="VF27" s="73">
        <f t="shared" si="1595"/>
        <v>0</v>
      </c>
      <c r="VG27" s="73">
        <f t="shared" si="1595"/>
        <v>0</v>
      </c>
      <c r="VH27" s="74">
        <f t="shared" si="319"/>
        <v>0</v>
      </c>
      <c r="VI27" s="73">
        <f t="shared" ref="VI27:VK27" si="1596">SUM(VI40,VI53,VI66,VI79,VI92,VI105,VI118,VI131,VI144,VI157,VI170,VI183,VI196,VI209,VI222,VI235,VI248,VI261,VI274,VI287,VI300,VI313,VI326,VI339,VI352,VI365,VI378,VI391,VI404,VI417,VI430,VI443)</f>
        <v>0</v>
      </c>
      <c r="VJ27" s="73">
        <f t="shared" si="1596"/>
        <v>0</v>
      </c>
      <c r="VK27" s="73">
        <f t="shared" si="1596"/>
        <v>0</v>
      </c>
      <c r="VL27" s="72">
        <f t="shared" si="321"/>
        <v>0</v>
      </c>
      <c r="VM27" s="75">
        <f t="shared" ref="VM27:VN27" si="1597">SUM(VM40,VM53,VM66,VM79,VM92,VM105,VM118,VM131,VM144,VM157,VM170,VM183,VM196,VM209,VM222,VM235,VM248,VM261,VM274,VM287,VM300,VM313,VM326,VM339,VM352,VM365,VM378,VM391,VM404,VM417,VM430,VM443)</f>
        <v>0</v>
      </c>
      <c r="VN27" s="76">
        <f t="shared" si="1597"/>
        <v>0</v>
      </c>
      <c r="VO27" s="77"/>
      <c r="VP27" s="80"/>
      <c r="VQ27" s="71">
        <f t="shared" ref="VQ27:VR27" si="1598">SUM(VQ40,VQ53,VQ66,VQ79,VQ92,VQ105,VQ118,VQ131,VQ144,VQ157,VQ170,VQ183,VQ196,VQ209,VQ222,VQ235,VQ248,VQ261,VQ274,VQ287,VQ300,VQ313,VQ326,VQ339,VQ352,VQ365,VQ378,VQ391,VQ404,VQ417,VQ430,VQ443)</f>
        <v>0</v>
      </c>
      <c r="VR27" s="73">
        <f t="shared" si="1598"/>
        <v>0</v>
      </c>
      <c r="VS27" s="72">
        <f t="shared" si="324"/>
        <v>0</v>
      </c>
      <c r="VT27" s="73">
        <f t="shared" ref="VT27:VV27" si="1599">SUM(VT40,VT53,VT66,VT79,VT92,VT105,VT118,VT131,VT144,VT157,VT170,VT183,VT196,VT209,VT222,VT235,VT248,VT261,VT274,VT287,VT300,VT313,VT326,VT339,VT352,VT365,VT378,VT391,VT404,VT417,VT430,VT443)</f>
        <v>0</v>
      </c>
      <c r="VU27" s="73">
        <f t="shared" si="1599"/>
        <v>0</v>
      </c>
      <c r="VV27" s="73">
        <f t="shared" si="1599"/>
        <v>0</v>
      </c>
      <c r="VW27" s="74">
        <f t="shared" si="326"/>
        <v>0</v>
      </c>
      <c r="VX27" s="73">
        <f t="shared" ref="VX27:VZ27" si="1600">SUM(VX40,VX53,VX66,VX79,VX92,VX105,VX118,VX131,VX144,VX157,VX170,VX183,VX196,VX209,VX222,VX235,VX248,VX261,VX274,VX287,VX300,VX313,VX326,VX339,VX352,VX365,VX378,VX391,VX404,VX417,VX430,VX443)</f>
        <v>0</v>
      </c>
      <c r="VY27" s="73">
        <f t="shared" si="1600"/>
        <v>0</v>
      </c>
      <c r="VZ27" s="73">
        <f t="shared" si="1600"/>
        <v>0</v>
      </c>
      <c r="WA27" s="72">
        <f t="shared" si="328"/>
        <v>0</v>
      </c>
      <c r="WB27" s="75">
        <f t="shared" ref="WB27:WC27" si="1601">SUM(WB40,WB53,WB66,WB79,WB92,WB105,WB118,WB131,WB144,WB157,WB170,WB183,WB196,WB209,WB222,WB235,WB248,WB261,WB274,WB287,WB300,WB313,WB326,WB339,WB352,WB365,WB378,WB391,WB404,WB417,WB430,WB443)</f>
        <v>0</v>
      </c>
      <c r="WC27" s="76">
        <f t="shared" si="1601"/>
        <v>0</v>
      </c>
      <c r="WD27" s="77"/>
      <c r="WE27" s="80"/>
    </row>
    <row r="28" spans="1:603" ht="16.5" customHeight="1">
      <c r="A28" s="68"/>
      <c r="B28" s="81" t="s">
        <v>236</v>
      </c>
      <c r="C28" s="82" t="s">
        <v>64</v>
      </c>
      <c r="D28" s="71">
        <f t="shared" ref="D28:E28" si="1602">SUM(D41,D54,D67,D80,D93,D106,D119,D132,D145,D158,D171,D184,D197,D210,D223,D236,D249,D262,D275,D288,D301,D314,D327,D340,D353,D366,D379,D392,D405,D418,D431,D444)</f>
        <v>0</v>
      </c>
      <c r="E28" s="73">
        <f t="shared" si="1602"/>
        <v>0</v>
      </c>
      <c r="F28" s="72">
        <f t="shared" si="51"/>
        <v>0</v>
      </c>
      <c r="G28" s="73">
        <f t="shared" ref="G28:I28" si="1603">SUM(G41,G54,G67,G80,G93,G106,G119,G132,G145,G158,G171,G184,G197,G210,G223,G236,G249,G262,G275,G288,G301,G314,G327,G340,G353,G366,G379,G392,G405,G418,G431,G444)</f>
        <v>0</v>
      </c>
      <c r="H28" s="73">
        <f t="shared" si="1603"/>
        <v>0</v>
      </c>
      <c r="I28" s="73">
        <f t="shared" si="1603"/>
        <v>0</v>
      </c>
      <c r="J28" s="74">
        <f t="shared" si="53"/>
        <v>0</v>
      </c>
      <c r="K28" s="73">
        <f t="shared" ref="K28:M28" si="1604">SUM(K41,K54,K67,K80,K93,K106,K119,K132,K145,K158,K171,K184,K197,K210,K223,K236,K249,K262,K275,K288,K301,K314,K327,K340,K353,K366,K379,K392,K405,K418,K431,K444)</f>
        <v>0</v>
      </c>
      <c r="L28" s="73">
        <f t="shared" si="1604"/>
        <v>0.16</v>
      </c>
      <c r="M28" s="73">
        <f t="shared" si="1604"/>
        <v>0</v>
      </c>
      <c r="N28" s="72">
        <f t="shared" si="55"/>
        <v>0.16</v>
      </c>
      <c r="O28" s="75">
        <f t="shared" ref="O28:P28" si="1605">SUM(O41,O54,O67,O80,O93,O106,O119,O132,O145,O158,O171,O184,O197,O210,O223,O236,O249,O262,O275,O288,O301,O314,O327,O340,O353,O366,O379,O392,O405,O418,O431,O444)</f>
        <v>0</v>
      </c>
      <c r="P28" s="76">
        <f t="shared" si="1605"/>
        <v>0</v>
      </c>
      <c r="Q28" s="77"/>
      <c r="R28" s="78"/>
      <c r="S28" s="71">
        <f t="shared" ref="S28:T28" si="1606">SUM(S41,S54,S67,S80,S93,S106,S119,S132,S145,S158,S171,S184,S197,S210,S223,S236,S249,S262,S275,S288,S301,S314,S327,S340,S353,S366,S379,S392,S405,S418,S431,S444)</f>
        <v>0</v>
      </c>
      <c r="T28" s="73">
        <f t="shared" si="1606"/>
        <v>0</v>
      </c>
      <c r="U28" s="72">
        <f t="shared" si="58"/>
        <v>0</v>
      </c>
      <c r="V28" s="73">
        <f t="shared" ref="V28:X28" si="1607">SUM(V41,V54,V67,V80,V93,V106,V119,V132,V145,V158,V171,V184,V197,V210,V223,V236,V249,V262,V275,V288,V301,V314,V327,V340,V353,V366,V379,V392,V405,V418,V431,V444)</f>
        <v>0</v>
      </c>
      <c r="W28" s="73">
        <f t="shared" si="1607"/>
        <v>0</v>
      </c>
      <c r="X28" s="73">
        <f t="shared" si="1607"/>
        <v>0</v>
      </c>
      <c r="Y28" s="74">
        <f t="shared" si="60"/>
        <v>0</v>
      </c>
      <c r="Z28" s="73">
        <f t="shared" ref="Z28:AB28" si="1608">SUM(Z41,Z54,Z67,Z80,Z93,Z106,Z119,Z132,Z145,Z158,Z171,Z184,Z197,Z210,Z223,Z236,Z249,Z262,Z275,Z288,Z301,Z314,Z327,Z340,Z353,Z366,Z379,Z392,Z405,Z418,Z431,Z444)</f>
        <v>0</v>
      </c>
      <c r="AA28" s="73">
        <f t="shared" si="1608"/>
        <v>0</v>
      </c>
      <c r="AB28" s="73">
        <f t="shared" si="1608"/>
        <v>0</v>
      </c>
      <c r="AC28" s="72">
        <f t="shared" si="62"/>
        <v>0</v>
      </c>
      <c r="AD28" s="75">
        <f t="shared" ref="AD28:AE28" si="1609">SUM(AD41,AD54,AD67,AD80,AD93,AD106,AD119,AD132,AD145,AD158,AD171,AD184,AD197,AD210,AD223,AD236,AD249,AD262,AD275,AD288,AD301,AD314,AD327,AD340,AD353,AD366,AD379,AD392,AD405,AD418,AD431,AD444)</f>
        <v>0</v>
      </c>
      <c r="AE28" s="76">
        <f t="shared" si="1609"/>
        <v>0</v>
      </c>
      <c r="AF28" s="77"/>
      <c r="AG28" s="78"/>
      <c r="AH28" s="71">
        <f t="shared" ref="AH28:AI28" si="1610">SUM(AH41,AH54,AH67,AH80,AH93,AH106,AH119,AH132,AH145,AH158,AH171,AH184,AH197,AH210,AH223,AH236,AH249,AH262,AH275,AH288,AH301,AH314,AH327,AH340,AH353,AH366,AH379,AH392,AH405,AH418,AH431,AH444)</f>
        <v>0</v>
      </c>
      <c r="AI28" s="73">
        <f t="shared" si="1610"/>
        <v>0</v>
      </c>
      <c r="AJ28" s="72">
        <f t="shared" si="65"/>
        <v>0</v>
      </c>
      <c r="AK28" s="73">
        <f t="shared" ref="AK28:AM28" si="1611">SUM(AK41,AK54,AK67,AK80,AK93,AK106,AK119,AK132,AK145,AK158,AK171,AK184,AK197,AK210,AK223,AK236,AK249,AK262,AK275,AK288,AK301,AK314,AK327,AK340,AK353,AK366,AK379,AK392,AK405,AK418,AK431,AK444)</f>
        <v>0</v>
      </c>
      <c r="AL28" s="73">
        <f t="shared" si="1611"/>
        <v>0</v>
      </c>
      <c r="AM28" s="73">
        <f t="shared" si="1611"/>
        <v>0</v>
      </c>
      <c r="AN28" s="74">
        <f t="shared" si="67"/>
        <v>0</v>
      </c>
      <c r="AO28" s="73">
        <f t="shared" ref="AO28:AQ28" si="1612">SUM(AO41,AO54,AO67,AO80,AO93,AO106,AO119,AO132,AO145,AO158,AO171,AO184,AO197,AO210,AO223,AO236,AO249,AO262,AO275,AO288,AO301,AO314,AO327,AO340,AO353,AO366,AO379,AO392,AO405,AO418,AO431,AO444)</f>
        <v>0</v>
      </c>
      <c r="AP28" s="73">
        <f t="shared" si="1612"/>
        <v>0</v>
      </c>
      <c r="AQ28" s="73">
        <f t="shared" si="1612"/>
        <v>0</v>
      </c>
      <c r="AR28" s="72">
        <f t="shared" si="69"/>
        <v>0</v>
      </c>
      <c r="AS28" s="75">
        <f t="shared" ref="AS28:AT28" si="1613">SUM(AS41,AS54,AS67,AS80,AS93,AS106,AS119,AS132,AS145,AS158,AS171,AS184,AS197,AS210,AS223,AS236,AS249,AS262,AS275,AS288,AS301,AS314,AS327,AS340,AS353,AS366,AS379,AS392,AS405,AS418,AS431,AS444)</f>
        <v>0</v>
      </c>
      <c r="AT28" s="76">
        <f t="shared" si="1613"/>
        <v>0</v>
      </c>
      <c r="AU28" s="77"/>
      <c r="AV28" s="78"/>
      <c r="AW28" s="71">
        <f t="shared" ref="AW28:AX28" si="1614">SUM(AW41,AW54,AW67,AW80,AW93,AW106,AW119,AW132,AW145,AW158,AW171,AW184,AW197,AW210,AW223,AW236,AW249,AW262,AW275,AW288,AW301,AW314,AW327,AW340,AW353,AW366,AW379,AW392,AW405,AW418,AW431,AW444)</f>
        <v>0</v>
      </c>
      <c r="AX28" s="73">
        <f t="shared" si="1614"/>
        <v>0</v>
      </c>
      <c r="AY28" s="72">
        <f t="shared" si="72"/>
        <v>0</v>
      </c>
      <c r="AZ28" s="73">
        <f t="shared" ref="AZ28:BB28" si="1615">SUM(AZ41,AZ54,AZ67,AZ80,AZ93,AZ106,AZ119,AZ132,AZ145,AZ158,AZ171,AZ184,AZ197,AZ210,AZ223,AZ236,AZ249,AZ262,AZ275,AZ288,AZ301,AZ314,AZ327,AZ340,AZ353,AZ366,AZ379,AZ392,AZ405,AZ418,AZ431,AZ444)</f>
        <v>0</v>
      </c>
      <c r="BA28" s="73">
        <f t="shared" si="1615"/>
        <v>0</v>
      </c>
      <c r="BB28" s="73">
        <f t="shared" si="1615"/>
        <v>0</v>
      </c>
      <c r="BC28" s="74">
        <f t="shared" si="74"/>
        <v>0</v>
      </c>
      <c r="BD28" s="73">
        <f t="shared" ref="BD28:BF28" si="1616">SUM(BD41,BD54,BD67,BD80,BD93,BD106,BD119,BD132,BD145,BD158,BD171,BD184,BD197,BD210,BD223,BD236,BD249,BD262,BD275,BD288,BD301,BD314,BD327,BD340,BD353,BD366,BD379,BD392,BD405,BD418,BD431,BD444)</f>
        <v>0</v>
      </c>
      <c r="BE28" s="73">
        <f t="shared" si="1616"/>
        <v>0</v>
      </c>
      <c r="BF28" s="73">
        <f t="shared" si="1616"/>
        <v>0</v>
      </c>
      <c r="BG28" s="72">
        <f t="shared" si="76"/>
        <v>0</v>
      </c>
      <c r="BH28" s="75">
        <f t="shared" ref="BH28:BI28" si="1617">SUM(BH41,BH54,BH67,BH80,BH93,BH106,BH119,BH132,BH145,BH158,BH171,BH184,BH197,BH210,BH223,BH236,BH249,BH262,BH275,BH288,BH301,BH314,BH327,BH340,BH353,BH366,BH379,BH392,BH405,BH418,BH431,BH444)</f>
        <v>0</v>
      </c>
      <c r="BI28" s="76">
        <f t="shared" si="1617"/>
        <v>0</v>
      </c>
      <c r="BJ28" s="77"/>
      <c r="BK28" s="78"/>
      <c r="BL28" s="71">
        <f t="shared" ref="BL28:BM28" si="1618">SUM(BL41,BL54,BL67,BL80,BL93,BL106,BL119,BL132,BL145,BL158,BL171,BL184,BL197,BL210,BL223,BL236,BL249,BL262,BL275,BL288,BL301,BL314,BL327,BL340,BL353,BL366,BL379,BL392,BL405,BL418,BL431,BL444)</f>
        <v>0</v>
      </c>
      <c r="BM28" s="73">
        <f t="shared" si="1618"/>
        <v>0</v>
      </c>
      <c r="BN28" s="72">
        <f t="shared" si="79"/>
        <v>0</v>
      </c>
      <c r="BO28" s="73">
        <f t="shared" ref="BO28:BQ28" si="1619">SUM(BO41,BO54,BO67,BO80,BO93,BO106,BO119,BO132,BO145,BO158,BO171,BO184,BO197,BO210,BO223,BO236,BO249,BO262,BO275,BO288,BO301,BO314,BO327,BO340,BO353,BO366,BO379,BO392,BO405,BO418,BO431,BO444)</f>
        <v>0</v>
      </c>
      <c r="BP28" s="73">
        <f t="shared" si="1619"/>
        <v>0</v>
      </c>
      <c r="BQ28" s="73">
        <f t="shared" si="1619"/>
        <v>0</v>
      </c>
      <c r="BR28" s="74">
        <f t="shared" si="81"/>
        <v>0</v>
      </c>
      <c r="BS28" s="73">
        <f t="shared" ref="BS28:BU28" si="1620">SUM(BS41,BS54,BS67,BS80,BS93,BS106,BS119,BS132,BS145,BS158,BS171,BS184,BS197,BS210,BS223,BS236,BS249,BS262,BS275,BS288,BS301,BS314,BS327,BS340,BS353,BS366,BS379,BS392,BS405,BS418,BS431,BS444)</f>
        <v>0</v>
      </c>
      <c r="BT28" s="73">
        <f t="shared" si="1620"/>
        <v>0</v>
      </c>
      <c r="BU28" s="73">
        <f t="shared" si="1620"/>
        <v>0</v>
      </c>
      <c r="BV28" s="72">
        <f t="shared" si="83"/>
        <v>0</v>
      </c>
      <c r="BW28" s="75">
        <f t="shared" ref="BW28:BX28" si="1621">SUM(BW41,BW54,BW67,BW80,BW93,BW106,BW119,BW132,BW145,BW158,BW171,BW184,BW197,BW210,BW223,BW236,BW249,BW262,BW275,BW288,BW301,BW314,BW327,BW340,BW353,BW366,BW379,BW392,BW405,BW418,BW431,BW444)</f>
        <v>0</v>
      </c>
      <c r="BX28" s="76">
        <f t="shared" si="1621"/>
        <v>0</v>
      </c>
      <c r="BY28" s="77"/>
      <c r="BZ28" s="79"/>
      <c r="CA28" s="71">
        <f t="shared" ref="CA28:CB28" si="1622">SUM(CA41,CA54,CA67,CA80,CA93,CA106,CA119,CA132,CA145,CA158,CA171,CA184,CA197,CA210,CA223,CA236,CA249,CA262,CA275,CA288,CA301,CA314,CA327,CA340,CA353,CA366,CA379,CA392,CA405,CA418,CA431,CA444)</f>
        <v>20</v>
      </c>
      <c r="CB28" s="73">
        <f t="shared" si="1622"/>
        <v>20</v>
      </c>
      <c r="CC28" s="72">
        <f t="shared" si="86"/>
        <v>40</v>
      </c>
      <c r="CD28" s="73">
        <f t="shared" ref="CD28:CF28" si="1623">SUM(CD41,CD54,CD67,CD80,CD93,CD106,CD119,CD132,CD145,CD158,CD171,CD184,CD197,CD210,CD223,CD236,CD249,CD262,CD275,CD288,CD301,CD314,CD327,CD340,CD353,CD366,CD379,CD392,CD405,CD418,CD431,CD444)</f>
        <v>0</v>
      </c>
      <c r="CE28" s="73">
        <f t="shared" si="1623"/>
        <v>0</v>
      </c>
      <c r="CF28" s="73">
        <f t="shared" si="1623"/>
        <v>0</v>
      </c>
      <c r="CG28" s="74">
        <f t="shared" si="88"/>
        <v>0</v>
      </c>
      <c r="CH28" s="73">
        <f t="shared" ref="CH28:CJ28" si="1624">SUM(CH41,CH54,CH67,CH80,CH93,CH106,CH119,CH132,CH145,CH158,CH171,CH184,CH197,CH210,CH223,CH236,CH249,CH262,CH275,CH288,CH301,CH314,CH327,CH340,CH353,CH366,CH379,CH392,CH405,CH418,CH431,CH444)</f>
        <v>12</v>
      </c>
      <c r="CI28" s="73">
        <f t="shared" si="1624"/>
        <v>30</v>
      </c>
      <c r="CJ28" s="73">
        <f t="shared" si="1624"/>
        <v>0</v>
      </c>
      <c r="CK28" s="72">
        <f t="shared" si="90"/>
        <v>42</v>
      </c>
      <c r="CL28" s="75">
        <f t="shared" ref="CL28:CM28" si="1625">SUM(CL41,CL54,CL67,CL80,CL93,CL106,CL119,CL132,CL145,CL158,CL171,CL184,CL197,CL210,CL223,CL236,CL249,CL262,CL275,CL288,CL301,CL314,CL327,CL340,CL353,CL366,CL379,CL392,CL405,CL418,CL431,CL444)</f>
        <v>18</v>
      </c>
      <c r="CM28" s="76">
        <f t="shared" si="1625"/>
        <v>6.7</v>
      </c>
      <c r="CN28" s="77"/>
      <c r="CO28" s="80"/>
      <c r="CP28" s="71">
        <f t="shared" ref="CP28:CQ28" si="1626">SUM(CP41,CP54,CP67,CP80,CP93,CP106,CP119,CP132,CP145,CP158,CP171,CP184,CP197,CP210,CP223,CP236,CP249,CP262,CP275,CP288,CP301,CP314,CP327,CP340,CP353,CP366,CP379,CP392,CP405,CP418,CP431,CP444)</f>
        <v>0</v>
      </c>
      <c r="CQ28" s="73">
        <f t="shared" si="1626"/>
        <v>0</v>
      </c>
      <c r="CR28" s="72">
        <f t="shared" si="93"/>
        <v>0</v>
      </c>
      <c r="CS28" s="73">
        <f t="shared" ref="CS28:CU28" si="1627">SUM(CS41,CS54,CS67,CS80,CS93,CS106,CS119,CS132,CS145,CS158,CS171,CS184,CS197,CS210,CS223,CS236,CS249,CS262,CS275,CS288,CS301,CS314,CS327,CS340,CS353,CS366,CS379,CS392,CS405,CS418,CS431,CS444)</f>
        <v>0</v>
      </c>
      <c r="CT28" s="73">
        <f t="shared" si="1627"/>
        <v>0</v>
      </c>
      <c r="CU28" s="73">
        <f t="shared" si="1627"/>
        <v>0</v>
      </c>
      <c r="CV28" s="74">
        <f t="shared" si="95"/>
        <v>0</v>
      </c>
      <c r="CW28" s="73">
        <f t="shared" ref="CW28:CY28" si="1628">SUM(CW41,CW54,CW67,CW80,CW93,CW106,CW119,CW132,CW145,CW158,CW171,CW184,CW197,CW210,CW223,CW236,CW249,CW262,CW275,CW288,CW301,CW314,CW327,CW340,CW353,CW366,CW379,CW392,CW405,CW418,CW431,CW444)</f>
        <v>0</v>
      </c>
      <c r="CX28" s="73">
        <f t="shared" si="1628"/>
        <v>0</v>
      </c>
      <c r="CY28" s="73">
        <f t="shared" si="1628"/>
        <v>0</v>
      </c>
      <c r="CZ28" s="72">
        <f t="shared" si="97"/>
        <v>0</v>
      </c>
      <c r="DA28" s="75">
        <f t="shared" ref="DA28:DB28" si="1629">SUM(DA41,DA54,DA67,DA80,DA93,DA106,DA119,DA132,DA145,DA158,DA171,DA184,DA197,DA210,DA223,DA236,DA249,DA262,DA275,DA288,DA301,DA314,DA327,DA340,DA353,DA366,DA379,DA392,DA405,DA418,DA431,DA444)</f>
        <v>0</v>
      </c>
      <c r="DB28" s="76">
        <f t="shared" si="1629"/>
        <v>0</v>
      </c>
      <c r="DC28" s="77"/>
      <c r="DD28" s="80"/>
      <c r="DE28" s="71">
        <f t="shared" ref="DE28:DF28" si="1630">SUM(DE41,DE54,DE67,DE80,DE93,DE106,DE119,DE132,DE145,DE158,DE171,DE184,DE197,DE210,DE223,DE236,DE249,DE262,DE275,DE288,DE301,DE314,DE327,DE340,DE353,DE366,DE379,DE392,DE405,DE418,DE431,DE444)</f>
        <v>0</v>
      </c>
      <c r="DF28" s="73">
        <f t="shared" si="1630"/>
        <v>0</v>
      </c>
      <c r="DG28" s="72">
        <f t="shared" si="100"/>
        <v>0</v>
      </c>
      <c r="DH28" s="73">
        <f t="shared" ref="DH28:DJ28" si="1631">SUM(DH41,DH54,DH67,DH80,DH93,DH106,DH119,DH132,DH145,DH158,DH171,DH184,DH197,DH210,DH223,DH236,DH249,DH262,DH275,DH288,DH301,DH314,DH327,DH340,DH353,DH366,DH379,DH392,DH405,DH418,DH431,DH444)</f>
        <v>0</v>
      </c>
      <c r="DI28" s="73">
        <f t="shared" si="1631"/>
        <v>0</v>
      </c>
      <c r="DJ28" s="73">
        <f t="shared" si="1631"/>
        <v>0</v>
      </c>
      <c r="DK28" s="74">
        <f t="shared" si="102"/>
        <v>0</v>
      </c>
      <c r="DL28" s="73">
        <f t="shared" ref="DL28:DN28" si="1632">SUM(DL41,DL54,DL67,DL80,DL93,DL106,DL119,DL132,DL145,DL158,DL171,DL184,DL197,DL210,DL223,DL236,DL249,DL262,DL275,DL288,DL301,DL314,DL327,DL340,DL353,DL366,DL379,DL392,DL405,DL418,DL431,DL444)</f>
        <v>0</v>
      </c>
      <c r="DM28" s="73">
        <f t="shared" si="1632"/>
        <v>0</v>
      </c>
      <c r="DN28" s="73">
        <f t="shared" si="1632"/>
        <v>0</v>
      </c>
      <c r="DO28" s="72">
        <f t="shared" si="104"/>
        <v>0</v>
      </c>
      <c r="DP28" s="75">
        <f t="shared" ref="DP28:DQ28" si="1633">SUM(DP41,DP54,DP67,DP80,DP93,DP106,DP119,DP132,DP145,DP158,DP171,DP184,DP197,DP210,DP223,DP236,DP249,DP262,DP275,DP288,DP301,DP314,DP327,DP340,DP353,DP366,DP379,DP392,DP405,DP418,DP431,DP444)</f>
        <v>10</v>
      </c>
      <c r="DQ28" s="76">
        <f t="shared" si="1633"/>
        <v>8.3000000000000007</v>
      </c>
      <c r="DR28" s="77"/>
      <c r="DS28" s="80"/>
      <c r="DT28" s="71">
        <f t="shared" ref="DT28:DU28" si="1634">SUM(DT41,DT54,DT67,DT80,DT93,DT106,DT119,DT132,DT145,DT158,DT171,DT184,DT197,DT210,DT223,DT236,DT249,DT262,DT275,DT288,DT301,DT314,DT327,DT340,DT353,DT366,DT379,DT392,DT405,DT418,DT431,DT444)</f>
        <v>0</v>
      </c>
      <c r="DU28" s="73">
        <f t="shared" si="1634"/>
        <v>0</v>
      </c>
      <c r="DV28" s="72">
        <f t="shared" si="107"/>
        <v>0</v>
      </c>
      <c r="DW28" s="73">
        <f t="shared" ref="DW28:DY28" si="1635">SUM(DW41,DW54,DW67,DW80,DW93,DW106,DW119,DW132,DW145,DW158,DW171,DW184,DW197,DW210,DW223,DW236,DW249,DW262,DW275,DW288,DW301,DW314,DW327,DW340,DW353,DW366,DW379,DW392,DW405,DW418,DW431,DW444)</f>
        <v>0</v>
      </c>
      <c r="DX28" s="73">
        <f t="shared" si="1635"/>
        <v>0</v>
      </c>
      <c r="DY28" s="73">
        <f t="shared" si="1635"/>
        <v>0</v>
      </c>
      <c r="DZ28" s="74">
        <f t="shared" si="109"/>
        <v>0</v>
      </c>
      <c r="EA28" s="73">
        <f t="shared" ref="EA28:EC28" si="1636">SUM(EA41,EA54,EA67,EA80,EA93,EA106,EA119,EA132,EA145,EA158,EA171,EA184,EA197,EA210,EA223,EA236,EA249,EA262,EA275,EA288,EA301,EA314,EA327,EA340,EA353,EA366,EA379,EA392,EA405,EA418,EA431,EA444)</f>
        <v>0</v>
      </c>
      <c r="EB28" s="73">
        <f t="shared" si="1636"/>
        <v>0</v>
      </c>
      <c r="EC28" s="73">
        <f t="shared" si="1636"/>
        <v>0</v>
      </c>
      <c r="ED28" s="72">
        <f t="shared" si="111"/>
        <v>0</v>
      </c>
      <c r="EE28" s="75">
        <f t="shared" ref="EE28:EF28" si="1637">SUM(EE41,EE54,EE67,EE80,EE93,EE106,EE119,EE132,EE145,EE158,EE171,EE184,EE197,EE210,EE223,EE236,EE249,EE262,EE275,EE288,EE301,EE314,EE327,EE340,EE353,EE366,EE379,EE392,EE405,EE418,EE431,EE444)</f>
        <v>0</v>
      </c>
      <c r="EF28" s="76">
        <f t="shared" si="1637"/>
        <v>0</v>
      </c>
      <c r="EG28" s="77"/>
      <c r="EH28" s="80"/>
      <c r="EI28" s="71">
        <f t="shared" ref="EI28:EJ28" si="1638">SUM(EI41,EI54,EI67,EI80,EI93,EI106,EI119,EI132,EI145,EI158,EI171,EI184,EI197,EI210,EI223,EI236,EI249,EI262,EI275,EI288,EI301,EI314,EI327,EI340,EI353,EI366,EI379,EI392,EI405,EI418,EI431,EI444)</f>
        <v>0</v>
      </c>
      <c r="EJ28" s="73">
        <f t="shared" si="1638"/>
        <v>0</v>
      </c>
      <c r="EK28" s="72">
        <f t="shared" si="114"/>
        <v>0</v>
      </c>
      <c r="EL28" s="73">
        <f t="shared" ref="EL28:EN28" si="1639">SUM(EL41,EL54,EL67,EL80,EL93,EL106,EL119,EL132,EL145,EL158,EL171,EL184,EL197,EL210,EL223,EL236,EL249,EL262,EL275,EL288,EL301,EL314,EL327,EL340,EL353,EL366,EL379,EL392,EL405,EL418,EL431,EL444)</f>
        <v>0</v>
      </c>
      <c r="EM28" s="73">
        <f t="shared" si="1639"/>
        <v>0</v>
      </c>
      <c r="EN28" s="73">
        <f t="shared" si="1639"/>
        <v>0</v>
      </c>
      <c r="EO28" s="74">
        <f t="shared" si="116"/>
        <v>0</v>
      </c>
      <c r="EP28" s="73">
        <f t="shared" ref="EP28:ER28" si="1640">SUM(EP41,EP54,EP67,EP80,EP93,EP106,EP119,EP132,EP145,EP158,EP171,EP184,EP197,EP210,EP223,EP236,EP249,EP262,EP275,EP288,EP301,EP314,EP327,EP340,EP353,EP366,EP379,EP392,EP405,EP418,EP431,EP444)</f>
        <v>0</v>
      </c>
      <c r="EQ28" s="73">
        <f t="shared" si="1640"/>
        <v>0</v>
      </c>
      <c r="ER28" s="73">
        <f t="shared" si="1640"/>
        <v>0</v>
      </c>
      <c r="ES28" s="72">
        <f t="shared" si="118"/>
        <v>0</v>
      </c>
      <c r="ET28" s="75">
        <f t="shared" ref="ET28:EU28" si="1641">SUM(ET41,ET54,ET67,ET80,ET93,ET106,ET119,ET132,ET145,ET158,ET171,ET184,ET197,ET210,ET223,ET236,ET249,ET262,ET275,ET288,ET301,ET314,ET327,ET340,ET353,ET366,ET379,ET392,ET405,ET418,ET431,ET444)</f>
        <v>0</v>
      </c>
      <c r="EU28" s="76">
        <f t="shared" si="1641"/>
        <v>0</v>
      </c>
      <c r="EV28" s="77"/>
      <c r="EW28" s="80"/>
      <c r="EX28" s="71">
        <f t="shared" ref="EX28:EY28" si="1642">SUM(EX41,EX54,EX67,EX80,EX93,EX106,EX119,EX132,EX145,EX158,EX171,EX184,EX197,EX210,EX223,EX236,EX249,EX262,EX275,EX288,EX301,EX314,EX327,EX340,EX353,EX366,EX379,EX392,EX405,EX418,EX431,EX444)</f>
        <v>4</v>
      </c>
      <c r="EY28" s="73">
        <f t="shared" si="1642"/>
        <v>5</v>
      </c>
      <c r="EZ28" s="72">
        <f t="shared" si="121"/>
        <v>9</v>
      </c>
      <c r="FA28" s="73">
        <f t="shared" ref="FA28:FC28" si="1643">SUM(FA41,FA54,FA67,FA80,FA93,FA106,FA119,FA132,FA145,FA158,FA171,FA184,FA197,FA210,FA223,FA236,FA249,FA262,FA275,FA288,FA301,FA314,FA327,FA340,FA353,FA366,FA379,FA392,FA405,FA418,FA431,FA444)</f>
        <v>1.1000000000000001</v>
      </c>
      <c r="FB28" s="73">
        <f t="shared" si="1643"/>
        <v>1.05</v>
      </c>
      <c r="FC28" s="73">
        <f t="shared" si="1643"/>
        <v>0</v>
      </c>
      <c r="FD28" s="74">
        <f t="shared" si="123"/>
        <v>2.1500000000000004</v>
      </c>
      <c r="FE28" s="73">
        <f t="shared" ref="FE28:FG28" si="1644">SUM(FE41,FE54,FE67,FE80,FE93,FE106,FE119,FE132,FE145,FE158,FE171,FE184,FE197,FE210,FE223,FE236,FE249,FE262,FE275,FE288,FE301,FE314,FE327,FE340,FE353,FE366,FE379,FE392,FE405,FE418,FE431,FE444)</f>
        <v>3.15</v>
      </c>
      <c r="FF28" s="73">
        <f t="shared" si="1644"/>
        <v>1.8</v>
      </c>
      <c r="FG28" s="73">
        <f t="shared" si="1644"/>
        <v>0</v>
      </c>
      <c r="FH28" s="72">
        <f t="shared" si="125"/>
        <v>4.95</v>
      </c>
      <c r="FI28" s="75">
        <f t="shared" ref="FI28:FJ28" si="1645">SUM(FI41,FI54,FI67,FI80,FI93,FI106,FI119,FI132,FI145,FI158,FI171,FI184,FI197,FI210,FI223,FI236,FI249,FI262,FI275,FI288,FI301,FI314,FI327,FI340,FI353,FI366,FI379,FI392,FI405,FI418,FI431,FI444)</f>
        <v>16.189999999999998</v>
      </c>
      <c r="FJ28" s="76">
        <f t="shared" si="1645"/>
        <v>49.11999999999999</v>
      </c>
      <c r="FK28" s="77"/>
      <c r="FL28" s="80"/>
      <c r="FM28" s="71">
        <f t="shared" ref="FM28:FN28" si="1646">SUM(FM41,FM54,FM67,FM80,FM93,FM106,FM119,FM132,FM145,FM158,FM171,FM184,FM197,FM210,FM223,FM236,FM249,FM262,FM275,FM288,FM301,FM314,FM327,FM340,FM353,FM366,FM379,FM392,FM405,FM418,FM431,FM444)</f>
        <v>336</v>
      </c>
      <c r="FN28" s="73">
        <f t="shared" si="1646"/>
        <v>207</v>
      </c>
      <c r="FO28" s="72">
        <f t="shared" si="128"/>
        <v>543</v>
      </c>
      <c r="FP28" s="73">
        <f t="shared" si="374"/>
        <v>100001.15</v>
      </c>
      <c r="FQ28" s="73">
        <f t="shared" ref="FQ28:FR28" si="1647">SUM(FQ41,FQ54,FQ67,FQ80,FQ93,FQ106,FQ119,FQ132,FQ145,FQ158,FQ171,FQ184,FQ197,FQ210,FQ223,FQ236,FQ249,FQ262,FQ275,FQ288,FQ301,FQ314,FQ327,FQ340,FQ353,FQ366,FQ379,FQ392,FQ405,FQ418,FQ431,FQ444)</f>
        <v>99376</v>
      </c>
      <c r="FR28" s="73">
        <f t="shared" si="1647"/>
        <v>538</v>
      </c>
      <c r="FS28" s="74">
        <f t="shared" si="130"/>
        <v>198839.15</v>
      </c>
      <c r="FT28" s="73">
        <f t="shared" si="851"/>
        <v>2.15</v>
      </c>
      <c r="FU28" s="73">
        <f t="shared" ref="FU28:FV28" si="1648">SUM(FU41,FU54,FU67,FU80,FU93,FU106,FU119,FU132,FU145,FU158,FU171,FU184,FU197,FU210,FU223,FU236,FU249,FU262,FU275,FU288,FU301,FU314,FU327,FU340,FU353,FU366,FU379,FU392,FU405,FU418,FU431,FU444)</f>
        <v>4.4499999999999993</v>
      </c>
      <c r="FV28" s="73">
        <f t="shared" si="1648"/>
        <v>0.86080000000000001</v>
      </c>
      <c r="FW28" s="72">
        <f t="shared" si="132"/>
        <v>5.7391999999999994</v>
      </c>
      <c r="FX28" s="75">
        <f t="shared" ref="FX28:FY28" si="1649">SUM(FX41,FX54,FX67,FX80,FX93,FX106,FX119,FX132,FX145,FX158,FX171,FX184,FX197,FX210,FX223,FX236,FX249,FX262,FX275,FX288,FX301,FX314,FX327,FX340,FX353,FX366,FX379,FX392,FX405,FX418,FX431,FX444)</f>
        <v>233.91</v>
      </c>
      <c r="FY28" s="76">
        <f t="shared" si="1649"/>
        <v>5598.2599999999993</v>
      </c>
      <c r="FZ28" s="77"/>
      <c r="GA28" s="80"/>
      <c r="GB28" s="71">
        <f t="shared" ref="GB28:GC28" si="1650">SUM(GB41,GB54,GB67,GB80,GB93,GB106,GB119,GB132,GB145,GB158,GB171,GB184,GB197,GB210,GB223,GB236,GB249,GB262,GB275,GB288,GB301,GB314,GB327,GB340,GB353,GB366,GB379,GB392,GB405,GB418,GB431,GB444)</f>
        <v>18</v>
      </c>
      <c r="GC28" s="73">
        <f t="shared" si="1650"/>
        <v>14</v>
      </c>
      <c r="GD28" s="72">
        <f t="shared" si="135"/>
        <v>32</v>
      </c>
      <c r="GE28" s="73">
        <f t="shared" ref="GE28:GG28" si="1651">SUM(GE41,GE54,GE67,GE80,GE93,GE106,GE119,GE132,GE145,GE158,GE171,GE184,GE197,GE210,GE223,GE236,GE249,GE262,GE275,GE288,GE301,GE314,GE327,GE340,GE353,GE366,GE379,GE392,GE405,GE418,GE431,GE444)</f>
        <v>46.2</v>
      </c>
      <c r="GF28" s="73">
        <f t="shared" si="1651"/>
        <v>0.95</v>
      </c>
      <c r="GG28" s="73">
        <f t="shared" si="1651"/>
        <v>0</v>
      </c>
      <c r="GH28" s="74">
        <f t="shared" si="137"/>
        <v>47.150000000000006</v>
      </c>
      <c r="GI28" s="73">
        <f t="shared" ref="GI28:GK28" si="1652">SUM(GI41,GI54,GI67,GI80,GI93,GI106,GI119,GI132,GI145,GI158,GI171,GI184,GI197,GI210,GI223,GI236,GI249,GI262,GI275,GI288,GI301,GI314,GI327,GI340,GI353,GI366,GI379,GI392,GI405,GI418,GI431,GI444)</f>
        <v>2.15</v>
      </c>
      <c r="GJ28" s="73">
        <f t="shared" si="1652"/>
        <v>1.33</v>
      </c>
      <c r="GK28" s="73">
        <f t="shared" si="1652"/>
        <v>0</v>
      </c>
      <c r="GL28" s="72">
        <f t="shared" si="139"/>
        <v>3.48</v>
      </c>
      <c r="GM28" s="75">
        <f t="shared" ref="GM28:GN28" si="1653">SUM(GM41,GM54,GM67,GM80,GM93,GM106,GM119,GM132,GM145,GM158,GM171,GM184,GM197,GM210,GM223,GM236,GM249,GM262,GM275,GM288,GM301,GM314,GM327,GM340,GM353,GM366,GM379,GM392,GM405,GM418,GM431,GM444)</f>
        <v>24.72</v>
      </c>
      <c r="GN28" s="76">
        <f t="shared" si="1653"/>
        <v>232.91500000000002</v>
      </c>
      <c r="GO28" s="77"/>
      <c r="GP28" s="80"/>
      <c r="GQ28" s="71">
        <f t="shared" ref="GQ28:GR28" si="1654">SUM(GQ41,GQ54,GQ67,GQ80,GQ93,GQ106,GQ119,GQ132,GQ145,GQ158,GQ171,GQ184,GQ197,GQ210,GQ223,GQ236,GQ249,GQ262,GQ275,GQ288,GQ301,GQ314,GQ327,GQ340,GQ353,GQ366,GQ379,GQ392,GQ405,GQ418,GQ431,GQ444)</f>
        <v>0</v>
      </c>
      <c r="GR28" s="73">
        <f t="shared" si="1654"/>
        <v>0</v>
      </c>
      <c r="GS28" s="72">
        <f t="shared" si="142"/>
        <v>0</v>
      </c>
      <c r="GT28" s="73">
        <f t="shared" ref="GT28:GV28" si="1655">SUM(GT41,GT54,GT67,GT80,GT93,GT106,GT119,GT132,GT145,GT158,GT171,GT184,GT197,GT210,GT223,GT236,GT249,GT262,GT275,GT288,GT301,GT314,GT327,GT340,GT353,GT366,GT379,GT392,GT405,GT418,GT431,GT444)</f>
        <v>0</v>
      </c>
      <c r="GU28" s="73">
        <f t="shared" si="1655"/>
        <v>0</v>
      </c>
      <c r="GV28" s="73">
        <f t="shared" si="1655"/>
        <v>0</v>
      </c>
      <c r="GW28" s="74">
        <f t="shared" si="144"/>
        <v>0</v>
      </c>
      <c r="GX28" s="73">
        <f t="shared" ref="GX28:GZ28" si="1656">SUM(GX41,GX54,GX67,GX80,GX93,GX106,GX119,GX132,GX145,GX158,GX171,GX184,GX197,GX210,GX223,GX236,GX249,GX262,GX275,GX288,GX301,GX314,GX327,GX340,GX353,GX366,GX379,GX392,GX405,GX418,GX431,GX444)</f>
        <v>0</v>
      </c>
      <c r="GY28" s="73">
        <f t="shared" si="1656"/>
        <v>0</v>
      </c>
      <c r="GZ28" s="73">
        <f t="shared" si="1656"/>
        <v>0</v>
      </c>
      <c r="HA28" s="72">
        <f t="shared" si="146"/>
        <v>0</v>
      </c>
      <c r="HB28" s="75">
        <f t="shared" ref="HB28:HC28" si="1657">SUM(HB41,HB54,HB67,HB80,HB93,HB106,HB119,HB132,HB145,HB158,HB171,HB184,HB197,HB210,HB223,HB236,HB249,HB262,HB275,HB288,HB301,HB314,HB327,HB340,HB353,HB366,HB379,HB392,HB405,HB418,HB431,HB444)</f>
        <v>0</v>
      </c>
      <c r="HC28" s="76">
        <f t="shared" si="1657"/>
        <v>0</v>
      </c>
      <c r="HD28" s="77"/>
      <c r="HE28" s="80"/>
      <c r="HF28" s="71">
        <f t="shared" ref="HF28:HG28" si="1658">SUM(HF41,HF54,HF67,HF80,HF93,HF106,HF119,HF132,HF145,HF158,HF171,HF184,HF197,HF210,HF223,HF236,HF249,HF262,HF275,HF288,HF301,HF314,HF327,HF340,HF353,HF366,HF379,HF392,HF405,HF418,HF431,HF444)</f>
        <v>1</v>
      </c>
      <c r="HG28" s="73">
        <f t="shared" si="1658"/>
        <v>0</v>
      </c>
      <c r="HH28" s="72">
        <f t="shared" si="149"/>
        <v>1</v>
      </c>
      <c r="HI28" s="73">
        <f t="shared" ref="HI28:HK28" si="1659">SUM(HI41,HI54,HI67,HI80,HI93,HI106,HI119,HI132,HI145,HI158,HI171,HI184,HI197,HI210,HI223,HI236,HI249,HI262,HI275,HI288,HI301,HI314,HI327,HI340,HI353,HI366,HI379,HI392,HI405,HI418,HI431,HI444)</f>
        <v>0</v>
      </c>
      <c r="HJ28" s="73">
        <f t="shared" si="1659"/>
        <v>150</v>
      </c>
      <c r="HK28" s="73">
        <f t="shared" si="1659"/>
        <v>0</v>
      </c>
      <c r="HL28" s="74">
        <f t="shared" si="151"/>
        <v>150</v>
      </c>
      <c r="HM28" s="73">
        <f t="shared" ref="HM28:HO28" si="1660">SUM(HM41,HM54,HM67,HM80,HM93,HM106,HM119,HM132,HM145,HM158,HM171,HM184,HM197,HM210,HM223,HM236,HM249,HM262,HM275,HM288,HM301,HM314,HM327,HM340,HM353,HM366,HM379,HM392,HM405,HM418,HM431,HM444)</f>
        <v>0</v>
      </c>
      <c r="HN28" s="73">
        <f t="shared" si="1660"/>
        <v>0.05</v>
      </c>
      <c r="HO28" s="73">
        <f t="shared" si="1660"/>
        <v>0</v>
      </c>
      <c r="HP28" s="72">
        <f t="shared" si="153"/>
        <v>0.05</v>
      </c>
      <c r="HQ28" s="75">
        <f t="shared" ref="HQ28:HR28" si="1661">SUM(HQ41,HQ54,HQ67,HQ80,HQ93,HQ106,HQ119,HQ132,HQ145,HQ158,HQ171,HQ184,HQ197,HQ210,HQ223,HQ236,HQ249,HQ262,HQ275,HQ288,HQ301,HQ314,HQ327,HQ340,HQ353,HQ366,HQ379,HQ392,HQ405,HQ418,HQ431,HQ444)</f>
        <v>0</v>
      </c>
      <c r="HR28" s="76">
        <f t="shared" si="1661"/>
        <v>0</v>
      </c>
      <c r="HS28" s="77"/>
      <c r="HT28" s="80"/>
      <c r="HU28" s="71">
        <f t="shared" ref="HU28:HV28" si="1662">SUM(HU41,HU54,HU67,HU80,HU93,HU106,HU119,HU132,HU145,HU158,HU171,HU184,HU197,HU210,HU223,HU236,HU249,HU262,HU275,HU288,HU301,HU314,HU327,HU340,HU353,HU366,HU379,HU392,HU405,HU418,HU431,HU444)</f>
        <v>3</v>
      </c>
      <c r="HV28" s="73">
        <f t="shared" si="1662"/>
        <v>0</v>
      </c>
      <c r="HW28" s="72">
        <f t="shared" si="156"/>
        <v>3</v>
      </c>
      <c r="HX28" s="73">
        <f t="shared" ref="HX28:HZ28" si="1663">SUM(HX41,HX54,HX67,HX80,HX93,HX106,HX119,HX132,HX145,HX158,HX171,HX184,HX197,HX210,HX223,HX236,HX249,HX262,HX275,HX288,HX301,HX314,HX327,HX340,HX353,HX366,HX379,HX392,HX405,HX418,HX431,HX444)</f>
        <v>0.2</v>
      </c>
      <c r="HY28" s="73">
        <f t="shared" si="1663"/>
        <v>0.1</v>
      </c>
      <c r="HZ28" s="73">
        <f t="shared" si="1663"/>
        <v>0</v>
      </c>
      <c r="IA28" s="74">
        <f t="shared" si="158"/>
        <v>0.30000000000000004</v>
      </c>
      <c r="IB28" s="73">
        <f t="shared" ref="IB28:ID28" si="1664">SUM(IB41,IB54,IB67,IB80,IB93,IB106,IB119,IB132,IB145,IB158,IB171,IB184,IB197,IB210,IB223,IB236,IB249,IB262,IB275,IB288,IB301,IB314,IB327,IB340,IB353,IB366,IB379,IB392,IB405,IB418,IB431,IB444)</f>
        <v>0.3</v>
      </c>
      <c r="IC28" s="73">
        <f t="shared" si="1664"/>
        <v>1.75</v>
      </c>
      <c r="ID28" s="73">
        <f t="shared" si="1664"/>
        <v>0</v>
      </c>
      <c r="IE28" s="72">
        <f t="shared" si="160"/>
        <v>2.0499999999999998</v>
      </c>
      <c r="IF28" s="75">
        <f t="shared" ref="IF28:IG28" si="1665">SUM(IF41,IF54,IF67,IF80,IF93,IF106,IF119,IF132,IF145,IF158,IF171,IF184,IF197,IF210,IF223,IF236,IF249,IF262,IF275,IF288,IF301,IF314,IF327,IF340,IF353,IF366,IF379,IF392,IF405,IF418,IF431,IF444)</f>
        <v>0.11</v>
      </c>
      <c r="IG28" s="76">
        <f t="shared" si="1665"/>
        <v>0.42000000000000004</v>
      </c>
      <c r="IH28" s="77"/>
      <c r="II28" s="80"/>
      <c r="IJ28" s="71">
        <f t="shared" ref="IJ28:IK28" si="1666">SUM(IJ41,IJ54,IJ67,IJ80,IJ93,IJ106,IJ119,IJ132,IJ145,IJ158,IJ171,IJ184,IJ197,IJ210,IJ223,IJ236,IJ249,IJ262,IJ275,IJ288,IJ301,IJ314,IJ327,IJ340,IJ353,IJ366,IJ379,IJ392,IJ405,IJ418,IJ431,IJ444)</f>
        <v>2</v>
      </c>
      <c r="IK28" s="73">
        <f t="shared" si="1666"/>
        <v>0</v>
      </c>
      <c r="IL28" s="72">
        <f t="shared" si="163"/>
        <v>2</v>
      </c>
      <c r="IM28" s="73">
        <f t="shared" ref="IM28:IO28" si="1667">SUM(IM41,IM54,IM67,IM80,IM93,IM106,IM119,IM132,IM145,IM158,IM171,IM184,IM197,IM210,IM223,IM236,IM249,IM262,IM275,IM288,IM301,IM314,IM327,IM340,IM353,IM366,IM379,IM392,IM405,IM418,IM431,IM444)</f>
        <v>150</v>
      </c>
      <c r="IN28" s="73">
        <f t="shared" si="1667"/>
        <v>0</v>
      </c>
      <c r="IO28" s="73">
        <f t="shared" si="1667"/>
        <v>0</v>
      </c>
      <c r="IP28" s="74">
        <f t="shared" si="165"/>
        <v>150</v>
      </c>
      <c r="IQ28" s="73">
        <f t="shared" ref="IQ28:IS28" si="1668">SUM(IQ41,IQ54,IQ67,IQ80,IQ93,IQ106,IQ119,IQ132,IQ145,IQ158,IQ171,IQ184,IQ197,IQ210,IQ223,IQ236,IQ249,IQ262,IQ275,IQ288,IQ301,IQ314,IQ327,IQ340,IQ353,IQ366,IQ379,IQ392,IQ405,IQ418,IQ431,IQ444)</f>
        <v>0</v>
      </c>
      <c r="IR28" s="73">
        <f t="shared" si="1668"/>
        <v>0</v>
      </c>
      <c r="IS28" s="73">
        <f t="shared" si="1668"/>
        <v>0</v>
      </c>
      <c r="IT28" s="72">
        <f t="shared" si="167"/>
        <v>0</v>
      </c>
      <c r="IU28" s="75">
        <f t="shared" ref="IU28:IV28" si="1669">SUM(IU41,IU54,IU67,IU80,IU93,IU106,IU119,IU132,IU145,IU158,IU171,IU184,IU197,IU210,IU223,IU236,IU249,IU262,IU275,IU288,IU301,IU314,IU327,IU340,IU353,IU366,IU379,IU392,IU405,IU418,IU431,IU444)</f>
        <v>2.8</v>
      </c>
      <c r="IV28" s="76">
        <f t="shared" si="1669"/>
        <v>22.4</v>
      </c>
      <c r="IW28" s="77"/>
      <c r="IX28" s="80"/>
      <c r="IY28" s="71">
        <f t="shared" ref="IY28:IZ28" si="1670">SUM(IY41,IY54,IY67,IY80,IY93,IY106,IY119,IY132,IY145,IY158,IY171,IY184,IY197,IY210,IY223,IY236,IY249,IY262,IY275,IY288,IY301,IY314,IY327,IY340,IY353,IY366,IY379,IY392,IY405,IY418,IY431,IY444)</f>
        <v>5</v>
      </c>
      <c r="IZ28" s="73">
        <f t="shared" si="1670"/>
        <v>1</v>
      </c>
      <c r="JA28" s="72">
        <f t="shared" si="170"/>
        <v>6</v>
      </c>
      <c r="JB28" s="73">
        <f t="shared" ref="JB28:JD28" si="1671">SUM(JB41,JB54,JB67,JB80,JB93,JB106,JB119,JB132,JB145,JB158,JB171,JB184,JB197,JB210,JB223,JB236,JB249,JB262,JB275,JB288,JB301,JB314,JB327,JB340,JB353,JB366,JB379,JB392,JB405,JB418,JB431,JB444)</f>
        <v>0.03</v>
      </c>
      <c r="JC28" s="73">
        <f t="shared" si="1671"/>
        <v>0.02</v>
      </c>
      <c r="JD28" s="73">
        <f t="shared" si="1671"/>
        <v>0</v>
      </c>
      <c r="JE28" s="74">
        <f t="shared" si="172"/>
        <v>0.05</v>
      </c>
      <c r="JF28" s="73">
        <f t="shared" ref="JF28:JH28" si="1672">SUM(JF41,JF54,JF67,JF80,JF93,JF106,JF119,JF132,JF145,JF158,JF171,JF184,JF197,JF210,JF223,JF236,JF249,JF262,JF275,JF288,JF301,JF314,JF327,JF340,JF353,JF366,JF379,JF392,JF405,JF418,JF431,JF444)</f>
        <v>4.3500000000000005</v>
      </c>
      <c r="JG28" s="73">
        <f t="shared" si="1672"/>
        <v>1.25</v>
      </c>
      <c r="JH28" s="73">
        <f t="shared" si="1672"/>
        <v>0</v>
      </c>
      <c r="JI28" s="72">
        <f t="shared" si="174"/>
        <v>5.6000000000000005</v>
      </c>
      <c r="JJ28" s="75">
        <f t="shared" ref="JJ28:JK28" si="1673">SUM(JJ41,JJ54,JJ67,JJ80,JJ93,JJ106,JJ119,JJ132,JJ145,JJ158,JJ171,JJ184,JJ197,JJ210,JJ223,JJ236,JJ249,JJ262,JJ275,JJ288,JJ301,JJ314,JJ327,JJ340,JJ353,JJ366,JJ379,JJ392,JJ405,JJ418,JJ431,JJ444)</f>
        <v>0.45</v>
      </c>
      <c r="JK28" s="76">
        <f t="shared" si="1673"/>
        <v>0.67500000000000004</v>
      </c>
      <c r="JL28" s="77"/>
      <c r="JM28" s="80"/>
      <c r="JN28" s="71">
        <f t="shared" ref="JN28:JO28" si="1674">SUM(JN41,JN54,JN67,JN80,JN93,JN106,JN119,JN132,JN145,JN158,JN171,JN184,JN197,JN210,JN223,JN236,JN249,JN262,JN275,JN288,JN301,JN314,JN327,JN340,JN353,JN366,JN379,JN392,JN405,JN418,JN431,JN444)</f>
        <v>0</v>
      </c>
      <c r="JO28" s="73">
        <f t="shared" si="1674"/>
        <v>0</v>
      </c>
      <c r="JP28" s="72">
        <f t="shared" si="177"/>
        <v>0</v>
      </c>
      <c r="JQ28" s="73">
        <f t="shared" ref="JQ28:JS28" si="1675">SUM(JQ41,JQ54,JQ67,JQ80,JQ93,JQ106,JQ119,JQ132,JQ145,JQ158,JQ171,JQ184,JQ197,JQ210,JQ223,JQ236,JQ249,JQ262,JQ275,JQ288,JQ301,JQ314,JQ327,JQ340,JQ353,JQ366,JQ379,JQ392,JQ405,JQ418,JQ431,JQ444)</f>
        <v>0</v>
      </c>
      <c r="JR28" s="73">
        <f t="shared" si="1675"/>
        <v>0</v>
      </c>
      <c r="JS28" s="73">
        <f t="shared" si="1675"/>
        <v>0</v>
      </c>
      <c r="JT28" s="74">
        <f t="shared" si="179"/>
        <v>0</v>
      </c>
      <c r="JU28" s="73">
        <f t="shared" ref="JU28:JW28" si="1676">SUM(JU41,JU54,JU67,JU80,JU93,JU106,JU119,JU132,JU145,JU158,JU171,JU184,JU197,JU210,JU223,JU236,JU249,JU262,JU275,JU288,JU301,JU314,JU327,JU340,JU353,JU366,JU379,JU392,JU405,JU418,JU431,JU444)</f>
        <v>0</v>
      </c>
      <c r="JV28" s="73">
        <f t="shared" si="1676"/>
        <v>0</v>
      </c>
      <c r="JW28" s="73">
        <f t="shared" si="1676"/>
        <v>0</v>
      </c>
      <c r="JX28" s="72">
        <f t="shared" si="181"/>
        <v>0</v>
      </c>
      <c r="JY28" s="75">
        <f t="shared" ref="JY28:JZ28" si="1677">SUM(JY41,JY54,JY67,JY80,JY93,JY106,JY119,JY132,JY145,JY158,JY171,JY184,JY197,JY210,JY223,JY236,JY249,JY262,JY275,JY288,JY301,JY314,JY327,JY340,JY353,JY366,JY379,JY392,JY405,JY418,JY431,JY444)</f>
        <v>0</v>
      </c>
      <c r="JZ28" s="76">
        <f t="shared" si="1677"/>
        <v>0</v>
      </c>
      <c r="KA28" s="77"/>
      <c r="KB28" s="80"/>
      <c r="KC28" s="71">
        <f t="shared" ref="KC28:KD28" si="1678">SUM(KC41,KC54,KC67,KC80,KC93,KC106,KC119,KC132,KC145,KC158,KC171,KC184,KC197,KC210,KC223,KC236,KC249,KC262,KC275,KC288,KC301,KC314,KC327,KC340,KC353,KC366,KC379,KC392,KC405,KC418,KC431,KC444)</f>
        <v>2</v>
      </c>
      <c r="KD28" s="73">
        <f t="shared" si="1678"/>
        <v>0</v>
      </c>
      <c r="KE28" s="72">
        <f t="shared" si="184"/>
        <v>2</v>
      </c>
      <c r="KF28" s="73">
        <f t="shared" ref="KF28:KH28" si="1679">SUM(KF41,KF54,KF67,KF80,KF93,KF106,KF119,KF132,KF145,KF158,KF171,KF184,KF197,KF210,KF223,KF236,KF249,KF262,KF275,KF288,KF301,KF314,KF327,KF340,KF353,KF366,KF379,KF392,KF405,KF418,KF431,KF444)</f>
        <v>150.03</v>
      </c>
      <c r="KG28" s="73">
        <f t="shared" si="1679"/>
        <v>0.02</v>
      </c>
      <c r="KH28" s="73">
        <f t="shared" si="1679"/>
        <v>0</v>
      </c>
      <c r="KI28" s="74">
        <f t="shared" si="186"/>
        <v>150.05000000000001</v>
      </c>
      <c r="KJ28" s="73">
        <f t="shared" ref="KJ28:KL28" si="1680">SUM(KJ41,KJ54,KJ67,KJ80,KJ93,KJ106,KJ119,KJ132,KJ145,KJ158,KJ171,KJ184,KJ197,KJ210,KJ223,KJ236,KJ249,KJ262,KJ275,KJ288,KJ301,KJ314,KJ327,KJ340,KJ353,KJ366,KJ379,KJ392,KJ405,KJ418,KJ431,KJ444)</f>
        <v>0.05</v>
      </c>
      <c r="KK28" s="73">
        <f t="shared" si="1680"/>
        <v>0.2</v>
      </c>
      <c r="KL28" s="73">
        <f t="shared" si="1680"/>
        <v>0</v>
      </c>
      <c r="KM28" s="72">
        <f t="shared" si="188"/>
        <v>0.25</v>
      </c>
      <c r="KN28" s="75">
        <f t="shared" ref="KN28:KO28" si="1681">SUM(KN41,KN54,KN67,KN80,KN93,KN106,KN119,KN132,KN145,KN158,KN171,KN184,KN197,KN210,KN223,KN236,KN249,KN262,KN275,KN288,KN301,KN314,KN327,KN340,KN353,KN366,KN379,KN392,KN405,KN418,KN431,KN444)</f>
        <v>0.5</v>
      </c>
      <c r="KO28" s="76">
        <f t="shared" si="1681"/>
        <v>0.2</v>
      </c>
      <c r="KP28" s="77"/>
      <c r="KQ28" s="80"/>
      <c r="KR28" s="71">
        <f t="shared" ref="KR28:KS28" si="1682">SUM(KR41,KR54,KR67,KR80,KR93,KR106,KR119,KR132,KR145,KR158,KR171,KR184,KR197,KR210,KR223,KR236,KR249,KR262,KR275,KR288,KR301,KR314,KR327,KR340,KR353,KR366,KR379,KR392,KR405,KR418,KR431,KR444)</f>
        <v>1</v>
      </c>
      <c r="KS28" s="73">
        <f t="shared" si="1682"/>
        <v>0</v>
      </c>
      <c r="KT28" s="72">
        <f t="shared" si="191"/>
        <v>1</v>
      </c>
      <c r="KU28" s="73">
        <f t="shared" ref="KU28:KW28" si="1683">SUM(KU41,KU54,KU67,KU80,KU93,KU106,KU119,KU132,KU145,KU158,KU171,KU184,KU197,KU210,KU223,KU236,KU249,KU262,KU275,KU288,KU301,KU314,KU327,KU340,KU353,KU366,KU379,KU392,KU405,KU418,KU431,KU444)</f>
        <v>50.15</v>
      </c>
      <c r="KV28" s="73">
        <f t="shared" si="1683"/>
        <v>0.15</v>
      </c>
      <c r="KW28" s="73">
        <f t="shared" si="1683"/>
        <v>0</v>
      </c>
      <c r="KX28" s="74">
        <f t="shared" si="193"/>
        <v>50.3</v>
      </c>
      <c r="KY28" s="73">
        <f t="shared" ref="KY28:LA28" si="1684">SUM(KY41,KY54,KY67,KY80,KY93,KY106,KY119,KY132,KY145,KY158,KY171,KY184,KY197,KY210,KY223,KY236,KY249,KY262,KY275,KY288,KY301,KY314,KY327,KY340,KY353,KY366,KY379,KY392,KY405,KY418,KY431,KY444)</f>
        <v>0.3</v>
      </c>
      <c r="KZ28" s="73">
        <f t="shared" si="1684"/>
        <v>0.5</v>
      </c>
      <c r="LA28" s="73">
        <f t="shared" si="1684"/>
        <v>0</v>
      </c>
      <c r="LB28" s="72">
        <f t="shared" si="195"/>
        <v>0.8</v>
      </c>
      <c r="LC28" s="75">
        <f t="shared" ref="LC28:LD28" si="1685">SUM(LC41,LC54,LC67,LC80,LC93,LC106,LC119,LC132,LC145,LC158,LC171,LC184,LC197,LC210,LC223,LC236,LC249,LC262,LC275,LC288,LC301,LC314,LC327,LC340,LC353,LC366,LC379,LC392,LC405,LC418,LC431,LC444)</f>
        <v>1</v>
      </c>
      <c r="LD28" s="76">
        <f t="shared" si="1685"/>
        <v>0.6</v>
      </c>
      <c r="LE28" s="77"/>
      <c r="LF28" s="80"/>
      <c r="LG28" s="71">
        <f t="shared" ref="LG28:LH28" si="1686">SUM(LG41,LG54,LG67,LG80,LG93,LG106,LG119,LG132,LG145,LG158,LG171,LG184,LG197,LG210,LG223,LG236,LG249,LG262,LG275,LG288,LG301,LG314,LG327,LG340,LG353,LG366,LG379,LG392,LG405,LG418,LG431,LG444)</f>
        <v>0</v>
      </c>
      <c r="LH28" s="73">
        <f t="shared" si="1686"/>
        <v>0</v>
      </c>
      <c r="LI28" s="72">
        <f t="shared" si="198"/>
        <v>0</v>
      </c>
      <c r="LJ28" s="73">
        <f t="shared" ref="LJ28:LL28" si="1687">SUM(LJ41,LJ54,LJ67,LJ80,LJ93,LJ106,LJ119,LJ132,LJ145,LJ158,LJ171,LJ184,LJ197,LJ210,LJ223,LJ236,LJ249,LJ262,LJ275,LJ288,LJ301,LJ314,LJ327,LJ340,LJ353,LJ366,LJ379,LJ392,LJ405,LJ418,LJ431,LJ444)</f>
        <v>0</v>
      </c>
      <c r="LK28" s="73">
        <f t="shared" si="1687"/>
        <v>0</v>
      </c>
      <c r="LL28" s="73">
        <f t="shared" si="1687"/>
        <v>0</v>
      </c>
      <c r="LM28" s="74">
        <f t="shared" si="200"/>
        <v>0</v>
      </c>
      <c r="LN28" s="73">
        <f t="shared" ref="LN28:LP28" si="1688">SUM(LN41,LN54,LN67,LN80,LN93,LN106,LN119,LN132,LN145,LN158,LN171,LN184,LN197,LN210,LN223,LN236,LN249,LN262,LN275,LN288,LN301,LN314,LN327,LN340,LN353,LN366,LN379,LN392,LN405,LN418,LN431,LN444)</f>
        <v>0</v>
      </c>
      <c r="LO28" s="73">
        <f t="shared" si="1688"/>
        <v>0</v>
      </c>
      <c r="LP28" s="73">
        <f t="shared" si="1688"/>
        <v>0</v>
      </c>
      <c r="LQ28" s="72">
        <f t="shared" si="202"/>
        <v>0</v>
      </c>
      <c r="LR28" s="75">
        <f t="shared" ref="LR28:LS28" si="1689">SUM(LR41,LR54,LR67,LR80,LR93,LR106,LR119,LR132,LR145,LR158,LR171,LR184,LR197,LR210,LR223,LR236,LR249,LR262,LR275,LR288,LR301,LR314,LR327,LR340,LR353,LR366,LR379,LR392,LR405,LR418,LR431,LR444)</f>
        <v>0</v>
      </c>
      <c r="LS28" s="76">
        <f t="shared" si="1689"/>
        <v>0</v>
      </c>
      <c r="LT28" s="77"/>
      <c r="LU28" s="80"/>
      <c r="LV28" s="71">
        <f t="shared" ref="LV28:LW28" si="1690">SUM(LV41,LV54,LV67,LV80,LV93,LV106,LV119,LV132,LV145,LV158,LV171,LV184,LV197,LV210,LV223,LV236,LV249,LV262,LV275,LV288,LV301,LV314,LV327,LV340,LV353,LV366,LV379,LV392,LV405,LV418,LV431,LV444)</f>
        <v>0</v>
      </c>
      <c r="LW28" s="73">
        <f t="shared" si="1690"/>
        <v>0</v>
      </c>
      <c r="LX28" s="72">
        <f t="shared" si="206"/>
        <v>0</v>
      </c>
      <c r="LY28" s="73">
        <f t="shared" ref="LY28:MA28" si="1691">SUM(LY41,LY54,LY67,LY80,LY93,LY106,LY119,LY132,LY145,LY158,LY171,LY184,LY197,LY210,LY223,LY236,LY249,LY262,LY275,LY288,LY301,LY314,LY327,LY340,LY353,LY366,LY379,LY392,LY405,LY418,LY431,LY444)</f>
        <v>0</v>
      </c>
      <c r="LZ28" s="73">
        <f t="shared" si="1691"/>
        <v>0</v>
      </c>
      <c r="MA28" s="73">
        <f t="shared" si="1691"/>
        <v>0</v>
      </c>
      <c r="MB28" s="74">
        <f t="shared" si="208"/>
        <v>0</v>
      </c>
      <c r="MC28" s="73">
        <f t="shared" ref="MC28:ME28" si="1692">SUM(MC41,MC54,MC67,MC80,MC93,MC106,MC119,MC132,MC145,MC158,MC171,MC184,MC197,MC210,MC223,MC236,MC249,MC262,MC275,MC288,MC301,MC314,MC327,MC340,MC353,MC366,MC379,MC392,MC405,MC418,MC431,MC444)</f>
        <v>0</v>
      </c>
      <c r="MD28" s="73">
        <f t="shared" si="1692"/>
        <v>0</v>
      </c>
      <c r="ME28" s="73">
        <f t="shared" si="1692"/>
        <v>0</v>
      </c>
      <c r="MF28" s="72">
        <f t="shared" si="210"/>
        <v>0</v>
      </c>
      <c r="MG28" s="75">
        <f t="shared" ref="MG28:MH28" si="1693">SUM(MG41,MG54,MG67,MG80,MG93,MG106,MG119,MG132,MG145,MG158,MG171,MG184,MG197,MG210,MG223,MG236,MG249,MG262,MG275,MG288,MG301,MG314,MG327,MG340,MG353,MG366,MG379,MG392,MG405,MG418,MG431,MG444)</f>
        <v>0</v>
      </c>
      <c r="MH28" s="76">
        <f t="shared" si="1693"/>
        <v>0</v>
      </c>
      <c r="MI28" s="77"/>
      <c r="MJ28" s="80"/>
      <c r="MK28" s="71">
        <f t="shared" ref="MK28:ML28" si="1694">SUM(MK41,MK54,MK67,MK80,MK93,MK106,MK119,MK132,MK145,MK158,MK171,MK184,MK197,MK210,MK223,MK236,MK249,MK262,MK275,MK288,MK301,MK314,MK327,MK340,MK353,MK366,MK379,MK392,MK405,MK418,MK431,MK444)</f>
        <v>0</v>
      </c>
      <c r="ML28" s="73">
        <f t="shared" si="1694"/>
        <v>0</v>
      </c>
      <c r="MM28" s="72">
        <f t="shared" si="213"/>
        <v>0</v>
      </c>
      <c r="MN28" s="73">
        <f t="shared" ref="MN28:MP28" si="1695">SUM(MN41,MN54,MN67,MN80,MN93,MN106,MN119,MN132,MN145,MN158,MN171,MN184,MN197,MN210,MN223,MN236,MN249,MN262,MN275,MN288,MN301,MN314,MN327,MN340,MN353,MN366,MN379,MN392,MN405,MN418,MN431,MN444)</f>
        <v>0</v>
      </c>
      <c r="MO28" s="73">
        <f t="shared" si="1695"/>
        <v>0</v>
      </c>
      <c r="MP28" s="73">
        <f t="shared" si="1695"/>
        <v>0</v>
      </c>
      <c r="MQ28" s="74">
        <f t="shared" si="215"/>
        <v>0</v>
      </c>
      <c r="MR28" s="73">
        <f t="shared" ref="MR28:MT28" si="1696">SUM(MR41,MR54,MR67,MR80,MR93,MR106,MR119,MR132,MR145,MR158,MR171,MR184,MR197,MR210,MR223,MR236,MR249,MR262,MR275,MR288,MR301,MR314,MR327,MR340,MR353,MR366,MR379,MR392,MR405,MR418,MR431,MR444)</f>
        <v>0</v>
      </c>
      <c r="MS28" s="73">
        <f t="shared" si="1696"/>
        <v>0</v>
      </c>
      <c r="MT28" s="73">
        <f t="shared" si="1696"/>
        <v>0</v>
      </c>
      <c r="MU28" s="72">
        <f t="shared" si="217"/>
        <v>0</v>
      </c>
      <c r="MV28" s="75">
        <f t="shared" ref="MV28:MW28" si="1697">SUM(MV41,MV54,MV67,MV80,MV93,MV106,MV119,MV132,MV145,MV158,MV171,MV184,MV197,MV210,MV223,MV236,MV249,MV262,MV275,MV288,MV301,MV314,MV327,MV340,MV353,MV366,MV379,MV392,MV405,MV418,MV431,MV444)</f>
        <v>0</v>
      </c>
      <c r="MW28" s="76">
        <f t="shared" si="1697"/>
        <v>0</v>
      </c>
      <c r="MX28" s="77"/>
      <c r="MY28" s="80"/>
      <c r="MZ28" s="71">
        <f t="shared" ref="MZ28:NA28" si="1698">SUM(MZ41,MZ54,MZ67,MZ80,MZ93,MZ106,MZ119,MZ132,MZ145,MZ158,MZ171,MZ184,MZ197,MZ210,MZ223,MZ236,MZ249,MZ262,MZ275,MZ288,MZ301,MZ314,MZ327,MZ340,MZ353,MZ366,MZ379,MZ392,MZ405,MZ418,MZ431,MZ444)</f>
        <v>0</v>
      </c>
      <c r="NA28" s="73">
        <f t="shared" si="1698"/>
        <v>0</v>
      </c>
      <c r="NB28" s="72">
        <f t="shared" si="220"/>
        <v>0</v>
      </c>
      <c r="NC28" s="73">
        <f t="shared" ref="NC28:NE28" si="1699">SUM(NC41,NC54,NC67,NC80,NC93,NC106,NC119,NC132,NC145,NC158,NC171,NC184,NC197,NC210,NC223,NC236,NC249,NC262,NC275,NC288,NC301,NC314,NC327,NC340,NC353,NC366,NC379,NC392,NC405,NC418,NC431,NC444)</f>
        <v>0</v>
      </c>
      <c r="ND28" s="73">
        <f t="shared" si="1699"/>
        <v>0</v>
      </c>
      <c r="NE28" s="73">
        <f t="shared" si="1699"/>
        <v>0</v>
      </c>
      <c r="NF28" s="74">
        <f t="shared" si="222"/>
        <v>0</v>
      </c>
      <c r="NG28" s="73">
        <f t="shared" ref="NG28:NI28" si="1700">SUM(NG41,NG54,NG67,NG80,NG93,NG106,NG119,NG132,NG145,NG158,NG171,NG184,NG197,NG210,NG223,NG236,NG249,NG262,NG275,NG288,NG301,NG314,NG327,NG340,NG353,NG366,NG379,NG392,NG405,NG418,NG431,NG444)</f>
        <v>0</v>
      </c>
      <c r="NH28" s="73">
        <f t="shared" si="1700"/>
        <v>0</v>
      </c>
      <c r="NI28" s="73">
        <f t="shared" si="1700"/>
        <v>0</v>
      </c>
      <c r="NJ28" s="72">
        <f t="shared" si="224"/>
        <v>0</v>
      </c>
      <c r="NK28" s="75">
        <f t="shared" ref="NK28:NL28" si="1701">SUM(NK41,NK54,NK67,NK80,NK93,NK106,NK119,NK132,NK145,NK158,NK171,NK184,NK197,NK210,NK223,NK236,NK249,NK262,NK275,NK288,NK301,NK314,NK327,NK340,NK353,NK366,NK379,NK392,NK405,NK418,NK431,NK444)</f>
        <v>0</v>
      </c>
      <c r="NL28" s="76">
        <f t="shared" si="1701"/>
        <v>0</v>
      </c>
      <c r="NM28" s="77"/>
      <c r="NN28" s="80"/>
      <c r="NO28" s="71">
        <f t="shared" ref="NO28:NP28" si="1702">SUM(NO41,NO54,NO67,NO80,NO93,NO106,NO119,NO132,NO145,NO158,NO171,NO184,NO197,NO210,NO223,NO236,NO249,NO262,NO275,NO288,NO301,NO314,NO327,NO340,NO353,NO366,NO379,NO392,NO405,NO418,NO431,NO444)</f>
        <v>0</v>
      </c>
      <c r="NP28" s="73">
        <f t="shared" si="1702"/>
        <v>0</v>
      </c>
      <c r="NQ28" s="72">
        <f t="shared" si="227"/>
        <v>0</v>
      </c>
      <c r="NR28" s="73">
        <f t="shared" ref="NR28:NT28" si="1703">SUM(NR41,NR54,NR67,NR80,NR93,NR106,NR119,NR132,NR145,NR158,NR171,NR184,NR197,NR210,NR223,NR236,NR249,NR262,NR275,NR288,NR301,NR314,NR327,NR340,NR353,NR366,NR379,NR392,NR405,NR418,NR431,NR444)</f>
        <v>0.25</v>
      </c>
      <c r="NS28" s="73">
        <f t="shared" si="1703"/>
        <v>0.1</v>
      </c>
      <c r="NT28" s="73">
        <f t="shared" si="1703"/>
        <v>0</v>
      </c>
      <c r="NU28" s="74">
        <f t="shared" si="229"/>
        <v>0.35</v>
      </c>
      <c r="NV28" s="73">
        <f t="shared" ref="NV28:NX28" si="1704">SUM(NV41,NV54,NV67,NV80,NV93,NV106,NV119,NV132,NV145,NV158,NV171,NV184,NV197,NV210,NV223,NV236,NV249,NV262,NV275,NV288,NV301,NV314,NV327,NV340,NV353,NV366,NV379,NV392,NV405,NV418,NV431,NV444)</f>
        <v>0.35</v>
      </c>
      <c r="NW28" s="73">
        <f t="shared" si="1704"/>
        <v>0.13</v>
      </c>
      <c r="NX28" s="73">
        <f t="shared" si="1704"/>
        <v>0</v>
      </c>
      <c r="NY28" s="72">
        <f t="shared" si="231"/>
        <v>0.48</v>
      </c>
      <c r="NZ28" s="75">
        <f t="shared" ref="NZ28:OA28" si="1705">SUM(NZ41,NZ54,NZ67,NZ80,NZ93,NZ106,NZ119,NZ132,NZ145,NZ158,NZ171,NZ184,NZ197,NZ210,NZ223,NZ236,NZ249,NZ262,NZ275,NZ288,NZ301,NZ314,NZ327,NZ340,NZ353,NZ366,NZ379,NZ392,NZ405,NZ418,NZ431,NZ444)</f>
        <v>0</v>
      </c>
      <c r="OA28" s="76">
        <f t="shared" si="1705"/>
        <v>0</v>
      </c>
      <c r="OB28" s="77"/>
      <c r="OC28" s="80"/>
      <c r="OD28" s="71">
        <f t="shared" ref="OD28:OE28" si="1706">SUM(OD41,OD54,OD67,OD80,OD93,OD106,OD119,OD132,OD145,OD158,OD171,OD184,OD197,OD210,OD223,OD236,OD249,OD262,OD275,OD288,OD301,OD314,OD327,OD340,OD353,OD366,OD379,OD392,OD405,OD418,OD431,OD444)</f>
        <v>0</v>
      </c>
      <c r="OE28" s="73">
        <f t="shared" si="1706"/>
        <v>0</v>
      </c>
      <c r="OF28" s="72">
        <f t="shared" si="234"/>
        <v>0</v>
      </c>
      <c r="OG28" s="73">
        <f t="shared" ref="OG28:OI28" si="1707">SUM(OG41,OG54,OG67,OG80,OG93,OG106,OG119,OG132,OG145,OG158,OG171,OG184,OG197,OG210,OG223,OG236,OG249,OG262,OG275,OG288,OG301,OG314,OG327,OG340,OG353,OG366,OG379,OG392,OG405,OG418,OG431,OG444)</f>
        <v>0</v>
      </c>
      <c r="OH28" s="73">
        <f t="shared" si="1707"/>
        <v>0</v>
      </c>
      <c r="OI28" s="73">
        <f t="shared" si="1707"/>
        <v>0</v>
      </c>
      <c r="OJ28" s="74">
        <f t="shared" si="236"/>
        <v>0</v>
      </c>
      <c r="OK28" s="73">
        <f t="shared" ref="OK28:OM28" si="1708">SUM(OK41,OK54,OK67,OK80,OK93,OK106,OK119,OK132,OK145,OK158,OK171,OK184,OK197,OK210,OK223,OK236,OK249,OK262,OK275,OK288,OK301,OK314,OK327,OK340,OK353,OK366,OK379,OK392,OK405,OK418,OK431,OK444)</f>
        <v>0</v>
      </c>
      <c r="OL28" s="73">
        <f t="shared" si="1708"/>
        <v>0</v>
      </c>
      <c r="OM28" s="73">
        <f t="shared" si="1708"/>
        <v>0</v>
      </c>
      <c r="ON28" s="72">
        <f t="shared" si="238"/>
        <v>0</v>
      </c>
      <c r="OO28" s="75">
        <f t="shared" ref="OO28:OP28" si="1709">SUM(OO41,OO54,OO67,OO80,OO93,OO106,OO119,OO132,OO145,OO158,OO171,OO184,OO197,OO210,OO223,OO236,OO249,OO262,OO275,OO288,OO301,OO314,OO327,OO340,OO353,OO366,OO379,OO392,OO405,OO418,OO431,OO444)</f>
        <v>0</v>
      </c>
      <c r="OP28" s="76">
        <f t="shared" si="1709"/>
        <v>0</v>
      </c>
      <c r="OQ28" s="77"/>
      <c r="OR28" s="80"/>
      <c r="OS28" s="73">
        <f t="shared" ref="OS28:OU28" si="1710">SUM(OS41,OS54,OS67,OS80,OS93,OS106,OS119,OS132,OS145,OS158,OS171,OS184,OS197,OS210,OS223,OS236,OS249,OS262,OS275,OS288,OS301,OS314,OS327,OS340,OS353,OS366,OS379,OS392,OS405,OS418,OS431,OS444)</f>
        <v>3</v>
      </c>
      <c r="OT28" s="73">
        <f t="shared" si="1710"/>
        <v>0</v>
      </c>
      <c r="OU28" s="73">
        <f t="shared" si="1710"/>
        <v>3</v>
      </c>
      <c r="OV28" s="74">
        <f t="shared" si="241"/>
        <v>0</v>
      </c>
      <c r="OW28" s="73">
        <f t="shared" ref="OW28:OY28" si="1711">SUM(OW41,OW54,OW67,OW80,OW93,OW106,OW119,OW132,OW145,OW158,OW171,OW184,OW197,OW210,OW223,OW236,OW249,OW262,OW275,OW288,OW301,OW314,OW327,OW340,OW353,OW366,OW379,OW392,OW405,OW418,OW431,OW444)</f>
        <v>0</v>
      </c>
      <c r="OX28" s="73">
        <f t="shared" si="1711"/>
        <v>0</v>
      </c>
      <c r="OY28" s="73">
        <f t="shared" si="1711"/>
        <v>0</v>
      </c>
      <c r="OZ28" s="72">
        <f t="shared" si="243"/>
        <v>0</v>
      </c>
      <c r="PA28" s="75">
        <f t="shared" ref="PA28:PB28" si="1712">SUM(PA41,PA54,PA67,PA80,PA93,PA106,PA119,PA132,PA145,PA158,PA171,PA184,PA197,PA210,PA223,PA236,PA249,PA262,PA275,PA288,PA301,PA314,PA327,PA340,PA353,PA366,PA379,PA392,PA405,PA418,PA431,PA444)</f>
        <v>0</v>
      </c>
      <c r="PB28" s="76">
        <f t="shared" si="1712"/>
        <v>0</v>
      </c>
      <c r="PC28" s="77"/>
      <c r="PD28" s="75">
        <f t="shared" ref="PD28:PE28" si="1713">SUM(PD41,PD54,PD67,PD80,PD93,PD106,PD119,PD132,PD145,PD158,PD171,PD184,PD197,PD210,PD223,PD236,PD249,PD262,PD275,PD288,PD301,PD314,PD327,PD340,PD353,PD366,PD379,PD392,PD405,PD418,PD431,PD444)</f>
        <v>0</v>
      </c>
      <c r="PE28" s="76">
        <f t="shared" si="1713"/>
        <v>0.05</v>
      </c>
      <c r="PF28" s="77"/>
      <c r="PG28" s="80"/>
      <c r="PH28" s="71">
        <f t="shared" ref="PH28:PI28" si="1714">SUM(PH41,PH54,PH67,PH80,PH93,PH106,PH119,PH132,PH145,PH158,PH171,PH184,PH197,PH210,PH223,PH236,PH249,PH262,PH275,PH288,PH301,PH314,PH327,PH340,PH353,PH366,PH379,PH392,PH405,PH418,PH431,PH444)</f>
        <v>0</v>
      </c>
      <c r="PI28" s="73">
        <f t="shared" si="1714"/>
        <v>0</v>
      </c>
      <c r="PJ28" s="72">
        <f t="shared" si="247"/>
        <v>0</v>
      </c>
      <c r="PK28" s="73">
        <f t="shared" ref="PK28:PM28" si="1715">SUM(PK41,PK54,PK67,PK80,PK93,PK106,PK119,PK132,PK145,PK158,PK171,PK184,PK197,PK210,PK223,PK236,PK249,PK262,PK275,PK288,PK301,PK314,PK327,PK340,PK353,PK366,PK379,PK392,PK405,PK418,PK431,PK444)</f>
        <v>0</v>
      </c>
      <c r="PL28" s="73">
        <f t="shared" si="1715"/>
        <v>0</v>
      </c>
      <c r="PM28" s="73">
        <f t="shared" si="1715"/>
        <v>0</v>
      </c>
      <c r="PN28" s="74">
        <f t="shared" si="249"/>
        <v>0</v>
      </c>
      <c r="PO28" s="73">
        <f t="shared" ref="PO28:PQ28" si="1716">SUM(PO41,PO54,PO67,PO80,PO93,PO106,PO119,PO132,PO145,PO158,PO171,PO184,PO197,PO210,PO223,PO236,PO249,PO262,PO275,PO288,PO301,PO314,PO327,PO340,PO353,PO366,PO379,PO392,PO405,PO418,PO431,PO444)</f>
        <v>0</v>
      </c>
      <c r="PP28" s="73">
        <f t="shared" si="1716"/>
        <v>0</v>
      </c>
      <c r="PQ28" s="73">
        <f t="shared" si="1716"/>
        <v>0</v>
      </c>
      <c r="PR28" s="72">
        <f t="shared" si="251"/>
        <v>0</v>
      </c>
      <c r="PS28" s="75">
        <f t="shared" ref="PS28:PT28" si="1717">SUM(PS41,PS54,PS67,PS80,PS93,PS106,PS119,PS132,PS145,PS158,PS171,PS184,PS197,PS210,PS223,PS236,PS249,PS262,PS275,PS288,PS301,PS314,PS327,PS340,PS353,PS366,PS379,PS392,PS405,PS418,PS431,PS444)</f>
        <v>0</v>
      </c>
      <c r="PT28" s="76">
        <f t="shared" si="1717"/>
        <v>0</v>
      </c>
      <c r="PU28" s="77"/>
      <c r="PV28" s="80"/>
      <c r="PW28" s="71">
        <f t="shared" ref="PW28:PX28" si="1718">SUM(PW41,PW54,PW67,PW80,PW93,PW106,PW119,PW132,PW145,PW158,PW171,PW184,PW197,PW210,PW223,PW236,PW249,PW262,PW275,PW288,PW301,PW314,PW327,PW340,PW353,PW366,PW379,PW392,PW405,PW418,PW431,PW444)</f>
        <v>0</v>
      </c>
      <c r="PX28" s="73">
        <f t="shared" si="1718"/>
        <v>0</v>
      </c>
      <c r="PY28" s="72">
        <f t="shared" si="254"/>
        <v>0</v>
      </c>
      <c r="PZ28" s="73">
        <f t="shared" ref="PZ28:QB28" si="1719">SUM(PZ41,PZ54,PZ67,PZ80,PZ93,PZ106,PZ119,PZ132,PZ145,PZ158,PZ171,PZ184,PZ197,PZ210,PZ223,PZ236,PZ249,PZ262,PZ275,PZ288,PZ301,PZ314,PZ327,PZ340,PZ353,PZ366,PZ379,PZ392,PZ405,PZ418,PZ431,PZ444)</f>
        <v>0</v>
      </c>
      <c r="QA28" s="73">
        <f t="shared" si="1719"/>
        <v>0</v>
      </c>
      <c r="QB28" s="73">
        <f t="shared" si="1719"/>
        <v>0</v>
      </c>
      <c r="QC28" s="74">
        <f t="shared" si="256"/>
        <v>0</v>
      </c>
      <c r="QD28" s="73">
        <f t="shared" ref="QD28:QF28" si="1720">SUM(QD41,QD54,QD67,QD80,QD93,QD106,QD119,QD132,QD145,QD158,QD171,QD184,QD197,QD210,QD223,QD236,QD249,QD262,QD275,QD288,QD301,QD314,QD327,QD340,QD353,QD366,QD379,QD392,QD405,QD418,QD431,QD444)</f>
        <v>0</v>
      </c>
      <c r="QE28" s="73">
        <f t="shared" si="1720"/>
        <v>0</v>
      </c>
      <c r="QF28" s="73">
        <f t="shared" si="1720"/>
        <v>0</v>
      </c>
      <c r="QG28" s="72">
        <f t="shared" si="258"/>
        <v>0</v>
      </c>
      <c r="QH28" s="75">
        <f t="shared" ref="QH28:QI28" si="1721">SUM(QH41,QH54,QH67,QH80,QH93,QH106,QH119,QH132,QH145,QH158,QH171,QH184,QH197,QH210,QH223,QH236,QH249,QH262,QH275,QH288,QH301,QH314,QH327,QH340,QH353,QH366,QH379,QH392,QH405,QH418,QH431,QH444)</f>
        <v>0</v>
      </c>
      <c r="QI28" s="76">
        <f t="shared" si="1721"/>
        <v>0</v>
      </c>
      <c r="QJ28" s="77"/>
      <c r="QK28" s="80"/>
      <c r="QL28" s="71">
        <f t="shared" ref="QL28:QM28" si="1722">SUM(QL41,QL54,QL67,QL80,QL93,QL106,QL119,QL132,QL145,QL158,QL171,QL184,QL197,QL210,QL223,QL236,QL249,QL262,QL275,QL288,QL301,QL314,QL327,QL340,QL353,QL366,QL379,QL392,QL405,QL418,QL431,QL444)</f>
        <v>0</v>
      </c>
      <c r="QM28" s="73">
        <f t="shared" si="1722"/>
        <v>0</v>
      </c>
      <c r="QN28" s="72">
        <f t="shared" si="261"/>
        <v>0</v>
      </c>
      <c r="QO28" s="73">
        <f t="shared" ref="QO28:QQ28" si="1723">SUM(QO41,QO54,QO67,QO80,QO93,QO106,QO119,QO132,QO145,QO158,QO171,QO184,QO197,QO210,QO223,QO236,QO249,QO262,QO275,QO288,QO301,QO314,QO327,QO340,QO353,QO366,QO379,QO392,QO405,QO418,QO431,QO444)</f>
        <v>0</v>
      </c>
      <c r="QP28" s="73">
        <f t="shared" si="1723"/>
        <v>0</v>
      </c>
      <c r="QQ28" s="73">
        <f t="shared" si="1723"/>
        <v>0</v>
      </c>
      <c r="QR28" s="74">
        <f t="shared" si="263"/>
        <v>0</v>
      </c>
      <c r="QS28" s="73">
        <f t="shared" ref="QS28:QU28" si="1724">SUM(QS41,QS54,QS67,QS80,QS93,QS106,QS119,QS132,QS145,QS158,QS171,QS184,QS197,QS210,QS223,QS236,QS249,QS262,QS275,QS288,QS301,QS314,QS327,QS340,QS353,QS366,QS379,QS392,QS405,QS418,QS431,QS444)</f>
        <v>0</v>
      </c>
      <c r="QT28" s="73">
        <f t="shared" si="1724"/>
        <v>0</v>
      </c>
      <c r="QU28" s="73">
        <f t="shared" si="1724"/>
        <v>0</v>
      </c>
      <c r="QV28" s="72">
        <f t="shared" si="265"/>
        <v>0</v>
      </c>
      <c r="QW28" s="75">
        <f t="shared" ref="QW28:QX28" si="1725">SUM(QW41,QW54,QW67,QW80,QW93,QW106,QW119,QW132,QW145,QW158,QW171,QW184,QW197,QW210,QW223,QW236,QW249,QW262,QW275,QW288,QW301,QW314,QW327,QW340,QW353,QW366,QW379,QW392,QW405,QW418,QW431,QW444)</f>
        <v>0</v>
      </c>
      <c r="QX28" s="76">
        <f t="shared" si="1725"/>
        <v>0</v>
      </c>
      <c r="QY28" s="77"/>
      <c r="QZ28" s="80"/>
      <c r="RA28" s="71">
        <f t="shared" ref="RA28:RB28" si="1726">SUM(RA41,RA54,RA67,RA80,RA93,RA106,RA119,RA132,RA145,RA158,RA171,RA184,RA197,RA210,RA223,RA236,RA249,RA262,RA275,RA288,RA301,RA314,RA327,RA340,RA353,RA366,RA379,RA392,RA405,RA418,RA431,RA444)</f>
        <v>0</v>
      </c>
      <c r="RB28" s="73">
        <f t="shared" si="1726"/>
        <v>0</v>
      </c>
      <c r="RC28" s="72">
        <f t="shared" si="268"/>
        <v>0</v>
      </c>
      <c r="RD28" s="73">
        <f t="shared" ref="RD28:RF28" si="1727">SUM(RD41,RD54,RD67,RD80,RD93,RD106,RD119,RD132,RD145,RD158,RD171,RD184,RD197,RD210,RD223,RD236,RD249,RD262,RD275,RD288,RD301,RD314,RD327,RD340,RD353,RD366,RD379,RD392,RD405,RD418,RD431,RD444)</f>
        <v>0</v>
      </c>
      <c r="RE28" s="73">
        <f t="shared" si="1727"/>
        <v>0</v>
      </c>
      <c r="RF28" s="73">
        <f t="shared" si="1727"/>
        <v>0</v>
      </c>
      <c r="RG28" s="74">
        <f t="shared" si="270"/>
        <v>0</v>
      </c>
      <c r="RH28" s="73">
        <f t="shared" ref="RH28:RJ28" si="1728">SUM(RH41,RH54,RH67,RH80,RH93,RH106,RH119,RH132,RH145,RH158,RH171,RH184,RH197,RH210,RH223,RH236,RH249,RH262,RH275,RH288,RH301,RH314,RH327,RH340,RH353,RH366,RH379,RH392,RH405,RH418,RH431,RH444)</f>
        <v>0</v>
      </c>
      <c r="RI28" s="73">
        <f t="shared" si="1728"/>
        <v>0</v>
      </c>
      <c r="RJ28" s="73">
        <f t="shared" si="1728"/>
        <v>0</v>
      </c>
      <c r="RK28" s="72">
        <f t="shared" si="272"/>
        <v>0</v>
      </c>
      <c r="RL28" s="75">
        <f t="shared" ref="RL28:RM28" si="1729">SUM(RL41,RL54,RL67,RL80,RL93,RL106,RL119,RL132,RL145,RL158,RL171,RL184,RL197,RL210,RL223,RL236,RL249,RL262,RL275,RL288,RL301,RL314,RL327,RL340,RL353,RL366,RL379,RL392,RL405,RL418,RL431,RL444)</f>
        <v>0</v>
      </c>
      <c r="RM28" s="76">
        <f t="shared" si="1729"/>
        <v>0</v>
      </c>
      <c r="RN28" s="77"/>
      <c r="RO28" s="80"/>
      <c r="RP28" s="71">
        <f t="shared" ref="RP28:RQ28" si="1730">SUM(RP41,RP54,RP67,RP80,RP93,RP106,RP119,RP132,RP145,RP158,RP171,RP184,RP197,RP210,RP223,RP236,RP249,RP262,RP275,RP288,RP301,RP314,RP327,RP340,RP353,RP366,RP379,RP392,RP405,RP418,RP431,RP444)</f>
        <v>0</v>
      </c>
      <c r="RQ28" s="73">
        <f t="shared" si="1730"/>
        <v>0</v>
      </c>
      <c r="RR28" s="72">
        <f t="shared" si="275"/>
        <v>0</v>
      </c>
      <c r="RS28" s="73">
        <f t="shared" ref="RS28:RU28" si="1731">SUM(RS41,RS54,RS67,RS80,RS93,RS106,RS119,RS132,RS145,RS158,RS171,RS184,RS197,RS210,RS223,RS236,RS249,RS262,RS275,RS288,RS301,RS314,RS327,RS340,RS353,RS366,RS379,RS392,RS405,RS418,RS431,RS444)</f>
        <v>0</v>
      </c>
      <c r="RT28" s="73">
        <f t="shared" si="1731"/>
        <v>0</v>
      </c>
      <c r="RU28" s="73">
        <f t="shared" si="1731"/>
        <v>0</v>
      </c>
      <c r="RV28" s="74">
        <f t="shared" si="277"/>
        <v>0</v>
      </c>
      <c r="RW28" s="73">
        <f t="shared" ref="RW28:RY28" si="1732">SUM(RW41,RW54,RW67,RW80,RW93,RW106,RW119,RW132,RW145,RW158,RW171,RW184,RW197,RW210,RW223,RW236,RW249,RW262,RW275,RW288,RW301,RW314,RW327,RW340,RW353,RW366,RW379,RW392,RW405,RW418,RW431,RW444)</f>
        <v>0</v>
      </c>
      <c r="RX28" s="73">
        <f t="shared" si="1732"/>
        <v>0</v>
      </c>
      <c r="RY28" s="73">
        <f t="shared" si="1732"/>
        <v>0</v>
      </c>
      <c r="RZ28" s="72">
        <f t="shared" si="279"/>
        <v>0</v>
      </c>
      <c r="SA28" s="75">
        <f t="shared" ref="SA28:SB28" si="1733">SUM(SA41,SA54,SA67,SA80,SA93,SA106,SA119,SA132,SA145,SA158,SA171,SA184,SA197,SA210,SA223,SA236,SA249,SA262,SA275,SA288,SA301,SA314,SA327,SA340,SA353,SA366,SA379,SA392,SA405,SA418,SA431,SA444)</f>
        <v>0</v>
      </c>
      <c r="SB28" s="76">
        <f t="shared" si="1733"/>
        <v>0</v>
      </c>
      <c r="SC28" s="77"/>
      <c r="SD28" s="80"/>
      <c r="SE28" s="71">
        <f t="shared" ref="SE28:SF28" si="1734">SUM(SE41,SE54,SE67,SE80,SE93,SE106,SE119,SE132,SE145,SE158,SE171,SE184,SE197,SE210,SE223,SE236,SE249,SE262,SE275,SE288,SE301,SE314,SE327,SE340,SE353,SE366,SE379,SE392,SE405,SE418,SE431,SE444)</f>
        <v>0</v>
      </c>
      <c r="SF28" s="73">
        <f t="shared" si="1734"/>
        <v>0</v>
      </c>
      <c r="SG28" s="72">
        <f t="shared" si="282"/>
        <v>0</v>
      </c>
      <c r="SH28" s="73">
        <f t="shared" ref="SH28:SJ28" si="1735">SUM(SH41,SH54,SH67,SH80,SH93,SH106,SH119,SH132,SH145,SH158,SH171,SH184,SH197,SH210,SH223,SH236,SH249,SH262,SH275,SH288,SH301,SH314,SH327,SH340,SH353,SH366,SH379,SH392,SH405,SH418,SH431,SH444)</f>
        <v>0</v>
      </c>
      <c r="SI28" s="73">
        <f t="shared" si="1735"/>
        <v>0</v>
      </c>
      <c r="SJ28" s="73">
        <f t="shared" si="1735"/>
        <v>0</v>
      </c>
      <c r="SK28" s="74">
        <f t="shared" si="284"/>
        <v>0</v>
      </c>
      <c r="SL28" s="73">
        <f t="shared" ref="SL28:SN28" si="1736">SUM(SL41,SL54,SL67,SL80,SL93,SL106,SL119,SL132,SL145,SL158,SL171,SL184,SL197,SL210,SL223,SL236,SL249,SL262,SL275,SL288,SL301,SL314,SL327,SL340,SL353,SL366,SL379,SL392,SL405,SL418,SL431,SL444)</f>
        <v>0</v>
      </c>
      <c r="SM28" s="73">
        <f t="shared" si="1736"/>
        <v>0</v>
      </c>
      <c r="SN28" s="73">
        <f t="shared" si="1736"/>
        <v>0</v>
      </c>
      <c r="SO28" s="72">
        <f t="shared" si="286"/>
        <v>0</v>
      </c>
      <c r="SP28" s="75">
        <f t="shared" ref="SP28:SQ28" si="1737">SUM(SP41,SP54,SP67,SP80,SP93,SP106,SP119,SP132,SP145,SP158,SP171,SP184,SP197,SP210,SP223,SP236,SP249,SP262,SP275,SP288,SP301,SP314,SP327,SP340,SP353,SP366,SP379,SP392,SP405,SP418,SP431,SP444)</f>
        <v>0</v>
      </c>
      <c r="SQ28" s="76">
        <f t="shared" si="1737"/>
        <v>0</v>
      </c>
      <c r="SR28" s="77"/>
      <c r="SS28" s="80"/>
      <c r="ST28" s="71">
        <f t="shared" ref="ST28:SU28" si="1738">SUM(ST41,ST54,ST67,ST80,ST93,ST106,ST119,ST132,ST145,ST158,ST171,ST184,ST197,ST210,ST223,ST236,ST249,ST262,ST275,ST288,ST301,ST314,ST327,ST340,ST353,ST366,ST379,ST392,ST405,ST418,ST431,ST444)</f>
        <v>3</v>
      </c>
      <c r="SU28" s="73">
        <f t="shared" si="1738"/>
        <v>1</v>
      </c>
      <c r="SV28" s="72">
        <f t="shared" si="289"/>
        <v>4</v>
      </c>
      <c r="SW28" s="73">
        <f t="shared" ref="SW28:SY28" si="1739">SUM(SW41,SW54,SW67,SW80,SW93,SW106,SW119,SW132,SW145,SW158,SW171,SW184,SW197,SW210,SW223,SW236,SW249,SW262,SW275,SW288,SW301,SW314,SW327,SW340,SW353,SW366,SW379,SW392,SW405,SW418,SW431,SW444)</f>
        <v>310</v>
      </c>
      <c r="SX28" s="73">
        <f t="shared" si="1739"/>
        <v>150</v>
      </c>
      <c r="SY28" s="73">
        <f t="shared" si="1739"/>
        <v>0</v>
      </c>
      <c r="SZ28" s="74">
        <f t="shared" si="291"/>
        <v>460</v>
      </c>
      <c r="TA28" s="73">
        <f t="shared" ref="TA28:TC28" si="1740">SUM(TA41,TA54,TA67,TA80,TA93,TA106,TA119,TA132,TA145,TA158,TA171,TA184,TA197,TA210,TA223,TA236,TA249,TA262,TA275,TA288,TA301,TA314,TA327,TA340,TA353,TA366,TA379,TA392,TA405,TA418,TA431,TA444)</f>
        <v>0</v>
      </c>
      <c r="TB28" s="73">
        <f t="shared" si="1740"/>
        <v>0.2</v>
      </c>
      <c r="TC28" s="73">
        <f t="shared" si="1740"/>
        <v>0</v>
      </c>
      <c r="TD28" s="72">
        <f t="shared" si="293"/>
        <v>0.2</v>
      </c>
      <c r="TE28" s="75">
        <f t="shared" ref="TE28:TF28" si="1741">SUM(TE41,TE54,TE67,TE80,TE93,TE106,TE119,TE132,TE145,TE158,TE171,TE184,TE197,TE210,TE223,TE236,TE249,TE262,TE275,TE288,TE301,TE314,TE327,TE340,TE353,TE366,TE379,TE392,TE405,TE418,TE431,TE444)</f>
        <v>2.2000000000000002</v>
      </c>
      <c r="TF28" s="76">
        <f t="shared" si="1741"/>
        <v>0.66</v>
      </c>
      <c r="TG28" s="77"/>
      <c r="TH28" s="80"/>
      <c r="TI28" s="71">
        <f t="shared" ref="TI28:TJ28" si="1742">SUM(TI41,TI54,TI67,TI80,TI93,TI106,TI119,TI132,TI145,TI158,TI171,TI184,TI197,TI210,TI223,TI236,TI249,TI262,TI275,TI288,TI301,TI314,TI327,TI340,TI353,TI366,TI379,TI392,TI405,TI418,TI431,TI444)</f>
        <v>0</v>
      </c>
      <c r="TJ28" s="73">
        <f t="shared" si="1742"/>
        <v>0</v>
      </c>
      <c r="TK28" s="72">
        <f t="shared" si="296"/>
        <v>0</v>
      </c>
      <c r="TL28" s="73">
        <f t="shared" ref="TL28:TN28" si="1743">SUM(TL41,TL54,TL67,TL80,TL93,TL106,TL119,TL132,TL145,TL158,TL171,TL184,TL197,TL210,TL223,TL236,TL249,TL262,TL275,TL288,TL301,TL314,TL327,TL340,TL353,TL366,TL379,TL392,TL405,TL418,TL431,TL444)</f>
        <v>0</v>
      </c>
      <c r="TM28" s="73">
        <f t="shared" si="1743"/>
        <v>0</v>
      </c>
      <c r="TN28" s="73">
        <f t="shared" si="1743"/>
        <v>0</v>
      </c>
      <c r="TO28" s="74">
        <f t="shared" si="298"/>
        <v>0</v>
      </c>
      <c r="TP28" s="73">
        <f t="shared" ref="TP28:TR28" si="1744">SUM(TP41,TP54,TP67,TP80,TP93,TP106,TP119,TP132,TP145,TP158,TP171,TP184,TP197,TP210,TP223,TP236,TP249,TP262,TP275,TP288,TP301,TP314,TP327,TP340,TP353,TP366,TP379,TP392,TP405,TP418,TP431,TP444)</f>
        <v>0</v>
      </c>
      <c r="TQ28" s="73">
        <f t="shared" si="1744"/>
        <v>0</v>
      </c>
      <c r="TR28" s="73">
        <f t="shared" si="1744"/>
        <v>0</v>
      </c>
      <c r="TS28" s="72">
        <f t="shared" si="300"/>
        <v>0</v>
      </c>
      <c r="TT28" s="75">
        <f t="shared" ref="TT28:TU28" si="1745">SUM(TT41,TT54,TT67,TT80,TT93,TT106,TT119,TT132,TT145,TT158,TT171,TT184,TT197,TT210,TT223,TT236,TT249,TT262,TT275,TT288,TT301,TT314,TT327,TT340,TT353,TT366,TT379,TT392,TT405,TT418,TT431,TT444)</f>
        <v>0</v>
      </c>
      <c r="TU28" s="76">
        <f t="shared" si="1745"/>
        <v>0</v>
      </c>
      <c r="TV28" s="77"/>
      <c r="TW28" s="80"/>
      <c r="TX28" s="71">
        <f t="shared" ref="TX28:TY28" si="1746">SUM(TX41,TX54,TX67,TX80,TX93,TX106,TX119,TX132,TX145,TX158,TX171,TX184,TX197,TX210,TX223,TX236,TX249,TX262,TX275,TX288,TX301,TX314,TX327,TX340,TX353,TX366,TX379,TX392,TX405,TX418,TX431,TX444)</f>
        <v>0</v>
      </c>
      <c r="TY28" s="73">
        <f t="shared" si="1746"/>
        <v>0</v>
      </c>
      <c r="TZ28" s="72">
        <f t="shared" si="303"/>
        <v>0</v>
      </c>
      <c r="UA28" s="73">
        <f t="shared" ref="UA28:UC28" si="1747">SUM(UA41,UA54,UA67,UA80,UA93,UA106,UA119,UA132,UA145,UA158,UA171,UA184,UA197,UA210,UA223,UA236,UA249,UA262,UA275,UA288,UA301,UA314,UA327,UA340,UA353,UA366,UA379,UA392,UA405,UA418,UA431,UA444)</f>
        <v>0</v>
      </c>
      <c r="UB28" s="73">
        <f t="shared" si="1747"/>
        <v>0</v>
      </c>
      <c r="UC28" s="73">
        <f t="shared" si="1747"/>
        <v>0</v>
      </c>
      <c r="UD28" s="74">
        <f t="shared" si="305"/>
        <v>0</v>
      </c>
      <c r="UE28" s="73">
        <f t="shared" ref="UE28:UG28" si="1748">SUM(UE41,UE54,UE67,UE80,UE93,UE106,UE119,UE132,UE145,UE158,UE171,UE184,UE197,UE210,UE223,UE236,UE249,UE262,UE275,UE288,UE301,UE314,UE327,UE340,UE353,UE366,UE379,UE392,UE405,UE418,UE431,UE444)</f>
        <v>0</v>
      </c>
      <c r="UF28" s="73">
        <f t="shared" si="1748"/>
        <v>0</v>
      </c>
      <c r="UG28" s="73">
        <f t="shared" si="1748"/>
        <v>0</v>
      </c>
      <c r="UH28" s="72">
        <f t="shared" si="307"/>
        <v>0</v>
      </c>
      <c r="UI28" s="75">
        <f t="shared" ref="UI28:UJ28" si="1749">SUM(UI41,UI54,UI67,UI80,UI93,UI106,UI119,UI132,UI145,UI158,UI171,UI184,UI197,UI210,UI223,UI236,UI249,UI262,UI275,UI288,UI301,UI314,UI327,UI340,UI353,UI366,UI379,UI392,UI405,UI418,UI431,UI444)</f>
        <v>0</v>
      </c>
      <c r="UJ28" s="76">
        <f t="shared" si="1749"/>
        <v>0</v>
      </c>
      <c r="UK28" s="77"/>
      <c r="UL28" s="80"/>
      <c r="UM28" s="71">
        <f t="shared" ref="UM28:UN28" si="1750">SUM(UM41,UM54,UM67,UM80,UM93,UM106,UM119,UM132,UM145,UM158,UM171,UM184,UM197,UM210,UM223,UM236,UM249,UM262,UM275,UM288,UM301,UM314,UM327,UM340,UM353,UM366,UM379,UM392,UM405,UM418,UM431,UM444)</f>
        <v>0</v>
      </c>
      <c r="UN28" s="73">
        <f t="shared" si="1750"/>
        <v>0</v>
      </c>
      <c r="UO28" s="72">
        <f t="shared" si="310"/>
        <v>0</v>
      </c>
      <c r="UP28" s="73">
        <f t="shared" ref="UP28:UR28" si="1751">SUM(UP41,UP54,UP67,UP80,UP93,UP106,UP119,UP132,UP145,UP158,UP171,UP184,UP197,UP210,UP223,UP236,UP249,UP262,UP275,UP288,UP301,UP314,UP327,UP340,UP353,UP366,UP379,UP392,UP405,UP418,UP431,UP444)</f>
        <v>0</v>
      </c>
      <c r="UQ28" s="73">
        <f t="shared" si="1751"/>
        <v>0</v>
      </c>
      <c r="UR28" s="73">
        <f t="shared" si="1751"/>
        <v>0</v>
      </c>
      <c r="US28" s="74">
        <f t="shared" si="312"/>
        <v>0</v>
      </c>
      <c r="UT28" s="73">
        <f t="shared" ref="UT28:UV28" si="1752">SUM(UT41,UT54,UT67,UT80,UT93,UT106,UT119,UT132,UT145,UT158,UT171,UT184,UT197,UT210,UT223,UT236,UT249,UT262,UT275,UT288,UT301,UT314,UT327,UT340,UT353,UT366,UT379,UT392,UT405,UT418,UT431,UT444)</f>
        <v>0</v>
      </c>
      <c r="UU28" s="73">
        <f t="shared" si="1752"/>
        <v>0</v>
      </c>
      <c r="UV28" s="73">
        <f t="shared" si="1752"/>
        <v>0</v>
      </c>
      <c r="UW28" s="72">
        <f t="shared" si="314"/>
        <v>0</v>
      </c>
      <c r="UX28" s="75">
        <f t="shared" ref="UX28:UY28" si="1753">SUM(UX41,UX54,UX67,UX80,UX93,UX106,UX119,UX132,UX145,UX158,UX171,UX184,UX197,UX210,UX223,UX236,UX249,UX262,UX275,UX288,UX301,UX314,UX327,UX340,UX353,UX366,UX379,UX392,UX405,UX418,UX431,UX444)</f>
        <v>0</v>
      </c>
      <c r="UY28" s="76">
        <f t="shared" si="1753"/>
        <v>0</v>
      </c>
      <c r="UZ28" s="77"/>
      <c r="VA28" s="80"/>
      <c r="VB28" s="71">
        <f t="shared" ref="VB28:VC28" si="1754">SUM(VB41,VB54,VB67,VB80,VB93,VB106,VB119,VB132,VB145,VB158,VB171,VB184,VB197,VB210,VB223,VB236,VB249,VB262,VB275,VB288,VB301,VB314,VB327,VB340,VB353,VB366,VB379,VB392,VB405,VB418,VB431,VB444)</f>
        <v>0</v>
      </c>
      <c r="VC28" s="73">
        <f t="shared" si="1754"/>
        <v>0</v>
      </c>
      <c r="VD28" s="72">
        <f t="shared" si="317"/>
        <v>0</v>
      </c>
      <c r="VE28" s="73">
        <f t="shared" ref="VE28:VG28" si="1755">SUM(VE41,VE54,VE67,VE80,VE93,VE106,VE119,VE132,VE145,VE158,VE171,VE184,VE197,VE210,VE223,VE236,VE249,VE262,VE275,VE288,VE301,VE314,VE327,VE340,VE353,VE366,VE379,VE392,VE405,VE418,VE431,VE444)</f>
        <v>0</v>
      </c>
      <c r="VF28" s="73">
        <f t="shared" si="1755"/>
        <v>0</v>
      </c>
      <c r="VG28" s="73">
        <f t="shared" si="1755"/>
        <v>0</v>
      </c>
      <c r="VH28" s="74">
        <f t="shared" si="319"/>
        <v>0</v>
      </c>
      <c r="VI28" s="73">
        <f t="shared" ref="VI28:VK28" si="1756">SUM(VI41,VI54,VI67,VI80,VI93,VI106,VI119,VI132,VI145,VI158,VI171,VI184,VI197,VI210,VI223,VI236,VI249,VI262,VI275,VI288,VI301,VI314,VI327,VI340,VI353,VI366,VI379,VI392,VI405,VI418,VI431,VI444)</f>
        <v>0</v>
      </c>
      <c r="VJ28" s="73">
        <f t="shared" si="1756"/>
        <v>0</v>
      </c>
      <c r="VK28" s="73">
        <f t="shared" si="1756"/>
        <v>0</v>
      </c>
      <c r="VL28" s="72">
        <f t="shared" si="321"/>
        <v>0</v>
      </c>
      <c r="VM28" s="75">
        <f t="shared" ref="VM28:VN28" si="1757">SUM(VM41,VM54,VM67,VM80,VM93,VM106,VM119,VM132,VM145,VM158,VM171,VM184,VM197,VM210,VM223,VM236,VM249,VM262,VM275,VM288,VM301,VM314,VM327,VM340,VM353,VM366,VM379,VM392,VM405,VM418,VM431,VM444)</f>
        <v>0</v>
      </c>
      <c r="VN28" s="76">
        <f t="shared" si="1757"/>
        <v>0</v>
      </c>
      <c r="VO28" s="77"/>
      <c r="VP28" s="80"/>
      <c r="VQ28" s="71">
        <f t="shared" ref="VQ28:VR28" si="1758">SUM(VQ41,VQ54,VQ67,VQ80,VQ93,VQ106,VQ119,VQ132,VQ145,VQ158,VQ171,VQ184,VQ197,VQ210,VQ223,VQ236,VQ249,VQ262,VQ275,VQ288,VQ301,VQ314,VQ327,VQ340,VQ353,VQ366,VQ379,VQ392,VQ405,VQ418,VQ431,VQ444)</f>
        <v>0</v>
      </c>
      <c r="VR28" s="73">
        <f t="shared" si="1758"/>
        <v>0</v>
      </c>
      <c r="VS28" s="72">
        <f t="shared" si="324"/>
        <v>0</v>
      </c>
      <c r="VT28" s="73">
        <f t="shared" ref="VT28:VV28" si="1759">SUM(VT41,VT54,VT67,VT80,VT93,VT106,VT119,VT132,VT145,VT158,VT171,VT184,VT197,VT210,VT223,VT236,VT249,VT262,VT275,VT288,VT301,VT314,VT327,VT340,VT353,VT366,VT379,VT392,VT405,VT418,VT431,VT444)</f>
        <v>0</v>
      </c>
      <c r="VU28" s="73">
        <f t="shared" si="1759"/>
        <v>0</v>
      </c>
      <c r="VV28" s="73">
        <f t="shared" si="1759"/>
        <v>0</v>
      </c>
      <c r="VW28" s="74">
        <f t="shared" si="326"/>
        <v>0</v>
      </c>
      <c r="VX28" s="73">
        <f t="shared" ref="VX28:VZ28" si="1760">SUM(VX41,VX54,VX67,VX80,VX93,VX106,VX119,VX132,VX145,VX158,VX171,VX184,VX197,VX210,VX223,VX236,VX249,VX262,VX275,VX288,VX301,VX314,VX327,VX340,VX353,VX366,VX379,VX392,VX405,VX418,VX431,VX444)</f>
        <v>0</v>
      </c>
      <c r="VY28" s="73">
        <f t="shared" si="1760"/>
        <v>0</v>
      </c>
      <c r="VZ28" s="73">
        <f t="shared" si="1760"/>
        <v>0</v>
      </c>
      <c r="WA28" s="72">
        <f t="shared" si="328"/>
        <v>0</v>
      </c>
      <c r="WB28" s="75">
        <f t="shared" ref="WB28:WC28" si="1761">SUM(WB41,WB54,WB67,WB80,WB93,WB106,WB119,WB132,WB145,WB158,WB171,WB184,WB197,WB210,WB223,WB236,WB249,WB262,WB275,WB288,WB301,WB314,WB327,WB340,WB353,WB366,WB379,WB392,WB405,WB418,WB431,WB444)</f>
        <v>0</v>
      </c>
      <c r="WC28" s="76">
        <f t="shared" si="1761"/>
        <v>0</v>
      </c>
      <c r="WD28" s="77"/>
      <c r="WE28" s="80"/>
    </row>
    <row r="29" spans="1:603" ht="16.5" customHeight="1">
      <c r="A29" s="68"/>
      <c r="B29" s="81" t="s">
        <v>236</v>
      </c>
      <c r="C29" s="82" t="s">
        <v>65</v>
      </c>
      <c r="D29" s="71">
        <f t="shared" ref="D29:E29" si="1762">SUM(D42,D55,D68,D81,D94,D107,D120,D133,D146,D159,D172,D185,D198,D211,D224,D237,D250,D263,D276,D289,D302,D315,D328,D341,D354,D367,D380,D393,D406,D419,D432,D445)</f>
        <v>0</v>
      </c>
      <c r="E29" s="73">
        <f t="shared" si="1762"/>
        <v>0</v>
      </c>
      <c r="F29" s="72">
        <f t="shared" si="51"/>
        <v>0</v>
      </c>
      <c r="G29" s="73">
        <f t="shared" ref="G29:I29" si="1763">SUM(G42,G55,G68,G81,G94,G107,G120,G133,G146,G159,G172,G185,G198,G211,G224,G237,G250,G263,G276,G289,G302,G315,G328,G341,G354,G367,G380,G393,G406,G419,G432,G445)</f>
        <v>0</v>
      </c>
      <c r="H29" s="73">
        <f t="shared" si="1763"/>
        <v>0</v>
      </c>
      <c r="I29" s="73">
        <f t="shared" si="1763"/>
        <v>0</v>
      </c>
      <c r="J29" s="74">
        <f t="shared" si="53"/>
        <v>0</v>
      </c>
      <c r="K29" s="73">
        <f t="shared" ref="K29:M29" si="1764">SUM(K42,K55,K68,K81,K94,K107,K120,K133,K146,K159,K172,K185,K198,K211,K224,K237,K250,K263,K276,K289,K302,K315,K328,K341,K354,K367,K380,K393,K406,K419,K432,K445)</f>
        <v>0</v>
      </c>
      <c r="L29" s="73">
        <f t="shared" si="1764"/>
        <v>0.16</v>
      </c>
      <c r="M29" s="73">
        <f t="shared" si="1764"/>
        <v>0</v>
      </c>
      <c r="N29" s="72">
        <f t="shared" si="55"/>
        <v>0.16</v>
      </c>
      <c r="O29" s="75">
        <f t="shared" ref="O29:P29" si="1765">SUM(O42,O55,O68,O81,O94,O107,O120,O133,O146,O159,O172,O185,O198,O211,O224,O237,O250,O263,O276,O289,O302,O315,O328,O341,O354,O367,O380,O393,O406,O419,O432,O445)</f>
        <v>0</v>
      </c>
      <c r="P29" s="76">
        <f t="shared" si="1765"/>
        <v>0</v>
      </c>
      <c r="Q29" s="77"/>
      <c r="R29" s="78"/>
      <c r="S29" s="71">
        <f t="shared" ref="S29:T29" si="1766">SUM(S42,S55,S68,S81,S94,S107,S120,S133,S146,S159,S172,S185,S198,S211,S224,S237,S250,S263,S276,S289,S302,S315,S328,S341,S354,S367,S380,S393,S406,S419,S432,S445)</f>
        <v>0</v>
      </c>
      <c r="T29" s="73">
        <f t="shared" si="1766"/>
        <v>0</v>
      </c>
      <c r="U29" s="72">
        <f t="shared" si="58"/>
        <v>0</v>
      </c>
      <c r="V29" s="73">
        <f t="shared" ref="V29:X29" si="1767">SUM(V42,V55,V68,V81,V94,V107,V120,V133,V146,V159,V172,V185,V198,V211,V224,V237,V250,V263,V276,V289,V302,V315,V328,V341,V354,V367,V380,V393,V406,V419,V432,V445)</f>
        <v>0</v>
      </c>
      <c r="W29" s="73">
        <f t="shared" si="1767"/>
        <v>0</v>
      </c>
      <c r="X29" s="73">
        <f t="shared" si="1767"/>
        <v>0</v>
      </c>
      <c r="Y29" s="74">
        <f t="shared" si="60"/>
        <v>0</v>
      </c>
      <c r="Z29" s="73">
        <f t="shared" ref="Z29:AB29" si="1768">SUM(Z42,Z55,Z68,Z81,Z94,Z107,Z120,Z133,Z146,Z159,Z172,Z185,Z198,Z211,Z224,Z237,Z250,Z263,Z276,Z289,Z302,Z315,Z328,Z341,Z354,Z367,Z380,Z393,Z406,Z419,Z432,Z445)</f>
        <v>0</v>
      </c>
      <c r="AA29" s="73">
        <f t="shared" si="1768"/>
        <v>0</v>
      </c>
      <c r="AB29" s="73">
        <f t="shared" si="1768"/>
        <v>0</v>
      </c>
      <c r="AC29" s="72">
        <f t="shared" si="62"/>
        <v>0</v>
      </c>
      <c r="AD29" s="75">
        <f t="shared" ref="AD29:AE29" si="1769">SUM(AD42,AD55,AD68,AD81,AD94,AD107,AD120,AD133,AD146,AD159,AD172,AD185,AD198,AD211,AD224,AD237,AD250,AD263,AD276,AD289,AD302,AD315,AD328,AD341,AD354,AD367,AD380,AD393,AD406,AD419,AD432,AD445)</f>
        <v>0</v>
      </c>
      <c r="AE29" s="76">
        <f t="shared" si="1769"/>
        <v>0</v>
      </c>
      <c r="AF29" s="77"/>
      <c r="AG29" s="78"/>
      <c r="AH29" s="71">
        <f t="shared" ref="AH29:AI29" si="1770">SUM(AH42,AH55,AH68,AH81,AH94,AH107,AH120,AH133,AH146,AH159,AH172,AH185,AH198,AH211,AH224,AH237,AH250,AH263,AH276,AH289,AH302,AH315,AH328,AH341,AH354,AH367,AH380,AH393,AH406,AH419,AH432,AH445)</f>
        <v>10</v>
      </c>
      <c r="AI29" s="73">
        <f t="shared" si="1770"/>
        <v>13</v>
      </c>
      <c r="AJ29" s="72">
        <f t="shared" si="65"/>
        <v>23</v>
      </c>
      <c r="AK29" s="73">
        <f t="shared" ref="AK29:AM29" si="1771">SUM(AK42,AK55,AK68,AK81,AK94,AK107,AK120,AK133,AK146,AK159,AK172,AK185,AK198,AK211,AK224,AK237,AK250,AK263,AK276,AK289,AK302,AK315,AK328,AK341,AK354,AK367,AK380,AK393,AK406,AK419,AK432,AK445)</f>
        <v>0</v>
      </c>
      <c r="AL29" s="73">
        <f t="shared" si="1771"/>
        <v>0</v>
      </c>
      <c r="AM29" s="73">
        <f t="shared" si="1771"/>
        <v>0</v>
      </c>
      <c r="AN29" s="74">
        <f t="shared" si="67"/>
        <v>0</v>
      </c>
      <c r="AO29" s="73">
        <f t="shared" ref="AO29:AQ29" si="1772">SUM(AO42,AO55,AO68,AO81,AO94,AO107,AO120,AO133,AO146,AO159,AO172,AO185,AO198,AO211,AO224,AO237,AO250,AO263,AO276,AO289,AO302,AO315,AO328,AO341,AO354,AO367,AO380,AO393,AO406,AO419,AO432,AO445)</f>
        <v>0</v>
      </c>
      <c r="AP29" s="73">
        <f t="shared" si="1772"/>
        <v>0</v>
      </c>
      <c r="AQ29" s="73">
        <f t="shared" si="1772"/>
        <v>0</v>
      </c>
      <c r="AR29" s="72">
        <f t="shared" si="69"/>
        <v>0</v>
      </c>
      <c r="AS29" s="75">
        <f t="shared" ref="AS29:AT29" si="1773">SUM(AS42,AS55,AS68,AS81,AS94,AS107,AS120,AS133,AS146,AS159,AS172,AS185,AS198,AS211,AS224,AS237,AS250,AS263,AS276,AS289,AS302,AS315,AS328,AS341,AS354,AS367,AS380,AS393,AS406,AS419,AS432,AS445)</f>
        <v>8.0549999999999997</v>
      </c>
      <c r="AT29" s="76">
        <f t="shared" si="1773"/>
        <v>12.08</v>
      </c>
      <c r="AU29" s="77"/>
      <c r="AV29" s="78"/>
      <c r="AW29" s="71">
        <f t="shared" ref="AW29:AX29" si="1774">SUM(AW42,AW55,AW68,AW81,AW94,AW107,AW120,AW133,AW146,AW159,AW172,AW185,AW198,AW211,AW224,AW237,AW250,AW263,AW276,AW289,AW302,AW315,AW328,AW341,AW354,AW367,AW380,AW393,AW406,AW419,AW432,AW445)</f>
        <v>0</v>
      </c>
      <c r="AX29" s="73">
        <f t="shared" si="1774"/>
        <v>0</v>
      </c>
      <c r="AY29" s="72">
        <f t="shared" si="72"/>
        <v>0</v>
      </c>
      <c r="AZ29" s="73">
        <f t="shared" ref="AZ29:BB29" si="1775">SUM(AZ42,AZ55,AZ68,AZ81,AZ94,AZ107,AZ120,AZ133,AZ146,AZ159,AZ172,AZ185,AZ198,AZ211,AZ224,AZ237,AZ250,AZ263,AZ276,AZ289,AZ302,AZ315,AZ328,AZ341,AZ354,AZ367,AZ380,AZ393,AZ406,AZ419,AZ432,AZ445)</f>
        <v>0</v>
      </c>
      <c r="BA29" s="73">
        <f t="shared" si="1775"/>
        <v>0</v>
      </c>
      <c r="BB29" s="73">
        <f t="shared" si="1775"/>
        <v>0</v>
      </c>
      <c r="BC29" s="74">
        <f t="shared" si="74"/>
        <v>0</v>
      </c>
      <c r="BD29" s="73">
        <f t="shared" ref="BD29:BF29" si="1776">SUM(BD42,BD55,BD68,BD81,BD94,BD107,BD120,BD133,BD146,BD159,BD172,BD185,BD198,BD211,BD224,BD237,BD250,BD263,BD276,BD289,BD302,BD315,BD328,BD341,BD354,BD367,BD380,BD393,BD406,BD419,BD432,BD445)</f>
        <v>0</v>
      </c>
      <c r="BE29" s="73">
        <f t="shared" si="1776"/>
        <v>0</v>
      </c>
      <c r="BF29" s="73">
        <f t="shared" si="1776"/>
        <v>0</v>
      </c>
      <c r="BG29" s="72">
        <f t="shared" si="76"/>
        <v>0</v>
      </c>
      <c r="BH29" s="75">
        <f t="shared" ref="BH29:BI29" si="1777">SUM(BH42,BH55,BH68,BH81,BH94,BH107,BH120,BH133,BH146,BH159,BH172,BH185,BH198,BH211,BH224,BH237,BH250,BH263,BH276,BH289,BH302,BH315,BH328,BH341,BH354,BH367,BH380,BH393,BH406,BH419,BH432,BH445)</f>
        <v>0</v>
      </c>
      <c r="BI29" s="76">
        <f t="shared" si="1777"/>
        <v>0</v>
      </c>
      <c r="BJ29" s="77"/>
      <c r="BK29" s="78"/>
      <c r="BL29" s="71">
        <f t="shared" ref="BL29:BM29" si="1778">SUM(BL42,BL55,BL68,BL81,BL94,BL107,BL120,BL133,BL146,BL159,BL172,BL185,BL198,BL211,BL224,BL237,BL250,BL263,BL276,BL289,BL302,BL315,BL328,BL341,BL354,BL367,BL380,BL393,BL406,BL419,BL432,BL445)</f>
        <v>0</v>
      </c>
      <c r="BM29" s="73">
        <f t="shared" si="1778"/>
        <v>0</v>
      </c>
      <c r="BN29" s="72">
        <f t="shared" si="79"/>
        <v>0</v>
      </c>
      <c r="BO29" s="73">
        <f t="shared" ref="BO29:BQ29" si="1779">SUM(BO42,BO55,BO68,BO81,BO94,BO107,BO120,BO133,BO146,BO159,BO172,BO185,BO198,BO211,BO224,BO237,BO250,BO263,BO276,BO289,BO302,BO315,BO328,BO341,BO354,BO367,BO380,BO393,BO406,BO419,BO432,BO445)</f>
        <v>0</v>
      </c>
      <c r="BP29" s="73">
        <f t="shared" si="1779"/>
        <v>0</v>
      </c>
      <c r="BQ29" s="73">
        <f t="shared" si="1779"/>
        <v>0</v>
      </c>
      <c r="BR29" s="74">
        <f t="shared" si="81"/>
        <v>0</v>
      </c>
      <c r="BS29" s="73">
        <f t="shared" ref="BS29:BU29" si="1780">SUM(BS42,BS55,BS68,BS81,BS94,BS107,BS120,BS133,BS146,BS159,BS172,BS185,BS198,BS211,BS224,BS237,BS250,BS263,BS276,BS289,BS302,BS315,BS328,BS341,BS354,BS367,BS380,BS393,BS406,BS419,BS432,BS445)</f>
        <v>0</v>
      </c>
      <c r="BT29" s="73">
        <f t="shared" si="1780"/>
        <v>0</v>
      </c>
      <c r="BU29" s="73">
        <f t="shared" si="1780"/>
        <v>0</v>
      </c>
      <c r="BV29" s="72">
        <f t="shared" si="83"/>
        <v>0</v>
      </c>
      <c r="BW29" s="75">
        <f t="shared" ref="BW29:BX29" si="1781">SUM(BW42,BW55,BW68,BW81,BW94,BW107,BW120,BW133,BW146,BW159,BW172,BW185,BW198,BW211,BW224,BW237,BW250,BW263,BW276,BW289,BW302,BW315,BW328,BW341,BW354,BW367,BW380,BW393,BW406,BW419,BW432,BW445)</f>
        <v>0</v>
      </c>
      <c r="BX29" s="76">
        <f t="shared" si="1781"/>
        <v>0</v>
      </c>
      <c r="BY29" s="77"/>
      <c r="BZ29" s="79"/>
      <c r="CA29" s="71">
        <f t="shared" ref="CA29:CB29" si="1782">SUM(CA42,CA55,CA68,CA81,CA94,CA107,CA120,CA133,CA146,CA159,CA172,CA185,CA198,CA211,CA224,CA237,CA250,CA263,CA276,CA289,CA302,CA315,CA328,CA341,CA354,CA367,CA380,CA393,CA406,CA419,CA432,CA445)</f>
        <v>20</v>
      </c>
      <c r="CB29" s="73">
        <f t="shared" si="1782"/>
        <v>10</v>
      </c>
      <c r="CC29" s="72">
        <f t="shared" si="86"/>
        <v>30</v>
      </c>
      <c r="CD29" s="73">
        <f t="shared" ref="CD29:CF29" si="1783">SUM(CD42,CD55,CD68,CD81,CD94,CD107,CD120,CD133,CD146,CD159,CD172,CD185,CD198,CD211,CD224,CD237,CD250,CD263,CD276,CD289,CD302,CD315,CD328,CD341,CD354,CD367,CD380,CD393,CD406,CD419,CD432,CD445)</f>
        <v>500</v>
      </c>
      <c r="CE29" s="73">
        <f t="shared" si="1783"/>
        <v>700</v>
      </c>
      <c r="CF29" s="73">
        <f t="shared" si="1783"/>
        <v>0</v>
      </c>
      <c r="CG29" s="74">
        <f t="shared" si="88"/>
        <v>1200</v>
      </c>
      <c r="CH29" s="73">
        <f t="shared" ref="CH29:CJ29" si="1784">SUM(CH42,CH55,CH68,CH81,CH94,CH107,CH120,CH133,CH146,CH159,CH172,CH185,CH198,CH211,CH224,CH237,CH250,CH263,CH276,CH289,CH302,CH315,CH328,CH341,CH354,CH367,CH380,CH393,CH406,CH419,CH432,CH445)</f>
        <v>0.5</v>
      </c>
      <c r="CI29" s="73">
        <f t="shared" si="1784"/>
        <v>3</v>
      </c>
      <c r="CJ29" s="73">
        <f t="shared" si="1784"/>
        <v>0</v>
      </c>
      <c r="CK29" s="72">
        <f t="shared" si="90"/>
        <v>3.5</v>
      </c>
      <c r="CL29" s="75">
        <f t="shared" ref="CL29:CM29" si="1785">SUM(CL42,CL55,CL68,CL81,CL94,CL107,CL120,CL133,CL146,CL159,CL172,CL185,CL198,CL211,CL224,CL237,CL250,CL263,CL276,CL289,CL302,CL315,CL328,CL341,CL354,CL367,CL380,CL393,CL406,CL419,CL432,CL445)</f>
        <v>292.88</v>
      </c>
      <c r="CM29" s="76">
        <f t="shared" si="1785"/>
        <v>112.89</v>
      </c>
      <c r="CN29" s="77"/>
      <c r="CO29" s="80"/>
      <c r="CP29" s="71">
        <f t="shared" ref="CP29:CQ29" si="1786">SUM(CP42,CP55,CP68,CP81,CP94,CP107,CP120,CP133,CP146,CP159,CP172,CP185,CP198,CP211,CP224,CP237,CP250,CP263,CP276,CP289,CP302,CP315,CP328,CP341,CP354,CP367,CP380,CP393,CP406,CP419,CP432,CP445)</f>
        <v>0</v>
      </c>
      <c r="CQ29" s="73">
        <f t="shared" si="1786"/>
        <v>0</v>
      </c>
      <c r="CR29" s="72">
        <f t="shared" si="93"/>
        <v>0</v>
      </c>
      <c r="CS29" s="73">
        <f t="shared" ref="CS29:CU29" si="1787">SUM(CS42,CS55,CS68,CS81,CS94,CS107,CS120,CS133,CS146,CS159,CS172,CS185,CS198,CS211,CS224,CS237,CS250,CS263,CS276,CS289,CS302,CS315,CS328,CS341,CS354,CS367,CS380,CS393,CS406,CS419,CS432,CS445)</f>
        <v>0</v>
      </c>
      <c r="CT29" s="73">
        <f t="shared" si="1787"/>
        <v>0</v>
      </c>
      <c r="CU29" s="73">
        <f t="shared" si="1787"/>
        <v>0</v>
      </c>
      <c r="CV29" s="74">
        <f t="shared" si="95"/>
        <v>0</v>
      </c>
      <c r="CW29" s="73">
        <f t="shared" ref="CW29:CY29" si="1788">SUM(CW42,CW55,CW68,CW81,CW94,CW107,CW120,CW133,CW146,CW159,CW172,CW185,CW198,CW211,CW224,CW237,CW250,CW263,CW276,CW289,CW302,CW315,CW328,CW341,CW354,CW367,CW380,CW393,CW406,CW419,CW432,CW445)</f>
        <v>0</v>
      </c>
      <c r="CX29" s="73">
        <f t="shared" si="1788"/>
        <v>0</v>
      </c>
      <c r="CY29" s="73">
        <f t="shared" si="1788"/>
        <v>0</v>
      </c>
      <c r="CZ29" s="72">
        <f t="shared" si="97"/>
        <v>0</v>
      </c>
      <c r="DA29" s="75">
        <f t="shared" ref="DA29:DB29" si="1789">SUM(DA42,DA55,DA68,DA81,DA94,DA107,DA120,DA133,DA146,DA159,DA172,DA185,DA198,DA211,DA224,DA237,DA250,DA263,DA276,DA289,DA302,DA315,DA328,DA341,DA354,DA367,DA380,DA393,DA406,DA419,DA432,DA445)</f>
        <v>0</v>
      </c>
      <c r="DB29" s="76">
        <f t="shared" si="1789"/>
        <v>0</v>
      </c>
      <c r="DC29" s="77"/>
      <c r="DD29" s="80"/>
      <c r="DE29" s="71">
        <f t="shared" ref="DE29:DF29" si="1790">SUM(DE42,DE55,DE68,DE81,DE94,DE107,DE120,DE133,DE146,DE159,DE172,DE185,DE198,DE211,DE224,DE237,DE250,DE263,DE276,DE289,DE302,DE315,DE328,DE341,DE354,DE367,DE380,DE393,DE406,DE419,DE432,DE445)</f>
        <v>0</v>
      </c>
      <c r="DF29" s="73">
        <f t="shared" si="1790"/>
        <v>0</v>
      </c>
      <c r="DG29" s="72">
        <f t="shared" si="100"/>
        <v>0</v>
      </c>
      <c r="DH29" s="73">
        <f t="shared" ref="DH29:DJ29" si="1791">SUM(DH42,DH55,DH68,DH81,DH94,DH107,DH120,DH133,DH146,DH159,DH172,DH185,DH198,DH211,DH224,DH237,DH250,DH263,DH276,DH289,DH302,DH315,DH328,DH341,DH354,DH367,DH380,DH393,DH406,DH419,DH432,DH445)</f>
        <v>0</v>
      </c>
      <c r="DI29" s="73">
        <f t="shared" si="1791"/>
        <v>0</v>
      </c>
      <c r="DJ29" s="73">
        <f t="shared" si="1791"/>
        <v>0</v>
      </c>
      <c r="DK29" s="74">
        <f t="shared" si="102"/>
        <v>0</v>
      </c>
      <c r="DL29" s="73">
        <f t="shared" ref="DL29:DN29" si="1792">SUM(DL42,DL55,DL68,DL81,DL94,DL107,DL120,DL133,DL146,DL159,DL172,DL185,DL198,DL211,DL224,DL237,DL250,DL263,DL276,DL289,DL302,DL315,DL328,DL341,DL354,DL367,DL380,DL393,DL406,DL419,DL432,DL445)</f>
        <v>0</v>
      </c>
      <c r="DM29" s="73">
        <f t="shared" si="1792"/>
        <v>0</v>
      </c>
      <c r="DN29" s="73">
        <f t="shared" si="1792"/>
        <v>0</v>
      </c>
      <c r="DO29" s="72">
        <f t="shared" si="104"/>
        <v>0</v>
      </c>
      <c r="DP29" s="75">
        <f t="shared" ref="DP29:DQ29" si="1793">SUM(DP42,DP55,DP68,DP81,DP94,DP107,DP120,DP133,DP146,DP159,DP172,DP185,DP198,DP211,DP224,DP237,DP250,DP263,DP276,DP289,DP302,DP315,DP328,DP341,DP354,DP367,DP380,DP393,DP406,DP419,DP432,DP445)</f>
        <v>0</v>
      </c>
      <c r="DQ29" s="76">
        <f t="shared" si="1793"/>
        <v>0</v>
      </c>
      <c r="DR29" s="77"/>
      <c r="DS29" s="80"/>
      <c r="DT29" s="71">
        <f t="shared" ref="DT29:DU29" si="1794">SUM(DT42,DT55,DT68,DT81,DT94,DT107,DT120,DT133,DT146,DT159,DT172,DT185,DT198,DT211,DT224,DT237,DT250,DT263,DT276,DT289,DT302,DT315,DT328,DT341,DT354,DT367,DT380,DT393,DT406,DT419,DT432,DT445)</f>
        <v>0</v>
      </c>
      <c r="DU29" s="73">
        <f t="shared" si="1794"/>
        <v>0</v>
      </c>
      <c r="DV29" s="72">
        <f t="shared" si="107"/>
        <v>0</v>
      </c>
      <c r="DW29" s="73">
        <f t="shared" ref="DW29:DY29" si="1795">SUM(DW42,DW55,DW68,DW81,DW94,DW107,DW120,DW133,DW146,DW159,DW172,DW185,DW198,DW211,DW224,DW237,DW250,DW263,DW276,DW289,DW302,DW315,DW328,DW341,DW354,DW367,DW380,DW393,DW406,DW419,DW432,DW445)</f>
        <v>0</v>
      </c>
      <c r="DX29" s="73">
        <f t="shared" si="1795"/>
        <v>0</v>
      </c>
      <c r="DY29" s="73">
        <f t="shared" si="1795"/>
        <v>0</v>
      </c>
      <c r="DZ29" s="74">
        <f t="shared" si="109"/>
        <v>0</v>
      </c>
      <c r="EA29" s="73">
        <f t="shared" ref="EA29:EC29" si="1796">SUM(EA42,EA55,EA68,EA81,EA94,EA107,EA120,EA133,EA146,EA159,EA172,EA185,EA198,EA211,EA224,EA237,EA250,EA263,EA276,EA289,EA302,EA315,EA328,EA341,EA354,EA367,EA380,EA393,EA406,EA419,EA432,EA445)</f>
        <v>0</v>
      </c>
      <c r="EB29" s="73">
        <f t="shared" si="1796"/>
        <v>0</v>
      </c>
      <c r="EC29" s="73">
        <f t="shared" si="1796"/>
        <v>0</v>
      </c>
      <c r="ED29" s="72">
        <f t="shared" si="111"/>
        <v>0</v>
      </c>
      <c r="EE29" s="75">
        <f t="shared" ref="EE29:EF29" si="1797">SUM(EE42,EE55,EE68,EE81,EE94,EE107,EE120,EE133,EE146,EE159,EE172,EE185,EE198,EE211,EE224,EE237,EE250,EE263,EE276,EE289,EE302,EE315,EE328,EE341,EE354,EE367,EE380,EE393,EE406,EE419,EE432,EE445)</f>
        <v>0</v>
      </c>
      <c r="EF29" s="76">
        <f t="shared" si="1797"/>
        <v>0</v>
      </c>
      <c r="EG29" s="77"/>
      <c r="EH29" s="80"/>
      <c r="EI29" s="71">
        <f t="shared" ref="EI29:EJ29" si="1798">SUM(EI42,EI55,EI68,EI81,EI94,EI107,EI120,EI133,EI146,EI159,EI172,EI185,EI198,EI211,EI224,EI237,EI250,EI263,EI276,EI289,EI302,EI315,EI328,EI341,EI354,EI367,EI380,EI393,EI406,EI419,EI432,EI445)</f>
        <v>0</v>
      </c>
      <c r="EJ29" s="73">
        <f t="shared" si="1798"/>
        <v>0</v>
      </c>
      <c r="EK29" s="72">
        <f t="shared" si="114"/>
        <v>0</v>
      </c>
      <c r="EL29" s="73">
        <f t="shared" ref="EL29:EN29" si="1799">SUM(EL42,EL55,EL68,EL81,EL94,EL107,EL120,EL133,EL146,EL159,EL172,EL185,EL198,EL211,EL224,EL237,EL250,EL263,EL276,EL289,EL302,EL315,EL328,EL341,EL354,EL367,EL380,EL393,EL406,EL419,EL432,EL445)</f>
        <v>0</v>
      </c>
      <c r="EM29" s="73">
        <f t="shared" si="1799"/>
        <v>0</v>
      </c>
      <c r="EN29" s="73">
        <f t="shared" si="1799"/>
        <v>0</v>
      </c>
      <c r="EO29" s="74">
        <f t="shared" si="116"/>
        <v>0</v>
      </c>
      <c r="EP29" s="73">
        <f t="shared" ref="EP29:ER29" si="1800">SUM(EP42,EP55,EP68,EP81,EP94,EP107,EP120,EP133,EP146,EP159,EP172,EP185,EP198,EP211,EP224,EP237,EP250,EP263,EP276,EP289,EP302,EP315,EP328,EP341,EP354,EP367,EP380,EP393,EP406,EP419,EP432,EP445)</f>
        <v>0</v>
      </c>
      <c r="EQ29" s="73">
        <f t="shared" si="1800"/>
        <v>0</v>
      </c>
      <c r="ER29" s="73">
        <f t="shared" si="1800"/>
        <v>0</v>
      </c>
      <c r="ES29" s="72">
        <f t="shared" si="118"/>
        <v>0</v>
      </c>
      <c r="ET29" s="75">
        <f t="shared" ref="ET29:EU29" si="1801">SUM(ET42,ET55,ET68,ET81,ET94,ET107,ET120,ET133,ET146,ET159,ET172,ET185,ET198,ET211,ET224,ET237,ET250,ET263,ET276,ET289,ET302,ET315,ET328,ET341,ET354,ET367,ET380,ET393,ET406,ET419,ET432,ET445)</f>
        <v>0</v>
      </c>
      <c r="EU29" s="76">
        <f t="shared" si="1801"/>
        <v>0</v>
      </c>
      <c r="EV29" s="77"/>
      <c r="EW29" s="80"/>
      <c r="EX29" s="71">
        <f t="shared" ref="EX29:EY29" si="1802">SUM(EX42,EX55,EX68,EX81,EX94,EX107,EX120,EX133,EX146,EX159,EX172,EX185,EX198,EX211,EX224,EX237,EX250,EX263,EX276,EX289,EX302,EX315,EX328,EX341,EX354,EX367,EX380,EX393,EX406,EX419,EX432,EX445)</f>
        <v>0</v>
      </c>
      <c r="EY29" s="73">
        <f t="shared" si="1802"/>
        <v>5</v>
      </c>
      <c r="EZ29" s="72">
        <f t="shared" si="121"/>
        <v>5</v>
      </c>
      <c r="FA29" s="73">
        <f t="shared" ref="FA29:FC29" si="1803">SUM(FA42,FA55,FA68,FA81,FA94,FA107,FA120,FA133,FA146,FA159,FA172,FA185,FA198,FA211,FA224,FA237,FA250,FA263,FA276,FA289,FA302,FA315,FA328,FA341,FA354,FA367,FA380,FA393,FA406,FA419,FA432,FA445)</f>
        <v>1</v>
      </c>
      <c r="FB29" s="73">
        <f t="shared" si="1803"/>
        <v>0.39</v>
      </c>
      <c r="FC29" s="73">
        <f t="shared" si="1803"/>
        <v>0</v>
      </c>
      <c r="FD29" s="74">
        <f t="shared" si="123"/>
        <v>1.3900000000000001</v>
      </c>
      <c r="FE29" s="73">
        <f t="shared" ref="FE29:FG29" si="1804">SUM(FE42,FE55,FE68,FE81,FE94,FE107,FE120,FE133,FE146,FE159,FE172,FE185,FE198,FE211,FE224,FE237,FE250,FE263,FE276,FE289,FE302,FE315,FE328,FE341,FE354,FE367,FE380,FE393,FE406,FE419,FE432,FE445)</f>
        <v>1.39</v>
      </c>
      <c r="FF29" s="73">
        <f t="shared" si="1804"/>
        <v>2.15</v>
      </c>
      <c r="FG29" s="73">
        <f t="shared" si="1804"/>
        <v>0</v>
      </c>
      <c r="FH29" s="72">
        <f t="shared" si="125"/>
        <v>3.54</v>
      </c>
      <c r="FI29" s="75">
        <f t="shared" ref="FI29:FJ29" si="1805">SUM(FI42,FI55,FI68,FI81,FI94,FI107,FI120,FI133,FI146,FI159,FI172,FI185,FI198,FI211,FI224,FI237,FI250,FI263,FI276,FI289,FI302,FI315,FI328,FI341,FI354,FI367,FI380,FI393,FI406,FI419,FI432,FI445)</f>
        <v>16.100000000000001</v>
      </c>
      <c r="FJ29" s="76">
        <f t="shared" si="1805"/>
        <v>48.300000000000004</v>
      </c>
      <c r="FK29" s="77"/>
      <c r="FL29" s="80"/>
      <c r="FM29" s="71">
        <f t="shared" ref="FM29:FN29" si="1806">SUM(FM42,FM55,FM68,FM81,FM94,FM107,FM120,FM133,FM146,FM159,FM172,FM185,FM198,FM211,FM224,FM237,FM250,FM263,FM276,FM289,FM302,FM315,FM328,FM341,FM354,FM367,FM380,FM393,FM406,FM419,FM432,FM445)</f>
        <v>22</v>
      </c>
      <c r="FN29" s="73">
        <f t="shared" si="1806"/>
        <v>22</v>
      </c>
      <c r="FO29" s="72">
        <f t="shared" si="128"/>
        <v>44</v>
      </c>
      <c r="FP29" s="73">
        <f t="shared" si="374"/>
        <v>35500.9</v>
      </c>
      <c r="FQ29" s="73">
        <f t="shared" ref="FQ29:FR29" si="1807">SUM(FQ42,FQ55,FQ68,FQ81,FQ94,FQ107,FQ120,FQ133,FQ146,FQ159,FQ172,FQ185,FQ198,FQ211,FQ224,FQ237,FQ250,FQ263,FQ276,FQ289,FQ302,FQ315,FQ328,FQ341,FQ354,FQ367,FQ380,FQ393,FQ406,FQ419,FQ432,FQ445)</f>
        <v>10400.5</v>
      </c>
      <c r="FR29" s="73">
        <f t="shared" si="1807"/>
        <v>330937.5</v>
      </c>
      <c r="FS29" s="74">
        <f t="shared" si="130"/>
        <v>-285036.09999999998</v>
      </c>
      <c r="FT29" s="73">
        <f t="shared" si="851"/>
        <v>1.4</v>
      </c>
      <c r="FU29" s="73">
        <f t="shared" ref="FU29:FV29" si="1808">SUM(FU42,FU55,FU68,FU81,FU94,FU107,FU120,FU133,FU146,FU159,FU172,FU185,FU198,FU211,FU224,FU237,FU250,FU263,FU276,FU289,FU302,FU315,FU328,FU341,FU354,FU367,FU380,FU393,FU406,FU419,FU432,FU445)</f>
        <v>2.15</v>
      </c>
      <c r="FV29" s="73">
        <f t="shared" si="1808"/>
        <v>529.5</v>
      </c>
      <c r="FW29" s="72">
        <f t="shared" si="132"/>
        <v>-525.95000000000005</v>
      </c>
      <c r="FX29" s="75">
        <f t="shared" ref="FX29:FY29" si="1809">SUM(FX42,FX55,FX68,FX81,FX94,FX107,FX120,FX133,FX146,FX159,FX172,FX185,FX198,FX211,FX224,FX237,FX250,FX263,FX276,FX289,FX302,FX315,FX328,FX341,FX354,FX367,FX380,FX393,FX406,FX419,FX432,FX445)</f>
        <v>46.96</v>
      </c>
      <c r="FY29" s="76">
        <f t="shared" si="1809"/>
        <v>672.05500000000006</v>
      </c>
      <c r="FZ29" s="77"/>
      <c r="GA29" s="80"/>
      <c r="GB29" s="71">
        <f t="shared" ref="GB29:GC29" si="1810">SUM(GB42,GB55,GB68,GB81,GB94,GB107,GB120,GB133,GB146,GB159,GB172,GB185,GB198,GB211,GB224,GB237,GB250,GB263,GB276,GB289,GB302,GB315,GB328,GB341,GB354,GB367,GB380,GB393,GB406,GB419,GB432,GB445)</f>
        <v>0</v>
      </c>
      <c r="GC29" s="73">
        <f t="shared" si="1810"/>
        <v>6</v>
      </c>
      <c r="GD29" s="72">
        <f t="shared" si="135"/>
        <v>6</v>
      </c>
      <c r="GE29" s="73">
        <f t="shared" ref="GE29:GG29" si="1811">SUM(GE42,GE55,GE68,GE81,GE94,GE107,GE120,GE133,GE146,GE159,GE172,GE185,GE198,GE211,GE224,GE237,GE250,GE263,GE276,GE289,GE302,GE315,GE328,GE341,GE354,GE367,GE380,GE393,GE406,GE419,GE432,GE445)</f>
        <v>1</v>
      </c>
      <c r="GF29" s="73">
        <f t="shared" si="1811"/>
        <v>0.38</v>
      </c>
      <c r="GG29" s="73">
        <f t="shared" si="1811"/>
        <v>0</v>
      </c>
      <c r="GH29" s="74">
        <f t="shared" si="137"/>
        <v>1.38</v>
      </c>
      <c r="GI29" s="73">
        <f t="shared" ref="GI29:GK29" si="1812">SUM(GI42,GI55,GI68,GI81,GI94,GI107,GI120,GI133,GI146,GI159,GI172,GI185,GI198,GI211,GI224,GI237,GI250,GI263,GI276,GI289,GI302,GI315,GI328,GI341,GI354,GI367,GI380,GI393,GI406,GI419,GI432,GI445)</f>
        <v>1.38</v>
      </c>
      <c r="GJ29" s="73">
        <f t="shared" si="1812"/>
        <v>2.15</v>
      </c>
      <c r="GK29" s="73">
        <f t="shared" si="1812"/>
        <v>0</v>
      </c>
      <c r="GL29" s="72">
        <f t="shared" si="139"/>
        <v>3.53</v>
      </c>
      <c r="GM29" s="75">
        <f t="shared" ref="GM29:GN29" si="1813">SUM(GM42,GM55,GM68,GM81,GM94,GM107,GM120,GM133,GM146,GM159,GM172,GM185,GM198,GM211,GM224,GM237,GM250,GM263,GM276,GM289,GM302,GM315,GM328,GM341,GM354,GM367,GM380,GM393,GM406,GM419,GM432,GM445)</f>
        <v>26.98</v>
      </c>
      <c r="GN29" s="76">
        <f t="shared" si="1813"/>
        <v>268.27499999999998</v>
      </c>
      <c r="GO29" s="77"/>
      <c r="GP29" s="80"/>
      <c r="GQ29" s="71">
        <f t="shared" ref="GQ29:GR29" si="1814">SUM(GQ42,GQ55,GQ68,GQ81,GQ94,GQ107,GQ120,GQ133,GQ146,GQ159,GQ172,GQ185,GQ198,GQ211,GQ224,GQ237,GQ250,GQ263,GQ276,GQ289,GQ302,GQ315,GQ328,GQ341,GQ354,GQ367,GQ380,GQ393,GQ406,GQ419,GQ432,GQ445)</f>
        <v>0</v>
      </c>
      <c r="GR29" s="73">
        <f t="shared" si="1814"/>
        <v>0</v>
      </c>
      <c r="GS29" s="72">
        <f t="shared" si="142"/>
        <v>0</v>
      </c>
      <c r="GT29" s="73">
        <f t="shared" ref="GT29:GV29" si="1815">SUM(GT42,GT55,GT68,GT81,GT94,GT107,GT120,GT133,GT146,GT159,GT172,GT185,GT198,GT211,GT224,GT237,GT250,GT263,GT276,GT289,GT302,GT315,GT328,GT341,GT354,GT367,GT380,GT393,GT406,GT419,GT432,GT445)</f>
        <v>0</v>
      </c>
      <c r="GU29" s="73">
        <f t="shared" si="1815"/>
        <v>0</v>
      </c>
      <c r="GV29" s="73">
        <f t="shared" si="1815"/>
        <v>0</v>
      </c>
      <c r="GW29" s="74">
        <f t="shared" si="144"/>
        <v>0</v>
      </c>
      <c r="GX29" s="73">
        <f t="shared" ref="GX29:GZ29" si="1816">SUM(GX42,GX55,GX68,GX81,GX94,GX107,GX120,GX133,GX146,GX159,GX172,GX185,GX198,GX211,GX224,GX237,GX250,GX263,GX276,GX289,GX302,GX315,GX328,GX341,GX354,GX367,GX380,GX393,GX406,GX419,GX432,GX445)</f>
        <v>0</v>
      </c>
      <c r="GY29" s="73">
        <f t="shared" si="1816"/>
        <v>0</v>
      </c>
      <c r="GZ29" s="73">
        <f t="shared" si="1816"/>
        <v>0</v>
      </c>
      <c r="HA29" s="72">
        <f t="shared" si="146"/>
        <v>0</v>
      </c>
      <c r="HB29" s="75">
        <f t="shared" ref="HB29:HC29" si="1817">SUM(HB42,HB55,HB68,HB81,HB94,HB107,HB120,HB133,HB146,HB159,HB172,HB185,HB198,HB211,HB224,HB237,HB250,HB263,HB276,HB289,HB302,HB315,HB328,HB341,HB354,HB367,HB380,HB393,HB406,HB419,HB432,HB445)</f>
        <v>0</v>
      </c>
      <c r="HC29" s="76">
        <f t="shared" si="1817"/>
        <v>0</v>
      </c>
      <c r="HD29" s="77"/>
      <c r="HE29" s="80"/>
      <c r="HF29" s="71">
        <f t="shared" ref="HF29:HG29" si="1818">SUM(HF42,HF55,HF68,HF81,HF94,HF107,HF120,HF133,HF146,HF159,HF172,HF185,HF198,HF211,HF224,HF237,HF250,HF263,HF276,HF289,HF302,HF315,HF328,HF341,HF354,HF367,HF380,HF393,HF406,HF419,HF432,HF445)</f>
        <v>0</v>
      </c>
      <c r="HG29" s="73">
        <f t="shared" si="1818"/>
        <v>0</v>
      </c>
      <c r="HH29" s="72">
        <f t="shared" si="149"/>
        <v>0</v>
      </c>
      <c r="HI29" s="73">
        <f t="shared" ref="HI29:HK29" si="1819">SUM(HI42,HI55,HI68,HI81,HI94,HI107,HI120,HI133,HI146,HI159,HI172,HI185,HI198,HI211,HI224,HI237,HI250,HI263,HI276,HI289,HI302,HI315,HI328,HI341,HI354,HI367,HI380,HI393,HI406,HI419,HI432,HI445)</f>
        <v>0</v>
      </c>
      <c r="HJ29" s="73">
        <f t="shared" si="1819"/>
        <v>0</v>
      </c>
      <c r="HK29" s="73">
        <f t="shared" si="1819"/>
        <v>0</v>
      </c>
      <c r="HL29" s="74">
        <f t="shared" si="151"/>
        <v>0</v>
      </c>
      <c r="HM29" s="73">
        <f t="shared" ref="HM29:HO29" si="1820">SUM(HM42,HM55,HM68,HM81,HM94,HM107,HM120,HM133,HM146,HM159,HM172,HM185,HM198,HM211,HM224,HM237,HM250,HM263,HM276,HM289,HM302,HM315,HM328,HM341,HM354,HM367,HM380,HM393,HM406,HM419,HM432,HM445)</f>
        <v>0</v>
      </c>
      <c r="HN29" s="73">
        <f t="shared" si="1820"/>
        <v>0</v>
      </c>
      <c r="HO29" s="73">
        <f t="shared" si="1820"/>
        <v>0</v>
      </c>
      <c r="HP29" s="72">
        <f t="shared" si="153"/>
        <v>0</v>
      </c>
      <c r="HQ29" s="75">
        <f t="shared" ref="HQ29:HR29" si="1821">SUM(HQ42,HQ55,HQ68,HQ81,HQ94,HQ107,HQ120,HQ133,HQ146,HQ159,HQ172,HQ185,HQ198,HQ211,HQ224,HQ237,HQ250,HQ263,HQ276,HQ289,HQ302,HQ315,HQ328,HQ341,HQ354,HQ367,HQ380,HQ393,HQ406,HQ419,HQ432,HQ445)</f>
        <v>0</v>
      </c>
      <c r="HR29" s="76">
        <f t="shared" si="1821"/>
        <v>0</v>
      </c>
      <c r="HS29" s="77"/>
      <c r="HT29" s="80"/>
      <c r="HU29" s="71">
        <f t="shared" ref="HU29:HV29" si="1822">SUM(HU42,HU55,HU68,HU81,HU94,HU107,HU120,HU133,HU146,HU159,HU172,HU185,HU198,HU211,HU224,HU237,HU250,HU263,HU276,HU289,HU302,HU315,HU328,HU341,HU354,HU367,HU380,HU393,HU406,HU419,HU432,HU445)</f>
        <v>5</v>
      </c>
      <c r="HV29" s="73">
        <f t="shared" si="1822"/>
        <v>7</v>
      </c>
      <c r="HW29" s="72">
        <f t="shared" si="156"/>
        <v>12</v>
      </c>
      <c r="HX29" s="73">
        <f t="shared" ref="HX29:HZ29" si="1823">SUM(HX42,HX55,HX68,HX81,HX94,HX107,HX120,HX133,HX146,HX159,HX172,HX185,HX198,HX211,HX224,HX237,HX250,HX263,HX276,HX289,HX302,HX315,HX328,HX341,HX354,HX367,HX380,HX393,HX406,HX419,HX432,HX445)</f>
        <v>300</v>
      </c>
      <c r="HY29" s="73">
        <f t="shared" si="1823"/>
        <v>500</v>
      </c>
      <c r="HZ29" s="73">
        <f t="shared" si="1823"/>
        <v>0</v>
      </c>
      <c r="IA29" s="74">
        <f t="shared" si="158"/>
        <v>800</v>
      </c>
      <c r="IB29" s="73">
        <f t="shared" ref="IB29:ID29" si="1824">SUM(IB42,IB55,IB68,IB81,IB94,IB107,IB120,IB133,IB146,IB159,IB172,IB185,IB198,IB211,IB224,IB237,IB250,IB263,IB276,IB289,IB302,IB315,IB328,IB341,IB354,IB367,IB380,IB393,IB406,IB419,IB432,IB445)</f>
        <v>1</v>
      </c>
      <c r="IC29" s="73">
        <f t="shared" si="1824"/>
        <v>1</v>
      </c>
      <c r="ID29" s="73">
        <f t="shared" si="1824"/>
        <v>0</v>
      </c>
      <c r="IE29" s="72">
        <f t="shared" si="160"/>
        <v>2</v>
      </c>
      <c r="IF29" s="75">
        <f t="shared" ref="IF29:IG29" si="1825">SUM(IF42,IF55,IF68,IF81,IF94,IF107,IF120,IF133,IF146,IF159,IF172,IF185,IF198,IF211,IF224,IF237,IF250,IF263,IF276,IF289,IF302,IF315,IF328,IF341,IF354,IF367,IF380,IF393,IF406,IF419,IF432,IF445)</f>
        <v>0.81</v>
      </c>
      <c r="IG29" s="76">
        <f t="shared" si="1825"/>
        <v>3.07</v>
      </c>
      <c r="IH29" s="77"/>
      <c r="II29" s="80"/>
      <c r="IJ29" s="71">
        <f t="shared" ref="IJ29:IK29" si="1826">SUM(IJ42,IJ55,IJ68,IJ81,IJ94,IJ107,IJ120,IJ133,IJ146,IJ159,IJ172,IJ185,IJ198,IJ211,IJ224,IJ237,IJ250,IJ263,IJ276,IJ289,IJ302,IJ315,IJ328,IJ341,IJ354,IJ367,IJ380,IJ393,IJ406,IJ419,IJ432,IJ445)</f>
        <v>0</v>
      </c>
      <c r="IK29" s="73">
        <f t="shared" si="1826"/>
        <v>0</v>
      </c>
      <c r="IL29" s="72">
        <f t="shared" si="163"/>
        <v>0</v>
      </c>
      <c r="IM29" s="73">
        <f t="shared" ref="IM29:IO29" si="1827">SUM(IM42,IM55,IM68,IM81,IM94,IM107,IM120,IM133,IM146,IM159,IM172,IM185,IM198,IM211,IM224,IM237,IM250,IM263,IM276,IM289,IM302,IM315,IM328,IM341,IM354,IM367,IM380,IM393,IM406,IM419,IM432,IM445)</f>
        <v>0</v>
      </c>
      <c r="IN29" s="73">
        <f t="shared" si="1827"/>
        <v>0</v>
      </c>
      <c r="IO29" s="73">
        <f t="shared" si="1827"/>
        <v>0</v>
      </c>
      <c r="IP29" s="74">
        <f t="shared" si="165"/>
        <v>0</v>
      </c>
      <c r="IQ29" s="73">
        <f t="shared" ref="IQ29:IS29" si="1828">SUM(IQ42,IQ55,IQ68,IQ81,IQ94,IQ107,IQ120,IQ133,IQ146,IQ159,IQ172,IQ185,IQ198,IQ211,IQ224,IQ237,IQ250,IQ263,IQ276,IQ289,IQ302,IQ315,IQ328,IQ341,IQ354,IQ367,IQ380,IQ393,IQ406,IQ419,IQ432,IQ445)</f>
        <v>0</v>
      </c>
      <c r="IR29" s="73">
        <f t="shared" si="1828"/>
        <v>0</v>
      </c>
      <c r="IS29" s="73">
        <f t="shared" si="1828"/>
        <v>0</v>
      </c>
      <c r="IT29" s="72">
        <f t="shared" si="167"/>
        <v>0</v>
      </c>
      <c r="IU29" s="75">
        <f t="shared" ref="IU29:IV29" si="1829">SUM(IU42,IU55,IU68,IU81,IU94,IU107,IU120,IU133,IU146,IU159,IU172,IU185,IU198,IU211,IU224,IU237,IU250,IU263,IU276,IU289,IU302,IU315,IU328,IU341,IU354,IU367,IU380,IU393,IU406,IU419,IU432,IU445)</f>
        <v>0.2</v>
      </c>
      <c r="IV29" s="76">
        <f t="shared" si="1829"/>
        <v>4</v>
      </c>
      <c r="IW29" s="77"/>
      <c r="IX29" s="80"/>
      <c r="IY29" s="71">
        <f t="shared" ref="IY29:IZ29" si="1830">SUM(IY42,IY55,IY68,IY81,IY94,IY107,IY120,IY133,IY146,IY159,IY172,IY185,IY198,IY211,IY224,IY237,IY250,IY263,IY276,IY289,IY302,IY315,IY328,IY341,IY354,IY367,IY380,IY393,IY406,IY419,IY432,IY445)</f>
        <v>3</v>
      </c>
      <c r="IZ29" s="73">
        <f t="shared" si="1830"/>
        <v>0</v>
      </c>
      <c r="JA29" s="72">
        <f t="shared" si="170"/>
        <v>3</v>
      </c>
      <c r="JB29" s="73">
        <f t="shared" ref="JB29:JD29" si="1831">SUM(JB42,JB55,JB68,JB81,JB94,JB107,JB120,JB133,JB146,JB159,JB172,JB185,JB198,JB211,JB224,JB237,JB250,JB263,JB276,JB289,JB302,JB315,JB328,JB341,JB354,JB367,JB380,JB393,JB406,JB419,JB432,JB445)</f>
        <v>0</v>
      </c>
      <c r="JC29" s="73">
        <f t="shared" si="1831"/>
        <v>0</v>
      </c>
      <c r="JD29" s="73">
        <f t="shared" si="1831"/>
        <v>0</v>
      </c>
      <c r="JE29" s="74">
        <f t="shared" si="172"/>
        <v>0</v>
      </c>
      <c r="JF29" s="73">
        <f t="shared" ref="JF29:JH29" si="1832">SUM(JF42,JF55,JF68,JF81,JF94,JF107,JF120,JF133,JF146,JF159,JF172,JF185,JF198,JF211,JF224,JF237,JF250,JF263,JF276,JF289,JF302,JF315,JF328,JF341,JF354,JF367,JF380,JF393,JF406,JF419,JF432,JF445)</f>
        <v>1.35</v>
      </c>
      <c r="JG29" s="73">
        <f t="shared" si="1832"/>
        <v>0.05</v>
      </c>
      <c r="JH29" s="73">
        <f t="shared" si="1832"/>
        <v>0</v>
      </c>
      <c r="JI29" s="72">
        <f t="shared" si="174"/>
        <v>1.4000000000000001</v>
      </c>
      <c r="JJ29" s="75">
        <f t="shared" ref="JJ29:JK29" si="1833">SUM(JJ42,JJ55,JJ68,JJ81,JJ94,JJ107,JJ120,JJ133,JJ146,JJ159,JJ172,JJ185,JJ198,JJ211,JJ224,JJ237,JJ250,JJ263,JJ276,JJ289,JJ302,JJ315,JJ328,JJ341,JJ354,JJ367,JJ380,JJ393,JJ406,JJ419,JJ432,JJ445)</f>
        <v>0.2</v>
      </c>
      <c r="JK29" s="76">
        <f t="shared" si="1833"/>
        <v>0.30000000000000004</v>
      </c>
      <c r="JL29" s="77"/>
      <c r="JM29" s="80"/>
      <c r="JN29" s="71">
        <f t="shared" ref="JN29:JO29" si="1834">SUM(JN42,JN55,JN68,JN81,JN94,JN107,JN120,JN133,JN146,JN159,JN172,JN185,JN198,JN211,JN224,JN237,JN250,JN263,JN276,JN289,JN302,JN315,JN328,JN341,JN354,JN367,JN380,JN393,JN406,JN419,JN432,JN445)</f>
        <v>0</v>
      </c>
      <c r="JO29" s="73">
        <f t="shared" si="1834"/>
        <v>0</v>
      </c>
      <c r="JP29" s="72">
        <f t="shared" si="177"/>
        <v>0</v>
      </c>
      <c r="JQ29" s="73">
        <f t="shared" ref="JQ29:JS29" si="1835">SUM(JQ42,JQ55,JQ68,JQ81,JQ94,JQ107,JQ120,JQ133,JQ146,JQ159,JQ172,JQ185,JQ198,JQ211,JQ224,JQ237,JQ250,JQ263,JQ276,JQ289,JQ302,JQ315,JQ328,JQ341,JQ354,JQ367,JQ380,JQ393,JQ406,JQ419,JQ432,JQ445)</f>
        <v>0</v>
      </c>
      <c r="JR29" s="73">
        <f t="shared" si="1835"/>
        <v>0</v>
      </c>
      <c r="JS29" s="73">
        <f t="shared" si="1835"/>
        <v>0</v>
      </c>
      <c r="JT29" s="74">
        <f t="shared" si="179"/>
        <v>0</v>
      </c>
      <c r="JU29" s="73">
        <f t="shared" ref="JU29:JW29" si="1836">SUM(JU42,JU55,JU68,JU81,JU94,JU107,JU120,JU133,JU146,JU159,JU172,JU185,JU198,JU211,JU224,JU237,JU250,JU263,JU276,JU289,JU302,JU315,JU328,JU341,JU354,JU367,JU380,JU393,JU406,JU419,JU432,JU445)</f>
        <v>0</v>
      </c>
      <c r="JV29" s="73">
        <f t="shared" si="1836"/>
        <v>0</v>
      </c>
      <c r="JW29" s="73">
        <f t="shared" si="1836"/>
        <v>0</v>
      </c>
      <c r="JX29" s="72">
        <f t="shared" si="181"/>
        <v>0</v>
      </c>
      <c r="JY29" s="75">
        <f t="shared" ref="JY29:JZ29" si="1837">SUM(JY42,JY55,JY68,JY81,JY94,JY107,JY120,JY133,JY146,JY159,JY172,JY185,JY198,JY211,JY224,JY237,JY250,JY263,JY276,JY289,JY302,JY315,JY328,JY341,JY354,JY367,JY380,JY393,JY406,JY419,JY432,JY445)</f>
        <v>0</v>
      </c>
      <c r="JZ29" s="76">
        <f t="shared" si="1837"/>
        <v>0</v>
      </c>
      <c r="KA29" s="77"/>
      <c r="KB29" s="80"/>
      <c r="KC29" s="71">
        <f t="shared" ref="KC29:KD29" si="1838">SUM(KC42,KC55,KC68,KC81,KC94,KC107,KC120,KC133,KC146,KC159,KC172,KC185,KC198,KC211,KC224,KC237,KC250,KC263,KC276,KC289,KC302,KC315,KC328,KC341,KC354,KC367,KC380,KC393,KC406,KC419,KC432,KC445)</f>
        <v>2</v>
      </c>
      <c r="KD29" s="73">
        <f t="shared" si="1838"/>
        <v>0</v>
      </c>
      <c r="KE29" s="72">
        <f t="shared" si="184"/>
        <v>2</v>
      </c>
      <c r="KF29" s="73">
        <f t="shared" ref="KF29:KH29" si="1839">SUM(KF42,KF55,KF68,KF81,KF94,KF107,KF120,KF133,KF146,KF159,KF172,KF185,KF198,KF211,KF224,KF237,KF250,KF263,KF276,KF289,KF302,KF315,KF328,KF341,KF354,KF367,KF380,KF393,KF406,KF419,KF432,KF445)</f>
        <v>0</v>
      </c>
      <c r="KG29" s="73">
        <f t="shared" si="1839"/>
        <v>0</v>
      </c>
      <c r="KH29" s="73">
        <f t="shared" si="1839"/>
        <v>50</v>
      </c>
      <c r="KI29" s="74">
        <f t="shared" si="186"/>
        <v>-50</v>
      </c>
      <c r="KJ29" s="73">
        <f t="shared" ref="KJ29:KL29" si="1840">SUM(KJ42,KJ55,KJ68,KJ81,KJ94,KJ107,KJ120,KJ133,KJ146,KJ159,KJ172,KJ185,KJ198,KJ211,KJ224,KJ237,KJ250,KJ263,KJ276,KJ289,KJ302,KJ315,KJ328,KJ341,KJ354,KJ367,KJ380,KJ393,KJ406,KJ419,KJ432,KJ445)</f>
        <v>0</v>
      </c>
      <c r="KK29" s="73">
        <f t="shared" si="1840"/>
        <v>0</v>
      </c>
      <c r="KL29" s="73">
        <f t="shared" si="1840"/>
        <v>0.5</v>
      </c>
      <c r="KM29" s="72">
        <f t="shared" si="188"/>
        <v>-0.5</v>
      </c>
      <c r="KN29" s="75">
        <f t="shared" ref="KN29:KO29" si="1841">SUM(KN42,KN55,KN68,KN81,KN94,KN107,KN120,KN133,KN146,KN159,KN172,KN185,KN198,KN211,KN224,KN237,KN250,KN263,KN276,KN289,KN302,KN315,KN328,KN341,KN354,KN367,KN380,KN393,KN406,KN419,KN432,KN445)</f>
        <v>0</v>
      </c>
      <c r="KO29" s="76">
        <f t="shared" si="1841"/>
        <v>0</v>
      </c>
      <c r="KP29" s="77"/>
      <c r="KQ29" s="80"/>
      <c r="KR29" s="71">
        <f t="shared" ref="KR29:KS29" si="1842">SUM(KR42,KR55,KR68,KR81,KR94,KR107,KR120,KR133,KR146,KR159,KR172,KR185,KR198,KR211,KR224,KR237,KR250,KR263,KR276,KR289,KR302,KR315,KR328,KR341,KR354,KR367,KR380,KR393,KR406,KR419,KR432,KR445)</f>
        <v>0</v>
      </c>
      <c r="KS29" s="73">
        <f t="shared" si="1842"/>
        <v>0</v>
      </c>
      <c r="KT29" s="72">
        <f t="shared" si="191"/>
        <v>0</v>
      </c>
      <c r="KU29" s="73">
        <f t="shared" ref="KU29:KW29" si="1843">SUM(KU42,KU55,KU68,KU81,KU94,KU107,KU120,KU133,KU146,KU159,KU172,KU185,KU198,KU211,KU224,KU237,KU250,KU263,KU276,KU289,KU302,KU315,KU328,KU341,KU354,KU367,KU380,KU393,KU406,KU419,KU432,KU445)</f>
        <v>0</v>
      </c>
      <c r="KV29" s="73">
        <f t="shared" si="1843"/>
        <v>0</v>
      </c>
      <c r="KW29" s="73">
        <f t="shared" si="1843"/>
        <v>0</v>
      </c>
      <c r="KX29" s="74">
        <f t="shared" si="193"/>
        <v>0</v>
      </c>
      <c r="KY29" s="73">
        <f t="shared" ref="KY29:LA29" si="1844">SUM(KY42,KY55,KY68,KY81,KY94,KY107,KY120,KY133,KY146,KY159,KY172,KY185,KY198,KY211,KY224,KY237,KY250,KY263,KY276,KY289,KY302,KY315,KY328,KY341,KY354,KY367,KY380,KY393,KY406,KY419,KY432,KY445)</f>
        <v>0</v>
      </c>
      <c r="KZ29" s="73">
        <f t="shared" si="1844"/>
        <v>0</v>
      </c>
      <c r="LA29" s="73">
        <f t="shared" si="1844"/>
        <v>0</v>
      </c>
      <c r="LB29" s="72">
        <f t="shared" si="195"/>
        <v>0</v>
      </c>
      <c r="LC29" s="75">
        <f t="shared" ref="LC29:LD29" si="1845">SUM(LC42,LC55,LC68,LC81,LC94,LC107,LC120,LC133,LC146,LC159,LC172,LC185,LC198,LC211,LC224,LC237,LC250,LC263,LC276,LC289,LC302,LC315,LC328,LC341,LC354,LC367,LC380,LC393,LC406,LC419,LC432,LC445)</f>
        <v>0</v>
      </c>
      <c r="LD29" s="76">
        <f t="shared" si="1845"/>
        <v>0</v>
      </c>
      <c r="LE29" s="77"/>
      <c r="LF29" s="80"/>
      <c r="LG29" s="71">
        <f t="shared" ref="LG29:LH29" si="1846">SUM(LG42,LG55,LG68,LG81,LG94,LG107,LG120,LG133,LG146,LG159,LG172,LG185,LG198,LG211,LG224,LG237,LG250,LG263,LG276,LG289,LG302,LG315,LG328,LG341,LG354,LG367,LG380,LG393,LG406,LG419,LG432,LG445)</f>
        <v>0</v>
      </c>
      <c r="LH29" s="73">
        <f t="shared" si="1846"/>
        <v>0</v>
      </c>
      <c r="LI29" s="72">
        <f t="shared" si="198"/>
        <v>0</v>
      </c>
      <c r="LJ29" s="73">
        <f t="shared" ref="LJ29:LL29" si="1847">SUM(LJ42,LJ55,LJ68,LJ81,LJ94,LJ107,LJ120,LJ133,LJ146,LJ159,LJ172,LJ185,LJ198,LJ211,LJ224,LJ237,LJ250,LJ263,LJ276,LJ289,LJ302,LJ315,LJ328,LJ341,LJ354,LJ367,LJ380,LJ393,LJ406,LJ419,LJ432,LJ445)</f>
        <v>0</v>
      </c>
      <c r="LK29" s="73">
        <f t="shared" si="1847"/>
        <v>0</v>
      </c>
      <c r="LL29" s="73">
        <f t="shared" si="1847"/>
        <v>0</v>
      </c>
      <c r="LM29" s="74">
        <f t="shared" si="200"/>
        <v>0</v>
      </c>
      <c r="LN29" s="73">
        <f t="shared" ref="LN29:LP29" si="1848">SUM(LN42,LN55,LN68,LN81,LN94,LN107,LN120,LN133,LN146,LN159,LN172,LN185,LN198,LN211,LN224,LN237,LN250,LN263,LN276,LN289,LN302,LN315,LN328,LN341,LN354,LN367,LN380,LN393,LN406,LN419,LN432,LN445)</f>
        <v>0</v>
      </c>
      <c r="LO29" s="73">
        <f t="shared" si="1848"/>
        <v>0</v>
      </c>
      <c r="LP29" s="73">
        <f t="shared" si="1848"/>
        <v>0</v>
      </c>
      <c r="LQ29" s="72">
        <f t="shared" si="202"/>
        <v>0</v>
      </c>
      <c r="LR29" s="75">
        <f t="shared" ref="LR29:LS29" si="1849">SUM(LR42,LR55,LR68,LR81,LR94,LR107,LR120,LR133,LR146,LR159,LR172,LR185,LR198,LR211,LR224,LR237,LR250,LR263,LR276,LR289,LR302,LR315,LR328,LR341,LR354,LR367,LR380,LR393,LR406,LR419,LR432,LR445)</f>
        <v>0</v>
      </c>
      <c r="LS29" s="76">
        <f t="shared" si="1849"/>
        <v>0</v>
      </c>
      <c r="LT29" s="77"/>
      <c r="LU29" s="80"/>
      <c r="LV29" s="71">
        <f t="shared" ref="LV29:LW29" si="1850">SUM(LV42,LV55,LV68,LV81,LV94,LV107,LV120,LV133,LV146,LV159,LV172,LV185,LV198,LV211,LV224,LV237,LV250,LV263,LV276,LV289,LV302,LV315,LV328,LV341,LV354,LV367,LV380,LV393,LV406,LV419,LV432,LV445)</f>
        <v>0</v>
      </c>
      <c r="LW29" s="73">
        <f t="shared" si="1850"/>
        <v>0</v>
      </c>
      <c r="LX29" s="72">
        <f t="shared" si="206"/>
        <v>0</v>
      </c>
      <c r="LY29" s="73">
        <f t="shared" ref="LY29:MA29" si="1851">SUM(LY42,LY55,LY68,LY81,LY94,LY107,LY120,LY133,LY146,LY159,LY172,LY185,LY198,LY211,LY224,LY237,LY250,LY263,LY276,LY289,LY302,LY315,LY328,LY341,LY354,LY367,LY380,LY393,LY406,LY419,LY432,LY445)</f>
        <v>0</v>
      </c>
      <c r="LZ29" s="73">
        <f t="shared" si="1851"/>
        <v>0</v>
      </c>
      <c r="MA29" s="73">
        <f t="shared" si="1851"/>
        <v>0</v>
      </c>
      <c r="MB29" s="74">
        <f t="shared" si="208"/>
        <v>0</v>
      </c>
      <c r="MC29" s="73">
        <f t="shared" ref="MC29:ME29" si="1852">SUM(MC42,MC55,MC68,MC81,MC94,MC107,MC120,MC133,MC146,MC159,MC172,MC185,MC198,MC211,MC224,MC237,MC250,MC263,MC276,MC289,MC302,MC315,MC328,MC341,MC354,MC367,MC380,MC393,MC406,MC419,MC432,MC445)</f>
        <v>0</v>
      </c>
      <c r="MD29" s="73">
        <f t="shared" si="1852"/>
        <v>0</v>
      </c>
      <c r="ME29" s="73">
        <f t="shared" si="1852"/>
        <v>0</v>
      </c>
      <c r="MF29" s="72">
        <f t="shared" si="210"/>
        <v>0</v>
      </c>
      <c r="MG29" s="75">
        <f t="shared" ref="MG29:MH29" si="1853">SUM(MG42,MG55,MG68,MG81,MG94,MG107,MG120,MG133,MG146,MG159,MG172,MG185,MG198,MG211,MG224,MG237,MG250,MG263,MG276,MG289,MG302,MG315,MG328,MG341,MG354,MG367,MG380,MG393,MG406,MG419,MG432,MG445)</f>
        <v>0</v>
      </c>
      <c r="MH29" s="76">
        <f t="shared" si="1853"/>
        <v>0</v>
      </c>
      <c r="MI29" s="77"/>
      <c r="MJ29" s="80"/>
      <c r="MK29" s="71">
        <f t="shared" ref="MK29:ML29" si="1854">SUM(MK42,MK55,MK68,MK81,MK94,MK107,MK120,MK133,MK146,MK159,MK172,MK185,MK198,MK211,MK224,MK237,MK250,MK263,MK276,MK289,MK302,MK315,MK328,MK341,MK354,MK367,MK380,MK393,MK406,MK419,MK432,MK445)</f>
        <v>0</v>
      </c>
      <c r="ML29" s="73">
        <f t="shared" si="1854"/>
        <v>0</v>
      </c>
      <c r="MM29" s="72">
        <f t="shared" si="213"/>
        <v>0</v>
      </c>
      <c r="MN29" s="73">
        <f t="shared" ref="MN29:MP29" si="1855">SUM(MN42,MN55,MN68,MN81,MN94,MN107,MN120,MN133,MN146,MN159,MN172,MN185,MN198,MN211,MN224,MN237,MN250,MN263,MN276,MN289,MN302,MN315,MN328,MN341,MN354,MN367,MN380,MN393,MN406,MN419,MN432,MN445)</f>
        <v>0</v>
      </c>
      <c r="MO29" s="73">
        <f t="shared" si="1855"/>
        <v>0.5</v>
      </c>
      <c r="MP29" s="73">
        <f t="shared" si="1855"/>
        <v>0</v>
      </c>
      <c r="MQ29" s="74">
        <f t="shared" si="215"/>
        <v>0.5</v>
      </c>
      <c r="MR29" s="73">
        <f t="shared" ref="MR29:MT29" si="1856">SUM(MR42,MR55,MR68,MR81,MR94,MR107,MR120,MR133,MR146,MR159,MR172,MR185,MR198,MR211,MR224,MR237,MR250,MR263,MR276,MR289,MR302,MR315,MR328,MR341,MR354,MR367,MR380,MR393,MR406,MR419,MR432,MR445)</f>
        <v>0</v>
      </c>
      <c r="MS29" s="73">
        <f t="shared" si="1856"/>
        <v>0</v>
      </c>
      <c r="MT29" s="73">
        <f t="shared" si="1856"/>
        <v>0</v>
      </c>
      <c r="MU29" s="72">
        <f t="shared" si="217"/>
        <v>0</v>
      </c>
      <c r="MV29" s="75">
        <f t="shared" ref="MV29:MW29" si="1857">SUM(MV42,MV55,MV68,MV81,MV94,MV107,MV120,MV133,MV146,MV159,MV172,MV185,MV198,MV211,MV224,MV237,MV250,MV263,MV276,MV289,MV302,MV315,MV328,MV341,MV354,MV367,MV380,MV393,MV406,MV419,MV432,MV445)</f>
        <v>0</v>
      </c>
      <c r="MW29" s="76">
        <f t="shared" si="1857"/>
        <v>0</v>
      </c>
      <c r="MX29" s="77"/>
      <c r="MY29" s="80"/>
      <c r="MZ29" s="71">
        <f t="shared" ref="MZ29:NA29" si="1858">SUM(MZ42,MZ55,MZ68,MZ81,MZ94,MZ107,MZ120,MZ133,MZ146,MZ159,MZ172,MZ185,MZ198,MZ211,MZ224,MZ237,MZ250,MZ263,MZ276,MZ289,MZ302,MZ315,MZ328,MZ341,MZ354,MZ367,MZ380,MZ393,MZ406,MZ419,MZ432,MZ445)</f>
        <v>0</v>
      </c>
      <c r="NA29" s="73">
        <f t="shared" si="1858"/>
        <v>0</v>
      </c>
      <c r="NB29" s="72">
        <f t="shared" si="220"/>
        <v>0</v>
      </c>
      <c r="NC29" s="73">
        <f t="shared" ref="NC29:NE29" si="1859">SUM(NC42,NC55,NC68,NC81,NC94,NC107,NC120,NC133,NC146,NC159,NC172,NC185,NC198,NC211,NC224,NC237,NC250,NC263,NC276,NC289,NC302,NC315,NC328,NC341,NC354,NC367,NC380,NC393,NC406,NC419,NC432,NC445)</f>
        <v>0</v>
      </c>
      <c r="ND29" s="73">
        <f t="shared" si="1859"/>
        <v>0</v>
      </c>
      <c r="NE29" s="73">
        <f t="shared" si="1859"/>
        <v>0</v>
      </c>
      <c r="NF29" s="74">
        <f t="shared" si="222"/>
        <v>0</v>
      </c>
      <c r="NG29" s="73">
        <f t="shared" ref="NG29:NI29" si="1860">SUM(NG42,NG55,NG68,NG81,NG94,NG107,NG120,NG133,NG146,NG159,NG172,NG185,NG198,NG211,NG224,NG237,NG250,NG263,NG276,NG289,NG302,NG315,NG328,NG341,NG354,NG367,NG380,NG393,NG406,NG419,NG432,NG445)</f>
        <v>0</v>
      </c>
      <c r="NH29" s="73">
        <f t="shared" si="1860"/>
        <v>0</v>
      </c>
      <c r="NI29" s="73">
        <f t="shared" si="1860"/>
        <v>0</v>
      </c>
      <c r="NJ29" s="72">
        <f t="shared" si="224"/>
        <v>0</v>
      </c>
      <c r="NK29" s="75">
        <f t="shared" ref="NK29:NL29" si="1861">SUM(NK42,NK55,NK68,NK81,NK94,NK107,NK120,NK133,NK146,NK159,NK172,NK185,NK198,NK211,NK224,NK237,NK250,NK263,NK276,NK289,NK302,NK315,NK328,NK341,NK354,NK367,NK380,NK393,NK406,NK419,NK432,NK445)</f>
        <v>0</v>
      </c>
      <c r="NL29" s="76">
        <f t="shared" si="1861"/>
        <v>0</v>
      </c>
      <c r="NM29" s="77"/>
      <c r="NN29" s="80"/>
      <c r="NO29" s="71">
        <f t="shared" ref="NO29:NP29" si="1862">SUM(NO42,NO55,NO68,NO81,NO94,NO107,NO120,NO133,NO146,NO159,NO172,NO185,NO198,NO211,NO224,NO237,NO250,NO263,NO276,NO289,NO302,NO315,NO328,NO341,NO354,NO367,NO380,NO393,NO406,NO419,NO432,NO445)</f>
        <v>0</v>
      </c>
      <c r="NP29" s="73">
        <f t="shared" si="1862"/>
        <v>0</v>
      </c>
      <c r="NQ29" s="72">
        <f t="shared" si="227"/>
        <v>0</v>
      </c>
      <c r="NR29" s="73">
        <f t="shared" ref="NR29:NT29" si="1863">SUM(NR42,NR55,NR68,NR81,NR94,NR107,NR120,NR133,NR146,NR159,NR172,NR185,NR198,NR211,NR224,NR237,NR250,NR263,NR276,NR289,NR302,NR315,NR328,NR341,NR354,NR367,NR380,NR393,NR406,NR419,NR432,NR445)</f>
        <v>0</v>
      </c>
      <c r="NS29" s="73">
        <f t="shared" si="1863"/>
        <v>0</v>
      </c>
      <c r="NT29" s="73">
        <f t="shared" si="1863"/>
        <v>0</v>
      </c>
      <c r="NU29" s="74">
        <f t="shared" si="229"/>
        <v>0</v>
      </c>
      <c r="NV29" s="73">
        <f t="shared" ref="NV29:NX29" si="1864">SUM(NV42,NV55,NV68,NV81,NV94,NV107,NV120,NV133,NV146,NV159,NV172,NV185,NV198,NV211,NV224,NV237,NV250,NV263,NV276,NV289,NV302,NV315,NV328,NV341,NV354,NV367,NV380,NV393,NV406,NV419,NV432,NV445)</f>
        <v>0</v>
      </c>
      <c r="NW29" s="73">
        <f t="shared" si="1864"/>
        <v>0</v>
      </c>
      <c r="NX29" s="73">
        <f t="shared" si="1864"/>
        <v>0</v>
      </c>
      <c r="NY29" s="72">
        <f t="shared" si="231"/>
        <v>0</v>
      </c>
      <c r="NZ29" s="75">
        <f t="shared" ref="NZ29:OA29" si="1865">SUM(NZ42,NZ55,NZ68,NZ81,NZ94,NZ107,NZ120,NZ133,NZ146,NZ159,NZ172,NZ185,NZ198,NZ211,NZ224,NZ237,NZ250,NZ263,NZ276,NZ289,NZ302,NZ315,NZ328,NZ341,NZ354,NZ367,NZ380,NZ393,NZ406,NZ419,NZ432,NZ445)</f>
        <v>0</v>
      </c>
      <c r="OA29" s="76">
        <f t="shared" si="1865"/>
        <v>0</v>
      </c>
      <c r="OB29" s="77"/>
      <c r="OC29" s="80"/>
      <c r="OD29" s="71">
        <f t="shared" ref="OD29:OE29" si="1866">SUM(OD42,OD55,OD68,OD81,OD94,OD107,OD120,OD133,OD146,OD159,OD172,OD185,OD198,OD211,OD224,OD237,OD250,OD263,OD276,OD289,OD302,OD315,OD328,OD341,OD354,OD367,OD380,OD393,OD406,OD419,OD432,OD445)</f>
        <v>0</v>
      </c>
      <c r="OE29" s="73">
        <f t="shared" si="1866"/>
        <v>0</v>
      </c>
      <c r="OF29" s="72">
        <f t="shared" si="234"/>
        <v>0</v>
      </c>
      <c r="OG29" s="73">
        <f t="shared" ref="OG29:OI29" si="1867">SUM(OG42,OG55,OG68,OG81,OG94,OG107,OG120,OG133,OG146,OG159,OG172,OG185,OG198,OG211,OG224,OG237,OG250,OG263,OG276,OG289,OG302,OG315,OG328,OG341,OG354,OG367,OG380,OG393,OG406,OG419,OG432,OG445)</f>
        <v>0</v>
      </c>
      <c r="OH29" s="73">
        <f t="shared" si="1867"/>
        <v>0</v>
      </c>
      <c r="OI29" s="73">
        <f t="shared" si="1867"/>
        <v>0</v>
      </c>
      <c r="OJ29" s="74">
        <f t="shared" si="236"/>
        <v>0</v>
      </c>
      <c r="OK29" s="73">
        <f t="shared" ref="OK29:OM29" si="1868">SUM(OK42,OK55,OK68,OK81,OK94,OK107,OK120,OK133,OK146,OK159,OK172,OK185,OK198,OK211,OK224,OK237,OK250,OK263,OK276,OK289,OK302,OK315,OK328,OK341,OK354,OK367,OK380,OK393,OK406,OK419,OK432,OK445)</f>
        <v>0</v>
      </c>
      <c r="OL29" s="73">
        <f t="shared" si="1868"/>
        <v>0</v>
      </c>
      <c r="OM29" s="73">
        <f t="shared" si="1868"/>
        <v>0</v>
      </c>
      <c r="ON29" s="72">
        <f t="shared" si="238"/>
        <v>0</v>
      </c>
      <c r="OO29" s="75">
        <f t="shared" ref="OO29:OP29" si="1869">SUM(OO42,OO55,OO68,OO81,OO94,OO107,OO120,OO133,OO146,OO159,OO172,OO185,OO198,OO211,OO224,OO237,OO250,OO263,OO276,OO289,OO302,OO315,OO328,OO341,OO354,OO367,OO380,OO393,OO406,OO419,OO432,OO445)</f>
        <v>0</v>
      </c>
      <c r="OP29" s="76">
        <f t="shared" si="1869"/>
        <v>0</v>
      </c>
      <c r="OQ29" s="77"/>
      <c r="OR29" s="80"/>
      <c r="OS29" s="73">
        <f t="shared" ref="OS29:OU29" si="1870">SUM(OS42,OS55,OS68,OS81,OS94,OS107,OS120,OS133,OS146,OS159,OS172,OS185,OS198,OS211,OS224,OS237,OS250,OS263,OS276,OS289,OS302,OS315,OS328,OS341,OS354,OS367,OS380,OS393,OS406,OS419,OS432,OS445)</f>
        <v>0</v>
      </c>
      <c r="OT29" s="73">
        <f t="shared" si="1870"/>
        <v>0</v>
      </c>
      <c r="OU29" s="73">
        <f t="shared" si="1870"/>
        <v>0</v>
      </c>
      <c r="OV29" s="74">
        <f t="shared" si="241"/>
        <v>0</v>
      </c>
      <c r="OW29" s="73">
        <f t="shared" ref="OW29:OY29" si="1871">SUM(OW42,OW55,OW68,OW81,OW94,OW107,OW120,OW133,OW146,OW159,OW172,OW185,OW198,OW211,OW224,OW237,OW250,OW263,OW276,OW289,OW302,OW315,OW328,OW341,OW354,OW367,OW380,OW393,OW406,OW419,OW432,OW445)</f>
        <v>0</v>
      </c>
      <c r="OX29" s="73">
        <f t="shared" si="1871"/>
        <v>0</v>
      </c>
      <c r="OY29" s="73">
        <f t="shared" si="1871"/>
        <v>0</v>
      </c>
      <c r="OZ29" s="72">
        <f t="shared" si="243"/>
        <v>0</v>
      </c>
      <c r="PA29" s="75">
        <f t="shared" ref="PA29:PB29" si="1872">SUM(PA42,PA55,PA68,PA81,PA94,PA107,PA120,PA133,PA146,PA159,PA172,PA185,PA198,PA211,PA224,PA237,PA250,PA263,PA276,PA289,PA302,PA315,PA328,PA341,PA354,PA367,PA380,PA393,PA406,PA419,PA432,PA445)</f>
        <v>0</v>
      </c>
      <c r="PB29" s="76">
        <f t="shared" si="1872"/>
        <v>0</v>
      </c>
      <c r="PC29" s="77"/>
      <c r="PD29" s="75">
        <f t="shared" ref="PD29:PE29" si="1873">SUM(PD42,PD55,PD68,PD81,PD94,PD107,PD120,PD133,PD146,PD159,PD172,PD185,PD198,PD211,PD224,PD237,PD250,PD263,PD276,PD289,PD302,PD315,PD328,PD341,PD354,PD367,PD380,PD393,PD406,PD419,PD432,PD445)</f>
        <v>0</v>
      </c>
      <c r="PE29" s="76">
        <f t="shared" si="1873"/>
        <v>0</v>
      </c>
      <c r="PF29" s="77"/>
      <c r="PG29" s="80"/>
      <c r="PH29" s="71">
        <f t="shared" ref="PH29:PI29" si="1874">SUM(PH42,PH55,PH68,PH81,PH94,PH107,PH120,PH133,PH146,PH159,PH172,PH185,PH198,PH211,PH224,PH237,PH250,PH263,PH276,PH289,PH302,PH315,PH328,PH341,PH354,PH367,PH380,PH393,PH406,PH419,PH432,PH445)</f>
        <v>0</v>
      </c>
      <c r="PI29" s="73">
        <f t="shared" si="1874"/>
        <v>0</v>
      </c>
      <c r="PJ29" s="72">
        <f t="shared" si="247"/>
        <v>0</v>
      </c>
      <c r="PK29" s="73">
        <f t="shared" ref="PK29:PM29" si="1875">SUM(PK42,PK55,PK68,PK81,PK94,PK107,PK120,PK133,PK146,PK159,PK172,PK185,PK198,PK211,PK224,PK237,PK250,PK263,PK276,PK289,PK302,PK315,PK328,PK341,PK354,PK367,PK380,PK393,PK406,PK419,PK432,PK445)</f>
        <v>0</v>
      </c>
      <c r="PL29" s="73">
        <f t="shared" si="1875"/>
        <v>0</v>
      </c>
      <c r="PM29" s="73">
        <f t="shared" si="1875"/>
        <v>0</v>
      </c>
      <c r="PN29" s="74">
        <f t="shared" si="249"/>
        <v>0</v>
      </c>
      <c r="PO29" s="73">
        <f t="shared" ref="PO29:PQ29" si="1876">SUM(PO42,PO55,PO68,PO81,PO94,PO107,PO120,PO133,PO146,PO159,PO172,PO185,PO198,PO211,PO224,PO237,PO250,PO263,PO276,PO289,PO302,PO315,PO328,PO341,PO354,PO367,PO380,PO393,PO406,PO419,PO432,PO445)</f>
        <v>0</v>
      </c>
      <c r="PP29" s="73">
        <f t="shared" si="1876"/>
        <v>0</v>
      </c>
      <c r="PQ29" s="73">
        <f t="shared" si="1876"/>
        <v>0</v>
      </c>
      <c r="PR29" s="72">
        <f t="shared" si="251"/>
        <v>0</v>
      </c>
      <c r="PS29" s="75">
        <f t="shared" ref="PS29:PT29" si="1877">SUM(PS42,PS55,PS68,PS81,PS94,PS107,PS120,PS133,PS146,PS159,PS172,PS185,PS198,PS211,PS224,PS237,PS250,PS263,PS276,PS289,PS302,PS315,PS328,PS341,PS354,PS367,PS380,PS393,PS406,PS419,PS432,PS445)</f>
        <v>0</v>
      </c>
      <c r="PT29" s="76">
        <f t="shared" si="1877"/>
        <v>0</v>
      </c>
      <c r="PU29" s="77"/>
      <c r="PV29" s="80"/>
      <c r="PW29" s="71">
        <f t="shared" ref="PW29:PX29" si="1878">SUM(PW42,PW55,PW68,PW81,PW94,PW107,PW120,PW133,PW146,PW159,PW172,PW185,PW198,PW211,PW224,PW237,PW250,PW263,PW276,PW289,PW302,PW315,PW328,PW341,PW354,PW367,PW380,PW393,PW406,PW419,PW432,PW445)</f>
        <v>0</v>
      </c>
      <c r="PX29" s="73">
        <f t="shared" si="1878"/>
        <v>0</v>
      </c>
      <c r="PY29" s="72">
        <f t="shared" si="254"/>
        <v>0</v>
      </c>
      <c r="PZ29" s="73">
        <f t="shared" ref="PZ29:QB29" si="1879">SUM(PZ42,PZ55,PZ68,PZ81,PZ94,PZ107,PZ120,PZ133,PZ146,PZ159,PZ172,PZ185,PZ198,PZ211,PZ224,PZ237,PZ250,PZ263,PZ276,PZ289,PZ302,PZ315,PZ328,PZ341,PZ354,PZ367,PZ380,PZ393,PZ406,PZ419,PZ432,PZ445)</f>
        <v>0</v>
      </c>
      <c r="QA29" s="73">
        <f t="shared" si="1879"/>
        <v>0</v>
      </c>
      <c r="QB29" s="73">
        <f t="shared" si="1879"/>
        <v>0</v>
      </c>
      <c r="QC29" s="74">
        <f t="shared" si="256"/>
        <v>0</v>
      </c>
      <c r="QD29" s="73">
        <f t="shared" ref="QD29:QF29" si="1880">SUM(QD42,QD55,QD68,QD81,QD94,QD107,QD120,QD133,QD146,QD159,QD172,QD185,QD198,QD211,QD224,QD237,QD250,QD263,QD276,QD289,QD302,QD315,QD328,QD341,QD354,QD367,QD380,QD393,QD406,QD419,QD432,QD445)</f>
        <v>0</v>
      </c>
      <c r="QE29" s="73">
        <f t="shared" si="1880"/>
        <v>0</v>
      </c>
      <c r="QF29" s="73">
        <f t="shared" si="1880"/>
        <v>0</v>
      </c>
      <c r="QG29" s="72">
        <f t="shared" si="258"/>
        <v>0</v>
      </c>
      <c r="QH29" s="75">
        <f t="shared" ref="QH29:QI29" si="1881">SUM(QH42,QH55,QH68,QH81,QH94,QH107,QH120,QH133,QH146,QH159,QH172,QH185,QH198,QH211,QH224,QH237,QH250,QH263,QH276,QH289,QH302,QH315,QH328,QH341,QH354,QH367,QH380,QH393,QH406,QH419,QH432,QH445)</f>
        <v>0</v>
      </c>
      <c r="QI29" s="76">
        <f t="shared" si="1881"/>
        <v>0</v>
      </c>
      <c r="QJ29" s="77"/>
      <c r="QK29" s="80"/>
      <c r="QL29" s="71">
        <f t="shared" ref="QL29:QM29" si="1882">SUM(QL42,QL55,QL68,QL81,QL94,QL107,QL120,QL133,QL146,QL159,QL172,QL185,QL198,QL211,QL224,QL237,QL250,QL263,QL276,QL289,QL302,QL315,QL328,QL341,QL354,QL367,QL380,QL393,QL406,QL419,QL432,QL445)</f>
        <v>0</v>
      </c>
      <c r="QM29" s="73">
        <f t="shared" si="1882"/>
        <v>0</v>
      </c>
      <c r="QN29" s="72">
        <f t="shared" si="261"/>
        <v>0</v>
      </c>
      <c r="QO29" s="73">
        <f t="shared" ref="QO29:QQ29" si="1883">SUM(QO42,QO55,QO68,QO81,QO94,QO107,QO120,QO133,QO146,QO159,QO172,QO185,QO198,QO211,QO224,QO237,QO250,QO263,QO276,QO289,QO302,QO315,QO328,QO341,QO354,QO367,QO380,QO393,QO406,QO419,QO432,QO445)</f>
        <v>0</v>
      </c>
      <c r="QP29" s="73">
        <f t="shared" si="1883"/>
        <v>0</v>
      </c>
      <c r="QQ29" s="73">
        <f t="shared" si="1883"/>
        <v>0</v>
      </c>
      <c r="QR29" s="74">
        <f t="shared" si="263"/>
        <v>0</v>
      </c>
      <c r="QS29" s="73">
        <f t="shared" ref="QS29:QU29" si="1884">SUM(QS42,QS55,QS68,QS81,QS94,QS107,QS120,QS133,QS146,QS159,QS172,QS185,QS198,QS211,QS224,QS237,QS250,QS263,QS276,QS289,QS302,QS315,QS328,QS341,QS354,QS367,QS380,QS393,QS406,QS419,QS432,QS445)</f>
        <v>0</v>
      </c>
      <c r="QT29" s="73">
        <f t="shared" si="1884"/>
        <v>0</v>
      </c>
      <c r="QU29" s="73">
        <f t="shared" si="1884"/>
        <v>0</v>
      </c>
      <c r="QV29" s="72">
        <f t="shared" si="265"/>
        <v>0</v>
      </c>
      <c r="QW29" s="75">
        <f t="shared" ref="QW29:QX29" si="1885">SUM(QW42,QW55,QW68,QW81,QW94,QW107,QW120,QW133,QW146,QW159,QW172,QW185,QW198,QW211,QW224,QW237,QW250,QW263,QW276,QW289,QW302,QW315,QW328,QW341,QW354,QW367,QW380,QW393,QW406,QW419,QW432,QW445)</f>
        <v>0</v>
      </c>
      <c r="QX29" s="76">
        <f t="shared" si="1885"/>
        <v>0</v>
      </c>
      <c r="QY29" s="77"/>
      <c r="QZ29" s="80"/>
      <c r="RA29" s="71">
        <f t="shared" ref="RA29:RB29" si="1886">SUM(RA42,RA55,RA68,RA81,RA94,RA107,RA120,RA133,RA146,RA159,RA172,RA185,RA198,RA211,RA224,RA237,RA250,RA263,RA276,RA289,RA302,RA315,RA328,RA341,RA354,RA367,RA380,RA393,RA406,RA419,RA432,RA445)</f>
        <v>0</v>
      </c>
      <c r="RB29" s="73">
        <f t="shared" si="1886"/>
        <v>0</v>
      </c>
      <c r="RC29" s="72">
        <f t="shared" si="268"/>
        <v>0</v>
      </c>
      <c r="RD29" s="73">
        <f t="shared" ref="RD29:RF29" si="1887">SUM(RD42,RD55,RD68,RD81,RD94,RD107,RD120,RD133,RD146,RD159,RD172,RD185,RD198,RD211,RD224,RD237,RD250,RD263,RD276,RD289,RD302,RD315,RD328,RD341,RD354,RD367,RD380,RD393,RD406,RD419,RD432,RD445)</f>
        <v>0</v>
      </c>
      <c r="RE29" s="73">
        <f t="shared" si="1887"/>
        <v>0</v>
      </c>
      <c r="RF29" s="73">
        <f t="shared" si="1887"/>
        <v>0</v>
      </c>
      <c r="RG29" s="74">
        <f t="shared" si="270"/>
        <v>0</v>
      </c>
      <c r="RH29" s="73">
        <f t="shared" ref="RH29:RJ29" si="1888">SUM(RH42,RH55,RH68,RH81,RH94,RH107,RH120,RH133,RH146,RH159,RH172,RH185,RH198,RH211,RH224,RH237,RH250,RH263,RH276,RH289,RH302,RH315,RH328,RH341,RH354,RH367,RH380,RH393,RH406,RH419,RH432,RH445)</f>
        <v>0</v>
      </c>
      <c r="RI29" s="73">
        <f t="shared" si="1888"/>
        <v>0</v>
      </c>
      <c r="RJ29" s="73">
        <f t="shared" si="1888"/>
        <v>0</v>
      </c>
      <c r="RK29" s="72">
        <f t="shared" si="272"/>
        <v>0</v>
      </c>
      <c r="RL29" s="75">
        <f t="shared" ref="RL29:RM29" si="1889">SUM(RL42,RL55,RL68,RL81,RL94,RL107,RL120,RL133,RL146,RL159,RL172,RL185,RL198,RL211,RL224,RL237,RL250,RL263,RL276,RL289,RL302,RL315,RL328,RL341,RL354,RL367,RL380,RL393,RL406,RL419,RL432,RL445)</f>
        <v>0</v>
      </c>
      <c r="RM29" s="76">
        <f t="shared" si="1889"/>
        <v>0</v>
      </c>
      <c r="RN29" s="77"/>
      <c r="RO29" s="80"/>
      <c r="RP29" s="71">
        <f t="shared" ref="RP29:RQ29" si="1890">SUM(RP42,RP55,RP68,RP81,RP94,RP107,RP120,RP133,RP146,RP159,RP172,RP185,RP198,RP211,RP224,RP237,RP250,RP263,RP276,RP289,RP302,RP315,RP328,RP341,RP354,RP367,RP380,RP393,RP406,RP419,RP432,RP445)</f>
        <v>0</v>
      </c>
      <c r="RQ29" s="73">
        <f t="shared" si="1890"/>
        <v>0</v>
      </c>
      <c r="RR29" s="72">
        <f t="shared" si="275"/>
        <v>0</v>
      </c>
      <c r="RS29" s="73">
        <f t="shared" ref="RS29:RU29" si="1891">SUM(RS42,RS55,RS68,RS81,RS94,RS107,RS120,RS133,RS146,RS159,RS172,RS185,RS198,RS211,RS224,RS237,RS250,RS263,RS276,RS289,RS302,RS315,RS328,RS341,RS354,RS367,RS380,RS393,RS406,RS419,RS432,RS445)</f>
        <v>0</v>
      </c>
      <c r="RT29" s="73">
        <f t="shared" si="1891"/>
        <v>0</v>
      </c>
      <c r="RU29" s="73">
        <f t="shared" si="1891"/>
        <v>0</v>
      </c>
      <c r="RV29" s="74">
        <f t="shared" si="277"/>
        <v>0</v>
      </c>
      <c r="RW29" s="73">
        <f t="shared" ref="RW29:RY29" si="1892">SUM(RW42,RW55,RW68,RW81,RW94,RW107,RW120,RW133,RW146,RW159,RW172,RW185,RW198,RW211,RW224,RW237,RW250,RW263,RW276,RW289,RW302,RW315,RW328,RW341,RW354,RW367,RW380,RW393,RW406,RW419,RW432,RW445)</f>
        <v>0</v>
      </c>
      <c r="RX29" s="73">
        <f t="shared" si="1892"/>
        <v>0</v>
      </c>
      <c r="RY29" s="73">
        <f t="shared" si="1892"/>
        <v>0</v>
      </c>
      <c r="RZ29" s="72">
        <f t="shared" si="279"/>
        <v>0</v>
      </c>
      <c r="SA29" s="75">
        <f t="shared" ref="SA29:SB29" si="1893">SUM(SA42,SA55,SA68,SA81,SA94,SA107,SA120,SA133,SA146,SA159,SA172,SA185,SA198,SA211,SA224,SA237,SA250,SA263,SA276,SA289,SA302,SA315,SA328,SA341,SA354,SA367,SA380,SA393,SA406,SA419,SA432,SA445)</f>
        <v>0</v>
      </c>
      <c r="SB29" s="76">
        <f t="shared" si="1893"/>
        <v>0</v>
      </c>
      <c r="SC29" s="77"/>
      <c r="SD29" s="80"/>
      <c r="SE29" s="71">
        <f t="shared" ref="SE29:SF29" si="1894">SUM(SE42,SE55,SE68,SE81,SE94,SE107,SE120,SE133,SE146,SE159,SE172,SE185,SE198,SE211,SE224,SE237,SE250,SE263,SE276,SE289,SE302,SE315,SE328,SE341,SE354,SE367,SE380,SE393,SE406,SE419,SE432,SE445)</f>
        <v>0</v>
      </c>
      <c r="SF29" s="73">
        <f t="shared" si="1894"/>
        <v>0</v>
      </c>
      <c r="SG29" s="72">
        <f t="shared" si="282"/>
        <v>0</v>
      </c>
      <c r="SH29" s="73">
        <f t="shared" ref="SH29:SJ29" si="1895">SUM(SH42,SH55,SH68,SH81,SH94,SH107,SH120,SH133,SH146,SH159,SH172,SH185,SH198,SH211,SH224,SH237,SH250,SH263,SH276,SH289,SH302,SH315,SH328,SH341,SH354,SH367,SH380,SH393,SH406,SH419,SH432,SH445)</f>
        <v>0</v>
      </c>
      <c r="SI29" s="73">
        <f t="shared" si="1895"/>
        <v>0</v>
      </c>
      <c r="SJ29" s="73">
        <f t="shared" si="1895"/>
        <v>0</v>
      </c>
      <c r="SK29" s="74">
        <f t="shared" si="284"/>
        <v>0</v>
      </c>
      <c r="SL29" s="73">
        <f t="shared" ref="SL29:SN29" si="1896">SUM(SL42,SL55,SL68,SL81,SL94,SL107,SL120,SL133,SL146,SL159,SL172,SL185,SL198,SL211,SL224,SL237,SL250,SL263,SL276,SL289,SL302,SL315,SL328,SL341,SL354,SL367,SL380,SL393,SL406,SL419,SL432,SL445)</f>
        <v>0</v>
      </c>
      <c r="SM29" s="73">
        <f t="shared" si="1896"/>
        <v>0</v>
      </c>
      <c r="SN29" s="73">
        <f t="shared" si="1896"/>
        <v>0</v>
      </c>
      <c r="SO29" s="72">
        <f t="shared" si="286"/>
        <v>0</v>
      </c>
      <c r="SP29" s="75">
        <f t="shared" ref="SP29:SQ29" si="1897">SUM(SP42,SP55,SP68,SP81,SP94,SP107,SP120,SP133,SP146,SP159,SP172,SP185,SP198,SP211,SP224,SP237,SP250,SP263,SP276,SP289,SP302,SP315,SP328,SP341,SP354,SP367,SP380,SP393,SP406,SP419,SP432,SP445)</f>
        <v>0</v>
      </c>
      <c r="SQ29" s="76">
        <f t="shared" si="1897"/>
        <v>0</v>
      </c>
      <c r="SR29" s="77"/>
      <c r="SS29" s="80"/>
      <c r="ST29" s="71">
        <f t="shared" ref="ST29:SU29" si="1898">SUM(ST42,ST55,ST68,ST81,ST94,ST107,ST120,ST133,ST146,ST159,ST172,ST185,ST198,ST211,ST224,ST237,ST250,ST263,ST276,ST289,ST302,ST315,ST328,ST341,ST354,ST367,ST380,ST393,ST406,ST419,ST432,ST445)</f>
        <v>15</v>
      </c>
      <c r="SU29" s="73">
        <f t="shared" si="1898"/>
        <v>6</v>
      </c>
      <c r="SV29" s="72">
        <f t="shared" si="289"/>
        <v>21</v>
      </c>
      <c r="SW29" s="73">
        <f t="shared" ref="SW29:SY29" si="1899">SUM(SW42,SW55,SW68,SW81,SW94,SW107,SW120,SW133,SW146,SW159,SW172,SW185,SW198,SW211,SW224,SW237,SW250,SW263,SW276,SW289,SW302,SW315,SW328,SW341,SW354,SW367,SW380,SW393,SW406,SW419,SW432,SW445)</f>
        <v>0</v>
      </c>
      <c r="SX29" s="73">
        <f t="shared" si="1899"/>
        <v>950</v>
      </c>
      <c r="SY29" s="73">
        <f t="shared" si="1899"/>
        <v>0</v>
      </c>
      <c r="SZ29" s="74">
        <f t="shared" si="291"/>
        <v>950</v>
      </c>
      <c r="TA29" s="73">
        <f t="shared" ref="TA29:TC29" si="1900">SUM(TA42,TA55,TA68,TA81,TA94,TA107,TA120,TA133,TA146,TA159,TA172,TA185,TA198,TA211,TA224,TA237,TA250,TA263,TA276,TA289,TA302,TA315,TA328,TA341,TA354,TA367,TA380,TA393,TA406,TA419,TA432,TA445)</f>
        <v>20.010999999999999</v>
      </c>
      <c r="TB29" s="73">
        <f t="shared" si="1900"/>
        <v>0</v>
      </c>
      <c r="TC29" s="73">
        <f t="shared" si="1900"/>
        <v>0</v>
      </c>
      <c r="TD29" s="72">
        <f t="shared" si="293"/>
        <v>20.010999999999999</v>
      </c>
      <c r="TE29" s="75">
        <f t="shared" ref="TE29:TF29" si="1901">SUM(TE42,TE55,TE68,TE81,TE94,TE107,TE120,TE133,TE146,TE159,TE172,TE185,TE198,TE211,TE224,TE237,TE250,TE263,TE276,TE289,TE302,TE315,TE328,TE341,TE354,TE367,TE380,TE393,TE406,TE419,TE432,TE445)</f>
        <v>0</v>
      </c>
      <c r="TF29" s="76">
        <f t="shared" si="1901"/>
        <v>0</v>
      </c>
      <c r="TG29" s="77"/>
      <c r="TH29" s="80"/>
      <c r="TI29" s="71">
        <f t="shared" ref="TI29:TJ29" si="1902">SUM(TI42,TI55,TI68,TI81,TI94,TI107,TI120,TI133,TI146,TI159,TI172,TI185,TI198,TI211,TI224,TI237,TI250,TI263,TI276,TI289,TI302,TI315,TI328,TI341,TI354,TI367,TI380,TI393,TI406,TI419,TI432,TI445)</f>
        <v>0</v>
      </c>
      <c r="TJ29" s="73">
        <f t="shared" si="1902"/>
        <v>0</v>
      </c>
      <c r="TK29" s="72">
        <f t="shared" si="296"/>
        <v>0</v>
      </c>
      <c r="TL29" s="73">
        <f t="shared" ref="TL29:TN29" si="1903">SUM(TL42,TL55,TL68,TL81,TL94,TL107,TL120,TL133,TL146,TL159,TL172,TL185,TL198,TL211,TL224,TL237,TL250,TL263,TL276,TL289,TL302,TL315,TL328,TL341,TL354,TL367,TL380,TL393,TL406,TL419,TL432,TL445)</f>
        <v>0</v>
      </c>
      <c r="TM29" s="73">
        <f t="shared" si="1903"/>
        <v>0</v>
      </c>
      <c r="TN29" s="73">
        <f t="shared" si="1903"/>
        <v>0</v>
      </c>
      <c r="TO29" s="74">
        <f t="shared" si="298"/>
        <v>0</v>
      </c>
      <c r="TP29" s="73">
        <f t="shared" ref="TP29:TR29" si="1904">SUM(TP42,TP55,TP68,TP81,TP94,TP107,TP120,TP133,TP146,TP159,TP172,TP185,TP198,TP211,TP224,TP237,TP250,TP263,TP276,TP289,TP302,TP315,TP328,TP341,TP354,TP367,TP380,TP393,TP406,TP419,TP432,TP445)</f>
        <v>0</v>
      </c>
      <c r="TQ29" s="73">
        <f t="shared" si="1904"/>
        <v>0</v>
      </c>
      <c r="TR29" s="73">
        <f t="shared" si="1904"/>
        <v>0</v>
      </c>
      <c r="TS29" s="72">
        <f t="shared" si="300"/>
        <v>0</v>
      </c>
      <c r="TT29" s="75">
        <f t="shared" ref="TT29:TU29" si="1905">SUM(TT42,TT55,TT68,TT81,TT94,TT107,TT120,TT133,TT146,TT159,TT172,TT185,TT198,TT211,TT224,TT237,TT250,TT263,TT276,TT289,TT302,TT315,TT328,TT341,TT354,TT367,TT380,TT393,TT406,TT419,TT432,TT445)</f>
        <v>0</v>
      </c>
      <c r="TU29" s="76">
        <f t="shared" si="1905"/>
        <v>0</v>
      </c>
      <c r="TV29" s="77"/>
      <c r="TW29" s="80"/>
      <c r="TX29" s="71">
        <f t="shared" ref="TX29:TY29" si="1906">SUM(TX42,TX55,TX68,TX81,TX94,TX107,TX120,TX133,TX146,TX159,TX172,TX185,TX198,TX211,TX224,TX237,TX250,TX263,TX276,TX289,TX302,TX315,TX328,TX341,TX354,TX367,TX380,TX393,TX406,TX419,TX432,TX445)</f>
        <v>0</v>
      </c>
      <c r="TY29" s="73">
        <f t="shared" si="1906"/>
        <v>0</v>
      </c>
      <c r="TZ29" s="72">
        <f t="shared" si="303"/>
        <v>0</v>
      </c>
      <c r="UA29" s="73">
        <f t="shared" ref="UA29:UC29" si="1907">SUM(UA42,UA55,UA68,UA81,UA94,UA107,UA120,UA133,UA146,UA159,UA172,UA185,UA198,UA211,UA224,UA237,UA250,UA263,UA276,UA289,UA302,UA315,UA328,UA341,UA354,UA367,UA380,UA393,UA406,UA419,UA432,UA445)</f>
        <v>0</v>
      </c>
      <c r="UB29" s="73">
        <f t="shared" si="1907"/>
        <v>0</v>
      </c>
      <c r="UC29" s="73">
        <f t="shared" si="1907"/>
        <v>0</v>
      </c>
      <c r="UD29" s="74">
        <f t="shared" si="305"/>
        <v>0</v>
      </c>
      <c r="UE29" s="73">
        <f t="shared" ref="UE29:UG29" si="1908">SUM(UE42,UE55,UE68,UE81,UE94,UE107,UE120,UE133,UE146,UE159,UE172,UE185,UE198,UE211,UE224,UE237,UE250,UE263,UE276,UE289,UE302,UE315,UE328,UE341,UE354,UE367,UE380,UE393,UE406,UE419,UE432,UE445)</f>
        <v>0</v>
      </c>
      <c r="UF29" s="73">
        <f t="shared" si="1908"/>
        <v>0</v>
      </c>
      <c r="UG29" s="73">
        <f t="shared" si="1908"/>
        <v>0</v>
      </c>
      <c r="UH29" s="72">
        <f t="shared" si="307"/>
        <v>0</v>
      </c>
      <c r="UI29" s="75">
        <f t="shared" ref="UI29:UJ29" si="1909">SUM(UI42,UI55,UI68,UI81,UI94,UI107,UI120,UI133,UI146,UI159,UI172,UI185,UI198,UI211,UI224,UI237,UI250,UI263,UI276,UI289,UI302,UI315,UI328,UI341,UI354,UI367,UI380,UI393,UI406,UI419,UI432,UI445)</f>
        <v>0</v>
      </c>
      <c r="UJ29" s="76">
        <f t="shared" si="1909"/>
        <v>0</v>
      </c>
      <c r="UK29" s="77"/>
      <c r="UL29" s="80"/>
      <c r="UM29" s="71">
        <f t="shared" ref="UM29:UN29" si="1910">SUM(UM42,UM55,UM68,UM81,UM94,UM107,UM120,UM133,UM146,UM159,UM172,UM185,UM198,UM211,UM224,UM237,UM250,UM263,UM276,UM289,UM302,UM315,UM328,UM341,UM354,UM367,UM380,UM393,UM406,UM419,UM432,UM445)</f>
        <v>0</v>
      </c>
      <c r="UN29" s="73">
        <f t="shared" si="1910"/>
        <v>0</v>
      </c>
      <c r="UO29" s="72">
        <f t="shared" si="310"/>
        <v>0</v>
      </c>
      <c r="UP29" s="73">
        <f t="shared" ref="UP29:UR29" si="1911">SUM(UP42,UP55,UP68,UP81,UP94,UP107,UP120,UP133,UP146,UP159,UP172,UP185,UP198,UP211,UP224,UP237,UP250,UP263,UP276,UP289,UP302,UP315,UP328,UP341,UP354,UP367,UP380,UP393,UP406,UP419,UP432,UP445)</f>
        <v>0</v>
      </c>
      <c r="UQ29" s="73">
        <f t="shared" si="1911"/>
        <v>0</v>
      </c>
      <c r="UR29" s="73">
        <f t="shared" si="1911"/>
        <v>0</v>
      </c>
      <c r="US29" s="74">
        <f t="shared" si="312"/>
        <v>0</v>
      </c>
      <c r="UT29" s="73">
        <f t="shared" ref="UT29:UV29" si="1912">SUM(UT42,UT55,UT68,UT81,UT94,UT107,UT120,UT133,UT146,UT159,UT172,UT185,UT198,UT211,UT224,UT237,UT250,UT263,UT276,UT289,UT302,UT315,UT328,UT341,UT354,UT367,UT380,UT393,UT406,UT419,UT432,UT445)</f>
        <v>0</v>
      </c>
      <c r="UU29" s="73">
        <f t="shared" si="1912"/>
        <v>0</v>
      </c>
      <c r="UV29" s="73">
        <f t="shared" si="1912"/>
        <v>0</v>
      </c>
      <c r="UW29" s="72">
        <f t="shared" si="314"/>
        <v>0</v>
      </c>
      <c r="UX29" s="75">
        <f t="shared" ref="UX29:UY29" si="1913">SUM(UX42,UX55,UX68,UX81,UX94,UX107,UX120,UX133,UX146,UX159,UX172,UX185,UX198,UX211,UX224,UX237,UX250,UX263,UX276,UX289,UX302,UX315,UX328,UX341,UX354,UX367,UX380,UX393,UX406,UX419,UX432,UX445)</f>
        <v>0</v>
      </c>
      <c r="UY29" s="76">
        <f t="shared" si="1913"/>
        <v>0</v>
      </c>
      <c r="UZ29" s="77"/>
      <c r="VA29" s="80"/>
      <c r="VB29" s="71">
        <f t="shared" ref="VB29:VC29" si="1914">SUM(VB42,VB55,VB68,VB81,VB94,VB107,VB120,VB133,VB146,VB159,VB172,VB185,VB198,VB211,VB224,VB237,VB250,VB263,VB276,VB289,VB302,VB315,VB328,VB341,VB354,VB367,VB380,VB393,VB406,VB419,VB432,VB445)</f>
        <v>0</v>
      </c>
      <c r="VC29" s="73">
        <f t="shared" si="1914"/>
        <v>0</v>
      </c>
      <c r="VD29" s="72">
        <f t="shared" si="317"/>
        <v>0</v>
      </c>
      <c r="VE29" s="73">
        <f t="shared" ref="VE29:VG29" si="1915">SUM(VE42,VE55,VE68,VE81,VE94,VE107,VE120,VE133,VE146,VE159,VE172,VE185,VE198,VE211,VE224,VE237,VE250,VE263,VE276,VE289,VE302,VE315,VE328,VE341,VE354,VE367,VE380,VE393,VE406,VE419,VE432,VE445)</f>
        <v>0</v>
      </c>
      <c r="VF29" s="73">
        <f t="shared" si="1915"/>
        <v>0</v>
      </c>
      <c r="VG29" s="73">
        <f t="shared" si="1915"/>
        <v>0</v>
      </c>
      <c r="VH29" s="74">
        <f t="shared" si="319"/>
        <v>0</v>
      </c>
      <c r="VI29" s="73">
        <f t="shared" ref="VI29:VK29" si="1916">SUM(VI42,VI55,VI68,VI81,VI94,VI107,VI120,VI133,VI146,VI159,VI172,VI185,VI198,VI211,VI224,VI237,VI250,VI263,VI276,VI289,VI302,VI315,VI328,VI341,VI354,VI367,VI380,VI393,VI406,VI419,VI432,VI445)</f>
        <v>0</v>
      </c>
      <c r="VJ29" s="73">
        <f t="shared" si="1916"/>
        <v>0</v>
      </c>
      <c r="VK29" s="73">
        <f t="shared" si="1916"/>
        <v>0</v>
      </c>
      <c r="VL29" s="72">
        <f t="shared" si="321"/>
        <v>0</v>
      </c>
      <c r="VM29" s="75">
        <f t="shared" ref="VM29:VN29" si="1917">SUM(VM42,VM55,VM68,VM81,VM94,VM107,VM120,VM133,VM146,VM159,VM172,VM185,VM198,VM211,VM224,VM237,VM250,VM263,VM276,VM289,VM302,VM315,VM328,VM341,VM354,VM367,VM380,VM393,VM406,VM419,VM432,VM445)</f>
        <v>0</v>
      </c>
      <c r="VN29" s="76">
        <f t="shared" si="1917"/>
        <v>0</v>
      </c>
      <c r="VO29" s="77"/>
      <c r="VP29" s="80"/>
      <c r="VQ29" s="71">
        <f t="shared" ref="VQ29:VR29" si="1918">SUM(VQ42,VQ55,VQ68,VQ81,VQ94,VQ107,VQ120,VQ133,VQ146,VQ159,VQ172,VQ185,VQ198,VQ211,VQ224,VQ237,VQ250,VQ263,VQ276,VQ289,VQ302,VQ315,VQ328,VQ341,VQ354,VQ367,VQ380,VQ393,VQ406,VQ419,VQ432,VQ445)</f>
        <v>0</v>
      </c>
      <c r="VR29" s="73">
        <f t="shared" si="1918"/>
        <v>0</v>
      </c>
      <c r="VS29" s="72">
        <f t="shared" si="324"/>
        <v>0</v>
      </c>
      <c r="VT29" s="73">
        <f t="shared" ref="VT29:VV29" si="1919">SUM(VT42,VT55,VT68,VT81,VT94,VT107,VT120,VT133,VT146,VT159,VT172,VT185,VT198,VT211,VT224,VT237,VT250,VT263,VT276,VT289,VT302,VT315,VT328,VT341,VT354,VT367,VT380,VT393,VT406,VT419,VT432,VT445)</f>
        <v>0</v>
      </c>
      <c r="VU29" s="73">
        <f t="shared" si="1919"/>
        <v>0</v>
      </c>
      <c r="VV29" s="73">
        <f t="shared" si="1919"/>
        <v>0</v>
      </c>
      <c r="VW29" s="74">
        <f t="shared" si="326"/>
        <v>0</v>
      </c>
      <c r="VX29" s="73">
        <f t="shared" ref="VX29:VZ29" si="1920">SUM(VX42,VX55,VX68,VX81,VX94,VX107,VX120,VX133,VX146,VX159,VX172,VX185,VX198,VX211,VX224,VX237,VX250,VX263,VX276,VX289,VX302,VX315,VX328,VX341,VX354,VX367,VX380,VX393,VX406,VX419,VX432,VX445)</f>
        <v>0</v>
      </c>
      <c r="VY29" s="73">
        <f t="shared" si="1920"/>
        <v>0</v>
      </c>
      <c r="VZ29" s="73">
        <f t="shared" si="1920"/>
        <v>0</v>
      </c>
      <c r="WA29" s="72">
        <f t="shared" si="328"/>
        <v>0</v>
      </c>
      <c r="WB29" s="75">
        <f t="shared" ref="WB29:WC29" si="1921">SUM(WB42,WB55,WB68,WB81,WB94,WB107,WB120,WB133,WB146,WB159,WB172,WB185,WB198,WB211,WB224,WB237,WB250,WB263,WB276,WB289,WB302,WB315,WB328,WB341,WB354,WB367,WB380,WB393,WB406,WB419,WB432,WB445)</f>
        <v>0</v>
      </c>
      <c r="WC29" s="76">
        <f t="shared" si="1921"/>
        <v>0</v>
      </c>
      <c r="WD29" s="77"/>
      <c r="WE29" s="80"/>
    </row>
    <row r="30" spans="1:603" ht="16.5" customHeight="1">
      <c r="A30" s="68"/>
      <c r="B30" s="81" t="s">
        <v>236</v>
      </c>
      <c r="C30" s="83" t="s">
        <v>66</v>
      </c>
      <c r="D30" s="71">
        <f t="shared" ref="D30:E30" si="1922">SUM(D43,D56,D69,D82,D95,D108,D121,D134,D147,D160,D173,D186,D199,D212,D225,D238,D251,D264,D277,D290,D303,D316,D329,D342,D355,D368,D381,D394,D407,D420,D433,D446)</f>
        <v>0</v>
      </c>
      <c r="E30" s="73">
        <f t="shared" si="1922"/>
        <v>0</v>
      </c>
      <c r="F30" s="84">
        <f t="shared" si="51"/>
        <v>0</v>
      </c>
      <c r="G30" s="73">
        <f t="shared" ref="G30:I30" si="1923">SUM(G43,G56,G69,G82,G95,G108,G121,G134,G147,G160,G173,G186,G199,G212,G225,G238,G251,G264,G277,G290,G303,G316,G329,G342,G355,G368,G381,G394,G407,G420,G433,G446)</f>
        <v>0</v>
      </c>
      <c r="H30" s="73">
        <f t="shared" si="1923"/>
        <v>0</v>
      </c>
      <c r="I30" s="73">
        <f t="shared" si="1923"/>
        <v>0</v>
      </c>
      <c r="J30" s="85">
        <f t="shared" si="53"/>
        <v>0</v>
      </c>
      <c r="K30" s="73">
        <f t="shared" ref="K30:M30" si="1924">SUM(K43,K56,K69,K82,K95,K108,K121,K134,K147,K160,K173,K186,K199,K212,K225,K238,K251,K264,K277,K290,K303,K316,K329,K342,K355,K368,K381,K394,K407,K420,K433,K446)</f>
        <v>0</v>
      </c>
      <c r="L30" s="73">
        <f t="shared" si="1924"/>
        <v>0.16</v>
      </c>
      <c r="M30" s="73">
        <f t="shared" si="1924"/>
        <v>0</v>
      </c>
      <c r="N30" s="84">
        <f t="shared" si="55"/>
        <v>0.16</v>
      </c>
      <c r="O30" s="75">
        <f t="shared" ref="O30:P30" si="1925">SUM(O43,O56,O69,O82,O95,O108,O121,O134,O147,O160,O173,O186,O199,O212,O225,O238,O251,O264,O277,O290,O303,O316,O329,O342,O355,O368,O381,O394,O407,O420,O433,O446)</f>
        <v>5</v>
      </c>
      <c r="P30" s="76">
        <f t="shared" si="1925"/>
        <v>7.5</v>
      </c>
      <c r="Q30" s="86"/>
      <c r="R30" s="78"/>
      <c r="S30" s="71">
        <f t="shared" ref="S30:T30" si="1926">SUM(S43,S56,S69,S82,S95,S108,S121,S134,S147,S160,S173,S186,S199,S212,S225,S238,S251,S264,S277,S290,S303,S316,S329,S342,S355,S368,S381,S394,S407,S420,S433,S446)</f>
        <v>0</v>
      </c>
      <c r="T30" s="73">
        <f t="shared" si="1926"/>
        <v>0</v>
      </c>
      <c r="U30" s="84">
        <f t="shared" si="58"/>
        <v>0</v>
      </c>
      <c r="V30" s="73">
        <f t="shared" ref="V30:X30" si="1927">SUM(V43,V56,V69,V82,V95,V108,V121,V134,V147,V160,V173,V186,V199,V212,V225,V238,V251,V264,V277,V290,V303,V316,V329,V342,V355,V368,V381,V394,V407,V420,V433,V446)</f>
        <v>0</v>
      </c>
      <c r="W30" s="73">
        <f t="shared" si="1927"/>
        <v>0</v>
      </c>
      <c r="X30" s="73">
        <f t="shared" si="1927"/>
        <v>0</v>
      </c>
      <c r="Y30" s="85">
        <f t="shared" si="60"/>
        <v>0</v>
      </c>
      <c r="Z30" s="73">
        <f t="shared" ref="Z30:AB30" si="1928">SUM(Z43,Z56,Z69,Z82,Z95,Z108,Z121,Z134,Z147,Z160,Z173,Z186,Z199,Z212,Z225,Z238,Z251,Z264,Z277,Z290,Z303,Z316,Z329,Z342,Z355,Z368,Z381,Z394,Z407,Z420,Z433,Z446)</f>
        <v>0</v>
      </c>
      <c r="AA30" s="73">
        <f t="shared" si="1928"/>
        <v>0</v>
      </c>
      <c r="AB30" s="73">
        <f t="shared" si="1928"/>
        <v>0</v>
      </c>
      <c r="AC30" s="84">
        <f t="shared" si="62"/>
        <v>0</v>
      </c>
      <c r="AD30" s="75">
        <f t="shared" ref="AD30:AE30" si="1929">SUM(AD43,AD56,AD69,AD82,AD95,AD108,AD121,AD134,AD147,AD160,AD173,AD186,AD199,AD212,AD225,AD238,AD251,AD264,AD277,AD290,AD303,AD316,AD329,AD342,AD355,AD368,AD381,AD394,AD407,AD420,AD433,AD446)</f>
        <v>0</v>
      </c>
      <c r="AE30" s="76">
        <f t="shared" si="1929"/>
        <v>0</v>
      </c>
      <c r="AF30" s="86"/>
      <c r="AG30" s="78"/>
      <c r="AH30" s="71">
        <f t="shared" ref="AH30:AI30" si="1930">SUM(AH43,AH56,AH69,AH82,AH95,AH108,AH121,AH134,AH147,AH160,AH173,AH186,AH199,AH212,AH225,AH238,AH251,AH264,AH277,AH290,AH303,AH316,AH329,AH342,AH355,AH368,AH381,AH394,AH407,AH420,AH433,AH446)</f>
        <v>0</v>
      </c>
      <c r="AI30" s="73">
        <f t="shared" si="1930"/>
        <v>0</v>
      </c>
      <c r="AJ30" s="84">
        <f t="shared" si="65"/>
        <v>0</v>
      </c>
      <c r="AK30" s="73">
        <f t="shared" ref="AK30:AM30" si="1931">SUM(AK43,AK56,AK69,AK82,AK95,AK108,AK121,AK134,AK147,AK160,AK173,AK186,AK199,AK212,AK225,AK238,AK251,AK264,AK277,AK290,AK303,AK316,AK329,AK342,AK355,AK368,AK381,AK394,AK407,AK420,AK433,AK446)</f>
        <v>0</v>
      </c>
      <c r="AL30" s="73">
        <f t="shared" si="1931"/>
        <v>0</v>
      </c>
      <c r="AM30" s="73">
        <f t="shared" si="1931"/>
        <v>0</v>
      </c>
      <c r="AN30" s="85">
        <f t="shared" si="67"/>
        <v>0</v>
      </c>
      <c r="AO30" s="73">
        <f t="shared" ref="AO30:AQ30" si="1932">SUM(AO43,AO56,AO69,AO82,AO95,AO108,AO121,AO134,AO147,AO160,AO173,AO186,AO199,AO212,AO225,AO238,AO251,AO264,AO277,AO290,AO303,AO316,AO329,AO342,AO355,AO368,AO381,AO394,AO407,AO420,AO433,AO446)</f>
        <v>0</v>
      </c>
      <c r="AP30" s="73">
        <f t="shared" si="1932"/>
        <v>0</v>
      </c>
      <c r="AQ30" s="73">
        <f t="shared" si="1932"/>
        <v>0</v>
      </c>
      <c r="AR30" s="84">
        <f t="shared" si="69"/>
        <v>0</v>
      </c>
      <c r="AS30" s="75">
        <f t="shared" ref="AS30:AT30" si="1933">SUM(AS43,AS56,AS69,AS82,AS95,AS108,AS121,AS134,AS147,AS160,AS173,AS186,AS199,AS212,AS225,AS238,AS251,AS264,AS277,AS290,AS303,AS316,AS329,AS342,AS355,AS368,AS381,AS394,AS407,AS420,AS433,AS446)</f>
        <v>0</v>
      </c>
      <c r="AT30" s="76">
        <f t="shared" si="1933"/>
        <v>0</v>
      </c>
      <c r="AU30" s="86"/>
      <c r="AV30" s="78"/>
      <c r="AW30" s="71">
        <f t="shared" ref="AW30:AX30" si="1934">SUM(AW43,AW56,AW69,AW82,AW95,AW108,AW121,AW134,AW147,AW160,AW173,AW186,AW199,AW212,AW225,AW238,AW251,AW264,AW277,AW290,AW303,AW316,AW329,AW342,AW355,AW368,AW381,AW394,AW407,AW420,AW433,AW446)</f>
        <v>0</v>
      </c>
      <c r="AX30" s="73">
        <f t="shared" si="1934"/>
        <v>0</v>
      </c>
      <c r="AY30" s="84">
        <f t="shared" si="72"/>
        <v>0</v>
      </c>
      <c r="AZ30" s="73">
        <f t="shared" ref="AZ30:BB30" si="1935">SUM(AZ43,AZ56,AZ69,AZ82,AZ95,AZ108,AZ121,AZ134,AZ147,AZ160,AZ173,AZ186,AZ199,AZ212,AZ225,AZ238,AZ251,AZ264,AZ277,AZ290,AZ303,AZ316,AZ329,AZ342,AZ355,AZ368,AZ381,AZ394,AZ407,AZ420,AZ433,AZ446)</f>
        <v>0</v>
      </c>
      <c r="BA30" s="73">
        <f t="shared" si="1935"/>
        <v>0</v>
      </c>
      <c r="BB30" s="73">
        <f t="shared" si="1935"/>
        <v>0</v>
      </c>
      <c r="BC30" s="85">
        <f t="shared" si="74"/>
        <v>0</v>
      </c>
      <c r="BD30" s="73">
        <f t="shared" ref="BD30:BF30" si="1936">SUM(BD43,BD56,BD69,BD82,BD95,BD108,BD121,BD134,BD147,BD160,BD173,BD186,BD199,BD212,BD225,BD238,BD251,BD264,BD277,BD290,BD303,BD316,BD329,BD342,BD355,BD368,BD381,BD394,BD407,BD420,BD433,BD446)</f>
        <v>0</v>
      </c>
      <c r="BE30" s="73">
        <f t="shared" si="1936"/>
        <v>0</v>
      </c>
      <c r="BF30" s="73">
        <f t="shared" si="1936"/>
        <v>0</v>
      </c>
      <c r="BG30" s="84">
        <f t="shared" si="76"/>
        <v>0</v>
      </c>
      <c r="BH30" s="75">
        <f t="shared" ref="BH30:BI30" si="1937">SUM(BH43,BH56,BH69,BH82,BH95,BH108,BH121,BH134,BH147,BH160,BH173,BH186,BH199,BH212,BH225,BH238,BH251,BH264,BH277,BH290,BH303,BH316,BH329,BH342,BH355,BH368,BH381,BH394,BH407,BH420,BH433,BH446)</f>
        <v>1.1499999999999999</v>
      </c>
      <c r="BI30" s="76">
        <f t="shared" si="1937"/>
        <v>1.8399999999999999</v>
      </c>
      <c r="BJ30" s="86"/>
      <c r="BK30" s="78"/>
      <c r="BL30" s="71">
        <f t="shared" ref="BL30:BM30" si="1938">SUM(BL43,BL56,BL69,BL82,BL95,BL108,BL121,BL134,BL147,BL160,BL173,BL186,BL199,BL212,BL225,BL238,BL251,BL264,BL277,BL290,BL303,BL316,BL329,BL342,BL355,BL368,BL381,BL394,BL407,BL420,BL433,BL446)</f>
        <v>0</v>
      </c>
      <c r="BM30" s="73">
        <f t="shared" si="1938"/>
        <v>0</v>
      </c>
      <c r="BN30" s="84">
        <f t="shared" si="79"/>
        <v>0</v>
      </c>
      <c r="BO30" s="73">
        <f t="shared" ref="BO30:BQ30" si="1939">SUM(BO43,BO56,BO69,BO82,BO95,BO108,BO121,BO134,BO147,BO160,BO173,BO186,BO199,BO212,BO225,BO238,BO251,BO264,BO277,BO290,BO303,BO316,BO329,BO342,BO355,BO368,BO381,BO394,BO407,BO420,BO433,BO446)</f>
        <v>0</v>
      </c>
      <c r="BP30" s="73">
        <f t="shared" si="1939"/>
        <v>0</v>
      </c>
      <c r="BQ30" s="73">
        <f t="shared" si="1939"/>
        <v>0</v>
      </c>
      <c r="BR30" s="85">
        <f t="shared" si="81"/>
        <v>0</v>
      </c>
      <c r="BS30" s="73">
        <f t="shared" ref="BS30:BU30" si="1940">SUM(BS43,BS56,BS69,BS82,BS95,BS108,BS121,BS134,BS147,BS160,BS173,BS186,BS199,BS212,BS225,BS238,BS251,BS264,BS277,BS290,BS303,BS316,BS329,BS342,BS355,BS368,BS381,BS394,BS407,BS420,BS433,BS446)</f>
        <v>0</v>
      </c>
      <c r="BT30" s="73">
        <f t="shared" si="1940"/>
        <v>0</v>
      </c>
      <c r="BU30" s="73">
        <f t="shared" si="1940"/>
        <v>0</v>
      </c>
      <c r="BV30" s="84">
        <f t="shared" si="83"/>
        <v>0</v>
      </c>
      <c r="BW30" s="75">
        <f t="shared" ref="BW30:BX30" si="1941">SUM(BW43,BW56,BW69,BW82,BW95,BW108,BW121,BW134,BW147,BW160,BW173,BW186,BW199,BW212,BW225,BW238,BW251,BW264,BW277,BW290,BW303,BW316,BW329,BW342,BW355,BW368,BW381,BW394,BW407,BW420,BW433,BW446)</f>
        <v>0.4</v>
      </c>
      <c r="BX30" s="76">
        <f t="shared" si="1941"/>
        <v>0.64000000000000012</v>
      </c>
      <c r="BY30" s="86"/>
      <c r="BZ30" s="79"/>
      <c r="CA30" s="71">
        <f t="shared" ref="CA30:CB30" si="1942">SUM(CA43,CA56,CA69,CA82,CA95,CA108,CA121,CA134,CA147,CA160,CA173,CA186,CA199,CA212,CA225,CA238,CA251,CA264,CA277,CA290,CA303,CA316,CA329,CA342,CA355,CA368,CA381,CA394,CA407,CA420,CA433,CA446)</f>
        <v>0</v>
      </c>
      <c r="CB30" s="73">
        <f t="shared" si="1942"/>
        <v>0</v>
      </c>
      <c r="CC30" s="84">
        <f t="shared" si="86"/>
        <v>0</v>
      </c>
      <c r="CD30" s="73">
        <f t="shared" ref="CD30:CF30" si="1943">SUM(CD43,CD56,CD69,CD82,CD95,CD108,CD121,CD134,CD147,CD160,CD173,CD186,CD199,CD212,CD225,CD238,CD251,CD264,CD277,CD290,CD303,CD316,CD329,CD342,CD355,CD368,CD381,CD394,CD407,CD420,CD433,CD446)</f>
        <v>0</v>
      </c>
      <c r="CE30" s="73">
        <f t="shared" si="1943"/>
        <v>0</v>
      </c>
      <c r="CF30" s="73">
        <f t="shared" si="1943"/>
        <v>0</v>
      </c>
      <c r="CG30" s="85">
        <f t="shared" si="88"/>
        <v>0</v>
      </c>
      <c r="CH30" s="73">
        <f t="shared" ref="CH30:CJ30" si="1944">SUM(CH43,CH56,CH69,CH82,CH95,CH108,CH121,CH134,CH147,CH160,CH173,CH186,CH199,CH212,CH225,CH238,CH251,CH264,CH277,CH290,CH303,CH316,CH329,CH342,CH355,CH368,CH381,CH394,CH407,CH420,CH433,CH446)</f>
        <v>0</v>
      </c>
      <c r="CI30" s="73">
        <f t="shared" si="1944"/>
        <v>0</v>
      </c>
      <c r="CJ30" s="73">
        <f t="shared" si="1944"/>
        <v>0</v>
      </c>
      <c r="CK30" s="84">
        <f t="shared" si="90"/>
        <v>0</v>
      </c>
      <c r="CL30" s="75">
        <f t="shared" ref="CL30:CM30" si="1945">SUM(CL43,CL56,CL69,CL82,CL95,CL108,CL121,CL134,CL147,CL160,CL173,CL186,CL199,CL212,CL225,CL238,CL251,CL264,CL277,CL290,CL303,CL316,CL329,CL342,CL355,CL368,CL381,CL394,CL407,CL420,CL433,CL446)</f>
        <v>59.2</v>
      </c>
      <c r="CM30" s="76">
        <f t="shared" si="1945"/>
        <v>61.26</v>
      </c>
      <c r="CN30" s="86"/>
      <c r="CO30" s="80"/>
      <c r="CP30" s="71">
        <f t="shared" ref="CP30:CQ30" si="1946">SUM(CP43,CP56,CP69,CP82,CP95,CP108,CP121,CP134,CP147,CP160,CP173,CP186,CP199,CP212,CP225,CP238,CP251,CP264,CP277,CP290,CP303,CP316,CP329,CP342,CP355,CP368,CP381,CP394,CP407,CP420,CP433,CP446)</f>
        <v>0</v>
      </c>
      <c r="CQ30" s="73">
        <f t="shared" si="1946"/>
        <v>0</v>
      </c>
      <c r="CR30" s="84">
        <f t="shared" si="93"/>
        <v>0</v>
      </c>
      <c r="CS30" s="73">
        <f t="shared" ref="CS30:CU30" si="1947">SUM(CS43,CS56,CS69,CS82,CS95,CS108,CS121,CS134,CS147,CS160,CS173,CS186,CS199,CS212,CS225,CS238,CS251,CS264,CS277,CS290,CS303,CS316,CS329,CS342,CS355,CS368,CS381,CS394,CS407,CS420,CS433,CS446)</f>
        <v>0</v>
      </c>
      <c r="CT30" s="73">
        <f t="shared" si="1947"/>
        <v>0</v>
      </c>
      <c r="CU30" s="73">
        <f t="shared" si="1947"/>
        <v>0</v>
      </c>
      <c r="CV30" s="85">
        <f t="shared" si="95"/>
        <v>0</v>
      </c>
      <c r="CW30" s="73">
        <f t="shared" ref="CW30:CY30" si="1948">SUM(CW43,CW56,CW69,CW82,CW95,CW108,CW121,CW134,CW147,CW160,CW173,CW186,CW199,CW212,CW225,CW238,CW251,CW264,CW277,CW290,CW303,CW316,CW329,CW342,CW355,CW368,CW381,CW394,CW407,CW420,CW433,CW446)</f>
        <v>0</v>
      </c>
      <c r="CX30" s="73">
        <f t="shared" si="1948"/>
        <v>0</v>
      </c>
      <c r="CY30" s="73">
        <f t="shared" si="1948"/>
        <v>0</v>
      </c>
      <c r="CZ30" s="84">
        <f t="shared" si="97"/>
        <v>0</v>
      </c>
      <c r="DA30" s="75">
        <f t="shared" ref="DA30:DB30" si="1949">SUM(DA43,DA56,DA69,DA82,DA95,DA108,DA121,DA134,DA147,DA160,DA173,DA186,DA199,DA212,DA225,DA238,DA251,DA264,DA277,DA290,DA303,DA316,DA329,DA342,DA355,DA368,DA381,DA394,DA407,DA420,DA433,DA446)</f>
        <v>0</v>
      </c>
      <c r="DB30" s="76">
        <f t="shared" si="1949"/>
        <v>0</v>
      </c>
      <c r="DC30" s="86"/>
      <c r="DD30" s="80"/>
      <c r="DE30" s="71">
        <f t="shared" ref="DE30:DF30" si="1950">SUM(DE43,DE56,DE69,DE82,DE95,DE108,DE121,DE134,DE147,DE160,DE173,DE186,DE199,DE212,DE225,DE238,DE251,DE264,DE277,DE290,DE303,DE316,DE329,DE342,DE355,DE368,DE381,DE394,DE407,DE420,DE433,DE446)</f>
        <v>0</v>
      </c>
      <c r="DF30" s="73">
        <f t="shared" si="1950"/>
        <v>0</v>
      </c>
      <c r="DG30" s="84">
        <f t="shared" si="100"/>
        <v>0</v>
      </c>
      <c r="DH30" s="73">
        <f t="shared" ref="DH30:DJ30" si="1951">SUM(DH43,DH56,DH69,DH82,DH95,DH108,DH121,DH134,DH147,DH160,DH173,DH186,DH199,DH212,DH225,DH238,DH251,DH264,DH277,DH290,DH303,DH316,DH329,DH342,DH355,DH368,DH381,DH394,DH407,DH420,DH433,DH446)</f>
        <v>0</v>
      </c>
      <c r="DI30" s="73">
        <f t="shared" si="1951"/>
        <v>0</v>
      </c>
      <c r="DJ30" s="73">
        <f t="shared" si="1951"/>
        <v>0</v>
      </c>
      <c r="DK30" s="85">
        <f t="shared" si="102"/>
        <v>0</v>
      </c>
      <c r="DL30" s="73">
        <f t="shared" ref="DL30:DN30" si="1952">SUM(DL43,DL56,DL69,DL82,DL95,DL108,DL121,DL134,DL147,DL160,DL173,DL186,DL199,DL212,DL225,DL238,DL251,DL264,DL277,DL290,DL303,DL316,DL329,DL342,DL355,DL368,DL381,DL394,DL407,DL420,DL433,DL446)</f>
        <v>0</v>
      </c>
      <c r="DM30" s="73">
        <f t="shared" si="1952"/>
        <v>0</v>
      </c>
      <c r="DN30" s="73">
        <f t="shared" si="1952"/>
        <v>0</v>
      </c>
      <c r="DO30" s="84">
        <f t="shared" si="104"/>
        <v>0</v>
      </c>
      <c r="DP30" s="75">
        <f t="shared" ref="DP30:DQ30" si="1953">SUM(DP43,DP56,DP69,DP82,DP95,DP108,DP121,DP134,DP147,DP160,DP173,DP186,DP199,DP212,DP225,DP238,DP251,DP264,DP277,DP290,DP303,DP316,DP329,DP342,DP355,DP368,DP381,DP394,DP407,DP420,DP433,DP446)</f>
        <v>0.12</v>
      </c>
      <c r="DQ30" s="76">
        <f t="shared" si="1953"/>
        <v>0.6</v>
      </c>
      <c r="DR30" s="86"/>
      <c r="DS30" s="80"/>
      <c r="DT30" s="71">
        <f t="shared" ref="DT30:DU30" si="1954">SUM(DT43,DT56,DT69,DT82,DT95,DT108,DT121,DT134,DT147,DT160,DT173,DT186,DT199,DT212,DT225,DT238,DT251,DT264,DT277,DT290,DT303,DT316,DT329,DT342,DT355,DT368,DT381,DT394,DT407,DT420,DT433,DT446)</f>
        <v>0</v>
      </c>
      <c r="DU30" s="73">
        <f t="shared" si="1954"/>
        <v>0</v>
      </c>
      <c r="DV30" s="84">
        <f t="shared" si="107"/>
        <v>0</v>
      </c>
      <c r="DW30" s="73">
        <f t="shared" ref="DW30:DY30" si="1955">SUM(DW43,DW56,DW69,DW82,DW95,DW108,DW121,DW134,DW147,DW160,DW173,DW186,DW199,DW212,DW225,DW238,DW251,DW264,DW277,DW290,DW303,DW316,DW329,DW342,DW355,DW368,DW381,DW394,DW407,DW420,DW433,DW446)</f>
        <v>0</v>
      </c>
      <c r="DX30" s="73">
        <f t="shared" si="1955"/>
        <v>0</v>
      </c>
      <c r="DY30" s="73">
        <f t="shared" si="1955"/>
        <v>0</v>
      </c>
      <c r="DZ30" s="85">
        <f t="shared" si="109"/>
        <v>0</v>
      </c>
      <c r="EA30" s="73">
        <f t="shared" ref="EA30:EC30" si="1956">SUM(EA43,EA56,EA69,EA82,EA95,EA108,EA121,EA134,EA147,EA160,EA173,EA186,EA199,EA212,EA225,EA238,EA251,EA264,EA277,EA290,EA303,EA316,EA329,EA342,EA355,EA368,EA381,EA394,EA407,EA420,EA433,EA446)</f>
        <v>0</v>
      </c>
      <c r="EB30" s="73">
        <f t="shared" si="1956"/>
        <v>0</v>
      </c>
      <c r="EC30" s="73">
        <f t="shared" si="1956"/>
        <v>0</v>
      </c>
      <c r="ED30" s="84">
        <f t="shared" si="111"/>
        <v>0</v>
      </c>
      <c r="EE30" s="75">
        <f t="shared" ref="EE30:EF30" si="1957">SUM(EE43,EE56,EE69,EE82,EE95,EE108,EE121,EE134,EE147,EE160,EE173,EE186,EE199,EE212,EE225,EE238,EE251,EE264,EE277,EE290,EE303,EE316,EE329,EE342,EE355,EE368,EE381,EE394,EE407,EE420,EE433,EE446)</f>
        <v>10</v>
      </c>
      <c r="EF30" s="76">
        <f t="shared" si="1957"/>
        <v>70</v>
      </c>
      <c r="EG30" s="86"/>
      <c r="EH30" s="80"/>
      <c r="EI30" s="71">
        <f t="shared" ref="EI30:EJ30" si="1958">SUM(EI43,EI56,EI69,EI82,EI95,EI108,EI121,EI134,EI147,EI160,EI173,EI186,EI199,EI212,EI225,EI238,EI251,EI264,EI277,EI290,EI303,EI316,EI329,EI342,EI355,EI368,EI381,EI394,EI407,EI420,EI433,EI446)</f>
        <v>0</v>
      </c>
      <c r="EJ30" s="73">
        <f t="shared" si="1958"/>
        <v>0</v>
      </c>
      <c r="EK30" s="84">
        <f t="shared" si="114"/>
        <v>0</v>
      </c>
      <c r="EL30" s="73">
        <f t="shared" ref="EL30:EN30" si="1959">SUM(EL43,EL56,EL69,EL82,EL95,EL108,EL121,EL134,EL147,EL160,EL173,EL186,EL199,EL212,EL225,EL238,EL251,EL264,EL277,EL290,EL303,EL316,EL329,EL342,EL355,EL368,EL381,EL394,EL407,EL420,EL433,EL446)</f>
        <v>0</v>
      </c>
      <c r="EM30" s="73">
        <f t="shared" si="1959"/>
        <v>0</v>
      </c>
      <c r="EN30" s="73">
        <f t="shared" si="1959"/>
        <v>0</v>
      </c>
      <c r="EO30" s="85">
        <f t="shared" si="116"/>
        <v>0</v>
      </c>
      <c r="EP30" s="73">
        <f t="shared" ref="EP30:ER30" si="1960">SUM(EP43,EP56,EP69,EP82,EP95,EP108,EP121,EP134,EP147,EP160,EP173,EP186,EP199,EP212,EP225,EP238,EP251,EP264,EP277,EP290,EP303,EP316,EP329,EP342,EP355,EP368,EP381,EP394,EP407,EP420,EP433,EP446)</f>
        <v>0</v>
      </c>
      <c r="EQ30" s="73">
        <f t="shared" si="1960"/>
        <v>0</v>
      </c>
      <c r="ER30" s="73">
        <f t="shared" si="1960"/>
        <v>0</v>
      </c>
      <c r="ES30" s="84">
        <f t="shared" si="118"/>
        <v>0</v>
      </c>
      <c r="ET30" s="75">
        <f t="shared" ref="ET30:EU30" si="1961">SUM(ET43,ET56,ET69,ET82,ET95,ET108,ET121,ET134,ET147,ET160,ET173,ET186,ET199,ET212,ET225,ET238,ET251,ET264,ET277,ET290,ET303,ET316,ET329,ET342,ET355,ET368,ET381,ET394,ET407,ET420,ET433,ET446)</f>
        <v>0.35</v>
      </c>
      <c r="EU30" s="76">
        <f t="shared" si="1961"/>
        <v>2.4499999999999997</v>
      </c>
      <c r="EV30" s="86"/>
      <c r="EW30" s="80"/>
      <c r="EX30" s="71">
        <f t="shared" ref="EX30:EY30" si="1962">SUM(EX43,EX56,EX69,EX82,EX95,EX108,EX121,EX134,EX147,EX160,EX173,EX186,EX199,EX212,EX225,EX238,EX251,EX264,EX277,EX290,EX303,EX316,EX329,EX342,EX355,EX368,EX381,EX394,EX407,EX420,EX433,EX446)</f>
        <v>0</v>
      </c>
      <c r="EY30" s="73">
        <f t="shared" si="1962"/>
        <v>0</v>
      </c>
      <c r="EZ30" s="84">
        <f t="shared" si="121"/>
        <v>0</v>
      </c>
      <c r="FA30" s="73">
        <f t="shared" ref="FA30:FC30" si="1963">SUM(FA43,FA56,FA69,FA82,FA95,FA108,FA121,FA134,FA147,FA160,FA173,FA186,FA199,FA212,FA225,FA238,FA251,FA264,FA277,FA290,FA303,FA316,FA329,FA342,FA355,FA368,FA381,FA394,FA407,FA420,FA433,FA446)</f>
        <v>0</v>
      </c>
      <c r="FB30" s="73">
        <f t="shared" si="1963"/>
        <v>0</v>
      </c>
      <c r="FC30" s="73">
        <f t="shared" si="1963"/>
        <v>0</v>
      </c>
      <c r="FD30" s="85">
        <f t="shared" si="123"/>
        <v>0</v>
      </c>
      <c r="FE30" s="73">
        <f t="shared" ref="FE30:FG30" si="1964">SUM(FE43,FE56,FE69,FE82,FE95,FE108,FE121,FE134,FE147,FE160,FE173,FE186,FE199,FE212,FE225,FE238,FE251,FE264,FE277,FE290,FE303,FE316,FE329,FE342,FE355,FE368,FE381,FE394,FE407,FE420,FE433,FE446)</f>
        <v>0</v>
      </c>
      <c r="FF30" s="73">
        <f t="shared" si="1964"/>
        <v>0</v>
      </c>
      <c r="FG30" s="73">
        <f t="shared" si="1964"/>
        <v>0</v>
      </c>
      <c r="FH30" s="84">
        <f t="shared" si="125"/>
        <v>0</v>
      </c>
      <c r="FI30" s="75">
        <f t="shared" ref="FI30:FJ30" si="1965">SUM(FI43,FI56,FI69,FI82,FI95,FI108,FI121,FI134,FI147,FI160,FI173,FI186,FI199,FI212,FI225,FI238,FI251,FI264,FI277,FI290,FI303,FI316,FI329,FI342,FI355,FI368,FI381,FI394,FI407,FI420,FI433,FI446)</f>
        <v>15.05</v>
      </c>
      <c r="FJ30" s="76">
        <f t="shared" si="1965"/>
        <v>45.150000000000006</v>
      </c>
      <c r="FK30" s="86"/>
      <c r="FL30" s="80"/>
      <c r="FM30" s="71">
        <f t="shared" ref="FM30:FN30" si="1966">SUM(FM43,FM56,FM69,FM82,FM95,FM108,FM121,FM134,FM147,FM160,FM173,FM186,FM199,FM212,FM225,FM238,FM251,FM264,FM277,FM290,FM303,FM316,FM329,FM342,FM355,FM368,FM381,FM394,FM407,FM420,FM433,FM446)</f>
        <v>2</v>
      </c>
      <c r="FN30" s="73">
        <f t="shared" si="1966"/>
        <v>2</v>
      </c>
      <c r="FO30" s="84">
        <f t="shared" si="128"/>
        <v>4</v>
      </c>
      <c r="FP30" s="73">
        <f t="shared" si="374"/>
        <v>25</v>
      </c>
      <c r="FQ30" s="73">
        <f>SUM(FQ43,FQ56,FQ69,FQ82,FQ95,FQ108,FQ121,FQ134,FQ147,FQ160,FQ173,FQ186,FQ199,FQ212,FQ225,FQ238,FQ251,FQ264,FQ277,FQ290,FQ303,FQ316,FQ329,FQ342,FQ355,FQ368,FQ381,FQ394,FQ407,FQ420,FQ433,FQ446)</f>
        <v>150</v>
      </c>
      <c r="FR30" s="73">
        <f>SUM(FR43,FR56,FR68,FR82,FR95,FR108,FR121,FR134,FR147,FR160,FR173,FR186,FR199,FR212,FR225,FR238,FR251,FR264,FR277,FR290,FR303,FR316,FR329,FR342,FR355,FR368,FR381,FR394,FR407,FR420,FR433,FR446)</f>
        <v>330937.5</v>
      </c>
      <c r="FS30" s="85">
        <f t="shared" si="130"/>
        <v>-330762.5</v>
      </c>
      <c r="FT30" s="73">
        <f t="shared" si="851"/>
        <v>0</v>
      </c>
      <c r="FU30" s="73">
        <f t="shared" ref="FU30:FV30" si="1967">SUM(FU43,FU56,FU69,FU82,FU95,FU108,FU121,FU134,FU147,FU160,FU173,FU186,FU199,FU212,FU225,FU238,FU251,FU264,FU277,FU290,FU303,FU316,FU329,FU342,FU355,FU368,FU381,FU394,FU407,FU420,FU433,FU446)</f>
        <v>6.5000000000000002E-2</v>
      </c>
      <c r="FV30" s="73">
        <f t="shared" si="1967"/>
        <v>0</v>
      </c>
      <c r="FW30" s="84">
        <f t="shared" si="132"/>
        <v>6.5000000000000002E-2</v>
      </c>
      <c r="FX30" s="75">
        <f t="shared" ref="FX30:FY30" si="1968">SUM(FX43,FX56,FX69,FX82,FX95,FX108,FX121,FX134,FX147,FX160,FX173,FX186,FX199,FX212,FX225,FX238,FX251,FX264,FX277,FX290,FX303,FX316,FX329,FX342,FX355,FX368,FX381,FX394,FX407,FX420,FX433,FX446)</f>
        <v>37.92</v>
      </c>
      <c r="FY30" s="76">
        <f t="shared" si="1968"/>
        <v>568</v>
      </c>
      <c r="FZ30" s="86"/>
      <c r="GA30" s="80"/>
      <c r="GB30" s="71">
        <f t="shared" ref="GB30:GC30" si="1969">SUM(GB43,GB56,GB69,GB82,GB95,GB108,GB121,GB134,GB147,GB160,GB173,GB186,GB199,GB212,GB225,GB238,GB251,GB264,GB277,GB290,GB303,GB316,GB329,GB342,GB355,GB368,GB381,GB394,GB407,GB420,GB433,GB446)</f>
        <v>2</v>
      </c>
      <c r="GC30" s="73">
        <f t="shared" si="1969"/>
        <v>2</v>
      </c>
      <c r="GD30" s="84">
        <f t="shared" si="135"/>
        <v>4</v>
      </c>
      <c r="GE30" s="73">
        <f t="shared" ref="GE30:GG30" si="1970">SUM(GE43,GE56,GE69,GE82,GE95,GE108,GE121,GE134,GE147,GE160,GE173,GE186,GE199,GE212,GE225,GE238,GE251,GE264,GE277,GE290,GE303,GE316,GE329,GE342,GE355,GE368,GE381,GE394,GE407,GE420,GE433,GE446)</f>
        <v>50</v>
      </c>
      <c r="GF30" s="73">
        <f t="shared" si="1970"/>
        <v>175</v>
      </c>
      <c r="GG30" s="73">
        <f t="shared" si="1970"/>
        <v>0</v>
      </c>
      <c r="GH30" s="85">
        <f t="shared" si="137"/>
        <v>225</v>
      </c>
      <c r="GI30" s="73">
        <f t="shared" ref="GI30:GK30" si="1971">SUM(GI43,GI56,GI69,GI82,GI95,GI108,GI121,GI134,GI147,GI160,GI173,GI186,GI199,GI212,GI225,GI238,GI251,GI264,GI277,GI290,GI303,GI316,GI329,GI342,GI355,GI368,GI381,GI394,GI407,GI420,GI433,GI446)</f>
        <v>0</v>
      </c>
      <c r="GJ30" s="73">
        <f t="shared" si="1971"/>
        <v>6.7500000000000004E-2</v>
      </c>
      <c r="GK30" s="73">
        <f t="shared" si="1971"/>
        <v>0</v>
      </c>
      <c r="GL30" s="84">
        <f t="shared" si="139"/>
        <v>6.7500000000000004E-2</v>
      </c>
      <c r="GM30" s="75">
        <f t="shared" ref="GM30:GN30" si="1972">SUM(GM43,GM56,GM69,GM82,GM95,GM108,GM121,GM134,GM147,GM160,GM173,GM186,GM199,GM212,GM225,GM238,GM251,GM264,GM277,GM290,GM303,GM316,GM329,GM342,GM355,GM368,GM381,GM394,GM407,GM420,GM433,GM446)</f>
        <v>16.310000000000002</v>
      </c>
      <c r="GN30" s="76">
        <f t="shared" si="1972"/>
        <v>196.85</v>
      </c>
      <c r="GO30" s="86"/>
      <c r="GP30" s="80"/>
      <c r="GQ30" s="71">
        <f t="shared" ref="GQ30:GR30" si="1973">SUM(GQ43,GQ56,GQ69,GQ82,GQ95,GQ108,GQ121,GQ134,GQ147,GQ160,GQ173,GQ186,GQ199,GQ212,GQ225,GQ238,GQ251,GQ264,GQ277,GQ290,GQ303,GQ316,GQ329,GQ342,GQ355,GQ368,GQ381,GQ394,GQ407,GQ420,GQ433,GQ446)</f>
        <v>14</v>
      </c>
      <c r="GR30" s="73">
        <f t="shared" si="1973"/>
        <v>12</v>
      </c>
      <c r="GS30" s="84">
        <f t="shared" si="142"/>
        <v>26</v>
      </c>
      <c r="GT30" s="73">
        <f t="shared" ref="GT30:GV30" si="1974">SUM(GT43,GT56,GT69,GT82,GT95,GT108,GT121,GT134,GT147,GT160,GT173,GT186,GT199,GT212,GT225,GT238,GT251,GT264,GT277,GT290,GT303,GT316,GT329,GT342,GT355,GT368,GT381,GT394,GT407,GT420,GT433,GT446)</f>
        <v>0</v>
      </c>
      <c r="GU30" s="73">
        <f t="shared" si="1974"/>
        <v>0</v>
      </c>
      <c r="GV30" s="73">
        <f t="shared" si="1974"/>
        <v>0</v>
      </c>
      <c r="GW30" s="85">
        <f t="shared" si="144"/>
        <v>0</v>
      </c>
      <c r="GX30" s="73">
        <f t="shared" ref="GX30:GZ30" si="1975">SUM(GX43,GX56,GX69,GX82,GX95,GX108,GX121,GX134,GX147,GX160,GX173,GX186,GX199,GX212,GX225,GX238,GX251,GX264,GX277,GX290,GX303,GX316,GX329,GX342,GX355,GX368,GX381,GX394,GX407,GX420,GX433,GX446)</f>
        <v>0</v>
      </c>
      <c r="GY30" s="73">
        <f t="shared" si="1975"/>
        <v>0</v>
      </c>
      <c r="GZ30" s="73">
        <f t="shared" si="1975"/>
        <v>0</v>
      </c>
      <c r="HA30" s="84">
        <f t="shared" si="146"/>
        <v>0</v>
      </c>
      <c r="HB30" s="75">
        <f t="shared" ref="HB30:HC30" si="1976">SUM(HB43,HB56,HB69,HB82,HB95,HB108,HB121,HB134,HB147,HB160,HB173,HB186,HB199,HB212,HB225,HB238,HB251,HB264,HB277,HB290,HB303,HB316,HB329,HB342,HB355,HB368,HB381,HB394,HB407,HB420,HB433,HB446)</f>
        <v>59</v>
      </c>
      <c r="HC30" s="76">
        <f t="shared" si="1976"/>
        <v>316</v>
      </c>
      <c r="HD30" s="86"/>
      <c r="HE30" s="80"/>
      <c r="HF30" s="71">
        <f t="shared" ref="HF30:HG30" si="1977">SUM(HF43,HF56,HF69,HF82,HF95,HF108,HF121,HF134,HF147,HF160,HF173,HF186,HF199,HF212,HF225,HF238,HF251,HF264,HF277,HF290,HF303,HF316,HF329,HF342,HF355,HF368,HF381,HF394,HF407,HF420,HF433,HF446)</f>
        <v>2</v>
      </c>
      <c r="HG30" s="73">
        <f t="shared" si="1977"/>
        <v>1</v>
      </c>
      <c r="HH30" s="84">
        <f t="shared" si="149"/>
        <v>3</v>
      </c>
      <c r="HI30" s="73">
        <f t="shared" ref="HI30:HK30" si="1978">SUM(HI43,HI56,HI69,HI82,HI95,HI108,HI121,HI134,HI147,HI160,HI173,HI186,HI199,HI212,HI225,HI238,HI251,HI264,HI277,HI290,HI303,HI316,HI329,HI342,HI355,HI368,HI381,HI394,HI407,HI420,HI433,HI446)</f>
        <v>0</v>
      </c>
      <c r="HJ30" s="73">
        <f t="shared" si="1978"/>
        <v>55</v>
      </c>
      <c r="HK30" s="73">
        <f t="shared" si="1978"/>
        <v>0</v>
      </c>
      <c r="HL30" s="85">
        <f t="shared" si="151"/>
        <v>55</v>
      </c>
      <c r="HM30" s="73">
        <f t="shared" ref="HM30:HO30" si="1979">SUM(HM43,HM56,HM69,HM82,HM95,HM108,HM121,HM134,HM147,HM160,HM173,HM186,HM199,HM212,HM225,HM238,HM251,HM264,HM277,HM290,HM303,HM316,HM329,HM342,HM355,HM368,HM381,HM394,HM407,HM420,HM433,HM446)</f>
        <v>0</v>
      </c>
      <c r="HN30" s="73">
        <f t="shared" si="1979"/>
        <v>0.05</v>
      </c>
      <c r="HO30" s="73">
        <f t="shared" si="1979"/>
        <v>0</v>
      </c>
      <c r="HP30" s="84">
        <f t="shared" si="153"/>
        <v>0.05</v>
      </c>
      <c r="HQ30" s="75">
        <f t="shared" ref="HQ30:HR30" si="1980">SUM(HQ43,HQ56,HQ69,HQ82,HQ95,HQ108,HQ121,HQ134,HQ147,HQ160,HQ173,HQ186,HQ199,HQ212,HQ225,HQ238,HQ251,HQ264,HQ277,HQ290,HQ303,HQ316,HQ329,HQ342,HQ355,HQ368,HQ381,HQ394,HQ407,HQ420,HQ433,HQ446)</f>
        <v>0.5</v>
      </c>
      <c r="HR30" s="76">
        <f t="shared" si="1980"/>
        <v>4.5</v>
      </c>
      <c r="HS30" s="86"/>
      <c r="HT30" s="80"/>
      <c r="HU30" s="71">
        <f t="shared" ref="HU30:HV30" si="1981">SUM(HU43,HU56,HU69,HU82,HU95,HU108,HU121,HU134,HU147,HU160,HU173,HU186,HU199,HU212,HU225,HU238,HU251,HU264,HU277,HU290,HU303,HU316,HU329,HU342,HU355,HU368,HU381,HU394,HU407,HU420,HU433,HU446)</f>
        <v>1</v>
      </c>
      <c r="HV30" s="73">
        <f t="shared" si="1981"/>
        <v>1</v>
      </c>
      <c r="HW30" s="84">
        <f t="shared" si="156"/>
        <v>2</v>
      </c>
      <c r="HX30" s="73">
        <f t="shared" ref="HX30:HZ30" si="1982">SUM(HX43,HX56,HX69,HX82,HX95,HX108,HX121,HX134,HX147,HX160,HX173,HX186,HX199,HX212,HX225,HX238,HX251,HX264,HX277,HX290,HX303,HX316,HX329,HX342,HX355,HX368,HX381,HX394,HX407,HX420,HX433,HX446)</f>
        <v>10</v>
      </c>
      <c r="HY30" s="73">
        <f t="shared" si="1982"/>
        <v>25</v>
      </c>
      <c r="HZ30" s="73">
        <f t="shared" si="1982"/>
        <v>0</v>
      </c>
      <c r="IA30" s="85">
        <f t="shared" si="158"/>
        <v>35</v>
      </c>
      <c r="IB30" s="73">
        <f t="shared" ref="IB30:ID30" si="1983">SUM(IB43,IB56,IB69,IB82,IB95,IB108,IB121,IB134,IB147,IB160,IB173,IB186,IB199,IB212,IB225,IB238,IB251,IB264,IB277,IB290,IB303,IB316,IB329,IB342,IB355,IB368,IB381,IB394,IB407,IB420,IB433,IB446)</f>
        <v>0</v>
      </c>
      <c r="IC30" s="73">
        <f t="shared" si="1983"/>
        <v>0.06</v>
      </c>
      <c r="ID30" s="73">
        <f t="shared" si="1983"/>
        <v>0</v>
      </c>
      <c r="IE30" s="84">
        <f t="shared" si="160"/>
        <v>0.06</v>
      </c>
      <c r="IF30" s="75">
        <f t="shared" ref="IF30:IG30" si="1984">SUM(IF43,IF56,IF69,IF82,IF95,IF108,IF121,IF134,IF147,IF160,IF173,IF186,IF199,IF212,IF225,IF238,IF251,IF264,IF277,IF290,IF303,IF316,IF329,IF342,IF355,IF368,IF381,IF394,IF407,IF420,IF433,IF446)</f>
        <v>0.78</v>
      </c>
      <c r="IG30" s="76">
        <f t="shared" si="1984"/>
        <v>2.2130000000000001</v>
      </c>
      <c r="IH30" s="86"/>
      <c r="II30" s="80"/>
      <c r="IJ30" s="71">
        <f t="shared" ref="IJ30:IK30" si="1985">SUM(IJ43,IJ56,IJ69,IJ82,IJ95,IJ108,IJ121,IJ134,IJ147,IJ160,IJ173,IJ186,IJ199,IJ212,IJ225,IJ238,IJ251,IJ264,IJ277,IJ290,IJ303,IJ316,IJ329,IJ342,IJ355,IJ368,IJ381,IJ394,IJ407,IJ420,IJ433,IJ446)</f>
        <v>0</v>
      </c>
      <c r="IK30" s="73">
        <f t="shared" si="1985"/>
        <v>0</v>
      </c>
      <c r="IL30" s="84">
        <f t="shared" si="163"/>
        <v>0</v>
      </c>
      <c r="IM30" s="73">
        <f t="shared" ref="IM30:IO30" si="1986">SUM(IM43,IM56,IM69,IM82,IM95,IM108,IM121,IM134,IM147,IM160,IM173,IM186,IM199,IM212,IM225,IM238,IM251,IM264,IM277,IM290,IM303,IM316,IM329,IM342,IM355,IM368,IM381,IM394,IM407,IM420,IM433,IM446)</f>
        <v>0</v>
      </c>
      <c r="IN30" s="73">
        <f t="shared" si="1986"/>
        <v>0</v>
      </c>
      <c r="IO30" s="73">
        <f t="shared" si="1986"/>
        <v>0</v>
      </c>
      <c r="IP30" s="85">
        <f t="shared" si="165"/>
        <v>0</v>
      </c>
      <c r="IQ30" s="73">
        <f t="shared" ref="IQ30:IS30" si="1987">SUM(IQ43,IQ56,IQ69,IQ82,IQ95,IQ108,IQ121,IQ134,IQ147,IQ160,IQ173,IQ186,IQ199,IQ212,IQ225,IQ238,IQ251,IQ264,IQ277,IQ290,IQ303,IQ316,IQ329,IQ342,IQ355,IQ368,IQ381,IQ394,IQ407,IQ420,IQ433,IQ446)</f>
        <v>0</v>
      </c>
      <c r="IR30" s="73">
        <f t="shared" si="1987"/>
        <v>0</v>
      </c>
      <c r="IS30" s="73">
        <f t="shared" si="1987"/>
        <v>0</v>
      </c>
      <c r="IT30" s="84">
        <f t="shared" si="167"/>
        <v>0</v>
      </c>
      <c r="IU30" s="75">
        <f t="shared" ref="IU30:IV30" si="1988">SUM(IU43,IU56,IU69,IU82,IU95,IU108,IU121,IU134,IU147,IU160,IU173,IU186,IU199,IU212,IU225,IU238,IU251,IU264,IU277,IU290,IU303,IU316,IU329,IU342,IU355,IU368,IU381,IU394,IU407,IU420,IU433,IU446)</f>
        <v>0.74</v>
      </c>
      <c r="IV30" s="76">
        <f t="shared" si="1988"/>
        <v>7.375</v>
      </c>
      <c r="IW30" s="86"/>
      <c r="IX30" s="80"/>
      <c r="IY30" s="71">
        <f t="shared" ref="IY30:IZ30" si="1989">SUM(IY43,IY56,IY69,IY82,IY95,IY108,IY121,IY134,IY147,IY160,IY173,IY186,IY199,IY212,IY225,IY238,IY251,IY264,IY277,IY290,IY303,IY316,IY329,IY342,IY355,IY368,IY381,IY394,IY407,IY420,IY433,IY446)</f>
        <v>1</v>
      </c>
      <c r="IZ30" s="73">
        <f t="shared" si="1989"/>
        <v>0</v>
      </c>
      <c r="JA30" s="84">
        <f t="shared" si="170"/>
        <v>1</v>
      </c>
      <c r="JB30" s="73">
        <f t="shared" ref="JB30:JD30" si="1990">SUM(JB43,JB56,JB69,JB82,JB95,JB108,JB121,JB134,JB147,JB160,JB173,JB186,JB199,JB212,JB225,JB238,JB251,JB264,JB277,JB290,JB303,JB316,JB329,JB342,JB355,JB368,JB381,JB394,JB407,JB420,JB433,JB446)</f>
        <v>0.15</v>
      </c>
      <c r="JC30" s="73">
        <f t="shared" si="1990"/>
        <v>0.17</v>
      </c>
      <c r="JD30" s="73">
        <f t="shared" si="1990"/>
        <v>0</v>
      </c>
      <c r="JE30" s="85">
        <f t="shared" si="172"/>
        <v>0.32</v>
      </c>
      <c r="JF30" s="73">
        <f t="shared" ref="JF30:JH30" si="1991">SUM(JF43,JF56,JF69,JF82,JF95,JF108,JF121,JF134,JF147,JF160,JF173,JF186,JF199,JF212,JF225,JF238,JF251,JF264,JF277,JF290,JF303,JF316,JF329,JF342,JF355,JF368,JF381,JF394,JF407,JF420,JF433,JF446)</f>
        <v>0.42000000000000004</v>
      </c>
      <c r="JG30" s="73">
        <f t="shared" si="1991"/>
        <v>0.05</v>
      </c>
      <c r="JH30" s="73">
        <f t="shared" si="1991"/>
        <v>0</v>
      </c>
      <c r="JI30" s="84">
        <f t="shared" si="174"/>
        <v>0.47000000000000003</v>
      </c>
      <c r="JJ30" s="75">
        <f t="shared" ref="JJ30:JK30" si="1992">SUM(JJ43,JJ56,JJ69,JJ82,JJ95,JJ108,JJ121,JJ134,JJ147,JJ160,JJ173,JJ186,JJ199,JJ212,JJ225,JJ238,JJ251,JJ264,JJ277,JJ290,JJ303,JJ316,JJ329,JJ342,JJ355,JJ368,JJ381,JJ394,JJ407,JJ420,JJ433,JJ446)</f>
        <v>1.9000000000000001</v>
      </c>
      <c r="JK30" s="76">
        <f t="shared" si="1992"/>
        <v>27.15</v>
      </c>
      <c r="JL30" s="86"/>
      <c r="JM30" s="80"/>
      <c r="JN30" s="71">
        <f t="shared" ref="JN30:JO30" si="1993">SUM(JN43,JN56,JN69,JN82,JN95,JN108,JN121,JN134,JN147,JN160,JN173,JN186,JN199,JN212,JN225,JN238,JN251,JN264,JN277,JN290,JN303,JN316,JN329,JN342,JN355,JN368,JN381,JN394,JN407,JN420,JN433,JN446)</f>
        <v>0</v>
      </c>
      <c r="JO30" s="73">
        <f t="shared" si="1993"/>
        <v>0</v>
      </c>
      <c r="JP30" s="84">
        <f t="shared" si="177"/>
        <v>0</v>
      </c>
      <c r="JQ30" s="73">
        <f t="shared" ref="JQ30:JS30" si="1994">SUM(JQ43,JQ56,JQ69,JQ82,JQ95,JQ108,JQ121,JQ134,JQ147,JQ160,JQ173,JQ186,JQ199,JQ212,JQ225,JQ238,JQ251,JQ264,JQ277,JQ290,JQ303,JQ316,JQ329,JQ342,JQ355,JQ368,JQ381,JQ394,JQ407,JQ420,JQ433,JQ446)</f>
        <v>0</v>
      </c>
      <c r="JR30" s="73">
        <f t="shared" si="1994"/>
        <v>0</v>
      </c>
      <c r="JS30" s="73">
        <f t="shared" si="1994"/>
        <v>0</v>
      </c>
      <c r="JT30" s="85">
        <f t="shared" si="179"/>
        <v>0</v>
      </c>
      <c r="JU30" s="73">
        <f t="shared" ref="JU30:JW30" si="1995">SUM(JU43,JU56,JU69,JU82,JU95,JU108,JU121,JU134,JU147,JU160,JU173,JU186,JU199,JU212,JU225,JU238,JU251,JU264,JU277,JU290,JU303,JU316,JU329,JU342,JU355,JU368,JU381,JU394,JU407,JU420,JU433,JU446)</f>
        <v>0</v>
      </c>
      <c r="JV30" s="73">
        <f t="shared" si="1995"/>
        <v>0</v>
      </c>
      <c r="JW30" s="73">
        <f t="shared" si="1995"/>
        <v>0</v>
      </c>
      <c r="JX30" s="84">
        <f t="shared" si="181"/>
        <v>0</v>
      </c>
      <c r="JY30" s="75">
        <f t="shared" ref="JY30:JZ30" si="1996">SUM(JY43,JY56,JY69,JY82,JY95,JY108,JY121,JY134,JY147,JY160,JY173,JY186,JY199,JY212,JY225,JY238,JY251,JY264,JY277,JY290,JY303,JY316,JY329,JY342,JY355,JY368,JY381,JY394,JY407,JY420,JY433,JY446)</f>
        <v>0</v>
      </c>
      <c r="JZ30" s="76">
        <f t="shared" si="1996"/>
        <v>0</v>
      </c>
      <c r="KA30" s="86"/>
      <c r="KB30" s="80"/>
      <c r="KC30" s="71">
        <f t="shared" ref="KC30:KD30" si="1997">SUM(KC43,KC56,KC69,KC82,KC95,KC108,KC121,KC134,KC147,KC160,KC173,KC186,KC199,KC212,KC225,KC238,KC251,KC264,KC277,KC290,KC303,KC316,KC329,KC342,KC355,KC368,KC381,KC394,KC407,KC420,KC433,KC446)</f>
        <v>0</v>
      </c>
      <c r="KD30" s="73">
        <f t="shared" si="1997"/>
        <v>0</v>
      </c>
      <c r="KE30" s="84">
        <f t="shared" si="184"/>
        <v>0</v>
      </c>
      <c r="KF30" s="73">
        <f t="shared" ref="KF30:KH30" si="1998">SUM(KF43,KF56,KF69,KF82,KF95,KF108,KF121,KF134,KF147,KF160,KF173,KF186,KF199,KF212,KF225,KF238,KF251,KF264,KF277,KF290,KF303,KF316,KF329,KF342,KF355,KF368,KF381,KF394,KF407,KF420,KF433,KF446)</f>
        <v>0</v>
      </c>
      <c r="KG30" s="73">
        <f t="shared" si="1998"/>
        <v>0</v>
      </c>
      <c r="KH30" s="73">
        <f t="shared" si="1998"/>
        <v>0</v>
      </c>
      <c r="KI30" s="85">
        <f t="shared" si="186"/>
        <v>0</v>
      </c>
      <c r="KJ30" s="73">
        <f t="shared" ref="KJ30:KL30" si="1999">SUM(KJ43,KJ56,KJ69,KJ82,KJ95,KJ108,KJ121,KJ134,KJ147,KJ160,KJ173,KJ186,KJ199,KJ212,KJ225,KJ238,KJ251,KJ264,KJ277,KJ290,KJ303,KJ316,KJ329,KJ342,KJ355,KJ368,KJ381,KJ394,KJ407,KJ420,KJ433,KJ446)</f>
        <v>0</v>
      </c>
      <c r="KK30" s="73">
        <f t="shared" si="1999"/>
        <v>0</v>
      </c>
      <c r="KL30" s="73">
        <f t="shared" si="1999"/>
        <v>0</v>
      </c>
      <c r="KM30" s="84">
        <f t="shared" si="188"/>
        <v>0</v>
      </c>
      <c r="KN30" s="75">
        <f t="shared" ref="KN30:KO30" si="2000">SUM(KN43,KN56,KN69,KN82,KN95,KN108,KN121,KN134,KN147,KN160,KN173,KN186,KN199,KN212,KN225,KN238,KN251,KN264,KN277,KN290,KN303,KN316,KN329,KN342,KN355,KN368,KN381,KN394,KN407,KN420,KN433,KN446)</f>
        <v>0.25</v>
      </c>
      <c r="KO30" s="76">
        <f t="shared" si="2000"/>
        <v>0.5</v>
      </c>
      <c r="KP30" s="86"/>
      <c r="KQ30" s="80"/>
      <c r="KR30" s="71">
        <f t="shared" ref="KR30:KS30" si="2001">SUM(KR43,KR56,KR69,KR82,KR95,KR108,KR121,KR134,KR147,KR160,KR173,KR186,KR199,KR212,KR225,KR238,KR251,KR264,KR277,KR290,KR303,KR316,KR329,KR342,KR355,KR368,KR381,KR394,KR407,KR420,KR433,KR446)</f>
        <v>0</v>
      </c>
      <c r="KS30" s="73">
        <f t="shared" si="2001"/>
        <v>0</v>
      </c>
      <c r="KT30" s="84">
        <f t="shared" si="191"/>
        <v>0</v>
      </c>
      <c r="KU30" s="73">
        <f t="shared" ref="KU30:KW30" si="2002">SUM(KU43,KU56,KU69,KU82,KU95,KU108,KU121,KU134,KU147,KU160,KU173,KU186,KU199,KU212,KU225,KU238,KU251,KU264,KU277,KU290,KU303,KU316,KU329,KU342,KU355,KU368,KU381,KU394,KU407,KU420,KU433,KU446)</f>
        <v>0</v>
      </c>
      <c r="KV30" s="73">
        <f t="shared" si="2002"/>
        <v>0</v>
      </c>
      <c r="KW30" s="73">
        <f t="shared" si="2002"/>
        <v>0</v>
      </c>
      <c r="KX30" s="85">
        <f t="shared" si="193"/>
        <v>0</v>
      </c>
      <c r="KY30" s="73">
        <f t="shared" ref="KY30:LA30" si="2003">SUM(KY43,KY56,KY69,KY82,KY95,KY108,KY121,KY134,KY147,KY160,KY173,KY186,KY199,KY212,KY225,KY238,KY251,KY264,KY277,KY290,KY303,KY316,KY329,KY342,KY355,KY368,KY381,KY394,KY407,KY420,KY433,KY446)</f>
        <v>0</v>
      </c>
      <c r="KZ30" s="73">
        <f t="shared" si="2003"/>
        <v>0</v>
      </c>
      <c r="LA30" s="73">
        <f t="shared" si="2003"/>
        <v>0</v>
      </c>
      <c r="LB30" s="84">
        <f t="shared" si="195"/>
        <v>0</v>
      </c>
      <c r="LC30" s="75">
        <f t="shared" ref="LC30:LD30" si="2004">SUM(LC43,LC56,LC69,LC82,LC95,LC108,LC121,LC134,LC147,LC160,LC173,LC186,LC199,LC212,LC225,LC238,LC251,LC264,LC277,LC290,LC303,LC316,LC329,LC342,LC355,LC368,LC381,LC394,LC407,LC420,LC433,LC446)</f>
        <v>0.95</v>
      </c>
      <c r="LD30" s="76">
        <f t="shared" si="2004"/>
        <v>7.6</v>
      </c>
      <c r="LE30" s="86"/>
      <c r="LF30" s="80"/>
      <c r="LG30" s="71">
        <f t="shared" ref="LG30:LH30" si="2005">SUM(LG43,LG56,LG69,LG82,LG95,LG108,LG121,LG134,LG147,LG160,LG173,LG186,LG199,LG212,LG225,LG238,LG251,LG264,LG277,LG290,LG303,LG316,LG329,LG342,LG355,LG368,LG381,LG394,LG407,LG420,LG433,LG446)</f>
        <v>0</v>
      </c>
      <c r="LH30" s="73">
        <f t="shared" si="2005"/>
        <v>0</v>
      </c>
      <c r="LI30" s="84">
        <f t="shared" si="198"/>
        <v>0</v>
      </c>
      <c r="LJ30" s="73">
        <f t="shared" ref="LJ30:LL30" si="2006">SUM(LJ43,LJ56,LJ69,LJ82,LJ95,LJ108,LJ121,LJ134,LJ147,LJ160,LJ173,LJ186,LJ199,LJ212,LJ225,LJ238,LJ251,LJ264,LJ277,LJ290,LJ303,LJ316,LJ329,LJ342,LJ355,LJ368,LJ381,LJ394,LJ407,LJ420,LJ433,LJ446)</f>
        <v>0</v>
      </c>
      <c r="LK30" s="73">
        <f t="shared" si="2006"/>
        <v>0</v>
      </c>
      <c r="LL30" s="73">
        <f t="shared" si="2006"/>
        <v>0</v>
      </c>
      <c r="LM30" s="85">
        <f t="shared" si="200"/>
        <v>0</v>
      </c>
      <c r="LN30" s="73">
        <f t="shared" ref="LN30:LP30" si="2007">SUM(LN43,LN56,LN69,LN82,LN95,LN108,LN121,LN134,LN147,LN160,LN173,LN186,LN199,LN212,LN225,LN238,LN251,LN264,LN277,LN290,LN303,LN316,LN329,LN342,LN355,LN368,LN381,LN394,LN407,LN420,LN433,LN446)</f>
        <v>0</v>
      </c>
      <c r="LO30" s="73">
        <f t="shared" si="2007"/>
        <v>0</v>
      </c>
      <c r="LP30" s="73">
        <f t="shared" si="2007"/>
        <v>0</v>
      </c>
      <c r="LQ30" s="84">
        <f t="shared" si="202"/>
        <v>0</v>
      </c>
      <c r="LR30" s="75">
        <f t="shared" ref="LR30:LS30" si="2008">SUM(LR43,LR56,LR69,LR82,LR95,LR108,LR121,LR134,LR147,LR160,LR173,LR186,LR199,LR212,LR225,LR238,LR251,LR264,LR277,LR290,LR303,LR316,LR329,LR342,LR355,LR368,LR381,LR394,LR407,LR420,LR433,LR446)</f>
        <v>0.05</v>
      </c>
      <c r="LS30" s="76">
        <f t="shared" si="2008"/>
        <v>0.1</v>
      </c>
      <c r="LT30" s="86"/>
      <c r="LU30" s="80"/>
      <c r="LV30" s="71">
        <f t="shared" ref="LV30:LW30" si="2009">SUM(LV43,LV56,LV69,LV82,LV95,LV108,LV121,LV134,LV147,LV160,LV173,LV186,LV199,LV212,LV225,LV238,LV251,LV264,LV277,LV290,LV303,LV316,LV329,LV342,LV355,LV368,LV381,LV394,LV407,LV420,LV433,LV446)</f>
        <v>0</v>
      </c>
      <c r="LW30" s="73">
        <f t="shared" si="2009"/>
        <v>0</v>
      </c>
      <c r="LX30" s="84">
        <f t="shared" si="206"/>
        <v>0</v>
      </c>
      <c r="LY30" s="73">
        <f t="shared" ref="LY30:MA30" si="2010">SUM(LY43,LY56,LY69,LY82,LY95,LY108,LY121,LY134,LY147,LY160,LY173,LY186,LY199,LY212,LY225,LY238,LY251,LY264,LY277,LY290,LY303,LY316,LY329,LY342,LY355,LY368,LY381,LY394,LY407,LY420,LY433,LY446)</f>
        <v>0</v>
      </c>
      <c r="LZ30" s="73">
        <f t="shared" si="2010"/>
        <v>0</v>
      </c>
      <c r="MA30" s="73">
        <f t="shared" si="2010"/>
        <v>0</v>
      </c>
      <c r="MB30" s="85">
        <f t="shared" si="208"/>
        <v>0</v>
      </c>
      <c r="MC30" s="73">
        <f t="shared" ref="MC30:ME30" si="2011">SUM(MC43,MC56,MC69,MC82,MC95,MC108,MC121,MC134,MC147,MC160,MC173,MC186,MC199,MC212,MC225,MC238,MC251,MC264,MC277,MC290,MC303,MC316,MC329,MC342,MC355,MC368,MC381,MC394,MC407,MC420,MC433,MC446)</f>
        <v>0</v>
      </c>
      <c r="MD30" s="73">
        <f t="shared" si="2011"/>
        <v>0</v>
      </c>
      <c r="ME30" s="73">
        <f t="shared" si="2011"/>
        <v>0</v>
      </c>
      <c r="MF30" s="84">
        <f t="shared" si="210"/>
        <v>0</v>
      </c>
      <c r="MG30" s="75">
        <f t="shared" ref="MG30:MH30" si="2012">SUM(MG43,MG56,MG69,MG82,MG95,MG108,MG121,MG134,MG147,MG160,MG173,MG186,MG199,MG212,MG225,MG238,MG251,MG264,MG277,MG290,MG303,MG316,MG329,MG342,MG355,MG368,MG381,MG394,MG407,MG420,MG433,MG446)</f>
        <v>0</v>
      </c>
      <c r="MH30" s="76">
        <f t="shared" si="2012"/>
        <v>0</v>
      </c>
      <c r="MI30" s="86"/>
      <c r="MJ30" s="80"/>
      <c r="MK30" s="71">
        <f t="shared" ref="MK30:ML30" si="2013">SUM(MK43,MK56,MK69,MK82,MK95,MK108,MK121,MK134,MK147,MK160,MK173,MK186,MK199,MK212,MK225,MK238,MK251,MK264,MK277,MK290,MK303,MK316,MK329,MK342,MK355,MK368,MK381,MK394,MK407,MK420,MK433,MK446)</f>
        <v>0</v>
      </c>
      <c r="ML30" s="73">
        <f t="shared" si="2013"/>
        <v>0</v>
      </c>
      <c r="MM30" s="84">
        <f t="shared" si="213"/>
        <v>0</v>
      </c>
      <c r="MN30" s="73">
        <f t="shared" ref="MN30:MP30" si="2014">SUM(MN43,MN56,MN69,MN82,MN95,MN108,MN121,MN134,MN147,MN160,MN173,MN186,MN199,MN212,MN225,MN238,MN251,MN264,MN277,MN290,MN303,MN316,MN329,MN342,MN355,MN368,MN381,MN394,MN407,MN420,MN433,MN446)</f>
        <v>0</v>
      </c>
      <c r="MO30" s="73">
        <f t="shared" si="2014"/>
        <v>0.5</v>
      </c>
      <c r="MP30" s="73">
        <f t="shared" si="2014"/>
        <v>0</v>
      </c>
      <c r="MQ30" s="85">
        <f t="shared" si="215"/>
        <v>0.5</v>
      </c>
      <c r="MR30" s="73">
        <f t="shared" ref="MR30:MT30" si="2015">SUM(MR43,MR56,MR69,MR82,MR95,MR108,MR121,MR134,MR147,MR160,MR173,MR186,MR199,MR212,MR225,MR238,MR251,MR264,MR277,MR290,MR303,MR316,MR329,MR342,MR355,MR368,MR381,MR394,MR407,MR420,MR433,MR446)</f>
        <v>0</v>
      </c>
      <c r="MS30" s="73">
        <f t="shared" si="2015"/>
        <v>0</v>
      </c>
      <c r="MT30" s="73">
        <f t="shared" si="2015"/>
        <v>0</v>
      </c>
      <c r="MU30" s="84">
        <f t="shared" si="217"/>
        <v>0</v>
      </c>
      <c r="MV30" s="75">
        <f t="shared" ref="MV30:MW30" si="2016">SUM(MV43,MV56,MV69,MV82,MV95,MV108,MV121,MV134,MV147,MV160,MV173,MV186,MV199,MV212,MV225,MV238,MV251,MV264,MV277,MV290,MV303,MV316,MV329,MV342,MV355,MV368,MV381,MV394,MV407,MV420,MV433,MV446)</f>
        <v>0.35</v>
      </c>
      <c r="MW30" s="76">
        <f t="shared" si="2016"/>
        <v>1.75</v>
      </c>
      <c r="MX30" s="86"/>
      <c r="MY30" s="80"/>
      <c r="MZ30" s="71">
        <f t="shared" ref="MZ30:NA30" si="2017">SUM(MZ43,MZ56,MZ69,MZ82,MZ95,MZ108,MZ121,MZ134,MZ147,MZ160,MZ173,MZ186,MZ199,MZ212,MZ225,MZ238,MZ251,MZ264,MZ277,MZ290,MZ303,MZ316,MZ329,MZ342,MZ355,MZ368,MZ381,MZ394,MZ407,MZ420,MZ433,MZ446)</f>
        <v>0</v>
      </c>
      <c r="NA30" s="73">
        <f t="shared" si="2017"/>
        <v>0</v>
      </c>
      <c r="NB30" s="84">
        <f t="shared" si="220"/>
        <v>0</v>
      </c>
      <c r="NC30" s="73">
        <f t="shared" ref="NC30:NE30" si="2018">SUM(NC43,NC56,NC69,NC82,NC95,NC108,NC121,NC134,NC147,NC160,NC173,NC186,NC199,NC212,NC225,NC238,NC251,NC264,NC277,NC290,NC303,NC316,NC329,NC342,NC355,NC368,NC381,NC394,NC407,NC420,NC433,NC446)</f>
        <v>0</v>
      </c>
      <c r="ND30" s="73">
        <f t="shared" si="2018"/>
        <v>0</v>
      </c>
      <c r="NE30" s="73">
        <f t="shared" si="2018"/>
        <v>0</v>
      </c>
      <c r="NF30" s="85">
        <f t="shared" si="222"/>
        <v>0</v>
      </c>
      <c r="NG30" s="73">
        <f t="shared" ref="NG30:NI30" si="2019">SUM(NG43,NG56,NG69,NG82,NG95,NG108,NG121,NG134,NG147,NG160,NG173,NG186,NG199,NG212,NG225,NG238,NG251,NG264,NG277,NG290,NG303,NG316,NG329,NG342,NG355,NG368,NG381,NG394,NG407,NG420,NG433,NG446)</f>
        <v>0</v>
      </c>
      <c r="NH30" s="73">
        <f t="shared" si="2019"/>
        <v>0</v>
      </c>
      <c r="NI30" s="73">
        <f t="shared" si="2019"/>
        <v>0</v>
      </c>
      <c r="NJ30" s="84">
        <f t="shared" si="224"/>
        <v>0</v>
      </c>
      <c r="NK30" s="75">
        <f t="shared" ref="NK30:NL30" si="2020">SUM(NK43,NK56,NK69,NK82,NK95,NK108,NK121,NK134,NK147,NK160,NK173,NK186,NK199,NK212,NK225,NK238,NK251,NK264,NK277,NK290,NK303,NK316,NK329,NK342,NK355,NK368,NK381,NK394,NK407,NK420,NK433,NK446)</f>
        <v>0.05</v>
      </c>
      <c r="NL30" s="76">
        <f t="shared" si="2020"/>
        <v>0.25</v>
      </c>
      <c r="NM30" s="86"/>
      <c r="NN30" s="80"/>
      <c r="NO30" s="71">
        <f t="shared" ref="NO30:NP30" si="2021">SUM(NO43,NO56,NO69,NO82,NO95,NO108,NO121,NO134,NO147,NO160,NO173,NO186,NO199,NO212,NO225,NO238,NO251,NO264,NO277,NO290,NO303,NO316,NO329,NO342,NO355,NO368,NO381,NO394,NO407,NO420,NO433,NO446)</f>
        <v>0</v>
      </c>
      <c r="NP30" s="73">
        <f t="shared" si="2021"/>
        <v>0</v>
      </c>
      <c r="NQ30" s="84">
        <f t="shared" si="227"/>
        <v>0</v>
      </c>
      <c r="NR30" s="73">
        <f t="shared" ref="NR30:NT30" si="2022">SUM(NR43,NR56,NR69,NR82,NR95,NR108,NR121,NR134,NR147,NR160,NR173,NR186,NR199,NR212,NR225,NR238,NR251,NR264,NR277,NR290,NR303,NR316,NR329,NR342,NR355,NR368,NR381,NR394,NR407,NR420,NR433,NR446)</f>
        <v>0</v>
      </c>
      <c r="NS30" s="73">
        <f t="shared" si="2022"/>
        <v>0</v>
      </c>
      <c r="NT30" s="73">
        <f t="shared" si="2022"/>
        <v>0</v>
      </c>
      <c r="NU30" s="85">
        <f t="shared" si="229"/>
        <v>0</v>
      </c>
      <c r="NV30" s="73">
        <f t="shared" ref="NV30:NX30" si="2023">SUM(NV43,NV56,NV69,NV82,NV95,NV108,NV121,NV134,NV147,NV160,NV173,NV186,NV199,NV212,NV225,NV238,NV251,NV264,NV277,NV290,NV303,NV316,NV329,NV342,NV355,NV368,NV381,NV394,NV407,NV420,NV433,NV446)</f>
        <v>0</v>
      </c>
      <c r="NW30" s="73">
        <f t="shared" si="2023"/>
        <v>0</v>
      </c>
      <c r="NX30" s="73">
        <f t="shared" si="2023"/>
        <v>0</v>
      </c>
      <c r="NY30" s="84">
        <f t="shared" si="231"/>
        <v>0</v>
      </c>
      <c r="NZ30" s="75">
        <f t="shared" ref="NZ30:OA30" si="2024">SUM(NZ43,NZ56,NZ69,NZ82,NZ95,NZ108,NZ121,NZ134,NZ147,NZ160,NZ173,NZ186,NZ199,NZ212,NZ225,NZ238,NZ251,NZ264,NZ277,NZ290,NZ303,NZ316,NZ329,NZ342,NZ355,NZ368,NZ381,NZ394,NZ407,NZ420,NZ433,NZ446)</f>
        <v>0.48</v>
      </c>
      <c r="OA30" s="76">
        <f t="shared" si="2024"/>
        <v>2.4</v>
      </c>
      <c r="OB30" s="86"/>
      <c r="OC30" s="80"/>
      <c r="OD30" s="71">
        <f t="shared" ref="OD30:OE30" si="2025">SUM(OD43,OD56,OD69,OD82,OD95,OD108,OD121,OD134,OD147,OD160,OD173,OD186,OD199,OD212,OD225,OD238,OD251,OD264,OD277,OD290,OD303,OD316,OD329,OD342,OD355,OD368,OD381,OD394,OD407,OD420,OD433,OD446)</f>
        <v>0</v>
      </c>
      <c r="OE30" s="73">
        <f t="shared" si="2025"/>
        <v>0</v>
      </c>
      <c r="OF30" s="84">
        <f t="shared" si="234"/>
        <v>0</v>
      </c>
      <c r="OG30" s="73">
        <f t="shared" ref="OG30:OI30" si="2026">SUM(OG43,OG56,OG69,OG82,OG95,OG108,OG121,OG134,OG147,OG160,OG173,OG186,OG199,OG212,OG225,OG238,OG251,OG264,OG277,OG290,OG303,OG316,OG329,OG342,OG355,OG368,OG381,OG394,OG407,OG420,OG433,OG446)</f>
        <v>0</v>
      </c>
      <c r="OH30" s="73">
        <f t="shared" si="2026"/>
        <v>0</v>
      </c>
      <c r="OI30" s="73">
        <f t="shared" si="2026"/>
        <v>0</v>
      </c>
      <c r="OJ30" s="85">
        <f t="shared" si="236"/>
        <v>0</v>
      </c>
      <c r="OK30" s="73">
        <f t="shared" ref="OK30:OM30" si="2027">SUM(OK43,OK56,OK69,OK82,OK95,OK108,OK121,OK134,OK147,OK160,OK173,OK186,OK199,OK212,OK225,OK238,OK251,OK264,OK277,OK290,OK303,OK316,OK329,OK342,OK355,OK368,OK381,OK394,OK407,OK420,OK433,OK446)</f>
        <v>0</v>
      </c>
      <c r="OL30" s="73">
        <f t="shared" si="2027"/>
        <v>0</v>
      </c>
      <c r="OM30" s="73">
        <f t="shared" si="2027"/>
        <v>0</v>
      </c>
      <c r="ON30" s="84">
        <f t="shared" si="238"/>
        <v>0</v>
      </c>
      <c r="OO30" s="75">
        <f t="shared" ref="OO30:OP30" si="2028">SUM(OO43,OO56,OO69,OO82,OO95,OO108,OO121,OO134,OO147,OO160,OO173,OO186,OO199,OO212,OO225,OO238,OO251,OO264,OO277,OO290,OO303,OO316,OO329,OO342,OO355,OO368,OO381,OO394,OO407,OO420,OO433,OO446)</f>
        <v>0</v>
      </c>
      <c r="OP30" s="76">
        <f t="shared" si="2028"/>
        <v>0</v>
      </c>
      <c r="OQ30" s="86"/>
      <c r="OR30" s="80"/>
      <c r="OS30" s="73">
        <f t="shared" ref="OS30:OU30" si="2029">SUM(OS43,OS56,OS69,OS82,OS95,OS108,OS121,OS134,OS147,OS160,OS173,OS186,OS199,OS212,OS225,OS238,OS251,OS264,OS277,OS290,OS303,OS316,OS329,OS342,OS355,OS368,OS381,OS394,OS407,OS420,OS433,OS446)</f>
        <v>0</v>
      </c>
      <c r="OT30" s="73">
        <f t="shared" si="2029"/>
        <v>0</v>
      </c>
      <c r="OU30" s="73">
        <f t="shared" si="2029"/>
        <v>0</v>
      </c>
      <c r="OV30" s="85">
        <f t="shared" si="241"/>
        <v>0</v>
      </c>
      <c r="OW30" s="73">
        <f t="shared" ref="OW30:OY30" si="2030">SUM(OW43,OW56,OW69,OW82,OW95,OW108,OW121,OW134,OW147,OW160,OW173,OW186,OW199,OW212,OW225,OW238,OW251,OW264,OW277,OW290,OW303,OW316,OW329,OW342,OW355,OW368,OW381,OW394,OW407,OW420,OW433,OW446)</f>
        <v>0</v>
      </c>
      <c r="OX30" s="73">
        <f t="shared" si="2030"/>
        <v>0</v>
      </c>
      <c r="OY30" s="73">
        <f t="shared" si="2030"/>
        <v>0</v>
      </c>
      <c r="OZ30" s="84">
        <f t="shared" si="243"/>
        <v>0</v>
      </c>
      <c r="PA30" s="75">
        <f t="shared" ref="PA30:PB30" si="2031">SUM(PA43,PA56,PA69,PA82,PA95,PA108,PA121,PA134,PA147,PA160,PA173,PA186,PA199,PA212,PA225,PA238,PA251,PA264,PA277,PA290,PA303,PA316,PA329,PA342,PA355,PA368,PA381,PA394,PA407,PA420,PA433,PA446)</f>
        <v>0</v>
      </c>
      <c r="PB30" s="76">
        <f t="shared" si="2031"/>
        <v>0</v>
      </c>
      <c r="PC30" s="86"/>
      <c r="PD30" s="75">
        <f t="shared" ref="PD30:PE30" si="2032">SUM(PD43,PD56,PD69,PD82,PD95,PD108,PD121,PD134,PD147,PD160,PD173,PD186,PD199,PD212,PD225,PD238,PD251,PD264,PD277,PD290,PD303,PD316,PD329,PD342,PD355,PD368,PD381,PD394,PD407,PD420,PD433,PD446)</f>
        <v>0</v>
      </c>
      <c r="PE30" s="76">
        <f t="shared" si="2032"/>
        <v>0</v>
      </c>
      <c r="PF30" s="86"/>
      <c r="PG30" s="80"/>
      <c r="PH30" s="71">
        <f t="shared" ref="PH30:PI30" si="2033">SUM(PH43,PH56,PH69,PH82,PH95,PH108,PH121,PH134,PH147,PH160,PH173,PH186,PH199,PH212,PH225,PH238,PH251,PH264,PH277,PH290,PH303,PH316,PH329,PH342,PH355,PH368,PH381,PH394,PH407,PH420,PH433,PH446)</f>
        <v>0</v>
      </c>
      <c r="PI30" s="73">
        <f t="shared" si="2033"/>
        <v>0</v>
      </c>
      <c r="PJ30" s="84">
        <f t="shared" si="247"/>
        <v>0</v>
      </c>
      <c r="PK30" s="73">
        <f t="shared" ref="PK30:PM30" si="2034">SUM(PK43,PK56,PK69,PK82,PK95,PK108,PK121,PK134,PK147,PK160,PK173,PK186,PK199,PK212,PK225,PK238,PK251,PK264,PK277,PK290,PK303,PK316,PK329,PK342,PK355,PK368,PK381,PK394,PK407,PK420,PK433,PK446)</f>
        <v>0</v>
      </c>
      <c r="PL30" s="73">
        <f t="shared" si="2034"/>
        <v>0</v>
      </c>
      <c r="PM30" s="73">
        <f t="shared" si="2034"/>
        <v>0</v>
      </c>
      <c r="PN30" s="85">
        <f t="shared" si="249"/>
        <v>0</v>
      </c>
      <c r="PO30" s="73">
        <f t="shared" ref="PO30:PQ30" si="2035">SUM(PO43,PO56,PO69,PO82,PO95,PO108,PO121,PO134,PO147,PO160,PO173,PO186,PO199,PO212,PO225,PO238,PO251,PO264,PO277,PO290,PO303,PO316,PO329,PO342,PO355,PO368,PO381,PO394,PO407,PO420,PO433,PO446)</f>
        <v>0</v>
      </c>
      <c r="PP30" s="73">
        <f t="shared" si="2035"/>
        <v>0</v>
      </c>
      <c r="PQ30" s="73">
        <f t="shared" si="2035"/>
        <v>0</v>
      </c>
      <c r="PR30" s="84">
        <f t="shared" si="251"/>
        <v>0</v>
      </c>
      <c r="PS30" s="75">
        <f t="shared" ref="PS30:PT30" si="2036">SUM(PS43,PS56,PS69,PS82,PS95,PS108,PS121,PS134,PS147,PS160,PS173,PS186,PS199,PS212,PS225,PS238,PS251,PS264,PS277,PS290,PS303,PS316,PS329,PS342,PS355,PS368,PS381,PS394,PS407,PS420,PS433,PS446)</f>
        <v>0</v>
      </c>
      <c r="PT30" s="76">
        <f t="shared" si="2036"/>
        <v>0</v>
      </c>
      <c r="PU30" s="86"/>
      <c r="PV30" s="80"/>
      <c r="PW30" s="71">
        <f t="shared" ref="PW30:PX30" si="2037">SUM(PW43,PW56,PW69,PW82,PW95,PW108,PW121,PW134,PW147,PW160,PW173,PW186,PW199,PW212,PW225,PW238,PW251,PW264,PW277,PW290,PW303,PW316,PW329,PW342,PW355,PW368,PW381,PW394,PW407,PW420,PW433,PW446)</f>
        <v>0</v>
      </c>
      <c r="PX30" s="73">
        <f t="shared" si="2037"/>
        <v>0</v>
      </c>
      <c r="PY30" s="84">
        <f t="shared" si="254"/>
        <v>0</v>
      </c>
      <c r="PZ30" s="73">
        <f t="shared" ref="PZ30:QB30" si="2038">SUM(PZ43,PZ56,PZ69,PZ82,PZ95,PZ108,PZ121,PZ134,PZ147,PZ160,PZ173,PZ186,PZ199,PZ212,PZ225,PZ238,PZ251,PZ264,PZ277,PZ290,PZ303,PZ316,PZ329,PZ342,PZ355,PZ368,PZ381,PZ394,PZ407,PZ420,PZ433,PZ446)</f>
        <v>0</v>
      </c>
      <c r="QA30" s="73">
        <f t="shared" si="2038"/>
        <v>0</v>
      </c>
      <c r="QB30" s="73">
        <f t="shared" si="2038"/>
        <v>0</v>
      </c>
      <c r="QC30" s="85">
        <f t="shared" si="256"/>
        <v>0</v>
      </c>
      <c r="QD30" s="73">
        <f t="shared" ref="QD30:QF30" si="2039">SUM(QD43,QD56,QD69,QD82,QD95,QD108,QD121,QD134,QD147,QD160,QD173,QD186,QD199,QD212,QD225,QD238,QD251,QD264,QD277,QD290,QD303,QD316,QD329,QD342,QD355,QD368,QD381,QD394,QD407,QD420,QD433,QD446)</f>
        <v>0</v>
      </c>
      <c r="QE30" s="73">
        <f t="shared" si="2039"/>
        <v>0</v>
      </c>
      <c r="QF30" s="73">
        <f t="shared" si="2039"/>
        <v>0</v>
      </c>
      <c r="QG30" s="84">
        <f t="shared" si="258"/>
        <v>0</v>
      </c>
      <c r="QH30" s="75">
        <f t="shared" ref="QH30:QI30" si="2040">SUM(QH43,QH56,QH69,QH82,QH95,QH108,QH121,QH134,QH147,QH160,QH173,QH186,QH199,QH212,QH225,QH238,QH251,QH264,QH277,QH290,QH303,QH316,QH329,QH342,QH355,QH368,QH381,QH394,QH407,QH420,QH433,QH446)</f>
        <v>0</v>
      </c>
      <c r="QI30" s="76">
        <f t="shared" si="2040"/>
        <v>0</v>
      </c>
      <c r="QJ30" s="86"/>
      <c r="QK30" s="80"/>
      <c r="QL30" s="71">
        <f t="shared" ref="QL30:QM30" si="2041">SUM(QL43,QL56,QL69,QL82,QL95,QL108,QL121,QL134,QL147,QL160,QL173,QL186,QL199,QL212,QL225,QL238,QL251,QL264,QL277,QL290,QL303,QL316,QL329,QL342,QL355,QL368,QL381,QL394,QL407,QL420,QL433,QL446)</f>
        <v>0</v>
      </c>
      <c r="QM30" s="73">
        <f t="shared" si="2041"/>
        <v>0</v>
      </c>
      <c r="QN30" s="84">
        <f t="shared" si="261"/>
        <v>0</v>
      </c>
      <c r="QO30" s="73">
        <f t="shared" ref="QO30:QQ30" si="2042">SUM(QO43,QO56,QO69,QO82,QO95,QO108,QO121,QO134,QO147,QO160,QO173,QO186,QO199,QO212,QO225,QO238,QO251,QO264,QO277,QO290,QO303,QO316,QO329,QO342,QO355,QO368,QO381,QO394,QO407,QO420,QO433,QO446)</f>
        <v>0</v>
      </c>
      <c r="QP30" s="73">
        <f t="shared" si="2042"/>
        <v>0</v>
      </c>
      <c r="QQ30" s="73">
        <f t="shared" si="2042"/>
        <v>0</v>
      </c>
      <c r="QR30" s="85">
        <f t="shared" si="263"/>
        <v>0</v>
      </c>
      <c r="QS30" s="73">
        <f t="shared" ref="QS30:QU30" si="2043">SUM(QS43,QS56,QS69,QS82,QS95,QS108,QS121,QS134,QS147,QS160,QS173,QS186,QS199,QS212,QS225,QS238,QS251,QS264,QS277,QS290,QS303,QS316,QS329,QS342,QS355,QS368,QS381,QS394,QS407,QS420,QS433,QS446)</f>
        <v>0</v>
      </c>
      <c r="QT30" s="73">
        <f t="shared" si="2043"/>
        <v>0</v>
      </c>
      <c r="QU30" s="73">
        <f t="shared" si="2043"/>
        <v>0</v>
      </c>
      <c r="QV30" s="84">
        <f t="shared" si="265"/>
        <v>0</v>
      </c>
      <c r="QW30" s="75">
        <f t="shared" ref="QW30:QX30" si="2044">SUM(QW43,QW56,QW69,QW82,QW95,QW108,QW121,QW134,QW147,QW160,QW173,QW186,QW199,QW212,QW225,QW238,QW251,QW264,QW277,QW290,QW303,QW316,QW329,QW342,QW355,QW368,QW381,QW394,QW407,QW420,QW433,QW446)</f>
        <v>0</v>
      </c>
      <c r="QX30" s="76">
        <f t="shared" si="2044"/>
        <v>0</v>
      </c>
      <c r="QY30" s="86"/>
      <c r="QZ30" s="80"/>
      <c r="RA30" s="71">
        <f t="shared" ref="RA30:RB30" si="2045">SUM(RA43,RA56,RA69,RA82,RA95,RA108,RA121,RA134,RA147,RA160,RA173,RA186,RA199,RA212,RA225,RA238,RA251,RA264,RA277,RA290,RA303,RA316,RA329,RA342,RA355,RA368,RA381,RA394,RA407,RA420,RA433,RA446)</f>
        <v>0</v>
      </c>
      <c r="RB30" s="73">
        <f t="shared" si="2045"/>
        <v>0</v>
      </c>
      <c r="RC30" s="84">
        <f t="shared" si="268"/>
        <v>0</v>
      </c>
      <c r="RD30" s="73">
        <f t="shared" ref="RD30:RF30" si="2046">SUM(RD43,RD56,RD69,RD82,RD95,RD108,RD121,RD134,RD147,RD160,RD173,RD186,RD199,RD212,RD225,RD238,RD251,RD264,RD277,RD290,RD303,RD316,RD329,RD342,RD355,RD368,RD381,RD394,RD407,RD420,RD433,RD446)</f>
        <v>0</v>
      </c>
      <c r="RE30" s="73">
        <f t="shared" si="2046"/>
        <v>0</v>
      </c>
      <c r="RF30" s="73">
        <f t="shared" si="2046"/>
        <v>0</v>
      </c>
      <c r="RG30" s="85">
        <f t="shared" si="270"/>
        <v>0</v>
      </c>
      <c r="RH30" s="73">
        <f t="shared" ref="RH30:RJ30" si="2047">SUM(RH43,RH56,RH69,RH82,RH95,RH108,RH121,RH134,RH147,RH160,RH173,RH186,RH199,RH212,RH225,RH238,RH251,RH264,RH277,RH290,RH303,RH316,RH329,RH342,RH355,RH368,RH381,RH394,RH407,RH420,RH433,RH446)</f>
        <v>0</v>
      </c>
      <c r="RI30" s="73">
        <f t="shared" si="2047"/>
        <v>0</v>
      </c>
      <c r="RJ30" s="73">
        <f t="shared" si="2047"/>
        <v>0</v>
      </c>
      <c r="RK30" s="84">
        <f t="shared" si="272"/>
        <v>0</v>
      </c>
      <c r="RL30" s="75">
        <f t="shared" ref="RL30:RM30" si="2048">SUM(RL43,RL56,RL69,RL82,RL95,RL108,RL121,RL134,RL147,RL160,RL173,RL186,RL199,RL212,RL225,RL238,RL251,RL264,RL277,RL290,RL303,RL316,RL329,RL342,RL355,RL368,RL381,RL394,RL407,RL420,RL433,RL446)</f>
        <v>0</v>
      </c>
      <c r="RM30" s="76">
        <f t="shared" si="2048"/>
        <v>0</v>
      </c>
      <c r="RN30" s="86"/>
      <c r="RO30" s="80"/>
      <c r="RP30" s="71">
        <f t="shared" ref="RP30:RQ30" si="2049">SUM(RP43,RP56,RP69,RP82,RP95,RP108,RP121,RP134,RP147,RP160,RP173,RP186,RP199,RP212,RP225,RP238,RP251,RP264,RP277,RP290,RP303,RP316,RP329,RP342,RP355,RP368,RP381,RP394,RP407,RP420,RP433,RP446)</f>
        <v>3</v>
      </c>
      <c r="RQ30" s="73">
        <f t="shared" si="2049"/>
        <v>4</v>
      </c>
      <c r="RR30" s="84">
        <f t="shared" si="275"/>
        <v>7</v>
      </c>
      <c r="RS30" s="73">
        <f t="shared" ref="RS30:RU30" si="2050">SUM(RS43,RS56,RS69,RS82,RS95,RS108,RS121,RS134,RS147,RS160,RS173,RS186,RS199,RS212,RS225,RS238,RS251,RS264,RS277,RS290,RS303,RS316,RS329,RS342,RS355,RS368,RS381,RS394,RS407,RS420,RS433,RS446)</f>
        <v>0</v>
      </c>
      <c r="RT30" s="73">
        <f t="shared" si="2050"/>
        <v>0</v>
      </c>
      <c r="RU30" s="73">
        <f t="shared" si="2050"/>
        <v>0</v>
      </c>
      <c r="RV30" s="85">
        <f t="shared" si="277"/>
        <v>0</v>
      </c>
      <c r="RW30" s="73">
        <f t="shared" ref="RW30:RY30" si="2051">SUM(RW43,RW56,RW69,RW82,RW95,RW108,RW121,RW134,RW147,RW160,RW173,RW186,RW199,RW212,RW225,RW238,RW251,RW264,RW277,RW290,RW303,RW316,RW329,RW342,RW355,RW368,RW381,RW394,RW407,RW420,RW433,RW446)</f>
        <v>0</v>
      </c>
      <c r="RX30" s="73">
        <f t="shared" si="2051"/>
        <v>0.105</v>
      </c>
      <c r="RY30" s="73">
        <f t="shared" si="2051"/>
        <v>0</v>
      </c>
      <c r="RZ30" s="84">
        <f t="shared" si="279"/>
        <v>0.105</v>
      </c>
      <c r="SA30" s="75">
        <f t="shared" ref="SA30:SB30" si="2052">SUM(SA43,SA56,SA69,SA82,SA95,SA108,SA121,SA134,SA147,SA160,SA173,SA186,SA199,SA212,SA225,SA238,SA251,SA264,SA277,SA290,SA303,SA316,SA329,SA342,SA355,SA368,SA381,SA394,SA407,SA420,SA433,SA446)</f>
        <v>0</v>
      </c>
      <c r="SB30" s="76">
        <f t="shared" si="2052"/>
        <v>0</v>
      </c>
      <c r="SC30" s="86"/>
      <c r="SD30" s="80"/>
      <c r="SE30" s="71">
        <f t="shared" ref="SE30:SF30" si="2053">SUM(SE43,SE56,SE69,SE82,SE95,SE108,SE121,SE134,SE147,SE160,SE173,SE186,SE199,SE212,SE225,SE238,SE251,SE264,SE277,SE290,SE303,SE316,SE329,SE342,SE355,SE368,SE381,SE394,SE407,SE420,SE433,SE446)</f>
        <v>0</v>
      </c>
      <c r="SF30" s="73">
        <f t="shared" si="2053"/>
        <v>0</v>
      </c>
      <c r="SG30" s="84">
        <f t="shared" si="282"/>
        <v>0</v>
      </c>
      <c r="SH30" s="73">
        <f t="shared" ref="SH30:SJ30" si="2054">SUM(SH43,SH56,SH69,SH82,SH95,SH108,SH121,SH134,SH147,SH160,SH173,SH186,SH199,SH212,SH225,SH238,SH251,SH264,SH277,SH290,SH303,SH316,SH329,SH342,SH355,SH368,SH381,SH394,SH407,SH420,SH433,SH446)</f>
        <v>0</v>
      </c>
      <c r="SI30" s="73">
        <f t="shared" si="2054"/>
        <v>0</v>
      </c>
      <c r="SJ30" s="73">
        <f t="shared" si="2054"/>
        <v>0</v>
      </c>
      <c r="SK30" s="85">
        <f t="shared" si="284"/>
        <v>0</v>
      </c>
      <c r="SL30" s="73">
        <f t="shared" ref="SL30:SN30" si="2055">SUM(SL43,SL56,SL69,SL82,SL95,SL108,SL121,SL134,SL147,SL160,SL173,SL186,SL199,SL212,SL225,SL238,SL251,SL264,SL277,SL290,SL303,SL316,SL329,SL342,SL355,SL368,SL381,SL394,SL407,SL420,SL433,SL446)</f>
        <v>0</v>
      </c>
      <c r="SM30" s="73">
        <f t="shared" si="2055"/>
        <v>0</v>
      </c>
      <c r="SN30" s="73">
        <f t="shared" si="2055"/>
        <v>0</v>
      </c>
      <c r="SO30" s="84">
        <f t="shared" si="286"/>
        <v>0</v>
      </c>
      <c r="SP30" s="75">
        <f t="shared" ref="SP30:SQ30" si="2056">SUM(SP43,SP56,SP69,SP82,SP95,SP108,SP121,SP134,SP147,SP160,SP173,SP186,SP199,SP212,SP225,SP238,SP251,SP264,SP277,SP290,SP303,SP316,SP329,SP342,SP355,SP368,SP381,SP394,SP407,SP420,SP433,SP446)</f>
        <v>0</v>
      </c>
      <c r="SQ30" s="76">
        <f t="shared" si="2056"/>
        <v>0</v>
      </c>
      <c r="SR30" s="86"/>
      <c r="SS30" s="80"/>
      <c r="ST30" s="71">
        <f t="shared" ref="ST30:SU30" si="2057">SUM(ST43,ST56,ST69,ST82,ST95,ST108,ST121,ST134,ST147,ST160,ST173,ST186,ST199,ST212,ST225,ST238,ST251,ST264,ST277,ST290,ST303,ST316,ST329,ST342,ST355,ST368,ST381,ST394,ST407,ST420,ST433,ST446)</f>
        <v>5</v>
      </c>
      <c r="SU30" s="73">
        <f t="shared" si="2057"/>
        <v>3</v>
      </c>
      <c r="SV30" s="84">
        <f t="shared" si="289"/>
        <v>8</v>
      </c>
      <c r="SW30" s="73">
        <f t="shared" ref="SW30:SY30" si="2058">SUM(SW43,SW56,SW69,SW82,SW95,SW108,SW121,SW134,SW147,SW160,SW173,SW186,SW199,SW212,SW225,SW238,SW251,SW264,SW277,SW290,SW303,SW316,SW329,SW342,SW355,SW368,SW381,SW394,SW407,SW420,SW433,SW446)</f>
        <v>50</v>
      </c>
      <c r="SX30" s="73">
        <f t="shared" si="2058"/>
        <v>400</v>
      </c>
      <c r="SY30" s="73">
        <f t="shared" si="2058"/>
        <v>0</v>
      </c>
      <c r="SZ30" s="85">
        <f t="shared" si="291"/>
        <v>450</v>
      </c>
      <c r="TA30" s="73">
        <f t="shared" ref="TA30:TC30" si="2059">SUM(TA43,TA56,TA69,TA82,TA95,TA108,TA121,TA134,TA147,TA160,TA173,TA186,TA199,TA212,TA225,TA238,TA251,TA264,TA277,TA290,TA303,TA316,TA329,TA342,TA355,TA368,TA381,TA394,TA407,TA420,TA433,TA446)</f>
        <v>0.28000000000000003</v>
      </c>
      <c r="TB30" s="73">
        <f t="shared" si="2059"/>
        <v>0</v>
      </c>
      <c r="TC30" s="73">
        <f t="shared" si="2059"/>
        <v>0</v>
      </c>
      <c r="TD30" s="84">
        <f t="shared" si="293"/>
        <v>0.28000000000000003</v>
      </c>
      <c r="TE30" s="75">
        <f t="shared" ref="TE30:TF30" si="2060">SUM(TE43,TE56,TE69,TE82,TE95,TE108,TE121,TE134,TE147,TE160,TE173,TE186,TE199,TE212,TE225,TE238,TE251,TE264,TE277,TE290,TE303,TE316,TE329,TE342,TE355,TE368,TE381,TE394,TE407,TE420,TE433,TE446)</f>
        <v>5</v>
      </c>
      <c r="TF30" s="76">
        <f t="shared" si="2060"/>
        <v>1250</v>
      </c>
      <c r="TG30" s="86"/>
      <c r="TH30" s="80"/>
      <c r="TI30" s="71">
        <f t="shared" ref="TI30:TJ30" si="2061">SUM(TI43,TI56,TI69,TI82,TI95,TI108,TI121,TI134,TI147,TI160,TI173,TI186,TI199,TI212,TI225,TI238,TI251,TI264,TI277,TI290,TI303,TI316,TI329,TI342,TI355,TI368,TI381,TI394,TI407,TI420,TI433,TI446)</f>
        <v>0</v>
      </c>
      <c r="TJ30" s="73">
        <f t="shared" si="2061"/>
        <v>0</v>
      </c>
      <c r="TK30" s="84">
        <f t="shared" si="296"/>
        <v>0</v>
      </c>
      <c r="TL30" s="73">
        <f t="shared" ref="TL30:TN30" si="2062">SUM(TL43,TL56,TL69,TL82,TL95,TL108,TL121,TL134,TL147,TL160,TL173,TL186,TL199,TL212,TL225,TL238,TL251,TL264,TL277,TL290,TL303,TL316,TL329,TL342,TL355,TL368,TL381,TL394,TL407,TL420,TL433,TL446)</f>
        <v>0</v>
      </c>
      <c r="TM30" s="73">
        <f t="shared" si="2062"/>
        <v>0</v>
      </c>
      <c r="TN30" s="73">
        <f t="shared" si="2062"/>
        <v>0</v>
      </c>
      <c r="TO30" s="85">
        <f t="shared" si="298"/>
        <v>0</v>
      </c>
      <c r="TP30" s="73">
        <f t="shared" ref="TP30:TR30" si="2063">SUM(TP43,TP56,TP69,TP82,TP95,TP108,TP121,TP134,TP147,TP160,TP173,TP186,TP199,TP212,TP225,TP238,TP251,TP264,TP277,TP290,TP303,TP316,TP329,TP342,TP355,TP368,TP381,TP394,TP407,TP420,TP433,TP446)</f>
        <v>0</v>
      </c>
      <c r="TQ30" s="73">
        <f t="shared" si="2063"/>
        <v>0</v>
      </c>
      <c r="TR30" s="73">
        <f t="shared" si="2063"/>
        <v>0</v>
      </c>
      <c r="TS30" s="84">
        <f t="shared" si="300"/>
        <v>0</v>
      </c>
      <c r="TT30" s="75">
        <f t="shared" ref="TT30:TU30" si="2064">SUM(TT43,TT56,TT69,TT82,TT95,TT108,TT121,TT134,TT147,TT160,TT173,TT186,TT199,TT212,TT225,TT238,TT251,TT264,TT277,TT290,TT303,TT316,TT329,TT342,TT355,TT368,TT381,TT394,TT407,TT420,TT433,TT446)</f>
        <v>0</v>
      </c>
      <c r="TU30" s="76">
        <f t="shared" si="2064"/>
        <v>0</v>
      </c>
      <c r="TV30" s="86"/>
      <c r="TW30" s="80"/>
      <c r="TX30" s="71">
        <f t="shared" ref="TX30:TY30" si="2065">SUM(TX43,TX56,TX69,TX82,TX95,TX108,TX121,TX134,TX147,TX160,TX173,TX186,TX199,TX212,TX225,TX238,TX251,TX264,TX277,TX290,TX303,TX316,TX329,TX342,TX355,TX368,TX381,TX394,TX407,TX420,TX433,TX446)</f>
        <v>0</v>
      </c>
      <c r="TY30" s="73">
        <f t="shared" si="2065"/>
        <v>0</v>
      </c>
      <c r="TZ30" s="84">
        <f t="shared" si="303"/>
        <v>0</v>
      </c>
      <c r="UA30" s="73">
        <f t="shared" ref="UA30:UC30" si="2066">SUM(UA43,UA56,UA69,UA82,UA95,UA108,UA121,UA134,UA147,UA160,UA173,UA186,UA199,UA212,UA225,UA238,UA251,UA264,UA277,UA290,UA303,UA316,UA329,UA342,UA355,UA368,UA381,UA394,UA407,UA420,UA433,UA446)</f>
        <v>0</v>
      </c>
      <c r="UB30" s="73">
        <f t="shared" si="2066"/>
        <v>0</v>
      </c>
      <c r="UC30" s="73">
        <f t="shared" si="2066"/>
        <v>0</v>
      </c>
      <c r="UD30" s="85">
        <f t="shared" si="305"/>
        <v>0</v>
      </c>
      <c r="UE30" s="73">
        <f t="shared" ref="UE30:UG30" si="2067">SUM(UE43,UE56,UE69,UE82,UE95,UE108,UE121,UE134,UE147,UE160,UE173,UE186,UE199,UE212,UE225,UE238,UE251,UE264,UE277,UE290,UE303,UE316,UE329,UE342,UE355,UE368,UE381,UE394,UE407,UE420,UE433,UE446)</f>
        <v>0</v>
      </c>
      <c r="UF30" s="73">
        <f t="shared" si="2067"/>
        <v>0</v>
      </c>
      <c r="UG30" s="73">
        <f t="shared" si="2067"/>
        <v>0</v>
      </c>
      <c r="UH30" s="84">
        <f t="shared" si="307"/>
        <v>0</v>
      </c>
      <c r="UI30" s="75">
        <f t="shared" ref="UI30:UJ30" si="2068">SUM(UI43,UI56,UI69,UI82,UI95,UI108,UI121,UI134,UI147,UI160,UI173,UI186,UI199,UI212,UI225,UI238,UI251,UI264,UI277,UI290,UI303,UI316,UI329,UI342,UI355,UI368,UI381,UI394,UI407,UI420,UI433,UI446)</f>
        <v>0</v>
      </c>
      <c r="UJ30" s="76">
        <f t="shared" si="2068"/>
        <v>0</v>
      </c>
      <c r="UK30" s="86"/>
      <c r="UL30" s="80"/>
      <c r="UM30" s="71">
        <f t="shared" ref="UM30:UN30" si="2069">SUM(UM43,UM56,UM69,UM82,UM95,UM108,UM121,UM134,UM147,UM160,UM173,UM186,UM199,UM212,UM225,UM238,UM251,UM264,UM277,UM290,UM303,UM316,UM329,UM342,UM355,UM368,UM381,UM394,UM407,UM420,UM433,UM446)</f>
        <v>0</v>
      </c>
      <c r="UN30" s="73">
        <f t="shared" si="2069"/>
        <v>0</v>
      </c>
      <c r="UO30" s="84">
        <f t="shared" si="310"/>
        <v>0</v>
      </c>
      <c r="UP30" s="73">
        <f t="shared" ref="UP30:UR30" si="2070">SUM(UP43,UP56,UP69,UP82,UP95,UP108,UP121,UP134,UP147,UP160,UP173,UP186,UP199,UP212,UP225,UP238,UP251,UP264,UP277,UP290,UP303,UP316,UP329,UP342,UP355,UP368,UP381,UP394,UP407,UP420,UP433,UP446)</f>
        <v>0</v>
      </c>
      <c r="UQ30" s="73">
        <f t="shared" si="2070"/>
        <v>0</v>
      </c>
      <c r="UR30" s="73">
        <f t="shared" si="2070"/>
        <v>0</v>
      </c>
      <c r="US30" s="85">
        <f t="shared" si="312"/>
        <v>0</v>
      </c>
      <c r="UT30" s="73">
        <f t="shared" ref="UT30:UV30" si="2071">SUM(UT43,UT56,UT69,UT82,UT95,UT108,UT121,UT134,UT147,UT160,UT173,UT186,UT199,UT212,UT225,UT238,UT251,UT264,UT277,UT290,UT303,UT316,UT329,UT342,UT355,UT368,UT381,UT394,UT407,UT420,UT433,UT446)</f>
        <v>0</v>
      </c>
      <c r="UU30" s="73">
        <f t="shared" si="2071"/>
        <v>0</v>
      </c>
      <c r="UV30" s="73">
        <f t="shared" si="2071"/>
        <v>0</v>
      </c>
      <c r="UW30" s="84">
        <f t="shared" si="314"/>
        <v>0</v>
      </c>
      <c r="UX30" s="75">
        <f t="shared" ref="UX30:UY30" si="2072">SUM(UX43,UX56,UX69,UX82,UX95,UX108,UX121,UX134,UX147,UX160,UX173,UX186,UX199,UX212,UX225,UX238,UX251,UX264,UX277,UX290,UX303,UX316,UX329,UX342,UX355,UX368,UX381,UX394,UX407,UX420,UX433,UX446)</f>
        <v>0</v>
      </c>
      <c r="UY30" s="76">
        <f t="shared" si="2072"/>
        <v>0</v>
      </c>
      <c r="UZ30" s="86"/>
      <c r="VA30" s="80"/>
      <c r="VB30" s="71">
        <f t="shared" ref="VB30:VC30" si="2073">SUM(VB43,VB56,VB69,VB82,VB95,VB108,VB121,VB134,VB147,VB160,VB173,VB186,VB199,VB212,VB225,VB238,VB251,VB264,VB277,VB290,VB303,VB316,VB329,VB342,VB355,VB368,VB381,VB394,VB407,VB420,VB433,VB446)</f>
        <v>0</v>
      </c>
      <c r="VC30" s="73">
        <f t="shared" si="2073"/>
        <v>0</v>
      </c>
      <c r="VD30" s="84">
        <f t="shared" si="317"/>
        <v>0</v>
      </c>
      <c r="VE30" s="73">
        <f t="shared" ref="VE30:VG30" si="2074">SUM(VE43,VE56,VE69,VE82,VE95,VE108,VE121,VE134,VE147,VE160,VE173,VE186,VE199,VE212,VE225,VE238,VE251,VE264,VE277,VE290,VE303,VE316,VE329,VE342,VE355,VE368,VE381,VE394,VE407,VE420,VE433,VE446)</f>
        <v>0</v>
      </c>
      <c r="VF30" s="73">
        <f t="shared" si="2074"/>
        <v>0</v>
      </c>
      <c r="VG30" s="73">
        <f t="shared" si="2074"/>
        <v>0</v>
      </c>
      <c r="VH30" s="85">
        <f t="shared" si="319"/>
        <v>0</v>
      </c>
      <c r="VI30" s="73">
        <f t="shared" ref="VI30:VK30" si="2075">SUM(VI43,VI56,VI69,VI82,VI95,VI108,VI121,VI134,VI147,VI160,VI173,VI186,VI199,VI212,VI225,VI238,VI251,VI264,VI277,VI290,VI303,VI316,VI329,VI342,VI355,VI368,VI381,VI394,VI407,VI420,VI433,VI446)</f>
        <v>0</v>
      </c>
      <c r="VJ30" s="73">
        <f t="shared" si="2075"/>
        <v>0</v>
      </c>
      <c r="VK30" s="73">
        <f t="shared" si="2075"/>
        <v>0</v>
      </c>
      <c r="VL30" s="84">
        <f t="shared" si="321"/>
        <v>0</v>
      </c>
      <c r="VM30" s="75">
        <f t="shared" ref="VM30:VN30" si="2076">SUM(VM43,VM56,VM69,VM82,VM95,VM108,VM121,VM134,VM147,VM160,VM173,VM186,VM199,VM212,VM225,VM238,VM251,VM264,VM277,VM290,VM303,VM316,VM329,VM342,VM355,VM368,VM381,VM394,VM407,VM420,VM433,VM446)</f>
        <v>0</v>
      </c>
      <c r="VN30" s="76">
        <f t="shared" si="2076"/>
        <v>0</v>
      </c>
      <c r="VO30" s="86"/>
      <c r="VP30" s="80"/>
      <c r="VQ30" s="71">
        <f t="shared" ref="VQ30:VR30" si="2077">SUM(VQ43,VQ56,VQ69,VQ82,VQ95,VQ108,VQ121,VQ134,VQ147,VQ160,VQ173,VQ186,VQ199,VQ212,VQ225,VQ238,VQ251,VQ264,VQ277,VQ290,VQ303,VQ316,VQ329,VQ342,VQ355,VQ368,VQ381,VQ394,VQ407,VQ420,VQ433,VQ446)</f>
        <v>0</v>
      </c>
      <c r="VR30" s="73">
        <f t="shared" si="2077"/>
        <v>0</v>
      </c>
      <c r="VS30" s="84">
        <f t="shared" si="324"/>
        <v>0</v>
      </c>
      <c r="VT30" s="73">
        <f t="shared" ref="VT30:VV30" si="2078">SUM(VT43,VT56,VT69,VT82,VT95,VT108,VT121,VT134,VT147,VT160,VT173,VT186,VT199,VT212,VT225,VT238,VT251,VT264,VT277,VT290,VT303,VT316,VT329,VT342,VT355,VT368,VT381,VT394,VT407,VT420,VT433,VT446)</f>
        <v>0</v>
      </c>
      <c r="VU30" s="73">
        <f t="shared" si="2078"/>
        <v>0</v>
      </c>
      <c r="VV30" s="73">
        <f t="shared" si="2078"/>
        <v>0</v>
      </c>
      <c r="VW30" s="85">
        <f t="shared" si="326"/>
        <v>0</v>
      </c>
      <c r="VX30" s="73">
        <f t="shared" ref="VX30:VZ30" si="2079">SUM(VX43,VX56,VX69,VX82,VX95,VX108,VX121,VX134,VX147,VX160,VX173,VX186,VX199,VX212,VX225,VX238,VX251,VX264,VX277,VX290,VX303,VX316,VX329,VX342,VX355,VX368,VX381,VX394,VX407,VX420,VX433,VX446)</f>
        <v>0</v>
      </c>
      <c r="VY30" s="73">
        <f t="shared" si="2079"/>
        <v>0</v>
      </c>
      <c r="VZ30" s="73">
        <f t="shared" si="2079"/>
        <v>0</v>
      </c>
      <c r="WA30" s="84">
        <f t="shared" si="328"/>
        <v>0</v>
      </c>
      <c r="WB30" s="75">
        <f t="shared" ref="WB30:WC30" si="2080">SUM(WB43,WB56,WB69,WB82,WB95,WB108,WB121,WB134,WB147,WB160,WB173,WB186,WB199,WB212,WB225,WB238,WB251,WB264,WB277,WB290,WB303,WB316,WB329,WB342,WB355,WB368,WB381,WB394,WB407,WB420,WB433,WB446)</f>
        <v>0</v>
      </c>
      <c r="WC30" s="76">
        <f t="shared" si="2080"/>
        <v>0</v>
      </c>
      <c r="WD30" s="86"/>
      <c r="WE30" s="80"/>
    </row>
    <row r="31" spans="1:603" ht="16.5" customHeight="1">
      <c r="A31" s="68"/>
      <c r="B31" s="117" t="s">
        <v>237</v>
      </c>
      <c r="C31" s="88"/>
      <c r="D31" s="89">
        <f t="shared" ref="D31:E31" si="2081">SUM(D32:D43)</f>
        <v>0</v>
      </c>
      <c r="E31" s="90">
        <f t="shared" si="2081"/>
        <v>0</v>
      </c>
      <c r="F31" s="90">
        <f t="shared" si="51"/>
        <v>0</v>
      </c>
      <c r="G31" s="90">
        <f t="shared" ref="G31:I31" si="2082">SUM(G32:G43)</f>
        <v>0</v>
      </c>
      <c r="H31" s="90">
        <f t="shared" si="2082"/>
        <v>0</v>
      </c>
      <c r="I31" s="90">
        <f t="shared" si="2082"/>
        <v>0</v>
      </c>
      <c r="J31" s="90">
        <f t="shared" si="53"/>
        <v>0</v>
      </c>
      <c r="K31" s="90">
        <f t="shared" ref="K31:M31" si="2083">SUM(K32:K43)</f>
        <v>0</v>
      </c>
      <c r="L31" s="90">
        <f t="shared" si="2083"/>
        <v>0</v>
      </c>
      <c r="M31" s="90">
        <f t="shared" si="2083"/>
        <v>0</v>
      </c>
      <c r="N31" s="90">
        <f t="shared" si="55"/>
        <v>0</v>
      </c>
      <c r="O31" s="90">
        <f t="shared" ref="O31:P31" si="2084">SUM(O32:O43)</f>
        <v>0</v>
      </c>
      <c r="P31" s="90">
        <f t="shared" si="2084"/>
        <v>0</v>
      </c>
      <c r="Q31" s="91"/>
      <c r="R31" s="92"/>
      <c r="S31" s="89">
        <f t="shared" ref="S31:T31" si="2085">SUM(S32:S43)</f>
        <v>0</v>
      </c>
      <c r="T31" s="90">
        <f t="shared" si="2085"/>
        <v>0</v>
      </c>
      <c r="U31" s="90">
        <f t="shared" si="58"/>
        <v>0</v>
      </c>
      <c r="V31" s="90">
        <f t="shared" ref="V31:X31" si="2086">SUM(V32:V43)</f>
        <v>0</v>
      </c>
      <c r="W31" s="90">
        <f t="shared" si="2086"/>
        <v>0</v>
      </c>
      <c r="X31" s="90">
        <f t="shared" si="2086"/>
        <v>0</v>
      </c>
      <c r="Y31" s="90">
        <f t="shared" si="60"/>
        <v>0</v>
      </c>
      <c r="Z31" s="90">
        <f t="shared" ref="Z31:AB31" si="2087">SUM(Z32:Z43)</f>
        <v>0</v>
      </c>
      <c r="AA31" s="90">
        <f t="shared" si="2087"/>
        <v>0</v>
      </c>
      <c r="AB31" s="90">
        <f t="shared" si="2087"/>
        <v>0</v>
      </c>
      <c r="AC31" s="90">
        <f t="shared" si="62"/>
        <v>0</v>
      </c>
      <c r="AD31" s="90">
        <f t="shared" ref="AD31:AE31" si="2088">SUM(AD32:AD43)</f>
        <v>0</v>
      </c>
      <c r="AE31" s="90">
        <f t="shared" si="2088"/>
        <v>0</v>
      </c>
      <c r="AF31" s="91"/>
      <c r="AG31" s="92"/>
      <c r="AH31" s="89">
        <f t="shared" ref="AH31:AI31" si="2089">SUM(AH32:AH43)</f>
        <v>0</v>
      </c>
      <c r="AI31" s="90">
        <f t="shared" si="2089"/>
        <v>0</v>
      </c>
      <c r="AJ31" s="90">
        <f t="shared" si="65"/>
        <v>0</v>
      </c>
      <c r="AK31" s="90">
        <f t="shared" ref="AK31:AM31" si="2090">SUM(AK32:AK43)</f>
        <v>0</v>
      </c>
      <c r="AL31" s="90">
        <f t="shared" si="2090"/>
        <v>0</v>
      </c>
      <c r="AM31" s="90">
        <f t="shared" si="2090"/>
        <v>0</v>
      </c>
      <c r="AN31" s="90">
        <f t="shared" si="67"/>
        <v>0</v>
      </c>
      <c r="AO31" s="90">
        <f t="shared" ref="AO31:AQ31" si="2091">SUM(AO32:AO43)</f>
        <v>0</v>
      </c>
      <c r="AP31" s="90">
        <f t="shared" si="2091"/>
        <v>0</v>
      </c>
      <c r="AQ31" s="90">
        <f t="shared" si="2091"/>
        <v>0</v>
      </c>
      <c r="AR31" s="90">
        <f t="shared" si="69"/>
        <v>0</v>
      </c>
      <c r="AS31" s="90">
        <f t="shared" ref="AS31:AT31" si="2092">SUM(AS32:AS43)</f>
        <v>0</v>
      </c>
      <c r="AT31" s="90">
        <f t="shared" si="2092"/>
        <v>0</v>
      </c>
      <c r="AU31" s="91"/>
      <c r="AV31" s="92"/>
      <c r="AW31" s="89">
        <f t="shared" ref="AW31:AX31" si="2093">SUM(AW32:AW43)</f>
        <v>0</v>
      </c>
      <c r="AX31" s="90">
        <f t="shared" si="2093"/>
        <v>0</v>
      </c>
      <c r="AY31" s="90">
        <f t="shared" si="72"/>
        <v>0</v>
      </c>
      <c r="AZ31" s="90">
        <f t="shared" ref="AZ31:BB31" si="2094">SUM(AZ32:AZ43)</f>
        <v>0</v>
      </c>
      <c r="BA31" s="90">
        <f t="shared" si="2094"/>
        <v>0</v>
      </c>
      <c r="BB31" s="90">
        <f t="shared" si="2094"/>
        <v>0</v>
      </c>
      <c r="BC31" s="90">
        <f t="shared" si="74"/>
        <v>0</v>
      </c>
      <c r="BD31" s="90">
        <f t="shared" ref="BD31:BF31" si="2095">SUM(BD32:BD43)</f>
        <v>0</v>
      </c>
      <c r="BE31" s="90">
        <f t="shared" si="2095"/>
        <v>0</v>
      </c>
      <c r="BF31" s="90">
        <f t="shared" si="2095"/>
        <v>0</v>
      </c>
      <c r="BG31" s="90">
        <f t="shared" si="76"/>
        <v>0</v>
      </c>
      <c r="BH31" s="90">
        <f t="shared" ref="BH31:BI31" si="2096">SUM(BH32:BH43)</f>
        <v>0</v>
      </c>
      <c r="BI31" s="90">
        <f t="shared" si="2096"/>
        <v>0</v>
      </c>
      <c r="BJ31" s="91"/>
      <c r="BK31" s="92"/>
      <c r="BL31" s="89">
        <f t="shared" ref="BL31:BM31" si="2097">SUM(BL32:BL43)</f>
        <v>0</v>
      </c>
      <c r="BM31" s="90">
        <f t="shared" si="2097"/>
        <v>0</v>
      </c>
      <c r="BN31" s="90">
        <f t="shared" si="79"/>
        <v>0</v>
      </c>
      <c r="BO31" s="90">
        <f t="shared" ref="BO31:BQ31" si="2098">SUM(BO32:BO43)</f>
        <v>0</v>
      </c>
      <c r="BP31" s="90">
        <f t="shared" si="2098"/>
        <v>0</v>
      </c>
      <c r="BQ31" s="90">
        <f t="shared" si="2098"/>
        <v>0</v>
      </c>
      <c r="BR31" s="90">
        <f t="shared" si="81"/>
        <v>0</v>
      </c>
      <c r="BS31" s="90">
        <f t="shared" ref="BS31:BU31" si="2099">SUM(BS32:BS43)</f>
        <v>0</v>
      </c>
      <c r="BT31" s="90">
        <f t="shared" si="2099"/>
        <v>0</v>
      </c>
      <c r="BU31" s="90">
        <f t="shared" si="2099"/>
        <v>0</v>
      </c>
      <c r="BV31" s="90">
        <f t="shared" si="83"/>
        <v>0</v>
      </c>
      <c r="BW31" s="90">
        <f t="shared" ref="BW31:BX31" si="2100">SUM(BW32:BW43)</f>
        <v>0</v>
      </c>
      <c r="BX31" s="90">
        <f t="shared" si="2100"/>
        <v>0</v>
      </c>
      <c r="BY31" s="91"/>
      <c r="BZ31" s="93"/>
      <c r="CA31" s="89">
        <f t="shared" ref="CA31:CB31" si="2101">SUM(CA32:CA43)</f>
        <v>0</v>
      </c>
      <c r="CB31" s="90">
        <f t="shared" si="2101"/>
        <v>0</v>
      </c>
      <c r="CC31" s="90">
        <f t="shared" si="86"/>
        <v>0</v>
      </c>
      <c r="CD31" s="90">
        <f t="shared" ref="CD31:CF31" si="2102">SUM(CD32:CD43)</f>
        <v>0</v>
      </c>
      <c r="CE31" s="90">
        <f t="shared" si="2102"/>
        <v>0</v>
      </c>
      <c r="CF31" s="90">
        <f t="shared" si="2102"/>
        <v>0</v>
      </c>
      <c r="CG31" s="90">
        <f t="shared" si="88"/>
        <v>0</v>
      </c>
      <c r="CH31" s="90">
        <f t="shared" ref="CH31:CJ31" si="2103">SUM(CH32:CH43)</f>
        <v>0</v>
      </c>
      <c r="CI31" s="90">
        <f t="shared" si="2103"/>
        <v>0</v>
      </c>
      <c r="CJ31" s="90">
        <f t="shared" si="2103"/>
        <v>0</v>
      </c>
      <c r="CK31" s="90">
        <f t="shared" si="90"/>
        <v>0</v>
      </c>
      <c r="CL31" s="90">
        <f t="shared" ref="CL31:CM31" si="2104">SUM(CL32:CL43)</f>
        <v>0</v>
      </c>
      <c r="CM31" s="90">
        <f t="shared" si="2104"/>
        <v>0</v>
      </c>
      <c r="CN31" s="91"/>
      <c r="CO31" s="92"/>
      <c r="CP31" s="89">
        <f t="shared" ref="CP31:CQ31" si="2105">SUM(CP32:CP43)</f>
        <v>0</v>
      </c>
      <c r="CQ31" s="90">
        <f t="shared" si="2105"/>
        <v>0</v>
      </c>
      <c r="CR31" s="90">
        <f t="shared" si="93"/>
        <v>0</v>
      </c>
      <c r="CS31" s="90">
        <f t="shared" ref="CS31:CU31" si="2106">SUM(CS32:CS43)</f>
        <v>0</v>
      </c>
      <c r="CT31" s="90">
        <f t="shared" si="2106"/>
        <v>0</v>
      </c>
      <c r="CU31" s="90">
        <f t="shared" si="2106"/>
        <v>0</v>
      </c>
      <c r="CV31" s="90">
        <f t="shared" si="95"/>
        <v>0</v>
      </c>
      <c r="CW31" s="90">
        <f t="shared" ref="CW31:CY31" si="2107">SUM(CW32:CW43)</f>
        <v>0</v>
      </c>
      <c r="CX31" s="90">
        <f t="shared" si="2107"/>
        <v>0</v>
      </c>
      <c r="CY31" s="90">
        <f t="shared" si="2107"/>
        <v>0</v>
      </c>
      <c r="CZ31" s="90">
        <f t="shared" si="97"/>
        <v>0</v>
      </c>
      <c r="DA31" s="90">
        <f t="shared" ref="DA31:DB31" si="2108">SUM(DA32:DA43)</f>
        <v>0</v>
      </c>
      <c r="DB31" s="90">
        <f t="shared" si="2108"/>
        <v>0</v>
      </c>
      <c r="DC31" s="91"/>
      <c r="DD31" s="92"/>
      <c r="DE31" s="89">
        <f t="shared" ref="DE31:DF31" si="2109">SUM(DE32:DE43)</f>
        <v>0</v>
      </c>
      <c r="DF31" s="90">
        <f t="shared" si="2109"/>
        <v>0</v>
      </c>
      <c r="DG31" s="90">
        <f t="shared" si="100"/>
        <v>0</v>
      </c>
      <c r="DH31" s="90">
        <f t="shared" ref="DH31:DJ31" si="2110">SUM(DH32:DH43)</f>
        <v>0</v>
      </c>
      <c r="DI31" s="90">
        <f t="shared" si="2110"/>
        <v>0</v>
      </c>
      <c r="DJ31" s="90">
        <f t="shared" si="2110"/>
        <v>0</v>
      </c>
      <c r="DK31" s="90">
        <f t="shared" si="102"/>
        <v>0</v>
      </c>
      <c r="DL31" s="90">
        <f t="shared" ref="DL31:DN31" si="2111">SUM(DL32:DL43)</f>
        <v>0</v>
      </c>
      <c r="DM31" s="90">
        <f t="shared" si="2111"/>
        <v>0</v>
      </c>
      <c r="DN31" s="90">
        <f t="shared" si="2111"/>
        <v>0</v>
      </c>
      <c r="DO31" s="90">
        <f t="shared" si="104"/>
        <v>0</v>
      </c>
      <c r="DP31" s="90">
        <f t="shared" ref="DP31:DQ31" si="2112">SUM(DP32:DP43)</f>
        <v>0</v>
      </c>
      <c r="DQ31" s="90">
        <f t="shared" si="2112"/>
        <v>0</v>
      </c>
      <c r="DR31" s="91"/>
      <c r="DS31" s="92"/>
      <c r="DT31" s="89">
        <f t="shared" ref="DT31:DU31" si="2113">SUM(DT32:DT43)</f>
        <v>0</v>
      </c>
      <c r="DU31" s="90">
        <f t="shared" si="2113"/>
        <v>0</v>
      </c>
      <c r="DV31" s="90">
        <f t="shared" si="107"/>
        <v>0</v>
      </c>
      <c r="DW31" s="90">
        <f t="shared" ref="DW31:DY31" si="2114">SUM(DW32:DW43)</f>
        <v>0</v>
      </c>
      <c r="DX31" s="90">
        <f t="shared" si="2114"/>
        <v>0</v>
      </c>
      <c r="DY31" s="90">
        <f t="shared" si="2114"/>
        <v>0</v>
      </c>
      <c r="DZ31" s="90">
        <f t="shared" si="109"/>
        <v>0</v>
      </c>
      <c r="EA31" s="90">
        <f t="shared" ref="EA31:EC31" si="2115">SUM(EA32:EA43)</f>
        <v>0</v>
      </c>
      <c r="EB31" s="90">
        <f t="shared" si="2115"/>
        <v>0</v>
      </c>
      <c r="EC31" s="90">
        <f t="shared" si="2115"/>
        <v>0</v>
      </c>
      <c r="ED31" s="90">
        <f t="shared" si="111"/>
        <v>0</v>
      </c>
      <c r="EE31" s="90">
        <f t="shared" ref="EE31:EF31" si="2116">SUM(EE32:EE43)</f>
        <v>0</v>
      </c>
      <c r="EF31" s="90">
        <f t="shared" si="2116"/>
        <v>0</v>
      </c>
      <c r="EG31" s="91"/>
      <c r="EH31" s="92"/>
      <c r="EI31" s="89">
        <f t="shared" ref="EI31:EJ31" si="2117">SUM(EI32:EI43)</f>
        <v>0</v>
      </c>
      <c r="EJ31" s="90">
        <f t="shared" si="2117"/>
        <v>0</v>
      </c>
      <c r="EK31" s="90">
        <f t="shared" si="114"/>
        <v>0</v>
      </c>
      <c r="EL31" s="90">
        <f t="shared" ref="EL31:EN31" si="2118">SUM(EL32:EL43)</f>
        <v>0</v>
      </c>
      <c r="EM31" s="90">
        <f t="shared" si="2118"/>
        <v>0</v>
      </c>
      <c r="EN31" s="90">
        <f t="shared" si="2118"/>
        <v>0</v>
      </c>
      <c r="EO31" s="90">
        <f t="shared" si="116"/>
        <v>0</v>
      </c>
      <c r="EP31" s="90">
        <f t="shared" ref="EP31:ER31" si="2119">SUM(EP32:EP43)</f>
        <v>0</v>
      </c>
      <c r="EQ31" s="90">
        <f t="shared" si="2119"/>
        <v>0</v>
      </c>
      <c r="ER31" s="90">
        <f t="shared" si="2119"/>
        <v>0</v>
      </c>
      <c r="ES31" s="90">
        <f t="shared" si="118"/>
        <v>0</v>
      </c>
      <c r="ET31" s="90">
        <f t="shared" ref="ET31:EU31" si="2120">SUM(ET32:ET43)</f>
        <v>0</v>
      </c>
      <c r="EU31" s="90">
        <f t="shared" si="2120"/>
        <v>0</v>
      </c>
      <c r="EV31" s="91"/>
      <c r="EW31" s="92"/>
      <c r="EX31" s="89">
        <f t="shared" ref="EX31:EY31" si="2121">SUM(EX32:EX43)</f>
        <v>0</v>
      </c>
      <c r="EY31" s="90">
        <f t="shared" si="2121"/>
        <v>0</v>
      </c>
      <c r="EZ31" s="90">
        <f t="shared" si="121"/>
        <v>0</v>
      </c>
      <c r="FA31" s="90">
        <f t="shared" ref="FA31:FC31" si="2122">SUM(FA32:FA43)</f>
        <v>0</v>
      </c>
      <c r="FB31" s="90">
        <f t="shared" si="2122"/>
        <v>0</v>
      </c>
      <c r="FC31" s="90">
        <f t="shared" si="2122"/>
        <v>0</v>
      </c>
      <c r="FD31" s="90">
        <f t="shared" si="123"/>
        <v>0</v>
      </c>
      <c r="FE31" s="90">
        <f t="shared" ref="FE31:FG31" si="2123">SUM(FE32:FE43)</f>
        <v>0</v>
      </c>
      <c r="FF31" s="90">
        <f t="shared" si="2123"/>
        <v>0</v>
      </c>
      <c r="FG31" s="90">
        <f t="shared" si="2123"/>
        <v>0</v>
      </c>
      <c r="FH31" s="90">
        <f t="shared" si="125"/>
        <v>0</v>
      </c>
      <c r="FI31" s="90">
        <f t="shared" ref="FI31:FJ31" si="2124">SUM(FI32:FI43)</f>
        <v>0</v>
      </c>
      <c r="FJ31" s="90">
        <f t="shared" si="2124"/>
        <v>0</v>
      </c>
      <c r="FK31" s="91"/>
      <c r="FL31" s="92"/>
      <c r="FM31" s="89">
        <f t="shared" ref="FM31:FN31" si="2125">SUM(FM32:FM43)</f>
        <v>10</v>
      </c>
      <c r="FN31" s="90">
        <f t="shared" si="2125"/>
        <v>6</v>
      </c>
      <c r="FO31" s="90">
        <f t="shared" si="128"/>
        <v>16</v>
      </c>
      <c r="FP31" s="90">
        <f t="shared" ref="FP31:FR31" si="2126">SUM(FP32:FP43)</f>
        <v>0</v>
      </c>
      <c r="FQ31" s="90">
        <f t="shared" si="2126"/>
        <v>0</v>
      </c>
      <c r="FR31" s="90">
        <f t="shared" si="2126"/>
        <v>0</v>
      </c>
      <c r="FS31" s="90">
        <f t="shared" si="130"/>
        <v>0</v>
      </c>
      <c r="FT31" s="90">
        <f t="shared" ref="FT31:FV31" si="2127">SUM(FT32:FT43)</f>
        <v>0</v>
      </c>
      <c r="FU31" s="90">
        <f t="shared" si="2127"/>
        <v>0</v>
      </c>
      <c r="FV31" s="90">
        <f t="shared" si="2127"/>
        <v>0</v>
      </c>
      <c r="FW31" s="90">
        <f t="shared" si="132"/>
        <v>0</v>
      </c>
      <c r="FX31" s="90">
        <f t="shared" ref="FX31:FY31" si="2128">SUM(FX32:FX43)</f>
        <v>6</v>
      </c>
      <c r="FY31" s="90">
        <f t="shared" si="2128"/>
        <v>120</v>
      </c>
      <c r="FZ31" s="91"/>
      <c r="GA31" s="92"/>
      <c r="GB31" s="89">
        <f t="shared" ref="GB31:GC31" si="2129">SUM(GB32:GB43)</f>
        <v>0</v>
      </c>
      <c r="GC31" s="90">
        <f t="shared" si="2129"/>
        <v>0</v>
      </c>
      <c r="GD31" s="90">
        <f t="shared" si="135"/>
        <v>0</v>
      </c>
      <c r="GE31" s="90">
        <f t="shared" ref="GE31:GG31" si="2130">SUM(GE32:GE43)</f>
        <v>0</v>
      </c>
      <c r="GF31" s="90">
        <f t="shared" si="2130"/>
        <v>0</v>
      </c>
      <c r="GG31" s="90">
        <f t="shared" si="2130"/>
        <v>0</v>
      </c>
      <c r="GH31" s="90">
        <f t="shared" si="137"/>
        <v>0</v>
      </c>
      <c r="GI31" s="90">
        <f t="shared" ref="GI31:GK31" si="2131">SUM(GI32:GI43)</f>
        <v>0</v>
      </c>
      <c r="GJ31" s="90">
        <f t="shared" si="2131"/>
        <v>0</v>
      </c>
      <c r="GK31" s="90">
        <f t="shared" si="2131"/>
        <v>0</v>
      </c>
      <c r="GL31" s="90">
        <f t="shared" si="139"/>
        <v>0</v>
      </c>
      <c r="GM31" s="90">
        <f t="shared" ref="GM31:GN31" si="2132">SUM(GM32:GM43)</f>
        <v>0</v>
      </c>
      <c r="GN31" s="90">
        <f t="shared" si="2132"/>
        <v>0</v>
      </c>
      <c r="GO31" s="91"/>
      <c r="GP31" s="92"/>
      <c r="GQ31" s="89">
        <f t="shared" ref="GQ31:GR31" si="2133">SUM(GQ32:GQ43)</f>
        <v>0</v>
      </c>
      <c r="GR31" s="90">
        <f t="shared" si="2133"/>
        <v>0</v>
      </c>
      <c r="GS31" s="90">
        <f t="shared" si="142"/>
        <v>0</v>
      </c>
      <c r="GT31" s="90">
        <f t="shared" ref="GT31:GV31" si="2134">SUM(GT32:GT43)</f>
        <v>0</v>
      </c>
      <c r="GU31" s="90">
        <f t="shared" si="2134"/>
        <v>0</v>
      </c>
      <c r="GV31" s="90">
        <f t="shared" si="2134"/>
        <v>0</v>
      </c>
      <c r="GW31" s="90">
        <f t="shared" si="144"/>
        <v>0</v>
      </c>
      <c r="GX31" s="90">
        <f t="shared" ref="GX31:GZ31" si="2135">SUM(GX32:GX43)</f>
        <v>0</v>
      </c>
      <c r="GY31" s="90">
        <f t="shared" si="2135"/>
        <v>0</v>
      </c>
      <c r="GZ31" s="90">
        <f t="shared" si="2135"/>
        <v>0</v>
      </c>
      <c r="HA31" s="90">
        <f t="shared" si="146"/>
        <v>0</v>
      </c>
      <c r="HB31" s="90">
        <f t="shared" ref="HB31:HC31" si="2136">SUM(HB32:HB43)</f>
        <v>0</v>
      </c>
      <c r="HC31" s="90">
        <f t="shared" si="2136"/>
        <v>0</v>
      </c>
      <c r="HD31" s="91"/>
      <c r="HE31" s="92"/>
      <c r="HF31" s="89">
        <f t="shared" ref="HF31:HG31" si="2137">SUM(HF32:HF43)</f>
        <v>5</v>
      </c>
      <c r="HG31" s="90">
        <f t="shared" si="2137"/>
        <v>6</v>
      </c>
      <c r="HH31" s="90">
        <f t="shared" si="149"/>
        <v>11</v>
      </c>
      <c r="HI31" s="90">
        <f t="shared" ref="HI31:HK31" si="2138">SUM(HI32:HI43)</f>
        <v>300</v>
      </c>
      <c r="HJ31" s="90">
        <f t="shared" si="2138"/>
        <v>200</v>
      </c>
      <c r="HK31" s="90">
        <f t="shared" si="2138"/>
        <v>0</v>
      </c>
      <c r="HL31" s="90">
        <f t="shared" si="151"/>
        <v>500</v>
      </c>
      <c r="HM31" s="90">
        <f t="shared" ref="HM31:HO31" si="2139">SUM(HM32:HM43)</f>
        <v>0.3</v>
      </c>
      <c r="HN31" s="90">
        <f t="shared" si="2139"/>
        <v>0.7</v>
      </c>
      <c r="HO31" s="90">
        <f t="shared" si="2139"/>
        <v>0</v>
      </c>
      <c r="HP31" s="90">
        <f t="shared" si="153"/>
        <v>1</v>
      </c>
      <c r="HQ31" s="90">
        <f t="shared" ref="HQ31:HR31" si="2140">SUM(HQ32:HQ43)</f>
        <v>0</v>
      </c>
      <c r="HR31" s="90">
        <f t="shared" si="2140"/>
        <v>0</v>
      </c>
      <c r="HS31" s="91"/>
      <c r="HT31" s="92"/>
      <c r="HU31" s="89">
        <f t="shared" ref="HU31:HV31" si="2141">SUM(HU32:HU43)</f>
        <v>0</v>
      </c>
      <c r="HV31" s="90">
        <f t="shared" si="2141"/>
        <v>0</v>
      </c>
      <c r="HW31" s="90">
        <f t="shared" si="156"/>
        <v>0</v>
      </c>
      <c r="HX31" s="90">
        <f t="shared" ref="HX31:HZ31" si="2142">SUM(HX32:HX43)</f>
        <v>0</v>
      </c>
      <c r="HY31" s="90">
        <f t="shared" si="2142"/>
        <v>0</v>
      </c>
      <c r="HZ31" s="90">
        <f t="shared" si="2142"/>
        <v>0</v>
      </c>
      <c r="IA31" s="90">
        <f t="shared" si="158"/>
        <v>0</v>
      </c>
      <c r="IB31" s="90">
        <f t="shared" ref="IB31:ID31" si="2143">SUM(IB32:IB43)</f>
        <v>0</v>
      </c>
      <c r="IC31" s="90">
        <f t="shared" si="2143"/>
        <v>0</v>
      </c>
      <c r="ID31" s="90">
        <f t="shared" si="2143"/>
        <v>0</v>
      </c>
      <c r="IE31" s="90">
        <f t="shared" si="160"/>
        <v>0</v>
      </c>
      <c r="IF31" s="90">
        <f t="shared" ref="IF31:IG31" si="2144">SUM(IF32:IF43)</f>
        <v>0</v>
      </c>
      <c r="IG31" s="90">
        <f t="shared" si="2144"/>
        <v>0</v>
      </c>
      <c r="IH31" s="91"/>
      <c r="II31" s="92"/>
      <c r="IJ31" s="89">
        <f t="shared" ref="IJ31:IK31" si="2145">SUM(IJ32:IJ43)</f>
        <v>0</v>
      </c>
      <c r="IK31" s="90">
        <f t="shared" si="2145"/>
        <v>0</v>
      </c>
      <c r="IL31" s="90">
        <f t="shared" si="163"/>
        <v>0</v>
      </c>
      <c r="IM31" s="90">
        <f t="shared" ref="IM31:IO31" si="2146">SUM(IM32:IM43)</f>
        <v>0</v>
      </c>
      <c r="IN31" s="90">
        <f t="shared" si="2146"/>
        <v>0</v>
      </c>
      <c r="IO31" s="90">
        <f t="shared" si="2146"/>
        <v>0</v>
      </c>
      <c r="IP31" s="90">
        <f t="shared" si="165"/>
        <v>0</v>
      </c>
      <c r="IQ31" s="90">
        <f t="shared" ref="IQ31:IS31" si="2147">SUM(IQ32:IQ43)</f>
        <v>0</v>
      </c>
      <c r="IR31" s="90">
        <f t="shared" si="2147"/>
        <v>0</v>
      </c>
      <c r="IS31" s="90">
        <f t="shared" si="2147"/>
        <v>0</v>
      </c>
      <c r="IT31" s="90">
        <f t="shared" si="167"/>
        <v>0</v>
      </c>
      <c r="IU31" s="90">
        <f t="shared" ref="IU31:IV31" si="2148">SUM(IU32:IU43)</f>
        <v>0</v>
      </c>
      <c r="IV31" s="90">
        <f t="shared" si="2148"/>
        <v>0</v>
      </c>
      <c r="IW31" s="91"/>
      <c r="IX31" s="92"/>
      <c r="IY31" s="89">
        <f t="shared" ref="IY31:IZ31" si="2149">SUM(IY32:IY43)</f>
        <v>0</v>
      </c>
      <c r="IZ31" s="90">
        <f t="shared" si="2149"/>
        <v>0</v>
      </c>
      <c r="JA31" s="90">
        <f t="shared" si="170"/>
        <v>0</v>
      </c>
      <c r="JB31" s="90">
        <f t="shared" ref="JB31:JD31" si="2150">SUM(JB32:JB43)</f>
        <v>0</v>
      </c>
      <c r="JC31" s="90">
        <f t="shared" si="2150"/>
        <v>0</v>
      </c>
      <c r="JD31" s="90">
        <f t="shared" si="2150"/>
        <v>0</v>
      </c>
      <c r="JE31" s="90">
        <f t="shared" si="172"/>
        <v>0</v>
      </c>
      <c r="JF31" s="90">
        <f t="shared" ref="JF31:JH31" si="2151">SUM(JF32:JF43)</f>
        <v>0</v>
      </c>
      <c r="JG31" s="90">
        <f t="shared" si="2151"/>
        <v>0</v>
      </c>
      <c r="JH31" s="90">
        <f t="shared" si="2151"/>
        <v>0</v>
      </c>
      <c r="JI31" s="90">
        <f t="shared" si="174"/>
        <v>0</v>
      </c>
      <c r="JJ31" s="90">
        <f t="shared" ref="JJ31:JK31" si="2152">SUM(JJ32:JJ43)</f>
        <v>0</v>
      </c>
      <c r="JK31" s="90">
        <f t="shared" si="2152"/>
        <v>0</v>
      </c>
      <c r="JL31" s="91"/>
      <c r="JM31" s="92"/>
      <c r="JN31" s="89">
        <f t="shared" ref="JN31:JO31" si="2153">SUM(JN32:JN43)</f>
        <v>0</v>
      </c>
      <c r="JO31" s="90">
        <f t="shared" si="2153"/>
        <v>0</v>
      </c>
      <c r="JP31" s="90">
        <f t="shared" si="177"/>
        <v>0</v>
      </c>
      <c r="JQ31" s="90">
        <f t="shared" ref="JQ31:JS31" si="2154">SUM(JQ32:JQ43)</f>
        <v>0</v>
      </c>
      <c r="JR31" s="90">
        <f t="shared" si="2154"/>
        <v>0</v>
      </c>
      <c r="JS31" s="90">
        <f t="shared" si="2154"/>
        <v>0</v>
      </c>
      <c r="JT31" s="90">
        <f t="shared" si="179"/>
        <v>0</v>
      </c>
      <c r="JU31" s="90">
        <f t="shared" ref="JU31:JW31" si="2155">SUM(JU32:JU43)</f>
        <v>0</v>
      </c>
      <c r="JV31" s="90">
        <f t="shared" si="2155"/>
        <v>0</v>
      </c>
      <c r="JW31" s="90">
        <f t="shared" si="2155"/>
        <v>0</v>
      </c>
      <c r="JX31" s="90">
        <f t="shared" si="181"/>
        <v>0</v>
      </c>
      <c r="JY31" s="90">
        <f t="shared" ref="JY31:JZ31" si="2156">SUM(JY32:JY43)</f>
        <v>0</v>
      </c>
      <c r="JZ31" s="90">
        <f t="shared" si="2156"/>
        <v>0</v>
      </c>
      <c r="KA31" s="91"/>
      <c r="KB31" s="92"/>
      <c r="KC31" s="89">
        <f t="shared" ref="KC31:KD31" si="2157">SUM(KC32:KC43)</f>
        <v>0</v>
      </c>
      <c r="KD31" s="90">
        <f t="shared" si="2157"/>
        <v>0</v>
      </c>
      <c r="KE31" s="90">
        <f t="shared" si="184"/>
        <v>0</v>
      </c>
      <c r="KF31" s="90">
        <f t="shared" ref="KF31:KH31" si="2158">SUM(KF32:KF43)</f>
        <v>0</v>
      </c>
      <c r="KG31" s="90">
        <f t="shared" si="2158"/>
        <v>0</v>
      </c>
      <c r="KH31" s="90">
        <f t="shared" si="2158"/>
        <v>0</v>
      </c>
      <c r="KI31" s="90">
        <f t="shared" si="186"/>
        <v>0</v>
      </c>
      <c r="KJ31" s="90">
        <f t="shared" ref="KJ31:KL31" si="2159">SUM(KJ32:KJ43)</f>
        <v>0</v>
      </c>
      <c r="KK31" s="90">
        <f t="shared" si="2159"/>
        <v>0</v>
      </c>
      <c r="KL31" s="90">
        <f t="shared" si="2159"/>
        <v>0</v>
      </c>
      <c r="KM31" s="90">
        <f t="shared" si="188"/>
        <v>0</v>
      </c>
      <c r="KN31" s="90">
        <f t="shared" ref="KN31:KO31" si="2160">SUM(KN32:KN43)</f>
        <v>0</v>
      </c>
      <c r="KO31" s="90">
        <f t="shared" si="2160"/>
        <v>0</v>
      </c>
      <c r="KP31" s="91"/>
      <c r="KQ31" s="92"/>
      <c r="KR31" s="89">
        <f t="shared" ref="KR31:KS31" si="2161">SUM(KR32:KR43)</f>
        <v>12</v>
      </c>
      <c r="KS31" s="90">
        <f t="shared" si="2161"/>
        <v>14</v>
      </c>
      <c r="KT31" s="90">
        <f t="shared" si="191"/>
        <v>26</v>
      </c>
      <c r="KU31" s="90">
        <f t="shared" ref="KU31:KW31" si="2162">SUM(KU32:KU43)</f>
        <v>4000</v>
      </c>
      <c r="KV31" s="90">
        <f t="shared" si="2162"/>
        <v>1000</v>
      </c>
      <c r="KW31" s="90">
        <f t="shared" si="2162"/>
        <v>0</v>
      </c>
      <c r="KX31" s="90">
        <f t="shared" si="193"/>
        <v>5000</v>
      </c>
      <c r="KY31" s="90">
        <f t="shared" ref="KY31:LA31" si="2163">SUM(KY32:KY43)</f>
        <v>0</v>
      </c>
      <c r="KZ31" s="90">
        <f t="shared" si="2163"/>
        <v>16</v>
      </c>
      <c r="LA31" s="90">
        <f t="shared" si="2163"/>
        <v>0</v>
      </c>
      <c r="LB31" s="90">
        <f t="shared" si="195"/>
        <v>16</v>
      </c>
      <c r="LC31" s="90">
        <f t="shared" ref="LC31:LD31" si="2164">SUM(LC32:LC43)</f>
        <v>0</v>
      </c>
      <c r="LD31" s="90">
        <f t="shared" si="2164"/>
        <v>0</v>
      </c>
      <c r="LE31" s="91"/>
      <c r="LF31" s="92"/>
      <c r="LG31" s="89">
        <f t="shared" ref="LG31:LH31" si="2165">SUM(LG32:LG43)</f>
        <v>0</v>
      </c>
      <c r="LH31" s="90">
        <f t="shared" si="2165"/>
        <v>0</v>
      </c>
      <c r="LI31" s="90">
        <f t="shared" si="198"/>
        <v>0</v>
      </c>
      <c r="LJ31" s="90">
        <f t="shared" ref="LJ31:LL31" si="2166">SUM(LJ32:LJ43)</f>
        <v>0</v>
      </c>
      <c r="LK31" s="90">
        <f t="shared" si="2166"/>
        <v>0</v>
      </c>
      <c r="LL31" s="90">
        <f t="shared" si="2166"/>
        <v>0</v>
      </c>
      <c r="LM31" s="90">
        <f t="shared" si="200"/>
        <v>0</v>
      </c>
      <c r="LN31" s="90">
        <f t="shared" ref="LN31:LP31" si="2167">SUM(LN32:LN43)</f>
        <v>0</v>
      </c>
      <c r="LO31" s="90">
        <f t="shared" si="2167"/>
        <v>0</v>
      </c>
      <c r="LP31" s="90">
        <f t="shared" si="2167"/>
        <v>0</v>
      </c>
      <c r="LQ31" s="90">
        <f t="shared" si="202"/>
        <v>0</v>
      </c>
      <c r="LR31" s="90">
        <f t="shared" ref="LR31:LS31" si="2168">SUM(LR32:LR43)</f>
        <v>0</v>
      </c>
      <c r="LS31" s="90">
        <f t="shared" si="2168"/>
        <v>0</v>
      </c>
      <c r="LT31" s="91"/>
      <c r="LU31" s="92"/>
      <c r="LV31" s="89">
        <f t="shared" ref="LV31:LW31" si="2169">SUM(LV32:LV43)</f>
        <v>0</v>
      </c>
      <c r="LW31" s="90">
        <f t="shared" si="2169"/>
        <v>0</v>
      </c>
      <c r="LX31" s="90">
        <f t="shared" si="206"/>
        <v>0</v>
      </c>
      <c r="LY31" s="90">
        <f t="shared" ref="LY31:MA31" si="2170">SUM(LY32:LY43)</f>
        <v>0</v>
      </c>
      <c r="LZ31" s="90">
        <f t="shared" si="2170"/>
        <v>0</v>
      </c>
      <c r="MA31" s="90">
        <f t="shared" si="2170"/>
        <v>0</v>
      </c>
      <c r="MB31" s="90">
        <f t="shared" si="208"/>
        <v>0</v>
      </c>
      <c r="MC31" s="90">
        <f t="shared" ref="MC31:ME31" si="2171">SUM(MC32:MC43)</f>
        <v>0</v>
      </c>
      <c r="MD31" s="90">
        <f t="shared" si="2171"/>
        <v>0</v>
      </c>
      <c r="ME31" s="90">
        <f t="shared" si="2171"/>
        <v>0</v>
      </c>
      <c r="MF31" s="90">
        <f t="shared" si="210"/>
        <v>0</v>
      </c>
      <c r="MG31" s="90">
        <f t="shared" ref="MG31:MH31" si="2172">SUM(MG32:MG43)</f>
        <v>0</v>
      </c>
      <c r="MH31" s="90">
        <f t="shared" si="2172"/>
        <v>0</v>
      </c>
      <c r="MI31" s="91"/>
      <c r="MJ31" s="92"/>
      <c r="MK31" s="89">
        <f t="shared" ref="MK31:ML31" si="2173">SUM(MK32:MK43)</f>
        <v>0</v>
      </c>
      <c r="ML31" s="90">
        <f t="shared" si="2173"/>
        <v>0</v>
      </c>
      <c r="MM31" s="90">
        <f t="shared" si="213"/>
        <v>0</v>
      </c>
      <c r="MN31" s="90">
        <f t="shared" ref="MN31:MP31" si="2174">SUM(MN32:MN43)</f>
        <v>0</v>
      </c>
      <c r="MO31" s="90">
        <f t="shared" si="2174"/>
        <v>0</v>
      </c>
      <c r="MP31" s="90">
        <f t="shared" si="2174"/>
        <v>0</v>
      </c>
      <c r="MQ31" s="90">
        <f t="shared" si="215"/>
        <v>0</v>
      </c>
      <c r="MR31" s="90">
        <f t="shared" ref="MR31:MT31" si="2175">SUM(MR32:MR43)</f>
        <v>0</v>
      </c>
      <c r="MS31" s="90">
        <f t="shared" si="2175"/>
        <v>0</v>
      </c>
      <c r="MT31" s="90">
        <f t="shared" si="2175"/>
        <v>0</v>
      </c>
      <c r="MU31" s="90">
        <f t="shared" si="217"/>
        <v>0</v>
      </c>
      <c r="MV31" s="90">
        <f t="shared" ref="MV31:MW31" si="2176">SUM(MV32:MV43)</f>
        <v>0</v>
      </c>
      <c r="MW31" s="90">
        <f t="shared" si="2176"/>
        <v>0</v>
      </c>
      <c r="MX31" s="91"/>
      <c r="MY31" s="92"/>
      <c r="MZ31" s="89">
        <f t="shared" ref="MZ31:NA31" si="2177">SUM(MZ32:MZ43)</f>
        <v>0</v>
      </c>
      <c r="NA31" s="90">
        <f t="shared" si="2177"/>
        <v>0</v>
      </c>
      <c r="NB31" s="90">
        <f t="shared" si="220"/>
        <v>0</v>
      </c>
      <c r="NC31" s="90">
        <f t="shared" ref="NC31:NE31" si="2178">SUM(NC32:NC43)</f>
        <v>0</v>
      </c>
      <c r="ND31" s="90">
        <f t="shared" si="2178"/>
        <v>0</v>
      </c>
      <c r="NE31" s="90">
        <f t="shared" si="2178"/>
        <v>0</v>
      </c>
      <c r="NF31" s="90">
        <f t="shared" si="222"/>
        <v>0</v>
      </c>
      <c r="NG31" s="90">
        <f t="shared" ref="NG31:NI31" si="2179">SUM(NG32:NG43)</f>
        <v>0</v>
      </c>
      <c r="NH31" s="90">
        <f t="shared" si="2179"/>
        <v>0</v>
      </c>
      <c r="NI31" s="90">
        <f t="shared" si="2179"/>
        <v>0</v>
      </c>
      <c r="NJ31" s="90">
        <f t="shared" si="224"/>
        <v>0</v>
      </c>
      <c r="NK31" s="90">
        <f t="shared" ref="NK31:NL31" si="2180">SUM(NK32:NK43)</f>
        <v>0</v>
      </c>
      <c r="NL31" s="90">
        <f t="shared" si="2180"/>
        <v>0</v>
      </c>
      <c r="NM31" s="91"/>
      <c r="NN31" s="92"/>
      <c r="NO31" s="89">
        <f t="shared" ref="NO31:NP31" si="2181">SUM(NO32:NO43)</f>
        <v>0</v>
      </c>
      <c r="NP31" s="90">
        <f t="shared" si="2181"/>
        <v>0</v>
      </c>
      <c r="NQ31" s="90">
        <f t="shared" si="227"/>
        <v>0</v>
      </c>
      <c r="NR31" s="90">
        <f t="shared" ref="NR31:NT31" si="2182">SUM(NR32:NR43)</f>
        <v>0</v>
      </c>
      <c r="NS31" s="90">
        <f t="shared" si="2182"/>
        <v>0</v>
      </c>
      <c r="NT31" s="90">
        <f t="shared" si="2182"/>
        <v>0</v>
      </c>
      <c r="NU31" s="90">
        <f t="shared" si="229"/>
        <v>0</v>
      </c>
      <c r="NV31" s="90">
        <f t="shared" ref="NV31:NX31" si="2183">SUM(NV32:NV43)</f>
        <v>0</v>
      </c>
      <c r="NW31" s="90">
        <f t="shared" si="2183"/>
        <v>0</v>
      </c>
      <c r="NX31" s="90">
        <f t="shared" si="2183"/>
        <v>0</v>
      </c>
      <c r="NY31" s="90">
        <f t="shared" si="231"/>
        <v>0</v>
      </c>
      <c r="NZ31" s="90">
        <f t="shared" ref="NZ31:OA31" si="2184">SUM(NZ32:NZ43)</f>
        <v>0</v>
      </c>
      <c r="OA31" s="90">
        <f t="shared" si="2184"/>
        <v>0</v>
      </c>
      <c r="OB31" s="91"/>
      <c r="OC31" s="92"/>
      <c r="OD31" s="89">
        <f t="shared" ref="OD31:OE31" si="2185">SUM(OD32:OD43)</f>
        <v>0</v>
      </c>
      <c r="OE31" s="90">
        <f t="shared" si="2185"/>
        <v>0</v>
      </c>
      <c r="OF31" s="90">
        <f t="shared" si="234"/>
        <v>0</v>
      </c>
      <c r="OG31" s="90">
        <f t="shared" ref="OG31:OI31" si="2186">SUM(OG32:OG43)</f>
        <v>0</v>
      </c>
      <c r="OH31" s="90">
        <f t="shared" si="2186"/>
        <v>0</v>
      </c>
      <c r="OI31" s="90">
        <f t="shared" si="2186"/>
        <v>0</v>
      </c>
      <c r="OJ31" s="90">
        <f t="shared" si="236"/>
        <v>0</v>
      </c>
      <c r="OK31" s="90">
        <f t="shared" ref="OK31:OM31" si="2187">SUM(OK32:OK43)</f>
        <v>0</v>
      </c>
      <c r="OL31" s="90">
        <f t="shared" si="2187"/>
        <v>0</v>
      </c>
      <c r="OM31" s="90">
        <f t="shared" si="2187"/>
        <v>0</v>
      </c>
      <c r="ON31" s="90">
        <f t="shared" si="238"/>
        <v>0</v>
      </c>
      <c r="OO31" s="90">
        <f t="shared" ref="OO31:OP31" si="2188">SUM(OO32:OO43)</f>
        <v>0</v>
      </c>
      <c r="OP31" s="90">
        <f t="shared" si="2188"/>
        <v>0</v>
      </c>
      <c r="OQ31" s="91"/>
      <c r="OR31" s="92"/>
      <c r="OS31" s="89">
        <f t="shared" ref="OS31:OT31" si="2189">SUM(OS32:OS43)</f>
        <v>0</v>
      </c>
      <c r="OT31" s="90">
        <f t="shared" si="2189"/>
        <v>0</v>
      </c>
      <c r="OU31" s="90">
        <f t="shared" ref="OU31:OU232" si="2190">SUM(OS31:OT31)</f>
        <v>0</v>
      </c>
      <c r="OV31" s="90">
        <f t="shared" ref="OV31:OX31" si="2191">SUM(OV32:OV43)</f>
        <v>0</v>
      </c>
      <c r="OW31" s="90">
        <f t="shared" si="2191"/>
        <v>0</v>
      </c>
      <c r="OX31" s="90">
        <f t="shared" si="2191"/>
        <v>0</v>
      </c>
      <c r="OY31" s="90">
        <f t="shared" ref="OY31:OY111" si="2192">SUM(OV31:OW31)-OX31</f>
        <v>0</v>
      </c>
      <c r="OZ31" s="90">
        <f t="shared" ref="OZ31:PB31" si="2193">SUM(OZ32:OZ43)</f>
        <v>0</v>
      </c>
      <c r="PA31" s="90">
        <f t="shared" si="2193"/>
        <v>0</v>
      </c>
      <c r="PB31" s="90">
        <f t="shared" si="2193"/>
        <v>0</v>
      </c>
      <c r="PC31" s="90">
        <f t="shared" ref="PC31:PC285" si="2194">SUM(OZ31:PA31)-PB31</f>
        <v>0</v>
      </c>
      <c r="PD31" s="90">
        <f t="shared" ref="PD31:PE31" si="2195">SUM(PD32:PD43)</f>
        <v>0</v>
      </c>
      <c r="PE31" s="90">
        <f t="shared" si="2195"/>
        <v>0</v>
      </c>
      <c r="PF31" s="91"/>
      <c r="PG31" s="92"/>
      <c r="PH31" s="89">
        <f t="shared" ref="PH31:PI31" si="2196">SUM(PH32:PH43)</f>
        <v>0</v>
      </c>
      <c r="PI31" s="90">
        <f t="shared" si="2196"/>
        <v>0</v>
      </c>
      <c r="PJ31" s="90">
        <f t="shared" si="247"/>
        <v>0</v>
      </c>
      <c r="PK31" s="90">
        <f t="shared" ref="PK31:PM31" si="2197">SUM(PK32:PK43)</f>
        <v>0</v>
      </c>
      <c r="PL31" s="90">
        <f t="shared" si="2197"/>
        <v>0</v>
      </c>
      <c r="PM31" s="90">
        <f t="shared" si="2197"/>
        <v>0</v>
      </c>
      <c r="PN31" s="90">
        <f t="shared" si="249"/>
        <v>0</v>
      </c>
      <c r="PO31" s="90">
        <f t="shared" ref="PO31:PQ31" si="2198">SUM(PO32:PO43)</f>
        <v>0</v>
      </c>
      <c r="PP31" s="90">
        <f t="shared" si="2198"/>
        <v>0</v>
      </c>
      <c r="PQ31" s="90">
        <f t="shared" si="2198"/>
        <v>0</v>
      </c>
      <c r="PR31" s="90">
        <f t="shared" si="251"/>
        <v>0</v>
      </c>
      <c r="PS31" s="90">
        <f t="shared" ref="PS31:PT31" si="2199">SUM(PS32:PS43)</f>
        <v>0</v>
      </c>
      <c r="PT31" s="90">
        <f t="shared" si="2199"/>
        <v>0</v>
      </c>
      <c r="PU31" s="91"/>
      <c r="PV31" s="92"/>
      <c r="PW31" s="89">
        <f t="shared" ref="PW31:PX31" si="2200">SUM(PW32:PW43)</f>
        <v>0</v>
      </c>
      <c r="PX31" s="90">
        <f t="shared" si="2200"/>
        <v>0</v>
      </c>
      <c r="PY31" s="90">
        <f t="shared" si="254"/>
        <v>0</v>
      </c>
      <c r="PZ31" s="90">
        <f t="shared" ref="PZ31:QB31" si="2201">SUM(PZ32:PZ43)</f>
        <v>0</v>
      </c>
      <c r="QA31" s="90">
        <f t="shared" si="2201"/>
        <v>0</v>
      </c>
      <c r="QB31" s="90">
        <f t="shared" si="2201"/>
        <v>0</v>
      </c>
      <c r="QC31" s="90">
        <f t="shared" si="256"/>
        <v>0</v>
      </c>
      <c r="QD31" s="90">
        <f t="shared" ref="QD31:QF31" si="2202">SUM(QD32:QD43)</f>
        <v>0</v>
      </c>
      <c r="QE31" s="90">
        <f t="shared" si="2202"/>
        <v>0</v>
      </c>
      <c r="QF31" s="90">
        <f t="shared" si="2202"/>
        <v>0</v>
      </c>
      <c r="QG31" s="90">
        <f t="shared" si="258"/>
        <v>0</v>
      </c>
      <c r="QH31" s="90">
        <f t="shared" ref="QH31:QI31" si="2203">SUM(QH32:QH43)</f>
        <v>0</v>
      </c>
      <c r="QI31" s="90">
        <f t="shared" si="2203"/>
        <v>0</v>
      </c>
      <c r="QJ31" s="91"/>
      <c r="QK31" s="92"/>
      <c r="QL31" s="89">
        <f t="shared" ref="QL31:QM31" si="2204">SUM(QL32:QL43)</f>
        <v>0</v>
      </c>
      <c r="QM31" s="90">
        <f t="shared" si="2204"/>
        <v>0</v>
      </c>
      <c r="QN31" s="90">
        <f t="shared" si="261"/>
        <v>0</v>
      </c>
      <c r="QO31" s="90">
        <f t="shared" ref="QO31:QQ31" si="2205">SUM(QO32:QO43)</f>
        <v>0</v>
      </c>
      <c r="QP31" s="90">
        <f t="shared" si="2205"/>
        <v>0</v>
      </c>
      <c r="QQ31" s="90">
        <f t="shared" si="2205"/>
        <v>0</v>
      </c>
      <c r="QR31" s="90">
        <f t="shared" si="263"/>
        <v>0</v>
      </c>
      <c r="QS31" s="90">
        <f t="shared" ref="QS31:QU31" si="2206">SUM(QS32:QS43)</f>
        <v>0</v>
      </c>
      <c r="QT31" s="90">
        <f t="shared" si="2206"/>
        <v>0</v>
      </c>
      <c r="QU31" s="90">
        <f t="shared" si="2206"/>
        <v>0</v>
      </c>
      <c r="QV31" s="90">
        <f t="shared" si="265"/>
        <v>0</v>
      </c>
      <c r="QW31" s="90">
        <f t="shared" ref="QW31:QX31" si="2207">SUM(QW32:QW43)</f>
        <v>0</v>
      </c>
      <c r="QX31" s="90">
        <f t="shared" si="2207"/>
        <v>0</v>
      </c>
      <c r="QY31" s="91"/>
      <c r="QZ31" s="92"/>
      <c r="RA31" s="89">
        <f t="shared" ref="RA31:RB31" si="2208">SUM(RA32:RA43)</f>
        <v>0</v>
      </c>
      <c r="RB31" s="90">
        <f t="shared" si="2208"/>
        <v>0</v>
      </c>
      <c r="RC31" s="90">
        <f t="shared" si="268"/>
        <v>0</v>
      </c>
      <c r="RD31" s="90">
        <f t="shared" ref="RD31:RF31" si="2209">SUM(RD32:RD43)</f>
        <v>0</v>
      </c>
      <c r="RE31" s="90">
        <f t="shared" si="2209"/>
        <v>0</v>
      </c>
      <c r="RF31" s="90">
        <f t="shared" si="2209"/>
        <v>0</v>
      </c>
      <c r="RG31" s="90">
        <f t="shared" si="270"/>
        <v>0</v>
      </c>
      <c r="RH31" s="90">
        <f t="shared" ref="RH31:RJ31" si="2210">SUM(RH32:RH43)</f>
        <v>0</v>
      </c>
      <c r="RI31" s="90">
        <f t="shared" si="2210"/>
        <v>0</v>
      </c>
      <c r="RJ31" s="90">
        <f t="shared" si="2210"/>
        <v>0</v>
      </c>
      <c r="RK31" s="90">
        <f t="shared" si="272"/>
        <v>0</v>
      </c>
      <c r="RL31" s="90">
        <f t="shared" ref="RL31:RM31" si="2211">SUM(RL32:RL43)</f>
        <v>0</v>
      </c>
      <c r="RM31" s="90">
        <f t="shared" si="2211"/>
        <v>0</v>
      </c>
      <c r="RN31" s="91"/>
      <c r="RO31" s="92"/>
      <c r="RP31" s="89">
        <f t="shared" ref="RP31:RQ31" si="2212">SUM(RP32:RP43)</f>
        <v>10</v>
      </c>
      <c r="RQ31" s="90">
        <f t="shared" si="2212"/>
        <v>8</v>
      </c>
      <c r="RR31" s="90">
        <f t="shared" si="275"/>
        <v>18</v>
      </c>
      <c r="RS31" s="90">
        <f t="shared" ref="RS31:RU31" si="2213">SUM(RS32:RS43)</f>
        <v>800</v>
      </c>
      <c r="RT31" s="90">
        <f t="shared" si="2213"/>
        <v>0</v>
      </c>
      <c r="RU31" s="90">
        <f t="shared" si="2213"/>
        <v>0</v>
      </c>
      <c r="RV31" s="90">
        <f t="shared" si="277"/>
        <v>800</v>
      </c>
      <c r="RW31" s="90">
        <f t="shared" ref="RW31:RY31" si="2214">SUM(RW32:RW43)</f>
        <v>0</v>
      </c>
      <c r="RX31" s="90">
        <f t="shared" si="2214"/>
        <v>4</v>
      </c>
      <c r="RY31" s="90">
        <f t="shared" si="2214"/>
        <v>0</v>
      </c>
      <c r="RZ31" s="90">
        <f t="shared" si="279"/>
        <v>4</v>
      </c>
      <c r="SA31" s="90">
        <f t="shared" ref="SA31:SB31" si="2215">SUM(SA32:SA43)</f>
        <v>0</v>
      </c>
      <c r="SB31" s="90">
        <f t="shared" si="2215"/>
        <v>0</v>
      </c>
      <c r="SC31" s="91"/>
      <c r="SD31" s="92"/>
      <c r="SE31" s="89">
        <f t="shared" ref="SE31:SF31" si="2216">SUM(SE32:SE43)</f>
        <v>0</v>
      </c>
      <c r="SF31" s="90">
        <f t="shared" si="2216"/>
        <v>0</v>
      </c>
      <c r="SG31" s="90">
        <f t="shared" si="282"/>
        <v>0</v>
      </c>
      <c r="SH31" s="90">
        <f t="shared" ref="SH31:SJ31" si="2217">SUM(SH32:SH43)</f>
        <v>0</v>
      </c>
      <c r="SI31" s="90">
        <f t="shared" si="2217"/>
        <v>0</v>
      </c>
      <c r="SJ31" s="90">
        <f t="shared" si="2217"/>
        <v>0</v>
      </c>
      <c r="SK31" s="90">
        <f t="shared" si="284"/>
        <v>0</v>
      </c>
      <c r="SL31" s="90">
        <f t="shared" ref="SL31:SN31" si="2218">SUM(SL32:SL43)</f>
        <v>0</v>
      </c>
      <c r="SM31" s="90">
        <f t="shared" si="2218"/>
        <v>0</v>
      </c>
      <c r="SN31" s="90">
        <f t="shared" si="2218"/>
        <v>0</v>
      </c>
      <c r="SO31" s="90">
        <f t="shared" si="286"/>
        <v>0</v>
      </c>
      <c r="SP31" s="90">
        <f t="shared" ref="SP31:SQ31" si="2219">SUM(SP32:SP43)</f>
        <v>0</v>
      </c>
      <c r="SQ31" s="90">
        <f t="shared" si="2219"/>
        <v>0</v>
      </c>
      <c r="SR31" s="91"/>
      <c r="SS31" s="92"/>
      <c r="ST31" s="89">
        <f t="shared" ref="ST31:SU31" si="2220">SUM(ST32:ST43)</f>
        <v>0</v>
      </c>
      <c r="SU31" s="90">
        <f t="shared" si="2220"/>
        <v>0</v>
      </c>
      <c r="SV31" s="90">
        <f t="shared" si="289"/>
        <v>0</v>
      </c>
      <c r="SW31" s="90">
        <f t="shared" ref="SW31:SY31" si="2221">SUM(SW32:SW43)</f>
        <v>0</v>
      </c>
      <c r="SX31" s="90">
        <f t="shared" si="2221"/>
        <v>0</v>
      </c>
      <c r="SY31" s="90">
        <f t="shared" si="2221"/>
        <v>0</v>
      </c>
      <c r="SZ31" s="90">
        <f t="shared" si="291"/>
        <v>0</v>
      </c>
      <c r="TA31" s="90">
        <f t="shared" ref="TA31:TC31" si="2222">SUM(TA32:TA43)</f>
        <v>0</v>
      </c>
      <c r="TB31" s="90">
        <f t="shared" si="2222"/>
        <v>0</v>
      </c>
      <c r="TC31" s="90">
        <f t="shared" si="2222"/>
        <v>0</v>
      </c>
      <c r="TD31" s="90">
        <f t="shared" si="293"/>
        <v>0</v>
      </c>
      <c r="TE31" s="90">
        <f t="shared" ref="TE31:TF31" si="2223">SUM(TE32:TE43)</f>
        <v>0</v>
      </c>
      <c r="TF31" s="90">
        <f t="shared" si="2223"/>
        <v>0</v>
      </c>
      <c r="TG31" s="91"/>
      <c r="TH31" s="92"/>
      <c r="TI31" s="89">
        <f t="shared" ref="TI31:TJ31" si="2224">SUM(TI32:TI43)</f>
        <v>0</v>
      </c>
      <c r="TJ31" s="90">
        <f t="shared" si="2224"/>
        <v>0</v>
      </c>
      <c r="TK31" s="90">
        <f t="shared" si="296"/>
        <v>0</v>
      </c>
      <c r="TL31" s="90">
        <f t="shared" ref="TL31:TN31" si="2225">SUM(TL32:TL43)</f>
        <v>0</v>
      </c>
      <c r="TM31" s="90">
        <f t="shared" si="2225"/>
        <v>0</v>
      </c>
      <c r="TN31" s="90">
        <f t="shared" si="2225"/>
        <v>0</v>
      </c>
      <c r="TO31" s="90">
        <f t="shared" si="298"/>
        <v>0</v>
      </c>
      <c r="TP31" s="90">
        <f t="shared" ref="TP31:TR31" si="2226">SUM(TP32:TP43)</f>
        <v>0</v>
      </c>
      <c r="TQ31" s="90">
        <f t="shared" si="2226"/>
        <v>0</v>
      </c>
      <c r="TR31" s="90">
        <f t="shared" si="2226"/>
        <v>0</v>
      </c>
      <c r="TS31" s="90">
        <f t="shared" si="300"/>
        <v>0</v>
      </c>
      <c r="TT31" s="90">
        <f t="shared" ref="TT31:TU31" si="2227">SUM(TT32:TT43)</f>
        <v>0</v>
      </c>
      <c r="TU31" s="90">
        <f t="shared" si="2227"/>
        <v>0</v>
      </c>
      <c r="TV31" s="91"/>
      <c r="TW31" s="92"/>
      <c r="TX31" s="89">
        <f t="shared" ref="TX31:TY31" si="2228">SUM(TX32:TX43)</f>
        <v>0</v>
      </c>
      <c r="TY31" s="90">
        <f t="shared" si="2228"/>
        <v>0</v>
      </c>
      <c r="TZ31" s="90">
        <f t="shared" si="303"/>
        <v>0</v>
      </c>
      <c r="UA31" s="90">
        <f t="shared" ref="UA31:UC31" si="2229">SUM(UA32:UA43)</f>
        <v>0</v>
      </c>
      <c r="UB31" s="90">
        <f t="shared" si="2229"/>
        <v>0</v>
      </c>
      <c r="UC31" s="90">
        <f t="shared" si="2229"/>
        <v>0</v>
      </c>
      <c r="UD31" s="90">
        <f t="shared" si="305"/>
        <v>0</v>
      </c>
      <c r="UE31" s="90">
        <f t="shared" ref="UE31:UG31" si="2230">SUM(UE32:UE43)</f>
        <v>0</v>
      </c>
      <c r="UF31" s="90">
        <f t="shared" si="2230"/>
        <v>0</v>
      </c>
      <c r="UG31" s="90">
        <f t="shared" si="2230"/>
        <v>0</v>
      </c>
      <c r="UH31" s="90">
        <f t="shared" si="307"/>
        <v>0</v>
      </c>
      <c r="UI31" s="90">
        <f t="shared" ref="UI31:UJ31" si="2231">SUM(UI32:UI43)</f>
        <v>0</v>
      </c>
      <c r="UJ31" s="90">
        <f t="shared" si="2231"/>
        <v>0</v>
      </c>
      <c r="UK31" s="91"/>
      <c r="UL31" s="92"/>
      <c r="UM31" s="89">
        <f t="shared" ref="UM31:UN31" si="2232">SUM(UM32:UM43)</f>
        <v>0</v>
      </c>
      <c r="UN31" s="90">
        <f t="shared" si="2232"/>
        <v>0</v>
      </c>
      <c r="UO31" s="90">
        <f t="shared" si="310"/>
        <v>0</v>
      </c>
      <c r="UP31" s="90">
        <f t="shared" ref="UP31:UR31" si="2233">SUM(UP32:UP43)</f>
        <v>0</v>
      </c>
      <c r="UQ31" s="90">
        <f t="shared" si="2233"/>
        <v>0</v>
      </c>
      <c r="UR31" s="90">
        <f t="shared" si="2233"/>
        <v>0</v>
      </c>
      <c r="US31" s="90">
        <f t="shared" si="312"/>
        <v>0</v>
      </c>
      <c r="UT31" s="90">
        <f t="shared" ref="UT31:UV31" si="2234">SUM(UT32:UT43)</f>
        <v>0</v>
      </c>
      <c r="UU31" s="90">
        <f t="shared" si="2234"/>
        <v>0</v>
      </c>
      <c r="UV31" s="90">
        <f t="shared" si="2234"/>
        <v>0</v>
      </c>
      <c r="UW31" s="90">
        <f t="shared" si="314"/>
        <v>0</v>
      </c>
      <c r="UX31" s="90">
        <f t="shared" ref="UX31:UY31" si="2235">SUM(UX32:UX43)</f>
        <v>0</v>
      </c>
      <c r="UY31" s="90">
        <f t="shared" si="2235"/>
        <v>0</v>
      </c>
      <c r="UZ31" s="91"/>
      <c r="VA31" s="92"/>
      <c r="VB31" s="89">
        <f t="shared" ref="VB31:VC31" si="2236">SUM(VB32:VB43)</f>
        <v>0</v>
      </c>
      <c r="VC31" s="90">
        <f t="shared" si="2236"/>
        <v>0</v>
      </c>
      <c r="VD31" s="90">
        <f t="shared" si="317"/>
        <v>0</v>
      </c>
      <c r="VE31" s="90">
        <f t="shared" ref="VE31:VG31" si="2237">SUM(VE32:VE43)</f>
        <v>0</v>
      </c>
      <c r="VF31" s="90">
        <f t="shared" si="2237"/>
        <v>0</v>
      </c>
      <c r="VG31" s="90">
        <f t="shared" si="2237"/>
        <v>0</v>
      </c>
      <c r="VH31" s="90">
        <f t="shared" si="319"/>
        <v>0</v>
      </c>
      <c r="VI31" s="90">
        <f t="shared" ref="VI31:VK31" si="2238">SUM(VI32:VI43)</f>
        <v>0</v>
      </c>
      <c r="VJ31" s="90">
        <f t="shared" si="2238"/>
        <v>0</v>
      </c>
      <c r="VK31" s="90">
        <f t="shared" si="2238"/>
        <v>0</v>
      </c>
      <c r="VL31" s="90">
        <f t="shared" si="321"/>
        <v>0</v>
      </c>
      <c r="VM31" s="90">
        <f t="shared" ref="VM31:VN31" si="2239">SUM(VM32:VM43)</f>
        <v>0</v>
      </c>
      <c r="VN31" s="90">
        <f t="shared" si="2239"/>
        <v>0</v>
      </c>
      <c r="VO31" s="91"/>
      <c r="VP31" s="92"/>
      <c r="VQ31" s="89">
        <f t="shared" ref="VQ31:VR31" si="2240">SUM(VQ32:VQ43)</f>
        <v>0</v>
      </c>
      <c r="VR31" s="90">
        <f t="shared" si="2240"/>
        <v>0</v>
      </c>
      <c r="VS31" s="90">
        <f t="shared" si="324"/>
        <v>0</v>
      </c>
      <c r="VT31" s="90">
        <f t="shared" ref="VT31:VV31" si="2241">SUM(VT32:VT43)</f>
        <v>0</v>
      </c>
      <c r="VU31" s="90">
        <f t="shared" si="2241"/>
        <v>0</v>
      </c>
      <c r="VV31" s="90">
        <f t="shared" si="2241"/>
        <v>0</v>
      </c>
      <c r="VW31" s="90">
        <f t="shared" si="326"/>
        <v>0</v>
      </c>
      <c r="VX31" s="90">
        <f t="shared" ref="VX31:VZ31" si="2242">SUM(VX32:VX43)</f>
        <v>0</v>
      </c>
      <c r="VY31" s="90">
        <f t="shared" si="2242"/>
        <v>0</v>
      </c>
      <c r="VZ31" s="90">
        <f t="shared" si="2242"/>
        <v>0</v>
      </c>
      <c r="WA31" s="90">
        <f t="shared" si="328"/>
        <v>0</v>
      </c>
      <c r="WB31" s="90">
        <f t="shared" ref="WB31:WC31" si="2243">SUM(WB32:WB43)</f>
        <v>0</v>
      </c>
      <c r="WC31" s="90">
        <f t="shared" si="2243"/>
        <v>0</v>
      </c>
      <c r="WD31" s="91"/>
      <c r="WE31" s="92"/>
    </row>
    <row r="32" spans="1:603" ht="16.5" customHeight="1">
      <c r="A32" s="94"/>
      <c r="B32" s="95" t="s">
        <v>238</v>
      </c>
      <c r="C32" s="96" t="s">
        <v>52</v>
      </c>
      <c r="D32" s="97"/>
      <c r="E32" s="99"/>
      <c r="F32" s="98">
        <f t="shared" si="51"/>
        <v>0</v>
      </c>
      <c r="G32" s="99"/>
      <c r="H32" s="99"/>
      <c r="I32" s="99"/>
      <c r="J32" s="100">
        <f t="shared" si="53"/>
        <v>0</v>
      </c>
      <c r="K32" s="99"/>
      <c r="L32" s="99"/>
      <c r="M32" s="99"/>
      <c r="N32" s="98">
        <f t="shared" si="55"/>
        <v>0</v>
      </c>
      <c r="O32" s="101"/>
      <c r="P32" s="102"/>
      <c r="Q32" s="103"/>
      <c r="R32" s="22"/>
      <c r="S32" s="97"/>
      <c r="T32" s="99"/>
      <c r="U32" s="98">
        <f t="shared" si="58"/>
        <v>0</v>
      </c>
      <c r="V32" s="99"/>
      <c r="W32" s="99"/>
      <c r="X32" s="99"/>
      <c r="Y32" s="100">
        <f t="shared" si="60"/>
        <v>0</v>
      </c>
      <c r="Z32" s="99"/>
      <c r="AA32" s="99"/>
      <c r="AB32" s="99"/>
      <c r="AC32" s="98">
        <f t="shared" si="62"/>
        <v>0</v>
      </c>
      <c r="AD32" s="101"/>
      <c r="AE32" s="102"/>
      <c r="AF32" s="103"/>
      <c r="AG32" s="22"/>
      <c r="AH32" s="97"/>
      <c r="AI32" s="99"/>
      <c r="AJ32" s="98">
        <f t="shared" si="65"/>
        <v>0</v>
      </c>
      <c r="AK32" s="99"/>
      <c r="AL32" s="99"/>
      <c r="AM32" s="99"/>
      <c r="AN32" s="100">
        <f t="shared" si="67"/>
        <v>0</v>
      </c>
      <c r="AO32" s="99"/>
      <c r="AP32" s="99"/>
      <c r="AQ32" s="99"/>
      <c r="AR32" s="98">
        <f t="shared" si="69"/>
        <v>0</v>
      </c>
      <c r="AS32" s="101"/>
      <c r="AT32" s="102"/>
      <c r="AU32" s="103"/>
      <c r="AV32" s="22"/>
      <c r="AW32" s="97"/>
      <c r="AX32" s="99"/>
      <c r="AY32" s="98">
        <f t="shared" si="72"/>
        <v>0</v>
      </c>
      <c r="AZ32" s="99"/>
      <c r="BA32" s="99"/>
      <c r="BB32" s="99"/>
      <c r="BC32" s="100">
        <f t="shared" si="74"/>
        <v>0</v>
      </c>
      <c r="BD32" s="99"/>
      <c r="BE32" s="99"/>
      <c r="BF32" s="99"/>
      <c r="BG32" s="98">
        <f t="shared" si="76"/>
        <v>0</v>
      </c>
      <c r="BH32" s="101"/>
      <c r="BI32" s="102"/>
      <c r="BJ32" s="103"/>
      <c r="BK32" s="22"/>
      <c r="BL32" s="97"/>
      <c r="BM32" s="99"/>
      <c r="BN32" s="98">
        <f t="shared" si="79"/>
        <v>0</v>
      </c>
      <c r="BO32" s="99"/>
      <c r="BP32" s="99"/>
      <c r="BQ32" s="99"/>
      <c r="BR32" s="100">
        <f t="shared" si="81"/>
        <v>0</v>
      </c>
      <c r="BS32" s="99"/>
      <c r="BT32" s="99"/>
      <c r="BU32" s="99"/>
      <c r="BV32" s="98">
        <f t="shared" si="83"/>
        <v>0</v>
      </c>
      <c r="BW32" s="101"/>
      <c r="BX32" s="102"/>
      <c r="BY32" s="103"/>
      <c r="BZ32" s="104"/>
      <c r="CA32" s="97"/>
      <c r="CB32" s="99"/>
      <c r="CC32" s="98">
        <f t="shared" si="86"/>
        <v>0</v>
      </c>
      <c r="CD32" s="99"/>
      <c r="CE32" s="99"/>
      <c r="CF32" s="99"/>
      <c r="CG32" s="100">
        <f t="shared" si="88"/>
        <v>0</v>
      </c>
      <c r="CH32" s="99"/>
      <c r="CI32" s="99"/>
      <c r="CJ32" s="99"/>
      <c r="CK32" s="98">
        <f t="shared" si="90"/>
        <v>0</v>
      </c>
      <c r="CL32" s="101"/>
      <c r="CM32" s="102"/>
      <c r="CN32" s="103"/>
      <c r="CO32" s="22"/>
      <c r="CP32" s="97"/>
      <c r="CQ32" s="99"/>
      <c r="CR32" s="98">
        <f t="shared" si="93"/>
        <v>0</v>
      </c>
      <c r="CS32" s="99"/>
      <c r="CT32" s="99"/>
      <c r="CU32" s="99"/>
      <c r="CV32" s="100">
        <f t="shared" si="95"/>
        <v>0</v>
      </c>
      <c r="CW32" s="99"/>
      <c r="CX32" s="99"/>
      <c r="CY32" s="99"/>
      <c r="CZ32" s="98">
        <f t="shared" si="97"/>
        <v>0</v>
      </c>
      <c r="DA32" s="101"/>
      <c r="DB32" s="102"/>
      <c r="DC32" s="103"/>
      <c r="DD32" s="22"/>
      <c r="DE32" s="97"/>
      <c r="DF32" s="99"/>
      <c r="DG32" s="98">
        <f t="shared" si="100"/>
        <v>0</v>
      </c>
      <c r="DH32" s="99"/>
      <c r="DI32" s="99"/>
      <c r="DJ32" s="99"/>
      <c r="DK32" s="100">
        <f t="shared" si="102"/>
        <v>0</v>
      </c>
      <c r="DL32" s="99"/>
      <c r="DM32" s="99"/>
      <c r="DN32" s="99"/>
      <c r="DO32" s="98">
        <f t="shared" si="104"/>
        <v>0</v>
      </c>
      <c r="DP32" s="101"/>
      <c r="DQ32" s="102"/>
      <c r="DR32" s="103"/>
      <c r="DS32" s="22"/>
      <c r="DT32" s="97"/>
      <c r="DU32" s="99"/>
      <c r="DV32" s="98">
        <f t="shared" si="107"/>
        <v>0</v>
      </c>
      <c r="DW32" s="99"/>
      <c r="DX32" s="99"/>
      <c r="DY32" s="99"/>
      <c r="DZ32" s="100">
        <f t="shared" si="109"/>
        <v>0</v>
      </c>
      <c r="EA32" s="99"/>
      <c r="EB32" s="99"/>
      <c r="EC32" s="99"/>
      <c r="ED32" s="98">
        <f t="shared" si="111"/>
        <v>0</v>
      </c>
      <c r="EE32" s="101"/>
      <c r="EF32" s="102"/>
      <c r="EG32" s="103"/>
      <c r="EH32" s="22"/>
      <c r="EI32" s="97"/>
      <c r="EJ32" s="99"/>
      <c r="EK32" s="98">
        <f t="shared" si="114"/>
        <v>0</v>
      </c>
      <c r="EL32" s="99"/>
      <c r="EM32" s="99"/>
      <c r="EN32" s="99"/>
      <c r="EO32" s="100">
        <f t="shared" si="116"/>
        <v>0</v>
      </c>
      <c r="EP32" s="99"/>
      <c r="EQ32" s="99"/>
      <c r="ER32" s="99"/>
      <c r="ES32" s="98">
        <f t="shared" si="118"/>
        <v>0</v>
      </c>
      <c r="ET32" s="101"/>
      <c r="EU32" s="102"/>
      <c r="EV32" s="103"/>
      <c r="EW32" s="22"/>
      <c r="EX32" s="97"/>
      <c r="EY32" s="99"/>
      <c r="EZ32" s="98">
        <f t="shared" si="121"/>
        <v>0</v>
      </c>
      <c r="FA32" s="99"/>
      <c r="FB32" s="99"/>
      <c r="FC32" s="99"/>
      <c r="FD32" s="100">
        <f t="shared" si="123"/>
        <v>0</v>
      </c>
      <c r="FE32" s="99"/>
      <c r="FF32" s="99"/>
      <c r="FG32" s="99"/>
      <c r="FH32" s="98">
        <f t="shared" si="125"/>
        <v>0</v>
      </c>
      <c r="FI32" s="101"/>
      <c r="FJ32" s="102"/>
      <c r="FK32" s="103"/>
      <c r="FL32" s="22"/>
      <c r="FM32" s="97">
        <v>10</v>
      </c>
      <c r="FN32" s="99">
        <v>6</v>
      </c>
      <c r="FO32" s="98">
        <f t="shared" si="128"/>
        <v>16</v>
      </c>
      <c r="FP32" s="99"/>
      <c r="FQ32" s="99"/>
      <c r="FR32" s="99"/>
      <c r="FS32" s="100">
        <f t="shared" si="130"/>
        <v>0</v>
      </c>
      <c r="FT32" s="99"/>
      <c r="FU32" s="99"/>
      <c r="FV32" s="99"/>
      <c r="FW32" s="98">
        <f t="shared" si="132"/>
        <v>0</v>
      </c>
      <c r="FX32" s="101">
        <v>6</v>
      </c>
      <c r="FY32" s="102">
        <v>120</v>
      </c>
      <c r="FZ32" s="103"/>
      <c r="GA32" s="22"/>
      <c r="GB32" s="97"/>
      <c r="GC32" s="99"/>
      <c r="GD32" s="98">
        <f t="shared" si="135"/>
        <v>0</v>
      </c>
      <c r="GE32" s="99"/>
      <c r="GF32" s="99"/>
      <c r="GG32" s="99"/>
      <c r="GH32" s="100">
        <f t="shared" si="137"/>
        <v>0</v>
      </c>
      <c r="GI32" s="99"/>
      <c r="GJ32" s="99"/>
      <c r="GK32" s="99"/>
      <c r="GL32" s="98">
        <f t="shared" si="139"/>
        <v>0</v>
      </c>
      <c r="GM32" s="101"/>
      <c r="GN32" s="102"/>
      <c r="GO32" s="103"/>
      <c r="GP32" s="22"/>
      <c r="GQ32" s="97"/>
      <c r="GR32" s="99"/>
      <c r="GS32" s="98">
        <f t="shared" si="142"/>
        <v>0</v>
      </c>
      <c r="GT32" s="99"/>
      <c r="GU32" s="99"/>
      <c r="GV32" s="99"/>
      <c r="GW32" s="100">
        <f t="shared" si="144"/>
        <v>0</v>
      </c>
      <c r="GX32" s="99"/>
      <c r="GY32" s="99"/>
      <c r="GZ32" s="99"/>
      <c r="HA32" s="98">
        <f t="shared" si="146"/>
        <v>0</v>
      </c>
      <c r="HB32" s="101"/>
      <c r="HC32" s="102"/>
      <c r="HD32" s="103"/>
      <c r="HE32" s="22"/>
      <c r="HF32" s="97">
        <v>5</v>
      </c>
      <c r="HG32" s="99">
        <v>6</v>
      </c>
      <c r="HH32" s="98">
        <f t="shared" si="149"/>
        <v>11</v>
      </c>
      <c r="HI32" s="99">
        <v>300</v>
      </c>
      <c r="HJ32" s="99">
        <v>200</v>
      </c>
      <c r="HK32" s="99"/>
      <c r="HL32" s="100">
        <f t="shared" si="151"/>
        <v>500</v>
      </c>
      <c r="HM32" s="99">
        <v>0.3</v>
      </c>
      <c r="HN32" s="99">
        <v>0.7</v>
      </c>
      <c r="HO32" s="99"/>
      <c r="HP32" s="98">
        <f t="shared" si="153"/>
        <v>1</v>
      </c>
      <c r="HQ32" s="101"/>
      <c r="HR32" s="102"/>
      <c r="HS32" s="103"/>
      <c r="HT32" s="22"/>
      <c r="HU32" s="97"/>
      <c r="HV32" s="99"/>
      <c r="HW32" s="98">
        <f t="shared" si="156"/>
        <v>0</v>
      </c>
      <c r="HX32" s="99"/>
      <c r="HY32" s="99"/>
      <c r="HZ32" s="99"/>
      <c r="IA32" s="100">
        <f t="shared" si="158"/>
        <v>0</v>
      </c>
      <c r="IB32" s="99"/>
      <c r="IC32" s="99"/>
      <c r="ID32" s="99"/>
      <c r="IE32" s="98">
        <f t="shared" si="160"/>
        <v>0</v>
      </c>
      <c r="IF32" s="101"/>
      <c r="IG32" s="102"/>
      <c r="IH32" s="103"/>
      <c r="II32" s="22"/>
      <c r="IJ32" s="97"/>
      <c r="IK32" s="99"/>
      <c r="IL32" s="98">
        <f t="shared" si="163"/>
        <v>0</v>
      </c>
      <c r="IM32" s="99"/>
      <c r="IN32" s="99"/>
      <c r="IO32" s="99"/>
      <c r="IP32" s="100">
        <f t="shared" si="165"/>
        <v>0</v>
      </c>
      <c r="IQ32" s="99"/>
      <c r="IR32" s="99"/>
      <c r="IS32" s="99"/>
      <c r="IT32" s="98">
        <f t="shared" si="167"/>
        <v>0</v>
      </c>
      <c r="IU32" s="101"/>
      <c r="IV32" s="102"/>
      <c r="IW32" s="103"/>
      <c r="IX32" s="22"/>
      <c r="IY32" s="97"/>
      <c r="IZ32" s="99"/>
      <c r="JA32" s="98">
        <f t="shared" si="170"/>
        <v>0</v>
      </c>
      <c r="JB32" s="99"/>
      <c r="JC32" s="99"/>
      <c r="JD32" s="99"/>
      <c r="JE32" s="100">
        <f t="shared" si="172"/>
        <v>0</v>
      </c>
      <c r="JF32" s="99"/>
      <c r="JG32" s="99"/>
      <c r="JH32" s="99"/>
      <c r="JI32" s="98">
        <f t="shared" si="174"/>
        <v>0</v>
      </c>
      <c r="JJ32" s="101"/>
      <c r="JK32" s="102"/>
      <c r="JL32" s="103"/>
      <c r="JM32" s="22"/>
      <c r="JN32" s="97"/>
      <c r="JO32" s="99"/>
      <c r="JP32" s="98">
        <f t="shared" si="177"/>
        <v>0</v>
      </c>
      <c r="JQ32" s="99"/>
      <c r="JR32" s="99"/>
      <c r="JS32" s="99"/>
      <c r="JT32" s="100">
        <f t="shared" si="179"/>
        <v>0</v>
      </c>
      <c r="JU32" s="99"/>
      <c r="JV32" s="99"/>
      <c r="JW32" s="99"/>
      <c r="JX32" s="98">
        <f t="shared" si="181"/>
        <v>0</v>
      </c>
      <c r="JY32" s="101"/>
      <c r="JZ32" s="102"/>
      <c r="KA32" s="103"/>
      <c r="KB32" s="22"/>
      <c r="KC32" s="97"/>
      <c r="KD32" s="99"/>
      <c r="KE32" s="98">
        <f t="shared" si="184"/>
        <v>0</v>
      </c>
      <c r="KF32" s="99"/>
      <c r="KG32" s="99"/>
      <c r="KH32" s="99"/>
      <c r="KI32" s="100">
        <f t="shared" si="186"/>
        <v>0</v>
      </c>
      <c r="KJ32" s="99"/>
      <c r="KK32" s="99"/>
      <c r="KL32" s="99"/>
      <c r="KM32" s="98">
        <f t="shared" si="188"/>
        <v>0</v>
      </c>
      <c r="KN32" s="101"/>
      <c r="KO32" s="102"/>
      <c r="KP32" s="103"/>
      <c r="KQ32" s="22"/>
      <c r="KR32" s="97">
        <v>12</v>
      </c>
      <c r="KS32" s="99">
        <v>14</v>
      </c>
      <c r="KT32" s="98">
        <f t="shared" si="191"/>
        <v>26</v>
      </c>
      <c r="KU32" s="99">
        <v>4000</v>
      </c>
      <c r="KV32" s="99">
        <v>1000</v>
      </c>
      <c r="KW32" s="99"/>
      <c r="KX32" s="100">
        <f t="shared" si="193"/>
        <v>5000</v>
      </c>
      <c r="KY32" s="99"/>
      <c r="KZ32" s="99">
        <v>16</v>
      </c>
      <c r="LA32" s="99"/>
      <c r="LB32" s="98">
        <f t="shared" si="195"/>
        <v>16</v>
      </c>
      <c r="LC32" s="101"/>
      <c r="LD32" s="102"/>
      <c r="LE32" s="103"/>
      <c r="LF32" s="22"/>
      <c r="LG32" s="97"/>
      <c r="LH32" s="99"/>
      <c r="LI32" s="98">
        <f t="shared" si="198"/>
        <v>0</v>
      </c>
      <c r="LJ32" s="99"/>
      <c r="LK32" s="99"/>
      <c r="LL32" s="99"/>
      <c r="LM32" s="100">
        <f t="shared" si="200"/>
        <v>0</v>
      </c>
      <c r="LN32" s="99"/>
      <c r="LO32" s="99"/>
      <c r="LP32" s="99"/>
      <c r="LQ32" s="98">
        <f t="shared" si="202"/>
        <v>0</v>
      </c>
      <c r="LR32" s="101"/>
      <c r="LS32" s="102"/>
      <c r="LT32" s="103"/>
      <c r="LU32" s="22"/>
      <c r="LV32" s="97"/>
      <c r="LW32" s="99"/>
      <c r="LX32" s="98">
        <f t="shared" si="206"/>
        <v>0</v>
      </c>
      <c r="LY32" s="99"/>
      <c r="LZ32" s="99"/>
      <c r="MA32" s="99"/>
      <c r="MB32" s="100">
        <f t="shared" si="208"/>
        <v>0</v>
      </c>
      <c r="MC32" s="99"/>
      <c r="MD32" s="99"/>
      <c r="ME32" s="99"/>
      <c r="MF32" s="98">
        <f t="shared" si="210"/>
        <v>0</v>
      </c>
      <c r="MG32" s="101"/>
      <c r="MH32" s="102"/>
      <c r="MI32" s="103"/>
      <c r="MJ32" s="22"/>
      <c r="MK32" s="97"/>
      <c r="ML32" s="99"/>
      <c r="MM32" s="98">
        <f t="shared" si="213"/>
        <v>0</v>
      </c>
      <c r="MN32" s="99"/>
      <c r="MO32" s="99"/>
      <c r="MP32" s="99"/>
      <c r="MQ32" s="100">
        <f t="shared" si="215"/>
        <v>0</v>
      </c>
      <c r="MR32" s="99"/>
      <c r="MS32" s="99"/>
      <c r="MT32" s="99"/>
      <c r="MU32" s="98">
        <f t="shared" si="217"/>
        <v>0</v>
      </c>
      <c r="MV32" s="101"/>
      <c r="MW32" s="102"/>
      <c r="MX32" s="103"/>
      <c r="MY32" s="22"/>
      <c r="MZ32" s="97"/>
      <c r="NA32" s="99"/>
      <c r="NB32" s="98">
        <f t="shared" si="220"/>
        <v>0</v>
      </c>
      <c r="NC32" s="99"/>
      <c r="ND32" s="99"/>
      <c r="NE32" s="99"/>
      <c r="NF32" s="100">
        <f t="shared" si="222"/>
        <v>0</v>
      </c>
      <c r="NG32" s="99"/>
      <c r="NH32" s="99"/>
      <c r="NI32" s="99"/>
      <c r="NJ32" s="98">
        <f t="shared" si="224"/>
        <v>0</v>
      </c>
      <c r="NK32" s="101"/>
      <c r="NL32" s="102"/>
      <c r="NM32" s="103"/>
      <c r="NN32" s="22"/>
      <c r="NO32" s="97"/>
      <c r="NP32" s="99"/>
      <c r="NQ32" s="98">
        <f t="shared" si="227"/>
        <v>0</v>
      </c>
      <c r="NR32" s="99"/>
      <c r="NS32" s="99"/>
      <c r="NT32" s="99"/>
      <c r="NU32" s="100">
        <f t="shared" si="229"/>
        <v>0</v>
      </c>
      <c r="NV32" s="99"/>
      <c r="NW32" s="99"/>
      <c r="NX32" s="99"/>
      <c r="NY32" s="98">
        <f t="shared" si="231"/>
        <v>0</v>
      </c>
      <c r="NZ32" s="101"/>
      <c r="OA32" s="102"/>
      <c r="OB32" s="103"/>
      <c r="OC32" s="22"/>
      <c r="OD32" s="97"/>
      <c r="OE32" s="99"/>
      <c r="OF32" s="98">
        <f t="shared" si="234"/>
        <v>0</v>
      </c>
      <c r="OG32" s="99"/>
      <c r="OH32" s="99"/>
      <c r="OI32" s="99"/>
      <c r="OJ32" s="100">
        <f t="shared" si="236"/>
        <v>0</v>
      </c>
      <c r="OK32" s="99"/>
      <c r="OL32" s="99"/>
      <c r="OM32" s="99"/>
      <c r="ON32" s="98">
        <f t="shared" si="238"/>
        <v>0</v>
      </c>
      <c r="OO32" s="101"/>
      <c r="OP32" s="102"/>
      <c r="OQ32" s="103"/>
      <c r="OR32" s="22"/>
      <c r="OS32" s="97"/>
      <c r="OT32" s="99"/>
      <c r="OU32" s="98">
        <f t="shared" si="2190"/>
        <v>0</v>
      </c>
      <c r="OV32" s="99"/>
      <c r="OW32" s="99"/>
      <c r="OX32" s="99"/>
      <c r="OY32" s="100">
        <f t="shared" si="2192"/>
        <v>0</v>
      </c>
      <c r="OZ32" s="99"/>
      <c r="PA32" s="99"/>
      <c r="PB32" s="99"/>
      <c r="PC32" s="98">
        <f t="shared" si="2194"/>
        <v>0</v>
      </c>
      <c r="PD32" s="101"/>
      <c r="PE32" s="102"/>
      <c r="PF32" s="103"/>
      <c r="PG32" s="22"/>
      <c r="PH32" s="97"/>
      <c r="PI32" s="99"/>
      <c r="PJ32" s="98">
        <f t="shared" si="247"/>
        <v>0</v>
      </c>
      <c r="PK32" s="99"/>
      <c r="PL32" s="99"/>
      <c r="PM32" s="99"/>
      <c r="PN32" s="100">
        <f t="shared" si="249"/>
        <v>0</v>
      </c>
      <c r="PO32" s="99"/>
      <c r="PP32" s="99"/>
      <c r="PQ32" s="99"/>
      <c r="PR32" s="98">
        <f t="shared" si="251"/>
        <v>0</v>
      </c>
      <c r="PS32" s="101"/>
      <c r="PT32" s="102"/>
      <c r="PU32" s="103"/>
      <c r="PV32" s="22"/>
      <c r="PW32" s="97"/>
      <c r="PX32" s="99"/>
      <c r="PY32" s="98">
        <f t="shared" si="254"/>
        <v>0</v>
      </c>
      <c r="PZ32" s="99"/>
      <c r="QA32" s="99"/>
      <c r="QB32" s="99"/>
      <c r="QC32" s="100">
        <f t="shared" si="256"/>
        <v>0</v>
      </c>
      <c r="QD32" s="99"/>
      <c r="QE32" s="99"/>
      <c r="QF32" s="99"/>
      <c r="QG32" s="98">
        <f t="shared" si="258"/>
        <v>0</v>
      </c>
      <c r="QH32" s="101"/>
      <c r="QI32" s="102"/>
      <c r="QJ32" s="103"/>
      <c r="QK32" s="22"/>
      <c r="QL32" s="97"/>
      <c r="QM32" s="99"/>
      <c r="QN32" s="98">
        <f t="shared" si="261"/>
        <v>0</v>
      </c>
      <c r="QO32" s="99"/>
      <c r="QP32" s="99"/>
      <c r="QQ32" s="99"/>
      <c r="QR32" s="100">
        <f t="shared" si="263"/>
        <v>0</v>
      </c>
      <c r="QS32" s="99"/>
      <c r="QT32" s="99"/>
      <c r="QU32" s="99"/>
      <c r="QV32" s="98">
        <f t="shared" si="265"/>
        <v>0</v>
      </c>
      <c r="QW32" s="101"/>
      <c r="QX32" s="102"/>
      <c r="QY32" s="103"/>
      <c r="QZ32" s="22"/>
      <c r="RA32" s="97"/>
      <c r="RB32" s="99"/>
      <c r="RC32" s="98">
        <f t="shared" si="268"/>
        <v>0</v>
      </c>
      <c r="RD32" s="99"/>
      <c r="RE32" s="99"/>
      <c r="RF32" s="99"/>
      <c r="RG32" s="100">
        <f t="shared" si="270"/>
        <v>0</v>
      </c>
      <c r="RH32" s="99"/>
      <c r="RI32" s="99"/>
      <c r="RJ32" s="99"/>
      <c r="RK32" s="98">
        <f t="shared" si="272"/>
        <v>0</v>
      </c>
      <c r="RL32" s="101"/>
      <c r="RM32" s="102"/>
      <c r="RN32" s="103"/>
      <c r="RO32" s="22"/>
      <c r="RP32" s="97">
        <v>10</v>
      </c>
      <c r="RQ32" s="99">
        <v>8</v>
      </c>
      <c r="RR32" s="98">
        <f t="shared" si="275"/>
        <v>18</v>
      </c>
      <c r="RS32" s="99">
        <v>800</v>
      </c>
      <c r="RT32" s="99"/>
      <c r="RU32" s="99"/>
      <c r="RV32" s="100">
        <f t="shared" si="277"/>
        <v>800</v>
      </c>
      <c r="RW32" s="99"/>
      <c r="RX32" s="99">
        <v>4</v>
      </c>
      <c r="RY32" s="99"/>
      <c r="RZ32" s="98">
        <f t="shared" si="279"/>
        <v>4</v>
      </c>
      <c r="SA32" s="101"/>
      <c r="SB32" s="102"/>
      <c r="SC32" s="103"/>
      <c r="SD32" s="22"/>
      <c r="SE32" s="97"/>
      <c r="SF32" s="99"/>
      <c r="SG32" s="98">
        <f t="shared" si="282"/>
        <v>0</v>
      </c>
      <c r="SH32" s="99"/>
      <c r="SI32" s="99"/>
      <c r="SJ32" s="99"/>
      <c r="SK32" s="100">
        <f t="shared" si="284"/>
        <v>0</v>
      </c>
      <c r="SL32" s="99"/>
      <c r="SM32" s="99"/>
      <c r="SN32" s="99"/>
      <c r="SO32" s="98">
        <f t="shared" si="286"/>
        <v>0</v>
      </c>
      <c r="SP32" s="101"/>
      <c r="SQ32" s="102"/>
      <c r="SR32" s="103"/>
      <c r="SS32" s="22"/>
      <c r="ST32" s="97"/>
      <c r="SU32" s="99"/>
      <c r="SV32" s="98">
        <f t="shared" si="289"/>
        <v>0</v>
      </c>
      <c r="SW32" s="99"/>
      <c r="SX32" s="99"/>
      <c r="SY32" s="99"/>
      <c r="SZ32" s="100">
        <f t="shared" si="291"/>
        <v>0</v>
      </c>
      <c r="TA32" s="99"/>
      <c r="TB32" s="99"/>
      <c r="TC32" s="99"/>
      <c r="TD32" s="98">
        <f t="shared" si="293"/>
        <v>0</v>
      </c>
      <c r="TE32" s="101"/>
      <c r="TF32" s="102"/>
      <c r="TG32" s="103"/>
      <c r="TH32" s="22"/>
      <c r="TI32" s="97"/>
      <c r="TJ32" s="99"/>
      <c r="TK32" s="98">
        <f t="shared" si="296"/>
        <v>0</v>
      </c>
      <c r="TL32" s="99"/>
      <c r="TM32" s="99"/>
      <c r="TN32" s="99"/>
      <c r="TO32" s="100">
        <f t="shared" si="298"/>
        <v>0</v>
      </c>
      <c r="TP32" s="99"/>
      <c r="TQ32" s="99"/>
      <c r="TR32" s="99"/>
      <c r="TS32" s="98">
        <f t="shared" si="300"/>
        <v>0</v>
      </c>
      <c r="TT32" s="101"/>
      <c r="TU32" s="102"/>
      <c r="TV32" s="103"/>
      <c r="TW32" s="22"/>
      <c r="TX32" s="97"/>
      <c r="TY32" s="99"/>
      <c r="TZ32" s="98">
        <f t="shared" si="303"/>
        <v>0</v>
      </c>
      <c r="UA32" s="99"/>
      <c r="UB32" s="99"/>
      <c r="UC32" s="99"/>
      <c r="UD32" s="100">
        <f t="shared" si="305"/>
        <v>0</v>
      </c>
      <c r="UE32" s="99"/>
      <c r="UF32" s="99"/>
      <c r="UG32" s="99"/>
      <c r="UH32" s="98">
        <f t="shared" si="307"/>
        <v>0</v>
      </c>
      <c r="UI32" s="101"/>
      <c r="UJ32" s="102"/>
      <c r="UK32" s="103"/>
      <c r="UL32" s="22"/>
      <c r="UM32" s="97"/>
      <c r="UN32" s="99"/>
      <c r="UO32" s="98">
        <f t="shared" si="310"/>
        <v>0</v>
      </c>
      <c r="UP32" s="99"/>
      <c r="UQ32" s="99"/>
      <c r="UR32" s="99"/>
      <c r="US32" s="100">
        <f t="shared" si="312"/>
        <v>0</v>
      </c>
      <c r="UT32" s="99"/>
      <c r="UU32" s="99"/>
      <c r="UV32" s="99"/>
      <c r="UW32" s="98">
        <f t="shared" si="314"/>
        <v>0</v>
      </c>
      <c r="UX32" s="101"/>
      <c r="UY32" s="102"/>
      <c r="UZ32" s="103"/>
      <c r="VA32" s="22"/>
      <c r="VB32" s="97"/>
      <c r="VC32" s="99"/>
      <c r="VD32" s="98">
        <f t="shared" si="317"/>
        <v>0</v>
      </c>
      <c r="VE32" s="99"/>
      <c r="VF32" s="99"/>
      <c r="VG32" s="99"/>
      <c r="VH32" s="100">
        <f t="shared" si="319"/>
        <v>0</v>
      </c>
      <c r="VI32" s="99"/>
      <c r="VJ32" s="99"/>
      <c r="VK32" s="99"/>
      <c r="VL32" s="98">
        <f t="shared" si="321"/>
        <v>0</v>
      </c>
      <c r="VM32" s="101"/>
      <c r="VN32" s="102"/>
      <c r="VO32" s="103"/>
      <c r="VP32" s="22"/>
      <c r="VQ32" s="97"/>
      <c r="VR32" s="99"/>
      <c r="VS32" s="98">
        <f t="shared" si="324"/>
        <v>0</v>
      </c>
      <c r="VT32" s="99"/>
      <c r="VU32" s="99"/>
      <c r="VV32" s="99"/>
      <c r="VW32" s="100">
        <f t="shared" si="326"/>
        <v>0</v>
      </c>
      <c r="VX32" s="99"/>
      <c r="VY32" s="99"/>
      <c r="VZ32" s="99"/>
      <c r="WA32" s="98">
        <f t="shared" si="328"/>
        <v>0</v>
      </c>
      <c r="WB32" s="101"/>
      <c r="WC32" s="102"/>
      <c r="WD32" s="103"/>
      <c r="WE32" s="22"/>
    </row>
    <row r="33" spans="1:603" ht="16.5" customHeight="1">
      <c r="A33" s="94"/>
      <c r="B33" s="105" t="s">
        <v>238</v>
      </c>
      <c r="C33" s="106" t="s">
        <v>55</v>
      </c>
      <c r="D33" s="108"/>
      <c r="E33" s="109"/>
      <c r="F33" s="98">
        <f t="shared" si="51"/>
        <v>0</v>
      </c>
      <c r="G33" s="109"/>
      <c r="H33" s="109"/>
      <c r="I33" s="109"/>
      <c r="J33" s="100">
        <f t="shared" si="53"/>
        <v>0</v>
      </c>
      <c r="K33" s="109"/>
      <c r="L33" s="109"/>
      <c r="M33" s="109"/>
      <c r="N33" s="98">
        <f t="shared" si="55"/>
        <v>0</v>
      </c>
      <c r="O33" s="110"/>
      <c r="P33" s="111"/>
      <c r="Q33" s="107"/>
      <c r="R33" s="22"/>
      <c r="S33" s="108"/>
      <c r="T33" s="109"/>
      <c r="U33" s="98">
        <f t="shared" si="58"/>
        <v>0</v>
      </c>
      <c r="V33" s="109"/>
      <c r="W33" s="109"/>
      <c r="X33" s="109"/>
      <c r="Y33" s="100">
        <f t="shared" si="60"/>
        <v>0</v>
      </c>
      <c r="Z33" s="109"/>
      <c r="AA33" s="109"/>
      <c r="AB33" s="109"/>
      <c r="AC33" s="98">
        <f t="shared" si="62"/>
        <v>0</v>
      </c>
      <c r="AD33" s="110"/>
      <c r="AE33" s="111"/>
      <c r="AF33" s="107"/>
      <c r="AG33" s="22"/>
      <c r="AH33" s="108"/>
      <c r="AI33" s="109"/>
      <c r="AJ33" s="98">
        <f t="shared" si="65"/>
        <v>0</v>
      </c>
      <c r="AK33" s="109"/>
      <c r="AL33" s="109"/>
      <c r="AM33" s="109"/>
      <c r="AN33" s="100">
        <f t="shared" si="67"/>
        <v>0</v>
      </c>
      <c r="AO33" s="109"/>
      <c r="AP33" s="109"/>
      <c r="AQ33" s="109"/>
      <c r="AR33" s="98">
        <f t="shared" si="69"/>
        <v>0</v>
      </c>
      <c r="AS33" s="110"/>
      <c r="AT33" s="111"/>
      <c r="AU33" s="107"/>
      <c r="AV33" s="22"/>
      <c r="AW33" s="108"/>
      <c r="AX33" s="109"/>
      <c r="AY33" s="98">
        <f t="shared" si="72"/>
        <v>0</v>
      </c>
      <c r="AZ33" s="109"/>
      <c r="BA33" s="109"/>
      <c r="BB33" s="109"/>
      <c r="BC33" s="100">
        <f t="shared" si="74"/>
        <v>0</v>
      </c>
      <c r="BD33" s="109"/>
      <c r="BE33" s="109"/>
      <c r="BF33" s="109"/>
      <c r="BG33" s="98">
        <f t="shared" si="76"/>
        <v>0</v>
      </c>
      <c r="BH33" s="110"/>
      <c r="BI33" s="111"/>
      <c r="BJ33" s="107"/>
      <c r="BK33" s="22"/>
      <c r="BL33" s="108"/>
      <c r="BM33" s="109"/>
      <c r="BN33" s="98">
        <f t="shared" si="79"/>
        <v>0</v>
      </c>
      <c r="BO33" s="109"/>
      <c r="BP33" s="109"/>
      <c r="BQ33" s="109"/>
      <c r="BR33" s="100">
        <f t="shared" si="81"/>
        <v>0</v>
      </c>
      <c r="BS33" s="109"/>
      <c r="BT33" s="109"/>
      <c r="BU33" s="109"/>
      <c r="BV33" s="98">
        <f t="shared" si="83"/>
        <v>0</v>
      </c>
      <c r="BW33" s="110"/>
      <c r="BX33" s="111"/>
      <c r="BY33" s="107"/>
      <c r="BZ33" s="23"/>
      <c r="CA33" s="108"/>
      <c r="CB33" s="109"/>
      <c r="CC33" s="98">
        <f t="shared" si="86"/>
        <v>0</v>
      </c>
      <c r="CD33" s="109"/>
      <c r="CE33" s="109"/>
      <c r="CF33" s="109"/>
      <c r="CG33" s="100">
        <f t="shared" si="88"/>
        <v>0</v>
      </c>
      <c r="CH33" s="109"/>
      <c r="CI33" s="109"/>
      <c r="CJ33" s="109"/>
      <c r="CK33" s="98">
        <f t="shared" si="90"/>
        <v>0</v>
      </c>
      <c r="CL33" s="110"/>
      <c r="CM33" s="111"/>
      <c r="CN33" s="107"/>
      <c r="CO33" s="22"/>
      <c r="CP33" s="108"/>
      <c r="CQ33" s="109"/>
      <c r="CR33" s="98">
        <f t="shared" si="93"/>
        <v>0</v>
      </c>
      <c r="CS33" s="109"/>
      <c r="CT33" s="109"/>
      <c r="CU33" s="109"/>
      <c r="CV33" s="100">
        <f t="shared" si="95"/>
        <v>0</v>
      </c>
      <c r="CW33" s="109"/>
      <c r="CX33" s="109"/>
      <c r="CY33" s="109"/>
      <c r="CZ33" s="98">
        <f t="shared" si="97"/>
        <v>0</v>
      </c>
      <c r="DA33" s="110"/>
      <c r="DB33" s="111"/>
      <c r="DC33" s="107"/>
      <c r="DD33" s="22"/>
      <c r="DE33" s="108"/>
      <c r="DF33" s="109"/>
      <c r="DG33" s="98">
        <f t="shared" si="100"/>
        <v>0</v>
      </c>
      <c r="DH33" s="109"/>
      <c r="DI33" s="109"/>
      <c r="DJ33" s="109"/>
      <c r="DK33" s="100">
        <f t="shared" si="102"/>
        <v>0</v>
      </c>
      <c r="DL33" s="109"/>
      <c r="DM33" s="109"/>
      <c r="DN33" s="109"/>
      <c r="DO33" s="98">
        <f t="shared" si="104"/>
        <v>0</v>
      </c>
      <c r="DP33" s="110"/>
      <c r="DQ33" s="111"/>
      <c r="DR33" s="107"/>
      <c r="DS33" s="22"/>
      <c r="DT33" s="108"/>
      <c r="DU33" s="109"/>
      <c r="DV33" s="98">
        <f t="shared" si="107"/>
        <v>0</v>
      </c>
      <c r="DW33" s="109"/>
      <c r="DX33" s="109"/>
      <c r="DY33" s="109"/>
      <c r="DZ33" s="100">
        <f t="shared" si="109"/>
        <v>0</v>
      </c>
      <c r="EA33" s="109"/>
      <c r="EB33" s="109"/>
      <c r="EC33" s="109"/>
      <c r="ED33" s="98">
        <f t="shared" si="111"/>
        <v>0</v>
      </c>
      <c r="EE33" s="110"/>
      <c r="EF33" s="111"/>
      <c r="EG33" s="107"/>
      <c r="EH33" s="22"/>
      <c r="EI33" s="108"/>
      <c r="EJ33" s="109"/>
      <c r="EK33" s="98">
        <f t="shared" si="114"/>
        <v>0</v>
      </c>
      <c r="EL33" s="109"/>
      <c r="EM33" s="109"/>
      <c r="EN33" s="109"/>
      <c r="EO33" s="100">
        <f t="shared" si="116"/>
        <v>0</v>
      </c>
      <c r="EP33" s="109"/>
      <c r="EQ33" s="109"/>
      <c r="ER33" s="109"/>
      <c r="ES33" s="98">
        <f t="shared" si="118"/>
        <v>0</v>
      </c>
      <c r="ET33" s="110"/>
      <c r="EU33" s="111"/>
      <c r="EV33" s="107"/>
      <c r="EW33" s="22"/>
      <c r="EX33" s="108"/>
      <c r="EY33" s="109"/>
      <c r="EZ33" s="98">
        <f t="shared" si="121"/>
        <v>0</v>
      </c>
      <c r="FA33" s="109"/>
      <c r="FB33" s="109"/>
      <c r="FC33" s="109"/>
      <c r="FD33" s="100">
        <f t="shared" si="123"/>
        <v>0</v>
      </c>
      <c r="FE33" s="109"/>
      <c r="FF33" s="109"/>
      <c r="FG33" s="109"/>
      <c r="FH33" s="98">
        <f t="shared" si="125"/>
        <v>0</v>
      </c>
      <c r="FI33" s="110"/>
      <c r="FJ33" s="111"/>
      <c r="FK33" s="107"/>
      <c r="FL33" s="22"/>
      <c r="FM33" s="108"/>
      <c r="FN33" s="109"/>
      <c r="FO33" s="98">
        <f t="shared" si="128"/>
        <v>0</v>
      </c>
      <c r="FP33" s="109"/>
      <c r="FQ33" s="109"/>
      <c r="FR33" s="109"/>
      <c r="FS33" s="100">
        <f t="shared" si="130"/>
        <v>0</v>
      </c>
      <c r="FT33" s="109"/>
      <c r="FU33" s="109"/>
      <c r="FV33" s="109"/>
      <c r="FW33" s="98">
        <f t="shared" si="132"/>
        <v>0</v>
      </c>
      <c r="FX33" s="110"/>
      <c r="FY33" s="111"/>
      <c r="FZ33" s="107"/>
      <c r="GA33" s="22"/>
      <c r="GB33" s="108"/>
      <c r="GC33" s="109"/>
      <c r="GD33" s="98">
        <f t="shared" si="135"/>
        <v>0</v>
      </c>
      <c r="GE33" s="109"/>
      <c r="GF33" s="109"/>
      <c r="GG33" s="109"/>
      <c r="GH33" s="100">
        <f t="shared" si="137"/>
        <v>0</v>
      </c>
      <c r="GI33" s="109"/>
      <c r="GJ33" s="109"/>
      <c r="GK33" s="109"/>
      <c r="GL33" s="98">
        <f t="shared" si="139"/>
        <v>0</v>
      </c>
      <c r="GM33" s="110"/>
      <c r="GN33" s="111"/>
      <c r="GO33" s="107"/>
      <c r="GP33" s="22"/>
      <c r="GQ33" s="108"/>
      <c r="GR33" s="109"/>
      <c r="GS33" s="98">
        <f t="shared" si="142"/>
        <v>0</v>
      </c>
      <c r="GT33" s="109"/>
      <c r="GU33" s="109"/>
      <c r="GV33" s="109"/>
      <c r="GW33" s="100">
        <f t="shared" si="144"/>
        <v>0</v>
      </c>
      <c r="GX33" s="109"/>
      <c r="GY33" s="109"/>
      <c r="GZ33" s="109"/>
      <c r="HA33" s="98">
        <f t="shared" si="146"/>
        <v>0</v>
      </c>
      <c r="HB33" s="110"/>
      <c r="HC33" s="111"/>
      <c r="HD33" s="107"/>
      <c r="HE33" s="22"/>
      <c r="HF33" s="108"/>
      <c r="HG33" s="109"/>
      <c r="HH33" s="98">
        <f t="shared" si="149"/>
        <v>0</v>
      </c>
      <c r="HI33" s="109"/>
      <c r="HJ33" s="109"/>
      <c r="HK33" s="109"/>
      <c r="HL33" s="100">
        <f t="shared" si="151"/>
        <v>0</v>
      </c>
      <c r="HM33" s="109"/>
      <c r="HN33" s="109"/>
      <c r="HO33" s="109"/>
      <c r="HP33" s="98">
        <f t="shared" si="153"/>
        <v>0</v>
      </c>
      <c r="HQ33" s="110"/>
      <c r="HR33" s="111"/>
      <c r="HS33" s="107"/>
      <c r="HT33" s="22"/>
      <c r="HU33" s="108"/>
      <c r="HV33" s="109"/>
      <c r="HW33" s="98">
        <f t="shared" si="156"/>
        <v>0</v>
      </c>
      <c r="HX33" s="109"/>
      <c r="HY33" s="109"/>
      <c r="HZ33" s="109"/>
      <c r="IA33" s="100">
        <f t="shared" si="158"/>
        <v>0</v>
      </c>
      <c r="IB33" s="109"/>
      <c r="IC33" s="109"/>
      <c r="ID33" s="109"/>
      <c r="IE33" s="98">
        <f t="shared" si="160"/>
        <v>0</v>
      </c>
      <c r="IF33" s="110"/>
      <c r="IG33" s="111"/>
      <c r="IH33" s="107"/>
      <c r="II33" s="22"/>
      <c r="IJ33" s="108"/>
      <c r="IK33" s="109"/>
      <c r="IL33" s="98">
        <f t="shared" si="163"/>
        <v>0</v>
      </c>
      <c r="IM33" s="109"/>
      <c r="IN33" s="109"/>
      <c r="IO33" s="109"/>
      <c r="IP33" s="100">
        <f t="shared" si="165"/>
        <v>0</v>
      </c>
      <c r="IQ33" s="109"/>
      <c r="IR33" s="109"/>
      <c r="IS33" s="109"/>
      <c r="IT33" s="98">
        <f t="shared" si="167"/>
        <v>0</v>
      </c>
      <c r="IU33" s="110"/>
      <c r="IV33" s="111"/>
      <c r="IW33" s="107"/>
      <c r="IX33" s="22"/>
      <c r="IY33" s="108"/>
      <c r="IZ33" s="109"/>
      <c r="JA33" s="98">
        <f t="shared" si="170"/>
        <v>0</v>
      </c>
      <c r="JB33" s="109"/>
      <c r="JC33" s="109"/>
      <c r="JD33" s="109"/>
      <c r="JE33" s="100">
        <f t="shared" si="172"/>
        <v>0</v>
      </c>
      <c r="JF33" s="109"/>
      <c r="JG33" s="109"/>
      <c r="JH33" s="109"/>
      <c r="JI33" s="98">
        <f t="shared" si="174"/>
        <v>0</v>
      </c>
      <c r="JJ33" s="110"/>
      <c r="JK33" s="111"/>
      <c r="JL33" s="107"/>
      <c r="JM33" s="22"/>
      <c r="JN33" s="108"/>
      <c r="JO33" s="109"/>
      <c r="JP33" s="98">
        <f t="shared" si="177"/>
        <v>0</v>
      </c>
      <c r="JQ33" s="109"/>
      <c r="JR33" s="109"/>
      <c r="JS33" s="109"/>
      <c r="JT33" s="100">
        <f t="shared" si="179"/>
        <v>0</v>
      </c>
      <c r="JU33" s="109"/>
      <c r="JV33" s="109"/>
      <c r="JW33" s="109"/>
      <c r="JX33" s="98">
        <f t="shared" si="181"/>
        <v>0</v>
      </c>
      <c r="JY33" s="110"/>
      <c r="JZ33" s="111"/>
      <c r="KA33" s="107"/>
      <c r="KB33" s="22"/>
      <c r="KC33" s="108"/>
      <c r="KD33" s="109"/>
      <c r="KE33" s="98">
        <f t="shared" si="184"/>
        <v>0</v>
      </c>
      <c r="KF33" s="109"/>
      <c r="KG33" s="109"/>
      <c r="KH33" s="109"/>
      <c r="KI33" s="100">
        <f t="shared" si="186"/>
        <v>0</v>
      </c>
      <c r="KJ33" s="109"/>
      <c r="KK33" s="109"/>
      <c r="KL33" s="109"/>
      <c r="KM33" s="98">
        <f t="shared" si="188"/>
        <v>0</v>
      </c>
      <c r="KN33" s="110"/>
      <c r="KO33" s="111"/>
      <c r="KP33" s="107"/>
      <c r="KQ33" s="22"/>
      <c r="KR33" s="108"/>
      <c r="KS33" s="109"/>
      <c r="KT33" s="98">
        <f t="shared" si="191"/>
        <v>0</v>
      </c>
      <c r="KU33" s="109"/>
      <c r="KV33" s="109"/>
      <c r="KW33" s="109"/>
      <c r="KX33" s="100">
        <f t="shared" si="193"/>
        <v>0</v>
      </c>
      <c r="KY33" s="109"/>
      <c r="KZ33" s="109"/>
      <c r="LA33" s="109"/>
      <c r="LB33" s="98">
        <f t="shared" si="195"/>
        <v>0</v>
      </c>
      <c r="LC33" s="110"/>
      <c r="LD33" s="111"/>
      <c r="LE33" s="107"/>
      <c r="LF33" s="22"/>
      <c r="LG33" s="108"/>
      <c r="LH33" s="109"/>
      <c r="LI33" s="98">
        <f t="shared" si="198"/>
        <v>0</v>
      </c>
      <c r="LJ33" s="109"/>
      <c r="LK33" s="109"/>
      <c r="LL33" s="109"/>
      <c r="LM33" s="100">
        <f t="shared" si="200"/>
        <v>0</v>
      </c>
      <c r="LN33" s="109"/>
      <c r="LO33" s="109"/>
      <c r="LP33" s="109"/>
      <c r="LQ33" s="98">
        <f t="shared" si="202"/>
        <v>0</v>
      </c>
      <c r="LR33" s="110"/>
      <c r="LS33" s="111"/>
      <c r="LT33" s="107"/>
      <c r="LU33" s="22"/>
      <c r="LV33" s="108"/>
      <c r="LW33" s="109"/>
      <c r="LX33" s="98">
        <f t="shared" si="206"/>
        <v>0</v>
      </c>
      <c r="LY33" s="109"/>
      <c r="LZ33" s="109"/>
      <c r="MA33" s="109"/>
      <c r="MB33" s="100">
        <f t="shared" si="208"/>
        <v>0</v>
      </c>
      <c r="MC33" s="109"/>
      <c r="MD33" s="109"/>
      <c r="ME33" s="109"/>
      <c r="MF33" s="98">
        <f t="shared" si="210"/>
        <v>0</v>
      </c>
      <c r="MG33" s="110"/>
      <c r="MH33" s="111"/>
      <c r="MI33" s="107"/>
      <c r="MJ33" s="22"/>
      <c r="MK33" s="108"/>
      <c r="ML33" s="109"/>
      <c r="MM33" s="98">
        <f t="shared" si="213"/>
        <v>0</v>
      </c>
      <c r="MN33" s="109"/>
      <c r="MO33" s="109"/>
      <c r="MP33" s="109"/>
      <c r="MQ33" s="100">
        <f t="shared" si="215"/>
        <v>0</v>
      </c>
      <c r="MR33" s="109"/>
      <c r="MS33" s="109"/>
      <c r="MT33" s="109"/>
      <c r="MU33" s="98">
        <f t="shared" si="217"/>
        <v>0</v>
      </c>
      <c r="MV33" s="110"/>
      <c r="MW33" s="111"/>
      <c r="MX33" s="107"/>
      <c r="MY33" s="22"/>
      <c r="MZ33" s="108"/>
      <c r="NA33" s="109"/>
      <c r="NB33" s="98">
        <f t="shared" si="220"/>
        <v>0</v>
      </c>
      <c r="NC33" s="109"/>
      <c r="ND33" s="109"/>
      <c r="NE33" s="109"/>
      <c r="NF33" s="100">
        <f t="shared" si="222"/>
        <v>0</v>
      </c>
      <c r="NG33" s="109"/>
      <c r="NH33" s="109"/>
      <c r="NI33" s="109"/>
      <c r="NJ33" s="98">
        <f t="shared" si="224"/>
        <v>0</v>
      </c>
      <c r="NK33" s="110"/>
      <c r="NL33" s="111"/>
      <c r="NM33" s="107"/>
      <c r="NN33" s="22"/>
      <c r="NO33" s="108"/>
      <c r="NP33" s="109"/>
      <c r="NQ33" s="98">
        <f t="shared" si="227"/>
        <v>0</v>
      </c>
      <c r="NR33" s="109"/>
      <c r="NS33" s="109"/>
      <c r="NT33" s="109"/>
      <c r="NU33" s="100">
        <f t="shared" si="229"/>
        <v>0</v>
      </c>
      <c r="NV33" s="109"/>
      <c r="NW33" s="109"/>
      <c r="NX33" s="109"/>
      <c r="NY33" s="98">
        <f t="shared" si="231"/>
        <v>0</v>
      </c>
      <c r="NZ33" s="110"/>
      <c r="OA33" s="111"/>
      <c r="OB33" s="107"/>
      <c r="OC33" s="22"/>
      <c r="OD33" s="108"/>
      <c r="OE33" s="109"/>
      <c r="OF33" s="98">
        <f t="shared" si="234"/>
        <v>0</v>
      </c>
      <c r="OG33" s="109"/>
      <c r="OH33" s="109"/>
      <c r="OI33" s="109"/>
      <c r="OJ33" s="100">
        <f t="shared" si="236"/>
        <v>0</v>
      </c>
      <c r="OK33" s="109"/>
      <c r="OL33" s="109"/>
      <c r="OM33" s="109"/>
      <c r="ON33" s="98">
        <f t="shared" si="238"/>
        <v>0</v>
      </c>
      <c r="OO33" s="110"/>
      <c r="OP33" s="111"/>
      <c r="OQ33" s="107"/>
      <c r="OR33" s="22"/>
      <c r="OS33" s="108"/>
      <c r="OT33" s="109"/>
      <c r="OU33" s="98">
        <f t="shared" si="2190"/>
        <v>0</v>
      </c>
      <c r="OV33" s="109"/>
      <c r="OW33" s="109"/>
      <c r="OX33" s="109"/>
      <c r="OY33" s="100">
        <f t="shared" si="2192"/>
        <v>0</v>
      </c>
      <c r="OZ33" s="109"/>
      <c r="PA33" s="109"/>
      <c r="PB33" s="109"/>
      <c r="PC33" s="98">
        <f t="shared" si="2194"/>
        <v>0</v>
      </c>
      <c r="PD33" s="110"/>
      <c r="PE33" s="111"/>
      <c r="PF33" s="107"/>
      <c r="PG33" s="22"/>
      <c r="PH33" s="108"/>
      <c r="PI33" s="109"/>
      <c r="PJ33" s="98">
        <f t="shared" si="247"/>
        <v>0</v>
      </c>
      <c r="PK33" s="109"/>
      <c r="PL33" s="109"/>
      <c r="PM33" s="109"/>
      <c r="PN33" s="100">
        <f t="shared" si="249"/>
        <v>0</v>
      </c>
      <c r="PO33" s="109"/>
      <c r="PP33" s="109"/>
      <c r="PQ33" s="109"/>
      <c r="PR33" s="98">
        <f t="shared" si="251"/>
        <v>0</v>
      </c>
      <c r="PS33" s="110"/>
      <c r="PT33" s="111"/>
      <c r="PU33" s="107"/>
      <c r="PV33" s="22"/>
      <c r="PW33" s="108"/>
      <c r="PX33" s="109"/>
      <c r="PY33" s="98">
        <f t="shared" si="254"/>
        <v>0</v>
      </c>
      <c r="PZ33" s="109"/>
      <c r="QA33" s="109"/>
      <c r="QB33" s="109"/>
      <c r="QC33" s="100">
        <f t="shared" si="256"/>
        <v>0</v>
      </c>
      <c r="QD33" s="109"/>
      <c r="QE33" s="109"/>
      <c r="QF33" s="109"/>
      <c r="QG33" s="98">
        <f t="shared" si="258"/>
        <v>0</v>
      </c>
      <c r="QH33" s="110"/>
      <c r="QI33" s="111"/>
      <c r="QJ33" s="107"/>
      <c r="QK33" s="22"/>
      <c r="QL33" s="108"/>
      <c r="QM33" s="109"/>
      <c r="QN33" s="98">
        <f t="shared" si="261"/>
        <v>0</v>
      </c>
      <c r="QO33" s="109"/>
      <c r="QP33" s="109"/>
      <c r="QQ33" s="109"/>
      <c r="QR33" s="100">
        <f t="shared" si="263"/>
        <v>0</v>
      </c>
      <c r="QS33" s="109"/>
      <c r="QT33" s="109"/>
      <c r="QU33" s="109"/>
      <c r="QV33" s="98">
        <f t="shared" si="265"/>
        <v>0</v>
      </c>
      <c r="QW33" s="110"/>
      <c r="QX33" s="111"/>
      <c r="QY33" s="107"/>
      <c r="QZ33" s="22"/>
      <c r="RA33" s="108"/>
      <c r="RB33" s="109"/>
      <c r="RC33" s="98">
        <f t="shared" si="268"/>
        <v>0</v>
      </c>
      <c r="RD33" s="109"/>
      <c r="RE33" s="109"/>
      <c r="RF33" s="109"/>
      <c r="RG33" s="100">
        <f t="shared" si="270"/>
        <v>0</v>
      </c>
      <c r="RH33" s="109"/>
      <c r="RI33" s="109"/>
      <c r="RJ33" s="109"/>
      <c r="RK33" s="98">
        <f t="shared" si="272"/>
        <v>0</v>
      </c>
      <c r="RL33" s="110"/>
      <c r="RM33" s="111"/>
      <c r="RN33" s="107"/>
      <c r="RO33" s="22"/>
      <c r="RP33" s="108"/>
      <c r="RQ33" s="109"/>
      <c r="RR33" s="98">
        <f t="shared" si="275"/>
        <v>0</v>
      </c>
      <c r="RS33" s="109"/>
      <c r="RT33" s="109"/>
      <c r="RU33" s="109"/>
      <c r="RV33" s="100">
        <f t="shared" si="277"/>
        <v>0</v>
      </c>
      <c r="RW33" s="109"/>
      <c r="RX33" s="109"/>
      <c r="RY33" s="109"/>
      <c r="RZ33" s="98">
        <f t="shared" si="279"/>
        <v>0</v>
      </c>
      <c r="SA33" s="110"/>
      <c r="SB33" s="111"/>
      <c r="SC33" s="107"/>
      <c r="SD33" s="22"/>
      <c r="SE33" s="108"/>
      <c r="SF33" s="109"/>
      <c r="SG33" s="98">
        <f t="shared" si="282"/>
        <v>0</v>
      </c>
      <c r="SH33" s="109"/>
      <c r="SI33" s="109"/>
      <c r="SJ33" s="109"/>
      <c r="SK33" s="100">
        <f t="shared" si="284"/>
        <v>0</v>
      </c>
      <c r="SL33" s="109"/>
      <c r="SM33" s="109"/>
      <c r="SN33" s="109"/>
      <c r="SO33" s="98">
        <f t="shared" si="286"/>
        <v>0</v>
      </c>
      <c r="SP33" s="110"/>
      <c r="SQ33" s="111"/>
      <c r="SR33" s="107"/>
      <c r="SS33" s="22"/>
      <c r="ST33" s="108"/>
      <c r="SU33" s="109"/>
      <c r="SV33" s="98">
        <f t="shared" si="289"/>
        <v>0</v>
      </c>
      <c r="SW33" s="109"/>
      <c r="SX33" s="109"/>
      <c r="SY33" s="109"/>
      <c r="SZ33" s="100">
        <f t="shared" si="291"/>
        <v>0</v>
      </c>
      <c r="TA33" s="109"/>
      <c r="TB33" s="109"/>
      <c r="TC33" s="109"/>
      <c r="TD33" s="98">
        <f t="shared" si="293"/>
        <v>0</v>
      </c>
      <c r="TE33" s="110"/>
      <c r="TF33" s="111"/>
      <c r="TG33" s="107"/>
      <c r="TH33" s="22"/>
      <c r="TI33" s="108"/>
      <c r="TJ33" s="109"/>
      <c r="TK33" s="98">
        <f t="shared" si="296"/>
        <v>0</v>
      </c>
      <c r="TL33" s="109"/>
      <c r="TM33" s="109"/>
      <c r="TN33" s="109"/>
      <c r="TO33" s="100">
        <f t="shared" si="298"/>
        <v>0</v>
      </c>
      <c r="TP33" s="109"/>
      <c r="TQ33" s="109"/>
      <c r="TR33" s="109"/>
      <c r="TS33" s="98">
        <f t="shared" si="300"/>
        <v>0</v>
      </c>
      <c r="TT33" s="110"/>
      <c r="TU33" s="111"/>
      <c r="TV33" s="107"/>
      <c r="TW33" s="22"/>
      <c r="TX33" s="108"/>
      <c r="TY33" s="109"/>
      <c r="TZ33" s="98">
        <f t="shared" si="303"/>
        <v>0</v>
      </c>
      <c r="UA33" s="109"/>
      <c r="UB33" s="109"/>
      <c r="UC33" s="109"/>
      <c r="UD33" s="100">
        <f t="shared" si="305"/>
        <v>0</v>
      </c>
      <c r="UE33" s="109"/>
      <c r="UF33" s="109"/>
      <c r="UG33" s="109"/>
      <c r="UH33" s="98">
        <f t="shared" si="307"/>
        <v>0</v>
      </c>
      <c r="UI33" s="110"/>
      <c r="UJ33" s="111"/>
      <c r="UK33" s="107"/>
      <c r="UL33" s="22"/>
      <c r="UM33" s="108"/>
      <c r="UN33" s="109"/>
      <c r="UO33" s="98">
        <f t="shared" si="310"/>
        <v>0</v>
      </c>
      <c r="UP33" s="109"/>
      <c r="UQ33" s="109"/>
      <c r="UR33" s="109"/>
      <c r="US33" s="100">
        <f t="shared" si="312"/>
        <v>0</v>
      </c>
      <c r="UT33" s="109"/>
      <c r="UU33" s="109"/>
      <c r="UV33" s="109"/>
      <c r="UW33" s="98">
        <f t="shared" si="314"/>
        <v>0</v>
      </c>
      <c r="UX33" s="110"/>
      <c r="UY33" s="111"/>
      <c r="UZ33" s="107"/>
      <c r="VA33" s="22"/>
      <c r="VB33" s="108"/>
      <c r="VC33" s="109"/>
      <c r="VD33" s="98">
        <f t="shared" si="317"/>
        <v>0</v>
      </c>
      <c r="VE33" s="109"/>
      <c r="VF33" s="109"/>
      <c r="VG33" s="109"/>
      <c r="VH33" s="100">
        <f t="shared" si="319"/>
        <v>0</v>
      </c>
      <c r="VI33" s="109"/>
      <c r="VJ33" s="109"/>
      <c r="VK33" s="109"/>
      <c r="VL33" s="98">
        <f t="shared" si="321"/>
        <v>0</v>
      </c>
      <c r="VM33" s="110"/>
      <c r="VN33" s="111"/>
      <c r="VO33" s="107"/>
      <c r="VP33" s="22"/>
      <c r="VQ33" s="108"/>
      <c r="VR33" s="109"/>
      <c r="VS33" s="98">
        <f t="shared" si="324"/>
        <v>0</v>
      </c>
      <c r="VT33" s="109"/>
      <c r="VU33" s="109"/>
      <c r="VV33" s="109"/>
      <c r="VW33" s="100">
        <f t="shared" si="326"/>
        <v>0</v>
      </c>
      <c r="VX33" s="109"/>
      <c r="VY33" s="109"/>
      <c r="VZ33" s="109"/>
      <c r="WA33" s="98">
        <f t="shared" si="328"/>
        <v>0</v>
      </c>
      <c r="WB33" s="110"/>
      <c r="WC33" s="111"/>
      <c r="WD33" s="107"/>
      <c r="WE33" s="22"/>
    </row>
    <row r="34" spans="1:603" ht="16.5" customHeight="1">
      <c r="A34" s="94"/>
      <c r="B34" s="105" t="s">
        <v>238</v>
      </c>
      <c r="C34" s="106" t="s">
        <v>57</v>
      </c>
      <c r="D34" s="108"/>
      <c r="E34" s="109"/>
      <c r="F34" s="98">
        <f t="shared" si="51"/>
        <v>0</v>
      </c>
      <c r="G34" s="109"/>
      <c r="H34" s="109"/>
      <c r="I34" s="109"/>
      <c r="J34" s="100">
        <f t="shared" si="53"/>
        <v>0</v>
      </c>
      <c r="K34" s="109"/>
      <c r="L34" s="109"/>
      <c r="M34" s="109"/>
      <c r="N34" s="98">
        <f t="shared" si="55"/>
        <v>0</v>
      </c>
      <c r="O34" s="110"/>
      <c r="P34" s="111"/>
      <c r="Q34" s="107"/>
      <c r="R34" s="22"/>
      <c r="S34" s="108"/>
      <c r="T34" s="109"/>
      <c r="U34" s="98">
        <f t="shared" si="58"/>
        <v>0</v>
      </c>
      <c r="V34" s="109"/>
      <c r="W34" s="109"/>
      <c r="X34" s="109"/>
      <c r="Y34" s="100">
        <f t="shared" si="60"/>
        <v>0</v>
      </c>
      <c r="Z34" s="109"/>
      <c r="AA34" s="109"/>
      <c r="AB34" s="109"/>
      <c r="AC34" s="98">
        <f t="shared" si="62"/>
        <v>0</v>
      </c>
      <c r="AD34" s="110"/>
      <c r="AE34" s="111"/>
      <c r="AF34" s="107"/>
      <c r="AG34" s="22"/>
      <c r="AH34" s="108"/>
      <c r="AI34" s="109"/>
      <c r="AJ34" s="98">
        <f t="shared" si="65"/>
        <v>0</v>
      </c>
      <c r="AK34" s="109"/>
      <c r="AL34" s="109"/>
      <c r="AM34" s="109"/>
      <c r="AN34" s="100">
        <f t="shared" si="67"/>
        <v>0</v>
      </c>
      <c r="AO34" s="109"/>
      <c r="AP34" s="109"/>
      <c r="AQ34" s="109"/>
      <c r="AR34" s="98">
        <f t="shared" si="69"/>
        <v>0</v>
      </c>
      <c r="AS34" s="110"/>
      <c r="AT34" s="111"/>
      <c r="AU34" s="107"/>
      <c r="AV34" s="22"/>
      <c r="AW34" s="108"/>
      <c r="AX34" s="109"/>
      <c r="AY34" s="98">
        <f t="shared" si="72"/>
        <v>0</v>
      </c>
      <c r="AZ34" s="109"/>
      <c r="BA34" s="109"/>
      <c r="BB34" s="109"/>
      <c r="BC34" s="100">
        <f t="shared" si="74"/>
        <v>0</v>
      </c>
      <c r="BD34" s="109"/>
      <c r="BE34" s="109"/>
      <c r="BF34" s="109"/>
      <c r="BG34" s="98">
        <f t="shared" si="76"/>
        <v>0</v>
      </c>
      <c r="BH34" s="110"/>
      <c r="BI34" s="111"/>
      <c r="BJ34" s="107"/>
      <c r="BK34" s="22"/>
      <c r="BL34" s="108"/>
      <c r="BM34" s="109"/>
      <c r="BN34" s="98">
        <f t="shared" si="79"/>
        <v>0</v>
      </c>
      <c r="BO34" s="109"/>
      <c r="BP34" s="109"/>
      <c r="BQ34" s="109"/>
      <c r="BR34" s="100">
        <f t="shared" si="81"/>
        <v>0</v>
      </c>
      <c r="BS34" s="109"/>
      <c r="BT34" s="109"/>
      <c r="BU34" s="109"/>
      <c r="BV34" s="98">
        <f t="shared" si="83"/>
        <v>0</v>
      </c>
      <c r="BW34" s="110"/>
      <c r="BX34" s="111"/>
      <c r="BY34" s="107"/>
      <c r="BZ34" s="23"/>
      <c r="CA34" s="108"/>
      <c r="CB34" s="109"/>
      <c r="CC34" s="98">
        <f t="shared" si="86"/>
        <v>0</v>
      </c>
      <c r="CD34" s="109"/>
      <c r="CE34" s="109"/>
      <c r="CF34" s="109"/>
      <c r="CG34" s="100">
        <f t="shared" si="88"/>
        <v>0</v>
      </c>
      <c r="CH34" s="109"/>
      <c r="CI34" s="109"/>
      <c r="CJ34" s="109"/>
      <c r="CK34" s="98">
        <f t="shared" si="90"/>
        <v>0</v>
      </c>
      <c r="CL34" s="110"/>
      <c r="CM34" s="111"/>
      <c r="CN34" s="107"/>
      <c r="CO34" s="22"/>
      <c r="CP34" s="108"/>
      <c r="CQ34" s="109"/>
      <c r="CR34" s="98">
        <f t="shared" si="93"/>
        <v>0</v>
      </c>
      <c r="CS34" s="109"/>
      <c r="CT34" s="109"/>
      <c r="CU34" s="109"/>
      <c r="CV34" s="100">
        <f t="shared" si="95"/>
        <v>0</v>
      </c>
      <c r="CW34" s="109"/>
      <c r="CX34" s="109"/>
      <c r="CY34" s="109"/>
      <c r="CZ34" s="98">
        <f t="shared" si="97"/>
        <v>0</v>
      </c>
      <c r="DA34" s="110"/>
      <c r="DB34" s="111"/>
      <c r="DC34" s="107"/>
      <c r="DD34" s="22"/>
      <c r="DE34" s="108"/>
      <c r="DF34" s="109"/>
      <c r="DG34" s="98">
        <f t="shared" si="100"/>
        <v>0</v>
      </c>
      <c r="DH34" s="109"/>
      <c r="DI34" s="109"/>
      <c r="DJ34" s="109"/>
      <c r="DK34" s="100">
        <f t="shared" si="102"/>
        <v>0</v>
      </c>
      <c r="DL34" s="109"/>
      <c r="DM34" s="109"/>
      <c r="DN34" s="109"/>
      <c r="DO34" s="98">
        <f t="shared" si="104"/>
        <v>0</v>
      </c>
      <c r="DP34" s="110"/>
      <c r="DQ34" s="111"/>
      <c r="DR34" s="107"/>
      <c r="DS34" s="22"/>
      <c r="DT34" s="108"/>
      <c r="DU34" s="109"/>
      <c r="DV34" s="98">
        <f t="shared" si="107"/>
        <v>0</v>
      </c>
      <c r="DW34" s="109"/>
      <c r="DX34" s="109"/>
      <c r="DY34" s="109"/>
      <c r="DZ34" s="100">
        <f t="shared" si="109"/>
        <v>0</v>
      </c>
      <c r="EA34" s="109"/>
      <c r="EB34" s="109"/>
      <c r="EC34" s="109"/>
      <c r="ED34" s="98">
        <f t="shared" si="111"/>
        <v>0</v>
      </c>
      <c r="EE34" s="110"/>
      <c r="EF34" s="111"/>
      <c r="EG34" s="107"/>
      <c r="EH34" s="22"/>
      <c r="EI34" s="108"/>
      <c r="EJ34" s="109"/>
      <c r="EK34" s="98">
        <f t="shared" si="114"/>
        <v>0</v>
      </c>
      <c r="EL34" s="109"/>
      <c r="EM34" s="109"/>
      <c r="EN34" s="109"/>
      <c r="EO34" s="100">
        <f t="shared" si="116"/>
        <v>0</v>
      </c>
      <c r="EP34" s="109"/>
      <c r="EQ34" s="109"/>
      <c r="ER34" s="109"/>
      <c r="ES34" s="98">
        <f t="shared" si="118"/>
        <v>0</v>
      </c>
      <c r="ET34" s="110"/>
      <c r="EU34" s="111"/>
      <c r="EV34" s="107"/>
      <c r="EW34" s="22"/>
      <c r="EX34" s="108"/>
      <c r="EY34" s="109"/>
      <c r="EZ34" s="98">
        <f t="shared" si="121"/>
        <v>0</v>
      </c>
      <c r="FA34" s="109"/>
      <c r="FB34" s="109"/>
      <c r="FC34" s="109"/>
      <c r="FD34" s="100">
        <f t="shared" si="123"/>
        <v>0</v>
      </c>
      <c r="FE34" s="109"/>
      <c r="FF34" s="109"/>
      <c r="FG34" s="109"/>
      <c r="FH34" s="98">
        <f t="shared" si="125"/>
        <v>0</v>
      </c>
      <c r="FI34" s="110"/>
      <c r="FJ34" s="111"/>
      <c r="FK34" s="107"/>
      <c r="FL34" s="22"/>
      <c r="FM34" s="108"/>
      <c r="FN34" s="109"/>
      <c r="FO34" s="98">
        <f t="shared" si="128"/>
        <v>0</v>
      </c>
      <c r="FP34" s="109"/>
      <c r="FQ34" s="109"/>
      <c r="FR34" s="109"/>
      <c r="FS34" s="100">
        <f t="shared" si="130"/>
        <v>0</v>
      </c>
      <c r="FT34" s="109"/>
      <c r="FU34" s="109"/>
      <c r="FV34" s="109"/>
      <c r="FW34" s="98">
        <f t="shared" si="132"/>
        <v>0</v>
      </c>
      <c r="FX34" s="110"/>
      <c r="FY34" s="111"/>
      <c r="FZ34" s="107"/>
      <c r="GA34" s="22"/>
      <c r="GB34" s="108"/>
      <c r="GC34" s="109"/>
      <c r="GD34" s="98">
        <f t="shared" si="135"/>
        <v>0</v>
      </c>
      <c r="GE34" s="109"/>
      <c r="GF34" s="109"/>
      <c r="GG34" s="109"/>
      <c r="GH34" s="100">
        <f t="shared" si="137"/>
        <v>0</v>
      </c>
      <c r="GI34" s="109"/>
      <c r="GJ34" s="109"/>
      <c r="GK34" s="109"/>
      <c r="GL34" s="98">
        <f t="shared" si="139"/>
        <v>0</v>
      </c>
      <c r="GM34" s="110"/>
      <c r="GN34" s="111"/>
      <c r="GO34" s="107"/>
      <c r="GP34" s="22"/>
      <c r="GQ34" s="108"/>
      <c r="GR34" s="109"/>
      <c r="GS34" s="98">
        <f t="shared" si="142"/>
        <v>0</v>
      </c>
      <c r="GT34" s="109"/>
      <c r="GU34" s="109"/>
      <c r="GV34" s="109"/>
      <c r="GW34" s="100">
        <f t="shared" si="144"/>
        <v>0</v>
      </c>
      <c r="GX34" s="109"/>
      <c r="GY34" s="109"/>
      <c r="GZ34" s="109"/>
      <c r="HA34" s="98">
        <f t="shared" si="146"/>
        <v>0</v>
      </c>
      <c r="HB34" s="110"/>
      <c r="HC34" s="111"/>
      <c r="HD34" s="107"/>
      <c r="HE34" s="22"/>
      <c r="HF34" s="108"/>
      <c r="HG34" s="109"/>
      <c r="HH34" s="98">
        <f t="shared" si="149"/>
        <v>0</v>
      </c>
      <c r="HI34" s="109"/>
      <c r="HJ34" s="109"/>
      <c r="HK34" s="109"/>
      <c r="HL34" s="100">
        <f t="shared" si="151"/>
        <v>0</v>
      </c>
      <c r="HM34" s="109"/>
      <c r="HN34" s="109"/>
      <c r="HO34" s="109"/>
      <c r="HP34" s="98">
        <f t="shared" si="153"/>
        <v>0</v>
      </c>
      <c r="HQ34" s="110"/>
      <c r="HR34" s="111"/>
      <c r="HS34" s="107"/>
      <c r="HT34" s="22"/>
      <c r="HU34" s="108"/>
      <c r="HV34" s="109"/>
      <c r="HW34" s="98">
        <f t="shared" si="156"/>
        <v>0</v>
      </c>
      <c r="HX34" s="109"/>
      <c r="HY34" s="109"/>
      <c r="HZ34" s="109"/>
      <c r="IA34" s="100">
        <f t="shared" si="158"/>
        <v>0</v>
      </c>
      <c r="IB34" s="109"/>
      <c r="IC34" s="109"/>
      <c r="ID34" s="109"/>
      <c r="IE34" s="98">
        <f t="shared" si="160"/>
        <v>0</v>
      </c>
      <c r="IF34" s="110"/>
      <c r="IG34" s="111"/>
      <c r="IH34" s="107"/>
      <c r="II34" s="22"/>
      <c r="IJ34" s="108"/>
      <c r="IK34" s="109"/>
      <c r="IL34" s="98">
        <f t="shared" si="163"/>
        <v>0</v>
      </c>
      <c r="IM34" s="109"/>
      <c r="IN34" s="109"/>
      <c r="IO34" s="109"/>
      <c r="IP34" s="100">
        <f t="shared" si="165"/>
        <v>0</v>
      </c>
      <c r="IQ34" s="109"/>
      <c r="IR34" s="109"/>
      <c r="IS34" s="109"/>
      <c r="IT34" s="98">
        <f t="shared" si="167"/>
        <v>0</v>
      </c>
      <c r="IU34" s="110"/>
      <c r="IV34" s="111"/>
      <c r="IW34" s="107"/>
      <c r="IX34" s="22"/>
      <c r="IY34" s="108"/>
      <c r="IZ34" s="109"/>
      <c r="JA34" s="98">
        <f t="shared" si="170"/>
        <v>0</v>
      </c>
      <c r="JB34" s="109"/>
      <c r="JC34" s="109"/>
      <c r="JD34" s="109"/>
      <c r="JE34" s="100">
        <f t="shared" si="172"/>
        <v>0</v>
      </c>
      <c r="JF34" s="109"/>
      <c r="JG34" s="109"/>
      <c r="JH34" s="109"/>
      <c r="JI34" s="98">
        <f t="shared" si="174"/>
        <v>0</v>
      </c>
      <c r="JJ34" s="110"/>
      <c r="JK34" s="111"/>
      <c r="JL34" s="107"/>
      <c r="JM34" s="22"/>
      <c r="JN34" s="108"/>
      <c r="JO34" s="109"/>
      <c r="JP34" s="98">
        <f t="shared" si="177"/>
        <v>0</v>
      </c>
      <c r="JQ34" s="109"/>
      <c r="JR34" s="109"/>
      <c r="JS34" s="109"/>
      <c r="JT34" s="100">
        <f t="shared" si="179"/>
        <v>0</v>
      </c>
      <c r="JU34" s="109"/>
      <c r="JV34" s="109"/>
      <c r="JW34" s="109"/>
      <c r="JX34" s="98">
        <f t="shared" si="181"/>
        <v>0</v>
      </c>
      <c r="JY34" s="110"/>
      <c r="JZ34" s="111"/>
      <c r="KA34" s="107"/>
      <c r="KB34" s="22"/>
      <c r="KC34" s="108"/>
      <c r="KD34" s="109"/>
      <c r="KE34" s="98">
        <f t="shared" si="184"/>
        <v>0</v>
      </c>
      <c r="KF34" s="109"/>
      <c r="KG34" s="109"/>
      <c r="KH34" s="109"/>
      <c r="KI34" s="100">
        <f t="shared" si="186"/>
        <v>0</v>
      </c>
      <c r="KJ34" s="109"/>
      <c r="KK34" s="109"/>
      <c r="KL34" s="109"/>
      <c r="KM34" s="98">
        <f t="shared" si="188"/>
        <v>0</v>
      </c>
      <c r="KN34" s="110"/>
      <c r="KO34" s="111"/>
      <c r="KP34" s="107"/>
      <c r="KQ34" s="22"/>
      <c r="KR34" s="108"/>
      <c r="KS34" s="109"/>
      <c r="KT34" s="98">
        <f t="shared" si="191"/>
        <v>0</v>
      </c>
      <c r="KU34" s="109"/>
      <c r="KV34" s="109"/>
      <c r="KW34" s="109"/>
      <c r="KX34" s="100">
        <f t="shared" si="193"/>
        <v>0</v>
      </c>
      <c r="KY34" s="109"/>
      <c r="KZ34" s="109"/>
      <c r="LA34" s="109"/>
      <c r="LB34" s="98">
        <f t="shared" si="195"/>
        <v>0</v>
      </c>
      <c r="LC34" s="110"/>
      <c r="LD34" s="111"/>
      <c r="LE34" s="107"/>
      <c r="LF34" s="22"/>
      <c r="LG34" s="108"/>
      <c r="LH34" s="109"/>
      <c r="LI34" s="98">
        <f t="shared" si="198"/>
        <v>0</v>
      </c>
      <c r="LJ34" s="109"/>
      <c r="LK34" s="109"/>
      <c r="LL34" s="109"/>
      <c r="LM34" s="100">
        <f t="shared" si="200"/>
        <v>0</v>
      </c>
      <c r="LN34" s="109"/>
      <c r="LO34" s="109"/>
      <c r="LP34" s="109"/>
      <c r="LQ34" s="98">
        <f t="shared" si="202"/>
        <v>0</v>
      </c>
      <c r="LR34" s="110"/>
      <c r="LS34" s="111"/>
      <c r="LT34" s="107"/>
      <c r="LU34" s="22"/>
      <c r="LV34" s="108"/>
      <c r="LW34" s="109"/>
      <c r="LX34" s="98">
        <f t="shared" si="206"/>
        <v>0</v>
      </c>
      <c r="LY34" s="109"/>
      <c r="LZ34" s="109"/>
      <c r="MA34" s="109"/>
      <c r="MB34" s="100">
        <f t="shared" si="208"/>
        <v>0</v>
      </c>
      <c r="MC34" s="109"/>
      <c r="MD34" s="109"/>
      <c r="ME34" s="109"/>
      <c r="MF34" s="98">
        <f t="shared" si="210"/>
        <v>0</v>
      </c>
      <c r="MG34" s="110"/>
      <c r="MH34" s="111"/>
      <c r="MI34" s="107"/>
      <c r="MJ34" s="22"/>
      <c r="MK34" s="108"/>
      <c r="ML34" s="109"/>
      <c r="MM34" s="98">
        <f t="shared" si="213"/>
        <v>0</v>
      </c>
      <c r="MN34" s="109"/>
      <c r="MO34" s="109"/>
      <c r="MP34" s="109"/>
      <c r="MQ34" s="100">
        <f t="shared" si="215"/>
        <v>0</v>
      </c>
      <c r="MR34" s="109"/>
      <c r="MS34" s="109"/>
      <c r="MT34" s="109"/>
      <c r="MU34" s="98">
        <f t="shared" si="217"/>
        <v>0</v>
      </c>
      <c r="MV34" s="110"/>
      <c r="MW34" s="111"/>
      <c r="MX34" s="107"/>
      <c r="MY34" s="22"/>
      <c r="MZ34" s="108"/>
      <c r="NA34" s="109"/>
      <c r="NB34" s="98">
        <f t="shared" si="220"/>
        <v>0</v>
      </c>
      <c r="NC34" s="109"/>
      <c r="ND34" s="109"/>
      <c r="NE34" s="109"/>
      <c r="NF34" s="100">
        <f t="shared" si="222"/>
        <v>0</v>
      </c>
      <c r="NG34" s="109"/>
      <c r="NH34" s="109"/>
      <c r="NI34" s="109"/>
      <c r="NJ34" s="98">
        <f t="shared" si="224"/>
        <v>0</v>
      </c>
      <c r="NK34" s="110"/>
      <c r="NL34" s="111"/>
      <c r="NM34" s="107"/>
      <c r="NN34" s="22"/>
      <c r="NO34" s="108"/>
      <c r="NP34" s="109"/>
      <c r="NQ34" s="98">
        <f t="shared" si="227"/>
        <v>0</v>
      </c>
      <c r="NR34" s="109"/>
      <c r="NS34" s="109"/>
      <c r="NT34" s="109"/>
      <c r="NU34" s="100">
        <f t="shared" si="229"/>
        <v>0</v>
      </c>
      <c r="NV34" s="109"/>
      <c r="NW34" s="109"/>
      <c r="NX34" s="109"/>
      <c r="NY34" s="98">
        <f t="shared" si="231"/>
        <v>0</v>
      </c>
      <c r="NZ34" s="110"/>
      <c r="OA34" s="111"/>
      <c r="OB34" s="107"/>
      <c r="OC34" s="22"/>
      <c r="OD34" s="108"/>
      <c r="OE34" s="109"/>
      <c r="OF34" s="98">
        <f t="shared" si="234"/>
        <v>0</v>
      </c>
      <c r="OG34" s="109"/>
      <c r="OH34" s="109"/>
      <c r="OI34" s="109"/>
      <c r="OJ34" s="100">
        <f t="shared" si="236"/>
        <v>0</v>
      </c>
      <c r="OK34" s="109"/>
      <c r="OL34" s="109"/>
      <c r="OM34" s="109"/>
      <c r="ON34" s="98">
        <f t="shared" si="238"/>
        <v>0</v>
      </c>
      <c r="OO34" s="110"/>
      <c r="OP34" s="111"/>
      <c r="OQ34" s="107"/>
      <c r="OR34" s="22"/>
      <c r="OS34" s="108"/>
      <c r="OT34" s="109"/>
      <c r="OU34" s="98">
        <f t="shared" si="2190"/>
        <v>0</v>
      </c>
      <c r="OV34" s="109"/>
      <c r="OW34" s="109"/>
      <c r="OX34" s="109"/>
      <c r="OY34" s="100">
        <f t="shared" si="2192"/>
        <v>0</v>
      </c>
      <c r="OZ34" s="109"/>
      <c r="PA34" s="109"/>
      <c r="PB34" s="109"/>
      <c r="PC34" s="98">
        <f t="shared" si="2194"/>
        <v>0</v>
      </c>
      <c r="PD34" s="110"/>
      <c r="PE34" s="111"/>
      <c r="PF34" s="107"/>
      <c r="PG34" s="22"/>
      <c r="PH34" s="108"/>
      <c r="PI34" s="109"/>
      <c r="PJ34" s="98">
        <f t="shared" si="247"/>
        <v>0</v>
      </c>
      <c r="PK34" s="109"/>
      <c r="PL34" s="109"/>
      <c r="PM34" s="109"/>
      <c r="PN34" s="100">
        <f t="shared" si="249"/>
        <v>0</v>
      </c>
      <c r="PO34" s="109"/>
      <c r="PP34" s="109"/>
      <c r="PQ34" s="109"/>
      <c r="PR34" s="98">
        <f t="shared" si="251"/>
        <v>0</v>
      </c>
      <c r="PS34" s="110"/>
      <c r="PT34" s="111"/>
      <c r="PU34" s="107"/>
      <c r="PV34" s="22"/>
      <c r="PW34" s="108"/>
      <c r="PX34" s="109"/>
      <c r="PY34" s="98">
        <f t="shared" si="254"/>
        <v>0</v>
      </c>
      <c r="PZ34" s="109"/>
      <c r="QA34" s="109"/>
      <c r="QB34" s="109"/>
      <c r="QC34" s="100">
        <f t="shared" si="256"/>
        <v>0</v>
      </c>
      <c r="QD34" s="109"/>
      <c r="QE34" s="109"/>
      <c r="QF34" s="109"/>
      <c r="QG34" s="98">
        <f t="shared" si="258"/>
        <v>0</v>
      </c>
      <c r="QH34" s="110"/>
      <c r="QI34" s="111"/>
      <c r="QJ34" s="107"/>
      <c r="QK34" s="22"/>
      <c r="QL34" s="108"/>
      <c r="QM34" s="109"/>
      <c r="QN34" s="98">
        <f t="shared" si="261"/>
        <v>0</v>
      </c>
      <c r="QO34" s="109"/>
      <c r="QP34" s="109"/>
      <c r="QQ34" s="109"/>
      <c r="QR34" s="100">
        <f t="shared" si="263"/>
        <v>0</v>
      </c>
      <c r="QS34" s="109"/>
      <c r="QT34" s="109"/>
      <c r="QU34" s="109"/>
      <c r="QV34" s="98">
        <f t="shared" si="265"/>
        <v>0</v>
      </c>
      <c r="QW34" s="110"/>
      <c r="QX34" s="111"/>
      <c r="QY34" s="107"/>
      <c r="QZ34" s="22"/>
      <c r="RA34" s="108"/>
      <c r="RB34" s="109"/>
      <c r="RC34" s="98">
        <f t="shared" si="268"/>
        <v>0</v>
      </c>
      <c r="RD34" s="109"/>
      <c r="RE34" s="109"/>
      <c r="RF34" s="109"/>
      <c r="RG34" s="100">
        <f t="shared" si="270"/>
        <v>0</v>
      </c>
      <c r="RH34" s="109"/>
      <c r="RI34" s="109"/>
      <c r="RJ34" s="109"/>
      <c r="RK34" s="98">
        <f t="shared" si="272"/>
        <v>0</v>
      </c>
      <c r="RL34" s="110"/>
      <c r="RM34" s="111"/>
      <c r="RN34" s="107"/>
      <c r="RO34" s="22"/>
      <c r="RP34" s="108"/>
      <c r="RQ34" s="109"/>
      <c r="RR34" s="98">
        <f t="shared" si="275"/>
        <v>0</v>
      </c>
      <c r="RS34" s="109"/>
      <c r="RT34" s="109"/>
      <c r="RU34" s="109"/>
      <c r="RV34" s="100">
        <f t="shared" si="277"/>
        <v>0</v>
      </c>
      <c r="RW34" s="109"/>
      <c r="RX34" s="109"/>
      <c r="RY34" s="109"/>
      <c r="RZ34" s="98">
        <f t="shared" si="279"/>
        <v>0</v>
      </c>
      <c r="SA34" s="110"/>
      <c r="SB34" s="111"/>
      <c r="SC34" s="107"/>
      <c r="SD34" s="22"/>
      <c r="SE34" s="108"/>
      <c r="SF34" s="109"/>
      <c r="SG34" s="98">
        <f t="shared" si="282"/>
        <v>0</v>
      </c>
      <c r="SH34" s="109"/>
      <c r="SI34" s="109"/>
      <c r="SJ34" s="109"/>
      <c r="SK34" s="100">
        <f t="shared" si="284"/>
        <v>0</v>
      </c>
      <c r="SL34" s="109"/>
      <c r="SM34" s="109"/>
      <c r="SN34" s="109"/>
      <c r="SO34" s="98">
        <f t="shared" si="286"/>
        <v>0</v>
      </c>
      <c r="SP34" s="110"/>
      <c r="SQ34" s="111"/>
      <c r="SR34" s="107"/>
      <c r="SS34" s="22"/>
      <c r="ST34" s="108"/>
      <c r="SU34" s="109"/>
      <c r="SV34" s="98">
        <f t="shared" si="289"/>
        <v>0</v>
      </c>
      <c r="SW34" s="109"/>
      <c r="SX34" s="109"/>
      <c r="SY34" s="109"/>
      <c r="SZ34" s="100">
        <f t="shared" si="291"/>
        <v>0</v>
      </c>
      <c r="TA34" s="109"/>
      <c r="TB34" s="109"/>
      <c r="TC34" s="109"/>
      <c r="TD34" s="98">
        <f t="shared" si="293"/>
        <v>0</v>
      </c>
      <c r="TE34" s="110"/>
      <c r="TF34" s="111"/>
      <c r="TG34" s="107"/>
      <c r="TH34" s="22"/>
      <c r="TI34" s="108"/>
      <c r="TJ34" s="109"/>
      <c r="TK34" s="98">
        <f t="shared" si="296"/>
        <v>0</v>
      </c>
      <c r="TL34" s="109"/>
      <c r="TM34" s="109"/>
      <c r="TN34" s="109"/>
      <c r="TO34" s="100">
        <f t="shared" si="298"/>
        <v>0</v>
      </c>
      <c r="TP34" s="109"/>
      <c r="TQ34" s="109"/>
      <c r="TR34" s="109"/>
      <c r="TS34" s="98">
        <f t="shared" si="300"/>
        <v>0</v>
      </c>
      <c r="TT34" s="110"/>
      <c r="TU34" s="111"/>
      <c r="TV34" s="107"/>
      <c r="TW34" s="22"/>
      <c r="TX34" s="108"/>
      <c r="TY34" s="109"/>
      <c r="TZ34" s="98">
        <f t="shared" si="303"/>
        <v>0</v>
      </c>
      <c r="UA34" s="109"/>
      <c r="UB34" s="109"/>
      <c r="UC34" s="109"/>
      <c r="UD34" s="100">
        <f t="shared" si="305"/>
        <v>0</v>
      </c>
      <c r="UE34" s="109"/>
      <c r="UF34" s="109"/>
      <c r="UG34" s="109"/>
      <c r="UH34" s="98">
        <f t="shared" si="307"/>
        <v>0</v>
      </c>
      <c r="UI34" s="110"/>
      <c r="UJ34" s="111"/>
      <c r="UK34" s="107"/>
      <c r="UL34" s="22"/>
      <c r="UM34" s="108"/>
      <c r="UN34" s="109"/>
      <c r="UO34" s="98">
        <f t="shared" si="310"/>
        <v>0</v>
      </c>
      <c r="UP34" s="109"/>
      <c r="UQ34" s="109"/>
      <c r="UR34" s="109"/>
      <c r="US34" s="100">
        <f t="shared" si="312"/>
        <v>0</v>
      </c>
      <c r="UT34" s="109"/>
      <c r="UU34" s="109"/>
      <c r="UV34" s="109"/>
      <c r="UW34" s="98">
        <f t="shared" si="314"/>
        <v>0</v>
      </c>
      <c r="UX34" s="110"/>
      <c r="UY34" s="111"/>
      <c r="UZ34" s="107"/>
      <c r="VA34" s="22"/>
      <c r="VB34" s="108"/>
      <c r="VC34" s="109"/>
      <c r="VD34" s="98">
        <f t="shared" si="317"/>
        <v>0</v>
      </c>
      <c r="VE34" s="109"/>
      <c r="VF34" s="109"/>
      <c r="VG34" s="109"/>
      <c r="VH34" s="100">
        <f t="shared" si="319"/>
        <v>0</v>
      </c>
      <c r="VI34" s="109"/>
      <c r="VJ34" s="109"/>
      <c r="VK34" s="109"/>
      <c r="VL34" s="98">
        <f t="shared" si="321"/>
        <v>0</v>
      </c>
      <c r="VM34" s="110"/>
      <c r="VN34" s="111"/>
      <c r="VO34" s="107"/>
      <c r="VP34" s="22"/>
      <c r="VQ34" s="108"/>
      <c r="VR34" s="109"/>
      <c r="VS34" s="98">
        <f t="shared" si="324"/>
        <v>0</v>
      </c>
      <c r="VT34" s="109"/>
      <c r="VU34" s="109"/>
      <c r="VV34" s="109"/>
      <c r="VW34" s="100">
        <f t="shared" si="326"/>
        <v>0</v>
      </c>
      <c r="VX34" s="109"/>
      <c r="VY34" s="109"/>
      <c r="VZ34" s="109"/>
      <c r="WA34" s="98">
        <f t="shared" si="328"/>
        <v>0</v>
      </c>
      <c r="WB34" s="110"/>
      <c r="WC34" s="111"/>
      <c r="WD34" s="107"/>
      <c r="WE34" s="22"/>
    </row>
    <row r="35" spans="1:603" ht="16.5" customHeight="1">
      <c r="A35" s="94"/>
      <c r="B35" s="105" t="s">
        <v>238</v>
      </c>
      <c r="C35" s="106" t="s">
        <v>58</v>
      </c>
      <c r="D35" s="108"/>
      <c r="E35" s="109"/>
      <c r="F35" s="98">
        <f t="shared" si="51"/>
        <v>0</v>
      </c>
      <c r="G35" s="109"/>
      <c r="H35" s="109"/>
      <c r="I35" s="109"/>
      <c r="J35" s="100">
        <f t="shared" si="53"/>
        <v>0</v>
      </c>
      <c r="K35" s="109"/>
      <c r="L35" s="109"/>
      <c r="M35" s="109"/>
      <c r="N35" s="98">
        <f t="shared" si="55"/>
        <v>0</v>
      </c>
      <c r="O35" s="110"/>
      <c r="P35" s="111"/>
      <c r="Q35" s="107"/>
      <c r="R35" s="22"/>
      <c r="S35" s="108"/>
      <c r="T35" s="109"/>
      <c r="U35" s="98">
        <f t="shared" si="58"/>
        <v>0</v>
      </c>
      <c r="V35" s="109"/>
      <c r="W35" s="109"/>
      <c r="X35" s="109"/>
      <c r="Y35" s="100">
        <f t="shared" si="60"/>
        <v>0</v>
      </c>
      <c r="Z35" s="109"/>
      <c r="AA35" s="109"/>
      <c r="AB35" s="109"/>
      <c r="AC35" s="98">
        <f t="shared" si="62"/>
        <v>0</v>
      </c>
      <c r="AD35" s="110"/>
      <c r="AE35" s="111"/>
      <c r="AF35" s="107"/>
      <c r="AG35" s="22"/>
      <c r="AH35" s="108"/>
      <c r="AI35" s="109"/>
      <c r="AJ35" s="98">
        <f t="shared" si="65"/>
        <v>0</v>
      </c>
      <c r="AK35" s="109"/>
      <c r="AL35" s="109"/>
      <c r="AM35" s="109"/>
      <c r="AN35" s="100">
        <f t="shared" si="67"/>
        <v>0</v>
      </c>
      <c r="AO35" s="109"/>
      <c r="AP35" s="109"/>
      <c r="AQ35" s="109"/>
      <c r="AR35" s="98">
        <f t="shared" si="69"/>
        <v>0</v>
      </c>
      <c r="AS35" s="110"/>
      <c r="AT35" s="111"/>
      <c r="AU35" s="107"/>
      <c r="AV35" s="22"/>
      <c r="AW35" s="108"/>
      <c r="AX35" s="109"/>
      <c r="AY35" s="98">
        <f t="shared" si="72"/>
        <v>0</v>
      </c>
      <c r="AZ35" s="109"/>
      <c r="BA35" s="109"/>
      <c r="BB35" s="109"/>
      <c r="BC35" s="100">
        <f t="shared" si="74"/>
        <v>0</v>
      </c>
      <c r="BD35" s="109"/>
      <c r="BE35" s="109"/>
      <c r="BF35" s="109"/>
      <c r="BG35" s="98">
        <f t="shared" si="76"/>
        <v>0</v>
      </c>
      <c r="BH35" s="110"/>
      <c r="BI35" s="111"/>
      <c r="BJ35" s="107"/>
      <c r="BK35" s="22"/>
      <c r="BL35" s="108"/>
      <c r="BM35" s="109"/>
      <c r="BN35" s="98">
        <f t="shared" si="79"/>
        <v>0</v>
      </c>
      <c r="BO35" s="109"/>
      <c r="BP35" s="109"/>
      <c r="BQ35" s="109"/>
      <c r="BR35" s="100">
        <f t="shared" si="81"/>
        <v>0</v>
      </c>
      <c r="BS35" s="109"/>
      <c r="BT35" s="109"/>
      <c r="BU35" s="109"/>
      <c r="BV35" s="98">
        <f t="shared" si="83"/>
        <v>0</v>
      </c>
      <c r="BW35" s="110"/>
      <c r="BX35" s="111"/>
      <c r="BY35" s="107"/>
      <c r="BZ35" s="23"/>
      <c r="CA35" s="108"/>
      <c r="CB35" s="109"/>
      <c r="CC35" s="98">
        <f t="shared" si="86"/>
        <v>0</v>
      </c>
      <c r="CD35" s="109"/>
      <c r="CE35" s="109"/>
      <c r="CF35" s="109"/>
      <c r="CG35" s="100">
        <f t="shared" si="88"/>
        <v>0</v>
      </c>
      <c r="CH35" s="109"/>
      <c r="CI35" s="109"/>
      <c r="CJ35" s="109"/>
      <c r="CK35" s="98">
        <f t="shared" si="90"/>
        <v>0</v>
      </c>
      <c r="CL35" s="110"/>
      <c r="CM35" s="111"/>
      <c r="CN35" s="107"/>
      <c r="CO35" s="22"/>
      <c r="CP35" s="108"/>
      <c r="CQ35" s="109"/>
      <c r="CR35" s="98">
        <f t="shared" si="93"/>
        <v>0</v>
      </c>
      <c r="CS35" s="109"/>
      <c r="CT35" s="109"/>
      <c r="CU35" s="109"/>
      <c r="CV35" s="100">
        <f t="shared" si="95"/>
        <v>0</v>
      </c>
      <c r="CW35" s="109"/>
      <c r="CX35" s="109"/>
      <c r="CY35" s="109"/>
      <c r="CZ35" s="98">
        <f t="shared" si="97"/>
        <v>0</v>
      </c>
      <c r="DA35" s="110"/>
      <c r="DB35" s="111"/>
      <c r="DC35" s="107"/>
      <c r="DD35" s="22"/>
      <c r="DE35" s="108"/>
      <c r="DF35" s="109"/>
      <c r="DG35" s="98">
        <f t="shared" si="100"/>
        <v>0</v>
      </c>
      <c r="DH35" s="109"/>
      <c r="DI35" s="109"/>
      <c r="DJ35" s="109"/>
      <c r="DK35" s="100">
        <f t="shared" si="102"/>
        <v>0</v>
      </c>
      <c r="DL35" s="109"/>
      <c r="DM35" s="109"/>
      <c r="DN35" s="109"/>
      <c r="DO35" s="98">
        <f t="shared" si="104"/>
        <v>0</v>
      </c>
      <c r="DP35" s="110"/>
      <c r="DQ35" s="111"/>
      <c r="DR35" s="107"/>
      <c r="DS35" s="22"/>
      <c r="DT35" s="108"/>
      <c r="DU35" s="109"/>
      <c r="DV35" s="98">
        <f t="shared" si="107"/>
        <v>0</v>
      </c>
      <c r="DW35" s="109"/>
      <c r="DX35" s="109"/>
      <c r="DY35" s="109"/>
      <c r="DZ35" s="100">
        <f t="shared" si="109"/>
        <v>0</v>
      </c>
      <c r="EA35" s="109"/>
      <c r="EB35" s="109"/>
      <c r="EC35" s="109"/>
      <c r="ED35" s="98">
        <f t="shared" si="111"/>
        <v>0</v>
      </c>
      <c r="EE35" s="110"/>
      <c r="EF35" s="111"/>
      <c r="EG35" s="107"/>
      <c r="EH35" s="22"/>
      <c r="EI35" s="108"/>
      <c r="EJ35" s="109"/>
      <c r="EK35" s="98">
        <f t="shared" si="114"/>
        <v>0</v>
      </c>
      <c r="EL35" s="109"/>
      <c r="EM35" s="109"/>
      <c r="EN35" s="109"/>
      <c r="EO35" s="100">
        <f t="shared" si="116"/>
        <v>0</v>
      </c>
      <c r="EP35" s="109"/>
      <c r="EQ35" s="109"/>
      <c r="ER35" s="109"/>
      <c r="ES35" s="98">
        <f t="shared" si="118"/>
        <v>0</v>
      </c>
      <c r="ET35" s="110"/>
      <c r="EU35" s="111"/>
      <c r="EV35" s="107"/>
      <c r="EW35" s="22"/>
      <c r="EX35" s="108"/>
      <c r="EY35" s="109"/>
      <c r="EZ35" s="98">
        <f t="shared" si="121"/>
        <v>0</v>
      </c>
      <c r="FA35" s="109"/>
      <c r="FB35" s="109"/>
      <c r="FC35" s="109"/>
      <c r="FD35" s="100">
        <f t="shared" si="123"/>
        <v>0</v>
      </c>
      <c r="FE35" s="109"/>
      <c r="FF35" s="109"/>
      <c r="FG35" s="109"/>
      <c r="FH35" s="98">
        <f t="shared" si="125"/>
        <v>0</v>
      </c>
      <c r="FI35" s="110"/>
      <c r="FJ35" s="111"/>
      <c r="FK35" s="107"/>
      <c r="FL35" s="22"/>
      <c r="FM35" s="108"/>
      <c r="FN35" s="109"/>
      <c r="FO35" s="98">
        <f t="shared" si="128"/>
        <v>0</v>
      </c>
      <c r="FP35" s="109"/>
      <c r="FQ35" s="109"/>
      <c r="FR35" s="109"/>
      <c r="FS35" s="100">
        <f t="shared" si="130"/>
        <v>0</v>
      </c>
      <c r="FT35" s="109"/>
      <c r="FU35" s="109"/>
      <c r="FV35" s="109"/>
      <c r="FW35" s="98">
        <f t="shared" si="132"/>
        <v>0</v>
      </c>
      <c r="FX35" s="110"/>
      <c r="FY35" s="111"/>
      <c r="FZ35" s="107"/>
      <c r="GA35" s="22"/>
      <c r="GB35" s="108"/>
      <c r="GC35" s="109"/>
      <c r="GD35" s="98">
        <f t="shared" si="135"/>
        <v>0</v>
      </c>
      <c r="GE35" s="109"/>
      <c r="GF35" s="109"/>
      <c r="GG35" s="109"/>
      <c r="GH35" s="100">
        <f t="shared" si="137"/>
        <v>0</v>
      </c>
      <c r="GI35" s="109"/>
      <c r="GJ35" s="109"/>
      <c r="GK35" s="109"/>
      <c r="GL35" s="98">
        <f t="shared" si="139"/>
        <v>0</v>
      </c>
      <c r="GM35" s="110"/>
      <c r="GN35" s="111"/>
      <c r="GO35" s="107"/>
      <c r="GP35" s="22"/>
      <c r="GQ35" s="108"/>
      <c r="GR35" s="109"/>
      <c r="GS35" s="98">
        <f t="shared" si="142"/>
        <v>0</v>
      </c>
      <c r="GT35" s="109"/>
      <c r="GU35" s="109"/>
      <c r="GV35" s="109"/>
      <c r="GW35" s="100">
        <f t="shared" si="144"/>
        <v>0</v>
      </c>
      <c r="GX35" s="109"/>
      <c r="GY35" s="109"/>
      <c r="GZ35" s="109"/>
      <c r="HA35" s="98">
        <f t="shared" si="146"/>
        <v>0</v>
      </c>
      <c r="HB35" s="110"/>
      <c r="HC35" s="111"/>
      <c r="HD35" s="107"/>
      <c r="HE35" s="22"/>
      <c r="HF35" s="108"/>
      <c r="HG35" s="109"/>
      <c r="HH35" s="98">
        <f t="shared" si="149"/>
        <v>0</v>
      </c>
      <c r="HI35" s="109"/>
      <c r="HJ35" s="109"/>
      <c r="HK35" s="109"/>
      <c r="HL35" s="100">
        <f t="shared" si="151"/>
        <v>0</v>
      </c>
      <c r="HM35" s="109"/>
      <c r="HN35" s="109"/>
      <c r="HO35" s="109"/>
      <c r="HP35" s="98">
        <f t="shared" si="153"/>
        <v>0</v>
      </c>
      <c r="HQ35" s="110"/>
      <c r="HR35" s="111"/>
      <c r="HS35" s="107"/>
      <c r="HT35" s="22"/>
      <c r="HU35" s="108"/>
      <c r="HV35" s="109"/>
      <c r="HW35" s="98">
        <f t="shared" si="156"/>
        <v>0</v>
      </c>
      <c r="HX35" s="109"/>
      <c r="HY35" s="109"/>
      <c r="HZ35" s="109"/>
      <c r="IA35" s="100">
        <f t="shared" si="158"/>
        <v>0</v>
      </c>
      <c r="IB35" s="109"/>
      <c r="IC35" s="109"/>
      <c r="ID35" s="109"/>
      <c r="IE35" s="98">
        <f t="shared" si="160"/>
        <v>0</v>
      </c>
      <c r="IF35" s="110"/>
      <c r="IG35" s="111"/>
      <c r="IH35" s="107"/>
      <c r="II35" s="22"/>
      <c r="IJ35" s="108"/>
      <c r="IK35" s="109"/>
      <c r="IL35" s="98">
        <f t="shared" si="163"/>
        <v>0</v>
      </c>
      <c r="IM35" s="109"/>
      <c r="IN35" s="109"/>
      <c r="IO35" s="109"/>
      <c r="IP35" s="100">
        <f t="shared" si="165"/>
        <v>0</v>
      </c>
      <c r="IQ35" s="109"/>
      <c r="IR35" s="109"/>
      <c r="IS35" s="109"/>
      <c r="IT35" s="98">
        <f t="shared" si="167"/>
        <v>0</v>
      </c>
      <c r="IU35" s="110"/>
      <c r="IV35" s="111"/>
      <c r="IW35" s="107"/>
      <c r="IX35" s="22"/>
      <c r="IY35" s="108"/>
      <c r="IZ35" s="109"/>
      <c r="JA35" s="98">
        <f t="shared" si="170"/>
        <v>0</v>
      </c>
      <c r="JB35" s="109"/>
      <c r="JC35" s="109"/>
      <c r="JD35" s="109"/>
      <c r="JE35" s="100">
        <f t="shared" si="172"/>
        <v>0</v>
      </c>
      <c r="JF35" s="109"/>
      <c r="JG35" s="109"/>
      <c r="JH35" s="109"/>
      <c r="JI35" s="98">
        <f t="shared" si="174"/>
        <v>0</v>
      </c>
      <c r="JJ35" s="110"/>
      <c r="JK35" s="111"/>
      <c r="JL35" s="107"/>
      <c r="JM35" s="22"/>
      <c r="JN35" s="108"/>
      <c r="JO35" s="109"/>
      <c r="JP35" s="98">
        <f t="shared" si="177"/>
        <v>0</v>
      </c>
      <c r="JQ35" s="109"/>
      <c r="JR35" s="109"/>
      <c r="JS35" s="109"/>
      <c r="JT35" s="100">
        <f t="shared" si="179"/>
        <v>0</v>
      </c>
      <c r="JU35" s="109"/>
      <c r="JV35" s="109"/>
      <c r="JW35" s="109"/>
      <c r="JX35" s="98">
        <f t="shared" si="181"/>
        <v>0</v>
      </c>
      <c r="JY35" s="110"/>
      <c r="JZ35" s="111"/>
      <c r="KA35" s="107"/>
      <c r="KB35" s="22"/>
      <c r="KC35" s="108"/>
      <c r="KD35" s="109"/>
      <c r="KE35" s="98">
        <f t="shared" si="184"/>
        <v>0</v>
      </c>
      <c r="KF35" s="109"/>
      <c r="KG35" s="109"/>
      <c r="KH35" s="109"/>
      <c r="KI35" s="100">
        <f t="shared" si="186"/>
        <v>0</v>
      </c>
      <c r="KJ35" s="109"/>
      <c r="KK35" s="109"/>
      <c r="KL35" s="109"/>
      <c r="KM35" s="98">
        <f t="shared" si="188"/>
        <v>0</v>
      </c>
      <c r="KN35" s="110"/>
      <c r="KO35" s="111"/>
      <c r="KP35" s="107"/>
      <c r="KQ35" s="22"/>
      <c r="KR35" s="108"/>
      <c r="KS35" s="109"/>
      <c r="KT35" s="98">
        <f t="shared" si="191"/>
        <v>0</v>
      </c>
      <c r="KU35" s="109"/>
      <c r="KV35" s="109"/>
      <c r="KW35" s="109"/>
      <c r="KX35" s="100">
        <f t="shared" si="193"/>
        <v>0</v>
      </c>
      <c r="KY35" s="109"/>
      <c r="KZ35" s="109"/>
      <c r="LA35" s="109"/>
      <c r="LB35" s="98">
        <f t="shared" si="195"/>
        <v>0</v>
      </c>
      <c r="LC35" s="110"/>
      <c r="LD35" s="111"/>
      <c r="LE35" s="107"/>
      <c r="LF35" s="22"/>
      <c r="LG35" s="108"/>
      <c r="LH35" s="109"/>
      <c r="LI35" s="98">
        <f t="shared" si="198"/>
        <v>0</v>
      </c>
      <c r="LJ35" s="109"/>
      <c r="LK35" s="109"/>
      <c r="LL35" s="109"/>
      <c r="LM35" s="100">
        <f t="shared" si="200"/>
        <v>0</v>
      </c>
      <c r="LN35" s="109"/>
      <c r="LO35" s="109"/>
      <c r="LP35" s="109"/>
      <c r="LQ35" s="98">
        <f t="shared" si="202"/>
        <v>0</v>
      </c>
      <c r="LR35" s="110"/>
      <c r="LS35" s="111"/>
      <c r="LT35" s="107"/>
      <c r="LU35" s="22"/>
      <c r="LV35" s="108"/>
      <c r="LW35" s="109"/>
      <c r="LX35" s="98">
        <f t="shared" si="206"/>
        <v>0</v>
      </c>
      <c r="LY35" s="109"/>
      <c r="LZ35" s="109"/>
      <c r="MA35" s="109"/>
      <c r="MB35" s="100">
        <f t="shared" si="208"/>
        <v>0</v>
      </c>
      <c r="MC35" s="109"/>
      <c r="MD35" s="109"/>
      <c r="ME35" s="109"/>
      <c r="MF35" s="98">
        <f t="shared" si="210"/>
        <v>0</v>
      </c>
      <c r="MG35" s="110"/>
      <c r="MH35" s="111"/>
      <c r="MI35" s="107"/>
      <c r="MJ35" s="22"/>
      <c r="MK35" s="108"/>
      <c r="ML35" s="109"/>
      <c r="MM35" s="98">
        <f t="shared" si="213"/>
        <v>0</v>
      </c>
      <c r="MN35" s="109"/>
      <c r="MO35" s="109"/>
      <c r="MP35" s="109"/>
      <c r="MQ35" s="100">
        <f t="shared" si="215"/>
        <v>0</v>
      </c>
      <c r="MR35" s="109"/>
      <c r="MS35" s="109"/>
      <c r="MT35" s="109"/>
      <c r="MU35" s="98">
        <f t="shared" si="217"/>
        <v>0</v>
      </c>
      <c r="MV35" s="110"/>
      <c r="MW35" s="111"/>
      <c r="MX35" s="107"/>
      <c r="MY35" s="22"/>
      <c r="MZ35" s="108"/>
      <c r="NA35" s="109"/>
      <c r="NB35" s="98">
        <f t="shared" si="220"/>
        <v>0</v>
      </c>
      <c r="NC35" s="109"/>
      <c r="ND35" s="109"/>
      <c r="NE35" s="109"/>
      <c r="NF35" s="100">
        <f t="shared" si="222"/>
        <v>0</v>
      </c>
      <c r="NG35" s="109"/>
      <c r="NH35" s="109"/>
      <c r="NI35" s="109"/>
      <c r="NJ35" s="98">
        <f t="shared" si="224"/>
        <v>0</v>
      </c>
      <c r="NK35" s="110"/>
      <c r="NL35" s="111"/>
      <c r="NM35" s="107"/>
      <c r="NN35" s="22"/>
      <c r="NO35" s="108"/>
      <c r="NP35" s="109"/>
      <c r="NQ35" s="98">
        <f t="shared" si="227"/>
        <v>0</v>
      </c>
      <c r="NR35" s="109"/>
      <c r="NS35" s="109"/>
      <c r="NT35" s="109"/>
      <c r="NU35" s="100">
        <f t="shared" si="229"/>
        <v>0</v>
      </c>
      <c r="NV35" s="109"/>
      <c r="NW35" s="109"/>
      <c r="NX35" s="109"/>
      <c r="NY35" s="98">
        <f t="shared" si="231"/>
        <v>0</v>
      </c>
      <c r="NZ35" s="110"/>
      <c r="OA35" s="111"/>
      <c r="OB35" s="107"/>
      <c r="OC35" s="22"/>
      <c r="OD35" s="108"/>
      <c r="OE35" s="109"/>
      <c r="OF35" s="98">
        <f t="shared" si="234"/>
        <v>0</v>
      </c>
      <c r="OG35" s="109"/>
      <c r="OH35" s="109"/>
      <c r="OI35" s="109"/>
      <c r="OJ35" s="100">
        <f t="shared" si="236"/>
        <v>0</v>
      </c>
      <c r="OK35" s="109"/>
      <c r="OL35" s="109"/>
      <c r="OM35" s="109"/>
      <c r="ON35" s="98">
        <f t="shared" si="238"/>
        <v>0</v>
      </c>
      <c r="OO35" s="110"/>
      <c r="OP35" s="111"/>
      <c r="OQ35" s="107"/>
      <c r="OR35" s="22"/>
      <c r="OS35" s="108"/>
      <c r="OT35" s="109"/>
      <c r="OU35" s="98">
        <f t="shared" si="2190"/>
        <v>0</v>
      </c>
      <c r="OV35" s="109"/>
      <c r="OW35" s="109"/>
      <c r="OX35" s="109"/>
      <c r="OY35" s="100">
        <f t="shared" si="2192"/>
        <v>0</v>
      </c>
      <c r="OZ35" s="109"/>
      <c r="PA35" s="109"/>
      <c r="PB35" s="109"/>
      <c r="PC35" s="98">
        <f t="shared" si="2194"/>
        <v>0</v>
      </c>
      <c r="PD35" s="110"/>
      <c r="PE35" s="111"/>
      <c r="PF35" s="107"/>
      <c r="PG35" s="22"/>
      <c r="PH35" s="108"/>
      <c r="PI35" s="109"/>
      <c r="PJ35" s="98">
        <f t="shared" si="247"/>
        <v>0</v>
      </c>
      <c r="PK35" s="109"/>
      <c r="PL35" s="109"/>
      <c r="PM35" s="109"/>
      <c r="PN35" s="100">
        <f t="shared" si="249"/>
        <v>0</v>
      </c>
      <c r="PO35" s="109"/>
      <c r="PP35" s="109"/>
      <c r="PQ35" s="109"/>
      <c r="PR35" s="98">
        <f t="shared" si="251"/>
        <v>0</v>
      </c>
      <c r="PS35" s="110"/>
      <c r="PT35" s="111"/>
      <c r="PU35" s="107"/>
      <c r="PV35" s="22"/>
      <c r="PW35" s="108"/>
      <c r="PX35" s="109"/>
      <c r="PY35" s="98">
        <f t="shared" si="254"/>
        <v>0</v>
      </c>
      <c r="PZ35" s="109"/>
      <c r="QA35" s="109"/>
      <c r="QB35" s="109"/>
      <c r="QC35" s="100">
        <f t="shared" si="256"/>
        <v>0</v>
      </c>
      <c r="QD35" s="109"/>
      <c r="QE35" s="109"/>
      <c r="QF35" s="109"/>
      <c r="QG35" s="98">
        <f t="shared" si="258"/>
        <v>0</v>
      </c>
      <c r="QH35" s="110"/>
      <c r="QI35" s="111"/>
      <c r="QJ35" s="107"/>
      <c r="QK35" s="22"/>
      <c r="QL35" s="108"/>
      <c r="QM35" s="109"/>
      <c r="QN35" s="98">
        <f t="shared" si="261"/>
        <v>0</v>
      </c>
      <c r="QO35" s="109"/>
      <c r="QP35" s="109"/>
      <c r="QQ35" s="109"/>
      <c r="QR35" s="100">
        <f t="shared" si="263"/>
        <v>0</v>
      </c>
      <c r="QS35" s="109"/>
      <c r="QT35" s="109"/>
      <c r="QU35" s="109"/>
      <c r="QV35" s="98">
        <f t="shared" si="265"/>
        <v>0</v>
      </c>
      <c r="QW35" s="110"/>
      <c r="QX35" s="111"/>
      <c r="QY35" s="107"/>
      <c r="QZ35" s="22"/>
      <c r="RA35" s="108"/>
      <c r="RB35" s="109"/>
      <c r="RC35" s="98">
        <f t="shared" si="268"/>
        <v>0</v>
      </c>
      <c r="RD35" s="109"/>
      <c r="RE35" s="109"/>
      <c r="RF35" s="109"/>
      <c r="RG35" s="100">
        <f t="shared" si="270"/>
        <v>0</v>
      </c>
      <c r="RH35" s="109"/>
      <c r="RI35" s="109"/>
      <c r="RJ35" s="109"/>
      <c r="RK35" s="98">
        <f t="shared" si="272"/>
        <v>0</v>
      </c>
      <c r="RL35" s="110"/>
      <c r="RM35" s="111"/>
      <c r="RN35" s="107"/>
      <c r="RO35" s="22"/>
      <c r="RP35" s="108"/>
      <c r="RQ35" s="109"/>
      <c r="RR35" s="98">
        <f t="shared" si="275"/>
        <v>0</v>
      </c>
      <c r="RS35" s="109"/>
      <c r="RT35" s="109"/>
      <c r="RU35" s="109"/>
      <c r="RV35" s="100">
        <f t="shared" si="277"/>
        <v>0</v>
      </c>
      <c r="RW35" s="109"/>
      <c r="RX35" s="109"/>
      <c r="RY35" s="109"/>
      <c r="RZ35" s="98">
        <f t="shared" si="279"/>
        <v>0</v>
      </c>
      <c r="SA35" s="110"/>
      <c r="SB35" s="111"/>
      <c r="SC35" s="107"/>
      <c r="SD35" s="22"/>
      <c r="SE35" s="108"/>
      <c r="SF35" s="109"/>
      <c r="SG35" s="98">
        <f t="shared" si="282"/>
        <v>0</v>
      </c>
      <c r="SH35" s="109"/>
      <c r="SI35" s="109"/>
      <c r="SJ35" s="109"/>
      <c r="SK35" s="100">
        <f t="shared" si="284"/>
        <v>0</v>
      </c>
      <c r="SL35" s="109"/>
      <c r="SM35" s="109"/>
      <c r="SN35" s="109"/>
      <c r="SO35" s="98">
        <f t="shared" si="286"/>
        <v>0</v>
      </c>
      <c r="SP35" s="110"/>
      <c r="SQ35" s="111"/>
      <c r="SR35" s="107"/>
      <c r="SS35" s="22"/>
      <c r="ST35" s="108"/>
      <c r="SU35" s="109"/>
      <c r="SV35" s="98">
        <f t="shared" si="289"/>
        <v>0</v>
      </c>
      <c r="SW35" s="109"/>
      <c r="SX35" s="109"/>
      <c r="SY35" s="109"/>
      <c r="SZ35" s="100">
        <f t="shared" si="291"/>
        <v>0</v>
      </c>
      <c r="TA35" s="109"/>
      <c r="TB35" s="109"/>
      <c r="TC35" s="109"/>
      <c r="TD35" s="98">
        <f t="shared" si="293"/>
        <v>0</v>
      </c>
      <c r="TE35" s="110"/>
      <c r="TF35" s="111"/>
      <c r="TG35" s="107"/>
      <c r="TH35" s="22"/>
      <c r="TI35" s="108"/>
      <c r="TJ35" s="109"/>
      <c r="TK35" s="98">
        <f t="shared" si="296"/>
        <v>0</v>
      </c>
      <c r="TL35" s="109"/>
      <c r="TM35" s="109"/>
      <c r="TN35" s="109"/>
      <c r="TO35" s="100">
        <f t="shared" si="298"/>
        <v>0</v>
      </c>
      <c r="TP35" s="109"/>
      <c r="TQ35" s="109"/>
      <c r="TR35" s="109"/>
      <c r="TS35" s="98">
        <f t="shared" si="300"/>
        <v>0</v>
      </c>
      <c r="TT35" s="110"/>
      <c r="TU35" s="111"/>
      <c r="TV35" s="107"/>
      <c r="TW35" s="22"/>
      <c r="TX35" s="108"/>
      <c r="TY35" s="109"/>
      <c r="TZ35" s="98">
        <f t="shared" si="303"/>
        <v>0</v>
      </c>
      <c r="UA35" s="109"/>
      <c r="UB35" s="109"/>
      <c r="UC35" s="109"/>
      <c r="UD35" s="100">
        <f t="shared" si="305"/>
        <v>0</v>
      </c>
      <c r="UE35" s="109"/>
      <c r="UF35" s="109"/>
      <c r="UG35" s="109"/>
      <c r="UH35" s="98">
        <f t="shared" si="307"/>
        <v>0</v>
      </c>
      <c r="UI35" s="110"/>
      <c r="UJ35" s="111"/>
      <c r="UK35" s="107"/>
      <c r="UL35" s="22"/>
      <c r="UM35" s="108"/>
      <c r="UN35" s="109"/>
      <c r="UO35" s="98">
        <f t="shared" si="310"/>
        <v>0</v>
      </c>
      <c r="UP35" s="109"/>
      <c r="UQ35" s="109"/>
      <c r="UR35" s="109"/>
      <c r="US35" s="100">
        <f t="shared" si="312"/>
        <v>0</v>
      </c>
      <c r="UT35" s="109"/>
      <c r="UU35" s="109"/>
      <c r="UV35" s="109"/>
      <c r="UW35" s="98">
        <f t="shared" si="314"/>
        <v>0</v>
      </c>
      <c r="UX35" s="110"/>
      <c r="UY35" s="111"/>
      <c r="UZ35" s="107"/>
      <c r="VA35" s="22"/>
      <c r="VB35" s="108"/>
      <c r="VC35" s="109"/>
      <c r="VD35" s="98">
        <f t="shared" si="317"/>
        <v>0</v>
      </c>
      <c r="VE35" s="109"/>
      <c r="VF35" s="109"/>
      <c r="VG35" s="109"/>
      <c r="VH35" s="100">
        <f t="shared" si="319"/>
        <v>0</v>
      </c>
      <c r="VI35" s="109"/>
      <c r="VJ35" s="109"/>
      <c r="VK35" s="109"/>
      <c r="VL35" s="98">
        <f t="shared" si="321"/>
        <v>0</v>
      </c>
      <c r="VM35" s="110"/>
      <c r="VN35" s="111"/>
      <c r="VO35" s="107"/>
      <c r="VP35" s="22"/>
      <c r="VQ35" s="108"/>
      <c r="VR35" s="109"/>
      <c r="VS35" s="98">
        <f t="shared" si="324"/>
        <v>0</v>
      </c>
      <c r="VT35" s="109"/>
      <c r="VU35" s="109"/>
      <c r="VV35" s="109"/>
      <c r="VW35" s="100">
        <f t="shared" si="326"/>
        <v>0</v>
      </c>
      <c r="VX35" s="109"/>
      <c r="VY35" s="109"/>
      <c r="VZ35" s="109"/>
      <c r="WA35" s="98">
        <f t="shared" si="328"/>
        <v>0</v>
      </c>
      <c r="WB35" s="110"/>
      <c r="WC35" s="111"/>
      <c r="WD35" s="107"/>
      <c r="WE35" s="22"/>
    </row>
    <row r="36" spans="1:603" ht="16.5" customHeight="1">
      <c r="A36" s="94"/>
      <c r="B36" s="105" t="s">
        <v>238</v>
      </c>
      <c r="C36" s="106" t="s">
        <v>59</v>
      </c>
      <c r="D36" s="108"/>
      <c r="E36" s="109"/>
      <c r="F36" s="98">
        <f t="shared" si="51"/>
        <v>0</v>
      </c>
      <c r="G36" s="109"/>
      <c r="H36" s="109"/>
      <c r="I36" s="109"/>
      <c r="J36" s="100">
        <f t="shared" si="53"/>
        <v>0</v>
      </c>
      <c r="K36" s="109"/>
      <c r="L36" s="109"/>
      <c r="M36" s="109"/>
      <c r="N36" s="98">
        <f t="shared" si="55"/>
        <v>0</v>
      </c>
      <c r="O36" s="110"/>
      <c r="P36" s="111"/>
      <c r="Q36" s="107"/>
      <c r="R36" s="22"/>
      <c r="S36" s="108"/>
      <c r="T36" s="109"/>
      <c r="U36" s="98">
        <f t="shared" si="58"/>
        <v>0</v>
      </c>
      <c r="V36" s="109"/>
      <c r="W36" s="109"/>
      <c r="X36" s="109"/>
      <c r="Y36" s="100">
        <f t="shared" si="60"/>
        <v>0</v>
      </c>
      <c r="Z36" s="109"/>
      <c r="AA36" s="109"/>
      <c r="AB36" s="109"/>
      <c r="AC36" s="98">
        <f t="shared" si="62"/>
        <v>0</v>
      </c>
      <c r="AD36" s="110"/>
      <c r="AE36" s="111"/>
      <c r="AF36" s="107"/>
      <c r="AG36" s="22"/>
      <c r="AH36" s="108"/>
      <c r="AI36" s="109"/>
      <c r="AJ36" s="98">
        <f t="shared" si="65"/>
        <v>0</v>
      </c>
      <c r="AK36" s="109"/>
      <c r="AL36" s="109"/>
      <c r="AM36" s="109"/>
      <c r="AN36" s="100">
        <f t="shared" si="67"/>
        <v>0</v>
      </c>
      <c r="AO36" s="109"/>
      <c r="AP36" s="109"/>
      <c r="AQ36" s="109"/>
      <c r="AR36" s="98">
        <f t="shared" si="69"/>
        <v>0</v>
      </c>
      <c r="AS36" s="110"/>
      <c r="AT36" s="111"/>
      <c r="AU36" s="107"/>
      <c r="AV36" s="22"/>
      <c r="AW36" s="108"/>
      <c r="AX36" s="109"/>
      <c r="AY36" s="98">
        <f t="shared" si="72"/>
        <v>0</v>
      </c>
      <c r="AZ36" s="109"/>
      <c r="BA36" s="109"/>
      <c r="BB36" s="109"/>
      <c r="BC36" s="100">
        <f t="shared" si="74"/>
        <v>0</v>
      </c>
      <c r="BD36" s="109"/>
      <c r="BE36" s="109"/>
      <c r="BF36" s="109"/>
      <c r="BG36" s="98">
        <f t="shared" si="76"/>
        <v>0</v>
      </c>
      <c r="BH36" s="110"/>
      <c r="BI36" s="111"/>
      <c r="BJ36" s="107"/>
      <c r="BK36" s="22"/>
      <c r="BL36" s="108"/>
      <c r="BM36" s="109"/>
      <c r="BN36" s="98">
        <f t="shared" si="79"/>
        <v>0</v>
      </c>
      <c r="BO36" s="109"/>
      <c r="BP36" s="109"/>
      <c r="BQ36" s="109"/>
      <c r="BR36" s="100">
        <f t="shared" si="81"/>
        <v>0</v>
      </c>
      <c r="BS36" s="109"/>
      <c r="BT36" s="109"/>
      <c r="BU36" s="109"/>
      <c r="BV36" s="98">
        <f t="shared" si="83"/>
        <v>0</v>
      </c>
      <c r="BW36" s="110"/>
      <c r="BX36" s="111"/>
      <c r="BY36" s="107"/>
      <c r="BZ36" s="23"/>
      <c r="CA36" s="108"/>
      <c r="CB36" s="109"/>
      <c r="CC36" s="98">
        <f t="shared" si="86"/>
        <v>0</v>
      </c>
      <c r="CD36" s="109"/>
      <c r="CE36" s="109"/>
      <c r="CF36" s="109"/>
      <c r="CG36" s="100">
        <f t="shared" si="88"/>
        <v>0</v>
      </c>
      <c r="CH36" s="109"/>
      <c r="CI36" s="109"/>
      <c r="CJ36" s="109"/>
      <c r="CK36" s="98">
        <f t="shared" si="90"/>
        <v>0</v>
      </c>
      <c r="CL36" s="110"/>
      <c r="CM36" s="111"/>
      <c r="CN36" s="107"/>
      <c r="CO36" s="22"/>
      <c r="CP36" s="108"/>
      <c r="CQ36" s="109"/>
      <c r="CR36" s="98">
        <f t="shared" si="93"/>
        <v>0</v>
      </c>
      <c r="CS36" s="109"/>
      <c r="CT36" s="109"/>
      <c r="CU36" s="109"/>
      <c r="CV36" s="100">
        <f t="shared" si="95"/>
        <v>0</v>
      </c>
      <c r="CW36" s="109"/>
      <c r="CX36" s="109"/>
      <c r="CY36" s="109"/>
      <c r="CZ36" s="98">
        <f t="shared" si="97"/>
        <v>0</v>
      </c>
      <c r="DA36" s="110"/>
      <c r="DB36" s="111"/>
      <c r="DC36" s="107"/>
      <c r="DD36" s="22"/>
      <c r="DE36" s="108"/>
      <c r="DF36" s="109"/>
      <c r="DG36" s="98">
        <f t="shared" si="100"/>
        <v>0</v>
      </c>
      <c r="DH36" s="109"/>
      <c r="DI36" s="109"/>
      <c r="DJ36" s="109"/>
      <c r="DK36" s="100">
        <f t="shared" si="102"/>
        <v>0</v>
      </c>
      <c r="DL36" s="109"/>
      <c r="DM36" s="109"/>
      <c r="DN36" s="109"/>
      <c r="DO36" s="98">
        <f t="shared" si="104"/>
        <v>0</v>
      </c>
      <c r="DP36" s="110"/>
      <c r="DQ36" s="111"/>
      <c r="DR36" s="107"/>
      <c r="DS36" s="22"/>
      <c r="DT36" s="108"/>
      <c r="DU36" s="109"/>
      <c r="DV36" s="98">
        <f t="shared" si="107"/>
        <v>0</v>
      </c>
      <c r="DW36" s="109"/>
      <c r="DX36" s="109"/>
      <c r="DY36" s="109"/>
      <c r="DZ36" s="100">
        <f t="shared" si="109"/>
        <v>0</v>
      </c>
      <c r="EA36" s="109"/>
      <c r="EB36" s="109"/>
      <c r="EC36" s="109"/>
      <c r="ED36" s="98">
        <f t="shared" si="111"/>
        <v>0</v>
      </c>
      <c r="EE36" s="110"/>
      <c r="EF36" s="111"/>
      <c r="EG36" s="107"/>
      <c r="EH36" s="22"/>
      <c r="EI36" s="108"/>
      <c r="EJ36" s="109"/>
      <c r="EK36" s="98">
        <f t="shared" si="114"/>
        <v>0</v>
      </c>
      <c r="EL36" s="109"/>
      <c r="EM36" s="109"/>
      <c r="EN36" s="109"/>
      <c r="EO36" s="100">
        <f t="shared" si="116"/>
        <v>0</v>
      </c>
      <c r="EP36" s="109"/>
      <c r="EQ36" s="109"/>
      <c r="ER36" s="109"/>
      <c r="ES36" s="98">
        <f t="shared" si="118"/>
        <v>0</v>
      </c>
      <c r="ET36" s="110"/>
      <c r="EU36" s="111"/>
      <c r="EV36" s="107"/>
      <c r="EW36" s="22"/>
      <c r="EX36" s="108"/>
      <c r="EY36" s="109"/>
      <c r="EZ36" s="98">
        <f t="shared" si="121"/>
        <v>0</v>
      </c>
      <c r="FA36" s="109"/>
      <c r="FB36" s="109"/>
      <c r="FC36" s="109"/>
      <c r="FD36" s="100">
        <f t="shared" si="123"/>
        <v>0</v>
      </c>
      <c r="FE36" s="109"/>
      <c r="FF36" s="109"/>
      <c r="FG36" s="109"/>
      <c r="FH36" s="98">
        <f t="shared" si="125"/>
        <v>0</v>
      </c>
      <c r="FI36" s="110"/>
      <c r="FJ36" s="111"/>
      <c r="FK36" s="107"/>
      <c r="FL36" s="22"/>
      <c r="FM36" s="108"/>
      <c r="FN36" s="109"/>
      <c r="FO36" s="98">
        <f t="shared" si="128"/>
        <v>0</v>
      </c>
      <c r="FP36" s="109"/>
      <c r="FQ36" s="109"/>
      <c r="FR36" s="109"/>
      <c r="FS36" s="100">
        <f t="shared" si="130"/>
        <v>0</v>
      </c>
      <c r="FT36" s="109"/>
      <c r="FU36" s="109"/>
      <c r="FV36" s="109"/>
      <c r="FW36" s="98">
        <f t="shared" si="132"/>
        <v>0</v>
      </c>
      <c r="FX36" s="110"/>
      <c r="FY36" s="111"/>
      <c r="FZ36" s="107"/>
      <c r="GA36" s="22"/>
      <c r="GB36" s="108"/>
      <c r="GC36" s="109"/>
      <c r="GD36" s="98">
        <f t="shared" si="135"/>
        <v>0</v>
      </c>
      <c r="GE36" s="109"/>
      <c r="GF36" s="109"/>
      <c r="GG36" s="109"/>
      <c r="GH36" s="100">
        <f t="shared" si="137"/>
        <v>0</v>
      </c>
      <c r="GI36" s="109"/>
      <c r="GJ36" s="109"/>
      <c r="GK36" s="109"/>
      <c r="GL36" s="98">
        <f t="shared" si="139"/>
        <v>0</v>
      </c>
      <c r="GM36" s="110"/>
      <c r="GN36" s="111"/>
      <c r="GO36" s="107"/>
      <c r="GP36" s="22"/>
      <c r="GQ36" s="108"/>
      <c r="GR36" s="109"/>
      <c r="GS36" s="98">
        <f t="shared" si="142"/>
        <v>0</v>
      </c>
      <c r="GT36" s="109"/>
      <c r="GU36" s="109"/>
      <c r="GV36" s="109"/>
      <c r="GW36" s="100">
        <f t="shared" si="144"/>
        <v>0</v>
      </c>
      <c r="GX36" s="109"/>
      <c r="GY36" s="109"/>
      <c r="GZ36" s="109"/>
      <c r="HA36" s="98">
        <f t="shared" si="146"/>
        <v>0</v>
      </c>
      <c r="HB36" s="110"/>
      <c r="HC36" s="111"/>
      <c r="HD36" s="107"/>
      <c r="HE36" s="22"/>
      <c r="HF36" s="108"/>
      <c r="HG36" s="109"/>
      <c r="HH36" s="98">
        <f t="shared" si="149"/>
        <v>0</v>
      </c>
      <c r="HI36" s="109"/>
      <c r="HJ36" s="109"/>
      <c r="HK36" s="109"/>
      <c r="HL36" s="100">
        <f t="shared" si="151"/>
        <v>0</v>
      </c>
      <c r="HM36" s="109"/>
      <c r="HN36" s="109"/>
      <c r="HO36" s="109"/>
      <c r="HP36" s="98">
        <f t="shared" si="153"/>
        <v>0</v>
      </c>
      <c r="HQ36" s="110"/>
      <c r="HR36" s="111"/>
      <c r="HS36" s="107"/>
      <c r="HT36" s="22"/>
      <c r="HU36" s="108"/>
      <c r="HV36" s="109"/>
      <c r="HW36" s="98">
        <f t="shared" si="156"/>
        <v>0</v>
      </c>
      <c r="HX36" s="109"/>
      <c r="HY36" s="109"/>
      <c r="HZ36" s="109"/>
      <c r="IA36" s="100">
        <f t="shared" si="158"/>
        <v>0</v>
      </c>
      <c r="IB36" s="109"/>
      <c r="IC36" s="109"/>
      <c r="ID36" s="109"/>
      <c r="IE36" s="98">
        <f t="shared" si="160"/>
        <v>0</v>
      </c>
      <c r="IF36" s="110"/>
      <c r="IG36" s="111"/>
      <c r="IH36" s="107"/>
      <c r="II36" s="22"/>
      <c r="IJ36" s="108"/>
      <c r="IK36" s="109"/>
      <c r="IL36" s="98">
        <f t="shared" si="163"/>
        <v>0</v>
      </c>
      <c r="IM36" s="109"/>
      <c r="IN36" s="109"/>
      <c r="IO36" s="109"/>
      <c r="IP36" s="100">
        <f t="shared" si="165"/>
        <v>0</v>
      </c>
      <c r="IQ36" s="109"/>
      <c r="IR36" s="109"/>
      <c r="IS36" s="109"/>
      <c r="IT36" s="98">
        <f t="shared" si="167"/>
        <v>0</v>
      </c>
      <c r="IU36" s="110"/>
      <c r="IV36" s="111"/>
      <c r="IW36" s="107"/>
      <c r="IX36" s="22"/>
      <c r="IY36" s="108"/>
      <c r="IZ36" s="109"/>
      <c r="JA36" s="98">
        <f t="shared" si="170"/>
        <v>0</v>
      </c>
      <c r="JB36" s="109"/>
      <c r="JC36" s="109"/>
      <c r="JD36" s="109"/>
      <c r="JE36" s="100">
        <f t="shared" si="172"/>
        <v>0</v>
      </c>
      <c r="JF36" s="109"/>
      <c r="JG36" s="109"/>
      <c r="JH36" s="109"/>
      <c r="JI36" s="98">
        <f t="shared" si="174"/>
        <v>0</v>
      </c>
      <c r="JJ36" s="110"/>
      <c r="JK36" s="111"/>
      <c r="JL36" s="107"/>
      <c r="JM36" s="22"/>
      <c r="JN36" s="108"/>
      <c r="JO36" s="109"/>
      <c r="JP36" s="98">
        <f t="shared" si="177"/>
        <v>0</v>
      </c>
      <c r="JQ36" s="109"/>
      <c r="JR36" s="109"/>
      <c r="JS36" s="109"/>
      <c r="JT36" s="100">
        <f t="shared" si="179"/>
        <v>0</v>
      </c>
      <c r="JU36" s="109"/>
      <c r="JV36" s="109"/>
      <c r="JW36" s="109"/>
      <c r="JX36" s="98">
        <f t="shared" si="181"/>
        <v>0</v>
      </c>
      <c r="JY36" s="110"/>
      <c r="JZ36" s="111"/>
      <c r="KA36" s="107"/>
      <c r="KB36" s="22"/>
      <c r="KC36" s="108"/>
      <c r="KD36" s="109"/>
      <c r="KE36" s="98">
        <f t="shared" si="184"/>
        <v>0</v>
      </c>
      <c r="KF36" s="109"/>
      <c r="KG36" s="109"/>
      <c r="KH36" s="109"/>
      <c r="KI36" s="100">
        <f t="shared" si="186"/>
        <v>0</v>
      </c>
      <c r="KJ36" s="109"/>
      <c r="KK36" s="109"/>
      <c r="KL36" s="109"/>
      <c r="KM36" s="98">
        <f t="shared" si="188"/>
        <v>0</v>
      </c>
      <c r="KN36" s="110"/>
      <c r="KO36" s="111"/>
      <c r="KP36" s="107"/>
      <c r="KQ36" s="22"/>
      <c r="KR36" s="108"/>
      <c r="KS36" s="109"/>
      <c r="KT36" s="98">
        <f t="shared" si="191"/>
        <v>0</v>
      </c>
      <c r="KU36" s="109"/>
      <c r="KV36" s="109"/>
      <c r="KW36" s="109"/>
      <c r="KX36" s="100">
        <f t="shared" si="193"/>
        <v>0</v>
      </c>
      <c r="KY36" s="109"/>
      <c r="KZ36" s="109"/>
      <c r="LA36" s="109"/>
      <c r="LB36" s="98">
        <f t="shared" si="195"/>
        <v>0</v>
      </c>
      <c r="LC36" s="110"/>
      <c r="LD36" s="111"/>
      <c r="LE36" s="107"/>
      <c r="LF36" s="22"/>
      <c r="LG36" s="108"/>
      <c r="LH36" s="109"/>
      <c r="LI36" s="98">
        <f t="shared" si="198"/>
        <v>0</v>
      </c>
      <c r="LJ36" s="109"/>
      <c r="LK36" s="109"/>
      <c r="LL36" s="109"/>
      <c r="LM36" s="100">
        <f t="shared" si="200"/>
        <v>0</v>
      </c>
      <c r="LN36" s="109"/>
      <c r="LO36" s="109"/>
      <c r="LP36" s="109"/>
      <c r="LQ36" s="98">
        <f t="shared" si="202"/>
        <v>0</v>
      </c>
      <c r="LR36" s="110"/>
      <c r="LS36" s="111"/>
      <c r="LT36" s="107"/>
      <c r="LU36" s="22"/>
      <c r="LV36" s="108"/>
      <c r="LW36" s="109"/>
      <c r="LX36" s="98">
        <f t="shared" si="206"/>
        <v>0</v>
      </c>
      <c r="LY36" s="109"/>
      <c r="LZ36" s="109"/>
      <c r="MA36" s="109"/>
      <c r="MB36" s="100">
        <f t="shared" si="208"/>
        <v>0</v>
      </c>
      <c r="MC36" s="109"/>
      <c r="MD36" s="109"/>
      <c r="ME36" s="109"/>
      <c r="MF36" s="98">
        <f t="shared" si="210"/>
        <v>0</v>
      </c>
      <c r="MG36" s="110"/>
      <c r="MH36" s="111"/>
      <c r="MI36" s="107"/>
      <c r="MJ36" s="22"/>
      <c r="MK36" s="108"/>
      <c r="ML36" s="109"/>
      <c r="MM36" s="98">
        <f t="shared" si="213"/>
        <v>0</v>
      </c>
      <c r="MN36" s="109"/>
      <c r="MO36" s="109"/>
      <c r="MP36" s="109"/>
      <c r="MQ36" s="100">
        <f t="shared" si="215"/>
        <v>0</v>
      </c>
      <c r="MR36" s="109"/>
      <c r="MS36" s="109"/>
      <c r="MT36" s="109"/>
      <c r="MU36" s="98">
        <f t="shared" si="217"/>
        <v>0</v>
      </c>
      <c r="MV36" s="110"/>
      <c r="MW36" s="111"/>
      <c r="MX36" s="107"/>
      <c r="MY36" s="22"/>
      <c r="MZ36" s="108"/>
      <c r="NA36" s="109"/>
      <c r="NB36" s="98">
        <f t="shared" si="220"/>
        <v>0</v>
      </c>
      <c r="NC36" s="109"/>
      <c r="ND36" s="109"/>
      <c r="NE36" s="109"/>
      <c r="NF36" s="100">
        <f t="shared" si="222"/>
        <v>0</v>
      </c>
      <c r="NG36" s="109"/>
      <c r="NH36" s="109"/>
      <c r="NI36" s="109"/>
      <c r="NJ36" s="98">
        <f t="shared" si="224"/>
        <v>0</v>
      </c>
      <c r="NK36" s="110"/>
      <c r="NL36" s="111"/>
      <c r="NM36" s="107"/>
      <c r="NN36" s="22"/>
      <c r="NO36" s="108"/>
      <c r="NP36" s="109"/>
      <c r="NQ36" s="98">
        <f t="shared" si="227"/>
        <v>0</v>
      </c>
      <c r="NR36" s="109"/>
      <c r="NS36" s="109"/>
      <c r="NT36" s="109"/>
      <c r="NU36" s="100">
        <f t="shared" si="229"/>
        <v>0</v>
      </c>
      <c r="NV36" s="109"/>
      <c r="NW36" s="109"/>
      <c r="NX36" s="109"/>
      <c r="NY36" s="98">
        <f t="shared" si="231"/>
        <v>0</v>
      </c>
      <c r="NZ36" s="110"/>
      <c r="OA36" s="111"/>
      <c r="OB36" s="107"/>
      <c r="OC36" s="22"/>
      <c r="OD36" s="108"/>
      <c r="OE36" s="109"/>
      <c r="OF36" s="98">
        <f t="shared" si="234"/>
        <v>0</v>
      </c>
      <c r="OG36" s="109"/>
      <c r="OH36" s="109"/>
      <c r="OI36" s="109"/>
      <c r="OJ36" s="100">
        <f t="shared" si="236"/>
        <v>0</v>
      </c>
      <c r="OK36" s="109"/>
      <c r="OL36" s="109"/>
      <c r="OM36" s="109"/>
      <c r="ON36" s="98">
        <f t="shared" si="238"/>
        <v>0</v>
      </c>
      <c r="OO36" s="110"/>
      <c r="OP36" s="111"/>
      <c r="OQ36" s="107"/>
      <c r="OR36" s="22"/>
      <c r="OS36" s="108"/>
      <c r="OT36" s="109"/>
      <c r="OU36" s="98">
        <f t="shared" si="2190"/>
        <v>0</v>
      </c>
      <c r="OV36" s="109"/>
      <c r="OW36" s="109"/>
      <c r="OX36" s="109"/>
      <c r="OY36" s="100">
        <f t="shared" si="2192"/>
        <v>0</v>
      </c>
      <c r="OZ36" s="109"/>
      <c r="PA36" s="109"/>
      <c r="PB36" s="109"/>
      <c r="PC36" s="98">
        <f t="shared" si="2194"/>
        <v>0</v>
      </c>
      <c r="PD36" s="110"/>
      <c r="PE36" s="111"/>
      <c r="PF36" s="107"/>
      <c r="PG36" s="22"/>
      <c r="PH36" s="108"/>
      <c r="PI36" s="109"/>
      <c r="PJ36" s="98">
        <f t="shared" si="247"/>
        <v>0</v>
      </c>
      <c r="PK36" s="109"/>
      <c r="PL36" s="109"/>
      <c r="PM36" s="109"/>
      <c r="PN36" s="100">
        <f t="shared" si="249"/>
        <v>0</v>
      </c>
      <c r="PO36" s="109"/>
      <c r="PP36" s="109"/>
      <c r="PQ36" s="109"/>
      <c r="PR36" s="98">
        <f t="shared" si="251"/>
        <v>0</v>
      </c>
      <c r="PS36" s="110"/>
      <c r="PT36" s="111"/>
      <c r="PU36" s="107"/>
      <c r="PV36" s="22"/>
      <c r="PW36" s="108"/>
      <c r="PX36" s="109"/>
      <c r="PY36" s="98">
        <f t="shared" si="254"/>
        <v>0</v>
      </c>
      <c r="PZ36" s="109"/>
      <c r="QA36" s="109"/>
      <c r="QB36" s="109"/>
      <c r="QC36" s="100">
        <f t="shared" si="256"/>
        <v>0</v>
      </c>
      <c r="QD36" s="109"/>
      <c r="QE36" s="109"/>
      <c r="QF36" s="109"/>
      <c r="QG36" s="98">
        <f t="shared" si="258"/>
        <v>0</v>
      </c>
      <c r="QH36" s="110"/>
      <c r="QI36" s="111"/>
      <c r="QJ36" s="107"/>
      <c r="QK36" s="22"/>
      <c r="QL36" s="108"/>
      <c r="QM36" s="109"/>
      <c r="QN36" s="98">
        <f t="shared" si="261"/>
        <v>0</v>
      </c>
      <c r="QO36" s="109"/>
      <c r="QP36" s="109"/>
      <c r="QQ36" s="109"/>
      <c r="QR36" s="100">
        <f t="shared" si="263"/>
        <v>0</v>
      </c>
      <c r="QS36" s="109"/>
      <c r="QT36" s="109"/>
      <c r="QU36" s="109"/>
      <c r="QV36" s="98">
        <f t="shared" si="265"/>
        <v>0</v>
      </c>
      <c r="QW36" s="110"/>
      <c r="QX36" s="111"/>
      <c r="QY36" s="107"/>
      <c r="QZ36" s="22"/>
      <c r="RA36" s="108"/>
      <c r="RB36" s="109"/>
      <c r="RC36" s="98">
        <f t="shared" si="268"/>
        <v>0</v>
      </c>
      <c r="RD36" s="109"/>
      <c r="RE36" s="109"/>
      <c r="RF36" s="109"/>
      <c r="RG36" s="100">
        <f t="shared" si="270"/>
        <v>0</v>
      </c>
      <c r="RH36" s="109"/>
      <c r="RI36" s="109"/>
      <c r="RJ36" s="109"/>
      <c r="RK36" s="98">
        <f t="shared" si="272"/>
        <v>0</v>
      </c>
      <c r="RL36" s="110"/>
      <c r="RM36" s="111"/>
      <c r="RN36" s="107"/>
      <c r="RO36" s="22"/>
      <c r="RP36" s="108"/>
      <c r="RQ36" s="109"/>
      <c r="RR36" s="98">
        <f t="shared" si="275"/>
        <v>0</v>
      </c>
      <c r="RS36" s="109"/>
      <c r="RT36" s="109"/>
      <c r="RU36" s="109"/>
      <c r="RV36" s="100">
        <f t="shared" si="277"/>
        <v>0</v>
      </c>
      <c r="RW36" s="109"/>
      <c r="RX36" s="109"/>
      <c r="RY36" s="109"/>
      <c r="RZ36" s="98">
        <f t="shared" si="279"/>
        <v>0</v>
      </c>
      <c r="SA36" s="110"/>
      <c r="SB36" s="111"/>
      <c r="SC36" s="107"/>
      <c r="SD36" s="22"/>
      <c r="SE36" s="108"/>
      <c r="SF36" s="109"/>
      <c r="SG36" s="98">
        <f t="shared" si="282"/>
        <v>0</v>
      </c>
      <c r="SH36" s="109"/>
      <c r="SI36" s="109"/>
      <c r="SJ36" s="109"/>
      <c r="SK36" s="100">
        <f t="shared" si="284"/>
        <v>0</v>
      </c>
      <c r="SL36" s="109"/>
      <c r="SM36" s="109"/>
      <c r="SN36" s="109"/>
      <c r="SO36" s="98">
        <f t="shared" si="286"/>
        <v>0</v>
      </c>
      <c r="SP36" s="110"/>
      <c r="SQ36" s="111"/>
      <c r="SR36" s="107"/>
      <c r="SS36" s="22"/>
      <c r="ST36" s="108"/>
      <c r="SU36" s="109"/>
      <c r="SV36" s="98">
        <f t="shared" si="289"/>
        <v>0</v>
      </c>
      <c r="SW36" s="109"/>
      <c r="SX36" s="109"/>
      <c r="SY36" s="109"/>
      <c r="SZ36" s="100">
        <f t="shared" si="291"/>
        <v>0</v>
      </c>
      <c r="TA36" s="109"/>
      <c r="TB36" s="109"/>
      <c r="TC36" s="109"/>
      <c r="TD36" s="98">
        <f t="shared" si="293"/>
        <v>0</v>
      </c>
      <c r="TE36" s="110"/>
      <c r="TF36" s="111"/>
      <c r="TG36" s="107"/>
      <c r="TH36" s="22"/>
      <c r="TI36" s="108"/>
      <c r="TJ36" s="109"/>
      <c r="TK36" s="98">
        <f t="shared" si="296"/>
        <v>0</v>
      </c>
      <c r="TL36" s="109"/>
      <c r="TM36" s="109"/>
      <c r="TN36" s="109"/>
      <c r="TO36" s="100">
        <f t="shared" si="298"/>
        <v>0</v>
      </c>
      <c r="TP36" s="109"/>
      <c r="TQ36" s="109"/>
      <c r="TR36" s="109"/>
      <c r="TS36" s="98">
        <f t="shared" si="300"/>
        <v>0</v>
      </c>
      <c r="TT36" s="110"/>
      <c r="TU36" s="111"/>
      <c r="TV36" s="107"/>
      <c r="TW36" s="22"/>
      <c r="TX36" s="108"/>
      <c r="TY36" s="109"/>
      <c r="TZ36" s="98">
        <f t="shared" si="303"/>
        <v>0</v>
      </c>
      <c r="UA36" s="109"/>
      <c r="UB36" s="109"/>
      <c r="UC36" s="109"/>
      <c r="UD36" s="100">
        <f t="shared" si="305"/>
        <v>0</v>
      </c>
      <c r="UE36" s="109"/>
      <c r="UF36" s="109"/>
      <c r="UG36" s="109"/>
      <c r="UH36" s="98">
        <f t="shared" si="307"/>
        <v>0</v>
      </c>
      <c r="UI36" s="110"/>
      <c r="UJ36" s="111"/>
      <c r="UK36" s="107"/>
      <c r="UL36" s="22"/>
      <c r="UM36" s="108"/>
      <c r="UN36" s="109"/>
      <c r="UO36" s="98">
        <f t="shared" si="310"/>
        <v>0</v>
      </c>
      <c r="UP36" s="109"/>
      <c r="UQ36" s="109"/>
      <c r="UR36" s="109"/>
      <c r="US36" s="100">
        <f t="shared" si="312"/>
        <v>0</v>
      </c>
      <c r="UT36" s="109"/>
      <c r="UU36" s="109"/>
      <c r="UV36" s="109"/>
      <c r="UW36" s="98">
        <f t="shared" si="314"/>
        <v>0</v>
      </c>
      <c r="UX36" s="110"/>
      <c r="UY36" s="111"/>
      <c r="UZ36" s="107"/>
      <c r="VA36" s="22"/>
      <c r="VB36" s="108"/>
      <c r="VC36" s="109"/>
      <c r="VD36" s="98">
        <f t="shared" si="317"/>
        <v>0</v>
      </c>
      <c r="VE36" s="109"/>
      <c r="VF36" s="109"/>
      <c r="VG36" s="109"/>
      <c r="VH36" s="100">
        <f t="shared" si="319"/>
        <v>0</v>
      </c>
      <c r="VI36" s="109"/>
      <c r="VJ36" s="109"/>
      <c r="VK36" s="109"/>
      <c r="VL36" s="98">
        <f t="shared" si="321"/>
        <v>0</v>
      </c>
      <c r="VM36" s="110"/>
      <c r="VN36" s="111"/>
      <c r="VO36" s="107"/>
      <c r="VP36" s="22"/>
      <c r="VQ36" s="108"/>
      <c r="VR36" s="109"/>
      <c r="VS36" s="98">
        <f t="shared" si="324"/>
        <v>0</v>
      </c>
      <c r="VT36" s="109"/>
      <c r="VU36" s="109"/>
      <c r="VV36" s="109"/>
      <c r="VW36" s="100">
        <f t="shared" si="326"/>
        <v>0</v>
      </c>
      <c r="VX36" s="109"/>
      <c r="VY36" s="109"/>
      <c r="VZ36" s="109"/>
      <c r="WA36" s="98">
        <f t="shared" si="328"/>
        <v>0</v>
      </c>
      <c r="WB36" s="110"/>
      <c r="WC36" s="111"/>
      <c r="WD36" s="107"/>
      <c r="WE36" s="22"/>
    </row>
    <row r="37" spans="1:603" ht="16.5" customHeight="1">
      <c r="A37" s="94"/>
      <c r="B37" s="105" t="s">
        <v>238</v>
      </c>
      <c r="C37" s="106" t="s">
        <v>60</v>
      </c>
      <c r="D37" s="108"/>
      <c r="E37" s="109"/>
      <c r="F37" s="98">
        <f t="shared" si="51"/>
        <v>0</v>
      </c>
      <c r="G37" s="109"/>
      <c r="H37" s="109"/>
      <c r="I37" s="109"/>
      <c r="J37" s="100">
        <f t="shared" si="53"/>
        <v>0</v>
      </c>
      <c r="K37" s="109"/>
      <c r="L37" s="109"/>
      <c r="M37" s="109"/>
      <c r="N37" s="98">
        <f t="shared" si="55"/>
        <v>0</v>
      </c>
      <c r="O37" s="110"/>
      <c r="P37" s="111"/>
      <c r="Q37" s="107"/>
      <c r="R37" s="22"/>
      <c r="S37" s="108"/>
      <c r="T37" s="109"/>
      <c r="U37" s="98">
        <f t="shared" si="58"/>
        <v>0</v>
      </c>
      <c r="V37" s="109"/>
      <c r="W37" s="109"/>
      <c r="X37" s="109"/>
      <c r="Y37" s="100">
        <f t="shared" si="60"/>
        <v>0</v>
      </c>
      <c r="Z37" s="109"/>
      <c r="AA37" s="109"/>
      <c r="AB37" s="109"/>
      <c r="AC37" s="98">
        <f t="shared" si="62"/>
        <v>0</v>
      </c>
      <c r="AD37" s="110"/>
      <c r="AE37" s="111"/>
      <c r="AF37" s="107"/>
      <c r="AG37" s="22"/>
      <c r="AH37" s="108"/>
      <c r="AI37" s="109"/>
      <c r="AJ37" s="98">
        <f t="shared" si="65"/>
        <v>0</v>
      </c>
      <c r="AK37" s="109"/>
      <c r="AL37" s="109"/>
      <c r="AM37" s="109"/>
      <c r="AN37" s="100">
        <f t="shared" si="67"/>
        <v>0</v>
      </c>
      <c r="AO37" s="109"/>
      <c r="AP37" s="109"/>
      <c r="AQ37" s="109"/>
      <c r="AR37" s="98">
        <f t="shared" si="69"/>
        <v>0</v>
      </c>
      <c r="AS37" s="110"/>
      <c r="AT37" s="111"/>
      <c r="AU37" s="107"/>
      <c r="AV37" s="22"/>
      <c r="AW37" s="108"/>
      <c r="AX37" s="109"/>
      <c r="AY37" s="98">
        <f t="shared" si="72"/>
        <v>0</v>
      </c>
      <c r="AZ37" s="109"/>
      <c r="BA37" s="109"/>
      <c r="BB37" s="109"/>
      <c r="BC37" s="100">
        <f t="shared" si="74"/>
        <v>0</v>
      </c>
      <c r="BD37" s="109"/>
      <c r="BE37" s="109"/>
      <c r="BF37" s="109"/>
      <c r="BG37" s="98">
        <f t="shared" si="76"/>
        <v>0</v>
      </c>
      <c r="BH37" s="110"/>
      <c r="BI37" s="111"/>
      <c r="BJ37" s="107"/>
      <c r="BK37" s="22"/>
      <c r="BL37" s="108"/>
      <c r="BM37" s="109"/>
      <c r="BN37" s="98">
        <f t="shared" si="79"/>
        <v>0</v>
      </c>
      <c r="BO37" s="109"/>
      <c r="BP37" s="109"/>
      <c r="BQ37" s="109"/>
      <c r="BR37" s="100">
        <f t="shared" si="81"/>
        <v>0</v>
      </c>
      <c r="BS37" s="109"/>
      <c r="BT37" s="109"/>
      <c r="BU37" s="109"/>
      <c r="BV37" s="98">
        <f t="shared" si="83"/>
        <v>0</v>
      </c>
      <c r="BW37" s="110"/>
      <c r="BX37" s="111"/>
      <c r="BY37" s="107"/>
      <c r="BZ37" s="23"/>
      <c r="CA37" s="108"/>
      <c r="CB37" s="109"/>
      <c r="CC37" s="98">
        <f t="shared" si="86"/>
        <v>0</v>
      </c>
      <c r="CD37" s="109"/>
      <c r="CE37" s="109"/>
      <c r="CF37" s="109"/>
      <c r="CG37" s="100">
        <f t="shared" si="88"/>
        <v>0</v>
      </c>
      <c r="CH37" s="109"/>
      <c r="CI37" s="109"/>
      <c r="CJ37" s="109"/>
      <c r="CK37" s="98">
        <f t="shared" si="90"/>
        <v>0</v>
      </c>
      <c r="CL37" s="110"/>
      <c r="CM37" s="111"/>
      <c r="CN37" s="107"/>
      <c r="CO37" s="22"/>
      <c r="CP37" s="108"/>
      <c r="CQ37" s="109"/>
      <c r="CR37" s="98">
        <f t="shared" si="93"/>
        <v>0</v>
      </c>
      <c r="CS37" s="109"/>
      <c r="CT37" s="109"/>
      <c r="CU37" s="109"/>
      <c r="CV37" s="100">
        <f t="shared" si="95"/>
        <v>0</v>
      </c>
      <c r="CW37" s="109"/>
      <c r="CX37" s="109"/>
      <c r="CY37" s="109"/>
      <c r="CZ37" s="98">
        <f t="shared" si="97"/>
        <v>0</v>
      </c>
      <c r="DA37" s="110"/>
      <c r="DB37" s="111"/>
      <c r="DC37" s="107"/>
      <c r="DD37" s="22"/>
      <c r="DE37" s="108"/>
      <c r="DF37" s="109"/>
      <c r="DG37" s="98">
        <f t="shared" si="100"/>
        <v>0</v>
      </c>
      <c r="DH37" s="109"/>
      <c r="DI37" s="109"/>
      <c r="DJ37" s="109"/>
      <c r="DK37" s="100">
        <f t="shared" si="102"/>
        <v>0</v>
      </c>
      <c r="DL37" s="109"/>
      <c r="DM37" s="109"/>
      <c r="DN37" s="109"/>
      <c r="DO37" s="98">
        <f t="shared" si="104"/>
        <v>0</v>
      </c>
      <c r="DP37" s="110"/>
      <c r="DQ37" s="111"/>
      <c r="DR37" s="107"/>
      <c r="DS37" s="22"/>
      <c r="DT37" s="108"/>
      <c r="DU37" s="109"/>
      <c r="DV37" s="98">
        <f t="shared" si="107"/>
        <v>0</v>
      </c>
      <c r="DW37" s="109"/>
      <c r="DX37" s="109"/>
      <c r="DY37" s="109"/>
      <c r="DZ37" s="100">
        <f t="shared" si="109"/>
        <v>0</v>
      </c>
      <c r="EA37" s="109"/>
      <c r="EB37" s="109"/>
      <c r="EC37" s="109"/>
      <c r="ED37" s="98">
        <f t="shared" si="111"/>
        <v>0</v>
      </c>
      <c r="EE37" s="110"/>
      <c r="EF37" s="111"/>
      <c r="EG37" s="107"/>
      <c r="EH37" s="22"/>
      <c r="EI37" s="108"/>
      <c r="EJ37" s="109"/>
      <c r="EK37" s="98">
        <f t="shared" si="114"/>
        <v>0</v>
      </c>
      <c r="EL37" s="109"/>
      <c r="EM37" s="109"/>
      <c r="EN37" s="109"/>
      <c r="EO37" s="100">
        <f t="shared" si="116"/>
        <v>0</v>
      </c>
      <c r="EP37" s="109"/>
      <c r="EQ37" s="109"/>
      <c r="ER37" s="109"/>
      <c r="ES37" s="98">
        <f t="shared" si="118"/>
        <v>0</v>
      </c>
      <c r="ET37" s="110"/>
      <c r="EU37" s="111"/>
      <c r="EV37" s="107"/>
      <c r="EW37" s="22"/>
      <c r="EX37" s="108"/>
      <c r="EY37" s="109"/>
      <c r="EZ37" s="98">
        <f t="shared" si="121"/>
        <v>0</v>
      </c>
      <c r="FA37" s="109"/>
      <c r="FB37" s="109"/>
      <c r="FC37" s="109"/>
      <c r="FD37" s="100">
        <f t="shared" si="123"/>
        <v>0</v>
      </c>
      <c r="FE37" s="109"/>
      <c r="FF37" s="109"/>
      <c r="FG37" s="109"/>
      <c r="FH37" s="98">
        <f t="shared" si="125"/>
        <v>0</v>
      </c>
      <c r="FI37" s="110"/>
      <c r="FJ37" s="111"/>
      <c r="FK37" s="107"/>
      <c r="FL37" s="22"/>
      <c r="FM37" s="108"/>
      <c r="FN37" s="109"/>
      <c r="FO37" s="98">
        <f t="shared" si="128"/>
        <v>0</v>
      </c>
      <c r="FP37" s="109"/>
      <c r="FQ37" s="109"/>
      <c r="FR37" s="109"/>
      <c r="FS37" s="100">
        <f t="shared" si="130"/>
        <v>0</v>
      </c>
      <c r="FT37" s="109"/>
      <c r="FU37" s="109"/>
      <c r="FV37" s="109"/>
      <c r="FW37" s="98">
        <f t="shared" si="132"/>
        <v>0</v>
      </c>
      <c r="FX37" s="110"/>
      <c r="FY37" s="111"/>
      <c r="FZ37" s="107"/>
      <c r="GA37" s="22"/>
      <c r="GB37" s="108"/>
      <c r="GC37" s="109"/>
      <c r="GD37" s="98">
        <f t="shared" si="135"/>
        <v>0</v>
      </c>
      <c r="GE37" s="109"/>
      <c r="GF37" s="109"/>
      <c r="GG37" s="109"/>
      <c r="GH37" s="100">
        <f t="shared" si="137"/>
        <v>0</v>
      </c>
      <c r="GI37" s="109"/>
      <c r="GJ37" s="109"/>
      <c r="GK37" s="109"/>
      <c r="GL37" s="98">
        <f t="shared" si="139"/>
        <v>0</v>
      </c>
      <c r="GM37" s="110"/>
      <c r="GN37" s="111"/>
      <c r="GO37" s="107"/>
      <c r="GP37" s="22"/>
      <c r="GQ37" s="108"/>
      <c r="GR37" s="109"/>
      <c r="GS37" s="98">
        <f t="shared" si="142"/>
        <v>0</v>
      </c>
      <c r="GT37" s="109"/>
      <c r="GU37" s="109"/>
      <c r="GV37" s="109"/>
      <c r="GW37" s="100">
        <f t="shared" si="144"/>
        <v>0</v>
      </c>
      <c r="GX37" s="109"/>
      <c r="GY37" s="109"/>
      <c r="GZ37" s="109"/>
      <c r="HA37" s="98">
        <f t="shared" si="146"/>
        <v>0</v>
      </c>
      <c r="HB37" s="110"/>
      <c r="HC37" s="111"/>
      <c r="HD37" s="107"/>
      <c r="HE37" s="22"/>
      <c r="HF37" s="108"/>
      <c r="HG37" s="109"/>
      <c r="HH37" s="98">
        <f t="shared" si="149"/>
        <v>0</v>
      </c>
      <c r="HI37" s="109"/>
      <c r="HJ37" s="109"/>
      <c r="HK37" s="109"/>
      <c r="HL37" s="100">
        <f t="shared" si="151"/>
        <v>0</v>
      </c>
      <c r="HM37" s="109"/>
      <c r="HN37" s="109"/>
      <c r="HO37" s="109"/>
      <c r="HP37" s="98">
        <f t="shared" si="153"/>
        <v>0</v>
      </c>
      <c r="HQ37" s="110"/>
      <c r="HR37" s="111"/>
      <c r="HS37" s="107"/>
      <c r="HT37" s="22"/>
      <c r="HU37" s="108"/>
      <c r="HV37" s="109"/>
      <c r="HW37" s="98">
        <f t="shared" si="156"/>
        <v>0</v>
      </c>
      <c r="HX37" s="109"/>
      <c r="HY37" s="109"/>
      <c r="HZ37" s="109"/>
      <c r="IA37" s="100">
        <f t="shared" si="158"/>
        <v>0</v>
      </c>
      <c r="IB37" s="109"/>
      <c r="IC37" s="109"/>
      <c r="ID37" s="109"/>
      <c r="IE37" s="98">
        <f t="shared" si="160"/>
        <v>0</v>
      </c>
      <c r="IF37" s="110"/>
      <c r="IG37" s="111"/>
      <c r="IH37" s="107"/>
      <c r="II37" s="22"/>
      <c r="IJ37" s="108"/>
      <c r="IK37" s="109"/>
      <c r="IL37" s="98">
        <f t="shared" si="163"/>
        <v>0</v>
      </c>
      <c r="IM37" s="109"/>
      <c r="IN37" s="109"/>
      <c r="IO37" s="109"/>
      <c r="IP37" s="100">
        <f t="shared" si="165"/>
        <v>0</v>
      </c>
      <c r="IQ37" s="109"/>
      <c r="IR37" s="109"/>
      <c r="IS37" s="109"/>
      <c r="IT37" s="98">
        <f t="shared" si="167"/>
        <v>0</v>
      </c>
      <c r="IU37" s="110"/>
      <c r="IV37" s="111"/>
      <c r="IW37" s="107"/>
      <c r="IX37" s="22"/>
      <c r="IY37" s="108"/>
      <c r="IZ37" s="109"/>
      <c r="JA37" s="98">
        <f t="shared" si="170"/>
        <v>0</v>
      </c>
      <c r="JB37" s="109"/>
      <c r="JC37" s="109"/>
      <c r="JD37" s="109"/>
      <c r="JE37" s="100">
        <f t="shared" si="172"/>
        <v>0</v>
      </c>
      <c r="JF37" s="109"/>
      <c r="JG37" s="109"/>
      <c r="JH37" s="109"/>
      <c r="JI37" s="98">
        <f t="shared" si="174"/>
        <v>0</v>
      </c>
      <c r="JJ37" s="110"/>
      <c r="JK37" s="111"/>
      <c r="JL37" s="107"/>
      <c r="JM37" s="22"/>
      <c r="JN37" s="108"/>
      <c r="JO37" s="109"/>
      <c r="JP37" s="98">
        <f t="shared" si="177"/>
        <v>0</v>
      </c>
      <c r="JQ37" s="109"/>
      <c r="JR37" s="109"/>
      <c r="JS37" s="109"/>
      <c r="JT37" s="100">
        <f t="shared" si="179"/>
        <v>0</v>
      </c>
      <c r="JU37" s="109"/>
      <c r="JV37" s="109"/>
      <c r="JW37" s="109"/>
      <c r="JX37" s="98">
        <f t="shared" si="181"/>
        <v>0</v>
      </c>
      <c r="JY37" s="110"/>
      <c r="JZ37" s="111"/>
      <c r="KA37" s="107"/>
      <c r="KB37" s="22"/>
      <c r="KC37" s="108"/>
      <c r="KD37" s="109"/>
      <c r="KE37" s="98">
        <f t="shared" si="184"/>
        <v>0</v>
      </c>
      <c r="KF37" s="109"/>
      <c r="KG37" s="109"/>
      <c r="KH37" s="109"/>
      <c r="KI37" s="100">
        <f t="shared" si="186"/>
        <v>0</v>
      </c>
      <c r="KJ37" s="109"/>
      <c r="KK37" s="109"/>
      <c r="KL37" s="109"/>
      <c r="KM37" s="98">
        <f t="shared" si="188"/>
        <v>0</v>
      </c>
      <c r="KN37" s="110"/>
      <c r="KO37" s="111"/>
      <c r="KP37" s="107"/>
      <c r="KQ37" s="22"/>
      <c r="KR37" s="108"/>
      <c r="KS37" s="109"/>
      <c r="KT37" s="98">
        <f t="shared" si="191"/>
        <v>0</v>
      </c>
      <c r="KU37" s="109"/>
      <c r="KV37" s="109"/>
      <c r="KW37" s="109"/>
      <c r="KX37" s="100">
        <f t="shared" si="193"/>
        <v>0</v>
      </c>
      <c r="KY37" s="109"/>
      <c r="KZ37" s="109"/>
      <c r="LA37" s="109"/>
      <c r="LB37" s="98">
        <f t="shared" si="195"/>
        <v>0</v>
      </c>
      <c r="LC37" s="110"/>
      <c r="LD37" s="111"/>
      <c r="LE37" s="107"/>
      <c r="LF37" s="22"/>
      <c r="LG37" s="108"/>
      <c r="LH37" s="109"/>
      <c r="LI37" s="98">
        <f t="shared" si="198"/>
        <v>0</v>
      </c>
      <c r="LJ37" s="109"/>
      <c r="LK37" s="109"/>
      <c r="LL37" s="109"/>
      <c r="LM37" s="100">
        <f t="shared" si="200"/>
        <v>0</v>
      </c>
      <c r="LN37" s="109"/>
      <c r="LO37" s="109"/>
      <c r="LP37" s="109"/>
      <c r="LQ37" s="98">
        <f t="shared" si="202"/>
        <v>0</v>
      </c>
      <c r="LR37" s="110"/>
      <c r="LS37" s="111"/>
      <c r="LT37" s="107"/>
      <c r="LU37" s="22"/>
      <c r="LV37" s="108"/>
      <c r="LW37" s="109"/>
      <c r="LX37" s="98">
        <f t="shared" si="206"/>
        <v>0</v>
      </c>
      <c r="LY37" s="109"/>
      <c r="LZ37" s="109"/>
      <c r="MA37" s="109"/>
      <c r="MB37" s="100">
        <f t="shared" si="208"/>
        <v>0</v>
      </c>
      <c r="MC37" s="109"/>
      <c r="MD37" s="109"/>
      <c r="ME37" s="109"/>
      <c r="MF37" s="98">
        <f t="shared" si="210"/>
        <v>0</v>
      </c>
      <c r="MG37" s="110"/>
      <c r="MH37" s="111"/>
      <c r="MI37" s="107"/>
      <c r="MJ37" s="22"/>
      <c r="MK37" s="108"/>
      <c r="ML37" s="109"/>
      <c r="MM37" s="98">
        <f t="shared" si="213"/>
        <v>0</v>
      </c>
      <c r="MN37" s="109"/>
      <c r="MO37" s="109"/>
      <c r="MP37" s="109"/>
      <c r="MQ37" s="100">
        <f t="shared" si="215"/>
        <v>0</v>
      </c>
      <c r="MR37" s="109"/>
      <c r="MS37" s="109"/>
      <c r="MT37" s="109"/>
      <c r="MU37" s="98">
        <f t="shared" si="217"/>
        <v>0</v>
      </c>
      <c r="MV37" s="110"/>
      <c r="MW37" s="111"/>
      <c r="MX37" s="107"/>
      <c r="MY37" s="22"/>
      <c r="MZ37" s="108"/>
      <c r="NA37" s="109"/>
      <c r="NB37" s="98">
        <f t="shared" si="220"/>
        <v>0</v>
      </c>
      <c r="NC37" s="109"/>
      <c r="ND37" s="109"/>
      <c r="NE37" s="109"/>
      <c r="NF37" s="100">
        <f t="shared" si="222"/>
        <v>0</v>
      </c>
      <c r="NG37" s="109"/>
      <c r="NH37" s="109"/>
      <c r="NI37" s="109"/>
      <c r="NJ37" s="98">
        <f t="shared" si="224"/>
        <v>0</v>
      </c>
      <c r="NK37" s="110"/>
      <c r="NL37" s="111"/>
      <c r="NM37" s="107"/>
      <c r="NN37" s="22"/>
      <c r="NO37" s="108"/>
      <c r="NP37" s="109"/>
      <c r="NQ37" s="98">
        <f t="shared" si="227"/>
        <v>0</v>
      </c>
      <c r="NR37" s="109"/>
      <c r="NS37" s="109"/>
      <c r="NT37" s="109"/>
      <c r="NU37" s="100">
        <f t="shared" si="229"/>
        <v>0</v>
      </c>
      <c r="NV37" s="109"/>
      <c r="NW37" s="109"/>
      <c r="NX37" s="109"/>
      <c r="NY37" s="98">
        <f t="shared" si="231"/>
        <v>0</v>
      </c>
      <c r="NZ37" s="110"/>
      <c r="OA37" s="111"/>
      <c r="OB37" s="107"/>
      <c r="OC37" s="22"/>
      <c r="OD37" s="108"/>
      <c r="OE37" s="109"/>
      <c r="OF37" s="98">
        <f t="shared" si="234"/>
        <v>0</v>
      </c>
      <c r="OG37" s="109"/>
      <c r="OH37" s="109"/>
      <c r="OI37" s="109"/>
      <c r="OJ37" s="100">
        <f t="shared" si="236"/>
        <v>0</v>
      </c>
      <c r="OK37" s="109"/>
      <c r="OL37" s="109"/>
      <c r="OM37" s="109"/>
      <c r="ON37" s="98">
        <f t="shared" si="238"/>
        <v>0</v>
      </c>
      <c r="OO37" s="110"/>
      <c r="OP37" s="111"/>
      <c r="OQ37" s="107"/>
      <c r="OR37" s="22"/>
      <c r="OS37" s="108"/>
      <c r="OT37" s="109"/>
      <c r="OU37" s="98">
        <f t="shared" si="2190"/>
        <v>0</v>
      </c>
      <c r="OV37" s="109"/>
      <c r="OW37" s="109"/>
      <c r="OX37" s="109"/>
      <c r="OY37" s="100">
        <f t="shared" si="2192"/>
        <v>0</v>
      </c>
      <c r="OZ37" s="109"/>
      <c r="PA37" s="109"/>
      <c r="PB37" s="109"/>
      <c r="PC37" s="98">
        <f t="shared" si="2194"/>
        <v>0</v>
      </c>
      <c r="PD37" s="110"/>
      <c r="PE37" s="111"/>
      <c r="PF37" s="107"/>
      <c r="PG37" s="22"/>
      <c r="PH37" s="108"/>
      <c r="PI37" s="109"/>
      <c r="PJ37" s="98">
        <f t="shared" si="247"/>
        <v>0</v>
      </c>
      <c r="PK37" s="109"/>
      <c r="PL37" s="109"/>
      <c r="PM37" s="109"/>
      <c r="PN37" s="100">
        <f t="shared" si="249"/>
        <v>0</v>
      </c>
      <c r="PO37" s="109"/>
      <c r="PP37" s="109"/>
      <c r="PQ37" s="109"/>
      <c r="PR37" s="98">
        <f t="shared" si="251"/>
        <v>0</v>
      </c>
      <c r="PS37" s="110"/>
      <c r="PT37" s="111"/>
      <c r="PU37" s="107"/>
      <c r="PV37" s="22"/>
      <c r="PW37" s="108"/>
      <c r="PX37" s="109"/>
      <c r="PY37" s="98">
        <f t="shared" si="254"/>
        <v>0</v>
      </c>
      <c r="PZ37" s="109"/>
      <c r="QA37" s="109"/>
      <c r="QB37" s="109"/>
      <c r="QC37" s="100">
        <f t="shared" si="256"/>
        <v>0</v>
      </c>
      <c r="QD37" s="109"/>
      <c r="QE37" s="109"/>
      <c r="QF37" s="109"/>
      <c r="QG37" s="98">
        <f t="shared" si="258"/>
        <v>0</v>
      </c>
      <c r="QH37" s="110"/>
      <c r="QI37" s="111"/>
      <c r="QJ37" s="107"/>
      <c r="QK37" s="22"/>
      <c r="QL37" s="108"/>
      <c r="QM37" s="109"/>
      <c r="QN37" s="98">
        <f t="shared" si="261"/>
        <v>0</v>
      </c>
      <c r="QO37" s="109"/>
      <c r="QP37" s="109"/>
      <c r="QQ37" s="109"/>
      <c r="QR37" s="100">
        <f t="shared" si="263"/>
        <v>0</v>
      </c>
      <c r="QS37" s="109"/>
      <c r="QT37" s="109"/>
      <c r="QU37" s="109"/>
      <c r="QV37" s="98">
        <f t="shared" si="265"/>
        <v>0</v>
      </c>
      <c r="QW37" s="110"/>
      <c r="QX37" s="111"/>
      <c r="QY37" s="107"/>
      <c r="QZ37" s="22"/>
      <c r="RA37" s="108"/>
      <c r="RB37" s="109"/>
      <c r="RC37" s="98">
        <f t="shared" si="268"/>
        <v>0</v>
      </c>
      <c r="RD37" s="109"/>
      <c r="RE37" s="109"/>
      <c r="RF37" s="109"/>
      <c r="RG37" s="100">
        <f t="shared" si="270"/>
        <v>0</v>
      </c>
      <c r="RH37" s="109"/>
      <c r="RI37" s="109"/>
      <c r="RJ37" s="109"/>
      <c r="RK37" s="98">
        <f t="shared" si="272"/>
        <v>0</v>
      </c>
      <c r="RL37" s="110"/>
      <c r="RM37" s="111"/>
      <c r="RN37" s="107"/>
      <c r="RO37" s="22"/>
      <c r="RP37" s="108"/>
      <c r="RQ37" s="109"/>
      <c r="RR37" s="98">
        <f t="shared" si="275"/>
        <v>0</v>
      </c>
      <c r="RS37" s="109"/>
      <c r="RT37" s="109"/>
      <c r="RU37" s="109"/>
      <c r="RV37" s="100">
        <f t="shared" si="277"/>
        <v>0</v>
      </c>
      <c r="RW37" s="109"/>
      <c r="RX37" s="109"/>
      <c r="RY37" s="109"/>
      <c r="RZ37" s="98">
        <f t="shared" si="279"/>
        <v>0</v>
      </c>
      <c r="SA37" s="110"/>
      <c r="SB37" s="111"/>
      <c r="SC37" s="107"/>
      <c r="SD37" s="22"/>
      <c r="SE37" s="108"/>
      <c r="SF37" s="109"/>
      <c r="SG37" s="98">
        <f t="shared" si="282"/>
        <v>0</v>
      </c>
      <c r="SH37" s="109"/>
      <c r="SI37" s="109"/>
      <c r="SJ37" s="109"/>
      <c r="SK37" s="100">
        <f t="shared" si="284"/>
        <v>0</v>
      </c>
      <c r="SL37" s="109"/>
      <c r="SM37" s="109"/>
      <c r="SN37" s="109"/>
      <c r="SO37" s="98">
        <f t="shared" si="286"/>
        <v>0</v>
      </c>
      <c r="SP37" s="110"/>
      <c r="SQ37" s="111"/>
      <c r="SR37" s="107"/>
      <c r="SS37" s="22"/>
      <c r="ST37" s="108"/>
      <c r="SU37" s="109"/>
      <c r="SV37" s="98">
        <f t="shared" si="289"/>
        <v>0</v>
      </c>
      <c r="SW37" s="109"/>
      <c r="SX37" s="109"/>
      <c r="SY37" s="109"/>
      <c r="SZ37" s="100">
        <f t="shared" si="291"/>
        <v>0</v>
      </c>
      <c r="TA37" s="109"/>
      <c r="TB37" s="109"/>
      <c r="TC37" s="109"/>
      <c r="TD37" s="98">
        <f t="shared" si="293"/>
        <v>0</v>
      </c>
      <c r="TE37" s="110"/>
      <c r="TF37" s="111"/>
      <c r="TG37" s="107"/>
      <c r="TH37" s="22"/>
      <c r="TI37" s="108"/>
      <c r="TJ37" s="109"/>
      <c r="TK37" s="98">
        <f t="shared" si="296"/>
        <v>0</v>
      </c>
      <c r="TL37" s="109"/>
      <c r="TM37" s="109"/>
      <c r="TN37" s="109"/>
      <c r="TO37" s="100">
        <f t="shared" si="298"/>
        <v>0</v>
      </c>
      <c r="TP37" s="109"/>
      <c r="TQ37" s="109"/>
      <c r="TR37" s="109"/>
      <c r="TS37" s="98">
        <f t="shared" si="300"/>
        <v>0</v>
      </c>
      <c r="TT37" s="110"/>
      <c r="TU37" s="111"/>
      <c r="TV37" s="107"/>
      <c r="TW37" s="22"/>
      <c r="TX37" s="108"/>
      <c r="TY37" s="109"/>
      <c r="TZ37" s="98">
        <f t="shared" si="303"/>
        <v>0</v>
      </c>
      <c r="UA37" s="109"/>
      <c r="UB37" s="109"/>
      <c r="UC37" s="109"/>
      <c r="UD37" s="100">
        <f t="shared" si="305"/>
        <v>0</v>
      </c>
      <c r="UE37" s="109"/>
      <c r="UF37" s="109"/>
      <c r="UG37" s="109"/>
      <c r="UH37" s="98">
        <f t="shared" si="307"/>
        <v>0</v>
      </c>
      <c r="UI37" s="110"/>
      <c r="UJ37" s="111"/>
      <c r="UK37" s="107"/>
      <c r="UL37" s="22"/>
      <c r="UM37" s="108"/>
      <c r="UN37" s="109"/>
      <c r="UO37" s="98">
        <f t="shared" si="310"/>
        <v>0</v>
      </c>
      <c r="UP37" s="109"/>
      <c r="UQ37" s="109"/>
      <c r="UR37" s="109"/>
      <c r="US37" s="100">
        <f t="shared" si="312"/>
        <v>0</v>
      </c>
      <c r="UT37" s="109"/>
      <c r="UU37" s="109"/>
      <c r="UV37" s="109"/>
      <c r="UW37" s="98">
        <f t="shared" si="314"/>
        <v>0</v>
      </c>
      <c r="UX37" s="110"/>
      <c r="UY37" s="111"/>
      <c r="UZ37" s="107"/>
      <c r="VA37" s="22"/>
      <c r="VB37" s="108"/>
      <c r="VC37" s="109"/>
      <c r="VD37" s="98">
        <f t="shared" si="317"/>
        <v>0</v>
      </c>
      <c r="VE37" s="109"/>
      <c r="VF37" s="109"/>
      <c r="VG37" s="109"/>
      <c r="VH37" s="100">
        <f t="shared" si="319"/>
        <v>0</v>
      </c>
      <c r="VI37" s="109"/>
      <c r="VJ37" s="109"/>
      <c r="VK37" s="109"/>
      <c r="VL37" s="98">
        <f t="shared" si="321"/>
        <v>0</v>
      </c>
      <c r="VM37" s="110"/>
      <c r="VN37" s="111"/>
      <c r="VO37" s="107"/>
      <c r="VP37" s="22"/>
      <c r="VQ37" s="108"/>
      <c r="VR37" s="109"/>
      <c r="VS37" s="98">
        <f t="shared" si="324"/>
        <v>0</v>
      </c>
      <c r="VT37" s="109"/>
      <c r="VU37" s="109"/>
      <c r="VV37" s="109"/>
      <c r="VW37" s="100">
        <f t="shared" si="326"/>
        <v>0</v>
      </c>
      <c r="VX37" s="109"/>
      <c r="VY37" s="109"/>
      <c r="VZ37" s="109"/>
      <c r="WA37" s="98">
        <f t="shared" si="328"/>
        <v>0</v>
      </c>
      <c r="WB37" s="110"/>
      <c r="WC37" s="111"/>
      <c r="WD37" s="107"/>
      <c r="WE37" s="22"/>
    </row>
    <row r="38" spans="1:603" ht="16.5" customHeight="1">
      <c r="A38" s="94"/>
      <c r="B38" s="105" t="s">
        <v>238</v>
      </c>
      <c r="C38" s="106" t="s">
        <v>61</v>
      </c>
      <c r="D38" s="108"/>
      <c r="E38" s="109"/>
      <c r="F38" s="98">
        <f t="shared" si="51"/>
        <v>0</v>
      </c>
      <c r="G38" s="109"/>
      <c r="H38" s="109"/>
      <c r="I38" s="109"/>
      <c r="J38" s="100">
        <f t="shared" si="53"/>
        <v>0</v>
      </c>
      <c r="K38" s="109"/>
      <c r="L38" s="109"/>
      <c r="M38" s="109"/>
      <c r="N38" s="98">
        <f t="shared" si="55"/>
        <v>0</v>
      </c>
      <c r="O38" s="110"/>
      <c r="P38" s="111"/>
      <c r="Q38" s="107"/>
      <c r="R38" s="22"/>
      <c r="S38" s="108"/>
      <c r="T38" s="109"/>
      <c r="U38" s="98">
        <f t="shared" si="58"/>
        <v>0</v>
      </c>
      <c r="V38" s="109"/>
      <c r="W38" s="109"/>
      <c r="X38" s="109"/>
      <c r="Y38" s="100">
        <f t="shared" si="60"/>
        <v>0</v>
      </c>
      <c r="Z38" s="109"/>
      <c r="AA38" s="109"/>
      <c r="AB38" s="109"/>
      <c r="AC38" s="98">
        <f t="shared" si="62"/>
        <v>0</v>
      </c>
      <c r="AD38" s="110"/>
      <c r="AE38" s="111"/>
      <c r="AF38" s="107"/>
      <c r="AG38" s="22"/>
      <c r="AH38" s="108"/>
      <c r="AI38" s="109"/>
      <c r="AJ38" s="98">
        <f t="shared" si="65"/>
        <v>0</v>
      </c>
      <c r="AK38" s="109"/>
      <c r="AL38" s="109"/>
      <c r="AM38" s="109"/>
      <c r="AN38" s="100">
        <f t="shared" si="67"/>
        <v>0</v>
      </c>
      <c r="AO38" s="109"/>
      <c r="AP38" s="109"/>
      <c r="AQ38" s="109"/>
      <c r="AR38" s="98">
        <f t="shared" si="69"/>
        <v>0</v>
      </c>
      <c r="AS38" s="110"/>
      <c r="AT38" s="111"/>
      <c r="AU38" s="107"/>
      <c r="AV38" s="22"/>
      <c r="AW38" s="108"/>
      <c r="AX38" s="109"/>
      <c r="AY38" s="98">
        <f t="shared" si="72"/>
        <v>0</v>
      </c>
      <c r="AZ38" s="109"/>
      <c r="BA38" s="109"/>
      <c r="BB38" s="109"/>
      <c r="BC38" s="100">
        <f t="shared" si="74"/>
        <v>0</v>
      </c>
      <c r="BD38" s="109"/>
      <c r="BE38" s="109"/>
      <c r="BF38" s="109"/>
      <c r="BG38" s="98">
        <f t="shared" si="76"/>
        <v>0</v>
      </c>
      <c r="BH38" s="110"/>
      <c r="BI38" s="111"/>
      <c r="BJ38" s="107"/>
      <c r="BK38" s="22"/>
      <c r="BL38" s="108"/>
      <c r="BM38" s="109"/>
      <c r="BN38" s="98">
        <f t="shared" si="79"/>
        <v>0</v>
      </c>
      <c r="BO38" s="109"/>
      <c r="BP38" s="109"/>
      <c r="BQ38" s="109"/>
      <c r="BR38" s="100">
        <f t="shared" si="81"/>
        <v>0</v>
      </c>
      <c r="BS38" s="109"/>
      <c r="BT38" s="109"/>
      <c r="BU38" s="109"/>
      <c r="BV38" s="98">
        <f t="shared" si="83"/>
        <v>0</v>
      </c>
      <c r="BW38" s="110"/>
      <c r="BX38" s="111"/>
      <c r="BY38" s="107"/>
      <c r="BZ38" s="23"/>
      <c r="CA38" s="108"/>
      <c r="CB38" s="109"/>
      <c r="CC38" s="98">
        <f t="shared" si="86"/>
        <v>0</v>
      </c>
      <c r="CD38" s="109"/>
      <c r="CE38" s="109"/>
      <c r="CF38" s="109"/>
      <c r="CG38" s="100">
        <f t="shared" si="88"/>
        <v>0</v>
      </c>
      <c r="CH38" s="109"/>
      <c r="CI38" s="109"/>
      <c r="CJ38" s="109"/>
      <c r="CK38" s="98">
        <f t="shared" si="90"/>
        <v>0</v>
      </c>
      <c r="CL38" s="110"/>
      <c r="CM38" s="111"/>
      <c r="CN38" s="107"/>
      <c r="CO38" s="22"/>
      <c r="CP38" s="108"/>
      <c r="CQ38" s="109"/>
      <c r="CR38" s="98">
        <f t="shared" si="93"/>
        <v>0</v>
      </c>
      <c r="CS38" s="109"/>
      <c r="CT38" s="109"/>
      <c r="CU38" s="109"/>
      <c r="CV38" s="100">
        <f t="shared" si="95"/>
        <v>0</v>
      </c>
      <c r="CW38" s="109"/>
      <c r="CX38" s="109"/>
      <c r="CY38" s="109"/>
      <c r="CZ38" s="98">
        <f t="shared" si="97"/>
        <v>0</v>
      </c>
      <c r="DA38" s="110"/>
      <c r="DB38" s="111"/>
      <c r="DC38" s="107"/>
      <c r="DD38" s="22"/>
      <c r="DE38" s="108"/>
      <c r="DF38" s="109"/>
      <c r="DG38" s="98">
        <f t="shared" si="100"/>
        <v>0</v>
      </c>
      <c r="DH38" s="109"/>
      <c r="DI38" s="109"/>
      <c r="DJ38" s="109"/>
      <c r="DK38" s="100">
        <f t="shared" si="102"/>
        <v>0</v>
      </c>
      <c r="DL38" s="109"/>
      <c r="DM38" s="109"/>
      <c r="DN38" s="109"/>
      <c r="DO38" s="98">
        <f t="shared" si="104"/>
        <v>0</v>
      </c>
      <c r="DP38" s="110"/>
      <c r="DQ38" s="111"/>
      <c r="DR38" s="107"/>
      <c r="DS38" s="22"/>
      <c r="DT38" s="108"/>
      <c r="DU38" s="109"/>
      <c r="DV38" s="98">
        <f t="shared" si="107"/>
        <v>0</v>
      </c>
      <c r="DW38" s="109"/>
      <c r="DX38" s="109"/>
      <c r="DY38" s="109"/>
      <c r="DZ38" s="100">
        <f t="shared" si="109"/>
        <v>0</v>
      </c>
      <c r="EA38" s="109"/>
      <c r="EB38" s="109"/>
      <c r="EC38" s="109"/>
      <c r="ED38" s="98">
        <f t="shared" si="111"/>
        <v>0</v>
      </c>
      <c r="EE38" s="110"/>
      <c r="EF38" s="111"/>
      <c r="EG38" s="107"/>
      <c r="EH38" s="22"/>
      <c r="EI38" s="108"/>
      <c r="EJ38" s="109"/>
      <c r="EK38" s="98">
        <f t="shared" si="114"/>
        <v>0</v>
      </c>
      <c r="EL38" s="109"/>
      <c r="EM38" s="109"/>
      <c r="EN38" s="109"/>
      <c r="EO38" s="100">
        <f t="shared" si="116"/>
        <v>0</v>
      </c>
      <c r="EP38" s="109"/>
      <c r="EQ38" s="109"/>
      <c r="ER38" s="109"/>
      <c r="ES38" s="98">
        <f t="shared" si="118"/>
        <v>0</v>
      </c>
      <c r="ET38" s="110"/>
      <c r="EU38" s="111"/>
      <c r="EV38" s="107"/>
      <c r="EW38" s="22"/>
      <c r="EX38" s="108"/>
      <c r="EY38" s="109"/>
      <c r="EZ38" s="98">
        <f t="shared" si="121"/>
        <v>0</v>
      </c>
      <c r="FA38" s="109"/>
      <c r="FB38" s="109"/>
      <c r="FC38" s="109"/>
      <c r="FD38" s="100">
        <f t="shared" si="123"/>
        <v>0</v>
      </c>
      <c r="FE38" s="109"/>
      <c r="FF38" s="109"/>
      <c r="FG38" s="109"/>
      <c r="FH38" s="98">
        <f t="shared" si="125"/>
        <v>0</v>
      </c>
      <c r="FI38" s="110"/>
      <c r="FJ38" s="111"/>
      <c r="FK38" s="107"/>
      <c r="FL38" s="22"/>
      <c r="FM38" s="108"/>
      <c r="FN38" s="109"/>
      <c r="FO38" s="98">
        <f t="shared" si="128"/>
        <v>0</v>
      </c>
      <c r="FP38" s="109"/>
      <c r="FQ38" s="109"/>
      <c r="FR38" s="109"/>
      <c r="FS38" s="100">
        <f t="shared" si="130"/>
        <v>0</v>
      </c>
      <c r="FT38" s="109"/>
      <c r="FU38" s="109"/>
      <c r="FV38" s="109"/>
      <c r="FW38" s="98">
        <f t="shared" si="132"/>
        <v>0</v>
      </c>
      <c r="FX38" s="110"/>
      <c r="FY38" s="111"/>
      <c r="FZ38" s="107"/>
      <c r="GA38" s="22"/>
      <c r="GB38" s="108"/>
      <c r="GC38" s="109"/>
      <c r="GD38" s="98">
        <f t="shared" si="135"/>
        <v>0</v>
      </c>
      <c r="GE38" s="109"/>
      <c r="GF38" s="109"/>
      <c r="GG38" s="109"/>
      <c r="GH38" s="100">
        <f t="shared" si="137"/>
        <v>0</v>
      </c>
      <c r="GI38" s="109"/>
      <c r="GJ38" s="109"/>
      <c r="GK38" s="109"/>
      <c r="GL38" s="98">
        <f t="shared" si="139"/>
        <v>0</v>
      </c>
      <c r="GM38" s="110"/>
      <c r="GN38" s="111"/>
      <c r="GO38" s="107"/>
      <c r="GP38" s="22"/>
      <c r="GQ38" s="108"/>
      <c r="GR38" s="109"/>
      <c r="GS38" s="98">
        <f t="shared" si="142"/>
        <v>0</v>
      </c>
      <c r="GT38" s="109"/>
      <c r="GU38" s="109"/>
      <c r="GV38" s="109"/>
      <c r="GW38" s="100">
        <f t="shared" si="144"/>
        <v>0</v>
      </c>
      <c r="GX38" s="109"/>
      <c r="GY38" s="109"/>
      <c r="GZ38" s="109"/>
      <c r="HA38" s="98">
        <f t="shared" si="146"/>
        <v>0</v>
      </c>
      <c r="HB38" s="110"/>
      <c r="HC38" s="111"/>
      <c r="HD38" s="107"/>
      <c r="HE38" s="22"/>
      <c r="HF38" s="108"/>
      <c r="HG38" s="109"/>
      <c r="HH38" s="98">
        <f t="shared" si="149"/>
        <v>0</v>
      </c>
      <c r="HI38" s="109"/>
      <c r="HJ38" s="109"/>
      <c r="HK38" s="109"/>
      <c r="HL38" s="100">
        <f t="shared" si="151"/>
        <v>0</v>
      </c>
      <c r="HM38" s="109"/>
      <c r="HN38" s="109"/>
      <c r="HO38" s="109"/>
      <c r="HP38" s="98">
        <f t="shared" si="153"/>
        <v>0</v>
      </c>
      <c r="HQ38" s="110"/>
      <c r="HR38" s="111"/>
      <c r="HS38" s="107"/>
      <c r="HT38" s="22"/>
      <c r="HU38" s="108"/>
      <c r="HV38" s="109"/>
      <c r="HW38" s="98">
        <f t="shared" si="156"/>
        <v>0</v>
      </c>
      <c r="HX38" s="109"/>
      <c r="HY38" s="109"/>
      <c r="HZ38" s="109"/>
      <c r="IA38" s="100">
        <f t="shared" si="158"/>
        <v>0</v>
      </c>
      <c r="IB38" s="109"/>
      <c r="IC38" s="109"/>
      <c r="ID38" s="109"/>
      <c r="IE38" s="98">
        <f t="shared" si="160"/>
        <v>0</v>
      </c>
      <c r="IF38" s="110"/>
      <c r="IG38" s="111"/>
      <c r="IH38" s="107"/>
      <c r="II38" s="22"/>
      <c r="IJ38" s="108"/>
      <c r="IK38" s="109"/>
      <c r="IL38" s="98">
        <f t="shared" si="163"/>
        <v>0</v>
      </c>
      <c r="IM38" s="109"/>
      <c r="IN38" s="109"/>
      <c r="IO38" s="109"/>
      <c r="IP38" s="100">
        <f t="shared" si="165"/>
        <v>0</v>
      </c>
      <c r="IQ38" s="109"/>
      <c r="IR38" s="109"/>
      <c r="IS38" s="109"/>
      <c r="IT38" s="98">
        <f t="shared" si="167"/>
        <v>0</v>
      </c>
      <c r="IU38" s="110"/>
      <c r="IV38" s="111"/>
      <c r="IW38" s="107"/>
      <c r="IX38" s="22"/>
      <c r="IY38" s="108"/>
      <c r="IZ38" s="109"/>
      <c r="JA38" s="98">
        <f t="shared" si="170"/>
        <v>0</v>
      </c>
      <c r="JB38" s="109"/>
      <c r="JC38" s="109"/>
      <c r="JD38" s="109"/>
      <c r="JE38" s="100">
        <f t="shared" si="172"/>
        <v>0</v>
      </c>
      <c r="JF38" s="109"/>
      <c r="JG38" s="109"/>
      <c r="JH38" s="109"/>
      <c r="JI38" s="98">
        <f t="shared" si="174"/>
        <v>0</v>
      </c>
      <c r="JJ38" s="110"/>
      <c r="JK38" s="111"/>
      <c r="JL38" s="107"/>
      <c r="JM38" s="22"/>
      <c r="JN38" s="108"/>
      <c r="JO38" s="109"/>
      <c r="JP38" s="98">
        <f t="shared" si="177"/>
        <v>0</v>
      </c>
      <c r="JQ38" s="109"/>
      <c r="JR38" s="109"/>
      <c r="JS38" s="109"/>
      <c r="JT38" s="100">
        <f t="shared" si="179"/>
        <v>0</v>
      </c>
      <c r="JU38" s="109"/>
      <c r="JV38" s="109"/>
      <c r="JW38" s="109"/>
      <c r="JX38" s="98">
        <f t="shared" si="181"/>
        <v>0</v>
      </c>
      <c r="JY38" s="110"/>
      <c r="JZ38" s="111"/>
      <c r="KA38" s="107"/>
      <c r="KB38" s="22"/>
      <c r="KC38" s="108"/>
      <c r="KD38" s="109"/>
      <c r="KE38" s="98">
        <f t="shared" si="184"/>
        <v>0</v>
      </c>
      <c r="KF38" s="109"/>
      <c r="KG38" s="109"/>
      <c r="KH38" s="109"/>
      <c r="KI38" s="100">
        <f t="shared" si="186"/>
        <v>0</v>
      </c>
      <c r="KJ38" s="109"/>
      <c r="KK38" s="109"/>
      <c r="KL38" s="109"/>
      <c r="KM38" s="98">
        <f t="shared" si="188"/>
        <v>0</v>
      </c>
      <c r="KN38" s="110"/>
      <c r="KO38" s="111"/>
      <c r="KP38" s="107"/>
      <c r="KQ38" s="22"/>
      <c r="KR38" s="108"/>
      <c r="KS38" s="109"/>
      <c r="KT38" s="98">
        <f t="shared" si="191"/>
        <v>0</v>
      </c>
      <c r="KU38" s="109"/>
      <c r="KV38" s="109"/>
      <c r="KW38" s="109"/>
      <c r="KX38" s="100">
        <f t="shared" si="193"/>
        <v>0</v>
      </c>
      <c r="KY38" s="109"/>
      <c r="KZ38" s="109"/>
      <c r="LA38" s="109"/>
      <c r="LB38" s="98">
        <f t="shared" si="195"/>
        <v>0</v>
      </c>
      <c r="LC38" s="110"/>
      <c r="LD38" s="111"/>
      <c r="LE38" s="107"/>
      <c r="LF38" s="22"/>
      <c r="LG38" s="108"/>
      <c r="LH38" s="109"/>
      <c r="LI38" s="98">
        <f t="shared" si="198"/>
        <v>0</v>
      </c>
      <c r="LJ38" s="109"/>
      <c r="LK38" s="109"/>
      <c r="LL38" s="109"/>
      <c r="LM38" s="100">
        <f t="shared" si="200"/>
        <v>0</v>
      </c>
      <c r="LN38" s="109"/>
      <c r="LO38" s="109"/>
      <c r="LP38" s="109"/>
      <c r="LQ38" s="98">
        <f t="shared" si="202"/>
        <v>0</v>
      </c>
      <c r="LR38" s="110"/>
      <c r="LS38" s="111"/>
      <c r="LT38" s="107"/>
      <c r="LU38" s="22"/>
      <c r="LV38" s="108"/>
      <c r="LW38" s="109"/>
      <c r="LX38" s="98">
        <f t="shared" si="206"/>
        <v>0</v>
      </c>
      <c r="LY38" s="109"/>
      <c r="LZ38" s="109"/>
      <c r="MA38" s="109"/>
      <c r="MB38" s="100">
        <f t="shared" si="208"/>
        <v>0</v>
      </c>
      <c r="MC38" s="109"/>
      <c r="MD38" s="109"/>
      <c r="ME38" s="109"/>
      <c r="MF38" s="98">
        <f t="shared" si="210"/>
        <v>0</v>
      </c>
      <c r="MG38" s="110"/>
      <c r="MH38" s="111"/>
      <c r="MI38" s="107"/>
      <c r="MJ38" s="22"/>
      <c r="MK38" s="108"/>
      <c r="ML38" s="109"/>
      <c r="MM38" s="98">
        <f t="shared" si="213"/>
        <v>0</v>
      </c>
      <c r="MN38" s="109"/>
      <c r="MO38" s="109"/>
      <c r="MP38" s="109"/>
      <c r="MQ38" s="100">
        <f t="shared" si="215"/>
        <v>0</v>
      </c>
      <c r="MR38" s="109"/>
      <c r="MS38" s="109"/>
      <c r="MT38" s="109"/>
      <c r="MU38" s="98">
        <f t="shared" si="217"/>
        <v>0</v>
      </c>
      <c r="MV38" s="110"/>
      <c r="MW38" s="111"/>
      <c r="MX38" s="107"/>
      <c r="MY38" s="22"/>
      <c r="MZ38" s="108"/>
      <c r="NA38" s="109"/>
      <c r="NB38" s="98">
        <f t="shared" si="220"/>
        <v>0</v>
      </c>
      <c r="NC38" s="109"/>
      <c r="ND38" s="109"/>
      <c r="NE38" s="109"/>
      <c r="NF38" s="100">
        <f t="shared" si="222"/>
        <v>0</v>
      </c>
      <c r="NG38" s="109"/>
      <c r="NH38" s="109"/>
      <c r="NI38" s="109"/>
      <c r="NJ38" s="98">
        <f t="shared" si="224"/>
        <v>0</v>
      </c>
      <c r="NK38" s="110"/>
      <c r="NL38" s="111"/>
      <c r="NM38" s="107"/>
      <c r="NN38" s="22"/>
      <c r="NO38" s="108"/>
      <c r="NP38" s="109"/>
      <c r="NQ38" s="98">
        <f t="shared" si="227"/>
        <v>0</v>
      </c>
      <c r="NR38" s="109"/>
      <c r="NS38" s="109"/>
      <c r="NT38" s="109"/>
      <c r="NU38" s="100">
        <f t="shared" si="229"/>
        <v>0</v>
      </c>
      <c r="NV38" s="109"/>
      <c r="NW38" s="109"/>
      <c r="NX38" s="109"/>
      <c r="NY38" s="98">
        <f t="shared" si="231"/>
        <v>0</v>
      </c>
      <c r="NZ38" s="110"/>
      <c r="OA38" s="111"/>
      <c r="OB38" s="107"/>
      <c r="OC38" s="22"/>
      <c r="OD38" s="108"/>
      <c r="OE38" s="109"/>
      <c r="OF38" s="98">
        <f t="shared" si="234"/>
        <v>0</v>
      </c>
      <c r="OG38" s="109"/>
      <c r="OH38" s="109"/>
      <c r="OI38" s="109"/>
      <c r="OJ38" s="100">
        <f t="shared" si="236"/>
        <v>0</v>
      </c>
      <c r="OK38" s="109"/>
      <c r="OL38" s="109"/>
      <c r="OM38" s="109"/>
      <c r="ON38" s="98">
        <f t="shared" si="238"/>
        <v>0</v>
      </c>
      <c r="OO38" s="110"/>
      <c r="OP38" s="111"/>
      <c r="OQ38" s="107"/>
      <c r="OR38" s="22"/>
      <c r="OS38" s="108"/>
      <c r="OT38" s="109"/>
      <c r="OU38" s="98">
        <f t="shared" si="2190"/>
        <v>0</v>
      </c>
      <c r="OV38" s="109"/>
      <c r="OW38" s="109"/>
      <c r="OX38" s="109"/>
      <c r="OY38" s="100">
        <f t="shared" si="2192"/>
        <v>0</v>
      </c>
      <c r="OZ38" s="109"/>
      <c r="PA38" s="109"/>
      <c r="PB38" s="109"/>
      <c r="PC38" s="98">
        <f t="shared" si="2194"/>
        <v>0</v>
      </c>
      <c r="PD38" s="110"/>
      <c r="PE38" s="111"/>
      <c r="PF38" s="107"/>
      <c r="PG38" s="22"/>
      <c r="PH38" s="108"/>
      <c r="PI38" s="109"/>
      <c r="PJ38" s="98">
        <f t="shared" si="247"/>
        <v>0</v>
      </c>
      <c r="PK38" s="109"/>
      <c r="PL38" s="109"/>
      <c r="PM38" s="109"/>
      <c r="PN38" s="100">
        <f t="shared" si="249"/>
        <v>0</v>
      </c>
      <c r="PO38" s="109"/>
      <c r="PP38" s="109"/>
      <c r="PQ38" s="109"/>
      <c r="PR38" s="98">
        <f t="shared" si="251"/>
        <v>0</v>
      </c>
      <c r="PS38" s="110"/>
      <c r="PT38" s="111"/>
      <c r="PU38" s="107"/>
      <c r="PV38" s="22"/>
      <c r="PW38" s="108"/>
      <c r="PX38" s="109"/>
      <c r="PY38" s="98">
        <f t="shared" si="254"/>
        <v>0</v>
      </c>
      <c r="PZ38" s="109"/>
      <c r="QA38" s="109"/>
      <c r="QB38" s="109"/>
      <c r="QC38" s="100">
        <f t="shared" si="256"/>
        <v>0</v>
      </c>
      <c r="QD38" s="109"/>
      <c r="QE38" s="109"/>
      <c r="QF38" s="109"/>
      <c r="QG38" s="98">
        <f t="shared" si="258"/>
        <v>0</v>
      </c>
      <c r="QH38" s="110"/>
      <c r="QI38" s="111"/>
      <c r="QJ38" s="107"/>
      <c r="QK38" s="22"/>
      <c r="QL38" s="108"/>
      <c r="QM38" s="109"/>
      <c r="QN38" s="98">
        <f t="shared" si="261"/>
        <v>0</v>
      </c>
      <c r="QO38" s="109"/>
      <c r="QP38" s="109"/>
      <c r="QQ38" s="109"/>
      <c r="QR38" s="100">
        <f t="shared" si="263"/>
        <v>0</v>
      </c>
      <c r="QS38" s="109"/>
      <c r="QT38" s="109"/>
      <c r="QU38" s="109"/>
      <c r="QV38" s="98">
        <f t="shared" si="265"/>
        <v>0</v>
      </c>
      <c r="QW38" s="110"/>
      <c r="QX38" s="111"/>
      <c r="QY38" s="107"/>
      <c r="QZ38" s="22"/>
      <c r="RA38" s="108"/>
      <c r="RB38" s="109"/>
      <c r="RC38" s="98">
        <f t="shared" si="268"/>
        <v>0</v>
      </c>
      <c r="RD38" s="109"/>
      <c r="RE38" s="109"/>
      <c r="RF38" s="109"/>
      <c r="RG38" s="100">
        <f t="shared" si="270"/>
        <v>0</v>
      </c>
      <c r="RH38" s="109"/>
      <c r="RI38" s="109"/>
      <c r="RJ38" s="109"/>
      <c r="RK38" s="98">
        <f t="shared" si="272"/>
        <v>0</v>
      </c>
      <c r="RL38" s="110"/>
      <c r="RM38" s="111"/>
      <c r="RN38" s="107"/>
      <c r="RO38" s="22"/>
      <c r="RP38" s="108"/>
      <c r="RQ38" s="109"/>
      <c r="RR38" s="98">
        <f t="shared" si="275"/>
        <v>0</v>
      </c>
      <c r="RS38" s="109"/>
      <c r="RT38" s="109"/>
      <c r="RU38" s="109"/>
      <c r="RV38" s="100">
        <f t="shared" si="277"/>
        <v>0</v>
      </c>
      <c r="RW38" s="109"/>
      <c r="RX38" s="109"/>
      <c r="RY38" s="109"/>
      <c r="RZ38" s="98">
        <f t="shared" si="279"/>
        <v>0</v>
      </c>
      <c r="SA38" s="110"/>
      <c r="SB38" s="111"/>
      <c r="SC38" s="107"/>
      <c r="SD38" s="22"/>
      <c r="SE38" s="108"/>
      <c r="SF38" s="109"/>
      <c r="SG38" s="98">
        <f t="shared" si="282"/>
        <v>0</v>
      </c>
      <c r="SH38" s="109"/>
      <c r="SI38" s="109"/>
      <c r="SJ38" s="109"/>
      <c r="SK38" s="100">
        <f t="shared" si="284"/>
        <v>0</v>
      </c>
      <c r="SL38" s="109"/>
      <c r="SM38" s="109"/>
      <c r="SN38" s="109"/>
      <c r="SO38" s="98">
        <f t="shared" si="286"/>
        <v>0</v>
      </c>
      <c r="SP38" s="110"/>
      <c r="SQ38" s="111"/>
      <c r="SR38" s="107"/>
      <c r="SS38" s="22"/>
      <c r="ST38" s="108"/>
      <c r="SU38" s="109"/>
      <c r="SV38" s="98">
        <f t="shared" si="289"/>
        <v>0</v>
      </c>
      <c r="SW38" s="109"/>
      <c r="SX38" s="109"/>
      <c r="SY38" s="109"/>
      <c r="SZ38" s="100">
        <f t="shared" si="291"/>
        <v>0</v>
      </c>
      <c r="TA38" s="109"/>
      <c r="TB38" s="109"/>
      <c r="TC38" s="109"/>
      <c r="TD38" s="98">
        <f t="shared" si="293"/>
        <v>0</v>
      </c>
      <c r="TE38" s="110"/>
      <c r="TF38" s="111"/>
      <c r="TG38" s="107"/>
      <c r="TH38" s="22"/>
      <c r="TI38" s="108"/>
      <c r="TJ38" s="109"/>
      <c r="TK38" s="98">
        <f t="shared" si="296"/>
        <v>0</v>
      </c>
      <c r="TL38" s="109"/>
      <c r="TM38" s="109"/>
      <c r="TN38" s="109"/>
      <c r="TO38" s="100">
        <f t="shared" si="298"/>
        <v>0</v>
      </c>
      <c r="TP38" s="109"/>
      <c r="TQ38" s="109"/>
      <c r="TR38" s="109"/>
      <c r="TS38" s="98">
        <f t="shared" si="300"/>
        <v>0</v>
      </c>
      <c r="TT38" s="110"/>
      <c r="TU38" s="111"/>
      <c r="TV38" s="107"/>
      <c r="TW38" s="22"/>
      <c r="TX38" s="108"/>
      <c r="TY38" s="109"/>
      <c r="TZ38" s="98">
        <f t="shared" si="303"/>
        <v>0</v>
      </c>
      <c r="UA38" s="109"/>
      <c r="UB38" s="109"/>
      <c r="UC38" s="109"/>
      <c r="UD38" s="100">
        <f t="shared" si="305"/>
        <v>0</v>
      </c>
      <c r="UE38" s="109"/>
      <c r="UF38" s="109"/>
      <c r="UG38" s="109"/>
      <c r="UH38" s="98">
        <f t="shared" si="307"/>
        <v>0</v>
      </c>
      <c r="UI38" s="110"/>
      <c r="UJ38" s="111"/>
      <c r="UK38" s="107"/>
      <c r="UL38" s="22"/>
      <c r="UM38" s="108"/>
      <c r="UN38" s="109"/>
      <c r="UO38" s="98">
        <f t="shared" si="310"/>
        <v>0</v>
      </c>
      <c r="UP38" s="109"/>
      <c r="UQ38" s="109"/>
      <c r="UR38" s="109"/>
      <c r="US38" s="100">
        <f t="shared" si="312"/>
        <v>0</v>
      </c>
      <c r="UT38" s="109"/>
      <c r="UU38" s="109"/>
      <c r="UV38" s="109"/>
      <c r="UW38" s="98">
        <f t="shared" si="314"/>
        <v>0</v>
      </c>
      <c r="UX38" s="110"/>
      <c r="UY38" s="111"/>
      <c r="UZ38" s="107"/>
      <c r="VA38" s="22"/>
      <c r="VB38" s="108"/>
      <c r="VC38" s="109"/>
      <c r="VD38" s="98">
        <f t="shared" si="317"/>
        <v>0</v>
      </c>
      <c r="VE38" s="109"/>
      <c r="VF38" s="109"/>
      <c r="VG38" s="109"/>
      <c r="VH38" s="100">
        <f t="shared" si="319"/>
        <v>0</v>
      </c>
      <c r="VI38" s="109"/>
      <c r="VJ38" s="109"/>
      <c r="VK38" s="109"/>
      <c r="VL38" s="98">
        <f t="shared" si="321"/>
        <v>0</v>
      </c>
      <c r="VM38" s="110"/>
      <c r="VN38" s="111"/>
      <c r="VO38" s="107"/>
      <c r="VP38" s="22"/>
      <c r="VQ38" s="108"/>
      <c r="VR38" s="109"/>
      <c r="VS38" s="98">
        <f t="shared" si="324"/>
        <v>0</v>
      </c>
      <c r="VT38" s="109"/>
      <c r="VU38" s="109"/>
      <c r="VV38" s="109"/>
      <c r="VW38" s="100">
        <f t="shared" si="326"/>
        <v>0</v>
      </c>
      <c r="VX38" s="109"/>
      <c r="VY38" s="109"/>
      <c r="VZ38" s="109"/>
      <c r="WA38" s="98">
        <f t="shared" si="328"/>
        <v>0</v>
      </c>
      <c r="WB38" s="110"/>
      <c r="WC38" s="111"/>
      <c r="WD38" s="107"/>
      <c r="WE38" s="22"/>
    </row>
    <row r="39" spans="1:603" ht="16.5" customHeight="1">
      <c r="A39" s="94"/>
      <c r="B39" s="105" t="s">
        <v>238</v>
      </c>
      <c r="C39" s="106" t="s">
        <v>62</v>
      </c>
      <c r="D39" s="108"/>
      <c r="E39" s="109"/>
      <c r="F39" s="98">
        <f t="shared" si="51"/>
        <v>0</v>
      </c>
      <c r="G39" s="109"/>
      <c r="H39" s="109"/>
      <c r="I39" s="109"/>
      <c r="J39" s="100">
        <f t="shared" si="53"/>
        <v>0</v>
      </c>
      <c r="K39" s="109"/>
      <c r="L39" s="109"/>
      <c r="M39" s="109"/>
      <c r="N39" s="98">
        <f t="shared" si="55"/>
        <v>0</v>
      </c>
      <c r="O39" s="110"/>
      <c r="P39" s="111"/>
      <c r="Q39" s="107"/>
      <c r="R39" s="22"/>
      <c r="S39" s="108"/>
      <c r="T39" s="109"/>
      <c r="U39" s="98">
        <f t="shared" si="58"/>
        <v>0</v>
      </c>
      <c r="V39" s="109"/>
      <c r="W39" s="109"/>
      <c r="X39" s="109"/>
      <c r="Y39" s="100">
        <f t="shared" si="60"/>
        <v>0</v>
      </c>
      <c r="Z39" s="109"/>
      <c r="AA39" s="109"/>
      <c r="AB39" s="109"/>
      <c r="AC39" s="98">
        <f t="shared" si="62"/>
        <v>0</v>
      </c>
      <c r="AD39" s="110"/>
      <c r="AE39" s="111"/>
      <c r="AF39" s="107"/>
      <c r="AG39" s="22"/>
      <c r="AH39" s="108"/>
      <c r="AI39" s="109"/>
      <c r="AJ39" s="98">
        <f t="shared" si="65"/>
        <v>0</v>
      </c>
      <c r="AK39" s="109"/>
      <c r="AL39" s="109"/>
      <c r="AM39" s="109"/>
      <c r="AN39" s="100">
        <f t="shared" si="67"/>
        <v>0</v>
      </c>
      <c r="AO39" s="109"/>
      <c r="AP39" s="109"/>
      <c r="AQ39" s="109"/>
      <c r="AR39" s="98">
        <f t="shared" si="69"/>
        <v>0</v>
      </c>
      <c r="AS39" s="110"/>
      <c r="AT39" s="111"/>
      <c r="AU39" s="107"/>
      <c r="AV39" s="22"/>
      <c r="AW39" s="108"/>
      <c r="AX39" s="109"/>
      <c r="AY39" s="98">
        <f t="shared" si="72"/>
        <v>0</v>
      </c>
      <c r="AZ39" s="109"/>
      <c r="BA39" s="109"/>
      <c r="BB39" s="109"/>
      <c r="BC39" s="100">
        <f t="shared" si="74"/>
        <v>0</v>
      </c>
      <c r="BD39" s="109"/>
      <c r="BE39" s="109"/>
      <c r="BF39" s="109"/>
      <c r="BG39" s="98">
        <f t="shared" si="76"/>
        <v>0</v>
      </c>
      <c r="BH39" s="110"/>
      <c r="BI39" s="111"/>
      <c r="BJ39" s="107"/>
      <c r="BK39" s="22"/>
      <c r="BL39" s="108"/>
      <c r="BM39" s="109"/>
      <c r="BN39" s="98">
        <f t="shared" si="79"/>
        <v>0</v>
      </c>
      <c r="BO39" s="109"/>
      <c r="BP39" s="109"/>
      <c r="BQ39" s="109"/>
      <c r="BR39" s="100">
        <f t="shared" si="81"/>
        <v>0</v>
      </c>
      <c r="BS39" s="109"/>
      <c r="BT39" s="109"/>
      <c r="BU39" s="109"/>
      <c r="BV39" s="98">
        <f t="shared" si="83"/>
        <v>0</v>
      </c>
      <c r="BW39" s="110"/>
      <c r="BX39" s="111"/>
      <c r="BY39" s="107"/>
      <c r="BZ39" s="23"/>
      <c r="CA39" s="108"/>
      <c r="CB39" s="109"/>
      <c r="CC39" s="98">
        <f t="shared" si="86"/>
        <v>0</v>
      </c>
      <c r="CD39" s="109"/>
      <c r="CE39" s="109"/>
      <c r="CF39" s="109"/>
      <c r="CG39" s="100">
        <f t="shared" si="88"/>
        <v>0</v>
      </c>
      <c r="CH39" s="109"/>
      <c r="CI39" s="109"/>
      <c r="CJ39" s="109"/>
      <c r="CK39" s="98">
        <f t="shared" si="90"/>
        <v>0</v>
      </c>
      <c r="CL39" s="110"/>
      <c r="CM39" s="111"/>
      <c r="CN39" s="107"/>
      <c r="CO39" s="22"/>
      <c r="CP39" s="108"/>
      <c r="CQ39" s="109"/>
      <c r="CR39" s="98">
        <f t="shared" si="93"/>
        <v>0</v>
      </c>
      <c r="CS39" s="109"/>
      <c r="CT39" s="109"/>
      <c r="CU39" s="109"/>
      <c r="CV39" s="100">
        <f t="shared" si="95"/>
        <v>0</v>
      </c>
      <c r="CW39" s="109"/>
      <c r="CX39" s="109"/>
      <c r="CY39" s="109"/>
      <c r="CZ39" s="98">
        <f t="shared" si="97"/>
        <v>0</v>
      </c>
      <c r="DA39" s="110"/>
      <c r="DB39" s="111"/>
      <c r="DC39" s="107"/>
      <c r="DD39" s="22"/>
      <c r="DE39" s="108"/>
      <c r="DF39" s="109"/>
      <c r="DG39" s="98">
        <f t="shared" si="100"/>
        <v>0</v>
      </c>
      <c r="DH39" s="109"/>
      <c r="DI39" s="109"/>
      <c r="DJ39" s="109"/>
      <c r="DK39" s="100">
        <f t="shared" si="102"/>
        <v>0</v>
      </c>
      <c r="DL39" s="109"/>
      <c r="DM39" s="109"/>
      <c r="DN39" s="109"/>
      <c r="DO39" s="98">
        <f t="shared" si="104"/>
        <v>0</v>
      </c>
      <c r="DP39" s="110"/>
      <c r="DQ39" s="111"/>
      <c r="DR39" s="107"/>
      <c r="DS39" s="22"/>
      <c r="DT39" s="108"/>
      <c r="DU39" s="109"/>
      <c r="DV39" s="98">
        <f t="shared" si="107"/>
        <v>0</v>
      </c>
      <c r="DW39" s="109"/>
      <c r="DX39" s="109"/>
      <c r="DY39" s="109"/>
      <c r="DZ39" s="100">
        <f t="shared" si="109"/>
        <v>0</v>
      </c>
      <c r="EA39" s="109"/>
      <c r="EB39" s="109"/>
      <c r="EC39" s="109"/>
      <c r="ED39" s="98">
        <f t="shared" si="111"/>
        <v>0</v>
      </c>
      <c r="EE39" s="110"/>
      <c r="EF39" s="111"/>
      <c r="EG39" s="107"/>
      <c r="EH39" s="22"/>
      <c r="EI39" s="108"/>
      <c r="EJ39" s="109"/>
      <c r="EK39" s="98">
        <f t="shared" si="114"/>
        <v>0</v>
      </c>
      <c r="EL39" s="109"/>
      <c r="EM39" s="109"/>
      <c r="EN39" s="109"/>
      <c r="EO39" s="100">
        <f t="shared" si="116"/>
        <v>0</v>
      </c>
      <c r="EP39" s="109"/>
      <c r="EQ39" s="109"/>
      <c r="ER39" s="109"/>
      <c r="ES39" s="98">
        <f t="shared" si="118"/>
        <v>0</v>
      </c>
      <c r="ET39" s="110"/>
      <c r="EU39" s="111"/>
      <c r="EV39" s="107"/>
      <c r="EW39" s="22"/>
      <c r="EX39" s="108"/>
      <c r="EY39" s="109"/>
      <c r="EZ39" s="98">
        <f t="shared" si="121"/>
        <v>0</v>
      </c>
      <c r="FA39" s="109"/>
      <c r="FB39" s="109"/>
      <c r="FC39" s="109"/>
      <c r="FD39" s="100">
        <f t="shared" si="123"/>
        <v>0</v>
      </c>
      <c r="FE39" s="109"/>
      <c r="FF39" s="109"/>
      <c r="FG39" s="109"/>
      <c r="FH39" s="98">
        <f t="shared" si="125"/>
        <v>0</v>
      </c>
      <c r="FI39" s="110"/>
      <c r="FJ39" s="111"/>
      <c r="FK39" s="107"/>
      <c r="FL39" s="22"/>
      <c r="FM39" s="108"/>
      <c r="FN39" s="109"/>
      <c r="FO39" s="98">
        <f t="shared" si="128"/>
        <v>0</v>
      </c>
      <c r="FP39" s="109"/>
      <c r="FQ39" s="109"/>
      <c r="FR39" s="109"/>
      <c r="FS39" s="100">
        <f t="shared" si="130"/>
        <v>0</v>
      </c>
      <c r="FT39" s="109"/>
      <c r="FU39" s="109"/>
      <c r="FV39" s="109"/>
      <c r="FW39" s="98">
        <f t="shared" si="132"/>
        <v>0</v>
      </c>
      <c r="FX39" s="110"/>
      <c r="FY39" s="111"/>
      <c r="FZ39" s="107"/>
      <c r="GA39" s="22"/>
      <c r="GB39" s="108"/>
      <c r="GC39" s="109"/>
      <c r="GD39" s="98">
        <f t="shared" si="135"/>
        <v>0</v>
      </c>
      <c r="GE39" s="109"/>
      <c r="GF39" s="109"/>
      <c r="GG39" s="109"/>
      <c r="GH39" s="100">
        <f t="shared" si="137"/>
        <v>0</v>
      </c>
      <c r="GI39" s="109"/>
      <c r="GJ39" s="109"/>
      <c r="GK39" s="109"/>
      <c r="GL39" s="98">
        <f t="shared" si="139"/>
        <v>0</v>
      </c>
      <c r="GM39" s="110"/>
      <c r="GN39" s="111"/>
      <c r="GO39" s="107"/>
      <c r="GP39" s="22"/>
      <c r="GQ39" s="108"/>
      <c r="GR39" s="109"/>
      <c r="GS39" s="98">
        <f t="shared" si="142"/>
        <v>0</v>
      </c>
      <c r="GT39" s="109"/>
      <c r="GU39" s="109"/>
      <c r="GV39" s="109"/>
      <c r="GW39" s="100">
        <f t="shared" si="144"/>
        <v>0</v>
      </c>
      <c r="GX39" s="109"/>
      <c r="GY39" s="109"/>
      <c r="GZ39" s="109"/>
      <c r="HA39" s="98">
        <f t="shared" si="146"/>
        <v>0</v>
      </c>
      <c r="HB39" s="110"/>
      <c r="HC39" s="111"/>
      <c r="HD39" s="107"/>
      <c r="HE39" s="22"/>
      <c r="HF39" s="108"/>
      <c r="HG39" s="109"/>
      <c r="HH39" s="98">
        <f t="shared" si="149"/>
        <v>0</v>
      </c>
      <c r="HI39" s="109"/>
      <c r="HJ39" s="109"/>
      <c r="HK39" s="109"/>
      <c r="HL39" s="100">
        <f t="shared" si="151"/>
        <v>0</v>
      </c>
      <c r="HM39" s="109"/>
      <c r="HN39" s="109"/>
      <c r="HO39" s="109"/>
      <c r="HP39" s="98">
        <f t="shared" si="153"/>
        <v>0</v>
      </c>
      <c r="HQ39" s="110"/>
      <c r="HR39" s="111"/>
      <c r="HS39" s="107"/>
      <c r="HT39" s="22"/>
      <c r="HU39" s="108"/>
      <c r="HV39" s="109"/>
      <c r="HW39" s="98">
        <f t="shared" si="156"/>
        <v>0</v>
      </c>
      <c r="HX39" s="109"/>
      <c r="HY39" s="109"/>
      <c r="HZ39" s="109"/>
      <c r="IA39" s="100">
        <f t="shared" si="158"/>
        <v>0</v>
      </c>
      <c r="IB39" s="109"/>
      <c r="IC39" s="109"/>
      <c r="ID39" s="109"/>
      <c r="IE39" s="98">
        <f t="shared" si="160"/>
        <v>0</v>
      </c>
      <c r="IF39" s="110"/>
      <c r="IG39" s="111"/>
      <c r="IH39" s="107"/>
      <c r="II39" s="22"/>
      <c r="IJ39" s="108"/>
      <c r="IK39" s="109"/>
      <c r="IL39" s="98">
        <f t="shared" si="163"/>
        <v>0</v>
      </c>
      <c r="IM39" s="109"/>
      <c r="IN39" s="109"/>
      <c r="IO39" s="109"/>
      <c r="IP39" s="100">
        <f t="shared" si="165"/>
        <v>0</v>
      </c>
      <c r="IQ39" s="109"/>
      <c r="IR39" s="109"/>
      <c r="IS39" s="109"/>
      <c r="IT39" s="98">
        <f t="shared" si="167"/>
        <v>0</v>
      </c>
      <c r="IU39" s="110"/>
      <c r="IV39" s="111"/>
      <c r="IW39" s="107"/>
      <c r="IX39" s="22"/>
      <c r="IY39" s="108"/>
      <c r="IZ39" s="109"/>
      <c r="JA39" s="98">
        <f t="shared" si="170"/>
        <v>0</v>
      </c>
      <c r="JB39" s="109"/>
      <c r="JC39" s="109"/>
      <c r="JD39" s="109"/>
      <c r="JE39" s="100">
        <f t="shared" si="172"/>
        <v>0</v>
      </c>
      <c r="JF39" s="109"/>
      <c r="JG39" s="109"/>
      <c r="JH39" s="109"/>
      <c r="JI39" s="98">
        <f t="shared" si="174"/>
        <v>0</v>
      </c>
      <c r="JJ39" s="110"/>
      <c r="JK39" s="111"/>
      <c r="JL39" s="107"/>
      <c r="JM39" s="22"/>
      <c r="JN39" s="108"/>
      <c r="JO39" s="109"/>
      <c r="JP39" s="98">
        <f t="shared" si="177"/>
        <v>0</v>
      </c>
      <c r="JQ39" s="109"/>
      <c r="JR39" s="109"/>
      <c r="JS39" s="109"/>
      <c r="JT39" s="100">
        <f t="shared" si="179"/>
        <v>0</v>
      </c>
      <c r="JU39" s="109"/>
      <c r="JV39" s="109"/>
      <c r="JW39" s="109"/>
      <c r="JX39" s="98">
        <f t="shared" si="181"/>
        <v>0</v>
      </c>
      <c r="JY39" s="110"/>
      <c r="JZ39" s="111"/>
      <c r="KA39" s="107"/>
      <c r="KB39" s="22"/>
      <c r="KC39" s="108"/>
      <c r="KD39" s="109"/>
      <c r="KE39" s="98">
        <f t="shared" si="184"/>
        <v>0</v>
      </c>
      <c r="KF39" s="109"/>
      <c r="KG39" s="109"/>
      <c r="KH39" s="109"/>
      <c r="KI39" s="100">
        <f t="shared" si="186"/>
        <v>0</v>
      </c>
      <c r="KJ39" s="109"/>
      <c r="KK39" s="109"/>
      <c r="KL39" s="109"/>
      <c r="KM39" s="98">
        <f t="shared" si="188"/>
        <v>0</v>
      </c>
      <c r="KN39" s="110"/>
      <c r="KO39" s="111"/>
      <c r="KP39" s="107"/>
      <c r="KQ39" s="22"/>
      <c r="KR39" s="108"/>
      <c r="KS39" s="109"/>
      <c r="KT39" s="98">
        <f t="shared" si="191"/>
        <v>0</v>
      </c>
      <c r="KU39" s="109"/>
      <c r="KV39" s="109"/>
      <c r="KW39" s="109"/>
      <c r="KX39" s="100">
        <f t="shared" si="193"/>
        <v>0</v>
      </c>
      <c r="KY39" s="109"/>
      <c r="KZ39" s="109"/>
      <c r="LA39" s="109"/>
      <c r="LB39" s="98">
        <f t="shared" si="195"/>
        <v>0</v>
      </c>
      <c r="LC39" s="110"/>
      <c r="LD39" s="111"/>
      <c r="LE39" s="107"/>
      <c r="LF39" s="22"/>
      <c r="LG39" s="108"/>
      <c r="LH39" s="109"/>
      <c r="LI39" s="98">
        <f t="shared" si="198"/>
        <v>0</v>
      </c>
      <c r="LJ39" s="109"/>
      <c r="LK39" s="109"/>
      <c r="LL39" s="109"/>
      <c r="LM39" s="100">
        <f t="shared" si="200"/>
        <v>0</v>
      </c>
      <c r="LN39" s="109"/>
      <c r="LO39" s="109"/>
      <c r="LP39" s="109"/>
      <c r="LQ39" s="98">
        <f t="shared" si="202"/>
        <v>0</v>
      </c>
      <c r="LR39" s="110"/>
      <c r="LS39" s="111"/>
      <c r="LT39" s="107"/>
      <c r="LU39" s="22"/>
      <c r="LV39" s="108"/>
      <c r="LW39" s="109"/>
      <c r="LX39" s="98">
        <f t="shared" si="206"/>
        <v>0</v>
      </c>
      <c r="LY39" s="109"/>
      <c r="LZ39" s="109"/>
      <c r="MA39" s="109"/>
      <c r="MB39" s="100">
        <f t="shared" si="208"/>
        <v>0</v>
      </c>
      <c r="MC39" s="109"/>
      <c r="MD39" s="109"/>
      <c r="ME39" s="109"/>
      <c r="MF39" s="98">
        <f t="shared" si="210"/>
        <v>0</v>
      </c>
      <c r="MG39" s="110"/>
      <c r="MH39" s="111"/>
      <c r="MI39" s="107"/>
      <c r="MJ39" s="22"/>
      <c r="MK39" s="108"/>
      <c r="ML39" s="109"/>
      <c r="MM39" s="98">
        <f t="shared" si="213"/>
        <v>0</v>
      </c>
      <c r="MN39" s="109"/>
      <c r="MO39" s="109"/>
      <c r="MP39" s="109"/>
      <c r="MQ39" s="100">
        <f t="shared" si="215"/>
        <v>0</v>
      </c>
      <c r="MR39" s="109"/>
      <c r="MS39" s="109"/>
      <c r="MT39" s="109"/>
      <c r="MU39" s="98">
        <f t="shared" si="217"/>
        <v>0</v>
      </c>
      <c r="MV39" s="110"/>
      <c r="MW39" s="111"/>
      <c r="MX39" s="107"/>
      <c r="MY39" s="22"/>
      <c r="MZ39" s="108"/>
      <c r="NA39" s="109"/>
      <c r="NB39" s="98">
        <f t="shared" si="220"/>
        <v>0</v>
      </c>
      <c r="NC39" s="109"/>
      <c r="ND39" s="109"/>
      <c r="NE39" s="109"/>
      <c r="NF39" s="100">
        <f t="shared" si="222"/>
        <v>0</v>
      </c>
      <c r="NG39" s="109"/>
      <c r="NH39" s="109"/>
      <c r="NI39" s="109"/>
      <c r="NJ39" s="98">
        <f t="shared" si="224"/>
        <v>0</v>
      </c>
      <c r="NK39" s="110"/>
      <c r="NL39" s="111"/>
      <c r="NM39" s="107"/>
      <c r="NN39" s="22"/>
      <c r="NO39" s="108"/>
      <c r="NP39" s="109"/>
      <c r="NQ39" s="98">
        <f t="shared" si="227"/>
        <v>0</v>
      </c>
      <c r="NR39" s="109"/>
      <c r="NS39" s="109"/>
      <c r="NT39" s="109"/>
      <c r="NU39" s="100">
        <f t="shared" si="229"/>
        <v>0</v>
      </c>
      <c r="NV39" s="109"/>
      <c r="NW39" s="109"/>
      <c r="NX39" s="109"/>
      <c r="NY39" s="98">
        <f t="shared" si="231"/>
        <v>0</v>
      </c>
      <c r="NZ39" s="110"/>
      <c r="OA39" s="111"/>
      <c r="OB39" s="107"/>
      <c r="OC39" s="22"/>
      <c r="OD39" s="108"/>
      <c r="OE39" s="109"/>
      <c r="OF39" s="98">
        <f t="shared" si="234"/>
        <v>0</v>
      </c>
      <c r="OG39" s="109"/>
      <c r="OH39" s="109"/>
      <c r="OI39" s="109"/>
      <c r="OJ39" s="100">
        <f t="shared" si="236"/>
        <v>0</v>
      </c>
      <c r="OK39" s="109"/>
      <c r="OL39" s="109"/>
      <c r="OM39" s="109"/>
      <c r="ON39" s="98">
        <f t="shared" si="238"/>
        <v>0</v>
      </c>
      <c r="OO39" s="110"/>
      <c r="OP39" s="111"/>
      <c r="OQ39" s="107"/>
      <c r="OR39" s="22"/>
      <c r="OS39" s="108"/>
      <c r="OT39" s="109"/>
      <c r="OU39" s="98">
        <f t="shared" si="2190"/>
        <v>0</v>
      </c>
      <c r="OV39" s="109"/>
      <c r="OW39" s="109"/>
      <c r="OX39" s="109"/>
      <c r="OY39" s="100">
        <f t="shared" si="2192"/>
        <v>0</v>
      </c>
      <c r="OZ39" s="109"/>
      <c r="PA39" s="109"/>
      <c r="PB39" s="109"/>
      <c r="PC39" s="98">
        <f t="shared" si="2194"/>
        <v>0</v>
      </c>
      <c r="PD39" s="110"/>
      <c r="PE39" s="111"/>
      <c r="PF39" s="107"/>
      <c r="PG39" s="22"/>
      <c r="PH39" s="108"/>
      <c r="PI39" s="109"/>
      <c r="PJ39" s="98">
        <f t="shared" si="247"/>
        <v>0</v>
      </c>
      <c r="PK39" s="109"/>
      <c r="PL39" s="109"/>
      <c r="PM39" s="109"/>
      <c r="PN39" s="100">
        <f t="shared" si="249"/>
        <v>0</v>
      </c>
      <c r="PO39" s="109"/>
      <c r="PP39" s="109"/>
      <c r="PQ39" s="109"/>
      <c r="PR39" s="98">
        <f t="shared" si="251"/>
        <v>0</v>
      </c>
      <c r="PS39" s="110"/>
      <c r="PT39" s="111"/>
      <c r="PU39" s="107"/>
      <c r="PV39" s="22"/>
      <c r="PW39" s="108"/>
      <c r="PX39" s="109"/>
      <c r="PY39" s="98">
        <f t="shared" si="254"/>
        <v>0</v>
      </c>
      <c r="PZ39" s="109"/>
      <c r="QA39" s="109"/>
      <c r="QB39" s="109"/>
      <c r="QC39" s="100">
        <f t="shared" si="256"/>
        <v>0</v>
      </c>
      <c r="QD39" s="109"/>
      <c r="QE39" s="109"/>
      <c r="QF39" s="109"/>
      <c r="QG39" s="98">
        <f t="shared" si="258"/>
        <v>0</v>
      </c>
      <c r="QH39" s="110"/>
      <c r="QI39" s="111"/>
      <c r="QJ39" s="107"/>
      <c r="QK39" s="22"/>
      <c r="QL39" s="108"/>
      <c r="QM39" s="109"/>
      <c r="QN39" s="98">
        <f t="shared" si="261"/>
        <v>0</v>
      </c>
      <c r="QO39" s="109"/>
      <c r="QP39" s="109"/>
      <c r="QQ39" s="109"/>
      <c r="QR39" s="100">
        <f t="shared" si="263"/>
        <v>0</v>
      </c>
      <c r="QS39" s="109"/>
      <c r="QT39" s="109"/>
      <c r="QU39" s="109"/>
      <c r="QV39" s="98">
        <f t="shared" si="265"/>
        <v>0</v>
      </c>
      <c r="QW39" s="110"/>
      <c r="QX39" s="111"/>
      <c r="QY39" s="107"/>
      <c r="QZ39" s="22"/>
      <c r="RA39" s="108"/>
      <c r="RB39" s="109"/>
      <c r="RC39" s="98">
        <f t="shared" si="268"/>
        <v>0</v>
      </c>
      <c r="RD39" s="109"/>
      <c r="RE39" s="109"/>
      <c r="RF39" s="109"/>
      <c r="RG39" s="100">
        <f t="shared" si="270"/>
        <v>0</v>
      </c>
      <c r="RH39" s="109"/>
      <c r="RI39" s="109"/>
      <c r="RJ39" s="109"/>
      <c r="RK39" s="98">
        <f t="shared" si="272"/>
        <v>0</v>
      </c>
      <c r="RL39" s="110"/>
      <c r="RM39" s="111"/>
      <c r="RN39" s="107"/>
      <c r="RO39" s="22"/>
      <c r="RP39" s="108"/>
      <c r="RQ39" s="109"/>
      <c r="RR39" s="98">
        <f t="shared" si="275"/>
        <v>0</v>
      </c>
      <c r="RS39" s="109"/>
      <c r="RT39" s="109"/>
      <c r="RU39" s="109"/>
      <c r="RV39" s="100">
        <f t="shared" si="277"/>
        <v>0</v>
      </c>
      <c r="RW39" s="109"/>
      <c r="RX39" s="109"/>
      <c r="RY39" s="109"/>
      <c r="RZ39" s="98">
        <f t="shared" si="279"/>
        <v>0</v>
      </c>
      <c r="SA39" s="110"/>
      <c r="SB39" s="111"/>
      <c r="SC39" s="107"/>
      <c r="SD39" s="22"/>
      <c r="SE39" s="108"/>
      <c r="SF39" s="109"/>
      <c r="SG39" s="98">
        <f t="shared" si="282"/>
        <v>0</v>
      </c>
      <c r="SH39" s="109"/>
      <c r="SI39" s="109"/>
      <c r="SJ39" s="109"/>
      <c r="SK39" s="100">
        <f t="shared" si="284"/>
        <v>0</v>
      </c>
      <c r="SL39" s="109"/>
      <c r="SM39" s="109"/>
      <c r="SN39" s="109"/>
      <c r="SO39" s="98">
        <f t="shared" si="286"/>
        <v>0</v>
      </c>
      <c r="SP39" s="110"/>
      <c r="SQ39" s="111"/>
      <c r="SR39" s="107"/>
      <c r="SS39" s="22"/>
      <c r="ST39" s="108"/>
      <c r="SU39" s="109"/>
      <c r="SV39" s="98">
        <f t="shared" si="289"/>
        <v>0</v>
      </c>
      <c r="SW39" s="109"/>
      <c r="SX39" s="109"/>
      <c r="SY39" s="109"/>
      <c r="SZ39" s="100">
        <f t="shared" si="291"/>
        <v>0</v>
      </c>
      <c r="TA39" s="109"/>
      <c r="TB39" s="109"/>
      <c r="TC39" s="109"/>
      <c r="TD39" s="98">
        <f t="shared" si="293"/>
        <v>0</v>
      </c>
      <c r="TE39" s="110"/>
      <c r="TF39" s="111"/>
      <c r="TG39" s="107"/>
      <c r="TH39" s="22"/>
      <c r="TI39" s="108"/>
      <c r="TJ39" s="109"/>
      <c r="TK39" s="98">
        <f t="shared" si="296"/>
        <v>0</v>
      </c>
      <c r="TL39" s="109"/>
      <c r="TM39" s="109"/>
      <c r="TN39" s="109"/>
      <c r="TO39" s="100">
        <f t="shared" si="298"/>
        <v>0</v>
      </c>
      <c r="TP39" s="109"/>
      <c r="TQ39" s="109"/>
      <c r="TR39" s="109"/>
      <c r="TS39" s="98">
        <f t="shared" si="300"/>
        <v>0</v>
      </c>
      <c r="TT39" s="110"/>
      <c r="TU39" s="111"/>
      <c r="TV39" s="107"/>
      <c r="TW39" s="22"/>
      <c r="TX39" s="108"/>
      <c r="TY39" s="109"/>
      <c r="TZ39" s="98">
        <f t="shared" si="303"/>
        <v>0</v>
      </c>
      <c r="UA39" s="109"/>
      <c r="UB39" s="109"/>
      <c r="UC39" s="109"/>
      <c r="UD39" s="100">
        <f t="shared" si="305"/>
        <v>0</v>
      </c>
      <c r="UE39" s="109"/>
      <c r="UF39" s="109"/>
      <c r="UG39" s="109"/>
      <c r="UH39" s="98">
        <f t="shared" si="307"/>
        <v>0</v>
      </c>
      <c r="UI39" s="110"/>
      <c r="UJ39" s="111"/>
      <c r="UK39" s="107"/>
      <c r="UL39" s="22"/>
      <c r="UM39" s="108"/>
      <c r="UN39" s="109"/>
      <c r="UO39" s="98">
        <f t="shared" si="310"/>
        <v>0</v>
      </c>
      <c r="UP39" s="109"/>
      <c r="UQ39" s="109"/>
      <c r="UR39" s="109"/>
      <c r="US39" s="100">
        <f t="shared" si="312"/>
        <v>0</v>
      </c>
      <c r="UT39" s="109"/>
      <c r="UU39" s="109"/>
      <c r="UV39" s="109"/>
      <c r="UW39" s="98">
        <f t="shared" si="314"/>
        <v>0</v>
      </c>
      <c r="UX39" s="110"/>
      <c r="UY39" s="111"/>
      <c r="UZ39" s="107"/>
      <c r="VA39" s="22"/>
      <c r="VB39" s="108"/>
      <c r="VC39" s="109"/>
      <c r="VD39" s="98">
        <f t="shared" si="317"/>
        <v>0</v>
      </c>
      <c r="VE39" s="109"/>
      <c r="VF39" s="109"/>
      <c r="VG39" s="109"/>
      <c r="VH39" s="100">
        <f t="shared" si="319"/>
        <v>0</v>
      </c>
      <c r="VI39" s="109"/>
      <c r="VJ39" s="109"/>
      <c r="VK39" s="109"/>
      <c r="VL39" s="98">
        <f t="shared" si="321"/>
        <v>0</v>
      </c>
      <c r="VM39" s="110"/>
      <c r="VN39" s="111"/>
      <c r="VO39" s="107"/>
      <c r="VP39" s="22"/>
      <c r="VQ39" s="108"/>
      <c r="VR39" s="109"/>
      <c r="VS39" s="98">
        <f t="shared" si="324"/>
        <v>0</v>
      </c>
      <c r="VT39" s="109"/>
      <c r="VU39" s="109"/>
      <c r="VV39" s="109"/>
      <c r="VW39" s="100">
        <f t="shared" si="326"/>
        <v>0</v>
      </c>
      <c r="VX39" s="109"/>
      <c r="VY39" s="109"/>
      <c r="VZ39" s="109"/>
      <c r="WA39" s="98">
        <f t="shared" si="328"/>
        <v>0</v>
      </c>
      <c r="WB39" s="110"/>
      <c r="WC39" s="111"/>
      <c r="WD39" s="107"/>
      <c r="WE39" s="22"/>
    </row>
    <row r="40" spans="1:603" ht="16.5" customHeight="1">
      <c r="A40" s="94"/>
      <c r="B40" s="105" t="s">
        <v>238</v>
      </c>
      <c r="C40" s="106" t="s">
        <v>63</v>
      </c>
      <c r="D40" s="108"/>
      <c r="E40" s="109"/>
      <c r="F40" s="98">
        <f t="shared" si="51"/>
        <v>0</v>
      </c>
      <c r="G40" s="109"/>
      <c r="H40" s="109"/>
      <c r="I40" s="109"/>
      <c r="J40" s="100">
        <f t="shared" si="53"/>
        <v>0</v>
      </c>
      <c r="K40" s="109"/>
      <c r="L40" s="109"/>
      <c r="M40" s="109"/>
      <c r="N40" s="98">
        <f t="shared" si="55"/>
        <v>0</v>
      </c>
      <c r="O40" s="110"/>
      <c r="P40" s="111"/>
      <c r="Q40" s="107"/>
      <c r="R40" s="22"/>
      <c r="S40" s="108"/>
      <c r="T40" s="109"/>
      <c r="U40" s="98">
        <f t="shared" si="58"/>
        <v>0</v>
      </c>
      <c r="V40" s="109"/>
      <c r="W40" s="109"/>
      <c r="X40" s="109"/>
      <c r="Y40" s="100">
        <f t="shared" si="60"/>
        <v>0</v>
      </c>
      <c r="Z40" s="109"/>
      <c r="AA40" s="109"/>
      <c r="AB40" s="109"/>
      <c r="AC40" s="98">
        <f t="shared" si="62"/>
        <v>0</v>
      </c>
      <c r="AD40" s="110"/>
      <c r="AE40" s="111"/>
      <c r="AF40" s="107"/>
      <c r="AG40" s="22"/>
      <c r="AH40" s="108"/>
      <c r="AI40" s="109"/>
      <c r="AJ40" s="98">
        <f t="shared" si="65"/>
        <v>0</v>
      </c>
      <c r="AK40" s="109"/>
      <c r="AL40" s="109"/>
      <c r="AM40" s="109"/>
      <c r="AN40" s="100">
        <f t="shared" si="67"/>
        <v>0</v>
      </c>
      <c r="AO40" s="109"/>
      <c r="AP40" s="109"/>
      <c r="AQ40" s="109"/>
      <c r="AR40" s="98">
        <f t="shared" si="69"/>
        <v>0</v>
      </c>
      <c r="AS40" s="110"/>
      <c r="AT40" s="111"/>
      <c r="AU40" s="107"/>
      <c r="AV40" s="22"/>
      <c r="AW40" s="108"/>
      <c r="AX40" s="109"/>
      <c r="AY40" s="98">
        <f t="shared" si="72"/>
        <v>0</v>
      </c>
      <c r="AZ40" s="109"/>
      <c r="BA40" s="109"/>
      <c r="BB40" s="109"/>
      <c r="BC40" s="100">
        <f t="shared" si="74"/>
        <v>0</v>
      </c>
      <c r="BD40" s="109"/>
      <c r="BE40" s="109"/>
      <c r="BF40" s="109"/>
      <c r="BG40" s="98">
        <f t="shared" si="76"/>
        <v>0</v>
      </c>
      <c r="BH40" s="110"/>
      <c r="BI40" s="111"/>
      <c r="BJ40" s="107"/>
      <c r="BK40" s="22"/>
      <c r="BL40" s="108"/>
      <c r="BM40" s="109"/>
      <c r="BN40" s="98">
        <f t="shared" si="79"/>
        <v>0</v>
      </c>
      <c r="BO40" s="109"/>
      <c r="BP40" s="109"/>
      <c r="BQ40" s="109"/>
      <c r="BR40" s="100">
        <f t="shared" si="81"/>
        <v>0</v>
      </c>
      <c r="BS40" s="109"/>
      <c r="BT40" s="109"/>
      <c r="BU40" s="109"/>
      <c r="BV40" s="98">
        <f t="shared" si="83"/>
        <v>0</v>
      </c>
      <c r="BW40" s="110"/>
      <c r="BX40" s="111"/>
      <c r="BY40" s="107"/>
      <c r="BZ40" s="23"/>
      <c r="CA40" s="108"/>
      <c r="CB40" s="109"/>
      <c r="CC40" s="98">
        <f t="shared" si="86"/>
        <v>0</v>
      </c>
      <c r="CD40" s="109"/>
      <c r="CE40" s="109"/>
      <c r="CF40" s="109"/>
      <c r="CG40" s="100">
        <f t="shared" si="88"/>
        <v>0</v>
      </c>
      <c r="CH40" s="109"/>
      <c r="CI40" s="109"/>
      <c r="CJ40" s="109"/>
      <c r="CK40" s="98">
        <f t="shared" si="90"/>
        <v>0</v>
      </c>
      <c r="CL40" s="110"/>
      <c r="CM40" s="111"/>
      <c r="CN40" s="107"/>
      <c r="CO40" s="22"/>
      <c r="CP40" s="108"/>
      <c r="CQ40" s="109"/>
      <c r="CR40" s="98">
        <f t="shared" si="93"/>
        <v>0</v>
      </c>
      <c r="CS40" s="109"/>
      <c r="CT40" s="109"/>
      <c r="CU40" s="109"/>
      <c r="CV40" s="100">
        <f t="shared" si="95"/>
        <v>0</v>
      </c>
      <c r="CW40" s="109"/>
      <c r="CX40" s="109"/>
      <c r="CY40" s="109"/>
      <c r="CZ40" s="98">
        <f t="shared" si="97"/>
        <v>0</v>
      </c>
      <c r="DA40" s="110"/>
      <c r="DB40" s="111"/>
      <c r="DC40" s="107"/>
      <c r="DD40" s="22"/>
      <c r="DE40" s="108"/>
      <c r="DF40" s="109"/>
      <c r="DG40" s="98">
        <f t="shared" si="100"/>
        <v>0</v>
      </c>
      <c r="DH40" s="109"/>
      <c r="DI40" s="109"/>
      <c r="DJ40" s="109"/>
      <c r="DK40" s="100">
        <f t="shared" si="102"/>
        <v>0</v>
      </c>
      <c r="DL40" s="109"/>
      <c r="DM40" s="109"/>
      <c r="DN40" s="109"/>
      <c r="DO40" s="98">
        <f t="shared" si="104"/>
        <v>0</v>
      </c>
      <c r="DP40" s="110"/>
      <c r="DQ40" s="111"/>
      <c r="DR40" s="107"/>
      <c r="DS40" s="22"/>
      <c r="DT40" s="108"/>
      <c r="DU40" s="109"/>
      <c r="DV40" s="98">
        <f t="shared" si="107"/>
        <v>0</v>
      </c>
      <c r="DW40" s="109"/>
      <c r="DX40" s="109"/>
      <c r="DY40" s="109"/>
      <c r="DZ40" s="100">
        <f t="shared" si="109"/>
        <v>0</v>
      </c>
      <c r="EA40" s="109"/>
      <c r="EB40" s="109"/>
      <c r="EC40" s="109"/>
      <c r="ED40" s="98">
        <f t="shared" si="111"/>
        <v>0</v>
      </c>
      <c r="EE40" s="110"/>
      <c r="EF40" s="111"/>
      <c r="EG40" s="107"/>
      <c r="EH40" s="22"/>
      <c r="EI40" s="108"/>
      <c r="EJ40" s="109"/>
      <c r="EK40" s="98">
        <f t="shared" si="114"/>
        <v>0</v>
      </c>
      <c r="EL40" s="109"/>
      <c r="EM40" s="109"/>
      <c r="EN40" s="109"/>
      <c r="EO40" s="100">
        <f t="shared" si="116"/>
        <v>0</v>
      </c>
      <c r="EP40" s="109"/>
      <c r="EQ40" s="109"/>
      <c r="ER40" s="109"/>
      <c r="ES40" s="98">
        <f t="shared" si="118"/>
        <v>0</v>
      </c>
      <c r="ET40" s="110"/>
      <c r="EU40" s="111"/>
      <c r="EV40" s="107"/>
      <c r="EW40" s="22"/>
      <c r="EX40" s="108"/>
      <c r="EY40" s="109"/>
      <c r="EZ40" s="98">
        <f t="shared" si="121"/>
        <v>0</v>
      </c>
      <c r="FA40" s="109"/>
      <c r="FB40" s="109"/>
      <c r="FC40" s="109"/>
      <c r="FD40" s="100">
        <f t="shared" si="123"/>
        <v>0</v>
      </c>
      <c r="FE40" s="109"/>
      <c r="FF40" s="109"/>
      <c r="FG40" s="109"/>
      <c r="FH40" s="98">
        <f t="shared" si="125"/>
        <v>0</v>
      </c>
      <c r="FI40" s="110"/>
      <c r="FJ40" s="111"/>
      <c r="FK40" s="107"/>
      <c r="FL40" s="22"/>
      <c r="FM40" s="108"/>
      <c r="FN40" s="109"/>
      <c r="FO40" s="98">
        <f t="shared" si="128"/>
        <v>0</v>
      </c>
      <c r="FP40" s="109"/>
      <c r="FQ40" s="109"/>
      <c r="FR40" s="109"/>
      <c r="FS40" s="100">
        <f t="shared" si="130"/>
        <v>0</v>
      </c>
      <c r="FT40" s="109"/>
      <c r="FU40" s="109"/>
      <c r="FV40" s="109"/>
      <c r="FW40" s="98">
        <f t="shared" si="132"/>
        <v>0</v>
      </c>
      <c r="FX40" s="110"/>
      <c r="FY40" s="111"/>
      <c r="FZ40" s="107"/>
      <c r="GA40" s="22"/>
      <c r="GB40" s="108"/>
      <c r="GC40" s="109"/>
      <c r="GD40" s="98">
        <f t="shared" si="135"/>
        <v>0</v>
      </c>
      <c r="GE40" s="109"/>
      <c r="GF40" s="109"/>
      <c r="GG40" s="109"/>
      <c r="GH40" s="100">
        <f t="shared" si="137"/>
        <v>0</v>
      </c>
      <c r="GI40" s="109"/>
      <c r="GJ40" s="109"/>
      <c r="GK40" s="109"/>
      <c r="GL40" s="98">
        <f t="shared" si="139"/>
        <v>0</v>
      </c>
      <c r="GM40" s="110"/>
      <c r="GN40" s="111"/>
      <c r="GO40" s="107"/>
      <c r="GP40" s="22"/>
      <c r="GQ40" s="108"/>
      <c r="GR40" s="109"/>
      <c r="GS40" s="98">
        <f t="shared" si="142"/>
        <v>0</v>
      </c>
      <c r="GT40" s="109"/>
      <c r="GU40" s="109"/>
      <c r="GV40" s="109"/>
      <c r="GW40" s="100">
        <f t="shared" si="144"/>
        <v>0</v>
      </c>
      <c r="GX40" s="109"/>
      <c r="GY40" s="109"/>
      <c r="GZ40" s="109"/>
      <c r="HA40" s="98">
        <f t="shared" si="146"/>
        <v>0</v>
      </c>
      <c r="HB40" s="110"/>
      <c r="HC40" s="111"/>
      <c r="HD40" s="107"/>
      <c r="HE40" s="22"/>
      <c r="HF40" s="108"/>
      <c r="HG40" s="109"/>
      <c r="HH40" s="98">
        <f t="shared" si="149"/>
        <v>0</v>
      </c>
      <c r="HI40" s="109"/>
      <c r="HJ40" s="109"/>
      <c r="HK40" s="109"/>
      <c r="HL40" s="100">
        <f t="shared" si="151"/>
        <v>0</v>
      </c>
      <c r="HM40" s="109"/>
      <c r="HN40" s="109"/>
      <c r="HO40" s="109"/>
      <c r="HP40" s="98">
        <f t="shared" si="153"/>
        <v>0</v>
      </c>
      <c r="HQ40" s="110"/>
      <c r="HR40" s="111"/>
      <c r="HS40" s="107"/>
      <c r="HT40" s="22"/>
      <c r="HU40" s="108"/>
      <c r="HV40" s="109"/>
      <c r="HW40" s="98">
        <f t="shared" si="156"/>
        <v>0</v>
      </c>
      <c r="HX40" s="109"/>
      <c r="HY40" s="109"/>
      <c r="HZ40" s="109"/>
      <c r="IA40" s="100">
        <f t="shared" si="158"/>
        <v>0</v>
      </c>
      <c r="IB40" s="109"/>
      <c r="IC40" s="109"/>
      <c r="ID40" s="109"/>
      <c r="IE40" s="98">
        <f t="shared" si="160"/>
        <v>0</v>
      </c>
      <c r="IF40" s="110"/>
      <c r="IG40" s="111"/>
      <c r="IH40" s="107"/>
      <c r="II40" s="22"/>
      <c r="IJ40" s="108"/>
      <c r="IK40" s="109"/>
      <c r="IL40" s="98">
        <f t="shared" si="163"/>
        <v>0</v>
      </c>
      <c r="IM40" s="109"/>
      <c r="IN40" s="109"/>
      <c r="IO40" s="109"/>
      <c r="IP40" s="100">
        <f t="shared" si="165"/>
        <v>0</v>
      </c>
      <c r="IQ40" s="109"/>
      <c r="IR40" s="109"/>
      <c r="IS40" s="109"/>
      <c r="IT40" s="98">
        <f t="shared" si="167"/>
        <v>0</v>
      </c>
      <c r="IU40" s="110"/>
      <c r="IV40" s="111"/>
      <c r="IW40" s="107"/>
      <c r="IX40" s="22"/>
      <c r="IY40" s="108"/>
      <c r="IZ40" s="109"/>
      <c r="JA40" s="98">
        <f t="shared" si="170"/>
        <v>0</v>
      </c>
      <c r="JB40" s="109"/>
      <c r="JC40" s="109"/>
      <c r="JD40" s="109"/>
      <c r="JE40" s="100">
        <f t="shared" si="172"/>
        <v>0</v>
      </c>
      <c r="JF40" s="109"/>
      <c r="JG40" s="109"/>
      <c r="JH40" s="109"/>
      <c r="JI40" s="98">
        <f t="shared" si="174"/>
        <v>0</v>
      </c>
      <c r="JJ40" s="110"/>
      <c r="JK40" s="111"/>
      <c r="JL40" s="107"/>
      <c r="JM40" s="22"/>
      <c r="JN40" s="108"/>
      <c r="JO40" s="109"/>
      <c r="JP40" s="98">
        <f t="shared" si="177"/>
        <v>0</v>
      </c>
      <c r="JQ40" s="109"/>
      <c r="JR40" s="109"/>
      <c r="JS40" s="109"/>
      <c r="JT40" s="100">
        <f t="shared" si="179"/>
        <v>0</v>
      </c>
      <c r="JU40" s="109"/>
      <c r="JV40" s="109"/>
      <c r="JW40" s="109"/>
      <c r="JX40" s="98">
        <f t="shared" si="181"/>
        <v>0</v>
      </c>
      <c r="JY40" s="110"/>
      <c r="JZ40" s="111"/>
      <c r="KA40" s="107"/>
      <c r="KB40" s="22"/>
      <c r="KC40" s="108"/>
      <c r="KD40" s="109"/>
      <c r="KE40" s="98">
        <f t="shared" si="184"/>
        <v>0</v>
      </c>
      <c r="KF40" s="109"/>
      <c r="KG40" s="109"/>
      <c r="KH40" s="109"/>
      <c r="KI40" s="100">
        <f t="shared" si="186"/>
        <v>0</v>
      </c>
      <c r="KJ40" s="109"/>
      <c r="KK40" s="109"/>
      <c r="KL40" s="109"/>
      <c r="KM40" s="98">
        <f t="shared" si="188"/>
        <v>0</v>
      </c>
      <c r="KN40" s="110"/>
      <c r="KO40" s="111"/>
      <c r="KP40" s="107"/>
      <c r="KQ40" s="22"/>
      <c r="KR40" s="108"/>
      <c r="KS40" s="109"/>
      <c r="KT40" s="98">
        <f t="shared" si="191"/>
        <v>0</v>
      </c>
      <c r="KU40" s="109"/>
      <c r="KV40" s="109"/>
      <c r="KW40" s="109"/>
      <c r="KX40" s="100">
        <f t="shared" si="193"/>
        <v>0</v>
      </c>
      <c r="KY40" s="109"/>
      <c r="KZ40" s="109"/>
      <c r="LA40" s="109"/>
      <c r="LB40" s="98">
        <f t="shared" si="195"/>
        <v>0</v>
      </c>
      <c r="LC40" s="110"/>
      <c r="LD40" s="111"/>
      <c r="LE40" s="107"/>
      <c r="LF40" s="22"/>
      <c r="LG40" s="108"/>
      <c r="LH40" s="109"/>
      <c r="LI40" s="98">
        <f t="shared" si="198"/>
        <v>0</v>
      </c>
      <c r="LJ40" s="109"/>
      <c r="LK40" s="109"/>
      <c r="LL40" s="109"/>
      <c r="LM40" s="100">
        <f t="shared" si="200"/>
        <v>0</v>
      </c>
      <c r="LN40" s="109"/>
      <c r="LO40" s="109"/>
      <c r="LP40" s="109"/>
      <c r="LQ40" s="98">
        <f t="shared" si="202"/>
        <v>0</v>
      </c>
      <c r="LR40" s="110"/>
      <c r="LS40" s="111"/>
      <c r="LT40" s="107"/>
      <c r="LU40" s="22"/>
      <c r="LV40" s="108"/>
      <c r="LW40" s="109"/>
      <c r="LX40" s="98">
        <f t="shared" si="206"/>
        <v>0</v>
      </c>
      <c r="LY40" s="109"/>
      <c r="LZ40" s="109"/>
      <c r="MA40" s="109"/>
      <c r="MB40" s="100">
        <f t="shared" si="208"/>
        <v>0</v>
      </c>
      <c r="MC40" s="109"/>
      <c r="MD40" s="109"/>
      <c r="ME40" s="109"/>
      <c r="MF40" s="98">
        <f t="shared" si="210"/>
        <v>0</v>
      </c>
      <c r="MG40" s="110"/>
      <c r="MH40" s="111"/>
      <c r="MI40" s="107"/>
      <c r="MJ40" s="22"/>
      <c r="MK40" s="108"/>
      <c r="ML40" s="109"/>
      <c r="MM40" s="98">
        <f t="shared" si="213"/>
        <v>0</v>
      </c>
      <c r="MN40" s="109"/>
      <c r="MO40" s="109"/>
      <c r="MP40" s="109"/>
      <c r="MQ40" s="100">
        <f t="shared" si="215"/>
        <v>0</v>
      </c>
      <c r="MR40" s="109"/>
      <c r="MS40" s="109"/>
      <c r="MT40" s="109"/>
      <c r="MU40" s="98">
        <f t="shared" si="217"/>
        <v>0</v>
      </c>
      <c r="MV40" s="110"/>
      <c r="MW40" s="111"/>
      <c r="MX40" s="107"/>
      <c r="MY40" s="22"/>
      <c r="MZ40" s="108"/>
      <c r="NA40" s="109"/>
      <c r="NB40" s="98">
        <f t="shared" si="220"/>
        <v>0</v>
      </c>
      <c r="NC40" s="109"/>
      <c r="ND40" s="109"/>
      <c r="NE40" s="109"/>
      <c r="NF40" s="100">
        <f t="shared" si="222"/>
        <v>0</v>
      </c>
      <c r="NG40" s="109"/>
      <c r="NH40" s="109"/>
      <c r="NI40" s="109"/>
      <c r="NJ40" s="98">
        <f t="shared" si="224"/>
        <v>0</v>
      </c>
      <c r="NK40" s="110"/>
      <c r="NL40" s="111"/>
      <c r="NM40" s="107"/>
      <c r="NN40" s="22"/>
      <c r="NO40" s="108"/>
      <c r="NP40" s="109"/>
      <c r="NQ40" s="98">
        <f t="shared" si="227"/>
        <v>0</v>
      </c>
      <c r="NR40" s="109"/>
      <c r="NS40" s="109"/>
      <c r="NT40" s="109"/>
      <c r="NU40" s="100">
        <f t="shared" si="229"/>
        <v>0</v>
      </c>
      <c r="NV40" s="109"/>
      <c r="NW40" s="109"/>
      <c r="NX40" s="109"/>
      <c r="NY40" s="98">
        <f t="shared" si="231"/>
        <v>0</v>
      </c>
      <c r="NZ40" s="110"/>
      <c r="OA40" s="111"/>
      <c r="OB40" s="107"/>
      <c r="OC40" s="22"/>
      <c r="OD40" s="108"/>
      <c r="OE40" s="109"/>
      <c r="OF40" s="98">
        <f t="shared" si="234"/>
        <v>0</v>
      </c>
      <c r="OG40" s="109"/>
      <c r="OH40" s="109"/>
      <c r="OI40" s="109"/>
      <c r="OJ40" s="100">
        <f t="shared" si="236"/>
        <v>0</v>
      </c>
      <c r="OK40" s="109"/>
      <c r="OL40" s="109"/>
      <c r="OM40" s="109"/>
      <c r="ON40" s="98">
        <f t="shared" si="238"/>
        <v>0</v>
      </c>
      <c r="OO40" s="110"/>
      <c r="OP40" s="111"/>
      <c r="OQ40" s="107"/>
      <c r="OR40" s="22"/>
      <c r="OS40" s="108"/>
      <c r="OT40" s="109"/>
      <c r="OU40" s="98">
        <f t="shared" si="2190"/>
        <v>0</v>
      </c>
      <c r="OV40" s="109"/>
      <c r="OW40" s="109"/>
      <c r="OX40" s="109"/>
      <c r="OY40" s="100">
        <f t="shared" si="2192"/>
        <v>0</v>
      </c>
      <c r="OZ40" s="109"/>
      <c r="PA40" s="109"/>
      <c r="PB40" s="109"/>
      <c r="PC40" s="98">
        <f t="shared" si="2194"/>
        <v>0</v>
      </c>
      <c r="PD40" s="110"/>
      <c r="PE40" s="111"/>
      <c r="PF40" s="107"/>
      <c r="PG40" s="22"/>
      <c r="PH40" s="108"/>
      <c r="PI40" s="109"/>
      <c r="PJ40" s="98">
        <f t="shared" si="247"/>
        <v>0</v>
      </c>
      <c r="PK40" s="109"/>
      <c r="PL40" s="109"/>
      <c r="PM40" s="109"/>
      <c r="PN40" s="100">
        <f t="shared" si="249"/>
        <v>0</v>
      </c>
      <c r="PO40" s="109"/>
      <c r="PP40" s="109"/>
      <c r="PQ40" s="109"/>
      <c r="PR40" s="98">
        <f t="shared" si="251"/>
        <v>0</v>
      </c>
      <c r="PS40" s="110"/>
      <c r="PT40" s="111"/>
      <c r="PU40" s="107"/>
      <c r="PV40" s="22"/>
      <c r="PW40" s="108"/>
      <c r="PX40" s="109"/>
      <c r="PY40" s="98">
        <f t="shared" si="254"/>
        <v>0</v>
      </c>
      <c r="PZ40" s="109"/>
      <c r="QA40" s="109"/>
      <c r="QB40" s="109"/>
      <c r="QC40" s="100">
        <f t="shared" si="256"/>
        <v>0</v>
      </c>
      <c r="QD40" s="109"/>
      <c r="QE40" s="109"/>
      <c r="QF40" s="109"/>
      <c r="QG40" s="98">
        <f t="shared" si="258"/>
        <v>0</v>
      </c>
      <c r="QH40" s="110"/>
      <c r="QI40" s="111"/>
      <c r="QJ40" s="107"/>
      <c r="QK40" s="22"/>
      <c r="QL40" s="108"/>
      <c r="QM40" s="109"/>
      <c r="QN40" s="98">
        <f t="shared" si="261"/>
        <v>0</v>
      </c>
      <c r="QO40" s="109"/>
      <c r="QP40" s="109"/>
      <c r="QQ40" s="109"/>
      <c r="QR40" s="100">
        <f t="shared" si="263"/>
        <v>0</v>
      </c>
      <c r="QS40" s="109"/>
      <c r="QT40" s="109"/>
      <c r="QU40" s="109"/>
      <c r="QV40" s="98">
        <f t="shared" si="265"/>
        <v>0</v>
      </c>
      <c r="QW40" s="110"/>
      <c r="QX40" s="111"/>
      <c r="QY40" s="107"/>
      <c r="QZ40" s="22"/>
      <c r="RA40" s="108"/>
      <c r="RB40" s="109"/>
      <c r="RC40" s="98">
        <f t="shared" si="268"/>
        <v>0</v>
      </c>
      <c r="RD40" s="109"/>
      <c r="RE40" s="109"/>
      <c r="RF40" s="109"/>
      <c r="RG40" s="100">
        <f t="shared" si="270"/>
        <v>0</v>
      </c>
      <c r="RH40" s="109"/>
      <c r="RI40" s="109"/>
      <c r="RJ40" s="109"/>
      <c r="RK40" s="98">
        <f t="shared" si="272"/>
        <v>0</v>
      </c>
      <c r="RL40" s="110"/>
      <c r="RM40" s="111"/>
      <c r="RN40" s="107"/>
      <c r="RO40" s="22"/>
      <c r="RP40" s="108"/>
      <c r="RQ40" s="109"/>
      <c r="RR40" s="98">
        <f t="shared" si="275"/>
        <v>0</v>
      </c>
      <c r="RS40" s="109"/>
      <c r="RT40" s="109"/>
      <c r="RU40" s="109"/>
      <c r="RV40" s="100">
        <f t="shared" si="277"/>
        <v>0</v>
      </c>
      <c r="RW40" s="109"/>
      <c r="RX40" s="109"/>
      <c r="RY40" s="109"/>
      <c r="RZ40" s="98">
        <f t="shared" si="279"/>
        <v>0</v>
      </c>
      <c r="SA40" s="110"/>
      <c r="SB40" s="111"/>
      <c r="SC40" s="107"/>
      <c r="SD40" s="22"/>
      <c r="SE40" s="108"/>
      <c r="SF40" s="109"/>
      <c r="SG40" s="98">
        <f t="shared" si="282"/>
        <v>0</v>
      </c>
      <c r="SH40" s="109"/>
      <c r="SI40" s="109"/>
      <c r="SJ40" s="109"/>
      <c r="SK40" s="100">
        <f t="shared" si="284"/>
        <v>0</v>
      </c>
      <c r="SL40" s="109"/>
      <c r="SM40" s="109"/>
      <c r="SN40" s="109"/>
      <c r="SO40" s="98">
        <f t="shared" si="286"/>
        <v>0</v>
      </c>
      <c r="SP40" s="110"/>
      <c r="SQ40" s="111"/>
      <c r="SR40" s="107"/>
      <c r="SS40" s="22"/>
      <c r="ST40" s="108"/>
      <c r="SU40" s="109"/>
      <c r="SV40" s="98">
        <f t="shared" si="289"/>
        <v>0</v>
      </c>
      <c r="SW40" s="109"/>
      <c r="SX40" s="109"/>
      <c r="SY40" s="109"/>
      <c r="SZ40" s="100">
        <f t="shared" si="291"/>
        <v>0</v>
      </c>
      <c r="TA40" s="109"/>
      <c r="TB40" s="109"/>
      <c r="TC40" s="109"/>
      <c r="TD40" s="98">
        <f t="shared" si="293"/>
        <v>0</v>
      </c>
      <c r="TE40" s="110"/>
      <c r="TF40" s="111"/>
      <c r="TG40" s="107"/>
      <c r="TH40" s="22"/>
      <c r="TI40" s="108"/>
      <c r="TJ40" s="109"/>
      <c r="TK40" s="98">
        <f t="shared" si="296"/>
        <v>0</v>
      </c>
      <c r="TL40" s="109"/>
      <c r="TM40" s="109"/>
      <c r="TN40" s="109"/>
      <c r="TO40" s="100">
        <f t="shared" si="298"/>
        <v>0</v>
      </c>
      <c r="TP40" s="109"/>
      <c r="TQ40" s="109"/>
      <c r="TR40" s="109"/>
      <c r="TS40" s="98">
        <f t="shared" si="300"/>
        <v>0</v>
      </c>
      <c r="TT40" s="110"/>
      <c r="TU40" s="111"/>
      <c r="TV40" s="107"/>
      <c r="TW40" s="22"/>
      <c r="TX40" s="108"/>
      <c r="TY40" s="109"/>
      <c r="TZ40" s="98">
        <f t="shared" si="303"/>
        <v>0</v>
      </c>
      <c r="UA40" s="109"/>
      <c r="UB40" s="109"/>
      <c r="UC40" s="109"/>
      <c r="UD40" s="100">
        <f t="shared" si="305"/>
        <v>0</v>
      </c>
      <c r="UE40" s="109"/>
      <c r="UF40" s="109"/>
      <c r="UG40" s="109"/>
      <c r="UH40" s="98">
        <f t="shared" si="307"/>
        <v>0</v>
      </c>
      <c r="UI40" s="110"/>
      <c r="UJ40" s="111"/>
      <c r="UK40" s="107"/>
      <c r="UL40" s="22"/>
      <c r="UM40" s="108"/>
      <c r="UN40" s="109"/>
      <c r="UO40" s="98">
        <f t="shared" si="310"/>
        <v>0</v>
      </c>
      <c r="UP40" s="109"/>
      <c r="UQ40" s="109"/>
      <c r="UR40" s="109"/>
      <c r="US40" s="100">
        <f t="shared" si="312"/>
        <v>0</v>
      </c>
      <c r="UT40" s="109"/>
      <c r="UU40" s="109"/>
      <c r="UV40" s="109"/>
      <c r="UW40" s="98">
        <f t="shared" si="314"/>
        <v>0</v>
      </c>
      <c r="UX40" s="110"/>
      <c r="UY40" s="111"/>
      <c r="UZ40" s="107"/>
      <c r="VA40" s="22"/>
      <c r="VB40" s="108"/>
      <c r="VC40" s="109"/>
      <c r="VD40" s="98">
        <f t="shared" si="317"/>
        <v>0</v>
      </c>
      <c r="VE40" s="109"/>
      <c r="VF40" s="109"/>
      <c r="VG40" s="109"/>
      <c r="VH40" s="100">
        <f t="shared" si="319"/>
        <v>0</v>
      </c>
      <c r="VI40" s="109"/>
      <c r="VJ40" s="109"/>
      <c r="VK40" s="109"/>
      <c r="VL40" s="98">
        <f t="shared" si="321"/>
        <v>0</v>
      </c>
      <c r="VM40" s="110"/>
      <c r="VN40" s="111"/>
      <c r="VO40" s="107"/>
      <c r="VP40" s="22"/>
      <c r="VQ40" s="108"/>
      <c r="VR40" s="109"/>
      <c r="VS40" s="98">
        <f t="shared" si="324"/>
        <v>0</v>
      </c>
      <c r="VT40" s="109"/>
      <c r="VU40" s="109"/>
      <c r="VV40" s="109"/>
      <c r="VW40" s="100">
        <f t="shared" si="326"/>
        <v>0</v>
      </c>
      <c r="VX40" s="109"/>
      <c r="VY40" s="109"/>
      <c r="VZ40" s="109"/>
      <c r="WA40" s="98">
        <f t="shared" si="328"/>
        <v>0</v>
      </c>
      <c r="WB40" s="110"/>
      <c r="WC40" s="111"/>
      <c r="WD40" s="107"/>
      <c r="WE40" s="22"/>
    </row>
    <row r="41" spans="1:603" ht="16.5" customHeight="1">
      <c r="A41" s="94"/>
      <c r="B41" s="105" t="s">
        <v>238</v>
      </c>
      <c r="C41" s="106" t="s">
        <v>64</v>
      </c>
      <c r="D41" s="108"/>
      <c r="E41" s="109"/>
      <c r="F41" s="98">
        <f t="shared" si="51"/>
        <v>0</v>
      </c>
      <c r="G41" s="109"/>
      <c r="H41" s="109"/>
      <c r="I41" s="109"/>
      <c r="J41" s="100">
        <f t="shared" si="53"/>
        <v>0</v>
      </c>
      <c r="K41" s="109"/>
      <c r="L41" s="109"/>
      <c r="M41" s="109"/>
      <c r="N41" s="98">
        <f t="shared" si="55"/>
        <v>0</v>
      </c>
      <c r="O41" s="110"/>
      <c r="P41" s="111"/>
      <c r="Q41" s="107"/>
      <c r="R41" s="22"/>
      <c r="S41" s="108"/>
      <c r="T41" s="109"/>
      <c r="U41" s="98">
        <f t="shared" si="58"/>
        <v>0</v>
      </c>
      <c r="V41" s="109"/>
      <c r="W41" s="109"/>
      <c r="X41" s="109"/>
      <c r="Y41" s="100">
        <f t="shared" si="60"/>
        <v>0</v>
      </c>
      <c r="Z41" s="109"/>
      <c r="AA41" s="109"/>
      <c r="AB41" s="109"/>
      <c r="AC41" s="98">
        <f t="shared" si="62"/>
        <v>0</v>
      </c>
      <c r="AD41" s="110"/>
      <c r="AE41" s="111"/>
      <c r="AF41" s="107"/>
      <c r="AG41" s="22"/>
      <c r="AH41" s="108"/>
      <c r="AI41" s="109"/>
      <c r="AJ41" s="98">
        <f t="shared" si="65"/>
        <v>0</v>
      </c>
      <c r="AK41" s="109"/>
      <c r="AL41" s="109"/>
      <c r="AM41" s="109"/>
      <c r="AN41" s="100">
        <f t="shared" si="67"/>
        <v>0</v>
      </c>
      <c r="AO41" s="109"/>
      <c r="AP41" s="109"/>
      <c r="AQ41" s="109"/>
      <c r="AR41" s="98">
        <f t="shared" si="69"/>
        <v>0</v>
      </c>
      <c r="AS41" s="110"/>
      <c r="AT41" s="111"/>
      <c r="AU41" s="107"/>
      <c r="AV41" s="22"/>
      <c r="AW41" s="108"/>
      <c r="AX41" s="109"/>
      <c r="AY41" s="98">
        <f t="shared" si="72"/>
        <v>0</v>
      </c>
      <c r="AZ41" s="109"/>
      <c r="BA41" s="109"/>
      <c r="BB41" s="109"/>
      <c r="BC41" s="100">
        <f t="shared" si="74"/>
        <v>0</v>
      </c>
      <c r="BD41" s="109"/>
      <c r="BE41" s="109"/>
      <c r="BF41" s="109"/>
      <c r="BG41" s="98">
        <f t="shared" si="76"/>
        <v>0</v>
      </c>
      <c r="BH41" s="110"/>
      <c r="BI41" s="111"/>
      <c r="BJ41" s="107"/>
      <c r="BK41" s="22"/>
      <c r="BL41" s="108"/>
      <c r="BM41" s="109"/>
      <c r="BN41" s="98">
        <f t="shared" si="79"/>
        <v>0</v>
      </c>
      <c r="BO41" s="109"/>
      <c r="BP41" s="109"/>
      <c r="BQ41" s="109"/>
      <c r="BR41" s="100">
        <f t="shared" si="81"/>
        <v>0</v>
      </c>
      <c r="BS41" s="109"/>
      <c r="BT41" s="109"/>
      <c r="BU41" s="109"/>
      <c r="BV41" s="98">
        <f t="shared" si="83"/>
        <v>0</v>
      </c>
      <c r="BW41" s="110"/>
      <c r="BX41" s="111"/>
      <c r="BY41" s="107"/>
      <c r="BZ41" s="23"/>
      <c r="CA41" s="108"/>
      <c r="CB41" s="109"/>
      <c r="CC41" s="98">
        <f t="shared" si="86"/>
        <v>0</v>
      </c>
      <c r="CD41" s="109"/>
      <c r="CE41" s="109"/>
      <c r="CF41" s="109"/>
      <c r="CG41" s="100">
        <f t="shared" si="88"/>
        <v>0</v>
      </c>
      <c r="CH41" s="109"/>
      <c r="CI41" s="109"/>
      <c r="CJ41" s="109"/>
      <c r="CK41" s="98">
        <f t="shared" si="90"/>
        <v>0</v>
      </c>
      <c r="CL41" s="110"/>
      <c r="CM41" s="111"/>
      <c r="CN41" s="107"/>
      <c r="CO41" s="22"/>
      <c r="CP41" s="108"/>
      <c r="CQ41" s="109"/>
      <c r="CR41" s="98">
        <f t="shared" si="93"/>
        <v>0</v>
      </c>
      <c r="CS41" s="109"/>
      <c r="CT41" s="109"/>
      <c r="CU41" s="109"/>
      <c r="CV41" s="100">
        <f t="shared" si="95"/>
        <v>0</v>
      </c>
      <c r="CW41" s="109"/>
      <c r="CX41" s="109"/>
      <c r="CY41" s="109"/>
      <c r="CZ41" s="98">
        <f t="shared" si="97"/>
        <v>0</v>
      </c>
      <c r="DA41" s="110"/>
      <c r="DB41" s="111"/>
      <c r="DC41" s="107"/>
      <c r="DD41" s="22"/>
      <c r="DE41" s="108"/>
      <c r="DF41" s="109"/>
      <c r="DG41" s="98">
        <f t="shared" si="100"/>
        <v>0</v>
      </c>
      <c r="DH41" s="109"/>
      <c r="DI41" s="109"/>
      <c r="DJ41" s="109"/>
      <c r="DK41" s="100">
        <f t="shared" si="102"/>
        <v>0</v>
      </c>
      <c r="DL41" s="109"/>
      <c r="DM41" s="109"/>
      <c r="DN41" s="109"/>
      <c r="DO41" s="98">
        <f t="shared" si="104"/>
        <v>0</v>
      </c>
      <c r="DP41" s="110"/>
      <c r="DQ41" s="111"/>
      <c r="DR41" s="107"/>
      <c r="DS41" s="22"/>
      <c r="DT41" s="108"/>
      <c r="DU41" s="109"/>
      <c r="DV41" s="98">
        <f t="shared" si="107"/>
        <v>0</v>
      </c>
      <c r="DW41" s="109"/>
      <c r="DX41" s="109"/>
      <c r="DY41" s="109"/>
      <c r="DZ41" s="100">
        <f t="shared" si="109"/>
        <v>0</v>
      </c>
      <c r="EA41" s="109"/>
      <c r="EB41" s="109"/>
      <c r="EC41" s="109"/>
      <c r="ED41" s="98">
        <f t="shared" si="111"/>
        <v>0</v>
      </c>
      <c r="EE41" s="110"/>
      <c r="EF41" s="111"/>
      <c r="EG41" s="107"/>
      <c r="EH41" s="22"/>
      <c r="EI41" s="108"/>
      <c r="EJ41" s="109"/>
      <c r="EK41" s="98">
        <f t="shared" si="114"/>
        <v>0</v>
      </c>
      <c r="EL41" s="109"/>
      <c r="EM41" s="109"/>
      <c r="EN41" s="109"/>
      <c r="EO41" s="100">
        <f t="shared" si="116"/>
        <v>0</v>
      </c>
      <c r="EP41" s="109"/>
      <c r="EQ41" s="109"/>
      <c r="ER41" s="109"/>
      <c r="ES41" s="98">
        <f t="shared" si="118"/>
        <v>0</v>
      </c>
      <c r="ET41" s="110"/>
      <c r="EU41" s="111"/>
      <c r="EV41" s="107"/>
      <c r="EW41" s="22"/>
      <c r="EX41" s="108"/>
      <c r="EY41" s="109"/>
      <c r="EZ41" s="98">
        <f t="shared" si="121"/>
        <v>0</v>
      </c>
      <c r="FA41" s="109"/>
      <c r="FB41" s="109"/>
      <c r="FC41" s="109"/>
      <c r="FD41" s="100">
        <f t="shared" si="123"/>
        <v>0</v>
      </c>
      <c r="FE41" s="109"/>
      <c r="FF41" s="109"/>
      <c r="FG41" s="109"/>
      <c r="FH41" s="98">
        <f t="shared" si="125"/>
        <v>0</v>
      </c>
      <c r="FI41" s="110"/>
      <c r="FJ41" s="111"/>
      <c r="FK41" s="107"/>
      <c r="FL41" s="22"/>
      <c r="FM41" s="108"/>
      <c r="FN41" s="109"/>
      <c r="FO41" s="98">
        <f t="shared" si="128"/>
        <v>0</v>
      </c>
      <c r="FP41" s="109"/>
      <c r="FQ41" s="109"/>
      <c r="FR41" s="109"/>
      <c r="FS41" s="100">
        <f t="shared" si="130"/>
        <v>0</v>
      </c>
      <c r="FT41" s="109"/>
      <c r="FU41" s="109"/>
      <c r="FV41" s="109"/>
      <c r="FW41" s="98">
        <f t="shared" si="132"/>
        <v>0</v>
      </c>
      <c r="FX41" s="110"/>
      <c r="FY41" s="111"/>
      <c r="FZ41" s="107"/>
      <c r="GA41" s="22"/>
      <c r="GB41" s="108"/>
      <c r="GC41" s="109"/>
      <c r="GD41" s="98">
        <f t="shared" si="135"/>
        <v>0</v>
      </c>
      <c r="GE41" s="109"/>
      <c r="GF41" s="109"/>
      <c r="GG41" s="109"/>
      <c r="GH41" s="100">
        <f t="shared" si="137"/>
        <v>0</v>
      </c>
      <c r="GI41" s="109"/>
      <c r="GJ41" s="109"/>
      <c r="GK41" s="109"/>
      <c r="GL41" s="98">
        <f t="shared" si="139"/>
        <v>0</v>
      </c>
      <c r="GM41" s="110"/>
      <c r="GN41" s="111"/>
      <c r="GO41" s="107"/>
      <c r="GP41" s="22"/>
      <c r="GQ41" s="108"/>
      <c r="GR41" s="109"/>
      <c r="GS41" s="98">
        <f t="shared" si="142"/>
        <v>0</v>
      </c>
      <c r="GT41" s="109"/>
      <c r="GU41" s="109"/>
      <c r="GV41" s="109"/>
      <c r="GW41" s="100">
        <f t="shared" si="144"/>
        <v>0</v>
      </c>
      <c r="GX41" s="109"/>
      <c r="GY41" s="109"/>
      <c r="GZ41" s="109"/>
      <c r="HA41" s="98">
        <f t="shared" si="146"/>
        <v>0</v>
      </c>
      <c r="HB41" s="110"/>
      <c r="HC41" s="111"/>
      <c r="HD41" s="107"/>
      <c r="HE41" s="22"/>
      <c r="HF41" s="108"/>
      <c r="HG41" s="109"/>
      <c r="HH41" s="98">
        <f t="shared" si="149"/>
        <v>0</v>
      </c>
      <c r="HI41" s="109"/>
      <c r="HJ41" s="109"/>
      <c r="HK41" s="109"/>
      <c r="HL41" s="100">
        <f t="shared" si="151"/>
        <v>0</v>
      </c>
      <c r="HM41" s="109"/>
      <c r="HN41" s="109"/>
      <c r="HO41" s="109"/>
      <c r="HP41" s="98">
        <f t="shared" si="153"/>
        <v>0</v>
      </c>
      <c r="HQ41" s="110"/>
      <c r="HR41" s="111"/>
      <c r="HS41" s="107"/>
      <c r="HT41" s="22"/>
      <c r="HU41" s="108"/>
      <c r="HV41" s="109"/>
      <c r="HW41" s="98">
        <f t="shared" si="156"/>
        <v>0</v>
      </c>
      <c r="HX41" s="109"/>
      <c r="HY41" s="109"/>
      <c r="HZ41" s="109"/>
      <c r="IA41" s="100">
        <f t="shared" si="158"/>
        <v>0</v>
      </c>
      <c r="IB41" s="109"/>
      <c r="IC41" s="109"/>
      <c r="ID41" s="109"/>
      <c r="IE41" s="98">
        <f t="shared" si="160"/>
        <v>0</v>
      </c>
      <c r="IF41" s="110"/>
      <c r="IG41" s="111"/>
      <c r="IH41" s="107"/>
      <c r="II41" s="22"/>
      <c r="IJ41" s="108"/>
      <c r="IK41" s="109"/>
      <c r="IL41" s="98">
        <f t="shared" si="163"/>
        <v>0</v>
      </c>
      <c r="IM41" s="109"/>
      <c r="IN41" s="109"/>
      <c r="IO41" s="109"/>
      <c r="IP41" s="100">
        <f t="shared" si="165"/>
        <v>0</v>
      </c>
      <c r="IQ41" s="109"/>
      <c r="IR41" s="109"/>
      <c r="IS41" s="109"/>
      <c r="IT41" s="98">
        <f t="shared" si="167"/>
        <v>0</v>
      </c>
      <c r="IU41" s="110"/>
      <c r="IV41" s="111"/>
      <c r="IW41" s="107"/>
      <c r="IX41" s="22"/>
      <c r="IY41" s="108"/>
      <c r="IZ41" s="109"/>
      <c r="JA41" s="98">
        <f t="shared" si="170"/>
        <v>0</v>
      </c>
      <c r="JB41" s="109"/>
      <c r="JC41" s="109"/>
      <c r="JD41" s="109"/>
      <c r="JE41" s="100">
        <f t="shared" si="172"/>
        <v>0</v>
      </c>
      <c r="JF41" s="109"/>
      <c r="JG41" s="109"/>
      <c r="JH41" s="109"/>
      <c r="JI41" s="98">
        <f t="shared" si="174"/>
        <v>0</v>
      </c>
      <c r="JJ41" s="110"/>
      <c r="JK41" s="111"/>
      <c r="JL41" s="107"/>
      <c r="JM41" s="22"/>
      <c r="JN41" s="108"/>
      <c r="JO41" s="109"/>
      <c r="JP41" s="98">
        <f t="shared" si="177"/>
        <v>0</v>
      </c>
      <c r="JQ41" s="109"/>
      <c r="JR41" s="109"/>
      <c r="JS41" s="109"/>
      <c r="JT41" s="100">
        <f t="shared" si="179"/>
        <v>0</v>
      </c>
      <c r="JU41" s="109"/>
      <c r="JV41" s="109"/>
      <c r="JW41" s="109"/>
      <c r="JX41" s="98">
        <f t="shared" si="181"/>
        <v>0</v>
      </c>
      <c r="JY41" s="110"/>
      <c r="JZ41" s="111"/>
      <c r="KA41" s="107"/>
      <c r="KB41" s="22"/>
      <c r="KC41" s="108"/>
      <c r="KD41" s="109"/>
      <c r="KE41" s="98">
        <f t="shared" si="184"/>
        <v>0</v>
      </c>
      <c r="KF41" s="109"/>
      <c r="KG41" s="109"/>
      <c r="KH41" s="109"/>
      <c r="KI41" s="100">
        <f t="shared" si="186"/>
        <v>0</v>
      </c>
      <c r="KJ41" s="109"/>
      <c r="KK41" s="109"/>
      <c r="KL41" s="109"/>
      <c r="KM41" s="98">
        <f t="shared" si="188"/>
        <v>0</v>
      </c>
      <c r="KN41" s="110"/>
      <c r="KO41" s="111"/>
      <c r="KP41" s="107"/>
      <c r="KQ41" s="22"/>
      <c r="KR41" s="108"/>
      <c r="KS41" s="109"/>
      <c r="KT41" s="98">
        <f t="shared" si="191"/>
        <v>0</v>
      </c>
      <c r="KU41" s="109"/>
      <c r="KV41" s="109"/>
      <c r="KW41" s="109"/>
      <c r="KX41" s="100">
        <f t="shared" si="193"/>
        <v>0</v>
      </c>
      <c r="KY41" s="109"/>
      <c r="KZ41" s="109"/>
      <c r="LA41" s="109"/>
      <c r="LB41" s="98">
        <f t="shared" si="195"/>
        <v>0</v>
      </c>
      <c r="LC41" s="110"/>
      <c r="LD41" s="111"/>
      <c r="LE41" s="107"/>
      <c r="LF41" s="22"/>
      <c r="LG41" s="108"/>
      <c r="LH41" s="109"/>
      <c r="LI41" s="98">
        <f t="shared" si="198"/>
        <v>0</v>
      </c>
      <c r="LJ41" s="109"/>
      <c r="LK41" s="109"/>
      <c r="LL41" s="109"/>
      <c r="LM41" s="100">
        <f t="shared" si="200"/>
        <v>0</v>
      </c>
      <c r="LN41" s="109"/>
      <c r="LO41" s="109"/>
      <c r="LP41" s="109"/>
      <c r="LQ41" s="98">
        <f t="shared" si="202"/>
        <v>0</v>
      </c>
      <c r="LR41" s="110"/>
      <c r="LS41" s="111"/>
      <c r="LT41" s="107"/>
      <c r="LU41" s="22"/>
      <c r="LV41" s="108"/>
      <c r="LW41" s="109"/>
      <c r="LX41" s="98">
        <f t="shared" si="206"/>
        <v>0</v>
      </c>
      <c r="LY41" s="109"/>
      <c r="LZ41" s="109"/>
      <c r="MA41" s="109"/>
      <c r="MB41" s="100">
        <f t="shared" si="208"/>
        <v>0</v>
      </c>
      <c r="MC41" s="109"/>
      <c r="MD41" s="109"/>
      <c r="ME41" s="109"/>
      <c r="MF41" s="98">
        <f t="shared" si="210"/>
        <v>0</v>
      </c>
      <c r="MG41" s="110"/>
      <c r="MH41" s="111"/>
      <c r="MI41" s="107"/>
      <c r="MJ41" s="22"/>
      <c r="MK41" s="108"/>
      <c r="ML41" s="109"/>
      <c r="MM41" s="98">
        <f t="shared" si="213"/>
        <v>0</v>
      </c>
      <c r="MN41" s="109"/>
      <c r="MO41" s="109"/>
      <c r="MP41" s="109"/>
      <c r="MQ41" s="100">
        <f t="shared" si="215"/>
        <v>0</v>
      </c>
      <c r="MR41" s="109"/>
      <c r="MS41" s="109"/>
      <c r="MT41" s="109"/>
      <c r="MU41" s="98">
        <f t="shared" si="217"/>
        <v>0</v>
      </c>
      <c r="MV41" s="110"/>
      <c r="MW41" s="111"/>
      <c r="MX41" s="107"/>
      <c r="MY41" s="22"/>
      <c r="MZ41" s="108"/>
      <c r="NA41" s="109"/>
      <c r="NB41" s="98">
        <f t="shared" si="220"/>
        <v>0</v>
      </c>
      <c r="NC41" s="109"/>
      <c r="ND41" s="109"/>
      <c r="NE41" s="109"/>
      <c r="NF41" s="100">
        <f t="shared" si="222"/>
        <v>0</v>
      </c>
      <c r="NG41" s="109"/>
      <c r="NH41" s="109"/>
      <c r="NI41" s="109"/>
      <c r="NJ41" s="98">
        <f t="shared" si="224"/>
        <v>0</v>
      </c>
      <c r="NK41" s="110"/>
      <c r="NL41" s="111"/>
      <c r="NM41" s="107"/>
      <c r="NN41" s="22"/>
      <c r="NO41" s="108"/>
      <c r="NP41" s="109"/>
      <c r="NQ41" s="98">
        <f t="shared" si="227"/>
        <v>0</v>
      </c>
      <c r="NR41" s="109"/>
      <c r="NS41" s="109"/>
      <c r="NT41" s="109"/>
      <c r="NU41" s="100">
        <f t="shared" si="229"/>
        <v>0</v>
      </c>
      <c r="NV41" s="109"/>
      <c r="NW41" s="109"/>
      <c r="NX41" s="109"/>
      <c r="NY41" s="98">
        <f t="shared" si="231"/>
        <v>0</v>
      </c>
      <c r="NZ41" s="110"/>
      <c r="OA41" s="111"/>
      <c r="OB41" s="107"/>
      <c r="OC41" s="22"/>
      <c r="OD41" s="108"/>
      <c r="OE41" s="109"/>
      <c r="OF41" s="98">
        <f t="shared" si="234"/>
        <v>0</v>
      </c>
      <c r="OG41" s="109"/>
      <c r="OH41" s="109"/>
      <c r="OI41" s="109"/>
      <c r="OJ41" s="100">
        <f t="shared" si="236"/>
        <v>0</v>
      </c>
      <c r="OK41" s="109"/>
      <c r="OL41" s="109"/>
      <c r="OM41" s="109"/>
      <c r="ON41" s="98">
        <f t="shared" si="238"/>
        <v>0</v>
      </c>
      <c r="OO41" s="110"/>
      <c r="OP41" s="111"/>
      <c r="OQ41" s="107"/>
      <c r="OR41" s="22"/>
      <c r="OS41" s="108"/>
      <c r="OT41" s="109"/>
      <c r="OU41" s="98">
        <f t="shared" si="2190"/>
        <v>0</v>
      </c>
      <c r="OV41" s="109"/>
      <c r="OW41" s="109"/>
      <c r="OX41" s="109"/>
      <c r="OY41" s="100">
        <f t="shared" si="2192"/>
        <v>0</v>
      </c>
      <c r="OZ41" s="109"/>
      <c r="PA41" s="109"/>
      <c r="PB41" s="109"/>
      <c r="PC41" s="98">
        <f t="shared" si="2194"/>
        <v>0</v>
      </c>
      <c r="PD41" s="110"/>
      <c r="PE41" s="111"/>
      <c r="PF41" s="107"/>
      <c r="PG41" s="22"/>
      <c r="PH41" s="108"/>
      <c r="PI41" s="109"/>
      <c r="PJ41" s="98">
        <f t="shared" si="247"/>
        <v>0</v>
      </c>
      <c r="PK41" s="109"/>
      <c r="PL41" s="109"/>
      <c r="PM41" s="109"/>
      <c r="PN41" s="100">
        <f t="shared" si="249"/>
        <v>0</v>
      </c>
      <c r="PO41" s="109"/>
      <c r="PP41" s="109"/>
      <c r="PQ41" s="109"/>
      <c r="PR41" s="98">
        <f t="shared" si="251"/>
        <v>0</v>
      </c>
      <c r="PS41" s="110"/>
      <c r="PT41" s="111"/>
      <c r="PU41" s="107"/>
      <c r="PV41" s="22"/>
      <c r="PW41" s="108"/>
      <c r="PX41" s="109"/>
      <c r="PY41" s="98">
        <f t="shared" si="254"/>
        <v>0</v>
      </c>
      <c r="PZ41" s="109"/>
      <c r="QA41" s="109"/>
      <c r="QB41" s="109"/>
      <c r="QC41" s="100">
        <f t="shared" si="256"/>
        <v>0</v>
      </c>
      <c r="QD41" s="109"/>
      <c r="QE41" s="109"/>
      <c r="QF41" s="109"/>
      <c r="QG41" s="98">
        <f t="shared" si="258"/>
        <v>0</v>
      </c>
      <c r="QH41" s="110"/>
      <c r="QI41" s="111"/>
      <c r="QJ41" s="107"/>
      <c r="QK41" s="22"/>
      <c r="QL41" s="108"/>
      <c r="QM41" s="109"/>
      <c r="QN41" s="98">
        <f t="shared" si="261"/>
        <v>0</v>
      </c>
      <c r="QO41" s="109"/>
      <c r="QP41" s="109"/>
      <c r="QQ41" s="109"/>
      <c r="QR41" s="100">
        <f t="shared" si="263"/>
        <v>0</v>
      </c>
      <c r="QS41" s="109"/>
      <c r="QT41" s="109"/>
      <c r="QU41" s="109"/>
      <c r="QV41" s="98">
        <f t="shared" si="265"/>
        <v>0</v>
      </c>
      <c r="QW41" s="110"/>
      <c r="QX41" s="111"/>
      <c r="QY41" s="107"/>
      <c r="QZ41" s="22"/>
      <c r="RA41" s="108"/>
      <c r="RB41" s="109"/>
      <c r="RC41" s="98">
        <f t="shared" si="268"/>
        <v>0</v>
      </c>
      <c r="RD41" s="109"/>
      <c r="RE41" s="109"/>
      <c r="RF41" s="109"/>
      <c r="RG41" s="100">
        <f t="shared" si="270"/>
        <v>0</v>
      </c>
      <c r="RH41" s="109"/>
      <c r="RI41" s="109"/>
      <c r="RJ41" s="109"/>
      <c r="RK41" s="98">
        <f t="shared" si="272"/>
        <v>0</v>
      </c>
      <c r="RL41" s="110"/>
      <c r="RM41" s="111"/>
      <c r="RN41" s="107"/>
      <c r="RO41" s="22"/>
      <c r="RP41" s="108"/>
      <c r="RQ41" s="109"/>
      <c r="RR41" s="98">
        <f t="shared" si="275"/>
        <v>0</v>
      </c>
      <c r="RS41" s="109"/>
      <c r="RT41" s="109"/>
      <c r="RU41" s="109"/>
      <c r="RV41" s="100">
        <f t="shared" si="277"/>
        <v>0</v>
      </c>
      <c r="RW41" s="109"/>
      <c r="RX41" s="109"/>
      <c r="RY41" s="109"/>
      <c r="RZ41" s="98">
        <f t="shared" si="279"/>
        <v>0</v>
      </c>
      <c r="SA41" s="110"/>
      <c r="SB41" s="111"/>
      <c r="SC41" s="107"/>
      <c r="SD41" s="22"/>
      <c r="SE41" s="108"/>
      <c r="SF41" s="109"/>
      <c r="SG41" s="98">
        <f t="shared" si="282"/>
        <v>0</v>
      </c>
      <c r="SH41" s="109"/>
      <c r="SI41" s="109"/>
      <c r="SJ41" s="109"/>
      <c r="SK41" s="100">
        <f t="shared" si="284"/>
        <v>0</v>
      </c>
      <c r="SL41" s="109"/>
      <c r="SM41" s="109"/>
      <c r="SN41" s="109"/>
      <c r="SO41" s="98">
        <f t="shared" si="286"/>
        <v>0</v>
      </c>
      <c r="SP41" s="110"/>
      <c r="SQ41" s="111"/>
      <c r="SR41" s="107"/>
      <c r="SS41" s="22"/>
      <c r="ST41" s="108"/>
      <c r="SU41" s="109"/>
      <c r="SV41" s="98">
        <f t="shared" si="289"/>
        <v>0</v>
      </c>
      <c r="SW41" s="109"/>
      <c r="SX41" s="109"/>
      <c r="SY41" s="109"/>
      <c r="SZ41" s="100">
        <f t="shared" si="291"/>
        <v>0</v>
      </c>
      <c r="TA41" s="109"/>
      <c r="TB41" s="109"/>
      <c r="TC41" s="109"/>
      <c r="TD41" s="98">
        <f t="shared" si="293"/>
        <v>0</v>
      </c>
      <c r="TE41" s="110"/>
      <c r="TF41" s="111"/>
      <c r="TG41" s="107"/>
      <c r="TH41" s="22"/>
      <c r="TI41" s="108"/>
      <c r="TJ41" s="109"/>
      <c r="TK41" s="98">
        <f t="shared" si="296"/>
        <v>0</v>
      </c>
      <c r="TL41" s="109"/>
      <c r="TM41" s="109"/>
      <c r="TN41" s="109"/>
      <c r="TO41" s="100">
        <f t="shared" si="298"/>
        <v>0</v>
      </c>
      <c r="TP41" s="109"/>
      <c r="TQ41" s="109"/>
      <c r="TR41" s="109"/>
      <c r="TS41" s="98">
        <f t="shared" si="300"/>
        <v>0</v>
      </c>
      <c r="TT41" s="110"/>
      <c r="TU41" s="111"/>
      <c r="TV41" s="107"/>
      <c r="TW41" s="22"/>
      <c r="TX41" s="108"/>
      <c r="TY41" s="109"/>
      <c r="TZ41" s="98">
        <f t="shared" si="303"/>
        <v>0</v>
      </c>
      <c r="UA41" s="109"/>
      <c r="UB41" s="109"/>
      <c r="UC41" s="109"/>
      <c r="UD41" s="100">
        <f t="shared" si="305"/>
        <v>0</v>
      </c>
      <c r="UE41" s="109"/>
      <c r="UF41" s="109"/>
      <c r="UG41" s="109"/>
      <c r="UH41" s="98">
        <f t="shared" si="307"/>
        <v>0</v>
      </c>
      <c r="UI41" s="110"/>
      <c r="UJ41" s="111"/>
      <c r="UK41" s="107"/>
      <c r="UL41" s="22"/>
      <c r="UM41" s="108"/>
      <c r="UN41" s="109"/>
      <c r="UO41" s="98">
        <f t="shared" si="310"/>
        <v>0</v>
      </c>
      <c r="UP41" s="109"/>
      <c r="UQ41" s="109"/>
      <c r="UR41" s="109"/>
      <c r="US41" s="100">
        <f t="shared" si="312"/>
        <v>0</v>
      </c>
      <c r="UT41" s="109"/>
      <c r="UU41" s="109"/>
      <c r="UV41" s="109"/>
      <c r="UW41" s="98">
        <f t="shared" si="314"/>
        <v>0</v>
      </c>
      <c r="UX41" s="110"/>
      <c r="UY41" s="111"/>
      <c r="UZ41" s="107"/>
      <c r="VA41" s="22"/>
      <c r="VB41" s="108"/>
      <c r="VC41" s="109"/>
      <c r="VD41" s="98">
        <f t="shared" si="317"/>
        <v>0</v>
      </c>
      <c r="VE41" s="109"/>
      <c r="VF41" s="109"/>
      <c r="VG41" s="109"/>
      <c r="VH41" s="100">
        <f t="shared" si="319"/>
        <v>0</v>
      </c>
      <c r="VI41" s="109"/>
      <c r="VJ41" s="109"/>
      <c r="VK41" s="109"/>
      <c r="VL41" s="98">
        <f t="shared" si="321"/>
        <v>0</v>
      </c>
      <c r="VM41" s="110"/>
      <c r="VN41" s="111"/>
      <c r="VO41" s="107"/>
      <c r="VP41" s="22"/>
      <c r="VQ41" s="108"/>
      <c r="VR41" s="109"/>
      <c r="VS41" s="98">
        <f t="shared" si="324"/>
        <v>0</v>
      </c>
      <c r="VT41" s="109"/>
      <c r="VU41" s="109"/>
      <c r="VV41" s="109"/>
      <c r="VW41" s="100">
        <f t="shared" si="326"/>
        <v>0</v>
      </c>
      <c r="VX41" s="109"/>
      <c r="VY41" s="109"/>
      <c r="VZ41" s="109"/>
      <c r="WA41" s="98">
        <f t="shared" si="328"/>
        <v>0</v>
      </c>
      <c r="WB41" s="110"/>
      <c r="WC41" s="111"/>
      <c r="WD41" s="107"/>
      <c r="WE41" s="22"/>
    </row>
    <row r="42" spans="1:603" ht="16.5" customHeight="1">
      <c r="A42" s="94"/>
      <c r="B42" s="105" t="s">
        <v>238</v>
      </c>
      <c r="C42" s="106" t="s">
        <v>65</v>
      </c>
      <c r="D42" s="108"/>
      <c r="E42" s="109"/>
      <c r="F42" s="98">
        <f t="shared" si="51"/>
        <v>0</v>
      </c>
      <c r="G42" s="109"/>
      <c r="H42" s="109"/>
      <c r="I42" s="109"/>
      <c r="J42" s="100">
        <f t="shared" si="53"/>
        <v>0</v>
      </c>
      <c r="K42" s="109"/>
      <c r="L42" s="109"/>
      <c r="M42" s="109"/>
      <c r="N42" s="98">
        <f t="shared" si="55"/>
        <v>0</v>
      </c>
      <c r="O42" s="110"/>
      <c r="P42" s="111"/>
      <c r="Q42" s="107"/>
      <c r="R42" s="22"/>
      <c r="S42" s="108"/>
      <c r="T42" s="109"/>
      <c r="U42" s="98">
        <f t="shared" si="58"/>
        <v>0</v>
      </c>
      <c r="V42" s="109"/>
      <c r="W42" s="109"/>
      <c r="X42" s="109"/>
      <c r="Y42" s="100">
        <f t="shared" si="60"/>
        <v>0</v>
      </c>
      <c r="Z42" s="109"/>
      <c r="AA42" s="109"/>
      <c r="AB42" s="109"/>
      <c r="AC42" s="98">
        <f t="shared" si="62"/>
        <v>0</v>
      </c>
      <c r="AD42" s="110"/>
      <c r="AE42" s="111"/>
      <c r="AF42" s="107"/>
      <c r="AG42" s="22"/>
      <c r="AH42" s="108"/>
      <c r="AI42" s="109"/>
      <c r="AJ42" s="98">
        <f t="shared" si="65"/>
        <v>0</v>
      </c>
      <c r="AK42" s="109"/>
      <c r="AL42" s="109"/>
      <c r="AM42" s="109"/>
      <c r="AN42" s="100">
        <f t="shared" si="67"/>
        <v>0</v>
      </c>
      <c r="AO42" s="109"/>
      <c r="AP42" s="109"/>
      <c r="AQ42" s="109"/>
      <c r="AR42" s="98">
        <f t="shared" si="69"/>
        <v>0</v>
      </c>
      <c r="AS42" s="110"/>
      <c r="AT42" s="111"/>
      <c r="AU42" s="107"/>
      <c r="AV42" s="22"/>
      <c r="AW42" s="108"/>
      <c r="AX42" s="109"/>
      <c r="AY42" s="98">
        <f t="shared" si="72"/>
        <v>0</v>
      </c>
      <c r="AZ42" s="109"/>
      <c r="BA42" s="109"/>
      <c r="BB42" s="109"/>
      <c r="BC42" s="100">
        <f t="shared" si="74"/>
        <v>0</v>
      </c>
      <c r="BD42" s="109"/>
      <c r="BE42" s="109"/>
      <c r="BF42" s="109"/>
      <c r="BG42" s="98">
        <f t="shared" si="76"/>
        <v>0</v>
      </c>
      <c r="BH42" s="110"/>
      <c r="BI42" s="111"/>
      <c r="BJ42" s="107"/>
      <c r="BK42" s="22"/>
      <c r="BL42" s="108"/>
      <c r="BM42" s="109"/>
      <c r="BN42" s="98">
        <f t="shared" si="79"/>
        <v>0</v>
      </c>
      <c r="BO42" s="109"/>
      <c r="BP42" s="109"/>
      <c r="BQ42" s="109"/>
      <c r="BR42" s="100">
        <f t="shared" si="81"/>
        <v>0</v>
      </c>
      <c r="BS42" s="109"/>
      <c r="BT42" s="109"/>
      <c r="BU42" s="109"/>
      <c r="BV42" s="98">
        <f t="shared" si="83"/>
        <v>0</v>
      </c>
      <c r="BW42" s="110"/>
      <c r="BX42" s="111"/>
      <c r="BY42" s="107"/>
      <c r="BZ42" s="23"/>
      <c r="CA42" s="108"/>
      <c r="CB42" s="109"/>
      <c r="CC42" s="98">
        <f t="shared" si="86"/>
        <v>0</v>
      </c>
      <c r="CD42" s="109"/>
      <c r="CE42" s="109"/>
      <c r="CF42" s="109"/>
      <c r="CG42" s="100">
        <f t="shared" si="88"/>
        <v>0</v>
      </c>
      <c r="CH42" s="109"/>
      <c r="CI42" s="109"/>
      <c r="CJ42" s="109"/>
      <c r="CK42" s="98">
        <f t="shared" si="90"/>
        <v>0</v>
      </c>
      <c r="CL42" s="110"/>
      <c r="CM42" s="111"/>
      <c r="CN42" s="107"/>
      <c r="CO42" s="22"/>
      <c r="CP42" s="108"/>
      <c r="CQ42" s="109"/>
      <c r="CR42" s="98">
        <f t="shared" si="93"/>
        <v>0</v>
      </c>
      <c r="CS42" s="109"/>
      <c r="CT42" s="109"/>
      <c r="CU42" s="109"/>
      <c r="CV42" s="100">
        <f t="shared" si="95"/>
        <v>0</v>
      </c>
      <c r="CW42" s="109"/>
      <c r="CX42" s="109"/>
      <c r="CY42" s="109"/>
      <c r="CZ42" s="98">
        <f t="shared" si="97"/>
        <v>0</v>
      </c>
      <c r="DA42" s="110"/>
      <c r="DB42" s="111"/>
      <c r="DC42" s="107"/>
      <c r="DD42" s="22"/>
      <c r="DE42" s="108"/>
      <c r="DF42" s="109"/>
      <c r="DG42" s="98">
        <f t="shared" si="100"/>
        <v>0</v>
      </c>
      <c r="DH42" s="109"/>
      <c r="DI42" s="109"/>
      <c r="DJ42" s="109"/>
      <c r="DK42" s="100">
        <f t="shared" si="102"/>
        <v>0</v>
      </c>
      <c r="DL42" s="109"/>
      <c r="DM42" s="109"/>
      <c r="DN42" s="109"/>
      <c r="DO42" s="98">
        <f t="shared" si="104"/>
        <v>0</v>
      </c>
      <c r="DP42" s="110"/>
      <c r="DQ42" s="111"/>
      <c r="DR42" s="107"/>
      <c r="DS42" s="22"/>
      <c r="DT42" s="108"/>
      <c r="DU42" s="109"/>
      <c r="DV42" s="98">
        <f t="shared" si="107"/>
        <v>0</v>
      </c>
      <c r="DW42" s="109"/>
      <c r="DX42" s="109"/>
      <c r="DY42" s="109"/>
      <c r="DZ42" s="100">
        <f t="shared" si="109"/>
        <v>0</v>
      </c>
      <c r="EA42" s="109"/>
      <c r="EB42" s="109"/>
      <c r="EC42" s="109"/>
      <c r="ED42" s="98">
        <f t="shared" si="111"/>
        <v>0</v>
      </c>
      <c r="EE42" s="110"/>
      <c r="EF42" s="111"/>
      <c r="EG42" s="107"/>
      <c r="EH42" s="22"/>
      <c r="EI42" s="108"/>
      <c r="EJ42" s="109"/>
      <c r="EK42" s="98">
        <f t="shared" si="114"/>
        <v>0</v>
      </c>
      <c r="EL42" s="109"/>
      <c r="EM42" s="109"/>
      <c r="EN42" s="109"/>
      <c r="EO42" s="100">
        <f t="shared" si="116"/>
        <v>0</v>
      </c>
      <c r="EP42" s="109"/>
      <c r="EQ42" s="109"/>
      <c r="ER42" s="109"/>
      <c r="ES42" s="98">
        <f t="shared" si="118"/>
        <v>0</v>
      </c>
      <c r="ET42" s="110"/>
      <c r="EU42" s="111"/>
      <c r="EV42" s="107"/>
      <c r="EW42" s="22"/>
      <c r="EX42" s="108"/>
      <c r="EY42" s="109"/>
      <c r="EZ42" s="98">
        <f t="shared" si="121"/>
        <v>0</v>
      </c>
      <c r="FA42" s="109"/>
      <c r="FB42" s="109"/>
      <c r="FC42" s="109"/>
      <c r="FD42" s="100">
        <f t="shared" si="123"/>
        <v>0</v>
      </c>
      <c r="FE42" s="109"/>
      <c r="FF42" s="109"/>
      <c r="FG42" s="109"/>
      <c r="FH42" s="98">
        <f t="shared" si="125"/>
        <v>0</v>
      </c>
      <c r="FI42" s="110"/>
      <c r="FJ42" s="111"/>
      <c r="FK42" s="107"/>
      <c r="FL42" s="22"/>
      <c r="FM42" s="108"/>
      <c r="FN42" s="109"/>
      <c r="FO42" s="98">
        <f t="shared" si="128"/>
        <v>0</v>
      </c>
      <c r="FP42" s="109"/>
      <c r="FQ42" s="109"/>
      <c r="FR42" s="109"/>
      <c r="FS42" s="100">
        <f t="shared" si="130"/>
        <v>0</v>
      </c>
      <c r="FT42" s="109"/>
      <c r="FU42" s="109"/>
      <c r="FV42" s="109"/>
      <c r="FW42" s="98">
        <f t="shared" si="132"/>
        <v>0</v>
      </c>
      <c r="FX42" s="110"/>
      <c r="FY42" s="111"/>
      <c r="FZ42" s="107"/>
      <c r="GA42" s="22"/>
      <c r="GB42" s="108"/>
      <c r="GC42" s="109"/>
      <c r="GD42" s="98">
        <f t="shared" si="135"/>
        <v>0</v>
      </c>
      <c r="GE42" s="109"/>
      <c r="GF42" s="109"/>
      <c r="GG42" s="109"/>
      <c r="GH42" s="100">
        <f t="shared" si="137"/>
        <v>0</v>
      </c>
      <c r="GI42" s="109"/>
      <c r="GJ42" s="109"/>
      <c r="GK42" s="109"/>
      <c r="GL42" s="98">
        <f t="shared" si="139"/>
        <v>0</v>
      </c>
      <c r="GM42" s="110"/>
      <c r="GN42" s="111"/>
      <c r="GO42" s="107"/>
      <c r="GP42" s="22"/>
      <c r="GQ42" s="108"/>
      <c r="GR42" s="109"/>
      <c r="GS42" s="98">
        <f t="shared" si="142"/>
        <v>0</v>
      </c>
      <c r="GT42" s="109"/>
      <c r="GU42" s="109"/>
      <c r="GV42" s="109"/>
      <c r="GW42" s="100">
        <f t="shared" si="144"/>
        <v>0</v>
      </c>
      <c r="GX42" s="109"/>
      <c r="GY42" s="109"/>
      <c r="GZ42" s="109"/>
      <c r="HA42" s="98">
        <f t="shared" si="146"/>
        <v>0</v>
      </c>
      <c r="HB42" s="110"/>
      <c r="HC42" s="111"/>
      <c r="HD42" s="107"/>
      <c r="HE42" s="22"/>
      <c r="HF42" s="108"/>
      <c r="HG42" s="109"/>
      <c r="HH42" s="98">
        <f t="shared" si="149"/>
        <v>0</v>
      </c>
      <c r="HI42" s="109"/>
      <c r="HJ42" s="109"/>
      <c r="HK42" s="109"/>
      <c r="HL42" s="100">
        <f t="shared" si="151"/>
        <v>0</v>
      </c>
      <c r="HM42" s="109"/>
      <c r="HN42" s="109"/>
      <c r="HO42" s="109"/>
      <c r="HP42" s="98">
        <f t="shared" si="153"/>
        <v>0</v>
      </c>
      <c r="HQ42" s="110"/>
      <c r="HR42" s="111"/>
      <c r="HS42" s="107"/>
      <c r="HT42" s="22"/>
      <c r="HU42" s="108"/>
      <c r="HV42" s="109"/>
      <c r="HW42" s="98">
        <f t="shared" si="156"/>
        <v>0</v>
      </c>
      <c r="HX42" s="109"/>
      <c r="HY42" s="109"/>
      <c r="HZ42" s="109"/>
      <c r="IA42" s="100">
        <f t="shared" si="158"/>
        <v>0</v>
      </c>
      <c r="IB42" s="109"/>
      <c r="IC42" s="109"/>
      <c r="ID42" s="109"/>
      <c r="IE42" s="98">
        <f t="shared" si="160"/>
        <v>0</v>
      </c>
      <c r="IF42" s="110"/>
      <c r="IG42" s="111"/>
      <c r="IH42" s="107"/>
      <c r="II42" s="22"/>
      <c r="IJ42" s="108"/>
      <c r="IK42" s="109"/>
      <c r="IL42" s="98">
        <f t="shared" si="163"/>
        <v>0</v>
      </c>
      <c r="IM42" s="109"/>
      <c r="IN42" s="109"/>
      <c r="IO42" s="109"/>
      <c r="IP42" s="100">
        <f t="shared" si="165"/>
        <v>0</v>
      </c>
      <c r="IQ42" s="109"/>
      <c r="IR42" s="109"/>
      <c r="IS42" s="109"/>
      <c r="IT42" s="98">
        <f t="shared" si="167"/>
        <v>0</v>
      </c>
      <c r="IU42" s="110"/>
      <c r="IV42" s="111"/>
      <c r="IW42" s="107"/>
      <c r="IX42" s="22"/>
      <c r="IY42" s="108"/>
      <c r="IZ42" s="109"/>
      <c r="JA42" s="98">
        <f t="shared" si="170"/>
        <v>0</v>
      </c>
      <c r="JB42" s="109"/>
      <c r="JC42" s="109"/>
      <c r="JD42" s="109"/>
      <c r="JE42" s="100">
        <f t="shared" si="172"/>
        <v>0</v>
      </c>
      <c r="JF42" s="109"/>
      <c r="JG42" s="109"/>
      <c r="JH42" s="109"/>
      <c r="JI42" s="98">
        <f t="shared" si="174"/>
        <v>0</v>
      </c>
      <c r="JJ42" s="110"/>
      <c r="JK42" s="111"/>
      <c r="JL42" s="107"/>
      <c r="JM42" s="22"/>
      <c r="JN42" s="108"/>
      <c r="JO42" s="109"/>
      <c r="JP42" s="98">
        <f t="shared" si="177"/>
        <v>0</v>
      </c>
      <c r="JQ42" s="109"/>
      <c r="JR42" s="109"/>
      <c r="JS42" s="109"/>
      <c r="JT42" s="100">
        <f t="shared" si="179"/>
        <v>0</v>
      </c>
      <c r="JU42" s="109"/>
      <c r="JV42" s="109"/>
      <c r="JW42" s="109"/>
      <c r="JX42" s="98">
        <f t="shared" si="181"/>
        <v>0</v>
      </c>
      <c r="JY42" s="110"/>
      <c r="JZ42" s="111"/>
      <c r="KA42" s="107"/>
      <c r="KB42" s="22"/>
      <c r="KC42" s="108"/>
      <c r="KD42" s="109"/>
      <c r="KE42" s="98">
        <f t="shared" si="184"/>
        <v>0</v>
      </c>
      <c r="KF42" s="109"/>
      <c r="KG42" s="109"/>
      <c r="KH42" s="109"/>
      <c r="KI42" s="100">
        <f t="shared" si="186"/>
        <v>0</v>
      </c>
      <c r="KJ42" s="109"/>
      <c r="KK42" s="109"/>
      <c r="KL42" s="109"/>
      <c r="KM42" s="98">
        <f t="shared" si="188"/>
        <v>0</v>
      </c>
      <c r="KN42" s="110"/>
      <c r="KO42" s="111"/>
      <c r="KP42" s="107"/>
      <c r="KQ42" s="22"/>
      <c r="KR42" s="108"/>
      <c r="KS42" s="109"/>
      <c r="KT42" s="98">
        <f t="shared" si="191"/>
        <v>0</v>
      </c>
      <c r="KU42" s="109"/>
      <c r="KV42" s="109"/>
      <c r="KW42" s="109"/>
      <c r="KX42" s="100">
        <f t="shared" si="193"/>
        <v>0</v>
      </c>
      <c r="KY42" s="109"/>
      <c r="KZ42" s="109"/>
      <c r="LA42" s="109"/>
      <c r="LB42" s="98">
        <f t="shared" si="195"/>
        <v>0</v>
      </c>
      <c r="LC42" s="110"/>
      <c r="LD42" s="111"/>
      <c r="LE42" s="107"/>
      <c r="LF42" s="22"/>
      <c r="LG42" s="108"/>
      <c r="LH42" s="109"/>
      <c r="LI42" s="98">
        <f t="shared" si="198"/>
        <v>0</v>
      </c>
      <c r="LJ42" s="109"/>
      <c r="LK42" s="109"/>
      <c r="LL42" s="109"/>
      <c r="LM42" s="100">
        <f t="shared" si="200"/>
        <v>0</v>
      </c>
      <c r="LN42" s="109"/>
      <c r="LO42" s="109"/>
      <c r="LP42" s="109"/>
      <c r="LQ42" s="98">
        <f t="shared" si="202"/>
        <v>0</v>
      </c>
      <c r="LR42" s="110"/>
      <c r="LS42" s="111"/>
      <c r="LT42" s="107"/>
      <c r="LU42" s="22"/>
      <c r="LV42" s="108"/>
      <c r="LW42" s="109"/>
      <c r="LX42" s="98">
        <f t="shared" si="206"/>
        <v>0</v>
      </c>
      <c r="LY42" s="109"/>
      <c r="LZ42" s="109"/>
      <c r="MA42" s="109"/>
      <c r="MB42" s="100">
        <f t="shared" si="208"/>
        <v>0</v>
      </c>
      <c r="MC42" s="109"/>
      <c r="MD42" s="109"/>
      <c r="ME42" s="109"/>
      <c r="MF42" s="98">
        <f t="shared" si="210"/>
        <v>0</v>
      </c>
      <c r="MG42" s="110"/>
      <c r="MH42" s="111"/>
      <c r="MI42" s="107"/>
      <c r="MJ42" s="22"/>
      <c r="MK42" s="108"/>
      <c r="ML42" s="109"/>
      <c r="MM42" s="98">
        <f t="shared" si="213"/>
        <v>0</v>
      </c>
      <c r="MN42" s="109"/>
      <c r="MO42" s="109"/>
      <c r="MP42" s="109"/>
      <c r="MQ42" s="100">
        <f t="shared" si="215"/>
        <v>0</v>
      </c>
      <c r="MR42" s="109"/>
      <c r="MS42" s="109"/>
      <c r="MT42" s="109"/>
      <c r="MU42" s="98">
        <f t="shared" si="217"/>
        <v>0</v>
      </c>
      <c r="MV42" s="110"/>
      <c r="MW42" s="111"/>
      <c r="MX42" s="107"/>
      <c r="MY42" s="22"/>
      <c r="MZ42" s="108"/>
      <c r="NA42" s="109"/>
      <c r="NB42" s="98">
        <f t="shared" si="220"/>
        <v>0</v>
      </c>
      <c r="NC42" s="109"/>
      <c r="ND42" s="109"/>
      <c r="NE42" s="109"/>
      <c r="NF42" s="100">
        <f t="shared" si="222"/>
        <v>0</v>
      </c>
      <c r="NG42" s="109"/>
      <c r="NH42" s="109"/>
      <c r="NI42" s="109"/>
      <c r="NJ42" s="98">
        <f t="shared" si="224"/>
        <v>0</v>
      </c>
      <c r="NK42" s="110"/>
      <c r="NL42" s="111"/>
      <c r="NM42" s="107"/>
      <c r="NN42" s="22"/>
      <c r="NO42" s="108"/>
      <c r="NP42" s="109"/>
      <c r="NQ42" s="98">
        <f t="shared" si="227"/>
        <v>0</v>
      </c>
      <c r="NR42" s="109"/>
      <c r="NS42" s="109"/>
      <c r="NT42" s="109"/>
      <c r="NU42" s="100">
        <f t="shared" si="229"/>
        <v>0</v>
      </c>
      <c r="NV42" s="109"/>
      <c r="NW42" s="109"/>
      <c r="NX42" s="109"/>
      <c r="NY42" s="98">
        <f t="shared" si="231"/>
        <v>0</v>
      </c>
      <c r="NZ42" s="110"/>
      <c r="OA42" s="111"/>
      <c r="OB42" s="107"/>
      <c r="OC42" s="22"/>
      <c r="OD42" s="108"/>
      <c r="OE42" s="109"/>
      <c r="OF42" s="98">
        <f t="shared" si="234"/>
        <v>0</v>
      </c>
      <c r="OG42" s="109"/>
      <c r="OH42" s="109"/>
      <c r="OI42" s="109"/>
      <c r="OJ42" s="100">
        <f t="shared" si="236"/>
        <v>0</v>
      </c>
      <c r="OK42" s="109"/>
      <c r="OL42" s="109"/>
      <c r="OM42" s="109"/>
      <c r="ON42" s="98">
        <f t="shared" si="238"/>
        <v>0</v>
      </c>
      <c r="OO42" s="110"/>
      <c r="OP42" s="111"/>
      <c r="OQ42" s="107"/>
      <c r="OR42" s="22"/>
      <c r="OS42" s="108"/>
      <c r="OT42" s="109"/>
      <c r="OU42" s="98">
        <f t="shared" si="2190"/>
        <v>0</v>
      </c>
      <c r="OV42" s="109"/>
      <c r="OW42" s="109"/>
      <c r="OX42" s="109"/>
      <c r="OY42" s="100">
        <f t="shared" si="2192"/>
        <v>0</v>
      </c>
      <c r="OZ42" s="109"/>
      <c r="PA42" s="109"/>
      <c r="PB42" s="109"/>
      <c r="PC42" s="98">
        <f t="shared" si="2194"/>
        <v>0</v>
      </c>
      <c r="PD42" s="110"/>
      <c r="PE42" s="111"/>
      <c r="PF42" s="107"/>
      <c r="PG42" s="22"/>
      <c r="PH42" s="108"/>
      <c r="PI42" s="109"/>
      <c r="PJ42" s="98">
        <f t="shared" si="247"/>
        <v>0</v>
      </c>
      <c r="PK42" s="109"/>
      <c r="PL42" s="109"/>
      <c r="PM42" s="109"/>
      <c r="PN42" s="100">
        <f t="shared" si="249"/>
        <v>0</v>
      </c>
      <c r="PO42" s="109"/>
      <c r="PP42" s="109"/>
      <c r="PQ42" s="109"/>
      <c r="PR42" s="98">
        <f t="shared" si="251"/>
        <v>0</v>
      </c>
      <c r="PS42" s="110"/>
      <c r="PT42" s="111"/>
      <c r="PU42" s="107"/>
      <c r="PV42" s="22"/>
      <c r="PW42" s="108"/>
      <c r="PX42" s="109"/>
      <c r="PY42" s="98">
        <f t="shared" si="254"/>
        <v>0</v>
      </c>
      <c r="PZ42" s="109"/>
      <c r="QA42" s="109"/>
      <c r="QB42" s="109"/>
      <c r="QC42" s="100">
        <f t="shared" si="256"/>
        <v>0</v>
      </c>
      <c r="QD42" s="109"/>
      <c r="QE42" s="109"/>
      <c r="QF42" s="109"/>
      <c r="QG42" s="98">
        <f t="shared" si="258"/>
        <v>0</v>
      </c>
      <c r="QH42" s="110"/>
      <c r="QI42" s="111"/>
      <c r="QJ42" s="107"/>
      <c r="QK42" s="22"/>
      <c r="QL42" s="108"/>
      <c r="QM42" s="109"/>
      <c r="QN42" s="98">
        <f t="shared" si="261"/>
        <v>0</v>
      </c>
      <c r="QO42" s="109"/>
      <c r="QP42" s="109"/>
      <c r="QQ42" s="109"/>
      <c r="QR42" s="100">
        <f t="shared" si="263"/>
        <v>0</v>
      </c>
      <c r="QS42" s="109"/>
      <c r="QT42" s="109"/>
      <c r="QU42" s="109"/>
      <c r="QV42" s="98">
        <f t="shared" si="265"/>
        <v>0</v>
      </c>
      <c r="QW42" s="110"/>
      <c r="QX42" s="111"/>
      <c r="QY42" s="107"/>
      <c r="QZ42" s="22"/>
      <c r="RA42" s="108"/>
      <c r="RB42" s="109"/>
      <c r="RC42" s="98">
        <f t="shared" si="268"/>
        <v>0</v>
      </c>
      <c r="RD42" s="109"/>
      <c r="RE42" s="109"/>
      <c r="RF42" s="109"/>
      <c r="RG42" s="100">
        <f t="shared" si="270"/>
        <v>0</v>
      </c>
      <c r="RH42" s="109"/>
      <c r="RI42" s="109"/>
      <c r="RJ42" s="109"/>
      <c r="RK42" s="98">
        <f t="shared" si="272"/>
        <v>0</v>
      </c>
      <c r="RL42" s="110"/>
      <c r="RM42" s="111"/>
      <c r="RN42" s="107"/>
      <c r="RO42" s="22"/>
      <c r="RP42" s="108"/>
      <c r="RQ42" s="109"/>
      <c r="RR42" s="98">
        <f t="shared" si="275"/>
        <v>0</v>
      </c>
      <c r="RS42" s="109"/>
      <c r="RT42" s="109"/>
      <c r="RU42" s="109"/>
      <c r="RV42" s="100">
        <f t="shared" si="277"/>
        <v>0</v>
      </c>
      <c r="RW42" s="109"/>
      <c r="RX42" s="109"/>
      <c r="RY42" s="109"/>
      <c r="RZ42" s="98">
        <f t="shared" si="279"/>
        <v>0</v>
      </c>
      <c r="SA42" s="110"/>
      <c r="SB42" s="111"/>
      <c r="SC42" s="107"/>
      <c r="SD42" s="22"/>
      <c r="SE42" s="108"/>
      <c r="SF42" s="109"/>
      <c r="SG42" s="98">
        <f t="shared" si="282"/>
        <v>0</v>
      </c>
      <c r="SH42" s="109"/>
      <c r="SI42" s="109"/>
      <c r="SJ42" s="109"/>
      <c r="SK42" s="100">
        <f t="shared" si="284"/>
        <v>0</v>
      </c>
      <c r="SL42" s="109"/>
      <c r="SM42" s="109"/>
      <c r="SN42" s="109"/>
      <c r="SO42" s="98">
        <f t="shared" si="286"/>
        <v>0</v>
      </c>
      <c r="SP42" s="110"/>
      <c r="SQ42" s="111"/>
      <c r="SR42" s="107"/>
      <c r="SS42" s="22"/>
      <c r="ST42" s="108"/>
      <c r="SU42" s="109"/>
      <c r="SV42" s="98">
        <f t="shared" si="289"/>
        <v>0</v>
      </c>
      <c r="SW42" s="109"/>
      <c r="SX42" s="109"/>
      <c r="SY42" s="109"/>
      <c r="SZ42" s="100">
        <f t="shared" si="291"/>
        <v>0</v>
      </c>
      <c r="TA42" s="109"/>
      <c r="TB42" s="109"/>
      <c r="TC42" s="109"/>
      <c r="TD42" s="98">
        <f t="shared" si="293"/>
        <v>0</v>
      </c>
      <c r="TE42" s="110"/>
      <c r="TF42" s="111"/>
      <c r="TG42" s="107"/>
      <c r="TH42" s="22"/>
      <c r="TI42" s="108"/>
      <c r="TJ42" s="109"/>
      <c r="TK42" s="98">
        <f t="shared" si="296"/>
        <v>0</v>
      </c>
      <c r="TL42" s="109"/>
      <c r="TM42" s="109"/>
      <c r="TN42" s="109"/>
      <c r="TO42" s="100">
        <f t="shared" si="298"/>
        <v>0</v>
      </c>
      <c r="TP42" s="109"/>
      <c r="TQ42" s="109"/>
      <c r="TR42" s="109"/>
      <c r="TS42" s="98">
        <f t="shared" si="300"/>
        <v>0</v>
      </c>
      <c r="TT42" s="110"/>
      <c r="TU42" s="111"/>
      <c r="TV42" s="107"/>
      <c r="TW42" s="22"/>
      <c r="TX42" s="108"/>
      <c r="TY42" s="109"/>
      <c r="TZ42" s="98">
        <f t="shared" si="303"/>
        <v>0</v>
      </c>
      <c r="UA42" s="109"/>
      <c r="UB42" s="109"/>
      <c r="UC42" s="109"/>
      <c r="UD42" s="100">
        <f t="shared" si="305"/>
        <v>0</v>
      </c>
      <c r="UE42" s="109"/>
      <c r="UF42" s="109"/>
      <c r="UG42" s="109"/>
      <c r="UH42" s="98">
        <f t="shared" si="307"/>
        <v>0</v>
      </c>
      <c r="UI42" s="110"/>
      <c r="UJ42" s="111"/>
      <c r="UK42" s="107"/>
      <c r="UL42" s="22"/>
      <c r="UM42" s="108"/>
      <c r="UN42" s="109"/>
      <c r="UO42" s="98">
        <f t="shared" si="310"/>
        <v>0</v>
      </c>
      <c r="UP42" s="109"/>
      <c r="UQ42" s="109"/>
      <c r="UR42" s="109"/>
      <c r="US42" s="100">
        <f t="shared" si="312"/>
        <v>0</v>
      </c>
      <c r="UT42" s="109"/>
      <c r="UU42" s="109"/>
      <c r="UV42" s="109"/>
      <c r="UW42" s="98">
        <f t="shared" si="314"/>
        <v>0</v>
      </c>
      <c r="UX42" s="110"/>
      <c r="UY42" s="111"/>
      <c r="UZ42" s="107"/>
      <c r="VA42" s="22"/>
      <c r="VB42" s="108"/>
      <c r="VC42" s="109"/>
      <c r="VD42" s="98">
        <f t="shared" si="317"/>
        <v>0</v>
      </c>
      <c r="VE42" s="109"/>
      <c r="VF42" s="109"/>
      <c r="VG42" s="109"/>
      <c r="VH42" s="100">
        <f t="shared" si="319"/>
        <v>0</v>
      </c>
      <c r="VI42" s="109"/>
      <c r="VJ42" s="109"/>
      <c r="VK42" s="109"/>
      <c r="VL42" s="98">
        <f t="shared" si="321"/>
        <v>0</v>
      </c>
      <c r="VM42" s="110"/>
      <c r="VN42" s="111"/>
      <c r="VO42" s="107"/>
      <c r="VP42" s="22"/>
      <c r="VQ42" s="108"/>
      <c r="VR42" s="109"/>
      <c r="VS42" s="98">
        <f t="shared" si="324"/>
        <v>0</v>
      </c>
      <c r="VT42" s="109"/>
      <c r="VU42" s="109"/>
      <c r="VV42" s="109"/>
      <c r="VW42" s="100">
        <f t="shared" si="326"/>
        <v>0</v>
      </c>
      <c r="VX42" s="109"/>
      <c r="VY42" s="109"/>
      <c r="VZ42" s="109"/>
      <c r="WA42" s="98">
        <f t="shared" si="328"/>
        <v>0</v>
      </c>
      <c r="WB42" s="110"/>
      <c r="WC42" s="111"/>
      <c r="WD42" s="107"/>
      <c r="WE42" s="22"/>
    </row>
    <row r="43" spans="1:603" ht="16.5" customHeight="1">
      <c r="A43" s="94"/>
      <c r="B43" s="105" t="s">
        <v>238</v>
      </c>
      <c r="C43" s="113" t="s">
        <v>66</v>
      </c>
      <c r="D43" s="108"/>
      <c r="E43" s="109"/>
      <c r="F43" s="98">
        <f t="shared" si="51"/>
        <v>0</v>
      </c>
      <c r="G43" s="109"/>
      <c r="H43" s="109"/>
      <c r="I43" s="109"/>
      <c r="J43" s="100">
        <f t="shared" si="53"/>
        <v>0</v>
      </c>
      <c r="K43" s="109"/>
      <c r="L43" s="109"/>
      <c r="M43" s="109"/>
      <c r="N43" s="98">
        <f t="shared" si="55"/>
        <v>0</v>
      </c>
      <c r="O43" s="110"/>
      <c r="P43" s="111"/>
      <c r="Q43" s="107"/>
      <c r="R43" s="22"/>
      <c r="S43" s="108"/>
      <c r="T43" s="109"/>
      <c r="U43" s="98">
        <f t="shared" si="58"/>
        <v>0</v>
      </c>
      <c r="V43" s="109"/>
      <c r="W43" s="109"/>
      <c r="X43" s="109"/>
      <c r="Y43" s="100">
        <f t="shared" si="60"/>
        <v>0</v>
      </c>
      <c r="Z43" s="109"/>
      <c r="AA43" s="109"/>
      <c r="AB43" s="109"/>
      <c r="AC43" s="98">
        <f t="shared" si="62"/>
        <v>0</v>
      </c>
      <c r="AD43" s="110"/>
      <c r="AE43" s="111"/>
      <c r="AF43" s="107"/>
      <c r="AG43" s="22"/>
      <c r="AH43" s="108"/>
      <c r="AI43" s="109"/>
      <c r="AJ43" s="98">
        <f t="shared" si="65"/>
        <v>0</v>
      </c>
      <c r="AK43" s="109"/>
      <c r="AL43" s="109"/>
      <c r="AM43" s="109"/>
      <c r="AN43" s="100">
        <f t="shared" si="67"/>
        <v>0</v>
      </c>
      <c r="AO43" s="109"/>
      <c r="AP43" s="109"/>
      <c r="AQ43" s="109"/>
      <c r="AR43" s="98">
        <f t="shared" si="69"/>
        <v>0</v>
      </c>
      <c r="AS43" s="110"/>
      <c r="AT43" s="111"/>
      <c r="AU43" s="107"/>
      <c r="AV43" s="22"/>
      <c r="AW43" s="108"/>
      <c r="AX43" s="109"/>
      <c r="AY43" s="98">
        <f t="shared" si="72"/>
        <v>0</v>
      </c>
      <c r="AZ43" s="109"/>
      <c r="BA43" s="109"/>
      <c r="BB43" s="109"/>
      <c r="BC43" s="100">
        <f t="shared" si="74"/>
        <v>0</v>
      </c>
      <c r="BD43" s="109"/>
      <c r="BE43" s="109"/>
      <c r="BF43" s="109"/>
      <c r="BG43" s="98">
        <f t="shared" si="76"/>
        <v>0</v>
      </c>
      <c r="BH43" s="110"/>
      <c r="BI43" s="111"/>
      <c r="BJ43" s="107"/>
      <c r="BK43" s="22"/>
      <c r="BL43" s="108"/>
      <c r="BM43" s="109"/>
      <c r="BN43" s="98">
        <f t="shared" si="79"/>
        <v>0</v>
      </c>
      <c r="BO43" s="109"/>
      <c r="BP43" s="109"/>
      <c r="BQ43" s="109"/>
      <c r="BR43" s="100">
        <f t="shared" si="81"/>
        <v>0</v>
      </c>
      <c r="BS43" s="109"/>
      <c r="BT43" s="109"/>
      <c r="BU43" s="109"/>
      <c r="BV43" s="98">
        <f t="shared" si="83"/>
        <v>0</v>
      </c>
      <c r="BW43" s="110"/>
      <c r="BX43" s="111"/>
      <c r="BY43" s="107"/>
      <c r="BZ43" s="23"/>
      <c r="CA43" s="108"/>
      <c r="CB43" s="109"/>
      <c r="CC43" s="98">
        <f t="shared" si="86"/>
        <v>0</v>
      </c>
      <c r="CD43" s="109"/>
      <c r="CE43" s="109"/>
      <c r="CF43" s="109"/>
      <c r="CG43" s="100">
        <f t="shared" si="88"/>
        <v>0</v>
      </c>
      <c r="CH43" s="109"/>
      <c r="CI43" s="109"/>
      <c r="CJ43" s="109"/>
      <c r="CK43" s="98">
        <f t="shared" si="90"/>
        <v>0</v>
      </c>
      <c r="CL43" s="110"/>
      <c r="CM43" s="111"/>
      <c r="CN43" s="107"/>
      <c r="CO43" s="22"/>
      <c r="CP43" s="108"/>
      <c r="CQ43" s="109"/>
      <c r="CR43" s="98">
        <f t="shared" si="93"/>
        <v>0</v>
      </c>
      <c r="CS43" s="109"/>
      <c r="CT43" s="109"/>
      <c r="CU43" s="109"/>
      <c r="CV43" s="100">
        <f t="shared" si="95"/>
        <v>0</v>
      </c>
      <c r="CW43" s="109"/>
      <c r="CX43" s="109"/>
      <c r="CY43" s="109"/>
      <c r="CZ43" s="98">
        <f t="shared" si="97"/>
        <v>0</v>
      </c>
      <c r="DA43" s="110"/>
      <c r="DB43" s="111"/>
      <c r="DC43" s="107"/>
      <c r="DD43" s="22"/>
      <c r="DE43" s="108"/>
      <c r="DF43" s="109"/>
      <c r="DG43" s="98">
        <f t="shared" si="100"/>
        <v>0</v>
      </c>
      <c r="DH43" s="109"/>
      <c r="DI43" s="109"/>
      <c r="DJ43" s="109"/>
      <c r="DK43" s="100">
        <f t="shared" si="102"/>
        <v>0</v>
      </c>
      <c r="DL43" s="109"/>
      <c r="DM43" s="109"/>
      <c r="DN43" s="109"/>
      <c r="DO43" s="98">
        <f t="shared" si="104"/>
        <v>0</v>
      </c>
      <c r="DP43" s="110"/>
      <c r="DQ43" s="111"/>
      <c r="DR43" s="107"/>
      <c r="DS43" s="22"/>
      <c r="DT43" s="108"/>
      <c r="DU43" s="109"/>
      <c r="DV43" s="98">
        <f t="shared" si="107"/>
        <v>0</v>
      </c>
      <c r="DW43" s="109"/>
      <c r="DX43" s="109"/>
      <c r="DY43" s="109"/>
      <c r="DZ43" s="100">
        <f t="shared" si="109"/>
        <v>0</v>
      </c>
      <c r="EA43" s="109"/>
      <c r="EB43" s="109"/>
      <c r="EC43" s="109"/>
      <c r="ED43" s="98">
        <f t="shared" si="111"/>
        <v>0</v>
      </c>
      <c r="EE43" s="110"/>
      <c r="EF43" s="111"/>
      <c r="EG43" s="107"/>
      <c r="EH43" s="22"/>
      <c r="EI43" s="108"/>
      <c r="EJ43" s="109"/>
      <c r="EK43" s="98">
        <f t="shared" si="114"/>
        <v>0</v>
      </c>
      <c r="EL43" s="109"/>
      <c r="EM43" s="109"/>
      <c r="EN43" s="109"/>
      <c r="EO43" s="100">
        <f t="shared" si="116"/>
        <v>0</v>
      </c>
      <c r="EP43" s="109"/>
      <c r="EQ43" s="109"/>
      <c r="ER43" s="109"/>
      <c r="ES43" s="98">
        <f t="shared" si="118"/>
        <v>0</v>
      </c>
      <c r="ET43" s="110"/>
      <c r="EU43" s="111"/>
      <c r="EV43" s="107"/>
      <c r="EW43" s="22"/>
      <c r="EX43" s="108"/>
      <c r="EY43" s="109"/>
      <c r="EZ43" s="98">
        <f t="shared" si="121"/>
        <v>0</v>
      </c>
      <c r="FA43" s="109"/>
      <c r="FB43" s="109"/>
      <c r="FC43" s="109"/>
      <c r="FD43" s="100">
        <f t="shared" si="123"/>
        <v>0</v>
      </c>
      <c r="FE43" s="109"/>
      <c r="FF43" s="109"/>
      <c r="FG43" s="109"/>
      <c r="FH43" s="98">
        <f t="shared" si="125"/>
        <v>0</v>
      </c>
      <c r="FI43" s="110"/>
      <c r="FJ43" s="111"/>
      <c r="FK43" s="107"/>
      <c r="FL43" s="22"/>
      <c r="FM43" s="108"/>
      <c r="FN43" s="109"/>
      <c r="FO43" s="98">
        <f t="shared" si="128"/>
        <v>0</v>
      </c>
      <c r="FP43" s="109"/>
      <c r="FQ43" s="109"/>
      <c r="FR43" s="109"/>
      <c r="FS43" s="100">
        <f t="shared" si="130"/>
        <v>0</v>
      </c>
      <c r="FT43" s="109"/>
      <c r="FU43" s="109"/>
      <c r="FV43" s="109"/>
      <c r="FW43" s="98">
        <f t="shared" si="132"/>
        <v>0</v>
      </c>
      <c r="FX43" s="110"/>
      <c r="FY43" s="111"/>
      <c r="FZ43" s="107"/>
      <c r="GA43" s="22"/>
      <c r="GB43" s="108"/>
      <c r="GC43" s="109"/>
      <c r="GD43" s="98">
        <f t="shared" si="135"/>
        <v>0</v>
      </c>
      <c r="GE43" s="109"/>
      <c r="GF43" s="109"/>
      <c r="GG43" s="109"/>
      <c r="GH43" s="100">
        <f t="shared" si="137"/>
        <v>0</v>
      </c>
      <c r="GI43" s="109"/>
      <c r="GJ43" s="109"/>
      <c r="GK43" s="109"/>
      <c r="GL43" s="98">
        <f t="shared" si="139"/>
        <v>0</v>
      </c>
      <c r="GM43" s="110"/>
      <c r="GN43" s="111"/>
      <c r="GO43" s="107"/>
      <c r="GP43" s="22"/>
      <c r="GQ43" s="108"/>
      <c r="GR43" s="109"/>
      <c r="GS43" s="98">
        <f t="shared" si="142"/>
        <v>0</v>
      </c>
      <c r="GT43" s="109"/>
      <c r="GU43" s="109"/>
      <c r="GV43" s="109"/>
      <c r="GW43" s="100">
        <f t="shared" si="144"/>
        <v>0</v>
      </c>
      <c r="GX43" s="109"/>
      <c r="GY43" s="109"/>
      <c r="GZ43" s="109"/>
      <c r="HA43" s="98">
        <f t="shared" si="146"/>
        <v>0</v>
      </c>
      <c r="HB43" s="110"/>
      <c r="HC43" s="111"/>
      <c r="HD43" s="107"/>
      <c r="HE43" s="22"/>
      <c r="HF43" s="108"/>
      <c r="HG43" s="109"/>
      <c r="HH43" s="98">
        <f t="shared" si="149"/>
        <v>0</v>
      </c>
      <c r="HI43" s="109"/>
      <c r="HJ43" s="109"/>
      <c r="HK43" s="109"/>
      <c r="HL43" s="100">
        <f t="shared" si="151"/>
        <v>0</v>
      </c>
      <c r="HM43" s="109"/>
      <c r="HN43" s="109"/>
      <c r="HO43" s="109"/>
      <c r="HP43" s="98">
        <f t="shared" si="153"/>
        <v>0</v>
      </c>
      <c r="HQ43" s="110"/>
      <c r="HR43" s="111"/>
      <c r="HS43" s="107"/>
      <c r="HT43" s="22"/>
      <c r="HU43" s="108"/>
      <c r="HV43" s="109"/>
      <c r="HW43" s="98">
        <f t="shared" si="156"/>
        <v>0</v>
      </c>
      <c r="HX43" s="109"/>
      <c r="HY43" s="109"/>
      <c r="HZ43" s="109"/>
      <c r="IA43" s="100">
        <f t="shared" si="158"/>
        <v>0</v>
      </c>
      <c r="IB43" s="109"/>
      <c r="IC43" s="109"/>
      <c r="ID43" s="109"/>
      <c r="IE43" s="98">
        <f t="shared" si="160"/>
        <v>0</v>
      </c>
      <c r="IF43" s="110"/>
      <c r="IG43" s="111"/>
      <c r="IH43" s="107"/>
      <c r="II43" s="22"/>
      <c r="IJ43" s="108"/>
      <c r="IK43" s="109"/>
      <c r="IL43" s="98">
        <f t="shared" si="163"/>
        <v>0</v>
      </c>
      <c r="IM43" s="109"/>
      <c r="IN43" s="109"/>
      <c r="IO43" s="109"/>
      <c r="IP43" s="100">
        <f t="shared" si="165"/>
        <v>0</v>
      </c>
      <c r="IQ43" s="109"/>
      <c r="IR43" s="109"/>
      <c r="IS43" s="109"/>
      <c r="IT43" s="98">
        <f t="shared" si="167"/>
        <v>0</v>
      </c>
      <c r="IU43" s="110"/>
      <c r="IV43" s="111"/>
      <c r="IW43" s="107"/>
      <c r="IX43" s="22"/>
      <c r="IY43" s="108"/>
      <c r="IZ43" s="109"/>
      <c r="JA43" s="98">
        <f t="shared" si="170"/>
        <v>0</v>
      </c>
      <c r="JB43" s="109"/>
      <c r="JC43" s="109"/>
      <c r="JD43" s="109"/>
      <c r="JE43" s="100">
        <f t="shared" si="172"/>
        <v>0</v>
      </c>
      <c r="JF43" s="109"/>
      <c r="JG43" s="109"/>
      <c r="JH43" s="109"/>
      <c r="JI43" s="98">
        <f t="shared" si="174"/>
        <v>0</v>
      </c>
      <c r="JJ43" s="110"/>
      <c r="JK43" s="111"/>
      <c r="JL43" s="107"/>
      <c r="JM43" s="22"/>
      <c r="JN43" s="108"/>
      <c r="JO43" s="109"/>
      <c r="JP43" s="98">
        <f t="shared" si="177"/>
        <v>0</v>
      </c>
      <c r="JQ43" s="109"/>
      <c r="JR43" s="109"/>
      <c r="JS43" s="109"/>
      <c r="JT43" s="100">
        <f t="shared" si="179"/>
        <v>0</v>
      </c>
      <c r="JU43" s="109"/>
      <c r="JV43" s="109"/>
      <c r="JW43" s="109"/>
      <c r="JX43" s="98">
        <f t="shared" si="181"/>
        <v>0</v>
      </c>
      <c r="JY43" s="110"/>
      <c r="JZ43" s="111"/>
      <c r="KA43" s="107"/>
      <c r="KB43" s="22"/>
      <c r="KC43" s="108"/>
      <c r="KD43" s="109"/>
      <c r="KE43" s="98">
        <f t="shared" si="184"/>
        <v>0</v>
      </c>
      <c r="KF43" s="109"/>
      <c r="KG43" s="109"/>
      <c r="KH43" s="109"/>
      <c r="KI43" s="100">
        <f t="shared" si="186"/>
        <v>0</v>
      </c>
      <c r="KJ43" s="109"/>
      <c r="KK43" s="109"/>
      <c r="KL43" s="109"/>
      <c r="KM43" s="98">
        <f t="shared" si="188"/>
        <v>0</v>
      </c>
      <c r="KN43" s="110"/>
      <c r="KO43" s="111"/>
      <c r="KP43" s="107"/>
      <c r="KQ43" s="22"/>
      <c r="KR43" s="108"/>
      <c r="KS43" s="109"/>
      <c r="KT43" s="98">
        <f t="shared" si="191"/>
        <v>0</v>
      </c>
      <c r="KU43" s="109"/>
      <c r="KV43" s="109"/>
      <c r="KW43" s="109"/>
      <c r="KX43" s="100">
        <f t="shared" si="193"/>
        <v>0</v>
      </c>
      <c r="KY43" s="109"/>
      <c r="KZ43" s="109"/>
      <c r="LA43" s="109"/>
      <c r="LB43" s="98">
        <f t="shared" si="195"/>
        <v>0</v>
      </c>
      <c r="LC43" s="110"/>
      <c r="LD43" s="111"/>
      <c r="LE43" s="107"/>
      <c r="LF43" s="22"/>
      <c r="LG43" s="108"/>
      <c r="LH43" s="109"/>
      <c r="LI43" s="98">
        <f t="shared" si="198"/>
        <v>0</v>
      </c>
      <c r="LJ43" s="109"/>
      <c r="LK43" s="109"/>
      <c r="LL43" s="109"/>
      <c r="LM43" s="100">
        <f t="shared" si="200"/>
        <v>0</v>
      </c>
      <c r="LN43" s="109"/>
      <c r="LO43" s="109"/>
      <c r="LP43" s="109"/>
      <c r="LQ43" s="98">
        <f t="shared" si="202"/>
        <v>0</v>
      </c>
      <c r="LR43" s="110"/>
      <c r="LS43" s="111"/>
      <c r="LT43" s="107"/>
      <c r="LU43" s="22"/>
      <c r="LV43" s="108"/>
      <c r="LW43" s="109"/>
      <c r="LX43" s="98">
        <f t="shared" si="206"/>
        <v>0</v>
      </c>
      <c r="LY43" s="109"/>
      <c r="LZ43" s="109"/>
      <c r="MA43" s="109"/>
      <c r="MB43" s="100">
        <f t="shared" si="208"/>
        <v>0</v>
      </c>
      <c r="MC43" s="109"/>
      <c r="MD43" s="109"/>
      <c r="ME43" s="109"/>
      <c r="MF43" s="98">
        <f t="shared" si="210"/>
        <v>0</v>
      </c>
      <c r="MG43" s="110"/>
      <c r="MH43" s="111"/>
      <c r="MI43" s="107"/>
      <c r="MJ43" s="22"/>
      <c r="MK43" s="108"/>
      <c r="ML43" s="109"/>
      <c r="MM43" s="98">
        <f t="shared" si="213"/>
        <v>0</v>
      </c>
      <c r="MN43" s="109"/>
      <c r="MO43" s="109"/>
      <c r="MP43" s="109"/>
      <c r="MQ43" s="100">
        <f t="shared" si="215"/>
        <v>0</v>
      </c>
      <c r="MR43" s="109"/>
      <c r="MS43" s="109"/>
      <c r="MT43" s="109"/>
      <c r="MU43" s="98">
        <f t="shared" si="217"/>
        <v>0</v>
      </c>
      <c r="MV43" s="110"/>
      <c r="MW43" s="111"/>
      <c r="MX43" s="107"/>
      <c r="MY43" s="22"/>
      <c r="MZ43" s="108"/>
      <c r="NA43" s="109"/>
      <c r="NB43" s="98">
        <f t="shared" si="220"/>
        <v>0</v>
      </c>
      <c r="NC43" s="109"/>
      <c r="ND43" s="109"/>
      <c r="NE43" s="109"/>
      <c r="NF43" s="100">
        <f t="shared" si="222"/>
        <v>0</v>
      </c>
      <c r="NG43" s="109"/>
      <c r="NH43" s="109"/>
      <c r="NI43" s="109"/>
      <c r="NJ43" s="98">
        <f t="shared" si="224"/>
        <v>0</v>
      </c>
      <c r="NK43" s="110"/>
      <c r="NL43" s="111"/>
      <c r="NM43" s="107"/>
      <c r="NN43" s="22"/>
      <c r="NO43" s="108"/>
      <c r="NP43" s="109"/>
      <c r="NQ43" s="98">
        <f t="shared" si="227"/>
        <v>0</v>
      </c>
      <c r="NR43" s="109"/>
      <c r="NS43" s="109"/>
      <c r="NT43" s="109"/>
      <c r="NU43" s="100">
        <f t="shared" si="229"/>
        <v>0</v>
      </c>
      <c r="NV43" s="109"/>
      <c r="NW43" s="109"/>
      <c r="NX43" s="109"/>
      <c r="NY43" s="98">
        <f t="shared" si="231"/>
        <v>0</v>
      </c>
      <c r="NZ43" s="110"/>
      <c r="OA43" s="111"/>
      <c r="OB43" s="107"/>
      <c r="OC43" s="22"/>
      <c r="OD43" s="108"/>
      <c r="OE43" s="109"/>
      <c r="OF43" s="98">
        <f t="shared" si="234"/>
        <v>0</v>
      </c>
      <c r="OG43" s="109"/>
      <c r="OH43" s="109"/>
      <c r="OI43" s="109"/>
      <c r="OJ43" s="100">
        <f t="shared" si="236"/>
        <v>0</v>
      </c>
      <c r="OK43" s="109"/>
      <c r="OL43" s="109"/>
      <c r="OM43" s="109"/>
      <c r="ON43" s="98">
        <f t="shared" si="238"/>
        <v>0</v>
      </c>
      <c r="OO43" s="110"/>
      <c r="OP43" s="111"/>
      <c r="OQ43" s="107"/>
      <c r="OR43" s="22"/>
      <c r="OS43" s="108"/>
      <c r="OT43" s="109"/>
      <c r="OU43" s="98">
        <f t="shared" si="2190"/>
        <v>0</v>
      </c>
      <c r="OV43" s="109"/>
      <c r="OW43" s="109"/>
      <c r="OX43" s="109"/>
      <c r="OY43" s="100">
        <f t="shared" si="2192"/>
        <v>0</v>
      </c>
      <c r="OZ43" s="109"/>
      <c r="PA43" s="109"/>
      <c r="PB43" s="109"/>
      <c r="PC43" s="98">
        <f t="shared" si="2194"/>
        <v>0</v>
      </c>
      <c r="PD43" s="110"/>
      <c r="PE43" s="111"/>
      <c r="PF43" s="107"/>
      <c r="PG43" s="22"/>
      <c r="PH43" s="108"/>
      <c r="PI43" s="109"/>
      <c r="PJ43" s="98">
        <f t="shared" si="247"/>
        <v>0</v>
      </c>
      <c r="PK43" s="109"/>
      <c r="PL43" s="109"/>
      <c r="PM43" s="109"/>
      <c r="PN43" s="100">
        <f t="shared" si="249"/>
        <v>0</v>
      </c>
      <c r="PO43" s="109"/>
      <c r="PP43" s="109"/>
      <c r="PQ43" s="109"/>
      <c r="PR43" s="98">
        <f t="shared" si="251"/>
        <v>0</v>
      </c>
      <c r="PS43" s="110"/>
      <c r="PT43" s="111"/>
      <c r="PU43" s="107"/>
      <c r="PV43" s="22"/>
      <c r="PW43" s="108"/>
      <c r="PX43" s="109"/>
      <c r="PY43" s="98">
        <f t="shared" si="254"/>
        <v>0</v>
      </c>
      <c r="PZ43" s="109"/>
      <c r="QA43" s="109"/>
      <c r="QB43" s="109"/>
      <c r="QC43" s="100">
        <f t="shared" si="256"/>
        <v>0</v>
      </c>
      <c r="QD43" s="109"/>
      <c r="QE43" s="109"/>
      <c r="QF43" s="109"/>
      <c r="QG43" s="98">
        <f t="shared" si="258"/>
        <v>0</v>
      </c>
      <c r="QH43" s="110"/>
      <c r="QI43" s="111"/>
      <c r="QJ43" s="107"/>
      <c r="QK43" s="22"/>
      <c r="QL43" s="108"/>
      <c r="QM43" s="109"/>
      <c r="QN43" s="98">
        <f t="shared" si="261"/>
        <v>0</v>
      </c>
      <c r="QO43" s="109"/>
      <c r="QP43" s="109"/>
      <c r="QQ43" s="109"/>
      <c r="QR43" s="100">
        <f t="shared" si="263"/>
        <v>0</v>
      </c>
      <c r="QS43" s="109"/>
      <c r="QT43" s="109"/>
      <c r="QU43" s="109"/>
      <c r="QV43" s="98">
        <f t="shared" si="265"/>
        <v>0</v>
      </c>
      <c r="QW43" s="110"/>
      <c r="QX43" s="111"/>
      <c r="QY43" s="107"/>
      <c r="QZ43" s="22"/>
      <c r="RA43" s="108"/>
      <c r="RB43" s="109"/>
      <c r="RC43" s="98">
        <f t="shared" si="268"/>
        <v>0</v>
      </c>
      <c r="RD43" s="109"/>
      <c r="RE43" s="109"/>
      <c r="RF43" s="109"/>
      <c r="RG43" s="100">
        <f t="shared" si="270"/>
        <v>0</v>
      </c>
      <c r="RH43" s="109"/>
      <c r="RI43" s="109"/>
      <c r="RJ43" s="109"/>
      <c r="RK43" s="98">
        <f t="shared" si="272"/>
        <v>0</v>
      </c>
      <c r="RL43" s="110"/>
      <c r="RM43" s="111"/>
      <c r="RN43" s="107"/>
      <c r="RO43" s="22"/>
      <c r="RP43" s="108"/>
      <c r="RQ43" s="109"/>
      <c r="RR43" s="98">
        <f t="shared" si="275"/>
        <v>0</v>
      </c>
      <c r="RS43" s="109"/>
      <c r="RT43" s="109"/>
      <c r="RU43" s="109"/>
      <c r="RV43" s="100">
        <f t="shared" si="277"/>
        <v>0</v>
      </c>
      <c r="RW43" s="109"/>
      <c r="RX43" s="109"/>
      <c r="RY43" s="109"/>
      <c r="RZ43" s="98">
        <f t="shared" si="279"/>
        <v>0</v>
      </c>
      <c r="SA43" s="110"/>
      <c r="SB43" s="111"/>
      <c r="SC43" s="107"/>
      <c r="SD43" s="22"/>
      <c r="SE43" s="108"/>
      <c r="SF43" s="109"/>
      <c r="SG43" s="98">
        <f t="shared" si="282"/>
        <v>0</v>
      </c>
      <c r="SH43" s="109"/>
      <c r="SI43" s="109"/>
      <c r="SJ43" s="109"/>
      <c r="SK43" s="100">
        <f t="shared" si="284"/>
        <v>0</v>
      </c>
      <c r="SL43" s="109"/>
      <c r="SM43" s="109"/>
      <c r="SN43" s="109"/>
      <c r="SO43" s="98">
        <f t="shared" si="286"/>
        <v>0</v>
      </c>
      <c r="SP43" s="110"/>
      <c r="SQ43" s="111"/>
      <c r="SR43" s="107"/>
      <c r="SS43" s="22"/>
      <c r="ST43" s="108"/>
      <c r="SU43" s="109"/>
      <c r="SV43" s="98">
        <f t="shared" si="289"/>
        <v>0</v>
      </c>
      <c r="SW43" s="109"/>
      <c r="SX43" s="109"/>
      <c r="SY43" s="109"/>
      <c r="SZ43" s="100">
        <f t="shared" si="291"/>
        <v>0</v>
      </c>
      <c r="TA43" s="109"/>
      <c r="TB43" s="109"/>
      <c r="TC43" s="109"/>
      <c r="TD43" s="98">
        <f t="shared" si="293"/>
        <v>0</v>
      </c>
      <c r="TE43" s="110"/>
      <c r="TF43" s="111"/>
      <c r="TG43" s="107"/>
      <c r="TH43" s="22"/>
      <c r="TI43" s="108"/>
      <c r="TJ43" s="109"/>
      <c r="TK43" s="98">
        <f t="shared" si="296"/>
        <v>0</v>
      </c>
      <c r="TL43" s="109"/>
      <c r="TM43" s="109"/>
      <c r="TN43" s="109"/>
      <c r="TO43" s="100">
        <f t="shared" si="298"/>
        <v>0</v>
      </c>
      <c r="TP43" s="109"/>
      <c r="TQ43" s="109"/>
      <c r="TR43" s="109"/>
      <c r="TS43" s="98">
        <f t="shared" si="300"/>
        <v>0</v>
      </c>
      <c r="TT43" s="110"/>
      <c r="TU43" s="111"/>
      <c r="TV43" s="107"/>
      <c r="TW43" s="22"/>
      <c r="TX43" s="108"/>
      <c r="TY43" s="109"/>
      <c r="TZ43" s="98">
        <f t="shared" si="303"/>
        <v>0</v>
      </c>
      <c r="UA43" s="109"/>
      <c r="UB43" s="109"/>
      <c r="UC43" s="109"/>
      <c r="UD43" s="100">
        <f t="shared" si="305"/>
        <v>0</v>
      </c>
      <c r="UE43" s="109"/>
      <c r="UF43" s="109"/>
      <c r="UG43" s="109"/>
      <c r="UH43" s="98">
        <f t="shared" si="307"/>
        <v>0</v>
      </c>
      <c r="UI43" s="110"/>
      <c r="UJ43" s="111"/>
      <c r="UK43" s="107"/>
      <c r="UL43" s="22"/>
      <c r="UM43" s="108"/>
      <c r="UN43" s="109"/>
      <c r="UO43" s="98">
        <f t="shared" si="310"/>
        <v>0</v>
      </c>
      <c r="UP43" s="109"/>
      <c r="UQ43" s="109"/>
      <c r="UR43" s="109"/>
      <c r="US43" s="100">
        <f t="shared" si="312"/>
        <v>0</v>
      </c>
      <c r="UT43" s="109"/>
      <c r="UU43" s="109"/>
      <c r="UV43" s="109"/>
      <c r="UW43" s="98">
        <f t="shared" si="314"/>
        <v>0</v>
      </c>
      <c r="UX43" s="110"/>
      <c r="UY43" s="111"/>
      <c r="UZ43" s="107"/>
      <c r="VA43" s="22"/>
      <c r="VB43" s="108"/>
      <c r="VC43" s="109"/>
      <c r="VD43" s="98">
        <f t="shared" si="317"/>
        <v>0</v>
      </c>
      <c r="VE43" s="109"/>
      <c r="VF43" s="109"/>
      <c r="VG43" s="109"/>
      <c r="VH43" s="100">
        <f t="shared" si="319"/>
        <v>0</v>
      </c>
      <c r="VI43" s="109"/>
      <c r="VJ43" s="109"/>
      <c r="VK43" s="109"/>
      <c r="VL43" s="98">
        <f t="shared" si="321"/>
        <v>0</v>
      </c>
      <c r="VM43" s="110"/>
      <c r="VN43" s="111"/>
      <c r="VO43" s="107"/>
      <c r="VP43" s="22"/>
      <c r="VQ43" s="108"/>
      <c r="VR43" s="109"/>
      <c r="VS43" s="98">
        <f t="shared" si="324"/>
        <v>0</v>
      </c>
      <c r="VT43" s="109"/>
      <c r="VU43" s="109"/>
      <c r="VV43" s="109"/>
      <c r="VW43" s="100">
        <f t="shared" si="326"/>
        <v>0</v>
      </c>
      <c r="VX43" s="109"/>
      <c r="VY43" s="109"/>
      <c r="VZ43" s="109"/>
      <c r="WA43" s="98">
        <f t="shared" si="328"/>
        <v>0</v>
      </c>
      <c r="WB43" s="110"/>
      <c r="WC43" s="111"/>
      <c r="WD43" s="107"/>
      <c r="WE43" s="22"/>
    </row>
    <row r="44" spans="1:603" ht="16.5" customHeight="1">
      <c r="A44" s="68"/>
      <c r="B44" s="117" t="s">
        <v>239</v>
      </c>
      <c r="C44" s="88"/>
      <c r="D44" s="89">
        <f t="shared" ref="D44:E44" si="2244">SUM(D45:D56)</f>
        <v>0</v>
      </c>
      <c r="E44" s="90">
        <f t="shared" si="2244"/>
        <v>0</v>
      </c>
      <c r="F44" s="90">
        <f t="shared" si="51"/>
        <v>0</v>
      </c>
      <c r="G44" s="90">
        <f t="shared" ref="G44:I44" si="2245">SUM(G45:G56)</f>
        <v>0</v>
      </c>
      <c r="H44" s="90">
        <f t="shared" si="2245"/>
        <v>0</v>
      </c>
      <c r="I44" s="90">
        <f t="shared" si="2245"/>
        <v>0</v>
      </c>
      <c r="J44" s="90">
        <f t="shared" si="53"/>
        <v>0</v>
      </c>
      <c r="K44" s="90">
        <f t="shared" ref="K44:M44" si="2246">SUM(K45:K56)</f>
        <v>0</v>
      </c>
      <c r="L44" s="90">
        <f t="shared" si="2246"/>
        <v>0</v>
      </c>
      <c r="M44" s="90">
        <f t="shared" si="2246"/>
        <v>0</v>
      </c>
      <c r="N44" s="90">
        <f t="shared" si="55"/>
        <v>0</v>
      </c>
      <c r="O44" s="90">
        <f t="shared" ref="O44:P44" si="2247">SUM(O45:O56)</f>
        <v>0</v>
      </c>
      <c r="P44" s="90">
        <f t="shared" si="2247"/>
        <v>0</v>
      </c>
      <c r="Q44" s="91"/>
      <c r="R44" s="92"/>
      <c r="S44" s="89">
        <f t="shared" ref="S44:T44" si="2248">SUM(S45:S56)</f>
        <v>0</v>
      </c>
      <c r="T44" s="90">
        <f t="shared" si="2248"/>
        <v>0</v>
      </c>
      <c r="U44" s="90">
        <f t="shared" si="58"/>
        <v>0</v>
      </c>
      <c r="V44" s="90">
        <f t="shared" ref="V44:X44" si="2249">SUM(V45:V56)</f>
        <v>0</v>
      </c>
      <c r="W44" s="90">
        <f t="shared" si="2249"/>
        <v>0</v>
      </c>
      <c r="X44" s="90">
        <f t="shared" si="2249"/>
        <v>0</v>
      </c>
      <c r="Y44" s="90">
        <f t="shared" si="60"/>
        <v>0</v>
      </c>
      <c r="Z44" s="90">
        <f t="shared" ref="Z44:AB44" si="2250">SUM(Z45:Z56)</f>
        <v>0</v>
      </c>
      <c r="AA44" s="90">
        <f t="shared" si="2250"/>
        <v>0</v>
      </c>
      <c r="AB44" s="90">
        <f t="shared" si="2250"/>
        <v>0</v>
      </c>
      <c r="AC44" s="90">
        <f t="shared" si="62"/>
        <v>0</v>
      </c>
      <c r="AD44" s="90">
        <f t="shared" ref="AD44:AE44" si="2251">SUM(AD45:AD56)</f>
        <v>0</v>
      </c>
      <c r="AE44" s="90">
        <f t="shared" si="2251"/>
        <v>0</v>
      </c>
      <c r="AF44" s="91"/>
      <c r="AG44" s="92"/>
      <c r="AH44" s="89">
        <f t="shared" ref="AH44:AI44" si="2252">SUM(AH45:AH56)</f>
        <v>0</v>
      </c>
      <c r="AI44" s="90">
        <f t="shared" si="2252"/>
        <v>0</v>
      </c>
      <c r="AJ44" s="90">
        <f t="shared" si="65"/>
        <v>0</v>
      </c>
      <c r="AK44" s="90">
        <f t="shared" ref="AK44:AM44" si="2253">SUM(AK45:AK56)</f>
        <v>0</v>
      </c>
      <c r="AL44" s="90">
        <f t="shared" si="2253"/>
        <v>0</v>
      </c>
      <c r="AM44" s="90">
        <f t="shared" si="2253"/>
        <v>0</v>
      </c>
      <c r="AN44" s="90">
        <f t="shared" si="67"/>
        <v>0</v>
      </c>
      <c r="AO44" s="90">
        <f t="shared" ref="AO44:AQ44" si="2254">SUM(AO45:AO56)</f>
        <v>0</v>
      </c>
      <c r="AP44" s="90">
        <f t="shared" si="2254"/>
        <v>0</v>
      </c>
      <c r="AQ44" s="90">
        <f t="shared" si="2254"/>
        <v>0</v>
      </c>
      <c r="AR44" s="90">
        <f t="shared" si="69"/>
        <v>0</v>
      </c>
      <c r="AS44" s="90">
        <f t="shared" ref="AS44:AT44" si="2255">SUM(AS45:AS56)</f>
        <v>0</v>
      </c>
      <c r="AT44" s="90">
        <f t="shared" si="2255"/>
        <v>0</v>
      </c>
      <c r="AU44" s="91"/>
      <c r="AV44" s="92"/>
      <c r="AW44" s="89">
        <f t="shared" ref="AW44:AX44" si="2256">SUM(AW45:AW56)</f>
        <v>0</v>
      </c>
      <c r="AX44" s="90">
        <f t="shared" si="2256"/>
        <v>0</v>
      </c>
      <c r="AY44" s="90">
        <f t="shared" si="72"/>
        <v>0</v>
      </c>
      <c r="AZ44" s="90">
        <f t="shared" ref="AZ44:BB44" si="2257">SUM(AZ45:AZ56)</f>
        <v>0</v>
      </c>
      <c r="BA44" s="90">
        <f t="shared" si="2257"/>
        <v>0</v>
      </c>
      <c r="BB44" s="90">
        <f t="shared" si="2257"/>
        <v>0</v>
      </c>
      <c r="BC44" s="90">
        <f t="shared" si="74"/>
        <v>0</v>
      </c>
      <c r="BD44" s="90">
        <f t="shared" ref="BD44:BF44" si="2258">SUM(BD45:BD56)</f>
        <v>0</v>
      </c>
      <c r="BE44" s="90">
        <f t="shared" si="2258"/>
        <v>0</v>
      </c>
      <c r="BF44" s="90">
        <f t="shared" si="2258"/>
        <v>0</v>
      </c>
      <c r="BG44" s="90">
        <f t="shared" si="76"/>
        <v>0</v>
      </c>
      <c r="BH44" s="90">
        <f t="shared" ref="BH44:BI44" si="2259">SUM(BH45:BH56)</f>
        <v>0</v>
      </c>
      <c r="BI44" s="90">
        <f t="shared" si="2259"/>
        <v>0</v>
      </c>
      <c r="BJ44" s="91"/>
      <c r="BK44" s="92"/>
      <c r="BL44" s="89">
        <f t="shared" ref="BL44:BM44" si="2260">SUM(BL45:BL56)</f>
        <v>0</v>
      </c>
      <c r="BM44" s="90">
        <f t="shared" si="2260"/>
        <v>0</v>
      </c>
      <c r="BN44" s="90">
        <f t="shared" si="79"/>
        <v>0</v>
      </c>
      <c r="BO44" s="90">
        <f t="shared" ref="BO44:BQ44" si="2261">SUM(BO45:BO56)</f>
        <v>0</v>
      </c>
      <c r="BP44" s="90">
        <f t="shared" si="2261"/>
        <v>0</v>
      </c>
      <c r="BQ44" s="90">
        <f t="shared" si="2261"/>
        <v>0</v>
      </c>
      <c r="BR44" s="90">
        <f t="shared" si="81"/>
        <v>0</v>
      </c>
      <c r="BS44" s="90">
        <f t="shared" ref="BS44:BU44" si="2262">SUM(BS45:BS56)</f>
        <v>0</v>
      </c>
      <c r="BT44" s="90">
        <f t="shared" si="2262"/>
        <v>0</v>
      </c>
      <c r="BU44" s="90">
        <f t="shared" si="2262"/>
        <v>0</v>
      </c>
      <c r="BV44" s="90">
        <f t="shared" si="83"/>
        <v>0</v>
      </c>
      <c r="BW44" s="90">
        <f t="shared" ref="BW44:BX44" si="2263">SUM(BW45:BW56)</f>
        <v>0</v>
      </c>
      <c r="BX44" s="90">
        <f t="shared" si="2263"/>
        <v>0</v>
      </c>
      <c r="BY44" s="91"/>
      <c r="BZ44" s="93"/>
      <c r="CA44" s="89">
        <f t="shared" ref="CA44:CB44" si="2264">SUM(CA45:CA56)</f>
        <v>27</v>
      </c>
      <c r="CB44" s="90">
        <f t="shared" si="2264"/>
        <v>34</v>
      </c>
      <c r="CC44" s="90">
        <f t="shared" si="86"/>
        <v>61</v>
      </c>
      <c r="CD44" s="90">
        <f t="shared" ref="CD44:CF44" si="2265">SUM(CD45:CD56)</f>
        <v>53010</v>
      </c>
      <c r="CE44" s="90">
        <f t="shared" si="2265"/>
        <v>11200</v>
      </c>
      <c r="CF44" s="90">
        <f t="shared" si="2265"/>
        <v>0</v>
      </c>
      <c r="CG44" s="90">
        <f t="shared" si="88"/>
        <v>64210</v>
      </c>
      <c r="CH44" s="90">
        <f t="shared" ref="CH44:CJ44" si="2266">SUM(CH45:CH56)</f>
        <v>0</v>
      </c>
      <c r="CI44" s="90">
        <f t="shared" si="2266"/>
        <v>64.209999999999994</v>
      </c>
      <c r="CJ44" s="90">
        <f t="shared" si="2266"/>
        <v>0</v>
      </c>
      <c r="CK44" s="90">
        <f t="shared" si="90"/>
        <v>64.209999999999994</v>
      </c>
      <c r="CL44" s="90">
        <f t="shared" ref="CL44:CM44" si="2267">SUM(CL45:CL56)</f>
        <v>0</v>
      </c>
      <c r="CM44" s="90">
        <f t="shared" si="2267"/>
        <v>1.62</v>
      </c>
      <c r="CN44" s="91"/>
      <c r="CO44" s="92"/>
      <c r="CP44" s="89">
        <f t="shared" ref="CP44:CQ44" si="2268">SUM(CP45:CP56)</f>
        <v>0</v>
      </c>
      <c r="CQ44" s="90">
        <f t="shared" si="2268"/>
        <v>0</v>
      </c>
      <c r="CR44" s="90">
        <f t="shared" si="93"/>
        <v>0</v>
      </c>
      <c r="CS44" s="90">
        <f t="shared" ref="CS44:CU44" si="2269">SUM(CS45:CS56)</f>
        <v>0</v>
      </c>
      <c r="CT44" s="90">
        <f t="shared" si="2269"/>
        <v>0</v>
      </c>
      <c r="CU44" s="90">
        <f t="shared" si="2269"/>
        <v>0</v>
      </c>
      <c r="CV44" s="90">
        <f t="shared" si="95"/>
        <v>0</v>
      </c>
      <c r="CW44" s="90">
        <f t="shared" ref="CW44:CY44" si="2270">SUM(CW45:CW56)</f>
        <v>0</v>
      </c>
      <c r="CX44" s="90">
        <f t="shared" si="2270"/>
        <v>0</v>
      </c>
      <c r="CY44" s="90">
        <f t="shared" si="2270"/>
        <v>0</v>
      </c>
      <c r="CZ44" s="90">
        <f t="shared" si="97"/>
        <v>0</v>
      </c>
      <c r="DA44" s="90">
        <f t="shared" ref="DA44:DB44" si="2271">SUM(DA45:DA56)</f>
        <v>0</v>
      </c>
      <c r="DB44" s="90">
        <f t="shared" si="2271"/>
        <v>0</v>
      </c>
      <c r="DC44" s="91"/>
      <c r="DD44" s="92"/>
      <c r="DE44" s="89">
        <f t="shared" ref="DE44:DF44" si="2272">SUM(DE45:DE56)</f>
        <v>0</v>
      </c>
      <c r="DF44" s="90">
        <f t="shared" si="2272"/>
        <v>0</v>
      </c>
      <c r="DG44" s="90">
        <f t="shared" si="100"/>
        <v>0</v>
      </c>
      <c r="DH44" s="90">
        <f t="shared" ref="DH44:DJ44" si="2273">SUM(DH45:DH56)</f>
        <v>0</v>
      </c>
      <c r="DI44" s="90">
        <f t="shared" si="2273"/>
        <v>0</v>
      </c>
      <c r="DJ44" s="90">
        <f t="shared" si="2273"/>
        <v>0</v>
      </c>
      <c r="DK44" s="90">
        <f t="shared" si="102"/>
        <v>0</v>
      </c>
      <c r="DL44" s="90">
        <f t="shared" ref="DL44:DN44" si="2274">SUM(DL45:DL56)</f>
        <v>0</v>
      </c>
      <c r="DM44" s="90">
        <f t="shared" si="2274"/>
        <v>0</v>
      </c>
      <c r="DN44" s="90">
        <f t="shared" si="2274"/>
        <v>0</v>
      </c>
      <c r="DO44" s="90">
        <f t="shared" si="104"/>
        <v>0</v>
      </c>
      <c r="DP44" s="90">
        <f t="shared" ref="DP44:DQ44" si="2275">SUM(DP45:DP56)</f>
        <v>0</v>
      </c>
      <c r="DQ44" s="90">
        <f t="shared" si="2275"/>
        <v>0</v>
      </c>
      <c r="DR44" s="91"/>
      <c r="DS44" s="92"/>
      <c r="DT44" s="89">
        <f t="shared" ref="DT44:DU44" si="2276">SUM(DT45:DT56)</f>
        <v>0</v>
      </c>
      <c r="DU44" s="90">
        <f t="shared" si="2276"/>
        <v>0</v>
      </c>
      <c r="DV44" s="90">
        <f t="shared" si="107"/>
        <v>0</v>
      </c>
      <c r="DW44" s="90">
        <f t="shared" ref="DW44:DY44" si="2277">SUM(DW45:DW56)</f>
        <v>3835</v>
      </c>
      <c r="DX44" s="90">
        <f t="shared" si="2277"/>
        <v>0</v>
      </c>
      <c r="DY44" s="90">
        <f t="shared" si="2277"/>
        <v>0</v>
      </c>
      <c r="DZ44" s="90">
        <f t="shared" si="109"/>
        <v>3835</v>
      </c>
      <c r="EA44" s="90">
        <f t="shared" ref="EA44:EC44" si="2278">SUM(EA45:EA56)</f>
        <v>0</v>
      </c>
      <c r="EB44" s="90">
        <f t="shared" si="2278"/>
        <v>72.349999999999994</v>
      </c>
      <c r="EC44" s="90">
        <f t="shared" si="2278"/>
        <v>0</v>
      </c>
      <c r="ED44" s="90">
        <f t="shared" si="111"/>
        <v>72.349999999999994</v>
      </c>
      <c r="EE44" s="90">
        <f t="shared" ref="EE44:EF44" si="2279">SUM(EE45:EE56)</f>
        <v>72.349999999999994</v>
      </c>
      <c r="EF44" s="90">
        <f t="shared" si="2279"/>
        <v>1.88</v>
      </c>
      <c r="EG44" s="91"/>
      <c r="EH44" s="92"/>
      <c r="EI44" s="89">
        <f t="shared" ref="EI44:EJ44" si="2280">SUM(EI45:EI56)</f>
        <v>0</v>
      </c>
      <c r="EJ44" s="90">
        <f t="shared" si="2280"/>
        <v>0</v>
      </c>
      <c r="EK44" s="90">
        <f t="shared" si="114"/>
        <v>0</v>
      </c>
      <c r="EL44" s="90">
        <f t="shared" ref="EL44:EN44" si="2281">SUM(EL45:EL56)</f>
        <v>0</v>
      </c>
      <c r="EM44" s="90">
        <f t="shared" si="2281"/>
        <v>0</v>
      </c>
      <c r="EN44" s="90">
        <f t="shared" si="2281"/>
        <v>0</v>
      </c>
      <c r="EO44" s="90">
        <f t="shared" si="116"/>
        <v>0</v>
      </c>
      <c r="EP44" s="90">
        <f t="shared" ref="EP44:ER44" si="2282">SUM(EP45:EP56)</f>
        <v>0</v>
      </c>
      <c r="EQ44" s="90">
        <f t="shared" si="2282"/>
        <v>0</v>
      </c>
      <c r="ER44" s="90">
        <f t="shared" si="2282"/>
        <v>0</v>
      </c>
      <c r="ES44" s="90">
        <f t="shared" si="118"/>
        <v>0</v>
      </c>
      <c r="ET44" s="90">
        <f t="shared" ref="ET44:EU44" si="2283">SUM(ET45:ET56)</f>
        <v>0</v>
      </c>
      <c r="EU44" s="90">
        <f t="shared" si="2283"/>
        <v>0</v>
      </c>
      <c r="EV44" s="91"/>
      <c r="EW44" s="92"/>
      <c r="EX44" s="89">
        <f t="shared" ref="EX44:EY44" si="2284">SUM(EX45:EX56)</f>
        <v>0</v>
      </c>
      <c r="EY44" s="90">
        <f t="shared" si="2284"/>
        <v>0</v>
      </c>
      <c r="EZ44" s="90">
        <f t="shared" si="121"/>
        <v>0</v>
      </c>
      <c r="FA44" s="90">
        <f t="shared" ref="FA44:FC44" si="2285">SUM(FA45:FA56)</f>
        <v>0</v>
      </c>
      <c r="FB44" s="90">
        <f t="shared" si="2285"/>
        <v>0</v>
      </c>
      <c r="FC44" s="90">
        <f t="shared" si="2285"/>
        <v>0</v>
      </c>
      <c r="FD44" s="90">
        <f t="shared" si="123"/>
        <v>0</v>
      </c>
      <c r="FE44" s="90">
        <f t="shared" ref="FE44:FG44" si="2286">SUM(FE45:FE56)</f>
        <v>0</v>
      </c>
      <c r="FF44" s="90">
        <f t="shared" si="2286"/>
        <v>0</v>
      </c>
      <c r="FG44" s="90">
        <f t="shared" si="2286"/>
        <v>0</v>
      </c>
      <c r="FH44" s="90">
        <f t="shared" si="125"/>
        <v>0</v>
      </c>
      <c r="FI44" s="90">
        <f t="shared" ref="FI44:FJ44" si="2287">SUM(FI45:FI56)</f>
        <v>0</v>
      </c>
      <c r="FJ44" s="90">
        <f t="shared" si="2287"/>
        <v>0</v>
      </c>
      <c r="FK44" s="91"/>
      <c r="FL44" s="92"/>
      <c r="FM44" s="89">
        <f t="shared" ref="FM44:FN44" si="2288">SUM(FM45:FM56)</f>
        <v>72</v>
      </c>
      <c r="FN44" s="90">
        <f t="shared" si="2288"/>
        <v>77</v>
      </c>
      <c r="FO44" s="90">
        <f t="shared" si="128"/>
        <v>149</v>
      </c>
      <c r="FP44" s="90">
        <f t="shared" ref="FP44:FR44" si="2289">SUM(FP45:FP56)</f>
        <v>18000</v>
      </c>
      <c r="FQ44" s="90">
        <f t="shared" si="2289"/>
        <v>7500</v>
      </c>
      <c r="FR44" s="90">
        <f t="shared" si="2289"/>
        <v>641</v>
      </c>
      <c r="FS44" s="90">
        <f t="shared" si="130"/>
        <v>24859</v>
      </c>
      <c r="FT44" s="90">
        <f t="shared" ref="FT44:FV44" si="2290">SUM(FT45:FT56)</f>
        <v>0</v>
      </c>
      <c r="FU44" s="90">
        <f t="shared" si="2290"/>
        <v>40.799999999999997</v>
      </c>
      <c r="FV44" s="90">
        <f t="shared" si="2290"/>
        <v>0</v>
      </c>
      <c r="FW44" s="90">
        <f t="shared" si="132"/>
        <v>40.799999999999997</v>
      </c>
      <c r="FX44" s="90">
        <f t="shared" ref="FX44:FY44" si="2291">SUM(FX45:FX56)</f>
        <v>6</v>
      </c>
      <c r="FY44" s="90">
        <f t="shared" si="2291"/>
        <v>120</v>
      </c>
      <c r="FZ44" s="91"/>
      <c r="GA44" s="92"/>
      <c r="GB44" s="89">
        <f t="shared" ref="GB44:GC44" si="2292">SUM(GB45:GB56)</f>
        <v>0</v>
      </c>
      <c r="GC44" s="90">
        <f t="shared" si="2292"/>
        <v>0</v>
      </c>
      <c r="GD44" s="90">
        <f t="shared" si="135"/>
        <v>0</v>
      </c>
      <c r="GE44" s="90">
        <f t="shared" ref="GE44:GG44" si="2293">SUM(GE45:GE56)</f>
        <v>0</v>
      </c>
      <c r="GF44" s="90">
        <f t="shared" si="2293"/>
        <v>0</v>
      </c>
      <c r="GG44" s="90">
        <f t="shared" si="2293"/>
        <v>0</v>
      </c>
      <c r="GH44" s="90">
        <f t="shared" si="137"/>
        <v>0</v>
      </c>
      <c r="GI44" s="90">
        <f t="shared" ref="GI44:GK44" si="2294">SUM(GI45:GI56)</f>
        <v>0</v>
      </c>
      <c r="GJ44" s="90">
        <f t="shared" si="2294"/>
        <v>0</v>
      </c>
      <c r="GK44" s="90">
        <f t="shared" si="2294"/>
        <v>0</v>
      </c>
      <c r="GL44" s="90">
        <f t="shared" si="139"/>
        <v>0</v>
      </c>
      <c r="GM44" s="90">
        <f t="shared" ref="GM44:GN44" si="2295">SUM(GM45:GM56)</f>
        <v>0</v>
      </c>
      <c r="GN44" s="90">
        <f t="shared" si="2295"/>
        <v>0</v>
      </c>
      <c r="GO44" s="91"/>
      <c r="GP44" s="92"/>
      <c r="GQ44" s="89">
        <f t="shared" ref="GQ44:GR44" si="2296">SUM(GQ45:GQ56)</f>
        <v>0</v>
      </c>
      <c r="GR44" s="90">
        <f t="shared" si="2296"/>
        <v>0</v>
      </c>
      <c r="GS44" s="90">
        <f t="shared" si="142"/>
        <v>0</v>
      </c>
      <c r="GT44" s="90">
        <f t="shared" ref="GT44:GV44" si="2297">SUM(GT45:GT56)</f>
        <v>0</v>
      </c>
      <c r="GU44" s="90">
        <f t="shared" si="2297"/>
        <v>0</v>
      </c>
      <c r="GV44" s="90">
        <f t="shared" si="2297"/>
        <v>0</v>
      </c>
      <c r="GW44" s="90">
        <f t="shared" si="144"/>
        <v>0</v>
      </c>
      <c r="GX44" s="90">
        <f t="shared" ref="GX44:GZ44" si="2298">SUM(GX45:GX56)</f>
        <v>0</v>
      </c>
      <c r="GY44" s="90">
        <f t="shared" si="2298"/>
        <v>0</v>
      </c>
      <c r="GZ44" s="90">
        <f t="shared" si="2298"/>
        <v>0</v>
      </c>
      <c r="HA44" s="90">
        <f t="shared" si="146"/>
        <v>0</v>
      </c>
      <c r="HB44" s="90">
        <f t="shared" ref="HB44:HC44" si="2299">SUM(HB45:HB56)</f>
        <v>0</v>
      </c>
      <c r="HC44" s="90">
        <f t="shared" si="2299"/>
        <v>0</v>
      </c>
      <c r="HD44" s="91"/>
      <c r="HE44" s="92"/>
      <c r="HF44" s="89">
        <f t="shared" ref="HF44:HG44" si="2300">SUM(HF45:HF56)</f>
        <v>5</v>
      </c>
      <c r="HG44" s="90">
        <f t="shared" si="2300"/>
        <v>6</v>
      </c>
      <c r="HH44" s="90">
        <f t="shared" si="149"/>
        <v>11</v>
      </c>
      <c r="HI44" s="90">
        <f t="shared" ref="HI44:HK44" si="2301">SUM(HI45:HI56)</f>
        <v>200</v>
      </c>
      <c r="HJ44" s="90">
        <f t="shared" si="2301"/>
        <v>100</v>
      </c>
      <c r="HK44" s="90">
        <f t="shared" si="2301"/>
        <v>0</v>
      </c>
      <c r="HL44" s="90">
        <f t="shared" si="151"/>
        <v>300</v>
      </c>
      <c r="HM44" s="90">
        <f t="shared" ref="HM44:HO44" si="2302">SUM(HM45:HM56)</f>
        <v>0</v>
      </c>
      <c r="HN44" s="90">
        <f t="shared" si="2302"/>
        <v>0.5</v>
      </c>
      <c r="HO44" s="90">
        <f t="shared" si="2302"/>
        <v>0</v>
      </c>
      <c r="HP44" s="90">
        <f t="shared" si="153"/>
        <v>0.5</v>
      </c>
      <c r="HQ44" s="90">
        <f t="shared" ref="HQ44:HR44" si="2303">SUM(HQ45:HQ56)</f>
        <v>0</v>
      </c>
      <c r="HR44" s="90">
        <f t="shared" si="2303"/>
        <v>0</v>
      </c>
      <c r="HS44" s="91"/>
      <c r="HT44" s="92"/>
      <c r="HU44" s="89">
        <f t="shared" ref="HU44:HV44" si="2304">SUM(HU45:HU56)</f>
        <v>4</v>
      </c>
      <c r="HV44" s="90">
        <f t="shared" si="2304"/>
        <v>7</v>
      </c>
      <c r="HW44" s="90">
        <f t="shared" si="156"/>
        <v>11</v>
      </c>
      <c r="HX44" s="90">
        <f t="shared" ref="HX44:HZ44" si="2305">SUM(HX45:HX56)</f>
        <v>800</v>
      </c>
      <c r="HY44" s="90">
        <f t="shared" si="2305"/>
        <v>0</v>
      </c>
      <c r="HZ44" s="90">
        <f t="shared" si="2305"/>
        <v>0</v>
      </c>
      <c r="IA44" s="90">
        <f t="shared" si="158"/>
        <v>800</v>
      </c>
      <c r="IB44" s="90">
        <f t="shared" ref="IB44:ID44" si="2306">SUM(IB45:IB56)</f>
        <v>0</v>
      </c>
      <c r="IC44" s="90">
        <f t="shared" si="2306"/>
        <v>2</v>
      </c>
      <c r="ID44" s="90">
        <f t="shared" si="2306"/>
        <v>0</v>
      </c>
      <c r="IE44" s="90">
        <f t="shared" si="160"/>
        <v>2</v>
      </c>
      <c r="IF44" s="90">
        <f t="shared" ref="IF44:IG44" si="2307">SUM(IF45:IF56)</f>
        <v>0</v>
      </c>
      <c r="IG44" s="90">
        <f t="shared" si="2307"/>
        <v>0</v>
      </c>
      <c r="IH44" s="91"/>
      <c r="II44" s="92"/>
      <c r="IJ44" s="89">
        <f t="shared" ref="IJ44:IK44" si="2308">SUM(IJ45:IJ56)</f>
        <v>1</v>
      </c>
      <c r="IK44" s="90">
        <f t="shared" si="2308"/>
        <v>2</v>
      </c>
      <c r="IL44" s="90">
        <f t="shared" si="163"/>
        <v>3</v>
      </c>
      <c r="IM44" s="90">
        <f t="shared" ref="IM44:IO44" si="2309">SUM(IM45:IM56)</f>
        <v>2000</v>
      </c>
      <c r="IN44" s="90">
        <f t="shared" si="2309"/>
        <v>0</v>
      </c>
      <c r="IO44" s="90">
        <f t="shared" si="2309"/>
        <v>0</v>
      </c>
      <c r="IP44" s="90">
        <f t="shared" si="165"/>
        <v>2000</v>
      </c>
      <c r="IQ44" s="90">
        <f t="shared" ref="IQ44:IS44" si="2310">SUM(IQ45:IQ56)</f>
        <v>0</v>
      </c>
      <c r="IR44" s="90">
        <f t="shared" si="2310"/>
        <v>2</v>
      </c>
      <c r="IS44" s="90">
        <f t="shared" si="2310"/>
        <v>0</v>
      </c>
      <c r="IT44" s="90">
        <f t="shared" si="167"/>
        <v>2</v>
      </c>
      <c r="IU44" s="90">
        <f t="shared" ref="IU44:IV44" si="2311">SUM(IU45:IU56)</f>
        <v>0</v>
      </c>
      <c r="IV44" s="90">
        <f t="shared" si="2311"/>
        <v>0</v>
      </c>
      <c r="IW44" s="91"/>
      <c r="IX44" s="92"/>
      <c r="IY44" s="89">
        <f t="shared" ref="IY44:IZ44" si="2312">SUM(IY45:IY56)</f>
        <v>0</v>
      </c>
      <c r="IZ44" s="90">
        <f t="shared" si="2312"/>
        <v>0</v>
      </c>
      <c r="JA44" s="90">
        <f t="shared" si="170"/>
        <v>0</v>
      </c>
      <c r="JB44" s="90">
        <f t="shared" ref="JB44:JD44" si="2313">SUM(JB45:JB56)</f>
        <v>0</v>
      </c>
      <c r="JC44" s="90">
        <f t="shared" si="2313"/>
        <v>0</v>
      </c>
      <c r="JD44" s="90">
        <f t="shared" si="2313"/>
        <v>0</v>
      </c>
      <c r="JE44" s="90">
        <f t="shared" si="172"/>
        <v>0</v>
      </c>
      <c r="JF44" s="90">
        <f t="shared" ref="JF44:JH44" si="2314">SUM(JF45:JF56)</f>
        <v>0</v>
      </c>
      <c r="JG44" s="90">
        <f t="shared" si="2314"/>
        <v>0</v>
      </c>
      <c r="JH44" s="90">
        <f t="shared" si="2314"/>
        <v>0</v>
      </c>
      <c r="JI44" s="90">
        <f t="shared" si="174"/>
        <v>0</v>
      </c>
      <c r="JJ44" s="90">
        <f t="shared" ref="JJ44:JK44" si="2315">SUM(JJ45:JJ56)</f>
        <v>0</v>
      </c>
      <c r="JK44" s="90">
        <f t="shared" si="2315"/>
        <v>0</v>
      </c>
      <c r="JL44" s="91"/>
      <c r="JM44" s="92"/>
      <c r="JN44" s="89">
        <f t="shared" ref="JN44:JO44" si="2316">SUM(JN45:JN56)</f>
        <v>0</v>
      </c>
      <c r="JO44" s="90">
        <f t="shared" si="2316"/>
        <v>0</v>
      </c>
      <c r="JP44" s="90">
        <f t="shared" si="177"/>
        <v>0</v>
      </c>
      <c r="JQ44" s="90">
        <f t="shared" ref="JQ44:JS44" si="2317">SUM(JQ45:JQ56)</f>
        <v>0</v>
      </c>
      <c r="JR44" s="90">
        <f t="shared" si="2317"/>
        <v>0</v>
      </c>
      <c r="JS44" s="90">
        <f t="shared" si="2317"/>
        <v>0</v>
      </c>
      <c r="JT44" s="90">
        <f t="shared" si="179"/>
        <v>0</v>
      </c>
      <c r="JU44" s="90">
        <f t="shared" ref="JU44:JW44" si="2318">SUM(JU45:JU56)</f>
        <v>0</v>
      </c>
      <c r="JV44" s="90">
        <f t="shared" si="2318"/>
        <v>0</v>
      </c>
      <c r="JW44" s="90">
        <f t="shared" si="2318"/>
        <v>0</v>
      </c>
      <c r="JX44" s="90">
        <f t="shared" si="181"/>
        <v>0</v>
      </c>
      <c r="JY44" s="90">
        <f t="shared" ref="JY44:JZ44" si="2319">SUM(JY45:JY56)</f>
        <v>0</v>
      </c>
      <c r="JZ44" s="90">
        <f t="shared" si="2319"/>
        <v>0</v>
      </c>
      <c r="KA44" s="91"/>
      <c r="KB44" s="92"/>
      <c r="KC44" s="89">
        <f t="shared" ref="KC44:KD44" si="2320">SUM(KC45:KC56)</f>
        <v>15</v>
      </c>
      <c r="KD44" s="90">
        <f t="shared" si="2320"/>
        <v>10</v>
      </c>
      <c r="KE44" s="90">
        <f t="shared" si="184"/>
        <v>25</v>
      </c>
      <c r="KF44" s="90">
        <f t="shared" ref="KF44:KH44" si="2321">SUM(KF45:KF56)</f>
        <v>4000</v>
      </c>
      <c r="KG44" s="90">
        <f t="shared" si="2321"/>
        <v>2000</v>
      </c>
      <c r="KH44" s="90">
        <f t="shared" si="2321"/>
        <v>0</v>
      </c>
      <c r="KI44" s="90">
        <f t="shared" si="186"/>
        <v>6000</v>
      </c>
      <c r="KJ44" s="90">
        <f t="shared" ref="KJ44:KL44" si="2322">SUM(KJ45:KJ56)</f>
        <v>0</v>
      </c>
      <c r="KK44" s="90">
        <f t="shared" si="2322"/>
        <v>20</v>
      </c>
      <c r="KL44" s="90">
        <f t="shared" si="2322"/>
        <v>0</v>
      </c>
      <c r="KM44" s="90">
        <f t="shared" si="188"/>
        <v>20</v>
      </c>
      <c r="KN44" s="90">
        <f t="shared" ref="KN44:KO44" si="2323">SUM(KN45:KN56)</f>
        <v>0</v>
      </c>
      <c r="KO44" s="90">
        <f t="shared" si="2323"/>
        <v>0</v>
      </c>
      <c r="KP44" s="91"/>
      <c r="KQ44" s="92"/>
      <c r="KR44" s="89">
        <f t="shared" ref="KR44:KS44" si="2324">SUM(KR45:KR56)</f>
        <v>0</v>
      </c>
      <c r="KS44" s="90">
        <f t="shared" si="2324"/>
        <v>0</v>
      </c>
      <c r="KT44" s="90">
        <f t="shared" si="191"/>
        <v>0</v>
      </c>
      <c r="KU44" s="90">
        <f t="shared" ref="KU44:KW44" si="2325">SUM(KU45:KU56)</f>
        <v>0</v>
      </c>
      <c r="KV44" s="90">
        <f t="shared" si="2325"/>
        <v>0</v>
      </c>
      <c r="KW44" s="90">
        <f t="shared" si="2325"/>
        <v>0</v>
      </c>
      <c r="KX44" s="90">
        <f t="shared" si="193"/>
        <v>0</v>
      </c>
      <c r="KY44" s="90">
        <f t="shared" ref="KY44:LA44" si="2326">SUM(KY45:KY56)</f>
        <v>0</v>
      </c>
      <c r="KZ44" s="90">
        <f t="shared" si="2326"/>
        <v>0</v>
      </c>
      <c r="LA44" s="90">
        <f t="shared" si="2326"/>
        <v>0</v>
      </c>
      <c r="LB44" s="90">
        <f t="shared" si="195"/>
        <v>0</v>
      </c>
      <c r="LC44" s="90">
        <f t="shared" ref="LC44:LD44" si="2327">SUM(LC45:LC56)</f>
        <v>0</v>
      </c>
      <c r="LD44" s="90">
        <f t="shared" si="2327"/>
        <v>0</v>
      </c>
      <c r="LE44" s="91"/>
      <c r="LF44" s="92"/>
      <c r="LG44" s="89">
        <f t="shared" ref="LG44:LH44" si="2328">SUM(LG45:LG56)</f>
        <v>0</v>
      </c>
      <c r="LH44" s="90">
        <f t="shared" si="2328"/>
        <v>0</v>
      </c>
      <c r="LI44" s="90">
        <f t="shared" si="198"/>
        <v>0</v>
      </c>
      <c r="LJ44" s="90">
        <f t="shared" ref="LJ44:LL44" si="2329">SUM(LJ45:LJ56)</f>
        <v>0</v>
      </c>
      <c r="LK44" s="90">
        <f t="shared" si="2329"/>
        <v>0</v>
      </c>
      <c r="LL44" s="90">
        <f t="shared" si="2329"/>
        <v>0</v>
      </c>
      <c r="LM44" s="90">
        <f t="shared" si="200"/>
        <v>0</v>
      </c>
      <c r="LN44" s="90">
        <f t="shared" ref="LN44:LP44" si="2330">SUM(LN45:LN56)</f>
        <v>0</v>
      </c>
      <c r="LO44" s="90">
        <f t="shared" si="2330"/>
        <v>0</v>
      </c>
      <c r="LP44" s="90">
        <f t="shared" si="2330"/>
        <v>0</v>
      </c>
      <c r="LQ44" s="90">
        <f t="shared" si="202"/>
        <v>0</v>
      </c>
      <c r="LR44" s="90">
        <f t="shared" ref="LR44:LS44" si="2331">SUM(LR45:LR56)</f>
        <v>0</v>
      </c>
      <c r="LS44" s="90">
        <f t="shared" si="2331"/>
        <v>0</v>
      </c>
      <c r="LT44" s="91"/>
      <c r="LU44" s="92"/>
      <c r="LV44" s="89">
        <f t="shared" ref="LV44:LW44" si="2332">SUM(LV45:LV56)</f>
        <v>8</v>
      </c>
      <c r="LW44" s="90">
        <f t="shared" si="2332"/>
        <v>8</v>
      </c>
      <c r="LX44" s="90">
        <f t="shared" si="206"/>
        <v>16</v>
      </c>
      <c r="LY44" s="90">
        <f t="shared" ref="LY44:MA44" si="2333">SUM(LY45:LY56)</f>
        <v>800</v>
      </c>
      <c r="LZ44" s="90">
        <f t="shared" si="2333"/>
        <v>500</v>
      </c>
      <c r="MA44" s="90">
        <f t="shared" si="2333"/>
        <v>0</v>
      </c>
      <c r="MB44" s="90">
        <f t="shared" si="208"/>
        <v>1300</v>
      </c>
      <c r="MC44" s="90">
        <f t="shared" ref="MC44:ME44" si="2334">SUM(MC45:MC56)</f>
        <v>0</v>
      </c>
      <c r="MD44" s="90">
        <f t="shared" si="2334"/>
        <v>5</v>
      </c>
      <c r="ME44" s="90">
        <f t="shared" si="2334"/>
        <v>0</v>
      </c>
      <c r="MF44" s="90">
        <f t="shared" si="210"/>
        <v>5</v>
      </c>
      <c r="MG44" s="90">
        <f t="shared" ref="MG44:MH44" si="2335">SUM(MG45:MG56)</f>
        <v>0</v>
      </c>
      <c r="MH44" s="90">
        <f t="shared" si="2335"/>
        <v>0</v>
      </c>
      <c r="MI44" s="91"/>
      <c r="MJ44" s="92"/>
      <c r="MK44" s="89">
        <f t="shared" ref="MK44:ML44" si="2336">SUM(MK45:MK56)</f>
        <v>12</v>
      </c>
      <c r="ML44" s="90">
        <f t="shared" si="2336"/>
        <v>10</v>
      </c>
      <c r="MM44" s="90">
        <f t="shared" si="213"/>
        <v>22</v>
      </c>
      <c r="MN44" s="90">
        <f t="shared" ref="MN44:MP44" si="2337">SUM(MN45:MN56)</f>
        <v>1000</v>
      </c>
      <c r="MO44" s="90">
        <f t="shared" si="2337"/>
        <v>1000</v>
      </c>
      <c r="MP44" s="90">
        <f t="shared" si="2337"/>
        <v>0</v>
      </c>
      <c r="MQ44" s="90">
        <f t="shared" si="215"/>
        <v>2000</v>
      </c>
      <c r="MR44" s="90">
        <f t="shared" ref="MR44:MT44" si="2338">SUM(MR45:MR56)</f>
        <v>0</v>
      </c>
      <c r="MS44" s="90">
        <f t="shared" si="2338"/>
        <v>10</v>
      </c>
      <c r="MT44" s="90">
        <f t="shared" si="2338"/>
        <v>0</v>
      </c>
      <c r="MU44" s="90">
        <f t="shared" si="217"/>
        <v>10</v>
      </c>
      <c r="MV44" s="90">
        <f t="shared" ref="MV44:MW44" si="2339">SUM(MV45:MV56)</f>
        <v>0</v>
      </c>
      <c r="MW44" s="90">
        <f t="shared" si="2339"/>
        <v>0</v>
      </c>
      <c r="MX44" s="91"/>
      <c r="MY44" s="92"/>
      <c r="MZ44" s="89">
        <f t="shared" ref="MZ44:NA44" si="2340">SUM(MZ45:MZ56)</f>
        <v>5</v>
      </c>
      <c r="NA44" s="90">
        <f t="shared" si="2340"/>
        <v>7</v>
      </c>
      <c r="NB44" s="90">
        <f t="shared" si="220"/>
        <v>12</v>
      </c>
      <c r="NC44" s="90">
        <f t="shared" ref="NC44:NE44" si="2341">SUM(NC45:NC56)</f>
        <v>1000</v>
      </c>
      <c r="ND44" s="90">
        <f t="shared" si="2341"/>
        <v>0</v>
      </c>
      <c r="NE44" s="90">
        <f t="shared" si="2341"/>
        <v>0</v>
      </c>
      <c r="NF44" s="90">
        <f t="shared" si="222"/>
        <v>1000</v>
      </c>
      <c r="NG44" s="90">
        <f t="shared" ref="NG44:NI44" si="2342">SUM(NG45:NG56)</f>
        <v>0</v>
      </c>
      <c r="NH44" s="90">
        <f t="shared" si="2342"/>
        <v>10</v>
      </c>
      <c r="NI44" s="90">
        <f t="shared" si="2342"/>
        <v>0</v>
      </c>
      <c r="NJ44" s="90">
        <f t="shared" si="224"/>
        <v>10</v>
      </c>
      <c r="NK44" s="90">
        <f t="shared" ref="NK44:NL44" si="2343">SUM(NK45:NK56)</f>
        <v>0</v>
      </c>
      <c r="NL44" s="90">
        <f t="shared" si="2343"/>
        <v>0</v>
      </c>
      <c r="NM44" s="91"/>
      <c r="NN44" s="92"/>
      <c r="NO44" s="89">
        <f t="shared" ref="NO44:NP44" si="2344">SUM(NO45:NO56)</f>
        <v>0</v>
      </c>
      <c r="NP44" s="90">
        <f t="shared" si="2344"/>
        <v>0</v>
      </c>
      <c r="NQ44" s="90">
        <f t="shared" si="227"/>
        <v>0</v>
      </c>
      <c r="NR44" s="90">
        <f t="shared" ref="NR44:NT44" si="2345">SUM(NR45:NR56)</f>
        <v>0</v>
      </c>
      <c r="NS44" s="90">
        <f t="shared" si="2345"/>
        <v>0</v>
      </c>
      <c r="NT44" s="90">
        <f t="shared" si="2345"/>
        <v>0</v>
      </c>
      <c r="NU44" s="90">
        <f t="shared" si="229"/>
        <v>0</v>
      </c>
      <c r="NV44" s="90">
        <f t="shared" ref="NV44:NX44" si="2346">SUM(NV45:NV56)</f>
        <v>0</v>
      </c>
      <c r="NW44" s="90">
        <f t="shared" si="2346"/>
        <v>0</v>
      </c>
      <c r="NX44" s="90">
        <f t="shared" si="2346"/>
        <v>0</v>
      </c>
      <c r="NY44" s="90">
        <f t="shared" si="231"/>
        <v>0</v>
      </c>
      <c r="NZ44" s="90">
        <f t="shared" ref="NZ44:OA44" si="2347">SUM(NZ45:NZ56)</f>
        <v>0</v>
      </c>
      <c r="OA44" s="90">
        <f t="shared" si="2347"/>
        <v>0</v>
      </c>
      <c r="OB44" s="91"/>
      <c r="OC44" s="92"/>
      <c r="OD44" s="89">
        <f t="shared" ref="OD44:OE44" si="2348">SUM(OD45:OD56)</f>
        <v>0</v>
      </c>
      <c r="OE44" s="90">
        <f t="shared" si="2348"/>
        <v>0</v>
      </c>
      <c r="OF44" s="90">
        <f t="shared" si="234"/>
        <v>0</v>
      </c>
      <c r="OG44" s="90">
        <f t="shared" ref="OG44:OI44" si="2349">SUM(OG45:OG56)</f>
        <v>0</v>
      </c>
      <c r="OH44" s="90">
        <f t="shared" si="2349"/>
        <v>0</v>
      </c>
      <c r="OI44" s="90">
        <f t="shared" si="2349"/>
        <v>0</v>
      </c>
      <c r="OJ44" s="90">
        <f t="shared" si="236"/>
        <v>0</v>
      </c>
      <c r="OK44" s="90">
        <f t="shared" ref="OK44:OM44" si="2350">SUM(OK45:OK56)</f>
        <v>0</v>
      </c>
      <c r="OL44" s="90">
        <f t="shared" si="2350"/>
        <v>0</v>
      </c>
      <c r="OM44" s="90">
        <f t="shared" si="2350"/>
        <v>0</v>
      </c>
      <c r="ON44" s="90">
        <f t="shared" si="238"/>
        <v>0</v>
      </c>
      <c r="OO44" s="90">
        <f t="shared" ref="OO44:OP44" si="2351">SUM(OO45:OO56)</f>
        <v>0</v>
      </c>
      <c r="OP44" s="90">
        <f t="shared" si="2351"/>
        <v>0</v>
      </c>
      <c r="OQ44" s="91"/>
      <c r="OR44" s="92"/>
      <c r="OS44" s="89">
        <f t="shared" ref="OS44:OT44" si="2352">SUM(OS45:OS56)</f>
        <v>0</v>
      </c>
      <c r="OT44" s="90">
        <f t="shared" si="2352"/>
        <v>0</v>
      </c>
      <c r="OU44" s="90">
        <f t="shared" si="2190"/>
        <v>0</v>
      </c>
      <c r="OV44" s="90">
        <f t="shared" ref="OV44:OX44" si="2353">SUM(OV45:OV56)</f>
        <v>0</v>
      </c>
      <c r="OW44" s="90">
        <f t="shared" si="2353"/>
        <v>0</v>
      </c>
      <c r="OX44" s="90">
        <f t="shared" si="2353"/>
        <v>0</v>
      </c>
      <c r="OY44" s="90">
        <f t="shared" si="2192"/>
        <v>0</v>
      </c>
      <c r="OZ44" s="90">
        <f t="shared" ref="OZ44:PB44" si="2354">SUM(OZ45:OZ56)</f>
        <v>0</v>
      </c>
      <c r="PA44" s="90">
        <f t="shared" si="2354"/>
        <v>0</v>
      </c>
      <c r="PB44" s="90">
        <f t="shared" si="2354"/>
        <v>0</v>
      </c>
      <c r="PC44" s="90">
        <f t="shared" si="2194"/>
        <v>0</v>
      </c>
      <c r="PD44" s="90">
        <f t="shared" ref="PD44:PE44" si="2355">SUM(PD45:PD56)</f>
        <v>0</v>
      </c>
      <c r="PE44" s="90">
        <f t="shared" si="2355"/>
        <v>0</v>
      </c>
      <c r="PF44" s="91"/>
      <c r="PG44" s="92"/>
      <c r="PH44" s="89">
        <f t="shared" ref="PH44:PI44" si="2356">SUM(PH45:PH56)</f>
        <v>0</v>
      </c>
      <c r="PI44" s="90">
        <f t="shared" si="2356"/>
        <v>0</v>
      </c>
      <c r="PJ44" s="90">
        <f t="shared" si="247"/>
        <v>0</v>
      </c>
      <c r="PK44" s="90">
        <f t="shared" ref="PK44:PM44" si="2357">SUM(PK45:PK56)</f>
        <v>0</v>
      </c>
      <c r="PL44" s="90">
        <f t="shared" si="2357"/>
        <v>0</v>
      </c>
      <c r="PM44" s="90">
        <f t="shared" si="2357"/>
        <v>0</v>
      </c>
      <c r="PN44" s="90">
        <f t="shared" si="249"/>
        <v>0</v>
      </c>
      <c r="PO44" s="90">
        <f t="shared" ref="PO44:PQ44" si="2358">SUM(PO45:PO56)</f>
        <v>0</v>
      </c>
      <c r="PP44" s="90">
        <f t="shared" si="2358"/>
        <v>0</v>
      </c>
      <c r="PQ44" s="90">
        <f t="shared" si="2358"/>
        <v>0</v>
      </c>
      <c r="PR44" s="90">
        <f t="shared" si="251"/>
        <v>0</v>
      </c>
      <c r="PS44" s="90">
        <f t="shared" ref="PS44:PT44" si="2359">SUM(PS45:PS56)</f>
        <v>0</v>
      </c>
      <c r="PT44" s="90">
        <f t="shared" si="2359"/>
        <v>0</v>
      </c>
      <c r="PU44" s="91"/>
      <c r="PV44" s="92"/>
      <c r="PW44" s="89">
        <f t="shared" ref="PW44:PX44" si="2360">SUM(PW45:PW56)</f>
        <v>0</v>
      </c>
      <c r="PX44" s="90">
        <f t="shared" si="2360"/>
        <v>0</v>
      </c>
      <c r="PY44" s="90">
        <f t="shared" si="254"/>
        <v>0</v>
      </c>
      <c r="PZ44" s="90">
        <f t="shared" ref="PZ44:QB44" si="2361">SUM(PZ45:PZ56)</f>
        <v>0</v>
      </c>
      <c r="QA44" s="90">
        <f t="shared" si="2361"/>
        <v>0</v>
      </c>
      <c r="QB44" s="90">
        <f t="shared" si="2361"/>
        <v>0</v>
      </c>
      <c r="QC44" s="90">
        <f t="shared" si="256"/>
        <v>0</v>
      </c>
      <c r="QD44" s="90">
        <f t="shared" ref="QD44:QF44" si="2362">SUM(QD45:QD56)</f>
        <v>0</v>
      </c>
      <c r="QE44" s="90">
        <f t="shared" si="2362"/>
        <v>0</v>
      </c>
      <c r="QF44" s="90">
        <f t="shared" si="2362"/>
        <v>0</v>
      </c>
      <c r="QG44" s="90">
        <f t="shared" si="258"/>
        <v>0</v>
      </c>
      <c r="QH44" s="90">
        <f t="shared" ref="QH44:QI44" si="2363">SUM(QH45:QH56)</f>
        <v>0</v>
      </c>
      <c r="QI44" s="90">
        <f t="shared" si="2363"/>
        <v>0</v>
      </c>
      <c r="QJ44" s="91"/>
      <c r="QK44" s="92"/>
      <c r="QL44" s="89">
        <f t="shared" ref="QL44:QM44" si="2364">SUM(QL45:QL56)</f>
        <v>0</v>
      </c>
      <c r="QM44" s="90">
        <f t="shared" si="2364"/>
        <v>0</v>
      </c>
      <c r="QN44" s="90">
        <f t="shared" si="261"/>
        <v>0</v>
      </c>
      <c r="QO44" s="90">
        <f t="shared" ref="QO44:QQ44" si="2365">SUM(QO45:QO56)</f>
        <v>0</v>
      </c>
      <c r="QP44" s="90">
        <f t="shared" si="2365"/>
        <v>0</v>
      </c>
      <c r="QQ44" s="90">
        <f t="shared" si="2365"/>
        <v>0</v>
      </c>
      <c r="QR44" s="90">
        <f t="shared" si="263"/>
        <v>0</v>
      </c>
      <c r="QS44" s="90">
        <f t="shared" ref="QS44:QU44" si="2366">SUM(QS45:QS56)</f>
        <v>0</v>
      </c>
      <c r="QT44" s="90">
        <f t="shared" si="2366"/>
        <v>0</v>
      </c>
      <c r="QU44" s="90">
        <f t="shared" si="2366"/>
        <v>0</v>
      </c>
      <c r="QV44" s="90">
        <f t="shared" si="265"/>
        <v>0</v>
      </c>
      <c r="QW44" s="90">
        <f t="shared" ref="QW44:QX44" si="2367">SUM(QW45:QW56)</f>
        <v>0</v>
      </c>
      <c r="QX44" s="90">
        <f t="shared" si="2367"/>
        <v>0</v>
      </c>
      <c r="QY44" s="91"/>
      <c r="QZ44" s="92"/>
      <c r="RA44" s="89">
        <f t="shared" ref="RA44:RB44" si="2368">SUM(RA45:RA56)</f>
        <v>0</v>
      </c>
      <c r="RB44" s="90">
        <f t="shared" si="2368"/>
        <v>0</v>
      </c>
      <c r="RC44" s="90">
        <f t="shared" si="268"/>
        <v>0</v>
      </c>
      <c r="RD44" s="90">
        <f t="shared" ref="RD44:RF44" si="2369">SUM(RD45:RD56)</f>
        <v>0</v>
      </c>
      <c r="RE44" s="90">
        <f t="shared" si="2369"/>
        <v>0</v>
      </c>
      <c r="RF44" s="90">
        <f t="shared" si="2369"/>
        <v>0</v>
      </c>
      <c r="RG44" s="90">
        <f t="shared" si="270"/>
        <v>0</v>
      </c>
      <c r="RH44" s="90">
        <f t="shared" ref="RH44:RJ44" si="2370">SUM(RH45:RH56)</f>
        <v>0</v>
      </c>
      <c r="RI44" s="90">
        <f t="shared" si="2370"/>
        <v>0</v>
      </c>
      <c r="RJ44" s="90">
        <f t="shared" si="2370"/>
        <v>0</v>
      </c>
      <c r="RK44" s="90">
        <f t="shared" si="272"/>
        <v>0</v>
      </c>
      <c r="RL44" s="90">
        <f t="shared" ref="RL44:RM44" si="2371">SUM(RL45:RL56)</f>
        <v>0</v>
      </c>
      <c r="RM44" s="90">
        <f t="shared" si="2371"/>
        <v>0</v>
      </c>
      <c r="RN44" s="91"/>
      <c r="RO44" s="92"/>
      <c r="RP44" s="89">
        <f t="shared" ref="RP44:RQ44" si="2372">SUM(RP45:RP56)</f>
        <v>0</v>
      </c>
      <c r="RQ44" s="90">
        <f t="shared" si="2372"/>
        <v>0</v>
      </c>
      <c r="RR44" s="90">
        <f t="shared" si="275"/>
        <v>0</v>
      </c>
      <c r="RS44" s="90">
        <f t="shared" ref="RS44:RU44" si="2373">SUM(RS45:RS56)</f>
        <v>0</v>
      </c>
      <c r="RT44" s="90">
        <f t="shared" si="2373"/>
        <v>0</v>
      </c>
      <c r="RU44" s="90">
        <f t="shared" si="2373"/>
        <v>0</v>
      </c>
      <c r="RV44" s="90">
        <f t="shared" si="277"/>
        <v>0</v>
      </c>
      <c r="RW44" s="90">
        <f t="shared" ref="RW44:RY44" si="2374">SUM(RW45:RW56)</f>
        <v>0</v>
      </c>
      <c r="RX44" s="90">
        <f t="shared" si="2374"/>
        <v>0</v>
      </c>
      <c r="RY44" s="90">
        <f t="shared" si="2374"/>
        <v>0</v>
      </c>
      <c r="RZ44" s="90">
        <f t="shared" si="279"/>
        <v>0</v>
      </c>
      <c r="SA44" s="90">
        <f t="shared" ref="SA44:SB44" si="2375">SUM(SA45:SA56)</f>
        <v>0</v>
      </c>
      <c r="SB44" s="90">
        <f t="shared" si="2375"/>
        <v>0</v>
      </c>
      <c r="SC44" s="91"/>
      <c r="SD44" s="92"/>
      <c r="SE44" s="89">
        <f t="shared" ref="SE44:SF44" si="2376">SUM(SE45:SE56)</f>
        <v>0</v>
      </c>
      <c r="SF44" s="90">
        <f t="shared" si="2376"/>
        <v>0</v>
      </c>
      <c r="SG44" s="90">
        <f t="shared" si="282"/>
        <v>0</v>
      </c>
      <c r="SH44" s="90">
        <f t="shared" ref="SH44:SJ44" si="2377">SUM(SH45:SH56)</f>
        <v>0</v>
      </c>
      <c r="SI44" s="90">
        <f t="shared" si="2377"/>
        <v>0</v>
      </c>
      <c r="SJ44" s="90">
        <f t="shared" si="2377"/>
        <v>0</v>
      </c>
      <c r="SK44" s="90">
        <f t="shared" si="284"/>
        <v>0</v>
      </c>
      <c r="SL44" s="90">
        <f t="shared" ref="SL44:SN44" si="2378">SUM(SL45:SL56)</f>
        <v>0</v>
      </c>
      <c r="SM44" s="90">
        <f t="shared" si="2378"/>
        <v>0</v>
      </c>
      <c r="SN44" s="90">
        <f t="shared" si="2378"/>
        <v>0</v>
      </c>
      <c r="SO44" s="90">
        <f t="shared" si="286"/>
        <v>0</v>
      </c>
      <c r="SP44" s="90">
        <f t="shared" ref="SP44:SQ44" si="2379">SUM(SP45:SP56)</f>
        <v>0</v>
      </c>
      <c r="SQ44" s="90">
        <f t="shared" si="2379"/>
        <v>0</v>
      </c>
      <c r="SR44" s="91"/>
      <c r="SS44" s="92"/>
      <c r="ST44" s="89">
        <f t="shared" ref="ST44:SU44" si="2380">SUM(ST45:ST56)</f>
        <v>0</v>
      </c>
      <c r="SU44" s="90">
        <f t="shared" si="2380"/>
        <v>0</v>
      </c>
      <c r="SV44" s="90">
        <f t="shared" si="289"/>
        <v>0</v>
      </c>
      <c r="SW44" s="90">
        <f t="shared" ref="SW44:SY44" si="2381">SUM(SW45:SW56)</f>
        <v>0</v>
      </c>
      <c r="SX44" s="90">
        <f t="shared" si="2381"/>
        <v>0</v>
      </c>
      <c r="SY44" s="90">
        <f t="shared" si="2381"/>
        <v>0</v>
      </c>
      <c r="SZ44" s="90">
        <f t="shared" si="291"/>
        <v>0</v>
      </c>
      <c r="TA44" s="90">
        <f t="shared" ref="TA44:TC44" si="2382">SUM(TA45:TA56)</f>
        <v>0</v>
      </c>
      <c r="TB44" s="90">
        <f t="shared" si="2382"/>
        <v>0</v>
      </c>
      <c r="TC44" s="90">
        <f t="shared" si="2382"/>
        <v>0</v>
      </c>
      <c r="TD44" s="90">
        <f t="shared" si="293"/>
        <v>0</v>
      </c>
      <c r="TE44" s="90">
        <f t="shared" ref="TE44:TF44" si="2383">SUM(TE45:TE56)</f>
        <v>0</v>
      </c>
      <c r="TF44" s="90">
        <f t="shared" si="2383"/>
        <v>0</v>
      </c>
      <c r="TG44" s="91"/>
      <c r="TH44" s="92"/>
      <c r="TI44" s="89">
        <f t="shared" ref="TI44:TJ44" si="2384">SUM(TI45:TI56)</f>
        <v>0</v>
      </c>
      <c r="TJ44" s="90">
        <f t="shared" si="2384"/>
        <v>0</v>
      </c>
      <c r="TK44" s="90">
        <f t="shared" si="296"/>
        <v>0</v>
      </c>
      <c r="TL44" s="90">
        <f t="shared" ref="TL44:TN44" si="2385">SUM(TL45:TL56)</f>
        <v>0</v>
      </c>
      <c r="TM44" s="90">
        <f t="shared" si="2385"/>
        <v>0</v>
      </c>
      <c r="TN44" s="90">
        <f t="shared" si="2385"/>
        <v>0</v>
      </c>
      <c r="TO44" s="90">
        <f t="shared" si="298"/>
        <v>0</v>
      </c>
      <c r="TP44" s="90">
        <f t="shared" ref="TP44:TR44" si="2386">SUM(TP45:TP56)</f>
        <v>0</v>
      </c>
      <c r="TQ44" s="90">
        <f t="shared" si="2386"/>
        <v>0</v>
      </c>
      <c r="TR44" s="90">
        <f t="shared" si="2386"/>
        <v>0</v>
      </c>
      <c r="TS44" s="90">
        <f t="shared" si="300"/>
        <v>0</v>
      </c>
      <c r="TT44" s="90">
        <f t="shared" ref="TT44:TU44" si="2387">SUM(TT45:TT56)</f>
        <v>0</v>
      </c>
      <c r="TU44" s="90">
        <f t="shared" si="2387"/>
        <v>0</v>
      </c>
      <c r="TV44" s="91"/>
      <c r="TW44" s="92"/>
      <c r="TX44" s="89">
        <f t="shared" ref="TX44:TY44" si="2388">SUM(TX45:TX56)</f>
        <v>0</v>
      </c>
      <c r="TY44" s="90">
        <f t="shared" si="2388"/>
        <v>0</v>
      </c>
      <c r="TZ44" s="90">
        <f t="shared" si="303"/>
        <v>0</v>
      </c>
      <c r="UA44" s="90">
        <f t="shared" ref="UA44:UC44" si="2389">SUM(UA45:UA56)</f>
        <v>0</v>
      </c>
      <c r="UB44" s="90">
        <f t="shared" si="2389"/>
        <v>0</v>
      </c>
      <c r="UC44" s="90">
        <f t="shared" si="2389"/>
        <v>0</v>
      </c>
      <c r="UD44" s="90">
        <f t="shared" si="305"/>
        <v>0</v>
      </c>
      <c r="UE44" s="90">
        <f t="shared" ref="UE44:UG44" si="2390">SUM(UE45:UE56)</f>
        <v>0</v>
      </c>
      <c r="UF44" s="90">
        <f t="shared" si="2390"/>
        <v>0</v>
      </c>
      <c r="UG44" s="90">
        <f t="shared" si="2390"/>
        <v>0</v>
      </c>
      <c r="UH44" s="90">
        <f t="shared" si="307"/>
        <v>0</v>
      </c>
      <c r="UI44" s="90">
        <f t="shared" ref="UI44:UJ44" si="2391">SUM(UI45:UI56)</f>
        <v>0</v>
      </c>
      <c r="UJ44" s="90">
        <f t="shared" si="2391"/>
        <v>0</v>
      </c>
      <c r="UK44" s="91"/>
      <c r="UL44" s="92"/>
      <c r="UM44" s="89">
        <f t="shared" ref="UM44:UN44" si="2392">SUM(UM45:UM56)</f>
        <v>0</v>
      </c>
      <c r="UN44" s="90">
        <f t="shared" si="2392"/>
        <v>0</v>
      </c>
      <c r="UO44" s="90">
        <f t="shared" si="310"/>
        <v>0</v>
      </c>
      <c r="UP44" s="90">
        <f t="shared" ref="UP44:UR44" si="2393">SUM(UP45:UP56)</f>
        <v>0</v>
      </c>
      <c r="UQ44" s="90">
        <f t="shared" si="2393"/>
        <v>0</v>
      </c>
      <c r="UR44" s="90">
        <f t="shared" si="2393"/>
        <v>0</v>
      </c>
      <c r="US44" s="90">
        <f t="shared" si="312"/>
        <v>0</v>
      </c>
      <c r="UT44" s="90">
        <f t="shared" ref="UT44:UV44" si="2394">SUM(UT45:UT56)</f>
        <v>0</v>
      </c>
      <c r="UU44" s="90">
        <f t="shared" si="2394"/>
        <v>0</v>
      </c>
      <c r="UV44" s="90">
        <f t="shared" si="2394"/>
        <v>0</v>
      </c>
      <c r="UW44" s="90">
        <f t="shared" si="314"/>
        <v>0</v>
      </c>
      <c r="UX44" s="90">
        <f t="shared" ref="UX44:UY44" si="2395">SUM(UX45:UX56)</f>
        <v>0</v>
      </c>
      <c r="UY44" s="90">
        <f t="shared" si="2395"/>
        <v>0</v>
      </c>
      <c r="UZ44" s="91"/>
      <c r="VA44" s="92"/>
      <c r="VB44" s="89">
        <f t="shared" ref="VB44:VC44" si="2396">SUM(VB45:VB56)</f>
        <v>0</v>
      </c>
      <c r="VC44" s="90">
        <f t="shared" si="2396"/>
        <v>0</v>
      </c>
      <c r="VD44" s="90">
        <f t="shared" si="317"/>
        <v>0</v>
      </c>
      <c r="VE44" s="90">
        <f t="shared" ref="VE44:VG44" si="2397">SUM(VE45:VE56)</f>
        <v>0</v>
      </c>
      <c r="VF44" s="90">
        <f t="shared" si="2397"/>
        <v>0</v>
      </c>
      <c r="VG44" s="90">
        <f t="shared" si="2397"/>
        <v>0</v>
      </c>
      <c r="VH44" s="90">
        <f t="shared" si="319"/>
        <v>0</v>
      </c>
      <c r="VI44" s="90">
        <f t="shared" ref="VI44:VK44" si="2398">SUM(VI45:VI56)</f>
        <v>0</v>
      </c>
      <c r="VJ44" s="90">
        <f t="shared" si="2398"/>
        <v>0</v>
      </c>
      <c r="VK44" s="90">
        <f t="shared" si="2398"/>
        <v>0</v>
      </c>
      <c r="VL44" s="90">
        <f t="shared" si="321"/>
        <v>0</v>
      </c>
      <c r="VM44" s="90">
        <f t="shared" ref="VM44:VN44" si="2399">SUM(VM45:VM56)</f>
        <v>0</v>
      </c>
      <c r="VN44" s="90">
        <f t="shared" si="2399"/>
        <v>0</v>
      </c>
      <c r="VO44" s="91"/>
      <c r="VP44" s="92"/>
      <c r="VQ44" s="89">
        <f t="shared" ref="VQ44:VR44" si="2400">SUM(VQ45:VQ56)</f>
        <v>0</v>
      </c>
      <c r="VR44" s="90">
        <f t="shared" si="2400"/>
        <v>0</v>
      </c>
      <c r="VS44" s="90">
        <f t="shared" si="324"/>
        <v>0</v>
      </c>
      <c r="VT44" s="90">
        <f t="shared" ref="VT44:VV44" si="2401">SUM(VT45:VT56)</f>
        <v>0</v>
      </c>
      <c r="VU44" s="90">
        <f t="shared" si="2401"/>
        <v>0</v>
      </c>
      <c r="VV44" s="90">
        <f t="shared" si="2401"/>
        <v>0</v>
      </c>
      <c r="VW44" s="90">
        <f t="shared" si="326"/>
        <v>0</v>
      </c>
      <c r="VX44" s="90">
        <f t="shared" ref="VX44:VZ44" si="2402">SUM(VX45:VX56)</f>
        <v>0</v>
      </c>
      <c r="VY44" s="90">
        <f t="shared" si="2402"/>
        <v>0</v>
      </c>
      <c r="VZ44" s="90">
        <f t="shared" si="2402"/>
        <v>0</v>
      </c>
      <c r="WA44" s="90">
        <f t="shared" si="328"/>
        <v>0</v>
      </c>
      <c r="WB44" s="90">
        <f t="shared" ref="WB44:WC44" si="2403">SUM(WB45:WB56)</f>
        <v>0</v>
      </c>
      <c r="WC44" s="90">
        <f t="shared" si="2403"/>
        <v>0</v>
      </c>
      <c r="WD44" s="91"/>
      <c r="WE44" s="92"/>
    </row>
    <row r="45" spans="1:603" ht="16.5" customHeight="1">
      <c r="A45" s="94"/>
      <c r="B45" s="114" t="s">
        <v>240</v>
      </c>
      <c r="C45" s="96" t="s">
        <v>52</v>
      </c>
      <c r="D45" s="108"/>
      <c r="E45" s="109"/>
      <c r="F45" s="98">
        <f t="shared" si="51"/>
        <v>0</v>
      </c>
      <c r="G45" s="109"/>
      <c r="H45" s="109"/>
      <c r="I45" s="109"/>
      <c r="J45" s="100">
        <f t="shared" si="53"/>
        <v>0</v>
      </c>
      <c r="K45" s="109"/>
      <c r="L45" s="109"/>
      <c r="M45" s="109"/>
      <c r="N45" s="98">
        <f t="shared" si="55"/>
        <v>0</v>
      </c>
      <c r="O45" s="110"/>
      <c r="P45" s="111"/>
      <c r="Q45" s="107"/>
      <c r="R45" s="22"/>
      <c r="S45" s="108"/>
      <c r="T45" s="109"/>
      <c r="U45" s="98">
        <f t="shared" si="58"/>
        <v>0</v>
      </c>
      <c r="V45" s="109"/>
      <c r="W45" s="109"/>
      <c r="X45" s="109"/>
      <c r="Y45" s="100">
        <f t="shared" si="60"/>
        <v>0</v>
      </c>
      <c r="Z45" s="109"/>
      <c r="AA45" s="109"/>
      <c r="AB45" s="109"/>
      <c r="AC45" s="98">
        <f t="shared" si="62"/>
        <v>0</v>
      </c>
      <c r="AD45" s="110"/>
      <c r="AE45" s="111"/>
      <c r="AF45" s="107"/>
      <c r="AG45" s="22"/>
      <c r="AH45" s="108"/>
      <c r="AI45" s="109"/>
      <c r="AJ45" s="98">
        <f t="shared" si="65"/>
        <v>0</v>
      </c>
      <c r="AK45" s="109"/>
      <c r="AL45" s="109"/>
      <c r="AM45" s="109"/>
      <c r="AN45" s="100">
        <f t="shared" si="67"/>
        <v>0</v>
      </c>
      <c r="AO45" s="109"/>
      <c r="AP45" s="109"/>
      <c r="AQ45" s="109"/>
      <c r="AR45" s="98">
        <f t="shared" si="69"/>
        <v>0</v>
      </c>
      <c r="AS45" s="110"/>
      <c r="AT45" s="111"/>
      <c r="AU45" s="107"/>
      <c r="AV45" s="22"/>
      <c r="AW45" s="108"/>
      <c r="AX45" s="109"/>
      <c r="AY45" s="98">
        <f t="shared" si="72"/>
        <v>0</v>
      </c>
      <c r="AZ45" s="109"/>
      <c r="BA45" s="109"/>
      <c r="BB45" s="109"/>
      <c r="BC45" s="100">
        <f t="shared" si="74"/>
        <v>0</v>
      </c>
      <c r="BD45" s="109"/>
      <c r="BE45" s="109"/>
      <c r="BF45" s="109"/>
      <c r="BG45" s="98">
        <f t="shared" si="76"/>
        <v>0</v>
      </c>
      <c r="BH45" s="110"/>
      <c r="BI45" s="111"/>
      <c r="BJ45" s="107"/>
      <c r="BK45" s="22"/>
      <c r="BL45" s="108"/>
      <c r="BM45" s="109"/>
      <c r="BN45" s="98">
        <f t="shared" si="79"/>
        <v>0</v>
      </c>
      <c r="BO45" s="109"/>
      <c r="BP45" s="109"/>
      <c r="BQ45" s="109"/>
      <c r="BR45" s="100">
        <f t="shared" si="81"/>
        <v>0</v>
      </c>
      <c r="BS45" s="109"/>
      <c r="BT45" s="109"/>
      <c r="BU45" s="109"/>
      <c r="BV45" s="98">
        <f t="shared" si="83"/>
        <v>0</v>
      </c>
      <c r="BW45" s="110"/>
      <c r="BX45" s="111"/>
      <c r="BY45" s="107"/>
      <c r="BZ45" s="23"/>
      <c r="CA45" s="108">
        <v>27</v>
      </c>
      <c r="CB45" s="109">
        <v>34</v>
      </c>
      <c r="CC45" s="98">
        <f t="shared" si="86"/>
        <v>61</v>
      </c>
      <c r="CD45" s="109">
        <v>53010</v>
      </c>
      <c r="CE45" s="109">
        <v>11200</v>
      </c>
      <c r="CF45" s="109"/>
      <c r="CG45" s="100">
        <f t="shared" si="88"/>
        <v>64210</v>
      </c>
      <c r="CH45" s="109"/>
      <c r="CI45" s="109">
        <v>64.209999999999994</v>
      </c>
      <c r="CJ45" s="109"/>
      <c r="CK45" s="98">
        <f t="shared" si="90"/>
        <v>64.209999999999994</v>
      </c>
      <c r="CL45" s="110"/>
      <c r="CM45" s="111">
        <v>1.62</v>
      </c>
      <c r="CN45" s="107"/>
      <c r="CO45" s="22"/>
      <c r="CP45" s="108"/>
      <c r="CQ45" s="109"/>
      <c r="CR45" s="98">
        <f t="shared" si="93"/>
        <v>0</v>
      </c>
      <c r="CS45" s="109"/>
      <c r="CT45" s="109"/>
      <c r="CU45" s="109"/>
      <c r="CV45" s="100">
        <f t="shared" si="95"/>
        <v>0</v>
      </c>
      <c r="CW45" s="109"/>
      <c r="CX45" s="109"/>
      <c r="CY45" s="109"/>
      <c r="CZ45" s="98">
        <f t="shared" si="97"/>
        <v>0</v>
      </c>
      <c r="DA45" s="110"/>
      <c r="DB45" s="111"/>
      <c r="DC45" s="107"/>
      <c r="DD45" s="22"/>
      <c r="DE45" s="108"/>
      <c r="DF45" s="109"/>
      <c r="DG45" s="98">
        <f t="shared" si="100"/>
        <v>0</v>
      </c>
      <c r="DH45" s="109"/>
      <c r="DI45" s="109"/>
      <c r="DJ45" s="109"/>
      <c r="DK45" s="100">
        <f t="shared" si="102"/>
        <v>0</v>
      </c>
      <c r="DL45" s="109"/>
      <c r="DM45" s="109"/>
      <c r="DN45" s="109"/>
      <c r="DO45" s="98">
        <f t="shared" si="104"/>
        <v>0</v>
      </c>
      <c r="DP45" s="110"/>
      <c r="DQ45" s="111"/>
      <c r="DR45" s="107"/>
      <c r="DS45" s="22"/>
      <c r="DT45" s="108"/>
      <c r="DU45" s="109"/>
      <c r="DV45" s="98">
        <f t="shared" si="107"/>
        <v>0</v>
      </c>
      <c r="DW45" s="109">
        <v>3835</v>
      </c>
      <c r="DX45" s="109"/>
      <c r="DY45" s="109"/>
      <c r="DZ45" s="100">
        <f t="shared" si="109"/>
        <v>3835</v>
      </c>
      <c r="EA45" s="109"/>
      <c r="EB45" s="109">
        <v>72.349999999999994</v>
      </c>
      <c r="EC45" s="109"/>
      <c r="ED45" s="98">
        <f t="shared" si="111"/>
        <v>72.349999999999994</v>
      </c>
      <c r="EE45" s="110">
        <v>72.349999999999994</v>
      </c>
      <c r="EF45" s="111">
        <v>1.88</v>
      </c>
      <c r="EG45" s="107"/>
      <c r="EH45" s="22"/>
      <c r="EI45" s="108"/>
      <c r="EJ45" s="109"/>
      <c r="EK45" s="98">
        <f t="shared" si="114"/>
        <v>0</v>
      </c>
      <c r="EL45" s="109"/>
      <c r="EM45" s="109"/>
      <c r="EN45" s="109"/>
      <c r="EO45" s="100">
        <f t="shared" si="116"/>
        <v>0</v>
      </c>
      <c r="EP45" s="109"/>
      <c r="EQ45" s="109"/>
      <c r="ER45" s="109"/>
      <c r="ES45" s="98">
        <f t="shared" si="118"/>
        <v>0</v>
      </c>
      <c r="ET45" s="110"/>
      <c r="EU45" s="111"/>
      <c r="EV45" s="107"/>
      <c r="EW45" s="22"/>
      <c r="EX45" s="108"/>
      <c r="EY45" s="109"/>
      <c r="EZ45" s="98">
        <f t="shared" si="121"/>
        <v>0</v>
      </c>
      <c r="FA45" s="109"/>
      <c r="FB45" s="109"/>
      <c r="FC45" s="109"/>
      <c r="FD45" s="100">
        <f t="shared" si="123"/>
        <v>0</v>
      </c>
      <c r="FE45" s="109"/>
      <c r="FF45" s="109"/>
      <c r="FG45" s="109"/>
      <c r="FH45" s="98">
        <f t="shared" si="125"/>
        <v>0</v>
      </c>
      <c r="FI45" s="110"/>
      <c r="FJ45" s="111"/>
      <c r="FK45" s="107"/>
      <c r="FL45" s="22"/>
      <c r="FM45" s="108">
        <v>72</v>
      </c>
      <c r="FN45" s="109">
        <v>77</v>
      </c>
      <c r="FO45" s="118">
        <v>149</v>
      </c>
      <c r="FP45" s="109">
        <v>18000</v>
      </c>
      <c r="FQ45" s="109">
        <v>7500</v>
      </c>
      <c r="FR45" s="109"/>
      <c r="FS45" s="100">
        <f t="shared" si="130"/>
        <v>25500</v>
      </c>
      <c r="FT45" s="109"/>
      <c r="FU45" s="109">
        <v>40.799999999999997</v>
      </c>
      <c r="FV45" s="109"/>
      <c r="FW45" s="98">
        <f t="shared" si="132"/>
        <v>40.799999999999997</v>
      </c>
      <c r="FX45" s="110">
        <v>6</v>
      </c>
      <c r="FY45" s="111">
        <v>120</v>
      </c>
      <c r="FZ45" s="107"/>
      <c r="GA45" s="22"/>
      <c r="GB45" s="108"/>
      <c r="GC45" s="109"/>
      <c r="GD45" s="98">
        <f t="shared" si="135"/>
        <v>0</v>
      </c>
      <c r="GE45" s="109"/>
      <c r="GF45" s="109"/>
      <c r="GG45" s="109"/>
      <c r="GH45" s="100">
        <f t="shared" si="137"/>
        <v>0</v>
      </c>
      <c r="GI45" s="109"/>
      <c r="GJ45" s="109"/>
      <c r="GK45" s="109"/>
      <c r="GL45" s="98">
        <f t="shared" si="139"/>
        <v>0</v>
      </c>
      <c r="GM45" s="110"/>
      <c r="GN45" s="111"/>
      <c r="GO45" s="107"/>
      <c r="GP45" s="22"/>
      <c r="GQ45" s="108"/>
      <c r="GR45" s="109"/>
      <c r="GS45" s="98">
        <f t="shared" si="142"/>
        <v>0</v>
      </c>
      <c r="GT45" s="109"/>
      <c r="GU45" s="109"/>
      <c r="GV45" s="109"/>
      <c r="GW45" s="100">
        <f t="shared" si="144"/>
        <v>0</v>
      </c>
      <c r="GX45" s="109"/>
      <c r="GY45" s="109"/>
      <c r="GZ45" s="109"/>
      <c r="HA45" s="98">
        <f t="shared" si="146"/>
        <v>0</v>
      </c>
      <c r="HB45" s="110"/>
      <c r="HC45" s="111"/>
      <c r="HD45" s="107"/>
      <c r="HE45" s="22"/>
      <c r="HF45" s="108">
        <v>5</v>
      </c>
      <c r="HG45" s="109">
        <v>6</v>
      </c>
      <c r="HH45" s="98">
        <f t="shared" si="149"/>
        <v>11</v>
      </c>
      <c r="HI45" s="109">
        <v>200</v>
      </c>
      <c r="HJ45" s="109">
        <v>100</v>
      </c>
      <c r="HK45" s="109"/>
      <c r="HL45" s="100">
        <f t="shared" si="151"/>
        <v>300</v>
      </c>
      <c r="HM45" s="109"/>
      <c r="HN45" s="109">
        <v>0.5</v>
      </c>
      <c r="HO45" s="109"/>
      <c r="HP45" s="98">
        <f t="shared" si="153"/>
        <v>0.5</v>
      </c>
      <c r="HQ45" s="110"/>
      <c r="HR45" s="111"/>
      <c r="HS45" s="107"/>
      <c r="HT45" s="22"/>
      <c r="HU45" s="108">
        <v>4</v>
      </c>
      <c r="HV45" s="109">
        <v>7</v>
      </c>
      <c r="HW45" s="98">
        <f t="shared" si="156"/>
        <v>11</v>
      </c>
      <c r="HX45" s="109">
        <v>800</v>
      </c>
      <c r="HY45" s="109"/>
      <c r="HZ45" s="109"/>
      <c r="IA45" s="100">
        <f t="shared" si="158"/>
        <v>800</v>
      </c>
      <c r="IB45" s="109"/>
      <c r="IC45" s="109">
        <v>2</v>
      </c>
      <c r="ID45" s="109"/>
      <c r="IE45" s="98">
        <f t="shared" si="160"/>
        <v>2</v>
      </c>
      <c r="IF45" s="110"/>
      <c r="IG45" s="111"/>
      <c r="IH45" s="107"/>
      <c r="II45" s="22"/>
      <c r="IJ45" s="108">
        <v>1</v>
      </c>
      <c r="IK45" s="109">
        <v>2</v>
      </c>
      <c r="IL45" s="98">
        <f t="shared" si="163"/>
        <v>3</v>
      </c>
      <c r="IM45" s="109">
        <v>2000</v>
      </c>
      <c r="IN45" s="109"/>
      <c r="IO45" s="109"/>
      <c r="IP45" s="100">
        <f t="shared" si="165"/>
        <v>2000</v>
      </c>
      <c r="IQ45" s="109"/>
      <c r="IR45" s="109">
        <v>2</v>
      </c>
      <c r="IS45" s="109"/>
      <c r="IT45" s="98">
        <f t="shared" si="167"/>
        <v>2</v>
      </c>
      <c r="IU45" s="110"/>
      <c r="IV45" s="111"/>
      <c r="IW45" s="107"/>
      <c r="IX45" s="22"/>
      <c r="IY45" s="108"/>
      <c r="IZ45" s="109"/>
      <c r="JA45" s="98">
        <f t="shared" si="170"/>
        <v>0</v>
      </c>
      <c r="JB45" s="109"/>
      <c r="JC45" s="109"/>
      <c r="JD45" s="109"/>
      <c r="JE45" s="100">
        <f t="shared" si="172"/>
        <v>0</v>
      </c>
      <c r="JF45" s="109"/>
      <c r="JG45" s="109"/>
      <c r="JH45" s="109"/>
      <c r="JI45" s="98">
        <f t="shared" si="174"/>
        <v>0</v>
      </c>
      <c r="JJ45" s="110"/>
      <c r="JK45" s="111"/>
      <c r="JL45" s="107"/>
      <c r="JM45" s="22"/>
      <c r="JN45" s="108"/>
      <c r="JO45" s="109"/>
      <c r="JP45" s="98">
        <f t="shared" si="177"/>
        <v>0</v>
      </c>
      <c r="JQ45" s="109"/>
      <c r="JR45" s="109"/>
      <c r="JS45" s="109"/>
      <c r="JT45" s="100">
        <f t="shared" si="179"/>
        <v>0</v>
      </c>
      <c r="JU45" s="109"/>
      <c r="JV45" s="109"/>
      <c r="JW45" s="109"/>
      <c r="JX45" s="98">
        <f t="shared" si="181"/>
        <v>0</v>
      </c>
      <c r="JY45" s="110"/>
      <c r="JZ45" s="111"/>
      <c r="KA45" s="107"/>
      <c r="KB45" s="22"/>
      <c r="KC45" s="108">
        <v>15</v>
      </c>
      <c r="KD45" s="109">
        <v>10</v>
      </c>
      <c r="KE45" s="98">
        <f t="shared" si="184"/>
        <v>25</v>
      </c>
      <c r="KF45" s="109">
        <v>4000</v>
      </c>
      <c r="KG45" s="109">
        <v>2000</v>
      </c>
      <c r="KH45" s="109"/>
      <c r="KI45" s="100">
        <f t="shared" si="186"/>
        <v>6000</v>
      </c>
      <c r="KJ45" s="109"/>
      <c r="KK45" s="109">
        <v>20</v>
      </c>
      <c r="KL45" s="109"/>
      <c r="KM45" s="98">
        <f t="shared" si="188"/>
        <v>20</v>
      </c>
      <c r="KN45" s="110"/>
      <c r="KO45" s="111"/>
      <c r="KP45" s="107"/>
      <c r="KQ45" s="22"/>
      <c r="KR45" s="108"/>
      <c r="KS45" s="109"/>
      <c r="KT45" s="98">
        <f t="shared" si="191"/>
        <v>0</v>
      </c>
      <c r="KU45" s="109"/>
      <c r="KV45" s="109"/>
      <c r="KW45" s="109"/>
      <c r="KX45" s="100">
        <f t="shared" si="193"/>
        <v>0</v>
      </c>
      <c r="KY45" s="109"/>
      <c r="KZ45" s="109"/>
      <c r="LA45" s="109"/>
      <c r="LB45" s="98">
        <f t="shared" si="195"/>
        <v>0</v>
      </c>
      <c r="LC45" s="110"/>
      <c r="LD45" s="111"/>
      <c r="LE45" s="107"/>
      <c r="LF45" s="22"/>
      <c r="LG45" s="108"/>
      <c r="LH45" s="109"/>
      <c r="LI45" s="98">
        <f t="shared" si="198"/>
        <v>0</v>
      </c>
      <c r="LJ45" s="109"/>
      <c r="LK45" s="109"/>
      <c r="LL45" s="109"/>
      <c r="LM45" s="100">
        <f t="shared" si="200"/>
        <v>0</v>
      </c>
      <c r="LN45" s="109"/>
      <c r="LO45" s="109"/>
      <c r="LP45" s="109"/>
      <c r="LQ45" s="98">
        <f t="shared" si="202"/>
        <v>0</v>
      </c>
      <c r="LR45" s="110"/>
      <c r="LS45" s="111"/>
      <c r="LT45" s="107"/>
      <c r="LU45" s="22"/>
      <c r="LV45" s="108">
        <v>8</v>
      </c>
      <c r="LW45" s="109">
        <v>8</v>
      </c>
      <c r="LX45" s="98">
        <f t="shared" si="206"/>
        <v>16</v>
      </c>
      <c r="LY45" s="109">
        <v>800</v>
      </c>
      <c r="LZ45" s="109">
        <v>500</v>
      </c>
      <c r="MA45" s="109"/>
      <c r="MB45" s="100">
        <f t="shared" si="208"/>
        <v>1300</v>
      </c>
      <c r="MC45" s="109"/>
      <c r="MD45" s="109">
        <v>5</v>
      </c>
      <c r="ME45" s="109"/>
      <c r="MF45" s="98">
        <f t="shared" si="210"/>
        <v>5</v>
      </c>
      <c r="MG45" s="110"/>
      <c r="MH45" s="111"/>
      <c r="MI45" s="107"/>
      <c r="MJ45" s="22"/>
      <c r="MK45" s="108">
        <v>12</v>
      </c>
      <c r="ML45" s="109">
        <v>10</v>
      </c>
      <c r="MM45" s="98">
        <f t="shared" si="213"/>
        <v>22</v>
      </c>
      <c r="MN45" s="109">
        <v>1000</v>
      </c>
      <c r="MO45" s="109">
        <v>1000</v>
      </c>
      <c r="MP45" s="109"/>
      <c r="MQ45" s="100">
        <f t="shared" si="215"/>
        <v>2000</v>
      </c>
      <c r="MR45" s="109"/>
      <c r="MS45" s="109">
        <v>10</v>
      </c>
      <c r="MT45" s="109"/>
      <c r="MU45" s="98">
        <f t="shared" si="217"/>
        <v>10</v>
      </c>
      <c r="MV45" s="110"/>
      <c r="MW45" s="111"/>
      <c r="MX45" s="107"/>
      <c r="MY45" s="22"/>
      <c r="MZ45" s="108">
        <v>5</v>
      </c>
      <c r="NA45" s="109">
        <v>7</v>
      </c>
      <c r="NB45" s="98">
        <f t="shared" si="220"/>
        <v>12</v>
      </c>
      <c r="NC45" s="109">
        <v>1000</v>
      </c>
      <c r="ND45" s="109"/>
      <c r="NE45" s="109"/>
      <c r="NF45" s="100">
        <f t="shared" si="222"/>
        <v>1000</v>
      </c>
      <c r="NG45" s="109"/>
      <c r="NH45" s="109">
        <v>10</v>
      </c>
      <c r="NI45" s="109"/>
      <c r="NJ45" s="98">
        <f t="shared" si="224"/>
        <v>10</v>
      </c>
      <c r="NK45" s="110"/>
      <c r="NL45" s="111"/>
      <c r="NM45" s="107"/>
      <c r="NN45" s="22"/>
      <c r="NO45" s="108"/>
      <c r="NP45" s="109"/>
      <c r="NQ45" s="98">
        <f t="shared" si="227"/>
        <v>0</v>
      </c>
      <c r="NR45" s="109"/>
      <c r="NS45" s="109"/>
      <c r="NT45" s="109"/>
      <c r="NU45" s="100">
        <f t="shared" si="229"/>
        <v>0</v>
      </c>
      <c r="NV45" s="109"/>
      <c r="NW45" s="109"/>
      <c r="NX45" s="109"/>
      <c r="NY45" s="98">
        <f t="shared" si="231"/>
        <v>0</v>
      </c>
      <c r="NZ45" s="110"/>
      <c r="OA45" s="111"/>
      <c r="OB45" s="107"/>
      <c r="OC45" s="22"/>
      <c r="OD45" s="108"/>
      <c r="OE45" s="109"/>
      <c r="OF45" s="98">
        <f t="shared" si="234"/>
        <v>0</v>
      </c>
      <c r="OG45" s="109"/>
      <c r="OH45" s="109"/>
      <c r="OI45" s="109"/>
      <c r="OJ45" s="100">
        <f t="shared" si="236"/>
        <v>0</v>
      </c>
      <c r="OK45" s="109"/>
      <c r="OL45" s="109"/>
      <c r="OM45" s="109"/>
      <c r="ON45" s="98">
        <f t="shared" si="238"/>
        <v>0</v>
      </c>
      <c r="OO45" s="110"/>
      <c r="OP45" s="111"/>
      <c r="OQ45" s="107"/>
      <c r="OR45" s="22"/>
      <c r="OS45" s="108"/>
      <c r="OT45" s="109"/>
      <c r="OU45" s="98">
        <f t="shared" si="2190"/>
        <v>0</v>
      </c>
      <c r="OV45" s="109"/>
      <c r="OW45" s="109"/>
      <c r="OX45" s="109"/>
      <c r="OY45" s="100">
        <f t="shared" si="2192"/>
        <v>0</v>
      </c>
      <c r="OZ45" s="109"/>
      <c r="PA45" s="109"/>
      <c r="PB45" s="109"/>
      <c r="PC45" s="98">
        <f t="shared" si="2194"/>
        <v>0</v>
      </c>
      <c r="PD45" s="110"/>
      <c r="PE45" s="111"/>
      <c r="PF45" s="107"/>
      <c r="PG45" s="22"/>
      <c r="PH45" s="108"/>
      <c r="PI45" s="109"/>
      <c r="PJ45" s="98">
        <f t="shared" si="247"/>
        <v>0</v>
      </c>
      <c r="PK45" s="109"/>
      <c r="PL45" s="109"/>
      <c r="PM45" s="109"/>
      <c r="PN45" s="100">
        <f t="shared" si="249"/>
        <v>0</v>
      </c>
      <c r="PO45" s="109"/>
      <c r="PP45" s="109"/>
      <c r="PQ45" s="109"/>
      <c r="PR45" s="98">
        <f t="shared" si="251"/>
        <v>0</v>
      </c>
      <c r="PS45" s="110"/>
      <c r="PT45" s="111"/>
      <c r="PU45" s="107"/>
      <c r="PV45" s="22"/>
      <c r="PW45" s="108"/>
      <c r="PX45" s="109"/>
      <c r="PY45" s="98">
        <f t="shared" si="254"/>
        <v>0</v>
      </c>
      <c r="PZ45" s="109"/>
      <c r="QA45" s="109"/>
      <c r="QB45" s="109"/>
      <c r="QC45" s="100">
        <f t="shared" si="256"/>
        <v>0</v>
      </c>
      <c r="QD45" s="109"/>
      <c r="QE45" s="109"/>
      <c r="QF45" s="109"/>
      <c r="QG45" s="98">
        <f t="shared" si="258"/>
        <v>0</v>
      </c>
      <c r="QH45" s="110"/>
      <c r="QI45" s="111"/>
      <c r="QJ45" s="107"/>
      <c r="QK45" s="22"/>
      <c r="QL45" s="108"/>
      <c r="QM45" s="109"/>
      <c r="QN45" s="98">
        <f t="shared" si="261"/>
        <v>0</v>
      </c>
      <c r="QO45" s="109"/>
      <c r="QP45" s="109"/>
      <c r="QQ45" s="109"/>
      <c r="QR45" s="100">
        <f t="shared" si="263"/>
        <v>0</v>
      </c>
      <c r="QS45" s="109"/>
      <c r="QT45" s="109"/>
      <c r="QU45" s="109"/>
      <c r="QV45" s="98">
        <f t="shared" si="265"/>
        <v>0</v>
      </c>
      <c r="QW45" s="110"/>
      <c r="QX45" s="111"/>
      <c r="QY45" s="107"/>
      <c r="QZ45" s="22"/>
      <c r="RA45" s="108"/>
      <c r="RB45" s="109"/>
      <c r="RC45" s="98">
        <f t="shared" si="268"/>
        <v>0</v>
      </c>
      <c r="RD45" s="109"/>
      <c r="RE45" s="109"/>
      <c r="RF45" s="109"/>
      <c r="RG45" s="100">
        <f t="shared" si="270"/>
        <v>0</v>
      </c>
      <c r="RH45" s="109"/>
      <c r="RI45" s="109"/>
      <c r="RJ45" s="109"/>
      <c r="RK45" s="98">
        <f t="shared" si="272"/>
        <v>0</v>
      </c>
      <c r="RL45" s="110"/>
      <c r="RM45" s="111"/>
      <c r="RN45" s="107"/>
      <c r="RO45" s="22"/>
      <c r="RP45" s="108"/>
      <c r="RQ45" s="109"/>
      <c r="RR45" s="98">
        <f t="shared" si="275"/>
        <v>0</v>
      </c>
      <c r="RS45" s="109"/>
      <c r="RT45" s="109"/>
      <c r="RU45" s="109"/>
      <c r="RV45" s="100">
        <f t="shared" si="277"/>
        <v>0</v>
      </c>
      <c r="RW45" s="109"/>
      <c r="RX45" s="109"/>
      <c r="RY45" s="109"/>
      <c r="RZ45" s="98">
        <f t="shared" si="279"/>
        <v>0</v>
      </c>
      <c r="SA45" s="110"/>
      <c r="SB45" s="111"/>
      <c r="SC45" s="107"/>
      <c r="SD45" s="22"/>
      <c r="SE45" s="108"/>
      <c r="SF45" s="109"/>
      <c r="SG45" s="98">
        <f t="shared" si="282"/>
        <v>0</v>
      </c>
      <c r="SH45" s="109"/>
      <c r="SI45" s="109"/>
      <c r="SJ45" s="109"/>
      <c r="SK45" s="100">
        <f t="shared" si="284"/>
        <v>0</v>
      </c>
      <c r="SL45" s="109"/>
      <c r="SM45" s="109"/>
      <c r="SN45" s="109"/>
      <c r="SO45" s="98">
        <f t="shared" si="286"/>
        <v>0</v>
      </c>
      <c r="SP45" s="110"/>
      <c r="SQ45" s="111"/>
      <c r="SR45" s="107"/>
      <c r="SS45" s="22"/>
      <c r="ST45" s="108"/>
      <c r="SU45" s="109"/>
      <c r="SV45" s="98">
        <f t="shared" si="289"/>
        <v>0</v>
      </c>
      <c r="SW45" s="109"/>
      <c r="SX45" s="109"/>
      <c r="SY45" s="109"/>
      <c r="SZ45" s="100">
        <f t="shared" si="291"/>
        <v>0</v>
      </c>
      <c r="TA45" s="109"/>
      <c r="TB45" s="109"/>
      <c r="TC45" s="109"/>
      <c r="TD45" s="98">
        <f t="shared" si="293"/>
        <v>0</v>
      </c>
      <c r="TE45" s="110"/>
      <c r="TF45" s="111"/>
      <c r="TG45" s="107"/>
      <c r="TH45" s="22"/>
      <c r="TI45" s="108"/>
      <c r="TJ45" s="109"/>
      <c r="TK45" s="98">
        <f t="shared" si="296"/>
        <v>0</v>
      </c>
      <c r="TL45" s="109"/>
      <c r="TM45" s="109"/>
      <c r="TN45" s="109"/>
      <c r="TO45" s="100">
        <f t="shared" si="298"/>
        <v>0</v>
      </c>
      <c r="TP45" s="109"/>
      <c r="TQ45" s="109"/>
      <c r="TR45" s="109"/>
      <c r="TS45" s="98">
        <f t="shared" si="300"/>
        <v>0</v>
      </c>
      <c r="TT45" s="110"/>
      <c r="TU45" s="111"/>
      <c r="TV45" s="107"/>
      <c r="TW45" s="22"/>
      <c r="TX45" s="108"/>
      <c r="TY45" s="109"/>
      <c r="TZ45" s="98">
        <f t="shared" si="303"/>
        <v>0</v>
      </c>
      <c r="UA45" s="109"/>
      <c r="UB45" s="109"/>
      <c r="UC45" s="109"/>
      <c r="UD45" s="100">
        <f t="shared" si="305"/>
        <v>0</v>
      </c>
      <c r="UE45" s="109"/>
      <c r="UF45" s="109"/>
      <c r="UG45" s="109"/>
      <c r="UH45" s="98">
        <f t="shared" si="307"/>
        <v>0</v>
      </c>
      <c r="UI45" s="110"/>
      <c r="UJ45" s="111"/>
      <c r="UK45" s="107"/>
      <c r="UL45" s="22"/>
      <c r="UM45" s="108"/>
      <c r="UN45" s="109"/>
      <c r="UO45" s="98">
        <f t="shared" si="310"/>
        <v>0</v>
      </c>
      <c r="UP45" s="109"/>
      <c r="UQ45" s="109"/>
      <c r="UR45" s="109"/>
      <c r="US45" s="100">
        <f t="shared" si="312"/>
        <v>0</v>
      </c>
      <c r="UT45" s="109"/>
      <c r="UU45" s="109"/>
      <c r="UV45" s="109"/>
      <c r="UW45" s="98">
        <f t="shared" si="314"/>
        <v>0</v>
      </c>
      <c r="UX45" s="110"/>
      <c r="UY45" s="111"/>
      <c r="UZ45" s="107"/>
      <c r="VA45" s="22"/>
      <c r="VB45" s="108"/>
      <c r="VC45" s="109"/>
      <c r="VD45" s="98">
        <f t="shared" si="317"/>
        <v>0</v>
      </c>
      <c r="VE45" s="109"/>
      <c r="VF45" s="109"/>
      <c r="VG45" s="109"/>
      <c r="VH45" s="100">
        <f t="shared" si="319"/>
        <v>0</v>
      </c>
      <c r="VI45" s="109"/>
      <c r="VJ45" s="109"/>
      <c r="VK45" s="109"/>
      <c r="VL45" s="98">
        <f t="shared" si="321"/>
        <v>0</v>
      </c>
      <c r="VM45" s="110"/>
      <c r="VN45" s="111"/>
      <c r="VO45" s="107"/>
      <c r="VP45" s="22"/>
      <c r="VQ45" s="108"/>
      <c r="VR45" s="109"/>
      <c r="VS45" s="98">
        <f t="shared" si="324"/>
        <v>0</v>
      </c>
      <c r="VT45" s="109"/>
      <c r="VU45" s="109"/>
      <c r="VV45" s="109"/>
      <c r="VW45" s="100">
        <f t="shared" si="326"/>
        <v>0</v>
      </c>
      <c r="VX45" s="109"/>
      <c r="VY45" s="109"/>
      <c r="VZ45" s="109"/>
      <c r="WA45" s="98">
        <f t="shared" si="328"/>
        <v>0</v>
      </c>
      <c r="WB45" s="110"/>
      <c r="WC45" s="111"/>
      <c r="WD45" s="107"/>
      <c r="WE45" s="22"/>
    </row>
    <row r="46" spans="1:603" ht="16.5" customHeight="1">
      <c r="A46" s="94"/>
      <c r="B46" s="105" t="s">
        <v>240</v>
      </c>
      <c r="C46" s="106" t="s">
        <v>55</v>
      </c>
      <c r="D46" s="108"/>
      <c r="E46" s="109"/>
      <c r="F46" s="98">
        <f t="shared" si="51"/>
        <v>0</v>
      </c>
      <c r="G46" s="109"/>
      <c r="H46" s="109"/>
      <c r="I46" s="109"/>
      <c r="J46" s="100">
        <f t="shared" si="53"/>
        <v>0</v>
      </c>
      <c r="K46" s="109"/>
      <c r="L46" s="109"/>
      <c r="M46" s="109"/>
      <c r="N46" s="98">
        <f t="shared" si="55"/>
        <v>0</v>
      </c>
      <c r="O46" s="110"/>
      <c r="P46" s="111"/>
      <c r="Q46" s="107"/>
      <c r="R46" s="22"/>
      <c r="S46" s="108"/>
      <c r="T46" s="109"/>
      <c r="U46" s="98">
        <f t="shared" si="58"/>
        <v>0</v>
      </c>
      <c r="V46" s="109"/>
      <c r="W46" s="109"/>
      <c r="X46" s="109"/>
      <c r="Y46" s="100">
        <f t="shared" si="60"/>
        <v>0</v>
      </c>
      <c r="Z46" s="109"/>
      <c r="AA46" s="109"/>
      <c r="AB46" s="109"/>
      <c r="AC46" s="98">
        <f t="shared" si="62"/>
        <v>0</v>
      </c>
      <c r="AD46" s="110"/>
      <c r="AE46" s="111"/>
      <c r="AF46" s="107"/>
      <c r="AG46" s="22"/>
      <c r="AH46" s="108"/>
      <c r="AI46" s="109"/>
      <c r="AJ46" s="98">
        <f t="shared" si="65"/>
        <v>0</v>
      </c>
      <c r="AK46" s="109"/>
      <c r="AL46" s="109"/>
      <c r="AM46" s="109"/>
      <c r="AN46" s="100">
        <f t="shared" si="67"/>
        <v>0</v>
      </c>
      <c r="AO46" s="109"/>
      <c r="AP46" s="109"/>
      <c r="AQ46" s="109"/>
      <c r="AR46" s="98">
        <f t="shared" si="69"/>
        <v>0</v>
      </c>
      <c r="AS46" s="110"/>
      <c r="AT46" s="111"/>
      <c r="AU46" s="107"/>
      <c r="AV46" s="22"/>
      <c r="AW46" s="108"/>
      <c r="AX46" s="109"/>
      <c r="AY46" s="98">
        <f t="shared" si="72"/>
        <v>0</v>
      </c>
      <c r="AZ46" s="109"/>
      <c r="BA46" s="109"/>
      <c r="BB46" s="109"/>
      <c r="BC46" s="100">
        <f t="shared" si="74"/>
        <v>0</v>
      </c>
      <c r="BD46" s="109"/>
      <c r="BE46" s="109"/>
      <c r="BF46" s="109"/>
      <c r="BG46" s="98">
        <f t="shared" si="76"/>
        <v>0</v>
      </c>
      <c r="BH46" s="110"/>
      <c r="BI46" s="111"/>
      <c r="BJ46" s="107"/>
      <c r="BK46" s="22"/>
      <c r="BL46" s="108"/>
      <c r="BM46" s="109"/>
      <c r="BN46" s="98">
        <f t="shared" si="79"/>
        <v>0</v>
      </c>
      <c r="BO46" s="109"/>
      <c r="BP46" s="109"/>
      <c r="BQ46" s="109"/>
      <c r="BR46" s="100">
        <f t="shared" si="81"/>
        <v>0</v>
      </c>
      <c r="BS46" s="109"/>
      <c r="BT46" s="109"/>
      <c r="BU46" s="109"/>
      <c r="BV46" s="98">
        <f t="shared" si="83"/>
        <v>0</v>
      </c>
      <c r="BW46" s="110"/>
      <c r="BX46" s="111"/>
      <c r="BY46" s="107"/>
      <c r="BZ46" s="23"/>
      <c r="CA46" s="108"/>
      <c r="CB46" s="109"/>
      <c r="CC46" s="98">
        <f t="shared" si="86"/>
        <v>0</v>
      </c>
      <c r="CD46" s="109"/>
      <c r="CE46" s="109"/>
      <c r="CF46" s="109"/>
      <c r="CG46" s="100">
        <f t="shared" si="88"/>
        <v>0</v>
      </c>
      <c r="CH46" s="109"/>
      <c r="CI46" s="109"/>
      <c r="CJ46" s="109"/>
      <c r="CK46" s="98">
        <f t="shared" si="90"/>
        <v>0</v>
      </c>
      <c r="CL46" s="110"/>
      <c r="CM46" s="111"/>
      <c r="CN46" s="107"/>
      <c r="CO46" s="22"/>
      <c r="CP46" s="108"/>
      <c r="CQ46" s="109"/>
      <c r="CR46" s="98">
        <f t="shared" si="93"/>
        <v>0</v>
      </c>
      <c r="CS46" s="109"/>
      <c r="CT46" s="109"/>
      <c r="CU46" s="109"/>
      <c r="CV46" s="100">
        <f t="shared" si="95"/>
        <v>0</v>
      </c>
      <c r="CW46" s="109"/>
      <c r="CX46" s="109"/>
      <c r="CY46" s="109"/>
      <c r="CZ46" s="98">
        <f t="shared" si="97"/>
        <v>0</v>
      </c>
      <c r="DA46" s="110"/>
      <c r="DB46" s="111"/>
      <c r="DC46" s="107"/>
      <c r="DD46" s="22"/>
      <c r="DE46" s="108"/>
      <c r="DF46" s="109"/>
      <c r="DG46" s="98">
        <f t="shared" si="100"/>
        <v>0</v>
      </c>
      <c r="DH46" s="109"/>
      <c r="DI46" s="109"/>
      <c r="DJ46" s="109"/>
      <c r="DK46" s="100">
        <f t="shared" si="102"/>
        <v>0</v>
      </c>
      <c r="DL46" s="109"/>
      <c r="DM46" s="109"/>
      <c r="DN46" s="109"/>
      <c r="DO46" s="98">
        <f t="shared" si="104"/>
        <v>0</v>
      </c>
      <c r="DP46" s="110"/>
      <c r="DQ46" s="111"/>
      <c r="DR46" s="107"/>
      <c r="DS46" s="22"/>
      <c r="DT46" s="108"/>
      <c r="DU46" s="109"/>
      <c r="DV46" s="98">
        <f t="shared" si="107"/>
        <v>0</v>
      </c>
      <c r="DW46" s="109"/>
      <c r="DX46" s="109"/>
      <c r="DY46" s="109"/>
      <c r="DZ46" s="100">
        <f t="shared" si="109"/>
        <v>0</v>
      </c>
      <c r="EA46" s="109"/>
      <c r="EB46" s="109"/>
      <c r="EC46" s="109"/>
      <c r="ED46" s="98">
        <f t="shared" si="111"/>
        <v>0</v>
      </c>
      <c r="EE46" s="110"/>
      <c r="EF46" s="111"/>
      <c r="EG46" s="107"/>
      <c r="EH46" s="22"/>
      <c r="EI46" s="108"/>
      <c r="EJ46" s="109"/>
      <c r="EK46" s="98">
        <f t="shared" si="114"/>
        <v>0</v>
      </c>
      <c r="EL46" s="109"/>
      <c r="EM46" s="109"/>
      <c r="EN46" s="109"/>
      <c r="EO46" s="100">
        <f t="shared" si="116"/>
        <v>0</v>
      </c>
      <c r="EP46" s="109"/>
      <c r="EQ46" s="109"/>
      <c r="ER46" s="109"/>
      <c r="ES46" s="98">
        <f t="shared" si="118"/>
        <v>0</v>
      </c>
      <c r="ET46" s="110"/>
      <c r="EU46" s="111"/>
      <c r="EV46" s="107"/>
      <c r="EW46" s="22"/>
      <c r="EX46" s="108"/>
      <c r="EY46" s="109"/>
      <c r="EZ46" s="98">
        <f t="shared" si="121"/>
        <v>0</v>
      </c>
      <c r="FA46" s="109"/>
      <c r="FB46" s="109"/>
      <c r="FC46" s="109"/>
      <c r="FD46" s="100">
        <f t="shared" si="123"/>
        <v>0</v>
      </c>
      <c r="FE46" s="109"/>
      <c r="FF46" s="109"/>
      <c r="FG46" s="109"/>
      <c r="FH46" s="98">
        <f t="shared" si="125"/>
        <v>0</v>
      </c>
      <c r="FI46" s="110"/>
      <c r="FJ46" s="111"/>
      <c r="FK46" s="107"/>
      <c r="FL46" s="22"/>
      <c r="FM46" s="108"/>
      <c r="FN46" s="109"/>
      <c r="FO46" s="98">
        <f t="shared" ref="FO46:FO300" si="2404">SUM(FM46:FN46)</f>
        <v>0</v>
      </c>
      <c r="FP46" s="109"/>
      <c r="FQ46" s="109"/>
      <c r="FR46" s="109"/>
      <c r="FS46" s="100">
        <f t="shared" si="130"/>
        <v>0</v>
      </c>
      <c r="FT46" s="109"/>
      <c r="FU46" s="109"/>
      <c r="FV46" s="109"/>
      <c r="FW46" s="98">
        <f t="shared" si="132"/>
        <v>0</v>
      </c>
      <c r="FX46" s="110"/>
      <c r="FY46" s="111"/>
      <c r="FZ46" s="107"/>
      <c r="GA46" s="22"/>
      <c r="GB46" s="108"/>
      <c r="GC46" s="109"/>
      <c r="GD46" s="98">
        <f t="shared" si="135"/>
        <v>0</v>
      </c>
      <c r="GE46" s="109"/>
      <c r="GF46" s="109"/>
      <c r="GG46" s="109"/>
      <c r="GH46" s="100">
        <f t="shared" si="137"/>
        <v>0</v>
      </c>
      <c r="GI46" s="109"/>
      <c r="GJ46" s="109"/>
      <c r="GK46" s="109"/>
      <c r="GL46" s="98">
        <f t="shared" si="139"/>
        <v>0</v>
      </c>
      <c r="GM46" s="110"/>
      <c r="GN46" s="111"/>
      <c r="GO46" s="107"/>
      <c r="GP46" s="22"/>
      <c r="GQ46" s="108"/>
      <c r="GR46" s="109"/>
      <c r="GS46" s="98">
        <f t="shared" si="142"/>
        <v>0</v>
      </c>
      <c r="GT46" s="109"/>
      <c r="GU46" s="109"/>
      <c r="GV46" s="109"/>
      <c r="GW46" s="100">
        <f t="shared" si="144"/>
        <v>0</v>
      </c>
      <c r="GX46" s="109"/>
      <c r="GY46" s="109"/>
      <c r="GZ46" s="109"/>
      <c r="HA46" s="98">
        <f t="shared" si="146"/>
        <v>0</v>
      </c>
      <c r="HB46" s="110"/>
      <c r="HC46" s="111"/>
      <c r="HD46" s="107"/>
      <c r="HE46" s="22"/>
      <c r="HF46" s="108"/>
      <c r="HG46" s="109"/>
      <c r="HH46" s="98">
        <f t="shared" si="149"/>
        <v>0</v>
      </c>
      <c r="HI46" s="109"/>
      <c r="HJ46" s="109"/>
      <c r="HK46" s="109"/>
      <c r="HL46" s="100">
        <f t="shared" si="151"/>
        <v>0</v>
      </c>
      <c r="HM46" s="109"/>
      <c r="HN46" s="109"/>
      <c r="HO46" s="109"/>
      <c r="HP46" s="98">
        <f t="shared" si="153"/>
        <v>0</v>
      </c>
      <c r="HQ46" s="110"/>
      <c r="HR46" s="111"/>
      <c r="HS46" s="107"/>
      <c r="HT46" s="22"/>
      <c r="HU46" s="108"/>
      <c r="HV46" s="109"/>
      <c r="HW46" s="98">
        <f t="shared" si="156"/>
        <v>0</v>
      </c>
      <c r="HX46" s="109"/>
      <c r="HY46" s="109"/>
      <c r="HZ46" s="109"/>
      <c r="IA46" s="100">
        <f t="shared" si="158"/>
        <v>0</v>
      </c>
      <c r="IB46" s="109"/>
      <c r="IC46" s="109"/>
      <c r="ID46" s="109"/>
      <c r="IE46" s="98">
        <f t="shared" si="160"/>
        <v>0</v>
      </c>
      <c r="IF46" s="110"/>
      <c r="IG46" s="111"/>
      <c r="IH46" s="107"/>
      <c r="II46" s="22"/>
      <c r="IJ46" s="108"/>
      <c r="IK46" s="109"/>
      <c r="IL46" s="98">
        <f t="shared" si="163"/>
        <v>0</v>
      </c>
      <c r="IM46" s="109"/>
      <c r="IN46" s="109"/>
      <c r="IO46" s="109"/>
      <c r="IP46" s="100">
        <f t="shared" si="165"/>
        <v>0</v>
      </c>
      <c r="IQ46" s="109"/>
      <c r="IR46" s="109"/>
      <c r="IS46" s="109"/>
      <c r="IT46" s="98">
        <f t="shared" si="167"/>
        <v>0</v>
      </c>
      <c r="IU46" s="110"/>
      <c r="IV46" s="111"/>
      <c r="IW46" s="107"/>
      <c r="IX46" s="22"/>
      <c r="IY46" s="108"/>
      <c r="IZ46" s="109"/>
      <c r="JA46" s="98">
        <f t="shared" si="170"/>
        <v>0</v>
      </c>
      <c r="JB46" s="109"/>
      <c r="JC46" s="109"/>
      <c r="JD46" s="109"/>
      <c r="JE46" s="100">
        <f t="shared" si="172"/>
        <v>0</v>
      </c>
      <c r="JF46" s="109"/>
      <c r="JG46" s="109"/>
      <c r="JH46" s="109"/>
      <c r="JI46" s="98">
        <f t="shared" si="174"/>
        <v>0</v>
      </c>
      <c r="JJ46" s="110"/>
      <c r="JK46" s="111"/>
      <c r="JL46" s="107"/>
      <c r="JM46" s="22"/>
      <c r="JN46" s="108"/>
      <c r="JO46" s="109"/>
      <c r="JP46" s="98">
        <f t="shared" si="177"/>
        <v>0</v>
      </c>
      <c r="JQ46" s="109"/>
      <c r="JR46" s="109"/>
      <c r="JS46" s="109"/>
      <c r="JT46" s="100">
        <f t="shared" si="179"/>
        <v>0</v>
      </c>
      <c r="JU46" s="109"/>
      <c r="JV46" s="109"/>
      <c r="JW46" s="109"/>
      <c r="JX46" s="98">
        <f t="shared" si="181"/>
        <v>0</v>
      </c>
      <c r="JY46" s="110"/>
      <c r="JZ46" s="111"/>
      <c r="KA46" s="107"/>
      <c r="KB46" s="22"/>
      <c r="KC46" s="108"/>
      <c r="KD46" s="109"/>
      <c r="KE46" s="98">
        <f t="shared" si="184"/>
        <v>0</v>
      </c>
      <c r="KF46" s="109"/>
      <c r="KG46" s="109"/>
      <c r="KH46" s="109"/>
      <c r="KI46" s="100">
        <f t="shared" si="186"/>
        <v>0</v>
      </c>
      <c r="KJ46" s="109"/>
      <c r="KK46" s="109"/>
      <c r="KL46" s="109"/>
      <c r="KM46" s="98">
        <f t="shared" si="188"/>
        <v>0</v>
      </c>
      <c r="KN46" s="110"/>
      <c r="KO46" s="111"/>
      <c r="KP46" s="107"/>
      <c r="KQ46" s="22"/>
      <c r="KR46" s="108"/>
      <c r="KS46" s="109"/>
      <c r="KT46" s="98">
        <f t="shared" si="191"/>
        <v>0</v>
      </c>
      <c r="KU46" s="109"/>
      <c r="KV46" s="109"/>
      <c r="KW46" s="109"/>
      <c r="KX46" s="100">
        <f t="shared" si="193"/>
        <v>0</v>
      </c>
      <c r="KY46" s="109"/>
      <c r="KZ46" s="109"/>
      <c r="LA46" s="109"/>
      <c r="LB46" s="98">
        <f t="shared" si="195"/>
        <v>0</v>
      </c>
      <c r="LC46" s="110"/>
      <c r="LD46" s="111"/>
      <c r="LE46" s="107"/>
      <c r="LF46" s="22"/>
      <c r="LG46" s="108"/>
      <c r="LH46" s="109"/>
      <c r="LI46" s="98">
        <f t="shared" si="198"/>
        <v>0</v>
      </c>
      <c r="LJ46" s="109"/>
      <c r="LK46" s="109"/>
      <c r="LL46" s="109"/>
      <c r="LM46" s="100">
        <f t="shared" si="200"/>
        <v>0</v>
      </c>
      <c r="LN46" s="109"/>
      <c r="LO46" s="109"/>
      <c r="LP46" s="109"/>
      <c r="LQ46" s="98">
        <f t="shared" si="202"/>
        <v>0</v>
      </c>
      <c r="LR46" s="110"/>
      <c r="LS46" s="111"/>
      <c r="LT46" s="107"/>
      <c r="LU46" s="22"/>
      <c r="LV46" s="108"/>
      <c r="LW46" s="109"/>
      <c r="LX46" s="98">
        <f t="shared" si="206"/>
        <v>0</v>
      </c>
      <c r="LY46" s="109"/>
      <c r="LZ46" s="109"/>
      <c r="MA46" s="109"/>
      <c r="MB46" s="100">
        <f t="shared" si="208"/>
        <v>0</v>
      </c>
      <c r="MC46" s="109"/>
      <c r="MD46" s="109"/>
      <c r="ME46" s="109"/>
      <c r="MF46" s="98">
        <f t="shared" si="210"/>
        <v>0</v>
      </c>
      <c r="MG46" s="110"/>
      <c r="MH46" s="111"/>
      <c r="MI46" s="107"/>
      <c r="MJ46" s="22"/>
      <c r="MK46" s="108"/>
      <c r="ML46" s="109"/>
      <c r="MM46" s="98">
        <f t="shared" si="213"/>
        <v>0</v>
      </c>
      <c r="MN46" s="109"/>
      <c r="MO46" s="109"/>
      <c r="MP46" s="109"/>
      <c r="MQ46" s="100">
        <f t="shared" si="215"/>
        <v>0</v>
      </c>
      <c r="MR46" s="109"/>
      <c r="MS46" s="109"/>
      <c r="MT46" s="109"/>
      <c r="MU46" s="98">
        <f t="shared" si="217"/>
        <v>0</v>
      </c>
      <c r="MV46" s="110"/>
      <c r="MW46" s="111"/>
      <c r="MX46" s="107"/>
      <c r="MY46" s="22"/>
      <c r="MZ46" s="108"/>
      <c r="NA46" s="109"/>
      <c r="NB46" s="98">
        <f t="shared" si="220"/>
        <v>0</v>
      </c>
      <c r="NC46" s="109"/>
      <c r="ND46" s="109"/>
      <c r="NE46" s="109"/>
      <c r="NF46" s="100">
        <f t="shared" si="222"/>
        <v>0</v>
      </c>
      <c r="NG46" s="109"/>
      <c r="NH46" s="109"/>
      <c r="NI46" s="109"/>
      <c r="NJ46" s="98">
        <f t="shared" si="224"/>
        <v>0</v>
      </c>
      <c r="NK46" s="110"/>
      <c r="NL46" s="111"/>
      <c r="NM46" s="107"/>
      <c r="NN46" s="22"/>
      <c r="NO46" s="108"/>
      <c r="NP46" s="109"/>
      <c r="NQ46" s="98">
        <f t="shared" si="227"/>
        <v>0</v>
      </c>
      <c r="NR46" s="109"/>
      <c r="NS46" s="109"/>
      <c r="NT46" s="109"/>
      <c r="NU46" s="100">
        <f t="shared" si="229"/>
        <v>0</v>
      </c>
      <c r="NV46" s="109"/>
      <c r="NW46" s="109"/>
      <c r="NX46" s="109"/>
      <c r="NY46" s="98">
        <f t="shared" si="231"/>
        <v>0</v>
      </c>
      <c r="NZ46" s="110"/>
      <c r="OA46" s="111"/>
      <c r="OB46" s="107"/>
      <c r="OC46" s="22"/>
      <c r="OD46" s="108"/>
      <c r="OE46" s="109"/>
      <c r="OF46" s="98">
        <f t="shared" si="234"/>
        <v>0</v>
      </c>
      <c r="OG46" s="109"/>
      <c r="OH46" s="109"/>
      <c r="OI46" s="109"/>
      <c r="OJ46" s="100">
        <f t="shared" si="236"/>
        <v>0</v>
      </c>
      <c r="OK46" s="109"/>
      <c r="OL46" s="109"/>
      <c r="OM46" s="109"/>
      <c r="ON46" s="98">
        <f t="shared" si="238"/>
        <v>0</v>
      </c>
      <c r="OO46" s="110"/>
      <c r="OP46" s="111"/>
      <c r="OQ46" s="107"/>
      <c r="OR46" s="22"/>
      <c r="OS46" s="108"/>
      <c r="OT46" s="109"/>
      <c r="OU46" s="98">
        <f t="shared" si="2190"/>
        <v>0</v>
      </c>
      <c r="OV46" s="109"/>
      <c r="OW46" s="109"/>
      <c r="OX46" s="109"/>
      <c r="OY46" s="100">
        <f t="shared" si="2192"/>
        <v>0</v>
      </c>
      <c r="OZ46" s="109"/>
      <c r="PA46" s="109"/>
      <c r="PB46" s="109"/>
      <c r="PC46" s="98">
        <f t="shared" si="2194"/>
        <v>0</v>
      </c>
      <c r="PD46" s="110"/>
      <c r="PE46" s="111"/>
      <c r="PF46" s="107"/>
      <c r="PG46" s="22"/>
      <c r="PH46" s="108"/>
      <c r="PI46" s="109"/>
      <c r="PJ46" s="98">
        <f t="shared" si="247"/>
        <v>0</v>
      </c>
      <c r="PK46" s="109"/>
      <c r="PL46" s="109"/>
      <c r="PM46" s="109"/>
      <c r="PN46" s="100">
        <f t="shared" si="249"/>
        <v>0</v>
      </c>
      <c r="PO46" s="109"/>
      <c r="PP46" s="109"/>
      <c r="PQ46" s="109"/>
      <c r="PR46" s="98">
        <f t="shared" si="251"/>
        <v>0</v>
      </c>
      <c r="PS46" s="110"/>
      <c r="PT46" s="111"/>
      <c r="PU46" s="107"/>
      <c r="PV46" s="22"/>
      <c r="PW46" s="108"/>
      <c r="PX46" s="109"/>
      <c r="PY46" s="98">
        <f t="shared" si="254"/>
        <v>0</v>
      </c>
      <c r="PZ46" s="109"/>
      <c r="QA46" s="109"/>
      <c r="QB46" s="109"/>
      <c r="QC46" s="100">
        <f t="shared" si="256"/>
        <v>0</v>
      </c>
      <c r="QD46" s="109"/>
      <c r="QE46" s="109"/>
      <c r="QF46" s="109"/>
      <c r="QG46" s="98">
        <f t="shared" si="258"/>
        <v>0</v>
      </c>
      <c r="QH46" s="110"/>
      <c r="QI46" s="111"/>
      <c r="QJ46" s="107"/>
      <c r="QK46" s="22"/>
      <c r="QL46" s="108"/>
      <c r="QM46" s="109"/>
      <c r="QN46" s="98">
        <f t="shared" si="261"/>
        <v>0</v>
      </c>
      <c r="QO46" s="109"/>
      <c r="QP46" s="109"/>
      <c r="QQ46" s="109"/>
      <c r="QR46" s="100">
        <f t="shared" si="263"/>
        <v>0</v>
      </c>
      <c r="QS46" s="109"/>
      <c r="QT46" s="109"/>
      <c r="QU46" s="109"/>
      <c r="QV46" s="98">
        <f t="shared" si="265"/>
        <v>0</v>
      </c>
      <c r="QW46" s="110"/>
      <c r="QX46" s="111"/>
      <c r="QY46" s="107"/>
      <c r="QZ46" s="22"/>
      <c r="RA46" s="108"/>
      <c r="RB46" s="109"/>
      <c r="RC46" s="98">
        <f t="shared" si="268"/>
        <v>0</v>
      </c>
      <c r="RD46" s="109"/>
      <c r="RE46" s="109"/>
      <c r="RF46" s="109"/>
      <c r="RG46" s="100">
        <f t="shared" si="270"/>
        <v>0</v>
      </c>
      <c r="RH46" s="109"/>
      <c r="RI46" s="109"/>
      <c r="RJ46" s="109"/>
      <c r="RK46" s="98">
        <f t="shared" si="272"/>
        <v>0</v>
      </c>
      <c r="RL46" s="110"/>
      <c r="RM46" s="111"/>
      <c r="RN46" s="107"/>
      <c r="RO46" s="22"/>
      <c r="RP46" s="108"/>
      <c r="RQ46" s="109"/>
      <c r="RR46" s="98">
        <f t="shared" si="275"/>
        <v>0</v>
      </c>
      <c r="RS46" s="109"/>
      <c r="RT46" s="109"/>
      <c r="RU46" s="109"/>
      <c r="RV46" s="100">
        <f t="shared" si="277"/>
        <v>0</v>
      </c>
      <c r="RW46" s="109"/>
      <c r="RX46" s="109"/>
      <c r="RY46" s="109"/>
      <c r="RZ46" s="98">
        <f t="shared" si="279"/>
        <v>0</v>
      </c>
      <c r="SA46" s="110"/>
      <c r="SB46" s="111"/>
      <c r="SC46" s="107"/>
      <c r="SD46" s="22"/>
      <c r="SE46" s="108"/>
      <c r="SF46" s="109"/>
      <c r="SG46" s="98">
        <f t="shared" si="282"/>
        <v>0</v>
      </c>
      <c r="SH46" s="109"/>
      <c r="SI46" s="109"/>
      <c r="SJ46" s="109"/>
      <c r="SK46" s="100">
        <f t="shared" si="284"/>
        <v>0</v>
      </c>
      <c r="SL46" s="109"/>
      <c r="SM46" s="109"/>
      <c r="SN46" s="109"/>
      <c r="SO46" s="98">
        <f t="shared" si="286"/>
        <v>0</v>
      </c>
      <c r="SP46" s="110"/>
      <c r="SQ46" s="111"/>
      <c r="SR46" s="107"/>
      <c r="SS46" s="22"/>
      <c r="ST46" s="108"/>
      <c r="SU46" s="109"/>
      <c r="SV46" s="98">
        <f t="shared" si="289"/>
        <v>0</v>
      </c>
      <c r="SW46" s="109"/>
      <c r="SX46" s="109"/>
      <c r="SY46" s="109"/>
      <c r="SZ46" s="100">
        <f t="shared" si="291"/>
        <v>0</v>
      </c>
      <c r="TA46" s="109"/>
      <c r="TB46" s="109"/>
      <c r="TC46" s="109"/>
      <c r="TD46" s="98">
        <f t="shared" si="293"/>
        <v>0</v>
      </c>
      <c r="TE46" s="110"/>
      <c r="TF46" s="111"/>
      <c r="TG46" s="107"/>
      <c r="TH46" s="22"/>
      <c r="TI46" s="108"/>
      <c r="TJ46" s="109"/>
      <c r="TK46" s="98">
        <f t="shared" si="296"/>
        <v>0</v>
      </c>
      <c r="TL46" s="109"/>
      <c r="TM46" s="109"/>
      <c r="TN46" s="109"/>
      <c r="TO46" s="100">
        <f t="shared" si="298"/>
        <v>0</v>
      </c>
      <c r="TP46" s="109"/>
      <c r="TQ46" s="109"/>
      <c r="TR46" s="109"/>
      <c r="TS46" s="98">
        <f t="shared" si="300"/>
        <v>0</v>
      </c>
      <c r="TT46" s="110"/>
      <c r="TU46" s="111"/>
      <c r="TV46" s="107"/>
      <c r="TW46" s="22"/>
      <c r="TX46" s="108"/>
      <c r="TY46" s="109"/>
      <c r="TZ46" s="98">
        <f t="shared" si="303"/>
        <v>0</v>
      </c>
      <c r="UA46" s="109"/>
      <c r="UB46" s="109"/>
      <c r="UC46" s="109"/>
      <c r="UD46" s="100">
        <f t="shared" si="305"/>
        <v>0</v>
      </c>
      <c r="UE46" s="109"/>
      <c r="UF46" s="109"/>
      <c r="UG46" s="109"/>
      <c r="UH46" s="98">
        <f t="shared" si="307"/>
        <v>0</v>
      </c>
      <c r="UI46" s="110"/>
      <c r="UJ46" s="111"/>
      <c r="UK46" s="107"/>
      <c r="UL46" s="22"/>
      <c r="UM46" s="108"/>
      <c r="UN46" s="109"/>
      <c r="UO46" s="98">
        <f t="shared" si="310"/>
        <v>0</v>
      </c>
      <c r="UP46" s="109"/>
      <c r="UQ46" s="109"/>
      <c r="UR46" s="109"/>
      <c r="US46" s="100">
        <f t="shared" si="312"/>
        <v>0</v>
      </c>
      <c r="UT46" s="109"/>
      <c r="UU46" s="109"/>
      <c r="UV46" s="109"/>
      <c r="UW46" s="98">
        <f t="shared" si="314"/>
        <v>0</v>
      </c>
      <c r="UX46" s="110"/>
      <c r="UY46" s="111"/>
      <c r="UZ46" s="107"/>
      <c r="VA46" s="22"/>
      <c r="VB46" s="108"/>
      <c r="VC46" s="109"/>
      <c r="VD46" s="98">
        <f t="shared" si="317"/>
        <v>0</v>
      </c>
      <c r="VE46" s="109"/>
      <c r="VF46" s="109"/>
      <c r="VG46" s="109"/>
      <c r="VH46" s="100">
        <f t="shared" si="319"/>
        <v>0</v>
      </c>
      <c r="VI46" s="109"/>
      <c r="VJ46" s="109"/>
      <c r="VK46" s="109"/>
      <c r="VL46" s="98">
        <f t="shared" si="321"/>
        <v>0</v>
      </c>
      <c r="VM46" s="110"/>
      <c r="VN46" s="111"/>
      <c r="VO46" s="107"/>
      <c r="VP46" s="22"/>
      <c r="VQ46" s="108"/>
      <c r="VR46" s="109"/>
      <c r="VS46" s="98">
        <f t="shared" si="324"/>
        <v>0</v>
      </c>
      <c r="VT46" s="109"/>
      <c r="VU46" s="109"/>
      <c r="VV46" s="109"/>
      <c r="VW46" s="100">
        <f t="shared" si="326"/>
        <v>0</v>
      </c>
      <c r="VX46" s="109"/>
      <c r="VY46" s="109"/>
      <c r="VZ46" s="109"/>
      <c r="WA46" s="98">
        <f t="shared" si="328"/>
        <v>0</v>
      </c>
      <c r="WB46" s="110"/>
      <c r="WC46" s="111"/>
      <c r="WD46" s="107"/>
      <c r="WE46" s="22"/>
    </row>
    <row r="47" spans="1:603" ht="16.5" customHeight="1">
      <c r="A47" s="94"/>
      <c r="B47" s="105" t="s">
        <v>240</v>
      </c>
      <c r="C47" s="106" t="s">
        <v>57</v>
      </c>
      <c r="D47" s="108"/>
      <c r="E47" s="109"/>
      <c r="F47" s="98">
        <f t="shared" si="51"/>
        <v>0</v>
      </c>
      <c r="G47" s="109"/>
      <c r="H47" s="109"/>
      <c r="I47" s="109"/>
      <c r="J47" s="100">
        <f t="shared" si="53"/>
        <v>0</v>
      </c>
      <c r="K47" s="109"/>
      <c r="L47" s="109"/>
      <c r="M47" s="109"/>
      <c r="N47" s="98">
        <f t="shared" si="55"/>
        <v>0</v>
      </c>
      <c r="O47" s="110"/>
      <c r="P47" s="111"/>
      <c r="Q47" s="107"/>
      <c r="R47" s="22"/>
      <c r="S47" s="108"/>
      <c r="T47" s="109"/>
      <c r="U47" s="98">
        <f t="shared" si="58"/>
        <v>0</v>
      </c>
      <c r="V47" s="109"/>
      <c r="W47" s="109"/>
      <c r="X47" s="109"/>
      <c r="Y47" s="100">
        <f t="shared" si="60"/>
        <v>0</v>
      </c>
      <c r="Z47" s="109"/>
      <c r="AA47" s="109"/>
      <c r="AB47" s="109"/>
      <c r="AC47" s="98">
        <f t="shared" si="62"/>
        <v>0</v>
      </c>
      <c r="AD47" s="110"/>
      <c r="AE47" s="111"/>
      <c r="AF47" s="107"/>
      <c r="AG47" s="22"/>
      <c r="AH47" s="108"/>
      <c r="AI47" s="109"/>
      <c r="AJ47" s="98">
        <f t="shared" si="65"/>
        <v>0</v>
      </c>
      <c r="AK47" s="109"/>
      <c r="AL47" s="109"/>
      <c r="AM47" s="109"/>
      <c r="AN47" s="100">
        <f t="shared" si="67"/>
        <v>0</v>
      </c>
      <c r="AO47" s="109"/>
      <c r="AP47" s="109"/>
      <c r="AQ47" s="109"/>
      <c r="AR47" s="98">
        <f t="shared" si="69"/>
        <v>0</v>
      </c>
      <c r="AS47" s="110"/>
      <c r="AT47" s="111"/>
      <c r="AU47" s="107"/>
      <c r="AV47" s="22"/>
      <c r="AW47" s="108"/>
      <c r="AX47" s="109"/>
      <c r="AY47" s="98">
        <f t="shared" si="72"/>
        <v>0</v>
      </c>
      <c r="AZ47" s="109"/>
      <c r="BA47" s="109"/>
      <c r="BB47" s="109"/>
      <c r="BC47" s="100">
        <f t="shared" si="74"/>
        <v>0</v>
      </c>
      <c r="BD47" s="109"/>
      <c r="BE47" s="109"/>
      <c r="BF47" s="109"/>
      <c r="BG47" s="98">
        <f t="shared" si="76"/>
        <v>0</v>
      </c>
      <c r="BH47" s="110"/>
      <c r="BI47" s="111"/>
      <c r="BJ47" s="107"/>
      <c r="BK47" s="22"/>
      <c r="BL47" s="108"/>
      <c r="BM47" s="109"/>
      <c r="BN47" s="98">
        <f t="shared" si="79"/>
        <v>0</v>
      </c>
      <c r="BO47" s="109"/>
      <c r="BP47" s="109"/>
      <c r="BQ47" s="109"/>
      <c r="BR47" s="100">
        <f t="shared" si="81"/>
        <v>0</v>
      </c>
      <c r="BS47" s="109"/>
      <c r="BT47" s="109"/>
      <c r="BU47" s="109"/>
      <c r="BV47" s="98">
        <f t="shared" si="83"/>
        <v>0</v>
      </c>
      <c r="BW47" s="110"/>
      <c r="BX47" s="111"/>
      <c r="BY47" s="107"/>
      <c r="BZ47" s="23"/>
      <c r="CA47" s="108"/>
      <c r="CB47" s="109"/>
      <c r="CC47" s="98">
        <f t="shared" si="86"/>
        <v>0</v>
      </c>
      <c r="CD47" s="109"/>
      <c r="CE47" s="109"/>
      <c r="CF47" s="109"/>
      <c r="CG47" s="100">
        <f t="shared" si="88"/>
        <v>0</v>
      </c>
      <c r="CH47" s="109"/>
      <c r="CI47" s="109"/>
      <c r="CJ47" s="109"/>
      <c r="CK47" s="98">
        <f t="shared" si="90"/>
        <v>0</v>
      </c>
      <c r="CL47" s="110"/>
      <c r="CM47" s="111"/>
      <c r="CN47" s="107"/>
      <c r="CO47" s="22"/>
      <c r="CP47" s="108"/>
      <c r="CQ47" s="109"/>
      <c r="CR47" s="98">
        <f t="shared" si="93"/>
        <v>0</v>
      </c>
      <c r="CS47" s="109"/>
      <c r="CT47" s="109"/>
      <c r="CU47" s="109"/>
      <c r="CV47" s="100">
        <f t="shared" si="95"/>
        <v>0</v>
      </c>
      <c r="CW47" s="109"/>
      <c r="CX47" s="109"/>
      <c r="CY47" s="109"/>
      <c r="CZ47" s="98">
        <f t="shared" si="97"/>
        <v>0</v>
      </c>
      <c r="DA47" s="110"/>
      <c r="DB47" s="111"/>
      <c r="DC47" s="107"/>
      <c r="DD47" s="22"/>
      <c r="DE47" s="108"/>
      <c r="DF47" s="109"/>
      <c r="DG47" s="98">
        <f t="shared" si="100"/>
        <v>0</v>
      </c>
      <c r="DH47" s="109"/>
      <c r="DI47" s="109"/>
      <c r="DJ47" s="109"/>
      <c r="DK47" s="100">
        <f t="shared" si="102"/>
        <v>0</v>
      </c>
      <c r="DL47" s="109"/>
      <c r="DM47" s="109"/>
      <c r="DN47" s="109"/>
      <c r="DO47" s="98">
        <f t="shared" si="104"/>
        <v>0</v>
      </c>
      <c r="DP47" s="110"/>
      <c r="DQ47" s="111"/>
      <c r="DR47" s="107"/>
      <c r="DS47" s="22"/>
      <c r="DT47" s="108"/>
      <c r="DU47" s="109"/>
      <c r="DV47" s="98">
        <f t="shared" si="107"/>
        <v>0</v>
      </c>
      <c r="DW47" s="109"/>
      <c r="DX47" s="109"/>
      <c r="DY47" s="109"/>
      <c r="DZ47" s="100">
        <f t="shared" si="109"/>
        <v>0</v>
      </c>
      <c r="EA47" s="109"/>
      <c r="EB47" s="109"/>
      <c r="EC47" s="109"/>
      <c r="ED47" s="98">
        <f t="shared" si="111"/>
        <v>0</v>
      </c>
      <c r="EE47" s="110"/>
      <c r="EF47" s="111"/>
      <c r="EG47" s="107"/>
      <c r="EH47" s="22"/>
      <c r="EI47" s="108"/>
      <c r="EJ47" s="109"/>
      <c r="EK47" s="98">
        <f t="shared" si="114"/>
        <v>0</v>
      </c>
      <c r="EL47" s="109"/>
      <c r="EM47" s="109"/>
      <c r="EN47" s="109"/>
      <c r="EO47" s="100">
        <f t="shared" si="116"/>
        <v>0</v>
      </c>
      <c r="EP47" s="109"/>
      <c r="EQ47" s="109"/>
      <c r="ER47" s="109"/>
      <c r="ES47" s="98">
        <f t="shared" si="118"/>
        <v>0</v>
      </c>
      <c r="ET47" s="110"/>
      <c r="EU47" s="111"/>
      <c r="EV47" s="107"/>
      <c r="EW47" s="22"/>
      <c r="EX47" s="108"/>
      <c r="EY47" s="109"/>
      <c r="EZ47" s="98">
        <f t="shared" si="121"/>
        <v>0</v>
      </c>
      <c r="FA47" s="109"/>
      <c r="FB47" s="109"/>
      <c r="FC47" s="109"/>
      <c r="FD47" s="100">
        <f t="shared" si="123"/>
        <v>0</v>
      </c>
      <c r="FE47" s="109"/>
      <c r="FF47" s="109"/>
      <c r="FG47" s="109"/>
      <c r="FH47" s="98">
        <f t="shared" si="125"/>
        <v>0</v>
      </c>
      <c r="FI47" s="110"/>
      <c r="FJ47" s="111"/>
      <c r="FK47" s="107"/>
      <c r="FL47" s="22"/>
      <c r="FM47" s="108"/>
      <c r="FN47" s="109"/>
      <c r="FO47" s="98">
        <f t="shared" si="2404"/>
        <v>0</v>
      </c>
      <c r="FP47" s="109"/>
      <c r="FQ47" s="109"/>
      <c r="FR47" s="109"/>
      <c r="FS47" s="100">
        <f t="shared" si="130"/>
        <v>0</v>
      </c>
      <c r="FT47" s="109"/>
      <c r="FU47" s="109"/>
      <c r="FV47" s="109"/>
      <c r="FW47" s="98">
        <f t="shared" si="132"/>
        <v>0</v>
      </c>
      <c r="FX47" s="110"/>
      <c r="FY47" s="111"/>
      <c r="FZ47" s="107"/>
      <c r="GA47" s="22"/>
      <c r="GB47" s="108"/>
      <c r="GC47" s="109"/>
      <c r="GD47" s="98">
        <f t="shared" si="135"/>
        <v>0</v>
      </c>
      <c r="GE47" s="109"/>
      <c r="GF47" s="109"/>
      <c r="GG47" s="109"/>
      <c r="GH47" s="100">
        <f t="shared" si="137"/>
        <v>0</v>
      </c>
      <c r="GI47" s="109"/>
      <c r="GJ47" s="109"/>
      <c r="GK47" s="109"/>
      <c r="GL47" s="98">
        <f t="shared" si="139"/>
        <v>0</v>
      </c>
      <c r="GM47" s="110"/>
      <c r="GN47" s="111"/>
      <c r="GO47" s="107"/>
      <c r="GP47" s="22"/>
      <c r="GQ47" s="108"/>
      <c r="GR47" s="109"/>
      <c r="GS47" s="98">
        <f t="shared" si="142"/>
        <v>0</v>
      </c>
      <c r="GT47" s="109"/>
      <c r="GU47" s="109"/>
      <c r="GV47" s="109"/>
      <c r="GW47" s="100">
        <f t="shared" si="144"/>
        <v>0</v>
      </c>
      <c r="GX47" s="109"/>
      <c r="GY47" s="109"/>
      <c r="GZ47" s="109"/>
      <c r="HA47" s="98">
        <f t="shared" si="146"/>
        <v>0</v>
      </c>
      <c r="HB47" s="110"/>
      <c r="HC47" s="111"/>
      <c r="HD47" s="107"/>
      <c r="HE47" s="22"/>
      <c r="HF47" s="108"/>
      <c r="HG47" s="109"/>
      <c r="HH47" s="98">
        <f t="shared" si="149"/>
        <v>0</v>
      </c>
      <c r="HI47" s="109"/>
      <c r="HJ47" s="109"/>
      <c r="HK47" s="109"/>
      <c r="HL47" s="100">
        <f t="shared" si="151"/>
        <v>0</v>
      </c>
      <c r="HM47" s="109"/>
      <c r="HN47" s="109"/>
      <c r="HO47" s="109"/>
      <c r="HP47" s="98">
        <f t="shared" si="153"/>
        <v>0</v>
      </c>
      <c r="HQ47" s="110"/>
      <c r="HR47" s="111"/>
      <c r="HS47" s="107"/>
      <c r="HT47" s="22"/>
      <c r="HU47" s="108"/>
      <c r="HV47" s="109"/>
      <c r="HW47" s="98">
        <f t="shared" si="156"/>
        <v>0</v>
      </c>
      <c r="HX47" s="109"/>
      <c r="HY47" s="109"/>
      <c r="HZ47" s="109"/>
      <c r="IA47" s="100">
        <f t="shared" si="158"/>
        <v>0</v>
      </c>
      <c r="IB47" s="109"/>
      <c r="IC47" s="109"/>
      <c r="ID47" s="109"/>
      <c r="IE47" s="98">
        <f t="shared" si="160"/>
        <v>0</v>
      </c>
      <c r="IF47" s="110"/>
      <c r="IG47" s="111"/>
      <c r="IH47" s="107"/>
      <c r="II47" s="22"/>
      <c r="IJ47" s="108"/>
      <c r="IK47" s="109"/>
      <c r="IL47" s="98">
        <f t="shared" si="163"/>
        <v>0</v>
      </c>
      <c r="IM47" s="109"/>
      <c r="IN47" s="109"/>
      <c r="IO47" s="109"/>
      <c r="IP47" s="100">
        <f t="shared" si="165"/>
        <v>0</v>
      </c>
      <c r="IQ47" s="109"/>
      <c r="IR47" s="109"/>
      <c r="IS47" s="109"/>
      <c r="IT47" s="98">
        <f t="shared" si="167"/>
        <v>0</v>
      </c>
      <c r="IU47" s="110"/>
      <c r="IV47" s="111"/>
      <c r="IW47" s="107"/>
      <c r="IX47" s="22"/>
      <c r="IY47" s="108"/>
      <c r="IZ47" s="109"/>
      <c r="JA47" s="98">
        <f t="shared" si="170"/>
        <v>0</v>
      </c>
      <c r="JB47" s="109"/>
      <c r="JC47" s="109"/>
      <c r="JD47" s="109"/>
      <c r="JE47" s="100">
        <f t="shared" si="172"/>
        <v>0</v>
      </c>
      <c r="JF47" s="109"/>
      <c r="JG47" s="109"/>
      <c r="JH47" s="109"/>
      <c r="JI47" s="98">
        <f t="shared" si="174"/>
        <v>0</v>
      </c>
      <c r="JJ47" s="110"/>
      <c r="JK47" s="111"/>
      <c r="JL47" s="107"/>
      <c r="JM47" s="22"/>
      <c r="JN47" s="108"/>
      <c r="JO47" s="109"/>
      <c r="JP47" s="98">
        <f t="shared" si="177"/>
        <v>0</v>
      </c>
      <c r="JQ47" s="109"/>
      <c r="JR47" s="109"/>
      <c r="JS47" s="109"/>
      <c r="JT47" s="100">
        <f t="shared" si="179"/>
        <v>0</v>
      </c>
      <c r="JU47" s="109"/>
      <c r="JV47" s="109"/>
      <c r="JW47" s="109"/>
      <c r="JX47" s="98">
        <f t="shared" si="181"/>
        <v>0</v>
      </c>
      <c r="JY47" s="110"/>
      <c r="JZ47" s="111"/>
      <c r="KA47" s="107"/>
      <c r="KB47" s="22"/>
      <c r="KC47" s="108"/>
      <c r="KD47" s="109"/>
      <c r="KE47" s="98">
        <f t="shared" si="184"/>
        <v>0</v>
      </c>
      <c r="KF47" s="109"/>
      <c r="KG47" s="109"/>
      <c r="KH47" s="109"/>
      <c r="KI47" s="100">
        <f t="shared" si="186"/>
        <v>0</v>
      </c>
      <c r="KJ47" s="109"/>
      <c r="KK47" s="109"/>
      <c r="KL47" s="109"/>
      <c r="KM47" s="98">
        <f t="shared" si="188"/>
        <v>0</v>
      </c>
      <c r="KN47" s="110"/>
      <c r="KO47" s="111"/>
      <c r="KP47" s="107"/>
      <c r="KQ47" s="22"/>
      <c r="KR47" s="108"/>
      <c r="KS47" s="109"/>
      <c r="KT47" s="98">
        <f t="shared" si="191"/>
        <v>0</v>
      </c>
      <c r="KU47" s="109"/>
      <c r="KV47" s="109"/>
      <c r="KW47" s="109"/>
      <c r="KX47" s="100">
        <f t="shared" si="193"/>
        <v>0</v>
      </c>
      <c r="KY47" s="109"/>
      <c r="KZ47" s="109"/>
      <c r="LA47" s="109"/>
      <c r="LB47" s="98">
        <f t="shared" si="195"/>
        <v>0</v>
      </c>
      <c r="LC47" s="110"/>
      <c r="LD47" s="111"/>
      <c r="LE47" s="107"/>
      <c r="LF47" s="22"/>
      <c r="LG47" s="108"/>
      <c r="LH47" s="109"/>
      <c r="LI47" s="98">
        <f t="shared" si="198"/>
        <v>0</v>
      </c>
      <c r="LJ47" s="109"/>
      <c r="LK47" s="109"/>
      <c r="LL47" s="109"/>
      <c r="LM47" s="100">
        <f t="shared" si="200"/>
        <v>0</v>
      </c>
      <c r="LN47" s="109"/>
      <c r="LO47" s="109"/>
      <c r="LP47" s="109"/>
      <c r="LQ47" s="98">
        <f t="shared" si="202"/>
        <v>0</v>
      </c>
      <c r="LR47" s="110"/>
      <c r="LS47" s="111"/>
      <c r="LT47" s="107"/>
      <c r="LU47" s="22"/>
      <c r="LV47" s="108"/>
      <c r="LW47" s="109"/>
      <c r="LX47" s="98">
        <f t="shared" si="206"/>
        <v>0</v>
      </c>
      <c r="LY47" s="109"/>
      <c r="LZ47" s="109"/>
      <c r="MA47" s="109"/>
      <c r="MB47" s="100">
        <f t="shared" si="208"/>
        <v>0</v>
      </c>
      <c r="MC47" s="109"/>
      <c r="MD47" s="109"/>
      <c r="ME47" s="109"/>
      <c r="MF47" s="98">
        <f t="shared" si="210"/>
        <v>0</v>
      </c>
      <c r="MG47" s="110"/>
      <c r="MH47" s="111"/>
      <c r="MI47" s="107"/>
      <c r="MJ47" s="22"/>
      <c r="MK47" s="108"/>
      <c r="ML47" s="109"/>
      <c r="MM47" s="98">
        <f t="shared" si="213"/>
        <v>0</v>
      </c>
      <c r="MN47" s="109"/>
      <c r="MO47" s="109"/>
      <c r="MP47" s="109"/>
      <c r="MQ47" s="100">
        <f t="shared" si="215"/>
        <v>0</v>
      </c>
      <c r="MR47" s="109"/>
      <c r="MS47" s="109"/>
      <c r="MT47" s="109"/>
      <c r="MU47" s="98">
        <f t="shared" si="217"/>
        <v>0</v>
      </c>
      <c r="MV47" s="110"/>
      <c r="MW47" s="111"/>
      <c r="MX47" s="107"/>
      <c r="MY47" s="22"/>
      <c r="MZ47" s="108"/>
      <c r="NA47" s="109"/>
      <c r="NB47" s="98">
        <f t="shared" si="220"/>
        <v>0</v>
      </c>
      <c r="NC47" s="109"/>
      <c r="ND47" s="109"/>
      <c r="NE47" s="109"/>
      <c r="NF47" s="100">
        <f t="shared" si="222"/>
        <v>0</v>
      </c>
      <c r="NG47" s="109"/>
      <c r="NH47" s="109"/>
      <c r="NI47" s="109"/>
      <c r="NJ47" s="98">
        <f t="shared" si="224"/>
        <v>0</v>
      </c>
      <c r="NK47" s="110"/>
      <c r="NL47" s="111"/>
      <c r="NM47" s="107"/>
      <c r="NN47" s="22"/>
      <c r="NO47" s="108"/>
      <c r="NP47" s="109"/>
      <c r="NQ47" s="98">
        <f t="shared" si="227"/>
        <v>0</v>
      </c>
      <c r="NR47" s="109"/>
      <c r="NS47" s="109"/>
      <c r="NT47" s="109"/>
      <c r="NU47" s="100">
        <f t="shared" si="229"/>
        <v>0</v>
      </c>
      <c r="NV47" s="109"/>
      <c r="NW47" s="109"/>
      <c r="NX47" s="109"/>
      <c r="NY47" s="98">
        <f t="shared" si="231"/>
        <v>0</v>
      </c>
      <c r="NZ47" s="110"/>
      <c r="OA47" s="111"/>
      <c r="OB47" s="107"/>
      <c r="OC47" s="22"/>
      <c r="OD47" s="108"/>
      <c r="OE47" s="109"/>
      <c r="OF47" s="98">
        <f t="shared" si="234"/>
        <v>0</v>
      </c>
      <c r="OG47" s="109"/>
      <c r="OH47" s="109"/>
      <c r="OI47" s="109"/>
      <c r="OJ47" s="100">
        <f t="shared" si="236"/>
        <v>0</v>
      </c>
      <c r="OK47" s="109"/>
      <c r="OL47" s="109"/>
      <c r="OM47" s="109"/>
      <c r="ON47" s="98">
        <f t="shared" si="238"/>
        <v>0</v>
      </c>
      <c r="OO47" s="110"/>
      <c r="OP47" s="111"/>
      <c r="OQ47" s="107"/>
      <c r="OR47" s="22"/>
      <c r="OS47" s="108"/>
      <c r="OT47" s="109"/>
      <c r="OU47" s="98">
        <f t="shared" si="2190"/>
        <v>0</v>
      </c>
      <c r="OV47" s="109"/>
      <c r="OW47" s="109"/>
      <c r="OX47" s="109"/>
      <c r="OY47" s="100">
        <f t="shared" si="2192"/>
        <v>0</v>
      </c>
      <c r="OZ47" s="109"/>
      <c r="PA47" s="109"/>
      <c r="PB47" s="109"/>
      <c r="PC47" s="98">
        <f t="shared" si="2194"/>
        <v>0</v>
      </c>
      <c r="PD47" s="110"/>
      <c r="PE47" s="111"/>
      <c r="PF47" s="107"/>
      <c r="PG47" s="22"/>
      <c r="PH47" s="108"/>
      <c r="PI47" s="109"/>
      <c r="PJ47" s="98">
        <f t="shared" si="247"/>
        <v>0</v>
      </c>
      <c r="PK47" s="109"/>
      <c r="PL47" s="109"/>
      <c r="PM47" s="109"/>
      <c r="PN47" s="100">
        <f t="shared" si="249"/>
        <v>0</v>
      </c>
      <c r="PO47" s="109"/>
      <c r="PP47" s="109"/>
      <c r="PQ47" s="109"/>
      <c r="PR47" s="98">
        <f t="shared" si="251"/>
        <v>0</v>
      </c>
      <c r="PS47" s="110"/>
      <c r="PT47" s="111"/>
      <c r="PU47" s="107"/>
      <c r="PV47" s="22"/>
      <c r="PW47" s="108"/>
      <c r="PX47" s="109"/>
      <c r="PY47" s="98">
        <f t="shared" si="254"/>
        <v>0</v>
      </c>
      <c r="PZ47" s="109"/>
      <c r="QA47" s="109"/>
      <c r="QB47" s="109"/>
      <c r="QC47" s="100">
        <f t="shared" si="256"/>
        <v>0</v>
      </c>
      <c r="QD47" s="109"/>
      <c r="QE47" s="109"/>
      <c r="QF47" s="109"/>
      <c r="QG47" s="98">
        <f t="shared" si="258"/>
        <v>0</v>
      </c>
      <c r="QH47" s="110"/>
      <c r="QI47" s="111"/>
      <c r="QJ47" s="107"/>
      <c r="QK47" s="22"/>
      <c r="QL47" s="108"/>
      <c r="QM47" s="109"/>
      <c r="QN47" s="98">
        <f t="shared" si="261"/>
        <v>0</v>
      </c>
      <c r="QO47" s="109"/>
      <c r="QP47" s="109"/>
      <c r="QQ47" s="109"/>
      <c r="QR47" s="100">
        <f t="shared" si="263"/>
        <v>0</v>
      </c>
      <c r="QS47" s="109"/>
      <c r="QT47" s="109"/>
      <c r="QU47" s="109"/>
      <c r="QV47" s="98">
        <f t="shared" si="265"/>
        <v>0</v>
      </c>
      <c r="QW47" s="110"/>
      <c r="QX47" s="111"/>
      <c r="QY47" s="107"/>
      <c r="QZ47" s="22"/>
      <c r="RA47" s="108"/>
      <c r="RB47" s="109"/>
      <c r="RC47" s="98">
        <f t="shared" si="268"/>
        <v>0</v>
      </c>
      <c r="RD47" s="109"/>
      <c r="RE47" s="109"/>
      <c r="RF47" s="109"/>
      <c r="RG47" s="100">
        <f t="shared" si="270"/>
        <v>0</v>
      </c>
      <c r="RH47" s="109"/>
      <c r="RI47" s="109"/>
      <c r="RJ47" s="109"/>
      <c r="RK47" s="98">
        <f t="shared" si="272"/>
        <v>0</v>
      </c>
      <c r="RL47" s="110"/>
      <c r="RM47" s="111"/>
      <c r="RN47" s="107"/>
      <c r="RO47" s="22"/>
      <c r="RP47" s="108"/>
      <c r="RQ47" s="109"/>
      <c r="RR47" s="98">
        <f t="shared" si="275"/>
        <v>0</v>
      </c>
      <c r="RS47" s="109"/>
      <c r="RT47" s="109"/>
      <c r="RU47" s="109"/>
      <c r="RV47" s="100">
        <f t="shared" si="277"/>
        <v>0</v>
      </c>
      <c r="RW47" s="109"/>
      <c r="RX47" s="109"/>
      <c r="RY47" s="109"/>
      <c r="RZ47" s="98">
        <f t="shared" si="279"/>
        <v>0</v>
      </c>
      <c r="SA47" s="110"/>
      <c r="SB47" s="111"/>
      <c r="SC47" s="107"/>
      <c r="SD47" s="22"/>
      <c r="SE47" s="108"/>
      <c r="SF47" s="109"/>
      <c r="SG47" s="98">
        <f t="shared" si="282"/>
        <v>0</v>
      </c>
      <c r="SH47" s="109"/>
      <c r="SI47" s="109"/>
      <c r="SJ47" s="109"/>
      <c r="SK47" s="100">
        <f t="shared" si="284"/>
        <v>0</v>
      </c>
      <c r="SL47" s="109"/>
      <c r="SM47" s="109"/>
      <c r="SN47" s="109"/>
      <c r="SO47" s="98">
        <f t="shared" si="286"/>
        <v>0</v>
      </c>
      <c r="SP47" s="110"/>
      <c r="SQ47" s="111"/>
      <c r="SR47" s="107"/>
      <c r="SS47" s="22"/>
      <c r="ST47" s="108"/>
      <c r="SU47" s="109"/>
      <c r="SV47" s="98">
        <f t="shared" si="289"/>
        <v>0</v>
      </c>
      <c r="SW47" s="109"/>
      <c r="SX47" s="109"/>
      <c r="SY47" s="109"/>
      <c r="SZ47" s="100">
        <f t="shared" si="291"/>
        <v>0</v>
      </c>
      <c r="TA47" s="109"/>
      <c r="TB47" s="109"/>
      <c r="TC47" s="109"/>
      <c r="TD47" s="98">
        <f t="shared" si="293"/>
        <v>0</v>
      </c>
      <c r="TE47" s="110"/>
      <c r="TF47" s="111"/>
      <c r="TG47" s="107"/>
      <c r="TH47" s="22"/>
      <c r="TI47" s="108"/>
      <c r="TJ47" s="109"/>
      <c r="TK47" s="98">
        <f t="shared" si="296"/>
        <v>0</v>
      </c>
      <c r="TL47" s="109"/>
      <c r="TM47" s="109"/>
      <c r="TN47" s="109"/>
      <c r="TO47" s="100">
        <f t="shared" si="298"/>
        <v>0</v>
      </c>
      <c r="TP47" s="109"/>
      <c r="TQ47" s="109"/>
      <c r="TR47" s="109"/>
      <c r="TS47" s="98">
        <f t="shared" si="300"/>
        <v>0</v>
      </c>
      <c r="TT47" s="110"/>
      <c r="TU47" s="111"/>
      <c r="TV47" s="107"/>
      <c r="TW47" s="22"/>
      <c r="TX47" s="108"/>
      <c r="TY47" s="109"/>
      <c r="TZ47" s="98">
        <f t="shared" si="303"/>
        <v>0</v>
      </c>
      <c r="UA47" s="109"/>
      <c r="UB47" s="109"/>
      <c r="UC47" s="109"/>
      <c r="UD47" s="100">
        <f t="shared" si="305"/>
        <v>0</v>
      </c>
      <c r="UE47" s="109"/>
      <c r="UF47" s="109"/>
      <c r="UG47" s="109"/>
      <c r="UH47" s="98">
        <f t="shared" si="307"/>
        <v>0</v>
      </c>
      <c r="UI47" s="110"/>
      <c r="UJ47" s="111"/>
      <c r="UK47" s="107"/>
      <c r="UL47" s="22"/>
      <c r="UM47" s="108"/>
      <c r="UN47" s="109"/>
      <c r="UO47" s="98">
        <f t="shared" si="310"/>
        <v>0</v>
      </c>
      <c r="UP47" s="109"/>
      <c r="UQ47" s="109"/>
      <c r="UR47" s="109"/>
      <c r="US47" s="100">
        <f t="shared" si="312"/>
        <v>0</v>
      </c>
      <c r="UT47" s="109"/>
      <c r="UU47" s="109"/>
      <c r="UV47" s="109"/>
      <c r="UW47" s="98">
        <f t="shared" si="314"/>
        <v>0</v>
      </c>
      <c r="UX47" s="110"/>
      <c r="UY47" s="111"/>
      <c r="UZ47" s="107"/>
      <c r="VA47" s="22"/>
      <c r="VB47" s="108"/>
      <c r="VC47" s="109"/>
      <c r="VD47" s="98">
        <f t="shared" si="317"/>
        <v>0</v>
      </c>
      <c r="VE47" s="109"/>
      <c r="VF47" s="109"/>
      <c r="VG47" s="109"/>
      <c r="VH47" s="100">
        <f t="shared" si="319"/>
        <v>0</v>
      </c>
      <c r="VI47" s="109"/>
      <c r="VJ47" s="109"/>
      <c r="VK47" s="109"/>
      <c r="VL47" s="98">
        <f t="shared" si="321"/>
        <v>0</v>
      </c>
      <c r="VM47" s="110"/>
      <c r="VN47" s="111"/>
      <c r="VO47" s="107"/>
      <c r="VP47" s="22"/>
      <c r="VQ47" s="108"/>
      <c r="VR47" s="109"/>
      <c r="VS47" s="98">
        <f t="shared" si="324"/>
        <v>0</v>
      </c>
      <c r="VT47" s="109"/>
      <c r="VU47" s="109"/>
      <c r="VV47" s="109"/>
      <c r="VW47" s="100">
        <f t="shared" si="326"/>
        <v>0</v>
      </c>
      <c r="VX47" s="109"/>
      <c r="VY47" s="109"/>
      <c r="VZ47" s="109"/>
      <c r="WA47" s="98">
        <f t="shared" si="328"/>
        <v>0</v>
      </c>
      <c r="WB47" s="110"/>
      <c r="WC47" s="111"/>
      <c r="WD47" s="107"/>
      <c r="WE47" s="22"/>
    </row>
    <row r="48" spans="1:603" ht="16.5" customHeight="1">
      <c r="A48" s="94"/>
      <c r="B48" s="105" t="s">
        <v>240</v>
      </c>
      <c r="C48" s="106" t="s">
        <v>58</v>
      </c>
      <c r="D48" s="108"/>
      <c r="E48" s="109"/>
      <c r="F48" s="98">
        <f t="shared" si="51"/>
        <v>0</v>
      </c>
      <c r="G48" s="109"/>
      <c r="H48" s="109"/>
      <c r="I48" s="109"/>
      <c r="J48" s="100">
        <f t="shared" si="53"/>
        <v>0</v>
      </c>
      <c r="K48" s="109"/>
      <c r="L48" s="109"/>
      <c r="M48" s="109"/>
      <c r="N48" s="98">
        <f t="shared" si="55"/>
        <v>0</v>
      </c>
      <c r="O48" s="110"/>
      <c r="P48" s="111"/>
      <c r="Q48" s="107"/>
      <c r="R48" s="22"/>
      <c r="S48" s="108"/>
      <c r="T48" s="109"/>
      <c r="U48" s="98">
        <f t="shared" si="58"/>
        <v>0</v>
      </c>
      <c r="V48" s="109"/>
      <c r="W48" s="109"/>
      <c r="X48" s="109"/>
      <c r="Y48" s="100">
        <f t="shared" si="60"/>
        <v>0</v>
      </c>
      <c r="Z48" s="109"/>
      <c r="AA48" s="109"/>
      <c r="AB48" s="109"/>
      <c r="AC48" s="98">
        <f t="shared" si="62"/>
        <v>0</v>
      </c>
      <c r="AD48" s="110"/>
      <c r="AE48" s="111"/>
      <c r="AF48" s="107"/>
      <c r="AG48" s="22"/>
      <c r="AH48" s="108"/>
      <c r="AI48" s="109"/>
      <c r="AJ48" s="98">
        <f t="shared" si="65"/>
        <v>0</v>
      </c>
      <c r="AK48" s="109"/>
      <c r="AL48" s="109"/>
      <c r="AM48" s="109"/>
      <c r="AN48" s="100">
        <f t="shared" si="67"/>
        <v>0</v>
      </c>
      <c r="AO48" s="109"/>
      <c r="AP48" s="109"/>
      <c r="AQ48" s="109"/>
      <c r="AR48" s="98">
        <f t="shared" si="69"/>
        <v>0</v>
      </c>
      <c r="AS48" s="110"/>
      <c r="AT48" s="111"/>
      <c r="AU48" s="107"/>
      <c r="AV48" s="22"/>
      <c r="AW48" s="108"/>
      <c r="AX48" s="109"/>
      <c r="AY48" s="98">
        <f t="shared" si="72"/>
        <v>0</v>
      </c>
      <c r="AZ48" s="109"/>
      <c r="BA48" s="109"/>
      <c r="BB48" s="109"/>
      <c r="BC48" s="100">
        <f t="shared" si="74"/>
        <v>0</v>
      </c>
      <c r="BD48" s="109"/>
      <c r="BE48" s="109"/>
      <c r="BF48" s="109"/>
      <c r="BG48" s="98">
        <f t="shared" si="76"/>
        <v>0</v>
      </c>
      <c r="BH48" s="110"/>
      <c r="BI48" s="111"/>
      <c r="BJ48" s="107"/>
      <c r="BK48" s="22"/>
      <c r="BL48" s="108"/>
      <c r="BM48" s="109"/>
      <c r="BN48" s="98">
        <f t="shared" si="79"/>
        <v>0</v>
      </c>
      <c r="BO48" s="109"/>
      <c r="BP48" s="109"/>
      <c r="BQ48" s="109"/>
      <c r="BR48" s="100">
        <f t="shared" si="81"/>
        <v>0</v>
      </c>
      <c r="BS48" s="109"/>
      <c r="BT48" s="109"/>
      <c r="BU48" s="109"/>
      <c r="BV48" s="98">
        <f t="shared" si="83"/>
        <v>0</v>
      </c>
      <c r="BW48" s="110"/>
      <c r="BX48" s="111"/>
      <c r="BY48" s="107"/>
      <c r="BZ48" s="23"/>
      <c r="CA48" s="108"/>
      <c r="CB48" s="109"/>
      <c r="CC48" s="98">
        <f t="shared" si="86"/>
        <v>0</v>
      </c>
      <c r="CD48" s="109"/>
      <c r="CE48" s="109"/>
      <c r="CF48" s="109"/>
      <c r="CG48" s="100">
        <f t="shared" si="88"/>
        <v>0</v>
      </c>
      <c r="CH48" s="109"/>
      <c r="CI48" s="109"/>
      <c r="CJ48" s="109"/>
      <c r="CK48" s="98">
        <f t="shared" si="90"/>
        <v>0</v>
      </c>
      <c r="CL48" s="110"/>
      <c r="CM48" s="111"/>
      <c r="CN48" s="107"/>
      <c r="CO48" s="22"/>
      <c r="CP48" s="108"/>
      <c r="CQ48" s="109"/>
      <c r="CR48" s="98">
        <f t="shared" si="93"/>
        <v>0</v>
      </c>
      <c r="CS48" s="109"/>
      <c r="CT48" s="109"/>
      <c r="CU48" s="109"/>
      <c r="CV48" s="100">
        <f t="shared" si="95"/>
        <v>0</v>
      </c>
      <c r="CW48" s="109"/>
      <c r="CX48" s="109"/>
      <c r="CY48" s="109"/>
      <c r="CZ48" s="98">
        <f t="shared" si="97"/>
        <v>0</v>
      </c>
      <c r="DA48" s="110"/>
      <c r="DB48" s="111"/>
      <c r="DC48" s="107"/>
      <c r="DD48" s="22"/>
      <c r="DE48" s="108"/>
      <c r="DF48" s="109"/>
      <c r="DG48" s="98">
        <f t="shared" si="100"/>
        <v>0</v>
      </c>
      <c r="DH48" s="109"/>
      <c r="DI48" s="109"/>
      <c r="DJ48" s="109"/>
      <c r="DK48" s="100">
        <f t="shared" si="102"/>
        <v>0</v>
      </c>
      <c r="DL48" s="109"/>
      <c r="DM48" s="109"/>
      <c r="DN48" s="109"/>
      <c r="DO48" s="98">
        <f t="shared" si="104"/>
        <v>0</v>
      </c>
      <c r="DP48" s="110"/>
      <c r="DQ48" s="111"/>
      <c r="DR48" s="107"/>
      <c r="DS48" s="22"/>
      <c r="DT48" s="108"/>
      <c r="DU48" s="109"/>
      <c r="DV48" s="98">
        <f t="shared" si="107"/>
        <v>0</v>
      </c>
      <c r="DW48" s="109"/>
      <c r="DX48" s="109"/>
      <c r="DY48" s="109"/>
      <c r="DZ48" s="100">
        <f t="shared" si="109"/>
        <v>0</v>
      </c>
      <c r="EA48" s="109"/>
      <c r="EB48" s="109"/>
      <c r="EC48" s="109"/>
      <c r="ED48" s="98">
        <f t="shared" si="111"/>
        <v>0</v>
      </c>
      <c r="EE48" s="110"/>
      <c r="EF48" s="111"/>
      <c r="EG48" s="107"/>
      <c r="EH48" s="22"/>
      <c r="EI48" s="108"/>
      <c r="EJ48" s="109"/>
      <c r="EK48" s="98">
        <f t="shared" si="114"/>
        <v>0</v>
      </c>
      <c r="EL48" s="109"/>
      <c r="EM48" s="109"/>
      <c r="EN48" s="109"/>
      <c r="EO48" s="100">
        <f t="shared" si="116"/>
        <v>0</v>
      </c>
      <c r="EP48" s="109"/>
      <c r="EQ48" s="109"/>
      <c r="ER48" s="109"/>
      <c r="ES48" s="98">
        <f t="shared" si="118"/>
        <v>0</v>
      </c>
      <c r="ET48" s="110"/>
      <c r="EU48" s="111"/>
      <c r="EV48" s="107"/>
      <c r="EW48" s="22"/>
      <c r="EX48" s="108"/>
      <c r="EY48" s="109"/>
      <c r="EZ48" s="98">
        <f t="shared" si="121"/>
        <v>0</v>
      </c>
      <c r="FA48" s="109"/>
      <c r="FB48" s="109"/>
      <c r="FC48" s="109"/>
      <c r="FD48" s="100">
        <f t="shared" si="123"/>
        <v>0</v>
      </c>
      <c r="FE48" s="109"/>
      <c r="FF48" s="109"/>
      <c r="FG48" s="109"/>
      <c r="FH48" s="98">
        <f t="shared" si="125"/>
        <v>0</v>
      </c>
      <c r="FI48" s="110"/>
      <c r="FJ48" s="111"/>
      <c r="FK48" s="107"/>
      <c r="FL48" s="22"/>
      <c r="FM48" s="108"/>
      <c r="FN48" s="109"/>
      <c r="FO48" s="98">
        <f t="shared" si="2404"/>
        <v>0</v>
      </c>
      <c r="FP48" s="109"/>
      <c r="FQ48" s="109"/>
      <c r="FR48" s="109"/>
      <c r="FS48" s="100">
        <f t="shared" si="130"/>
        <v>0</v>
      </c>
      <c r="FT48" s="109"/>
      <c r="FU48" s="109"/>
      <c r="FV48" s="109"/>
      <c r="FW48" s="98">
        <f t="shared" si="132"/>
        <v>0</v>
      </c>
      <c r="FX48" s="110"/>
      <c r="FY48" s="111"/>
      <c r="FZ48" s="107"/>
      <c r="GA48" s="22"/>
      <c r="GB48" s="108"/>
      <c r="GC48" s="109"/>
      <c r="GD48" s="98">
        <f t="shared" si="135"/>
        <v>0</v>
      </c>
      <c r="GE48" s="109"/>
      <c r="GF48" s="109"/>
      <c r="GG48" s="109"/>
      <c r="GH48" s="100">
        <f t="shared" si="137"/>
        <v>0</v>
      </c>
      <c r="GI48" s="109"/>
      <c r="GJ48" s="109"/>
      <c r="GK48" s="109"/>
      <c r="GL48" s="98">
        <f t="shared" si="139"/>
        <v>0</v>
      </c>
      <c r="GM48" s="110"/>
      <c r="GN48" s="111"/>
      <c r="GO48" s="107"/>
      <c r="GP48" s="22"/>
      <c r="GQ48" s="108"/>
      <c r="GR48" s="109"/>
      <c r="GS48" s="98">
        <f t="shared" si="142"/>
        <v>0</v>
      </c>
      <c r="GT48" s="109"/>
      <c r="GU48" s="109"/>
      <c r="GV48" s="109"/>
      <c r="GW48" s="100">
        <f t="shared" si="144"/>
        <v>0</v>
      </c>
      <c r="GX48" s="109"/>
      <c r="GY48" s="109"/>
      <c r="GZ48" s="109"/>
      <c r="HA48" s="98">
        <f t="shared" si="146"/>
        <v>0</v>
      </c>
      <c r="HB48" s="110"/>
      <c r="HC48" s="111"/>
      <c r="HD48" s="107"/>
      <c r="HE48" s="22"/>
      <c r="HF48" s="108"/>
      <c r="HG48" s="109"/>
      <c r="HH48" s="98">
        <f t="shared" si="149"/>
        <v>0</v>
      </c>
      <c r="HI48" s="109"/>
      <c r="HJ48" s="109"/>
      <c r="HK48" s="109"/>
      <c r="HL48" s="100">
        <f t="shared" si="151"/>
        <v>0</v>
      </c>
      <c r="HM48" s="109"/>
      <c r="HN48" s="109"/>
      <c r="HO48" s="109"/>
      <c r="HP48" s="98">
        <f t="shared" si="153"/>
        <v>0</v>
      </c>
      <c r="HQ48" s="110"/>
      <c r="HR48" s="111"/>
      <c r="HS48" s="107"/>
      <c r="HT48" s="22"/>
      <c r="HU48" s="108"/>
      <c r="HV48" s="109"/>
      <c r="HW48" s="98">
        <f t="shared" si="156"/>
        <v>0</v>
      </c>
      <c r="HX48" s="109"/>
      <c r="HY48" s="109"/>
      <c r="HZ48" s="109"/>
      <c r="IA48" s="100">
        <f t="shared" si="158"/>
        <v>0</v>
      </c>
      <c r="IB48" s="109"/>
      <c r="IC48" s="109"/>
      <c r="ID48" s="109"/>
      <c r="IE48" s="98">
        <f t="shared" si="160"/>
        <v>0</v>
      </c>
      <c r="IF48" s="110"/>
      <c r="IG48" s="111"/>
      <c r="IH48" s="107"/>
      <c r="II48" s="22"/>
      <c r="IJ48" s="108"/>
      <c r="IK48" s="109"/>
      <c r="IL48" s="98">
        <f t="shared" si="163"/>
        <v>0</v>
      </c>
      <c r="IM48" s="109"/>
      <c r="IN48" s="109"/>
      <c r="IO48" s="109"/>
      <c r="IP48" s="100">
        <f t="shared" si="165"/>
        <v>0</v>
      </c>
      <c r="IQ48" s="109"/>
      <c r="IR48" s="109"/>
      <c r="IS48" s="109"/>
      <c r="IT48" s="98">
        <f t="shared" si="167"/>
        <v>0</v>
      </c>
      <c r="IU48" s="110"/>
      <c r="IV48" s="111"/>
      <c r="IW48" s="107"/>
      <c r="IX48" s="22"/>
      <c r="IY48" s="108"/>
      <c r="IZ48" s="109"/>
      <c r="JA48" s="98">
        <f t="shared" si="170"/>
        <v>0</v>
      </c>
      <c r="JB48" s="109"/>
      <c r="JC48" s="109"/>
      <c r="JD48" s="109"/>
      <c r="JE48" s="100">
        <f t="shared" si="172"/>
        <v>0</v>
      </c>
      <c r="JF48" s="109"/>
      <c r="JG48" s="109"/>
      <c r="JH48" s="109"/>
      <c r="JI48" s="98">
        <f t="shared" si="174"/>
        <v>0</v>
      </c>
      <c r="JJ48" s="110"/>
      <c r="JK48" s="111"/>
      <c r="JL48" s="107"/>
      <c r="JM48" s="22"/>
      <c r="JN48" s="108"/>
      <c r="JO48" s="109"/>
      <c r="JP48" s="98">
        <f t="shared" si="177"/>
        <v>0</v>
      </c>
      <c r="JQ48" s="109"/>
      <c r="JR48" s="109"/>
      <c r="JS48" s="109"/>
      <c r="JT48" s="100">
        <f t="shared" si="179"/>
        <v>0</v>
      </c>
      <c r="JU48" s="109"/>
      <c r="JV48" s="109"/>
      <c r="JW48" s="109"/>
      <c r="JX48" s="98">
        <f t="shared" si="181"/>
        <v>0</v>
      </c>
      <c r="JY48" s="110"/>
      <c r="JZ48" s="111"/>
      <c r="KA48" s="107"/>
      <c r="KB48" s="22"/>
      <c r="KC48" s="108"/>
      <c r="KD48" s="109"/>
      <c r="KE48" s="98">
        <f t="shared" si="184"/>
        <v>0</v>
      </c>
      <c r="KF48" s="109"/>
      <c r="KG48" s="109"/>
      <c r="KH48" s="109"/>
      <c r="KI48" s="100">
        <f t="shared" si="186"/>
        <v>0</v>
      </c>
      <c r="KJ48" s="109"/>
      <c r="KK48" s="109"/>
      <c r="KL48" s="109"/>
      <c r="KM48" s="98">
        <f t="shared" si="188"/>
        <v>0</v>
      </c>
      <c r="KN48" s="110"/>
      <c r="KO48" s="111"/>
      <c r="KP48" s="107"/>
      <c r="KQ48" s="22"/>
      <c r="KR48" s="108"/>
      <c r="KS48" s="109"/>
      <c r="KT48" s="98">
        <f t="shared" si="191"/>
        <v>0</v>
      </c>
      <c r="KU48" s="109"/>
      <c r="KV48" s="109"/>
      <c r="KW48" s="109"/>
      <c r="KX48" s="100">
        <f t="shared" si="193"/>
        <v>0</v>
      </c>
      <c r="KY48" s="109"/>
      <c r="KZ48" s="109"/>
      <c r="LA48" s="109"/>
      <c r="LB48" s="98">
        <f t="shared" si="195"/>
        <v>0</v>
      </c>
      <c r="LC48" s="110"/>
      <c r="LD48" s="111"/>
      <c r="LE48" s="107"/>
      <c r="LF48" s="22"/>
      <c r="LG48" s="108"/>
      <c r="LH48" s="109"/>
      <c r="LI48" s="98">
        <f t="shared" si="198"/>
        <v>0</v>
      </c>
      <c r="LJ48" s="109"/>
      <c r="LK48" s="109"/>
      <c r="LL48" s="109"/>
      <c r="LM48" s="100">
        <f t="shared" si="200"/>
        <v>0</v>
      </c>
      <c r="LN48" s="109"/>
      <c r="LO48" s="109"/>
      <c r="LP48" s="109"/>
      <c r="LQ48" s="98">
        <f t="shared" si="202"/>
        <v>0</v>
      </c>
      <c r="LR48" s="110"/>
      <c r="LS48" s="111"/>
      <c r="LT48" s="107"/>
      <c r="LU48" s="22"/>
      <c r="LV48" s="108"/>
      <c r="LW48" s="109"/>
      <c r="LX48" s="98">
        <f t="shared" si="206"/>
        <v>0</v>
      </c>
      <c r="LY48" s="109"/>
      <c r="LZ48" s="109"/>
      <c r="MA48" s="109"/>
      <c r="MB48" s="100">
        <f t="shared" si="208"/>
        <v>0</v>
      </c>
      <c r="MC48" s="109"/>
      <c r="MD48" s="109"/>
      <c r="ME48" s="109"/>
      <c r="MF48" s="98">
        <f t="shared" si="210"/>
        <v>0</v>
      </c>
      <c r="MG48" s="110"/>
      <c r="MH48" s="111"/>
      <c r="MI48" s="107"/>
      <c r="MJ48" s="22"/>
      <c r="MK48" s="108"/>
      <c r="ML48" s="109"/>
      <c r="MM48" s="98">
        <f t="shared" si="213"/>
        <v>0</v>
      </c>
      <c r="MN48" s="109"/>
      <c r="MO48" s="109"/>
      <c r="MP48" s="109"/>
      <c r="MQ48" s="100">
        <f t="shared" si="215"/>
        <v>0</v>
      </c>
      <c r="MR48" s="109"/>
      <c r="MS48" s="109"/>
      <c r="MT48" s="109"/>
      <c r="MU48" s="98">
        <f t="shared" si="217"/>
        <v>0</v>
      </c>
      <c r="MV48" s="110"/>
      <c r="MW48" s="111"/>
      <c r="MX48" s="107"/>
      <c r="MY48" s="22"/>
      <c r="MZ48" s="108"/>
      <c r="NA48" s="109"/>
      <c r="NB48" s="98">
        <f t="shared" si="220"/>
        <v>0</v>
      </c>
      <c r="NC48" s="109"/>
      <c r="ND48" s="109"/>
      <c r="NE48" s="109"/>
      <c r="NF48" s="100">
        <f t="shared" si="222"/>
        <v>0</v>
      </c>
      <c r="NG48" s="109"/>
      <c r="NH48" s="109"/>
      <c r="NI48" s="109"/>
      <c r="NJ48" s="98">
        <f t="shared" si="224"/>
        <v>0</v>
      </c>
      <c r="NK48" s="110"/>
      <c r="NL48" s="111"/>
      <c r="NM48" s="107"/>
      <c r="NN48" s="22"/>
      <c r="NO48" s="108"/>
      <c r="NP48" s="109"/>
      <c r="NQ48" s="98">
        <f t="shared" si="227"/>
        <v>0</v>
      </c>
      <c r="NR48" s="109"/>
      <c r="NS48" s="109"/>
      <c r="NT48" s="109"/>
      <c r="NU48" s="100">
        <f t="shared" si="229"/>
        <v>0</v>
      </c>
      <c r="NV48" s="109"/>
      <c r="NW48" s="109"/>
      <c r="NX48" s="109"/>
      <c r="NY48" s="98">
        <f t="shared" si="231"/>
        <v>0</v>
      </c>
      <c r="NZ48" s="110"/>
      <c r="OA48" s="111"/>
      <c r="OB48" s="107"/>
      <c r="OC48" s="22"/>
      <c r="OD48" s="108"/>
      <c r="OE48" s="109"/>
      <c r="OF48" s="98">
        <f t="shared" si="234"/>
        <v>0</v>
      </c>
      <c r="OG48" s="109"/>
      <c r="OH48" s="109"/>
      <c r="OI48" s="109"/>
      <c r="OJ48" s="100">
        <f t="shared" si="236"/>
        <v>0</v>
      </c>
      <c r="OK48" s="109"/>
      <c r="OL48" s="109"/>
      <c r="OM48" s="109"/>
      <c r="ON48" s="98">
        <f t="shared" si="238"/>
        <v>0</v>
      </c>
      <c r="OO48" s="110"/>
      <c r="OP48" s="111"/>
      <c r="OQ48" s="107"/>
      <c r="OR48" s="22"/>
      <c r="OS48" s="108"/>
      <c r="OT48" s="109"/>
      <c r="OU48" s="98">
        <f t="shared" si="2190"/>
        <v>0</v>
      </c>
      <c r="OV48" s="109"/>
      <c r="OW48" s="109"/>
      <c r="OX48" s="109"/>
      <c r="OY48" s="100">
        <f t="shared" si="2192"/>
        <v>0</v>
      </c>
      <c r="OZ48" s="109"/>
      <c r="PA48" s="109"/>
      <c r="PB48" s="109"/>
      <c r="PC48" s="98">
        <f t="shared" si="2194"/>
        <v>0</v>
      </c>
      <c r="PD48" s="110"/>
      <c r="PE48" s="111"/>
      <c r="PF48" s="107"/>
      <c r="PG48" s="22"/>
      <c r="PH48" s="108"/>
      <c r="PI48" s="109"/>
      <c r="PJ48" s="98">
        <f t="shared" si="247"/>
        <v>0</v>
      </c>
      <c r="PK48" s="109"/>
      <c r="PL48" s="109"/>
      <c r="PM48" s="109"/>
      <c r="PN48" s="100">
        <f t="shared" si="249"/>
        <v>0</v>
      </c>
      <c r="PO48" s="109"/>
      <c r="PP48" s="109"/>
      <c r="PQ48" s="109"/>
      <c r="PR48" s="98">
        <f t="shared" si="251"/>
        <v>0</v>
      </c>
      <c r="PS48" s="110"/>
      <c r="PT48" s="111"/>
      <c r="PU48" s="107"/>
      <c r="PV48" s="22"/>
      <c r="PW48" s="108"/>
      <c r="PX48" s="109"/>
      <c r="PY48" s="98">
        <f t="shared" si="254"/>
        <v>0</v>
      </c>
      <c r="PZ48" s="109"/>
      <c r="QA48" s="109"/>
      <c r="QB48" s="109"/>
      <c r="QC48" s="100">
        <f t="shared" si="256"/>
        <v>0</v>
      </c>
      <c r="QD48" s="109"/>
      <c r="QE48" s="109"/>
      <c r="QF48" s="109"/>
      <c r="QG48" s="98">
        <f t="shared" si="258"/>
        <v>0</v>
      </c>
      <c r="QH48" s="110"/>
      <c r="QI48" s="111"/>
      <c r="QJ48" s="107"/>
      <c r="QK48" s="22"/>
      <c r="QL48" s="108"/>
      <c r="QM48" s="109"/>
      <c r="QN48" s="98">
        <f t="shared" si="261"/>
        <v>0</v>
      </c>
      <c r="QO48" s="109"/>
      <c r="QP48" s="109"/>
      <c r="QQ48" s="109"/>
      <c r="QR48" s="100">
        <f t="shared" si="263"/>
        <v>0</v>
      </c>
      <c r="QS48" s="109"/>
      <c r="QT48" s="109"/>
      <c r="QU48" s="109"/>
      <c r="QV48" s="98">
        <f t="shared" si="265"/>
        <v>0</v>
      </c>
      <c r="QW48" s="110"/>
      <c r="QX48" s="111"/>
      <c r="QY48" s="107"/>
      <c r="QZ48" s="22"/>
      <c r="RA48" s="108"/>
      <c r="RB48" s="109"/>
      <c r="RC48" s="98">
        <f t="shared" si="268"/>
        <v>0</v>
      </c>
      <c r="RD48" s="109"/>
      <c r="RE48" s="109"/>
      <c r="RF48" s="109"/>
      <c r="RG48" s="100">
        <f t="shared" si="270"/>
        <v>0</v>
      </c>
      <c r="RH48" s="109"/>
      <c r="RI48" s="109"/>
      <c r="RJ48" s="109"/>
      <c r="RK48" s="98">
        <f t="shared" si="272"/>
        <v>0</v>
      </c>
      <c r="RL48" s="110"/>
      <c r="RM48" s="111"/>
      <c r="RN48" s="107"/>
      <c r="RO48" s="22"/>
      <c r="RP48" s="108"/>
      <c r="RQ48" s="109"/>
      <c r="RR48" s="98">
        <f t="shared" si="275"/>
        <v>0</v>
      </c>
      <c r="RS48" s="109"/>
      <c r="RT48" s="109"/>
      <c r="RU48" s="109"/>
      <c r="RV48" s="100">
        <f t="shared" si="277"/>
        <v>0</v>
      </c>
      <c r="RW48" s="109"/>
      <c r="RX48" s="109"/>
      <c r="RY48" s="109"/>
      <c r="RZ48" s="98">
        <f t="shared" si="279"/>
        <v>0</v>
      </c>
      <c r="SA48" s="110"/>
      <c r="SB48" s="111"/>
      <c r="SC48" s="107"/>
      <c r="SD48" s="22"/>
      <c r="SE48" s="108"/>
      <c r="SF48" s="109"/>
      <c r="SG48" s="98">
        <f t="shared" si="282"/>
        <v>0</v>
      </c>
      <c r="SH48" s="109"/>
      <c r="SI48" s="109"/>
      <c r="SJ48" s="109"/>
      <c r="SK48" s="100">
        <f t="shared" si="284"/>
        <v>0</v>
      </c>
      <c r="SL48" s="109"/>
      <c r="SM48" s="109"/>
      <c r="SN48" s="109"/>
      <c r="SO48" s="98">
        <f t="shared" si="286"/>
        <v>0</v>
      </c>
      <c r="SP48" s="110"/>
      <c r="SQ48" s="111"/>
      <c r="SR48" s="107"/>
      <c r="SS48" s="22"/>
      <c r="ST48" s="108"/>
      <c r="SU48" s="109"/>
      <c r="SV48" s="98">
        <f t="shared" si="289"/>
        <v>0</v>
      </c>
      <c r="SW48" s="109"/>
      <c r="SX48" s="109"/>
      <c r="SY48" s="109"/>
      <c r="SZ48" s="100">
        <f t="shared" si="291"/>
        <v>0</v>
      </c>
      <c r="TA48" s="109"/>
      <c r="TB48" s="109"/>
      <c r="TC48" s="109"/>
      <c r="TD48" s="98">
        <f t="shared" si="293"/>
        <v>0</v>
      </c>
      <c r="TE48" s="110"/>
      <c r="TF48" s="111"/>
      <c r="TG48" s="107"/>
      <c r="TH48" s="22"/>
      <c r="TI48" s="108"/>
      <c r="TJ48" s="109"/>
      <c r="TK48" s="98">
        <f t="shared" si="296"/>
        <v>0</v>
      </c>
      <c r="TL48" s="109"/>
      <c r="TM48" s="109"/>
      <c r="TN48" s="109"/>
      <c r="TO48" s="100">
        <f t="shared" si="298"/>
        <v>0</v>
      </c>
      <c r="TP48" s="109"/>
      <c r="TQ48" s="109"/>
      <c r="TR48" s="109"/>
      <c r="TS48" s="98">
        <f t="shared" si="300"/>
        <v>0</v>
      </c>
      <c r="TT48" s="110"/>
      <c r="TU48" s="111"/>
      <c r="TV48" s="107"/>
      <c r="TW48" s="22"/>
      <c r="TX48" s="108"/>
      <c r="TY48" s="109"/>
      <c r="TZ48" s="98">
        <f t="shared" si="303"/>
        <v>0</v>
      </c>
      <c r="UA48" s="109"/>
      <c r="UB48" s="109"/>
      <c r="UC48" s="109"/>
      <c r="UD48" s="100">
        <f t="shared" si="305"/>
        <v>0</v>
      </c>
      <c r="UE48" s="109"/>
      <c r="UF48" s="109"/>
      <c r="UG48" s="109"/>
      <c r="UH48" s="98">
        <f t="shared" si="307"/>
        <v>0</v>
      </c>
      <c r="UI48" s="110"/>
      <c r="UJ48" s="111"/>
      <c r="UK48" s="107"/>
      <c r="UL48" s="22"/>
      <c r="UM48" s="108"/>
      <c r="UN48" s="109"/>
      <c r="UO48" s="98">
        <f t="shared" si="310"/>
        <v>0</v>
      </c>
      <c r="UP48" s="109"/>
      <c r="UQ48" s="109"/>
      <c r="UR48" s="109"/>
      <c r="US48" s="100">
        <f t="shared" si="312"/>
        <v>0</v>
      </c>
      <c r="UT48" s="109"/>
      <c r="UU48" s="109"/>
      <c r="UV48" s="109"/>
      <c r="UW48" s="98">
        <f t="shared" si="314"/>
        <v>0</v>
      </c>
      <c r="UX48" s="110"/>
      <c r="UY48" s="111"/>
      <c r="UZ48" s="107"/>
      <c r="VA48" s="22"/>
      <c r="VB48" s="108"/>
      <c r="VC48" s="109"/>
      <c r="VD48" s="98">
        <f t="shared" si="317"/>
        <v>0</v>
      </c>
      <c r="VE48" s="109"/>
      <c r="VF48" s="109"/>
      <c r="VG48" s="109"/>
      <c r="VH48" s="100">
        <f t="shared" si="319"/>
        <v>0</v>
      </c>
      <c r="VI48" s="109"/>
      <c r="VJ48" s="109"/>
      <c r="VK48" s="109"/>
      <c r="VL48" s="98">
        <f t="shared" si="321"/>
        <v>0</v>
      </c>
      <c r="VM48" s="110"/>
      <c r="VN48" s="111"/>
      <c r="VO48" s="107"/>
      <c r="VP48" s="22"/>
      <c r="VQ48" s="108"/>
      <c r="VR48" s="109"/>
      <c r="VS48" s="98">
        <f t="shared" si="324"/>
        <v>0</v>
      </c>
      <c r="VT48" s="109"/>
      <c r="VU48" s="109"/>
      <c r="VV48" s="109"/>
      <c r="VW48" s="100">
        <f t="shared" si="326"/>
        <v>0</v>
      </c>
      <c r="VX48" s="109"/>
      <c r="VY48" s="109"/>
      <c r="VZ48" s="109"/>
      <c r="WA48" s="98">
        <f t="shared" si="328"/>
        <v>0</v>
      </c>
      <c r="WB48" s="110"/>
      <c r="WC48" s="111"/>
      <c r="WD48" s="107"/>
      <c r="WE48" s="22"/>
    </row>
    <row r="49" spans="1:603" ht="16.5" customHeight="1">
      <c r="A49" s="94"/>
      <c r="B49" s="105" t="s">
        <v>240</v>
      </c>
      <c r="C49" s="106" t="s">
        <v>59</v>
      </c>
      <c r="D49" s="108"/>
      <c r="E49" s="109"/>
      <c r="F49" s="98">
        <f t="shared" si="51"/>
        <v>0</v>
      </c>
      <c r="G49" s="109"/>
      <c r="H49" s="109"/>
      <c r="I49" s="109"/>
      <c r="J49" s="100">
        <f t="shared" si="53"/>
        <v>0</v>
      </c>
      <c r="K49" s="109"/>
      <c r="L49" s="109"/>
      <c r="M49" s="109"/>
      <c r="N49" s="98">
        <f t="shared" si="55"/>
        <v>0</v>
      </c>
      <c r="O49" s="110"/>
      <c r="P49" s="111"/>
      <c r="Q49" s="107"/>
      <c r="R49" s="22"/>
      <c r="S49" s="108"/>
      <c r="T49" s="109"/>
      <c r="U49" s="98">
        <f t="shared" si="58"/>
        <v>0</v>
      </c>
      <c r="V49" s="109"/>
      <c r="W49" s="109"/>
      <c r="X49" s="109"/>
      <c r="Y49" s="100">
        <f t="shared" si="60"/>
        <v>0</v>
      </c>
      <c r="Z49" s="109"/>
      <c r="AA49" s="109"/>
      <c r="AB49" s="109"/>
      <c r="AC49" s="98">
        <f t="shared" si="62"/>
        <v>0</v>
      </c>
      <c r="AD49" s="110"/>
      <c r="AE49" s="111"/>
      <c r="AF49" s="107"/>
      <c r="AG49" s="22"/>
      <c r="AH49" s="108"/>
      <c r="AI49" s="109"/>
      <c r="AJ49" s="98">
        <f t="shared" si="65"/>
        <v>0</v>
      </c>
      <c r="AK49" s="109"/>
      <c r="AL49" s="109"/>
      <c r="AM49" s="109"/>
      <c r="AN49" s="100">
        <f t="shared" si="67"/>
        <v>0</v>
      </c>
      <c r="AO49" s="109"/>
      <c r="AP49" s="109"/>
      <c r="AQ49" s="109"/>
      <c r="AR49" s="98">
        <f t="shared" si="69"/>
        <v>0</v>
      </c>
      <c r="AS49" s="110"/>
      <c r="AT49" s="111"/>
      <c r="AU49" s="107"/>
      <c r="AV49" s="22"/>
      <c r="AW49" s="108"/>
      <c r="AX49" s="109"/>
      <c r="AY49" s="98">
        <f t="shared" si="72"/>
        <v>0</v>
      </c>
      <c r="AZ49" s="109"/>
      <c r="BA49" s="109"/>
      <c r="BB49" s="109"/>
      <c r="BC49" s="100">
        <f t="shared" si="74"/>
        <v>0</v>
      </c>
      <c r="BD49" s="109"/>
      <c r="BE49" s="109"/>
      <c r="BF49" s="109"/>
      <c r="BG49" s="98">
        <f t="shared" si="76"/>
        <v>0</v>
      </c>
      <c r="BH49" s="110"/>
      <c r="BI49" s="111"/>
      <c r="BJ49" s="107"/>
      <c r="BK49" s="22"/>
      <c r="BL49" s="108"/>
      <c r="BM49" s="109"/>
      <c r="BN49" s="98">
        <f t="shared" si="79"/>
        <v>0</v>
      </c>
      <c r="BO49" s="109"/>
      <c r="BP49" s="109"/>
      <c r="BQ49" s="109"/>
      <c r="BR49" s="100">
        <f t="shared" si="81"/>
        <v>0</v>
      </c>
      <c r="BS49" s="109"/>
      <c r="BT49" s="109"/>
      <c r="BU49" s="109"/>
      <c r="BV49" s="98">
        <f t="shared" si="83"/>
        <v>0</v>
      </c>
      <c r="BW49" s="110"/>
      <c r="BX49" s="111"/>
      <c r="BY49" s="107"/>
      <c r="BZ49" s="23"/>
      <c r="CA49" s="108"/>
      <c r="CB49" s="109"/>
      <c r="CC49" s="98">
        <f t="shared" si="86"/>
        <v>0</v>
      </c>
      <c r="CD49" s="109"/>
      <c r="CE49" s="109"/>
      <c r="CF49" s="109"/>
      <c r="CG49" s="100">
        <f t="shared" si="88"/>
        <v>0</v>
      </c>
      <c r="CH49" s="109"/>
      <c r="CI49" s="109"/>
      <c r="CJ49" s="109"/>
      <c r="CK49" s="98">
        <f t="shared" si="90"/>
        <v>0</v>
      </c>
      <c r="CL49" s="110"/>
      <c r="CM49" s="111"/>
      <c r="CN49" s="107"/>
      <c r="CO49" s="22"/>
      <c r="CP49" s="108"/>
      <c r="CQ49" s="109"/>
      <c r="CR49" s="98">
        <f t="shared" si="93"/>
        <v>0</v>
      </c>
      <c r="CS49" s="109"/>
      <c r="CT49" s="109"/>
      <c r="CU49" s="109"/>
      <c r="CV49" s="100">
        <f t="shared" si="95"/>
        <v>0</v>
      </c>
      <c r="CW49" s="109"/>
      <c r="CX49" s="109"/>
      <c r="CY49" s="109"/>
      <c r="CZ49" s="98">
        <f t="shared" si="97"/>
        <v>0</v>
      </c>
      <c r="DA49" s="110"/>
      <c r="DB49" s="111"/>
      <c r="DC49" s="107"/>
      <c r="DD49" s="22"/>
      <c r="DE49" s="108"/>
      <c r="DF49" s="109"/>
      <c r="DG49" s="98">
        <f t="shared" si="100"/>
        <v>0</v>
      </c>
      <c r="DH49" s="109"/>
      <c r="DI49" s="109"/>
      <c r="DJ49" s="109"/>
      <c r="DK49" s="100">
        <f t="shared" si="102"/>
        <v>0</v>
      </c>
      <c r="DL49" s="109"/>
      <c r="DM49" s="109"/>
      <c r="DN49" s="109"/>
      <c r="DO49" s="98">
        <f t="shared" si="104"/>
        <v>0</v>
      </c>
      <c r="DP49" s="110"/>
      <c r="DQ49" s="111"/>
      <c r="DR49" s="107"/>
      <c r="DS49" s="22"/>
      <c r="DT49" s="108"/>
      <c r="DU49" s="109"/>
      <c r="DV49" s="98">
        <f t="shared" si="107"/>
        <v>0</v>
      </c>
      <c r="DW49" s="109"/>
      <c r="DX49" s="109"/>
      <c r="DY49" s="109"/>
      <c r="DZ49" s="100">
        <f t="shared" si="109"/>
        <v>0</v>
      </c>
      <c r="EA49" s="109"/>
      <c r="EB49" s="109"/>
      <c r="EC49" s="109"/>
      <c r="ED49" s="98">
        <f t="shared" si="111"/>
        <v>0</v>
      </c>
      <c r="EE49" s="110"/>
      <c r="EF49" s="111"/>
      <c r="EG49" s="107"/>
      <c r="EH49" s="22"/>
      <c r="EI49" s="108"/>
      <c r="EJ49" s="109"/>
      <c r="EK49" s="98">
        <f t="shared" si="114"/>
        <v>0</v>
      </c>
      <c r="EL49" s="109"/>
      <c r="EM49" s="109"/>
      <c r="EN49" s="109"/>
      <c r="EO49" s="100">
        <f t="shared" si="116"/>
        <v>0</v>
      </c>
      <c r="EP49" s="109"/>
      <c r="EQ49" s="109"/>
      <c r="ER49" s="109"/>
      <c r="ES49" s="98">
        <f t="shared" si="118"/>
        <v>0</v>
      </c>
      <c r="ET49" s="110"/>
      <c r="EU49" s="111"/>
      <c r="EV49" s="107"/>
      <c r="EW49" s="22"/>
      <c r="EX49" s="108"/>
      <c r="EY49" s="109"/>
      <c r="EZ49" s="98">
        <f t="shared" si="121"/>
        <v>0</v>
      </c>
      <c r="FA49" s="109"/>
      <c r="FB49" s="109"/>
      <c r="FC49" s="109"/>
      <c r="FD49" s="100">
        <f t="shared" si="123"/>
        <v>0</v>
      </c>
      <c r="FE49" s="109"/>
      <c r="FF49" s="109"/>
      <c r="FG49" s="109"/>
      <c r="FH49" s="98">
        <f t="shared" si="125"/>
        <v>0</v>
      </c>
      <c r="FI49" s="110"/>
      <c r="FJ49" s="111"/>
      <c r="FK49" s="107"/>
      <c r="FL49" s="22"/>
      <c r="FM49" s="108"/>
      <c r="FN49" s="109"/>
      <c r="FO49" s="98">
        <f t="shared" si="2404"/>
        <v>0</v>
      </c>
      <c r="FP49" s="109"/>
      <c r="FQ49" s="109"/>
      <c r="FR49" s="109"/>
      <c r="FS49" s="100">
        <f t="shared" si="130"/>
        <v>0</v>
      </c>
      <c r="FT49" s="109"/>
      <c r="FU49" s="109"/>
      <c r="FV49" s="109"/>
      <c r="FW49" s="98">
        <f t="shared" si="132"/>
        <v>0</v>
      </c>
      <c r="FX49" s="110"/>
      <c r="FY49" s="111"/>
      <c r="FZ49" s="107"/>
      <c r="GA49" s="22"/>
      <c r="GB49" s="108"/>
      <c r="GC49" s="109"/>
      <c r="GD49" s="98">
        <f t="shared" si="135"/>
        <v>0</v>
      </c>
      <c r="GE49" s="109"/>
      <c r="GF49" s="109"/>
      <c r="GG49" s="109"/>
      <c r="GH49" s="100">
        <f t="shared" si="137"/>
        <v>0</v>
      </c>
      <c r="GI49" s="109"/>
      <c r="GJ49" s="109"/>
      <c r="GK49" s="109"/>
      <c r="GL49" s="98">
        <f t="shared" si="139"/>
        <v>0</v>
      </c>
      <c r="GM49" s="110"/>
      <c r="GN49" s="111"/>
      <c r="GO49" s="107"/>
      <c r="GP49" s="22"/>
      <c r="GQ49" s="108"/>
      <c r="GR49" s="109"/>
      <c r="GS49" s="98">
        <f t="shared" si="142"/>
        <v>0</v>
      </c>
      <c r="GT49" s="109"/>
      <c r="GU49" s="109"/>
      <c r="GV49" s="109"/>
      <c r="GW49" s="100">
        <f t="shared" si="144"/>
        <v>0</v>
      </c>
      <c r="GX49" s="109"/>
      <c r="GY49" s="109"/>
      <c r="GZ49" s="109"/>
      <c r="HA49" s="98">
        <f t="shared" si="146"/>
        <v>0</v>
      </c>
      <c r="HB49" s="110"/>
      <c r="HC49" s="111"/>
      <c r="HD49" s="107"/>
      <c r="HE49" s="22"/>
      <c r="HF49" s="108"/>
      <c r="HG49" s="109"/>
      <c r="HH49" s="98">
        <f t="shared" si="149"/>
        <v>0</v>
      </c>
      <c r="HI49" s="109"/>
      <c r="HJ49" s="109"/>
      <c r="HK49" s="109"/>
      <c r="HL49" s="100">
        <f t="shared" si="151"/>
        <v>0</v>
      </c>
      <c r="HM49" s="109"/>
      <c r="HN49" s="109"/>
      <c r="HO49" s="109"/>
      <c r="HP49" s="98">
        <f t="shared" si="153"/>
        <v>0</v>
      </c>
      <c r="HQ49" s="110"/>
      <c r="HR49" s="111"/>
      <c r="HS49" s="107"/>
      <c r="HT49" s="22"/>
      <c r="HU49" s="108"/>
      <c r="HV49" s="109"/>
      <c r="HW49" s="98">
        <f t="shared" si="156"/>
        <v>0</v>
      </c>
      <c r="HX49" s="109"/>
      <c r="HY49" s="109"/>
      <c r="HZ49" s="109"/>
      <c r="IA49" s="100">
        <f t="shared" si="158"/>
        <v>0</v>
      </c>
      <c r="IB49" s="109"/>
      <c r="IC49" s="109"/>
      <c r="ID49" s="109"/>
      <c r="IE49" s="98">
        <f t="shared" si="160"/>
        <v>0</v>
      </c>
      <c r="IF49" s="110"/>
      <c r="IG49" s="111"/>
      <c r="IH49" s="107"/>
      <c r="II49" s="22"/>
      <c r="IJ49" s="108"/>
      <c r="IK49" s="109"/>
      <c r="IL49" s="98">
        <f t="shared" si="163"/>
        <v>0</v>
      </c>
      <c r="IM49" s="109"/>
      <c r="IN49" s="109"/>
      <c r="IO49" s="109"/>
      <c r="IP49" s="100">
        <f t="shared" si="165"/>
        <v>0</v>
      </c>
      <c r="IQ49" s="109"/>
      <c r="IR49" s="109"/>
      <c r="IS49" s="109"/>
      <c r="IT49" s="98">
        <f t="shared" si="167"/>
        <v>0</v>
      </c>
      <c r="IU49" s="110"/>
      <c r="IV49" s="111"/>
      <c r="IW49" s="107"/>
      <c r="IX49" s="22"/>
      <c r="IY49" s="108"/>
      <c r="IZ49" s="109"/>
      <c r="JA49" s="98">
        <f t="shared" si="170"/>
        <v>0</v>
      </c>
      <c r="JB49" s="109"/>
      <c r="JC49" s="109"/>
      <c r="JD49" s="109"/>
      <c r="JE49" s="100">
        <f t="shared" si="172"/>
        <v>0</v>
      </c>
      <c r="JF49" s="109"/>
      <c r="JG49" s="109"/>
      <c r="JH49" s="109"/>
      <c r="JI49" s="98">
        <f t="shared" si="174"/>
        <v>0</v>
      </c>
      <c r="JJ49" s="110"/>
      <c r="JK49" s="111"/>
      <c r="JL49" s="107"/>
      <c r="JM49" s="22"/>
      <c r="JN49" s="108"/>
      <c r="JO49" s="109"/>
      <c r="JP49" s="98">
        <f t="shared" si="177"/>
        <v>0</v>
      </c>
      <c r="JQ49" s="109"/>
      <c r="JR49" s="109"/>
      <c r="JS49" s="109"/>
      <c r="JT49" s="100">
        <f t="shared" si="179"/>
        <v>0</v>
      </c>
      <c r="JU49" s="109"/>
      <c r="JV49" s="109"/>
      <c r="JW49" s="109"/>
      <c r="JX49" s="98">
        <f t="shared" si="181"/>
        <v>0</v>
      </c>
      <c r="JY49" s="110"/>
      <c r="JZ49" s="111"/>
      <c r="KA49" s="107"/>
      <c r="KB49" s="22"/>
      <c r="KC49" s="108"/>
      <c r="KD49" s="109"/>
      <c r="KE49" s="98">
        <f t="shared" si="184"/>
        <v>0</v>
      </c>
      <c r="KF49" s="109"/>
      <c r="KG49" s="109"/>
      <c r="KH49" s="109"/>
      <c r="KI49" s="100">
        <f t="shared" si="186"/>
        <v>0</v>
      </c>
      <c r="KJ49" s="109"/>
      <c r="KK49" s="109"/>
      <c r="KL49" s="109"/>
      <c r="KM49" s="98">
        <f t="shared" si="188"/>
        <v>0</v>
      </c>
      <c r="KN49" s="110"/>
      <c r="KO49" s="111"/>
      <c r="KP49" s="107"/>
      <c r="KQ49" s="22"/>
      <c r="KR49" s="108"/>
      <c r="KS49" s="109"/>
      <c r="KT49" s="98">
        <f t="shared" si="191"/>
        <v>0</v>
      </c>
      <c r="KU49" s="109"/>
      <c r="KV49" s="109"/>
      <c r="KW49" s="109"/>
      <c r="KX49" s="100">
        <f t="shared" si="193"/>
        <v>0</v>
      </c>
      <c r="KY49" s="109"/>
      <c r="KZ49" s="109"/>
      <c r="LA49" s="109"/>
      <c r="LB49" s="98">
        <f t="shared" si="195"/>
        <v>0</v>
      </c>
      <c r="LC49" s="110"/>
      <c r="LD49" s="111"/>
      <c r="LE49" s="107"/>
      <c r="LF49" s="22"/>
      <c r="LG49" s="108"/>
      <c r="LH49" s="109"/>
      <c r="LI49" s="98">
        <f t="shared" si="198"/>
        <v>0</v>
      </c>
      <c r="LJ49" s="109"/>
      <c r="LK49" s="109"/>
      <c r="LL49" s="109"/>
      <c r="LM49" s="100">
        <f t="shared" si="200"/>
        <v>0</v>
      </c>
      <c r="LN49" s="109"/>
      <c r="LO49" s="109"/>
      <c r="LP49" s="109"/>
      <c r="LQ49" s="98">
        <f t="shared" si="202"/>
        <v>0</v>
      </c>
      <c r="LR49" s="110"/>
      <c r="LS49" s="111"/>
      <c r="LT49" s="107"/>
      <c r="LU49" s="22"/>
      <c r="LV49" s="108"/>
      <c r="LW49" s="109"/>
      <c r="LX49" s="98">
        <f t="shared" si="206"/>
        <v>0</v>
      </c>
      <c r="LY49" s="109"/>
      <c r="LZ49" s="109"/>
      <c r="MA49" s="109"/>
      <c r="MB49" s="100">
        <f t="shared" si="208"/>
        <v>0</v>
      </c>
      <c r="MC49" s="109"/>
      <c r="MD49" s="109"/>
      <c r="ME49" s="109"/>
      <c r="MF49" s="98">
        <f t="shared" si="210"/>
        <v>0</v>
      </c>
      <c r="MG49" s="110"/>
      <c r="MH49" s="111"/>
      <c r="MI49" s="107"/>
      <c r="MJ49" s="22"/>
      <c r="MK49" s="108"/>
      <c r="ML49" s="109"/>
      <c r="MM49" s="98">
        <f t="shared" si="213"/>
        <v>0</v>
      </c>
      <c r="MN49" s="109"/>
      <c r="MO49" s="109"/>
      <c r="MP49" s="109"/>
      <c r="MQ49" s="100">
        <f t="shared" si="215"/>
        <v>0</v>
      </c>
      <c r="MR49" s="109"/>
      <c r="MS49" s="109"/>
      <c r="MT49" s="109"/>
      <c r="MU49" s="98">
        <f t="shared" si="217"/>
        <v>0</v>
      </c>
      <c r="MV49" s="110"/>
      <c r="MW49" s="111"/>
      <c r="MX49" s="107"/>
      <c r="MY49" s="22"/>
      <c r="MZ49" s="108"/>
      <c r="NA49" s="109"/>
      <c r="NB49" s="98">
        <f t="shared" si="220"/>
        <v>0</v>
      </c>
      <c r="NC49" s="109"/>
      <c r="ND49" s="109"/>
      <c r="NE49" s="109"/>
      <c r="NF49" s="100">
        <f t="shared" si="222"/>
        <v>0</v>
      </c>
      <c r="NG49" s="109"/>
      <c r="NH49" s="109"/>
      <c r="NI49" s="109"/>
      <c r="NJ49" s="98">
        <f t="shared" si="224"/>
        <v>0</v>
      </c>
      <c r="NK49" s="110"/>
      <c r="NL49" s="111"/>
      <c r="NM49" s="107"/>
      <c r="NN49" s="22"/>
      <c r="NO49" s="108"/>
      <c r="NP49" s="109"/>
      <c r="NQ49" s="98">
        <f t="shared" si="227"/>
        <v>0</v>
      </c>
      <c r="NR49" s="109"/>
      <c r="NS49" s="109"/>
      <c r="NT49" s="109"/>
      <c r="NU49" s="100">
        <f t="shared" si="229"/>
        <v>0</v>
      </c>
      <c r="NV49" s="109"/>
      <c r="NW49" s="109"/>
      <c r="NX49" s="109"/>
      <c r="NY49" s="98">
        <f t="shared" si="231"/>
        <v>0</v>
      </c>
      <c r="NZ49" s="110"/>
      <c r="OA49" s="111"/>
      <c r="OB49" s="107"/>
      <c r="OC49" s="22"/>
      <c r="OD49" s="108"/>
      <c r="OE49" s="109"/>
      <c r="OF49" s="98">
        <f t="shared" si="234"/>
        <v>0</v>
      </c>
      <c r="OG49" s="109"/>
      <c r="OH49" s="109"/>
      <c r="OI49" s="109"/>
      <c r="OJ49" s="100">
        <f t="shared" si="236"/>
        <v>0</v>
      </c>
      <c r="OK49" s="109"/>
      <c r="OL49" s="109"/>
      <c r="OM49" s="109"/>
      <c r="ON49" s="98">
        <f t="shared" si="238"/>
        <v>0</v>
      </c>
      <c r="OO49" s="110"/>
      <c r="OP49" s="111"/>
      <c r="OQ49" s="107"/>
      <c r="OR49" s="22"/>
      <c r="OS49" s="108"/>
      <c r="OT49" s="109"/>
      <c r="OU49" s="98">
        <f t="shared" si="2190"/>
        <v>0</v>
      </c>
      <c r="OV49" s="109"/>
      <c r="OW49" s="109"/>
      <c r="OX49" s="109"/>
      <c r="OY49" s="100">
        <f t="shared" si="2192"/>
        <v>0</v>
      </c>
      <c r="OZ49" s="109"/>
      <c r="PA49" s="109"/>
      <c r="PB49" s="109"/>
      <c r="PC49" s="98">
        <f t="shared" si="2194"/>
        <v>0</v>
      </c>
      <c r="PD49" s="110"/>
      <c r="PE49" s="111"/>
      <c r="PF49" s="107"/>
      <c r="PG49" s="22"/>
      <c r="PH49" s="108"/>
      <c r="PI49" s="109"/>
      <c r="PJ49" s="98">
        <f t="shared" si="247"/>
        <v>0</v>
      </c>
      <c r="PK49" s="109"/>
      <c r="PL49" s="109"/>
      <c r="PM49" s="109"/>
      <c r="PN49" s="100">
        <f t="shared" si="249"/>
        <v>0</v>
      </c>
      <c r="PO49" s="109"/>
      <c r="PP49" s="109"/>
      <c r="PQ49" s="109"/>
      <c r="PR49" s="98">
        <f t="shared" si="251"/>
        <v>0</v>
      </c>
      <c r="PS49" s="110"/>
      <c r="PT49" s="111"/>
      <c r="PU49" s="107"/>
      <c r="PV49" s="22"/>
      <c r="PW49" s="108"/>
      <c r="PX49" s="109"/>
      <c r="PY49" s="98">
        <f t="shared" si="254"/>
        <v>0</v>
      </c>
      <c r="PZ49" s="109"/>
      <c r="QA49" s="109"/>
      <c r="QB49" s="109"/>
      <c r="QC49" s="100">
        <f t="shared" si="256"/>
        <v>0</v>
      </c>
      <c r="QD49" s="109"/>
      <c r="QE49" s="109"/>
      <c r="QF49" s="109"/>
      <c r="QG49" s="98">
        <f t="shared" si="258"/>
        <v>0</v>
      </c>
      <c r="QH49" s="110"/>
      <c r="QI49" s="111"/>
      <c r="QJ49" s="107"/>
      <c r="QK49" s="22"/>
      <c r="QL49" s="108"/>
      <c r="QM49" s="109"/>
      <c r="QN49" s="98">
        <f t="shared" si="261"/>
        <v>0</v>
      </c>
      <c r="QO49" s="109"/>
      <c r="QP49" s="109"/>
      <c r="QQ49" s="109"/>
      <c r="QR49" s="100">
        <f t="shared" si="263"/>
        <v>0</v>
      </c>
      <c r="QS49" s="109"/>
      <c r="QT49" s="109"/>
      <c r="QU49" s="109"/>
      <c r="QV49" s="98">
        <f t="shared" si="265"/>
        <v>0</v>
      </c>
      <c r="QW49" s="110"/>
      <c r="QX49" s="111"/>
      <c r="QY49" s="107"/>
      <c r="QZ49" s="22"/>
      <c r="RA49" s="108"/>
      <c r="RB49" s="109"/>
      <c r="RC49" s="98">
        <f t="shared" si="268"/>
        <v>0</v>
      </c>
      <c r="RD49" s="109"/>
      <c r="RE49" s="109"/>
      <c r="RF49" s="109"/>
      <c r="RG49" s="100">
        <f t="shared" si="270"/>
        <v>0</v>
      </c>
      <c r="RH49" s="109"/>
      <c r="RI49" s="109"/>
      <c r="RJ49" s="109"/>
      <c r="RK49" s="98">
        <f t="shared" si="272"/>
        <v>0</v>
      </c>
      <c r="RL49" s="110"/>
      <c r="RM49" s="111"/>
      <c r="RN49" s="107"/>
      <c r="RO49" s="22"/>
      <c r="RP49" s="108"/>
      <c r="RQ49" s="109"/>
      <c r="RR49" s="98">
        <f t="shared" si="275"/>
        <v>0</v>
      </c>
      <c r="RS49" s="109"/>
      <c r="RT49" s="109"/>
      <c r="RU49" s="109"/>
      <c r="RV49" s="100">
        <f t="shared" si="277"/>
        <v>0</v>
      </c>
      <c r="RW49" s="109"/>
      <c r="RX49" s="109"/>
      <c r="RY49" s="109"/>
      <c r="RZ49" s="98">
        <f t="shared" si="279"/>
        <v>0</v>
      </c>
      <c r="SA49" s="110"/>
      <c r="SB49" s="111"/>
      <c r="SC49" s="107"/>
      <c r="SD49" s="22"/>
      <c r="SE49" s="108"/>
      <c r="SF49" s="109"/>
      <c r="SG49" s="98">
        <f t="shared" si="282"/>
        <v>0</v>
      </c>
      <c r="SH49" s="109"/>
      <c r="SI49" s="109"/>
      <c r="SJ49" s="109"/>
      <c r="SK49" s="100">
        <f t="shared" si="284"/>
        <v>0</v>
      </c>
      <c r="SL49" s="109"/>
      <c r="SM49" s="109"/>
      <c r="SN49" s="109"/>
      <c r="SO49" s="98">
        <f t="shared" si="286"/>
        <v>0</v>
      </c>
      <c r="SP49" s="110"/>
      <c r="SQ49" s="111"/>
      <c r="SR49" s="107"/>
      <c r="SS49" s="22"/>
      <c r="ST49" s="108"/>
      <c r="SU49" s="109"/>
      <c r="SV49" s="98">
        <f t="shared" si="289"/>
        <v>0</v>
      </c>
      <c r="SW49" s="109"/>
      <c r="SX49" s="109"/>
      <c r="SY49" s="109"/>
      <c r="SZ49" s="100">
        <f t="shared" si="291"/>
        <v>0</v>
      </c>
      <c r="TA49" s="109"/>
      <c r="TB49" s="109"/>
      <c r="TC49" s="109"/>
      <c r="TD49" s="98">
        <f t="shared" si="293"/>
        <v>0</v>
      </c>
      <c r="TE49" s="110"/>
      <c r="TF49" s="111"/>
      <c r="TG49" s="107"/>
      <c r="TH49" s="22"/>
      <c r="TI49" s="108"/>
      <c r="TJ49" s="109"/>
      <c r="TK49" s="98">
        <f t="shared" si="296"/>
        <v>0</v>
      </c>
      <c r="TL49" s="109"/>
      <c r="TM49" s="109"/>
      <c r="TN49" s="109"/>
      <c r="TO49" s="100">
        <f t="shared" si="298"/>
        <v>0</v>
      </c>
      <c r="TP49" s="109"/>
      <c r="TQ49" s="109"/>
      <c r="TR49" s="109"/>
      <c r="TS49" s="98">
        <f t="shared" si="300"/>
        <v>0</v>
      </c>
      <c r="TT49" s="110"/>
      <c r="TU49" s="111"/>
      <c r="TV49" s="107"/>
      <c r="TW49" s="22"/>
      <c r="TX49" s="108"/>
      <c r="TY49" s="109"/>
      <c r="TZ49" s="98">
        <f t="shared" si="303"/>
        <v>0</v>
      </c>
      <c r="UA49" s="109"/>
      <c r="UB49" s="109"/>
      <c r="UC49" s="109"/>
      <c r="UD49" s="100">
        <f t="shared" si="305"/>
        <v>0</v>
      </c>
      <c r="UE49" s="109"/>
      <c r="UF49" s="109"/>
      <c r="UG49" s="109"/>
      <c r="UH49" s="98">
        <f t="shared" si="307"/>
        <v>0</v>
      </c>
      <c r="UI49" s="110"/>
      <c r="UJ49" s="111"/>
      <c r="UK49" s="107"/>
      <c r="UL49" s="22"/>
      <c r="UM49" s="108"/>
      <c r="UN49" s="109"/>
      <c r="UO49" s="98">
        <f t="shared" si="310"/>
        <v>0</v>
      </c>
      <c r="UP49" s="109"/>
      <c r="UQ49" s="109"/>
      <c r="UR49" s="109"/>
      <c r="US49" s="100">
        <f t="shared" si="312"/>
        <v>0</v>
      </c>
      <c r="UT49" s="109"/>
      <c r="UU49" s="109"/>
      <c r="UV49" s="109"/>
      <c r="UW49" s="98">
        <f t="shared" si="314"/>
        <v>0</v>
      </c>
      <c r="UX49" s="110"/>
      <c r="UY49" s="111"/>
      <c r="UZ49" s="107"/>
      <c r="VA49" s="22"/>
      <c r="VB49" s="108"/>
      <c r="VC49" s="109"/>
      <c r="VD49" s="98">
        <f t="shared" si="317"/>
        <v>0</v>
      </c>
      <c r="VE49" s="109"/>
      <c r="VF49" s="109"/>
      <c r="VG49" s="109"/>
      <c r="VH49" s="100">
        <f t="shared" si="319"/>
        <v>0</v>
      </c>
      <c r="VI49" s="109"/>
      <c r="VJ49" s="109"/>
      <c r="VK49" s="109"/>
      <c r="VL49" s="98">
        <f t="shared" si="321"/>
        <v>0</v>
      </c>
      <c r="VM49" s="110"/>
      <c r="VN49" s="111"/>
      <c r="VO49" s="107"/>
      <c r="VP49" s="22"/>
      <c r="VQ49" s="108"/>
      <c r="VR49" s="109"/>
      <c r="VS49" s="98">
        <f t="shared" si="324"/>
        <v>0</v>
      </c>
      <c r="VT49" s="109"/>
      <c r="VU49" s="109"/>
      <c r="VV49" s="109"/>
      <c r="VW49" s="100">
        <f t="shared" si="326"/>
        <v>0</v>
      </c>
      <c r="VX49" s="109"/>
      <c r="VY49" s="109"/>
      <c r="VZ49" s="109"/>
      <c r="WA49" s="98">
        <f t="shared" si="328"/>
        <v>0</v>
      </c>
      <c r="WB49" s="110"/>
      <c r="WC49" s="111"/>
      <c r="WD49" s="107"/>
      <c r="WE49" s="22"/>
    </row>
    <row r="50" spans="1:603" ht="16.5" customHeight="1">
      <c r="A50" s="94"/>
      <c r="B50" s="105" t="s">
        <v>240</v>
      </c>
      <c r="C50" s="106" t="s">
        <v>60</v>
      </c>
      <c r="D50" s="108"/>
      <c r="E50" s="109"/>
      <c r="F50" s="98">
        <f t="shared" si="51"/>
        <v>0</v>
      </c>
      <c r="G50" s="109"/>
      <c r="H50" s="109"/>
      <c r="I50" s="109"/>
      <c r="J50" s="100">
        <f t="shared" si="53"/>
        <v>0</v>
      </c>
      <c r="K50" s="109"/>
      <c r="L50" s="109"/>
      <c r="M50" s="109"/>
      <c r="N50" s="98">
        <f t="shared" si="55"/>
        <v>0</v>
      </c>
      <c r="O50" s="110"/>
      <c r="P50" s="111"/>
      <c r="Q50" s="107"/>
      <c r="R50" s="22"/>
      <c r="S50" s="108"/>
      <c r="T50" s="109"/>
      <c r="U50" s="98">
        <f t="shared" si="58"/>
        <v>0</v>
      </c>
      <c r="V50" s="109"/>
      <c r="W50" s="109"/>
      <c r="X50" s="109"/>
      <c r="Y50" s="100">
        <f t="shared" si="60"/>
        <v>0</v>
      </c>
      <c r="Z50" s="109"/>
      <c r="AA50" s="109"/>
      <c r="AB50" s="109"/>
      <c r="AC50" s="98">
        <f t="shared" si="62"/>
        <v>0</v>
      </c>
      <c r="AD50" s="110"/>
      <c r="AE50" s="111"/>
      <c r="AF50" s="107"/>
      <c r="AG50" s="22"/>
      <c r="AH50" s="108"/>
      <c r="AI50" s="109"/>
      <c r="AJ50" s="98">
        <f t="shared" si="65"/>
        <v>0</v>
      </c>
      <c r="AK50" s="109"/>
      <c r="AL50" s="109"/>
      <c r="AM50" s="109"/>
      <c r="AN50" s="100">
        <f t="shared" si="67"/>
        <v>0</v>
      </c>
      <c r="AO50" s="109"/>
      <c r="AP50" s="109"/>
      <c r="AQ50" s="109"/>
      <c r="AR50" s="98">
        <f t="shared" si="69"/>
        <v>0</v>
      </c>
      <c r="AS50" s="110"/>
      <c r="AT50" s="111"/>
      <c r="AU50" s="107"/>
      <c r="AV50" s="22"/>
      <c r="AW50" s="108"/>
      <c r="AX50" s="109"/>
      <c r="AY50" s="98">
        <f t="shared" si="72"/>
        <v>0</v>
      </c>
      <c r="AZ50" s="109"/>
      <c r="BA50" s="109"/>
      <c r="BB50" s="109"/>
      <c r="BC50" s="100">
        <f t="shared" si="74"/>
        <v>0</v>
      </c>
      <c r="BD50" s="109"/>
      <c r="BE50" s="109"/>
      <c r="BF50" s="109"/>
      <c r="BG50" s="98">
        <f t="shared" si="76"/>
        <v>0</v>
      </c>
      <c r="BH50" s="110"/>
      <c r="BI50" s="111"/>
      <c r="BJ50" s="107"/>
      <c r="BK50" s="22"/>
      <c r="BL50" s="108"/>
      <c r="BM50" s="109"/>
      <c r="BN50" s="98">
        <f t="shared" si="79"/>
        <v>0</v>
      </c>
      <c r="BO50" s="109"/>
      <c r="BP50" s="109"/>
      <c r="BQ50" s="109"/>
      <c r="BR50" s="100">
        <f t="shared" si="81"/>
        <v>0</v>
      </c>
      <c r="BS50" s="109"/>
      <c r="BT50" s="109"/>
      <c r="BU50" s="109"/>
      <c r="BV50" s="98">
        <f t="shared" si="83"/>
        <v>0</v>
      </c>
      <c r="BW50" s="110"/>
      <c r="BX50" s="111"/>
      <c r="BY50" s="107"/>
      <c r="BZ50" s="23"/>
      <c r="CA50" s="108"/>
      <c r="CB50" s="109"/>
      <c r="CC50" s="98">
        <f t="shared" si="86"/>
        <v>0</v>
      </c>
      <c r="CD50" s="109"/>
      <c r="CE50" s="109"/>
      <c r="CF50" s="109"/>
      <c r="CG50" s="100">
        <f t="shared" si="88"/>
        <v>0</v>
      </c>
      <c r="CH50" s="109"/>
      <c r="CI50" s="109"/>
      <c r="CJ50" s="109"/>
      <c r="CK50" s="98">
        <f t="shared" si="90"/>
        <v>0</v>
      </c>
      <c r="CL50" s="110"/>
      <c r="CM50" s="111"/>
      <c r="CN50" s="107"/>
      <c r="CO50" s="22"/>
      <c r="CP50" s="108"/>
      <c r="CQ50" s="109"/>
      <c r="CR50" s="98">
        <f t="shared" si="93"/>
        <v>0</v>
      </c>
      <c r="CS50" s="109"/>
      <c r="CT50" s="109"/>
      <c r="CU50" s="109"/>
      <c r="CV50" s="100">
        <f t="shared" si="95"/>
        <v>0</v>
      </c>
      <c r="CW50" s="109"/>
      <c r="CX50" s="109"/>
      <c r="CY50" s="109"/>
      <c r="CZ50" s="98">
        <f t="shared" si="97"/>
        <v>0</v>
      </c>
      <c r="DA50" s="110"/>
      <c r="DB50" s="111"/>
      <c r="DC50" s="107"/>
      <c r="DD50" s="22"/>
      <c r="DE50" s="108"/>
      <c r="DF50" s="109"/>
      <c r="DG50" s="98">
        <f t="shared" si="100"/>
        <v>0</v>
      </c>
      <c r="DH50" s="109"/>
      <c r="DI50" s="109"/>
      <c r="DJ50" s="109"/>
      <c r="DK50" s="100">
        <f t="shared" si="102"/>
        <v>0</v>
      </c>
      <c r="DL50" s="109"/>
      <c r="DM50" s="109"/>
      <c r="DN50" s="109"/>
      <c r="DO50" s="98">
        <f t="shared" si="104"/>
        <v>0</v>
      </c>
      <c r="DP50" s="110"/>
      <c r="DQ50" s="111"/>
      <c r="DR50" s="107"/>
      <c r="DS50" s="22"/>
      <c r="DT50" s="108"/>
      <c r="DU50" s="109"/>
      <c r="DV50" s="98">
        <f t="shared" si="107"/>
        <v>0</v>
      </c>
      <c r="DW50" s="109"/>
      <c r="DX50" s="109"/>
      <c r="DY50" s="109"/>
      <c r="DZ50" s="100">
        <f t="shared" si="109"/>
        <v>0</v>
      </c>
      <c r="EA50" s="109"/>
      <c r="EB50" s="109"/>
      <c r="EC50" s="109"/>
      <c r="ED50" s="98">
        <f t="shared" si="111"/>
        <v>0</v>
      </c>
      <c r="EE50" s="110"/>
      <c r="EF50" s="111"/>
      <c r="EG50" s="107"/>
      <c r="EH50" s="22"/>
      <c r="EI50" s="108"/>
      <c r="EJ50" s="109"/>
      <c r="EK50" s="98">
        <f t="shared" si="114"/>
        <v>0</v>
      </c>
      <c r="EL50" s="109"/>
      <c r="EM50" s="109"/>
      <c r="EN50" s="109"/>
      <c r="EO50" s="100">
        <f t="shared" si="116"/>
        <v>0</v>
      </c>
      <c r="EP50" s="109"/>
      <c r="EQ50" s="109"/>
      <c r="ER50" s="109"/>
      <c r="ES50" s="98">
        <f t="shared" si="118"/>
        <v>0</v>
      </c>
      <c r="ET50" s="110"/>
      <c r="EU50" s="111"/>
      <c r="EV50" s="107"/>
      <c r="EW50" s="22"/>
      <c r="EX50" s="108"/>
      <c r="EY50" s="109"/>
      <c r="EZ50" s="98">
        <f t="shared" si="121"/>
        <v>0</v>
      </c>
      <c r="FA50" s="109"/>
      <c r="FB50" s="109"/>
      <c r="FC50" s="109"/>
      <c r="FD50" s="100">
        <f t="shared" si="123"/>
        <v>0</v>
      </c>
      <c r="FE50" s="109"/>
      <c r="FF50" s="109"/>
      <c r="FG50" s="109"/>
      <c r="FH50" s="98">
        <f t="shared" si="125"/>
        <v>0</v>
      </c>
      <c r="FI50" s="110"/>
      <c r="FJ50" s="111"/>
      <c r="FK50" s="107"/>
      <c r="FL50" s="22"/>
      <c r="FM50" s="108"/>
      <c r="FN50" s="109"/>
      <c r="FO50" s="98">
        <f t="shared" si="2404"/>
        <v>0</v>
      </c>
      <c r="FP50" s="109"/>
      <c r="FQ50" s="109"/>
      <c r="FR50" s="109"/>
      <c r="FS50" s="100">
        <f t="shared" si="130"/>
        <v>0</v>
      </c>
      <c r="FT50" s="109"/>
      <c r="FU50" s="109"/>
      <c r="FV50" s="109"/>
      <c r="FW50" s="98">
        <f t="shared" si="132"/>
        <v>0</v>
      </c>
      <c r="FX50" s="110"/>
      <c r="FY50" s="111"/>
      <c r="FZ50" s="107"/>
      <c r="GA50" s="22"/>
      <c r="GB50" s="108"/>
      <c r="GC50" s="109"/>
      <c r="GD50" s="98">
        <f t="shared" si="135"/>
        <v>0</v>
      </c>
      <c r="GE50" s="109"/>
      <c r="GF50" s="109"/>
      <c r="GG50" s="109"/>
      <c r="GH50" s="100">
        <f t="shared" si="137"/>
        <v>0</v>
      </c>
      <c r="GI50" s="109"/>
      <c r="GJ50" s="109"/>
      <c r="GK50" s="109"/>
      <c r="GL50" s="98">
        <f t="shared" si="139"/>
        <v>0</v>
      </c>
      <c r="GM50" s="110"/>
      <c r="GN50" s="111"/>
      <c r="GO50" s="107"/>
      <c r="GP50" s="22"/>
      <c r="GQ50" s="108"/>
      <c r="GR50" s="109"/>
      <c r="GS50" s="98">
        <f t="shared" si="142"/>
        <v>0</v>
      </c>
      <c r="GT50" s="109"/>
      <c r="GU50" s="109"/>
      <c r="GV50" s="109"/>
      <c r="GW50" s="100">
        <f t="shared" si="144"/>
        <v>0</v>
      </c>
      <c r="GX50" s="109"/>
      <c r="GY50" s="109"/>
      <c r="GZ50" s="109"/>
      <c r="HA50" s="98">
        <f t="shared" si="146"/>
        <v>0</v>
      </c>
      <c r="HB50" s="110"/>
      <c r="HC50" s="111"/>
      <c r="HD50" s="107"/>
      <c r="HE50" s="22"/>
      <c r="HF50" s="108"/>
      <c r="HG50" s="109"/>
      <c r="HH50" s="98">
        <f t="shared" si="149"/>
        <v>0</v>
      </c>
      <c r="HI50" s="109"/>
      <c r="HJ50" s="109"/>
      <c r="HK50" s="109"/>
      <c r="HL50" s="100">
        <f t="shared" si="151"/>
        <v>0</v>
      </c>
      <c r="HM50" s="109"/>
      <c r="HN50" s="109"/>
      <c r="HO50" s="109"/>
      <c r="HP50" s="98">
        <f t="shared" si="153"/>
        <v>0</v>
      </c>
      <c r="HQ50" s="110"/>
      <c r="HR50" s="111"/>
      <c r="HS50" s="107"/>
      <c r="HT50" s="22"/>
      <c r="HU50" s="108"/>
      <c r="HV50" s="109"/>
      <c r="HW50" s="98">
        <f t="shared" si="156"/>
        <v>0</v>
      </c>
      <c r="HX50" s="109"/>
      <c r="HY50" s="109"/>
      <c r="HZ50" s="109"/>
      <c r="IA50" s="100">
        <f t="shared" si="158"/>
        <v>0</v>
      </c>
      <c r="IB50" s="109"/>
      <c r="IC50" s="109"/>
      <c r="ID50" s="109"/>
      <c r="IE50" s="98">
        <f t="shared" si="160"/>
        <v>0</v>
      </c>
      <c r="IF50" s="110"/>
      <c r="IG50" s="111"/>
      <c r="IH50" s="107"/>
      <c r="II50" s="22"/>
      <c r="IJ50" s="108"/>
      <c r="IK50" s="109"/>
      <c r="IL50" s="98">
        <f t="shared" si="163"/>
        <v>0</v>
      </c>
      <c r="IM50" s="109"/>
      <c r="IN50" s="109"/>
      <c r="IO50" s="109"/>
      <c r="IP50" s="100">
        <f t="shared" si="165"/>
        <v>0</v>
      </c>
      <c r="IQ50" s="109"/>
      <c r="IR50" s="109"/>
      <c r="IS50" s="109"/>
      <c r="IT50" s="98">
        <f t="shared" si="167"/>
        <v>0</v>
      </c>
      <c r="IU50" s="110"/>
      <c r="IV50" s="111"/>
      <c r="IW50" s="107"/>
      <c r="IX50" s="22"/>
      <c r="IY50" s="108"/>
      <c r="IZ50" s="109"/>
      <c r="JA50" s="98">
        <f t="shared" si="170"/>
        <v>0</v>
      </c>
      <c r="JB50" s="109"/>
      <c r="JC50" s="109"/>
      <c r="JD50" s="109"/>
      <c r="JE50" s="100">
        <f t="shared" si="172"/>
        <v>0</v>
      </c>
      <c r="JF50" s="109"/>
      <c r="JG50" s="109"/>
      <c r="JH50" s="109"/>
      <c r="JI50" s="98">
        <f t="shared" si="174"/>
        <v>0</v>
      </c>
      <c r="JJ50" s="110"/>
      <c r="JK50" s="111"/>
      <c r="JL50" s="107"/>
      <c r="JM50" s="22"/>
      <c r="JN50" s="108"/>
      <c r="JO50" s="109"/>
      <c r="JP50" s="98">
        <f t="shared" si="177"/>
        <v>0</v>
      </c>
      <c r="JQ50" s="109"/>
      <c r="JR50" s="109"/>
      <c r="JS50" s="109"/>
      <c r="JT50" s="100">
        <f t="shared" si="179"/>
        <v>0</v>
      </c>
      <c r="JU50" s="109"/>
      <c r="JV50" s="109"/>
      <c r="JW50" s="109"/>
      <c r="JX50" s="98">
        <f t="shared" si="181"/>
        <v>0</v>
      </c>
      <c r="JY50" s="110"/>
      <c r="JZ50" s="111"/>
      <c r="KA50" s="107"/>
      <c r="KB50" s="22"/>
      <c r="KC50" s="108"/>
      <c r="KD50" s="109"/>
      <c r="KE50" s="98">
        <f t="shared" si="184"/>
        <v>0</v>
      </c>
      <c r="KF50" s="109"/>
      <c r="KG50" s="109"/>
      <c r="KH50" s="109"/>
      <c r="KI50" s="100">
        <f t="shared" si="186"/>
        <v>0</v>
      </c>
      <c r="KJ50" s="109"/>
      <c r="KK50" s="109"/>
      <c r="KL50" s="109"/>
      <c r="KM50" s="98">
        <f t="shared" si="188"/>
        <v>0</v>
      </c>
      <c r="KN50" s="110"/>
      <c r="KO50" s="111"/>
      <c r="KP50" s="107"/>
      <c r="KQ50" s="22"/>
      <c r="KR50" s="108"/>
      <c r="KS50" s="109"/>
      <c r="KT50" s="98">
        <f t="shared" si="191"/>
        <v>0</v>
      </c>
      <c r="KU50" s="109"/>
      <c r="KV50" s="109"/>
      <c r="KW50" s="109"/>
      <c r="KX50" s="100">
        <f t="shared" si="193"/>
        <v>0</v>
      </c>
      <c r="KY50" s="109"/>
      <c r="KZ50" s="109"/>
      <c r="LA50" s="109"/>
      <c r="LB50" s="98">
        <f t="shared" si="195"/>
        <v>0</v>
      </c>
      <c r="LC50" s="110"/>
      <c r="LD50" s="111"/>
      <c r="LE50" s="107"/>
      <c r="LF50" s="22"/>
      <c r="LG50" s="108"/>
      <c r="LH50" s="109"/>
      <c r="LI50" s="98">
        <f t="shared" si="198"/>
        <v>0</v>
      </c>
      <c r="LJ50" s="109"/>
      <c r="LK50" s="109"/>
      <c r="LL50" s="109"/>
      <c r="LM50" s="100">
        <f t="shared" si="200"/>
        <v>0</v>
      </c>
      <c r="LN50" s="109"/>
      <c r="LO50" s="109"/>
      <c r="LP50" s="109"/>
      <c r="LQ50" s="98">
        <f t="shared" si="202"/>
        <v>0</v>
      </c>
      <c r="LR50" s="110"/>
      <c r="LS50" s="111"/>
      <c r="LT50" s="107"/>
      <c r="LU50" s="22"/>
      <c r="LV50" s="108"/>
      <c r="LW50" s="109"/>
      <c r="LX50" s="98">
        <f t="shared" si="206"/>
        <v>0</v>
      </c>
      <c r="LY50" s="109"/>
      <c r="LZ50" s="109"/>
      <c r="MA50" s="109"/>
      <c r="MB50" s="100">
        <f t="shared" si="208"/>
        <v>0</v>
      </c>
      <c r="MC50" s="109"/>
      <c r="MD50" s="109"/>
      <c r="ME50" s="109"/>
      <c r="MF50" s="98">
        <f t="shared" si="210"/>
        <v>0</v>
      </c>
      <c r="MG50" s="110"/>
      <c r="MH50" s="111"/>
      <c r="MI50" s="107"/>
      <c r="MJ50" s="22"/>
      <c r="MK50" s="108"/>
      <c r="ML50" s="109"/>
      <c r="MM50" s="98">
        <f t="shared" si="213"/>
        <v>0</v>
      </c>
      <c r="MN50" s="109"/>
      <c r="MO50" s="109"/>
      <c r="MP50" s="109"/>
      <c r="MQ50" s="100">
        <f t="shared" si="215"/>
        <v>0</v>
      </c>
      <c r="MR50" s="109"/>
      <c r="MS50" s="109"/>
      <c r="MT50" s="109"/>
      <c r="MU50" s="98">
        <f t="shared" si="217"/>
        <v>0</v>
      </c>
      <c r="MV50" s="110"/>
      <c r="MW50" s="111"/>
      <c r="MX50" s="107"/>
      <c r="MY50" s="22"/>
      <c r="MZ50" s="108"/>
      <c r="NA50" s="109"/>
      <c r="NB50" s="98">
        <f t="shared" si="220"/>
        <v>0</v>
      </c>
      <c r="NC50" s="109"/>
      <c r="ND50" s="109"/>
      <c r="NE50" s="109"/>
      <c r="NF50" s="100">
        <f t="shared" si="222"/>
        <v>0</v>
      </c>
      <c r="NG50" s="109"/>
      <c r="NH50" s="109"/>
      <c r="NI50" s="109"/>
      <c r="NJ50" s="98">
        <f t="shared" si="224"/>
        <v>0</v>
      </c>
      <c r="NK50" s="110"/>
      <c r="NL50" s="111"/>
      <c r="NM50" s="107"/>
      <c r="NN50" s="22"/>
      <c r="NO50" s="108"/>
      <c r="NP50" s="109"/>
      <c r="NQ50" s="98">
        <f t="shared" si="227"/>
        <v>0</v>
      </c>
      <c r="NR50" s="109"/>
      <c r="NS50" s="109"/>
      <c r="NT50" s="109"/>
      <c r="NU50" s="100">
        <f t="shared" si="229"/>
        <v>0</v>
      </c>
      <c r="NV50" s="109"/>
      <c r="NW50" s="109"/>
      <c r="NX50" s="109"/>
      <c r="NY50" s="98">
        <f t="shared" si="231"/>
        <v>0</v>
      </c>
      <c r="NZ50" s="110"/>
      <c r="OA50" s="111"/>
      <c r="OB50" s="107"/>
      <c r="OC50" s="22"/>
      <c r="OD50" s="108"/>
      <c r="OE50" s="109"/>
      <c r="OF50" s="98">
        <f t="shared" si="234"/>
        <v>0</v>
      </c>
      <c r="OG50" s="109"/>
      <c r="OH50" s="109"/>
      <c r="OI50" s="109"/>
      <c r="OJ50" s="100">
        <f t="shared" si="236"/>
        <v>0</v>
      </c>
      <c r="OK50" s="109"/>
      <c r="OL50" s="109"/>
      <c r="OM50" s="109"/>
      <c r="ON50" s="98">
        <f t="shared" si="238"/>
        <v>0</v>
      </c>
      <c r="OO50" s="110"/>
      <c r="OP50" s="111"/>
      <c r="OQ50" s="107"/>
      <c r="OR50" s="22"/>
      <c r="OS50" s="108"/>
      <c r="OT50" s="109"/>
      <c r="OU50" s="98">
        <f t="shared" si="2190"/>
        <v>0</v>
      </c>
      <c r="OV50" s="109"/>
      <c r="OW50" s="109"/>
      <c r="OX50" s="109"/>
      <c r="OY50" s="100">
        <f t="shared" si="2192"/>
        <v>0</v>
      </c>
      <c r="OZ50" s="109"/>
      <c r="PA50" s="109"/>
      <c r="PB50" s="109"/>
      <c r="PC50" s="98">
        <f t="shared" si="2194"/>
        <v>0</v>
      </c>
      <c r="PD50" s="110"/>
      <c r="PE50" s="111"/>
      <c r="PF50" s="107"/>
      <c r="PG50" s="22"/>
      <c r="PH50" s="108"/>
      <c r="PI50" s="109"/>
      <c r="PJ50" s="98">
        <f t="shared" si="247"/>
        <v>0</v>
      </c>
      <c r="PK50" s="109"/>
      <c r="PL50" s="109"/>
      <c r="PM50" s="109"/>
      <c r="PN50" s="100">
        <f t="shared" si="249"/>
        <v>0</v>
      </c>
      <c r="PO50" s="109"/>
      <c r="PP50" s="109"/>
      <c r="PQ50" s="109"/>
      <c r="PR50" s="98">
        <f t="shared" si="251"/>
        <v>0</v>
      </c>
      <c r="PS50" s="110"/>
      <c r="PT50" s="111"/>
      <c r="PU50" s="107"/>
      <c r="PV50" s="22"/>
      <c r="PW50" s="108"/>
      <c r="PX50" s="109"/>
      <c r="PY50" s="98">
        <f t="shared" si="254"/>
        <v>0</v>
      </c>
      <c r="PZ50" s="109"/>
      <c r="QA50" s="109"/>
      <c r="QB50" s="109"/>
      <c r="QC50" s="100">
        <f t="shared" si="256"/>
        <v>0</v>
      </c>
      <c r="QD50" s="109"/>
      <c r="QE50" s="109"/>
      <c r="QF50" s="109"/>
      <c r="QG50" s="98">
        <f t="shared" si="258"/>
        <v>0</v>
      </c>
      <c r="QH50" s="110"/>
      <c r="QI50" s="111"/>
      <c r="QJ50" s="107"/>
      <c r="QK50" s="22"/>
      <c r="QL50" s="108"/>
      <c r="QM50" s="109"/>
      <c r="QN50" s="98">
        <f t="shared" si="261"/>
        <v>0</v>
      </c>
      <c r="QO50" s="109"/>
      <c r="QP50" s="109"/>
      <c r="QQ50" s="109"/>
      <c r="QR50" s="100">
        <f t="shared" si="263"/>
        <v>0</v>
      </c>
      <c r="QS50" s="109"/>
      <c r="QT50" s="109"/>
      <c r="QU50" s="109"/>
      <c r="QV50" s="98">
        <f t="shared" si="265"/>
        <v>0</v>
      </c>
      <c r="QW50" s="110"/>
      <c r="QX50" s="111"/>
      <c r="QY50" s="107"/>
      <c r="QZ50" s="22"/>
      <c r="RA50" s="108"/>
      <c r="RB50" s="109"/>
      <c r="RC50" s="98">
        <f t="shared" si="268"/>
        <v>0</v>
      </c>
      <c r="RD50" s="109"/>
      <c r="RE50" s="109"/>
      <c r="RF50" s="109"/>
      <c r="RG50" s="100">
        <f t="shared" si="270"/>
        <v>0</v>
      </c>
      <c r="RH50" s="109"/>
      <c r="RI50" s="109"/>
      <c r="RJ50" s="109"/>
      <c r="RK50" s="98">
        <f t="shared" si="272"/>
        <v>0</v>
      </c>
      <c r="RL50" s="110"/>
      <c r="RM50" s="111"/>
      <c r="RN50" s="107"/>
      <c r="RO50" s="22"/>
      <c r="RP50" s="108"/>
      <c r="RQ50" s="109"/>
      <c r="RR50" s="98">
        <f t="shared" si="275"/>
        <v>0</v>
      </c>
      <c r="RS50" s="109"/>
      <c r="RT50" s="109"/>
      <c r="RU50" s="109"/>
      <c r="RV50" s="100">
        <f t="shared" si="277"/>
        <v>0</v>
      </c>
      <c r="RW50" s="109"/>
      <c r="RX50" s="109"/>
      <c r="RY50" s="109"/>
      <c r="RZ50" s="98">
        <f t="shared" si="279"/>
        <v>0</v>
      </c>
      <c r="SA50" s="110"/>
      <c r="SB50" s="111"/>
      <c r="SC50" s="107"/>
      <c r="SD50" s="22"/>
      <c r="SE50" s="108"/>
      <c r="SF50" s="109"/>
      <c r="SG50" s="98">
        <f t="shared" si="282"/>
        <v>0</v>
      </c>
      <c r="SH50" s="109"/>
      <c r="SI50" s="109"/>
      <c r="SJ50" s="109"/>
      <c r="SK50" s="100">
        <f t="shared" si="284"/>
        <v>0</v>
      </c>
      <c r="SL50" s="109"/>
      <c r="SM50" s="109"/>
      <c r="SN50" s="109"/>
      <c r="SO50" s="98">
        <f t="shared" si="286"/>
        <v>0</v>
      </c>
      <c r="SP50" s="110"/>
      <c r="SQ50" s="111"/>
      <c r="SR50" s="107"/>
      <c r="SS50" s="22"/>
      <c r="ST50" s="108"/>
      <c r="SU50" s="109"/>
      <c r="SV50" s="98">
        <f t="shared" si="289"/>
        <v>0</v>
      </c>
      <c r="SW50" s="109"/>
      <c r="SX50" s="109"/>
      <c r="SY50" s="109"/>
      <c r="SZ50" s="100">
        <f t="shared" si="291"/>
        <v>0</v>
      </c>
      <c r="TA50" s="109"/>
      <c r="TB50" s="109"/>
      <c r="TC50" s="109"/>
      <c r="TD50" s="98">
        <f t="shared" si="293"/>
        <v>0</v>
      </c>
      <c r="TE50" s="110"/>
      <c r="TF50" s="111"/>
      <c r="TG50" s="107"/>
      <c r="TH50" s="22"/>
      <c r="TI50" s="108"/>
      <c r="TJ50" s="109"/>
      <c r="TK50" s="98">
        <f t="shared" si="296"/>
        <v>0</v>
      </c>
      <c r="TL50" s="109"/>
      <c r="TM50" s="109"/>
      <c r="TN50" s="109"/>
      <c r="TO50" s="100">
        <f t="shared" si="298"/>
        <v>0</v>
      </c>
      <c r="TP50" s="109"/>
      <c r="TQ50" s="109"/>
      <c r="TR50" s="109"/>
      <c r="TS50" s="98">
        <f t="shared" si="300"/>
        <v>0</v>
      </c>
      <c r="TT50" s="110"/>
      <c r="TU50" s="111"/>
      <c r="TV50" s="107"/>
      <c r="TW50" s="22"/>
      <c r="TX50" s="108"/>
      <c r="TY50" s="109"/>
      <c r="TZ50" s="98">
        <f t="shared" si="303"/>
        <v>0</v>
      </c>
      <c r="UA50" s="109"/>
      <c r="UB50" s="109"/>
      <c r="UC50" s="109"/>
      <c r="UD50" s="100">
        <f t="shared" si="305"/>
        <v>0</v>
      </c>
      <c r="UE50" s="109"/>
      <c r="UF50" s="109"/>
      <c r="UG50" s="109"/>
      <c r="UH50" s="98">
        <f t="shared" si="307"/>
        <v>0</v>
      </c>
      <c r="UI50" s="110"/>
      <c r="UJ50" s="111"/>
      <c r="UK50" s="107"/>
      <c r="UL50" s="22"/>
      <c r="UM50" s="108"/>
      <c r="UN50" s="109"/>
      <c r="UO50" s="98">
        <f t="shared" si="310"/>
        <v>0</v>
      </c>
      <c r="UP50" s="109"/>
      <c r="UQ50" s="109"/>
      <c r="UR50" s="109"/>
      <c r="US50" s="100">
        <f t="shared" si="312"/>
        <v>0</v>
      </c>
      <c r="UT50" s="109"/>
      <c r="UU50" s="109"/>
      <c r="UV50" s="109"/>
      <c r="UW50" s="98">
        <f t="shared" si="314"/>
        <v>0</v>
      </c>
      <c r="UX50" s="110"/>
      <c r="UY50" s="111"/>
      <c r="UZ50" s="107"/>
      <c r="VA50" s="22"/>
      <c r="VB50" s="108"/>
      <c r="VC50" s="109"/>
      <c r="VD50" s="98">
        <f t="shared" si="317"/>
        <v>0</v>
      </c>
      <c r="VE50" s="109"/>
      <c r="VF50" s="109"/>
      <c r="VG50" s="109"/>
      <c r="VH50" s="100">
        <f t="shared" si="319"/>
        <v>0</v>
      </c>
      <c r="VI50" s="109"/>
      <c r="VJ50" s="109"/>
      <c r="VK50" s="109"/>
      <c r="VL50" s="98">
        <f t="shared" si="321"/>
        <v>0</v>
      </c>
      <c r="VM50" s="110"/>
      <c r="VN50" s="111"/>
      <c r="VO50" s="107"/>
      <c r="VP50" s="22"/>
      <c r="VQ50" s="108"/>
      <c r="VR50" s="109"/>
      <c r="VS50" s="98">
        <f t="shared" si="324"/>
        <v>0</v>
      </c>
      <c r="VT50" s="109"/>
      <c r="VU50" s="109"/>
      <c r="VV50" s="109"/>
      <c r="VW50" s="100">
        <f t="shared" si="326"/>
        <v>0</v>
      </c>
      <c r="VX50" s="109"/>
      <c r="VY50" s="109"/>
      <c r="VZ50" s="109"/>
      <c r="WA50" s="98">
        <f t="shared" si="328"/>
        <v>0</v>
      </c>
      <c r="WB50" s="110"/>
      <c r="WC50" s="111"/>
      <c r="WD50" s="107"/>
      <c r="WE50" s="22"/>
    </row>
    <row r="51" spans="1:603" ht="16.5" customHeight="1">
      <c r="A51" s="94"/>
      <c r="B51" s="105" t="s">
        <v>240</v>
      </c>
      <c r="C51" s="106" t="s">
        <v>61</v>
      </c>
      <c r="D51" s="108"/>
      <c r="E51" s="109"/>
      <c r="F51" s="98">
        <f t="shared" si="51"/>
        <v>0</v>
      </c>
      <c r="G51" s="109"/>
      <c r="H51" s="109"/>
      <c r="I51" s="109"/>
      <c r="J51" s="100">
        <f t="shared" si="53"/>
        <v>0</v>
      </c>
      <c r="K51" s="109"/>
      <c r="L51" s="109"/>
      <c r="M51" s="109"/>
      <c r="N51" s="98">
        <f t="shared" si="55"/>
        <v>0</v>
      </c>
      <c r="O51" s="110"/>
      <c r="P51" s="111"/>
      <c r="Q51" s="107"/>
      <c r="R51" s="22"/>
      <c r="S51" s="108"/>
      <c r="T51" s="109"/>
      <c r="U51" s="98">
        <f t="shared" si="58"/>
        <v>0</v>
      </c>
      <c r="V51" s="109"/>
      <c r="W51" s="109"/>
      <c r="X51" s="109"/>
      <c r="Y51" s="100">
        <f t="shared" si="60"/>
        <v>0</v>
      </c>
      <c r="Z51" s="109"/>
      <c r="AA51" s="109"/>
      <c r="AB51" s="109"/>
      <c r="AC51" s="98">
        <f t="shared" si="62"/>
        <v>0</v>
      </c>
      <c r="AD51" s="110"/>
      <c r="AE51" s="111"/>
      <c r="AF51" s="107"/>
      <c r="AG51" s="22"/>
      <c r="AH51" s="108"/>
      <c r="AI51" s="109"/>
      <c r="AJ51" s="98">
        <f t="shared" si="65"/>
        <v>0</v>
      </c>
      <c r="AK51" s="109"/>
      <c r="AL51" s="109"/>
      <c r="AM51" s="109"/>
      <c r="AN51" s="100">
        <f t="shared" si="67"/>
        <v>0</v>
      </c>
      <c r="AO51" s="109"/>
      <c r="AP51" s="109"/>
      <c r="AQ51" s="109"/>
      <c r="AR51" s="98">
        <f t="shared" si="69"/>
        <v>0</v>
      </c>
      <c r="AS51" s="110"/>
      <c r="AT51" s="111"/>
      <c r="AU51" s="107"/>
      <c r="AV51" s="22"/>
      <c r="AW51" s="108"/>
      <c r="AX51" s="109"/>
      <c r="AY51" s="98">
        <f t="shared" si="72"/>
        <v>0</v>
      </c>
      <c r="AZ51" s="109"/>
      <c r="BA51" s="109"/>
      <c r="BB51" s="109"/>
      <c r="BC51" s="100">
        <f t="shared" si="74"/>
        <v>0</v>
      </c>
      <c r="BD51" s="109"/>
      <c r="BE51" s="109"/>
      <c r="BF51" s="109"/>
      <c r="BG51" s="98">
        <f t="shared" si="76"/>
        <v>0</v>
      </c>
      <c r="BH51" s="110"/>
      <c r="BI51" s="111"/>
      <c r="BJ51" s="107"/>
      <c r="BK51" s="22"/>
      <c r="BL51" s="108"/>
      <c r="BM51" s="109"/>
      <c r="BN51" s="98">
        <f t="shared" si="79"/>
        <v>0</v>
      </c>
      <c r="BO51" s="109"/>
      <c r="BP51" s="109"/>
      <c r="BQ51" s="109"/>
      <c r="BR51" s="100">
        <f t="shared" si="81"/>
        <v>0</v>
      </c>
      <c r="BS51" s="109"/>
      <c r="BT51" s="109"/>
      <c r="BU51" s="109"/>
      <c r="BV51" s="98">
        <f t="shared" si="83"/>
        <v>0</v>
      </c>
      <c r="BW51" s="110"/>
      <c r="BX51" s="111"/>
      <c r="BY51" s="107"/>
      <c r="BZ51" s="23"/>
      <c r="CA51" s="108"/>
      <c r="CB51" s="109"/>
      <c r="CC51" s="98">
        <f t="shared" si="86"/>
        <v>0</v>
      </c>
      <c r="CD51" s="109"/>
      <c r="CE51" s="109"/>
      <c r="CF51" s="109"/>
      <c r="CG51" s="100">
        <f t="shared" si="88"/>
        <v>0</v>
      </c>
      <c r="CH51" s="109"/>
      <c r="CI51" s="109"/>
      <c r="CJ51" s="109"/>
      <c r="CK51" s="98">
        <f t="shared" si="90"/>
        <v>0</v>
      </c>
      <c r="CL51" s="110"/>
      <c r="CM51" s="111"/>
      <c r="CN51" s="107"/>
      <c r="CO51" s="22"/>
      <c r="CP51" s="108"/>
      <c r="CQ51" s="109"/>
      <c r="CR51" s="98">
        <f t="shared" si="93"/>
        <v>0</v>
      </c>
      <c r="CS51" s="109"/>
      <c r="CT51" s="109"/>
      <c r="CU51" s="109"/>
      <c r="CV51" s="100">
        <f t="shared" si="95"/>
        <v>0</v>
      </c>
      <c r="CW51" s="109"/>
      <c r="CX51" s="109"/>
      <c r="CY51" s="109"/>
      <c r="CZ51" s="98">
        <f t="shared" si="97"/>
        <v>0</v>
      </c>
      <c r="DA51" s="110"/>
      <c r="DB51" s="111"/>
      <c r="DC51" s="107"/>
      <c r="DD51" s="22"/>
      <c r="DE51" s="108"/>
      <c r="DF51" s="109"/>
      <c r="DG51" s="98">
        <f t="shared" si="100"/>
        <v>0</v>
      </c>
      <c r="DH51" s="109"/>
      <c r="DI51" s="109"/>
      <c r="DJ51" s="109"/>
      <c r="DK51" s="100">
        <f t="shared" si="102"/>
        <v>0</v>
      </c>
      <c r="DL51" s="109"/>
      <c r="DM51" s="109"/>
      <c r="DN51" s="109"/>
      <c r="DO51" s="98">
        <f t="shared" si="104"/>
        <v>0</v>
      </c>
      <c r="DP51" s="110"/>
      <c r="DQ51" s="111"/>
      <c r="DR51" s="107"/>
      <c r="DS51" s="22"/>
      <c r="DT51" s="108"/>
      <c r="DU51" s="109"/>
      <c r="DV51" s="98">
        <f t="shared" si="107"/>
        <v>0</v>
      </c>
      <c r="DW51" s="109"/>
      <c r="DX51" s="109"/>
      <c r="DY51" s="109"/>
      <c r="DZ51" s="100">
        <f t="shared" si="109"/>
        <v>0</v>
      </c>
      <c r="EA51" s="109"/>
      <c r="EB51" s="109"/>
      <c r="EC51" s="109"/>
      <c r="ED51" s="98">
        <f t="shared" si="111"/>
        <v>0</v>
      </c>
      <c r="EE51" s="110"/>
      <c r="EF51" s="111"/>
      <c r="EG51" s="107"/>
      <c r="EH51" s="22"/>
      <c r="EI51" s="108"/>
      <c r="EJ51" s="109"/>
      <c r="EK51" s="98">
        <f t="shared" si="114"/>
        <v>0</v>
      </c>
      <c r="EL51" s="109"/>
      <c r="EM51" s="109"/>
      <c r="EN51" s="109"/>
      <c r="EO51" s="100">
        <f t="shared" si="116"/>
        <v>0</v>
      </c>
      <c r="EP51" s="109"/>
      <c r="EQ51" s="109"/>
      <c r="ER51" s="109"/>
      <c r="ES51" s="98">
        <f t="shared" si="118"/>
        <v>0</v>
      </c>
      <c r="ET51" s="110"/>
      <c r="EU51" s="111"/>
      <c r="EV51" s="107"/>
      <c r="EW51" s="22"/>
      <c r="EX51" s="108"/>
      <c r="EY51" s="109"/>
      <c r="EZ51" s="98">
        <f t="shared" si="121"/>
        <v>0</v>
      </c>
      <c r="FA51" s="109"/>
      <c r="FB51" s="109"/>
      <c r="FC51" s="109"/>
      <c r="FD51" s="100">
        <f t="shared" si="123"/>
        <v>0</v>
      </c>
      <c r="FE51" s="109"/>
      <c r="FF51" s="109"/>
      <c r="FG51" s="109"/>
      <c r="FH51" s="98">
        <f t="shared" si="125"/>
        <v>0</v>
      </c>
      <c r="FI51" s="110"/>
      <c r="FJ51" s="111"/>
      <c r="FK51" s="107"/>
      <c r="FL51" s="22"/>
      <c r="FM51" s="108"/>
      <c r="FN51" s="109"/>
      <c r="FO51" s="98">
        <f t="shared" si="2404"/>
        <v>0</v>
      </c>
      <c r="FP51" s="109"/>
      <c r="FQ51" s="109"/>
      <c r="FR51" s="109"/>
      <c r="FS51" s="100">
        <f t="shared" si="130"/>
        <v>0</v>
      </c>
      <c r="FT51" s="109"/>
      <c r="FU51" s="109"/>
      <c r="FV51" s="109"/>
      <c r="FW51" s="98">
        <f t="shared" si="132"/>
        <v>0</v>
      </c>
      <c r="FX51" s="110"/>
      <c r="FY51" s="111"/>
      <c r="FZ51" s="107"/>
      <c r="GA51" s="22"/>
      <c r="GB51" s="108"/>
      <c r="GC51" s="109"/>
      <c r="GD51" s="98">
        <f t="shared" si="135"/>
        <v>0</v>
      </c>
      <c r="GE51" s="109"/>
      <c r="GF51" s="109"/>
      <c r="GG51" s="109"/>
      <c r="GH51" s="100">
        <f t="shared" si="137"/>
        <v>0</v>
      </c>
      <c r="GI51" s="109"/>
      <c r="GJ51" s="109"/>
      <c r="GK51" s="109"/>
      <c r="GL51" s="98">
        <f t="shared" si="139"/>
        <v>0</v>
      </c>
      <c r="GM51" s="110"/>
      <c r="GN51" s="111"/>
      <c r="GO51" s="107"/>
      <c r="GP51" s="22"/>
      <c r="GQ51" s="108"/>
      <c r="GR51" s="109"/>
      <c r="GS51" s="98">
        <f t="shared" si="142"/>
        <v>0</v>
      </c>
      <c r="GT51" s="109"/>
      <c r="GU51" s="109"/>
      <c r="GV51" s="109"/>
      <c r="GW51" s="100">
        <f t="shared" si="144"/>
        <v>0</v>
      </c>
      <c r="GX51" s="109"/>
      <c r="GY51" s="109"/>
      <c r="GZ51" s="109"/>
      <c r="HA51" s="98">
        <f t="shared" si="146"/>
        <v>0</v>
      </c>
      <c r="HB51" s="110"/>
      <c r="HC51" s="111"/>
      <c r="HD51" s="107"/>
      <c r="HE51" s="22"/>
      <c r="HF51" s="108"/>
      <c r="HG51" s="109"/>
      <c r="HH51" s="98">
        <f t="shared" si="149"/>
        <v>0</v>
      </c>
      <c r="HI51" s="109"/>
      <c r="HJ51" s="109"/>
      <c r="HK51" s="109"/>
      <c r="HL51" s="100">
        <f t="shared" si="151"/>
        <v>0</v>
      </c>
      <c r="HM51" s="109"/>
      <c r="HN51" s="109"/>
      <c r="HO51" s="109"/>
      <c r="HP51" s="98">
        <f t="shared" si="153"/>
        <v>0</v>
      </c>
      <c r="HQ51" s="110"/>
      <c r="HR51" s="111"/>
      <c r="HS51" s="107"/>
      <c r="HT51" s="22"/>
      <c r="HU51" s="108"/>
      <c r="HV51" s="109"/>
      <c r="HW51" s="98">
        <f t="shared" si="156"/>
        <v>0</v>
      </c>
      <c r="HX51" s="109"/>
      <c r="HY51" s="109"/>
      <c r="HZ51" s="109"/>
      <c r="IA51" s="100">
        <f t="shared" si="158"/>
        <v>0</v>
      </c>
      <c r="IB51" s="109"/>
      <c r="IC51" s="109"/>
      <c r="ID51" s="109"/>
      <c r="IE51" s="98">
        <f t="shared" si="160"/>
        <v>0</v>
      </c>
      <c r="IF51" s="110"/>
      <c r="IG51" s="111"/>
      <c r="IH51" s="107"/>
      <c r="II51" s="22"/>
      <c r="IJ51" s="108"/>
      <c r="IK51" s="109"/>
      <c r="IL51" s="98">
        <f t="shared" si="163"/>
        <v>0</v>
      </c>
      <c r="IM51" s="109"/>
      <c r="IN51" s="109"/>
      <c r="IO51" s="109"/>
      <c r="IP51" s="100">
        <f t="shared" si="165"/>
        <v>0</v>
      </c>
      <c r="IQ51" s="109"/>
      <c r="IR51" s="109"/>
      <c r="IS51" s="109"/>
      <c r="IT51" s="98">
        <f t="shared" si="167"/>
        <v>0</v>
      </c>
      <c r="IU51" s="110"/>
      <c r="IV51" s="111"/>
      <c r="IW51" s="107"/>
      <c r="IX51" s="22"/>
      <c r="IY51" s="108"/>
      <c r="IZ51" s="109"/>
      <c r="JA51" s="98">
        <f t="shared" si="170"/>
        <v>0</v>
      </c>
      <c r="JB51" s="109"/>
      <c r="JC51" s="109"/>
      <c r="JD51" s="109"/>
      <c r="JE51" s="100">
        <f t="shared" si="172"/>
        <v>0</v>
      </c>
      <c r="JF51" s="109"/>
      <c r="JG51" s="109"/>
      <c r="JH51" s="109"/>
      <c r="JI51" s="98">
        <f t="shared" si="174"/>
        <v>0</v>
      </c>
      <c r="JJ51" s="110"/>
      <c r="JK51" s="111"/>
      <c r="JL51" s="107"/>
      <c r="JM51" s="22"/>
      <c r="JN51" s="108"/>
      <c r="JO51" s="109"/>
      <c r="JP51" s="98">
        <f t="shared" si="177"/>
        <v>0</v>
      </c>
      <c r="JQ51" s="109"/>
      <c r="JR51" s="109"/>
      <c r="JS51" s="109"/>
      <c r="JT51" s="100">
        <f t="shared" si="179"/>
        <v>0</v>
      </c>
      <c r="JU51" s="109"/>
      <c r="JV51" s="109"/>
      <c r="JW51" s="109"/>
      <c r="JX51" s="98">
        <f t="shared" si="181"/>
        <v>0</v>
      </c>
      <c r="JY51" s="110"/>
      <c r="JZ51" s="111"/>
      <c r="KA51" s="107"/>
      <c r="KB51" s="22"/>
      <c r="KC51" s="108"/>
      <c r="KD51" s="109"/>
      <c r="KE51" s="98">
        <f t="shared" si="184"/>
        <v>0</v>
      </c>
      <c r="KF51" s="109"/>
      <c r="KG51" s="109"/>
      <c r="KH51" s="109"/>
      <c r="KI51" s="100">
        <f t="shared" si="186"/>
        <v>0</v>
      </c>
      <c r="KJ51" s="109"/>
      <c r="KK51" s="109"/>
      <c r="KL51" s="109"/>
      <c r="KM51" s="98">
        <f t="shared" si="188"/>
        <v>0</v>
      </c>
      <c r="KN51" s="110"/>
      <c r="KO51" s="111"/>
      <c r="KP51" s="107"/>
      <c r="KQ51" s="22"/>
      <c r="KR51" s="108"/>
      <c r="KS51" s="109"/>
      <c r="KT51" s="98">
        <f t="shared" si="191"/>
        <v>0</v>
      </c>
      <c r="KU51" s="109"/>
      <c r="KV51" s="109"/>
      <c r="KW51" s="109"/>
      <c r="KX51" s="100">
        <f t="shared" si="193"/>
        <v>0</v>
      </c>
      <c r="KY51" s="109"/>
      <c r="KZ51" s="109"/>
      <c r="LA51" s="109"/>
      <c r="LB51" s="98">
        <f t="shared" si="195"/>
        <v>0</v>
      </c>
      <c r="LC51" s="110"/>
      <c r="LD51" s="111"/>
      <c r="LE51" s="107"/>
      <c r="LF51" s="22"/>
      <c r="LG51" s="108"/>
      <c r="LH51" s="109"/>
      <c r="LI51" s="98">
        <f t="shared" si="198"/>
        <v>0</v>
      </c>
      <c r="LJ51" s="109"/>
      <c r="LK51" s="109"/>
      <c r="LL51" s="109"/>
      <c r="LM51" s="100">
        <f t="shared" si="200"/>
        <v>0</v>
      </c>
      <c r="LN51" s="109"/>
      <c r="LO51" s="109"/>
      <c r="LP51" s="109"/>
      <c r="LQ51" s="98">
        <f t="shared" si="202"/>
        <v>0</v>
      </c>
      <c r="LR51" s="110"/>
      <c r="LS51" s="111"/>
      <c r="LT51" s="107"/>
      <c r="LU51" s="22"/>
      <c r="LV51" s="108"/>
      <c r="LW51" s="109"/>
      <c r="LX51" s="98">
        <f t="shared" si="206"/>
        <v>0</v>
      </c>
      <c r="LY51" s="109"/>
      <c r="LZ51" s="109"/>
      <c r="MA51" s="109"/>
      <c r="MB51" s="100">
        <f t="shared" si="208"/>
        <v>0</v>
      </c>
      <c r="MC51" s="109"/>
      <c r="MD51" s="109"/>
      <c r="ME51" s="109"/>
      <c r="MF51" s="98">
        <f t="shared" si="210"/>
        <v>0</v>
      </c>
      <c r="MG51" s="110"/>
      <c r="MH51" s="111"/>
      <c r="MI51" s="107"/>
      <c r="MJ51" s="22"/>
      <c r="MK51" s="108"/>
      <c r="ML51" s="109"/>
      <c r="MM51" s="98">
        <f t="shared" si="213"/>
        <v>0</v>
      </c>
      <c r="MN51" s="109"/>
      <c r="MO51" s="109"/>
      <c r="MP51" s="109"/>
      <c r="MQ51" s="100">
        <f t="shared" si="215"/>
        <v>0</v>
      </c>
      <c r="MR51" s="109"/>
      <c r="MS51" s="109"/>
      <c r="MT51" s="109"/>
      <c r="MU51" s="98">
        <f t="shared" si="217"/>
        <v>0</v>
      </c>
      <c r="MV51" s="110"/>
      <c r="MW51" s="111"/>
      <c r="MX51" s="107"/>
      <c r="MY51" s="22"/>
      <c r="MZ51" s="108"/>
      <c r="NA51" s="109"/>
      <c r="NB51" s="98">
        <f t="shared" si="220"/>
        <v>0</v>
      </c>
      <c r="NC51" s="109"/>
      <c r="ND51" s="109"/>
      <c r="NE51" s="109"/>
      <c r="NF51" s="100">
        <f t="shared" si="222"/>
        <v>0</v>
      </c>
      <c r="NG51" s="109"/>
      <c r="NH51" s="109"/>
      <c r="NI51" s="109"/>
      <c r="NJ51" s="98">
        <f t="shared" si="224"/>
        <v>0</v>
      </c>
      <c r="NK51" s="110"/>
      <c r="NL51" s="111"/>
      <c r="NM51" s="107"/>
      <c r="NN51" s="22"/>
      <c r="NO51" s="108"/>
      <c r="NP51" s="109"/>
      <c r="NQ51" s="98">
        <f t="shared" si="227"/>
        <v>0</v>
      </c>
      <c r="NR51" s="109"/>
      <c r="NS51" s="109"/>
      <c r="NT51" s="109"/>
      <c r="NU51" s="100">
        <f t="shared" si="229"/>
        <v>0</v>
      </c>
      <c r="NV51" s="109"/>
      <c r="NW51" s="109"/>
      <c r="NX51" s="109"/>
      <c r="NY51" s="98">
        <f t="shared" si="231"/>
        <v>0</v>
      </c>
      <c r="NZ51" s="110"/>
      <c r="OA51" s="111"/>
      <c r="OB51" s="107"/>
      <c r="OC51" s="22"/>
      <c r="OD51" s="108"/>
      <c r="OE51" s="109"/>
      <c r="OF51" s="98">
        <f t="shared" si="234"/>
        <v>0</v>
      </c>
      <c r="OG51" s="109"/>
      <c r="OH51" s="109"/>
      <c r="OI51" s="109"/>
      <c r="OJ51" s="100">
        <f t="shared" si="236"/>
        <v>0</v>
      </c>
      <c r="OK51" s="109"/>
      <c r="OL51" s="109"/>
      <c r="OM51" s="109"/>
      <c r="ON51" s="98">
        <f t="shared" si="238"/>
        <v>0</v>
      </c>
      <c r="OO51" s="110"/>
      <c r="OP51" s="111"/>
      <c r="OQ51" s="107"/>
      <c r="OR51" s="22"/>
      <c r="OS51" s="108"/>
      <c r="OT51" s="109"/>
      <c r="OU51" s="98">
        <f t="shared" si="2190"/>
        <v>0</v>
      </c>
      <c r="OV51" s="109"/>
      <c r="OW51" s="109"/>
      <c r="OX51" s="109"/>
      <c r="OY51" s="100">
        <f t="shared" si="2192"/>
        <v>0</v>
      </c>
      <c r="OZ51" s="109"/>
      <c r="PA51" s="109"/>
      <c r="PB51" s="109"/>
      <c r="PC51" s="98">
        <f t="shared" si="2194"/>
        <v>0</v>
      </c>
      <c r="PD51" s="110"/>
      <c r="PE51" s="111"/>
      <c r="PF51" s="107"/>
      <c r="PG51" s="22"/>
      <c r="PH51" s="108"/>
      <c r="PI51" s="109"/>
      <c r="PJ51" s="98">
        <f t="shared" si="247"/>
        <v>0</v>
      </c>
      <c r="PK51" s="109"/>
      <c r="PL51" s="109"/>
      <c r="PM51" s="109"/>
      <c r="PN51" s="100">
        <f t="shared" si="249"/>
        <v>0</v>
      </c>
      <c r="PO51" s="109"/>
      <c r="PP51" s="109"/>
      <c r="PQ51" s="109"/>
      <c r="PR51" s="98">
        <f t="shared" si="251"/>
        <v>0</v>
      </c>
      <c r="PS51" s="110"/>
      <c r="PT51" s="111"/>
      <c r="PU51" s="107"/>
      <c r="PV51" s="22"/>
      <c r="PW51" s="108"/>
      <c r="PX51" s="109"/>
      <c r="PY51" s="98">
        <f t="shared" si="254"/>
        <v>0</v>
      </c>
      <c r="PZ51" s="109"/>
      <c r="QA51" s="109"/>
      <c r="QB51" s="109"/>
      <c r="QC51" s="100">
        <f t="shared" si="256"/>
        <v>0</v>
      </c>
      <c r="QD51" s="109"/>
      <c r="QE51" s="109"/>
      <c r="QF51" s="109"/>
      <c r="QG51" s="98">
        <f t="shared" si="258"/>
        <v>0</v>
      </c>
      <c r="QH51" s="110"/>
      <c r="QI51" s="111"/>
      <c r="QJ51" s="107"/>
      <c r="QK51" s="22"/>
      <c r="QL51" s="108"/>
      <c r="QM51" s="109"/>
      <c r="QN51" s="98">
        <f t="shared" si="261"/>
        <v>0</v>
      </c>
      <c r="QO51" s="109"/>
      <c r="QP51" s="109"/>
      <c r="QQ51" s="109"/>
      <c r="QR51" s="100">
        <f t="shared" si="263"/>
        <v>0</v>
      </c>
      <c r="QS51" s="109"/>
      <c r="QT51" s="109"/>
      <c r="QU51" s="109"/>
      <c r="QV51" s="98">
        <f t="shared" si="265"/>
        <v>0</v>
      </c>
      <c r="QW51" s="110"/>
      <c r="QX51" s="111"/>
      <c r="QY51" s="107"/>
      <c r="QZ51" s="22"/>
      <c r="RA51" s="108"/>
      <c r="RB51" s="109"/>
      <c r="RC51" s="98">
        <f t="shared" si="268"/>
        <v>0</v>
      </c>
      <c r="RD51" s="109"/>
      <c r="RE51" s="109"/>
      <c r="RF51" s="109"/>
      <c r="RG51" s="100">
        <f t="shared" si="270"/>
        <v>0</v>
      </c>
      <c r="RH51" s="109"/>
      <c r="RI51" s="109"/>
      <c r="RJ51" s="109"/>
      <c r="RK51" s="98">
        <f t="shared" si="272"/>
        <v>0</v>
      </c>
      <c r="RL51" s="110"/>
      <c r="RM51" s="111"/>
      <c r="RN51" s="107"/>
      <c r="RO51" s="22"/>
      <c r="RP51" s="108"/>
      <c r="RQ51" s="109"/>
      <c r="RR51" s="98">
        <f t="shared" si="275"/>
        <v>0</v>
      </c>
      <c r="RS51" s="109"/>
      <c r="RT51" s="109"/>
      <c r="RU51" s="109"/>
      <c r="RV51" s="100">
        <f t="shared" si="277"/>
        <v>0</v>
      </c>
      <c r="RW51" s="109"/>
      <c r="RX51" s="109"/>
      <c r="RY51" s="109"/>
      <c r="RZ51" s="98">
        <f t="shared" si="279"/>
        <v>0</v>
      </c>
      <c r="SA51" s="110"/>
      <c r="SB51" s="111"/>
      <c r="SC51" s="107"/>
      <c r="SD51" s="22"/>
      <c r="SE51" s="108"/>
      <c r="SF51" s="109"/>
      <c r="SG51" s="98">
        <f t="shared" si="282"/>
        <v>0</v>
      </c>
      <c r="SH51" s="109"/>
      <c r="SI51" s="109"/>
      <c r="SJ51" s="109"/>
      <c r="SK51" s="100">
        <f t="shared" si="284"/>
        <v>0</v>
      </c>
      <c r="SL51" s="109"/>
      <c r="SM51" s="109"/>
      <c r="SN51" s="109"/>
      <c r="SO51" s="98">
        <f t="shared" si="286"/>
        <v>0</v>
      </c>
      <c r="SP51" s="110"/>
      <c r="SQ51" s="111"/>
      <c r="SR51" s="107"/>
      <c r="SS51" s="22"/>
      <c r="ST51" s="108"/>
      <c r="SU51" s="109"/>
      <c r="SV51" s="98">
        <f t="shared" si="289"/>
        <v>0</v>
      </c>
      <c r="SW51" s="109"/>
      <c r="SX51" s="109"/>
      <c r="SY51" s="109"/>
      <c r="SZ51" s="100">
        <f t="shared" si="291"/>
        <v>0</v>
      </c>
      <c r="TA51" s="109"/>
      <c r="TB51" s="109"/>
      <c r="TC51" s="109"/>
      <c r="TD51" s="98">
        <f t="shared" si="293"/>
        <v>0</v>
      </c>
      <c r="TE51" s="110"/>
      <c r="TF51" s="111"/>
      <c r="TG51" s="107"/>
      <c r="TH51" s="22"/>
      <c r="TI51" s="108"/>
      <c r="TJ51" s="109"/>
      <c r="TK51" s="98">
        <f t="shared" si="296"/>
        <v>0</v>
      </c>
      <c r="TL51" s="109"/>
      <c r="TM51" s="109"/>
      <c r="TN51" s="109"/>
      <c r="TO51" s="100">
        <f t="shared" si="298"/>
        <v>0</v>
      </c>
      <c r="TP51" s="109"/>
      <c r="TQ51" s="109"/>
      <c r="TR51" s="109"/>
      <c r="TS51" s="98">
        <f t="shared" si="300"/>
        <v>0</v>
      </c>
      <c r="TT51" s="110"/>
      <c r="TU51" s="111"/>
      <c r="TV51" s="107"/>
      <c r="TW51" s="22"/>
      <c r="TX51" s="108"/>
      <c r="TY51" s="109"/>
      <c r="TZ51" s="98">
        <f t="shared" si="303"/>
        <v>0</v>
      </c>
      <c r="UA51" s="109"/>
      <c r="UB51" s="109"/>
      <c r="UC51" s="109"/>
      <c r="UD51" s="100">
        <f t="shared" si="305"/>
        <v>0</v>
      </c>
      <c r="UE51" s="109"/>
      <c r="UF51" s="109"/>
      <c r="UG51" s="109"/>
      <c r="UH51" s="98">
        <f t="shared" si="307"/>
        <v>0</v>
      </c>
      <c r="UI51" s="110"/>
      <c r="UJ51" s="111"/>
      <c r="UK51" s="107"/>
      <c r="UL51" s="22"/>
      <c r="UM51" s="108"/>
      <c r="UN51" s="109"/>
      <c r="UO51" s="98">
        <f t="shared" si="310"/>
        <v>0</v>
      </c>
      <c r="UP51" s="109"/>
      <c r="UQ51" s="109"/>
      <c r="UR51" s="109"/>
      <c r="US51" s="100">
        <f t="shared" si="312"/>
        <v>0</v>
      </c>
      <c r="UT51" s="109"/>
      <c r="UU51" s="109"/>
      <c r="UV51" s="109"/>
      <c r="UW51" s="98">
        <f t="shared" si="314"/>
        <v>0</v>
      </c>
      <c r="UX51" s="110"/>
      <c r="UY51" s="111"/>
      <c r="UZ51" s="107"/>
      <c r="VA51" s="22"/>
      <c r="VB51" s="108"/>
      <c r="VC51" s="109"/>
      <c r="VD51" s="98">
        <f t="shared" si="317"/>
        <v>0</v>
      </c>
      <c r="VE51" s="109"/>
      <c r="VF51" s="109"/>
      <c r="VG51" s="109"/>
      <c r="VH51" s="100">
        <f t="shared" si="319"/>
        <v>0</v>
      </c>
      <c r="VI51" s="109"/>
      <c r="VJ51" s="109"/>
      <c r="VK51" s="109"/>
      <c r="VL51" s="98">
        <f t="shared" si="321"/>
        <v>0</v>
      </c>
      <c r="VM51" s="110"/>
      <c r="VN51" s="111"/>
      <c r="VO51" s="107"/>
      <c r="VP51" s="22"/>
      <c r="VQ51" s="108"/>
      <c r="VR51" s="109"/>
      <c r="VS51" s="98">
        <f t="shared" si="324"/>
        <v>0</v>
      </c>
      <c r="VT51" s="109"/>
      <c r="VU51" s="109"/>
      <c r="VV51" s="109"/>
      <c r="VW51" s="100">
        <f t="shared" si="326"/>
        <v>0</v>
      </c>
      <c r="VX51" s="109"/>
      <c r="VY51" s="109"/>
      <c r="VZ51" s="109"/>
      <c r="WA51" s="98">
        <f t="shared" si="328"/>
        <v>0</v>
      </c>
      <c r="WB51" s="110"/>
      <c r="WC51" s="111"/>
      <c r="WD51" s="107"/>
      <c r="WE51" s="22"/>
    </row>
    <row r="52" spans="1:603" ht="16.5" customHeight="1">
      <c r="A52" s="94"/>
      <c r="B52" s="105" t="s">
        <v>240</v>
      </c>
      <c r="C52" s="106" t="s">
        <v>62</v>
      </c>
      <c r="D52" s="108"/>
      <c r="E52" s="109"/>
      <c r="F52" s="98">
        <f t="shared" si="51"/>
        <v>0</v>
      </c>
      <c r="G52" s="109"/>
      <c r="H52" s="109"/>
      <c r="I52" s="109"/>
      <c r="J52" s="100">
        <f t="shared" si="53"/>
        <v>0</v>
      </c>
      <c r="K52" s="109"/>
      <c r="L52" s="109"/>
      <c r="M52" s="109"/>
      <c r="N52" s="98">
        <f t="shared" si="55"/>
        <v>0</v>
      </c>
      <c r="O52" s="110"/>
      <c r="P52" s="111"/>
      <c r="Q52" s="107"/>
      <c r="R52" s="22"/>
      <c r="S52" s="108"/>
      <c r="T52" s="109"/>
      <c r="U52" s="98">
        <f t="shared" si="58"/>
        <v>0</v>
      </c>
      <c r="V52" s="109"/>
      <c r="W52" s="109"/>
      <c r="X52" s="109"/>
      <c r="Y52" s="100">
        <f t="shared" si="60"/>
        <v>0</v>
      </c>
      <c r="Z52" s="109"/>
      <c r="AA52" s="109"/>
      <c r="AB52" s="109"/>
      <c r="AC52" s="98">
        <f t="shared" si="62"/>
        <v>0</v>
      </c>
      <c r="AD52" s="110"/>
      <c r="AE52" s="111"/>
      <c r="AF52" s="107"/>
      <c r="AG52" s="22"/>
      <c r="AH52" s="108"/>
      <c r="AI52" s="109"/>
      <c r="AJ52" s="98">
        <f t="shared" si="65"/>
        <v>0</v>
      </c>
      <c r="AK52" s="109"/>
      <c r="AL52" s="109"/>
      <c r="AM52" s="109"/>
      <c r="AN52" s="100">
        <f t="shared" si="67"/>
        <v>0</v>
      </c>
      <c r="AO52" s="109"/>
      <c r="AP52" s="109"/>
      <c r="AQ52" s="109"/>
      <c r="AR52" s="98">
        <f t="shared" si="69"/>
        <v>0</v>
      </c>
      <c r="AS52" s="110"/>
      <c r="AT52" s="111"/>
      <c r="AU52" s="107"/>
      <c r="AV52" s="22"/>
      <c r="AW52" s="108"/>
      <c r="AX52" s="109"/>
      <c r="AY52" s="98">
        <f t="shared" si="72"/>
        <v>0</v>
      </c>
      <c r="AZ52" s="109"/>
      <c r="BA52" s="109"/>
      <c r="BB52" s="109"/>
      <c r="BC52" s="100">
        <f t="shared" si="74"/>
        <v>0</v>
      </c>
      <c r="BD52" s="109"/>
      <c r="BE52" s="109"/>
      <c r="BF52" s="109"/>
      <c r="BG52" s="98">
        <f t="shared" si="76"/>
        <v>0</v>
      </c>
      <c r="BH52" s="110"/>
      <c r="BI52" s="111"/>
      <c r="BJ52" s="107"/>
      <c r="BK52" s="22"/>
      <c r="BL52" s="108"/>
      <c r="BM52" s="109"/>
      <c r="BN52" s="98">
        <f t="shared" si="79"/>
        <v>0</v>
      </c>
      <c r="BO52" s="109"/>
      <c r="BP52" s="109"/>
      <c r="BQ52" s="109"/>
      <c r="BR52" s="100">
        <f t="shared" si="81"/>
        <v>0</v>
      </c>
      <c r="BS52" s="109"/>
      <c r="BT52" s="109"/>
      <c r="BU52" s="109"/>
      <c r="BV52" s="98">
        <f t="shared" si="83"/>
        <v>0</v>
      </c>
      <c r="BW52" s="110"/>
      <c r="BX52" s="111"/>
      <c r="BY52" s="107"/>
      <c r="BZ52" s="23"/>
      <c r="CA52" s="108"/>
      <c r="CB52" s="109"/>
      <c r="CC52" s="98">
        <f t="shared" si="86"/>
        <v>0</v>
      </c>
      <c r="CD52" s="109"/>
      <c r="CE52" s="109"/>
      <c r="CF52" s="109"/>
      <c r="CG52" s="100">
        <f t="shared" si="88"/>
        <v>0</v>
      </c>
      <c r="CH52" s="109"/>
      <c r="CI52" s="109"/>
      <c r="CJ52" s="109"/>
      <c r="CK52" s="98">
        <f t="shared" si="90"/>
        <v>0</v>
      </c>
      <c r="CL52" s="110"/>
      <c r="CM52" s="111"/>
      <c r="CN52" s="107"/>
      <c r="CO52" s="22"/>
      <c r="CP52" s="108"/>
      <c r="CQ52" s="109"/>
      <c r="CR52" s="98">
        <f t="shared" si="93"/>
        <v>0</v>
      </c>
      <c r="CS52" s="109"/>
      <c r="CT52" s="109"/>
      <c r="CU52" s="109"/>
      <c r="CV52" s="100">
        <f t="shared" si="95"/>
        <v>0</v>
      </c>
      <c r="CW52" s="109"/>
      <c r="CX52" s="109"/>
      <c r="CY52" s="109"/>
      <c r="CZ52" s="98">
        <f t="shared" si="97"/>
        <v>0</v>
      </c>
      <c r="DA52" s="110"/>
      <c r="DB52" s="111"/>
      <c r="DC52" s="107"/>
      <c r="DD52" s="22"/>
      <c r="DE52" s="108"/>
      <c r="DF52" s="109"/>
      <c r="DG52" s="98">
        <f t="shared" si="100"/>
        <v>0</v>
      </c>
      <c r="DH52" s="109"/>
      <c r="DI52" s="109"/>
      <c r="DJ52" s="109"/>
      <c r="DK52" s="100">
        <f t="shared" si="102"/>
        <v>0</v>
      </c>
      <c r="DL52" s="109"/>
      <c r="DM52" s="109"/>
      <c r="DN52" s="109"/>
      <c r="DO52" s="98">
        <f t="shared" si="104"/>
        <v>0</v>
      </c>
      <c r="DP52" s="110"/>
      <c r="DQ52" s="111"/>
      <c r="DR52" s="107"/>
      <c r="DS52" s="22"/>
      <c r="DT52" s="108"/>
      <c r="DU52" s="109"/>
      <c r="DV52" s="98">
        <f t="shared" si="107"/>
        <v>0</v>
      </c>
      <c r="DW52" s="109"/>
      <c r="DX52" s="109"/>
      <c r="DY52" s="109"/>
      <c r="DZ52" s="100">
        <f t="shared" si="109"/>
        <v>0</v>
      </c>
      <c r="EA52" s="109"/>
      <c r="EB52" s="109"/>
      <c r="EC52" s="109"/>
      <c r="ED52" s="98">
        <f t="shared" si="111"/>
        <v>0</v>
      </c>
      <c r="EE52" s="110"/>
      <c r="EF52" s="111"/>
      <c r="EG52" s="107"/>
      <c r="EH52" s="22"/>
      <c r="EI52" s="108"/>
      <c r="EJ52" s="109"/>
      <c r="EK52" s="98">
        <f t="shared" si="114"/>
        <v>0</v>
      </c>
      <c r="EL52" s="109"/>
      <c r="EM52" s="109"/>
      <c r="EN52" s="109"/>
      <c r="EO52" s="100">
        <f t="shared" si="116"/>
        <v>0</v>
      </c>
      <c r="EP52" s="109"/>
      <c r="EQ52" s="109"/>
      <c r="ER52" s="109"/>
      <c r="ES52" s="98">
        <f t="shared" si="118"/>
        <v>0</v>
      </c>
      <c r="ET52" s="110"/>
      <c r="EU52" s="111"/>
      <c r="EV52" s="107"/>
      <c r="EW52" s="22"/>
      <c r="EX52" s="108"/>
      <c r="EY52" s="109"/>
      <c r="EZ52" s="98">
        <f t="shared" si="121"/>
        <v>0</v>
      </c>
      <c r="FA52" s="109"/>
      <c r="FB52" s="109"/>
      <c r="FC52" s="109"/>
      <c r="FD52" s="100">
        <f t="shared" si="123"/>
        <v>0</v>
      </c>
      <c r="FE52" s="109"/>
      <c r="FF52" s="109"/>
      <c r="FG52" s="109"/>
      <c r="FH52" s="98">
        <f t="shared" si="125"/>
        <v>0</v>
      </c>
      <c r="FI52" s="110"/>
      <c r="FJ52" s="111"/>
      <c r="FK52" s="107"/>
      <c r="FL52" s="22"/>
      <c r="FM52" s="108"/>
      <c r="FN52" s="109"/>
      <c r="FO52" s="98">
        <f t="shared" si="2404"/>
        <v>0</v>
      </c>
      <c r="FP52" s="109"/>
      <c r="FQ52" s="109"/>
      <c r="FR52" s="109">
        <v>641</v>
      </c>
      <c r="FS52" s="100" t="e">
        <f>SUM(FP52:FQ52)-#REF!</f>
        <v>#REF!</v>
      </c>
      <c r="FT52" s="109"/>
      <c r="FU52" s="109"/>
      <c r="FV52" s="109"/>
      <c r="FW52" s="98">
        <f t="shared" si="132"/>
        <v>0</v>
      </c>
      <c r="FX52" s="110"/>
      <c r="FY52" s="111"/>
      <c r="FZ52" s="107"/>
      <c r="GA52" s="22"/>
      <c r="GB52" s="108"/>
      <c r="GC52" s="109"/>
      <c r="GD52" s="98">
        <f t="shared" si="135"/>
        <v>0</v>
      </c>
      <c r="GE52" s="109"/>
      <c r="GF52" s="109"/>
      <c r="GG52" s="109"/>
      <c r="GH52" s="100">
        <f t="shared" si="137"/>
        <v>0</v>
      </c>
      <c r="GI52" s="109"/>
      <c r="GJ52" s="109"/>
      <c r="GK52" s="109"/>
      <c r="GL52" s="98">
        <f t="shared" si="139"/>
        <v>0</v>
      </c>
      <c r="GM52" s="110"/>
      <c r="GN52" s="111"/>
      <c r="GO52" s="107"/>
      <c r="GP52" s="22"/>
      <c r="GQ52" s="108"/>
      <c r="GR52" s="109"/>
      <c r="GS52" s="98">
        <f t="shared" si="142"/>
        <v>0</v>
      </c>
      <c r="GT52" s="109"/>
      <c r="GU52" s="109"/>
      <c r="GV52" s="109"/>
      <c r="GW52" s="100">
        <f t="shared" si="144"/>
        <v>0</v>
      </c>
      <c r="GX52" s="109"/>
      <c r="GY52" s="109"/>
      <c r="GZ52" s="109"/>
      <c r="HA52" s="98">
        <f t="shared" si="146"/>
        <v>0</v>
      </c>
      <c r="HB52" s="110"/>
      <c r="HC52" s="111"/>
      <c r="HD52" s="107"/>
      <c r="HE52" s="22"/>
      <c r="HF52" s="108"/>
      <c r="HG52" s="109"/>
      <c r="HH52" s="98">
        <f t="shared" si="149"/>
        <v>0</v>
      </c>
      <c r="HI52" s="109"/>
      <c r="HJ52" s="109"/>
      <c r="HK52" s="109"/>
      <c r="HL52" s="100">
        <f t="shared" si="151"/>
        <v>0</v>
      </c>
      <c r="HM52" s="109"/>
      <c r="HN52" s="109"/>
      <c r="HO52" s="109"/>
      <c r="HP52" s="98">
        <f t="shared" si="153"/>
        <v>0</v>
      </c>
      <c r="HQ52" s="110"/>
      <c r="HR52" s="111"/>
      <c r="HS52" s="107"/>
      <c r="HT52" s="22"/>
      <c r="HU52" s="108"/>
      <c r="HV52" s="109"/>
      <c r="HW52" s="98">
        <f t="shared" si="156"/>
        <v>0</v>
      </c>
      <c r="HX52" s="109"/>
      <c r="HY52" s="109"/>
      <c r="HZ52" s="109"/>
      <c r="IA52" s="100">
        <f t="shared" si="158"/>
        <v>0</v>
      </c>
      <c r="IB52" s="109"/>
      <c r="IC52" s="109"/>
      <c r="ID52" s="109"/>
      <c r="IE52" s="98">
        <f t="shared" si="160"/>
        <v>0</v>
      </c>
      <c r="IF52" s="110"/>
      <c r="IG52" s="111"/>
      <c r="IH52" s="107"/>
      <c r="II52" s="22"/>
      <c r="IJ52" s="108"/>
      <c r="IK52" s="109"/>
      <c r="IL52" s="98">
        <f t="shared" si="163"/>
        <v>0</v>
      </c>
      <c r="IM52" s="109"/>
      <c r="IN52" s="109"/>
      <c r="IO52" s="109"/>
      <c r="IP52" s="100">
        <f t="shared" si="165"/>
        <v>0</v>
      </c>
      <c r="IQ52" s="109"/>
      <c r="IR52" s="109"/>
      <c r="IS52" s="109"/>
      <c r="IT52" s="98">
        <f t="shared" si="167"/>
        <v>0</v>
      </c>
      <c r="IU52" s="110"/>
      <c r="IV52" s="111"/>
      <c r="IW52" s="107"/>
      <c r="IX52" s="22"/>
      <c r="IY52" s="108"/>
      <c r="IZ52" s="109"/>
      <c r="JA52" s="98">
        <f t="shared" si="170"/>
        <v>0</v>
      </c>
      <c r="JB52" s="109"/>
      <c r="JC52" s="109"/>
      <c r="JD52" s="109"/>
      <c r="JE52" s="100">
        <f t="shared" si="172"/>
        <v>0</v>
      </c>
      <c r="JF52" s="109"/>
      <c r="JG52" s="109"/>
      <c r="JH52" s="109"/>
      <c r="JI52" s="98">
        <f t="shared" si="174"/>
        <v>0</v>
      </c>
      <c r="JJ52" s="110"/>
      <c r="JK52" s="111"/>
      <c r="JL52" s="107"/>
      <c r="JM52" s="22"/>
      <c r="JN52" s="108"/>
      <c r="JO52" s="109"/>
      <c r="JP52" s="98">
        <f t="shared" si="177"/>
        <v>0</v>
      </c>
      <c r="JQ52" s="109"/>
      <c r="JR52" s="109"/>
      <c r="JS52" s="109"/>
      <c r="JT52" s="100">
        <f t="shared" si="179"/>
        <v>0</v>
      </c>
      <c r="JU52" s="109"/>
      <c r="JV52" s="109"/>
      <c r="JW52" s="109"/>
      <c r="JX52" s="98">
        <f t="shared" si="181"/>
        <v>0</v>
      </c>
      <c r="JY52" s="110"/>
      <c r="JZ52" s="111"/>
      <c r="KA52" s="107"/>
      <c r="KB52" s="22"/>
      <c r="KC52" s="108"/>
      <c r="KD52" s="109"/>
      <c r="KE52" s="98">
        <f t="shared" si="184"/>
        <v>0</v>
      </c>
      <c r="KF52" s="109"/>
      <c r="KG52" s="109"/>
      <c r="KH52" s="109"/>
      <c r="KI52" s="100">
        <f t="shared" si="186"/>
        <v>0</v>
      </c>
      <c r="KJ52" s="109"/>
      <c r="KK52" s="109"/>
      <c r="KL52" s="109"/>
      <c r="KM52" s="98">
        <f t="shared" si="188"/>
        <v>0</v>
      </c>
      <c r="KN52" s="110"/>
      <c r="KO52" s="111"/>
      <c r="KP52" s="107"/>
      <c r="KQ52" s="22"/>
      <c r="KR52" s="108"/>
      <c r="KS52" s="109"/>
      <c r="KT52" s="98">
        <f t="shared" si="191"/>
        <v>0</v>
      </c>
      <c r="KU52" s="109"/>
      <c r="KV52" s="109"/>
      <c r="KW52" s="109"/>
      <c r="KX52" s="100">
        <f t="shared" si="193"/>
        <v>0</v>
      </c>
      <c r="KY52" s="109"/>
      <c r="KZ52" s="109"/>
      <c r="LA52" s="109"/>
      <c r="LB52" s="98">
        <f t="shared" si="195"/>
        <v>0</v>
      </c>
      <c r="LC52" s="110"/>
      <c r="LD52" s="111"/>
      <c r="LE52" s="107"/>
      <c r="LF52" s="22"/>
      <c r="LG52" s="108"/>
      <c r="LH52" s="109"/>
      <c r="LI52" s="98">
        <f t="shared" si="198"/>
        <v>0</v>
      </c>
      <c r="LJ52" s="109"/>
      <c r="LK52" s="109"/>
      <c r="LL52" s="109"/>
      <c r="LM52" s="100">
        <f t="shared" si="200"/>
        <v>0</v>
      </c>
      <c r="LN52" s="109"/>
      <c r="LO52" s="109"/>
      <c r="LP52" s="109"/>
      <c r="LQ52" s="98">
        <f t="shared" si="202"/>
        <v>0</v>
      </c>
      <c r="LR52" s="110"/>
      <c r="LS52" s="111"/>
      <c r="LT52" s="107"/>
      <c r="LU52" s="22"/>
      <c r="LV52" s="108"/>
      <c r="LW52" s="109"/>
      <c r="LX52" s="98">
        <f t="shared" si="206"/>
        <v>0</v>
      </c>
      <c r="LY52" s="109"/>
      <c r="LZ52" s="109"/>
      <c r="MA52" s="109"/>
      <c r="MB52" s="100">
        <f t="shared" si="208"/>
        <v>0</v>
      </c>
      <c r="MC52" s="109"/>
      <c r="MD52" s="109"/>
      <c r="ME52" s="109"/>
      <c r="MF52" s="98">
        <f t="shared" si="210"/>
        <v>0</v>
      </c>
      <c r="MG52" s="110"/>
      <c r="MH52" s="111"/>
      <c r="MI52" s="107"/>
      <c r="MJ52" s="22"/>
      <c r="MK52" s="108"/>
      <c r="ML52" s="109"/>
      <c r="MM52" s="98">
        <f t="shared" si="213"/>
        <v>0</v>
      </c>
      <c r="MN52" s="109"/>
      <c r="MO52" s="109"/>
      <c r="MP52" s="109"/>
      <c r="MQ52" s="100">
        <f t="shared" si="215"/>
        <v>0</v>
      </c>
      <c r="MR52" s="109"/>
      <c r="MS52" s="109"/>
      <c r="MT52" s="109"/>
      <c r="MU52" s="98">
        <f t="shared" si="217"/>
        <v>0</v>
      </c>
      <c r="MV52" s="110"/>
      <c r="MW52" s="111"/>
      <c r="MX52" s="107"/>
      <c r="MY52" s="22"/>
      <c r="MZ52" s="108"/>
      <c r="NA52" s="109"/>
      <c r="NB52" s="98">
        <f t="shared" si="220"/>
        <v>0</v>
      </c>
      <c r="NC52" s="109"/>
      <c r="ND52" s="109"/>
      <c r="NE52" s="109"/>
      <c r="NF52" s="100">
        <f t="shared" si="222"/>
        <v>0</v>
      </c>
      <c r="NG52" s="109"/>
      <c r="NH52" s="109"/>
      <c r="NI52" s="109"/>
      <c r="NJ52" s="98">
        <f t="shared" si="224"/>
        <v>0</v>
      </c>
      <c r="NK52" s="110"/>
      <c r="NL52" s="111"/>
      <c r="NM52" s="107"/>
      <c r="NN52" s="22"/>
      <c r="NO52" s="108"/>
      <c r="NP52" s="109"/>
      <c r="NQ52" s="98">
        <f t="shared" si="227"/>
        <v>0</v>
      </c>
      <c r="NR52" s="109"/>
      <c r="NS52" s="109"/>
      <c r="NT52" s="109"/>
      <c r="NU52" s="100">
        <f t="shared" si="229"/>
        <v>0</v>
      </c>
      <c r="NV52" s="109"/>
      <c r="NW52" s="109"/>
      <c r="NX52" s="109"/>
      <c r="NY52" s="98">
        <f t="shared" si="231"/>
        <v>0</v>
      </c>
      <c r="NZ52" s="110"/>
      <c r="OA52" s="111"/>
      <c r="OB52" s="107"/>
      <c r="OC52" s="22"/>
      <c r="OD52" s="108"/>
      <c r="OE52" s="109"/>
      <c r="OF52" s="98">
        <f t="shared" si="234"/>
        <v>0</v>
      </c>
      <c r="OG52" s="109"/>
      <c r="OH52" s="109"/>
      <c r="OI52" s="109"/>
      <c r="OJ52" s="100">
        <f t="shared" si="236"/>
        <v>0</v>
      </c>
      <c r="OK52" s="109"/>
      <c r="OL52" s="109"/>
      <c r="OM52" s="109"/>
      <c r="ON52" s="98">
        <f t="shared" si="238"/>
        <v>0</v>
      </c>
      <c r="OO52" s="110"/>
      <c r="OP52" s="111"/>
      <c r="OQ52" s="107"/>
      <c r="OR52" s="22"/>
      <c r="OS52" s="108"/>
      <c r="OT52" s="109"/>
      <c r="OU52" s="98">
        <f t="shared" si="2190"/>
        <v>0</v>
      </c>
      <c r="OV52" s="109"/>
      <c r="OW52" s="109"/>
      <c r="OX52" s="109"/>
      <c r="OY52" s="100">
        <f t="shared" si="2192"/>
        <v>0</v>
      </c>
      <c r="OZ52" s="109"/>
      <c r="PA52" s="109"/>
      <c r="PB52" s="109"/>
      <c r="PC52" s="98">
        <f t="shared" si="2194"/>
        <v>0</v>
      </c>
      <c r="PD52" s="110"/>
      <c r="PE52" s="111"/>
      <c r="PF52" s="107"/>
      <c r="PG52" s="22"/>
      <c r="PH52" s="108"/>
      <c r="PI52" s="109"/>
      <c r="PJ52" s="98">
        <f t="shared" si="247"/>
        <v>0</v>
      </c>
      <c r="PK52" s="109"/>
      <c r="PL52" s="109"/>
      <c r="PM52" s="109"/>
      <c r="PN52" s="100">
        <f t="shared" si="249"/>
        <v>0</v>
      </c>
      <c r="PO52" s="109"/>
      <c r="PP52" s="109"/>
      <c r="PQ52" s="109"/>
      <c r="PR52" s="98">
        <f t="shared" si="251"/>
        <v>0</v>
      </c>
      <c r="PS52" s="110"/>
      <c r="PT52" s="111"/>
      <c r="PU52" s="107"/>
      <c r="PV52" s="22"/>
      <c r="PW52" s="108"/>
      <c r="PX52" s="109"/>
      <c r="PY52" s="98">
        <f t="shared" si="254"/>
        <v>0</v>
      </c>
      <c r="PZ52" s="109"/>
      <c r="QA52" s="109"/>
      <c r="QB52" s="109"/>
      <c r="QC52" s="100">
        <f t="shared" si="256"/>
        <v>0</v>
      </c>
      <c r="QD52" s="109"/>
      <c r="QE52" s="109"/>
      <c r="QF52" s="109"/>
      <c r="QG52" s="98">
        <f t="shared" si="258"/>
        <v>0</v>
      </c>
      <c r="QH52" s="110"/>
      <c r="QI52" s="111"/>
      <c r="QJ52" s="107"/>
      <c r="QK52" s="22"/>
      <c r="QL52" s="108"/>
      <c r="QM52" s="109"/>
      <c r="QN52" s="98">
        <f t="shared" si="261"/>
        <v>0</v>
      </c>
      <c r="QO52" s="109"/>
      <c r="QP52" s="109"/>
      <c r="QQ52" s="109"/>
      <c r="QR52" s="100">
        <f t="shared" si="263"/>
        <v>0</v>
      </c>
      <c r="QS52" s="109"/>
      <c r="QT52" s="109"/>
      <c r="QU52" s="109"/>
      <c r="QV52" s="98">
        <f t="shared" si="265"/>
        <v>0</v>
      </c>
      <c r="QW52" s="110"/>
      <c r="QX52" s="111"/>
      <c r="QY52" s="107"/>
      <c r="QZ52" s="22"/>
      <c r="RA52" s="108"/>
      <c r="RB52" s="109"/>
      <c r="RC52" s="98">
        <f t="shared" si="268"/>
        <v>0</v>
      </c>
      <c r="RD52" s="109"/>
      <c r="RE52" s="109"/>
      <c r="RF52" s="109"/>
      <c r="RG52" s="100">
        <f t="shared" si="270"/>
        <v>0</v>
      </c>
      <c r="RH52" s="109"/>
      <c r="RI52" s="109"/>
      <c r="RJ52" s="109"/>
      <c r="RK52" s="98">
        <f t="shared" si="272"/>
        <v>0</v>
      </c>
      <c r="RL52" s="110"/>
      <c r="RM52" s="111"/>
      <c r="RN52" s="107"/>
      <c r="RO52" s="22"/>
      <c r="RP52" s="108"/>
      <c r="RQ52" s="109"/>
      <c r="RR52" s="98">
        <f t="shared" si="275"/>
        <v>0</v>
      </c>
      <c r="RS52" s="109"/>
      <c r="RT52" s="109"/>
      <c r="RU52" s="109"/>
      <c r="RV52" s="100">
        <f t="shared" si="277"/>
        <v>0</v>
      </c>
      <c r="RW52" s="109"/>
      <c r="RX52" s="109"/>
      <c r="RY52" s="109"/>
      <c r="RZ52" s="98">
        <f t="shared" si="279"/>
        <v>0</v>
      </c>
      <c r="SA52" s="110"/>
      <c r="SB52" s="111"/>
      <c r="SC52" s="107"/>
      <c r="SD52" s="22"/>
      <c r="SE52" s="108"/>
      <c r="SF52" s="109"/>
      <c r="SG52" s="98">
        <f t="shared" si="282"/>
        <v>0</v>
      </c>
      <c r="SH52" s="109"/>
      <c r="SI52" s="109"/>
      <c r="SJ52" s="109"/>
      <c r="SK52" s="100">
        <f t="shared" si="284"/>
        <v>0</v>
      </c>
      <c r="SL52" s="109"/>
      <c r="SM52" s="109"/>
      <c r="SN52" s="109"/>
      <c r="SO52" s="98">
        <f t="shared" si="286"/>
        <v>0</v>
      </c>
      <c r="SP52" s="110"/>
      <c r="SQ52" s="111"/>
      <c r="SR52" s="107"/>
      <c r="SS52" s="22"/>
      <c r="ST52" s="108"/>
      <c r="SU52" s="109"/>
      <c r="SV52" s="98">
        <f t="shared" si="289"/>
        <v>0</v>
      </c>
      <c r="SW52" s="109"/>
      <c r="SX52" s="109"/>
      <c r="SY52" s="109"/>
      <c r="SZ52" s="100">
        <f t="shared" si="291"/>
        <v>0</v>
      </c>
      <c r="TA52" s="109"/>
      <c r="TB52" s="109"/>
      <c r="TC52" s="109"/>
      <c r="TD52" s="98">
        <f t="shared" si="293"/>
        <v>0</v>
      </c>
      <c r="TE52" s="110"/>
      <c r="TF52" s="111"/>
      <c r="TG52" s="107"/>
      <c r="TH52" s="22"/>
      <c r="TI52" s="108"/>
      <c r="TJ52" s="109"/>
      <c r="TK52" s="98">
        <f t="shared" si="296"/>
        <v>0</v>
      </c>
      <c r="TL52" s="109"/>
      <c r="TM52" s="109"/>
      <c r="TN52" s="109"/>
      <c r="TO52" s="100">
        <f t="shared" si="298"/>
        <v>0</v>
      </c>
      <c r="TP52" s="109"/>
      <c r="TQ52" s="109"/>
      <c r="TR52" s="109"/>
      <c r="TS52" s="98">
        <f t="shared" si="300"/>
        <v>0</v>
      </c>
      <c r="TT52" s="110"/>
      <c r="TU52" s="111"/>
      <c r="TV52" s="107"/>
      <c r="TW52" s="22"/>
      <c r="TX52" s="108"/>
      <c r="TY52" s="109"/>
      <c r="TZ52" s="98">
        <f t="shared" si="303"/>
        <v>0</v>
      </c>
      <c r="UA52" s="109"/>
      <c r="UB52" s="109"/>
      <c r="UC52" s="109"/>
      <c r="UD52" s="100">
        <f t="shared" si="305"/>
        <v>0</v>
      </c>
      <c r="UE52" s="109"/>
      <c r="UF52" s="109"/>
      <c r="UG52" s="109"/>
      <c r="UH52" s="98">
        <f t="shared" si="307"/>
        <v>0</v>
      </c>
      <c r="UI52" s="110"/>
      <c r="UJ52" s="111"/>
      <c r="UK52" s="107"/>
      <c r="UL52" s="22"/>
      <c r="UM52" s="108"/>
      <c r="UN52" s="109"/>
      <c r="UO52" s="98">
        <f t="shared" si="310"/>
        <v>0</v>
      </c>
      <c r="UP52" s="109"/>
      <c r="UQ52" s="109"/>
      <c r="UR52" s="109"/>
      <c r="US52" s="100">
        <f t="shared" si="312"/>
        <v>0</v>
      </c>
      <c r="UT52" s="109"/>
      <c r="UU52" s="109"/>
      <c r="UV52" s="109"/>
      <c r="UW52" s="98">
        <f t="shared" si="314"/>
        <v>0</v>
      </c>
      <c r="UX52" s="110"/>
      <c r="UY52" s="111"/>
      <c r="UZ52" s="107"/>
      <c r="VA52" s="22"/>
      <c r="VB52" s="108"/>
      <c r="VC52" s="109"/>
      <c r="VD52" s="98">
        <f t="shared" si="317"/>
        <v>0</v>
      </c>
      <c r="VE52" s="109"/>
      <c r="VF52" s="109"/>
      <c r="VG52" s="109"/>
      <c r="VH52" s="100">
        <f t="shared" si="319"/>
        <v>0</v>
      </c>
      <c r="VI52" s="109"/>
      <c r="VJ52" s="109"/>
      <c r="VK52" s="109"/>
      <c r="VL52" s="98">
        <f t="shared" si="321"/>
        <v>0</v>
      </c>
      <c r="VM52" s="110"/>
      <c r="VN52" s="111"/>
      <c r="VO52" s="107"/>
      <c r="VP52" s="22"/>
      <c r="VQ52" s="108"/>
      <c r="VR52" s="109"/>
      <c r="VS52" s="98">
        <f t="shared" si="324"/>
        <v>0</v>
      </c>
      <c r="VT52" s="109"/>
      <c r="VU52" s="109"/>
      <c r="VV52" s="109"/>
      <c r="VW52" s="100">
        <f t="shared" si="326"/>
        <v>0</v>
      </c>
      <c r="VX52" s="109"/>
      <c r="VY52" s="109"/>
      <c r="VZ52" s="109"/>
      <c r="WA52" s="98">
        <f t="shared" si="328"/>
        <v>0</v>
      </c>
      <c r="WB52" s="110"/>
      <c r="WC52" s="111"/>
      <c r="WD52" s="107"/>
      <c r="WE52" s="22"/>
    </row>
    <row r="53" spans="1:603" ht="16.5" customHeight="1">
      <c r="A53" s="94"/>
      <c r="B53" s="105" t="s">
        <v>240</v>
      </c>
      <c r="C53" s="106" t="s">
        <v>63</v>
      </c>
      <c r="D53" s="108"/>
      <c r="E53" s="109"/>
      <c r="F53" s="98">
        <f t="shared" si="51"/>
        <v>0</v>
      </c>
      <c r="G53" s="109"/>
      <c r="H53" s="109"/>
      <c r="I53" s="109"/>
      <c r="J53" s="100">
        <f t="shared" si="53"/>
        <v>0</v>
      </c>
      <c r="K53" s="109"/>
      <c r="L53" s="109"/>
      <c r="M53" s="109"/>
      <c r="N53" s="98">
        <f t="shared" si="55"/>
        <v>0</v>
      </c>
      <c r="O53" s="110"/>
      <c r="P53" s="111"/>
      <c r="Q53" s="107"/>
      <c r="R53" s="22"/>
      <c r="S53" s="108"/>
      <c r="T53" s="109"/>
      <c r="U53" s="98">
        <f t="shared" si="58"/>
        <v>0</v>
      </c>
      <c r="V53" s="109"/>
      <c r="W53" s="109"/>
      <c r="X53" s="109"/>
      <c r="Y53" s="100">
        <f t="shared" si="60"/>
        <v>0</v>
      </c>
      <c r="Z53" s="109"/>
      <c r="AA53" s="109"/>
      <c r="AB53" s="109"/>
      <c r="AC53" s="98">
        <f t="shared" si="62"/>
        <v>0</v>
      </c>
      <c r="AD53" s="110"/>
      <c r="AE53" s="111"/>
      <c r="AF53" s="107"/>
      <c r="AG53" s="22"/>
      <c r="AH53" s="108"/>
      <c r="AI53" s="109"/>
      <c r="AJ53" s="98">
        <f t="shared" si="65"/>
        <v>0</v>
      </c>
      <c r="AK53" s="109"/>
      <c r="AL53" s="109"/>
      <c r="AM53" s="109"/>
      <c r="AN53" s="100">
        <f t="shared" si="67"/>
        <v>0</v>
      </c>
      <c r="AO53" s="109"/>
      <c r="AP53" s="109"/>
      <c r="AQ53" s="109"/>
      <c r="AR53" s="98">
        <f t="shared" si="69"/>
        <v>0</v>
      </c>
      <c r="AS53" s="110"/>
      <c r="AT53" s="111"/>
      <c r="AU53" s="107"/>
      <c r="AV53" s="22"/>
      <c r="AW53" s="108"/>
      <c r="AX53" s="109"/>
      <c r="AY53" s="98">
        <f t="shared" si="72"/>
        <v>0</v>
      </c>
      <c r="AZ53" s="109"/>
      <c r="BA53" s="109"/>
      <c r="BB53" s="109"/>
      <c r="BC53" s="100">
        <f t="shared" si="74"/>
        <v>0</v>
      </c>
      <c r="BD53" s="109"/>
      <c r="BE53" s="109"/>
      <c r="BF53" s="109"/>
      <c r="BG53" s="98">
        <f t="shared" si="76"/>
        <v>0</v>
      </c>
      <c r="BH53" s="110"/>
      <c r="BI53" s="111"/>
      <c r="BJ53" s="107"/>
      <c r="BK53" s="22"/>
      <c r="BL53" s="108"/>
      <c r="BM53" s="109"/>
      <c r="BN53" s="98">
        <f t="shared" si="79"/>
        <v>0</v>
      </c>
      <c r="BO53" s="109"/>
      <c r="BP53" s="109"/>
      <c r="BQ53" s="109"/>
      <c r="BR53" s="100">
        <f t="shared" si="81"/>
        <v>0</v>
      </c>
      <c r="BS53" s="109"/>
      <c r="BT53" s="109"/>
      <c r="BU53" s="109"/>
      <c r="BV53" s="98">
        <f t="shared" si="83"/>
        <v>0</v>
      </c>
      <c r="BW53" s="110"/>
      <c r="BX53" s="111"/>
      <c r="BY53" s="107"/>
      <c r="BZ53" s="23"/>
      <c r="CA53" s="108"/>
      <c r="CB53" s="109"/>
      <c r="CC53" s="98">
        <f t="shared" si="86"/>
        <v>0</v>
      </c>
      <c r="CD53" s="109"/>
      <c r="CE53" s="109"/>
      <c r="CF53" s="109"/>
      <c r="CG53" s="100">
        <f t="shared" si="88"/>
        <v>0</v>
      </c>
      <c r="CH53" s="109"/>
      <c r="CI53" s="109"/>
      <c r="CJ53" s="109"/>
      <c r="CK53" s="98">
        <f t="shared" si="90"/>
        <v>0</v>
      </c>
      <c r="CL53" s="110"/>
      <c r="CM53" s="111"/>
      <c r="CN53" s="107"/>
      <c r="CO53" s="22"/>
      <c r="CP53" s="108"/>
      <c r="CQ53" s="109"/>
      <c r="CR53" s="98">
        <f t="shared" si="93"/>
        <v>0</v>
      </c>
      <c r="CS53" s="109"/>
      <c r="CT53" s="109"/>
      <c r="CU53" s="109"/>
      <c r="CV53" s="100">
        <f t="shared" si="95"/>
        <v>0</v>
      </c>
      <c r="CW53" s="109"/>
      <c r="CX53" s="109"/>
      <c r="CY53" s="109"/>
      <c r="CZ53" s="98">
        <f t="shared" si="97"/>
        <v>0</v>
      </c>
      <c r="DA53" s="110"/>
      <c r="DB53" s="111"/>
      <c r="DC53" s="107"/>
      <c r="DD53" s="22"/>
      <c r="DE53" s="108"/>
      <c r="DF53" s="109"/>
      <c r="DG53" s="98">
        <f t="shared" si="100"/>
        <v>0</v>
      </c>
      <c r="DH53" s="109"/>
      <c r="DI53" s="109"/>
      <c r="DJ53" s="109"/>
      <c r="DK53" s="100">
        <f t="shared" si="102"/>
        <v>0</v>
      </c>
      <c r="DL53" s="109"/>
      <c r="DM53" s="109"/>
      <c r="DN53" s="109"/>
      <c r="DO53" s="98">
        <f t="shared" si="104"/>
        <v>0</v>
      </c>
      <c r="DP53" s="110"/>
      <c r="DQ53" s="111"/>
      <c r="DR53" s="107"/>
      <c r="DS53" s="22"/>
      <c r="DT53" s="108"/>
      <c r="DU53" s="109"/>
      <c r="DV53" s="98">
        <f t="shared" si="107"/>
        <v>0</v>
      </c>
      <c r="DW53" s="109"/>
      <c r="DX53" s="109"/>
      <c r="DY53" s="109"/>
      <c r="DZ53" s="100">
        <f t="shared" si="109"/>
        <v>0</v>
      </c>
      <c r="EA53" s="109"/>
      <c r="EB53" s="109"/>
      <c r="EC53" s="109"/>
      <c r="ED53" s="98">
        <f t="shared" si="111"/>
        <v>0</v>
      </c>
      <c r="EE53" s="110"/>
      <c r="EF53" s="111"/>
      <c r="EG53" s="107"/>
      <c r="EH53" s="22"/>
      <c r="EI53" s="108"/>
      <c r="EJ53" s="109"/>
      <c r="EK53" s="98">
        <f t="shared" si="114"/>
        <v>0</v>
      </c>
      <c r="EL53" s="109"/>
      <c r="EM53" s="109"/>
      <c r="EN53" s="109"/>
      <c r="EO53" s="100">
        <f t="shared" si="116"/>
        <v>0</v>
      </c>
      <c r="EP53" s="109"/>
      <c r="EQ53" s="109"/>
      <c r="ER53" s="109"/>
      <c r="ES53" s="98">
        <f t="shared" si="118"/>
        <v>0</v>
      </c>
      <c r="ET53" s="110"/>
      <c r="EU53" s="111"/>
      <c r="EV53" s="107"/>
      <c r="EW53" s="22"/>
      <c r="EX53" s="108"/>
      <c r="EY53" s="109"/>
      <c r="EZ53" s="98">
        <f t="shared" si="121"/>
        <v>0</v>
      </c>
      <c r="FA53" s="109"/>
      <c r="FB53" s="109"/>
      <c r="FC53" s="109"/>
      <c r="FD53" s="100">
        <f t="shared" si="123"/>
        <v>0</v>
      </c>
      <c r="FE53" s="109"/>
      <c r="FF53" s="109"/>
      <c r="FG53" s="109"/>
      <c r="FH53" s="98">
        <f t="shared" si="125"/>
        <v>0</v>
      </c>
      <c r="FI53" s="110"/>
      <c r="FJ53" s="111"/>
      <c r="FK53" s="107"/>
      <c r="FL53" s="22"/>
      <c r="FM53" s="108"/>
      <c r="FN53" s="109"/>
      <c r="FO53" s="98">
        <f t="shared" si="2404"/>
        <v>0</v>
      </c>
      <c r="FP53" s="109"/>
      <c r="FQ53" s="109"/>
      <c r="FR53" s="109"/>
      <c r="FS53" s="100">
        <f t="shared" ref="FS53:FS59" si="2405">SUM(FP53:FQ53)-FR53</f>
        <v>0</v>
      </c>
      <c r="FT53" s="109"/>
      <c r="FU53" s="109"/>
      <c r="FV53" s="109"/>
      <c r="FW53" s="98">
        <f t="shared" si="132"/>
        <v>0</v>
      </c>
      <c r="FX53" s="110"/>
      <c r="FY53" s="111"/>
      <c r="FZ53" s="107"/>
      <c r="GA53" s="22"/>
      <c r="GB53" s="108"/>
      <c r="GC53" s="109"/>
      <c r="GD53" s="98">
        <f t="shared" si="135"/>
        <v>0</v>
      </c>
      <c r="GE53" s="109"/>
      <c r="GF53" s="109"/>
      <c r="GG53" s="109"/>
      <c r="GH53" s="100">
        <f t="shared" si="137"/>
        <v>0</v>
      </c>
      <c r="GI53" s="109"/>
      <c r="GJ53" s="109"/>
      <c r="GK53" s="109"/>
      <c r="GL53" s="98">
        <f t="shared" si="139"/>
        <v>0</v>
      </c>
      <c r="GM53" s="110"/>
      <c r="GN53" s="111"/>
      <c r="GO53" s="107"/>
      <c r="GP53" s="22"/>
      <c r="GQ53" s="108"/>
      <c r="GR53" s="109"/>
      <c r="GS53" s="98">
        <f t="shared" si="142"/>
        <v>0</v>
      </c>
      <c r="GT53" s="109"/>
      <c r="GU53" s="109"/>
      <c r="GV53" s="109"/>
      <c r="GW53" s="100">
        <f t="shared" si="144"/>
        <v>0</v>
      </c>
      <c r="GX53" s="109"/>
      <c r="GY53" s="109"/>
      <c r="GZ53" s="109"/>
      <c r="HA53" s="98">
        <f t="shared" si="146"/>
        <v>0</v>
      </c>
      <c r="HB53" s="110"/>
      <c r="HC53" s="111"/>
      <c r="HD53" s="107"/>
      <c r="HE53" s="22"/>
      <c r="HF53" s="108"/>
      <c r="HG53" s="109"/>
      <c r="HH53" s="98">
        <f t="shared" si="149"/>
        <v>0</v>
      </c>
      <c r="HI53" s="109"/>
      <c r="HJ53" s="109"/>
      <c r="HK53" s="109"/>
      <c r="HL53" s="100">
        <f t="shared" si="151"/>
        <v>0</v>
      </c>
      <c r="HM53" s="109"/>
      <c r="HN53" s="109"/>
      <c r="HO53" s="109"/>
      <c r="HP53" s="98">
        <f t="shared" si="153"/>
        <v>0</v>
      </c>
      <c r="HQ53" s="110"/>
      <c r="HR53" s="111"/>
      <c r="HS53" s="107"/>
      <c r="HT53" s="22"/>
      <c r="HU53" s="108"/>
      <c r="HV53" s="109"/>
      <c r="HW53" s="98">
        <f t="shared" si="156"/>
        <v>0</v>
      </c>
      <c r="HX53" s="109"/>
      <c r="HY53" s="109"/>
      <c r="HZ53" s="109"/>
      <c r="IA53" s="100">
        <f t="shared" si="158"/>
        <v>0</v>
      </c>
      <c r="IB53" s="109"/>
      <c r="IC53" s="109"/>
      <c r="ID53" s="109"/>
      <c r="IE53" s="98">
        <f t="shared" si="160"/>
        <v>0</v>
      </c>
      <c r="IF53" s="110"/>
      <c r="IG53" s="111"/>
      <c r="IH53" s="107"/>
      <c r="II53" s="22"/>
      <c r="IJ53" s="108"/>
      <c r="IK53" s="109"/>
      <c r="IL53" s="98">
        <f t="shared" si="163"/>
        <v>0</v>
      </c>
      <c r="IM53" s="109"/>
      <c r="IN53" s="109"/>
      <c r="IO53" s="109"/>
      <c r="IP53" s="100">
        <f t="shared" si="165"/>
        <v>0</v>
      </c>
      <c r="IQ53" s="109"/>
      <c r="IR53" s="109"/>
      <c r="IS53" s="109"/>
      <c r="IT53" s="98">
        <f t="shared" si="167"/>
        <v>0</v>
      </c>
      <c r="IU53" s="110"/>
      <c r="IV53" s="111"/>
      <c r="IW53" s="107"/>
      <c r="IX53" s="22"/>
      <c r="IY53" s="108"/>
      <c r="IZ53" s="109"/>
      <c r="JA53" s="98">
        <f t="shared" si="170"/>
        <v>0</v>
      </c>
      <c r="JB53" s="109"/>
      <c r="JC53" s="109"/>
      <c r="JD53" s="109"/>
      <c r="JE53" s="100">
        <f t="shared" si="172"/>
        <v>0</v>
      </c>
      <c r="JF53" s="109"/>
      <c r="JG53" s="109"/>
      <c r="JH53" s="109"/>
      <c r="JI53" s="98">
        <f t="shared" si="174"/>
        <v>0</v>
      </c>
      <c r="JJ53" s="110"/>
      <c r="JK53" s="111"/>
      <c r="JL53" s="107"/>
      <c r="JM53" s="22"/>
      <c r="JN53" s="108"/>
      <c r="JO53" s="109"/>
      <c r="JP53" s="98">
        <f t="shared" si="177"/>
        <v>0</v>
      </c>
      <c r="JQ53" s="109"/>
      <c r="JR53" s="109"/>
      <c r="JS53" s="109"/>
      <c r="JT53" s="100">
        <f t="shared" si="179"/>
        <v>0</v>
      </c>
      <c r="JU53" s="109"/>
      <c r="JV53" s="109"/>
      <c r="JW53" s="109"/>
      <c r="JX53" s="98">
        <f t="shared" si="181"/>
        <v>0</v>
      </c>
      <c r="JY53" s="110"/>
      <c r="JZ53" s="111"/>
      <c r="KA53" s="107"/>
      <c r="KB53" s="22"/>
      <c r="KC53" s="108"/>
      <c r="KD53" s="109"/>
      <c r="KE53" s="98">
        <f t="shared" si="184"/>
        <v>0</v>
      </c>
      <c r="KF53" s="109"/>
      <c r="KG53" s="109"/>
      <c r="KH53" s="109"/>
      <c r="KI53" s="100">
        <f t="shared" si="186"/>
        <v>0</v>
      </c>
      <c r="KJ53" s="109"/>
      <c r="KK53" s="109"/>
      <c r="KL53" s="109"/>
      <c r="KM53" s="98">
        <f t="shared" si="188"/>
        <v>0</v>
      </c>
      <c r="KN53" s="110"/>
      <c r="KO53" s="111"/>
      <c r="KP53" s="107"/>
      <c r="KQ53" s="22"/>
      <c r="KR53" s="108"/>
      <c r="KS53" s="109"/>
      <c r="KT53" s="98">
        <f t="shared" si="191"/>
        <v>0</v>
      </c>
      <c r="KU53" s="109"/>
      <c r="KV53" s="109"/>
      <c r="KW53" s="109"/>
      <c r="KX53" s="100">
        <f t="shared" si="193"/>
        <v>0</v>
      </c>
      <c r="KY53" s="109"/>
      <c r="KZ53" s="109"/>
      <c r="LA53" s="109"/>
      <c r="LB53" s="98">
        <f t="shared" si="195"/>
        <v>0</v>
      </c>
      <c r="LC53" s="110"/>
      <c r="LD53" s="111"/>
      <c r="LE53" s="107"/>
      <c r="LF53" s="22"/>
      <c r="LG53" s="108"/>
      <c r="LH53" s="109"/>
      <c r="LI53" s="98">
        <f t="shared" si="198"/>
        <v>0</v>
      </c>
      <c r="LJ53" s="109"/>
      <c r="LK53" s="109"/>
      <c r="LL53" s="109"/>
      <c r="LM53" s="100">
        <f t="shared" si="200"/>
        <v>0</v>
      </c>
      <c r="LN53" s="109"/>
      <c r="LO53" s="109"/>
      <c r="LP53" s="109"/>
      <c r="LQ53" s="98">
        <f t="shared" si="202"/>
        <v>0</v>
      </c>
      <c r="LR53" s="110"/>
      <c r="LS53" s="111"/>
      <c r="LT53" s="107"/>
      <c r="LU53" s="22"/>
      <c r="LV53" s="108"/>
      <c r="LW53" s="109"/>
      <c r="LX53" s="98">
        <f t="shared" si="206"/>
        <v>0</v>
      </c>
      <c r="LY53" s="109"/>
      <c r="LZ53" s="109"/>
      <c r="MA53" s="109"/>
      <c r="MB53" s="100">
        <f t="shared" si="208"/>
        <v>0</v>
      </c>
      <c r="MC53" s="109"/>
      <c r="MD53" s="109"/>
      <c r="ME53" s="109"/>
      <c r="MF53" s="98">
        <f t="shared" si="210"/>
        <v>0</v>
      </c>
      <c r="MG53" s="110"/>
      <c r="MH53" s="111"/>
      <c r="MI53" s="107"/>
      <c r="MJ53" s="22"/>
      <c r="MK53" s="108"/>
      <c r="ML53" s="109"/>
      <c r="MM53" s="98">
        <f t="shared" si="213"/>
        <v>0</v>
      </c>
      <c r="MN53" s="109"/>
      <c r="MO53" s="109"/>
      <c r="MP53" s="109"/>
      <c r="MQ53" s="100">
        <f t="shared" si="215"/>
        <v>0</v>
      </c>
      <c r="MR53" s="109"/>
      <c r="MS53" s="109"/>
      <c r="MT53" s="109"/>
      <c r="MU53" s="98">
        <f t="shared" si="217"/>
        <v>0</v>
      </c>
      <c r="MV53" s="110"/>
      <c r="MW53" s="111"/>
      <c r="MX53" s="107"/>
      <c r="MY53" s="22"/>
      <c r="MZ53" s="108"/>
      <c r="NA53" s="109"/>
      <c r="NB53" s="98">
        <f t="shared" si="220"/>
        <v>0</v>
      </c>
      <c r="NC53" s="109"/>
      <c r="ND53" s="109"/>
      <c r="NE53" s="109"/>
      <c r="NF53" s="100">
        <f t="shared" si="222"/>
        <v>0</v>
      </c>
      <c r="NG53" s="109"/>
      <c r="NH53" s="109"/>
      <c r="NI53" s="109"/>
      <c r="NJ53" s="98">
        <f t="shared" si="224"/>
        <v>0</v>
      </c>
      <c r="NK53" s="110"/>
      <c r="NL53" s="111"/>
      <c r="NM53" s="107"/>
      <c r="NN53" s="22"/>
      <c r="NO53" s="108"/>
      <c r="NP53" s="109"/>
      <c r="NQ53" s="98">
        <f t="shared" si="227"/>
        <v>0</v>
      </c>
      <c r="NR53" s="109"/>
      <c r="NS53" s="109"/>
      <c r="NT53" s="109"/>
      <c r="NU53" s="100">
        <f t="shared" si="229"/>
        <v>0</v>
      </c>
      <c r="NV53" s="109"/>
      <c r="NW53" s="109"/>
      <c r="NX53" s="109"/>
      <c r="NY53" s="98">
        <f t="shared" si="231"/>
        <v>0</v>
      </c>
      <c r="NZ53" s="110"/>
      <c r="OA53" s="111"/>
      <c r="OB53" s="107"/>
      <c r="OC53" s="22"/>
      <c r="OD53" s="108"/>
      <c r="OE53" s="109"/>
      <c r="OF53" s="98">
        <f t="shared" si="234"/>
        <v>0</v>
      </c>
      <c r="OG53" s="109"/>
      <c r="OH53" s="109"/>
      <c r="OI53" s="109"/>
      <c r="OJ53" s="100">
        <f t="shared" si="236"/>
        <v>0</v>
      </c>
      <c r="OK53" s="109"/>
      <c r="OL53" s="109"/>
      <c r="OM53" s="109"/>
      <c r="ON53" s="98">
        <f t="shared" si="238"/>
        <v>0</v>
      </c>
      <c r="OO53" s="110"/>
      <c r="OP53" s="111"/>
      <c r="OQ53" s="107"/>
      <c r="OR53" s="22"/>
      <c r="OS53" s="108"/>
      <c r="OT53" s="109"/>
      <c r="OU53" s="98">
        <f t="shared" si="2190"/>
        <v>0</v>
      </c>
      <c r="OV53" s="109"/>
      <c r="OW53" s="109"/>
      <c r="OX53" s="109"/>
      <c r="OY53" s="100">
        <f t="shared" si="2192"/>
        <v>0</v>
      </c>
      <c r="OZ53" s="109"/>
      <c r="PA53" s="109"/>
      <c r="PB53" s="109"/>
      <c r="PC53" s="98">
        <f t="shared" si="2194"/>
        <v>0</v>
      </c>
      <c r="PD53" s="110"/>
      <c r="PE53" s="111"/>
      <c r="PF53" s="107"/>
      <c r="PG53" s="22"/>
      <c r="PH53" s="108"/>
      <c r="PI53" s="109"/>
      <c r="PJ53" s="98">
        <f t="shared" si="247"/>
        <v>0</v>
      </c>
      <c r="PK53" s="109"/>
      <c r="PL53" s="109"/>
      <c r="PM53" s="109"/>
      <c r="PN53" s="100">
        <f t="shared" si="249"/>
        <v>0</v>
      </c>
      <c r="PO53" s="109"/>
      <c r="PP53" s="109"/>
      <c r="PQ53" s="109"/>
      <c r="PR53" s="98">
        <f t="shared" si="251"/>
        <v>0</v>
      </c>
      <c r="PS53" s="110"/>
      <c r="PT53" s="111"/>
      <c r="PU53" s="107"/>
      <c r="PV53" s="22"/>
      <c r="PW53" s="108"/>
      <c r="PX53" s="109"/>
      <c r="PY53" s="98">
        <f t="shared" si="254"/>
        <v>0</v>
      </c>
      <c r="PZ53" s="109"/>
      <c r="QA53" s="109"/>
      <c r="QB53" s="109"/>
      <c r="QC53" s="100">
        <f t="shared" si="256"/>
        <v>0</v>
      </c>
      <c r="QD53" s="109"/>
      <c r="QE53" s="109"/>
      <c r="QF53" s="109"/>
      <c r="QG53" s="98">
        <f t="shared" si="258"/>
        <v>0</v>
      </c>
      <c r="QH53" s="110"/>
      <c r="QI53" s="111"/>
      <c r="QJ53" s="107"/>
      <c r="QK53" s="22"/>
      <c r="QL53" s="108"/>
      <c r="QM53" s="109"/>
      <c r="QN53" s="98">
        <f t="shared" si="261"/>
        <v>0</v>
      </c>
      <c r="QO53" s="109"/>
      <c r="QP53" s="109"/>
      <c r="QQ53" s="109"/>
      <c r="QR53" s="100">
        <f t="shared" si="263"/>
        <v>0</v>
      </c>
      <c r="QS53" s="109"/>
      <c r="QT53" s="109"/>
      <c r="QU53" s="109"/>
      <c r="QV53" s="98">
        <f t="shared" si="265"/>
        <v>0</v>
      </c>
      <c r="QW53" s="110"/>
      <c r="QX53" s="111"/>
      <c r="QY53" s="107"/>
      <c r="QZ53" s="22"/>
      <c r="RA53" s="108"/>
      <c r="RB53" s="109"/>
      <c r="RC53" s="98">
        <f t="shared" si="268"/>
        <v>0</v>
      </c>
      <c r="RD53" s="109"/>
      <c r="RE53" s="109"/>
      <c r="RF53" s="109"/>
      <c r="RG53" s="100">
        <f t="shared" si="270"/>
        <v>0</v>
      </c>
      <c r="RH53" s="109"/>
      <c r="RI53" s="109"/>
      <c r="RJ53" s="109"/>
      <c r="RK53" s="98">
        <f t="shared" si="272"/>
        <v>0</v>
      </c>
      <c r="RL53" s="110"/>
      <c r="RM53" s="111"/>
      <c r="RN53" s="107"/>
      <c r="RO53" s="22"/>
      <c r="RP53" s="108"/>
      <c r="RQ53" s="109"/>
      <c r="RR53" s="98">
        <f t="shared" si="275"/>
        <v>0</v>
      </c>
      <c r="RS53" s="109"/>
      <c r="RT53" s="109"/>
      <c r="RU53" s="109"/>
      <c r="RV53" s="100">
        <f t="shared" si="277"/>
        <v>0</v>
      </c>
      <c r="RW53" s="109"/>
      <c r="RX53" s="109"/>
      <c r="RY53" s="109"/>
      <c r="RZ53" s="98">
        <f t="shared" si="279"/>
        <v>0</v>
      </c>
      <c r="SA53" s="110"/>
      <c r="SB53" s="111"/>
      <c r="SC53" s="107"/>
      <c r="SD53" s="22"/>
      <c r="SE53" s="108"/>
      <c r="SF53" s="109"/>
      <c r="SG53" s="98">
        <f t="shared" si="282"/>
        <v>0</v>
      </c>
      <c r="SH53" s="109"/>
      <c r="SI53" s="109"/>
      <c r="SJ53" s="109"/>
      <c r="SK53" s="100">
        <f t="shared" si="284"/>
        <v>0</v>
      </c>
      <c r="SL53" s="109"/>
      <c r="SM53" s="109"/>
      <c r="SN53" s="109"/>
      <c r="SO53" s="98">
        <f t="shared" si="286"/>
        <v>0</v>
      </c>
      <c r="SP53" s="110"/>
      <c r="SQ53" s="111"/>
      <c r="SR53" s="107"/>
      <c r="SS53" s="22"/>
      <c r="ST53" s="108"/>
      <c r="SU53" s="109"/>
      <c r="SV53" s="98">
        <f t="shared" si="289"/>
        <v>0</v>
      </c>
      <c r="SW53" s="109"/>
      <c r="SX53" s="109"/>
      <c r="SY53" s="109"/>
      <c r="SZ53" s="100">
        <f t="shared" si="291"/>
        <v>0</v>
      </c>
      <c r="TA53" s="109"/>
      <c r="TB53" s="109"/>
      <c r="TC53" s="109"/>
      <c r="TD53" s="98">
        <f t="shared" si="293"/>
        <v>0</v>
      </c>
      <c r="TE53" s="110"/>
      <c r="TF53" s="111"/>
      <c r="TG53" s="107"/>
      <c r="TH53" s="22"/>
      <c r="TI53" s="108"/>
      <c r="TJ53" s="109"/>
      <c r="TK53" s="98">
        <f t="shared" si="296"/>
        <v>0</v>
      </c>
      <c r="TL53" s="109"/>
      <c r="TM53" s="109"/>
      <c r="TN53" s="109"/>
      <c r="TO53" s="100">
        <f t="shared" si="298"/>
        <v>0</v>
      </c>
      <c r="TP53" s="109"/>
      <c r="TQ53" s="109"/>
      <c r="TR53" s="109"/>
      <c r="TS53" s="98">
        <f t="shared" si="300"/>
        <v>0</v>
      </c>
      <c r="TT53" s="110"/>
      <c r="TU53" s="111"/>
      <c r="TV53" s="107"/>
      <c r="TW53" s="22"/>
      <c r="TX53" s="108"/>
      <c r="TY53" s="109"/>
      <c r="TZ53" s="98">
        <f t="shared" si="303"/>
        <v>0</v>
      </c>
      <c r="UA53" s="109"/>
      <c r="UB53" s="109"/>
      <c r="UC53" s="109"/>
      <c r="UD53" s="100">
        <f t="shared" si="305"/>
        <v>0</v>
      </c>
      <c r="UE53" s="109"/>
      <c r="UF53" s="109"/>
      <c r="UG53" s="109"/>
      <c r="UH53" s="98">
        <f t="shared" si="307"/>
        <v>0</v>
      </c>
      <c r="UI53" s="110"/>
      <c r="UJ53" s="111"/>
      <c r="UK53" s="107"/>
      <c r="UL53" s="22"/>
      <c r="UM53" s="108"/>
      <c r="UN53" s="109"/>
      <c r="UO53" s="98">
        <f t="shared" si="310"/>
        <v>0</v>
      </c>
      <c r="UP53" s="109"/>
      <c r="UQ53" s="109"/>
      <c r="UR53" s="109"/>
      <c r="US53" s="100">
        <f t="shared" si="312"/>
        <v>0</v>
      </c>
      <c r="UT53" s="109"/>
      <c r="UU53" s="109"/>
      <c r="UV53" s="109"/>
      <c r="UW53" s="98">
        <f t="shared" si="314"/>
        <v>0</v>
      </c>
      <c r="UX53" s="110"/>
      <c r="UY53" s="111"/>
      <c r="UZ53" s="107"/>
      <c r="VA53" s="22"/>
      <c r="VB53" s="108"/>
      <c r="VC53" s="109"/>
      <c r="VD53" s="98">
        <f t="shared" si="317"/>
        <v>0</v>
      </c>
      <c r="VE53" s="109"/>
      <c r="VF53" s="109"/>
      <c r="VG53" s="109"/>
      <c r="VH53" s="100">
        <f t="shared" si="319"/>
        <v>0</v>
      </c>
      <c r="VI53" s="109"/>
      <c r="VJ53" s="109"/>
      <c r="VK53" s="109"/>
      <c r="VL53" s="98">
        <f t="shared" si="321"/>
        <v>0</v>
      </c>
      <c r="VM53" s="110"/>
      <c r="VN53" s="111"/>
      <c r="VO53" s="107"/>
      <c r="VP53" s="22"/>
      <c r="VQ53" s="108"/>
      <c r="VR53" s="109"/>
      <c r="VS53" s="98">
        <f t="shared" si="324"/>
        <v>0</v>
      </c>
      <c r="VT53" s="109"/>
      <c r="VU53" s="109"/>
      <c r="VV53" s="109"/>
      <c r="VW53" s="100">
        <f t="shared" si="326"/>
        <v>0</v>
      </c>
      <c r="VX53" s="109"/>
      <c r="VY53" s="109"/>
      <c r="VZ53" s="109"/>
      <c r="WA53" s="98">
        <f t="shared" si="328"/>
        <v>0</v>
      </c>
      <c r="WB53" s="110"/>
      <c r="WC53" s="111"/>
      <c r="WD53" s="107"/>
      <c r="WE53" s="22"/>
    </row>
    <row r="54" spans="1:603" ht="16.5" customHeight="1">
      <c r="A54" s="94"/>
      <c r="B54" s="105" t="s">
        <v>240</v>
      </c>
      <c r="C54" s="106" t="s">
        <v>64</v>
      </c>
      <c r="D54" s="108"/>
      <c r="E54" s="109"/>
      <c r="F54" s="98">
        <f t="shared" si="51"/>
        <v>0</v>
      </c>
      <c r="G54" s="109"/>
      <c r="H54" s="109"/>
      <c r="I54" s="109"/>
      <c r="J54" s="100">
        <f t="shared" si="53"/>
        <v>0</v>
      </c>
      <c r="K54" s="109"/>
      <c r="L54" s="109"/>
      <c r="M54" s="109"/>
      <c r="N54" s="98">
        <f t="shared" si="55"/>
        <v>0</v>
      </c>
      <c r="O54" s="110"/>
      <c r="P54" s="111"/>
      <c r="Q54" s="107"/>
      <c r="R54" s="22"/>
      <c r="S54" s="108"/>
      <c r="T54" s="109"/>
      <c r="U54" s="98">
        <f t="shared" si="58"/>
        <v>0</v>
      </c>
      <c r="V54" s="109"/>
      <c r="W54" s="109"/>
      <c r="X54" s="109"/>
      <c r="Y54" s="100">
        <f t="shared" si="60"/>
        <v>0</v>
      </c>
      <c r="Z54" s="109"/>
      <c r="AA54" s="109"/>
      <c r="AB54" s="109"/>
      <c r="AC54" s="98">
        <f t="shared" si="62"/>
        <v>0</v>
      </c>
      <c r="AD54" s="110"/>
      <c r="AE54" s="111"/>
      <c r="AF54" s="107"/>
      <c r="AG54" s="22"/>
      <c r="AH54" s="108"/>
      <c r="AI54" s="109"/>
      <c r="AJ54" s="98">
        <f t="shared" si="65"/>
        <v>0</v>
      </c>
      <c r="AK54" s="109"/>
      <c r="AL54" s="109"/>
      <c r="AM54" s="109"/>
      <c r="AN54" s="100">
        <f t="shared" si="67"/>
        <v>0</v>
      </c>
      <c r="AO54" s="109"/>
      <c r="AP54" s="109"/>
      <c r="AQ54" s="109"/>
      <c r="AR54" s="98">
        <f t="shared" si="69"/>
        <v>0</v>
      </c>
      <c r="AS54" s="110"/>
      <c r="AT54" s="111"/>
      <c r="AU54" s="107"/>
      <c r="AV54" s="22"/>
      <c r="AW54" s="108"/>
      <c r="AX54" s="109"/>
      <c r="AY54" s="98">
        <f t="shared" si="72"/>
        <v>0</v>
      </c>
      <c r="AZ54" s="109"/>
      <c r="BA54" s="109"/>
      <c r="BB54" s="109"/>
      <c r="BC54" s="100">
        <f t="shared" si="74"/>
        <v>0</v>
      </c>
      <c r="BD54" s="109"/>
      <c r="BE54" s="109"/>
      <c r="BF54" s="109"/>
      <c r="BG54" s="98">
        <f t="shared" si="76"/>
        <v>0</v>
      </c>
      <c r="BH54" s="110"/>
      <c r="BI54" s="111"/>
      <c r="BJ54" s="107"/>
      <c r="BK54" s="22"/>
      <c r="BL54" s="108"/>
      <c r="BM54" s="109"/>
      <c r="BN54" s="98">
        <f t="shared" si="79"/>
        <v>0</v>
      </c>
      <c r="BO54" s="109"/>
      <c r="BP54" s="109"/>
      <c r="BQ54" s="109"/>
      <c r="BR54" s="100">
        <f t="shared" si="81"/>
        <v>0</v>
      </c>
      <c r="BS54" s="109"/>
      <c r="BT54" s="109"/>
      <c r="BU54" s="109"/>
      <c r="BV54" s="98">
        <f t="shared" si="83"/>
        <v>0</v>
      </c>
      <c r="BW54" s="110"/>
      <c r="BX54" s="111"/>
      <c r="BY54" s="107"/>
      <c r="BZ54" s="23"/>
      <c r="CA54" s="108"/>
      <c r="CB54" s="109"/>
      <c r="CC54" s="98">
        <f t="shared" si="86"/>
        <v>0</v>
      </c>
      <c r="CD54" s="109"/>
      <c r="CE54" s="109"/>
      <c r="CF54" s="109"/>
      <c r="CG54" s="100">
        <f t="shared" si="88"/>
        <v>0</v>
      </c>
      <c r="CH54" s="109"/>
      <c r="CI54" s="109"/>
      <c r="CJ54" s="109"/>
      <c r="CK54" s="98">
        <f t="shared" si="90"/>
        <v>0</v>
      </c>
      <c r="CL54" s="110"/>
      <c r="CM54" s="111"/>
      <c r="CN54" s="107"/>
      <c r="CO54" s="22"/>
      <c r="CP54" s="108"/>
      <c r="CQ54" s="109"/>
      <c r="CR54" s="98">
        <f t="shared" si="93"/>
        <v>0</v>
      </c>
      <c r="CS54" s="109"/>
      <c r="CT54" s="109"/>
      <c r="CU54" s="109"/>
      <c r="CV54" s="100">
        <f t="shared" si="95"/>
        <v>0</v>
      </c>
      <c r="CW54" s="109"/>
      <c r="CX54" s="109"/>
      <c r="CY54" s="109"/>
      <c r="CZ54" s="98">
        <f t="shared" si="97"/>
        <v>0</v>
      </c>
      <c r="DA54" s="110"/>
      <c r="DB54" s="111"/>
      <c r="DC54" s="107"/>
      <c r="DD54" s="22"/>
      <c r="DE54" s="108"/>
      <c r="DF54" s="109"/>
      <c r="DG54" s="98">
        <f t="shared" si="100"/>
        <v>0</v>
      </c>
      <c r="DH54" s="109"/>
      <c r="DI54" s="109"/>
      <c r="DJ54" s="109"/>
      <c r="DK54" s="100">
        <f t="shared" si="102"/>
        <v>0</v>
      </c>
      <c r="DL54" s="109"/>
      <c r="DM54" s="109"/>
      <c r="DN54" s="109"/>
      <c r="DO54" s="98">
        <f t="shared" si="104"/>
        <v>0</v>
      </c>
      <c r="DP54" s="110"/>
      <c r="DQ54" s="111"/>
      <c r="DR54" s="107"/>
      <c r="DS54" s="22"/>
      <c r="DT54" s="108"/>
      <c r="DU54" s="109"/>
      <c r="DV54" s="98">
        <f t="shared" si="107"/>
        <v>0</v>
      </c>
      <c r="DW54" s="109"/>
      <c r="DX54" s="109"/>
      <c r="DY54" s="109"/>
      <c r="DZ54" s="100">
        <f t="shared" si="109"/>
        <v>0</v>
      </c>
      <c r="EA54" s="109"/>
      <c r="EB54" s="109"/>
      <c r="EC54" s="109"/>
      <c r="ED54" s="98">
        <f t="shared" si="111"/>
        <v>0</v>
      </c>
      <c r="EE54" s="110"/>
      <c r="EF54" s="111"/>
      <c r="EG54" s="107"/>
      <c r="EH54" s="22"/>
      <c r="EI54" s="108"/>
      <c r="EJ54" s="109"/>
      <c r="EK54" s="98">
        <f t="shared" si="114"/>
        <v>0</v>
      </c>
      <c r="EL54" s="109"/>
      <c r="EM54" s="109"/>
      <c r="EN54" s="109"/>
      <c r="EO54" s="100">
        <f t="shared" si="116"/>
        <v>0</v>
      </c>
      <c r="EP54" s="109"/>
      <c r="EQ54" s="109"/>
      <c r="ER54" s="109"/>
      <c r="ES54" s="98">
        <f t="shared" si="118"/>
        <v>0</v>
      </c>
      <c r="ET54" s="110"/>
      <c r="EU54" s="111"/>
      <c r="EV54" s="107"/>
      <c r="EW54" s="22"/>
      <c r="EX54" s="108"/>
      <c r="EY54" s="109"/>
      <c r="EZ54" s="98">
        <f t="shared" si="121"/>
        <v>0</v>
      </c>
      <c r="FA54" s="109"/>
      <c r="FB54" s="109"/>
      <c r="FC54" s="109"/>
      <c r="FD54" s="100">
        <f t="shared" si="123"/>
        <v>0</v>
      </c>
      <c r="FE54" s="109"/>
      <c r="FF54" s="109"/>
      <c r="FG54" s="109"/>
      <c r="FH54" s="98">
        <f t="shared" si="125"/>
        <v>0</v>
      </c>
      <c r="FI54" s="110"/>
      <c r="FJ54" s="111"/>
      <c r="FK54" s="107"/>
      <c r="FL54" s="22"/>
      <c r="FM54" s="108"/>
      <c r="FN54" s="109"/>
      <c r="FO54" s="98">
        <f t="shared" si="2404"/>
        <v>0</v>
      </c>
      <c r="FP54" s="109"/>
      <c r="FQ54" s="109"/>
      <c r="FR54" s="109"/>
      <c r="FS54" s="100">
        <f t="shared" si="2405"/>
        <v>0</v>
      </c>
      <c r="FT54" s="109"/>
      <c r="FU54" s="109"/>
      <c r="FV54" s="109"/>
      <c r="FW54" s="98">
        <f t="shared" si="132"/>
        <v>0</v>
      </c>
      <c r="FX54" s="110"/>
      <c r="FY54" s="111"/>
      <c r="FZ54" s="107"/>
      <c r="GA54" s="22"/>
      <c r="GB54" s="108"/>
      <c r="GC54" s="109"/>
      <c r="GD54" s="98">
        <f t="shared" si="135"/>
        <v>0</v>
      </c>
      <c r="GE54" s="109"/>
      <c r="GF54" s="109"/>
      <c r="GG54" s="109"/>
      <c r="GH54" s="100">
        <f t="shared" si="137"/>
        <v>0</v>
      </c>
      <c r="GI54" s="109"/>
      <c r="GJ54" s="109"/>
      <c r="GK54" s="109"/>
      <c r="GL54" s="98">
        <f t="shared" si="139"/>
        <v>0</v>
      </c>
      <c r="GM54" s="110"/>
      <c r="GN54" s="111"/>
      <c r="GO54" s="107"/>
      <c r="GP54" s="22"/>
      <c r="GQ54" s="108"/>
      <c r="GR54" s="109"/>
      <c r="GS54" s="98">
        <f t="shared" si="142"/>
        <v>0</v>
      </c>
      <c r="GT54" s="109"/>
      <c r="GU54" s="109"/>
      <c r="GV54" s="109"/>
      <c r="GW54" s="100">
        <f t="shared" si="144"/>
        <v>0</v>
      </c>
      <c r="GX54" s="109"/>
      <c r="GY54" s="109"/>
      <c r="GZ54" s="109"/>
      <c r="HA54" s="98">
        <f t="shared" si="146"/>
        <v>0</v>
      </c>
      <c r="HB54" s="110"/>
      <c r="HC54" s="111"/>
      <c r="HD54" s="107"/>
      <c r="HE54" s="22"/>
      <c r="HF54" s="108"/>
      <c r="HG54" s="109"/>
      <c r="HH54" s="98">
        <f t="shared" si="149"/>
        <v>0</v>
      </c>
      <c r="HI54" s="109"/>
      <c r="HJ54" s="109"/>
      <c r="HK54" s="109"/>
      <c r="HL54" s="100">
        <f t="shared" si="151"/>
        <v>0</v>
      </c>
      <c r="HM54" s="109"/>
      <c r="HN54" s="109"/>
      <c r="HO54" s="109"/>
      <c r="HP54" s="98">
        <f t="shared" si="153"/>
        <v>0</v>
      </c>
      <c r="HQ54" s="110"/>
      <c r="HR54" s="111"/>
      <c r="HS54" s="107"/>
      <c r="HT54" s="22"/>
      <c r="HU54" s="108"/>
      <c r="HV54" s="109"/>
      <c r="HW54" s="98">
        <f t="shared" si="156"/>
        <v>0</v>
      </c>
      <c r="HX54" s="109"/>
      <c r="HY54" s="109"/>
      <c r="HZ54" s="109"/>
      <c r="IA54" s="100">
        <f t="shared" si="158"/>
        <v>0</v>
      </c>
      <c r="IB54" s="109"/>
      <c r="IC54" s="109"/>
      <c r="ID54" s="109"/>
      <c r="IE54" s="98">
        <f t="shared" si="160"/>
        <v>0</v>
      </c>
      <c r="IF54" s="110"/>
      <c r="IG54" s="111"/>
      <c r="IH54" s="107"/>
      <c r="II54" s="22"/>
      <c r="IJ54" s="108"/>
      <c r="IK54" s="109"/>
      <c r="IL54" s="98">
        <f t="shared" si="163"/>
        <v>0</v>
      </c>
      <c r="IM54" s="109"/>
      <c r="IN54" s="109"/>
      <c r="IO54" s="109"/>
      <c r="IP54" s="100">
        <f t="shared" si="165"/>
        <v>0</v>
      </c>
      <c r="IQ54" s="109"/>
      <c r="IR54" s="109"/>
      <c r="IS54" s="109"/>
      <c r="IT54" s="98">
        <f t="shared" si="167"/>
        <v>0</v>
      </c>
      <c r="IU54" s="110"/>
      <c r="IV54" s="111"/>
      <c r="IW54" s="107"/>
      <c r="IX54" s="22"/>
      <c r="IY54" s="108"/>
      <c r="IZ54" s="109"/>
      <c r="JA54" s="98">
        <f t="shared" si="170"/>
        <v>0</v>
      </c>
      <c r="JB54" s="109"/>
      <c r="JC54" s="109"/>
      <c r="JD54" s="109"/>
      <c r="JE54" s="100">
        <f t="shared" si="172"/>
        <v>0</v>
      </c>
      <c r="JF54" s="109"/>
      <c r="JG54" s="109"/>
      <c r="JH54" s="109"/>
      <c r="JI54" s="98">
        <f t="shared" si="174"/>
        <v>0</v>
      </c>
      <c r="JJ54" s="110"/>
      <c r="JK54" s="111"/>
      <c r="JL54" s="107"/>
      <c r="JM54" s="22"/>
      <c r="JN54" s="108"/>
      <c r="JO54" s="109"/>
      <c r="JP54" s="98">
        <f t="shared" si="177"/>
        <v>0</v>
      </c>
      <c r="JQ54" s="109"/>
      <c r="JR54" s="109"/>
      <c r="JS54" s="109"/>
      <c r="JT54" s="100">
        <f t="shared" si="179"/>
        <v>0</v>
      </c>
      <c r="JU54" s="109"/>
      <c r="JV54" s="109"/>
      <c r="JW54" s="109"/>
      <c r="JX54" s="98">
        <f t="shared" si="181"/>
        <v>0</v>
      </c>
      <c r="JY54" s="110"/>
      <c r="JZ54" s="111"/>
      <c r="KA54" s="107"/>
      <c r="KB54" s="22"/>
      <c r="KC54" s="108"/>
      <c r="KD54" s="109"/>
      <c r="KE54" s="98">
        <f t="shared" si="184"/>
        <v>0</v>
      </c>
      <c r="KF54" s="109"/>
      <c r="KG54" s="109"/>
      <c r="KH54" s="109"/>
      <c r="KI54" s="100">
        <f t="shared" si="186"/>
        <v>0</v>
      </c>
      <c r="KJ54" s="109"/>
      <c r="KK54" s="109"/>
      <c r="KL54" s="109"/>
      <c r="KM54" s="98">
        <f t="shared" si="188"/>
        <v>0</v>
      </c>
      <c r="KN54" s="110"/>
      <c r="KO54" s="111"/>
      <c r="KP54" s="107"/>
      <c r="KQ54" s="22"/>
      <c r="KR54" s="108"/>
      <c r="KS54" s="109"/>
      <c r="KT54" s="98">
        <f t="shared" si="191"/>
        <v>0</v>
      </c>
      <c r="KU54" s="109"/>
      <c r="KV54" s="109"/>
      <c r="KW54" s="109"/>
      <c r="KX54" s="100">
        <f t="shared" si="193"/>
        <v>0</v>
      </c>
      <c r="KY54" s="109"/>
      <c r="KZ54" s="109"/>
      <c r="LA54" s="109"/>
      <c r="LB54" s="98">
        <f t="shared" si="195"/>
        <v>0</v>
      </c>
      <c r="LC54" s="110"/>
      <c r="LD54" s="111"/>
      <c r="LE54" s="107"/>
      <c r="LF54" s="22"/>
      <c r="LG54" s="108"/>
      <c r="LH54" s="109"/>
      <c r="LI54" s="98">
        <f t="shared" si="198"/>
        <v>0</v>
      </c>
      <c r="LJ54" s="109"/>
      <c r="LK54" s="109"/>
      <c r="LL54" s="109"/>
      <c r="LM54" s="100">
        <f t="shared" si="200"/>
        <v>0</v>
      </c>
      <c r="LN54" s="109"/>
      <c r="LO54" s="109"/>
      <c r="LP54" s="109"/>
      <c r="LQ54" s="98">
        <f t="shared" si="202"/>
        <v>0</v>
      </c>
      <c r="LR54" s="110"/>
      <c r="LS54" s="111"/>
      <c r="LT54" s="107"/>
      <c r="LU54" s="22"/>
      <c r="LV54" s="108"/>
      <c r="LW54" s="109"/>
      <c r="LX54" s="98">
        <f t="shared" si="206"/>
        <v>0</v>
      </c>
      <c r="LY54" s="109"/>
      <c r="LZ54" s="109"/>
      <c r="MA54" s="109"/>
      <c r="MB54" s="100">
        <f t="shared" si="208"/>
        <v>0</v>
      </c>
      <c r="MC54" s="109"/>
      <c r="MD54" s="109"/>
      <c r="ME54" s="109"/>
      <c r="MF54" s="98">
        <f t="shared" si="210"/>
        <v>0</v>
      </c>
      <c r="MG54" s="110"/>
      <c r="MH54" s="111"/>
      <c r="MI54" s="107"/>
      <c r="MJ54" s="22"/>
      <c r="MK54" s="108"/>
      <c r="ML54" s="109"/>
      <c r="MM54" s="98">
        <f t="shared" si="213"/>
        <v>0</v>
      </c>
      <c r="MN54" s="109"/>
      <c r="MO54" s="109"/>
      <c r="MP54" s="109"/>
      <c r="MQ54" s="100">
        <f t="shared" si="215"/>
        <v>0</v>
      </c>
      <c r="MR54" s="109"/>
      <c r="MS54" s="109"/>
      <c r="MT54" s="109"/>
      <c r="MU54" s="98">
        <f t="shared" si="217"/>
        <v>0</v>
      </c>
      <c r="MV54" s="110"/>
      <c r="MW54" s="111"/>
      <c r="MX54" s="107"/>
      <c r="MY54" s="22"/>
      <c r="MZ54" s="108"/>
      <c r="NA54" s="109"/>
      <c r="NB54" s="98">
        <f t="shared" si="220"/>
        <v>0</v>
      </c>
      <c r="NC54" s="109"/>
      <c r="ND54" s="109"/>
      <c r="NE54" s="109"/>
      <c r="NF54" s="100">
        <f t="shared" si="222"/>
        <v>0</v>
      </c>
      <c r="NG54" s="109"/>
      <c r="NH54" s="109"/>
      <c r="NI54" s="109"/>
      <c r="NJ54" s="98">
        <f t="shared" si="224"/>
        <v>0</v>
      </c>
      <c r="NK54" s="110"/>
      <c r="NL54" s="111"/>
      <c r="NM54" s="107"/>
      <c r="NN54" s="22"/>
      <c r="NO54" s="108"/>
      <c r="NP54" s="109"/>
      <c r="NQ54" s="98">
        <f t="shared" si="227"/>
        <v>0</v>
      </c>
      <c r="NR54" s="109"/>
      <c r="NS54" s="109"/>
      <c r="NT54" s="109"/>
      <c r="NU54" s="100">
        <f t="shared" si="229"/>
        <v>0</v>
      </c>
      <c r="NV54" s="109"/>
      <c r="NW54" s="109"/>
      <c r="NX54" s="109"/>
      <c r="NY54" s="98">
        <f t="shared" si="231"/>
        <v>0</v>
      </c>
      <c r="NZ54" s="110"/>
      <c r="OA54" s="111"/>
      <c r="OB54" s="107"/>
      <c r="OC54" s="22"/>
      <c r="OD54" s="108"/>
      <c r="OE54" s="109"/>
      <c r="OF54" s="98">
        <f t="shared" si="234"/>
        <v>0</v>
      </c>
      <c r="OG54" s="109"/>
      <c r="OH54" s="109"/>
      <c r="OI54" s="109"/>
      <c r="OJ54" s="100">
        <f t="shared" si="236"/>
        <v>0</v>
      </c>
      <c r="OK54" s="109"/>
      <c r="OL54" s="109"/>
      <c r="OM54" s="109"/>
      <c r="ON54" s="98">
        <f t="shared" si="238"/>
        <v>0</v>
      </c>
      <c r="OO54" s="110"/>
      <c r="OP54" s="111"/>
      <c r="OQ54" s="107"/>
      <c r="OR54" s="22"/>
      <c r="OS54" s="108"/>
      <c r="OT54" s="109"/>
      <c r="OU54" s="98">
        <f t="shared" si="2190"/>
        <v>0</v>
      </c>
      <c r="OV54" s="109"/>
      <c r="OW54" s="109"/>
      <c r="OX54" s="109"/>
      <c r="OY54" s="100">
        <f t="shared" si="2192"/>
        <v>0</v>
      </c>
      <c r="OZ54" s="109"/>
      <c r="PA54" s="109"/>
      <c r="PB54" s="109"/>
      <c r="PC54" s="98">
        <f t="shared" si="2194"/>
        <v>0</v>
      </c>
      <c r="PD54" s="110"/>
      <c r="PE54" s="111"/>
      <c r="PF54" s="107"/>
      <c r="PG54" s="22"/>
      <c r="PH54" s="108"/>
      <c r="PI54" s="109"/>
      <c r="PJ54" s="98">
        <f t="shared" si="247"/>
        <v>0</v>
      </c>
      <c r="PK54" s="109"/>
      <c r="PL54" s="109"/>
      <c r="PM54" s="109"/>
      <c r="PN54" s="100">
        <f t="shared" si="249"/>
        <v>0</v>
      </c>
      <c r="PO54" s="109"/>
      <c r="PP54" s="109"/>
      <c r="PQ54" s="109"/>
      <c r="PR54" s="98">
        <f t="shared" si="251"/>
        <v>0</v>
      </c>
      <c r="PS54" s="110"/>
      <c r="PT54" s="111"/>
      <c r="PU54" s="107"/>
      <c r="PV54" s="22"/>
      <c r="PW54" s="108"/>
      <c r="PX54" s="109"/>
      <c r="PY54" s="98">
        <f t="shared" si="254"/>
        <v>0</v>
      </c>
      <c r="PZ54" s="109"/>
      <c r="QA54" s="109"/>
      <c r="QB54" s="109"/>
      <c r="QC54" s="100">
        <f t="shared" si="256"/>
        <v>0</v>
      </c>
      <c r="QD54" s="109"/>
      <c r="QE54" s="109"/>
      <c r="QF54" s="109"/>
      <c r="QG54" s="98">
        <f t="shared" si="258"/>
        <v>0</v>
      </c>
      <c r="QH54" s="110"/>
      <c r="QI54" s="111"/>
      <c r="QJ54" s="107"/>
      <c r="QK54" s="22"/>
      <c r="QL54" s="108"/>
      <c r="QM54" s="109"/>
      <c r="QN54" s="98">
        <f t="shared" si="261"/>
        <v>0</v>
      </c>
      <c r="QO54" s="109"/>
      <c r="QP54" s="109"/>
      <c r="QQ54" s="109"/>
      <c r="QR54" s="100">
        <f t="shared" si="263"/>
        <v>0</v>
      </c>
      <c r="QS54" s="109"/>
      <c r="QT54" s="109"/>
      <c r="QU54" s="109"/>
      <c r="QV54" s="98">
        <f t="shared" si="265"/>
        <v>0</v>
      </c>
      <c r="QW54" s="110"/>
      <c r="QX54" s="111"/>
      <c r="QY54" s="107"/>
      <c r="QZ54" s="22"/>
      <c r="RA54" s="108"/>
      <c r="RB54" s="109"/>
      <c r="RC54" s="98">
        <f t="shared" si="268"/>
        <v>0</v>
      </c>
      <c r="RD54" s="109"/>
      <c r="RE54" s="109"/>
      <c r="RF54" s="109"/>
      <c r="RG54" s="100">
        <f t="shared" si="270"/>
        <v>0</v>
      </c>
      <c r="RH54" s="109"/>
      <c r="RI54" s="109"/>
      <c r="RJ54" s="109"/>
      <c r="RK54" s="98">
        <f t="shared" si="272"/>
        <v>0</v>
      </c>
      <c r="RL54" s="110"/>
      <c r="RM54" s="111"/>
      <c r="RN54" s="107"/>
      <c r="RO54" s="22"/>
      <c r="RP54" s="108"/>
      <c r="RQ54" s="109"/>
      <c r="RR54" s="98">
        <f t="shared" si="275"/>
        <v>0</v>
      </c>
      <c r="RS54" s="109"/>
      <c r="RT54" s="109"/>
      <c r="RU54" s="109"/>
      <c r="RV54" s="100">
        <f t="shared" si="277"/>
        <v>0</v>
      </c>
      <c r="RW54" s="109"/>
      <c r="RX54" s="109"/>
      <c r="RY54" s="109"/>
      <c r="RZ54" s="98">
        <f t="shared" si="279"/>
        <v>0</v>
      </c>
      <c r="SA54" s="110"/>
      <c r="SB54" s="111"/>
      <c r="SC54" s="107"/>
      <c r="SD54" s="22"/>
      <c r="SE54" s="108"/>
      <c r="SF54" s="109"/>
      <c r="SG54" s="98">
        <f t="shared" si="282"/>
        <v>0</v>
      </c>
      <c r="SH54" s="109"/>
      <c r="SI54" s="109"/>
      <c r="SJ54" s="109"/>
      <c r="SK54" s="100">
        <f t="shared" si="284"/>
        <v>0</v>
      </c>
      <c r="SL54" s="109"/>
      <c r="SM54" s="109"/>
      <c r="SN54" s="109"/>
      <c r="SO54" s="98">
        <f t="shared" si="286"/>
        <v>0</v>
      </c>
      <c r="SP54" s="110"/>
      <c r="SQ54" s="111"/>
      <c r="SR54" s="107"/>
      <c r="SS54" s="22"/>
      <c r="ST54" s="108"/>
      <c r="SU54" s="109"/>
      <c r="SV54" s="98">
        <f t="shared" si="289"/>
        <v>0</v>
      </c>
      <c r="SW54" s="109"/>
      <c r="SX54" s="109"/>
      <c r="SY54" s="109"/>
      <c r="SZ54" s="100">
        <f t="shared" si="291"/>
        <v>0</v>
      </c>
      <c r="TA54" s="109"/>
      <c r="TB54" s="109"/>
      <c r="TC54" s="109"/>
      <c r="TD54" s="98">
        <f t="shared" si="293"/>
        <v>0</v>
      </c>
      <c r="TE54" s="110"/>
      <c r="TF54" s="111"/>
      <c r="TG54" s="107"/>
      <c r="TH54" s="22"/>
      <c r="TI54" s="108"/>
      <c r="TJ54" s="109"/>
      <c r="TK54" s="98">
        <f t="shared" si="296"/>
        <v>0</v>
      </c>
      <c r="TL54" s="109"/>
      <c r="TM54" s="109"/>
      <c r="TN54" s="109"/>
      <c r="TO54" s="100">
        <f t="shared" si="298"/>
        <v>0</v>
      </c>
      <c r="TP54" s="109"/>
      <c r="TQ54" s="109"/>
      <c r="TR54" s="109"/>
      <c r="TS54" s="98">
        <f t="shared" si="300"/>
        <v>0</v>
      </c>
      <c r="TT54" s="110"/>
      <c r="TU54" s="111"/>
      <c r="TV54" s="107"/>
      <c r="TW54" s="22"/>
      <c r="TX54" s="108"/>
      <c r="TY54" s="109"/>
      <c r="TZ54" s="98">
        <f t="shared" si="303"/>
        <v>0</v>
      </c>
      <c r="UA54" s="109"/>
      <c r="UB54" s="109"/>
      <c r="UC54" s="109"/>
      <c r="UD54" s="100">
        <f t="shared" si="305"/>
        <v>0</v>
      </c>
      <c r="UE54" s="109"/>
      <c r="UF54" s="109"/>
      <c r="UG54" s="109"/>
      <c r="UH54" s="98">
        <f t="shared" si="307"/>
        <v>0</v>
      </c>
      <c r="UI54" s="110"/>
      <c r="UJ54" s="111"/>
      <c r="UK54" s="107"/>
      <c r="UL54" s="22"/>
      <c r="UM54" s="108"/>
      <c r="UN54" s="109"/>
      <c r="UO54" s="98">
        <f t="shared" si="310"/>
        <v>0</v>
      </c>
      <c r="UP54" s="109"/>
      <c r="UQ54" s="109"/>
      <c r="UR54" s="109"/>
      <c r="US54" s="100">
        <f t="shared" si="312"/>
        <v>0</v>
      </c>
      <c r="UT54" s="109"/>
      <c r="UU54" s="109"/>
      <c r="UV54" s="109"/>
      <c r="UW54" s="98">
        <f t="shared" si="314"/>
        <v>0</v>
      </c>
      <c r="UX54" s="110"/>
      <c r="UY54" s="111"/>
      <c r="UZ54" s="107"/>
      <c r="VA54" s="22"/>
      <c r="VB54" s="108"/>
      <c r="VC54" s="109"/>
      <c r="VD54" s="98">
        <f t="shared" si="317"/>
        <v>0</v>
      </c>
      <c r="VE54" s="109"/>
      <c r="VF54" s="109"/>
      <c r="VG54" s="109"/>
      <c r="VH54" s="100">
        <f t="shared" si="319"/>
        <v>0</v>
      </c>
      <c r="VI54" s="109"/>
      <c r="VJ54" s="109"/>
      <c r="VK54" s="109"/>
      <c r="VL54" s="98">
        <f t="shared" si="321"/>
        <v>0</v>
      </c>
      <c r="VM54" s="110"/>
      <c r="VN54" s="111"/>
      <c r="VO54" s="107"/>
      <c r="VP54" s="22"/>
      <c r="VQ54" s="108"/>
      <c r="VR54" s="109"/>
      <c r="VS54" s="98">
        <f t="shared" si="324"/>
        <v>0</v>
      </c>
      <c r="VT54" s="109"/>
      <c r="VU54" s="109"/>
      <c r="VV54" s="109"/>
      <c r="VW54" s="100">
        <f t="shared" si="326"/>
        <v>0</v>
      </c>
      <c r="VX54" s="109"/>
      <c r="VY54" s="109"/>
      <c r="VZ54" s="109"/>
      <c r="WA54" s="98">
        <f t="shared" si="328"/>
        <v>0</v>
      </c>
      <c r="WB54" s="110"/>
      <c r="WC54" s="111"/>
      <c r="WD54" s="107"/>
      <c r="WE54" s="22"/>
    </row>
    <row r="55" spans="1:603" ht="16.5" customHeight="1">
      <c r="A55" s="94"/>
      <c r="B55" s="105" t="s">
        <v>240</v>
      </c>
      <c r="C55" s="106" t="s">
        <v>65</v>
      </c>
      <c r="D55" s="108"/>
      <c r="E55" s="109"/>
      <c r="F55" s="98">
        <f t="shared" si="51"/>
        <v>0</v>
      </c>
      <c r="G55" s="109"/>
      <c r="H55" s="109"/>
      <c r="I55" s="109"/>
      <c r="J55" s="100">
        <f t="shared" si="53"/>
        <v>0</v>
      </c>
      <c r="K55" s="109"/>
      <c r="L55" s="109"/>
      <c r="M55" s="109"/>
      <c r="N55" s="98">
        <f t="shared" si="55"/>
        <v>0</v>
      </c>
      <c r="O55" s="110"/>
      <c r="P55" s="111"/>
      <c r="Q55" s="107"/>
      <c r="R55" s="22"/>
      <c r="S55" s="108"/>
      <c r="T55" s="109"/>
      <c r="U55" s="98">
        <f t="shared" si="58"/>
        <v>0</v>
      </c>
      <c r="V55" s="109"/>
      <c r="W55" s="109"/>
      <c r="X55" s="109"/>
      <c r="Y55" s="100">
        <f t="shared" si="60"/>
        <v>0</v>
      </c>
      <c r="Z55" s="109"/>
      <c r="AA55" s="109"/>
      <c r="AB55" s="109"/>
      <c r="AC55" s="98">
        <f t="shared" si="62"/>
        <v>0</v>
      </c>
      <c r="AD55" s="110"/>
      <c r="AE55" s="111"/>
      <c r="AF55" s="107"/>
      <c r="AG55" s="22"/>
      <c r="AH55" s="108"/>
      <c r="AI55" s="109"/>
      <c r="AJ55" s="98">
        <f t="shared" si="65"/>
        <v>0</v>
      </c>
      <c r="AK55" s="109"/>
      <c r="AL55" s="109"/>
      <c r="AM55" s="109"/>
      <c r="AN55" s="100">
        <f t="shared" si="67"/>
        <v>0</v>
      </c>
      <c r="AO55" s="109"/>
      <c r="AP55" s="109"/>
      <c r="AQ55" s="109"/>
      <c r="AR55" s="98">
        <f t="shared" si="69"/>
        <v>0</v>
      </c>
      <c r="AS55" s="110"/>
      <c r="AT55" s="111"/>
      <c r="AU55" s="107"/>
      <c r="AV55" s="22"/>
      <c r="AW55" s="108"/>
      <c r="AX55" s="109"/>
      <c r="AY55" s="98">
        <f t="shared" si="72"/>
        <v>0</v>
      </c>
      <c r="AZ55" s="109"/>
      <c r="BA55" s="109"/>
      <c r="BB55" s="109"/>
      <c r="BC55" s="100">
        <f t="shared" si="74"/>
        <v>0</v>
      </c>
      <c r="BD55" s="109"/>
      <c r="BE55" s="109"/>
      <c r="BF55" s="109"/>
      <c r="BG55" s="98">
        <f t="shared" si="76"/>
        <v>0</v>
      </c>
      <c r="BH55" s="110"/>
      <c r="BI55" s="111"/>
      <c r="BJ55" s="107"/>
      <c r="BK55" s="22"/>
      <c r="BL55" s="108"/>
      <c r="BM55" s="109"/>
      <c r="BN55" s="98">
        <f t="shared" si="79"/>
        <v>0</v>
      </c>
      <c r="BO55" s="109"/>
      <c r="BP55" s="109"/>
      <c r="BQ55" s="109"/>
      <c r="BR55" s="100">
        <f t="shared" si="81"/>
        <v>0</v>
      </c>
      <c r="BS55" s="109"/>
      <c r="BT55" s="109"/>
      <c r="BU55" s="109"/>
      <c r="BV55" s="98">
        <f t="shared" si="83"/>
        <v>0</v>
      </c>
      <c r="BW55" s="110"/>
      <c r="BX55" s="111"/>
      <c r="BY55" s="107"/>
      <c r="BZ55" s="23"/>
      <c r="CA55" s="108"/>
      <c r="CB55" s="109"/>
      <c r="CC55" s="98">
        <f t="shared" si="86"/>
        <v>0</v>
      </c>
      <c r="CD55" s="109"/>
      <c r="CE55" s="109"/>
      <c r="CF55" s="109"/>
      <c r="CG55" s="100">
        <f t="shared" si="88"/>
        <v>0</v>
      </c>
      <c r="CH55" s="109"/>
      <c r="CI55" s="109"/>
      <c r="CJ55" s="109"/>
      <c r="CK55" s="98">
        <f t="shared" si="90"/>
        <v>0</v>
      </c>
      <c r="CL55" s="110"/>
      <c r="CM55" s="111"/>
      <c r="CN55" s="107"/>
      <c r="CO55" s="22"/>
      <c r="CP55" s="108"/>
      <c r="CQ55" s="109"/>
      <c r="CR55" s="98">
        <f t="shared" si="93"/>
        <v>0</v>
      </c>
      <c r="CS55" s="109"/>
      <c r="CT55" s="109"/>
      <c r="CU55" s="109"/>
      <c r="CV55" s="100">
        <f t="shared" si="95"/>
        <v>0</v>
      </c>
      <c r="CW55" s="109"/>
      <c r="CX55" s="109"/>
      <c r="CY55" s="109"/>
      <c r="CZ55" s="98">
        <f t="shared" si="97"/>
        <v>0</v>
      </c>
      <c r="DA55" s="110"/>
      <c r="DB55" s="111"/>
      <c r="DC55" s="107"/>
      <c r="DD55" s="22"/>
      <c r="DE55" s="108"/>
      <c r="DF55" s="109"/>
      <c r="DG55" s="98">
        <f t="shared" si="100"/>
        <v>0</v>
      </c>
      <c r="DH55" s="109"/>
      <c r="DI55" s="109"/>
      <c r="DJ55" s="109"/>
      <c r="DK55" s="100">
        <f t="shared" si="102"/>
        <v>0</v>
      </c>
      <c r="DL55" s="109"/>
      <c r="DM55" s="109"/>
      <c r="DN55" s="109"/>
      <c r="DO55" s="98">
        <f t="shared" si="104"/>
        <v>0</v>
      </c>
      <c r="DP55" s="110"/>
      <c r="DQ55" s="111"/>
      <c r="DR55" s="107"/>
      <c r="DS55" s="22"/>
      <c r="DT55" s="108"/>
      <c r="DU55" s="109"/>
      <c r="DV55" s="98">
        <f t="shared" si="107"/>
        <v>0</v>
      </c>
      <c r="DW55" s="109"/>
      <c r="DX55" s="109"/>
      <c r="DY55" s="109"/>
      <c r="DZ55" s="100">
        <f t="shared" si="109"/>
        <v>0</v>
      </c>
      <c r="EA55" s="109"/>
      <c r="EB55" s="109"/>
      <c r="EC55" s="109"/>
      <c r="ED55" s="98">
        <f t="shared" si="111"/>
        <v>0</v>
      </c>
      <c r="EE55" s="110"/>
      <c r="EF55" s="111"/>
      <c r="EG55" s="107"/>
      <c r="EH55" s="22"/>
      <c r="EI55" s="108"/>
      <c r="EJ55" s="109"/>
      <c r="EK55" s="98">
        <f t="shared" si="114"/>
        <v>0</v>
      </c>
      <c r="EL55" s="109"/>
      <c r="EM55" s="109"/>
      <c r="EN55" s="109"/>
      <c r="EO55" s="100">
        <f t="shared" si="116"/>
        <v>0</v>
      </c>
      <c r="EP55" s="109"/>
      <c r="EQ55" s="109"/>
      <c r="ER55" s="109"/>
      <c r="ES55" s="98">
        <f t="shared" si="118"/>
        <v>0</v>
      </c>
      <c r="ET55" s="110"/>
      <c r="EU55" s="111"/>
      <c r="EV55" s="107"/>
      <c r="EW55" s="22"/>
      <c r="EX55" s="108"/>
      <c r="EY55" s="109"/>
      <c r="EZ55" s="98">
        <f t="shared" si="121"/>
        <v>0</v>
      </c>
      <c r="FA55" s="109"/>
      <c r="FB55" s="109"/>
      <c r="FC55" s="109"/>
      <c r="FD55" s="100">
        <f t="shared" si="123"/>
        <v>0</v>
      </c>
      <c r="FE55" s="109"/>
      <c r="FF55" s="109"/>
      <c r="FG55" s="109"/>
      <c r="FH55" s="98">
        <f t="shared" si="125"/>
        <v>0</v>
      </c>
      <c r="FI55" s="110"/>
      <c r="FJ55" s="111"/>
      <c r="FK55" s="107"/>
      <c r="FL55" s="22"/>
      <c r="FM55" s="108"/>
      <c r="FN55" s="109"/>
      <c r="FO55" s="98">
        <f t="shared" si="2404"/>
        <v>0</v>
      </c>
      <c r="FP55" s="109"/>
      <c r="FQ55" s="109"/>
      <c r="FR55" s="109"/>
      <c r="FS55" s="100">
        <f t="shared" si="2405"/>
        <v>0</v>
      </c>
      <c r="FT55" s="109"/>
      <c r="FU55" s="109"/>
      <c r="FV55" s="109"/>
      <c r="FW55" s="98">
        <f t="shared" si="132"/>
        <v>0</v>
      </c>
      <c r="FX55" s="110"/>
      <c r="FY55" s="111"/>
      <c r="FZ55" s="107"/>
      <c r="GA55" s="22"/>
      <c r="GB55" s="108"/>
      <c r="GC55" s="109"/>
      <c r="GD55" s="98">
        <f t="shared" si="135"/>
        <v>0</v>
      </c>
      <c r="GE55" s="109"/>
      <c r="GF55" s="109"/>
      <c r="GG55" s="109"/>
      <c r="GH55" s="100">
        <f t="shared" si="137"/>
        <v>0</v>
      </c>
      <c r="GI55" s="109"/>
      <c r="GJ55" s="109"/>
      <c r="GK55" s="109"/>
      <c r="GL55" s="98">
        <f t="shared" si="139"/>
        <v>0</v>
      </c>
      <c r="GM55" s="110"/>
      <c r="GN55" s="111"/>
      <c r="GO55" s="107"/>
      <c r="GP55" s="22"/>
      <c r="GQ55" s="108"/>
      <c r="GR55" s="109"/>
      <c r="GS55" s="98">
        <f t="shared" si="142"/>
        <v>0</v>
      </c>
      <c r="GT55" s="109"/>
      <c r="GU55" s="109"/>
      <c r="GV55" s="109"/>
      <c r="GW55" s="100">
        <f t="shared" si="144"/>
        <v>0</v>
      </c>
      <c r="GX55" s="109"/>
      <c r="GY55" s="109"/>
      <c r="GZ55" s="109"/>
      <c r="HA55" s="98">
        <f t="shared" si="146"/>
        <v>0</v>
      </c>
      <c r="HB55" s="110"/>
      <c r="HC55" s="111"/>
      <c r="HD55" s="107"/>
      <c r="HE55" s="22"/>
      <c r="HF55" s="108"/>
      <c r="HG55" s="109"/>
      <c r="HH55" s="98">
        <f t="shared" si="149"/>
        <v>0</v>
      </c>
      <c r="HI55" s="109"/>
      <c r="HJ55" s="109"/>
      <c r="HK55" s="109"/>
      <c r="HL55" s="100">
        <f t="shared" si="151"/>
        <v>0</v>
      </c>
      <c r="HM55" s="109"/>
      <c r="HN55" s="109"/>
      <c r="HO55" s="109"/>
      <c r="HP55" s="98">
        <f t="shared" si="153"/>
        <v>0</v>
      </c>
      <c r="HQ55" s="110"/>
      <c r="HR55" s="111"/>
      <c r="HS55" s="107"/>
      <c r="HT55" s="22"/>
      <c r="HU55" s="108"/>
      <c r="HV55" s="109"/>
      <c r="HW55" s="98">
        <f t="shared" si="156"/>
        <v>0</v>
      </c>
      <c r="HX55" s="109"/>
      <c r="HY55" s="109"/>
      <c r="HZ55" s="109"/>
      <c r="IA55" s="100">
        <f t="shared" si="158"/>
        <v>0</v>
      </c>
      <c r="IB55" s="109"/>
      <c r="IC55" s="109"/>
      <c r="ID55" s="109"/>
      <c r="IE55" s="98">
        <f t="shared" si="160"/>
        <v>0</v>
      </c>
      <c r="IF55" s="110"/>
      <c r="IG55" s="111"/>
      <c r="IH55" s="107"/>
      <c r="II55" s="22"/>
      <c r="IJ55" s="108"/>
      <c r="IK55" s="109"/>
      <c r="IL55" s="98">
        <f t="shared" si="163"/>
        <v>0</v>
      </c>
      <c r="IM55" s="109"/>
      <c r="IN55" s="109"/>
      <c r="IO55" s="109"/>
      <c r="IP55" s="100">
        <f t="shared" si="165"/>
        <v>0</v>
      </c>
      <c r="IQ55" s="109"/>
      <c r="IR55" s="109"/>
      <c r="IS55" s="109"/>
      <c r="IT55" s="98">
        <f t="shared" si="167"/>
        <v>0</v>
      </c>
      <c r="IU55" s="110"/>
      <c r="IV55" s="111"/>
      <c r="IW55" s="107"/>
      <c r="IX55" s="22"/>
      <c r="IY55" s="108"/>
      <c r="IZ55" s="109"/>
      <c r="JA55" s="98">
        <f t="shared" si="170"/>
        <v>0</v>
      </c>
      <c r="JB55" s="109"/>
      <c r="JC55" s="109"/>
      <c r="JD55" s="109"/>
      <c r="JE55" s="100">
        <f t="shared" si="172"/>
        <v>0</v>
      </c>
      <c r="JF55" s="109"/>
      <c r="JG55" s="109"/>
      <c r="JH55" s="109"/>
      <c r="JI55" s="98">
        <f t="shared" si="174"/>
        <v>0</v>
      </c>
      <c r="JJ55" s="110"/>
      <c r="JK55" s="111"/>
      <c r="JL55" s="107"/>
      <c r="JM55" s="22"/>
      <c r="JN55" s="108"/>
      <c r="JO55" s="109"/>
      <c r="JP55" s="98">
        <f t="shared" si="177"/>
        <v>0</v>
      </c>
      <c r="JQ55" s="109"/>
      <c r="JR55" s="109"/>
      <c r="JS55" s="109"/>
      <c r="JT55" s="100">
        <f t="shared" si="179"/>
        <v>0</v>
      </c>
      <c r="JU55" s="109"/>
      <c r="JV55" s="109"/>
      <c r="JW55" s="109"/>
      <c r="JX55" s="98">
        <f t="shared" si="181"/>
        <v>0</v>
      </c>
      <c r="JY55" s="110"/>
      <c r="JZ55" s="111"/>
      <c r="KA55" s="107"/>
      <c r="KB55" s="22"/>
      <c r="KC55" s="108"/>
      <c r="KD55" s="109"/>
      <c r="KE55" s="98">
        <f t="shared" si="184"/>
        <v>0</v>
      </c>
      <c r="KF55" s="109"/>
      <c r="KG55" s="109"/>
      <c r="KH55" s="109"/>
      <c r="KI55" s="100">
        <f t="shared" si="186"/>
        <v>0</v>
      </c>
      <c r="KJ55" s="109"/>
      <c r="KK55" s="109"/>
      <c r="KL55" s="109"/>
      <c r="KM55" s="98">
        <f t="shared" si="188"/>
        <v>0</v>
      </c>
      <c r="KN55" s="110"/>
      <c r="KO55" s="111"/>
      <c r="KP55" s="107"/>
      <c r="KQ55" s="22"/>
      <c r="KR55" s="108"/>
      <c r="KS55" s="109"/>
      <c r="KT55" s="98">
        <f t="shared" si="191"/>
        <v>0</v>
      </c>
      <c r="KU55" s="109"/>
      <c r="KV55" s="109"/>
      <c r="KW55" s="109"/>
      <c r="KX55" s="100">
        <f t="shared" si="193"/>
        <v>0</v>
      </c>
      <c r="KY55" s="109"/>
      <c r="KZ55" s="109"/>
      <c r="LA55" s="109"/>
      <c r="LB55" s="98">
        <f t="shared" si="195"/>
        <v>0</v>
      </c>
      <c r="LC55" s="110"/>
      <c r="LD55" s="111"/>
      <c r="LE55" s="107"/>
      <c r="LF55" s="22"/>
      <c r="LG55" s="108"/>
      <c r="LH55" s="109"/>
      <c r="LI55" s="98">
        <f t="shared" si="198"/>
        <v>0</v>
      </c>
      <c r="LJ55" s="109"/>
      <c r="LK55" s="109"/>
      <c r="LL55" s="109"/>
      <c r="LM55" s="100">
        <f t="shared" si="200"/>
        <v>0</v>
      </c>
      <c r="LN55" s="109"/>
      <c r="LO55" s="109"/>
      <c r="LP55" s="109"/>
      <c r="LQ55" s="98">
        <f t="shared" si="202"/>
        <v>0</v>
      </c>
      <c r="LR55" s="110"/>
      <c r="LS55" s="111"/>
      <c r="LT55" s="107"/>
      <c r="LU55" s="22"/>
      <c r="LV55" s="108"/>
      <c r="LW55" s="109"/>
      <c r="LX55" s="98">
        <f t="shared" si="206"/>
        <v>0</v>
      </c>
      <c r="LY55" s="109"/>
      <c r="LZ55" s="109"/>
      <c r="MA55" s="109"/>
      <c r="MB55" s="100">
        <f t="shared" si="208"/>
        <v>0</v>
      </c>
      <c r="MC55" s="109"/>
      <c r="MD55" s="109"/>
      <c r="ME55" s="109"/>
      <c r="MF55" s="98">
        <f t="shared" si="210"/>
        <v>0</v>
      </c>
      <c r="MG55" s="110"/>
      <c r="MH55" s="111"/>
      <c r="MI55" s="107"/>
      <c r="MJ55" s="22"/>
      <c r="MK55" s="108"/>
      <c r="ML55" s="109"/>
      <c r="MM55" s="98">
        <f t="shared" si="213"/>
        <v>0</v>
      </c>
      <c r="MN55" s="109"/>
      <c r="MO55" s="109"/>
      <c r="MP55" s="109"/>
      <c r="MQ55" s="100">
        <f t="shared" si="215"/>
        <v>0</v>
      </c>
      <c r="MR55" s="109"/>
      <c r="MS55" s="109"/>
      <c r="MT55" s="109"/>
      <c r="MU55" s="98">
        <f t="shared" si="217"/>
        <v>0</v>
      </c>
      <c r="MV55" s="110"/>
      <c r="MW55" s="111"/>
      <c r="MX55" s="107"/>
      <c r="MY55" s="22"/>
      <c r="MZ55" s="108"/>
      <c r="NA55" s="109"/>
      <c r="NB55" s="98">
        <f t="shared" si="220"/>
        <v>0</v>
      </c>
      <c r="NC55" s="109"/>
      <c r="ND55" s="109"/>
      <c r="NE55" s="109"/>
      <c r="NF55" s="100">
        <f t="shared" si="222"/>
        <v>0</v>
      </c>
      <c r="NG55" s="109"/>
      <c r="NH55" s="109"/>
      <c r="NI55" s="109"/>
      <c r="NJ55" s="98">
        <f t="shared" si="224"/>
        <v>0</v>
      </c>
      <c r="NK55" s="110"/>
      <c r="NL55" s="111"/>
      <c r="NM55" s="107"/>
      <c r="NN55" s="22"/>
      <c r="NO55" s="108"/>
      <c r="NP55" s="109"/>
      <c r="NQ55" s="98">
        <f t="shared" si="227"/>
        <v>0</v>
      </c>
      <c r="NR55" s="109"/>
      <c r="NS55" s="109"/>
      <c r="NT55" s="109"/>
      <c r="NU55" s="100">
        <f t="shared" si="229"/>
        <v>0</v>
      </c>
      <c r="NV55" s="109"/>
      <c r="NW55" s="109"/>
      <c r="NX55" s="109"/>
      <c r="NY55" s="98">
        <f t="shared" si="231"/>
        <v>0</v>
      </c>
      <c r="NZ55" s="110"/>
      <c r="OA55" s="111"/>
      <c r="OB55" s="107"/>
      <c r="OC55" s="22"/>
      <c r="OD55" s="108"/>
      <c r="OE55" s="109"/>
      <c r="OF55" s="98">
        <f t="shared" si="234"/>
        <v>0</v>
      </c>
      <c r="OG55" s="109"/>
      <c r="OH55" s="109"/>
      <c r="OI55" s="109"/>
      <c r="OJ55" s="100">
        <f t="shared" si="236"/>
        <v>0</v>
      </c>
      <c r="OK55" s="109"/>
      <c r="OL55" s="109"/>
      <c r="OM55" s="109"/>
      <c r="ON55" s="98">
        <f t="shared" si="238"/>
        <v>0</v>
      </c>
      <c r="OO55" s="110"/>
      <c r="OP55" s="111"/>
      <c r="OQ55" s="107"/>
      <c r="OR55" s="22"/>
      <c r="OS55" s="108"/>
      <c r="OT55" s="109"/>
      <c r="OU55" s="98">
        <f t="shared" si="2190"/>
        <v>0</v>
      </c>
      <c r="OV55" s="109"/>
      <c r="OW55" s="109"/>
      <c r="OX55" s="109"/>
      <c r="OY55" s="100">
        <f t="shared" si="2192"/>
        <v>0</v>
      </c>
      <c r="OZ55" s="109"/>
      <c r="PA55" s="109"/>
      <c r="PB55" s="109"/>
      <c r="PC55" s="98">
        <f t="shared" si="2194"/>
        <v>0</v>
      </c>
      <c r="PD55" s="110"/>
      <c r="PE55" s="111"/>
      <c r="PF55" s="107"/>
      <c r="PG55" s="22"/>
      <c r="PH55" s="108"/>
      <c r="PI55" s="109"/>
      <c r="PJ55" s="98">
        <f t="shared" si="247"/>
        <v>0</v>
      </c>
      <c r="PK55" s="109"/>
      <c r="PL55" s="109"/>
      <c r="PM55" s="109"/>
      <c r="PN55" s="100">
        <f t="shared" si="249"/>
        <v>0</v>
      </c>
      <c r="PO55" s="109"/>
      <c r="PP55" s="109"/>
      <c r="PQ55" s="109"/>
      <c r="PR55" s="98">
        <f t="shared" si="251"/>
        <v>0</v>
      </c>
      <c r="PS55" s="110"/>
      <c r="PT55" s="111"/>
      <c r="PU55" s="107"/>
      <c r="PV55" s="22"/>
      <c r="PW55" s="108"/>
      <c r="PX55" s="109"/>
      <c r="PY55" s="98">
        <f t="shared" si="254"/>
        <v>0</v>
      </c>
      <c r="PZ55" s="109"/>
      <c r="QA55" s="109"/>
      <c r="QB55" s="109"/>
      <c r="QC55" s="100">
        <f t="shared" si="256"/>
        <v>0</v>
      </c>
      <c r="QD55" s="109"/>
      <c r="QE55" s="109"/>
      <c r="QF55" s="109"/>
      <c r="QG55" s="98">
        <f t="shared" si="258"/>
        <v>0</v>
      </c>
      <c r="QH55" s="110"/>
      <c r="QI55" s="111"/>
      <c r="QJ55" s="107"/>
      <c r="QK55" s="22"/>
      <c r="QL55" s="108"/>
      <c r="QM55" s="109"/>
      <c r="QN55" s="98">
        <f t="shared" si="261"/>
        <v>0</v>
      </c>
      <c r="QO55" s="109"/>
      <c r="QP55" s="109"/>
      <c r="QQ55" s="109"/>
      <c r="QR55" s="100">
        <f t="shared" si="263"/>
        <v>0</v>
      </c>
      <c r="QS55" s="109"/>
      <c r="QT55" s="109"/>
      <c r="QU55" s="109"/>
      <c r="QV55" s="98">
        <f t="shared" si="265"/>
        <v>0</v>
      </c>
      <c r="QW55" s="110"/>
      <c r="QX55" s="111"/>
      <c r="QY55" s="107"/>
      <c r="QZ55" s="22"/>
      <c r="RA55" s="108"/>
      <c r="RB55" s="109"/>
      <c r="RC55" s="98">
        <f t="shared" si="268"/>
        <v>0</v>
      </c>
      <c r="RD55" s="109"/>
      <c r="RE55" s="109"/>
      <c r="RF55" s="109"/>
      <c r="RG55" s="100">
        <f t="shared" si="270"/>
        <v>0</v>
      </c>
      <c r="RH55" s="109"/>
      <c r="RI55" s="109"/>
      <c r="RJ55" s="109"/>
      <c r="RK55" s="98">
        <f t="shared" si="272"/>
        <v>0</v>
      </c>
      <c r="RL55" s="110"/>
      <c r="RM55" s="111"/>
      <c r="RN55" s="107"/>
      <c r="RO55" s="22"/>
      <c r="RP55" s="108"/>
      <c r="RQ55" s="109"/>
      <c r="RR55" s="98">
        <f t="shared" si="275"/>
        <v>0</v>
      </c>
      <c r="RS55" s="109"/>
      <c r="RT55" s="109"/>
      <c r="RU55" s="109"/>
      <c r="RV55" s="100">
        <f t="shared" si="277"/>
        <v>0</v>
      </c>
      <c r="RW55" s="109"/>
      <c r="RX55" s="109"/>
      <c r="RY55" s="109"/>
      <c r="RZ55" s="98">
        <f t="shared" si="279"/>
        <v>0</v>
      </c>
      <c r="SA55" s="110"/>
      <c r="SB55" s="111"/>
      <c r="SC55" s="107"/>
      <c r="SD55" s="22"/>
      <c r="SE55" s="108"/>
      <c r="SF55" s="109"/>
      <c r="SG55" s="98">
        <f t="shared" si="282"/>
        <v>0</v>
      </c>
      <c r="SH55" s="109"/>
      <c r="SI55" s="109"/>
      <c r="SJ55" s="109"/>
      <c r="SK55" s="100">
        <f t="shared" si="284"/>
        <v>0</v>
      </c>
      <c r="SL55" s="109"/>
      <c r="SM55" s="109"/>
      <c r="SN55" s="109"/>
      <c r="SO55" s="98">
        <f t="shared" si="286"/>
        <v>0</v>
      </c>
      <c r="SP55" s="110"/>
      <c r="SQ55" s="111"/>
      <c r="SR55" s="107"/>
      <c r="SS55" s="22"/>
      <c r="ST55" s="108"/>
      <c r="SU55" s="109"/>
      <c r="SV55" s="98">
        <f t="shared" si="289"/>
        <v>0</v>
      </c>
      <c r="SW55" s="109"/>
      <c r="SX55" s="109"/>
      <c r="SY55" s="109"/>
      <c r="SZ55" s="100">
        <f t="shared" si="291"/>
        <v>0</v>
      </c>
      <c r="TA55" s="109"/>
      <c r="TB55" s="109"/>
      <c r="TC55" s="109"/>
      <c r="TD55" s="98">
        <f t="shared" si="293"/>
        <v>0</v>
      </c>
      <c r="TE55" s="110"/>
      <c r="TF55" s="111"/>
      <c r="TG55" s="107"/>
      <c r="TH55" s="22"/>
      <c r="TI55" s="108"/>
      <c r="TJ55" s="109"/>
      <c r="TK55" s="98">
        <f t="shared" si="296"/>
        <v>0</v>
      </c>
      <c r="TL55" s="109"/>
      <c r="TM55" s="109"/>
      <c r="TN55" s="109"/>
      <c r="TO55" s="100">
        <f t="shared" si="298"/>
        <v>0</v>
      </c>
      <c r="TP55" s="109"/>
      <c r="TQ55" s="109"/>
      <c r="TR55" s="109"/>
      <c r="TS55" s="98">
        <f t="shared" si="300"/>
        <v>0</v>
      </c>
      <c r="TT55" s="110"/>
      <c r="TU55" s="111"/>
      <c r="TV55" s="107"/>
      <c r="TW55" s="22"/>
      <c r="TX55" s="108"/>
      <c r="TY55" s="109"/>
      <c r="TZ55" s="98">
        <f t="shared" si="303"/>
        <v>0</v>
      </c>
      <c r="UA55" s="109"/>
      <c r="UB55" s="109"/>
      <c r="UC55" s="109"/>
      <c r="UD55" s="100">
        <f t="shared" si="305"/>
        <v>0</v>
      </c>
      <c r="UE55" s="109"/>
      <c r="UF55" s="109"/>
      <c r="UG55" s="109"/>
      <c r="UH55" s="98">
        <f t="shared" si="307"/>
        <v>0</v>
      </c>
      <c r="UI55" s="110"/>
      <c r="UJ55" s="111"/>
      <c r="UK55" s="107"/>
      <c r="UL55" s="22"/>
      <c r="UM55" s="108"/>
      <c r="UN55" s="109"/>
      <c r="UO55" s="98">
        <f t="shared" si="310"/>
        <v>0</v>
      </c>
      <c r="UP55" s="109"/>
      <c r="UQ55" s="109"/>
      <c r="UR55" s="109"/>
      <c r="US55" s="100">
        <f t="shared" si="312"/>
        <v>0</v>
      </c>
      <c r="UT55" s="109"/>
      <c r="UU55" s="109"/>
      <c r="UV55" s="109"/>
      <c r="UW55" s="98">
        <f t="shared" si="314"/>
        <v>0</v>
      </c>
      <c r="UX55" s="110"/>
      <c r="UY55" s="111"/>
      <c r="UZ55" s="107"/>
      <c r="VA55" s="22"/>
      <c r="VB55" s="108"/>
      <c r="VC55" s="109"/>
      <c r="VD55" s="98">
        <f t="shared" si="317"/>
        <v>0</v>
      </c>
      <c r="VE55" s="109"/>
      <c r="VF55" s="109"/>
      <c r="VG55" s="109"/>
      <c r="VH55" s="100">
        <f t="shared" si="319"/>
        <v>0</v>
      </c>
      <c r="VI55" s="109"/>
      <c r="VJ55" s="109"/>
      <c r="VK55" s="109"/>
      <c r="VL55" s="98">
        <f t="shared" si="321"/>
        <v>0</v>
      </c>
      <c r="VM55" s="110"/>
      <c r="VN55" s="111"/>
      <c r="VO55" s="107"/>
      <c r="VP55" s="22"/>
      <c r="VQ55" s="108"/>
      <c r="VR55" s="109"/>
      <c r="VS55" s="98">
        <f t="shared" si="324"/>
        <v>0</v>
      </c>
      <c r="VT55" s="109"/>
      <c r="VU55" s="109"/>
      <c r="VV55" s="109"/>
      <c r="VW55" s="100">
        <f t="shared" si="326"/>
        <v>0</v>
      </c>
      <c r="VX55" s="109"/>
      <c r="VY55" s="109"/>
      <c r="VZ55" s="109"/>
      <c r="WA55" s="98">
        <f t="shared" si="328"/>
        <v>0</v>
      </c>
      <c r="WB55" s="110"/>
      <c r="WC55" s="111"/>
      <c r="WD55" s="107"/>
      <c r="WE55" s="22"/>
    </row>
    <row r="56" spans="1:603" ht="16.5" customHeight="1">
      <c r="A56" s="94"/>
      <c r="B56" s="105" t="s">
        <v>240</v>
      </c>
      <c r="C56" s="115" t="s">
        <v>66</v>
      </c>
      <c r="D56" s="108"/>
      <c r="E56" s="109"/>
      <c r="F56" s="98">
        <f t="shared" si="51"/>
        <v>0</v>
      </c>
      <c r="G56" s="109"/>
      <c r="H56" s="109"/>
      <c r="I56" s="109"/>
      <c r="J56" s="100">
        <f t="shared" si="53"/>
        <v>0</v>
      </c>
      <c r="K56" s="109"/>
      <c r="L56" s="109"/>
      <c r="M56" s="109"/>
      <c r="N56" s="98">
        <f t="shared" si="55"/>
        <v>0</v>
      </c>
      <c r="O56" s="110"/>
      <c r="P56" s="111"/>
      <c r="Q56" s="107"/>
      <c r="R56" s="22"/>
      <c r="S56" s="108"/>
      <c r="T56" s="109"/>
      <c r="U56" s="98">
        <f t="shared" si="58"/>
        <v>0</v>
      </c>
      <c r="V56" s="109"/>
      <c r="W56" s="109"/>
      <c r="X56" s="109"/>
      <c r="Y56" s="100">
        <f t="shared" si="60"/>
        <v>0</v>
      </c>
      <c r="Z56" s="109"/>
      <c r="AA56" s="109"/>
      <c r="AB56" s="109"/>
      <c r="AC56" s="98">
        <f t="shared" si="62"/>
        <v>0</v>
      </c>
      <c r="AD56" s="110"/>
      <c r="AE56" s="111"/>
      <c r="AF56" s="107"/>
      <c r="AG56" s="22"/>
      <c r="AH56" s="108"/>
      <c r="AI56" s="109"/>
      <c r="AJ56" s="98">
        <f t="shared" si="65"/>
        <v>0</v>
      </c>
      <c r="AK56" s="109"/>
      <c r="AL56" s="109"/>
      <c r="AM56" s="109"/>
      <c r="AN56" s="100">
        <f t="shared" si="67"/>
        <v>0</v>
      </c>
      <c r="AO56" s="109"/>
      <c r="AP56" s="109"/>
      <c r="AQ56" s="109"/>
      <c r="AR56" s="98">
        <f t="shared" si="69"/>
        <v>0</v>
      </c>
      <c r="AS56" s="110"/>
      <c r="AT56" s="111"/>
      <c r="AU56" s="107"/>
      <c r="AV56" s="22"/>
      <c r="AW56" s="108"/>
      <c r="AX56" s="109"/>
      <c r="AY56" s="98">
        <f t="shared" si="72"/>
        <v>0</v>
      </c>
      <c r="AZ56" s="109"/>
      <c r="BA56" s="109"/>
      <c r="BB56" s="109"/>
      <c r="BC56" s="100">
        <f t="shared" si="74"/>
        <v>0</v>
      </c>
      <c r="BD56" s="109"/>
      <c r="BE56" s="109"/>
      <c r="BF56" s="109"/>
      <c r="BG56" s="98">
        <f t="shared" si="76"/>
        <v>0</v>
      </c>
      <c r="BH56" s="110"/>
      <c r="BI56" s="111"/>
      <c r="BJ56" s="107"/>
      <c r="BK56" s="22"/>
      <c r="BL56" s="108"/>
      <c r="BM56" s="109"/>
      <c r="BN56" s="98">
        <f t="shared" si="79"/>
        <v>0</v>
      </c>
      <c r="BO56" s="109"/>
      <c r="BP56" s="109"/>
      <c r="BQ56" s="109"/>
      <c r="BR56" s="100">
        <f t="shared" si="81"/>
        <v>0</v>
      </c>
      <c r="BS56" s="109"/>
      <c r="BT56" s="109"/>
      <c r="BU56" s="109"/>
      <c r="BV56" s="98">
        <f t="shared" si="83"/>
        <v>0</v>
      </c>
      <c r="BW56" s="110"/>
      <c r="BX56" s="111"/>
      <c r="BY56" s="107"/>
      <c r="BZ56" s="23"/>
      <c r="CA56" s="108"/>
      <c r="CB56" s="109"/>
      <c r="CC56" s="98">
        <f t="shared" si="86"/>
        <v>0</v>
      </c>
      <c r="CD56" s="109"/>
      <c r="CE56" s="109"/>
      <c r="CF56" s="109"/>
      <c r="CG56" s="100">
        <f t="shared" si="88"/>
        <v>0</v>
      </c>
      <c r="CH56" s="109"/>
      <c r="CI56" s="109"/>
      <c r="CJ56" s="109"/>
      <c r="CK56" s="98">
        <f t="shared" si="90"/>
        <v>0</v>
      </c>
      <c r="CL56" s="110"/>
      <c r="CM56" s="111"/>
      <c r="CN56" s="107"/>
      <c r="CO56" s="22"/>
      <c r="CP56" s="108"/>
      <c r="CQ56" s="109"/>
      <c r="CR56" s="98">
        <f t="shared" si="93"/>
        <v>0</v>
      </c>
      <c r="CS56" s="109"/>
      <c r="CT56" s="109"/>
      <c r="CU56" s="109"/>
      <c r="CV56" s="100">
        <f t="shared" si="95"/>
        <v>0</v>
      </c>
      <c r="CW56" s="109"/>
      <c r="CX56" s="109"/>
      <c r="CY56" s="109"/>
      <c r="CZ56" s="98">
        <f t="shared" si="97"/>
        <v>0</v>
      </c>
      <c r="DA56" s="110"/>
      <c r="DB56" s="111"/>
      <c r="DC56" s="107"/>
      <c r="DD56" s="22"/>
      <c r="DE56" s="108"/>
      <c r="DF56" s="109"/>
      <c r="DG56" s="98">
        <f t="shared" si="100"/>
        <v>0</v>
      </c>
      <c r="DH56" s="109"/>
      <c r="DI56" s="109"/>
      <c r="DJ56" s="109"/>
      <c r="DK56" s="100">
        <f t="shared" si="102"/>
        <v>0</v>
      </c>
      <c r="DL56" s="109"/>
      <c r="DM56" s="109"/>
      <c r="DN56" s="109"/>
      <c r="DO56" s="98">
        <f t="shared" si="104"/>
        <v>0</v>
      </c>
      <c r="DP56" s="110"/>
      <c r="DQ56" s="111"/>
      <c r="DR56" s="107"/>
      <c r="DS56" s="22"/>
      <c r="DT56" s="108"/>
      <c r="DU56" s="109"/>
      <c r="DV56" s="98">
        <f t="shared" si="107"/>
        <v>0</v>
      </c>
      <c r="DW56" s="109"/>
      <c r="DX56" s="109"/>
      <c r="DY56" s="109"/>
      <c r="DZ56" s="100">
        <f t="shared" si="109"/>
        <v>0</v>
      </c>
      <c r="EA56" s="109"/>
      <c r="EB56" s="109"/>
      <c r="EC56" s="109"/>
      <c r="ED56" s="98">
        <f t="shared" si="111"/>
        <v>0</v>
      </c>
      <c r="EE56" s="110"/>
      <c r="EF56" s="111"/>
      <c r="EG56" s="107"/>
      <c r="EH56" s="22"/>
      <c r="EI56" s="108"/>
      <c r="EJ56" s="109"/>
      <c r="EK56" s="98">
        <f t="shared" si="114"/>
        <v>0</v>
      </c>
      <c r="EL56" s="109"/>
      <c r="EM56" s="109"/>
      <c r="EN56" s="109"/>
      <c r="EO56" s="100">
        <f t="shared" si="116"/>
        <v>0</v>
      </c>
      <c r="EP56" s="109"/>
      <c r="EQ56" s="109"/>
      <c r="ER56" s="109"/>
      <c r="ES56" s="98">
        <f t="shared" si="118"/>
        <v>0</v>
      </c>
      <c r="ET56" s="110"/>
      <c r="EU56" s="111"/>
      <c r="EV56" s="107"/>
      <c r="EW56" s="22"/>
      <c r="EX56" s="108"/>
      <c r="EY56" s="109"/>
      <c r="EZ56" s="98">
        <f t="shared" si="121"/>
        <v>0</v>
      </c>
      <c r="FA56" s="109"/>
      <c r="FB56" s="109"/>
      <c r="FC56" s="109"/>
      <c r="FD56" s="100">
        <f t="shared" si="123"/>
        <v>0</v>
      </c>
      <c r="FE56" s="109"/>
      <c r="FF56" s="109"/>
      <c r="FG56" s="109"/>
      <c r="FH56" s="98">
        <f t="shared" si="125"/>
        <v>0</v>
      </c>
      <c r="FI56" s="110"/>
      <c r="FJ56" s="111"/>
      <c r="FK56" s="107"/>
      <c r="FL56" s="22"/>
      <c r="FM56" s="108"/>
      <c r="FN56" s="109"/>
      <c r="FO56" s="98">
        <f t="shared" si="2404"/>
        <v>0</v>
      </c>
      <c r="FP56" s="109"/>
      <c r="FQ56" s="109"/>
      <c r="FR56" s="109"/>
      <c r="FS56" s="100">
        <f t="shared" si="2405"/>
        <v>0</v>
      </c>
      <c r="FT56" s="109"/>
      <c r="FU56" s="109"/>
      <c r="FV56" s="109"/>
      <c r="FW56" s="98">
        <f t="shared" si="132"/>
        <v>0</v>
      </c>
      <c r="FX56" s="110"/>
      <c r="FY56" s="111"/>
      <c r="FZ56" s="107"/>
      <c r="GA56" s="22"/>
      <c r="GB56" s="108"/>
      <c r="GC56" s="109"/>
      <c r="GD56" s="98">
        <f t="shared" si="135"/>
        <v>0</v>
      </c>
      <c r="GE56" s="109"/>
      <c r="GF56" s="109"/>
      <c r="GG56" s="109"/>
      <c r="GH56" s="100">
        <f t="shared" si="137"/>
        <v>0</v>
      </c>
      <c r="GI56" s="109"/>
      <c r="GJ56" s="109"/>
      <c r="GK56" s="109"/>
      <c r="GL56" s="98">
        <f t="shared" si="139"/>
        <v>0</v>
      </c>
      <c r="GM56" s="110"/>
      <c r="GN56" s="111"/>
      <c r="GO56" s="107"/>
      <c r="GP56" s="22"/>
      <c r="GQ56" s="108"/>
      <c r="GR56" s="109"/>
      <c r="GS56" s="98">
        <f t="shared" si="142"/>
        <v>0</v>
      </c>
      <c r="GT56" s="109"/>
      <c r="GU56" s="109"/>
      <c r="GV56" s="109"/>
      <c r="GW56" s="100">
        <f t="shared" si="144"/>
        <v>0</v>
      </c>
      <c r="GX56" s="109"/>
      <c r="GY56" s="109"/>
      <c r="GZ56" s="109"/>
      <c r="HA56" s="98">
        <f t="shared" si="146"/>
        <v>0</v>
      </c>
      <c r="HB56" s="110"/>
      <c r="HC56" s="111"/>
      <c r="HD56" s="107"/>
      <c r="HE56" s="22"/>
      <c r="HF56" s="108"/>
      <c r="HG56" s="109"/>
      <c r="HH56" s="98">
        <f t="shared" si="149"/>
        <v>0</v>
      </c>
      <c r="HI56" s="109"/>
      <c r="HJ56" s="109"/>
      <c r="HK56" s="109"/>
      <c r="HL56" s="100">
        <f t="shared" si="151"/>
        <v>0</v>
      </c>
      <c r="HM56" s="109"/>
      <c r="HN56" s="109"/>
      <c r="HO56" s="109"/>
      <c r="HP56" s="98">
        <f t="shared" si="153"/>
        <v>0</v>
      </c>
      <c r="HQ56" s="110"/>
      <c r="HR56" s="111"/>
      <c r="HS56" s="107"/>
      <c r="HT56" s="22"/>
      <c r="HU56" s="108"/>
      <c r="HV56" s="109"/>
      <c r="HW56" s="98">
        <f t="shared" si="156"/>
        <v>0</v>
      </c>
      <c r="HX56" s="109"/>
      <c r="HY56" s="109"/>
      <c r="HZ56" s="109"/>
      <c r="IA56" s="100">
        <f t="shared" si="158"/>
        <v>0</v>
      </c>
      <c r="IB56" s="109"/>
      <c r="IC56" s="109"/>
      <c r="ID56" s="109"/>
      <c r="IE56" s="98">
        <f t="shared" si="160"/>
        <v>0</v>
      </c>
      <c r="IF56" s="110"/>
      <c r="IG56" s="111"/>
      <c r="IH56" s="107"/>
      <c r="II56" s="22"/>
      <c r="IJ56" s="108"/>
      <c r="IK56" s="109"/>
      <c r="IL56" s="98">
        <f t="shared" si="163"/>
        <v>0</v>
      </c>
      <c r="IM56" s="109"/>
      <c r="IN56" s="109"/>
      <c r="IO56" s="109"/>
      <c r="IP56" s="100">
        <f t="shared" si="165"/>
        <v>0</v>
      </c>
      <c r="IQ56" s="109"/>
      <c r="IR56" s="109"/>
      <c r="IS56" s="109"/>
      <c r="IT56" s="98">
        <f t="shared" si="167"/>
        <v>0</v>
      </c>
      <c r="IU56" s="110"/>
      <c r="IV56" s="111"/>
      <c r="IW56" s="107"/>
      <c r="IX56" s="22"/>
      <c r="IY56" s="108"/>
      <c r="IZ56" s="109"/>
      <c r="JA56" s="98">
        <f t="shared" si="170"/>
        <v>0</v>
      </c>
      <c r="JB56" s="109"/>
      <c r="JC56" s="109"/>
      <c r="JD56" s="109"/>
      <c r="JE56" s="100">
        <f t="shared" si="172"/>
        <v>0</v>
      </c>
      <c r="JF56" s="109"/>
      <c r="JG56" s="109"/>
      <c r="JH56" s="109"/>
      <c r="JI56" s="98">
        <f t="shared" si="174"/>
        <v>0</v>
      </c>
      <c r="JJ56" s="110"/>
      <c r="JK56" s="111"/>
      <c r="JL56" s="107"/>
      <c r="JM56" s="22"/>
      <c r="JN56" s="108"/>
      <c r="JO56" s="109"/>
      <c r="JP56" s="98">
        <f t="shared" si="177"/>
        <v>0</v>
      </c>
      <c r="JQ56" s="109"/>
      <c r="JR56" s="109"/>
      <c r="JS56" s="109"/>
      <c r="JT56" s="100">
        <f t="shared" si="179"/>
        <v>0</v>
      </c>
      <c r="JU56" s="109"/>
      <c r="JV56" s="109"/>
      <c r="JW56" s="109"/>
      <c r="JX56" s="98">
        <f t="shared" si="181"/>
        <v>0</v>
      </c>
      <c r="JY56" s="110"/>
      <c r="JZ56" s="111"/>
      <c r="KA56" s="107"/>
      <c r="KB56" s="22"/>
      <c r="KC56" s="108"/>
      <c r="KD56" s="109"/>
      <c r="KE56" s="98">
        <f t="shared" si="184"/>
        <v>0</v>
      </c>
      <c r="KF56" s="109"/>
      <c r="KG56" s="109"/>
      <c r="KH56" s="109"/>
      <c r="KI56" s="100">
        <f t="shared" si="186"/>
        <v>0</v>
      </c>
      <c r="KJ56" s="109"/>
      <c r="KK56" s="109"/>
      <c r="KL56" s="109"/>
      <c r="KM56" s="98">
        <f t="shared" si="188"/>
        <v>0</v>
      </c>
      <c r="KN56" s="110"/>
      <c r="KO56" s="111"/>
      <c r="KP56" s="107"/>
      <c r="KQ56" s="22"/>
      <c r="KR56" s="108"/>
      <c r="KS56" s="109"/>
      <c r="KT56" s="98">
        <f t="shared" si="191"/>
        <v>0</v>
      </c>
      <c r="KU56" s="109"/>
      <c r="KV56" s="109"/>
      <c r="KW56" s="109"/>
      <c r="KX56" s="100">
        <f t="shared" si="193"/>
        <v>0</v>
      </c>
      <c r="KY56" s="109"/>
      <c r="KZ56" s="109"/>
      <c r="LA56" s="109"/>
      <c r="LB56" s="98">
        <f t="shared" si="195"/>
        <v>0</v>
      </c>
      <c r="LC56" s="110"/>
      <c r="LD56" s="111"/>
      <c r="LE56" s="107"/>
      <c r="LF56" s="22"/>
      <c r="LG56" s="108"/>
      <c r="LH56" s="109"/>
      <c r="LI56" s="98">
        <f t="shared" si="198"/>
        <v>0</v>
      </c>
      <c r="LJ56" s="109"/>
      <c r="LK56" s="109"/>
      <c r="LL56" s="109"/>
      <c r="LM56" s="100">
        <f t="shared" si="200"/>
        <v>0</v>
      </c>
      <c r="LN56" s="109"/>
      <c r="LO56" s="109"/>
      <c r="LP56" s="109"/>
      <c r="LQ56" s="98">
        <f t="shared" si="202"/>
        <v>0</v>
      </c>
      <c r="LR56" s="110"/>
      <c r="LS56" s="111"/>
      <c r="LT56" s="107"/>
      <c r="LU56" s="22"/>
      <c r="LV56" s="108"/>
      <c r="LW56" s="109"/>
      <c r="LX56" s="98">
        <f t="shared" si="206"/>
        <v>0</v>
      </c>
      <c r="LY56" s="109"/>
      <c r="LZ56" s="109"/>
      <c r="MA56" s="109"/>
      <c r="MB56" s="100">
        <f t="shared" si="208"/>
        <v>0</v>
      </c>
      <c r="MC56" s="109"/>
      <c r="MD56" s="109"/>
      <c r="ME56" s="109"/>
      <c r="MF56" s="98">
        <f t="shared" si="210"/>
        <v>0</v>
      </c>
      <c r="MG56" s="110"/>
      <c r="MH56" s="111"/>
      <c r="MI56" s="107"/>
      <c r="MJ56" s="22"/>
      <c r="MK56" s="108"/>
      <c r="ML56" s="109"/>
      <c r="MM56" s="98">
        <f t="shared" si="213"/>
        <v>0</v>
      </c>
      <c r="MN56" s="109"/>
      <c r="MO56" s="109"/>
      <c r="MP56" s="109"/>
      <c r="MQ56" s="100">
        <f t="shared" si="215"/>
        <v>0</v>
      </c>
      <c r="MR56" s="109"/>
      <c r="MS56" s="109"/>
      <c r="MT56" s="109"/>
      <c r="MU56" s="98">
        <f t="shared" si="217"/>
        <v>0</v>
      </c>
      <c r="MV56" s="110"/>
      <c r="MW56" s="111"/>
      <c r="MX56" s="107"/>
      <c r="MY56" s="22"/>
      <c r="MZ56" s="108"/>
      <c r="NA56" s="109"/>
      <c r="NB56" s="98">
        <f t="shared" si="220"/>
        <v>0</v>
      </c>
      <c r="NC56" s="109"/>
      <c r="ND56" s="109"/>
      <c r="NE56" s="109"/>
      <c r="NF56" s="100">
        <f t="shared" si="222"/>
        <v>0</v>
      </c>
      <c r="NG56" s="109"/>
      <c r="NH56" s="109"/>
      <c r="NI56" s="109"/>
      <c r="NJ56" s="98">
        <f t="shared" si="224"/>
        <v>0</v>
      </c>
      <c r="NK56" s="110"/>
      <c r="NL56" s="111"/>
      <c r="NM56" s="107"/>
      <c r="NN56" s="22"/>
      <c r="NO56" s="108"/>
      <c r="NP56" s="109"/>
      <c r="NQ56" s="98">
        <f t="shared" si="227"/>
        <v>0</v>
      </c>
      <c r="NR56" s="109"/>
      <c r="NS56" s="109"/>
      <c r="NT56" s="109"/>
      <c r="NU56" s="100">
        <f t="shared" si="229"/>
        <v>0</v>
      </c>
      <c r="NV56" s="109"/>
      <c r="NW56" s="109"/>
      <c r="NX56" s="109"/>
      <c r="NY56" s="98">
        <f t="shared" si="231"/>
        <v>0</v>
      </c>
      <c r="NZ56" s="110"/>
      <c r="OA56" s="111"/>
      <c r="OB56" s="107"/>
      <c r="OC56" s="22"/>
      <c r="OD56" s="108"/>
      <c r="OE56" s="109"/>
      <c r="OF56" s="98">
        <f t="shared" si="234"/>
        <v>0</v>
      </c>
      <c r="OG56" s="109"/>
      <c r="OH56" s="109"/>
      <c r="OI56" s="109"/>
      <c r="OJ56" s="100">
        <f t="shared" si="236"/>
        <v>0</v>
      </c>
      <c r="OK56" s="109"/>
      <c r="OL56" s="109"/>
      <c r="OM56" s="109"/>
      <c r="ON56" s="98">
        <f t="shared" si="238"/>
        <v>0</v>
      </c>
      <c r="OO56" s="110"/>
      <c r="OP56" s="111"/>
      <c r="OQ56" s="107"/>
      <c r="OR56" s="22"/>
      <c r="OS56" s="108"/>
      <c r="OT56" s="109"/>
      <c r="OU56" s="98">
        <f t="shared" si="2190"/>
        <v>0</v>
      </c>
      <c r="OV56" s="109"/>
      <c r="OW56" s="109"/>
      <c r="OX56" s="109"/>
      <c r="OY56" s="100">
        <f t="shared" si="2192"/>
        <v>0</v>
      </c>
      <c r="OZ56" s="109"/>
      <c r="PA56" s="109"/>
      <c r="PB56" s="109"/>
      <c r="PC56" s="98">
        <f t="shared" si="2194"/>
        <v>0</v>
      </c>
      <c r="PD56" s="110"/>
      <c r="PE56" s="111"/>
      <c r="PF56" s="107"/>
      <c r="PG56" s="22"/>
      <c r="PH56" s="108"/>
      <c r="PI56" s="109"/>
      <c r="PJ56" s="98">
        <f t="shared" si="247"/>
        <v>0</v>
      </c>
      <c r="PK56" s="109"/>
      <c r="PL56" s="109"/>
      <c r="PM56" s="109"/>
      <c r="PN56" s="100">
        <f t="shared" si="249"/>
        <v>0</v>
      </c>
      <c r="PO56" s="109"/>
      <c r="PP56" s="109"/>
      <c r="PQ56" s="109"/>
      <c r="PR56" s="98">
        <f t="shared" si="251"/>
        <v>0</v>
      </c>
      <c r="PS56" s="110"/>
      <c r="PT56" s="111"/>
      <c r="PU56" s="107"/>
      <c r="PV56" s="22"/>
      <c r="PW56" s="108"/>
      <c r="PX56" s="109"/>
      <c r="PY56" s="98">
        <f t="shared" si="254"/>
        <v>0</v>
      </c>
      <c r="PZ56" s="109"/>
      <c r="QA56" s="109"/>
      <c r="QB56" s="109"/>
      <c r="QC56" s="100">
        <f t="shared" si="256"/>
        <v>0</v>
      </c>
      <c r="QD56" s="109"/>
      <c r="QE56" s="109"/>
      <c r="QF56" s="109"/>
      <c r="QG56" s="98">
        <f t="shared" si="258"/>
        <v>0</v>
      </c>
      <c r="QH56" s="110"/>
      <c r="QI56" s="111"/>
      <c r="QJ56" s="107"/>
      <c r="QK56" s="22"/>
      <c r="QL56" s="108"/>
      <c r="QM56" s="109"/>
      <c r="QN56" s="98">
        <f t="shared" si="261"/>
        <v>0</v>
      </c>
      <c r="QO56" s="109"/>
      <c r="QP56" s="109"/>
      <c r="QQ56" s="109"/>
      <c r="QR56" s="100">
        <f t="shared" si="263"/>
        <v>0</v>
      </c>
      <c r="QS56" s="109"/>
      <c r="QT56" s="109"/>
      <c r="QU56" s="109"/>
      <c r="QV56" s="98">
        <f t="shared" si="265"/>
        <v>0</v>
      </c>
      <c r="QW56" s="110"/>
      <c r="QX56" s="111"/>
      <c r="QY56" s="107"/>
      <c r="QZ56" s="22"/>
      <c r="RA56" s="108"/>
      <c r="RB56" s="109"/>
      <c r="RC56" s="98">
        <f t="shared" si="268"/>
        <v>0</v>
      </c>
      <c r="RD56" s="109"/>
      <c r="RE56" s="109"/>
      <c r="RF56" s="109"/>
      <c r="RG56" s="100">
        <f t="shared" si="270"/>
        <v>0</v>
      </c>
      <c r="RH56" s="109"/>
      <c r="RI56" s="109"/>
      <c r="RJ56" s="109"/>
      <c r="RK56" s="98">
        <f t="shared" si="272"/>
        <v>0</v>
      </c>
      <c r="RL56" s="110"/>
      <c r="RM56" s="111"/>
      <c r="RN56" s="107"/>
      <c r="RO56" s="22"/>
      <c r="RP56" s="108"/>
      <c r="RQ56" s="109"/>
      <c r="RR56" s="98">
        <f t="shared" si="275"/>
        <v>0</v>
      </c>
      <c r="RS56" s="109"/>
      <c r="RT56" s="109"/>
      <c r="RU56" s="109"/>
      <c r="RV56" s="100">
        <f t="shared" si="277"/>
        <v>0</v>
      </c>
      <c r="RW56" s="109"/>
      <c r="RX56" s="109"/>
      <c r="RY56" s="109"/>
      <c r="RZ56" s="98">
        <f t="shared" si="279"/>
        <v>0</v>
      </c>
      <c r="SA56" s="110"/>
      <c r="SB56" s="111"/>
      <c r="SC56" s="107"/>
      <c r="SD56" s="22"/>
      <c r="SE56" s="108"/>
      <c r="SF56" s="109"/>
      <c r="SG56" s="98">
        <f t="shared" si="282"/>
        <v>0</v>
      </c>
      <c r="SH56" s="109"/>
      <c r="SI56" s="109"/>
      <c r="SJ56" s="109"/>
      <c r="SK56" s="100">
        <f t="shared" si="284"/>
        <v>0</v>
      </c>
      <c r="SL56" s="109"/>
      <c r="SM56" s="109"/>
      <c r="SN56" s="109"/>
      <c r="SO56" s="98">
        <f t="shared" si="286"/>
        <v>0</v>
      </c>
      <c r="SP56" s="110"/>
      <c r="SQ56" s="111"/>
      <c r="SR56" s="107"/>
      <c r="SS56" s="22"/>
      <c r="ST56" s="108"/>
      <c r="SU56" s="109"/>
      <c r="SV56" s="98">
        <f t="shared" si="289"/>
        <v>0</v>
      </c>
      <c r="SW56" s="109"/>
      <c r="SX56" s="109"/>
      <c r="SY56" s="109"/>
      <c r="SZ56" s="100">
        <f t="shared" si="291"/>
        <v>0</v>
      </c>
      <c r="TA56" s="109"/>
      <c r="TB56" s="109"/>
      <c r="TC56" s="109"/>
      <c r="TD56" s="98">
        <f t="shared" si="293"/>
        <v>0</v>
      </c>
      <c r="TE56" s="110"/>
      <c r="TF56" s="111"/>
      <c r="TG56" s="107"/>
      <c r="TH56" s="22"/>
      <c r="TI56" s="108"/>
      <c r="TJ56" s="109"/>
      <c r="TK56" s="98">
        <f t="shared" si="296"/>
        <v>0</v>
      </c>
      <c r="TL56" s="109"/>
      <c r="TM56" s="109"/>
      <c r="TN56" s="109"/>
      <c r="TO56" s="100">
        <f t="shared" si="298"/>
        <v>0</v>
      </c>
      <c r="TP56" s="109"/>
      <c r="TQ56" s="109"/>
      <c r="TR56" s="109"/>
      <c r="TS56" s="98">
        <f t="shared" si="300"/>
        <v>0</v>
      </c>
      <c r="TT56" s="110"/>
      <c r="TU56" s="111"/>
      <c r="TV56" s="107"/>
      <c r="TW56" s="22"/>
      <c r="TX56" s="108"/>
      <c r="TY56" s="109"/>
      <c r="TZ56" s="98">
        <f t="shared" si="303"/>
        <v>0</v>
      </c>
      <c r="UA56" s="109"/>
      <c r="UB56" s="109"/>
      <c r="UC56" s="109"/>
      <c r="UD56" s="100">
        <f t="shared" si="305"/>
        <v>0</v>
      </c>
      <c r="UE56" s="109"/>
      <c r="UF56" s="109"/>
      <c r="UG56" s="109"/>
      <c r="UH56" s="98">
        <f t="shared" si="307"/>
        <v>0</v>
      </c>
      <c r="UI56" s="110"/>
      <c r="UJ56" s="111"/>
      <c r="UK56" s="107"/>
      <c r="UL56" s="22"/>
      <c r="UM56" s="108"/>
      <c r="UN56" s="109"/>
      <c r="UO56" s="98">
        <f t="shared" si="310"/>
        <v>0</v>
      </c>
      <c r="UP56" s="109"/>
      <c r="UQ56" s="109"/>
      <c r="UR56" s="109"/>
      <c r="US56" s="100">
        <f t="shared" si="312"/>
        <v>0</v>
      </c>
      <c r="UT56" s="109"/>
      <c r="UU56" s="109"/>
      <c r="UV56" s="109"/>
      <c r="UW56" s="98">
        <f t="shared" si="314"/>
        <v>0</v>
      </c>
      <c r="UX56" s="110"/>
      <c r="UY56" s="111"/>
      <c r="UZ56" s="107"/>
      <c r="VA56" s="22"/>
      <c r="VB56" s="108"/>
      <c r="VC56" s="109"/>
      <c r="VD56" s="98">
        <f t="shared" si="317"/>
        <v>0</v>
      </c>
      <c r="VE56" s="109"/>
      <c r="VF56" s="109"/>
      <c r="VG56" s="109"/>
      <c r="VH56" s="100">
        <f t="shared" si="319"/>
        <v>0</v>
      </c>
      <c r="VI56" s="109"/>
      <c r="VJ56" s="109"/>
      <c r="VK56" s="109"/>
      <c r="VL56" s="98">
        <f t="shared" si="321"/>
        <v>0</v>
      </c>
      <c r="VM56" s="110"/>
      <c r="VN56" s="111"/>
      <c r="VO56" s="107"/>
      <c r="VP56" s="22"/>
      <c r="VQ56" s="108"/>
      <c r="VR56" s="109"/>
      <c r="VS56" s="98">
        <f t="shared" si="324"/>
        <v>0</v>
      </c>
      <c r="VT56" s="109"/>
      <c r="VU56" s="109"/>
      <c r="VV56" s="109"/>
      <c r="VW56" s="100">
        <f t="shared" si="326"/>
        <v>0</v>
      </c>
      <c r="VX56" s="109"/>
      <c r="VY56" s="109"/>
      <c r="VZ56" s="109"/>
      <c r="WA56" s="98">
        <f t="shared" si="328"/>
        <v>0</v>
      </c>
      <c r="WB56" s="110"/>
      <c r="WC56" s="111"/>
      <c r="WD56" s="107"/>
      <c r="WE56" s="22"/>
    </row>
    <row r="57" spans="1:603" ht="16.5" customHeight="1">
      <c r="A57" s="68"/>
      <c r="B57" s="117" t="s">
        <v>241</v>
      </c>
      <c r="C57" s="88"/>
      <c r="D57" s="89">
        <f t="shared" ref="D57:E57" si="2406">SUM(D58:D69)</f>
        <v>0</v>
      </c>
      <c r="E57" s="90">
        <f t="shared" si="2406"/>
        <v>0</v>
      </c>
      <c r="F57" s="90">
        <f t="shared" si="51"/>
        <v>0</v>
      </c>
      <c r="G57" s="90">
        <f t="shared" ref="G57:I57" si="2407">SUM(G58:G69)</f>
        <v>0</v>
      </c>
      <c r="H57" s="90">
        <f t="shared" si="2407"/>
        <v>0</v>
      </c>
      <c r="I57" s="90">
        <f t="shared" si="2407"/>
        <v>0</v>
      </c>
      <c r="J57" s="90">
        <f t="shared" si="53"/>
        <v>0</v>
      </c>
      <c r="K57" s="90">
        <f t="shared" ref="K57:M57" si="2408">SUM(K58:K69)</f>
        <v>0</v>
      </c>
      <c r="L57" s="90">
        <f t="shared" si="2408"/>
        <v>0</v>
      </c>
      <c r="M57" s="90">
        <f t="shared" si="2408"/>
        <v>0</v>
      </c>
      <c r="N57" s="90">
        <f t="shared" si="55"/>
        <v>0</v>
      </c>
      <c r="O57" s="90">
        <f t="shared" ref="O57:P57" si="2409">SUM(O58:O69)</f>
        <v>0</v>
      </c>
      <c r="P57" s="90">
        <f t="shared" si="2409"/>
        <v>0</v>
      </c>
      <c r="Q57" s="91"/>
      <c r="R57" s="92"/>
      <c r="S57" s="89">
        <f t="shared" ref="S57:T57" si="2410">SUM(S58:S69)</f>
        <v>0</v>
      </c>
      <c r="T57" s="90">
        <f t="shared" si="2410"/>
        <v>0</v>
      </c>
      <c r="U57" s="90">
        <f t="shared" si="58"/>
        <v>0</v>
      </c>
      <c r="V57" s="90">
        <f t="shared" ref="V57:X57" si="2411">SUM(V58:V69)</f>
        <v>0</v>
      </c>
      <c r="W57" s="90">
        <f t="shared" si="2411"/>
        <v>0</v>
      </c>
      <c r="X57" s="90">
        <f t="shared" si="2411"/>
        <v>0</v>
      </c>
      <c r="Y57" s="90">
        <f t="shared" si="60"/>
        <v>0</v>
      </c>
      <c r="Z57" s="90">
        <f t="shared" ref="Z57:AB57" si="2412">SUM(Z58:Z69)</f>
        <v>0</v>
      </c>
      <c r="AA57" s="90">
        <f t="shared" si="2412"/>
        <v>0</v>
      </c>
      <c r="AB57" s="90">
        <f t="shared" si="2412"/>
        <v>0</v>
      </c>
      <c r="AC57" s="90">
        <f t="shared" si="62"/>
        <v>0</v>
      </c>
      <c r="AD57" s="90">
        <f t="shared" ref="AD57:AE57" si="2413">SUM(AD58:AD69)</f>
        <v>0</v>
      </c>
      <c r="AE57" s="90">
        <f t="shared" si="2413"/>
        <v>0</v>
      </c>
      <c r="AF57" s="91"/>
      <c r="AG57" s="92"/>
      <c r="AH57" s="89">
        <f t="shared" ref="AH57:AI57" si="2414">SUM(AH58:AH69)</f>
        <v>0</v>
      </c>
      <c r="AI57" s="90">
        <f t="shared" si="2414"/>
        <v>0</v>
      </c>
      <c r="AJ57" s="90">
        <f t="shared" si="65"/>
        <v>0</v>
      </c>
      <c r="AK57" s="90">
        <f t="shared" ref="AK57:AM57" si="2415">SUM(AK58:AK69)</f>
        <v>0</v>
      </c>
      <c r="AL57" s="90">
        <f t="shared" si="2415"/>
        <v>0</v>
      </c>
      <c r="AM57" s="90">
        <f t="shared" si="2415"/>
        <v>0</v>
      </c>
      <c r="AN57" s="90">
        <f t="shared" si="67"/>
        <v>0</v>
      </c>
      <c r="AO57" s="90">
        <f t="shared" ref="AO57:AQ57" si="2416">SUM(AO58:AO69)</f>
        <v>0</v>
      </c>
      <c r="AP57" s="90">
        <f t="shared" si="2416"/>
        <v>0</v>
      </c>
      <c r="AQ57" s="90">
        <f t="shared" si="2416"/>
        <v>0</v>
      </c>
      <c r="AR57" s="90">
        <f t="shared" si="69"/>
        <v>0</v>
      </c>
      <c r="AS57" s="90">
        <f t="shared" ref="AS57:AT57" si="2417">SUM(AS58:AS69)</f>
        <v>0</v>
      </c>
      <c r="AT57" s="90">
        <f t="shared" si="2417"/>
        <v>0</v>
      </c>
      <c r="AU57" s="91"/>
      <c r="AV57" s="92"/>
      <c r="AW57" s="89">
        <f t="shared" ref="AW57:AX57" si="2418">SUM(AW58:AW69)</f>
        <v>0</v>
      </c>
      <c r="AX57" s="90">
        <f t="shared" si="2418"/>
        <v>0</v>
      </c>
      <c r="AY57" s="90">
        <f t="shared" si="72"/>
        <v>0</v>
      </c>
      <c r="AZ57" s="90">
        <f t="shared" ref="AZ57:BB57" si="2419">SUM(AZ58:AZ69)</f>
        <v>0</v>
      </c>
      <c r="BA57" s="90">
        <f t="shared" si="2419"/>
        <v>0</v>
      </c>
      <c r="BB57" s="90">
        <f t="shared" si="2419"/>
        <v>0</v>
      </c>
      <c r="BC57" s="90">
        <f t="shared" si="74"/>
        <v>0</v>
      </c>
      <c r="BD57" s="90">
        <f t="shared" ref="BD57:BF57" si="2420">SUM(BD58:BD69)</f>
        <v>0</v>
      </c>
      <c r="BE57" s="90">
        <f t="shared" si="2420"/>
        <v>0</v>
      </c>
      <c r="BF57" s="90">
        <f t="shared" si="2420"/>
        <v>0</v>
      </c>
      <c r="BG57" s="90">
        <f t="shared" si="76"/>
        <v>0</v>
      </c>
      <c r="BH57" s="90">
        <f t="shared" ref="BH57:BI57" si="2421">SUM(BH58:BH69)</f>
        <v>0</v>
      </c>
      <c r="BI57" s="90">
        <f t="shared" si="2421"/>
        <v>0</v>
      </c>
      <c r="BJ57" s="91"/>
      <c r="BK57" s="92"/>
      <c r="BL57" s="89">
        <f t="shared" ref="BL57:BM57" si="2422">SUM(BL58:BL69)</f>
        <v>0</v>
      </c>
      <c r="BM57" s="90">
        <f t="shared" si="2422"/>
        <v>0</v>
      </c>
      <c r="BN57" s="90">
        <f t="shared" si="79"/>
        <v>0</v>
      </c>
      <c r="BO57" s="90">
        <f t="shared" ref="BO57:BQ57" si="2423">SUM(BO58:BO69)</f>
        <v>0</v>
      </c>
      <c r="BP57" s="90">
        <f t="shared" si="2423"/>
        <v>0</v>
      </c>
      <c r="BQ57" s="90">
        <f t="shared" si="2423"/>
        <v>0</v>
      </c>
      <c r="BR57" s="90">
        <f t="shared" si="81"/>
        <v>0</v>
      </c>
      <c r="BS57" s="90">
        <f t="shared" ref="BS57:BU57" si="2424">SUM(BS58:BS69)</f>
        <v>0</v>
      </c>
      <c r="BT57" s="90">
        <f t="shared" si="2424"/>
        <v>0</v>
      </c>
      <c r="BU57" s="90">
        <f t="shared" si="2424"/>
        <v>0</v>
      </c>
      <c r="BV57" s="90">
        <f t="shared" si="83"/>
        <v>0</v>
      </c>
      <c r="BW57" s="90">
        <f t="shared" ref="BW57:BX57" si="2425">SUM(BW58:BW69)</f>
        <v>0</v>
      </c>
      <c r="BX57" s="90">
        <f t="shared" si="2425"/>
        <v>0</v>
      </c>
      <c r="BY57" s="91"/>
      <c r="BZ57" s="93"/>
      <c r="CA57" s="89">
        <f t="shared" ref="CA57:CB57" si="2426">SUM(CA58:CA69)</f>
        <v>0</v>
      </c>
      <c r="CB57" s="90">
        <f t="shared" si="2426"/>
        <v>0</v>
      </c>
      <c r="CC57" s="90">
        <f t="shared" si="86"/>
        <v>0</v>
      </c>
      <c r="CD57" s="90">
        <f t="shared" ref="CD57:CF57" si="2427">SUM(CD58:CD69)</f>
        <v>0</v>
      </c>
      <c r="CE57" s="90">
        <f t="shared" si="2427"/>
        <v>0</v>
      </c>
      <c r="CF57" s="90">
        <f t="shared" si="2427"/>
        <v>0</v>
      </c>
      <c r="CG57" s="90">
        <f t="shared" si="88"/>
        <v>0</v>
      </c>
      <c r="CH57" s="90">
        <f t="shared" ref="CH57:CJ57" si="2428">SUM(CH58:CH69)</f>
        <v>0</v>
      </c>
      <c r="CI57" s="90">
        <f t="shared" si="2428"/>
        <v>0</v>
      </c>
      <c r="CJ57" s="90">
        <f t="shared" si="2428"/>
        <v>0</v>
      </c>
      <c r="CK57" s="90">
        <f t="shared" si="90"/>
        <v>0</v>
      </c>
      <c r="CL57" s="90">
        <f t="shared" ref="CL57:CM57" si="2429">SUM(CL58:CL69)</f>
        <v>0</v>
      </c>
      <c r="CM57" s="90">
        <f t="shared" si="2429"/>
        <v>0</v>
      </c>
      <c r="CN57" s="91"/>
      <c r="CO57" s="92"/>
      <c r="CP57" s="89">
        <f t="shared" ref="CP57:CQ57" si="2430">SUM(CP58:CP69)</f>
        <v>0</v>
      </c>
      <c r="CQ57" s="90">
        <f t="shared" si="2430"/>
        <v>0</v>
      </c>
      <c r="CR57" s="90">
        <f t="shared" si="93"/>
        <v>0</v>
      </c>
      <c r="CS57" s="90">
        <f t="shared" ref="CS57:CU57" si="2431">SUM(CS58:CS69)</f>
        <v>0</v>
      </c>
      <c r="CT57" s="90">
        <f t="shared" si="2431"/>
        <v>0</v>
      </c>
      <c r="CU57" s="90">
        <f t="shared" si="2431"/>
        <v>0</v>
      </c>
      <c r="CV57" s="90">
        <f t="shared" si="95"/>
        <v>0</v>
      </c>
      <c r="CW57" s="90">
        <f t="shared" ref="CW57:CY57" si="2432">SUM(CW58:CW69)</f>
        <v>0</v>
      </c>
      <c r="CX57" s="90">
        <f t="shared" si="2432"/>
        <v>0</v>
      </c>
      <c r="CY57" s="90">
        <f t="shared" si="2432"/>
        <v>0</v>
      </c>
      <c r="CZ57" s="90">
        <f t="shared" si="97"/>
        <v>0</v>
      </c>
      <c r="DA57" s="90">
        <f t="shared" ref="DA57:DB57" si="2433">SUM(DA58:DA69)</f>
        <v>0</v>
      </c>
      <c r="DB57" s="90">
        <f t="shared" si="2433"/>
        <v>0</v>
      </c>
      <c r="DC57" s="91"/>
      <c r="DD57" s="92"/>
      <c r="DE57" s="89">
        <f t="shared" ref="DE57:DF57" si="2434">SUM(DE58:DE69)</f>
        <v>0</v>
      </c>
      <c r="DF57" s="90">
        <f t="shared" si="2434"/>
        <v>0</v>
      </c>
      <c r="DG57" s="90">
        <f t="shared" si="100"/>
        <v>0</v>
      </c>
      <c r="DH57" s="90">
        <f t="shared" ref="DH57:DJ57" si="2435">SUM(DH58:DH69)</f>
        <v>0</v>
      </c>
      <c r="DI57" s="90">
        <f t="shared" si="2435"/>
        <v>0</v>
      </c>
      <c r="DJ57" s="90">
        <f t="shared" si="2435"/>
        <v>0</v>
      </c>
      <c r="DK57" s="90">
        <f t="shared" si="102"/>
        <v>0</v>
      </c>
      <c r="DL57" s="90">
        <f t="shared" ref="DL57:DN57" si="2436">SUM(DL58:DL69)</f>
        <v>0</v>
      </c>
      <c r="DM57" s="90">
        <f t="shared" si="2436"/>
        <v>0</v>
      </c>
      <c r="DN57" s="90">
        <f t="shared" si="2436"/>
        <v>0</v>
      </c>
      <c r="DO57" s="90">
        <f t="shared" si="104"/>
        <v>0</v>
      </c>
      <c r="DP57" s="90">
        <f t="shared" ref="DP57:DQ57" si="2437">SUM(DP58:DP69)</f>
        <v>0</v>
      </c>
      <c r="DQ57" s="90">
        <f t="shared" si="2437"/>
        <v>0</v>
      </c>
      <c r="DR57" s="91"/>
      <c r="DS57" s="92"/>
      <c r="DT57" s="89">
        <f t="shared" ref="DT57:DU57" si="2438">SUM(DT58:DT69)</f>
        <v>0</v>
      </c>
      <c r="DU57" s="90">
        <f t="shared" si="2438"/>
        <v>0</v>
      </c>
      <c r="DV57" s="90">
        <f t="shared" si="107"/>
        <v>0</v>
      </c>
      <c r="DW57" s="90">
        <f t="shared" ref="DW57:DY57" si="2439">SUM(DW58:DW69)</f>
        <v>0</v>
      </c>
      <c r="DX57" s="90">
        <f t="shared" si="2439"/>
        <v>0</v>
      </c>
      <c r="DY57" s="90">
        <f t="shared" si="2439"/>
        <v>0</v>
      </c>
      <c r="DZ57" s="90">
        <f t="shared" si="109"/>
        <v>0</v>
      </c>
      <c r="EA57" s="90">
        <f t="shared" ref="EA57:EC57" si="2440">SUM(EA58:EA69)</f>
        <v>0</v>
      </c>
      <c r="EB57" s="90">
        <f t="shared" si="2440"/>
        <v>0</v>
      </c>
      <c r="EC57" s="90">
        <f t="shared" si="2440"/>
        <v>0</v>
      </c>
      <c r="ED57" s="90">
        <f t="shared" si="111"/>
        <v>0</v>
      </c>
      <c r="EE57" s="90">
        <f t="shared" ref="EE57:EF57" si="2441">SUM(EE58:EE69)</f>
        <v>0</v>
      </c>
      <c r="EF57" s="90">
        <f t="shared" si="2441"/>
        <v>0</v>
      </c>
      <c r="EG57" s="91"/>
      <c r="EH57" s="92"/>
      <c r="EI57" s="89">
        <f t="shared" ref="EI57:EJ57" si="2442">SUM(EI58:EI69)</f>
        <v>0</v>
      </c>
      <c r="EJ57" s="90">
        <f t="shared" si="2442"/>
        <v>0</v>
      </c>
      <c r="EK57" s="90">
        <f t="shared" si="114"/>
        <v>0</v>
      </c>
      <c r="EL57" s="90">
        <f t="shared" ref="EL57:EN57" si="2443">SUM(EL58:EL69)</f>
        <v>0</v>
      </c>
      <c r="EM57" s="90">
        <f t="shared" si="2443"/>
        <v>0</v>
      </c>
      <c r="EN57" s="90">
        <f t="shared" si="2443"/>
        <v>0</v>
      </c>
      <c r="EO57" s="90">
        <f t="shared" si="116"/>
        <v>0</v>
      </c>
      <c r="EP57" s="90">
        <f t="shared" ref="EP57:ER57" si="2444">SUM(EP58:EP69)</f>
        <v>0</v>
      </c>
      <c r="EQ57" s="90">
        <f t="shared" si="2444"/>
        <v>0</v>
      </c>
      <c r="ER57" s="90">
        <f t="shared" si="2444"/>
        <v>0</v>
      </c>
      <c r="ES57" s="90">
        <f t="shared" si="118"/>
        <v>0</v>
      </c>
      <c r="ET57" s="90">
        <f t="shared" ref="ET57:EU57" si="2445">SUM(ET58:ET69)</f>
        <v>0</v>
      </c>
      <c r="EU57" s="90">
        <f t="shared" si="2445"/>
        <v>0</v>
      </c>
      <c r="EV57" s="91"/>
      <c r="EW57" s="92"/>
      <c r="EX57" s="89">
        <f t="shared" ref="EX57:EY57" si="2446">SUM(EX58:EX69)</f>
        <v>0</v>
      </c>
      <c r="EY57" s="90">
        <f t="shared" si="2446"/>
        <v>0</v>
      </c>
      <c r="EZ57" s="90">
        <f t="shared" si="121"/>
        <v>0</v>
      </c>
      <c r="FA57" s="90">
        <f t="shared" ref="FA57:FC57" si="2447">SUM(FA58:FA69)</f>
        <v>0</v>
      </c>
      <c r="FB57" s="90">
        <f t="shared" si="2447"/>
        <v>0</v>
      </c>
      <c r="FC57" s="90">
        <f t="shared" si="2447"/>
        <v>0</v>
      </c>
      <c r="FD57" s="90">
        <f t="shared" si="123"/>
        <v>0</v>
      </c>
      <c r="FE57" s="90">
        <f t="shared" ref="FE57:FG57" si="2448">SUM(FE58:FE69)</f>
        <v>0</v>
      </c>
      <c r="FF57" s="90">
        <f t="shared" si="2448"/>
        <v>0</v>
      </c>
      <c r="FG57" s="90">
        <f t="shared" si="2448"/>
        <v>0</v>
      </c>
      <c r="FH57" s="90">
        <f t="shared" si="125"/>
        <v>0</v>
      </c>
      <c r="FI57" s="90">
        <f t="shared" ref="FI57:FJ57" si="2449">SUM(FI58:FI69)</f>
        <v>0</v>
      </c>
      <c r="FJ57" s="90">
        <f t="shared" si="2449"/>
        <v>0</v>
      </c>
      <c r="FK57" s="91"/>
      <c r="FL57" s="92"/>
      <c r="FM57" s="89">
        <f t="shared" ref="FM57:FN57" si="2450">SUM(FM58:FM69)</f>
        <v>2868</v>
      </c>
      <c r="FN57" s="90">
        <f t="shared" si="2450"/>
        <v>1746</v>
      </c>
      <c r="FO57" s="90">
        <f t="shared" si="2404"/>
        <v>4614</v>
      </c>
      <c r="FP57" s="90">
        <f t="shared" ref="FP57:FQ57" si="2451">SUM(FP58:FP69)</f>
        <v>407443</v>
      </c>
      <c r="FQ57" s="90">
        <f t="shared" si="2451"/>
        <v>186239</v>
      </c>
      <c r="FR57" s="90">
        <f>SUM(FR58:FR68)</f>
        <v>335984.5</v>
      </c>
      <c r="FS57" s="90">
        <f t="shared" si="2405"/>
        <v>257697.5</v>
      </c>
      <c r="FT57" s="90">
        <f t="shared" ref="FT57:FV57" si="2452">SUM(FT58:FT69)</f>
        <v>623</v>
      </c>
      <c r="FU57" s="90">
        <f t="shared" si="2452"/>
        <v>623</v>
      </c>
      <c r="FV57" s="90">
        <f t="shared" si="2452"/>
        <v>537.5752</v>
      </c>
      <c r="FW57" s="90">
        <f t="shared" si="132"/>
        <v>708.4248</v>
      </c>
      <c r="FX57" s="90">
        <f t="shared" ref="FX57:FY57" si="2453">SUM(FX58:FX69)</f>
        <v>295.68880000000001</v>
      </c>
      <c r="FY57" s="90">
        <f t="shared" si="2453"/>
        <v>8870.6640000000007</v>
      </c>
      <c r="FZ57" s="91"/>
      <c r="GA57" s="92"/>
      <c r="GB57" s="89">
        <f t="shared" ref="GB57:GC57" si="2454">SUM(GB58:GB69)</f>
        <v>0</v>
      </c>
      <c r="GC57" s="90">
        <f t="shared" si="2454"/>
        <v>0</v>
      </c>
      <c r="GD57" s="90">
        <f t="shared" si="135"/>
        <v>0</v>
      </c>
      <c r="GE57" s="90">
        <f t="shared" ref="GE57:GG57" si="2455">SUM(GE58:GE69)</f>
        <v>0</v>
      </c>
      <c r="GF57" s="90">
        <f t="shared" si="2455"/>
        <v>0</v>
      </c>
      <c r="GG57" s="90">
        <f t="shared" si="2455"/>
        <v>0</v>
      </c>
      <c r="GH57" s="90">
        <f t="shared" si="137"/>
        <v>0</v>
      </c>
      <c r="GI57" s="90">
        <f t="shared" ref="GI57:GK57" si="2456">SUM(GI58:GI69)</f>
        <v>0</v>
      </c>
      <c r="GJ57" s="90">
        <f t="shared" si="2456"/>
        <v>0</v>
      </c>
      <c r="GK57" s="90">
        <f t="shared" si="2456"/>
        <v>0</v>
      </c>
      <c r="GL57" s="90">
        <f t="shared" si="139"/>
        <v>0</v>
      </c>
      <c r="GM57" s="90">
        <f t="shared" ref="GM57:GN57" si="2457">SUM(GM58:GM69)</f>
        <v>0</v>
      </c>
      <c r="GN57" s="90">
        <f t="shared" si="2457"/>
        <v>0</v>
      </c>
      <c r="GO57" s="91"/>
      <c r="GP57" s="92"/>
      <c r="GQ57" s="89">
        <f t="shared" ref="GQ57:GR57" si="2458">SUM(GQ58:GQ69)</f>
        <v>0</v>
      </c>
      <c r="GR57" s="90">
        <f t="shared" si="2458"/>
        <v>0</v>
      </c>
      <c r="GS57" s="90">
        <f t="shared" si="142"/>
        <v>0</v>
      </c>
      <c r="GT57" s="90">
        <f t="shared" ref="GT57:GV57" si="2459">SUM(GT58:GT69)</f>
        <v>0</v>
      </c>
      <c r="GU57" s="90">
        <f t="shared" si="2459"/>
        <v>0</v>
      </c>
      <c r="GV57" s="90">
        <f t="shared" si="2459"/>
        <v>0</v>
      </c>
      <c r="GW57" s="90">
        <f t="shared" si="144"/>
        <v>0</v>
      </c>
      <c r="GX57" s="90">
        <f t="shared" ref="GX57:GZ57" si="2460">SUM(GX58:GX69)</f>
        <v>0</v>
      </c>
      <c r="GY57" s="90">
        <f t="shared" si="2460"/>
        <v>0</v>
      </c>
      <c r="GZ57" s="90">
        <f t="shared" si="2460"/>
        <v>0</v>
      </c>
      <c r="HA57" s="90">
        <f t="shared" si="146"/>
        <v>0</v>
      </c>
      <c r="HB57" s="90">
        <f t="shared" ref="HB57:HC57" si="2461">SUM(HB58:HB69)</f>
        <v>0</v>
      </c>
      <c r="HC57" s="90">
        <f t="shared" si="2461"/>
        <v>0</v>
      </c>
      <c r="HD57" s="91"/>
      <c r="HE57" s="92"/>
      <c r="HF57" s="89">
        <f t="shared" ref="HF57:HG57" si="2462">SUM(HF58:HF69)</f>
        <v>0</v>
      </c>
      <c r="HG57" s="90">
        <f t="shared" si="2462"/>
        <v>0</v>
      </c>
      <c r="HH57" s="90">
        <f t="shared" si="149"/>
        <v>0</v>
      </c>
      <c r="HI57" s="90">
        <f t="shared" ref="HI57:HK57" si="2463">SUM(HI58:HI69)</f>
        <v>0</v>
      </c>
      <c r="HJ57" s="90">
        <f t="shared" si="2463"/>
        <v>0</v>
      </c>
      <c r="HK57" s="90">
        <f t="shared" si="2463"/>
        <v>0</v>
      </c>
      <c r="HL57" s="90">
        <f t="shared" si="151"/>
        <v>0</v>
      </c>
      <c r="HM57" s="90">
        <f t="shared" ref="HM57:HO57" si="2464">SUM(HM58:HM69)</f>
        <v>0</v>
      </c>
      <c r="HN57" s="90">
        <f t="shared" si="2464"/>
        <v>0</v>
      </c>
      <c r="HO57" s="90">
        <f t="shared" si="2464"/>
        <v>0</v>
      </c>
      <c r="HP57" s="90">
        <f t="shared" si="153"/>
        <v>0</v>
      </c>
      <c r="HQ57" s="90">
        <f t="shared" ref="HQ57:HR57" si="2465">SUM(HQ58:HQ69)</f>
        <v>0</v>
      </c>
      <c r="HR57" s="90">
        <f t="shared" si="2465"/>
        <v>0</v>
      </c>
      <c r="HS57" s="91"/>
      <c r="HT57" s="92"/>
      <c r="HU57" s="89">
        <f t="shared" ref="HU57:HV57" si="2466">SUM(HU58:HU69)</f>
        <v>0</v>
      </c>
      <c r="HV57" s="90">
        <f t="shared" si="2466"/>
        <v>0</v>
      </c>
      <c r="HW57" s="90">
        <f t="shared" si="156"/>
        <v>0</v>
      </c>
      <c r="HX57" s="90">
        <f t="shared" ref="HX57:HZ57" si="2467">SUM(HX58:HX69)</f>
        <v>0</v>
      </c>
      <c r="HY57" s="90">
        <f t="shared" si="2467"/>
        <v>0</v>
      </c>
      <c r="HZ57" s="90">
        <f t="shared" si="2467"/>
        <v>0</v>
      </c>
      <c r="IA57" s="90">
        <f t="shared" si="158"/>
        <v>0</v>
      </c>
      <c r="IB57" s="90">
        <f t="shared" ref="IB57:ID57" si="2468">SUM(IB58:IB69)</f>
        <v>0</v>
      </c>
      <c r="IC57" s="90">
        <f t="shared" si="2468"/>
        <v>0</v>
      </c>
      <c r="ID57" s="90">
        <f t="shared" si="2468"/>
        <v>0</v>
      </c>
      <c r="IE57" s="90">
        <f t="shared" si="160"/>
        <v>0</v>
      </c>
      <c r="IF57" s="90">
        <f t="shared" ref="IF57:IG57" si="2469">SUM(IF58:IF69)</f>
        <v>0</v>
      </c>
      <c r="IG57" s="90">
        <f t="shared" si="2469"/>
        <v>0</v>
      </c>
      <c r="IH57" s="91"/>
      <c r="II57" s="92"/>
      <c r="IJ57" s="89">
        <f t="shared" ref="IJ57:IK57" si="2470">SUM(IJ58:IJ69)</f>
        <v>19</v>
      </c>
      <c r="IK57" s="90">
        <f t="shared" si="2470"/>
        <v>0</v>
      </c>
      <c r="IL57" s="90">
        <f t="shared" si="163"/>
        <v>19</v>
      </c>
      <c r="IM57" s="90">
        <f t="shared" ref="IM57:IO57" si="2471">SUM(IM58:IM69)</f>
        <v>4950</v>
      </c>
      <c r="IN57" s="90">
        <f t="shared" si="2471"/>
        <v>5050</v>
      </c>
      <c r="IO57" s="90">
        <f t="shared" si="2471"/>
        <v>0</v>
      </c>
      <c r="IP57" s="90">
        <f t="shared" si="165"/>
        <v>10000</v>
      </c>
      <c r="IQ57" s="90">
        <f t="shared" ref="IQ57:IS57" si="2472">SUM(IQ58:IQ69)</f>
        <v>8.9</v>
      </c>
      <c r="IR57" s="90">
        <f t="shared" si="2472"/>
        <v>12</v>
      </c>
      <c r="IS57" s="90">
        <f t="shared" si="2472"/>
        <v>0</v>
      </c>
      <c r="IT57" s="90">
        <f t="shared" si="167"/>
        <v>20.9</v>
      </c>
      <c r="IU57" s="90">
        <f t="shared" ref="IU57:IV57" si="2473">SUM(IU58:IU69)</f>
        <v>8.65</v>
      </c>
      <c r="IV57" s="90">
        <f t="shared" si="2473"/>
        <v>68.05</v>
      </c>
      <c r="IW57" s="91"/>
      <c r="IX57" s="92"/>
      <c r="IY57" s="89">
        <f t="shared" ref="IY57:IZ57" si="2474">SUM(IY58:IY69)</f>
        <v>20</v>
      </c>
      <c r="IZ57" s="90">
        <f t="shared" si="2474"/>
        <v>8</v>
      </c>
      <c r="JA57" s="90">
        <f t="shared" si="170"/>
        <v>28</v>
      </c>
      <c r="JB57" s="90">
        <f t="shared" ref="JB57:JD57" si="2475">SUM(JB58:JB69)</f>
        <v>3150</v>
      </c>
      <c r="JC57" s="90">
        <f t="shared" si="2475"/>
        <v>5251</v>
      </c>
      <c r="JD57" s="90">
        <f t="shared" si="2475"/>
        <v>0</v>
      </c>
      <c r="JE57" s="90">
        <f t="shared" si="172"/>
        <v>8401</v>
      </c>
      <c r="JF57" s="90">
        <f t="shared" ref="JF57:JH57" si="2476">SUM(JF58:JF69)</f>
        <v>1.7725</v>
      </c>
      <c r="JG57" s="90">
        <f t="shared" si="2476"/>
        <v>1.7124999999999999</v>
      </c>
      <c r="JH57" s="90">
        <f t="shared" si="2476"/>
        <v>0</v>
      </c>
      <c r="JI57" s="90">
        <f t="shared" si="174"/>
        <v>3.4849999999999999</v>
      </c>
      <c r="JJ57" s="90">
        <f t="shared" ref="JJ57:JK57" si="2477">SUM(JJ58:JJ69)</f>
        <v>0.78750000000000009</v>
      </c>
      <c r="JK57" s="90">
        <f t="shared" si="2477"/>
        <v>0.11899999999999999</v>
      </c>
      <c r="JL57" s="91"/>
      <c r="JM57" s="92"/>
      <c r="JN57" s="89">
        <f t="shared" ref="JN57:JO57" si="2478">SUM(JN58:JN69)</f>
        <v>0</v>
      </c>
      <c r="JO57" s="90">
        <f t="shared" si="2478"/>
        <v>0</v>
      </c>
      <c r="JP57" s="90">
        <f t="shared" si="177"/>
        <v>0</v>
      </c>
      <c r="JQ57" s="90">
        <f t="shared" ref="JQ57:JS57" si="2479">SUM(JQ58:JQ69)</f>
        <v>0</v>
      </c>
      <c r="JR57" s="90">
        <f t="shared" si="2479"/>
        <v>0</v>
      </c>
      <c r="JS57" s="90">
        <f t="shared" si="2479"/>
        <v>0</v>
      </c>
      <c r="JT57" s="90">
        <f t="shared" si="179"/>
        <v>0</v>
      </c>
      <c r="JU57" s="90">
        <f t="shared" ref="JU57:JW57" si="2480">SUM(JU58:JU69)</f>
        <v>0</v>
      </c>
      <c r="JV57" s="90">
        <f t="shared" si="2480"/>
        <v>0</v>
      </c>
      <c r="JW57" s="90">
        <f t="shared" si="2480"/>
        <v>0</v>
      </c>
      <c r="JX57" s="90">
        <f t="shared" si="181"/>
        <v>0</v>
      </c>
      <c r="JY57" s="90">
        <f t="shared" ref="JY57:JZ57" si="2481">SUM(JY58:JY69)</f>
        <v>0</v>
      </c>
      <c r="JZ57" s="90">
        <f t="shared" si="2481"/>
        <v>0</v>
      </c>
      <c r="KA57" s="91"/>
      <c r="KB57" s="92"/>
      <c r="KC57" s="89">
        <f t="shared" ref="KC57:KD57" si="2482">SUM(KC58:KC69)</f>
        <v>15</v>
      </c>
      <c r="KD57" s="90">
        <f t="shared" si="2482"/>
        <v>0</v>
      </c>
      <c r="KE57" s="90">
        <f t="shared" si="184"/>
        <v>15</v>
      </c>
      <c r="KF57" s="90">
        <f t="shared" ref="KF57:KH57" si="2483">SUM(KF58:KF69)</f>
        <v>360</v>
      </c>
      <c r="KG57" s="90">
        <f t="shared" si="2483"/>
        <v>490</v>
      </c>
      <c r="KH57" s="90">
        <f t="shared" si="2483"/>
        <v>90</v>
      </c>
      <c r="KI57" s="90">
        <f t="shared" si="186"/>
        <v>760</v>
      </c>
      <c r="KJ57" s="90">
        <f t="shared" ref="KJ57:KL57" si="2484">SUM(KJ58:KJ69)</f>
        <v>0.6</v>
      </c>
      <c r="KK57" s="90">
        <f t="shared" si="2484"/>
        <v>0.36699999999999999</v>
      </c>
      <c r="KL57" s="90">
        <f t="shared" si="2484"/>
        <v>0.63300000000000001</v>
      </c>
      <c r="KM57" s="90">
        <f t="shared" si="188"/>
        <v>0.33399999999999996</v>
      </c>
      <c r="KN57" s="90">
        <f t="shared" ref="KN57:KO57" si="2485">SUM(KN58:KN69)</f>
        <v>1.7732999999999999</v>
      </c>
      <c r="KO57" s="90">
        <f t="shared" si="2485"/>
        <v>0.36</v>
      </c>
      <c r="KP57" s="91"/>
      <c r="KQ57" s="92"/>
      <c r="KR57" s="89">
        <f t="shared" ref="KR57:KS57" si="2486">SUM(KR58:KR69)</f>
        <v>5</v>
      </c>
      <c r="KS57" s="90">
        <f t="shared" si="2486"/>
        <v>0</v>
      </c>
      <c r="KT57" s="90">
        <f t="shared" si="191"/>
        <v>5</v>
      </c>
      <c r="KU57" s="90">
        <f t="shared" ref="KU57:KW57" si="2487">SUM(KU58:KU69)</f>
        <v>490</v>
      </c>
      <c r="KV57" s="90">
        <f t="shared" si="2487"/>
        <v>150</v>
      </c>
      <c r="KW57" s="90">
        <f t="shared" si="2487"/>
        <v>10</v>
      </c>
      <c r="KX57" s="90">
        <f t="shared" si="193"/>
        <v>630</v>
      </c>
      <c r="KY57" s="90">
        <f t="shared" ref="KY57:LA57" si="2488">SUM(KY58:KY69)</f>
        <v>1.5</v>
      </c>
      <c r="KZ57" s="90">
        <f t="shared" si="2488"/>
        <v>1.5</v>
      </c>
      <c r="LA57" s="90">
        <f t="shared" si="2488"/>
        <v>0.1</v>
      </c>
      <c r="LB57" s="90">
        <f t="shared" si="195"/>
        <v>2.9</v>
      </c>
      <c r="LC57" s="90">
        <f t="shared" ref="LC57:LD57" si="2489">SUM(LC58:LC69)</f>
        <v>2.2999999999999998</v>
      </c>
      <c r="LD57" s="90">
        <f t="shared" si="2489"/>
        <v>0.69</v>
      </c>
      <c r="LE57" s="91"/>
      <c r="LF57" s="92"/>
      <c r="LG57" s="89">
        <f t="shared" ref="LG57:LH57" si="2490">SUM(LG58:LG69)</f>
        <v>0</v>
      </c>
      <c r="LH57" s="90">
        <f t="shared" si="2490"/>
        <v>0</v>
      </c>
      <c r="LI57" s="90">
        <f t="shared" si="198"/>
        <v>0</v>
      </c>
      <c r="LJ57" s="90">
        <f t="shared" ref="LJ57:LL57" si="2491">SUM(LJ58:LJ69)</f>
        <v>0</v>
      </c>
      <c r="LK57" s="90">
        <f t="shared" si="2491"/>
        <v>0</v>
      </c>
      <c r="LL57" s="90">
        <f t="shared" si="2491"/>
        <v>0</v>
      </c>
      <c r="LM57" s="90">
        <f t="shared" si="200"/>
        <v>0</v>
      </c>
      <c r="LN57" s="90">
        <f t="shared" ref="LN57:LP57" si="2492">SUM(LN58:LN69)</f>
        <v>0</v>
      </c>
      <c r="LO57" s="90">
        <f t="shared" si="2492"/>
        <v>0</v>
      </c>
      <c r="LP57" s="90">
        <f t="shared" si="2492"/>
        <v>0</v>
      </c>
      <c r="LQ57" s="90">
        <f t="shared" si="202"/>
        <v>0</v>
      </c>
      <c r="LR57" s="90">
        <f t="shared" ref="LR57:LS57" si="2493">SUM(LR58:LR69)</f>
        <v>0</v>
      </c>
      <c r="LS57" s="90">
        <f t="shared" si="2493"/>
        <v>0</v>
      </c>
      <c r="LT57" s="91"/>
      <c r="LU57" s="92"/>
      <c r="LV57" s="89">
        <f t="shared" ref="LV57:LW57" si="2494">SUM(LV58:LV69)</f>
        <v>0</v>
      </c>
      <c r="LW57" s="90">
        <f t="shared" si="2494"/>
        <v>0</v>
      </c>
      <c r="LX57" s="90">
        <f t="shared" si="206"/>
        <v>0</v>
      </c>
      <c r="LY57" s="90">
        <f t="shared" ref="LY57:MA57" si="2495">SUM(LY58:LY69)</f>
        <v>0</v>
      </c>
      <c r="LZ57" s="90">
        <f t="shared" si="2495"/>
        <v>0</v>
      </c>
      <c r="MA57" s="90">
        <f t="shared" si="2495"/>
        <v>0</v>
      </c>
      <c r="MB57" s="90">
        <f t="shared" si="208"/>
        <v>0</v>
      </c>
      <c r="MC57" s="90">
        <f t="shared" ref="MC57:ME57" si="2496">SUM(MC58:MC69)</f>
        <v>0</v>
      </c>
      <c r="MD57" s="90">
        <f t="shared" si="2496"/>
        <v>0</v>
      </c>
      <c r="ME57" s="90">
        <f t="shared" si="2496"/>
        <v>0</v>
      </c>
      <c r="MF57" s="90">
        <f t="shared" si="210"/>
        <v>0</v>
      </c>
      <c r="MG57" s="90">
        <f t="shared" ref="MG57:MH57" si="2497">SUM(MG58:MG69)</f>
        <v>0</v>
      </c>
      <c r="MH57" s="90">
        <f t="shared" si="2497"/>
        <v>0</v>
      </c>
      <c r="MI57" s="91"/>
      <c r="MJ57" s="92"/>
      <c r="MK57" s="89">
        <f t="shared" ref="MK57:ML57" si="2498">SUM(MK58:MK69)</f>
        <v>0</v>
      </c>
      <c r="ML57" s="90">
        <f t="shared" si="2498"/>
        <v>0</v>
      </c>
      <c r="MM57" s="90">
        <f t="shared" si="213"/>
        <v>0</v>
      </c>
      <c r="MN57" s="90">
        <f t="shared" ref="MN57:MP57" si="2499">SUM(MN58:MN69)</f>
        <v>0</v>
      </c>
      <c r="MO57" s="90">
        <f t="shared" si="2499"/>
        <v>0</v>
      </c>
      <c r="MP57" s="90">
        <f t="shared" si="2499"/>
        <v>0</v>
      </c>
      <c r="MQ57" s="90">
        <f t="shared" si="215"/>
        <v>0</v>
      </c>
      <c r="MR57" s="90">
        <f t="shared" ref="MR57:MT57" si="2500">SUM(MR58:MR69)</f>
        <v>0</v>
      </c>
      <c r="MS57" s="90">
        <f t="shared" si="2500"/>
        <v>0</v>
      </c>
      <c r="MT57" s="90">
        <f t="shared" si="2500"/>
        <v>0</v>
      </c>
      <c r="MU57" s="90">
        <f t="shared" si="217"/>
        <v>0</v>
      </c>
      <c r="MV57" s="90">
        <f t="shared" ref="MV57:MW57" si="2501">SUM(MV58:MV69)</f>
        <v>0</v>
      </c>
      <c r="MW57" s="90">
        <f t="shared" si="2501"/>
        <v>0</v>
      </c>
      <c r="MX57" s="91"/>
      <c r="MY57" s="92"/>
      <c r="MZ57" s="89">
        <f t="shared" ref="MZ57:NA57" si="2502">SUM(MZ58:MZ69)</f>
        <v>0</v>
      </c>
      <c r="NA57" s="90">
        <f t="shared" si="2502"/>
        <v>0</v>
      </c>
      <c r="NB57" s="90">
        <f t="shared" si="220"/>
        <v>0</v>
      </c>
      <c r="NC57" s="90">
        <f t="shared" ref="NC57:NE57" si="2503">SUM(NC58:NC69)</f>
        <v>0</v>
      </c>
      <c r="ND57" s="90">
        <f t="shared" si="2503"/>
        <v>0</v>
      </c>
      <c r="NE57" s="90">
        <f t="shared" si="2503"/>
        <v>0</v>
      </c>
      <c r="NF57" s="90">
        <f t="shared" si="222"/>
        <v>0</v>
      </c>
      <c r="NG57" s="90">
        <f t="shared" ref="NG57:NI57" si="2504">SUM(NG58:NG69)</f>
        <v>0</v>
      </c>
      <c r="NH57" s="90">
        <f t="shared" si="2504"/>
        <v>0</v>
      </c>
      <c r="NI57" s="90">
        <f t="shared" si="2504"/>
        <v>0</v>
      </c>
      <c r="NJ57" s="90">
        <f t="shared" si="224"/>
        <v>0</v>
      </c>
      <c r="NK57" s="90">
        <f t="shared" ref="NK57:NL57" si="2505">SUM(NK58:NK69)</f>
        <v>0</v>
      </c>
      <c r="NL57" s="90">
        <f t="shared" si="2505"/>
        <v>0</v>
      </c>
      <c r="NM57" s="91"/>
      <c r="NN57" s="92"/>
      <c r="NO57" s="89">
        <f t="shared" ref="NO57:NP57" si="2506">SUM(NO58:NO69)</f>
        <v>0</v>
      </c>
      <c r="NP57" s="90">
        <f t="shared" si="2506"/>
        <v>0</v>
      </c>
      <c r="NQ57" s="90">
        <f t="shared" si="227"/>
        <v>0</v>
      </c>
      <c r="NR57" s="90">
        <f t="shared" ref="NR57:NT57" si="2507">SUM(NR58:NR69)</f>
        <v>0</v>
      </c>
      <c r="NS57" s="90">
        <f t="shared" si="2507"/>
        <v>0</v>
      </c>
      <c r="NT57" s="90">
        <f t="shared" si="2507"/>
        <v>0</v>
      </c>
      <c r="NU57" s="90">
        <f t="shared" si="229"/>
        <v>0</v>
      </c>
      <c r="NV57" s="90">
        <f t="shared" ref="NV57:NX57" si="2508">SUM(NV58:NV69)</f>
        <v>0</v>
      </c>
      <c r="NW57" s="90">
        <f t="shared" si="2508"/>
        <v>0</v>
      </c>
      <c r="NX57" s="90">
        <f t="shared" si="2508"/>
        <v>0</v>
      </c>
      <c r="NY57" s="90">
        <f t="shared" si="231"/>
        <v>0</v>
      </c>
      <c r="NZ57" s="90">
        <f t="shared" ref="NZ57:OA57" si="2509">SUM(NZ58:NZ69)</f>
        <v>0</v>
      </c>
      <c r="OA57" s="90">
        <f t="shared" si="2509"/>
        <v>0</v>
      </c>
      <c r="OB57" s="91"/>
      <c r="OC57" s="92"/>
      <c r="OD57" s="89">
        <f t="shared" ref="OD57:OE57" si="2510">SUM(OD58:OD69)</f>
        <v>0</v>
      </c>
      <c r="OE57" s="90">
        <f t="shared" si="2510"/>
        <v>0</v>
      </c>
      <c r="OF57" s="90">
        <f t="shared" si="234"/>
        <v>0</v>
      </c>
      <c r="OG57" s="90">
        <f t="shared" ref="OG57:OI57" si="2511">SUM(OG58:OG69)</f>
        <v>0</v>
      </c>
      <c r="OH57" s="90">
        <f t="shared" si="2511"/>
        <v>0</v>
      </c>
      <c r="OI57" s="90">
        <f t="shared" si="2511"/>
        <v>0</v>
      </c>
      <c r="OJ57" s="90">
        <f t="shared" si="236"/>
        <v>0</v>
      </c>
      <c r="OK57" s="90">
        <f t="shared" ref="OK57:OM57" si="2512">SUM(OK58:OK69)</f>
        <v>0</v>
      </c>
      <c r="OL57" s="90">
        <f t="shared" si="2512"/>
        <v>0</v>
      </c>
      <c r="OM57" s="90">
        <f t="shared" si="2512"/>
        <v>0</v>
      </c>
      <c r="ON57" s="90">
        <f t="shared" si="238"/>
        <v>0</v>
      </c>
      <c r="OO57" s="90">
        <f t="shared" ref="OO57:OP57" si="2513">SUM(OO58:OO69)</f>
        <v>0</v>
      </c>
      <c r="OP57" s="90">
        <f t="shared" si="2513"/>
        <v>0</v>
      </c>
      <c r="OQ57" s="91"/>
      <c r="OR57" s="92"/>
      <c r="OS57" s="89">
        <f t="shared" ref="OS57:OT57" si="2514">SUM(OS58:OS69)</f>
        <v>0</v>
      </c>
      <c r="OT57" s="90">
        <f t="shared" si="2514"/>
        <v>0</v>
      </c>
      <c r="OU57" s="90">
        <f t="shared" si="2190"/>
        <v>0</v>
      </c>
      <c r="OV57" s="90">
        <f t="shared" ref="OV57:OX57" si="2515">SUM(OV58:OV69)</f>
        <v>0</v>
      </c>
      <c r="OW57" s="90">
        <f t="shared" si="2515"/>
        <v>0</v>
      </c>
      <c r="OX57" s="90">
        <f t="shared" si="2515"/>
        <v>0</v>
      </c>
      <c r="OY57" s="90">
        <f t="shared" si="2192"/>
        <v>0</v>
      </c>
      <c r="OZ57" s="90">
        <f t="shared" ref="OZ57:PB57" si="2516">SUM(OZ58:OZ69)</f>
        <v>0</v>
      </c>
      <c r="PA57" s="90">
        <f t="shared" si="2516"/>
        <v>0</v>
      </c>
      <c r="PB57" s="90">
        <f t="shared" si="2516"/>
        <v>0</v>
      </c>
      <c r="PC57" s="90">
        <f t="shared" si="2194"/>
        <v>0</v>
      </c>
      <c r="PD57" s="90">
        <f t="shared" ref="PD57:PE57" si="2517">SUM(PD58:PD69)</f>
        <v>0</v>
      </c>
      <c r="PE57" s="90">
        <f t="shared" si="2517"/>
        <v>0</v>
      </c>
      <c r="PF57" s="91"/>
      <c r="PG57" s="92"/>
      <c r="PH57" s="89">
        <f t="shared" ref="PH57:PI57" si="2518">SUM(PH58:PH69)</f>
        <v>0</v>
      </c>
      <c r="PI57" s="90">
        <f t="shared" si="2518"/>
        <v>0</v>
      </c>
      <c r="PJ57" s="90">
        <f t="shared" si="247"/>
        <v>0</v>
      </c>
      <c r="PK57" s="90">
        <f t="shared" ref="PK57:PM57" si="2519">SUM(PK58:PK69)</f>
        <v>0</v>
      </c>
      <c r="PL57" s="90">
        <f t="shared" si="2519"/>
        <v>0</v>
      </c>
      <c r="PM57" s="90">
        <f t="shared" si="2519"/>
        <v>0</v>
      </c>
      <c r="PN57" s="90">
        <f t="shared" si="249"/>
        <v>0</v>
      </c>
      <c r="PO57" s="90">
        <f t="shared" ref="PO57:PQ57" si="2520">SUM(PO58:PO69)</f>
        <v>0</v>
      </c>
      <c r="PP57" s="90">
        <f t="shared" si="2520"/>
        <v>0</v>
      </c>
      <c r="PQ57" s="90">
        <f t="shared" si="2520"/>
        <v>0</v>
      </c>
      <c r="PR57" s="90">
        <f t="shared" si="251"/>
        <v>0</v>
      </c>
      <c r="PS57" s="90">
        <f t="shared" ref="PS57:PT57" si="2521">SUM(PS58:PS69)</f>
        <v>0</v>
      </c>
      <c r="PT57" s="90">
        <f t="shared" si="2521"/>
        <v>0</v>
      </c>
      <c r="PU57" s="91"/>
      <c r="PV57" s="92"/>
      <c r="PW57" s="89">
        <f t="shared" ref="PW57:PX57" si="2522">SUM(PW58:PW69)</f>
        <v>0</v>
      </c>
      <c r="PX57" s="90">
        <f t="shared" si="2522"/>
        <v>0</v>
      </c>
      <c r="PY57" s="90">
        <f t="shared" si="254"/>
        <v>0</v>
      </c>
      <c r="PZ57" s="90">
        <f t="shared" ref="PZ57:QB57" si="2523">SUM(PZ58:PZ69)</f>
        <v>0</v>
      </c>
      <c r="QA57" s="90">
        <f t="shared" si="2523"/>
        <v>0</v>
      </c>
      <c r="QB57" s="90">
        <f t="shared" si="2523"/>
        <v>0</v>
      </c>
      <c r="QC57" s="90">
        <f t="shared" si="256"/>
        <v>0</v>
      </c>
      <c r="QD57" s="90">
        <f t="shared" ref="QD57:QF57" si="2524">SUM(QD58:QD69)</f>
        <v>0</v>
      </c>
      <c r="QE57" s="90">
        <f t="shared" si="2524"/>
        <v>0</v>
      </c>
      <c r="QF57" s="90">
        <f t="shared" si="2524"/>
        <v>0</v>
      </c>
      <c r="QG57" s="90">
        <f t="shared" si="258"/>
        <v>0</v>
      </c>
      <c r="QH57" s="90">
        <f t="shared" ref="QH57:QI57" si="2525">SUM(QH58:QH69)</f>
        <v>0</v>
      </c>
      <c r="QI57" s="90">
        <f t="shared" si="2525"/>
        <v>0</v>
      </c>
      <c r="QJ57" s="91"/>
      <c r="QK57" s="92"/>
      <c r="QL57" s="89">
        <f t="shared" ref="QL57:QM57" si="2526">SUM(QL58:QL69)</f>
        <v>0</v>
      </c>
      <c r="QM57" s="90">
        <f t="shared" si="2526"/>
        <v>0</v>
      </c>
      <c r="QN57" s="90">
        <f t="shared" si="261"/>
        <v>0</v>
      </c>
      <c r="QO57" s="90">
        <f t="shared" ref="QO57:QQ57" si="2527">SUM(QO58:QO69)</f>
        <v>0</v>
      </c>
      <c r="QP57" s="90">
        <f t="shared" si="2527"/>
        <v>0</v>
      </c>
      <c r="QQ57" s="90">
        <f t="shared" si="2527"/>
        <v>0</v>
      </c>
      <c r="QR57" s="90">
        <f t="shared" si="263"/>
        <v>0</v>
      </c>
      <c r="QS57" s="90">
        <f t="shared" ref="QS57:QU57" si="2528">SUM(QS58:QS69)</f>
        <v>0</v>
      </c>
      <c r="QT57" s="90">
        <f t="shared" si="2528"/>
        <v>0</v>
      </c>
      <c r="QU57" s="90">
        <f t="shared" si="2528"/>
        <v>0</v>
      </c>
      <c r="QV57" s="90">
        <f t="shared" si="265"/>
        <v>0</v>
      </c>
      <c r="QW57" s="90">
        <f t="shared" ref="QW57:QX57" si="2529">SUM(QW58:QW69)</f>
        <v>0</v>
      </c>
      <c r="QX57" s="90">
        <f t="shared" si="2529"/>
        <v>0</v>
      </c>
      <c r="QY57" s="91"/>
      <c r="QZ57" s="92"/>
      <c r="RA57" s="89">
        <f t="shared" ref="RA57:RB57" si="2530">SUM(RA58:RA69)</f>
        <v>0</v>
      </c>
      <c r="RB57" s="90">
        <f t="shared" si="2530"/>
        <v>0</v>
      </c>
      <c r="RC57" s="90">
        <f t="shared" si="268"/>
        <v>0</v>
      </c>
      <c r="RD57" s="90">
        <f t="shared" ref="RD57:RF57" si="2531">SUM(RD58:RD69)</f>
        <v>0</v>
      </c>
      <c r="RE57" s="90">
        <f t="shared" si="2531"/>
        <v>0</v>
      </c>
      <c r="RF57" s="90">
        <f t="shared" si="2531"/>
        <v>0</v>
      </c>
      <c r="RG57" s="90">
        <f t="shared" si="270"/>
        <v>0</v>
      </c>
      <c r="RH57" s="90">
        <f t="shared" ref="RH57:RJ57" si="2532">SUM(RH58:RH69)</f>
        <v>0</v>
      </c>
      <c r="RI57" s="90">
        <f t="shared" si="2532"/>
        <v>0</v>
      </c>
      <c r="RJ57" s="90">
        <f t="shared" si="2532"/>
        <v>0</v>
      </c>
      <c r="RK57" s="90">
        <f t="shared" si="272"/>
        <v>0</v>
      </c>
      <c r="RL57" s="90">
        <f t="shared" ref="RL57:RM57" si="2533">SUM(RL58:RL69)</f>
        <v>0</v>
      </c>
      <c r="RM57" s="90">
        <f t="shared" si="2533"/>
        <v>0</v>
      </c>
      <c r="RN57" s="91"/>
      <c r="RO57" s="92"/>
      <c r="RP57" s="89">
        <f t="shared" ref="RP57:RQ57" si="2534">SUM(RP58:RP69)</f>
        <v>0</v>
      </c>
      <c r="RQ57" s="90">
        <f t="shared" si="2534"/>
        <v>0</v>
      </c>
      <c r="RR57" s="90">
        <f t="shared" si="275"/>
        <v>0</v>
      </c>
      <c r="RS57" s="90">
        <f t="shared" ref="RS57:RU57" si="2535">SUM(RS58:RS69)</f>
        <v>0</v>
      </c>
      <c r="RT57" s="90">
        <f t="shared" si="2535"/>
        <v>0</v>
      </c>
      <c r="RU57" s="90">
        <f t="shared" si="2535"/>
        <v>0</v>
      </c>
      <c r="RV57" s="90">
        <f t="shared" si="277"/>
        <v>0</v>
      </c>
      <c r="RW57" s="90">
        <f t="shared" ref="RW57:RY57" si="2536">SUM(RW58:RW69)</f>
        <v>0</v>
      </c>
      <c r="RX57" s="90">
        <f t="shared" si="2536"/>
        <v>0</v>
      </c>
      <c r="RY57" s="90">
        <f t="shared" si="2536"/>
        <v>0</v>
      </c>
      <c r="RZ57" s="90">
        <f t="shared" si="279"/>
        <v>0</v>
      </c>
      <c r="SA57" s="90">
        <f t="shared" ref="SA57:SB57" si="2537">SUM(SA58:SA69)</f>
        <v>0</v>
      </c>
      <c r="SB57" s="90">
        <f t="shared" si="2537"/>
        <v>0</v>
      </c>
      <c r="SC57" s="91"/>
      <c r="SD57" s="92"/>
      <c r="SE57" s="89">
        <f t="shared" ref="SE57:SF57" si="2538">SUM(SE58:SE69)</f>
        <v>0</v>
      </c>
      <c r="SF57" s="90">
        <f t="shared" si="2538"/>
        <v>0</v>
      </c>
      <c r="SG57" s="90">
        <f t="shared" si="282"/>
        <v>0</v>
      </c>
      <c r="SH57" s="90">
        <f t="shared" ref="SH57:SJ57" si="2539">SUM(SH58:SH69)</f>
        <v>0</v>
      </c>
      <c r="SI57" s="90">
        <f t="shared" si="2539"/>
        <v>0</v>
      </c>
      <c r="SJ57" s="90">
        <f t="shared" si="2539"/>
        <v>0</v>
      </c>
      <c r="SK57" s="90">
        <f t="shared" si="284"/>
        <v>0</v>
      </c>
      <c r="SL57" s="90">
        <f t="shared" ref="SL57:SN57" si="2540">SUM(SL58:SL69)</f>
        <v>0</v>
      </c>
      <c r="SM57" s="90">
        <f t="shared" si="2540"/>
        <v>0</v>
      </c>
      <c r="SN57" s="90">
        <f t="shared" si="2540"/>
        <v>0</v>
      </c>
      <c r="SO57" s="90">
        <f t="shared" si="286"/>
        <v>0</v>
      </c>
      <c r="SP57" s="90">
        <f t="shared" ref="SP57:SQ57" si="2541">SUM(SP58:SP69)</f>
        <v>0</v>
      </c>
      <c r="SQ57" s="90">
        <f t="shared" si="2541"/>
        <v>0</v>
      </c>
      <c r="SR57" s="91"/>
      <c r="SS57" s="92"/>
      <c r="ST57" s="89">
        <f t="shared" ref="ST57:SU57" si="2542">SUM(ST58:ST69)</f>
        <v>0</v>
      </c>
      <c r="SU57" s="90">
        <f t="shared" si="2542"/>
        <v>0</v>
      </c>
      <c r="SV57" s="90">
        <f t="shared" si="289"/>
        <v>0</v>
      </c>
      <c r="SW57" s="90">
        <f t="shared" ref="SW57:SY57" si="2543">SUM(SW58:SW69)</f>
        <v>1090</v>
      </c>
      <c r="SX57" s="90">
        <f t="shared" si="2543"/>
        <v>0</v>
      </c>
      <c r="SY57" s="90">
        <f t="shared" si="2543"/>
        <v>0</v>
      </c>
      <c r="SZ57" s="90">
        <f t="shared" si="291"/>
        <v>1090</v>
      </c>
      <c r="TA57" s="90">
        <f t="shared" ref="TA57:TC57" si="2544">SUM(TA58:TA69)</f>
        <v>0</v>
      </c>
      <c r="TB57" s="90">
        <f t="shared" si="2544"/>
        <v>4.5</v>
      </c>
      <c r="TC57" s="90">
        <f t="shared" si="2544"/>
        <v>0</v>
      </c>
      <c r="TD57" s="90">
        <f t="shared" si="293"/>
        <v>4.5</v>
      </c>
      <c r="TE57" s="90">
        <f t="shared" ref="TE57:TF57" si="2545">SUM(TE58:TE69)</f>
        <v>5.5</v>
      </c>
      <c r="TF57" s="90">
        <f t="shared" si="2545"/>
        <v>1.65</v>
      </c>
      <c r="TG57" s="91"/>
      <c r="TH57" s="92"/>
      <c r="TI57" s="89">
        <f t="shared" ref="TI57:TJ57" si="2546">SUM(TI58:TI69)</f>
        <v>0</v>
      </c>
      <c r="TJ57" s="90">
        <f t="shared" si="2546"/>
        <v>0</v>
      </c>
      <c r="TK57" s="90">
        <f t="shared" si="296"/>
        <v>0</v>
      </c>
      <c r="TL57" s="90">
        <f t="shared" ref="TL57:TN57" si="2547">SUM(TL58:TL69)</f>
        <v>0</v>
      </c>
      <c r="TM57" s="90">
        <f t="shared" si="2547"/>
        <v>0</v>
      </c>
      <c r="TN57" s="90">
        <f t="shared" si="2547"/>
        <v>0</v>
      </c>
      <c r="TO57" s="90">
        <f t="shared" si="298"/>
        <v>0</v>
      </c>
      <c r="TP57" s="90">
        <f t="shared" ref="TP57:TR57" si="2548">SUM(TP58:TP69)</f>
        <v>0</v>
      </c>
      <c r="TQ57" s="90">
        <f t="shared" si="2548"/>
        <v>0</v>
      </c>
      <c r="TR57" s="90">
        <f t="shared" si="2548"/>
        <v>0</v>
      </c>
      <c r="TS57" s="90">
        <f t="shared" si="300"/>
        <v>0</v>
      </c>
      <c r="TT57" s="90">
        <f t="shared" ref="TT57:TU57" si="2549">SUM(TT58:TT69)</f>
        <v>0</v>
      </c>
      <c r="TU57" s="90">
        <f t="shared" si="2549"/>
        <v>0</v>
      </c>
      <c r="TV57" s="91"/>
      <c r="TW57" s="92"/>
      <c r="TX57" s="89">
        <f t="shared" ref="TX57:TY57" si="2550">SUM(TX58:TX69)</f>
        <v>0</v>
      </c>
      <c r="TY57" s="90">
        <f t="shared" si="2550"/>
        <v>0</v>
      </c>
      <c r="TZ57" s="90">
        <f t="shared" si="303"/>
        <v>0</v>
      </c>
      <c r="UA57" s="90">
        <f t="shared" ref="UA57:UC57" si="2551">SUM(UA58:UA69)</f>
        <v>0</v>
      </c>
      <c r="UB57" s="90">
        <f t="shared" si="2551"/>
        <v>0</v>
      </c>
      <c r="UC57" s="90">
        <f t="shared" si="2551"/>
        <v>0</v>
      </c>
      <c r="UD57" s="90">
        <f t="shared" si="305"/>
        <v>0</v>
      </c>
      <c r="UE57" s="90">
        <f t="shared" ref="UE57:UG57" si="2552">SUM(UE58:UE69)</f>
        <v>0</v>
      </c>
      <c r="UF57" s="90">
        <f t="shared" si="2552"/>
        <v>0</v>
      </c>
      <c r="UG57" s="90">
        <f t="shared" si="2552"/>
        <v>0</v>
      </c>
      <c r="UH57" s="90">
        <f t="shared" si="307"/>
        <v>0</v>
      </c>
      <c r="UI57" s="90">
        <f t="shared" ref="UI57:UJ57" si="2553">SUM(UI58:UI69)</f>
        <v>0</v>
      </c>
      <c r="UJ57" s="90">
        <f t="shared" si="2553"/>
        <v>0</v>
      </c>
      <c r="UK57" s="91"/>
      <c r="UL57" s="92"/>
      <c r="UM57" s="89">
        <f t="shared" ref="UM57:UN57" si="2554">SUM(UM58:UM69)</f>
        <v>0</v>
      </c>
      <c r="UN57" s="90">
        <f t="shared" si="2554"/>
        <v>0</v>
      </c>
      <c r="UO57" s="90">
        <f t="shared" si="310"/>
        <v>0</v>
      </c>
      <c r="UP57" s="90">
        <f t="shared" ref="UP57:UR57" si="2555">SUM(UP58:UP69)</f>
        <v>0</v>
      </c>
      <c r="UQ57" s="90">
        <f t="shared" si="2555"/>
        <v>0</v>
      </c>
      <c r="UR57" s="90">
        <f t="shared" si="2555"/>
        <v>0</v>
      </c>
      <c r="US57" s="90">
        <f t="shared" si="312"/>
        <v>0</v>
      </c>
      <c r="UT57" s="90">
        <f t="shared" ref="UT57:UV57" si="2556">SUM(UT58:UT69)</f>
        <v>0</v>
      </c>
      <c r="UU57" s="90">
        <f t="shared" si="2556"/>
        <v>0</v>
      </c>
      <c r="UV57" s="90">
        <f t="shared" si="2556"/>
        <v>0</v>
      </c>
      <c r="UW57" s="90">
        <f t="shared" si="314"/>
        <v>0</v>
      </c>
      <c r="UX57" s="90">
        <f t="shared" ref="UX57:UY57" si="2557">SUM(UX58:UX69)</f>
        <v>0</v>
      </c>
      <c r="UY57" s="90">
        <f t="shared" si="2557"/>
        <v>0</v>
      </c>
      <c r="UZ57" s="91"/>
      <c r="VA57" s="92"/>
      <c r="VB57" s="89">
        <f t="shared" ref="VB57:VC57" si="2558">SUM(VB58:VB69)</f>
        <v>0</v>
      </c>
      <c r="VC57" s="90">
        <f t="shared" si="2558"/>
        <v>0</v>
      </c>
      <c r="VD57" s="90">
        <f t="shared" si="317"/>
        <v>0</v>
      </c>
      <c r="VE57" s="90">
        <f t="shared" ref="VE57:VG57" si="2559">SUM(VE58:VE69)</f>
        <v>0</v>
      </c>
      <c r="VF57" s="90">
        <f t="shared" si="2559"/>
        <v>0</v>
      </c>
      <c r="VG57" s="90">
        <f t="shared" si="2559"/>
        <v>0</v>
      </c>
      <c r="VH57" s="90">
        <f t="shared" si="319"/>
        <v>0</v>
      </c>
      <c r="VI57" s="90">
        <f t="shared" ref="VI57:VK57" si="2560">SUM(VI58:VI69)</f>
        <v>0</v>
      </c>
      <c r="VJ57" s="90">
        <f t="shared" si="2560"/>
        <v>0</v>
      </c>
      <c r="VK57" s="90">
        <f t="shared" si="2560"/>
        <v>0</v>
      </c>
      <c r="VL57" s="90">
        <f t="shared" si="321"/>
        <v>0</v>
      </c>
      <c r="VM57" s="90">
        <f t="shared" ref="VM57:VN57" si="2561">SUM(VM58:VM69)</f>
        <v>0</v>
      </c>
      <c r="VN57" s="90">
        <f t="shared" si="2561"/>
        <v>0</v>
      </c>
      <c r="VO57" s="91"/>
      <c r="VP57" s="92"/>
      <c r="VQ57" s="89">
        <f t="shared" ref="VQ57:VR57" si="2562">SUM(VQ58:VQ69)</f>
        <v>0</v>
      </c>
      <c r="VR57" s="90">
        <f t="shared" si="2562"/>
        <v>0</v>
      </c>
      <c r="VS57" s="90">
        <f t="shared" si="324"/>
        <v>0</v>
      </c>
      <c r="VT57" s="90">
        <f t="shared" ref="VT57:VV57" si="2563">SUM(VT58:VT69)</f>
        <v>0</v>
      </c>
      <c r="VU57" s="90">
        <f t="shared" si="2563"/>
        <v>0</v>
      </c>
      <c r="VV57" s="90">
        <f t="shared" si="2563"/>
        <v>0</v>
      </c>
      <c r="VW57" s="90">
        <f t="shared" si="326"/>
        <v>0</v>
      </c>
      <c r="VX57" s="90">
        <f t="shared" ref="VX57:VZ57" si="2564">SUM(VX58:VX69)</f>
        <v>0</v>
      </c>
      <c r="VY57" s="90">
        <f t="shared" si="2564"/>
        <v>0</v>
      </c>
      <c r="VZ57" s="90">
        <f t="shared" si="2564"/>
        <v>0</v>
      </c>
      <c r="WA57" s="90">
        <f t="shared" si="328"/>
        <v>0</v>
      </c>
      <c r="WB57" s="90">
        <f t="shared" ref="WB57:WC57" si="2565">SUM(WB58:WB69)</f>
        <v>0</v>
      </c>
      <c r="WC57" s="90">
        <f t="shared" si="2565"/>
        <v>0</v>
      </c>
      <c r="WD57" s="91"/>
      <c r="WE57" s="92"/>
    </row>
    <row r="58" spans="1:603" ht="16.5" customHeight="1">
      <c r="A58" s="94"/>
      <c r="B58" s="114" t="s">
        <v>242</v>
      </c>
      <c r="C58" s="116" t="s">
        <v>52</v>
      </c>
      <c r="D58" s="108"/>
      <c r="E58" s="109"/>
      <c r="F58" s="98">
        <f t="shared" si="51"/>
        <v>0</v>
      </c>
      <c r="G58" s="109"/>
      <c r="H58" s="109"/>
      <c r="I58" s="109"/>
      <c r="J58" s="100">
        <f t="shared" si="53"/>
        <v>0</v>
      </c>
      <c r="K58" s="109"/>
      <c r="L58" s="109"/>
      <c r="M58" s="109"/>
      <c r="N58" s="98">
        <f t="shared" si="55"/>
        <v>0</v>
      </c>
      <c r="O58" s="110"/>
      <c r="P58" s="111"/>
      <c r="Q58" s="107"/>
      <c r="R58" s="22"/>
      <c r="S58" s="108"/>
      <c r="T58" s="109"/>
      <c r="U58" s="98">
        <f t="shared" si="58"/>
        <v>0</v>
      </c>
      <c r="V58" s="109"/>
      <c r="W58" s="109"/>
      <c r="X58" s="109"/>
      <c r="Y58" s="100">
        <f t="shared" si="60"/>
        <v>0</v>
      </c>
      <c r="Z58" s="109"/>
      <c r="AA58" s="109"/>
      <c r="AB58" s="109"/>
      <c r="AC58" s="98">
        <f t="shared" si="62"/>
        <v>0</v>
      </c>
      <c r="AD58" s="110"/>
      <c r="AE58" s="111"/>
      <c r="AF58" s="107"/>
      <c r="AG58" s="22"/>
      <c r="AH58" s="108"/>
      <c r="AI58" s="109"/>
      <c r="AJ58" s="98">
        <f t="shared" si="65"/>
        <v>0</v>
      </c>
      <c r="AK58" s="109"/>
      <c r="AL58" s="109"/>
      <c r="AM58" s="109"/>
      <c r="AN58" s="100">
        <f t="shared" si="67"/>
        <v>0</v>
      </c>
      <c r="AO58" s="109"/>
      <c r="AP58" s="109"/>
      <c r="AQ58" s="109"/>
      <c r="AR58" s="98">
        <f t="shared" si="69"/>
        <v>0</v>
      </c>
      <c r="AS58" s="110"/>
      <c r="AT58" s="111"/>
      <c r="AU58" s="107"/>
      <c r="AV58" s="22"/>
      <c r="AW58" s="108"/>
      <c r="AX58" s="109"/>
      <c r="AY58" s="98">
        <f t="shared" si="72"/>
        <v>0</v>
      </c>
      <c r="AZ58" s="109"/>
      <c r="BA58" s="109"/>
      <c r="BB58" s="109"/>
      <c r="BC58" s="100">
        <f t="shared" si="74"/>
        <v>0</v>
      </c>
      <c r="BD58" s="109"/>
      <c r="BE58" s="109"/>
      <c r="BF58" s="109"/>
      <c r="BG58" s="98">
        <f t="shared" si="76"/>
        <v>0</v>
      </c>
      <c r="BH58" s="110"/>
      <c r="BI58" s="111"/>
      <c r="BJ58" s="107"/>
      <c r="BK58" s="22"/>
      <c r="BL58" s="108"/>
      <c r="BM58" s="109"/>
      <c r="BN58" s="98">
        <f t="shared" si="79"/>
        <v>0</v>
      </c>
      <c r="BO58" s="109"/>
      <c r="BP58" s="109"/>
      <c r="BQ58" s="109"/>
      <c r="BR58" s="100">
        <f t="shared" si="81"/>
        <v>0</v>
      </c>
      <c r="BS58" s="109"/>
      <c r="BT58" s="109"/>
      <c r="BU58" s="109"/>
      <c r="BV58" s="98">
        <f t="shared" si="83"/>
        <v>0</v>
      </c>
      <c r="BW58" s="110"/>
      <c r="BX58" s="111"/>
      <c r="BY58" s="107"/>
      <c r="BZ58" s="23"/>
      <c r="CA58" s="108"/>
      <c r="CB58" s="109"/>
      <c r="CC58" s="98">
        <f t="shared" si="86"/>
        <v>0</v>
      </c>
      <c r="CD58" s="109"/>
      <c r="CE58" s="109"/>
      <c r="CF58" s="109"/>
      <c r="CG58" s="100">
        <f t="shared" si="88"/>
        <v>0</v>
      </c>
      <c r="CH58" s="109"/>
      <c r="CI58" s="109"/>
      <c r="CJ58" s="109"/>
      <c r="CK58" s="98">
        <f t="shared" si="90"/>
        <v>0</v>
      </c>
      <c r="CL58" s="110"/>
      <c r="CM58" s="111"/>
      <c r="CN58" s="107"/>
      <c r="CO58" s="22"/>
      <c r="CP58" s="108"/>
      <c r="CQ58" s="109"/>
      <c r="CR58" s="98">
        <f t="shared" si="93"/>
        <v>0</v>
      </c>
      <c r="CS58" s="109"/>
      <c r="CT58" s="109"/>
      <c r="CU58" s="109"/>
      <c r="CV58" s="100">
        <f t="shared" si="95"/>
        <v>0</v>
      </c>
      <c r="CW58" s="109"/>
      <c r="CX58" s="109"/>
      <c r="CY58" s="109"/>
      <c r="CZ58" s="98">
        <f t="shared" si="97"/>
        <v>0</v>
      </c>
      <c r="DA58" s="110"/>
      <c r="DB58" s="111"/>
      <c r="DC58" s="107"/>
      <c r="DD58" s="22"/>
      <c r="DE58" s="108"/>
      <c r="DF58" s="109"/>
      <c r="DG58" s="98">
        <f t="shared" si="100"/>
        <v>0</v>
      </c>
      <c r="DH58" s="109"/>
      <c r="DI58" s="109"/>
      <c r="DJ58" s="109"/>
      <c r="DK58" s="100">
        <f t="shared" si="102"/>
        <v>0</v>
      </c>
      <c r="DL58" s="109"/>
      <c r="DM58" s="109"/>
      <c r="DN58" s="109"/>
      <c r="DO58" s="98">
        <f t="shared" si="104"/>
        <v>0</v>
      </c>
      <c r="DP58" s="110"/>
      <c r="DQ58" s="111"/>
      <c r="DR58" s="107"/>
      <c r="DS58" s="22"/>
      <c r="DT58" s="108"/>
      <c r="DU58" s="109"/>
      <c r="DV58" s="98">
        <f t="shared" si="107"/>
        <v>0</v>
      </c>
      <c r="DW58" s="109"/>
      <c r="DX58" s="109"/>
      <c r="DY58" s="109"/>
      <c r="DZ58" s="100">
        <f t="shared" si="109"/>
        <v>0</v>
      </c>
      <c r="EA58" s="109"/>
      <c r="EB58" s="109"/>
      <c r="EC58" s="109"/>
      <c r="ED58" s="98">
        <f t="shared" si="111"/>
        <v>0</v>
      </c>
      <c r="EE58" s="110"/>
      <c r="EF58" s="111"/>
      <c r="EG58" s="107"/>
      <c r="EH58" s="22"/>
      <c r="EI58" s="108"/>
      <c r="EJ58" s="109"/>
      <c r="EK58" s="98">
        <f t="shared" si="114"/>
        <v>0</v>
      </c>
      <c r="EL58" s="109"/>
      <c r="EM58" s="109"/>
      <c r="EN58" s="109"/>
      <c r="EO58" s="100">
        <f t="shared" si="116"/>
        <v>0</v>
      </c>
      <c r="EP58" s="109"/>
      <c r="EQ58" s="109"/>
      <c r="ER58" s="109"/>
      <c r="ES58" s="98">
        <f t="shared" si="118"/>
        <v>0</v>
      </c>
      <c r="ET58" s="110"/>
      <c r="EU58" s="111"/>
      <c r="EV58" s="107"/>
      <c r="EW58" s="22"/>
      <c r="EX58" s="108"/>
      <c r="EY58" s="109"/>
      <c r="EZ58" s="98">
        <f t="shared" si="121"/>
        <v>0</v>
      </c>
      <c r="FA58" s="109"/>
      <c r="FB58" s="109"/>
      <c r="FC58" s="109"/>
      <c r="FD58" s="100">
        <f t="shared" si="123"/>
        <v>0</v>
      </c>
      <c r="FE58" s="109"/>
      <c r="FF58" s="109"/>
      <c r="FG58" s="109"/>
      <c r="FH58" s="98">
        <f t="shared" si="125"/>
        <v>0</v>
      </c>
      <c r="FI58" s="110"/>
      <c r="FJ58" s="111"/>
      <c r="FK58" s="107"/>
      <c r="FL58" s="22"/>
      <c r="FM58" s="108">
        <v>55</v>
      </c>
      <c r="FN58" s="109">
        <v>38</v>
      </c>
      <c r="FO58" s="98">
        <f t="shared" si="2404"/>
        <v>93</v>
      </c>
      <c r="FP58" s="109">
        <v>2780</v>
      </c>
      <c r="FQ58" s="109">
        <v>4235</v>
      </c>
      <c r="FR58" s="109"/>
      <c r="FS58" s="100">
        <f t="shared" si="2405"/>
        <v>7015</v>
      </c>
      <c r="FT58" s="109">
        <v>28</v>
      </c>
      <c r="FU58" s="109"/>
      <c r="FV58" s="109"/>
      <c r="FW58" s="98">
        <f t="shared" si="132"/>
        <v>28</v>
      </c>
      <c r="FX58" s="110">
        <v>15.96</v>
      </c>
      <c r="FY58" s="111">
        <f t="shared" ref="FY58:FY67" si="2566">FX58*30</f>
        <v>478.8</v>
      </c>
      <c r="FZ58" s="107"/>
      <c r="GA58" s="22"/>
      <c r="GB58" s="108"/>
      <c r="GC58" s="109"/>
      <c r="GD58" s="98">
        <f t="shared" si="135"/>
        <v>0</v>
      </c>
      <c r="GE58" s="109"/>
      <c r="GF58" s="109"/>
      <c r="GG58" s="109"/>
      <c r="GH58" s="100">
        <f t="shared" si="137"/>
        <v>0</v>
      </c>
      <c r="GI58" s="109"/>
      <c r="GJ58" s="109"/>
      <c r="GK58" s="109"/>
      <c r="GL58" s="98">
        <f t="shared" si="139"/>
        <v>0</v>
      </c>
      <c r="GM58" s="110"/>
      <c r="GN58" s="111"/>
      <c r="GO58" s="107"/>
      <c r="GP58" s="22"/>
      <c r="GQ58" s="108"/>
      <c r="GR58" s="109"/>
      <c r="GS58" s="98">
        <f t="shared" si="142"/>
        <v>0</v>
      </c>
      <c r="GT58" s="109"/>
      <c r="GU58" s="109"/>
      <c r="GV58" s="109"/>
      <c r="GW58" s="100">
        <f t="shared" si="144"/>
        <v>0</v>
      </c>
      <c r="GX58" s="109"/>
      <c r="GY58" s="109"/>
      <c r="GZ58" s="109"/>
      <c r="HA58" s="98">
        <f t="shared" si="146"/>
        <v>0</v>
      </c>
      <c r="HB58" s="110"/>
      <c r="HC58" s="111"/>
      <c r="HD58" s="107"/>
      <c r="HE58" s="22"/>
      <c r="HF58" s="108"/>
      <c r="HG58" s="109"/>
      <c r="HH58" s="98">
        <f t="shared" si="149"/>
        <v>0</v>
      </c>
      <c r="HI58" s="109"/>
      <c r="HJ58" s="109"/>
      <c r="HK58" s="109"/>
      <c r="HL58" s="100">
        <f t="shared" si="151"/>
        <v>0</v>
      </c>
      <c r="HM58" s="109"/>
      <c r="HN58" s="109"/>
      <c r="HO58" s="109"/>
      <c r="HP58" s="98">
        <f t="shared" si="153"/>
        <v>0</v>
      </c>
      <c r="HQ58" s="110"/>
      <c r="HR58" s="111"/>
      <c r="HS58" s="107"/>
      <c r="HT58" s="22"/>
      <c r="HU58" s="108"/>
      <c r="HV58" s="109"/>
      <c r="HW58" s="98">
        <f t="shared" si="156"/>
        <v>0</v>
      </c>
      <c r="HX58" s="109"/>
      <c r="HY58" s="109"/>
      <c r="HZ58" s="109"/>
      <c r="IA58" s="100">
        <f t="shared" si="158"/>
        <v>0</v>
      </c>
      <c r="IB58" s="109"/>
      <c r="IC58" s="109"/>
      <c r="ID58" s="109"/>
      <c r="IE58" s="98">
        <f t="shared" si="160"/>
        <v>0</v>
      </c>
      <c r="IF58" s="110"/>
      <c r="IG58" s="111"/>
      <c r="IH58" s="107"/>
      <c r="II58" s="22"/>
      <c r="IJ58" s="108">
        <v>2</v>
      </c>
      <c r="IK58" s="109">
        <v>0</v>
      </c>
      <c r="IL58" s="98">
        <f t="shared" si="163"/>
        <v>2</v>
      </c>
      <c r="IM58" s="109">
        <v>150</v>
      </c>
      <c r="IN58" s="109">
        <v>850</v>
      </c>
      <c r="IO58" s="109"/>
      <c r="IP58" s="100">
        <f t="shared" si="165"/>
        <v>1000</v>
      </c>
      <c r="IQ58" s="109">
        <v>2.2999999999999998</v>
      </c>
      <c r="IR58" s="109">
        <v>2.4</v>
      </c>
      <c r="IS58" s="109"/>
      <c r="IT58" s="98">
        <f t="shared" si="167"/>
        <v>4.6999999999999993</v>
      </c>
      <c r="IU58" s="110">
        <v>1.5</v>
      </c>
      <c r="IV58" s="111">
        <v>12</v>
      </c>
      <c r="IW58" s="107"/>
      <c r="IX58" s="22"/>
      <c r="IY58" s="108">
        <v>5</v>
      </c>
      <c r="IZ58" s="109">
        <v>2</v>
      </c>
      <c r="JA58" s="98">
        <f t="shared" si="170"/>
        <v>7</v>
      </c>
      <c r="JB58" s="109">
        <v>0</v>
      </c>
      <c r="JC58" s="109">
        <v>2401</v>
      </c>
      <c r="JD58" s="109"/>
      <c r="JE58" s="100">
        <f t="shared" si="172"/>
        <v>2401</v>
      </c>
      <c r="JF58" s="109">
        <v>1.06</v>
      </c>
      <c r="JG58" s="109">
        <v>1</v>
      </c>
      <c r="JH58" s="109"/>
      <c r="JI58" s="98">
        <f t="shared" si="174"/>
        <v>2.06</v>
      </c>
      <c r="JJ58" s="110"/>
      <c r="JK58" s="111"/>
      <c r="JL58" s="107"/>
      <c r="JM58" s="22"/>
      <c r="JN58" s="108"/>
      <c r="JO58" s="109"/>
      <c r="JP58" s="98">
        <f t="shared" si="177"/>
        <v>0</v>
      </c>
      <c r="JQ58" s="109"/>
      <c r="JR58" s="109"/>
      <c r="JS58" s="109"/>
      <c r="JT58" s="100">
        <f t="shared" si="179"/>
        <v>0</v>
      </c>
      <c r="JU58" s="109"/>
      <c r="JV58" s="109"/>
      <c r="JW58" s="109"/>
      <c r="JX58" s="98">
        <f t="shared" si="181"/>
        <v>0</v>
      </c>
      <c r="JY58" s="110"/>
      <c r="JZ58" s="111"/>
      <c r="KA58" s="107"/>
      <c r="KB58" s="22"/>
      <c r="KC58" s="108">
        <v>1</v>
      </c>
      <c r="KD58" s="109"/>
      <c r="KE58" s="98">
        <f t="shared" si="184"/>
        <v>1</v>
      </c>
      <c r="KF58" s="109"/>
      <c r="KG58" s="109">
        <v>70</v>
      </c>
      <c r="KH58" s="109">
        <v>40</v>
      </c>
      <c r="KI58" s="100">
        <f t="shared" si="186"/>
        <v>30</v>
      </c>
      <c r="KJ58" s="109">
        <v>0.6</v>
      </c>
      <c r="KK58" s="109">
        <v>0.36699999999999999</v>
      </c>
      <c r="KL58" s="109">
        <v>0.13300000000000001</v>
      </c>
      <c r="KM58" s="98">
        <f t="shared" si="188"/>
        <v>0.83399999999999996</v>
      </c>
      <c r="KN58" s="110">
        <v>0.87329999999999997</v>
      </c>
      <c r="KO58" s="111"/>
      <c r="KP58" s="107"/>
      <c r="KQ58" s="22"/>
      <c r="KR58" s="108">
        <v>1</v>
      </c>
      <c r="KS58" s="109"/>
      <c r="KT58" s="98">
        <f t="shared" si="191"/>
        <v>1</v>
      </c>
      <c r="KU58" s="109"/>
      <c r="KV58" s="109">
        <v>30</v>
      </c>
      <c r="KW58" s="109">
        <v>10</v>
      </c>
      <c r="KX58" s="100">
        <f t="shared" si="193"/>
        <v>20</v>
      </c>
      <c r="KY58" s="109">
        <v>0.3</v>
      </c>
      <c r="KZ58" s="109">
        <v>0.3</v>
      </c>
      <c r="LA58" s="109">
        <v>0.1</v>
      </c>
      <c r="LB58" s="98">
        <f t="shared" si="195"/>
        <v>0.5</v>
      </c>
      <c r="LC58" s="110"/>
      <c r="LD58" s="111"/>
      <c r="LE58" s="107"/>
      <c r="LF58" s="22"/>
      <c r="LG58" s="108"/>
      <c r="LH58" s="109"/>
      <c r="LI58" s="98">
        <f t="shared" si="198"/>
        <v>0</v>
      </c>
      <c r="LJ58" s="109"/>
      <c r="LK58" s="109"/>
      <c r="LL58" s="109"/>
      <c r="LM58" s="100">
        <f t="shared" si="200"/>
        <v>0</v>
      </c>
      <c r="LN58" s="109"/>
      <c r="LO58" s="109"/>
      <c r="LP58" s="109"/>
      <c r="LQ58" s="98">
        <f t="shared" si="202"/>
        <v>0</v>
      </c>
      <c r="LR58" s="110"/>
      <c r="LS58" s="111"/>
      <c r="LT58" s="107"/>
      <c r="LU58" s="22"/>
      <c r="LV58" s="108"/>
      <c r="LW58" s="109"/>
      <c r="LX58" s="98">
        <f t="shared" si="206"/>
        <v>0</v>
      </c>
      <c r="LY58" s="109"/>
      <c r="LZ58" s="109"/>
      <c r="MA58" s="109"/>
      <c r="MB58" s="100">
        <f t="shared" si="208"/>
        <v>0</v>
      </c>
      <c r="MC58" s="109"/>
      <c r="MD58" s="109"/>
      <c r="ME58" s="109"/>
      <c r="MF58" s="98">
        <f t="shared" si="210"/>
        <v>0</v>
      </c>
      <c r="MG58" s="110"/>
      <c r="MH58" s="111"/>
      <c r="MI58" s="107"/>
      <c r="MJ58" s="22"/>
      <c r="MK58" s="108"/>
      <c r="ML58" s="109"/>
      <c r="MM58" s="98">
        <f t="shared" si="213"/>
        <v>0</v>
      </c>
      <c r="MN58" s="109"/>
      <c r="MO58" s="109"/>
      <c r="MP58" s="109"/>
      <c r="MQ58" s="100">
        <f t="shared" si="215"/>
        <v>0</v>
      </c>
      <c r="MR58" s="109"/>
      <c r="MS58" s="109"/>
      <c r="MT58" s="109"/>
      <c r="MU58" s="98">
        <f t="shared" si="217"/>
        <v>0</v>
      </c>
      <c r="MV58" s="110"/>
      <c r="MW58" s="111"/>
      <c r="MX58" s="107"/>
      <c r="MY58" s="22"/>
      <c r="MZ58" s="108"/>
      <c r="NA58" s="109"/>
      <c r="NB58" s="98">
        <f t="shared" si="220"/>
        <v>0</v>
      </c>
      <c r="NC58" s="109"/>
      <c r="ND58" s="109"/>
      <c r="NE58" s="109"/>
      <c r="NF58" s="100">
        <f t="shared" si="222"/>
        <v>0</v>
      </c>
      <c r="NG58" s="109"/>
      <c r="NH58" s="109"/>
      <c r="NI58" s="109"/>
      <c r="NJ58" s="98">
        <f t="shared" si="224"/>
        <v>0</v>
      </c>
      <c r="NK58" s="110"/>
      <c r="NL58" s="111"/>
      <c r="NM58" s="107"/>
      <c r="NN58" s="22"/>
      <c r="NO58" s="108"/>
      <c r="NP58" s="109"/>
      <c r="NQ58" s="98">
        <f t="shared" si="227"/>
        <v>0</v>
      </c>
      <c r="NR58" s="109"/>
      <c r="NS58" s="109"/>
      <c r="NT58" s="109"/>
      <c r="NU58" s="100">
        <f t="shared" si="229"/>
        <v>0</v>
      </c>
      <c r="NV58" s="109"/>
      <c r="NW58" s="109"/>
      <c r="NX58" s="109"/>
      <c r="NY58" s="98">
        <f t="shared" si="231"/>
        <v>0</v>
      </c>
      <c r="NZ58" s="110"/>
      <c r="OA58" s="111"/>
      <c r="OB58" s="107"/>
      <c r="OC58" s="22"/>
      <c r="OD58" s="108"/>
      <c r="OE58" s="109"/>
      <c r="OF58" s="98">
        <f t="shared" si="234"/>
        <v>0</v>
      </c>
      <c r="OG58" s="109"/>
      <c r="OH58" s="109"/>
      <c r="OI58" s="109"/>
      <c r="OJ58" s="100">
        <f t="shared" si="236"/>
        <v>0</v>
      </c>
      <c r="OK58" s="109"/>
      <c r="OL58" s="109"/>
      <c r="OM58" s="109"/>
      <c r="ON58" s="98">
        <f t="shared" si="238"/>
        <v>0</v>
      </c>
      <c r="OO58" s="110"/>
      <c r="OP58" s="111"/>
      <c r="OQ58" s="107"/>
      <c r="OR58" s="22"/>
      <c r="OS58" s="108"/>
      <c r="OT58" s="109"/>
      <c r="OU58" s="98">
        <f t="shared" si="2190"/>
        <v>0</v>
      </c>
      <c r="OV58" s="109"/>
      <c r="OW58" s="109"/>
      <c r="OX58" s="109"/>
      <c r="OY58" s="100">
        <f t="shared" si="2192"/>
        <v>0</v>
      </c>
      <c r="OZ58" s="109"/>
      <c r="PA58" s="109"/>
      <c r="PB58" s="109"/>
      <c r="PC58" s="98">
        <f t="shared" si="2194"/>
        <v>0</v>
      </c>
      <c r="PD58" s="110"/>
      <c r="PE58" s="111"/>
      <c r="PF58" s="107"/>
      <c r="PG58" s="22"/>
      <c r="PH58" s="108"/>
      <c r="PI58" s="109"/>
      <c r="PJ58" s="98">
        <f t="shared" si="247"/>
        <v>0</v>
      </c>
      <c r="PK58" s="109"/>
      <c r="PL58" s="109"/>
      <c r="PM58" s="109"/>
      <c r="PN58" s="100">
        <f t="shared" si="249"/>
        <v>0</v>
      </c>
      <c r="PO58" s="109"/>
      <c r="PP58" s="109"/>
      <c r="PQ58" s="109"/>
      <c r="PR58" s="98">
        <f t="shared" si="251"/>
        <v>0</v>
      </c>
      <c r="PS58" s="110"/>
      <c r="PT58" s="111"/>
      <c r="PU58" s="107"/>
      <c r="PV58" s="22"/>
      <c r="PW58" s="108"/>
      <c r="PX58" s="109"/>
      <c r="PY58" s="98">
        <f t="shared" si="254"/>
        <v>0</v>
      </c>
      <c r="PZ58" s="109"/>
      <c r="QA58" s="109"/>
      <c r="QB58" s="109"/>
      <c r="QC58" s="100">
        <f t="shared" si="256"/>
        <v>0</v>
      </c>
      <c r="QD58" s="109"/>
      <c r="QE58" s="109"/>
      <c r="QF58" s="109"/>
      <c r="QG58" s="98">
        <f t="shared" si="258"/>
        <v>0</v>
      </c>
      <c r="QH58" s="110"/>
      <c r="QI58" s="111"/>
      <c r="QJ58" s="107"/>
      <c r="QK58" s="22"/>
      <c r="QL58" s="108"/>
      <c r="QM58" s="109"/>
      <c r="QN58" s="98">
        <f t="shared" si="261"/>
        <v>0</v>
      </c>
      <c r="QO58" s="109"/>
      <c r="QP58" s="109"/>
      <c r="QQ58" s="109"/>
      <c r="QR58" s="100">
        <f t="shared" si="263"/>
        <v>0</v>
      </c>
      <c r="QS58" s="109"/>
      <c r="QT58" s="109"/>
      <c r="QU58" s="109"/>
      <c r="QV58" s="98">
        <f t="shared" si="265"/>
        <v>0</v>
      </c>
      <c r="QW58" s="110"/>
      <c r="QX58" s="111"/>
      <c r="QY58" s="107"/>
      <c r="QZ58" s="22"/>
      <c r="RA58" s="108"/>
      <c r="RB58" s="109"/>
      <c r="RC58" s="98">
        <f t="shared" si="268"/>
        <v>0</v>
      </c>
      <c r="RD58" s="109"/>
      <c r="RE58" s="109"/>
      <c r="RF58" s="109"/>
      <c r="RG58" s="100">
        <f t="shared" si="270"/>
        <v>0</v>
      </c>
      <c r="RH58" s="109"/>
      <c r="RI58" s="109"/>
      <c r="RJ58" s="109"/>
      <c r="RK58" s="98">
        <f t="shared" si="272"/>
        <v>0</v>
      </c>
      <c r="RL58" s="110"/>
      <c r="RM58" s="111"/>
      <c r="RN58" s="107"/>
      <c r="RO58" s="22"/>
      <c r="RP58" s="108"/>
      <c r="RQ58" s="109"/>
      <c r="RR58" s="98">
        <f t="shared" si="275"/>
        <v>0</v>
      </c>
      <c r="RS58" s="109"/>
      <c r="RT58" s="109"/>
      <c r="RU58" s="109"/>
      <c r="RV58" s="100">
        <f t="shared" si="277"/>
        <v>0</v>
      </c>
      <c r="RW58" s="109"/>
      <c r="RX58" s="109"/>
      <c r="RY58" s="109"/>
      <c r="RZ58" s="98">
        <f t="shared" si="279"/>
        <v>0</v>
      </c>
      <c r="SA58" s="110"/>
      <c r="SB58" s="111"/>
      <c r="SC58" s="107"/>
      <c r="SD58" s="22"/>
      <c r="SE58" s="108"/>
      <c r="SF58" s="109"/>
      <c r="SG58" s="98">
        <f t="shared" si="282"/>
        <v>0</v>
      </c>
      <c r="SH58" s="109"/>
      <c r="SI58" s="109"/>
      <c r="SJ58" s="109"/>
      <c r="SK58" s="100">
        <f t="shared" si="284"/>
        <v>0</v>
      </c>
      <c r="SL58" s="109"/>
      <c r="SM58" s="109"/>
      <c r="SN58" s="109"/>
      <c r="SO58" s="98">
        <f t="shared" si="286"/>
        <v>0</v>
      </c>
      <c r="SP58" s="110"/>
      <c r="SQ58" s="111"/>
      <c r="SR58" s="107"/>
      <c r="SS58" s="22"/>
      <c r="ST58" s="108"/>
      <c r="SU58" s="109"/>
      <c r="SV58" s="98">
        <f t="shared" si="289"/>
        <v>0</v>
      </c>
      <c r="SW58" s="109"/>
      <c r="SX58" s="109"/>
      <c r="SY58" s="109"/>
      <c r="SZ58" s="100">
        <f t="shared" si="291"/>
        <v>0</v>
      </c>
      <c r="TA58" s="109"/>
      <c r="TB58" s="109"/>
      <c r="TC58" s="109"/>
      <c r="TD58" s="98">
        <f t="shared" si="293"/>
        <v>0</v>
      </c>
      <c r="TE58" s="110"/>
      <c r="TF58" s="111"/>
      <c r="TG58" s="107"/>
      <c r="TH58" s="22"/>
      <c r="TI58" s="108"/>
      <c r="TJ58" s="109"/>
      <c r="TK58" s="98">
        <f t="shared" si="296"/>
        <v>0</v>
      </c>
      <c r="TL58" s="109"/>
      <c r="TM58" s="109"/>
      <c r="TN58" s="109"/>
      <c r="TO58" s="100">
        <f t="shared" si="298"/>
        <v>0</v>
      </c>
      <c r="TP58" s="109"/>
      <c r="TQ58" s="109"/>
      <c r="TR58" s="109"/>
      <c r="TS58" s="98">
        <f t="shared" si="300"/>
        <v>0</v>
      </c>
      <c r="TT58" s="110"/>
      <c r="TU58" s="111"/>
      <c r="TV58" s="107"/>
      <c r="TW58" s="22"/>
      <c r="TX58" s="108"/>
      <c r="TY58" s="109"/>
      <c r="TZ58" s="98">
        <f t="shared" si="303"/>
        <v>0</v>
      </c>
      <c r="UA58" s="109"/>
      <c r="UB58" s="109"/>
      <c r="UC58" s="109"/>
      <c r="UD58" s="100">
        <f t="shared" si="305"/>
        <v>0</v>
      </c>
      <c r="UE58" s="109"/>
      <c r="UF58" s="109"/>
      <c r="UG58" s="109"/>
      <c r="UH58" s="98">
        <f t="shared" si="307"/>
        <v>0</v>
      </c>
      <c r="UI58" s="110"/>
      <c r="UJ58" s="111"/>
      <c r="UK58" s="107"/>
      <c r="UL58" s="22"/>
      <c r="UM58" s="108"/>
      <c r="UN58" s="109"/>
      <c r="UO58" s="98">
        <f t="shared" si="310"/>
        <v>0</v>
      </c>
      <c r="UP58" s="109"/>
      <c r="UQ58" s="109"/>
      <c r="UR58" s="109"/>
      <c r="US58" s="100">
        <f t="shared" si="312"/>
        <v>0</v>
      </c>
      <c r="UT58" s="109"/>
      <c r="UU58" s="109"/>
      <c r="UV58" s="109"/>
      <c r="UW58" s="98">
        <f t="shared" si="314"/>
        <v>0</v>
      </c>
      <c r="UX58" s="110"/>
      <c r="UY58" s="111"/>
      <c r="UZ58" s="107"/>
      <c r="VA58" s="22"/>
      <c r="VB58" s="108"/>
      <c r="VC58" s="109"/>
      <c r="VD58" s="98">
        <f t="shared" si="317"/>
        <v>0</v>
      </c>
      <c r="VE58" s="109"/>
      <c r="VF58" s="109"/>
      <c r="VG58" s="109"/>
      <c r="VH58" s="100">
        <f t="shared" si="319"/>
        <v>0</v>
      </c>
      <c r="VI58" s="109"/>
      <c r="VJ58" s="109"/>
      <c r="VK58" s="109"/>
      <c r="VL58" s="98">
        <f t="shared" si="321"/>
        <v>0</v>
      </c>
      <c r="VM58" s="110"/>
      <c r="VN58" s="111"/>
      <c r="VO58" s="107"/>
      <c r="VP58" s="22"/>
      <c r="VQ58" s="108"/>
      <c r="VR58" s="109"/>
      <c r="VS58" s="98">
        <f t="shared" si="324"/>
        <v>0</v>
      </c>
      <c r="VT58" s="109"/>
      <c r="VU58" s="109"/>
      <c r="VV58" s="109"/>
      <c r="VW58" s="100">
        <f t="shared" si="326"/>
        <v>0</v>
      </c>
      <c r="VX58" s="109"/>
      <c r="VY58" s="109"/>
      <c r="VZ58" s="109"/>
      <c r="WA58" s="98">
        <f t="shared" si="328"/>
        <v>0</v>
      </c>
      <c r="WB58" s="110"/>
      <c r="WC58" s="111"/>
      <c r="WD58" s="107"/>
      <c r="WE58" s="22"/>
    </row>
    <row r="59" spans="1:603" ht="16.5" customHeight="1">
      <c r="A59" s="94"/>
      <c r="B59" s="105" t="s">
        <v>242</v>
      </c>
      <c r="C59" s="106" t="s">
        <v>55</v>
      </c>
      <c r="D59" s="108"/>
      <c r="E59" s="109"/>
      <c r="F59" s="98">
        <f t="shared" si="51"/>
        <v>0</v>
      </c>
      <c r="G59" s="109"/>
      <c r="H59" s="109"/>
      <c r="I59" s="109"/>
      <c r="J59" s="100">
        <f t="shared" si="53"/>
        <v>0</v>
      </c>
      <c r="K59" s="109"/>
      <c r="L59" s="109"/>
      <c r="M59" s="109"/>
      <c r="N59" s="98">
        <f t="shared" si="55"/>
        <v>0</v>
      </c>
      <c r="O59" s="110"/>
      <c r="P59" s="111"/>
      <c r="Q59" s="107"/>
      <c r="R59" s="22"/>
      <c r="S59" s="108"/>
      <c r="T59" s="109"/>
      <c r="U59" s="98">
        <f t="shared" si="58"/>
        <v>0</v>
      </c>
      <c r="V59" s="109"/>
      <c r="W59" s="109"/>
      <c r="X59" s="109"/>
      <c r="Y59" s="100">
        <f t="shared" si="60"/>
        <v>0</v>
      </c>
      <c r="Z59" s="109"/>
      <c r="AA59" s="109"/>
      <c r="AB59" s="109"/>
      <c r="AC59" s="98">
        <f t="shared" si="62"/>
        <v>0</v>
      </c>
      <c r="AD59" s="110"/>
      <c r="AE59" s="111"/>
      <c r="AF59" s="107"/>
      <c r="AG59" s="22"/>
      <c r="AH59" s="108"/>
      <c r="AI59" s="109"/>
      <c r="AJ59" s="98">
        <f t="shared" si="65"/>
        <v>0</v>
      </c>
      <c r="AK59" s="109"/>
      <c r="AL59" s="109"/>
      <c r="AM59" s="109"/>
      <c r="AN59" s="100">
        <f t="shared" si="67"/>
        <v>0</v>
      </c>
      <c r="AO59" s="109"/>
      <c r="AP59" s="109"/>
      <c r="AQ59" s="109"/>
      <c r="AR59" s="98">
        <f t="shared" si="69"/>
        <v>0</v>
      </c>
      <c r="AS59" s="110"/>
      <c r="AT59" s="111"/>
      <c r="AU59" s="107"/>
      <c r="AV59" s="22"/>
      <c r="AW59" s="108"/>
      <c r="AX59" s="109"/>
      <c r="AY59" s="98">
        <f t="shared" si="72"/>
        <v>0</v>
      </c>
      <c r="AZ59" s="109"/>
      <c r="BA59" s="109"/>
      <c r="BB59" s="109"/>
      <c r="BC59" s="100">
        <f t="shared" si="74"/>
        <v>0</v>
      </c>
      <c r="BD59" s="109"/>
      <c r="BE59" s="109"/>
      <c r="BF59" s="109"/>
      <c r="BG59" s="98">
        <f t="shared" si="76"/>
        <v>0</v>
      </c>
      <c r="BH59" s="110"/>
      <c r="BI59" s="111"/>
      <c r="BJ59" s="107"/>
      <c r="BK59" s="22"/>
      <c r="BL59" s="108"/>
      <c r="BM59" s="109"/>
      <c r="BN59" s="98">
        <f t="shared" si="79"/>
        <v>0</v>
      </c>
      <c r="BO59" s="109"/>
      <c r="BP59" s="109"/>
      <c r="BQ59" s="109"/>
      <c r="BR59" s="100">
        <f t="shared" si="81"/>
        <v>0</v>
      </c>
      <c r="BS59" s="109"/>
      <c r="BT59" s="109"/>
      <c r="BU59" s="109"/>
      <c r="BV59" s="98">
        <f t="shared" si="83"/>
        <v>0</v>
      </c>
      <c r="BW59" s="110"/>
      <c r="BX59" s="111"/>
      <c r="BY59" s="107"/>
      <c r="BZ59" s="23"/>
      <c r="CA59" s="108"/>
      <c r="CB59" s="109"/>
      <c r="CC59" s="98">
        <f t="shared" si="86"/>
        <v>0</v>
      </c>
      <c r="CD59" s="109"/>
      <c r="CE59" s="109"/>
      <c r="CF59" s="109"/>
      <c r="CG59" s="100">
        <f t="shared" si="88"/>
        <v>0</v>
      </c>
      <c r="CH59" s="109"/>
      <c r="CI59" s="109"/>
      <c r="CJ59" s="109"/>
      <c r="CK59" s="98">
        <f t="shared" si="90"/>
        <v>0</v>
      </c>
      <c r="CL59" s="110"/>
      <c r="CM59" s="111"/>
      <c r="CN59" s="107"/>
      <c r="CO59" s="22"/>
      <c r="CP59" s="108"/>
      <c r="CQ59" s="109"/>
      <c r="CR59" s="98">
        <f t="shared" si="93"/>
        <v>0</v>
      </c>
      <c r="CS59" s="109"/>
      <c r="CT59" s="109"/>
      <c r="CU59" s="109"/>
      <c r="CV59" s="100">
        <f t="shared" si="95"/>
        <v>0</v>
      </c>
      <c r="CW59" s="109"/>
      <c r="CX59" s="109"/>
      <c r="CY59" s="109"/>
      <c r="CZ59" s="98">
        <f t="shared" si="97"/>
        <v>0</v>
      </c>
      <c r="DA59" s="110"/>
      <c r="DB59" s="111"/>
      <c r="DC59" s="107"/>
      <c r="DD59" s="22"/>
      <c r="DE59" s="108"/>
      <c r="DF59" s="109"/>
      <c r="DG59" s="98">
        <f t="shared" si="100"/>
        <v>0</v>
      </c>
      <c r="DH59" s="109"/>
      <c r="DI59" s="109"/>
      <c r="DJ59" s="109"/>
      <c r="DK59" s="100">
        <f t="shared" si="102"/>
        <v>0</v>
      </c>
      <c r="DL59" s="109"/>
      <c r="DM59" s="109"/>
      <c r="DN59" s="109"/>
      <c r="DO59" s="98">
        <f t="shared" si="104"/>
        <v>0</v>
      </c>
      <c r="DP59" s="110"/>
      <c r="DQ59" s="111"/>
      <c r="DR59" s="107"/>
      <c r="DS59" s="22"/>
      <c r="DT59" s="108"/>
      <c r="DU59" s="109"/>
      <c r="DV59" s="98">
        <f t="shared" si="107"/>
        <v>0</v>
      </c>
      <c r="DW59" s="109"/>
      <c r="DX59" s="109"/>
      <c r="DY59" s="109"/>
      <c r="DZ59" s="100">
        <f t="shared" si="109"/>
        <v>0</v>
      </c>
      <c r="EA59" s="109"/>
      <c r="EB59" s="109"/>
      <c r="EC59" s="109"/>
      <c r="ED59" s="98">
        <f t="shared" si="111"/>
        <v>0</v>
      </c>
      <c r="EE59" s="110"/>
      <c r="EF59" s="111"/>
      <c r="EG59" s="107"/>
      <c r="EH59" s="22"/>
      <c r="EI59" s="108"/>
      <c r="EJ59" s="109"/>
      <c r="EK59" s="98">
        <f t="shared" si="114"/>
        <v>0</v>
      </c>
      <c r="EL59" s="109"/>
      <c r="EM59" s="109"/>
      <c r="EN59" s="109"/>
      <c r="EO59" s="100">
        <f t="shared" si="116"/>
        <v>0</v>
      </c>
      <c r="EP59" s="109"/>
      <c r="EQ59" s="109"/>
      <c r="ER59" s="109"/>
      <c r="ES59" s="98">
        <f t="shared" si="118"/>
        <v>0</v>
      </c>
      <c r="ET59" s="110"/>
      <c r="EU59" s="111"/>
      <c r="EV59" s="107"/>
      <c r="EW59" s="22"/>
      <c r="EX59" s="108"/>
      <c r="EY59" s="109"/>
      <c r="EZ59" s="98">
        <f t="shared" si="121"/>
        <v>0</v>
      </c>
      <c r="FA59" s="109"/>
      <c r="FB59" s="109"/>
      <c r="FC59" s="109"/>
      <c r="FD59" s="100">
        <f t="shared" si="123"/>
        <v>0</v>
      </c>
      <c r="FE59" s="109"/>
      <c r="FF59" s="109"/>
      <c r="FG59" s="109"/>
      <c r="FH59" s="98">
        <f t="shared" si="125"/>
        <v>0</v>
      </c>
      <c r="FI59" s="110"/>
      <c r="FJ59" s="111"/>
      <c r="FK59" s="107"/>
      <c r="FL59" s="22"/>
      <c r="FM59" s="108">
        <v>132</v>
      </c>
      <c r="FN59" s="109">
        <v>61</v>
      </c>
      <c r="FO59" s="98">
        <f t="shared" si="2404"/>
        <v>193</v>
      </c>
      <c r="FP59" s="109">
        <v>3638</v>
      </c>
      <c r="FQ59" s="109">
        <v>10811</v>
      </c>
      <c r="FR59" s="109">
        <v>541</v>
      </c>
      <c r="FS59" s="100">
        <f t="shared" si="2405"/>
        <v>13908</v>
      </c>
      <c r="FT59" s="109">
        <v>58</v>
      </c>
      <c r="FU59" s="109">
        <f t="shared" ref="FU59:FU67" si="2567">FT58</f>
        <v>28</v>
      </c>
      <c r="FV59" s="109">
        <f t="shared" ref="FV59:FV68" si="2568">FR59/625</f>
        <v>0.86560000000000004</v>
      </c>
      <c r="FW59" s="98">
        <f t="shared" si="132"/>
        <v>85.134399999999999</v>
      </c>
      <c r="FX59" s="110">
        <v>5.82</v>
      </c>
      <c r="FY59" s="111">
        <f t="shared" si="2566"/>
        <v>174.60000000000002</v>
      </c>
      <c r="FZ59" s="107"/>
      <c r="GA59" s="22"/>
      <c r="GB59" s="108"/>
      <c r="GC59" s="109"/>
      <c r="GD59" s="98">
        <f t="shared" si="135"/>
        <v>0</v>
      </c>
      <c r="GE59" s="109"/>
      <c r="GF59" s="109"/>
      <c r="GG59" s="109"/>
      <c r="GH59" s="100">
        <f t="shared" si="137"/>
        <v>0</v>
      </c>
      <c r="GI59" s="109"/>
      <c r="GJ59" s="109"/>
      <c r="GK59" s="109"/>
      <c r="GL59" s="98">
        <f t="shared" si="139"/>
        <v>0</v>
      </c>
      <c r="GM59" s="110"/>
      <c r="GN59" s="111"/>
      <c r="GO59" s="107"/>
      <c r="GP59" s="22"/>
      <c r="GQ59" s="108"/>
      <c r="GR59" s="109"/>
      <c r="GS59" s="98">
        <f t="shared" si="142"/>
        <v>0</v>
      </c>
      <c r="GT59" s="109"/>
      <c r="GU59" s="109"/>
      <c r="GV59" s="109"/>
      <c r="GW59" s="100">
        <f t="shared" si="144"/>
        <v>0</v>
      </c>
      <c r="GX59" s="109"/>
      <c r="GY59" s="109"/>
      <c r="GZ59" s="109"/>
      <c r="HA59" s="98">
        <f t="shared" si="146"/>
        <v>0</v>
      </c>
      <c r="HB59" s="110"/>
      <c r="HC59" s="111"/>
      <c r="HD59" s="107"/>
      <c r="HE59" s="22"/>
      <c r="HF59" s="108"/>
      <c r="HG59" s="109"/>
      <c r="HH59" s="98">
        <f t="shared" si="149"/>
        <v>0</v>
      </c>
      <c r="HI59" s="109"/>
      <c r="HJ59" s="109"/>
      <c r="HK59" s="109"/>
      <c r="HL59" s="100">
        <f t="shared" si="151"/>
        <v>0</v>
      </c>
      <c r="HM59" s="109"/>
      <c r="HN59" s="109"/>
      <c r="HO59" s="109"/>
      <c r="HP59" s="98">
        <f t="shared" si="153"/>
        <v>0</v>
      </c>
      <c r="HQ59" s="110"/>
      <c r="HR59" s="111"/>
      <c r="HS59" s="107"/>
      <c r="HT59" s="22"/>
      <c r="HU59" s="108"/>
      <c r="HV59" s="109"/>
      <c r="HW59" s="98">
        <f t="shared" si="156"/>
        <v>0</v>
      </c>
      <c r="HX59" s="109"/>
      <c r="HY59" s="109"/>
      <c r="HZ59" s="109"/>
      <c r="IA59" s="100">
        <f t="shared" si="158"/>
        <v>0</v>
      </c>
      <c r="IB59" s="109"/>
      <c r="IC59" s="109"/>
      <c r="ID59" s="109"/>
      <c r="IE59" s="98">
        <f t="shared" si="160"/>
        <v>0</v>
      </c>
      <c r="IF59" s="110"/>
      <c r="IG59" s="111"/>
      <c r="IH59" s="107"/>
      <c r="II59" s="22"/>
      <c r="IJ59" s="108">
        <v>2</v>
      </c>
      <c r="IK59" s="109">
        <v>0</v>
      </c>
      <c r="IL59" s="98">
        <f t="shared" si="163"/>
        <v>2</v>
      </c>
      <c r="IM59" s="109">
        <v>50</v>
      </c>
      <c r="IN59" s="109">
        <v>1150</v>
      </c>
      <c r="IO59" s="109"/>
      <c r="IP59" s="100">
        <f t="shared" si="165"/>
        <v>1200</v>
      </c>
      <c r="IQ59" s="109">
        <v>2.2999999999999998</v>
      </c>
      <c r="IR59" s="109">
        <v>2.4</v>
      </c>
      <c r="IS59" s="109"/>
      <c r="IT59" s="98">
        <f t="shared" si="167"/>
        <v>4.6999999999999993</v>
      </c>
      <c r="IU59" s="110">
        <v>0.1</v>
      </c>
      <c r="IV59" s="111">
        <v>0.85</v>
      </c>
      <c r="IW59" s="107"/>
      <c r="IX59" s="22"/>
      <c r="IY59" s="108">
        <v>5</v>
      </c>
      <c r="IZ59" s="109">
        <v>2</v>
      </c>
      <c r="JA59" s="98">
        <f t="shared" si="170"/>
        <v>7</v>
      </c>
      <c r="JB59" s="109">
        <v>0</v>
      </c>
      <c r="JC59" s="109">
        <v>2850</v>
      </c>
      <c r="JD59" s="109"/>
      <c r="JE59" s="100">
        <f t="shared" si="172"/>
        <v>2850</v>
      </c>
      <c r="JF59" s="109">
        <v>0.71250000000000002</v>
      </c>
      <c r="JG59" s="109">
        <v>0.71250000000000002</v>
      </c>
      <c r="JH59" s="109"/>
      <c r="JI59" s="98">
        <f t="shared" si="174"/>
        <v>1.425</v>
      </c>
      <c r="JJ59" s="110"/>
      <c r="JK59" s="111"/>
      <c r="JL59" s="107"/>
      <c r="JM59" s="22"/>
      <c r="JN59" s="108"/>
      <c r="JO59" s="109"/>
      <c r="JP59" s="98">
        <f t="shared" si="177"/>
        <v>0</v>
      </c>
      <c r="JQ59" s="109"/>
      <c r="JR59" s="109"/>
      <c r="JS59" s="109"/>
      <c r="JT59" s="100">
        <f t="shared" si="179"/>
        <v>0</v>
      </c>
      <c r="JU59" s="109"/>
      <c r="JV59" s="109"/>
      <c r="JW59" s="109"/>
      <c r="JX59" s="98">
        <f t="shared" si="181"/>
        <v>0</v>
      </c>
      <c r="JY59" s="110"/>
      <c r="JZ59" s="111"/>
      <c r="KA59" s="107"/>
      <c r="KB59" s="22"/>
      <c r="KC59" s="108">
        <v>1</v>
      </c>
      <c r="KD59" s="109"/>
      <c r="KE59" s="98">
        <f t="shared" si="184"/>
        <v>1</v>
      </c>
      <c r="KF59" s="109"/>
      <c r="KG59" s="109">
        <v>70</v>
      </c>
      <c r="KH59" s="109"/>
      <c r="KI59" s="100">
        <f t="shared" si="186"/>
        <v>70</v>
      </c>
      <c r="KJ59" s="109"/>
      <c r="KK59" s="109"/>
      <c r="KL59" s="109"/>
      <c r="KM59" s="98">
        <f t="shared" si="188"/>
        <v>0</v>
      </c>
      <c r="KN59" s="110"/>
      <c r="KO59" s="111"/>
      <c r="KP59" s="107"/>
      <c r="KQ59" s="22"/>
      <c r="KR59" s="108">
        <v>1</v>
      </c>
      <c r="KS59" s="109"/>
      <c r="KT59" s="98">
        <f t="shared" si="191"/>
        <v>1</v>
      </c>
      <c r="KU59" s="109"/>
      <c r="KV59" s="109">
        <v>30</v>
      </c>
      <c r="KW59" s="109"/>
      <c r="KX59" s="100">
        <f t="shared" si="193"/>
        <v>30</v>
      </c>
      <c r="KY59" s="109">
        <v>0.3</v>
      </c>
      <c r="KZ59" s="109">
        <v>0.3</v>
      </c>
      <c r="LA59" s="109"/>
      <c r="LB59" s="98">
        <f t="shared" si="195"/>
        <v>0.6</v>
      </c>
      <c r="LC59" s="110"/>
      <c r="LD59" s="111"/>
      <c r="LE59" s="107"/>
      <c r="LF59" s="22"/>
      <c r="LG59" s="108"/>
      <c r="LH59" s="109"/>
      <c r="LI59" s="98">
        <f t="shared" si="198"/>
        <v>0</v>
      </c>
      <c r="LJ59" s="109"/>
      <c r="LK59" s="109"/>
      <c r="LL59" s="109"/>
      <c r="LM59" s="100">
        <f t="shared" si="200"/>
        <v>0</v>
      </c>
      <c r="LN59" s="109"/>
      <c r="LO59" s="109"/>
      <c r="LP59" s="109"/>
      <c r="LQ59" s="98">
        <f t="shared" si="202"/>
        <v>0</v>
      </c>
      <c r="LR59" s="110"/>
      <c r="LS59" s="111"/>
      <c r="LT59" s="107"/>
      <c r="LU59" s="22"/>
      <c r="LV59" s="108"/>
      <c r="LW59" s="109"/>
      <c r="LX59" s="98">
        <f t="shared" si="206"/>
        <v>0</v>
      </c>
      <c r="LY59" s="109"/>
      <c r="LZ59" s="109"/>
      <c r="MA59" s="109"/>
      <c r="MB59" s="100">
        <f t="shared" si="208"/>
        <v>0</v>
      </c>
      <c r="MC59" s="109"/>
      <c r="MD59" s="109"/>
      <c r="ME59" s="109"/>
      <c r="MF59" s="98">
        <f t="shared" si="210"/>
        <v>0</v>
      </c>
      <c r="MG59" s="110"/>
      <c r="MH59" s="111"/>
      <c r="MI59" s="107"/>
      <c r="MJ59" s="22"/>
      <c r="MK59" s="108"/>
      <c r="ML59" s="109"/>
      <c r="MM59" s="98">
        <f t="shared" si="213"/>
        <v>0</v>
      </c>
      <c r="MN59" s="109"/>
      <c r="MO59" s="109"/>
      <c r="MP59" s="109"/>
      <c r="MQ59" s="100">
        <f t="shared" si="215"/>
        <v>0</v>
      </c>
      <c r="MR59" s="109"/>
      <c r="MS59" s="109"/>
      <c r="MT59" s="109"/>
      <c r="MU59" s="98">
        <f t="shared" si="217"/>
        <v>0</v>
      </c>
      <c r="MV59" s="110"/>
      <c r="MW59" s="111"/>
      <c r="MX59" s="107"/>
      <c r="MY59" s="22"/>
      <c r="MZ59" s="108"/>
      <c r="NA59" s="109"/>
      <c r="NB59" s="98">
        <f t="shared" si="220"/>
        <v>0</v>
      </c>
      <c r="NC59" s="109"/>
      <c r="ND59" s="109"/>
      <c r="NE59" s="109"/>
      <c r="NF59" s="100">
        <f t="shared" si="222"/>
        <v>0</v>
      </c>
      <c r="NG59" s="109"/>
      <c r="NH59" s="109"/>
      <c r="NI59" s="109"/>
      <c r="NJ59" s="98">
        <f t="shared" si="224"/>
        <v>0</v>
      </c>
      <c r="NK59" s="110"/>
      <c r="NL59" s="111"/>
      <c r="NM59" s="107"/>
      <c r="NN59" s="22"/>
      <c r="NO59" s="108"/>
      <c r="NP59" s="109"/>
      <c r="NQ59" s="98">
        <f t="shared" si="227"/>
        <v>0</v>
      </c>
      <c r="NR59" s="109"/>
      <c r="NS59" s="109"/>
      <c r="NT59" s="109"/>
      <c r="NU59" s="100">
        <f t="shared" si="229"/>
        <v>0</v>
      </c>
      <c r="NV59" s="109"/>
      <c r="NW59" s="109"/>
      <c r="NX59" s="109"/>
      <c r="NY59" s="98">
        <f t="shared" si="231"/>
        <v>0</v>
      </c>
      <c r="NZ59" s="110"/>
      <c r="OA59" s="111"/>
      <c r="OB59" s="107"/>
      <c r="OC59" s="22"/>
      <c r="OD59" s="108"/>
      <c r="OE59" s="109"/>
      <c r="OF59" s="98">
        <f t="shared" si="234"/>
        <v>0</v>
      </c>
      <c r="OG59" s="109"/>
      <c r="OH59" s="109"/>
      <c r="OI59" s="109"/>
      <c r="OJ59" s="100">
        <f t="shared" si="236"/>
        <v>0</v>
      </c>
      <c r="OK59" s="109"/>
      <c r="OL59" s="109"/>
      <c r="OM59" s="109"/>
      <c r="ON59" s="98">
        <f t="shared" si="238"/>
        <v>0</v>
      </c>
      <c r="OO59" s="110"/>
      <c r="OP59" s="111"/>
      <c r="OQ59" s="107"/>
      <c r="OR59" s="22"/>
      <c r="OS59" s="108"/>
      <c r="OT59" s="109"/>
      <c r="OU59" s="98">
        <f t="shared" si="2190"/>
        <v>0</v>
      </c>
      <c r="OV59" s="109"/>
      <c r="OW59" s="109"/>
      <c r="OX59" s="109"/>
      <c r="OY59" s="100">
        <f t="shared" si="2192"/>
        <v>0</v>
      </c>
      <c r="OZ59" s="109"/>
      <c r="PA59" s="109"/>
      <c r="PB59" s="109"/>
      <c r="PC59" s="98">
        <f t="shared" si="2194"/>
        <v>0</v>
      </c>
      <c r="PD59" s="110"/>
      <c r="PE59" s="111"/>
      <c r="PF59" s="107"/>
      <c r="PG59" s="22"/>
      <c r="PH59" s="108"/>
      <c r="PI59" s="109"/>
      <c r="PJ59" s="98">
        <f t="shared" si="247"/>
        <v>0</v>
      </c>
      <c r="PK59" s="109"/>
      <c r="PL59" s="109"/>
      <c r="PM59" s="109"/>
      <c r="PN59" s="100">
        <f t="shared" si="249"/>
        <v>0</v>
      </c>
      <c r="PO59" s="109"/>
      <c r="PP59" s="109"/>
      <c r="PQ59" s="109"/>
      <c r="PR59" s="98">
        <f t="shared" si="251"/>
        <v>0</v>
      </c>
      <c r="PS59" s="110"/>
      <c r="PT59" s="111"/>
      <c r="PU59" s="107"/>
      <c r="PV59" s="22"/>
      <c r="PW59" s="108"/>
      <c r="PX59" s="109"/>
      <c r="PY59" s="98">
        <f t="shared" si="254"/>
        <v>0</v>
      </c>
      <c r="PZ59" s="109"/>
      <c r="QA59" s="109"/>
      <c r="QB59" s="109"/>
      <c r="QC59" s="100">
        <f t="shared" si="256"/>
        <v>0</v>
      </c>
      <c r="QD59" s="109"/>
      <c r="QE59" s="109"/>
      <c r="QF59" s="109"/>
      <c r="QG59" s="98">
        <f t="shared" si="258"/>
        <v>0</v>
      </c>
      <c r="QH59" s="110"/>
      <c r="QI59" s="111"/>
      <c r="QJ59" s="107"/>
      <c r="QK59" s="22"/>
      <c r="QL59" s="108"/>
      <c r="QM59" s="109"/>
      <c r="QN59" s="98">
        <f t="shared" si="261"/>
        <v>0</v>
      </c>
      <c r="QO59" s="109"/>
      <c r="QP59" s="109"/>
      <c r="QQ59" s="109"/>
      <c r="QR59" s="100">
        <f t="shared" si="263"/>
        <v>0</v>
      </c>
      <c r="QS59" s="109"/>
      <c r="QT59" s="109"/>
      <c r="QU59" s="109"/>
      <c r="QV59" s="98">
        <f t="shared" si="265"/>
        <v>0</v>
      </c>
      <c r="QW59" s="110"/>
      <c r="QX59" s="111"/>
      <c r="QY59" s="107"/>
      <c r="QZ59" s="22"/>
      <c r="RA59" s="108"/>
      <c r="RB59" s="109"/>
      <c r="RC59" s="98">
        <f t="shared" si="268"/>
        <v>0</v>
      </c>
      <c r="RD59" s="109"/>
      <c r="RE59" s="109"/>
      <c r="RF59" s="109"/>
      <c r="RG59" s="100">
        <f t="shared" si="270"/>
        <v>0</v>
      </c>
      <c r="RH59" s="109"/>
      <c r="RI59" s="109"/>
      <c r="RJ59" s="109"/>
      <c r="RK59" s="98">
        <f t="shared" si="272"/>
        <v>0</v>
      </c>
      <c r="RL59" s="110"/>
      <c r="RM59" s="111"/>
      <c r="RN59" s="107"/>
      <c r="RO59" s="22"/>
      <c r="RP59" s="108"/>
      <c r="RQ59" s="109"/>
      <c r="RR59" s="98">
        <f t="shared" si="275"/>
        <v>0</v>
      </c>
      <c r="RS59" s="109"/>
      <c r="RT59" s="109"/>
      <c r="RU59" s="109"/>
      <c r="RV59" s="100">
        <f t="shared" si="277"/>
        <v>0</v>
      </c>
      <c r="RW59" s="109"/>
      <c r="RX59" s="109"/>
      <c r="RY59" s="109"/>
      <c r="RZ59" s="98">
        <f t="shared" si="279"/>
        <v>0</v>
      </c>
      <c r="SA59" s="110"/>
      <c r="SB59" s="111"/>
      <c r="SC59" s="107"/>
      <c r="SD59" s="22"/>
      <c r="SE59" s="108"/>
      <c r="SF59" s="109"/>
      <c r="SG59" s="98">
        <f t="shared" si="282"/>
        <v>0</v>
      </c>
      <c r="SH59" s="109"/>
      <c r="SI59" s="109"/>
      <c r="SJ59" s="109"/>
      <c r="SK59" s="100">
        <f t="shared" si="284"/>
        <v>0</v>
      </c>
      <c r="SL59" s="109"/>
      <c r="SM59" s="109"/>
      <c r="SN59" s="109"/>
      <c r="SO59" s="98">
        <f t="shared" si="286"/>
        <v>0</v>
      </c>
      <c r="SP59" s="110"/>
      <c r="SQ59" s="111"/>
      <c r="SR59" s="107"/>
      <c r="SS59" s="22"/>
      <c r="ST59" s="108"/>
      <c r="SU59" s="109"/>
      <c r="SV59" s="98">
        <f t="shared" si="289"/>
        <v>0</v>
      </c>
      <c r="SW59" s="109"/>
      <c r="SX59" s="109"/>
      <c r="SY59" s="109"/>
      <c r="SZ59" s="100">
        <f t="shared" si="291"/>
        <v>0</v>
      </c>
      <c r="TA59" s="109"/>
      <c r="TB59" s="109"/>
      <c r="TC59" s="109"/>
      <c r="TD59" s="98">
        <f t="shared" si="293"/>
        <v>0</v>
      </c>
      <c r="TE59" s="110"/>
      <c r="TF59" s="111"/>
      <c r="TG59" s="107"/>
      <c r="TH59" s="22"/>
      <c r="TI59" s="108"/>
      <c r="TJ59" s="109"/>
      <c r="TK59" s="98">
        <f t="shared" si="296"/>
        <v>0</v>
      </c>
      <c r="TL59" s="109"/>
      <c r="TM59" s="109"/>
      <c r="TN59" s="109"/>
      <c r="TO59" s="100">
        <f t="shared" si="298"/>
        <v>0</v>
      </c>
      <c r="TP59" s="109"/>
      <c r="TQ59" s="109"/>
      <c r="TR59" s="109"/>
      <c r="TS59" s="98">
        <f t="shared" si="300"/>
        <v>0</v>
      </c>
      <c r="TT59" s="110"/>
      <c r="TU59" s="111"/>
      <c r="TV59" s="107"/>
      <c r="TW59" s="22"/>
      <c r="TX59" s="108"/>
      <c r="TY59" s="109"/>
      <c r="TZ59" s="98">
        <f t="shared" si="303"/>
        <v>0</v>
      </c>
      <c r="UA59" s="109"/>
      <c r="UB59" s="109"/>
      <c r="UC59" s="109"/>
      <c r="UD59" s="100">
        <f t="shared" si="305"/>
        <v>0</v>
      </c>
      <c r="UE59" s="109"/>
      <c r="UF59" s="109"/>
      <c r="UG59" s="109"/>
      <c r="UH59" s="98">
        <f t="shared" si="307"/>
        <v>0</v>
      </c>
      <c r="UI59" s="110"/>
      <c r="UJ59" s="111"/>
      <c r="UK59" s="107"/>
      <c r="UL59" s="22"/>
      <c r="UM59" s="108"/>
      <c r="UN59" s="109"/>
      <c r="UO59" s="98">
        <f t="shared" si="310"/>
        <v>0</v>
      </c>
      <c r="UP59" s="109"/>
      <c r="UQ59" s="109"/>
      <c r="UR59" s="109"/>
      <c r="US59" s="100">
        <f t="shared" si="312"/>
        <v>0</v>
      </c>
      <c r="UT59" s="109"/>
      <c r="UU59" s="109"/>
      <c r="UV59" s="109"/>
      <c r="UW59" s="98">
        <f t="shared" si="314"/>
        <v>0</v>
      </c>
      <c r="UX59" s="110"/>
      <c r="UY59" s="111"/>
      <c r="UZ59" s="107"/>
      <c r="VA59" s="22"/>
      <c r="VB59" s="108"/>
      <c r="VC59" s="109"/>
      <c r="VD59" s="98">
        <f t="shared" si="317"/>
        <v>0</v>
      </c>
      <c r="VE59" s="109"/>
      <c r="VF59" s="109"/>
      <c r="VG59" s="109"/>
      <c r="VH59" s="100">
        <f t="shared" si="319"/>
        <v>0</v>
      </c>
      <c r="VI59" s="109"/>
      <c r="VJ59" s="109"/>
      <c r="VK59" s="109"/>
      <c r="VL59" s="98">
        <f t="shared" si="321"/>
        <v>0</v>
      </c>
      <c r="VM59" s="110"/>
      <c r="VN59" s="111"/>
      <c r="VO59" s="107"/>
      <c r="VP59" s="22"/>
      <c r="VQ59" s="108"/>
      <c r="VR59" s="109"/>
      <c r="VS59" s="98">
        <f t="shared" si="324"/>
        <v>0</v>
      </c>
      <c r="VT59" s="109"/>
      <c r="VU59" s="109"/>
      <c r="VV59" s="109"/>
      <c r="VW59" s="100">
        <f t="shared" si="326"/>
        <v>0</v>
      </c>
      <c r="VX59" s="109"/>
      <c r="VY59" s="109"/>
      <c r="VZ59" s="109"/>
      <c r="WA59" s="98">
        <f t="shared" si="328"/>
        <v>0</v>
      </c>
      <c r="WB59" s="110"/>
      <c r="WC59" s="111"/>
      <c r="WD59" s="107"/>
      <c r="WE59" s="22"/>
    </row>
    <row r="60" spans="1:603" ht="16.5" customHeight="1">
      <c r="A60" s="94"/>
      <c r="B60" s="105" t="s">
        <v>242</v>
      </c>
      <c r="C60" s="106" t="s">
        <v>57</v>
      </c>
      <c r="D60" s="108"/>
      <c r="E60" s="109"/>
      <c r="F60" s="98">
        <f t="shared" si="51"/>
        <v>0</v>
      </c>
      <c r="G60" s="109"/>
      <c r="H60" s="109"/>
      <c r="I60" s="109"/>
      <c r="J60" s="100">
        <f t="shared" si="53"/>
        <v>0</v>
      </c>
      <c r="K60" s="109"/>
      <c r="L60" s="109"/>
      <c r="M60" s="109"/>
      <c r="N60" s="98">
        <f t="shared" si="55"/>
        <v>0</v>
      </c>
      <c r="O60" s="110"/>
      <c r="P60" s="111"/>
      <c r="Q60" s="107"/>
      <c r="R60" s="22"/>
      <c r="S60" s="108"/>
      <c r="T60" s="109"/>
      <c r="U60" s="98">
        <f t="shared" si="58"/>
        <v>0</v>
      </c>
      <c r="V60" s="109"/>
      <c r="W60" s="109"/>
      <c r="X60" s="109"/>
      <c r="Y60" s="100">
        <f t="shared" si="60"/>
        <v>0</v>
      </c>
      <c r="Z60" s="109"/>
      <c r="AA60" s="109"/>
      <c r="AB60" s="109"/>
      <c r="AC60" s="98">
        <f t="shared" si="62"/>
        <v>0</v>
      </c>
      <c r="AD60" s="110"/>
      <c r="AE60" s="111"/>
      <c r="AF60" s="107"/>
      <c r="AG60" s="22"/>
      <c r="AH60" s="108"/>
      <c r="AI60" s="109"/>
      <c r="AJ60" s="98">
        <f t="shared" si="65"/>
        <v>0</v>
      </c>
      <c r="AK60" s="109"/>
      <c r="AL60" s="109"/>
      <c r="AM60" s="109"/>
      <c r="AN60" s="100">
        <f t="shared" si="67"/>
        <v>0</v>
      </c>
      <c r="AO60" s="109"/>
      <c r="AP60" s="109"/>
      <c r="AQ60" s="109"/>
      <c r="AR60" s="98">
        <f t="shared" si="69"/>
        <v>0</v>
      </c>
      <c r="AS60" s="110"/>
      <c r="AT60" s="111"/>
      <c r="AU60" s="107"/>
      <c r="AV60" s="22"/>
      <c r="AW60" s="108"/>
      <c r="AX60" s="109"/>
      <c r="AY60" s="98">
        <f t="shared" si="72"/>
        <v>0</v>
      </c>
      <c r="AZ60" s="109"/>
      <c r="BA60" s="109"/>
      <c r="BB60" s="109"/>
      <c r="BC60" s="100">
        <f t="shared" si="74"/>
        <v>0</v>
      </c>
      <c r="BD60" s="109"/>
      <c r="BE60" s="109"/>
      <c r="BF60" s="109"/>
      <c r="BG60" s="98">
        <f t="shared" si="76"/>
        <v>0</v>
      </c>
      <c r="BH60" s="110"/>
      <c r="BI60" s="111"/>
      <c r="BJ60" s="107"/>
      <c r="BK60" s="22"/>
      <c r="BL60" s="108"/>
      <c r="BM60" s="109"/>
      <c r="BN60" s="98">
        <f t="shared" si="79"/>
        <v>0</v>
      </c>
      <c r="BO60" s="109"/>
      <c r="BP60" s="109"/>
      <c r="BQ60" s="109"/>
      <c r="BR60" s="100">
        <f t="shared" si="81"/>
        <v>0</v>
      </c>
      <c r="BS60" s="109"/>
      <c r="BT60" s="109"/>
      <c r="BU60" s="109"/>
      <c r="BV60" s="98">
        <f t="shared" si="83"/>
        <v>0</v>
      </c>
      <c r="BW60" s="110"/>
      <c r="BX60" s="111"/>
      <c r="BY60" s="107"/>
      <c r="BZ60" s="23"/>
      <c r="CA60" s="108"/>
      <c r="CB60" s="109"/>
      <c r="CC60" s="98">
        <f t="shared" si="86"/>
        <v>0</v>
      </c>
      <c r="CD60" s="109"/>
      <c r="CE60" s="109"/>
      <c r="CF60" s="109"/>
      <c r="CG60" s="100">
        <f t="shared" si="88"/>
        <v>0</v>
      </c>
      <c r="CH60" s="109"/>
      <c r="CI60" s="109"/>
      <c r="CJ60" s="109"/>
      <c r="CK60" s="98">
        <f t="shared" si="90"/>
        <v>0</v>
      </c>
      <c r="CL60" s="110"/>
      <c r="CM60" s="111"/>
      <c r="CN60" s="107"/>
      <c r="CO60" s="22"/>
      <c r="CP60" s="108"/>
      <c r="CQ60" s="109"/>
      <c r="CR60" s="98">
        <f t="shared" si="93"/>
        <v>0</v>
      </c>
      <c r="CS60" s="109"/>
      <c r="CT60" s="109"/>
      <c r="CU60" s="109"/>
      <c r="CV60" s="100">
        <f t="shared" si="95"/>
        <v>0</v>
      </c>
      <c r="CW60" s="109"/>
      <c r="CX60" s="109"/>
      <c r="CY60" s="109"/>
      <c r="CZ60" s="98">
        <f t="shared" si="97"/>
        <v>0</v>
      </c>
      <c r="DA60" s="110"/>
      <c r="DB60" s="111"/>
      <c r="DC60" s="107"/>
      <c r="DD60" s="22"/>
      <c r="DE60" s="108"/>
      <c r="DF60" s="109"/>
      <c r="DG60" s="98">
        <f t="shared" si="100"/>
        <v>0</v>
      </c>
      <c r="DH60" s="109"/>
      <c r="DI60" s="109"/>
      <c r="DJ60" s="109"/>
      <c r="DK60" s="100">
        <f t="shared" si="102"/>
        <v>0</v>
      </c>
      <c r="DL60" s="109"/>
      <c r="DM60" s="109"/>
      <c r="DN60" s="109"/>
      <c r="DO60" s="98">
        <f t="shared" si="104"/>
        <v>0</v>
      </c>
      <c r="DP60" s="110"/>
      <c r="DQ60" s="111"/>
      <c r="DR60" s="107"/>
      <c r="DS60" s="22"/>
      <c r="DT60" s="108"/>
      <c r="DU60" s="109"/>
      <c r="DV60" s="98">
        <f t="shared" si="107"/>
        <v>0</v>
      </c>
      <c r="DW60" s="109"/>
      <c r="DX60" s="109"/>
      <c r="DY60" s="109"/>
      <c r="DZ60" s="100">
        <f t="shared" si="109"/>
        <v>0</v>
      </c>
      <c r="EA60" s="109"/>
      <c r="EB60" s="109"/>
      <c r="EC60" s="109"/>
      <c r="ED60" s="98">
        <f t="shared" si="111"/>
        <v>0</v>
      </c>
      <c r="EE60" s="110"/>
      <c r="EF60" s="111"/>
      <c r="EG60" s="107"/>
      <c r="EH60" s="22"/>
      <c r="EI60" s="108"/>
      <c r="EJ60" s="109"/>
      <c r="EK60" s="98">
        <f t="shared" si="114"/>
        <v>0</v>
      </c>
      <c r="EL60" s="109"/>
      <c r="EM60" s="109"/>
      <c r="EN60" s="109"/>
      <c r="EO60" s="100">
        <f t="shared" si="116"/>
        <v>0</v>
      </c>
      <c r="EP60" s="109"/>
      <c r="EQ60" s="109"/>
      <c r="ER60" s="109"/>
      <c r="ES60" s="98">
        <f t="shared" si="118"/>
        <v>0</v>
      </c>
      <c r="ET60" s="110"/>
      <c r="EU60" s="111"/>
      <c r="EV60" s="107"/>
      <c r="EW60" s="22"/>
      <c r="EX60" s="108"/>
      <c r="EY60" s="109"/>
      <c r="EZ60" s="98">
        <f t="shared" si="121"/>
        <v>0</v>
      </c>
      <c r="FA60" s="109"/>
      <c r="FB60" s="109"/>
      <c r="FC60" s="109"/>
      <c r="FD60" s="100">
        <f t="shared" si="123"/>
        <v>0</v>
      </c>
      <c r="FE60" s="109"/>
      <c r="FF60" s="109"/>
      <c r="FG60" s="109"/>
      <c r="FH60" s="98">
        <f t="shared" si="125"/>
        <v>0</v>
      </c>
      <c r="FI60" s="110"/>
      <c r="FJ60" s="111"/>
      <c r="FK60" s="107"/>
      <c r="FL60" s="22"/>
      <c r="FM60" s="108">
        <v>325</v>
      </c>
      <c r="FN60" s="109">
        <v>206</v>
      </c>
      <c r="FO60" s="98">
        <f t="shared" si="2404"/>
        <v>531</v>
      </c>
      <c r="FP60" s="109">
        <v>4139</v>
      </c>
      <c r="FQ60" s="109">
        <f t="shared" ref="FQ60:FQ67" si="2569">FP58</f>
        <v>2780</v>
      </c>
      <c r="FS60" s="100">
        <f>SUM(FP60:FQ60)-FR52</f>
        <v>6278</v>
      </c>
      <c r="FT60" s="109">
        <v>159</v>
      </c>
      <c r="FU60" s="109">
        <f t="shared" si="2567"/>
        <v>58</v>
      </c>
      <c r="FV60" s="109">
        <f t="shared" si="2568"/>
        <v>0</v>
      </c>
      <c r="FW60" s="98">
        <f t="shared" si="132"/>
        <v>217</v>
      </c>
      <c r="FX60" s="110">
        <f t="shared" ref="FX60:FX67" si="2570">FP58/625</f>
        <v>4.4480000000000004</v>
      </c>
      <c r="FY60" s="111">
        <f t="shared" si="2566"/>
        <v>133.44</v>
      </c>
      <c r="FZ60" s="107"/>
      <c r="GA60" s="22"/>
      <c r="GB60" s="108"/>
      <c r="GC60" s="109"/>
      <c r="GD60" s="98">
        <f t="shared" si="135"/>
        <v>0</v>
      </c>
      <c r="GE60" s="109"/>
      <c r="GF60" s="109"/>
      <c r="GG60" s="109"/>
      <c r="GH60" s="100">
        <f t="shared" si="137"/>
        <v>0</v>
      </c>
      <c r="GI60" s="109"/>
      <c r="GJ60" s="109"/>
      <c r="GK60" s="109"/>
      <c r="GL60" s="98">
        <f t="shared" si="139"/>
        <v>0</v>
      </c>
      <c r="GM60" s="110"/>
      <c r="GN60" s="111"/>
      <c r="GO60" s="107"/>
      <c r="GP60" s="22"/>
      <c r="GQ60" s="108"/>
      <c r="GR60" s="109"/>
      <c r="GS60" s="98">
        <f t="shared" si="142"/>
        <v>0</v>
      </c>
      <c r="GT60" s="109"/>
      <c r="GU60" s="109"/>
      <c r="GV60" s="109"/>
      <c r="GW60" s="100">
        <f t="shared" si="144"/>
        <v>0</v>
      </c>
      <c r="GX60" s="109"/>
      <c r="GY60" s="109"/>
      <c r="GZ60" s="109"/>
      <c r="HA60" s="98">
        <f t="shared" si="146"/>
        <v>0</v>
      </c>
      <c r="HB60" s="110"/>
      <c r="HC60" s="111"/>
      <c r="HD60" s="107"/>
      <c r="HE60" s="22"/>
      <c r="HF60" s="108"/>
      <c r="HG60" s="109"/>
      <c r="HH60" s="98">
        <f t="shared" si="149"/>
        <v>0</v>
      </c>
      <c r="HI60" s="109"/>
      <c r="HJ60" s="109"/>
      <c r="HK60" s="109"/>
      <c r="HL60" s="100">
        <f t="shared" si="151"/>
        <v>0</v>
      </c>
      <c r="HM60" s="109"/>
      <c r="HN60" s="109"/>
      <c r="HO60" s="109"/>
      <c r="HP60" s="98">
        <f t="shared" si="153"/>
        <v>0</v>
      </c>
      <c r="HQ60" s="110"/>
      <c r="HR60" s="111"/>
      <c r="HS60" s="107"/>
      <c r="HT60" s="22"/>
      <c r="HU60" s="108"/>
      <c r="HV60" s="109"/>
      <c r="HW60" s="98">
        <f t="shared" si="156"/>
        <v>0</v>
      </c>
      <c r="HX60" s="109"/>
      <c r="HY60" s="109"/>
      <c r="HZ60" s="109"/>
      <c r="IA60" s="100">
        <f t="shared" si="158"/>
        <v>0</v>
      </c>
      <c r="IB60" s="109"/>
      <c r="IC60" s="109"/>
      <c r="ID60" s="109"/>
      <c r="IE60" s="98">
        <f t="shared" si="160"/>
        <v>0</v>
      </c>
      <c r="IF60" s="110"/>
      <c r="IG60" s="111"/>
      <c r="IH60" s="107"/>
      <c r="II60" s="22"/>
      <c r="IJ60" s="108">
        <v>2</v>
      </c>
      <c r="IK60" s="109">
        <v>0</v>
      </c>
      <c r="IL60" s="98">
        <f t="shared" si="163"/>
        <v>2</v>
      </c>
      <c r="IM60" s="109">
        <v>700</v>
      </c>
      <c r="IN60" s="109">
        <v>500</v>
      </c>
      <c r="IO60" s="109"/>
      <c r="IP60" s="100">
        <f t="shared" si="165"/>
        <v>1200</v>
      </c>
      <c r="IQ60" s="109">
        <v>1</v>
      </c>
      <c r="IR60" s="109">
        <v>2.4</v>
      </c>
      <c r="IS60" s="109"/>
      <c r="IT60" s="98">
        <f t="shared" si="167"/>
        <v>3.4</v>
      </c>
      <c r="IU60" s="110">
        <v>1.4</v>
      </c>
      <c r="IV60" s="111">
        <v>11.2</v>
      </c>
      <c r="IW60" s="107"/>
      <c r="IX60" s="22"/>
      <c r="IY60" s="108">
        <v>5</v>
      </c>
      <c r="IZ60" s="109">
        <v>2</v>
      </c>
      <c r="JA60" s="98">
        <f t="shared" si="170"/>
        <v>7</v>
      </c>
      <c r="JB60" s="109">
        <v>1800</v>
      </c>
      <c r="JC60" s="109"/>
      <c r="JD60" s="109"/>
      <c r="JE60" s="100">
        <f t="shared" si="172"/>
        <v>1800</v>
      </c>
      <c r="JF60" s="109"/>
      <c r="JG60" s="109"/>
      <c r="JH60" s="109"/>
      <c r="JI60" s="98">
        <f t="shared" si="174"/>
        <v>0</v>
      </c>
      <c r="JJ60" s="110">
        <v>0.45</v>
      </c>
      <c r="JK60" s="111">
        <v>6.8000000000000005E-2</v>
      </c>
      <c r="JL60" s="107"/>
      <c r="JM60" s="22"/>
      <c r="JN60" s="108"/>
      <c r="JO60" s="109"/>
      <c r="JP60" s="98">
        <f t="shared" si="177"/>
        <v>0</v>
      </c>
      <c r="JQ60" s="109"/>
      <c r="JR60" s="109"/>
      <c r="JS60" s="109"/>
      <c r="JT60" s="100">
        <f t="shared" si="179"/>
        <v>0</v>
      </c>
      <c r="JU60" s="109"/>
      <c r="JV60" s="109"/>
      <c r="JW60" s="109"/>
      <c r="JX60" s="98">
        <f t="shared" si="181"/>
        <v>0</v>
      </c>
      <c r="JY60" s="110"/>
      <c r="JZ60" s="111"/>
      <c r="KA60" s="107"/>
      <c r="KB60" s="22"/>
      <c r="KC60" s="108">
        <v>3</v>
      </c>
      <c r="KD60" s="109"/>
      <c r="KE60" s="98">
        <f t="shared" si="184"/>
        <v>3</v>
      </c>
      <c r="KF60" s="109"/>
      <c r="KG60" s="109">
        <v>210</v>
      </c>
      <c r="KH60" s="109"/>
      <c r="KI60" s="100">
        <f t="shared" si="186"/>
        <v>210</v>
      </c>
      <c r="KJ60" s="109"/>
      <c r="KK60" s="109"/>
      <c r="KL60" s="109"/>
      <c r="KM60" s="98">
        <f t="shared" si="188"/>
        <v>0</v>
      </c>
      <c r="KN60" s="110"/>
      <c r="KO60" s="111"/>
      <c r="KP60" s="107"/>
      <c r="KQ60" s="22"/>
      <c r="KR60" s="108">
        <v>1</v>
      </c>
      <c r="KS60" s="109"/>
      <c r="KT60" s="98">
        <f t="shared" si="191"/>
        <v>1</v>
      </c>
      <c r="KU60" s="109"/>
      <c r="KV60" s="109">
        <v>30</v>
      </c>
      <c r="KW60" s="109"/>
      <c r="KX60" s="100">
        <f t="shared" si="193"/>
        <v>30</v>
      </c>
      <c r="KY60" s="109">
        <v>0.3</v>
      </c>
      <c r="KZ60" s="109">
        <v>0.3</v>
      </c>
      <c r="LA60" s="109"/>
      <c r="LB60" s="98">
        <f t="shared" si="195"/>
        <v>0.6</v>
      </c>
      <c r="LC60" s="110"/>
      <c r="LD60" s="111"/>
      <c r="LE60" s="107"/>
      <c r="LF60" s="22"/>
      <c r="LG60" s="108"/>
      <c r="LH60" s="109"/>
      <c r="LI60" s="98">
        <f t="shared" si="198"/>
        <v>0</v>
      </c>
      <c r="LJ60" s="109"/>
      <c r="LK60" s="109"/>
      <c r="LL60" s="109"/>
      <c r="LM60" s="100">
        <f t="shared" si="200"/>
        <v>0</v>
      </c>
      <c r="LN60" s="109"/>
      <c r="LO60" s="109"/>
      <c r="LP60" s="109"/>
      <c r="LQ60" s="98">
        <f t="shared" si="202"/>
        <v>0</v>
      </c>
      <c r="LR60" s="110"/>
      <c r="LS60" s="111"/>
      <c r="LT60" s="107"/>
      <c r="LU60" s="22"/>
      <c r="LV60" s="108"/>
      <c r="LW60" s="109"/>
      <c r="LX60" s="98">
        <f t="shared" si="206"/>
        <v>0</v>
      </c>
      <c r="LY60" s="109"/>
      <c r="LZ60" s="109"/>
      <c r="MA60" s="109"/>
      <c r="MB60" s="100">
        <f t="shared" si="208"/>
        <v>0</v>
      </c>
      <c r="MC60" s="109"/>
      <c r="MD60" s="109"/>
      <c r="ME60" s="109"/>
      <c r="MF60" s="98">
        <f t="shared" si="210"/>
        <v>0</v>
      </c>
      <c r="MG60" s="110"/>
      <c r="MH60" s="111"/>
      <c r="MI60" s="107"/>
      <c r="MJ60" s="22"/>
      <c r="MK60" s="108"/>
      <c r="ML60" s="109"/>
      <c r="MM60" s="98">
        <f t="shared" si="213"/>
        <v>0</v>
      </c>
      <c r="MN60" s="109"/>
      <c r="MO60" s="109"/>
      <c r="MP60" s="109"/>
      <c r="MQ60" s="100">
        <f t="shared" si="215"/>
        <v>0</v>
      </c>
      <c r="MR60" s="109"/>
      <c r="MS60" s="109"/>
      <c r="MT60" s="109"/>
      <c r="MU60" s="98">
        <f t="shared" si="217"/>
        <v>0</v>
      </c>
      <c r="MV60" s="110"/>
      <c r="MW60" s="111"/>
      <c r="MX60" s="107"/>
      <c r="MY60" s="22"/>
      <c r="MZ60" s="108"/>
      <c r="NA60" s="109"/>
      <c r="NB60" s="98">
        <f t="shared" si="220"/>
        <v>0</v>
      </c>
      <c r="NC60" s="109"/>
      <c r="ND60" s="109"/>
      <c r="NE60" s="109"/>
      <c r="NF60" s="100">
        <f t="shared" si="222"/>
        <v>0</v>
      </c>
      <c r="NG60" s="109"/>
      <c r="NH60" s="109"/>
      <c r="NI60" s="109"/>
      <c r="NJ60" s="98">
        <f t="shared" si="224"/>
        <v>0</v>
      </c>
      <c r="NK60" s="110"/>
      <c r="NL60" s="111"/>
      <c r="NM60" s="107"/>
      <c r="NN60" s="22"/>
      <c r="NO60" s="108"/>
      <c r="NP60" s="109"/>
      <c r="NQ60" s="98">
        <f t="shared" si="227"/>
        <v>0</v>
      </c>
      <c r="NR60" s="109"/>
      <c r="NS60" s="109"/>
      <c r="NT60" s="109"/>
      <c r="NU60" s="100">
        <f t="shared" si="229"/>
        <v>0</v>
      </c>
      <c r="NV60" s="109"/>
      <c r="NW60" s="109"/>
      <c r="NX60" s="109"/>
      <c r="NY60" s="98">
        <f t="shared" si="231"/>
        <v>0</v>
      </c>
      <c r="NZ60" s="110"/>
      <c r="OA60" s="111"/>
      <c r="OB60" s="107"/>
      <c r="OC60" s="22"/>
      <c r="OD60" s="108"/>
      <c r="OE60" s="109"/>
      <c r="OF60" s="98">
        <f t="shared" si="234"/>
        <v>0</v>
      </c>
      <c r="OG60" s="109"/>
      <c r="OH60" s="109"/>
      <c r="OI60" s="109"/>
      <c r="OJ60" s="100">
        <f t="shared" si="236"/>
        <v>0</v>
      </c>
      <c r="OK60" s="109"/>
      <c r="OL60" s="109"/>
      <c r="OM60" s="109"/>
      <c r="ON60" s="98">
        <f t="shared" si="238"/>
        <v>0</v>
      </c>
      <c r="OO60" s="110"/>
      <c r="OP60" s="111"/>
      <c r="OQ60" s="107"/>
      <c r="OR60" s="22"/>
      <c r="OS60" s="108"/>
      <c r="OT60" s="109"/>
      <c r="OU60" s="98">
        <f t="shared" si="2190"/>
        <v>0</v>
      </c>
      <c r="OV60" s="109"/>
      <c r="OW60" s="109"/>
      <c r="OX60" s="109"/>
      <c r="OY60" s="100">
        <f t="shared" si="2192"/>
        <v>0</v>
      </c>
      <c r="OZ60" s="109"/>
      <c r="PA60" s="109"/>
      <c r="PB60" s="109"/>
      <c r="PC60" s="98">
        <f t="shared" si="2194"/>
        <v>0</v>
      </c>
      <c r="PD60" s="110"/>
      <c r="PE60" s="111"/>
      <c r="PF60" s="107"/>
      <c r="PG60" s="22"/>
      <c r="PH60" s="108"/>
      <c r="PI60" s="109"/>
      <c r="PJ60" s="98">
        <f t="shared" si="247"/>
        <v>0</v>
      </c>
      <c r="PK60" s="109"/>
      <c r="PL60" s="109"/>
      <c r="PM60" s="109"/>
      <c r="PN60" s="100">
        <f t="shared" si="249"/>
        <v>0</v>
      </c>
      <c r="PO60" s="109"/>
      <c r="PP60" s="109"/>
      <c r="PQ60" s="109"/>
      <c r="PR60" s="98">
        <f t="shared" si="251"/>
        <v>0</v>
      </c>
      <c r="PS60" s="110"/>
      <c r="PT60" s="111"/>
      <c r="PU60" s="107"/>
      <c r="PV60" s="22"/>
      <c r="PW60" s="108"/>
      <c r="PX60" s="109"/>
      <c r="PY60" s="98">
        <f t="shared" si="254"/>
        <v>0</v>
      </c>
      <c r="PZ60" s="109"/>
      <c r="QA60" s="109"/>
      <c r="QB60" s="109"/>
      <c r="QC60" s="100">
        <f t="shared" si="256"/>
        <v>0</v>
      </c>
      <c r="QD60" s="109"/>
      <c r="QE60" s="109"/>
      <c r="QF60" s="109"/>
      <c r="QG60" s="98">
        <f t="shared" si="258"/>
        <v>0</v>
      </c>
      <c r="QH60" s="110"/>
      <c r="QI60" s="111"/>
      <c r="QJ60" s="107"/>
      <c r="QK60" s="22"/>
      <c r="QL60" s="108"/>
      <c r="QM60" s="109"/>
      <c r="QN60" s="98">
        <f t="shared" si="261"/>
        <v>0</v>
      </c>
      <c r="QO60" s="109"/>
      <c r="QP60" s="109"/>
      <c r="QQ60" s="109"/>
      <c r="QR60" s="100">
        <f t="shared" si="263"/>
        <v>0</v>
      </c>
      <c r="QS60" s="109"/>
      <c r="QT60" s="109"/>
      <c r="QU60" s="109"/>
      <c r="QV60" s="98">
        <f t="shared" si="265"/>
        <v>0</v>
      </c>
      <c r="QW60" s="110"/>
      <c r="QX60" s="111"/>
      <c r="QY60" s="107"/>
      <c r="QZ60" s="22"/>
      <c r="RA60" s="108"/>
      <c r="RB60" s="109"/>
      <c r="RC60" s="98">
        <f t="shared" si="268"/>
        <v>0</v>
      </c>
      <c r="RD60" s="109"/>
      <c r="RE60" s="109"/>
      <c r="RF60" s="109"/>
      <c r="RG60" s="100">
        <f t="shared" si="270"/>
        <v>0</v>
      </c>
      <c r="RH60" s="109"/>
      <c r="RI60" s="109"/>
      <c r="RJ60" s="109"/>
      <c r="RK60" s="98">
        <f t="shared" si="272"/>
        <v>0</v>
      </c>
      <c r="RL60" s="110"/>
      <c r="RM60" s="111"/>
      <c r="RN60" s="107"/>
      <c r="RO60" s="22"/>
      <c r="RP60" s="108"/>
      <c r="RQ60" s="109"/>
      <c r="RR60" s="98">
        <f t="shared" si="275"/>
        <v>0</v>
      </c>
      <c r="RS60" s="109"/>
      <c r="RT60" s="109"/>
      <c r="RU60" s="109"/>
      <c r="RV60" s="100">
        <f t="shared" si="277"/>
        <v>0</v>
      </c>
      <c r="RW60" s="109"/>
      <c r="RX60" s="109"/>
      <c r="RY60" s="109"/>
      <c r="RZ60" s="98">
        <f t="shared" si="279"/>
        <v>0</v>
      </c>
      <c r="SA60" s="110"/>
      <c r="SB60" s="111"/>
      <c r="SC60" s="107"/>
      <c r="SD60" s="22"/>
      <c r="SE60" s="108"/>
      <c r="SF60" s="109"/>
      <c r="SG60" s="98">
        <f t="shared" si="282"/>
        <v>0</v>
      </c>
      <c r="SH60" s="109"/>
      <c r="SI60" s="109"/>
      <c r="SJ60" s="109"/>
      <c r="SK60" s="100">
        <f t="shared" si="284"/>
        <v>0</v>
      </c>
      <c r="SL60" s="109"/>
      <c r="SM60" s="109"/>
      <c r="SN60" s="109"/>
      <c r="SO60" s="98">
        <f t="shared" si="286"/>
        <v>0</v>
      </c>
      <c r="SP60" s="110"/>
      <c r="SQ60" s="111"/>
      <c r="SR60" s="107"/>
      <c r="SS60" s="22"/>
      <c r="ST60" s="108"/>
      <c r="SU60" s="109"/>
      <c r="SV60" s="98">
        <f t="shared" si="289"/>
        <v>0</v>
      </c>
      <c r="SW60" s="109"/>
      <c r="SX60" s="109"/>
      <c r="SY60" s="109"/>
      <c r="SZ60" s="100">
        <f t="shared" si="291"/>
        <v>0</v>
      </c>
      <c r="TA60" s="109"/>
      <c r="TB60" s="109"/>
      <c r="TC60" s="109"/>
      <c r="TD60" s="98">
        <f t="shared" si="293"/>
        <v>0</v>
      </c>
      <c r="TE60" s="110"/>
      <c r="TF60" s="111"/>
      <c r="TG60" s="107"/>
      <c r="TH60" s="22"/>
      <c r="TI60" s="108"/>
      <c r="TJ60" s="109"/>
      <c r="TK60" s="98">
        <f t="shared" si="296"/>
        <v>0</v>
      </c>
      <c r="TL60" s="109"/>
      <c r="TM60" s="109"/>
      <c r="TN60" s="109"/>
      <c r="TO60" s="100">
        <f t="shared" si="298"/>
        <v>0</v>
      </c>
      <c r="TP60" s="109"/>
      <c r="TQ60" s="109"/>
      <c r="TR60" s="109"/>
      <c r="TS60" s="98">
        <f t="shared" si="300"/>
        <v>0</v>
      </c>
      <c r="TT60" s="110"/>
      <c r="TU60" s="111"/>
      <c r="TV60" s="107"/>
      <c r="TW60" s="22"/>
      <c r="TX60" s="108"/>
      <c r="TY60" s="109"/>
      <c r="TZ60" s="98">
        <f t="shared" si="303"/>
        <v>0</v>
      </c>
      <c r="UA60" s="109"/>
      <c r="UB60" s="109"/>
      <c r="UC60" s="109"/>
      <c r="UD60" s="100">
        <f t="shared" si="305"/>
        <v>0</v>
      </c>
      <c r="UE60" s="109"/>
      <c r="UF60" s="109"/>
      <c r="UG60" s="109"/>
      <c r="UH60" s="98">
        <f t="shared" si="307"/>
        <v>0</v>
      </c>
      <c r="UI60" s="110"/>
      <c r="UJ60" s="111"/>
      <c r="UK60" s="107"/>
      <c r="UL60" s="22"/>
      <c r="UM60" s="108"/>
      <c r="UN60" s="109"/>
      <c r="UO60" s="98">
        <f t="shared" si="310"/>
        <v>0</v>
      </c>
      <c r="UP60" s="109"/>
      <c r="UQ60" s="109"/>
      <c r="UR60" s="109"/>
      <c r="US60" s="100">
        <f t="shared" si="312"/>
        <v>0</v>
      </c>
      <c r="UT60" s="109"/>
      <c r="UU60" s="109"/>
      <c r="UV60" s="109"/>
      <c r="UW60" s="98">
        <f t="shared" si="314"/>
        <v>0</v>
      </c>
      <c r="UX60" s="110"/>
      <c r="UY60" s="111"/>
      <c r="UZ60" s="107"/>
      <c r="VA60" s="22"/>
      <c r="VB60" s="108"/>
      <c r="VC60" s="109"/>
      <c r="VD60" s="98">
        <f t="shared" si="317"/>
        <v>0</v>
      </c>
      <c r="VE60" s="109"/>
      <c r="VF60" s="109"/>
      <c r="VG60" s="109"/>
      <c r="VH60" s="100">
        <f t="shared" si="319"/>
        <v>0</v>
      </c>
      <c r="VI60" s="109"/>
      <c r="VJ60" s="109"/>
      <c r="VK60" s="109"/>
      <c r="VL60" s="98">
        <f t="shared" si="321"/>
        <v>0</v>
      </c>
      <c r="VM60" s="110"/>
      <c r="VN60" s="111"/>
      <c r="VO60" s="107"/>
      <c r="VP60" s="22"/>
      <c r="VQ60" s="108"/>
      <c r="VR60" s="109"/>
      <c r="VS60" s="98">
        <f t="shared" si="324"/>
        <v>0</v>
      </c>
      <c r="VT60" s="109"/>
      <c r="VU60" s="109"/>
      <c r="VV60" s="109"/>
      <c r="VW60" s="100">
        <f t="shared" si="326"/>
        <v>0</v>
      </c>
      <c r="VX60" s="109"/>
      <c r="VY60" s="109"/>
      <c r="VZ60" s="109"/>
      <c r="WA60" s="98">
        <f t="shared" si="328"/>
        <v>0</v>
      </c>
      <c r="WB60" s="110"/>
      <c r="WC60" s="111"/>
      <c r="WD60" s="107"/>
      <c r="WE60" s="22"/>
    </row>
    <row r="61" spans="1:603" ht="16.5" customHeight="1">
      <c r="A61" s="94"/>
      <c r="B61" s="105" t="s">
        <v>242</v>
      </c>
      <c r="C61" s="106" t="s">
        <v>58</v>
      </c>
      <c r="D61" s="108"/>
      <c r="E61" s="109"/>
      <c r="F61" s="98">
        <f t="shared" si="51"/>
        <v>0</v>
      </c>
      <c r="G61" s="109"/>
      <c r="H61" s="109"/>
      <c r="I61" s="109"/>
      <c r="J61" s="100">
        <f t="shared" si="53"/>
        <v>0</v>
      </c>
      <c r="K61" s="109"/>
      <c r="L61" s="109"/>
      <c r="M61" s="109"/>
      <c r="N61" s="98">
        <f t="shared" si="55"/>
        <v>0</v>
      </c>
      <c r="O61" s="110"/>
      <c r="P61" s="111"/>
      <c r="Q61" s="107"/>
      <c r="R61" s="22"/>
      <c r="S61" s="108"/>
      <c r="T61" s="109"/>
      <c r="U61" s="98">
        <f t="shared" si="58"/>
        <v>0</v>
      </c>
      <c r="V61" s="109"/>
      <c r="W61" s="109"/>
      <c r="X61" s="109"/>
      <c r="Y61" s="100">
        <f t="shared" si="60"/>
        <v>0</v>
      </c>
      <c r="Z61" s="109"/>
      <c r="AA61" s="109"/>
      <c r="AB61" s="109"/>
      <c r="AC61" s="98">
        <f t="shared" si="62"/>
        <v>0</v>
      </c>
      <c r="AD61" s="110"/>
      <c r="AE61" s="111"/>
      <c r="AF61" s="107"/>
      <c r="AG61" s="22"/>
      <c r="AH61" s="108"/>
      <c r="AI61" s="109"/>
      <c r="AJ61" s="98">
        <f t="shared" si="65"/>
        <v>0</v>
      </c>
      <c r="AK61" s="109"/>
      <c r="AL61" s="109"/>
      <c r="AM61" s="109"/>
      <c r="AN61" s="100">
        <f t="shared" si="67"/>
        <v>0</v>
      </c>
      <c r="AO61" s="109"/>
      <c r="AP61" s="109"/>
      <c r="AQ61" s="109"/>
      <c r="AR61" s="98">
        <f t="shared" si="69"/>
        <v>0</v>
      </c>
      <c r="AS61" s="110"/>
      <c r="AT61" s="111"/>
      <c r="AU61" s="107"/>
      <c r="AV61" s="22"/>
      <c r="AW61" s="108"/>
      <c r="AX61" s="109"/>
      <c r="AY61" s="98">
        <f t="shared" si="72"/>
        <v>0</v>
      </c>
      <c r="AZ61" s="109"/>
      <c r="BA61" s="109"/>
      <c r="BB61" s="109"/>
      <c r="BC61" s="100">
        <f t="shared" si="74"/>
        <v>0</v>
      </c>
      <c r="BD61" s="109"/>
      <c r="BE61" s="109"/>
      <c r="BF61" s="109"/>
      <c r="BG61" s="98">
        <f t="shared" si="76"/>
        <v>0</v>
      </c>
      <c r="BH61" s="110"/>
      <c r="BI61" s="111"/>
      <c r="BJ61" s="107"/>
      <c r="BK61" s="22"/>
      <c r="BL61" s="108"/>
      <c r="BM61" s="109"/>
      <c r="BN61" s="98">
        <f t="shared" si="79"/>
        <v>0</v>
      </c>
      <c r="BO61" s="109"/>
      <c r="BP61" s="109"/>
      <c r="BQ61" s="109"/>
      <c r="BR61" s="100">
        <f t="shared" si="81"/>
        <v>0</v>
      </c>
      <c r="BS61" s="109"/>
      <c r="BT61" s="109"/>
      <c r="BU61" s="109"/>
      <c r="BV61" s="98">
        <f t="shared" si="83"/>
        <v>0</v>
      </c>
      <c r="BW61" s="110"/>
      <c r="BX61" s="111"/>
      <c r="BY61" s="107"/>
      <c r="BZ61" s="23"/>
      <c r="CA61" s="108"/>
      <c r="CB61" s="109"/>
      <c r="CC61" s="98">
        <f t="shared" si="86"/>
        <v>0</v>
      </c>
      <c r="CD61" s="109"/>
      <c r="CE61" s="109"/>
      <c r="CF61" s="109"/>
      <c r="CG61" s="100">
        <f t="shared" si="88"/>
        <v>0</v>
      </c>
      <c r="CH61" s="109"/>
      <c r="CI61" s="109"/>
      <c r="CJ61" s="109"/>
      <c r="CK61" s="98">
        <f t="shared" si="90"/>
        <v>0</v>
      </c>
      <c r="CL61" s="110"/>
      <c r="CM61" s="111"/>
      <c r="CN61" s="107"/>
      <c r="CO61" s="22"/>
      <c r="CP61" s="108"/>
      <c r="CQ61" s="109"/>
      <c r="CR61" s="98">
        <f t="shared" si="93"/>
        <v>0</v>
      </c>
      <c r="CS61" s="109"/>
      <c r="CT61" s="109"/>
      <c r="CU61" s="109"/>
      <c r="CV61" s="100">
        <f t="shared" si="95"/>
        <v>0</v>
      </c>
      <c r="CW61" s="109"/>
      <c r="CX61" s="109"/>
      <c r="CY61" s="109"/>
      <c r="CZ61" s="98">
        <f t="shared" si="97"/>
        <v>0</v>
      </c>
      <c r="DA61" s="110"/>
      <c r="DB61" s="111"/>
      <c r="DC61" s="107"/>
      <c r="DD61" s="22"/>
      <c r="DE61" s="108"/>
      <c r="DF61" s="109"/>
      <c r="DG61" s="98">
        <f t="shared" si="100"/>
        <v>0</v>
      </c>
      <c r="DH61" s="109"/>
      <c r="DI61" s="109"/>
      <c r="DJ61" s="109"/>
      <c r="DK61" s="100">
        <f t="shared" si="102"/>
        <v>0</v>
      </c>
      <c r="DL61" s="109"/>
      <c r="DM61" s="109"/>
      <c r="DN61" s="109"/>
      <c r="DO61" s="98">
        <f t="shared" si="104"/>
        <v>0</v>
      </c>
      <c r="DP61" s="110"/>
      <c r="DQ61" s="111"/>
      <c r="DR61" s="107"/>
      <c r="DS61" s="22"/>
      <c r="DT61" s="108"/>
      <c r="DU61" s="109"/>
      <c r="DV61" s="98">
        <f t="shared" si="107"/>
        <v>0</v>
      </c>
      <c r="DW61" s="109"/>
      <c r="DX61" s="109"/>
      <c r="DY61" s="109"/>
      <c r="DZ61" s="100">
        <f t="shared" si="109"/>
        <v>0</v>
      </c>
      <c r="EA61" s="109"/>
      <c r="EB61" s="109"/>
      <c r="EC61" s="109"/>
      <c r="ED61" s="98">
        <f t="shared" si="111"/>
        <v>0</v>
      </c>
      <c r="EE61" s="110"/>
      <c r="EF61" s="111"/>
      <c r="EG61" s="107"/>
      <c r="EH61" s="22"/>
      <c r="EI61" s="108"/>
      <c r="EJ61" s="109"/>
      <c r="EK61" s="98">
        <f t="shared" si="114"/>
        <v>0</v>
      </c>
      <c r="EL61" s="109"/>
      <c r="EM61" s="109"/>
      <c r="EN61" s="109"/>
      <c r="EO61" s="100">
        <f t="shared" si="116"/>
        <v>0</v>
      </c>
      <c r="EP61" s="109"/>
      <c r="EQ61" s="109"/>
      <c r="ER61" s="109"/>
      <c r="ES61" s="98">
        <f t="shared" si="118"/>
        <v>0</v>
      </c>
      <c r="ET61" s="110"/>
      <c r="EU61" s="111"/>
      <c r="EV61" s="107"/>
      <c r="EW61" s="22"/>
      <c r="EX61" s="108"/>
      <c r="EY61" s="109"/>
      <c r="EZ61" s="98">
        <f t="shared" si="121"/>
        <v>0</v>
      </c>
      <c r="FA61" s="109"/>
      <c r="FB61" s="109"/>
      <c r="FC61" s="109"/>
      <c r="FD61" s="100">
        <f t="shared" si="123"/>
        <v>0</v>
      </c>
      <c r="FE61" s="109"/>
      <c r="FF61" s="109"/>
      <c r="FG61" s="109"/>
      <c r="FH61" s="98">
        <f t="shared" si="125"/>
        <v>0</v>
      </c>
      <c r="FI61" s="110"/>
      <c r="FJ61" s="111"/>
      <c r="FK61" s="107"/>
      <c r="FL61" s="22"/>
      <c r="FM61" s="108">
        <v>358</v>
      </c>
      <c r="FN61" s="109">
        <v>235</v>
      </c>
      <c r="FO61" s="98">
        <f t="shared" si="2404"/>
        <v>593</v>
      </c>
      <c r="FP61" s="109">
        <v>3638</v>
      </c>
      <c r="FQ61" s="109">
        <f t="shared" si="2569"/>
        <v>3638</v>
      </c>
      <c r="FR61" s="109">
        <v>551</v>
      </c>
      <c r="FS61" s="100">
        <f t="shared" ref="FS61:FS68" si="2571">SUM(FP61:FQ61)-FR61</f>
        <v>6725</v>
      </c>
      <c r="FT61" s="109">
        <v>178</v>
      </c>
      <c r="FU61" s="109">
        <f t="shared" si="2567"/>
        <v>159</v>
      </c>
      <c r="FV61" s="109">
        <f t="shared" si="2568"/>
        <v>0.88160000000000005</v>
      </c>
      <c r="FW61" s="98">
        <f t="shared" si="132"/>
        <v>336.11840000000001</v>
      </c>
      <c r="FX61" s="110">
        <f t="shared" si="2570"/>
        <v>5.8208000000000002</v>
      </c>
      <c r="FY61" s="111">
        <f t="shared" si="2566"/>
        <v>174.624</v>
      </c>
      <c r="FZ61" s="107"/>
      <c r="GA61" s="22"/>
      <c r="GB61" s="108"/>
      <c r="GC61" s="109"/>
      <c r="GD61" s="98">
        <f t="shared" si="135"/>
        <v>0</v>
      </c>
      <c r="GE61" s="109"/>
      <c r="GF61" s="109"/>
      <c r="GG61" s="109"/>
      <c r="GH61" s="100">
        <f t="shared" si="137"/>
        <v>0</v>
      </c>
      <c r="GI61" s="109"/>
      <c r="GJ61" s="109"/>
      <c r="GK61" s="109"/>
      <c r="GL61" s="98">
        <f t="shared" si="139"/>
        <v>0</v>
      </c>
      <c r="GM61" s="110"/>
      <c r="GN61" s="111"/>
      <c r="GO61" s="107"/>
      <c r="GP61" s="22"/>
      <c r="GQ61" s="108"/>
      <c r="GR61" s="109"/>
      <c r="GS61" s="98">
        <f t="shared" si="142"/>
        <v>0</v>
      </c>
      <c r="GT61" s="109"/>
      <c r="GU61" s="109"/>
      <c r="GV61" s="109"/>
      <c r="GW61" s="100">
        <f t="shared" si="144"/>
        <v>0</v>
      </c>
      <c r="GX61" s="109"/>
      <c r="GY61" s="109"/>
      <c r="GZ61" s="109"/>
      <c r="HA61" s="98">
        <f t="shared" si="146"/>
        <v>0</v>
      </c>
      <c r="HB61" s="110"/>
      <c r="HC61" s="111"/>
      <c r="HD61" s="107"/>
      <c r="HE61" s="22"/>
      <c r="HF61" s="108"/>
      <c r="HG61" s="109"/>
      <c r="HH61" s="98">
        <f t="shared" si="149"/>
        <v>0</v>
      </c>
      <c r="HI61" s="109"/>
      <c r="HJ61" s="109"/>
      <c r="HK61" s="109"/>
      <c r="HL61" s="100">
        <f t="shared" si="151"/>
        <v>0</v>
      </c>
      <c r="HM61" s="109"/>
      <c r="HN61" s="109"/>
      <c r="HO61" s="109"/>
      <c r="HP61" s="98">
        <f t="shared" si="153"/>
        <v>0</v>
      </c>
      <c r="HQ61" s="110"/>
      <c r="HR61" s="111"/>
      <c r="HS61" s="107"/>
      <c r="HT61" s="22"/>
      <c r="HU61" s="108"/>
      <c r="HV61" s="109"/>
      <c r="HW61" s="98">
        <f t="shared" si="156"/>
        <v>0</v>
      </c>
      <c r="HX61" s="109"/>
      <c r="HY61" s="109"/>
      <c r="HZ61" s="109"/>
      <c r="IA61" s="100">
        <f t="shared" si="158"/>
        <v>0</v>
      </c>
      <c r="IB61" s="109"/>
      <c r="IC61" s="109"/>
      <c r="ID61" s="109"/>
      <c r="IE61" s="98">
        <f t="shared" si="160"/>
        <v>0</v>
      </c>
      <c r="IF61" s="110"/>
      <c r="IG61" s="111"/>
      <c r="IH61" s="107"/>
      <c r="II61" s="22"/>
      <c r="IJ61" s="108">
        <v>1</v>
      </c>
      <c r="IK61" s="109">
        <v>0</v>
      </c>
      <c r="IL61" s="98">
        <f t="shared" si="163"/>
        <v>1</v>
      </c>
      <c r="IM61" s="109">
        <v>700</v>
      </c>
      <c r="IN61" s="109">
        <v>500</v>
      </c>
      <c r="IO61" s="109"/>
      <c r="IP61" s="100">
        <f t="shared" si="165"/>
        <v>1200</v>
      </c>
      <c r="IQ61" s="109">
        <v>1</v>
      </c>
      <c r="IR61" s="109">
        <v>2.4</v>
      </c>
      <c r="IS61" s="109"/>
      <c r="IT61" s="98">
        <f t="shared" si="167"/>
        <v>3.4</v>
      </c>
      <c r="IU61" s="110">
        <v>1.4</v>
      </c>
      <c r="IV61" s="111">
        <v>11.2</v>
      </c>
      <c r="IW61" s="107"/>
      <c r="IX61" s="22"/>
      <c r="IY61" s="108">
        <v>5</v>
      </c>
      <c r="IZ61" s="109">
        <v>2</v>
      </c>
      <c r="JA61" s="98">
        <f t="shared" si="170"/>
        <v>7</v>
      </c>
      <c r="JB61" s="109">
        <v>1350</v>
      </c>
      <c r="JC61" s="109"/>
      <c r="JD61" s="109"/>
      <c r="JE61" s="100">
        <f t="shared" si="172"/>
        <v>1350</v>
      </c>
      <c r="JF61" s="109"/>
      <c r="JG61" s="109"/>
      <c r="JH61" s="109"/>
      <c r="JI61" s="98">
        <f t="shared" si="174"/>
        <v>0</v>
      </c>
      <c r="JJ61" s="110">
        <v>0.33750000000000002</v>
      </c>
      <c r="JK61" s="111">
        <v>5.0999999999999997E-2</v>
      </c>
      <c r="JL61" s="107"/>
      <c r="JM61" s="22"/>
      <c r="JN61" s="108"/>
      <c r="JO61" s="109"/>
      <c r="JP61" s="98">
        <f t="shared" si="177"/>
        <v>0</v>
      </c>
      <c r="JQ61" s="109"/>
      <c r="JR61" s="109"/>
      <c r="JS61" s="109"/>
      <c r="JT61" s="100">
        <f t="shared" si="179"/>
        <v>0</v>
      </c>
      <c r="JU61" s="109"/>
      <c r="JV61" s="109"/>
      <c r="JW61" s="109"/>
      <c r="JX61" s="98">
        <f t="shared" si="181"/>
        <v>0</v>
      </c>
      <c r="JY61" s="110"/>
      <c r="JZ61" s="111"/>
      <c r="KA61" s="107"/>
      <c r="KB61" s="22"/>
      <c r="KC61" s="108">
        <v>1</v>
      </c>
      <c r="KD61" s="109"/>
      <c r="KE61" s="98">
        <f t="shared" si="184"/>
        <v>1</v>
      </c>
      <c r="KF61" s="109"/>
      <c r="KG61" s="109">
        <v>70</v>
      </c>
      <c r="KH61" s="109"/>
      <c r="KI61" s="100">
        <f t="shared" si="186"/>
        <v>70</v>
      </c>
      <c r="KJ61" s="109"/>
      <c r="KK61" s="109"/>
      <c r="KL61" s="109"/>
      <c r="KM61" s="98">
        <f t="shared" si="188"/>
        <v>0</v>
      </c>
      <c r="KN61" s="110"/>
      <c r="KO61" s="111"/>
      <c r="KP61" s="107"/>
      <c r="KQ61" s="22"/>
      <c r="KR61" s="108">
        <v>1</v>
      </c>
      <c r="KS61" s="109"/>
      <c r="KT61" s="98">
        <f t="shared" si="191"/>
        <v>1</v>
      </c>
      <c r="KU61" s="109"/>
      <c r="KV61" s="109">
        <v>30</v>
      </c>
      <c r="KW61" s="109"/>
      <c r="KX61" s="100">
        <f t="shared" si="193"/>
        <v>30</v>
      </c>
      <c r="KY61" s="109">
        <v>0.3</v>
      </c>
      <c r="KZ61" s="109">
        <v>0.3</v>
      </c>
      <c r="LA61" s="109"/>
      <c r="LB61" s="98">
        <f t="shared" si="195"/>
        <v>0.6</v>
      </c>
      <c r="LC61" s="110"/>
      <c r="LD61" s="111"/>
      <c r="LE61" s="107"/>
      <c r="LF61" s="22"/>
      <c r="LG61" s="108"/>
      <c r="LH61" s="109"/>
      <c r="LI61" s="98">
        <f t="shared" si="198"/>
        <v>0</v>
      </c>
      <c r="LJ61" s="109"/>
      <c r="LK61" s="109"/>
      <c r="LL61" s="109"/>
      <c r="LM61" s="100">
        <f t="shared" si="200"/>
        <v>0</v>
      </c>
      <c r="LN61" s="109"/>
      <c r="LO61" s="109"/>
      <c r="LP61" s="109"/>
      <c r="LQ61" s="98">
        <f t="shared" si="202"/>
        <v>0</v>
      </c>
      <c r="LR61" s="110"/>
      <c r="LS61" s="111"/>
      <c r="LT61" s="107"/>
      <c r="LU61" s="22"/>
      <c r="LV61" s="108"/>
      <c r="LW61" s="109"/>
      <c r="LX61" s="98">
        <f t="shared" si="206"/>
        <v>0</v>
      </c>
      <c r="LY61" s="109"/>
      <c r="LZ61" s="109"/>
      <c r="MA61" s="109"/>
      <c r="MB61" s="100">
        <f t="shared" si="208"/>
        <v>0</v>
      </c>
      <c r="MC61" s="109"/>
      <c r="MD61" s="109"/>
      <c r="ME61" s="109"/>
      <c r="MF61" s="98">
        <f t="shared" si="210"/>
        <v>0</v>
      </c>
      <c r="MG61" s="110"/>
      <c r="MH61" s="111"/>
      <c r="MI61" s="107"/>
      <c r="MJ61" s="22"/>
      <c r="MK61" s="108"/>
      <c r="ML61" s="109"/>
      <c r="MM61" s="98">
        <f t="shared" si="213"/>
        <v>0</v>
      </c>
      <c r="MN61" s="109"/>
      <c r="MO61" s="109"/>
      <c r="MP61" s="109"/>
      <c r="MQ61" s="100">
        <f t="shared" si="215"/>
        <v>0</v>
      </c>
      <c r="MR61" s="109"/>
      <c r="MS61" s="109"/>
      <c r="MT61" s="109"/>
      <c r="MU61" s="98">
        <f t="shared" si="217"/>
        <v>0</v>
      </c>
      <c r="MV61" s="110"/>
      <c r="MW61" s="111"/>
      <c r="MX61" s="107"/>
      <c r="MY61" s="22"/>
      <c r="MZ61" s="108"/>
      <c r="NA61" s="109"/>
      <c r="NB61" s="98">
        <f t="shared" si="220"/>
        <v>0</v>
      </c>
      <c r="NC61" s="109"/>
      <c r="ND61" s="109"/>
      <c r="NE61" s="109"/>
      <c r="NF61" s="100">
        <f t="shared" si="222"/>
        <v>0</v>
      </c>
      <c r="NG61" s="109"/>
      <c r="NH61" s="109"/>
      <c r="NI61" s="109"/>
      <c r="NJ61" s="98">
        <f t="shared" si="224"/>
        <v>0</v>
      </c>
      <c r="NK61" s="110"/>
      <c r="NL61" s="111"/>
      <c r="NM61" s="107"/>
      <c r="NN61" s="22"/>
      <c r="NO61" s="108"/>
      <c r="NP61" s="109"/>
      <c r="NQ61" s="98">
        <f t="shared" si="227"/>
        <v>0</v>
      </c>
      <c r="NR61" s="109"/>
      <c r="NS61" s="109"/>
      <c r="NT61" s="109"/>
      <c r="NU61" s="100">
        <f t="shared" si="229"/>
        <v>0</v>
      </c>
      <c r="NV61" s="109"/>
      <c r="NW61" s="109"/>
      <c r="NX61" s="109"/>
      <c r="NY61" s="98">
        <f t="shared" si="231"/>
        <v>0</v>
      </c>
      <c r="NZ61" s="110"/>
      <c r="OA61" s="111"/>
      <c r="OB61" s="107"/>
      <c r="OC61" s="22"/>
      <c r="OD61" s="108"/>
      <c r="OE61" s="109"/>
      <c r="OF61" s="98">
        <f t="shared" si="234"/>
        <v>0</v>
      </c>
      <c r="OG61" s="109"/>
      <c r="OH61" s="109"/>
      <c r="OI61" s="109"/>
      <c r="OJ61" s="100">
        <f t="shared" si="236"/>
        <v>0</v>
      </c>
      <c r="OK61" s="109"/>
      <c r="OL61" s="109"/>
      <c r="OM61" s="109"/>
      <c r="ON61" s="98">
        <f t="shared" si="238"/>
        <v>0</v>
      </c>
      <c r="OO61" s="110"/>
      <c r="OP61" s="111"/>
      <c r="OQ61" s="107"/>
      <c r="OR61" s="22"/>
      <c r="OS61" s="108"/>
      <c r="OT61" s="109"/>
      <c r="OU61" s="98">
        <f t="shared" si="2190"/>
        <v>0</v>
      </c>
      <c r="OV61" s="109"/>
      <c r="OW61" s="109"/>
      <c r="OX61" s="109"/>
      <c r="OY61" s="100">
        <f t="shared" si="2192"/>
        <v>0</v>
      </c>
      <c r="OZ61" s="109"/>
      <c r="PA61" s="109"/>
      <c r="PB61" s="109"/>
      <c r="PC61" s="98">
        <f t="shared" si="2194"/>
        <v>0</v>
      </c>
      <c r="PD61" s="110"/>
      <c r="PE61" s="111"/>
      <c r="PF61" s="107"/>
      <c r="PG61" s="22"/>
      <c r="PH61" s="108"/>
      <c r="PI61" s="109"/>
      <c r="PJ61" s="98">
        <f t="shared" si="247"/>
        <v>0</v>
      </c>
      <c r="PK61" s="109"/>
      <c r="PL61" s="109"/>
      <c r="PM61" s="109"/>
      <c r="PN61" s="100">
        <f t="shared" si="249"/>
        <v>0</v>
      </c>
      <c r="PO61" s="109"/>
      <c r="PP61" s="109"/>
      <c r="PQ61" s="109"/>
      <c r="PR61" s="98">
        <f t="shared" si="251"/>
        <v>0</v>
      </c>
      <c r="PS61" s="110"/>
      <c r="PT61" s="111"/>
      <c r="PU61" s="107"/>
      <c r="PV61" s="22"/>
      <c r="PW61" s="108"/>
      <c r="PX61" s="109"/>
      <c r="PY61" s="98">
        <f t="shared" si="254"/>
        <v>0</v>
      </c>
      <c r="PZ61" s="109"/>
      <c r="QA61" s="109"/>
      <c r="QB61" s="109"/>
      <c r="QC61" s="100">
        <f t="shared" si="256"/>
        <v>0</v>
      </c>
      <c r="QD61" s="109"/>
      <c r="QE61" s="109"/>
      <c r="QF61" s="109"/>
      <c r="QG61" s="98">
        <f t="shared" si="258"/>
        <v>0</v>
      </c>
      <c r="QH61" s="110"/>
      <c r="QI61" s="111"/>
      <c r="QJ61" s="107"/>
      <c r="QK61" s="22"/>
      <c r="QL61" s="108"/>
      <c r="QM61" s="109"/>
      <c r="QN61" s="98">
        <f t="shared" si="261"/>
        <v>0</v>
      </c>
      <c r="QO61" s="109"/>
      <c r="QP61" s="109"/>
      <c r="QQ61" s="109"/>
      <c r="QR61" s="100">
        <f t="shared" si="263"/>
        <v>0</v>
      </c>
      <c r="QS61" s="109"/>
      <c r="QT61" s="109"/>
      <c r="QU61" s="109"/>
      <c r="QV61" s="98">
        <f t="shared" si="265"/>
        <v>0</v>
      </c>
      <c r="QW61" s="110"/>
      <c r="QX61" s="111"/>
      <c r="QY61" s="107"/>
      <c r="QZ61" s="22"/>
      <c r="RA61" s="108"/>
      <c r="RB61" s="109"/>
      <c r="RC61" s="98">
        <f t="shared" si="268"/>
        <v>0</v>
      </c>
      <c r="RD61" s="109"/>
      <c r="RE61" s="109"/>
      <c r="RF61" s="109"/>
      <c r="RG61" s="100">
        <f t="shared" si="270"/>
        <v>0</v>
      </c>
      <c r="RH61" s="109"/>
      <c r="RI61" s="109"/>
      <c r="RJ61" s="109"/>
      <c r="RK61" s="98">
        <f t="shared" si="272"/>
        <v>0</v>
      </c>
      <c r="RL61" s="110"/>
      <c r="RM61" s="111"/>
      <c r="RN61" s="107"/>
      <c r="RO61" s="22"/>
      <c r="RP61" s="108"/>
      <c r="RQ61" s="109"/>
      <c r="RR61" s="98">
        <f t="shared" si="275"/>
        <v>0</v>
      </c>
      <c r="RS61" s="109"/>
      <c r="RT61" s="109"/>
      <c r="RU61" s="109"/>
      <c r="RV61" s="100">
        <f t="shared" si="277"/>
        <v>0</v>
      </c>
      <c r="RW61" s="109"/>
      <c r="RX61" s="109"/>
      <c r="RY61" s="109"/>
      <c r="RZ61" s="98">
        <f t="shared" si="279"/>
        <v>0</v>
      </c>
      <c r="SA61" s="110"/>
      <c r="SB61" s="111"/>
      <c r="SC61" s="107"/>
      <c r="SD61" s="22"/>
      <c r="SE61" s="108"/>
      <c r="SF61" s="109"/>
      <c r="SG61" s="98">
        <f t="shared" si="282"/>
        <v>0</v>
      </c>
      <c r="SH61" s="109"/>
      <c r="SI61" s="109"/>
      <c r="SJ61" s="109"/>
      <c r="SK61" s="100">
        <f t="shared" si="284"/>
        <v>0</v>
      </c>
      <c r="SL61" s="109"/>
      <c r="SM61" s="109"/>
      <c r="SN61" s="109"/>
      <c r="SO61" s="98">
        <f t="shared" si="286"/>
        <v>0</v>
      </c>
      <c r="SP61" s="110"/>
      <c r="SQ61" s="111"/>
      <c r="SR61" s="107"/>
      <c r="SS61" s="22"/>
      <c r="ST61" s="108"/>
      <c r="SU61" s="109"/>
      <c r="SV61" s="98">
        <f t="shared" si="289"/>
        <v>0</v>
      </c>
      <c r="SW61" s="109"/>
      <c r="SX61" s="109"/>
      <c r="SY61" s="109"/>
      <c r="SZ61" s="100">
        <f t="shared" si="291"/>
        <v>0</v>
      </c>
      <c r="TA61" s="109"/>
      <c r="TB61" s="109"/>
      <c r="TC61" s="109"/>
      <c r="TD61" s="98">
        <f t="shared" si="293"/>
        <v>0</v>
      </c>
      <c r="TE61" s="110"/>
      <c r="TF61" s="111"/>
      <c r="TG61" s="107"/>
      <c r="TH61" s="22"/>
      <c r="TI61" s="108"/>
      <c r="TJ61" s="109"/>
      <c r="TK61" s="98">
        <f t="shared" si="296"/>
        <v>0</v>
      </c>
      <c r="TL61" s="109"/>
      <c r="TM61" s="109"/>
      <c r="TN61" s="109"/>
      <c r="TO61" s="100">
        <f t="shared" si="298"/>
        <v>0</v>
      </c>
      <c r="TP61" s="109"/>
      <c r="TQ61" s="109"/>
      <c r="TR61" s="109"/>
      <c r="TS61" s="98">
        <f t="shared" si="300"/>
        <v>0</v>
      </c>
      <c r="TT61" s="110"/>
      <c r="TU61" s="111"/>
      <c r="TV61" s="107"/>
      <c r="TW61" s="22"/>
      <c r="TX61" s="108"/>
      <c r="TY61" s="109"/>
      <c r="TZ61" s="98">
        <f t="shared" si="303"/>
        <v>0</v>
      </c>
      <c r="UA61" s="109"/>
      <c r="UB61" s="109"/>
      <c r="UC61" s="109"/>
      <c r="UD61" s="100">
        <f t="shared" si="305"/>
        <v>0</v>
      </c>
      <c r="UE61" s="109"/>
      <c r="UF61" s="109"/>
      <c r="UG61" s="109"/>
      <c r="UH61" s="98">
        <f t="shared" si="307"/>
        <v>0</v>
      </c>
      <c r="UI61" s="110"/>
      <c r="UJ61" s="111"/>
      <c r="UK61" s="107"/>
      <c r="UL61" s="22"/>
      <c r="UM61" s="108"/>
      <c r="UN61" s="109"/>
      <c r="UO61" s="98">
        <f t="shared" si="310"/>
        <v>0</v>
      </c>
      <c r="UP61" s="109"/>
      <c r="UQ61" s="109"/>
      <c r="UR61" s="109"/>
      <c r="US61" s="100">
        <f t="shared" si="312"/>
        <v>0</v>
      </c>
      <c r="UT61" s="109"/>
      <c r="UU61" s="109"/>
      <c r="UV61" s="109"/>
      <c r="UW61" s="98">
        <f t="shared" si="314"/>
        <v>0</v>
      </c>
      <c r="UX61" s="110"/>
      <c r="UY61" s="111"/>
      <c r="UZ61" s="107"/>
      <c r="VA61" s="22"/>
      <c r="VB61" s="108"/>
      <c r="VC61" s="109"/>
      <c r="VD61" s="98">
        <f t="shared" si="317"/>
        <v>0</v>
      </c>
      <c r="VE61" s="109"/>
      <c r="VF61" s="109"/>
      <c r="VG61" s="109"/>
      <c r="VH61" s="100">
        <f t="shared" si="319"/>
        <v>0</v>
      </c>
      <c r="VI61" s="109"/>
      <c r="VJ61" s="109"/>
      <c r="VK61" s="109"/>
      <c r="VL61" s="98">
        <f t="shared" si="321"/>
        <v>0</v>
      </c>
      <c r="VM61" s="110"/>
      <c r="VN61" s="111"/>
      <c r="VO61" s="107"/>
      <c r="VP61" s="22"/>
      <c r="VQ61" s="108"/>
      <c r="VR61" s="109"/>
      <c r="VS61" s="98">
        <f t="shared" si="324"/>
        <v>0</v>
      </c>
      <c r="VT61" s="109"/>
      <c r="VU61" s="109"/>
      <c r="VV61" s="109"/>
      <c r="VW61" s="100">
        <f t="shared" si="326"/>
        <v>0</v>
      </c>
      <c r="VX61" s="109"/>
      <c r="VY61" s="109"/>
      <c r="VZ61" s="109"/>
      <c r="WA61" s="98">
        <f t="shared" si="328"/>
        <v>0</v>
      </c>
      <c r="WB61" s="110"/>
      <c r="WC61" s="111"/>
      <c r="WD61" s="107"/>
      <c r="WE61" s="22"/>
    </row>
    <row r="62" spans="1:603" ht="16.5" customHeight="1">
      <c r="A62" s="94"/>
      <c r="B62" s="105" t="s">
        <v>242</v>
      </c>
      <c r="C62" s="106" t="s">
        <v>59</v>
      </c>
      <c r="D62" s="108"/>
      <c r="E62" s="109"/>
      <c r="F62" s="98">
        <f t="shared" si="51"/>
        <v>0</v>
      </c>
      <c r="G62" s="109"/>
      <c r="H62" s="109"/>
      <c r="I62" s="109"/>
      <c r="J62" s="100">
        <f t="shared" si="53"/>
        <v>0</v>
      </c>
      <c r="K62" s="109"/>
      <c r="L62" s="109"/>
      <c r="M62" s="109"/>
      <c r="N62" s="98">
        <f t="shared" si="55"/>
        <v>0</v>
      </c>
      <c r="O62" s="110"/>
      <c r="P62" s="111"/>
      <c r="Q62" s="107"/>
      <c r="R62" s="22"/>
      <c r="S62" s="108"/>
      <c r="T62" s="109"/>
      <c r="U62" s="98">
        <f t="shared" si="58"/>
        <v>0</v>
      </c>
      <c r="V62" s="109"/>
      <c r="W62" s="109"/>
      <c r="X62" s="109"/>
      <c r="Y62" s="100">
        <f t="shared" si="60"/>
        <v>0</v>
      </c>
      <c r="Z62" s="109"/>
      <c r="AA62" s="109"/>
      <c r="AB62" s="109"/>
      <c r="AC62" s="98">
        <f t="shared" si="62"/>
        <v>0</v>
      </c>
      <c r="AD62" s="110"/>
      <c r="AE62" s="111"/>
      <c r="AF62" s="107"/>
      <c r="AG62" s="22"/>
      <c r="AH62" s="108"/>
      <c r="AI62" s="109"/>
      <c r="AJ62" s="98">
        <f t="shared" si="65"/>
        <v>0</v>
      </c>
      <c r="AK62" s="109"/>
      <c r="AL62" s="109"/>
      <c r="AM62" s="109"/>
      <c r="AN62" s="100">
        <f t="shared" si="67"/>
        <v>0</v>
      </c>
      <c r="AO62" s="109"/>
      <c r="AP62" s="109"/>
      <c r="AQ62" s="109"/>
      <c r="AR62" s="98">
        <f t="shared" si="69"/>
        <v>0</v>
      </c>
      <c r="AS62" s="110"/>
      <c r="AT62" s="111"/>
      <c r="AU62" s="107"/>
      <c r="AV62" s="22"/>
      <c r="AW62" s="108"/>
      <c r="AX62" s="109"/>
      <c r="AY62" s="98">
        <f t="shared" si="72"/>
        <v>0</v>
      </c>
      <c r="AZ62" s="109"/>
      <c r="BA62" s="109"/>
      <c r="BB62" s="109"/>
      <c r="BC62" s="100">
        <f t="shared" si="74"/>
        <v>0</v>
      </c>
      <c r="BD62" s="109"/>
      <c r="BE62" s="109"/>
      <c r="BF62" s="109"/>
      <c r="BG62" s="98">
        <f t="shared" si="76"/>
        <v>0</v>
      </c>
      <c r="BH62" s="110"/>
      <c r="BI62" s="111"/>
      <c r="BJ62" s="107"/>
      <c r="BK62" s="22"/>
      <c r="BL62" s="108"/>
      <c r="BM62" s="109"/>
      <c r="BN62" s="98">
        <f t="shared" si="79"/>
        <v>0</v>
      </c>
      <c r="BO62" s="109"/>
      <c r="BP62" s="109"/>
      <c r="BQ62" s="109"/>
      <c r="BR62" s="100">
        <f t="shared" si="81"/>
        <v>0</v>
      </c>
      <c r="BS62" s="109"/>
      <c r="BT62" s="109"/>
      <c r="BU62" s="109"/>
      <c r="BV62" s="98">
        <f t="shared" si="83"/>
        <v>0</v>
      </c>
      <c r="BW62" s="110"/>
      <c r="BX62" s="111"/>
      <c r="BY62" s="107"/>
      <c r="BZ62" s="23"/>
      <c r="CA62" s="108"/>
      <c r="CB62" s="109"/>
      <c r="CC62" s="98">
        <f t="shared" si="86"/>
        <v>0</v>
      </c>
      <c r="CD62" s="109"/>
      <c r="CE62" s="109"/>
      <c r="CF62" s="109"/>
      <c r="CG62" s="100">
        <f t="shared" si="88"/>
        <v>0</v>
      </c>
      <c r="CH62" s="109"/>
      <c r="CI62" s="109"/>
      <c r="CJ62" s="109"/>
      <c r="CK62" s="98">
        <f t="shared" si="90"/>
        <v>0</v>
      </c>
      <c r="CL62" s="110"/>
      <c r="CM62" s="111"/>
      <c r="CN62" s="107"/>
      <c r="CO62" s="22"/>
      <c r="CP62" s="108"/>
      <c r="CQ62" s="109"/>
      <c r="CR62" s="98">
        <f t="shared" si="93"/>
        <v>0</v>
      </c>
      <c r="CS62" s="109"/>
      <c r="CT62" s="109"/>
      <c r="CU62" s="109"/>
      <c r="CV62" s="100">
        <f t="shared" si="95"/>
        <v>0</v>
      </c>
      <c r="CW62" s="109"/>
      <c r="CX62" s="109"/>
      <c r="CY62" s="109"/>
      <c r="CZ62" s="98">
        <f t="shared" si="97"/>
        <v>0</v>
      </c>
      <c r="DA62" s="110"/>
      <c r="DB62" s="111"/>
      <c r="DC62" s="107"/>
      <c r="DD62" s="22"/>
      <c r="DE62" s="108"/>
      <c r="DF62" s="109"/>
      <c r="DG62" s="98">
        <f t="shared" si="100"/>
        <v>0</v>
      </c>
      <c r="DH62" s="109"/>
      <c r="DI62" s="109"/>
      <c r="DJ62" s="109"/>
      <c r="DK62" s="100">
        <f t="shared" si="102"/>
        <v>0</v>
      </c>
      <c r="DL62" s="109"/>
      <c r="DM62" s="109"/>
      <c r="DN62" s="109"/>
      <c r="DO62" s="98">
        <f t="shared" si="104"/>
        <v>0</v>
      </c>
      <c r="DP62" s="110"/>
      <c r="DQ62" s="111"/>
      <c r="DR62" s="107"/>
      <c r="DS62" s="22"/>
      <c r="DT62" s="108"/>
      <c r="DU62" s="109"/>
      <c r="DV62" s="98">
        <f t="shared" si="107"/>
        <v>0</v>
      </c>
      <c r="DW62" s="109"/>
      <c r="DX62" s="109"/>
      <c r="DY62" s="109"/>
      <c r="DZ62" s="100">
        <f t="shared" si="109"/>
        <v>0</v>
      </c>
      <c r="EA62" s="109"/>
      <c r="EB62" s="109"/>
      <c r="EC62" s="109"/>
      <c r="ED62" s="98">
        <f t="shared" si="111"/>
        <v>0</v>
      </c>
      <c r="EE62" s="110"/>
      <c r="EF62" s="111"/>
      <c r="EG62" s="107"/>
      <c r="EH62" s="22"/>
      <c r="EI62" s="108"/>
      <c r="EJ62" s="109"/>
      <c r="EK62" s="98">
        <f t="shared" si="114"/>
        <v>0</v>
      </c>
      <c r="EL62" s="109"/>
      <c r="EM62" s="109"/>
      <c r="EN62" s="109"/>
      <c r="EO62" s="100">
        <f t="shared" si="116"/>
        <v>0</v>
      </c>
      <c r="EP62" s="109"/>
      <c r="EQ62" s="109"/>
      <c r="ER62" s="109"/>
      <c r="ES62" s="98">
        <f t="shared" si="118"/>
        <v>0</v>
      </c>
      <c r="ET62" s="110"/>
      <c r="EU62" s="111"/>
      <c r="EV62" s="107"/>
      <c r="EW62" s="22"/>
      <c r="EX62" s="108"/>
      <c r="EY62" s="109"/>
      <c r="EZ62" s="98">
        <f t="shared" si="121"/>
        <v>0</v>
      </c>
      <c r="FA62" s="109"/>
      <c r="FB62" s="109"/>
      <c r="FC62" s="109"/>
      <c r="FD62" s="100">
        <f t="shared" si="123"/>
        <v>0</v>
      </c>
      <c r="FE62" s="109"/>
      <c r="FF62" s="109"/>
      <c r="FG62" s="109"/>
      <c r="FH62" s="98">
        <f t="shared" si="125"/>
        <v>0</v>
      </c>
      <c r="FI62" s="110"/>
      <c r="FJ62" s="111"/>
      <c r="FK62" s="107"/>
      <c r="FL62" s="22"/>
      <c r="FM62" s="108">
        <v>333</v>
      </c>
      <c r="FN62" s="109">
        <v>201</v>
      </c>
      <c r="FO62" s="98">
        <f t="shared" si="2404"/>
        <v>534</v>
      </c>
      <c r="FP62" s="109">
        <v>3873</v>
      </c>
      <c r="FQ62" s="109">
        <f t="shared" si="2569"/>
        <v>4139</v>
      </c>
      <c r="FR62" s="109">
        <v>614</v>
      </c>
      <c r="FS62" s="100">
        <f t="shared" si="2571"/>
        <v>7398</v>
      </c>
      <c r="FT62" s="109">
        <v>160</v>
      </c>
      <c r="FU62" s="109">
        <f t="shared" si="2567"/>
        <v>178</v>
      </c>
      <c r="FV62" s="109">
        <f t="shared" si="2568"/>
        <v>0.98240000000000005</v>
      </c>
      <c r="FW62" s="98">
        <f t="shared" si="132"/>
        <v>337.01760000000002</v>
      </c>
      <c r="FX62" s="110">
        <f t="shared" si="2570"/>
        <v>6.6223999999999998</v>
      </c>
      <c r="FY62" s="111">
        <f t="shared" si="2566"/>
        <v>198.672</v>
      </c>
      <c r="FZ62" s="107"/>
      <c r="GA62" s="22"/>
      <c r="GB62" s="108"/>
      <c r="GC62" s="109"/>
      <c r="GD62" s="98">
        <f t="shared" si="135"/>
        <v>0</v>
      </c>
      <c r="GE62" s="109"/>
      <c r="GF62" s="109"/>
      <c r="GG62" s="109"/>
      <c r="GH62" s="100">
        <f t="shared" si="137"/>
        <v>0</v>
      </c>
      <c r="GI62" s="109"/>
      <c r="GJ62" s="109"/>
      <c r="GK62" s="109"/>
      <c r="GL62" s="98">
        <f t="shared" si="139"/>
        <v>0</v>
      </c>
      <c r="GM62" s="110"/>
      <c r="GN62" s="111"/>
      <c r="GO62" s="107"/>
      <c r="GP62" s="22"/>
      <c r="GQ62" s="108"/>
      <c r="GR62" s="109"/>
      <c r="GS62" s="98">
        <f t="shared" si="142"/>
        <v>0</v>
      </c>
      <c r="GT62" s="109"/>
      <c r="GU62" s="109"/>
      <c r="GV62" s="109"/>
      <c r="GW62" s="100">
        <f t="shared" si="144"/>
        <v>0</v>
      </c>
      <c r="GX62" s="109"/>
      <c r="GY62" s="109"/>
      <c r="GZ62" s="109"/>
      <c r="HA62" s="98">
        <f t="shared" si="146"/>
        <v>0</v>
      </c>
      <c r="HB62" s="110"/>
      <c r="HC62" s="111"/>
      <c r="HD62" s="107"/>
      <c r="HE62" s="22"/>
      <c r="HF62" s="108"/>
      <c r="HG62" s="109"/>
      <c r="HH62" s="98">
        <f t="shared" si="149"/>
        <v>0</v>
      </c>
      <c r="HI62" s="109"/>
      <c r="HJ62" s="109"/>
      <c r="HK62" s="109"/>
      <c r="HL62" s="100">
        <f t="shared" si="151"/>
        <v>0</v>
      </c>
      <c r="HM62" s="109"/>
      <c r="HN62" s="109"/>
      <c r="HO62" s="109"/>
      <c r="HP62" s="98">
        <f t="shared" si="153"/>
        <v>0</v>
      </c>
      <c r="HQ62" s="110"/>
      <c r="HR62" s="111"/>
      <c r="HS62" s="107"/>
      <c r="HT62" s="22"/>
      <c r="HU62" s="108"/>
      <c r="HV62" s="109"/>
      <c r="HW62" s="98">
        <f t="shared" si="156"/>
        <v>0</v>
      </c>
      <c r="HX62" s="109"/>
      <c r="HY62" s="109"/>
      <c r="HZ62" s="109"/>
      <c r="IA62" s="100">
        <f t="shared" si="158"/>
        <v>0</v>
      </c>
      <c r="IB62" s="109"/>
      <c r="IC62" s="109"/>
      <c r="ID62" s="109"/>
      <c r="IE62" s="98">
        <f t="shared" si="160"/>
        <v>0</v>
      </c>
      <c r="IF62" s="110"/>
      <c r="IG62" s="111"/>
      <c r="IH62" s="107"/>
      <c r="II62" s="22"/>
      <c r="IJ62" s="108">
        <v>2</v>
      </c>
      <c r="IK62" s="109">
        <v>0</v>
      </c>
      <c r="IL62" s="98">
        <f t="shared" si="163"/>
        <v>2</v>
      </c>
      <c r="IM62" s="109">
        <v>300</v>
      </c>
      <c r="IN62" s="109">
        <v>900</v>
      </c>
      <c r="IO62" s="109"/>
      <c r="IP62" s="100">
        <f t="shared" si="165"/>
        <v>1200</v>
      </c>
      <c r="IQ62" s="109">
        <v>1.8</v>
      </c>
      <c r="IR62" s="109">
        <v>2.4</v>
      </c>
      <c r="IS62" s="109"/>
      <c r="IT62" s="98">
        <f t="shared" si="167"/>
        <v>4.2</v>
      </c>
      <c r="IU62" s="110">
        <v>0.6</v>
      </c>
      <c r="IV62" s="111">
        <v>4.8</v>
      </c>
      <c r="IW62" s="107"/>
      <c r="IX62" s="22"/>
      <c r="IY62" s="108">
        <v>0</v>
      </c>
      <c r="IZ62" s="109"/>
      <c r="JA62" s="98">
        <f t="shared" si="170"/>
        <v>0</v>
      </c>
      <c r="JB62" s="109"/>
      <c r="JC62" s="109"/>
      <c r="JD62" s="109"/>
      <c r="JE62" s="100">
        <f t="shared" si="172"/>
        <v>0</v>
      </c>
      <c r="JF62" s="109"/>
      <c r="JG62" s="109"/>
      <c r="JH62" s="109"/>
      <c r="JI62" s="98">
        <f t="shared" si="174"/>
        <v>0</v>
      </c>
      <c r="JJ62" s="110"/>
      <c r="JK62" s="111"/>
      <c r="JL62" s="107"/>
      <c r="JM62" s="22"/>
      <c r="JN62" s="108"/>
      <c r="JO62" s="109"/>
      <c r="JP62" s="98">
        <f t="shared" si="177"/>
        <v>0</v>
      </c>
      <c r="JQ62" s="109"/>
      <c r="JR62" s="109"/>
      <c r="JS62" s="109"/>
      <c r="JT62" s="100">
        <f t="shared" si="179"/>
        <v>0</v>
      </c>
      <c r="JU62" s="109"/>
      <c r="JV62" s="109"/>
      <c r="JW62" s="109"/>
      <c r="JX62" s="98">
        <f t="shared" si="181"/>
        <v>0</v>
      </c>
      <c r="JY62" s="110"/>
      <c r="JZ62" s="111"/>
      <c r="KA62" s="107"/>
      <c r="KB62" s="22"/>
      <c r="KC62" s="108">
        <v>1</v>
      </c>
      <c r="KD62" s="109"/>
      <c r="KE62" s="98">
        <f t="shared" si="184"/>
        <v>1</v>
      </c>
      <c r="KF62" s="109"/>
      <c r="KG62" s="109">
        <v>70</v>
      </c>
      <c r="KH62" s="109"/>
      <c r="KI62" s="100">
        <f t="shared" si="186"/>
        <v>70</v>
      </c>
      <c r="KJ62" s="109"/>
      <c r="KK62" s="109"/>
      <c r="KL62" s="109"/>
      <c r="KM62" s="98">
        <f t="shared" si="188"/>
        <v>0</v>
      </c>
      <c r="KN62" s="110"/>
      <c r="KO62" s="111"/>
      <c r="KP62" s="107"/>
      <c r="KQ62" s="22"/>
      <c r="KR62" s="108">
        <v>1</v>
      </c>
      <c r="KS62" s="109"/>
      <c r="KT62" s="98">
        <f t="shared" si="191"/>
        <v>1</v>
      </c>
      <c r="KU62" s="109"/>
      <c r="KV62" s="109">
        <v>30</v>
      </c>
      <c r="KW62" s="109"/>
      <c r="KX62" s="100">
        <f t="shared" si="193"/>
        <v>30</v>
      </c>
      <c r="KY62" s="109">
        <v>0.3</v>
      </c>
      <c r="KZ62" s="109">
        <v>0.3</v>
      </c>
      <c r="LA62" s="109"/>
      <c r="LB62" s="98">
        <f t="shared" si="195"/>
        <v>0.6</v>
      </c>
      <c r="LC62" s="110"/>
      <c r="LD62" s="111"/>
      <c r="LE62" s="107"/>
      <c r="LF62" s="22"/>
      <c r="LG62" s="108"/>
      <c r="LH62" s="109"/>
      <c r="LI62" s="98">
        <f t="shared" si="198"/>
        <v>0</v>
      </c>
      <c r="LJ62" s="109"/>
      <c r="LK62" s="109"/>
      <c r="LL62" s="109"/>
      <c r="LM62" s="100">
        <f t="shared" si="200"/>
        <v>0</v>
      </c>
      <c r="LN62" s="109"/>
      <c r="LO62" s="109"/>
      <c r="LP62" s="109"/>
      <c r="LQ62" s="98">
        <f t="shared" si="202"/>
        <v>0</v>
      </c>
      <c r="LR62" s="110"/>
      <c r="LS62" s="111"/>
      <c r="LT62" s="107"/>
      <c r="LU62" s="22"/>
      <c r="LV62" s="108"/>
      <c r="LW62" s="109"/>
      <c r="LX62" s="98">
        <f t="shared" si="206"/>
        <v>0</v>
      </c>
      <c r="LY62" s="109"/>
      <c r="LZ62" s="109"/>
      <c r="MA62" s="109"/>
      <c r="MB62" s="100">
        <f t="shared" si="208"/>
        <v>0</v>
      </c>
      <c r="MC62" s="109"/>
      <c r="MD62" s="109"/>
      <c r="ME62" s="109"/>
      <c r="MF62" s="98">
        <f t="shared" si="210"/>
        <v>0</v>
      </c>
      <c r="MG62" s="110"/>
      <c r="MH62" s="111"/>
      <c r="MI62" s="107"/>
      <c r="MJ62" s="22"/>
      <c r="MK62" s="108"/>
      <c r="ML62" s="109"/>
      <c r="MM62" s="98">
        <f t="shared" si="213"/>
        <v>0</v>
      </c>
      <c r="MN62" s="109"/>
      <c r="MO62" s="109"/>
      <c r="MP62" s="109"/>
      <c r="MQ62" s="100">
        <f t="shared" si="215"/>
        <v>0</v>
      </c>
      <c r="MR62" s="109"/>
      <c r="MS62" s="109"/>
      <c r="MT62" s="109"/>
      <c r="MU62" s="98">
        <f t="shared" si="217"/>
        <v>0</v>
      </c>
      <c r="MV62" s="110"/>
      <c r="MW62" s="111"/>
      <c r="MX62" s="107"/>
      <c r="MY62" s="22"/>
      <c r="MZ62" s="108"/>
      <c r="NA62" s="109"/>
      <c r="NB62" s="98">
        <f t="shared" si="220"/>
        <v>0</v>
      </c>
      <c r="NC62" s="109"/>
      <c r="ND62" s="109"/>
      <c r="NE62" s="109"/>
      <c r="NF62" s="100">
        <f t="shared" si="222"/>
        <v>0</v>
      </c>
      <c r="NG62" s="109"/>
      <c r="NH62" s="109"/>
      <c r="NI62" s="109"/>
      <c r="NJ62" s="98">
        <f t="shared" si="224"/>
        <v>0</v>
      </c>
      <c r="NK62" s="110"/>
      <c r="NL62" s="111"/>
      <c r="NM62" s="107"/>
      <c r="NN62" s="22"/>
      <c r="NO62" s="108"/>
      <c r="NP62" s="109"/>
      <c r="NQ62" s="98">
        <f t="shared" si="227"/>
        <v>0</v>
      </c>
      <c r="NR62" s="109"/>
      <c r="NS62" s="109"/>
      <c r="NT62" s="109"/>
      <c r="NU62" s="100">
        <f t="shared" si="229"/>
        <v>0</v>
      </c>
      <c r="NV62" s="109"/>
      <c r="NW62" s="109"/>
      <c r="NX62" s="109"/>
      <c r="NY62" s="98">
        <f t="shared" si="231"/>
        <v>0</v>
      </c>
      <c r="NZ62" s="110"/>
      <c r="OA62" s="111"/>
      <c r="OB62" s="107"/>
      <c r="OC62" s="22"/>
      <c r="OD62" s="108"/>
      <c r="OE62" s="109"/>
      <c r="OF62" s="98">
        <f t="shared" si="234"/>
        <v>0</v>
      </c>
      <c r="OG62" s="109"/>
      <c r="OH62" s="109"/>
      <c r="OI62" s="109"/>
      <c r="OJ62" s="100">
        <f t="shared" si="236"/>
        <v>0</v>
      </c>
      <c r="OK62" s="109"/>
      <c r="OL62" s="109"/>
      <c r="OM62" s="109"/>
      <c r="ON62" s="98">
        <f t="shared" si="238"/>
        <v>0</v>
      </c>
      <c r="OO62" s="110"/>
      <c r="OP62" s="111"/>
      <c r="OQ62" s="107"/>
      <c r="OR62" s="22"/>
      <c r="OS62" s="108"/>
      <c r="OT62" s="109"/>
      <c r="OU62" s="98">
        <f t="shared" si="2190"/>
        <v>0</v>
      </c>
      <c r="OV62" s="109"/>
      <c r="OW62" s="109"/>
      <c r="OX62" s="109"/>
      <c r="OY62" s="100">
        <f t="shared" si="2192"/>
        <v>0</v>
      </c>
      <c r="OZ62" s="109"/>
      <c r="PA62" s="109"/>
      <c r="PB62" s="109"/>
      <c r="PC62" s="98">
        <f t="shared" si="2194"/>
        <v>0</v>
      </c>
      <c r="PD62" s="110"/>
      <c r="PE62" s="111"/>
      <c r="PF62" s="107"/>
      <c r="PG62" s="22"/>
      <c r="PH62" s="108"/>
      <c r="PI62" s="109"/>
      <c r="PJ62" s="98">
        <f t="shared" si="247"/>
        <v>0</v>
      </c>
      <c r="PK62" s="109"/>
      <c r="PL62" s="109"/>
      <c r="PM62" s="109"/>
      <c r="PN62" s="100">
        <f t="shared" si="249"/>
        <v>0</v>
      </c>
      <c r="PO62" s="109"/>
      <c r="PP62" s="109"/>
      <c r="PQ62" s="109"/>
      <c r="PR62" s="98">
        <f t="shared" si="251"/>
        <v>0</v>
      </c>
      <c r="PS62" s="110"/>
      <c r="PT62" s="111"/>
      <c r="PU62" s="107"/>
      <c r="PV62" s="22"/>
      <c r="PW62" s="108"/>
      <c r="PX62" s="109"/>
      <c r="PY62" s="98">
        <f t="shared" si="254"/>
        <v>0</v>
      </c>
      <c r="PZ62" s="109"/>
      <c r="QA62" s="109"/>
      <c r="QB62" s="109"/>
      <c r="QC62" s="100">
        <f t="shared" si="256"/>
        <v>0</v>
      </c>
      <c r="QD62" s="109"/>
      <c r="QE62" s="109"/>
      <c r="QF62" s="109"/>
      <c r="QG62" s="98">
        <f t="shared" si="258"/>
        <v>0</v>
      </c>
      <c r="QH62" s="110"/>
      <c r="QI62" s="111"/>
      <c r="QJ62" s="107"/>
      <c r="QK62" s="22"/>
      <c r="QL62" s="108"/>
      <c r="QM62" s="109"/>
      <c r="QN62" s="98">
        <f t="shared" si="261"/>
        <v>0</v>
      </c>
      <c r="QO62" s="109"/>
      <c r="QP62" s="109"/>
      <c r="QQ62" s="109"/>
      <c r="QR62" s="100">
        <f t="shared" si="263"/>
        <v>0</v>
      </c>
      <c r="QS62" s="109"/>
      <c r="QT62" s="109"/>
      <c r="QU62" s="109"/>
      <c r="QV62" s="98">
        <f t="shared" si="265"/>
        <v>0</v>
      </c>
      <c r="QW62" s="110"/>
      <c r="QX62" s="111"/>
      <c r="QY62" s="107"/>
      <c r="QZ62" s="22"/>
      <c r="RA62" s="108"/>
      <c r="RB62" s="109"/>
      <c r="RC62" s="98">
        <f t="shared" si="268"/>
        <v>0</v>
      </c>
      <c r="RD62" s="109"/>
      <c r="RE62" s="109"/>
      <c r="RF62" s="109"/>
      <c r="RG62" s="100">
        <f t="shared" si="270"/>
        <v>0</v>
      </c>
      <c r="RH62" s="109"/>
      <c r="RI62" s="109"/>
      <c r="RJ62" s="109"/>
      <c r="RK62" s="98">
        <f t="shared" si="272"/>
        <v>0</v>
      </c>
      <c r="RL62" s="110"/>
      <c r="RM62" s="111"/>
      <c r="RN62" s="107"/>
      <c r="RO62" s="22"/>
      <c r="RP62" s="108"/>
      <c r="RQ62" s="109"/>
      <c r="RR62" s="98">
        <f t="shared" si="275"/>
        <v>0</v>
      </c>
      <c r="RS62" s="109"/>
      <c r="RT62" s="109"/>
      <c r="RU62" s="109"/>
      <c r="RV62" s="100">
        <f t="shared" si="277"/>
        <v>0</v>
      </c>
      <c r="RW62" s="109"/>
      <c r="RX62" s="109"/>
      <c r="RY62" s="109"/>
      <c r="RZ62" s="98">
        <f t="shared" si="279"/>
        <v>0</v>
      </c>
      <c r="SA62" s="110"/>
      <c r="SB62" s="111"/>
      <c r="SC62" s="107"/>
      <c r="SD62" s="22"/>
      <c r="SE62" s="108"/>
      <c r="SF62" s="109"/>
      <c r="SG62" s="98">
        <f t="shared" si="282"/>
        <v>0</v>
      </c>
      <c r="SH62" s="109"/>
      <c r="SI62" s="109"/>
      <c r="SJ62" s="109"/>
      <c r="SK62" s="100">
        <f t="shared" si="284"/>
        <v>0</v>
      </c>
      <c r="SL62" s="109"/>
      <c r="SM62" s="109"/>
      <c r="SN62" s="109"/>
      <c r="SO62" s="98">
        <f t="shared" si="286"/>
        <v>0</v>
      </c>
      <c r="SP62" s="110"/>
      <c r="SQ62" s="111"/>
      <c r="SR62" s="107"/>
      <c r="SS62" s="22"/>
      <c r="ST62" s="108"/>
      <c r="SU62" s="109"/>
      <c r="SV62" s="98">
        <f t="shared" si="289"/>
        <v>0</v>
      </c>
      <c r="SW62" s="109"/>
      <c r="SX62" s="109"/>
      <c r="SY62" s="109"/>
      <c r="SZ62" s="100">
        <f t="shared" si="291"/>
        <v>0</v>
      </c>
      <c r="TA62" s="109"/>
      <c r="TB62" s="109"/>
      <c r="TC62" s="109"/>
      <c r="TD62" s="98">
        <f t="shared" si="293"/>
        <v>0</v>
      </c>
      <c r="TE62" s="110"/>
      <c r="TF62" s="111"/>
      <c r="TG62" s="107"/>
      <c r="TH62" s="22"/>
      <c r="TI62" s="108"/>
      <c r="TJ62" s="109"/>
      <c r="TK62" s="98">
        <f t="shared" si="296"/>
        <v>0</v>
      </c>
      <c r="TL62" s="109"/>
      <c r="TM62" s="109"/>
      <c r="TN62" s="109"/>
      <c r="TO62" s="100">
        <f t="shared" si="298"/>
        <v>0</v>
      </c>
      <c r="TP62" s="109"/>
      <c r="TQ62" s="109"/>
      <c r="TR62" s="109"/>
      <c r="TS62" s="98">
        <f t="shared" si="300"/>
        <v>0</v>
      </c>
      <c r="TT62" s="110"/>
      <c r="TU62" s="111"/>
      <c r="TV62" s="107"/>
      <c r="TW62" s="22"/>
      <c r="TX62" s="108"/>
      <c r="TY62" s="109"/>
      <c r="TZ62" s="98">
        <f t="shared" si="303"/>
        <v>0</v>
      </c>
      <c r="UA62" s="109"/>
      <c r="UB62" s="109"/>
      <c r="UC62" s="109"/>
      <c r="UD62" s="100">
        <f t="shared" si="305"/>
        <v>0</v>
      </c>
      <c r="UE62" s="109"/>
      <c r="UF62" s="109"/>
      <c r="UG62" s="109"/>
      <c r="UH62" s="98">
        <f t="shared" si="307"/>
        <v>0</v>
      </c>
      <c r="UI62" s="110"/>
      <c r="UJ62" s="111"/>
      <c r="UK62" s="107"/>
      <c r="UL62" s="22"/>
      <c r="UM62" s="108"/>
      <c r="UN62" s="109"/>
      <c r="UO62" s="98">
        <f t="shared" si="310"/>
        <v>0</v>
      </c>
      <c r="UP62" s="109"/>
      <c r="UQ62" s="109"/>
      <c r="UR62" s="109"/>
      <c r="US62" s="100">
        <f t="shared" si="312"/>
        <v>0</v>
      </c>
      <c r="UT62" s="109"/>
      <c r="UU62" s="109"/>
      <c r="UV62" s="109"/>
      <c r="UW62" s="98">
        <f t="shared" si="314"/>
        <v>0</v>
      </c>
      <c r="UX62" s="110"/>
      <c r="UY62" s="111"/>
      <c r="UZ62" s="107"/>
      <c r="VA62" s="22"/>
      <c r="VB62" s="108"/>
      <c r="VC62" s="109"/>
      <c r="VD62" s="98">
        <f t="shared" si="317"/>
        <v>0</v>
      </c>
      <c r="VE62" s="109"/>
      <c r="VF62" s="109"/>
      <c r="VG62" s="109"/>
      <c r="VH62" s="100">
        <f t="shared" si="319"/>
        <v>0</v>
      </c>
      <c r="VI62" s="109"/>
      <c r="VJ62" s="109"/>
      <c r="VK62" s="109"/>
      <c r="VL62" s="98">
        <f t="shared" si="321"/>
        <v>0</v>
      </c>
      <c r="VM62" s="110"/>
      <c r="VN62" s="111"/>
      <c r="VO62" s="107"/>
      <c r="VP62" s="22"/>
      <c r="VQ62" s="108"/>
      <c r="VR62" s="109"/>
      <c r="VS62" s="98">
        <f t="shared" si="324"/>
        <v>0</v>
      </c>
      <c r="VT62" s="109"/>
      <c r="VU62" s="109"/>
      <c r="VV62" s="109"/>
      <c r="VW62" s="100">
        <f t="shared" si="326"/>
        <v>0</v>
      </c>
      <c r="VX62" s="109"/>
      <c r="VY62" s="109"/>
      <c r="VZ62" s="109"/>
      <c r="WA62" s="98">
        <f t="shared" si="328"/>
        <v>0</v>
      </c>
      <c r="WB62" s="110"/>
      <c r="WC62" s="111"/>
      <c r="WD62" s="107"/>
      <c r="WE62" s="22"/>
    </row>
    <row r="63" spans="1:603" ht="16.5" customHeight="1">
      <c r="A63" s="94"/>
      <c r="B63" s="105" t="s">
        <v>242</v>
      </c>
      <c r="C63" s="106" t="s">
        <v>60</v>
      </c>
      <c r="D63" s="108"/>
      <c r="E63" s="109"/>
      <c r="F63" s="98">
        <f t="shared" si="51"/>
        <v>0</v>
      </c>
      <c r="G63" s="109"/>
      <c r="H63" s="109"/>
      <c r="I63" s="109"/>
      <c r="J63" s="100">
        <f t="shared" si="53"/>
        <v>0</v>
      </c>
      <c r="K63" s="109"/>
      <c r="L63" s="109"/>
      <c r="M63" s="109"/>
      <c r="N63" s="98">
        <f t="shared" si="55"/>
        <v>0</v>
      </c>
      <c r="O63" s="110"/>
      <c r="P63" s="111"/>
      <c r="Q63" s="107"/>
      <c r="R63" s="22"/>
      <c r="S63" s="108"/>
      <c r="T63" s="109"/>
      <c r="U63" s="98">
        <f t="shared" si="58"/>
        <v>0</v>
      </c>
      <c r="V63" s="109"/>
      <c r="W63" s="109"/>
      <c r="X63" s="109"/>
      <c r="Y63" s="100">
        <f t="shared" si="60"/>
        <v>0</v>
      </c>
      <c r="Z63" s="109"/>
      <c r="AA63" s="109"/>
      <c r="AB63" s="109"/>
      <c r="AC63" s="98">
        <f t="shared" si="62"/>
        <v>0</v>
      </c>
      <c r="AD63" s="110"/>
      <c r="AE63" s="111"/>
      <c r="AF63" s="107"/>
      <c r="AG63" s="22"/>
      <c r="AH63" s="108"/>
      <c r="AI63" s="109"/>
      <c r="AJ63" s="98">
        <f t="shared" si="65"/>
        <v>0</v>
      </c>
      <c r="AK63" s="109"/>
      <c r="AL63" s="109"/>
      <c r="AM63" s="109"/>
      <c r="AN63" s="100">
        <f t="shared" si="67"/>
        <v>0</v>
      </c>
      <c r="AO63" s="109"/>
      <c r="AP63" s="109"/>
      <c r="AQ63" s="109"/>
      <c r="AR63" s="98">
        <f t="shared" si="69"/>
        <v>0</v>
      </c>
      <c r="AS63" s="110"/>
      <c r="AT63" s="111"/>
      <c r="AU63" s="107"/>
      <c r="AV63" s="22"/>
      <c r="AW63" s="108"/>
      <c r="AX63" s="109"/>
      <c r="AY63" s="98">
        <f t="shared" si="72"/>
        <v>0</v>
      </c>
      <c r="AZ63" s="109"/>
      <c r="BA63" s="109"/>
      <c r="BB63" s="109"/>
      <c r="BC63" s="100">
        <f t="shared" si="74"/>
        <v>0</v>
      </c>
      <c r="BD63" s="109"/>
      <c r="BE63" s="109"/>
      <c r="BF63" s="109"/>
      <c r="BG63" s="98">
        <f t="shared" si="76"/>
        <v>0</v>
      </c>
      <c r="BH63" s="110"/>
      <c r="BI63" s="111"/>
      <c r="BJ63" s="107"/>
      <c r="BK63" s="22"/>
      <c r="BL63" s="108"/>
      <c r="BM63" s="109"/>
      <c r="BN63" s="98">
        <f t="shared" si="79"/>
        <v>0</v>
      </c>
      <c r="BO63" s="109"/>
      <c r="BP63" s="109"/>
      <c r="BQ63" s="109"/>
      <c r="BR63" s="100">
        <f t="shared" si="81"/>
        <v>0</v>
      </c>
      <c r="BS63" s="109"/>
      <c r="BT63" s="109"/>
      <c r="BU63" s="109"/>
      <c r="BV63" s="98">
        <f t="shared" si="83"/>
        <v>0</v>
      </c>
      <c r="BW63" s="110"/>
      <c r="BX63" s="111"/>
      <c r="BY63" s="107"/>
      <c r="BZ63" s="23"/>
      <c r="CA63" s="108"/>
      <c r="CB63" s="109"/>
      <c r="CC63" s="98">
        <f t="shared" si="86"/>
        <v>0</v>
      </c>
      <c r="CD63" s="109"/>
      <c r="CE63" s="109"/>
      <c r="CF63" s="109"/>
      <c r="CG63" s="100">
        <f t="shared" si="88"/>
        <v>0</v>
      </c>
      <c r="CH63" s="109"/>
      <c r="CI63" s="109"/>
      <c r="CJ63" s="109"/>
      <c r="CK63" s="98">
        <f t="shared" si="90"/>
        <v>0</v>
      </c>
      <c r="CL63" s="110"/>
      <c r="CM63" s="111"/>
      <c r="CN63" s="107"/>
      <c r="CO63" s="22"/>
      <c r="CP63" s="108"/>
      <c r="CQ63" s="109"/>
      <c r="CR63" s="98">
        <f t="shared" si="93"/>
        <v>0</v>
      </c>
      <c r="CS63" s="109"/>
      <c r="CT63" s="109"/>
      <c r="CU63" s="109"/>
      <c r="CV63" s="100">
        <f t="shared" si="95"/>
        <v>0</v>
      </c>
      <c r="CW63" s="109"/>
      <c r="CX63" s="109"/>
      <c r="CY63" s="109"/>
      <c r="CZ63" s="98">
        <f t="shared" si="97"/>
        <v>0</v>
      </c>
      <c r="DA63" s="110"/>
      <c r="DB63" s="111"/>
      <c r="DC63" s="107"/>
      <c r="DD63" s="22"/>
      <c r="DE63" s="108"/>
      <c r="DF63" s="109"/>
      <c r="DG63" s="98">
        <f t="shared" si="100"/>
        <v>0</v>
      </c>
      <c r="DH63" s="109"/>
      <c r="DI63" s="109"/>
      <c r="DJ63" s="109"/>
      <c r="DK63" s="100">
        <f t="shared" si="102"/>
        <v>0</v>
      </c>
      <c r="DL63" s="109"/>
      <c r="DM63" s="109"/>
      <c r="DN63" s="109"/>
      <c r="DO63" s="98">
        <f t="shared" si="104"/>
        <v>0</v>
      </c>
      <c r="DP63" s="110"/>
      <c r="DQ63" s="111"/>
      <c r="DR63" s="107"/>
      <c r="DS63" s="22"/>
      <c r="DT63" s="108"/>
      <c r="DU63" s="109"/>
      <c r="DV63" s="98">
        <f t="shared" si="107"/>
        <v>0</v>
      </c>
      <c r="DW63" s="109"/>
      <c r="DX63" s="109"/>
      <c r="DY63" s="109"/>
      <c r="DZ63" s="100">
        <f t="shared" si="109"/>
        <v>0</v>
      </c>
      <c r="EA63" s="109"/>
      <c r="EB63" s="109"/>
      <c r="EC63" s="109"/>
      <c r="ED63" s="98">
        <f t="shared" si="111"/>
        <v>0</v>
      </c>
      <c r="EE63" s="110"/>
      <c r="EF63" s="111"/>
      <c r="EG63" s="107"/>
      <c r="EH63" s="22"/>
      <c r="EI63" s="108"/>
      <c r="EJ63" s="109"/>
      <c r="EK63" s="98">
        <f t="shared" si="114"/>
        <v>0</v>
      </c>
      <c r="EL63" s="109"/>
      <c r="EM63" s="109"/>
      <c r="EN63" s="109"/>
      <c r="EO63" s="100">
        <f t="shared" si="116"/>
        <v>0</v>
      </c>
      <c r="EP63" s="109"/>
      <c r="EQ63" s="109"/>
      <c r="ER63" s="109"/>
      <c r="ES63" s="98">
        <f t="shared" si="118"/>
        <v>0</v>
      </c>
      <c r="ET63" s="110"/>
      <c r="EU63" s="111"/>
      <c r="EV63" s="107"/>
      <c r="EW63" s="22"/>
      <c r="EX63" s="108"/>
      <c r="EY63" s="109"/>
      <c r="EZ63" s="98">
        <f t="shared" si="121"/>
        <v>0</v>
      </c>
      <c r="FA63" s="109"/>
      <c r="FB63" s="109"/>
      <c r="FC63" s="109"/>
      <c r="FD63" s="100">
        <f t="shared" si="123"/>
        <v>0</v>
      </c>
      <c r="FE63" s="109"/>
      <c r="FF63" s="109"/>
      <c r="FG63" s="109"/>
      <c r="FH63" s="98">
        <f t="shared" si="125"/>
        <v>0</v>
      </c>
      <c r="FI63" s="110"/>
      <c r="FJ63" s="111"/>
      <c r="FK63" s="107"/>
      <c r="FL63" s="22"/>
      <c r="FM63" s="108">
        <v>333</v>
      </c>
      <c r="FN63" s="109">
        <v>201</v>
      </c>
      <c r="FO63" s="98">
        <f t="shared" si="2404"/>
        <v>534</v>
      </c>
      <c r="FP63" s="109">
        <f t="shared" ref="FP63:FP68" si="2572">FT58*625</f>
        <v>17500</v>
      </c>
      <c r="FQ63" s="109">
        <f t="shared" si="2569"/>
        <v>3638</v>
      </c>
      <c r="FR63" s="109">
        <v>854</v>
      </c>
      <c r="FS63" s="100">
        <f t="shared" si="2571"/>
        <v>20284</v>
      </c>
      <c r="FT63" s="109">
        <v>40</v>
      </c>
      <c r="FU63" s="109">
        <f t="shared" si="2567"/>
        <v>160</v>
      </c>
      <c r="FV63" s="109">
        <f t="shared" si="2568"/>
        <v>1.3664000000000001</v>
      </c>
      <c r="FW63" s="98">
        <f t="shared" si="132"/>
        <v>198.6336</v>
      </c>
      <c r="FX63" s="110">
        <f t="shared" si="2570"/>
        <v>5.8208000000000002</v>
      </c>
      <c r="FY63" s="111">
        <f t="shared" si="2566"/>
        <v>174.624</v>
      </c>
      <c r="FZ63" s="107"/>
      <c r="GA63" s="22"/>
      <c r="GB63" s="108"/>
      <c r="GC63" s="109"/>
      <c r="GD63" s="98">
        <f t="shared" si="135"/>
        <v>0</v>
      </c>
      <c r="GE63" s="109"/>
      <c r="GF63" s="109"/>
      <c r="GG63" s="109"/>
      <c r="GH63" s="100">
        <f t="shared" si="137"/>
        <v>0</v>
      </c>
      <c r="GI63" s="109"/>
      <c r="GJ63" s="109"/>
      <c r="GK63" s="109"/>
      <c r="GL63" s="98">
        <f t="shared" si="139"/>
        <v>0</v>
      </c>
      <c r="GM63" s="110"/>
      <c r="GN63" s="111"/>
      <c r="GO63" s="107"/>
      <c r="GP63" s="22"/>
      <c r="GQ63" s="108"/>
      <c r="GR63" s="109"/>
      <c r="GS63" s="98">
        <f t="shared" si="142"/>
        <v>0</v>
      </c>
      <c r="GT63" s="109"/>
      <c r="GU63" s="109"/>
      <c r="GV63" s="109"/>
      <c r="GW63" s="100">
        <f t="shared" si="144"/>
        <v>0</v>
      </c>
      <c r="GX63" s="109"/>
      <c r="GY63" s="109"/>
      <c r="GZ63" s="109"/>
      <c r="HA63" s="98">
        <f t="shared" si="146"/>
        <v>0</v>
      </c>
      <c r="HB63" s="110"/>
      <c r="HC63" s="111"/>
      <c r="HD63" s="107"/>
      <c r="HE63" s="22"/>
      <c r="HF63" s="108"/>
      <c r="HG63" s="109"/>
      <c r="HH63" s="98">
        <f t="shared" si="149"/>
        <v>0</v>
      </c>
      <c r="HI63" s="109"/>
      <c r="HJ63" s="109"/>
      <c r="HK63" s="109"/>
      <c r="HL63" s="100">
        <f t="shared" si="151"/>
        <v>0</v>
      </c>
      <c r="HM63" s="109"/>
      <c r="HN63" s="109"/>
      <c r="HO63" s="109"/>
      <c r="HP63" s="98">
        <f t="shared" si="153"/>
        <v>0</v>
      </c>
      <c r="HQ63" s="110"/>
      <c r="HR63" s="111"/>
      <c r="HS63" s="107"/>
      <c r="HT63" s="22"/>
      <c r="HU63" s="108"/>
      <c r="HV63" s="109"/>
      <c r="HW63" s="98">
        <f t="shared" si="156"/>
        <v>0</v>
      </c>
      <c r="HX63" s="109"/>
      <c r="HY63" s="109"/>
      <c r="HZ63" s="109"/>
      <c r="IA63" s="100">
        <f t="shared" si="158"/>
        <v>0</v>
      </c>
      <c r="IB63" s="109"/>
      <c r="IC63" s="109"/>
      <c r="ID63" s="109"/>
      <c r="IE63" s="98">
        <f t="shared" si="160"/>
        <v>0</v>
      </c>
      <c r="IF63" s="110"/>
      <c r="IG63" s="111"/>
      <c r="IH63" s="107"/>
      <c r="II63" s="22"/>
      <c r="IJ63" s="108">
        <v>2</v>
      </c>
      <c r="IK63" s="109"/>
      <c r="IL63" s="98">
        <f t="shared" si="163"/>
        <v>2</v>
      </c>
      <c r="IM63" s="109">
        <v>950</v>
      </c>
      <c r="IN63" s="109">
        <v>400</v>
      </c>
      <c r="IO63" s="109"/>
      <c r="IP63" s="100">
        <f t="shared" si="165"/>
        <v>1350</v>
      </c>
      <c r="IQ63" s="109"/>
      <c r="IR63" s="109"/>
      <c r="IS63" s="109"/>
      <c r="IT63" s="98">
        <f t="shared" si="167"/>
        <v>0</v>
      </c>
      <c r="IU63" s="110">
        <f t="shared" ref="IU63:IU67" si="2573">IM61/1000</f>
        <v>0.7</v>
      </c>
      <c r="IV63" s="111">
        <f t="shared" ref="IV63:IV67" si="2574">IU63*8</f>
        <v>5.6</v>
      </c>
      <c r="IW63" s="107"/>
      <c r="IX63" s="22"/>
      <c r="IY63" s="108"/>
      <c r="IZ63" s="109"/>
      <c r="JA63" s="98">
        <f t="shared" si="170"/>
        <v>0</v>
      </c>
      <c r="JB63" s="109"/>
      <c r="JC63" s="109"/>
      <c r="JD63" s="109"/>
      <c r="JE63" s="100">
        <f t="shared" si="172"/>
        <v>0</v>
      </c>
      <c r="JF63" s="109"/>
      <c r="JG63" s="109"/>
      <c r="JH63" s="109"/>
      <c r="JI63" s="98">
        <f t="shared" si="174"/>
        <v>0</v>
      </c>
      <c r="JJ63" s="110"/>
      <c r="JK63" s="111"/>
      <c r="JL63" s="107"/>
      <c r="JM63" s="22"/>
      <c r="JN63" s="108"/>
      <c r="JO63" s="109"/>
      <c r="JP63" s="98">
        <f t="shared" si="177"/>
        <v>0</v>
      </c>
      <c r="JQ63" s="109"/>
      <c r="JR63" s="109"/>
      <c r="JS63" s="109"/>
      <c r="JT63" s="100">
        <f t="shared" si="179"/>
        <v>0</v>
      </c>
      <c r="JU63" s="109"/>
      <c r="JV63" s="109"/>
      <c r="JW63" s="109"/>
      <c r="JX63" s="98">
        <f t="shared" si="181"/>
        <v>0</v>
      </c>
      <c r="JY63" s="110"/>
      <c r="JZ63" s="111"/>
      <c r="KA63" s="107"/>
      <c r="KB63" s="22"/>
      <c r="KC63" s="108">
        <v>1</v>
      </c>
      <c r="KD63" s="109"/>
      <c r="KE63" s="98">
        <f t="shared" si="184"/>
        <v>1</v>
      </c>
      <c r="KF63" s="109">
        <v>10</v>
      </c>
      <c r="KG63" s="109"/>
      <c r="KH63" s="109"/>
      <c r="KI63" s="100">
        <f t="shared" si="186"/>
        <v>10</v>
      </c>
      <c r="KJ63" s="109"/>
      <c r="KK63" s="109"/>
      <c r="KL63" s="109"/>
      <c r="KM63" s="98">
        <f t="shared" si="188"/>
        <v>0</v>
      </c>
      <c r="KN63" s="110"/>
      <c r="KO63" s="111"/>
      <c r="KP63" s="107"/>
      <c r="KQ63" s="22"/>
      <c r="KR63" s="108"/>
      <c r="KS63" s="109"/>
      <c r="KT63" s="98">
        <f t="shared" si="191"/>
        <v>0</v>
      </c>
      <c r="KU63" s="109">
        <v>140</v>
      </c>
      <c r="KV63" s="109"/>
      <c r="KW63" s="109"/>
      <c r="KX63" s="100">
        <f t="shared" si="193"/>
        <v>140</v>
      </c>
      <c r="KY63" s="109"/>
      <c r="KZ63" s="109"/>
      <c r="LA63" s="109"/>
      <c r="LB63" s="98">
        <f t="shared" si="195"/>
        <v>0</v>
      </c>
      <c r="LC63" s="110"/>
      <c r="LD63" s="111"/>
      <c r="LE63" s="107"/>
      <c r="LF63" s="22"/>
      <c r="LG63" s="108"/>
      <c r="LH63" s="109"/>
      <c r="LI63" s="98">
        <f t="shared" si="198"/>
        <v>0</v>
      </c>
      <c r="LJ63" s="109"/>
      <c r="LK63" s="109"/>
      <c r="LL63" s="109"/>
      <c r="LM63" s="100">
        <f t="shared" si="200"/>
        <v>0</v>
      </c>
      <c r="LN63" s="109"/>
      <c r="LO63" s="109"/>
      <c r="LP63" s="109"/>
      <c r="LQ63" s="98">
        <f t="shared" si="202"/>
        <v>0</v>
      </c>
      <c r="LR63" s="110"/>
      <c r="LS63" s="111"/>
      <c r="LT63" s="107"/>
      <c r="LU63" s="22"/>
      <c r="LV63" s="108"/>
      <c r="LW63" s="109"/>
      <c r="LX63" s="98">
        <f t="shared" si="206"/>
        <v>0</v>
      </c>
      <c r="LY63" s="109"/>
      <c r="LZ63" s="109"/>
      <c r="MA63" s="109"/>
      <c r="MB63" s="100">
        <f t="shared" si="208"/>
        <v>0</v>
      </c>
      <c r="MC63" s="109"/>
      <c r="MD63" s="109"/>
      <c r="ME63" s="109"/>
      <c r="MF63" s="98">
        <f t="shared" si="210"/>
        <v>0</v>
      </c>
      <c r="MG63" s="110"/>
      <c r="MH63" s="111"/>
      <c r="MI63" s="107"/>
      <c r="MJ63" s="22"/>
      <c r="MK63" s="108"/>
      <c r="ML63" s="109"/>
      <c r="MM63" s="98">
        <f t="shared" si="213"/>
        <v>0</v>
      </c>
      <c r="MN63" s="109"/>
      <c r="MO63" s="109"/>
      <c r="MP63" s="109"/>
      <c r="MQ63" s="100">
        <f t="shared" si="215"/>
        <v>0</v>
      </c>
      <c r="MR63" s="109"/>
      <c r="MS63" s="109"/>
      <c r="MT63" s="109"/>
      <c r="MU63" s="98">
        <f t="shared" si="217"/>
        <v>0</v>
      </c>
      <c r="MV63" s="110"/>
      <c r="MW63" s="111"/>
      <c r="MX63" s="107"/>
      <c r="MY63" s="22"/>
      <c r="MZ63" s="108"/>
      <c r="NA63" s="109"/>
      <c r="NB63" s="98">
        <f t="shared" si="220"/>
        <v>0</v>
      </c>
      <c r="NC63" s="109"/>
      <c r="ND63" s="109"/>
      <c r="NE63" s="109"/>
      <c r="NF63" s="100">
        <f t="shared" si="222"/>
        <v>0</v>
      </c>
      <c r="NG63" s="109"/>
      <c r="NH63" s="109"/>
      <c r="NI63" s="109"/>
      <c r="NJ63" s="98">
        <f t="shared" si="224"/>
        <v>0</v>
      </c>
      <c r="NK63" s="110"/>
      <c r="NL63" s="111"/>
      <c r="NM63" s="107"/>
      <c r="NN63" s="22"/>
      <c r="NO63" s="108"/>
      <c r="NP63" s="109"/>
      <c r="NQ63" s="98">
        <f t="shared" si="227"/>
        <v>0</v>
      </c>
      <c r="NR63" s="109"/>
      <c r="NS63" s="109"/>
      <c r="NT63" s="109"/>
      <c r="NU63" s="100">
        <f t="shared" si="229"/>
        <v>0</v>
      </c>
      <c r="NV63" s="109"/>
      <c r="NW63" s="109"/>
      <c r="NX63" s="109"/>
      <c r="NY63" s="98">
        <f t="shared" si="231"/>
        <v>0</v>
      </c>
      <c r="NZ63" s="110"/>
      <c r="OA63" s="111"/>
      <c r="OB63" s="107"/>
      <c r="OC63" s="22"/>
      <c r="OD63" s="108"/>
      <c r="OE63" s="109"/>
      <c r="OF63" s="98">
        <f t="shared" si="234"/>
        <v>0</v>
      </c>
      <c r="OG63" s="109"/>
      <c r="OH63" s="109"/>
      <c r="OI63" s="109"/>
      <c r="OJ63" s="100">
        <f t="shared" si="236"/>
        <v>0</v>
      </c>
      <c r="OK63" s="109"/>
      <c r="OL63" s="109"/>
      <c r="OM63" s="109"/>
      <c r="ON63" s="98">
        <f t="shared" si="238"/>
        <v>0</v>
      </c>
      <c r="OO63" s="110"/>
      <c r="OP63" s="111"/>
      <c r="OQ63" s="107"/>
      <c r="OR63" s="22"/>
      <c r="OS63" s="108"/>
      <c r="OT63" s="109"/>
      <c r="OU63" s="98">
        <f t="shared" si="2190"/>
        <v>0</v>
      </c>
      <c r="OV63" s="109"/>
      <c r="OW63" s="109"/>
      <c r="OX63" s="109"/>
      <c r="OY63" s="100">
        <f t="shared" si="2192"/>
        <v>0</v>
      </c>
      <c r="OZ63" s="109"/>
      <c r="PA63" s="109"/>
      <c r="PB63" s="109"/>
      <c r="PC63" s="98">
        <f t="shared" si="2194"/>
        <v>0</v>
      </c>
      <c r="PD63" s="110"/>
      <c r="PE63" s="111"/>
      <c r="PF63" s="107"/>
      <c r="PG63" s="22"/>
      <c r="PH63" s="108"/>
      <c r="PI63" s="109"/>
      <c r="PJ63" s="98">
        <f t="shared" si="247"/>
        <v>0</v>
      </c>
      <c r="PK63" s="109"/>
      <c r="PL63" s="109"/>
      <c r="PM63" s="109"/>
      <c r="PN63" s="100">
        <f t="shared" si="249"/>
        <v>0</v>
      </c>
      <c r="PO63" s="109"/>
      <c r="PP63" s="109"/>
      <c r="PQ63" s="109"/>
      <c r="PR63" s="98">
        <f t="shared" si="251"/>
        <v>0</v>
      </c>
      <c r="PS63" s="110"/>
      <c r="PT63" s="111"/>
      <c r="PU63" s="107"/>
      <c r="PV63" s="22"/>
      <c r="PW63" s="108"/>
      <c r="PX63" s="109"/>
      <c r="PY63" s="98">
        <f t="shared" si="254"/>
        <v>0</v>
      </c>
      <c r="PZ63" s="109"/>
      <c r="QA63" s="109"/>
      <c r="QB63" s="109"/>
      <c r="QC63" s="100">
        <f t="shared" si="256"/>
        <v>0</v>
      </c>
      <c r="QD63" s="109"/>
      <c r="QE63" s="109"/>
      <c r="QF63" s="109"/>
      <c r="QG63" s="98">
        <f t="shared" si="258"/>
        <v>0</v>
      </c>
      <c r="QH63" s="110"/>
      <c r="QI63" s="111"/>
      <c r="QJ63" s="107"/>
      <c r="QK63" s="22"/>
      <c r="QL63" s="108"/>
      <c r="QM63" s="109"/>
      <c r="QN63" s="98">
        <f t="shared" si="261"/>
        <v>0</v>
      </c>
      <c r="QO63" s="109"/>
      <c r="QP63" s="109"/>
      <c r="QQ63" s="109"/>
      <c r="QR63" s="100">
        <f t="shared" si="263"/>
        <v>0</v>
      </c>
      <c r="QS63" s="109"/>
      <c r="QT63" s="109"/>
      <c r="QU63" s="109"/>
      <c r="QV63" s="98">
        <f t="shared" si="265"/>
        <v>0</v>
      </c>
      <c r="QW63" s="110"/>
      <c r="QX63" s="111"/>
      <c r="QY63" s="107"/>
      <c r="QZ63" s="22"/>
      <c r="RA63" s="108"/>
      <c r="RB63" s="109"/>
      <c r="RC63" s="98">
        <f t="shared" si="268"/>
        <v>0</v>
      </c>
      <c r="RD63" s="109"/>
      <c r="RE63" s="109"/>
      <c r="RF63" s="109"/>
      <c r="RG63" s="100">
        <f t="shared" si="270"/>
        <v>0</v>
      </c>
      <c r="RH63" s="109"/>
      <c r="RI63" s="109"/>
      <c r="RJ63" s="109"/>
      <c r="RK63" s="98">
        <f t="shared" si="272"/>
        <v>0</v>
      </c>
      <c r="RL63" s="110"/>
      <c r="RM63" s="111"/>
      <c r="RN63" s="107"/>
      <c r="RO63" s="22"/>
      <c r="RP63" s="108"/>
      <c r="RQ63" s="109"/>
      <c r="RR63" s="98">
        <f t="shared" si="275"/>
        <v>0</v>
      </c>
      <c r="RS63" s="109"/>
      <c r="RT63" s="109"/>
      <c r="RU63" s="109"/>
      <c r="RV63" s="100">
        <f t="shared" si="277"/>
        <v>0</v>
      </c>
      <c r="RW63" s="109"/>
      <c r="RX63" s="109"/>
      <c r="RY63" s="109"/>
      <c r="RZ63" s="98">
        <f t="shared" si="279"/>
        <v>0</v>
      </c>
      <c r="SA63" s="110"/>
      <c r="SB63" s="111"/>
      <c r="SC63" s="107"/>
      <c r="SD63" s="22"/>
      <c r="SE63" s="108"/>
      <c r="SF63" s="109"/>
      <c r="SG63" s="98">
        <f t="shared" si="282"/>
        <v>0</v>
      </c>
      <c r="SH63" s="109"/>
      <c r="SI63" s="109"/>
      <c r="SJ63" s="109"/>
      <c r="SK63" s="100">
        <f t="shared" si="284"/>
        <v>0</v>
      </c>
      <c r="SL63" s="109"/>
      <c r="SM63" s="109"/>
      <c r="SN63" s="109"/>
      <c r="SO63" s="98">
        <f t="shared" si="286"/>
        <v>0</v>
      </c>
      <c r="SP63" s="110"/>
      <c r="SQ63" s="111"/>
      <c r="SR63" s="107"/>
      <c r="SS63" s="22"/>
      <c r="ST63" s="108"/>
      <c r="SU63" s="109"/>
      <c r="SV63" s="98">
        <f t="shared" si="289"/>
        <v>0</v>
      </c>
      <c r="SW63" s="109">
        <v>150</v>
      </c>
      <c r="SX63" s="109"/>
      <c r="SY63" s="109"/>
      <c r="SZ63" s="100">
        <f t="shared" si="291"/>
        <v>150</v>
      </c>
      <c r="TA63" s="109"/>
      <c r="TB63" s="109">
        <v>4.5</v>
      </c>
      <c r="TC63" s="109"/>
      <c r="TD63" s="98">
        <f t="shared" si="293"/>
        <v>4.5</v>
      </c>
      <c r="TE63" s="110"/>
      <c r="TF63" s="111"/>
      <c r="TG63" s="107"/>
      <c r="TH63" s="22"/>
      <c r="TI63" s="108"/>
      <c r="TJ63" s="109"/>
      <c r="TK63" s="98">
        <f t="shared" si="296"/>
        <v>0</v>
      </c>
      <c r="TL63" s="109"/>
      <c r="TM63" s="109"/>
      <c r="TN63" s="109"/>
      <c r="TO63" s="100">
        <f t="shared" si="298"/>
        <v>0</v>
      </c>
      <c r="TP63" s="109"/>
      <c r="TQ63" s="109"/>
      <c r="TR63" s="109"/>
      <c r="TS63" s="98">
        <f t="shared" si="300"/>
        <v>0</v>
      </c>
      <c r="TT63" s="110"/>
      <c r="TU63" s="111"/>
      <c r="TV63" s="107"/>
      <c r="TW63" s="22"/>
      <c r="TX63" s="108"/>
      <c r="TY63" s="109"/>
      <c r="TZ63" s="98">
        <f t="shared" si="303"/>
        <v>0</v>
      </c>
      <c r="UA63" s="109"/>
      <c r="UB63" s="109"/>
      <c r="UC63" s="109"/>
      <c r="UD63" s="100">
        <f t="shared" si="305"/>
        <v>0</v>
      </c>
      <c r="UE63" s="109"/>
      <c r="UF63" s="109"/>
      <c r="UG63" s="109"/>
      <c r="UH63" s="98">
        <f t="shared" si="307"/>
        <v>0</v>
      </c>
      <c r="UI63" s="110"/>
      <c r="UJ63" s="111"/>
      <c r="UK63" s="107"/>
      <c r="UL63" s="22"/>
      <c r="UM63" s="108"/>
      <c r="UN63" s="109"/>
      <c r="UO63" s="98">
        <f t="shared" si="310"/>
        <v>0</v>
      </c>
      <c r="UP63" s="109"/>
      <c r="UQ63" s="109"/>
      <c r="UR63" s="109"/>
      <c r="US63" s="100">
        <f t="shared" si="312"/>
        <v>0</v>
      </c>
      <c r="UT63" s="109"/>
      <c r="UU63" s="109"/>
      <c r="UV63" s="109"/>
      <c r="UW63" s="98">
        <f t="shared" si="314"/>
        <v>0</v>
      </c>
      <c r="UX63" s="110"/>
      <c r="UY63" s="111"/>
      <c r="UZ63" s="107"/>
      <c r="VA63" s="22"/>
      <c r="VB63" s="108"/>
      <c r="VC63" s="109"/>
      <c r="VD63" s="98">
        <f t="shared" si="317"/>
        <v>0</v>
      </c>
      <c r="VE63" s="109"/>
      <c r="VF63" s="109"/>
      <c r="VG63" s="109"/>
      <c r="VH63" s="100">
        <f t="shared" si="319"/>
        <v>0</v>
      </c>
      <c r="VI63" s="109"/>
      <c r="VJ63" s="109"/>
      <c r="VK63" s="109"/>
      <c r="VL63" s="98">
        <f t="shared" si="321"/>
        <v>0</v>
      </c>
      <c r="VM63" s="110"/>
      <c r="VN63" s="111"/>
      <c r="VO63" s="107"/>
      <c r="VP63" s="22"/>
      <c r="VQ63" s="108"/>
      <c r="VR63" s="109"/>
      <c r="VS63" s="98">
        <f t="shared" si="324"/>
        <v>0</v>
      </c>
      <c r="VT63" s="109"/>
      <c r="VU63" s="109"/>
      <c r="VV63" s="109"/>
      <c r="VW63" s="100">
        <f t="shared" si="326"/>
        <v>0</v>
      </c>
      <c r="VX63" s="109"/>
      <c r="VY63" s="109"/>
      <c r="VZ63" s="109"/>
      <c r="WA63" s="98">
        <f t="shared" si="328"/>
        <v>0</v>
      </c>
      <c r="WB63" s="110"/>
      <c r="WC63" s="111"/>
      <c r="WD63" s="107"/>
      <c r="WE63" s="22"/>
    </row>
    <row r="64" spans="1:603" ht="16.5" customHeight="1">
      <c r="A64" s="94"/>
      <c r="B64" s="105" t="s">
        <v>242</v>
      </c>
      <c r="C64" s="106" t="s">
        <v>61</v>
      </c>
      <c r="D64" s="108"/>
      <c r="E64" s="109"/>
      <c r="F64" s="98">
        <f t="shared" si="51"/>
        <v>0</v>
      </c>
      <c r="G64" s="109"/>
      <c r="H64" s="109"/>
      <c r="I64" s="109"/>
      <c r="J64" s="100">
        <f t="shared" si="53"/>
        <v>0</v>
      </c>
      <c r="K64" s="109"/>
      <c r="L64" s="109"/>
      <c r="M64" s="109"/>
      <c r="N64" s="98">
        <f t="shared" si="55"/>
        <v>0</v>
      </c>
      <c r="O64" s="110"/>
      <c r="P64" s="111"/>
      <c r="Q64" s="107"/>
      <c r="R64" s="22"/>
      <c r="S64" s="108"/>
      <c r="T64" s="109"/>
      <c r="U64" s="98">
        <f t="shared" si="58"/>
        <v>0</v>
      </c>
      <c r="V64" s="109"/>
      <c r="W64" s="109"/>
      <c r="X64" s="109"/>
      <c r="Y64" s="100">
        <f t="shared" si="60"/>
        <v>0</v>
      </c>
      <c r="Z64" s="109"/>
      <c r="AA64" s="109"/>
      <c r="AB64" s="109"/>
      <c r="AC64" s="98">
        <f t="shared" si="62"/>
        <v>0</v>
      </c>
      <c r="AD64" s="110"/>
      <c r="AE64" s="111"/>
      <c r="AF64" s="107"/>
      <c r="AG64" s="22"/>
      <c r="AH64" s="108"/>
      <c r="AI64" s="109"/>
      <c r="AJ64" s="98">
        <f t="shared" si="65"/>
        <v>0</v>
      </c>
      <c r="AK64" s="109"/>
      <c r="AL64" s="109"/>
      <c r="AM64" s="109"/>
      <c r="AN64" s="100">
        <f t="shared" si="67"/>
        <v>0</v>
      </c>
      <c r="AO64" s="109"/>
      <c r="AP64" s="109"/>
      <c r="AQ64" s="109"/>
      <c r="AR64" s="98">
        <f t="shared" si="69"/>
        <v>0</v>
      </c>
      <c r="AS64" s="110"/>
      <c r="AT64" s="111"/>
      <c r="AU64" s="107"/>
      <c r="AV64" s="22"/>
      <c r="AW64" s="108"/>
      <c r="AX64" s="109"/>
      <c r="AY64" s="98">
        <f t="shared" si="72"/>
        <v>0</v>
      </c>
      <c r="AZ64" s="109"/>
      <c r="BA64" s="109"/>
      <c r="BB64" s="109"/>
      <c r="BC64" s="100">
        <f t="shared" si="74"/>
        <v>0</v>
      </c>
      <c r="BD64" s="109"/>
      <c r="BE64" s="109"/>
      <c r="BF64" s="109"/>
      <c r="BG64" s="98">
        <f t="shared" si="76"/>
        <v>0</v>
      </c>
      <c r="BH64" s="110"/>
      <c r="BI64" s="111"/>
      <c r="BJ64" s="107"/>
      <c r="BK64" s="22"/>
      <c r="BL64" s="108"/>
      <c r="BM64" s="109"/>
      <c r="BN64" s="98">
        <f t="shared" si="79"/>
        <v>0</v>
      </c>
      <c r="BO64" s="109"/>
      <c r="BP64" s="109"/>
      <c r="BQ64" s="109"/>
      <c r="BR64" s="100">
        <f t="shared" si="81"/>
        <v>0</v>
      </c>
      <c r="BS64" s="109"/>
      <c r="BT64" s="109"/>
      <c r="BU64" s="109"/>
      <c r="BV64" s="98">
        <f t="shared" si="83"/>
        <v>0</v>
      </c>
      <c r="BW64" s="110"/>
      <c r="BX64" s="111"/>
      <c r="BY64" s="107"/>
      <c r="BZ64" s="23"/>
      <c r="CA64" s="108"/>
      <c r="CB64" s="109"/>
      <c r="CC64" s="98">
        <f t="shared" si="86"/>
        <v>0</v>
      </c>
      <c r="CD64" s="109"/>
      <c r="CE64" s="109"/>
      <c r="CF64" s="109"/>
      <c r="CG64" s="100">
        <f t="shared" si="88"/>
        <v>0</v>
      </c>
      <c r="CH64" s="109"/>
      <c r="CI64" s="109"/>
      <c r="CJ64" s="109"/>
      <c r="CK64" s="98">
        <f t="shared" si="90"/>
        <v>0</v>
      </c>
      <c r="CL64" s="110"/>
      <c r="CM64" s="111"/>
      <c r="CN64" s="107"/>
      <c r="CO64" s="22"/>
      <c r="CP64" s="108"/>
      <c r="CQ64" s="109"/>
      <c r="CR64" s="98">
        <f t="shared" si="93"/>
        <v>0</v>
      </c>
      <c r="CS64" s="109"/>
      <c r="CT64" s="109"/>
      <c r="CU64" s="109"/>
      <c r="CV64" s="100">
        <f t="shared" si="95"/>
        <v>0</v>
      </c>
      <c r="CW64" s="109"/>
      <c r="CX64" s="109"/>
      <c r="CY64" s="109"/>
      <c r="CZ64" s="98">
        <f t="shared" si="97"/>
        <v>0</v>
      </c>
      <c r="DA64" s="110"/>
      <c r="DB64" s="111"/>
      <c r="DC64" s="107"/>
      <c r="DD64" s="22"/>
      <c r="DE64" s="108"/>
      <c r="DF64" s="109"/>
      <c r="DG64" s="98">
        <f t="shared" si="100"/>
        <v>0</v>
      </c>
      <c r="DH64" s="109"/>
      <c r="DI64" s="109"/>
      <c r="DJ64" s="109"/>
      <c r="DK64" s="100">
        <f t="shared" si="102"/>
        <v>0</v>
      </c>
      <c r="DL64" s="109"/>
      <c r="DM64" s="109"/>
      <c r="DN64" s="109"/>
      <c r="DO64" s="98">
        <f t="shared" si="104"/>
        <v>0</v>
      </c>
      <c r="DP64" s="110"/>
      <c r="DQ64" s="111"/>
      <c r="DR64" s="107"/>
      <c r="DS64" s="22"/>
      <c r="DT64" s="108"/>
      <c r="DU64" s="109"/>
      <c r="DV64" s="98">
        <f t="shared" si="107"/>
        <v>0</v>
      </c>
      <c r="DW64" s="109"/>
      <c r="DX64" s="109"/>
      <c r="DY64" s="109"/>
      <c r="DZ64" s="100">
        <f t="shared" si="109"/>
        <v>0</v>
      </c>
      <c r="EA64" s="109"/>
      <c r="EB64" s="109"/>
      <c r="EC64" s="109"/>
      <c r="ED64" s="98">
        <f t="shared" si="111"/>
        <v>0</v>
      </c>
      <c r="EE64" s="110"/>
      <c r="EF64" s="111"/>
      <c r="EG64" s="107"/>
      <c r="EH64" s="22"/>
      <c r="EI64" s="108"/>
      <c r="EJ64" s="109"/>
      <c r="EK64" s="98">
        <f t="shared" si="114"/>
        <v>0</v>
      </c>
      <c r="EL64" s="109"/>
      <c r="EM64" s="109"/>
      <c r="EN64" s="109"/>
      <c r="EO64" s="100">
        <f t="shared" si="116"/>
        <v>0</v>
      </c>
      <c r="EP64" s="109"/>
      <c r="EQ64" s="109"/>
      <c r="ER64" s="109"/>
      <c r="ES64" s="98">
        <f t="shared" si="118"/>
        <v>0</v>
      </c>
      <c r="ET64" s="110"/>
      <c r="EU64" s="111"/>
      <c r="EV64" s="107"/>
      <c r="EW64" s="22"/>
      <c r="EX64" s="108"/>
      <c r="EY64" s="109"/>
      <c r="EZ64" s="98">
        <f t="shared" si="121"/>
        <v>0</v>
      </c>
      <c r="FA64" s="109"/>
      <c r="FB64" s="109"/>
      <c r="FC64" s="109"/>
      <c r="FD64" s="100">
        <f t="shared" si="123"/>
        <v>0</v>
      </c>
      <c r="FE64" s="109"/>
      <c r="FF64" s="109"/>
      <c r="FG64" s="109"/>
      <c r="FH64" s="98">
        <f t="shared" si="125"/>
        <v>0</v>
      </c>
      <c r="FI64" s="110"/>
      <c r="FJ64" s="111"/>
      <c r="FK64" s="107"/>
      <c r="FL64" s="22"/>
      <c r="FM64" s="108">
        <v>333</v>
      </c>
      <c r="FN64" s="109">
        <v>201</v>
      </c>
      <c r="FO64" s="98">
        <f t="shared" si="2404"/>
        <v>534</v>
      </c>
      <c r="FP64" s="109">
        <f t="shared" si="2572"/>
        <v>36250</v>
      </c>
      <c r="FQ64" s="109">
        <f t="shared" si="2569"/>
        <v>3873</v>
      </c>
      <c r="FR64" s="109">
        <v>629</v>
      </c>
      <c r="FS64" s="100">
        <f t="shared" si="2571"/>
        <v>39494</v>
      </c>
      <c r="FU64" s="109">
        <f t="shared" si="2567"/>
        <v>40</v>
      </c>
      <c r="FV64" s="109">
        <f t="shared" si="2568"/>
        <v>1.0064</v>
      </c>
      <c r="FW64" s="98">
        <f t="shared" si="132"/>
        <v>38.993600000000001</v>
      </c>
      <c r="FX64" s="110">
        <f t="shared" si="2570"/>
        <v>6.1967999999999996</v>
      </c>
      <c r="FY64" s="111">
        <f t="shared" si="2566"/>
        <v>185.904</v>
      </c>
      <c r="FZ64" s="107"/>
      <c r="GA64" s="22"/>
      <c r="GB64" s="108"/>
      <c r="GC64" s="109"/>
      <c r="GD64" s="98">
        <f t="shared" si="135"/>
        <v>0</v>
      </c>
      <c r="GE64" s="109"/>
      <c r="GF64" s="109"/>
      <c r="GG64" s="109"/>
      <c r="GH64" s="100">
        <f t="shared" si="137"/>
        <v>0</v>
      </c>
      <c r="GI64" s="109"/>
      <c r="GJ64" s="109"/>
      <c r="GK64" s="109"/>
      <c r="GL64" s="98">
        <f t="shared" si="139"/>
        <v>0</v>
      </c>
      <c r="GM64" s="110"/>
      <c r="GN64" s="111"/>
      <c r="GO64" s="107"/>
      <c r="GP64" s="22"/>
      <c r="GQ64" s="108"/>
      <c r="GR64" s="109"/>
      <c r="GS64" s="98">
        <f t="shared" si="142"/>
        <v>0</v>
      </c>
      <c r="GT64" s="109"/>
      <c r="GU64" s="109"/>
      <c r="GV64" s="109"/>
      <c r="GW64" s="100">
        <f t="shared" si="144"/>
        <v>0</v>
      </c>
      <c r="GX64" s="109"/>
      <c r="GY64" s="109"/>
      <c r="GZ64" s="109"/>
      <c r="HA64" s="98">
        <f t="shared" si="146"/>
        <v>0</v>
      </c>
      <c r="HB64" s="110"/>
      <c r="HC64" s="111"/>
      <c r="HD64" s="107"/>
      <c r="HE64" s="22"/>
      <c r="HF64" s="108"/>
      <c r="HG64" s="109"/>
      <c r="HH64" s="98">
        <f t="shared" si="149"/>
        <v>0</v>
      </c>
      <c r="HI64" s="109"/>
      <c r="HJ64" s="109"/>
      <c r="HK64" s="109"/>
      <c r="HL64" s="100">
        <f t="shared" si="151"/>
        <v>0</v>
      </c>
      <c r="HM64" s="109"/>
      <c r="HN64" s="109"/>
      <c r="HO64" s="109"/>
      <c r="HP64" s="98">
        <f t="shared" si="153"/>
        <v>0</v>
      </c>
      <c r="HQ64" s="110"/>
      <c r="HR64" s="111"/>
      <c r="HS64" s="107"/>
      <c r="HT64" s="22"/>
      <c r="HU64" s="108"/>
      <c r="HV64" s="109"/>
      <c r="HW64" s="98">
        <f t="shared" si="156"/>
        <v>0</v>
      </c>
      <c r="HX64" s="109"/>
      <c r="HY64" s="109"/>
      <c r="HZ64" s="109"/>
      <c r="IA64" s="100">
        <f t="shared" si="158"/>
        <v>0</v>
      </c>
      <c r="IB64" s="109"/>
      <c r="IC64" s="109"/>
      <c r="ID64" s="109"/>
      <c r="IE64" s="98">
        <f t="shared" si="160"/>
        <v>0</v>
      </c>
      <c r="IF64" s="110"/>
      <c r="IG64" s="111"/>
      <c r="IH64" s="107"/>
      <c r="II64" s="22"/>
      <c r="IJ64" s="108">
        <v>2</v>
      </c>
      <c r="IK64" s="109"/>
      <c r="IL64" s="98">
        <f t="shared" si="163"/>
        <v>2</v>
      </c>
      <c r="IM64" s="109">
        <v>850</v>
      </c>
      <c r="IN64" s="109">
        <v>200</v>
      </c>
      <c r="IO64" s="109"/>
      <c r="IP64" s="100">
        <f t="shared" si="165"/>
        <v>1050</v>
      </c>
      <c r="IQ64" s="109">
        <v>0.5</v>
      </c>
      <c r="IR64" s="109"/>
      <c r="IS64" s="109"/>
      <c r="IT64" s="98">
        <f t="shared" si="167"/>
        <v>0.5</v>
      </c>
      <c r="IU64" s="110">
        <f t="shared" si="2573"/>
        <v>0.3</v>
      </c>
      <c r="IV64" s="111">
        <f t="shared" si="2574"/>
        <v>2.4</v>
      </c>
      <c r="IW64" s="107"/>
      <c r="IX64" s="22"/>
      <c r="IY64" s="108"/>
      <c r="IZ64" s="109"/>
      <c r="JA64" s="98">
        <f t="shared" si="170"/>
        <v>0</v>
      </c>
      <c r="JB64" s="109"/>
      <c r="JC64" s="109"/>
      <c r="JD64" s="109"/>
      <c r="JE64" s="100">
        <f t="shared" si="172"/>
        <v>0</v>
      </c>
      <c r="JF64" s="109"/>
      <c r="JG64" s="109"/>
      <c r="JH64" s="109"/>
      <c r="JI64" s="98">
        <f t="shared" si="174"/>
        <v>0</v>
      </c>
      <c r="JJ64" s="110"/>
      <c r="JK64" s="111"/>
      <c r="JL64" s="107"/>
      <c r="JM64" s="22"/>
      <c r="JN64" s="108"/>
      <c r="JO64" s="109"/>
      <c r="JP64" s="98">
        <f t="shared" si="177"/>
        <v>0</v>
      </c>
      <c r="JQ64" s="109"/>
      <c r="JR64" s="109"/>
      <c r="JS64" s="109"/>
      <c r="JT64" s="100">
        <f t="shared" si="179"/>
        <v>0</v>
      </c>
      <c r="JU64" s="109"/>
      <c r="JV64" s="109"/>
      <c r="JW64" s="109"/>
      <c r="JX64" s="98">
        <f t="shared" si="181"/>
        <v>0</v>
      </c>
      <c r="JY64" s="110"/>
      <c r="JZ64" s="111"/>
      <c r="KA64" s="107"/>
      <c r="KB64" s="22"/>
      <c r="KC64" s="108">
        <v>1</v>
      </c>
      <c r="KD64" s="109"/>
      <c r="KE64" s="98">
        <f t="shared" si="184"/>
        <v>1</v>
      </c>
      <c r="KF64" s="109">
        <v>30</v>
      </c>
      <c r="KG64" s="109"/>
      <c r="KH64" s="109"/>
      <c r="KI64" s="100">
        <f t="shared" si="186"/>
        <v>30</v>
      </c>
      <c r="KJ64" s="109"/>
      <c r="KK64" s="109"/>
      <c r="KL64" s="109"/>
      <c r="KM64" s="98">
        <f t="shared" si="188"/>
        <v>0</v>
      </c>
      <c r="KN64" s="110"/>
      <c r="KO64" s="111"/>
      <c r="KP64" s="107"/>
      <c r="KQ64" s="22"/>
      <c r="KR64" s="108"/>
      <c r="KS64" s="109"/>
      <c r="KT64" s="98">
        <f t="shared" si="191"/>
        <v>0</v>
      </c>
      <c r="KU64" s="109">
        <v>150</v>
      </c>
      <c r="KV64" s="109"/>
      <c r="KW64" s="109"/>
      <c r="KX64" s="100">
        <f t="shared" si="193"/>
        <v>150</v>
      </c>
      <c r="KY64" s="109"/>
      <c r="KZ64" s="109"/>
      <c r="LA64" s="109"/>
      <c r="LB64" s="98">
        <f t="shared" si="195"/>
        <v>0</v>
      </c>
      <c r="LC64" s="110"/>
      <c r="LD64" s="111"/>
      <c r="LE64" s="107"/>
      <c r="LF64" s="22"/>
      <c r="LG64" s="108"/>
      <c r="LH64" s="109"/>
      <c r="LI64" s="98">
        <f t="shared" si="198"/>
        <v>0</v>
      </c>
      <c r="LJ64" s="109"/>
      <c r="LK64" s="109"/>
      <c r="LL64" s="109"/>
      <c r="LM64" s="100">
        <f t="shared" si="200"/>
        <v>0</v>
      </c>
      <c r="LN64" s="109"/>
      <c r="LO64" s="109"/>
      <c r="LP64" s="109"/>
      <c r="LQ64" s="98">
        <f t="shared" si="202"/>
        <v>0</v>
      </c>
      <c r="LR64" s="110"/>
      <c r="LS64" s="111"/>
      <c r="LT64" s="107"/>
      <c r="LU64" s="22"/>
      <c r="LV64" s="108"/>
      <c r="LW64" s="109"/>
      <c r="LX64" s="98">
        <f t="shared" si="206"/>
        <v>0</v>
      </c>
      <c r="LY64" s="109"/>
      <c r="LZ64" s="109"/>
      <c r="MA64" s="109"/>
      <c r="MB64" s="100">
        <f t="shared" si="208"/>
        <v>0</v>
      </c>
      <c r="MC64" s="109"/>
      <c r="MD64" s="109"/>
      <c r="ME64" s="109"/>
      <c r="MF64" s="98">
        <f t="shared" si="210"/>
        <v>0</v>
      </c>
      <c r="MG64" s="110"/>
      <c r="MH64" s="111"/>
      <c r="MI64" s="107"/>
      <c r="MJ64" s="22"/>
      <c r="MK64" s="108"/>
      <c r="ML64" s="109"/>
      <c r="MM64" s="98">
        <f t="shared" si="213"/>
        <v>0</v>
      </c>
      <c r="MN64" s="109"/>
      <c r="MO64" s="109"/>
      <c r="MP64" s="109"/>
      <c r="MQ64" s="100">
        <f t="shared" si="215"/>
        <v>0</v>
      </c>
      <c r="MR64" s="109"/>
      <c r="MS64" s="109"/>
      <c r="MT64" s="109"/>
      <c r="MU64" s="98">
        <f t="shared" si="217"/>
        <v>0</v>
      </c>
      <c r="MV64" s="110"/>
      <c r="MW64" s="111"/>
      <c r="MX64" s="107"/>
      <c r="MY64" s="22"/>
      <c r="MZ64" s="108"/>
      <c r="NA64" s="109"/>
      <c r="NB64" s="98">
        <f t="shared" si="220"/>
        <v>0</v>
      </c>
      <c r="NC64" s="109"/>
      <c r="ND64" s="109"/>
      <c r="NE64" s="109"/>
      <c r="NF64" s="100">
        <f t="shared" si="222"/>
        <v>0</v>
      </c>
      <c r="NG64" s="109"/>
      <c r="NH64" s="109"/>
      <c r="NI64" s="109"/>
      <c r="NJ64" s="98">
        <f t="shared" si="224"/>
        <v>0</v>
      </c>
      <c r="NK64" s="110"/>
      <c r="NL64" s="111"/>
      <c r="NM64" s="107"/>
      <c r="NN64" s="22"/>
      <c r="NO64" s="108"/>
      <c r="NP64" s="109"/>
      <c r="NQ64" s="98">
        <f t="shared" si="227"/>
        <v>0</v>
      </c>
      <c r="NR64" s="109"/>
      <c r="NS64" s="109"/>
      <c r="NT64" s="109"/>
      <c r="NU64" s="100">
        <f t="shared" si="229"/>
        <v>0</v>
      </c>
      <c r="NV64" s="109"/>
      <c r="NW64" s="109"/>
      <c r="NX64" s="109"/>
      <c r="NY64" s="98">
        <f t="shared" si="231"/>
        <v>0</v>
      </c>
      <c r="NZ64" s="110"/>
      <c r="OA64" s="111"/>
      <c r="OB64" s="107"/>
      <c r="OC64" s="22"/>
      <c r="OD64" s="108"/>
      <c r="OE64" s="109"/>
      <c r="OF64" s="98">
        <f t="shared" si="234"/>
        <v>0</v>
      </c>
      <c r="OG64" s="109"/>
      <c r="OH64" s="109"/>
      <c r="OI64" s="109"/>
      <c r="OJ64" s="100">
        <f t="shared" si="236"/>
        <v>0</v>
      </c>
      <c r="OK64" s="109"/>
      <c r="OL64" s="109"/>
      <c r="OM64" s="109"/>
      <c r="ON64" s="98">
        <f t="shared" si="238"/>
        <v>0</v>
      </c>
      <c r="OO64" s="110"/>
      <c r="OP64" s="111"/>
      <c r="OQ64" s="107"/>
      <c r="OR64" s="22"/>
      <c r="OS64" s="108"/>
      <c r="OT64" s="109"/>
      <c r="OU64" s="98">
        <f t="shared" si="2190"/>
        <v>0</v>
      </c>
      <c r="OV64" s="109"/>
      <c r="OW64" s="109"/>
      <c r="OX64" s="109"/>
      <c r="OY64" s="100">
        <f t="shared" si="2192"/>
        <v>0</v>
      </c>
      <c r="OZ64" s="109"/>
      <c r="PA64" s="109"/>
      <c r="PB64" s="109"/>
      <c r="PC64" s="98">
        <f t="shared" si="2194"/>
        <v>0</v>
      </c>
      <c r="PD64" s="110"/>
      <c r="PE64" s="111"/>
      <c r="PF64" s="107"/>
      <c r="PG64" s="22"/>
      <c r="PH64" s="108"/>
      <c r="PI64" s="109"/>
      <c r="PJ64" s="98">
        <f t="shared" si="247"/>
        <v>0</v>
      </c>
      <c r="PK64" s="109"/>
      <c r="PL64" s="109"/>
      <c r="PM64" s="109"/>
      <c r="PN64" s="100">
        <f t="shared" si="249"/>
        <v>0</v>
      </c>
      <c r="PO64" s="109"/>
      <c r="PP64" s="109"/>
      <c r="PQ64" s="109"/>
      <c r="PR64" s="98">
        <f t="shared" si="251"/>
        <v>0</v>
      </c>
      <c r="PS64" s="110"/>
      <c r="PT64" s="111"/>
      <c r="PU64" s="107"/>
      <c r="PV64" s="22"/>
      <c r="PW64" s="108"/>
      <c r="PX64" s="109"/>
      <c r="PY64" s="98">
        <f t="shared" si="254"/>
        <v>0</v>
      </c>
      <c r="PZ64" s="109"/>
      <c r="QA64" s="109"/>
      <c r="QB64" s="109"/>
      <c r="QC64" s="100">
        <f t="shared" si="256"/>
        <v>0</v>
      </c>
      <c r="QD64" s="109"/>
      <c r="QE64" s="109"/>
      <c r="QF64" s="109"/>
      <c r="QG64" s="98">
        <f t="shared" si="258"/>
        <v>0</v>
      </c>
      <c r="QH64" s="110"/>
      <c r="QI64" s="111"/>
      <c r="QJ64" s="107"/>
      <c r="QK64" s="22"/>
      <c r="QL64" s="108"/>
      <c r="QM64" s="109"/>
      <c r="QN64" s="98">
        <f t="shared" si="261"/>
        <v>0</v>
      </c>
      <c r="QO64" s="109"/>
      <c r="QP64" s="109"/>
      <c r="QQ64" s="109"/>
      <c r="QR64" s="100">
        <f t="shared" si="263"/>
        <v>0</v>
      </c>
      <c r="QS64" s="109"/>
      <c r="QT64" s="109"/>
      <c r="QU64" s="109"/>
      <c r="QV64" s="98">
        <f t="shared" si="265"/>
        <v>0</v>
      </c>
      <c r="QW64" s="110"/>
      <c r="QX64" s="111"/>
      <c r="QY64" s="107"/>
      <c r="QZ64" s="22"/>
      <c r="RA64" s="108"/>
      <c r="RB64" s="109"/>
      <c r="RC64" s="98">
        <f t="shared" si="268"/>
        <v>0</v>
      </c>
      <c r="RD64" s="109"/>
      <c r="RE64" s="109"/>
      <c r="RF64" s="109"/>
      <c r="RG64" s="100">
        <f t="shared" si="270"/>
        <v>0</v>
      </c>
      <c r="RH64" s="109"/>
      <c r="RI64" s="109"/>
      <c r="RJ64" s="109"/>
      <c r="RK64" s="98">
        <f t="shared" si="272"/>
        <v>0</v>
      </c>
      <c r="RL64" s="110"/>
      <c r="RM64" s="111"/>
      <c r="RN64" s="107"/>
      <c r="RO64" s="22"/>
      <c r="RP64" s="108"/>
      <c r="RQ64" s="109"/>
      <c r="RR64" s="98">
        <f t="shared" si="275"/>
        <v>0</v>
      </c>
      <c r="RS64" s="109"/>
      <c r="RT64" s="109"/>
      <c r="RU64" s="109"/>
      <c r="RV64" s="100">
        <f t="shared" si="277"/>
        <v>0</v>
      </c>
      <c r="RW64" s="109"/>
      <c r="RX64" s="109"/>
      <c r="RY64" s="109"/>
      <c r="RZ64" s="98">
        <f t="shared" si="279"/>
        <v>0</v>
      </c>
      <c r="SA64" s="110"/>
      <c r="SB64" s="111"/>
      <c r="SC64" s="107"/>
      <c r="SD64" s="22"/>
      <c r="SE64" s="108"/>
      <c r="SF64" s="109"/>
      <c r="SG64" s="98">
        <f t="shared" si="282"/>
        <v>0</v>
      </c>
      <c r="SH64" s="109"/>
      <c r="SI64" s="109"/>
      <c r="SJ64" s="109"/>
      <c r="SK64" s="100">
        <f t="shared" si="284"/>
        <v>0</v>
      </c>
      <c r="SL64" s="109"/>
      <c r="SM64" s="109"/>
      <c r="SN64" s="109"/>
      <c r="SO64" s="98">
        <f t="shared" si="286"/>
        <v>0</v>
      </c>
      <c r="SP64" s="110"/>
      <c r="SQ64" s="111"/>
      <c r="SR64" s="107"/>
      <c r="SS64" s="22"/>
      <c r="ST64" s="108"/>
      <c r="SU64" s="109"/>
      <c r="SV64" s="98">
        <f t="shared" si="289"/>
        <v>0</v>
      </c>
      <c r="SW64" s="109">
        <v>180</v>
      </c>
      <c r="SX64" s="109"/>
      <c r="SY64" s="109"/>
      <c r="SZ64" s="100">
        <f t="shared" si="291"/>
        <v>180</v>
      </c>
      <c r="TA64" s="109"/>
      <c r="TB64" s="109"/>
      <c r="TC64" s="109"/>
      <c r="TD64" s="98">
        <f t="shared" si="293"/>
        <v>0</v>
      </c>
      <c r="TE64" s="110"/>
      <c r="TF64" s="111"/>
      <c r="TG64" s="107"/>
      <c r="TH64" s="22"/>
      <c r="TI64" s="108"/>
      <c r="TJ64" s="109"/>
      <c r="TK64" s="98">
        <f t="shared" si="296"/>
        <v>0</v>
      </c>
      <c r="TL64" s="109"/>
      <c r="TM64" s="109"/>
      <c r="TN64" s="109"/>
      <c r="TO64" s="100">
        <f t="shared" si="298"/>
        <v>0</v>
      </c>
      <c r="TP64" s="109"/>
      <c r="TQ64" s="109"/>
      <c r="TR64" s="109"/>
      <c r="TS64" s="98">
        <f t="shared" si="300"/>
        <v>0</v>
      </c>
      <c r="TT64" s="110"/>
      <c r="TU64" s="111"/>
      <c r="TV64" s="107"/>
      <c r="TW64" s="22"/>
      <c r="TX64" s="108"/>
      <c r="TY64" s="109"/>
      <c r="TZ64" s="98">
        <f t="shared" si="303"/>
        <v>0</v>
      </c>
      <c r="UA64" s="109"/>
      <c r="UB64" s="109"/>
      <c r="UC64" s="109"/>
      <c r="UD64" s="100">
        <f t="shared" si="305"/>
        <v>0</v>
      </c>
      <c r="UE64" s="109"/>
      <c r="UF64" s="109"/>
      <c r="UG64" s="109"/>
      <c r="UH64" s="98">
        <f t="shared" si="307"/>
        <v>0</v>
      </c>
      <c r="UI64" s="110"/>
      <c r="UJ64" s="111"/>
      <c r="UK64" s="107"/>
      <c r="UL64" s="22"/>
      <c r="UM64" s="108"/>
      <c r="UN64" s="109"/>
      <c r="UO64" s="98">
        <f t="shared" si="310"/>
        <v>0</v>
      </c>
      <c r="UP64" s="109"/>
      <c r="UQ64" s="109"/>
      <c r="UR64" s="109"/>
      <c r="US64" s="100">
        <f t="shared" si="312"/>
        <v>0</v>
      </c>
      <c r="UT64" s="109"/>
      <c r="UU64" s="109"/>
      <c r="UV64" s="109"/>
      <c r="UW64" s="98">
        <f t="shared" si="314"/>
        <v>0</v>
      </c>
      <c r="UX64" s="110"/>
      <c r="UY64" s="111"/>
      <c r="UZ64" s="107"/>
      <c r="VA64" s="22"/>
      <c r="VB64" s="108"/>
      <c r="VC64" s="109"/>
      <c r="VD64" s="98">
        <f t="shared" si="317"/>
        <v>0</v>
      </c>
      <c r="VE64" s="109"/>
      <c r="VF64" s="109"/>
      <c r="VG64" s="109"/>
      <c r="VH64" s="100">
        <f t="shared" si="319"/>
        <v>0</v>
      </c>
      <c r="VI64" s="109"/>
      <c r="VJ64" s="109"/>
      <c r="VK64" s="109"/>
      <c r="VL64" s="98">
        <f t="shared" si="321"/>
        <v>0</v>
      </c>
      <c r="VM64" s="110"/>
      <c r="VN64" s="111"/>
      <c r="VO64" s="107"/>
      <c r="VP64" s="22"/>
      <c r="VQ64" s="108"/>
      <c r="VR64" s="109"/>
      <c r="VS64" s="98">
        <f t="shared" si="324"/>
        <v>0</v>
      </c>
      <c r="VT64" s="109"/>
      <c r="VU64" s="109"/>
      <c r="VV64" s="109"/>
      <c r="VW64" s="100">
        <f t="shared" si="326"/>
        <v>0</v>
      </c>
      <c r="VX64" s="109"/>
      <c r="VY64" s="109"/>
      <c r="VZ64" s="109"/>
      <c r="WA64" s="98">
        <f t="shared" si="328"/>
        <v>0</v>
      </c>
      <c r="WB64" s="110"/>
      <c r="WC64" s="111"/>
      <c r="WD64" s="107"/>
      <c r="WE64" s="22"/>
    </row>
    <row r="65" spans="1:603" ht="16.5" customHeight="1">
      <c r="A65" s="94"/>
      <c r="B65" s="105" t="s">
        <v>242</v>
      </c>
      <c r="C65" s="106" t="s">
        <v>62</v>
      </c>
      <c r="D65" s="108"/>
      <c r="E65" s="109"/>
      <c r="F65" s="98">
        <f t="shared" si="51"/>
        <v>0</v>
      </c>
      <c r="G65" s="109"/>
      <c r="H65" s="109"/>
      <c r="I65" s="109"/>
      <c r="J65" s="100">
        <f t="shared" si="53"/>
        <v>0</v>
      </c>
      <c r="K65" s="109"/>
      <c r="L65" s="109"/>
      <c r="M65" s="109"/>
      <c r="N65" s="98">
        <f t="shared" si="55"/>
        <v>0</v>
      </c>
      <c r="O65" s="110"/>
      <c r="P65" s="111"/>
      <c r="Q65" s="107"/>
      <c r="R65" s="22"/>
      <c r="S65" s="108"/>
      <c r="T65" s="109"/>
      <c r="U65" s="98">
        <f t="shared" si="58"/>
        <v>0</v>
      </c>
      <c r="V65" s="109"/>
      <c r="W65" s="109"/>
      <c r="X65" s="109"/>
      <c r="Y65" s="100">
        <f t="shared" si="60"/>
        <v>0</v>
      </c>
      <c r="Z65" s="109"/>
      <c r="AA65" s="109"/>
      <c r="AB65" s="109"/>
      <c r="AC65" s="98">
        <f t="shared" si="62"/>
        <v>0</v>
      </c>
      <c r="AD65" s="110"/>
      <c r="AE65" s="111"/>
      <c r="AF65" s="107"/>
      <c r="AG65" s="22"/>
      <c r="AH65" s="108"/>
      <c r="AI65" s="109"/>
      <c r="AJ65" s="98">
        <f t="shared" si="65"/>
        <v>0</v>
      </c>
      <c r="AK65" s="109"/>
      <c r="AL65" s="109"/>
      <c r="AM65" s="109"/>
      <c r="AN65" s="100">
        <f t="shared" si="67"/>
        <v>0</v>
      </c>
      <c r="AO65" s="109"/>
      <c r="AP65" s="109"/>
      <c r="AQ65" s="109"/>
      <c r="AR65" s="98">
        <f t="shared" si="69"/>
        <v>0</v>
      </c>
      <c r="AS65" s="110"/>
      <c r="AT65" s="111"/>
      <c r="AU65" s="107"/>
      <c r="AV65" s="22"/>
      <c r="AW65" s="108"/>
      <c r="AX65" s="109"/>
      <c r="AY65" s="98">
        <f t="shared" si="72"/>
        <v>0</v>
      </c>
      <c r="AZ65" s="109"/>
      <c r="BA65" s="109"/>
      <c r="BB65" s="109"/>
      <c r="BC65" s="100">
        <f t="shared" si="74"/>
        <v>0</v>
      </c>
      <c r="BD65" s="109"/>
      <c r="BE65" s="109"/>
      <c r="BF65" s="109"/>
      <c r="BG65" s="98">
        <f t="shared" si="76"/>
        <v>0</v>
      </c>
      <c r="BH65" s="110"/>
      <c r="BI65" s="111"/>
      <c r="BJ65" s="107"/>
      <c r="BK65" s="22"/>
      <c r="BL65" s="108"/>
      <c r="BM65" s="109"/>
      <c r="BN65" s="98">
        <f t="shared" si="79"/>
        <v>0</v>
      </c>
      <c r="BO65" s="109"/>
      <c r="BP65" s="109"/>
      <c r="BQ65" s="109"/>
      <c r="BR65" s="100">
        <f t="shared" si="81"/>
        <v>0</v>
      </c>
      <c r="BS65" s="109"/>
      <c r="BT65" s="109"/>
      <c r="BU65" s="109"/>
      <c r="BV65" s="98">
        <f t="shared" si="83"/>
        <v>0</v>
      </c>
      <c r="BW65" s="110"/>
      <c r="BX65" s="111"/>
      <c r="BY65" s="107"/>
      <c r="BZ65" s="23"/>
      <c r="CA65" s="108"/>
      <c r="CB65" s="109"/>
      <c r="CC65" s="98">
        <f t="shared" si="86"/>
        <v>0</v>
      </c>
      <c r="CD65" s="109"/>
      <c r="CE65" s="109"/>
      <c r="CF65" s="109"/>
      <c r="CG65" s="100">
        <f t="shared" si="88"/>
        <v>0</v>
      </c>
      <c r="CH65" s="109"/>
      <c r="CI65" s="109"/>
      <c r="CJ65" s="109"/>
      <c r="CK65" s="98">
        <f t="shared" si="90"/>
        <v>0</v>
      </c>
      <c r="CL65" s="110"/>
      <c r="CM65" s="111"/>
      <c r="CN65" s="107"/>
      <c r="CO65" s="22"/>
      <c r="CP65" s="108"/>
      <c r="CQ65" s="109"/>
      <c r="CR65" s="98">
        <f t="shared" si="93"/>
        <v>0</v>
      </c>
      <c r="CS65" s="109"/>
      <c r="CT65" s="109"/>
      <c r="CU65" s="109"/>
      <c r="CV65" s="100">
        <f t="shared" si="95"/>
        <v>0</v>
      </c>
      <c r="CW65" s="109"/>
      <c r="CX65" s="109"/>
      <c r="CY65" s="109"/>
      <c r="CZ65" s="98">
        <f t="shared" si="97"/>
        <v>0</v>
      </c>
      <c r="DA65" s="110"/>
      <c r="DB65" s="111"/>
      <c r="DC65" s="107"/>
      <c r="DD65" s="22"/>
      <c r="DE65" s="108"/>
      <c r="DF65" s="109"/>
      <c r="DG65" s="98">
        <f t="shared" si="100"/>
        <v>0</v>
      </c>
      <c r="DH65" s="109"/>
      <c r="DI65" s="109"/>
      <c r="DJ65" s="109"/>
      <c r="DK65" s="100">
        <f t="shared" si="102"/>
        <v>0</v>
      </c>
      <c r="DL65" s="109"/>
      <c r="DM65" s="109"/>
      <c r="DN65" s="109"/>
      <c r="DO65" s="98">
        <f t="shared" si="104"/>
        <v>0</v>
      </c>
      <c r="DP65" s="110"/>
      <c r="DQ65" s="111"/>
      <c r="DR65" s="107"/>
      <c r="DS65" s="22"/>
      <c r="DT65" s="108"/>
      <c r="DU65" s="109"/>
      <c r="DV65" s="98">
        <f t="shared" si="107"/>
        <v>0</v>
      </c>
      <c r="DW65" s="109"/>
      <c r="DX65" s="109"/>
      <c r="DY65" s="109"/>
      <c r="DZ65" s="100">
        <f t="shared" si="109"/>
        <v>0</v>
      </c>
      <c r="EA65" s="109"/>
      <c r="EB65" s="109"/>
      <c r="EC65" s="109"/>
      <c r="ED65" s="98">
        <f t="shared" si="111"/>
        <v>0</v>
      </c>
      <c r="EE65" s="110"/>
      <c r="EF65" s="111"/>
      <c r="EG65" s="107"/>
      <c r="EH65" s="22"/>
      <c r="EI65" s="108"/>
      <c r="EJ65" s="109"/>
      <c r="EK65" s="98">
        <f t="shared" si="114"/>
        <v>0</v>
      </c>
      <c r="EL65" s="109"/>
      <c r="EM65" s="109"/>
      <c r="EN65" s="109"/>
      <c r="EO65" s="100">
        <f t="shared" si="116"/>
        <v>0</v>
      </c>
      <c r="EP65" s="109"/>
      <c r="EQ65" s="109"/>
      <c r="ER65" s="109"/>
      <c r="ES65" s="98">
        <f t="shared" si="118"/>
        <v>0</v>
      </c>
      <c r="ET65" s="110"/>
      <c r="EU65" s="111"/>
      <c r="EV65" s="107"/>
      <c r="EW65" s="22"/>
      <c r="EX65" s="108"/>
      <c r="EY65" s="109"/>
      <c r="EZ65" s="98">
        <f t="shared" si="121"/>
        <v>0</v>
      </c>
      <c r="FA65" s="109"/>
      <c r="FB65" s="109"/>
      <c r="FC65" s="109"/>
      <c r="FD65" s="100">
        <f t="shared" si="123"/>
        <v>0</v>
      </c>
      <c r="FE65" s="109"/>
      <c r="FF65" s="109"/>
      <c r="FG65" s="109"/>
      <c r="FH65" s="98">
        <f t="shared" si="125"/>
        <v>0</v>
      </c>
      <c r="FI65" s="110"/>
      <c r="FJ65" s="111"/>
      <c r="FK65" s="107"/>
      <c r="FL65" s="22"/>
      <c r="FM65" s="108">
        <v>333</v>
      </c>
      <c r="FN65" s="109">
        <v>201</v>
      </c>
      <c r="FO65" s="98">
        <f t="shared" si="2404"/>
        <v>534</v>
      </c>
      <c r="FP65" s="109">
        <f t="shared" si="2572"/>
        <v>99375</v>
      </c>
      <c r="FQ65" s="109">
        <f t="shared" si="2569"/>
        <v>17500</v>
      </c>
      <c r="FR65" s="109">
        <v>752</v>
      </c>
      <c r="FS65" s="100">
        <f t="shared" si="2571"/>
        <v>116123</v>
      </c>
      <c r="FT65" s="109"/>
      <c r="FU65" s="109">
        <f t="shared" si="2567"/>
        <v>0</v>
      </c>
      <c r="FV65" s="109">
        <f t="shared" si="2568"/>
        <v>1.2032</v>
      </c>
      <c r="FW65" s="98">
        <f t="shared" si="132"/>
        <v>-1.2032</v>
      </c>
      <c r="FX65" s="110">
        <f t="shared" si="2570"/>
        <v>28</v>
      </c>
      <c r="FY65" s="111">
        <f t="shared" si="2566"/>
        <v>840</v>
      </c>
      <c r="FZ65" s="107"/>
      <c r="GA65" s="22"/>
      <c r="GB65" s="108"/>
      <c r="GC65" s="109"/>
      <c r="GD65" s="98">
        <f t="shared" si="135"/>
        <v>0</v>
      </c>
      <c r="GE65" s="109"/>
      <c r="GF65" s="109"/>
      <c r="GG65" s="109"/>
      <c r="GH65" s="100">
        <f t="shared" si="137"/>
        <v>0</v>
      </c>
      <c r="GI65" s="109"/>
      <c r="GJ65" s="109"/>
      <c r="GK65" s="109"/>
      <c r="GL65" s="98">
        <f t="shared" si="139"/>
        <v>0</v>
      </c>
      <c r="GM65" s="110"/>
      <c r="GN65" s="111"/>
      <c r="GO65" s="107"/>
      <c r="GP65" s="22"/>
      <c r="GQ65" s="108"/>
      <c r="GR65" s="109"/>
      <c r="GS65" s="98">
        <f t="shared" si="142"/>
        <v>0</v>
      </c>
      <c r="GT65" s="109"/>
      <c r="GU65" s="109"/>
      <c r="GV65" s="109"/>
      <c r="GW65" s="100">
        <f t="shared" si="144"/>
        <v>0</v>
      </c>
      <c r="GX65" s="109"/>
      <c r="GY65" s="109"/>
      <c r="GZ65" s="109"/>
      <c r="HA65" s="98">
        <f t="shared" si="146"/>
        <v>0</v>
      </c>
      <c r="HB65" s="110"/>
      <c r="HC65" s="111"/>
      <c r="HD65" s="107"/>
      <c r="HE65" s="22"/>
      <c r="HF65" s="108"/>
      <c r="HG65" s="109"/>
      <c r="HH65" s="98">
        <f t="shared" si="149"/>
        <v>0</v>
      </c>
      <c r="HI65" s="109"/>
      <c r="HJ65" s="109"/>
      <c r="HK65" s="109"/>
      <c r="HL65" s="100">
        <f t="shared" si="151"/>
        <v>0</v>
      </c>
      <c r="HM65" s="109"/>
      <c r="HN65" s="109"/>
      <c r="HO65" s="109"/>
      <c r="HP65" s="98">
        <f t="shared" si="153"/>
        <v>0</v>
      </c>
      <c r="HQ65" s="110"/>
      <c r="HR65" s="111"/>
      <c r="HS65" s="107"/>
      <c r="HT65" s="22"/>
      <c r="HU65" s="108"/>
      <c r="HV65" s="109"/>
      <c r="HW65" s="98">
        <f t="shared" si="156"/>
        <v>0</v>
      </c>
      <c r="HX65" s="109"/>
      <c r="HY65" s="109"/>
      <c r="HZ65" s="109"/>
      <c r="IA65" s="100">
        <f t="shared" si="158"/>
        <v>0</v>
      </c>
      <c r="IB65" s="109"/>
      <c r="IC65" s="109"/>
      <c r="ID65" s="109"/>
      <c r="IE65" s="98">
        <f t="shared" si="160"/>
        <v>0</v>
      </c>
      <c r="IF65" s="110"/>
      <c r="IG65" s="111"/>
      <c r="IH65" s="107"/>
      <c r="II65" s="22"/>
      <c r="IJ65" s="108">
        <v>2</v>
      </c>
      <c r="IK65" s="109"/>
      <c r="IL65" s="98">
        <f t="shared" si="163"/>
        <v>2</v>
      </c>
      <c r="IM65" s="109">
        <v>700</v>
      </c>
      <c r="IN65" s="109">
        <v>350</v>
      </c>
      <c r="IO65" s="109"/>
      <c r="IP65" s="100">
        <f t="shared" si="165"/>
        <v>1050</v>
      </c>
      <c r="IQ65" s="109"/>
      <c r="IR65" s="109">
        <v>0</v>
      </c>
      <c r="IS65" s="109"/>
      <c r="IT65" s="98">
        <f t="shared" si="167"/>
        <v>0</v>
      </c>
      <c r="IU65" s="110">
        <f t="shared" si="2573"/>
        <v>0.95</v>
      </c>
      <c r="IV65" s="111">
        <f t="shared" si="2574"/>
        <v>7.6</v>
      </c>
      <c r="IW65" s="107"/>
      <c r="IX65" s="22"/>
      <c r="IY65" s="108"/>
      <c r="IZ65" s="109"/>
      <c r="JA65" s="98">
        <f t="shared" si="170"/>
        <v>0</v>
      </c>
      <c r="JB65" s="109"/>
      <c r="JC65" s="109"/>
      <c r="JD65" s="109"/>
      <c r="JE65" s="100">
        <f t="shared" si="172"/>
        <v>0</v>
      </c>
      <c r="JF65" s="109"/>
      <c r="JG65" s="109"/>
      <c r="JH65" s="109"/>
      <c r="JI65" s="98">
        <f t="shared" si="174"/>
        <v>0</v>
      </c>
      <c r="JJ65" s="110"/>
      <c r="JK65" s="111"/>
      <c r="JL65" s="107"/>
      <c r="JM65" s="22"/>
      <c r="JN65" s="108"/>
      <c r="JO65" s="109"/>
      <c r="JP65" s="98">
        <f t="shared" si="177"/>
        <v>0</v>
      </c>
      <c r="JQ65" s="109"/>
      <c r="JR65" s="109"/>
      <c r="JS65" s="109"/>
      <c r="JT65" s="100">
        <f t="shared" si="179"/>
        <v>0</v>
      </c>
      <c r="JU65" s="109"/>
      <c r="JV65" s="109"/>
      <c r="JW65" s="109"/>
      <c r="JX65" s="98">
        <f t="shared" si="181"/>
        <v>0</v>
      </c>
      <c r="JY65" s="110"/>
      <c r="JZ65" s="111"/>
      <c r="KA65" s="107"/>
      <c r="KB65" s="22"/>
      <c r="KC65" s="108">
        <v>1</v>
      </c>
      <c r="KD65" s="109"/>
      <c r="KE65" s="98">
        <f t="shared" si="184"/>
        <v>1</v>
      </c>
      <c r="KF65" s="109">
        <v>50</v>
      </c>
      <c r="KG65" s="109"/>
      <c r="KH65" s="109"/>
      <c r="KI65" s="100">
        <f t="shared" si="186"/>
        <v>50</v>
      </c>
      <c r="KJ65" s="109"/>
      <c r="KK65" s="109"/>
      <c r="KL65" s="109"/>
      <c r="KM65" s="98">
        <f t="shared" si="188"/>
        <v>0</v>
      </c>
      <c r="KN65" s="110">
        <f t="shared" ref="KN65:KN67" si="2575">KF63/100</f>
        <v>0.1</v>
      </c>
      <c r="KO65" s="111">
        <f t="shared" ref="KO65:KO67" si="2576">KN65*0.4</f>
        <v>4.0000000000000008E-2</v>
      </c>
      <c r="KP65" s="107"/>
      <c r="KQ65" s="22"/>
      <c r="KR65" s="108"/>
      <c r="KS65" s="109"/>
      <c r="KT65" s="98">
        <f t="shared" si="191"/>
        <v>0</v>
      </c>
      <c r="KU65" s="109">
        <v>80</v>
      </c>
      <c r="KV65" s="109"/>
      <c r="KW65" s="109"/>
      <c r="KX65" s="100">
        <f t="shared" si="193"/>
        <v>80</v>
      </c>
      <c r="KY65" s="109"/>
      <c r="KZ65" s="109"/>
      <c r="LA65" s="109"/>
      <c r="LB65" s="98">
        <f t="shared" si="195"/>
        <v>0</v>
      </c>
      <c r="LC65" s="110">
        <v>0.5</v>
      </c>
      <c r="LD65" s="111">
        <f t="shared" ref="LD65:LD67" si="2577">LC65*0.3</f>
        <v>0.15</v>
      </c>
      <c r="LE65" s="107"/>
      <c r="LF65" s="22"/>
      <c r="LG65" s="108"/>
      <c r="LH65" s="109"/>
      <c r="LI65" s="98">
        <f t="shared" si="198"/>
        <v>0</v>
      </c>
      <c r="LJ65" s="109"/>
      <c r="LK65" s="109"/>
      <c r="LL65" s="109"/>
      <c r="LM65" s="100">
        <f t="shared" si="200"/>
        <v>0</v>
      </c>
      <c r="LN65" s="109"/>
      <c r="LO65" s="109"/>
      <c r="LP65" s="109"/>
      <c r="LQ65" s="98">
        <f t="shared" si="202"/>
        <v>0</v>
      </c>
      <c r="LR65" s="110"/>
      <c r="LS65" s="111"/>
      <c r="LT65" s="107"/>
      <c r="LU65" s="22"/>
      <c r="LV65" s="108"/>
      <c r="LW65" s="109"/>
      <c r="LX65" s="98">
        <f t="shared" si="206"/>
        <v>0</v>
      </c>
      <c r="LY65" s="109"/>
      <c r="LZ65" s="109"/>
      <c r="MA65" s="109"/>
      <c r="MB65" s="100">
        <f t="shared" si="208"/>
        <v>0</v>
      </c>
      <c r="MC65" s="109"/>
      <c r="MD65" s="109"/>
      <c r="ME65" s="109"/>
      <c r="MF65" s="98">
        <f t="shared" si="210"/>
        <v>0</v>
      </c>
      <c r="MG65" s="110"/>
      <c r="MH65" s="111"/>
      <c r="MI65" s="107"/>
      <c r="MJ65" s="22"/>
      <c r="MK65" s="108"/>
      <c r="ML65" s="109"/>
      <c r="MM65" s="98">
        <f t="shared" si="213"/>
        <v>0</v>
      </c>
      <c r="MN65" s="109"/>
      <c r="MO65" s="109"/>
      <c r="MP65" s="109"/>
      <c r="MQ65" s="100">
        <f t="shared" si="215"/>
        <v>0</v>
      </c>
      <c r="MR65" s="109"/>
      <c r="MS65" s="109"/>
      <c r="MT65" s="109"/>
      <c r="MU65" s="98">
        <f t="shared" si="217"/>
        <v>0</v>
      </c>
      <c r="MV65" s="110"/>
      <c r="MW65" s="111"/>
      <c r="MX65" s="107"/>
      <c r="MY65" s="22"/>
      <c r="MZ65" s="108"/>
      <c r="NA65" s="109"/>
      <c r="NB65" s="98">
        <f t="shared" si="220"/>
        <v>0</v>
      </c>
      <c r="NC65" s="109"/>
      <c r="ND65" s="109"/>
      <c r="NE65" s="109"/>
      <c r="NF65" s="100">
        <f t="shared" si="222"/>
        <v>0</v>
      </c>
      <c r="NG65" s="109"/>
      <c r="NH65" s="109"/>
      <c r="NI65" s="109"/>
      <c r="NJ65" s="98">
        <f t="shared" si="224"/>
        <v>0</v>
      </c>
      <c r="NK65" s="110"/>
      <c r="NL65" s="111"/>
      <c r="NM65" s="107"/>
      <c r="NN65" s="22"/>
      <c r="NO65" s="108"/>
      <c r="NP65" s="109"/>
      <c r="NQ65" s="98">
        <f t="shared" si="227"/>
        <v>0</v>
      </c>
      <c r="NR65" s="109"/>
      <c r="NS65" s="109"/>
      <c r="NT65" s="109"/>
      <c r="NU65" s="100">
        <f t="shared" si="229"/>
        <v>0</v>
      </c>
      <c r="NV65" s="109"/>
      <c r="NW65" s="109"/>
      <c r="NX65" s="109"/>
      <c r="NY65" s="98">
        <f t="shared" si="231"/>
        <v>0</v>
      </c>
      <c r="NZ65" s="110"/>
      <c r="OA65" s="111"/>
      <c r="OB65" s="107"/>
      <c r="OC65" s="22"/>
      <c r="OD65" s="108"/>
      <c r="OE65" s="109"/>
      <c r="OF65" s="98">
        <f t="shared" si="234"/>
        <v>0</v>
      </c>
      <c r="OG65" s="109"/>
      <c r="OH65" s="109"/>
      <c r="OI65" s="109"/>
      <c r="OJ65" s="100">
        <f t="shared" si="236"/>
        <v>0</v>
      </c>
      <c r="OK65" s="109"/>
      <c r="OL65" s="109"/>
      <c r="OM65" s="109"/>
      <c r="ON65" s="98">
        <f t="shared" si="238"/>
        <v>0</v>
      </c>
      <c r="OO65" s="110"/>
      <c r="OP65" s="111"/>
      <c r="OQ65" s="107"/>
      <c r="OR65" s="22"/>
      <c r="OS65" s="108"/>
      <c r="OT65" s="109"/>
      <c r="OU65" s="98">
        <f t="shared" si="2190"/>
        <v>0</v>
      </c>
      <c r="OV65" s="109"/>
      <c r="OW65" s="109"/>
      <c r="OX65" s="109"/>
      <c r="OY65" s="100">
        <f t="shared" si="2192"/>
        <v>0</v>
      </c>
      <c r="OZ65" s="109"/>
      <c r="PA65" s="109"/>
      <c r="PB65" s="109"/>
      <c r="PC65" s="98">
        <f t="shared" si="2194"/>
        <v>0</v>
      </c>
      <c r="PD65" s="110"/>
      <c r="PE65" s="111"/>
      <c r="PF65" s="107"/>
      <c r="PG65" s="22"/>
      <c r="PH65" s="108"/>
      <c r="PI65" s="109"/>
      <c r="PJ65" s="98">
        <f t="shared" si="247"/>
        <v>0</v>
      </c>
      <c r="PK65" s="109"/>
      <c r="PL65" s="109"/>
      <c r="PM65" s="109"/>
      <c r="PN65" s="100">
        <f t="shared" si="249"/>
        <v>0</v>
      </c>
      <c r="PO65" s="109"/>
      <c r="PP65" s="109"/>
      <c r="PQ65" s="109"/>
      <c r="PR65" s="98">
        <f t="shared" si="251"/>
        <v>0</v>
      </c>
      <c r="PS65" s="110"/>
      <c r="PT65" s="111"/>
      <c r="PU65" s="107"/>
      <c r="PV65" s="22"/>
      <c r="PW65" s="108"/>
      <c r="PX65" s="109"/>
      <c r="PY65" s="98">
        <f t="shared" si="254"/>
        <v>0</v>
      </c>
      <c r="PZ65" s="109"/>
      <c r="QA65" s="109"/>
      <c r="QB65" s="109"/>
      <c r="QC65" s="100">
        <f t="shared" si="256"/>
        <v>0</v>
      </c>
      <c r="QD65" s="109"/>
      <c r="QE65" s="109"/>
      <c r="QF65" s="109"/>
      <c r="QG65" s="98">
        <f t="shared" si="258"/>
        <v>0</v>
      </c>
      <c r="QH65" s="110"/>
      <c r="QI65" s="111"/>
      <c r="QJ65" s="107"/>
      <c r="QK65" s="22"/>
      <c r="QL65" s="108"/>
      <c r="QM65" s="109"/>
      <c r="QN65" s="98">
        <f t="shared" si="261"/>
        <v>0</v>
      </c>
      <c r="QO65" s="109"/>
      <c r="QP65" s="109"/>
      <c r="QQ65" s="109"/>
      <c r="QR65" s="100">
        <f t="shared" si="263"/>
        <v>0</v>
      </c>
      <c r="QS65" s="109"/>
      <c r="QT65" s="109"/>
      <c r="QU65" s="109"/>
      <c r="QV65" s="98">
        <f t="shared" si="265"/>
        <v>0</v>
      </c>
      <c r="QW65" s="110"/>
      <c r="QX65" s="111"/>
      <c r="QY65" s="107"/>
      <c r="QZ65" s="22"/>
      <c r="RA65" s="108"/>
      <c r="RB65" s="109"/>
      <c r="RC65" s="98">
        <f t="shared" si="268"/>
        <v>0</v>
      </c>
      <c r="RD65" s="109"/>
      <c r="RE65" s="109"/>
      <c r="RF65" s="109"/>
      <c r="RG65" s="100">
        <f t="shared" si="270"/>
        <v>0</v>
      </c>
      <c r="RH65" s="109"/>
      <c r="RI65" s="109"/>
      <c r="RJ65" s="109"/>
      <c r="RK65" s="98">
        <f t="shared" si="272"/>
        <v>0</v>
      </c>
      <c r="RL65" s="110"/>
      <c r="RM65" s="111"/>
      <c r="RN65" s="107"/>
      <c r="RO65" s="22"/>
      <c r="RP65" s="108"/>
      <c r="RQ65" s="109"/>
      <c r="RR65" s="98">
        <f t="shared" si="275"/>
        <v>0</v>
      </c>
      <c r="RS65" s="109"/>
      <c r="RT65" s="109"/>
      <c r="RU65" s="109"/>
      <c r="RV65" s="100">
        <f t="shared" si="277"/>
        <v>0</v>
      </c>
      <c r="RW65" s="109"/>
      <c r="RX65" s="109"/>
      <c r="RY65" s="109"/>
      <c r="RZ65" s="98">
        <f t="shared" si="279"/>
        <v>0</v>
      </c>
      <c r="SA65" s="110"/>
      <c r="SB65" s="111"/>
      <c r="SC65" s="107"/>
      <c r="SD65" s="22"/>
      <c r="SE65" s="108"/>
      <c r="SF65" s="109"/>
      <c r="SG65" s="98">
        <f t="shared" si="282"/>
        <v>0</v>
      </c>
      <c r="SH65" s="109"/>
      <c r="SI65" s="109"/>
      <c r="SJ65" s="109"/>
      <c r="SK65" s="100">
        <f t="shared" si="284"/>
        <v>0</v>
      </c>
      <c r="SL65" s="109"/>
      <c r="SM65" s="109"/>
      <c r="SN65" s="109"/>
      <c r="SO65" s="98">
        <f t="shared" si="286"/>
        <v>0</v>
      </c>
      <c r="SP65" s="110"/>
      <c r="SQ65" s="111"/>
      <c r="SR65" s="107"/>
      <c r="SS65" s="22"/>
      <c r="ST65" s="108"/>
      <c r="SU65" s="109"/>
      <c r="SV65" s="98">
        <f t="shared" si="289"/>
        <v>0</v>
      </c>
      <c r="SW65" s="109">
        <v>220</v>
      </c>
      <c r="SX65" s="109"/>
      <c r="SY65" s="109"/>
      <c r="SZ65" s="100">
        <f t="shared" si="291"/>
        <v>220</v>
      </c>
      <c r="TA65" s="109"/>
      <c r="TB65" s="109"/>
      <c r="TC65" s="109"/>
      <c r="TD65" s="98">
        <f t="shared" si="293"/>
        <v>0</v>
      </c>
      <c r="TE65" s="110">
        <f t="shared" ref="TE65:TE67" si="2578">SW63/100</f>
        <v>1.5</v>
      </c>
      <c r="TF65" s="111">
        <f t="shared" ref="TF65:TF67" si="2579">TE65*0.3</f>
        <v>0.44999999999999996</v>
      </c>
      <c r="TG65" s="107"/>
      <c r="TH65" s="22"/>
      <c r="TI65" s="108"/>
      <c r="TJ65" s="109"/>
      <c r="TK65" s="98">
        <f t="shared" si="296"/>
        <v>0</v>
      </c>
      <c r="TL65" s="109"/>
      <c r="TM65" s="109"/>
      <c r="TN65" s="109"/>
      <c r="TO65" s="100">
        <f t="shared" si="298"/>
        <v>0</v>
      </c>
      <c r="TP65" s="109"/>
      <c r="TQ65" s="109"/>
      <c r="TR65" s="109"/>
      <c r="TS65" s="98">
        <f t="shared" si="300"/>
        <v>0</v>
      </c>
      <c r="TT65" s="110"/>
      <c r="TU65" s="111"/>
      <c r="TV65" s="107"/>
      <c r="TW65" s="22"/>
      <c r="TX65" s="108"/>
      <c r="TY65" s="109"/>
      <c r="TZ65" s="98">
        <f t="shared" si="303"/>
        <v>0</v>
      </c>
      <c r="UA65" s="109"/>
      <c r="UB65" s="109"/>
      <c r="UC65" s="109"/>
      <c r="UD65" s="100">
        <f t="shared" si="305"/>
        <v>0</v>
      </c>
      <c r="UE65" s="109"/>
      <c r="UF65" s="109"/>
      <c r="UG65" s="109"/>
      <c r="UH65" s="98">
        <f t="shared" si="307"/>
        <v>0</v>
      </c>
      <c r="UI65" s="110"/>
      <c r="UJ65" s="111"/>
      <c r="UK65" s="107"/>
      <c r="UL65" s="22"/>
      <c r="UM65" s="108"/>
      <c r="UN65" s="109"/>
      <c r="UO65" s="98">
        <f t="shared" si="310"/>
        <v>0</v>
      </c>
      <c r="UP65" s="109"/>
      <c r="UQ65" s="109"/>
      <c r="UR65" s="109"/>
      <c r="US65" s="100">
        <f t="shared" si="312"/>
        <v>0</v>
      </c>
      <c r="UT65" s="109"/>
      <c r="UU65" s="109"/>
      <c r="UV65" s="109"/>
      <c r="UW65" s="98">
        <f t="shared" si="314"/>
        <v>0</v>
      </c>
      <c r="UX65" s="110"/>
      <c r="UY65" s="111"/>
      <c r="UZ65" s="107"/>
      <c r="VA65" s="22"/>
      <c r="VB65" s="108"/>
      <c r="VC65" s="109"/>
      <c r="VD65" s="98">
        <f t="shared" si="317"/>
        <v>0</v>
      </c>
      <c r="VE65" s="109"/>
      <c r="VF65" s="109"/>
      <c r="VG65" s="109"/>
      <c r="VH65" s="100">
        <f t="shared" si="319"/>
        <v>0</v>
      </c>
      <c r="VI65" s="109"/>
      <c r="VJ65" s="109"/>
      <c r="VK65" s="109"/>
      <c r="VL65" s="98">
        <f t="shared" si="321"/>
        <v>0</v>
      </c>
      <c r="VM65" s="110"/>
      <c r="VN65" s="111"/>
      <c r="VO65" s="107"/>
      <c r="VP65" s="22"/>
      <c r="VQ65" s="108"/>
      <c r="VR65" s="109"/>
      <c r="VS65" s="98">
        <f t="shared" si="324"/>
        <v>0</v>
      </c>
      <c r="VT65" s="109"/>
      <c r="VU65" s="109"/>
      <c r="VV65" s="109"/>
      <c r="VW65" s="100">
        <f t="shared" si="326"/>
        <v>0</v>
      </c>
      <c r="VX65" s="109"/>
      <c r="VY65" s="109"/>
      <c r="VZ65" s="109"/>
      <c r="WA65" s="98">
        <f t="shared" si="328"/>
        <v>0</v>
      </c>
      <c r="WB65" s="110"/>
      <c r="WC65" s="111"/>
      <c r="WD65" s="107"/>
      <c r="WE65" s="22"/>
    </row>
    <row r="66" spans="1:603" ht="16.5" customHeight="1">
      <c r="A66" s="94"/>
      <c r="B66" s="105" t="s">
        <v>242</v>
      </c>
      <c r="C66" s="106" t="s">
        <v>63</v>
      </c>
      <c r="D66" s="108"/>
      <c r="E66" s="109"/>
      <c r="F66" s="98">
        <f t="shared" si="51"/>
        <v>0</v>
      </c>
      <c r="G66" s="109"/>
      <c r="H66" s="109"/>
      <c r="I66" s="109"/>
      <c r="J66" s="100">
        <f t="shared" si="53"/>
        <v>0</v>
      </c>
      <c r="K66" s="109"/>
      <c r="L66" s="109"/>
      <c r="M66" s="109"/>
      <c r="N66" s="98">
        <f t="shared" si="55"/>
        <v>0</v>
      </c>
      <c r="O66" s="110"/>
      <c r="P66" s="111"/>
      <c r="Q66" s="107"/>
      <c r="R66" s="22"/>
      <c r="S66" s="108"/>
      <c r="T66" s="109"/>
      <c r="U66" s="98">
        <f t="shared" si="58"/>
        <v>0</v>
      </c>
      <c r="V66" s="109"/>
      <c r="W66" s="109"/>
      <c r="X66" s="109"/>
      <c r="Y66" s="100">
        <f t="shared" si="60"/>
        <v>0</v>
      </c>
      <c r="Z66" s="109"/>
      <c r="AA66" s="109"/>
      <c r="AB66" s="109"/>
      <c r="AC66" s="98">
        <f t="shared" si="62"/>
        <v>0</v>
      </c>
      <c r="AD66" s="110"/>
      <c r="AE66" s="111"/>
      <c r="AF66" s="107"/>
      <c r="AG66" s="22"/>
      <c r="AH66" s="108"/>
      <c r="AI66" s="109"/>
      <c r="AJ66" s="98">
        <f t="shared" si="65"/>
        <v>0</v>
      </c>
      <c r="AK66" s="109"/>
      <c r="AL66" s="109"/>
      <c r="AM66" s="109"/>
      <c r="AN66" s="100">
        <f t="shared" si="67"/>
        <v>0</v>
      </c>
      <c r="AO66" s="109"/>
      <c r="AP66" s="109"/>
      <c r="AQ66" s="109"/>
      <c r="AR66" s="98">
        <f t="shared" si="69"/>
        <v>0</v>
      </c>
      <c r="AS66" s="110"/>
      <c r="AT66" s="111"/>
      <c r="AU66" s="107"/>
      <c r="AV66" s="22"/>
      <c r="AW66" s="108"/>
      <c r="AX66" s="109"/>
      <c r="AY66" s="98">
        <f t="shared" si="72"/>
        <v>0</v>
      </c>
      <c r="AZ66" s="109"/>
      <c r="BA66" s="109"/>
      <c r="BB66" s="109"/>
      <c r="BC66" s="100">
        <f t="shared" si="74"/>
        <v>0</v>
      </c>
      <c r="BD66" s="109"/>
      <c r="BE66" s="109"/>
      <c r="BF66" s="109"/>
      <c r="BG66" s="98">
        <f t="shared" si="76"/>
        <v>0</v>
      </c>
      <c r="BH66" s="110"/>
      <c r="BI66" s="111"/>
      <c r="BJ66" s="107"/>
      <c r="BK66" s="22"/>
      <c r="BL66" s="108"/>
      <c r="BM66" s="109"/>
      <c r="BN66" s="98">
        <f t="shared" si="79"/>
        <v>0</v>
      </c>
      <c r="BO66" s="109"/>
      <c r="BP66" s="109"/>
      <c r="BQ66" s="109"/>
      <c r="BR66" s="100">
        <f t="shared" si="81"/>
        <v>0</v>
      </c>
      <c r="BS66" s="109"/>
      <c r="BT66" s="109"/>
      <c r="BU66" s="109"/>
      <c r="BV66" s="98">
        <f t="shared" si="83"/>
        <v>0</v>
      </c>
      <c r="BW66" s="110"/>
      <c r="BX66" s="111"/>
      <c r="BY66" s="107"/>
      <c r="BZ66" s="23"/>
      <c r="CA66" s="108"/>
      <c r="CB66" s="109"/>
      <c r="CC66" s="98">
        <f t="shared" si="86"/>
        <v>0</v>
      </c>
      <c r="CD66" s="109"/>
      <c r="CE66" s="109"/>
      <c r="CF66" s="109"/>
      <c r="CG66" s="100">
        <f t="shared" si="88"/>
        <v>0</v>
      </c>
      <c r="CH66" s="109"/>
      <c r="CI66" s="109"/>
      <c r="CJ66" s="109"/>
      <c r="CK66" s="98">
        <f t="shared" si="90"/>
        <v>0</v>
      </c>
      <c r="CL66" s="110"/>
      <c r="CM66" s="111"/>
      <c r="CN66" s="107"/>
      <c r="CO66" s="22"/>
      <c r="CP66" s="108"/>
      <c r="CQ66" s="109"/>
      <c r="CR66" s="98">
        <f t="shared" si="93"/>
        <v>0</v>
      </c>
      <c r="CS66" s="109"/>
      <c r="CT66" s="109"/>
      <c r="CU66" s="109"/>
      <c r="CV66" s="100">
        <f t="shared" si="95"/>
        <v>0</v>
      </c>
      <c r="CW66" s="109"/>
      <c r="CX66" s="109"/>
      <c r="CY66" s="109"/>
      <c r="CZ66" s="98">
        <f t="shared" si="97"/>
        <v>0</v>
      </c>
      <c r="DA66" s="110"/>
      <c r="DB66" s="111"/>
      <c r="DC66" s="107"/>
      <c r="DD66" s="22"/>
      <c r="DE66" s="108"/>
      <c r="DF66" s="109"/>
      <c r="DG66" s="98">
        <f t="shared" si="100"/>
        <v>0</v>
      </c>
      <c r="DH66" s="109"/>
      <c r="DI66" s="109"/>
      <c r="DJ66" s="109"/>
      <c r="DK66" s="100">
        <f t="shared" si="102"/>
        <v>0</v>
      </c>
      <c r="DL66" s="109"/>
      <c r="DM66" s="109"/>
      <c r="DN66" s="109"/>
      <c r="DO66" s="98">
        <f t="shared" si="104"/>
        <v>0</v>
      </c>
      <c r="DP66" s="110"/>
      <c r="DQ66" s="111"/>
      <c r="DR66" s="107"/>
      <c r="DS66" s="22"/>
      <c r="DT66" s="108"/>
      <c r="DU66" s="109"/>
      <c r="DV66" s="98">
        <f t="shared" si="107"/>
        <v>0</v>
      </c>
      <c r="DW66" s="109"/>
      <c r="DX66" s="109"/>
      <c r="DY66" s="109"/>
      <c r="DZ66" s="100">
        <f t="shared" si="109"/>
        <v>0</v>
      </c>
      <c r="EA66" s="109"/>
      <c r="EB66" s="109"/>
      <c r="EC66" s="109"/>
      <c r="ED66" s="98">
        <f t="shared" si="111"/>
        <v>0</v>
      </c>
      <c r="EE66" s="110"/>
      <c r="EF66" s="111"/>
      <c r="EG66" s="107"/>
      <c r="EH66" s="22"/>
      <c r="EI66" s="108"/>
      <c r="EJ66" s="109"/>
      <c r="EK66" s="98">
        <f t="shared" si="114"/>
        <v>0</v>
      </c>
      <c r="EL66" s="109"/>
      <c r="EM66" s="109"/>
      <c r="EN66" s="109"/>
      <c r="EO66" s="100">
        <f t="shared" si="116"/>
        <v>0</v>
      </c>
      <c r="EP66" s="109"/>
      <c r="EQ66" s="109"/>
      <c r="ER66" s="109"/>
      <c r="ES66" s="98">
        <f t="shared" si="118"/>
        <v>0</v>
      </c>
      <c r="ET66" s="110"/>
      <c r="EU66" s="111"/>
      <c r="EV66" s="107"/>
      <c r="EW66" s="22"/>
      <c r="EX66" s="108"/>
      <c r="EY66" s="109"/>
      <c r="EZ66" s="98">
        <f t="shared" si="121"/>
        <v>0</v>
      </c>
      <c r="FA66" s="109"/>
      <c r="FB66" s="109"/>
      <c r="FC66" s="109"/>
      <c r="FD66" s="100">
        <f t="shared" si="123"/>
        <v>0</v>
      </c>
      <c r="FE66" s="109"/>
      <c r="FF66" s="109"/>
      <c r="FG66" s="109"/>
      <c r="FH66" s="98">
        <f t="shared" si="125"/>
        <v>0</v>
      </c>
      <c r="FI66" s="110"/>
      <c r="FJ66" s="111"/>
      <c r="FK66" s="107"/>
      <c r="FL66" s="22"/>
      <c r="FM66" s="108">
        <v>333</v>
      </c>
      <c r="FN66" s="109">
        <v>201</v>
      </c>
      <c r="FO66" s="98">
        <f t="shared" si="2404"/>
        <v>534</v>
      </c>
      <c r="FP66" s="109">
        <f t="shared" si="2572"/>
        <v>111250</v>
      </c>
      <c r="FQ66" s="109">
        <f t="shared" si="2569"/>
        <v>36250</v>
      </c>
      <c r="FR66" s="109">
        <v>568</v>
      </c>
      <c r="FS66" s="100">
        <f t="shared" si="2571"/>
        <v>146932</v>
      </c>
      <c r="FT66" s="109"/>
      <c r="FU66" s="109">
        <f t="shared" si="2567"/>
        <v>0</v>
      </c>
      <c r="FV66" s="109">
        <f t="shared" si="2568"/>
        <v>0.90880000000000005</v>
      </c>
      <c r="FW66" s="98">
        <f t="shared" si="132"/>
        <v>-0.90880000000000005</v>
      </c>
      <c r="FX66" s="110">
        <f t="shared" si="2570"/>
        <v>58</v>
      </c>
      <c r="FY66" s="111">
        <f t="shared" si="2566"/>
        <v>1740</v>
      </c>
      <c r="FZ66" s="107"/>
      <c r="GA66" s="22"/>
      <c r="GB66" s="108"/>
      <c r="GC66" s="109"/>
      <c r="GD66" s="98">
        <f t="shared" si="135"/>
        <v>0</v>
      </c>
      <c r="GE66" s="109"/>
      <c r="GF66" s="109"/>
      <c r="GG66" s="109"/>
      <c r="GH66" s="100">
        <f t="shared" si="137"/>
        <v>0</v>
      </c>
      <c r="GI66" s="109"/>
      <c r="GJ66" s="109"/>
      <c r="GK66" s="109"/>
      <c r="GL66" s="98">
        <f t="shared" si="139"/>
        <v>0</v>
      </c>
      <c r="GM66" s="110"/>
      <c r="GN66" s="111"/>
      <c r="GO66" s="107"/>
      <c r="GP66" s="22"/>
      <c r="GQ66" s="108"/>
      <c r="GR66" s="109"/>
      <c r="GS66" s="98">
        <f t="shared" si="142"/>
        <v>0</v>
      </c>
      <c r="GT66" s="109"/>
      <c r="GU66" s="109"/>
      <c r="GV66" s="109"/>
      <c r="GW66" s="100">
        <f t="shared" si="144"/>
        <v>0</v>
      </c>
      <c r="GX66" s="109"/>
      <c r="GY66" s="109"/>
      <c r="GZ66" s="109"/>
      <c r="HA66" s="98">
        <f t="shared" si="146"/>
        <v>0</v>
      </c>
      <c r="HB66" s="110"/>
      <c r="HC66" s="111"/>
      <c r="HD66" s="107"/>
      <c r="HE66" s="22"/>
      <c r="HF66" s="108"/>
      <c r="HG66" s="109"/>
      <c r="HH66" s="98">
        <f t="shared" si="149"/>
        <v>0</v>
      </c>
      <c r="HI66" s="109"/>
      <c r="HJ66" s="109"/>
      <c r="HK66" s="109"/>
      <c r="HL66" s="100">
        <f t="shared" si="151"/>
        <v>0</v>
      </c>
      <c r="HM66" s="109"/>
      <c r="HN66" s="109"/>
      <c r="HO66" s="109"/>
      <c r="HP66" s="98">
        <f t="shared" si="153"/>
        <v>0</v>
      </c>
      <c r="HQ66" s="110"/>
      <c r="HR66" s="111"/>
      <c r="HS66" s="107"/>
      <c r="HT66" s="22"/>
      <c r="HU66" s="108"/>
      <c r="HV66" s="109"/>
      <c r="HW66" s="98">
        <f t="shared" si="156"/>
        <v>0</v>
      </c>
      <c r="HX66" s="109"/>
      <c r="HY66" s="109"/>
      <c r="HZ66" s="109"/>
      <c r="IA66" s="100">
        <f t="shared" si="158"/>
        <v>0</v>
      </c>
      <c r="IB66" s="109"/>
      <c r="IC66" s="109"/>
      <c r="ID66" s="109"/>
      <c r="IE66" s="98">
        <f t="shared" si="160"/>
        <v>0</v>
      </c>
      <c r="IF66" s="110"/>
      <c r="IG66" s="111"/>
      <c r="IH66" s="107"/>
      <c r="II66" s="22"/>
      <c r="IJ66" s="108">
        <v>2</v>
      </c>
      <c r="IK66" s="109"/>
      <c r="IL66" s="98">
        <f t="shared" si="163"/>
        <v>2</v>
      </c>
      <c r="IM66" s="109">
        <v>400</v>
      </c>
      <c r="IN66" s="109">
        <v>200</v>
      </c>
      <c r="IO66" s="109"/>
      <c r="IP66" s="100">
        <f t="shared" si="165"/>
        <v>600</v>
      </c>
      <c r="IQ66" s="109"/>
      <c r="IR66" s="109"/>
      <c r="IS66" s="109"/>
      <c r="IT66" s="98">
        <f t="shared" si="167"/>
        <v>0</v>
      </c>
      <c r="IU66" s="110">
        <f t="shared" si="2573"/>
        <v>0.85</v>
      </c>
      <c r="IV66" s="111">
        <f t="shared" si="2574"/>
        <v>6.8</v>
      </c>
      <c r="IW66" s="107"/>
      <c r="IX66" s="22"/>
      <c r="IY66" s="108"/>
      <c r="IZ66" s="109"/>
      <c r="JA66" s="98">
        <f t="shared" si="170"/>
        <v>0</v>
      </c>
      <c r="JB66" s="109"/>
      <c r="JC66" s="109"/>
      <c r="JD66" s="109"/>
      <c r="JE66" s="100">
        <f t="shared" si="172"/>
        <v>0</v>
      </c>
      <c r="JF66" s="109"/>
      <c r="JG66" s="109"/>
      <c r="JH66" s="109"/>
      <c r="JI66" s="98">
        <f t="shared" si="174"/>
        <v>0</v>
      </c>
      <c r="JJ66" s="110"/>
      <c r="JK66" s="111"/>
      <c r="JL66" s="107"/>
      <c r="JM66" s="22"/>
      <c r="JN66" s="108"/>
      <c r="JO66" s="109"/>
      <c r="JP66" s="98">
        <f t="shared" si="177"/>
        <v>0</v>
      </c>
      <c r="JQ66" s="109"/>
      <c r="JR66" s="109"/>
      <c r="JS66" s="109"/>
      <c r="JT66" s="100">
        <f t="shared" si="179"/>
        <v>0</v>
      </c>
      <c r="JU66" s="109"/>
      <c r="JV66" s="109"/>
      <c r="JW66" s="109"/>
      <c r="JX66" s="98">
        <f t="shared" si="181"/>
        <v>0</v>
      </c>
      <c r="JY66" s="110"/>
      <c r="JZ66" s="111"/>
      <c r="KA66" s="107"/>
      <c r="KB66" s="22"/>
      <c r="KC66" s="108">
        <v>1</v>
      </c>
      <c r="KD66" s="109"/>
      <c r="KE66" s="98">
        <f t="shared" si="184"/>
        <v>1</v>
      </c>
      <c r="KF66" s="109">
        <v>120</v>
      </c>
      <c r="KG66" s="109"/>
      <c r="KH66" s="109"/>
      <c r="KI66" s="100">
        <f t="shared" si="186"/>
        <v>120</v>
      </c>
      <c r="KJ66" s="109"/>
      <c r="KK66" s="109"/>
      <c r="KL66" s="109"/>
      <c r="KM66" s="98">
        <f t="shared" si="188"/>
        <v>0</v>
      </c>
      <c r="KN66" s="110">
        <f t="shared" si="2575"/>
        <v>0.3</v>
      </c>
      <c r="KO66" s="111">
        <f t="shared" si="2576"/>
        <v>0.12</v>
      </c>
      <c r="KP66" s="107"/>
      <c r="KQ66" s="22"/>
      <c r="KR66" s="108"/>
      <c r="KS66" s="109"/>
      <c r="KT66" s="98">
        <f t="shared" si="191"/>
        <v>0</v>
      </c>
      <c r="KU66" s="109">
        <v>70</v>
      </c>
      <c r="KV66" s="109"/>
      <c r="KW66" s="109"/>
      <c r="KX66" s="100">
        <f t="shared" si="193"/>
        <v>70</v>
      </c>
      <c r="KY66" s="109"/>
      <c r="KZ66" s="109"/>
      <c r="LA66" s="109"/>
      <c r="LB66" s="98">
        <f t="shared" si="195"/>
        <v>0</v>
      </c>
      <c r="LC66" s="110">
        <v>0.8</v>
      </c>
      <c r="LD66" s="111">
        <f t="shared" si="2577"/>
        <v>0.24</v>
      </c>
      <c r="LE66" s="107"/>
      <c r="LF66" s="22"/>
      <c r="LG66" s="108"/>
      <c r="LH66" s="109"/>
      <c r="LI66" s="98">
        <f t="shared" si="198"/>
        <v>0</v>
      </c>
      <c r="LJ66" s="109"/>
      <c r="LK66" s="109"/>
      <c r="LL66" s="109"/>
      <c r="LM66" s="100">
        <f t="shared" si="200"/>
        <v>0</v>
      </c>
      <c r="LN66" s="109"/>
      <c r="LO66" s="109"/>
      <c r="LP66" s="109"/>
      <c r="LQ66" s="98">
        <f t="shared" si="202"/>
        <v>0</v>
      </c>
      <c r="LR66" s="110"/>
      <c r="LS66" s="111"/>
      <c r="LT66" s="107"/>
      <c r="LU66" s="22"/>
      <c r="LV66" s="108"/>
      <c r="LW66" s="109"/>
      <c r="LX66" s="98">
        <f t="shared" si="206"/>
        <v>0</v>
      </c>
      <c r="LY66" s="109"/>
      <c r="LZ66" s="109"/>
      <c r="MA66" s="109"/>
      <c r="MB66" s="100">
        <f t="shared" si="208"/>
        <v>0</v>
      </c>
      <c r="MC66" s="109"/>
      <c r="MD66" s="109"/>
      <c r="ME66" s="109"/>
      <c r="MF66" s="98">
        <f t="shared" si="210"/>
        <v>0</v>
      </c>
      <c r="MG66" s="110"/>
      <c r="MH66" s="111"/>
      <c r="MI66" s="107"/>
      <c r="MJ66" s="22"/>
      <c r="MK66" s="108"/>
      <c r="ML66" s="109"/>
      <c r="MM66" s="98">
        <f t="shared" si="213"/>
        <v>0</v>
      </c>
      <c r="MN66" s="109"/>
      <c r="MO66" s="109"/>
      <c r="MP66" s="109"/>
      <c r="MQ66" s="100">
        <f t="shared" si="215"/>
        <v>0</v>
      </c>
      <c r="MR66" s="109"/>
      <c r="MS66" s="109"/>
      <c r="MT66" s="109"/>
      <c r="MU66" s="98">
        <f t="shared" si="217"/>
        <v>0</v>
      </c>
      <c r="MV66" s="110"/>
      <c r="MW66" s="111"/>
      <c r="MX66" s="107"/>
      <c r="MY66" s="22"/>
      <c r="MZ66" s="108"/>
      <c r="NA66" s="109"/>
      <c r="NB66" s="98">
        <f t="shared" si="220"/>
        <v>0</v>
      </c>
      <c r="NC66" s="109"/>
      <c r="ND66" s="109"/>
      <c r="NE66" s="109"/>
      <c r="NF66" s="100">
        <f t="shared" si="222"/>
        <v>0</v>
      </c>
      <c r="NG66" s="109"/>
      <c r="NH66" s="109"/>
      <c r="NI66" s="109"/>
      <c r="NJ66" s="98">
        <f t="shared" si="224"/>
        <v>0</v>
      </c>
      <c r="NK66" s="110"/>
      <c r="NL66" s="111"/>
      <c r="NM66" s="107"/>
      <c r="NN66" s="22"/>
      <c r="NO66" s="108"/>
      <c r="NP66" s="109"/>
      <c r="NQ66" s="98">
        <f t="shared" si="227"/>
        <v>0</v>
      </c>
      <c r="NR66" s="109"/>
      <c r="NS66" s="109"/>
      <c r="NT66" s="109"/>
      <c r="NU66" s="100">
        <f t="shared" si="229"/>
        <v>0</v>
      </c>
      <c r="NV66" s="109"/>
      <c r="NW66" s="109"/>
      <c r="NX66" s="109"/>
      <c r="NY66" s="98">
        <f t="shared" si="231"/>
        <v>0</v>
      </c>
      <c r="NZ66" s="110"/>
      <c r="OA66" s="111"/>
      <c r="OB66" s="107"/>
      <c r="OC66" s="22"/>
      <c r="OD66" s="108"/>
      <c r="OE66" s="109"/>
      <c r="OF66" s="98">
        <f t="shared" si="234"/>
        <v>0</v>
      </c>
      <c r="OG66" s="109"/>
      <c r="OH66" s="109"/>
      <c r="OI66" s="109"/>
      <c r="OJ66" s="100">
        <f t="shared" si="236"/>
        <v>0</v>
      </c>
      <c r="OK66" s="109"/>
      <c r="OL66" s="109"/>
      <c r="OM66" s="109"/>
      <c r="ON66" s="98">
        <f t="shared" si="238"/>
        <v>0</v>
      </c>
      <c r="OO66" s="110"/>
      <c r="OP66" s="111"/>
      <c r="OQ66" s="107"/>
      <c r="OR66" s="22"/>
      <c r="OS66" s="108"/>
      <c r="OT66" s="109"/>
      <c r="OU66" s="98">
        <f t="shared" si="2190"/>
        <v>0</v>
      </c>
      <c r="OV66" s="109"/>
      <c r="OW66" s="109"/>
      <c r="OX66" s="109"/>
      <c r="OY66" s="100">
        <f t="shared" si="2192"/>
        <v>0</v>
      </c>
      <c r="OZ66" s="109"/>
      <c r="PA66" s="109"/>
      <c r="PB66" s="109"/>
      <c r="PC66" s="98">
        <f t="shared" si="2194"/>
        <v>0</v>
      </c>
      <c r="PD66" s="110"/>
      <c r="PE66" s="111"/>
      <c r="PF66" s="107"/>
      <c r="PG66" s="22"/>
      <c r="PH66" s="108"/>
      <c r="PI66" s="109"/>
      <c r="PJ66" s="98">
        <f t="shared" si="247"/>
        <v>0</v>
      </c>
      <c r="PK66" s="109"/>
      <c r="PL66" s="109"/>
      <c r="PM66" s="109"/>
      <c r="PN66" s="100">
        <f t="shared" si="249"/>
        <v>0</v>
      </c>
      <c r="PO66" s="109"/>
      <c r="PP66" s="109"/>
      <c r="PQ66" s="109"/>
      <c r="PR66" s="98">
        <f t="shared" si="251"/>
        <v>0</v>
      </c>
      <c r="PS66" s="110"/>
      <c r="PT66" s="111"/>
      <c r="PU66" s="107"/>
      <c r="PV66" s="22"/>
      <c r="PW66" s="108"/>
      <c r="PX66" s="109"/>
      <c r="PY66" s="98">
        <f t="shared" si="254"/>
        <v>0</v>
      </c>
      <c r="PZ66" s="109"/>
      <c r="QA66" s="109"/>
      <c r="QB66" s="109"/>
      <c r="QC66" s="100">
        <f t="shared" si="256"/>
        <v>0</v>
      </c>
      <c r="QD66" s="109"/>
      <c r="QE66" s="109"/>
      <c r="QF66" s="109"/>
      <c r="QG66" s="98">
        <f t="shared" si="258"/>
        <v>0</v>
      </c>
      <c r="QH66" s="110"/>
      <c r="QI66" s="111"/>
      <c r="QJ66" s="107"/>
      <c r="QK66" s="22"/>
      <c r="QL66" s="108"/>
      <c r="QM66" s="109"/>
      <c r="QN66" s="98">
        <f t="shared" si="261"/>
        <v>0</v>
      </c>
      <c r="QO66" s="109"/>
      <c r="QP66" s="109"/>
      <c r="QQ66" s="109"/>
      <c r="QR66" s="100">
        <f t="shared" si="263"/>
        <v>0</v>
      </c>
      <c r="QS66" s="109"/>
      <c r="QT66" s="109"/>
      <c r="QU66" s="109"/>
      <c r="QV66" s="98">
        <f t="shared" si="265"/>
        <v>0</v>
      </c>
      <c r="QW66" s="110"/>
      <c r="QX66" s="111"/>
      <c r="QY66" s="107"/>
      <c r="QZ66" s="22"/>
      <c r="RA66" s="108"/>
      <c r="RB66" s="109"/>
      <c r="RC66" s="98">
        <f t="shared" si="268"/>
        <v>0</v>
      </c>
      <c r="RD66" s="109"/>
      <c r="RE66" s="109"/>
      <c r="RF66" s="109"/>
      <c r="RG66" s="100">
        <f t="shared" si="270"/>
        <v>0</v>
      </c>
      <c r="RH66" s="109"/>
      <c r="RI66" s="109"/>
      <c r="RJ66" s="109"/>
      <c r="RK66" s="98">
        <f t="shared" si="272"/>
        <v>0</v>
      </c>
      <c r="RL66" s="110"/>
      <c r="RM66" s="111"/>
      <c r="RN66" s="107"/>
      <c r="RO66" s="22"/>
      <c r="RP66" s="108"/>
      <c r="RQ66" s="109"/>
      <c r="RR66" s="98">
        <f t="shared" si="275"/>
        <v>0</v>
      </c>
      <c r="RS66" s="109"/>
      <c r="RT66" s="109"/>
      <c r="RU66" s="109"/>
      <c r="RV66" s="100">
        <f t="shared" si="277"/>
        <v>0</v>
      </c>
      <c r="RW66" s="109"/>
      <c r="RX66" s="109"/>
      <c r="RY66" s="109"/>
      <c r="RZ66" s="98">
        <f t="shared" si="279"/>
        <v>0</v>
      </c>
      <c r="SA66" s="110"/>
      <c r="SB66" s="111"/>
      <c r="SC66" s="107"/>
      <c r="SD66" s="22"/>
      <c r="SE66" s="108"/>
      <c r="SF66" s="109"/>
      <c r="SG66" s="98">
        <f t="shared" si="282"/>
        <v>0</v>
      </c>
      <c r="SH66" s="109"/>
      <c r="SI66" s="109"/>
      <c r="SJ66" s="109"/>
      <c r="SK66" s="100">
        <f t="shared" si="284"/>
        <v>0</v>
      </c>
      <c r="SL66" s="109"/>
      <c r="SM66" s="109"/>
      <c r="SN66" s="109"/>
      <c r="SO66" s="98">
        <f t="shared" si="286"/>
        <v>0</v>
      </c>
      <c r="SP66" s="110"/>
      <c r="SQ66" s="111"/>
      <c r="SR66" s="107"/>
      <c r="SS66" s="22"/>
      <c r="ST66" s="108"/>
      <c r="SU66" s="109"/>
      <c r="SV66" s="98">
        <f t="shared" si="289"/>
        <v>0</v>
      </c>
      <c r="SW66" s="109">
        <v>250</v>
      </c>
      <c r="SX66" s="109"/>
      <c r="SY66" s="109"/>
      <c r="SZ66" s="100">
        <f t="shared" si="291"/>
        <v>250</v>
      </c>
      <c r="TA66" s="109"/>
      <c r="TB66" s="109"/>
      <c r="TC66" s="109"/>
      <c r="TD66" s="98">
        <f t="shared" si="293"/>
        <v>0</v>
      </c>
      <c r="TE66" s="110">
        <f t="shared" si="2578"/>
        <v>1.8</v>
      </c>
      <c r="TF66" s="111">
        <f t="shared" si="2579"/>
        <v>0.54</v>
      </c>
      <c r="TG66" s="107"/>
      <c r="TH66" s="22"/>
      <c r="TI66" s="108"/>
      <c r="TJ66" s="109"/>
      <c r="TK66" s="98">
        <f t="shared" si="296"/>
        <v>0</v>
      </c>
      <c r="TL66" s="109"/>
      <c r="TM66" s="109"/>
      <c r="TN66" s="109"/>
      <c r="TO66" s="100">
        <f t="shared" si="298"/>
        <v>0</v>
      </c>
      <c r="TP66" s="109"/>
      <c r="TQ66" s="109"/>
      <c r="TR66" s="109"/>
      <c r="TS66" s="98">
        <f t="shared" si="300"/>
        <v>0</v>
      </c>
      <c r="TT66" s="110"/>
      <c r="TU66" s="111"/>
      <c r="TV66" s="107"/>
      <c r="TW66" s="22"/>
      <c r="TX66" s="108"/>
      <c r="TY66" s="109"/>
      <c r="TZ66" s="98">
        <f t="shared" si="303"/>
        <v>0</v>
      </c>
      <c r="UA66" s="109"/>
      <c r="UB66" s="109"/>
      <c r="UC66" s="109"/>
      <c r="UD66" s="100">
        <f t="shared" si="305"/>
        <v>0</v>
      </c>
      <c r="UE66" s="109"/>
      <c r="UF66" s="109"/>
      <c r="UG66" s="109"/>
      <c r="UH66" s="98">
        <f t="shared" si="307"/>
        <v>0</v>
      </c>
      <c r="UI66" s="110"/>
      <c r="UJ66" s="111"/>
      <c r="UK66" s="107"/>
      <c r="UL66" s="22"/>
      <c r="UM66" s="108"/>
      <c r="UN66" s="109"/>
      <c r="UO66" s="98">
        <f t="shared" si="310"/>
        <v>0</v>
      </c>
      <c r="UP66" s="109"/>
      <c r="UQ66" s="109"/>
      <c r="UR66" s="109"/>
      <c r="US66" s="100">
        <f t="shared" si="312"/>
        <v>0</v>
      </c>
      <c r="UT66" s="109"/>
      <c r="UU66" s="109"/>
      <c r="UV66" s="109"/>
      <c r="UW66" s="98">
        <f t="shared" si="314"/>
        <v>0</v>
      </c>
      <c r="UX66" s="110"/>
      <c r="UY66" s="111"/>
      <c r="UZ66" s="107"/>
      <c r="VA66" s="22"/>
      <c r="VB66" s="108"/>
      <c r="VC66" s="109"/>
      <c r="VD66" s="98">
        <f t="shared" si="317"/>
        <v>0</v>
      </c>
      <c r="VE66" s="109"/>
      <c r="VF66" s="109"/>
      <c r="VG66" s="109"/>
      <c r="VH66" s="100">
        <f t="shared" si="319"/>
        <v>0</v>
      </c>
      <c r="VI66" s="109"/>
      <c r="VJ66" s="109"/>
      <c r="VK66" s="109"/>
      <c r="VL66" s="98">
        <f t="shared" si="321"/>
        <v>0</v>
      </c>
      <c r="VM66" s="110"/>
      <c r="VN66" s="111"/>
      <c r="VO66" s="107"/>
      <c r="VP66" s="22"/>
      <c r="VQ66" s="108"/>
      <c r="VR66" s="109"/>
      <c r="VS66" s="98">
        <f t="shared" si="324"/>
        <v>0</v>
      </c>
      <c r="VT66" s="109"/>
      <c r="VU66" s="109"/>
      <c r="VV66" s="109"/>
      <c r="VW66" s="100">
        <f t="shared" si="326"/>
        <v>0</v>
      </c>
      <c r="VX66" s="109"/>
      <c r="VY66" s="109"/>
      <c r="VZ66" s="109"/>
      <c r="WA66" s="98">
        <f t="shared" si="328"/>
        <v>0</v>
      </c>
      <c r="WB66" s="110"/>
      <c r="WC66" s="111"/>
      <c r="WD66" s="107"/>
      <c r="WE66" s="22"/>
    </row>
    <row r="67" spans="1:603" ht="16.5" customHeight="1">
      <c r="A67" s="94"/>
      <c r="B67" s="105" t="s">
        <v>242</v>
      </c>
      <c r="C67" s="106" t="s">
        <v>64</v>
      </c>
      <c r="D67" s="108"/>
      <c r="E67" s="109"/>
      <c r="F67" s="98">
        <f t="shared" si="51"/>
        <v>0</v>
      </c>
      <c r="G67" s="109"/>
      <c r="H67" s="109"/>
      <c r="I67" s="109"/>
      <c r="J67" s="100">
        <f t="shared" si="53"/>
        <v>0</v>
      </c>
      <c r="K67" s="109"/>
      <c r="L67" s="109"/>
      <c r="M67" s="109"/>
      <c r="N67" s="98">
        <f t="shared" si="55"/>
        <v>0</v>
      </c>
      <c r="O67" s="110"/>
      <c r="P67" s="111"/>
      <c r="Q67" s="107"/>
      <c r="R67" s="22"/>
      <c r="S67" s="108"/>
      <c r="T67" s="109"/>
      <c r="U67" s="98">
        <f t="shared" si="58"/>
        <v>0</v>
      </c>
      <c r="V67" s="109"/>
      <c r="W67" s="109"/>
      <c r="X67" s="109"/>
      <c r="Y67" s="100">
        <f t="shared" si="60"/>
        <v>0</v>
      </c>
      <c r="Z67" s="109"/>
      <c r="AA67" s="109"/>
      <c r="AB67" s="109"/>
      <c r="AC67" s="98">
        <f t="shared" si="62"/>
        <v>0</v>
      </c>
      <c r="AD67" s="110"/>
      <c r="AE67" s="111"/>
      <c r="AF67" s="107"/>
      <c r="AG67" s="22"/>
      <c r="AH67" s="108"/>
      <c r="AI67" s="109"/>
      <c r="AJ67" s="98">
        <f t="shared" si="65"/>
        <v>0</v>
      </c>
      <c r="AK67" s="109"/>
      <c r="AL67" s="109"/>
      <c r="AM67" s="109"/>
      <c r="AN67" s="100">
        <f t="shared" si="67"/>
        <v>0</v>
      </c>
      <c r="AO67" s="109"/>
      <c r="AP67" s="109"/>
      <c r="AQ67" s="109"/>
      <c r="AR67" s="98">
        <f t="shared" si="69"/>
        <v>0</v>
      </c>
      <c r="AS67" s="110"/>
      <c r="AT67" s="111"/>
      <c r="AU67" s="107"/>
      <c r="AV67" s="22"/>
      <c r="AW67" s="108"/>
      <c r="AX67" s="109"/>
      <c r="AY67" s="98">
        <f t="shared" si="72"/>
        <v>0</v>
      </c>
      <c r="AZ67" s="109"/>
      <c r="BA67" s="109"/>
      <c r="BB67" s="109"/>
      <c r="BC67" s="100">
        <f t="shared" si="74"/>
        <v>0</v>
      </c>
      <c r="BD67" s="109"/>
      <c r="BE67" s="109"/>
      <c r="BF67" s="109"/>
      <c r="BG67" s="98">
        <f t="shared" si="76"/>
        <v>0</v>
      </c>
      <c r="BH67" s="110"/>
      <c r="BI67" s="111"/>
      <c r="BJ67" s="107"/>
      <c r="BK67" s="22"/>
      <c r="BL67" s="108"/>
      <c r="BM67" s="109"/>
      <c r="BN67" s="98">
        <f t="shared" si="79"/>
        <v>0</v>
      </c>
      <c r="BO67" s="109"/>
      <c r="BP67" s="109"/>
      <c r="BQ67" s="109"/>
      <c r="BR67" s="100">
        <f t="shared" si="81"/>
        <v>0</v>
      </c>
      <c r="BS67" s="109"/>
      <c r="BT67" s="109"/>
      <c r="BU67" s="109"/>
      <c r="BV67" s="98">
        <f t="shared" si="83"/>
        <v>0</v>
      </c>
      <c r="BW67" s="110"/>
      <c r="BX67" s="111"/>
      <c r="BY67" s="107"/>
      <c r="BZ67" s="23"/>
      <c r="CA67" s="108"/>
      <c r="CB67" s="109"/>
      <c r="CC67" s="98">
        <f t="shared" si="86"/>
        <v>0</v>
      </c>
      <c r="CD67" s="109"/>
      <c r="CE67" s="109"/>
      <c r="CF67" s="109"/>
      <c r="CG67" s="100">
        <f t="shared" si="88"/>
        <v>0</v>
      </c>
      <c r="CH67" s="109"/>
      <c r="CI67" s="109"/>
      <c r="CJ67" s="109"/>
      <c r="CK67" s="98">
        <f t="shared" si="90"/>
        <v>0</v>
      </c>
      <c r="CL67" s="110"/>
      <c r="CM67" s="111"/>
      <c r="CN67" s="107"/>
      <c r="CO67" s="22"/>
      <c r="CP67" s="108"/>
      <c r="CQ67" s="109"/>
      <c r="CR67" s="98">
        <f t="shared" si="93"/>
        <v>0</v>
      </c>
      <c r="CS67" s="109"/>
      <c r="CT67" s="109"/>
      <c r="CU67" s="109"/>
      <c r="CV67" s="100">
        <f t="shared" si="95"/>
        <v>0</v>
      </c>
      <c r="CW67" s="109"/>
      <c r="CX67" s="109"/>
      <c r="CY67" s="109"/>
      <c r="CZ67" s="98">
        <f t="shared" si="97"/>
        <v>0</v>
      </c>
      <c r="DA67" s="110"/>
      <c r="DB67" s="111"/>
      <c r="DC67" s="107"/>
      <c r="DD67" s="22"/>
      <c r="DE67" s="108"/>
      <c r="DF67" s="109"/>
      <c r="DG67" s="98">
        <f t="shared" si="100"/>
        <v>0</v>
      </c>
      <c r="DH67" s="109"/>
      <c r="DI67" s="109"/>
      <c r="DJ67" s="109"/>
      <c r="DK67" s="100">
        <f t="shared" si="102"/>
        <v>0</v>
      </c>
      <c r="DL67" s="109"/>
      <c r="DM67" s="109"/>
      <c r="DN67" s="109"/>
      <c r="DO67" s="98">
        <f t="shared" si="104"/>
        <v>0</v>
      </c>
      <c r="DP67" s="110"/>
      <c r="DQ67" s="111"/>
      <c r="DR67" s="107"/>
      <c r="DS67" s="22"/>
      <c r="DT67" s="108"/>
      <c r="DU67" s="109"/>
      <c r="DV67" s="98">
        <f t="shared" si="107"/>
        <v>0</v>
      </c>
      <c r="DW67" s="109"/>
      <c r="DX67" s="109"/>
      <c r="DY67" s="109"/>
      <c r="DZ67" s="100">
        <f t="shared" si="109"/>
        <v>0</v>
      </c>
      <c r="EA67" s="109"/>
      <c r="EB67" s="109"/>
      <c r="EC67" s="109"/>
      <c r="ED67" s="98">
        <f t="shared" si="111"/>
        <v>0</v>
      </c>
      <c r="EE67" s="110"/>
      <c r="EF67" s="111"/>
      <c r="EG67" s="107"/>
      <c r="EH67" s="22"/>
      <c r="EI67" s="108"/>
      <c r="EJ67" s="109"/>
      <c r="EK67" s="98">
        <f t="shared" si="114"/>
        <v>0</v>
      </c>
      <c r="EL67" s="109"/>
      <c r="EM67" s="109"/>
      <c r="EN67" s="109"/>
      <c r="EO67" s="100">
        <f t="shared" si="116"/>
        <v>0</v>
      </c>
      <c r="EP67" s="109"/>
      <c r="EQ67" s="109"/>
      <c r="ER67" s="109"/>
      <c r="ES67" s="98">
        <f t="shared" si="118"/>
        <v>0</v>
      </c>
      <c r="ET67" s="110"/>
      <c r="EU67" s="111"/>
      <c r="EV67" s="107"/>
      <c r="EW67" s="22"/>
      <c r="EX67" s="108"/>
      <c r="EY67" s="109"/>
      <c r="EZ67" s="98">
        <f t="shared" si="121"/>
        <v>0</v>
      </c>
      <c r="FA67" s="109"/>
      <c r="FB67" s="109"/>
      <c r="FC67" s="109"/>
      <c r="FD67" s="100">
        <f t="shared" si="123"/>
        <v>0</v>
      </c>
      <c r="FE67" s="109"/>
      <c r="FF67" s="109"/>
      <c r="FG67" s="109"/>
      <c r="FH67" s="98">
        <f t="shared" si="125"/>
        <v>0</v>
      </c>
      <c r="FI67" s="110"/>
      <c r="FJ67" s="111"/>
      <c r="FK67" s="107"/>
      <c r="FL67" s="22"/>
      <c r="FM67" s="108">
        <v>333</v>
      </c>
      <c r="FN67" s="109">
        <v>201</v>
      </c>
      <c r="FO67" s="98">
        <f t="shared" si="2404"/>
        <v>534</v>
      </c>
      <c r="FP67" s="109">
        <f t="shared" si="2572"/>
        <v>100000</v>
      </c>
      <c r="FQ67" s="109">
        <f t="shared" si="2569"/>
        <v>99375</v>
      </c>
      <c r="FR67" s="109">
        <v>538</v>
      </c>
      <c r="FS67" s="100">
        <f t="shared" si="2571"/>
        <v>198837</v>
      </c>
      <c r="FT67" s="109"/>
      <c r="FU67" s="109">
        <f t="shared" si="2567"/>
        <v>0</v>
      </c>
      <c r="FV67" s="109">
        <f t="shared" si="2568"/>
        <v>0.86080000000000001</v>
      </c>
      <c r="FW67" s="98">
        <f t="shared" si="132"/>
        <v>-0.86080000000000001</v>
      </c>
      <c r="FX67" s="110">
        <f t="shared" si="2570"/>
        <v>159</v>
      </c>
      <c r="FY67" s="111">
        <f t="shared" si="2566"/>
        <v>4770</v>
      </c>
      <c r="FZ67" s="107"/>
      <c r="GA67" s="22"/>
      <c r="GB67" s="108"/>
      <c r="GC67" s="109"/>
      <c r="GD67" s="98">
        <f t="shared" si="135"/>
        <v>0</v>
      </c>
      <c r="GE67" s="109"/>
      <c r="GF67" s="109"/>
      <c r="GG67" s="109"/>
      <c r="GH67" s="100">
        <f t="shared" si="137"/>
        <v>0</v>
      </c>
      <c r="GI67" s="109"/>
      <c r="GJ67" s="109"/>
      <c r="GK67" s="109"/>
      <c r="GL67" s="98">
        <f t="shared" si="139"/>
        <v>0</v>
      </c>
      <c r="GM67" s="110"/>
      <c r="GN67" s="111"/>
      <c r="GO67" s="107"/>
      <c r="GP67" s="22"/>
      <c r="GQ67" s="108"/>
      <c r="GR67" s="109"/>
      <c r="GS67" s="98">
        <f t="shared" si="142"/>
        <v>0</v>
      </c>
      <c r="GT67" s="109"/>
      <c r="GU67" s="109"/>
      <c r="GV67" s="109"/>
      <c r="GW67" s="100">
        <f t="shared" si="144"/>
        <v>0</v>
      </c>
      <c r="GX67" s="109"/>
      <c r="GY67" s="109"/>
      <c r="GZ67" s="109"/>
      <c r="HA67" s="98">
        <f t="shared" si="146"/>
        <v>0</v>
      </c>
      <c r="HB67" s="110"/>
      <c r="HC67" s="111"/>
      <c r="HD67" s="107"/>
      <c r="HE67" s="22"/>
      <c r="HF67" s="108"/>
      <c r="HG67" s="109"/>
      <c r="HH67" s="98">
        <f t="shared" si="149"/>
        <v>0</v>
      </c>
      <c r="HI67" s="109"/>
      <c r="HJ67" s="109"/>
      <c r="HK67" s="109"/>
      <c r="HL67" s="100">
        <f t="shared" si="151"/>
        <v>0</v>
      </c>
      <c r="HM67" s="109"/>
      <c r="HN67" s="109"/>
      <c r="HO67" s="109"/>
      <c r="HP67" s="98">
        <f t="shared" si="153"/>
        <v>0</v>
      </c>
      <c r="HQ67" s="110"/>
      <c r="HR67" s="111"/>
      <c r="HS67" s="107"/>
      <c r="HT67" s="22"/>
      <c r="HU67" s="108"/>
      <c r="HV67" s="109"/>
      <c r="HW67" s="98">
        <f t="shared" si="156"/>
        <v>0</v>
      </c>
      <c r="HX67" s="109"/>
      <c r="HY67" s="109"/>
      <c r="HZ67" s="109"/>
      <c r="IA67" s="100">
        <f t="shared" si="158"/>
        <v>0</v>
      </c>
      <c r="IB67" s="109"/>
      <c r="IC67" s="109"/>
      <c r="ID67" s="109"/>
      <c r="IE67" s="98">
        <f t="shared" si="160"/>
        <v>0</v>
      </c>
      <c r="IF67" s="110"/>
      <c r="IG67" s="111"/>
      <c r="IH67" s="107"/>
      <c r="II67" s="22"/>
      <c r="IJ67" s="108">
        <v>2</v>
      </c>
      <c r="IK67" s="109"/>
      <c r="IL67" s="98">
        <f t="shared" si="163"/>
        <v>2</v>
      </c>
      <c r="IM67" s="109">
        <v>150</v>
      </c>
      <c r="IN67" s="109"/>
      <c r="IO67" s="109"/>
      <c r="IP67" s="100">
        <f t="shared" si="165"/>
        <v>150</v>
      </c>
      <c r="IQ67" s="109"/>
      <c r="IR67" s="109"/>
      <c r="IS67" s="109"/>
      <c r="IT67" s="98">
        <f t="shared" si="167"/>
        <v>0</v>
      </c>
      <c r="IU67" s="110">
        <f t="shared" si="2573"/>
        <v>0.7</v>
      </c>
      <c r="IV67" s="111">
        <f t="shared" si="2574"/>
        <v>5.6</v>
      </c>
      <c r="IW67" s="107"/>
      <c r="IX67" s="22"/>
      <c r="IY67" s="108"/>
      <c r="IZ67" s="109"/>
      <c r="JA67" s="98">
        <f t="shared" si="170"/>
        <v>0</v>
      </c>
      <c r="JB67" s="109"/>
      <c r="JC67" s="109"/>
      <c r="JD67" s="109"/>
      <c r="JE67" s="100">
        <f t="shared" si="172"/>
        <v>0</v>
      </c>
      <c r="JF67" s="109"/>
      <c r="JG67" s="109"/>
      <c r="JH67" s="109"/>
      <c r="JI67" s="98">
        <f t="shared" si="174"/>
        <v>0</v>
      </c>
      <c r="JJ67" s="110"/>
      <c r="JK67" s="111"/>
      <c r="JL67" s="107"/>
      <c r="JM67" s="22"/>
      <c r="JN67" s="108"/>
      <c r="JO67" s="109"/>
      <c r="JP67" s="98">
        <f t="shared" si="177"/>
        <v>0</v>
      </c>
      <c r="JQ67" s="109"/>
      <c r="JR67" s="109"/>
      <c r="JS67" s="109"/>
      <c r="JT67" s="100">
        <f t="shared" si="179"/>
        <v>0</v>
      </c>
      <c r="JU67" s="109"/>
      <c r="JV67" s="109"/>
      <c r="JW67" s="109"/>
      <c r="JX67" s="98">
        <f t="shared" si="181"/>
        <v>0</v>
      </c>
      <c r="JY67" s="110"/>
      <c r="JZ67" s="111"/>
      <c r="KA67" s="107"/>
      <c r="KB67" s="22"/>
      <c r="KC67" s="108">
        <v>2</v>
      </c>
      <c r="KD67" s="109"/>
      <c r="KE67" s="98">
        <f t="shared" si="184"/>
        <v>2</v>
      </c>
      <c r="KF67" s="109">
        <v>150</v>
      </c>
      <c r="KG67" s="109"/>
      <c r="KH67" s="109"/>
      <c r="KI67" s="100">
        <f t="shared" si="186"/>
        <v>150</v>
      </c>
      <c r="KJ67" s="109"/>
      <c r="KK67" s="109"/>
      <c r="KL67" s="109"/>
      <c r="KM67" s="98">
        <f t="shared" si="188"/>
        <v>0</v>
      </c>
      <c r="KN67" s="110">
        <f t="shared" si="2575"/>
        <v>0.5</v>
      </c>
      <c r="KO67" s="111">
        <f t="shared" si="2576"/>
        <v>0.2</v>
      </c>
      <c r="KP67" s="107"/>
      <c r="KQ67" s="22"/>
      <c r="KR67" s="108"/>
      <c r="KS67" s="109"/>
      <c r="KT67" s="98">
        <f t="shared" si="191"/>
        <v>0</v>
      </c>
      <c r="KU67" s="109">
        <v>50</v>
      </c>
      <c r="KV67" s="109"/>
      <c r="KW67" s="109"/>
      <c r="KX67" s="100">
        <f t="shared" si="193"/>
        <v>50</v>
      </c>
      <c r="KY67" s="109"/>
      <c r="KZ67" s="109"/>
      <c r="LA67" s="109"/>
      <c r="LB67" s="98">
        <f t="shared" si="195"/>
        <v>0</v>
      </c>
      <c r="LC67" s="110">
        <v>1</v>
      </c>
      <c r="LD67" s="111">
        <f t="shared" si="2577"/>
        <v>0.3</v>
      </c>
      <c r="LE67" s="107"/>
      <c r="LF67" s="22"/>
      <c r="LG67" s="108"/>
      <c r="LH67" s="109"/>
      <c r="LI67" s="98">
        <f t="shared" si="198"/>
        <v>0</v>
      </c>
      <c r="LJ67" s="109"/>
      <c r="LK67" s="109"/>
      <c r="LL67" s="109"/>
      <c r="LM67" s="100">
        <f t="shared" si="200"/>
        <v>0</v>
      </c>
      <c r="LN67" s="109"/>
      <c r="LO67" s="109"/>
      <c r="LP67" s="109"/>
      <c r="LQ67" s="98">
        <f t="shared" si="202"/>
        <v>0</v>
      </c>
      <c r="LR67" s="110"/>
      <c r="LS67" s="111"/>
      <c r="LT67" s="107"/>
      <c r="LU67" s="22"/>
      <c r="LV67" s="108"/>
      <c r="LW67" s="109"/>
      <c r="LX67" s="98">
        <f t="shared" si="206"/>
        <v>0</v>
      </c>
      <c r="LY67" s="109"/>
      <c r="LZ67" s="109"/>
      <c r="MA67" s="109"/>
      <c r="MB67" s="100">
        <f t="shared" si="208"/>
        <v>0</v>
      </c>
      <c r="MC67" s="109"/>
      <c r="MD67" s="109"/>
      <c r="ME67" s="109"/>
      <c r="MF67" s="98">
        <f t="shared" si="210"/>
        <v>0</v>
      </c>
      <c r="MG67" s="110"/>
      <c r="MH67" s="111"/>
      <c r="MI67" s="107"/>
      <c r="MJ67" s="22"/>
      <c r="MK67" s="108"/>
      <c r="ML67" s="109"/>
      <c r="MM67" s="98">
        <f t="shared" si="213"/>
        <v>0</v>
      </c>
      <c r="MN67" s="109"/>
      <c r="MO67" s="109"/>
      <c r="MP67" s="109"/>
      <c r="MQ67" s="100">
        <f t="shared" si="215"/>
        <v>0</v>
      </c>
      <c r="MR67" s="109"/>
      <c r="MS67" s="109"/>
      <c r="MT67" s="109"/>
      <c r="MU67" s="98">
        <f t="shared" si="217"/>
        <v>0</v>
      </c>
      <c r="MV67" s="110"/>
      <c r="MW67" s="111"/>
      <c r="MX67" s="107"/>
      <c r="MY67" s="22"/>
      <c r="MZ67" s="108"/>
      <c r="NA67" s="109"/>
      <c r="NB67" s="98">
        <f t="shared" si="220"/>
        <v>0</v>
      </c>
      <c r="NC67" s="109"/>
      <c r="ND67" s="109"/>
      <c r="NE67" s="109"/>
      <c r="NF67" s="100">
        <f t="shared" si="222"/>
        <v>0</v>
      </c>
      <c r="NG67" s="109"/>
      <c r="NH67" s="109"/>
      <c r="NI67" s="109"/>
      <c r="NJ67" s="98">
        <f t="shared" si="224"/>
        <v>0</v>
      </c>
      <c r="NK67" s="110"/>
      <c r="NL67" s="111"/>
      <c r="NM67" s="107"/>
      <c r="NN67" s="22"/>
      <c r="NO67" s="108"/>
      <c r="NP67" s="109"/>
      <c r="NQ67" s="98">
        <f t="shared" si="227"/>
        <v>0</v>
      </c>
      <c r="NR67" s="109"/>
      <c r="NS67" s="109"/>
      <c r="NT67" s="109"/>
      <c r="NU67" s="100">
        <f t="shared" si="229"/>
        <v>0</v>
      </c>
      <c r="NV67" s="109"/>
      <c r="NW67" s="109"/>
      <c r="NX67" s="109"/>
      <c r="NY67" s="98">
        <f t="shared" si="231"/>
        <v>0</v>
      </c>
      <c r="NZ67" s="110"/>
      <c r="OA67" s="111"/>
      <c r="OB67" s="107"/>
      <c r="OC67" s="22"/>
      <c r="OD67" s="108"/>
      <c r="OE67" s="109"/>
      <c r="OF67" s="98">
        <f t="shared" si="234"/>
        <v>0</v>
      </c>
      <c r="OG67" s="109"/>
      <c r="OH67" s="109"/>
      <c r="OI67" s="109"/>
      <c r="OJ67" s="100">
        <f t="shared" si="236"/>
        <v>0</v>
      </c>
      <c r="OK67" s="109"/>
      <c r="OL67" s="109"/>
      <c r="OM67" s="109"/>
      <c r="ON67" s="98">
        <f t="shared" si="238"/>
        <v>0</v>
      </c>
      <c r="OO67" s="110"/>
      <c r="OP67" s="111"/>
      <c r="OQ67" s="107"/>
      <c r="OR67" s="22"/>
      <c r="OS67" s="108"/>
      <c r="OT67" s="109"/>
      <c r="OU67" s="98">
        <f t="shared" si="2190"/>
        <v>0</v>
      </c>
      <c r="OV67" s="109"/>
      <c r="OW67" s="109"/>
      <c r="OX67" s="109"/>
      <c r="OY67" s="100">
        <f t="shared" si="2192"/>
        <v>0</v>
      </c>
      <c r="OZ67" s="109"/>
      <c r="PA67" s="109"/>
      <c r="PB67" s="109"/>
      <c r="PC67" s="98">
        <f t="shared" si="2194"/>
        <v>0</v>
      </c>
      <c r="PD67" s="110"/>
      <c r="PE67" s="111"/>
      <c r="PF67" s="107"/>
      <c r="PG67" s="22"/>
      <c r="PH67" s="108"/>
      <c r="PI67" s="109"/>
      <c r="PJ67" s="98">
        <f t="shared" si="247"/>
        <v>0</v>
      </c>
      <c r="PK67" s="109"/>
      <c r="PL67" s="109"/>
      <c r="PM67" s="109"/>
      <c r="PN67" s="100">
        <f t="shared" si="249"/>
        <v>0</v>
      </c>
      <c r="PO67" s="109"/>
      <c r="PP67" s="109"/>
      <c r="PQ67" s="109"/>
      <c r="PR67" s="98">
        <f t="shared" si="251"/>
        <v>0</v>
      </c>
      <c r="PS67" s="110"/>
      <c r="PT67" s="111"/>
      <c r="PU67" s="107"/>
      <c r="PV67" s="22"/>
      <c r="PW67" s="108"/>
      <c r="PX67" s="109"/>
      <c r="PY67" s="98">
        <f t="shared" si="254"/>
        <v>0</v>
      </c>
      <c r="PZ67" s="109"/>
      <c r="QA67" s="109"/>
      <c r="QB67" s="109"/>
      <c r="QC67" s="100">
        <f t="shared" si="256"/>
        <v>0</v>
      </c>
      <c r="QD67" s="109"/>
      <c r="QE67" s="109"/>
      <c r="QF67" s="109"/>
      <c r="QG67" s="98">
        <f t="shared" si="258"/>
        <v>0</v>
      </c>
      <c r="QH67" s="110"/>
      <c r="QI67" s="111"/>
      <c r="QJ67" s="107"/>
      <c r="QK67" s="22"/>
      <c r="QL67" s="108"/>
      <c r="QM67" s="109"/>
      <c r="QN67" s="98">
        <f t="shared" si="261"/>
        <v>0</v>
      </c>
      <c r="QO67" s="109"/>
      <c r="QP67" s="109"/>
      <c r="QQ67" s="109"/>
      <c r="QR67" s="100">
        <f t="shared" si="263"/>
        <v>0</v>
      </c>
      <c r="QS67" s="109"/>
      <c r="QT67" s="109"/>
      <c r="QU67" s="109"/>
      <c r="QV67" s="98">
        <f t="shared" si="265"/>
        <v>0</v>
      </c>
      <c r="QW67" s="110"/>
      <c r="QX67" s="111"/>
      <c r="QY67" s="107"/>
      <c r="QZ67" s="22"/>
      <c r="RA67" s="108"/>
      <c r="RB67" s="109"/>
      <c r="RC67" s="98">
        <f t="shared" si="268"/>
        <v>0</v>
      </c>
      <c r="RD67" s="109"/>
      <c r="RE67" s="109"/>
      <c r="RF67" s="109"/>
      <c r="RG67" s="100">
        <f t="shared" si="270"/>
        <v>0</v>
      </c>
      <c r="RH67" s="109"/>
      <c r="RI67" s="109"/>
      <c r="RJ67" s="109"/>
      <c r="RK67" s="98">
        <f t="shared" si="272"/>
        <v>0</v>
      </c>
      <c r="RL67" s="110"/>
      <c r="RM67" s="111"/>
      <c r="RN67" s="107"/>
      <c r="RO67" s="22"/>
      <c r="RP67" s="108"/>
      <c r="RQ67" s="109"/>
      <c r="RR67" s="98">
        <f t="shared" si="275"/>
        <v>0</v>
      </c>
      <c r="RS67" s="109"/>
      <c r="RT67" s="109"/>
      <c r="RU67" s="109"/>
      <c r="RV67" s="100">
        <f t="shared" si="277"/>
        <v>0</v>
      </c>
      <c r="RW67" s="109"/>
      <c r="RX67" s="109"/>
      <c r="RY67" s="109"/>
      <c r="RZ67" s="98">
        <f t="shared" si="279"/>
        <v>0</v>
      </c>
      <c r="SA67" s="110"/>
      <c r="SB67" s="111"/>
      <c r="SC67" s="107"/>
      <c r="SD67" s="22"/>
      <c r="SE67" s="108"/>
      <c r="SF67" s="109"/>
      <c r="SG67" s="98">
        <f t="shared" si="282"/>
        <v>0</v>
      </c>
      <c r="SH67" s="109"/>
      <c r="SI67" s="109"/>
      <c r="SJ67" s="109"/>
      <c r="SK67" s="100">
        <f t="shared" si="284"/>
        <v>0</v>
      </c>
      <c r="SL67" s="109"/>
      <c r="SM67" s="109"/>
      <c r="SN67" s="109"/>
      <c r="SO67" s="98">
        <f t="shared" si="286"/>
        <v>0</v>
      </c>
      <c r="SP67" s="110"/>
      <c r="SQ67" s="111"/>
      <c r="SR67" s="107"/>
      <c r="SS67" s="22"/>
      <c r="ST67" s="108"/>
      <c r="SU67" s="109"/>
      <c r="SV67" s="98">
        <f t="shared" si="289"/>
        <v>0</v>
      </c>
      <c r="SW67" s="109">
        <v>290</v>
      </c>
      <c r="SX67" s="109"/>
      <c r="SY67" s="109"/>
      <c r="SZ67" s="100">
        <f t="shared" si="291"/>
        <v>290</v>
      </c>
      <c r="TA67" s="109"/>
      <c r="TB67" s="109"/>
      <c r="TC67" s="109"/>
      <c r="TD67" s="98">
        <f t="shared" si="293"/>
        <v>0</v>
      </c>
      <c r="TE67" s="110">
        <f t="shared" si="2578"/>
        <v>2.2000000000000002</v>
      </c>
      <c r="TF67" s="111">
        <f t="shared" si="2579"/>
        <v>0.66</v>
      </c>
      <c r="TG67" s="107"/>
      <c r="TH67" s="22"/>
      <c r="TI67" s="108"/>
      <c r="TJ67" s="109"/>
      <c r="TK67" s="98">
        <f t="shared" si="296"/>
        <v>0</v>
      </c>
      <c r="TL67" s="109"/>
      <c r="TM67" s="109"/>
      <c r="TN67" s="109"/>
      <c r="TO67" s="100">
        <f t="shared" si="298"/>
        <v>0</v>
      </c>
      <c r="TP67" s="109"/>
      <c r="TQ67" s="109"/>
      <c r="TR67" s="109"/>
      <c r="TS67" s="98">
        <f t="shared" si="300"/>
        <v>0</v>
      </c>
      <c r="TT67" s="110"/>
      <c r="TU67" s="111"/>
      <c r="TV67" s="107"/>
      <c r="TW67" s="22"/>
      <c r="TX67" s="108"/>
      <c r="TY67" s="109"/>
      <c r="TZ67" s="98">
        <f t="shared" si="303"/>
        <v>0</v>
      </c>
      <c r="UA67" s="109"/>
      <c r="UB67" s="109"/>
      <c r="UC67" s="109"/>
      <c r="UD67" s="100">
        <f t="shared" si="305"/>
        <v>0</v>
      </c>
      <c r="UE67" s="109"/>
      <c r="UF67" s="109"/>
      <c r="UG67" s="109"/>
      <c r="UH67" s="98">
        <f t="shared" si="307"/>
        <v>0</v>
      </c>
      <c r="UI67" s="110"/>
      <c r="UJ67" s="111"/>
      <c r="UK67" s="107"/>
      <c r="UL67" s="22"/>
      <c r="UM67" s="108"/>
      <c r="UN67" s="109"/>
      <c r="UO67" s="98">
        <f t="shared" si="310"/>
        <v>0</v>
      </c>
      <c r="UP67" s="109"/>
      <c r="UQ67" s="109"/>
      <c r="UR67" s="109"/>
      <c r="US67" s="100">
        <f t="shared" si="312"/>
        <v>0</v>
      </c>
      <c r="UT67" s="109"/>
      <c r="UU67" s="109"/>
      <c r="UV67" s="109"/>
      <c r="UW67" s="98">
        <f t="shared" si="314"/>
        <v>0</v>
      </c>
      <c r="UX67" s="110"/>
      <c r="UY67" s="111"/>
      <c r="UZ67" s="107"/>
      <c r="VA67" s="22"/>
      <c r="VB67" s="108"/>
      <c r="VC67" s="109"/>
      <c r="VD67" s="98">
        <f t="shared" si="317"/>
        <v>0</v>
      </c>
      <c r="VE67" s="109"/>
      <c r="VF67" s="109"/>
      <c r="VG67" s="109"/>
      <c r="VH67" s="100">
        <f t="shared" si="319"/>
        <v>0</v>
      </c>
      <c r="VI67" s="109"/>
      <c r="VJ67" s="109"/>
      <c r="VK67" s="109"/>
      <c r="VL67" s="98">
        <f t="shared" si="321"/>
        <v>0</v>
      </c>
      <c r="VM67" s="110"/>
      <c r="VN67" s="111"/>
      <c r="VO67" s="107"/>
      <c r="VP67" s="22"/>
      <c r="VQ67" s="108"/>
      <c r="VR67" s="109"/>
      <c r="VS67" s="98">
        <f t="shared" si="324"/>
        <v>0</v>
      </c>
      <c r="VT67" s="109"/>
      <c r="VU67" s="109"/>
      <c r="VV67" s="109"/>
      <c r="VW67" s="100">
        <f t="shared" si="326"/>
        <v>0</v>
      </c>
      <c r="VX67" s="109"/>
      <c r="VY67" s="109"/>
      <c r="VZ67" s="109"/>
      <c r="WA67" s="98">
        <f t="shared" si="328"/>
        <v>0</v>
      </c>
      <c r="WB67" s="110"/>
      <c r="WC67" s="111"/>
      <c r="WD67" s="107"/>
      <c r="WE67" s="22"/>
    </row>
    <row r="68" spans="1:603" ht="16.5" customHeight="1">
      <c r="A68" s="94"/>
      <c r="B68" s="105" t="s">
        <v>242</v>
      </c>
      <c r="C68" s="106" t="s">
        <v>65</v>
      </c>
      <c r="D68" s="108"/>
      <c r="E68" s="109"/>
      <c r="F68" s="98">
        <f t="shared" si="51"/>
        <v>0</v>
      </c>
      <c r="G68" s="109"/>
      <c r="H68" s="109"/>
      <c r="I68" s="109"/>
      <c r="J68" s="100">
        <f t="shared" si="53"/>
        <v>0</v>
      </c>
      <c r="K68" s="109"/>
      <c r="L68" s="109"/>
      <c r="M68" s="109"/>
      <c r="N68" s="98">
        <f t="shared" si="55"/>
        <v>0</v>
      </c>
      <c r="O68" s="110"/>
      <c r="P68" s="111"/>
      <c r="Q68" s="107"/>
      <c r="R68" s="22"/>
      <c r="S68" s="108"/>
      <c r="T68" s="109"/>
      <c r="U68" s="98">
        <f t="shared" si="58"/>
        <v>0</v>
      </c>
      <c r="V68" s="109"/>
      <c r="W68" s="109"/>
      <c r="X68" s="109"/>
      <c r="Y68" s="100">
        <f t="shared" si="60"/>
        <v>0</v>
      </c>
      <c r="Z68" s="109"/>
      <c r="AA68" s="109"/>
      <c r="AB68" s="109"/>
      <c r="AC68" s="98">
        <f t="shared" si="62"/>
        <v>0</v>
      </c>
      <c r="AD68" s="110"/>
      <c r="AE68" s="111"/>
      <c r="AF68" s="107"/>
      <c r="AG68" s="22"/>
      <c r="AH68" s="108"/>
      <c r="AI68" s="109"/>
      <c r="AJ68" s="98">
        <f t="shared" si="65"/>
        <v>0</v>
      </c>
      <c r="AK68" s="109"/>
      <c r="AL68" s="109"/>
      <c r="AM68" s="109"/>
      <c r="AN68" s="100">
        <f t="shared" si="67"/>
        <v>0</v>
      </c>
      <c r="AO68" s="109"/>
      <c r="AP68" s="109"/>
      <c r="AQ68" s="109"/>
      <c r="AR68" s="98">
        <f t="shared" si="69"/>
        <v>0</v>
      </c>
      <c r="AS68" s="110"/>
      <c r="AT68" s="111"/>
      <c r="AU68" s="107"/>
      <c r="AV68" s="22"/>
      <c r="AW68" s="108"/>
      <c r="AX68" s="109"/>
      <c r="AY68" s="98">
        <f t="shared" si="72"/>
        <v>0</v>
      </c>
      <c r="AZ68" s="109"/>
      <c r="BA68" s="109"/>
      <c r="BB68" s="109"/>
      <c r="BC68" s="100">
        <f t="shared" si="74"/>
        <v>0</v>
      </c>
      <c r="BD68" s="109"/>
      <c r="BE68" s="109"/>
      <c r="BF68" s="109"/>
      <c r="BG68" s="98">
        <f t="shared" si="76"/>
        <v>0</v>
      </c>
      <c r="BH68" s="110"/>
      <c r="BI68" s="111"/>
      <c r="BJ68" s="107"/>
      <c r="BK68" s="22"/>
      <c r="BL68" s="108"/>
      <c r="BM68" s="109"/>
      <c r="BN68" s="98">
        <f t="shared" si="79"/>
        <v>0</v>
      </c>
      <c r="BO68" s="109"/>
      <c r="BP68" s="109"/>
      <c r="BQ68" s="109"/>
      <c r="BR68" s="100">
        <f t="shared" si="81"/>
        <v>0</v>
      </c>
      <c r="BS68" s="109"/>
      <c r="BT68" s="109"/>
      <c r="BU68" s="109"/>
      <c r="BV68" s="98">
        <f t="shared" si="83"/>
        <v>0</v>
      </c>
      <c r="BW68" s="110"/>
      <c r="BX68" s="111"/>
      <c r="BY68" s="107"/>
      <c r="BZ68" s="23"/>
      <c r="CA68" s="108"/>
      <c r="CB68" s="109"/>
      <c r="CC68" s="98">
        <f t="shared" si="86"/>
        <v>0</v>
      </c>
      <c r="CD68" s="109"/>
      <c r="CE68" s="109"/>
      <c r="CF68" s="109"/>
      <c r="CG68" s="100">
        <f t="shared" si="88"/>
        <v>0</v>
      </c>
      <c r="CH68" s="109"/>
      <c r="CI68" s="109"/>
      <c r="CJ68" s="109"/>
      <c r="CK68" s="98">
        <f t="shared" si="90"/>
        <v>0</v>
      </c>
      <c r="CL68" s="110"/>
      <c r="CM68" s="111"/>
      <c r="CN68" s="107"/>
      <c r="CO68" s="22"/>
      <c r="CP68" s="108"/>
      <c r="CQ68" s="109"/>
      <c r="CR68" s="98">
        <f t="shared" si="93"/>
        <v>0</v>
      </c>
      <c r="CS68" s="109"/>
      <c r="CT68" s="109"/>
      <c r="CU68" s="109"/>
      <c r="CV68" s="100">
        <f t="shared" si="95"/>
        <v>0</v>
      </c>
      <c r="CW68" s="109"/>
      <c r="CX68" s="109"/>
      <c r="CY68" s="109"/>
      <c r="CZ68" s="98">
        <f t="shared" si="97"/>
        <v>0</v>
      </c>
      <c r="DA68" s="110"/>
      <c r="DB68" s="111"/>
      <c r="DC68" s="107"/>
      <c r="DD68" s="22"/>
      <c r="DE68" s="108"/>
      <c r="DF68" s="109"/>
      <c r="DG68" s="98">
        <f t="shared" si="100"/>
        <v>0</v>
      </c>
      <c r="DH68" s="109"/>
      <c r="DI68" s="109"/>
      <c r="DJ68" s="109"/>
      <c r="DK68" s="100">
        <f t="shared" si="102"/>
        <v>0</v>
      </c>
      <c r="DL68" s="109"/>
      <c r="DM68" s="109"/>
      <c r="DN68" s="109"/>
      <c r="DO68" s="98">
        <f t="shared" si="104"/>
        <v>0</v>
      </c>
      <c r="DP68" s="110"/>
      <c r="DQ68" s="111"/>
      <c r="DR68" s="107"/>
      <c r="DS68" s="22"/>
      <c r="DT68" s="108"/>
      <c r="DU68" s="109"/>
      <c r="DV68" s="98">
        <f t="shared" si="107"/>
        <v>0</v>
      </c>
      <c r="DW68" s="109"/>
      <c r="DX68" s="109"/>
      <c r="DY68" s="109"/>
      <c r="DZ68" s="100">
        <f t="shared" si="109"/>
        <v>0</v>
      </c>
      <c r="EA68" s="109"/>
      <c r="EB68" s="109"/>
      <c r="EC68" s="109"/>
      <c r="ED68" s="98">
        <f t="shared" si="111"/>
        <v>0</v>
      </c>
      <c r="EE68" s="110"/>
      <c r="EF68" s="111"/>
      <c r="EG68" s="107"/>
      <c r="EH68" s="22"/>
      <c r="EI68" s="108"/>
      <c r="EJ68" s="109"/>
      <c r="EK68" s="98">
        <f t="shared" si="114"/>
        <v>0</v>
      </c>
      <c r="EL68" s="109"/>
      <c r="EM68" s="109"/>
      <c r="EN68" s="109"/>
      <c r="EO68" s="100">
        <f t="shared" si="116"/>
        <v>0</v>
      </c>
      <c r="EP68" s="109"/>
      <c r="EQ68" s="109"/>
      <c r="ER68" s="109"/>
      <c r="ES68" s="98">
        <f t="shared" si="118"/>
        <v>0</v>
      </c>
      <c r="ET68" s="110"/>
      <c r="EU68" s="111"/>
      <c r="EV68" s="107"/>
      <c r="EW68" s="22"/>
      <c r="EX68" s="108"/>
      <c r="EY68" s="109"/>
      <c r="EZ68" s="98">
        <f t="shared" si="121"/>
        <v>0</v>
      </c>
      <c r="FA68" s="109"/>
      <c r="FB68" s="109"/>
      <c r="FC68" s="109"/>
      <c r="FD68" s="100">
        <f t="shared" si="123"/>
        <v>0</v>
      </c>
      <c r="FE68" s="109"/>
      <c r="FF68" s="109"/>
      <c r="FG68" s="109"/>
      <c r="FH68" s="98">
        <f t="shared" si="125"/>
        <v>0</v>
      </c>
      <c r="FI68" s="110"/>
      <c r="FJ68" s="111"/>
      <c r="FK68" s="107"/>
      <c r="FL68" s="22"/>
      <c r="FM68" s="108"/>
      <c r="FN68" s="109"/>
      <c r="FO68" s="98">
        <f t="shared" si="2404"/>
        <v>0</v>
      </c>
      <c r="FP68" s="109">
        <f t="shared" si="2572"/>
        <v>25000</v>
      </c>
      <c r="FQ68" s="109"/>
      <c r="FR68" s="109">
        <v>330937.5</v>
      </c>
      <c r="FS68" s="100">
        <f t="shared" si="2571"/>
        <v>-305937.5</v>
      </c>
      <c r="FT68" s="109"/>
      <c r="FU68" s="109"/>
      <c r="FV68" s="109">
        <f t="shared" si="2568"/>
        <v>529.5</v>
      </c>
      <c r="FW68" s="98">
        <f t="shared" si="132"/>
        <v>-529.5</v>
      </c>
      <c r="FX68" s="110"/>
      <c r="FY68" s="111"/>
      <c r="FZ68" s="107" t="s">
        <v>243</v>
      </c>
      <c r="GA68" s="22"/>
      <c r="GB68" s="108"/>
      <c r="GC68" s="109"/>
      <c r="GD68" s="98">
        <f t="shared" si="135"/>
        <v>0</v>
      </c>
      <c r="GE68" s="109"/>
      <c r="GF68" s="109"/>
      <c r="GG68" s="109"/>
      <c r="GH68" s="100">
        <f t="shared" si="137"/>
        <v>0</v>
      </c>
      <c r="GI68" s="109"/>
      <c r="GJ68" s="109"/>
      <c r="GK68" s="109"/>
      <c r="GL68" s="98">
        <f t="shared" si="139"/>
        <v>0</v>
      </c>
      <c r="GM68" s="110"/>
      <c r="GN68" s="111"/>
      <c r="GO68" s="107"/>
      <c r="GP68" s="22"/>
      <c r="GQ68" s="108"/>
      <c r="GR68" s="109"/>
      <c r="GS68" s="98">
        <f t="shared" si="142"/>
        <v>0</v>
      </c>
      <c r="GT68" s="109"/>
      <c r="GU68" s="109"/>
      <c r="GV68" s="109"/>
      <c r="GW68" s="100">
        <f t="shared" si="144"/>
        <v>0</v>
      </c>
      <c r="GX68" s="109"/>
      <c r="GY68" s="109"/>
      <c r="GZ68" s="109"/>
      <c r="HA68" s="98">
        <f t="shared" si="146"/>
        <v>0</v>
      </c>
      <c r="HB68" s="110"/>
      <c r="HC68" s="111"/>
      <c r="HD68" s="107"/>
      <c r="HE68" s="22"/>
      <c r="HF68" s="108"/>
      <c r="HG68" s="109"/>
      <c r="HH68" s="98">
        <f t="shared" si="149"/>
        <v>0</v>
      </c>
      <c r="HI68" s="109"/>
      <c r="HJ68" s="109"/>
      <c r="HK68" s="109"/>
      <c r="HL68" s="100">
        <f t="shared" si="151"/>
        <v>0</v>
      </c>
      <c r="HM68" s="109"/>
      <c r="HN68" s="109"/>
      <c r="HO68" s="109"/>
      <c r="HP68" s="98">
        <f t="shared" si="153"/>
        <v>0</v>
      </c>
      <c r="HQ68" s="110"/>
      <c r="HR68" s="111"/>
      <c r="HS68" s="107"/>
      <c r="HT68" s="22"/>
      <c r="HU68" s="108"/>
      <c r="HV68" s="109"/>
      <c r="HW68" s="98">
        <f t="shared" si="156"/>
        <v>0</v>
      </c>
      <c r="HX68" s="109"/>
      <c r="HY68" s="109"/>
      <c r="HZ68" s="109"/>
      <c r="IA68" s="100">
        <f t="shared" si="158"/>
        <v>0</v>
      </c>
      <c r="IB68" s="109"/>
      <c r="IC68" s="109"/>
      <c r="ID68" s="109"/>
      <c r="IE68" s="98">
        <f t="shared" si="160"/>
        <v>0</v>
      </c>
      <c r="IF68" s="110"/>
      <c r="IG68" s="111"/>
      <c r="IH68" s="107"/>
      <c r="II68" s="22"/>
      <c r="IJ68" s="108"/>
      <c r="IK68" s="109"/>
      <c r="IL68" s="98">
        <f t="shared" si="163"/>
        <v>0</v>
      </c>
      <c r="IM68" s="109"/>
      <c r="IN68" s="109"/>
      <c r="IO68" s="109"/>
      <c r="IP68" s="100">
        <f t="shared" si="165"/>
        <v>0</v>
      </c>
      <c r="IQ68" s="109"/>
      <c r="IR68" s="109"/>
      <c r="IS68" s="109"/>
      <c r="IT68" s="98">
        <f t="shared" si="167"/>
        <v>0</v>
      </c>
      <c r="IU68" s="110"/>
      <c r="IV68" s="111"/>
      <c r="IW68" s="107"/>
      <c r="IX68" s="22"/>
      <c r="IY68" s="108"/>
      <c r="IZ68" s="109"/>
      <c r="JA68" s="98">
        <f t="shared" si="170"/>
        <v>0</v>
      </c>
      <c r="JB68" s="109"/>
      <c r="JC68" s="109"/>
      <c r="JD68" s="109"/>
      <c r="JE68" s="100">
        <f t="shared" si="172"/>
        <v>0</v>
      </c>
      <c r="JF68" s="109"/>
      <c r="JG68" s="109"/>
      <c r="JH68" s="109"/>
      <c r="JI68" s="98">
        <f t="shared" si="174"/>
        <v>0</v>
      </c>
      <c r="JJ68" s="110"/>
      <c r="JK68" s="111"/>
      <c r="JL68" s="107"/>
      <c r="JM68" s="22"/>
      <c r="JN68" s="108"/>
      <c r="JO68" s="109"/>
      <c r="JP68" s="98">
        <f t="shared" si="177"/>
        <v>0</v>
      </c>
      <c r="JQ68" s="109"/>
      <c r="JR68" s="109"/>
      <c r="JS68" s="109"/>
      <c r="JT68" s="100">
        <f t="shared" si="179"/>
        <v>0</v>
      </c>
      <c r="JU68" s="109"/>
      <c r="JV68" s="109"/>
      <c r="JW68" s="109"/>
      <c r="JX68" s="98">
        <f t="shared" si="181"/>
        <v>0</v>
      </c>
      <c r="JY68" s="110"/>
      <c r="JZ68" s="111"/>
      <c r="KA68" s="107"/>
      <c r="KB68" s="22"/>
      <c r="KC68" s="108">
        <v>2</v>
      </c>
      <c r="KD68" s="109"/>
      <c r="KE68" s="98">
        <f t="shared" si="184"/>
        <v>2</v>
      </c>
      <c r="KF68" s="109"/>
      <c r="KG68" s="109"/>
      <c r="KH68" s="109">
        <v>50</v>
      </c>
      <c r="KI68" s="100">
        <f t="shared" si="186"/>
        <v>-50</v>
      </c>
      <c r="KJ68" s="109"/>
      <c r="KK68" s="109"/>
      <c r="KL68" s="109">
        <f>KH68/100</f>
        <v>0.5</v>
      </c>
      <c r="KM68" s="98"/>
      <c r="KN68" s="110"/>
      <c r="KO68" s="111"/>
      <c r="KP68" s="107" t="s">
        <v>244</v>
      </c>
      <c r="KQ68" s="22"/>
      <c r="KR68" s="108"/>
      <c r="KS68" s="109"/>
      <c r="KT68" s="98">
        <f t="shared" si="191"/>
        <v>0</v>
      </c>
      <c r="KU68" s="109"/>
      <c r="KV68" s="109"/>
      <c r="KW68" s="109"/>
      <c r="KX68" s="100">
        <f t="shared" si="193"/>
        <v>0</v>
      </c>
      <c r="KY68" s="109"/>
      <c r="KZ68" s="109"/>
      <c r="LA68" s="109">
        <f>KW68/100</f>
        <v>0</v>
      </c>
      <c r="LB68" s="98">
        <f t="shared" si="195"/>
        <v>0</v>
      </c>
      <c r="LC68" s="110"/>
      <c r="LD68" s="111"/>
      <c r="LE68" s="107"/>
      <c r="LF68" s="22"/>
      <c r="LG68" s="108"/>
      <c r="LH68" s="109"/>
      <c r="LI68" s="98">
        <f t="shared" si="198"/>
        <v>0</v>
      </c>
      <c r="LJ68" s="109"/>
      <c r="LK68" s="109"/>
      <c r="LL68" s="109"/>
      <c r="LM68" s="100">
        <f t="shared" si="200"/>
        <v>0</v>
      </c>
      <c r="LN68" s="109"/>
      <c r="LO68" s="109"/>
      <c r="LP68" s="109"/>
      <c r="LQ68" s="98">
        <f t="shared" si="202"/>
        <v>0</v>
      </c>
      <c r="LR68" s="110"/>
      <c r="LS68" s="111"/>
      <c r="LT68" s="107"/>
      <c r="LU68" s="22"/>
      <c r="LV68" s="108"/>
      <c r="LW68" s="109"/>
      <c r="LX68" s="98">
        <f t="shared" si="206"/>
        <v>0</v>
      </c>
      <c r="LY68" s="109"/>
      <c r="LZ68" s="109"/>
      <c r="MA68" s="109"/>
      <c r="MB68" s="100">
        <f t="shared" si="208"/>
        <v>0</v>
      </c>
      <c r="MC68" s="109"/>
      <c r="MD68" s="109"/>
      <c r="ME68" s="109"/>
      <c r="MF68" s="98">
        <f t="shared" si="210"/>
        <v>0</v>
      </c>
      <c r="MG68" s="110"/>
      <c r="MH68" s="111"/>
      <c r="MI68" s="107"/>
      <c r="MJ68" s="22"/>
      <c r="MK68" s="108"/>
      <c r="ML68" s="109"/>
      <c r="MM68" s="98">
        <f t="shared" si="213"/>
        <v>0</v>
      </c>
      <c r="MN68" s="109"/>
      <c r="MO68" s="109"/>
      <c r="MP68" s="109"/>
      <c r="MQ68" s="100">
        <f t="shared" si="215"/>
        <v>0</v>
      </c>
      <c r="MR68" s="109"/>
      <c r="MS68" s="109"/>
      <c r="MT68" s="109"/>
      <c r="MU68" s="98">
        <f t="shared" si="217"/>
        <v>0</v>
      </c>
      <c r="MV68" s="110"/>
      <c r="MW68" s="111"/>
      <c r="MX68" s="107"/>
      <c r="MY68" s="22"/>
      <c r="MZ68" s="108"/>
      <c r="NA68" s="109"/>
      <c r="NB68" s="98">
        <f t="shared" si="220"/>
        <v>0</v>
      </c>
      <c r="NC68" s="109"/>
      <c r="ND68" s="109"/>
      <c r="NE68" s="109"/>
      <c r="NF68" s="100">
        <f t="shared" si="222"/>
        <v>0</v>
      </c>
      <c r="NG68" s="109"/>
      <c r="NH68" s="109"/>
      <c r="NI68" s="109"/>
      <c r="NJ68" s="98">
        <f t="shared" si="224"/>
        <v>0</v>
      </c>
      <c r="NK68" s="110"/>
      <c r="NL68" s="111"/>
      <c r="NM68" s="107"/>
      <c r="NN68" s="22"/>
      <c r="NO68" s="108"/>
      <c r="NP68" s="109"/>
      <c r="NQ68" s="98">
        <f t="shared" si="227"/>
        <v>0</v>
      </c>
      <c r="NR68" s="109"/>
      <c r="NS68" s="109"/>
      <c r="NT68" s="109"/>
      <c r="NU68" s="100">
        <f t="shared" si="229"/>
        <v>0</v>
      </c>
      <c r="NV68" s="109"/>
      <c r="NW68" s="109"/>
      <c r="NX68" s="109"/>
      <c r="NY68" s="98">
        <f t="shared" si="231"/>
        <v>0</v>
      </c>
      <c r="NZ68" s="110"/>
      <c r="OA68" s="111"/>
      <c r="OB68" s="107"/>
      <c r="OC68" s="22"/>
      <c r="OD68" s="108"/>
      <c r="OE68" s="109"/>
      <c r="OF68" s="98">
        <f t="shared" si="234"/>
        <v>0</v>
      </c>
      <c r="OG68" s="109"/>
      <c r="OH68" s="109"/>
      <c r="OI68" s="109"/>
      <c r="OJ68" s="100">
        <f t="shared" si="236"/>
        <v>0</v>
      </c>
      <c r="OK68" s="109"/>
      <c r="OL68" s="109"/>
      <c r="OM68" s="109"/>
      <c r="ON68" s="98">
        <f t="shared" si="238"/>
        <v>0</v>
      </c>
      <c r="OO68" s="110"/>
      <c r="OP68" s="111"/>
      <c r="OQ68" s="107"/>
      <c r="OR68" s="22"/>
      <c r="OS68" s="108"/>
      <c r="OT68" s="109"/>
      <c r="OU68" s="98">
        <f t="shared" si="2190"/>
        <v>0</v>
      </c>
      <c r="OV68" s="109"/>
      <c r="OW68" s="109"/>
      <c r="OX68" s="109"/>
      <c r="OY68" s="100">
        <f t="shared" si="2192"/>
        <v>0</v>
      </c>
      <c r="OZ68" s="109"/>
      <c r="PA68" s="109"/>
      <c r="PB68" s="109"/>
      <c r="PC68" s="98">
        <f t="shared" si="2194"/>
        <v>0</v>
      </c>
      <c r="PD68" s="110"/>
      <c r="PE68" s="111"/>
      <c r="PF68" s="107"/>
      <c r="PG68" s="22"/>
      <c r="PH68" s="108"/>
      <c r="PI68" s="109"/>
      <c r="PJ68" s="98">
        <f t="shared" si="247"/>
        <v>0</v>
      </c>
      <c r="PK68" s="109"/>
      <c r="PL68" s="109"/>
      <c r="PM68" s="109"/>
      <c r="PN68" s="100">
        <f t="shared" si="249"/>
        <v>0</v>
      </c>
      <c r="PO68" s="109"/>
      <c r="PP68" s="109"/>
      <c r="PQ68" s="109"/>
      <c r="PR68" s="98">
        <f t="shared" si="251"/>
        <v>0</v>
      </c>
      <c r="PS68" s="110"/>
      <c r="PT68" s="111"/>
      <c r="PU68" s="107"/>
      <c r="PV68" s="22"/>
      <c r="PW68" s="108"/>
      <c r="PX68" s="109"/>
      <c r="PY68" s="98">
        <f t="shared" si="254"/>
        <v>0</v>
      </c>
      <c r="PZ68" s="109"/>
      <c r="QA68" s="109"/>
      <c r="QB68" s="109"/>
      <c r="QC68" s="100">
        <f t="shared" si="256"/>
        <v>0</v>
      </c>
      <c r="QD68" s="109"/>
      <c r="QE68" s="109"/>
      <c r="QF68" s="109"/>
      <c r="QG68" s="98">
        <f t="shared" si="258"/>
        <v>0</v>
      </c>
      <c r="QH68" s="110"/>
      <c r="QI68" s="111"/>
      <c r="QJ68" s="107"/>
      <c r="QK68" s="22"/>
      <c r="QL68" s="108"/>
      <c r="QM68" s="109"/>
      <c r="QN68" s="98">
        <f t="shared" si="261"/>
        <v>0</v>
      </c>
      <c r="QO68" s="109"/>
      <c r="QP68" s="109"/>
      <c r="QQ68" s="109"/>
      <c r="QR68" s="100">
        <f t="shared" si="263"/>
        <v>0</v>
      </c>
      <c r="QS68" s="109"/>
      <c r="QT68" s="109"/>
      <c r="QU68" s="109"/>
      <c r="QV68" s="98">
        <f t="shared" si="265"/>
        <v>0</v>
      </c>
      <c r="QW68" s="110"/>
      <c r="QX68" s="111"/>
      <c r="QY68" s="107"/>
      <c r="QZ68" s="22"/>
      <c r="RA68" s="108"/>
      <c r="RB68" s="109"/>
      <c r="RC68" s="98">
        <f t="shared" si="268"/>
        <v>0</v>
      </c>
      <c r="RD68" s="109"/>
      <c r="RE68" s="109"/>
      <c r="RF68" s="109"/>
      <c r="RG68" s="100">
        <f t="shared" si="270"/>
        <v>0</v>
      </c>
      <c r="RH68" s="109"/>
      <c r="RI68" s="109"/>
      <c r="RJ68" s="109"/>
      <c r="RK68" s="98">
        <f t="shared" si="272"/>
        <v>0</v>
      </c>
      <c r="RL68" s="110"/>
      <c r="RM68" s="111"/>
      <c r="RN68" s="107"/>
      <c r="RO68" s="22"/>
      <c r="RP68" s="108"/>
      <c r="RQ68" s="109"/>
      <c r="RR68" s="98">
        <f t="shared" si="275"/>
        <v>0</v>
      </c>
      <c r="RS68" s="109"/>
      <c r="RT68" s="109"/>
      <c r="RU68" s="109"/>
      <c r="RV68" s="100">
        <f t="shared" si="277"/>
        <v>0</v>
      </c>
      <c r="RW68" s="109"/>
      <c r="RX68" s="109"/>
      <c r="RY68" s="109"/>
      <c r="RZ68" s="98">
        <f t="shared" si="279"/>
        <v>0</v>
      </c>
      <c r="SA68" s="110"/>
      <c r="SB68" s="111"/>
      <c r="SC68" s="107"/>
      <c r="SD68" s="22"/>
      <c r="SE68" s="108"/>
      <c r="SF68" s="109"/>
      <c r="SG68" s="98">
        <f t="shared" si="282"/>
        <v>0</v>
      </c>
      <c r="SH68" s="109"/>
      <c r="SI68" s="109"/>
      <c r="SJ68" s="109"/>
      <c r="SK68" s="100">
        <f t="shared" si="284"/>
        <v>0</v>
      </c>
      <c r="SL68" s="109"/>
      <c r="SM68" s="109"/>
      <c r="SN68" s="109"/>
      <c r="SO68" s="98">
        <f t="shared" si="286"/>
        <v>0</v>
      </c>
      <c r="SP68" s="110"/>
      <c r="SQ68" s="111"/>
      <c r="SR68" s="107"/>
      <c r="SS68" s="22"/>
      <c r="ST68" s="108"/>
      <c r="SU68" s="109"/>
      <c r="SV68" s="98">
        <f t="shared" si="289"/>
        <v>0</v>
      </c>
      <c r="SW68" s="109"/>
      <c r="SX68" s="109"/>
      <c r="SY68" s="109"/>
      <c r="SZ68" s="100">
        <f t="shared" si="291"/>
        <v>0</v>
      </c>
      <c r="TA68" s="109"/>
      <c r="TB68" s="109"/>
      <c r="TC68" s="109">
        <f>SY68/100</f>
        <v>0</v>
      </c>
      <c r="TD68" s="98">
        <f t="shared" si="293"/>
        <v>0</v>
      </c>
      <c r="TE68" s="110"/>
      <c r="TF68" s="111"/>
      <c r="TG68" s="107"/>
      <c r="TH68" s="22"/>
      <c r="TI68" s="108"/>
      <c r="TJ68" s="109"/>
      <c r="TK68" s="98">
        <f t="shared" si="296"/>
        <v>0</v>
      </c>
      <c r="TL68" s="109"/>
      <c r="TM68" s="109"/>
      <c r="TN68" s="109"/>
      <c r="TO68" s="100">
        <f t="shared" si="298"/>
        <v>0</v>
      </c>
      <c r="TP68" s="109"/>
      <c r="TQ68" s="109"/>
      <c r="TR68" s="109"/>
      <c r="TS68" s="98">
        <f t="shared" si="300"/>
        <v>0</v>
      </c>
      <c r="TT68" s="110"/>
      <c r="TU68" s="111"/>
      <c r="TV68" s="107"/>
      <c r="TW68" s="22"/>
      <c r="TX68" s="108"/>
      <c r="TY68" s="109"/>
      <c r="TZ68" s="98">
        <f t="shared" si="303"/>
        <v>0</v>
      </c>
      <c r="UA68" s="109"/>
      <c r="UB68" s="109"/>
      <c r="UC68" s="109"/>
      <c r="UD68" s="100">
        <f t="shared" si="305"/>
        <v>0</v>
      </c>
      <c r="UE68" s="109"/>
      <c r="UF68" s="109"/>
      <c r="UG68" s="109"/>
      <c r="UH68" s="98">
        <f t="shared" si="307"/>
        <v>0</v>
      </c>
      <c r="UI68" s="110"/>
      <c r="UJ68" s="111"/>
      <c r="UK68" s="107"/>
      <c r="UL68" s="22"/>
      <c r="UM68" s="108"/>
      <c r="UN68" s="109"/>
      <c r="UO68" s="98">
        <f t="shared" si="310"/>
        <v>0</v>
      </c>
      <c r="UP68" s="109"/>
      <c r="UQ68" s="109"/>
      <c r="UR68" s="109"/>
      <c r="US68" s="100">
        <f t="shared" si="312"/>
        <v>0</v>
      </c>
      <c r="UT68" s="109"/>
      <c r="UU68" s="109"/>
      <c r="UV68" s="109"/>
      <c r="UW68" s="98">
        <f t="shared" si="314"/>
        <v>0</v>
      </c>
      <c r="UX68" s="110"/>
      <c r="UY68" s="111"/>
      <c r="UZ68" s="107"/>
      <c r="VA68" s="22"/>
      <c r="VB68" s="108"/>
      <c r="VC68" s="109"/>
      <c r="VD68" s="98">
        <f t="shared" si="317"/>
        <v>0</v>
      </c>
      <c r="VE68" s="109"/>
      <c r="VF68" s="109"/>
      <c r="VG68" s="109"/>
      <c r="VH68" s="100">
        <f t="shared" si="319"/>
        <v>0</v>
      </c>
      <c r="VI68" s="109"/>
      <c r="VJ68" s="109"/>
      <c r="VK68" s="109"/>
      <c r="VL68" s="98">
        <f t="shared" si="321"/>
        <v>0</v>
      </c>
      <c r="VM68" s="110"/>
      <c r="VN68" s="111"/>
      <c r="VO68" s="107"/>
      <c r="VP68" s="22"/>
      <c r="VQ68" s="108"/>
      <c r="VR68" s="109"/>
      <c r="VS68" s="98">
        <f t="shared" si="324"/>
        <v>0</v>
      </c>
      <c r="VT68" s="109"/>
      <c r="VU68" s="109"/>
      <c r="VV68" s="109"/>
      <c r="VW68" s="100">
        <f t="shared" si="326"/>
        <v>0</v>
      </c>
      <c r="VX68" s="109"/>
      <c r="VY68" s="109"/>
      <c r="VZ68" s="109"/>
      <c r="WA68" s="98">
        <f t="shared" si="328"/>
        <v>0</v>
      </c>
      <c r="WB68" s="110"/>
      <c r="WC68" s="111"/>
      <c r="WD68" s="107"/>
      <c r="WE68" s="22"/>
    </row>
    <row r="69" spans="1:603" ht="16.5" customHeight="1">
      <c r="A69" s="94"/>
      <c r="B69" s="105" t="s">
        <v>242</v>
      </c>
      <c r="C69" s="113" t="s">
        <v>66</v>
      </c>
      <c r="D69" s="108"/>
      <c r="E69" s="109"/>
      <c r="F69" s="98">
        <f t="shared" si="51"/>
        <v>0</v>
      </c>
      <c r="G69" s="109"/>
      <c r="H69" s="109"/>
      <c r="I69" s="109"/>
      <c r="J69" s="100">
        <f t="shared" si="53"/>
        <v>0</v>
      </c>
      <c r="K69" s="109"/>
      <c r="L69" s="109"/>
      <c r="M69" s="109"/>
      <c r="N69" s="98">
        <f t="shared" si="55"/>
        <v>0</v>
      </c>
      <c r="O69" s="110"/>
      <c r="P69" s="111"/>
      <c r="Q69" s="107"/>
      <c r="R69" s="22"/>
      <c r="S69" s="108"/>
      <c r="T69" s="109"/>
      <c r="U69" s="98">
        <f t="shared" si="58"/>
        <v>0</v>
      </c>
      <c r="V69" s="109"/>
      <c r="W69" s="109"/>
      <c r="X69" s="109"/>
      <c r="Y69" s="100">
        <f t="shared" si="60"/>
        <v>0</v>
      </c>
      <c r="Z69" s="109"/>
      <c r="AA69" s="109"/>
      <c r="AB69" s="109"/>
      <c r="AC69" s="98">
        <f t="shared" si="62"/>
        <v>0</v>
      </c>
      <c r="AD69" s="110"/>
      <c r="AE69" s="111"/>
      <c r="AF69" s="107"/>
      <c r="AG69" s="22"/>
      <c r="AH69" s="108"/>
      <c r="AI69" s="109"/>
      <c r="AJ69" s="98">
        <f t="shared" si="65"/>
        <v>0</v>
      </c>
      <c r="AK69" s="109"/>
      <c r="AL69" s="109"/>
      <c r="AM69" s="109"/>
      <c r="AN69" s="100">
        <f t="shared" si="67"/>
        <v>0</v>
      </c>
      <c r="AO69" s="109"/>
      <c r="AP69" s="109"/>
      <c r="AQ69" s="109"/>
      <c r="AR69" s="98">
        <f t="shared" si="69"/>
        <v>0</v>
      </c>
      <c r="AS69" s="110"/>
      <c r="AT69" s="111"/>
      <c r="AU69" s="107"/>
      <c r="AV69" s="22"/>
      <c r="AW69" s="108"/>
      <c r="AX69" s="109"/>
      <c r="AY69" s="98">
        <f t="shared" si="72"/>
        <v>0</v>
      </c>
      <c r="AZ69" s="109"/>
      <c r="BA69" s="109"/>
      <c r="BB69" s="109"/>
      <c r="BC69" s="100">
        <f t="shared" si="74"/>
        <v>0</v>
      </c>
      <c r="BD69" s="109"/>
      <c r="BE69" s="109"/>
      <c r="BF69" s="109"/>
      <c r="BG69" s="98">
        <f t="shared" si="76"/>
        <v>0</v>
      </c>
      <c r="BH69" s="110"/>
      <c r="BI69" s="111"/>
      <c r="BJ69" s="107"/>
      <c r="BK69" s="22"/>
      <c r="BL69" s="108"/>
      <c r="BM69" s="109"/>
      <c r="BN69" s="98">
        <f t="shared" si="79"/>
        <v>0</v>
      </c>
      <c r="BO69" s="109"/>
      <c r="BP69" s="109"/>
      <c r="BQ69" s="109"/>
      <c r="BR69" s="100">
        <f t="shared" si="81"/>
        <v>0</v>
      </c>
      <c r="BS69" s="109"/>
      <c r="BT69" s="109"/>
      <c r="BU69" s="109"/>
      <c r="BV69" s="98">
        <f t="shared" si="83"/>
        <v>0</v>
      </c>
      <c r="BW69" s="110"/>
      <c r="BX69" s="111"/>
      <c r="BY69" s="107"/>
      <c r="BZ69" s="23"/>
      <c r="CA69" s="108"/>
      <c r="CB69" s="109"/>
      <c r="CC69" s="98">
        <f t="shared" si="86"/>
        <v>0</v>
      </c>
      <c r="CD69" s="109"/>
      <c r="CE69" s="109"/>
      <c r="CF69" s="109"/>
      <c r="CG69" s="100">
        <f t="shared" si="88"/>
        <v>0</v>
      </c>
      <c r="CH69" s="109"/>
      <c r="CI69" s="109"/>
      <c r="CJ69" s="109"/>
      <c r="CK69" s="98">
        <f t="shared" si="90"/>
        <v>0</v>
      </c>
      <c r="CL69" s="110"/>
      <c r="CM69" s="111"/>
      <c r="CN69" s="107"/>
      <c r="CO69" s="22"/>
      <c r="CP69" s="108"/>
      <c r="CQ69" s="109"/>
      <c r="CR69" s="98">
        <f t="shared" si="93"/>
        <v>0</v>
      </c>
      <c r="CS69" s="109"/>
      <c r="CT69" s="109"/>
      <c r="CU69" s="109"/>
      <c r="CV69" s="100">
        <f t="shared" si="95"/>
        <v>0</v>
      </c>
      <c r="CW69" s="109"/>
      <c r="CX69" s="109"/>
      <c r="CY69" s="109"/>
      <c r="CZ69" s="98">
        <f t="shared" si="97"/>
        <v>0</v>
      </c>
      <c r="DA69" s="110"/>
      <c r="DB69" s="111"/>
      <c r="DC69" s="107"/>
      <c r="DD69" s="22"/>
      <c r="DE69" s="108"/>
      <c r="DF69" s="109"/>
      <c r="DG69" s="98">
        <f t="shared" si="100"/>
        <v>0</v>
      </c>
      <c r="DH69" s="109"/>
      <c r="DI69" s="109"/>
      <c r="DJ69" s="109"/>
      <c r="DK69" s="100">
        <f t="shared" si="102"/>
        <v>0</v>
      </c>
      <c r="DL69" s="109"/>
      <c r="DM69" s="109"/>
      <c r="DN69" s="109"/>
      <c r="DO69" s="98">
        <f t="shared" si="104"/>
        <v>0</v>
      </c>
      <c r="DP69" s="110"/>
      <c r="DQ69" s="111"/>
      <c r="DR69" s="107"/>
      <c r="DS69" s="22"/>
      <c r="DT69" s="108"/>
      <c r="DU69" s="109"/>
      <c r="DV69" s="98">
        <f t="shared" si="107"/>
        <v>0</v>
      </c>
      <c r="DW69" s="109"/>
      <c r="DX69" s="109"/>
      <c r="DY69" s="109"/>
      <c r="DZ69" s="100">
        <f t="shared" si="109"/>
        <v>0</v>
      </c>
      <c r="EA69" s="109"/>
      <c r="EB69" s="109"/>
      <c r="EC69" s="109"/>
      <c r="ED69" s="98">
        <f t="shared" si="111"/>
        <v>0</v>
      </c>
      <c r="EE69" s="110"/>
      <c r="EF69" s="111"/>
      <c r="EG69" s="107"/>
      <c r="EH69" s="22"/>
      <c r="EI69" s="108"/>
      <c r="EJ69" s="109"/>
      <c r="EK69" s="98">
        <f t="shared" si="114"/>
        <v>0</v>
      </c>
      <c r="EL69" s="109"/>
      <c r="EM69" s="109"/>
      <c r="EN69" s="109"/>
      <c r="EO69" s="100">
        <f t="shared" si="116"/>
        <v>0</v>
      </c>
      <c r="EP69" s="109"/>
      <c r="EQ69" s="109"/>
      <c r="ER69" s="109"/>
      <c r="ES69" s="98">
        <f t="shared" si="118"/>
        <v>0</v>
      </c>
      <c r="ET69" s="110"/>
      <c r="EU69" s="111"/>
      <c r="EV69" s="107"/>
      <c r="EW69" s="22"/>
      <c r="EX69" s="108"/>
      <c r="EY69" s="109"/>
      <c r="EZ69" s="98">
        <f t="shared" si="121"/>
        <v>0</v>
      </c>
      <c r="FA69" s="109"/>
      <c r="FB69" s="109"/>
      <c r="FC69" s="109"/>
      <c r="FD69" s="100">
        <f t="shared" si="123"/>
        <v>0</v>
      </c>
      <c r="FE69" s="109"/>
      <c r="FF69" s="109"/>
      <c r="FG69" s="109"/>
      <c r="FH69" s="98">
        <f t="shared" si="125"/>
        <v>0</v>
      </c>
      <c r="FI69" s="110"/>
      <c r="FJ69" s="111"/>
      <c r="FK69" s="107"/>
      <c r="FL69" s="22"/>
      <c r="FM69" s="108"/>
      <c r="FN69" s="109"/>
      <c r="FO69" s="98">
        <f t="shared" si="2404"/>
        <v>0</v>
      </c>
      <c r="FP69" s="109"/>
      <c r="FQ69" s="109"/>
      <c r="FS69" s="100"/>
      <c r="FT69" s="109"/>
      <c r="FU69" s="109"/>
      <c r="FV69" s="109"/>
      <c r="FW69" s="98">
        <f t="shared" si="132"/>
        <v>0</v>
      </c>
      <c r="FX69" s="110"/>
      <c r="FY69" s="111"/>
      <c r="FZ69" s="107"/>
      <c r="GA69" s="22"/>
      <c r="GB69" s="108"/>
      <c r="GC69" s="109"/>
      <c r="GD69" s="98">
        <f t="shared" si="135"/>
        <v>0</v>
      </c>
      <c r="GE69" s="109"/>
      <c r="GF69" s="109"/>
      <c r="GG69" s="109"/>
      <c r="GH69" s="100">
        <f t="shared" si="137"/>
        <v>0</v>
      </c>
      <c r="GI69" s="109"/>
      <c r="GJ69" s="109"/>
      <c r="GK69" s="109"/>
      <c r="GL69" s="98">
        <f t="shared" si="139"/>
        <v>0</v>
      </c>
      <c r="GM69" s="110"/>
      <c r="GN69" s="111"/>
      <c r="GO69" s="107"/>
      <c r="GP69" s="22"/>
      <c r="GQ69" s="108"/>
      <c r="GR69" s="109"/>
      <c r="GS69" s="98">
        <f t="shared" si="142"/>
        <v>0</v>
      </c>
      <c r="GT69" s="109"/>
      <c r="GU69" s="109"/>
      <c r="GV69" s="109"/>
      <c r="GW69" s="100">
        <f t="shared" si="144"/>
        <v>0</v>
      </c>
      <c r="GX69" s="109"/>
      <c r="GY69" s="109"/>
      <c r="GZ69" s="109"/>
      <c r="HA69" s="98">
        <f t="shared" si="146"/>
        <v>0</v>
      </c>
      <c r="HB69" s="110"/>
      <c r="HC69" s="111"/>
      <c r="HD69" s="107"/>
      <c r="HE69" s="22"/>
      <c r="HF69" s="108"/>
      <c r="HG69" s="109"/>
      <c r="HH69" s="98">
        <f t="shared" si="149"/>
        <v>0</v>
      </c>
      <c r="HI69" s="109"/>
      <c r="HJ69" s="109"/>
      <c r="HK69" s="109"/>
      <c r="HL69" s="100">
        <f t="shared" si="151"/>
        <v>0</v>
      </c>
      <c r="HM69" s="109"/>
      <c r="HN69" s="109"/>
      <c r="HO69" s="109"/>
      <c r="HP69" s="98">
        <f t="shared" si="153"/>
        <v>0</v>
      </c>
      <c r="HQ69" s="110"/>
      <c r="HR69" s="111"/>
      <c r="HS69" s="107"/>
      <c r="HT69" s="22"/>
      <c r="HU69" s="108"/>
      <c r="HV69" s="109"/>
      <c r="HW69" s="98">
        <f t="shared" si="156"/>
        <v>0</v>
      </c>
      <c r="HX69" s="109"/>
      <c r="HY69" s="109"/>
      <c r="HZ69" s="109"/>
      <c r="IA69" s="100">
        <f t="shared" si="158"/>
        <v>0</v>
      </c>
      <c r="IB69" s="109"/>
      <c r="IC69" s="109"/>
      <c r="ID69" s="109"/>
      <c r="IE69" s="98">
        <f t="shared" si="160"/>
        <v>0</v>
      </c>
      <c r="IF69" s="110"/>
      <c r="IG69" s="111"/>
      <c r="IH69" s="107"/>
      <c r="II69" s="22"/>
      <c r="IJ69" s="108"/>
      <c r="IK69" s="109"/>
      <c r="IL69" s="98">
        <f t="shared" si="163"/>
        <v>0</v>
      </c>
      <c r="IM69" s="109"/>
      <c r="IN69" s="109"/>
      <c r="IO69" s="109"/>
      <c r="IP69" s="100">
        <f t="shared" si="165"/>
        <v>0</v>
      </c>
      <c r="IQ69" s="109"/>
      <c r="IR69" s="109"/>
      <c r="IS69" s="109"/>
      <c r="IT69" s="98">
        <f t="shared" si="167"/>
        <v>0</v>
      </c>
      <c r="IU69" s="110">
        <f>IM67/1000</f>
        <v>0.15</v>
      </c>
      <c r="IV69" s="111"/>
      <c r="IW69" s="107"/>
      <c r="IX69" s="22"/>
      <c r="IY69" s="108"/>
      <c r="IZ69" s="109"/>
      <c r="JA69" s="98">
        <f t="shared" si="170"/>
        <v>0</v>
      </c>
      <c r="JB69" s="109"/>
      <c r="JC69" s="109"/>
      <c r="JD69" s="109"/>
      <c r="JE69" s="100">
        <f t="shared" si="172"/>
        <v>0</v>
      </c>
      <c r="JF69" s="109"/>
      <c r="JG69" s="109"/>
      <c r="JH69" s="109"/>
      <c r="JI69" s="98">
        <f t="shared" si="174"/>
        <v>0</v>
      </c>
      <c r="JJ69" s="110"/>
      <c r="JK69" s="111"/>
      <c r="JL69" s="107"/>
      <c r="JM69" s="22"/>
      <c r="JN69" s="108"/>
      <c r="JO69" s="109"/>
      <c r="JP69" s="98">
        <f t="shared" si="177"/>
        <v>0</v>
      </c>
      <c r="JQ69" s="109"/>
      <c r="JR69" s="109"/>
      <c r="JS69" s="109"/>
      <c r="JT69" s="100">
        <f t="shared" si="179"/>
        <v>0</v>
      </c>
      <c r="JU69" s="109"/>
      <c r="JV69" s="109"/>
      <c r="JW69" s="109"/>
      <c r="JX69" s="98">
        <f t="shared" si="181"/>
        <v>0</v>
      </c>
      <c r="JY69" s="110"/>
      <c r="JZ69" s="111"/>
      <c r="KA69" s="107"/>
      <c r="KB69" s="22"/>
      <c r="KC69" s="108"/>
      <c r="KD69" s="109"/>
      <c r="KE69" s="98">
        <f t="shared" si="184"/>
        <v>0</v>
      </c>
      <c r="KF69" s="109"/>
      <c r="KG69" s="109"/>
      <c r="KH69" s="109"/>
      <c r="KI69" s="100">
        <f t="shared" si="186"/>
        <v>0</v>
      </c>
      <c r="KJ69" s="109"/>
      <c r="KK69" s="109"/>
      <c r="KL69" s="109"/>
      <c r="KM69" s="98">
        <f t="shared" ref="KM69:KM323" si="2580">SUM(KJ69:KK69)-KL69</f>
        <v>0</v>
      </c>
      <c r="KN69" s="110"/>
      <c r="KO69" s="111"/>
      <c r="KP69" s="107"/>
      <c r="KQ69" s="22"/>
      <c r="KR69" s="108"/>
      <c r="KS69" s="109"/>
      <c r="KT69" s="98">
        <f t="shared" si="191"/>
        <v>0</v>
      </c>
      <c r="KU69" s="109"/>
      <c r="KV69" s="109"/>
      <c r="KW69" s="109"/>
      <c r="KX69" s="100">
        <f t="shared" si="193"/>
        <v>0</v>
      </c>
      <c r="KY69" s="109"/>
      <c r="KZ69" s="109"/>
      <c r="LA69" s="109"/>
      <c r="LB69" s="98">
        <f t="shared" si="195"/>
        <v>0</v>
      </c>
      <c r="LC69" s="110"/>
      <c r="LD69" s="111"/>
      <c r="LE69" s="107"/>
      <c r="LF69" s="22"/>
      <c r="LG69" s="108"/>
      <c r="LH69" s="109"/>
      <c r="LI69" s="98">
        <f t="shared" si="198"/>
        <v>0</v>
      </c>
      <c r="LJ69" s="109"/>
      <c r="LK69" s="109"/>
      <c r="LL69" s="109"/>
      <c r="LM69" s="100">
        <f t="shared" si="200"/>
        <v>0</v>
      </c>
      <c r="LN69" s="109"/>
      <c r="LO69" s="109"/>
      <c r="LP69" s="109"/>
      <c r="LQ69" s="98">
        <f t="shared" si="202"/>
        <v>0</v>
      </c>
      <c r="LR69" s="110"/>
      <c r="LS69" s="111"/>
      <c r="LT69" s="107"/>
      <c r="LU69" s="22"/>
      <c r="LV69" s="108"/>
      <c r="LW69" s="109"/>
      <c r="LX69" s="98">
        <f t="shared" si="206"/>
        <v>0</v>
      </c>
      <c r="LY69" s="109"/>
      <c r="LZ69" s="109"/>
      <c r="MA69" s="109"/>
      <c r="MB69" s="100">
        <f t="shared" si="208"/>
        <v>0</v>
      </c>
      <c r="MC69" s="109"/>
      <c r="MD69" s="109"/>
      <c r="ME69" s="109"/>
      <c r="MF69" s="98">
        <f t="shared" si="210"/>
        <v>0</v>
      </c>
      <c r="MG69" s="110"/>
      <c r="MH69" s="111"/>
      <c r="MI69" s="107"/>
      <c r="MJ69" s="22"/>
      <c r="MK69" s="108"/>
      <c r="ML69" s="109"/>
      <c r="MM69" s="98">
        <f t="shared" si="213"/>
        <v>0</v>
      </c>
      <c r="MN69" s="109"/>
      <c r="MO69" s="109"/>
      <c r="MP69" s="109"/>
      <c r="MQ69" s="100">
        <f t="shared" si="215"/>
        <v>0</v>
      </c>
      <c r="MR69" s="109"/>
      <c r="MS69" s="109"/>
      <c r="MT69" s="109"/>
      <c r="MU69" s="98">
        <f t="shared" si="217"/>
        <v>0</v>
      </c>
      <c r="MV69" s="110"/>
      <c r="MW69" s="111"/>
      <c r="MX69" s="107"/>
      <c r="MY69" s="22"/>
      <c r="MZ69" s="108"/>
      <c r="NA69" s="109"/>
      <c r="NB69" s="98">
        <f t="shared" si="220"/>
        <v>0</v>
      </c>
      <c r="NC69" s="109"/>
      <c r="ND69" s="109"/>
      <c r="NE69" s="109"/>
      <c r="NF69" s="100">
        <f t="shared" si="222"/>
        <v>0</v>
      </c>
      <c r="NG69" s="109"/>
      <c r="NH69" s="109"/>
      <c r="NI69" s="109"/>
      <c r="NJ69" s="98">
        <f t="shared" si="224"/>
        <v>0</v>
      </c>
      <c r="NK69" s="110"/>
      <c r="NL69" s="111"/>
      <c r="NM69" s="107"/>
      <c r="NN69" s="22"/>
      <c r="NO69" s="108"/>
      <c r="NP69" s="109"/>
      <c r="NQ69" s="98">
        <f t="shared" si="227"/>
        <v>0</v>
      </c>
      <c r="NR69" s="109"/>
      <c r="NS69" s="109"/>
      <c r="NT69" s="109"/>
      <c r="NU69" s="100">
        <f t="shared" si="229"/>
        <v>0</v>
      </c>
      <c r="NV69" s="109"/>
      <c r="NW69" s="109"/>
      <c r="NX69" s="109"/>
      <c r="NY69" s="98">
        <f t="shared" si="231"/>
        <v>0</v>
      </c>
      <c r="NZ69" s="110"/>
      <c r="OA69" s="111"/>
      <c r="OB69" s="107"/>
      <c r="OC69" s="22"/>
      <c r="OD69" s="108"/>
      <c r="OE69" s="109"/>
      <c r="OF69" s="98">
        <f t="shared" si="234"/>
        <v>0</v>
      </c>
      <c r="OG69" s="109"/>
      <c r="OH69" s="109"/>
      <c r="OI69" s="109"/>
      <c r="OJ69" s="100">
        <f t="shared" si="236"/>
        <v>0</v>
      </c>
      <c r="OK69" s="109"/>
      <c r="OL69" s="109"/>
      <c r="OM69" s="109"/>
      <c r="ON69" s="98">
        <f t="shared" si="238"/>
        <v>0</v>
      </c>
      <c r="OO69" s="110"/>
      <c r="OP69" s="111"/>
      <c r="OQ69" s="107"/>
      <c r="OR69" s="22"/>
      <c r="OS69" s="108"/>
      <c r="OT69" s="109"/>
      <c r="OU69" s="98">
        <f t="shared" si="2190"/>
        <v>0</v>
      </c>
      <c r="OV69" s="109"/>
      <c r="OW69" s="109"/>
      <c r="OX69" s="109"/>
      <c r="OY69" s="100">
        <f t="shared" si="2192"/>
        <v>0</v>
      </c>
      <c r="OZ69" s="109"/>
      <c r="PA69" s="109"/>
      <c r="PB69" s="109"/>
      <c r="PC69" s="98">
        <f t="shared" si="2194"/>
        <v>0</v>
      </c>
      <c r="PD69" s="110"/>
      <c r="PE69" s="111"/>
      <c r="PF69" s="107"/>
      <c r="PG69" s="22"/>
      <c r="PH69" s="108"/>
      <c r="PI69" s="109"/>
      <c r="PJ69" s="98">
        <f t="shared" si="247"/>
        <v>0</v>
      </c>
      <c r="PK69" s="109"/>
      <c r="PL69" s="109"/>
      <c r="PM69" s="109"/>
      <c r="PN69" s="100">
        <f t="shared" si="249"/>
        <v>0</v>
      </c>
      <c r="PO69" s="109"/>
      <c r="PP69" s="109"/>
      <c r="PQ69" s="109"/>
      <c r="PR69" s="98">
        <f t="shared" si="251"/>
        <v>0</v>
      </c>
      <c r="PS69" s="110"/>
      <c r="PT69" s="111"/>
      <c r="PU69" s="107"/>
      <c r="PV69" s="22"/>
      <c r="PW69" s="108"/>
      <c r="PX69" s="109"/>
      <c r="PY69" s="98">
        <f t="shared" si="254"/>
        <v>0</v>
      </c>
      <c r="PZ69" s="109"/>
      <c r="QA69" s="109"/>
      <c r="QB69" s="109"/>
      <c r="QC69" s="100">
        <f t="shared" si="256"/>
        <v>0</v>
      </c>
      <c r="QD69" s="109"/>
      <c r="QE69" s="109"/>
      <c r="QF69" s="109"/>
      <c r="QG69" s="98">
        <f t="shared" si="258"/>
        <v>0</v>
      </c>
      <c r="QH69" s="110"/>
      <c r="QI69" s="111"/>
      <c r="QJ69" s="107"/>
      <c r="QK69" s="22"/>
      <c r="QL69" s="108"/>
      <c r="QM69" s="109"/>
      <c r="QN69" s="98">
        <f t="shared" si="261"/>
        <v>0</v>
      </c>
      <c r="QO69" s="109"/>
      <c r="QP69" s="109"/>
      <c r="QQ69" s="109"/>
      <c r="QR69" s="100">
        <f t="shared" si="263"/>
        <v>0</v>
      </c>
      <c r="QS69" s="109"/>
      <c r="QT69" s="109"/>
      <c r="QU69" s="109"/>
      <c r="QV69" s="98">
        <f t="shared" si="265"/>
        <v>0</v>
      </c>
      <c r="QW69" s="110"/>
      <c r="QX69" s="111"/>
      <c r="QY69" s="107"/>
      <c r="QZ69" s="22"/>
      <c r="RA69" s="108"/>
      <c r="RB69" s="109"/>
      <c r="RC69" s="98">
        <f t="shared" si="268"/>
        <v>0</v>
      </c>
      <c r="RD69" s="109"/>
      <c r="RE69" s="109"/>
      <c r="RF69" s="109"/>
      <c r="RG69" s="100">
        <f t="shared" si="270"/>
        <v>0</v>
      </c>
      <c r="RH69" s="109"/>
      <c r="RI69" s="109"/>
      <c r="RJ69" s="109"/>
      <c r="RK69" s="98">
        <f t="shared" si="272"/>
        <v>0</v>
      </c>
      <c r="RL69" s="110"/>
      <c r="RM69" s="111"/>
      <c r="RN69" s="107"/>
      <c r="RO69" s="22"/>
      <c r="RP69" s="108"/>
      <c r="RQ69" s="109"/>
      <c r="RR69" s="98">
        <f t="shared" si="275"/>
        <v>0</v>
      </c>
      <c r="RS69" s="109"/>
      <c r="RT69" s="109"/>
      <c r="RU69" s="109"/>
      <c r="RV69" s="100">
        <f t="shared" si="277"/>
        <v>0</v>
      </c>
      <c r="RW69" s="109"/>
      <c r="RX69" s="109"/>
      <c r="RY69" s="109"/>
      <c r="RZ69" s="98">
        <f t="shared" si="279"/>
        <v>0</v>
      </c>
      <c r="SA69" s="110"/>
      <c r="SB69" s="111"/>
      <c r="SC69" s="107"/>
      <c r="SD69" s="22"/>
      <c r="SE69" s="108"/>
      <c r="SF69" s="109"/>
      <c r="SG69" s="98">
        <f t="shared" si="282"/>
        <v>0</v>
      </c>
      <c r="SH69" s="109"/>
      <c r="SI69" s="109"/>
      <c r="SJ69" s="109"/>
      <c r="SK69" s="100">
        <f t="shared" si="284"/>
        <v>0</v>
      </c>
      <c r="SL69" s="109"/>
      <c r="SM69" s="109"/>
      <c r="SN69" s="109"/>
      <c r="SO69" s="98">
        <f t="shared" si="286"/>
        <v>0</v>
      </c>
      <c r="SP69" s="110"/>
      <c r="SQ69" s="111"/>
      <c r="SR69" s="107"/>
      <c r="SS69" s="22"/>
      <c r="ST69" s="108"/>
      <c r="SU69" s="109"/>
      <c r="SV69" s="98">
        <f t="shared" si="289"/>
        <v>0</v>
      </c>
      <c r="SW69" s="109"/>
      <c r="SX69" s="109"/>
      <c r="SY69" s="109"/>
      <c r="SZ69" s="100">
        <f t="shared" si="291"/>
        <v>0</v>
      </c>
      <c r="TA69" s="109"/>
      <c r="TB69" s="109"/>
      <c r="TC69" s="109"/>
      <c r="TD69" s="98">
        <f t="shared" si="293"/>
        <v>0</v>
      </c>
      <c r="TE69" s="110"/>
      <c r="TF69" s="111"/>
      <c r="TG69" s="107"/>
      <c r="TH69" s="22"/>
      <c r="TI69" s="108"/>
      <c r="TJ69" s="109"/>
      <c r="TK69" s="98">
        <f t="shared" si="296"/>
        <v>0</v>
      </c>
      <c r="TL69" s="109"/>
      <c r="TM69" s="109"/>
      <c r="TN69" s="109"/>
      <c r="TO69" s="100">
        <f t="shared" si="298"/>
        <v>0</v>
      </c>
      <c r="TP69" s="109"/>
      <c r="TQ69" s="109"/>
      <c r="TR69" s="109"/>
      <c r="TS69" s="98">
        <f t="shared" si="300"/>
        <v>0</v>
      </c>
      <c r="TT69" s="110"/>
      <c r="TU69" s="111"/>
      <c r="TV69" s="107"/>
      <c r="TW69" s="22"/>
      <c r="TX69" s="108"/>
      <c r="TY69" s="109"/>
      <c r="TZ69" s="98">
        <f t="shared" si="303"/>
        <v>0</v>
      </c>
      <c r="UA69" s="109"/>
      <c r="UB69" s="109"/>
      <c r="UC69" s="109"/>
      <c r="UD69" s="100">
        <f t="shared" si="305"/>
        <v>0</v>
      </c>
      <c r="UE69" s="109"/>
      <c r="UF69" s="109"/>
      <c r="UG69" s="109"/>
      <c r="UH69" s="98">
        <f t="shared" si="307"/>
        <v>0</v>
      </c>
      <c r="UI69" s="110"/>
      <c r="UJ69" s="111"/>
      <c r="UK69" s="107"/>
      <c r="UL69" s="22"/>
      <c r="UM69" s="108"/>
      <c r="UN69" s="109"/>
      <c r="UO69" s="98">
        <f t="shared" si="310"/>
        <v>0</v>
      </c>
      <c r="UP69" s="109"/>
      <c r="UQ69" s="109"/>
      <c r="UR69" s="109"/>
      <c r="US69" s="100">
        <f t="shared" si="312"/>
        <v>0</v>
      </c>
      <c r="UT69" s="109"/>
      <c r="UU69" s="109"/>
      <c r="UV69" s="109"/>
      <c r="UW69" s="98">
        <f t="shared" si="314"/>
        <v>0</v>
      </c>
      <c r="UX69" s="110"/>
      <c r="UY69" s="111"/>
      <c r="UZ69" s="107"/>
      <c r="VA69" s="22"/>
      <c r="VB69" s="108"/>
      <c r="VC69" s="109"/>
      <c r="VD69" s="98">
        <f t="shared" si="317"/>
        <v>0</v>
      </c>
      <c r="VE69" s="109"/>
      <c r="VF69" s="109"/>
      <c r="VG69" s="109"/>
      <c r="VH69" s="100">
        <f t="shared" si="319"/>
        <v>0</v>
      </c>
      <c r="VI69" s="109"/>
      <c r="VJ69" s="109"/>
      <c r="VK69" s="109"/>
      <c r="VL69" s="98">
        <f t="shared" si="321"/>
        <v>0</v>
      </c>
      <c r="VM69" s="110"/>
      <c r="VN69" s="111"/>
      <c r="VO69" s="107"/>
      <c r="VP69" s="22"/>
      <c r="VQ69" s="108"/>
      <c r="VR69" s="109"/>
      <c r="VS69" s="98">
        <f t="shared" si="324"/>
        <v>0</v>
      </c>
      <c r="VT69" s="109"/>
      <c r="VU69" s="109"/>
      <c r="VV69" s="109"/>
      <c r="VW69" s="100">
        <f t="shared" si="326"/>
        <v>0</v>
      </c>
      <c r="VX69" s="109"/>
      <c r="VY69" s="109"/>
      <c r="VZ69" s="109"/>
      <c r="WA69" s="98">
        <f t="shared" si="328"/>
        <v>0</v>
      </c>
      <c r="WB69" s="110"/>
      <c r="WC69" s="111"/>
      <c r="WD69" s="107"/>
      <c r="WE69" s="22"/>
    </row>
    <row r="70" spans="1:603" ht="16.5" customHeight="1">
      <c r="A70" s="68"/>
      <c r="B70" s="117" t="s">
        <v>245</v>
      </c>
      <c r="C70" s="88"/>
      <c r="D70" s="89">
        <f t="shared" ref="D70:E70" si="2581">SUM(D71:D82)</f>
        <v>14</v>
      </c>
      <c r="E70" s="90">
        <f t="shared" si="2581"/>
        <v>0</v>
      </c>
      <c r="F70" s="90">
        <f t="shared" si="51"/>
        <v>14</v>
      </c>
      <c r="G70" s="90">
        <f t="shared" ref="G70:I70" si="2582">SUM(G71:G82)</f>
        <v>13.299999999999999</v>
      </c>
      <c r="H70" s="90">
        <f t="shared" si="2582"/>
        <v>11.929999999999996</v>
      </c>
      <c r="I70" s="90">
        <f t="shared" si="2582"/>
        <v>0</v>
      </c>
      <c r="J70" s="90">
        <f t="shared" si="53"/>
        <v>25.229999999999997</v>
      </c>
      <c r="K70" s="90">
        <f t="shared" ref="K70:M70" si="2583">SUM(K71:K82)</f>
        <v>0.45999999999999996</v>
      </c>
      <c r="L70" s="90">
        <f t="shared" si="2583"/>
        <v>26.350000000000005</v>
      </c>
      <c r="M70" s="90">
        <f t="shared" si="2583"/>
        <v>0</v>
      </c>
      <c r="N70" s="90">
        <f t="shared" si="55"/>
        <v>26.810000000000006</v>
      </c>
      <c r="O70" s="90">
        <f t="shared" ref="O70:P70" si="2584">SUM(O71:O82)</f>
        <v>5</v>
      </c>
      <c r="P70" s="90">
        <f t="shared" si="2584"/>
        <v>7.5</v>
      </c>
      <c r="Q70" s="91"/>
      <c r="R70" s="92"/>
      <c r="S70" s="89">
        <f t="shared" ref="S70:T70" si="2585">SUM(S71:S82)</f>
        <v>0</v>
      </c>
      <c r="T70" s="90">
        <f t="shared" si="2585"/>
        <v>0</v>
      </c>
      <c r="U70" s="90">
        <f t="shared" si="58"/>
        <v>0</v>
      </c>
      <c r="V70" s="90">
        <f t="shared" ref="V70:X70" si="2586">SUM(V71:V82)</f>
        <v>0</v>
      </c>
      <c r="W70" s="90">
        <f t="shared" si="2586"/>
        <v>0</v>
      </c>
      <c r="X70" s="90">
        <f t="shared" si="2586"/>
        <v>0</v>
      </c>
      <c r="Y70" s="90">
        <f t="shared" si="60"/>
        <v>0</v>
      </c>
      <c r="Z70" s="90">
        <f t="shared" ref="Z70:AB70" si="2587">SUM(Z71:Z82)</f>
        <v>0</v>
      </c>
      <c r="AA70" s="90">
        <f t="shared" si="2587"/>
        <v>0</v>
      </c>
      <c r="AB70" s="90">
        <f t="shared" si="2587"/>
        <v>0</v>
      </c>
      <c r="AC70" s="90">
        <f t="shared" si="62"/>
        <v>0</v>
      </c>
      <c r="AD70" s="90">
        <f t="shared" ref="AD70:AE70" si="2588">SUM(AD71:AD82)</f>
        <v>0</v>
      </c>
      <c r="AE70" s="90">
        <f t="shared" si="2588"/>
        <v>0</v>
      </c>
      <c r="AF70" s="91"/>
      <c r="AG70" s="92"/>
      <c r="AH70" s="89">
        <f t="shared" ref="AH70:AI70" si="2589">SUM(AH71:AH82)</f>
        <v>0</v>
      </c>
      <c r="AI70" s="90">
        <f t="shared" si="2589"/>
        <v>0</v>
      </c>
      <c r="AJ70" s="90">
        <f t="shared" si="65"/>
        <v>0</v>
      </c>
      <c r="AK70" s="90">
        <f t="shared" ref="AK70:AM70" si="2590">SUM(AK71:AK82)</f>
        <v>0</v>
      </c>
      <c r="AL70" s="90">
        <f t="shared" si="2590"/>
        <v>0</v>
      </c>
      <c r="AM70" s="90">
        <f t="shared" si="2590"/>
        <v>0</v>
      </c>
      <c r="AN70" s="90">
        <f t="shared" si="67"/>
        <v>0</v>
      </c>
      <c r="AO70" s="90">
        <f t="shared" ref="AO70:AQ70" si="2591">SUM(AO71:AO82)</f>
        <v>0</v>
      </c>
      <c r="AP70" s="90">
        <f t="shared" si="2591"/>
        <v>0</v>
      </c>
      <c r="AQ70" s="90">
        <f t="shared" si="2591"/>
        <v>0</v>
      </c>
      <c r="AR70" s="90">
        <f t="shared" si="69"/>
        <v>0</v>
      </c>
      <c r="AS70" s="90">
        <f t="shared" ref="AS70:AT70" si="2592">SUM(AS71:AS82)</f>
        <v>0</v>
      </c>
      <c r="AT70" s="90">
        <f t="shared" si="2592"/>
        <v>0</v>
      </c>
      <c r="AU70" s="91"/>
      <c r="AV70" s="92"/>
      <c r="AW70" s="89">
        <f t="shared" ref="AW70:AX70" si="2593">SUM(AW71:AW82)</f>
        <v>0</v>
      </c>
      <c r="AX70" s="90">
        <f t="shared" si="2593"/>
        <v>0</v>
      </c>
      <c r="AY70" s="90">
        <f t="shared" si="72"/>
        <v>0</v>
      </c>
      <c r="AZ70" s="90">
        <f t="shared" ref="AZ70:BB70" si="2594">SUM(AZ71:AZ82)</f>
        <v>1.1300000000000001</v>
      </c>
      <c r="BA70" s="90">
        <f t="shared" si="2594"/>
        <v>1.8399999999999999</v>
      </c>
      <c r="BB70" s="90">
        <f t="shared" si="2594"/>
        <v>0</v>
      </c>
      <c r="BC70" s="90">
        <f t="shared" si="74"/>
        <v>2.9699999999999998</v>
      </c>
      <c r="BD70" s="90">
        <f t="shared" ref="BD70:BF70" si="2595">SUM(BD71:BD82)</f>
        <v>2.0699999999999998</v>
      </c>
      <c r="BE70" s="90">
        <f t="shared" si="2595"/>
        <v>1.17</v>
      </c>
      <c r="BF70" s="90">
        <f t="shared" si="2595"/>
        <v>0</v>
      </c>
      <c r="BG70" s="90">
        <f t="shared" si="76"/>
        <v>3.2399999999999998</v>
      </c>
      <c r="BH70" s="90">
        <f t="shared" ref="BH70:BI70" si="2596">SUM(BH71:BH82)</f>
        <v>1.1499999999999999</v>
      </c>
      <c r="BI70" s="90">
        <f t="shared" si="2596"/>
        <v>1.8399999999999999</v>
      </c>
      <c r="BJ70" s="91"/>
      <c r="BK70" s="92"/>
      <c r="BL70" s="89">
        <f t="shared" ref="BL70:BM70" si="2597">SUM(BL71:BL82)</f>
        <v>0</v>
      </c>
      <c r="BM70" s="90">
        <f t="shared" si="2597"/>
        <v>0</v>
      </c>
      <c r="BN70" s="90">
        <f t="shared" si="79"/>
        <v>0</v>
      </c>
      <c r="BO70" s="90">
        <f t="shared" ref="BO70:BQ70" si="2598">SUM(BO71:BO82)</f>
        <v>0.46</v>
      </c>
      <c r="BP70" s="90">
        <f t="shared" si="2598"/>
        <v>0.76</v>
      </c>
      <c r="BQ70" s="90">
        <f t="shared" si="2598"/>
        <v>0</v>
      </c>
      <c r="BR70" s="90">
        <f t="shared" si="81"/>
        <v>1.22</v>
      </c>
      <c r="BS70" s="90">
        <f t="shared" ref="BS70:BU70" si="2599">SUM(BS71:BS82)</f>
        <v>0.83</v>
      </c>
      <c r="BT70" s="90">
        <f t="shared" si="2599"/>
        <v>0.57999999999999996</v>
      </c>
      <c r="BU70" s="90">
        <f t="shared" si="2599"/>
        <v>0</v>
      </c>
      <c r="BV70" s="90">
        <f t="shared" si="83"/>
        <v>1.41</v>
      </c>
      <c r="BW70" s="90">
        <f t="shared" ref="BW70:BX70" si="2600">SUM(BW71:BW82)</f>
        <v>0.4</v>
      </c>
      <c r="BX70" s="90">
        <f t="shared" si="2600"/>
        <v>0.64000000000000012</v>
      </c>
      <c r="BY70" s="91"/>
      <c r="BZ70" s="93"/>
      <c r="CA70" s="89">
        <f t="shared" ref="CA70:CB70" si="2601">SUM(CA71:CA82)</f>
        <v>4</v>
      </c>
      <c r="CB70" s="90">
        <f t="shared" si="2601"/>
        <v>2</v>
      </c>
      <c r="CC70" s="90">
        <f t="shared" si="86"/>
        <v>6</v>
      </c>
      <c r="CD70" s="90">
        <f t="shared" ref="CD70:CF70" si="2602">SUM(CD71:CD82)</f>
        <v>22.15</v>
      </c>
      <c r="CE70" s="90">
        <f t="shared" si="2602"/>
        <v>9.9499999999999993</v>
      </c>
      <c r="CF70" s="90">
        <f t="shared" si="2602"/>
        <v>0</v>
      </c>
      <c r="CG70" s="90">
        <f t="shared" si="88"/>
        <v>32.099999999999994</v>
      </c>
      <c r="CH70" s="90">
        <f t="shared" ref="CH70:CJ70" si="2603">SUM(CH71:CH82)</f>
        <v>0</v>
      </c>
      <c r="CI70" s="90">
        <f t="shared" si="2603"/>
        <v>96.300000000000011</v>
      </c>
      <c r="CJ70" s="90">
        <f t="shared" si="2603"/>
        <v>0</v>
      </c>
      <c r="CK70" s="90">
        <f t="shared" si="90"/>
        <v>96.300000000000011</v>
      </c>
      <c r="CL70" s="90">
        <f t="shared" ref="CL70:CM70" si="2604">SUM(CL71:CL82)</f>
        <v>10</v>
      </c>
      <c r="CM70" s="90">
        <f t="shared" si="2604"/>
        <v>16</v>
      </c>
      <c r="CN70" s="91"/>
      <c r="CO70" s="92"/>
      <c r="CP70" s="89">
        <f t="shared" ref="CP70:CQ70" si="2605">SUM(CP71:CP82)</f>
        <v>0</v>
      </c>
      <c r="CQ70" s="90">
        <f t="shared" si="2605"/>
        <v>0</v>
      </c>
      <c r="CR70" s="90">
        <f t="shared" si="93"/>
        <v>0</v>
      </c>
      <c r="CS70" s="90">
        <f t="shared" ref="CS70:CU70" si="2606">SUM(CS71:CS82)</f>
        <v>0</v>
      </c>
      <c r="CT70" s="90">
        <f t="shared" si="2606"/>
        <v>0</v>
      </c>
      <c r="CU70" s="90">
        <f t="shared" si="2606"/>
        <v>0</v>
      </c>
      <c r="CV70" s="90">
        <f t="shared" si="95"/>
        <v>0</v>
      </c>
      <c r="CW70" s="90">
        <f t="shared" ref="CW70:CY70" si="2607">SUM(CW71:CW82)</f>
        <v>0</v>
      </c>
      <c r="CX70" s="90">
        <f t="shared" si="2607"/>
        <v>0</v>
      </c>
      <c r="CY70" s="90">
        <f t="shared" si="2607"/>
        <v>0</v>
      </c>
      <c r="CZ70" s="90">
        <f t="shared" si="97"/>
        <v>0</v>
      </c>
      <c r="DA70" s="90">
        <f t="shared" ref="DA70:DB70" si="2608">SUM(DA71:DA82)</f>
        <v>0</v>
      </c>
      <c r="DB70" s="90">
        <f t="shared" si="2608"/>
        <v>0</v>
      </c>
      <c r="DC70" s="91"/>
      <c r="DD70" s="92"/>
      <c r="DE70" s="89">
        <f t="shared" ref="DE70:DF70" si="2609">SUM(DE71:DE82)</f>
        <v>0</v>
      </c>
      <c r="DF70" s="90">
        <f t="shared" si="2609"/>
        <v>0</v>
      </c>
      <c r="DG70" s="90">
        <f t="shared" si="100"/>
        <v>0</v>
      </c>
      <c r="DH70" s="90">
        <f t="shared" ref="DH70:DJ70" si="2610">SUM(DH71:DH82)</f>
        <v>0.18</v>
      </c>
      <c r="DI70" s="90">
        <f t="shared" si="2610"/>
        <v>0.12000000000000001</v>
      </c>
      <c r="DJ70" s="90">
        <f t="shared" si="2610"/>
        <v>0</v>
      </c>
      <c r="DK70" s="90">
        <f t="shared" si="102"/>
        <v>0.3</v>
      </c>
      <c r="DL70" s="90">
        <f t="shared" ref="DL70:DN70" si="2611">SUM(DL71:DL82)</f>
        <v>0.3</v>
      </c>
      <c r="DM70" s="90">
        <f t="shared" si="2611"/>
        <v>0.05</v>
      </c>
      <c r="DN70" s="90">
        <f t="shared" si="2611"/>
        <v>0</v>
      </c>
      <c r="DO70" s="90">
        <f t="shared" si="104"/>
        <v>0.35</v>
      </c>
      <c r="DP70" s="90">
        <f t="shared" ref="DP70:DQ70" si="2612">SUM(DP71:DP82)</f>
        <v>0.12</v>
      </c>
      <c r="DQ70" s="90">
        <f t="shared" si="2612"/>
        <v>0.6</v>
      </c>
      <c r="DR70" s="91"/>
      <c r="DS70" s="92"/>
      <c r="DT70" s="89">
        <f t="shared" ref="DT70:DU70" si="2613">SUM(DT71:DT82)</f>
        <v>19</v>
      </c>
      <c r="DU70" s="90">
        <f t="shared" si="2613"/>
        <v>12</v>
      </c>
      <c r="DV70" s="90">
        <f t="shared" si="107"/>
        <v>31</v>
      </c>
      <c r="DW70" s="90">
        <f t="shared" ref="DW70:DY70" si="2614">SUM(DW71:DW82)</f>
        <v>57.5</v>
      </c>
      <c r="DX70" s="90">
        <f t="shared" si="2614"/>
        <v>17.78</v>
      </c>
      <c r="DY70" s="90">
        <f t="shared" si="2614"/>
        <v>0</v>
      </c>
      <c r="DZ70" s="90">
        <f t="shared" si="109"/>
        <v>75.28</v>
      </c>
      <c r="EA70" s="90">
        <f t="shared" ref="EA70:EC70" si="2615">SUM(EA71:EA82)</f>
        <v>3.35</v>
      </c>
      <c r="EB70" s="90">
        <f t="shared" si="2615"/>
        <v>72.530000000000015</v>
      </c>
      <c r="EC70" s="90">
        <f t="shared" si="2615"/>
        <v>0</v>
      </c>
      <c r="ED70" s="90">
        <f t="shared" si="111"/>
        <v>75.88000000000001</v>
      </c>
      <c r="EE70" s="90">
        <f t="shared" ref="EE70:EF70" si="2616">SUM(EE71:EE82)</f>
        <v>13.35</v>
      </c>
      <c r="EF70" s="90">
        <f t="shared" si="2616"/>
        <v>80.05</v>
      </c>
      <c r="EG70" s="91"/>
      <c r="EH70" s="92"/>
      <c r="EI70" s="89">
        <f t="shared" ref="EI70:EJ70" si="2617">SUM(EI71:EI82)</f>
        <v>0</v>
      </c>
      <c r="EJ70" s="90">
        <f t="shared" si="2617"/>
        <v>0</v>
      </c>
      <c r="EK70" s="90">
        <f t="shared" si="114"/>
        <v>0</v>
      </c>
      <c r="EL70" s="90">
        <f t="shared" ref="EL70:EN70" si="2618">SUM(EL71:EL82)</f>
        <v>1.54</v>
      </c>
      <c r="EM70" s="90">
        <f t="shared" si="2618"/>
        <v>1.5</v>
      </c>
      <c r="EN70" s="90">
        <f t="shared" si="2618"/>
        <v>0</v>
      </c>
      <c r="EO70" s="90">
        <f t="shared" si="116"/>
        <v>3.04</v>
      </c>
      <c r="EP70" s="90">
        <f t="shared" ref="EP70:ER70" si="2619">SUM(EP71:EP82)</f>
        <v>3.04</v>
      </c>
      <c r="EQ70" s="90">
        <f t="shared" si="2619"/>
        <v>0</v>
      </c>
      <c r="ER70" s="90">
        <f t="shared" si="2619"/>
        <v>0</v>
      </c>
      <c r="ES70" s="90">
        <f t="shared" si="118"/>
        <v>3.04</v>
      </c>
      <c r="ET70" s="90">
        <f t="shared" ref="ET70:EU70" si="2620">SUM(ET71:ET82)</f>
        <v>3.39</v>
      </c>
      <c r="EU70" s="90">
        <f t="shared" si="2620"/>
        <v>17.649999999999999</v>
      </c>
      <c r="EV70" s="91"/>
      <c r="EW70" s="92"/>
      <c r="EX70" s="89">
        <f t="shared" ref="EX70:EY70" si="2621">SUM(EX71:EX82)</f>
        <v>27</v>
      </c>
      <c r="EY70" s="90">
        <f t="shared" si="2621"/>
        <v>30</v>
      </c>
      <c r="EZ70" s="90">
        <f t="shared" si="121"/>
        <v>57</v>
      </c>
      <c r="FA70" s="90">
        <f t="shared" ref="FA70:FC70" si="2622">SUM(FA71:FA82)</f>
        <v>19.430000000000003</v>
      </c>
      <c r="FB70" s="90">
        <f t="shared" si="2622"/>
        <v>15.329999999999998</v>
      </c>
      <c r="FC70" s="90">
        <f t="shared" si="2622"/>
        <v>0</v>
      </c>
      <c r="FD70" s="90">
        <f t="shared" si="123"/>
        <v>34.760000000000005</v>
      </c>
      <c r="FE70" s="90">
        <f t="shared" ref="FE70:FG70" si="2623">SUM(FE71:FE82)</f>
        <v>8.67</v>
      </c>
      <c r="FF70" s="90">
        <f t="shared" si="2623"/>
        <v>40.02000000000001</v>
      </c>
      <c r="FG70" s="90">
        <f t="shared" si="2623"/>
        <v>0</v>
      </c>
      <c r="FH70" s="90">
        <f t="shared" si="125"/>
        <v>48.690000000000012</v>
      </c>
      <c r="FI70" s="90">
        <f t="shared" ref="FI70:FJ70" si="2624">SUM(FI71:FI82)</f>
        <v>203.35</v>
      </c>
      <c r="FJ70" s="90">
        <f t="shared" si="2624"/>
        <v>806.72499999999991</v>
      </c>
      <c r="FK70" s="91"/>
      <c r="FL70" s="92"/>
      <c r="FM70" s="89">
        <f t="shared" ref="FM70:FN70" si="2625">SUM(FM71:FM82)</f>
        <v>9</v>
      </c>
      <c r="FN70" s="90">
        <f t="shared" si="2625"/>
        <v>14</v>
      </c>
      <c r="FO70" s="90">
        <f t="shared" si="2404"/>
        <v>23</v>
      </c>
      <c r="FP70" s="90">
        <f t="shared" ref="FP70:FR70" si="2626">SUM(FP71:FP82)</f>
        <v>4.29</v>
      </c>
      <c r="FQ70" s="90">
        <f t="shared" si="2626"/>
        <v>2.85</v>
      </c>
      <c r="FR70" s="90">
        <f t="shared" si="2626"/>
        <v>0</v>
      </c>
      <c r="FS70" s="90">
        <f t="shared" ref="FS70:FS312" si="2627">SUM(FP70:FQ70)-FR70</f>
        <v>7.1400000000000006</v>
      </c>
      <c r="FT70" s="90">
        <f t="shared" ref="FT70:FV70" si="2628">SUM(FT71:FT82)</f>
        <v>7.1400000000000006</v>
      </c>
      <c r="FU70" s="90">
        <f t="shared" si="2628"/>
        <v>17.239999999999998</v>
      </c>
      <c r="FV70" s="90">
        <f t="shared" si="2628"/>
        <v>0</v>
      </c>
      <c r="FW70" s="90">
        <f t="shared" si="132"/>
        <v>24.38</v>
      </c>
      <c r="FX70" s="90">
        <f t="shared" ref="FX70:FY70" si="2629">SUM(FX71:FX82)</f>
        <v>180.79000000000002</v>
      </c>
      <c r="FY70" s="90">
        <f t="shared" si="2629"/>
        <v>1088.5360000000001</v>
      </c>
      <c r="FZ70" s="91"/>
      <c r="GA70" s="92"/>
      <c r="GB70" s="89">
        <f t="shared" ref="GB70:GC70" si="2630">SUM(GB71:GB82)</f>
        <v>9</v>
      </c>
      <c r="GC70" s="90">
        <f t="shared" si="2630"/>
        <v>16</v>
      </c>
      <c r="GD70" s="90">
        <f t="shared" si="135"/>
        <v>25</v>
      </c>
      <c r="GE70" s="90">
        <f t="shared" ref="GE70:GG70" si="2631">SUM(GE71:GE82)</f>
        <v>4.38</v>
      </c>
      <c r="GF70" s="90">
        <f t="shared" si="2631"/>
        <v>2.23</v>
      </c>
      <c r="GG70" s="90">
        <f t="shared" si="2631"/>
        <v>0</v>
      </c>
      <c r="GH70" s="90">
        <f t="shared" si="137"/>
        <v>6.6099999999999994</v>
      </c>
      <c r="GI70" s="90">
        <f t="shared" ref="GI70:GK70" si="2632">SUM(GI71:GI82)</f>
        <v>6.61</v>
      </c>
      <c r="GJ70" s="90">
        <f t="shared" si="2632"/>
        <v>8.9499999999999993</v>
      </c>
      <c r="GK70" s="90">
        <f t="shared" si="2632"/>
        <v>0</v>
      </c>
      <c r="GL70" s="90">
        <f t="shared" si="139"/>
        <v>15.559999999999999</v>
      </c>
      <c r="GM70" s="90">
        <f t="shared" ref="GM70:GN70" si="2633">SUM(GM71:GM82)</f>
        <v>185.37</v>
      </c>
      <c r="GN70" s="90">
        <f t="shared" si="2633"/>
        <v>1032.2400000000002</v>
      </c>
      <c r="GO70" s="91"/>
      <c r="GP70" s="92"/>
      <c r="GQ70" s="89">
        <f t="shared" ref="GQ70:GR70" si="2634">SUM(GQ71:GQ82)</f>
        <v>0</v>
      </c>
      <c r="GR70" s="90">
        <f t="shared" si="2634"/>
        <v>0</v>
      </c>
      <c r="GS70" s="90">
        <f t="shared" si="142"/>
        <v>0</v>
      </c>
      <c r="GT70" s="90">
        <f t="shared" ref="GT70:GV70" si="2635">SUM(GT71:GT82)</f>
        <v>6.64</v>
      </c>
      <c r="GU70" s="90">
        <f t="shared" si="2635"/>
        <v>4.18</v>
      </c>
      <c r="GV70" s="90">
        <f t="shared" si="2635"/>
        <v>0</v>
      </c>
      <c r="GW70" s="90">
        <f t="shared" si="144"/>
        <v>10.82</v>
      </c>
      <c r="GX70" s="90">
        <f t="shared" ref="GX70:GZ70" si="2636">SUM(GX71:GX82)</f>
        <v>2.17</v>
      </c>
      <c r="GY70" s="90">
        <f t="shared" si="2636"/>
        <v>9.32</v>
      </c>
      <c r="GZ70" s="90">
        <f t="shared" si="2636"/>
        <v>0</v>
      </c>
      <c r="HA70" s="90">
        <f t="shared" si="146"/>
        <v>11.49</v>
      </c>
      <c r="HB70" s="90">
        <f t="shared" ref="HB70:HC70" si="2637">SUM(HB71:HB82)</f>
        <v>5</v>
      </c>
      <c r="HC70" s="90">
        <f t="shared" si="2637"/>
        <v>60</v>
      </c>
      <c r="HD70" s="91"/>
      <c r="HE70" s="92"/>
      <c r="HF70" s="89">
        <f t="shared" ref="HF70:HG70" si="2638">SUM(HF71:HF82)</f>
        <v>2</v>
      </c>
      <c r="HG70" s="90">
        <f t="shared" si="2638"/>
        <v>0</v>
      </c>
      <c r="HH70" s="90">
        <f t="shared" si="149"/>
        <v>2</v>
      </c>
      <c r="HI70" s="90">
        <f t="shared" ref="HI70:HK70" si="2639">SUM(HI71:HI82)</f>
        <v>0.11</v>
      </c>
      <c r="HJ70" s="90">
        <f t="shared" si="2639"/>
        <v>0.08</v>
      </c>
      <c r="HK70" s="90">
        <f t="shared" si="2639"/>
        <v>0</v>
      </c>
      <c r="HL70" s="90">
        <f t="shared" si="151"/>
        <v>0.19</v>
      </c>
      <c r="HM70" s="90">
        <f t="shared" ref="HM70:HO70" si="2640">SUM(HM71:HM82)</f>
        <v>0.19</v>
      </c>
      <c r="HN70" s="90">
        <f t="shared" si="2640"/>
        <v>0.44</v>
      </c>
      <c r="HO70" s="90">
        <f t="shared" si="2640"/>
        <v>0</v>
      </c>
      <c r="HP70" s="90">
        <f t="shared" si="153"/>
        <v>0.63</v>
      </c>
      <c r="HQ70" s="90">
        <f t="shared" ref="HQ70:HR70" si="2641">SUM(HQ71:HQ82)</f>
        <v>0.94</v>
      </c>
      <c r="HR70" s="90">
        <f t="shared" si="2641"/>
        <v>8.4600000000000009</v>
      </c>
      <c r="HS70" s="91"/>
      <c r="HT70" s="92"/>
      <c r="HU70" s="89">
        <f t="shared" ref="HU70:HV70" si="2642">SUM(HU71:HU82)</f>
        <v>1</v>
      </c>
      <c r="HV70" s="90">
        <f t="shared" si="2642"/>
        <v>0</v>
      </c>
      <c r="HW70" s="90">
        <f t="shared" si="156"/>
        <v>1</v>
      </c>
      <c r="HX70" s="90">
        <f t="shared" ref="HX70:HZ70" si="2643">SUM(HX71:HX82)</f>
        <v>0.33</v>
      </c>
      <c r="HY70" s="90">
        <f t="shared" si="2643"/>
        <v>0.12000000000000001</v>
      </c>
      <c r="HZ70" s="90">
        <f t="shared" si="2643"/>
        <v>0</v>
      </c>
      <c r="IA70" s="90">
        <f t="shared" si="158"/>
        <v>0.45</v>
      </c>
      <c r="IB70" s="90">
        <f t="shared" ref="IB70:ID70" si="2644">SUM(IB71:IB82)</f>
        <v>0.44999999999999996</v>
      </c>
      <c r="IC70" s="90">
        <f t="shared" si="2644"/>
        <v>1.3499999999999999</v>
      </c>
      <c r="ID70" s="90">
        <f t="shared" si="2644"/>
        <v>0</v>
      </c>
      <c r="IE70" s="90">
        <f t="shared" si="160"/>
        <v>1.7999999999999998</v>
      </c>
      <c r="IF70" s="90">
        <f t="shared" ref="IF70:IG70" si="2645">SUM(IF71:IF82)</f>
        <v>0.6</v>
      </c>
      <c r="IG70" s="90">
        <f t="shared" si="2645"/>
        <v>1.8</v>
      </c>
      <c r="IH70" s="91"/>
      <c r="II70" s="92"/>
      <c r="IJ70" s="89">
        <f t="shared" ref="IJ70:IK70" si="2646">SUM(IJ71:IJ82)</f>
        <v>1</v>
      </c>
      <c r="IK70" s="90">
        <f t="shared" si="2646"/>
        <v>0</v>
      </c>
      <c r="IL70" s="90">
        <f t="shared" si="163"/>
        <v>1</v>
      </c>
      <c r="IM70" s="90">
        <f t="shared" ref="IM70:IO70" si="2647">SUM(IM71:IM82)</f>
        <v>0.5</v>
      </c>
      <c r="IN70" s="90">
        <f t="shared" si="2647"/>
        <v>0.15000000000000002</v>
      </c>
      <c r="IO70" s="90">
        <f t="shared" si="2647"/>
        <v>0</v>
      </c>
      <c r="IP70" s="90">
        <f t="shared" si="165"/>
        <v>0.65</v>
      </c>
      <c r="IQ70" s="90">
        <f t="shared" ref="IQ70:IS70" si="2648">SUM(IQ71:IQ82)</f>
        <v>0.16</v>
      </c>
      <c r="IR70" s="90">
        <f t="shared" si="2648"/>
        <v>0.43000000000000005</v>
      </c>
      <c r="IS70" s="90">
        <f t="shared" si="2648"/>
        <v>0</v>
      </c>
      <c r="IT70" s="90">
        <f t="shared" si="167"/>
        <v>0.59000000000000008</v>
      </c>
      <c r="IU70" s="90">
        <f t="shared" ref="IU70:IV70" si="2649">SUM(IU71:IU82)</f>
        <v>0.59</v>
      </c>
      <c r="IV70" s="90">
        <f t="shared" si="2649"/>
        <v>7.375</v>
      </c>
      <c r="IW70" s="91"/>
      <c r="IX70" s="92"/>
      <c r="IY70" s="89">
        <f t="shared" ref="IY70:IZ70" si="2650">SUM(IY71:IY82)</f>
        <v>1</v>
      </c>
      <c r="IZ70" s="90">
        <f t="shared" si="2650"/>
        <v>4</v>
      </c>
      <c r="JA70" s="90">
        <f t="shared" si="170"/>
        <v>5</v>
      </c>
      <c r="JB70" s="90">
        <f t="shared" ref="JB70:JD70" si="2651">SUM(JB71:JB82)</f>
        <v>1.6699999999999997</v>
      </c>
      <c r="JC70" s="90">
        <f t="shared" si="2651"/>
        <v>1.32</v>
      </c>
      <c r="JD70" s="90">
        <f t="shared" si="2651"/>
        <v>0</v>
      </c>
      <c r="JE70" s="90">
        <f t="shared" si="172"/>
        <v>2.9899999999999998</v>
      </c>
      <c r="JF70" s="90">
        <f t="shared" ref="JF70:JH70" si="2652">SUM(JF71:JF82)</f>
        <v>2.9899999999999998</v>
      </c>
      <c r="JG70" s="90">
        <f t="shared" si="2652"/>
        <v>2.9999999999999996</v>
      </c>
      <c r="JH70" s="90">
        <f t="shared" si="2652"/>
        <v>0</v>
      </c>
      <c r="JI70" s="90">
        <f t="shared" si="174"/>
        <v>5.9899999999999993</v>
      </c>
      <c r="JJ70" s="90">
        <f t="shared" ref="JJ70:JK70" si="2653">SUM(JJ71:JJ82)</f>
        <v>4.8699999999999992</v>
      </c>
      <c r="JK70" s="90">
        <f t="shared" si="2653"/>
        <v>7.3049999999999997</v>
      </c>
      <c r="JL70" s="91"/>
      <c r="JM70" s="92"/>
      <c r="JN70" s="89">
        <f t="shared" ref="JN70:JO70" si="2654">SUM(JN71:JN82)</f>
        <v>0</v>
      </c>
      <c r="JO70" s="90">
        <f t="shared" si="2654"/>
        <v>0</v>
      </c>
      <c r="JP70" s="90">
        <f t="shared" si="177"/>
        <v>0</v>
      </c>
      <c r="JQ70" s="90">
        <f t="shared" ref="JQ70:JS70" si="2655">SUM(JQ71:JQ82)</f>
        <v>0</v>
      </c>
      <c r="JR70" s="90">
        <f t="shared" si="2655"/>
        <v>0</v>
      </c>
      <c r="JS70" s="90">
        <f t="shared" si="2655"/>
        <v>0</v>
      </c>
      <c r="JT70" s="90">
        <f t="shared" si="179"/>
        <v>0</v>
      </c>
      <c r="JU70" s="90">
        <f t="shared" ref="JU70:JW70" si="2656">SUM(JU71:JU82)</f>
        <v>0</v>
      </c>
      <c r="JV70" s="90">
        <f t="shared" si="2656"/>
        <v>0</v>
      </c>
      <c r="JW70" s="90">
        <f t="shared" si="2656"/>
        <v>0</v>
      </c>
      <c r="JX70" s="90">
        <f t="shared" si="181"/>
        <v>0</v>
      </c>
      <c r="JY70" s="90">
        <f t="shared" ref="JY70:JZ70" si="2657">SUM(JY71:JY82)</f>
        <v>0</v>
      </c>
      <c r="JZ70" s="90">
        <f t="shared" si="2657"/>
        <v>0</v>
      </c>
      <c r="KA70" s="91"/>
      <c r="KB70" s="92"/>
      <c r="KC70" s="89">
        <f t="shared" ref="KC70:KD70" si="2658">SUM(KC71:KC82)</f>
        <v>0</v>
      </c>
      <c r="KD70" s="90">
        <f t="shared" si="2658"/>
        <v>0</v>
      </c>
      <c r="KE70" s="90">
        <f t="shared" si="184"/>
        <v>0</v>
      </c>
      <c r="KF70" s="90">
        <f t="shared" ref="KF70:KH70" si="2659">SUM(KF71:KF82)</f>
        <v>0.13</v>
      </c>
      <c r="KG70" s="90">
        <f t="shared" si="2659"/>
        <v>0.12000000000000001</v>
      </c>
      <c r="KH70" s="90">
        <f t="shared" si="2659"/>
        <v>0</v>
      </c>
      <c r="KI70" s="90">
        <f t="shared" si="186"/>
        <v>0.25</v>
      </c>
      <c r="KJ70" s="90">
        <f t="shared" ref="KJ70:KL70" si="2660">SUM(KJ71:KJ82)</f>
        <v>0.25</v>
      </c>
      <c r="KK70" s="90">
        <f t="shared" si="2660"/>
        <v>1.5999999999999999</v>
      </c>
      <c r="KL70" s="90">
        <f t="shared" si="2660"/>
        <v>0</v>
      </c>
      <c r="KM70" s="90">
        <f t="shared" si="2580"/>
        <v>1.8499999999999999</v>
      </c>
      <c r="KN70" s="90">
        <f t="shared" ref="KN70:KO70" si="2661">SUM(KN71:KN82)</f>
        <v>0.25</v>
      </c>
      <c r="KO70" s="90">
        <f t="shared" si="2661"/>
        <v>0.5</v>
      </c>
      <c r="KP70" s="91"/>
      <c r="KQ70" s="92"/>
      <c r="KR70" s="89">
        <f t="shared" ref="KR70:KS70" si="2662">SUM(KR71:KR82)</f>
        <v>0</v>
      </c>
      <c r="KS70" s="90">
        <f t="shared" si="2662"/>
        <v>0</v>
      </c>
      <c r="KT70" s="90">
        <f t="shared" si="191"/>
        <v>0</v>
      </c>
      <c r="KU70" s="90">
        <f t="shared" ref="KU70:KW70" si="2663">SUM(KU71:KU82)</f>
        <v>0.32999999999999996</v>
      </c>
      <c r="KV70" s="90">
        <f t="shared" si="2663"/>
        <v>0.31999999999999995</v>
      </c>
      <c r="KW70" s="90">
        <f t="shared" si="2663"/>
        <v>0</v>
      </c>
      <c r="KX70" s="90">
        <f t="shared" si="193"/>
        <v>0.64999999999999991</v>
      </c>
      <c r="KY70" s="90">
        <f t="shared" ref="KY70:LA70" si="2664">SUM(KY71:KY82)</f>
        <v>0.64999999999999991</v>
      </c>
      <c r="KZ70" s="90">
        <f t="shared" si="2664"/>
        <v>2.4499999999999997</v>
      </c>
      <c r="LA70" s="90">
        <f t="shared" si="2664"/>
        <v>0</v>
      </c>
      <c r="LB70" s="90">
        <f t="shared" si="195"/>
        <v>3.0999999999999996</v>
      </c>
      <c r="LC70" s="90">
        <f t="shared" ref="LC70:LD70" si="2665">SUM(LC71:LC82)</f>
        <v>0.95</v>
      </c>
      <c r="LD70" s="90">
        <f t="shared" si="2665"/>
        <v>7.6</v>
      </c>
      <c r="LE70" s="91"/>
      <c r="LF70" s="92"/>
      <c r="LG70" s="89">
        <f t="shared" ref="LG70:LH70" si="2666">SUM(LG71:LG82)</f>
        <v>0</v>
      </c>
      <c r="LH70" s="90">
        <f t="shared" si="2666"/>
        <v>0</v>
      </c>
      <c r="LI70" s="90">
        <f t="shared" si="198"/>
        <v>0</v>
      </c>
      <c r="LJ70" s="90">
        <f t="shared" ref="LJ70:LL70" si="2667">SUM(LJ71:LJ82)</f>
        <v>0.05</v>
      </c>
      <c r="LK70" s="90">
        <f t="shared" si="2667"/>
        <v>0.05</v>
      </c>
      <c r="LL70" s="90">
        <f t="shared" si="2667"/>
        <v>0</v>
      </c>
      <c r="LM70" s="90">
        <f t="shared" si="200"/>
        <v>0.1</v>
      </c>
      <c r="LN70" s="90">
        <f t="shared" ref="LN70:LP70" si="2668">SUM(LN71:LN82)</f>
        <v>0.1</v>
      </c>
      <c r="LO70" s="90">
        <f t="shared" si="2668"/>
        <v>0.2</v>
      </c>
      <c r="LP70" s="90">
        <f t="shared" si="2668"/>
        <v>0</v>
      </c>
      <c r="LQ70" s="90">
        <f t="shared" si="202"/>
        <v>0.30000000000000004</v>
      </c>
      <c r="LR70" s="90">
        <f t="shared" ref="LR70:LS70" si="2669">SUM(LR71:LR82)</f>
        <v>0.05</v>
      </c>
      <c r="LS70" s="90">
        <f t="shared" si="2669"/>
        <v>0.1</v>
      </c>
      <c r="LT70" s="91"/>
      <c r="LU70" s="92"/>
      <c r="LV70" s="89">
        <f t="shared" ref="LV70:LW70" si="2670">SUM(LV71:LV82)</f>
        <v>0</v>
      </c>
      <c r="LW70" s="90">
        <f t="shared" si="2670"/>
        <v>0</v>
      </c>
      <c r="LX70" s="90">
        <f t="shared" si="206"/>
        <v>0</v>
      </c>
      <c r="LY70" s="90">
        <f t="shared" ref="LY70:MA70" si="2671">SUM(LY71:LY82)</f>
        <v>0</v>
      </c>
      <c r="LZ70" s="90">
        <f t="shared" si="2671"/>
        <v>0</v>
      </c>
      <c r="MA70" s="90">
        <f t="shared" si="2671"/>
        <v>0</v>
      </c>
      <c r="MB70" s="90">
        <f t="shared" si="208"/>
        <v>0</v>
      </c>
      <c r="MC70" s="90">
        <f t="shared" ref="MC70:ME70" si="2672">SUM(MC71:MC82)</f>
        <v>0</v>
      </c>
      <c r="MD70" s="90">
        <f t="shared" si="2672"/>
        <v>0</v>
      </c>
      <c r="ME70" s="90">
        <f t="shared" si="2672"/>
        <v>0</v>
      </c>
      <c r="MF70" s="90">
        <f t="shared" si="210"/>
        <v>0</v>
      </c>
      <c r="MG70" s="90">
        <f t="shared" ref="MG70:MH70" si="2673">SUM(MG71:MG82)</f>
        <v>0</v>
      </c>
      <c r="MH70" s="90">
        <f t="shared" si="2673"/>
        <v>0</v>
      </c>
      <c r="MI70" s="91"/>
      <c r="MJ70" s="92"/>
      <c r="MK70" s="89">
        <f t="shared" ref="MK70:ML70" si="2674">SUM(MK71:MK82)</f>
        <v>0</v>
      </c>
      <c r="ML70" s="90">
        <f t="shared" si="2674"/>
        <v>0</v>
      </c>
      <c r="MM70" s="90">
        <f t="shared" si="213"/>
        <v>0</v>
      </c>
      <c r="MN70" s="90">
        <f t="shared" ref="MN70:MP70" si="2675">SUM(MN71:MN82)</f>
        <v>0.08</v>
      </c>
      <c r="MO70" s="90">
        <f t="shared" si="2675"/>
        <v>7.0000000000000007E-2</v>
      </c>
      <c r="MP70" s="90">
        <f t="shared" si="2675"/>
        <v>0</v>
      </c>
      <c r="MQ70" s="90">
        <f t="shared" si="215"/>
        <v>0.15000000000000002</v>
      </c>
      <c r="MR70" s="90">
        <f t="shared" ref="MR70:MT70" si="2676">SUM(MR71:MR82)</f>
        <v>0.15000000000000002</v>
      </c>
      <c r="MS70" s="90">
        <f t="shared" si="2676"/>
        <v>0.05</v>
      </c>
      <c r="MT70" s="90">
        <f t="shared" si="2676"/>
        <v>0</v>
      </c>
      <c r="MU70" s="90">
        <f t="shared" si="217"/>
        <v>0.2</v>
      </c>
      <c r="MV70" s="90">
        <f t="shared" ref="MV70:MW70" si="2677">SUM(MV71:MV82)</f>
        <v>0.35</v>
      </c>
      <c r="MW70" s="90">
        <f t="shared" si="2677"/>
        <v>1.75</v>
      </c>
      <c r="MX70" s="91"/>
      <c r="MY70" s="92"/>
      <c r="MZ70" s="89">
        <f t="shared" ref="MZ70:NA70" si="2678">SUM(MZ71:MZ82)</f>
        <v>0</v>
      </c>
      <c r="NA70" s="90">
        <f t="shared" si="2678"/>
        <v>0</v>
      </c>
      <c r="NB70" s="90">
        <f t="shared" si="220"/>
        <v>0</v>
      </c>
      <c r="NC70" s="90">
        <f t="shared" ref="NC70:NE70" si="2679">SUM(NC71:NC82)</f>
        <v>0.03</v>
      </c>
      <c r="ND70" s="90">
        <f t="shared" si="2679"/>
        <v>0.02</v>
      </c>
      <c r="NE70" s="90">
        <f t="shared" si="2679"/>
        <v>0</v>
      </c>
      <c r="NF70" s="90">
        <f t="shared" si="222"/>
        <v>0.05</v>
      </c>
      <c r="NG70" s="90">
        <f t="shared" ref="NG70:NI70" si="2680">SUM(NG71:NG82)</f>
        <v>0.05</v>
      </c>
      <c r="NH70" s="90">
        <f t="shared" si="2680"/>
        <v>0</v>
      </c>
      <c r="NI70" s="90">
        <f t="shared" si="2680"/>
        <v>0</v>
      </c>
      <c r="NJ70" s="90">
        <f t="shared" si="224"/>
        <v>0.05</v>
      </c>
      <c r="NK70" s="90">
        <f t="shared" ref="NK70:NL70" si="2681">SUM(NK71:NK82)</f>
        <v>0.05</v>
      </c>
      <c r="NL70" s="90">
        <f t="shared" si="2681"/>
        <v>0.25</v>
      </c>
      <c r="NM70" s="91"/>
      <c r="NN70" s="92"/>
      <c r="NO70" s="89">
        <f t="shared" ref="NO70:NP70" si="2682">SUM(NO71:NO82)</f>
        <v>0</v>
      </c>
      <c r="NP70" s="90">
        <f t="shared" si="2682"/>
        <v>0</v>
      </c>
      <c r="NQ70" s="90">
        <f t="shared" si="227"/>
        <v>0</v>
      </c>
      <c r="NR70" s="90">
        <f t="shared" ref="NR70:NT70" si="2683">SUM(NR71:NR82)</f>
        <v>0.33</v>
      </c>
      <c r="NS70" s="90">
        <f t="shared" si="2683"/>
        <v>0.15000000000000002</v>
      </c>
      <c r="NT70" s="90">
        <f t="shared" si="2683"/>
        <v>0</v>
      </c>
      <c r="NU70" s="90">
        <f t="shared" si="229"/>
        <v>0.48000000000000004</v>
      </c>
      <c r="NV70" s="90">
        <f t="shared" ref="NV70:NX70" si="2684">SUM(NV71:NV82)</f>
        <v>0.48</v>
      </c>
      <c r="NW70" s="90">
        <f t="shared" si="2684"/>
        <v>1.17</v>
      </c>
      <c r="NX70" s="90">
        <f t="shared" si="2684"/>
        <v>0</v>
      </c>
      <c r="NY70" s="90">
        <f t="shared" si="231"/>
        <v>1.65</v>
      </c>
      <c r="NZ70" s="90">
        <f t="shared" ref="NZ70:OA70" si="2685">SUM(NZ71:NZ82)</f>
        <v>0.48</v>
      </c>
      <c r="OA70" s="90">
        <f t="shared" si="2685"/>
        <v>2.4</v>
      </c>
      <c r="OB70" s="91"/>
      <c r="OC70" s="92"/>
      <c r="OD70" s="89">
        <f t="shared" ref="OD70:OE70" si="2686">SUM(OD71:OD82)</f>
        <v>0</v>
      </c>
      <c r="OE70" s="90">
        <f t="shared" si="2686"/>
        <v>0</v>
      </c>
      <c r="OF70" s="90">
        <f t="shared" si="234"/>
        <v>0</v>
      </c>
      <c r="OG70" s="90">
        <f t="shared" ref="OG70:OI70" si="2687">SUM(OG71:OG82)</f>
        <v>0</v>
      </c>
      <c r="OH70" s="90">
        <f t="shared" si="2687"/>
        <v>0</v>
      </c>
      <c r="OI70" s="90">
        <f t="shared" si="2687"/>
        <v>0</v>
      </c>
      <c r="OJ70" s="90">
        <f t="shared" si="236"/>
        <v>0</v>
      </c>
      <c r="OK70" s="90">
        <f t="shared" ref="OK70:OM70" si="2688">SUM(OK71:OK82)</f>
        <v>0</v>
      </c>
      <c r="OL70" s="90">
        <f t="shared" si="2688"/>
        <v>0</v>
      </c>
      <c r="OM70" s="90">
        <f t="shared" si="2688"/>
        <v>0</v>
      </c>
      <c r="ON70" s="90">
        <f t="shared" si="238"/>
        <v>0</v>
      </c>
      <c r="OO70" s="90">
        <f t="shared" ref="OO70:OP70" si="2689">SUM(OO71:OO82)</f>
        <v>0</v>
      </c>
      <c r="OP70" s="90">
        <f t="shared" si="2689"/>
        <v>0</v>
      </c>
      <c r="OQ70" s="91"/>
      <c r="OR70" s="92"/>
      <c r="OS70" s="89">
        <f t="shared" ref="OS70:OT70" si="2690">SUM(OS71:OS82)</f>
        <v>0</v>
      </c>
      <c r="OT70" s="90">
        <f t="shared" si="2690"/>
        <v>0</v>
      </c>
      <c r="OU70" s="90">
        <f t="shared" si="2190"/>
        <v>0</v>
      </c>
      <c r="OV70" s="90">
        <f t="shared" ref="OV70:OX70" si="2691">SUM(OV71:OV82)</f>
        <v>0</v>
      </c>
      <c r="OW70" s="90">
        <f t="shared" si="2691"/>
        <v>0</v>
      </c>
      <c r="OX70" s="90">
        <f t="shared" si="2691"/>
        <v>0</v>
      </c>
      <c r="OY70" s="90">
        <f t="shared" si="2192"/>
        <v>0</v>
      </c>
      <c r="OZ70" s="90">
        <f t="shared" ref="OZ70:PB70" si="2692">SUM(OZ71:OZ82)</f>
        <v>0</v>
      </c>
      <c r="PA70" s="90">
        <f t="shared" si="2692"/>
        <v>0</v>
      </c>
      <c r="PB70" s="90">
        <f t="shared" si="2692"/>
        <v>0</v>
      </c>
      <c r="PC70" s="90">
        <f t="shared" si="2194"/>
        <v>0</v>
      </c>
      <c r="PD70" s="90">
        <f t="shared" ref="PD70:PE70" si="2693">SUM(PD71:PD82)</f>
        <v>0</v>
      </c>
      <c r="PE70" s="90">
        <f t="shared" si="2693"/>
        <v>0</v>
      </c>
      <c r="PF70" s="91"/>
      <c r="PG70" s="92"/>
      <c r="PH70" s="89">
        <f t="shared" ref="PH70:PI70" si="2694">SUM(PH71:PH82)</f>
        <v>0</v>
      </c>
      <c r="PI70" s="90">
        <f t="shared" si="2694"/>
        <v>0</v>
      </c>
      <c r="PJ70" s="90">
        <f t="shared" si="247"/>
        <v>0</v>
      </c>
      <c r="PK70" s="90">
        <f t="shared" ref="PK70:PM70" si="2695">SUM(PK71:PK82)</f>
        <v>0</v>
      </c>
      <c r="PL70" s="90">
        <f t="shared" si="2695"/>
        <v>0</v>
      </c>
      <c r="PM70" s="90">
        <f t="shared" si="2695"/>
        <v>0</v>
      </c>
      <c r="PN70" s="90">
        <f t="shared" si="249"/>
        <v>0</v>
      </c>
      <c r="PO70" s="90">
        <f t="shared" ref="PO70:PQ70" si="2696">SUM(PO71:PO82)</f>
        <v>0</v>
      </c>
      <c r="PP70" s="90">
        <f t="shared" si="2696"/>
        <v>0</v>
      </c>
      <c r="PQ70" s="90">
        <f t="shared" si="2696"/>
        <v>0</v>
      </c>
      <c r="PR70" s="90">
        <f t="shared" si="251"/>
        <v>0</v>
      </c>
      <c r="PS70" s="90">
        <f t="shared" ref="PS70:PT70" si="2697">SUM(PS71:PS82)</f>
        <v>0</v>
      </c>
      <c r="PT70" s="90">
        <f t="shared" si="2697"/>
        <v>0</v>
      </c>
      <c r="PU70" s="91"/>
      <c r="PV70" s="92"/>
      <c r="PW70" s="89">
        <f t="shared" ref="PW70:PX70" si="2698">SUM(PW71:PW82)</f>
        <v>0</v>
      </c>
      <c r="PX70" s="90">
        <f t="shared" si="2698"/>
        <v>0</v>
      </c>
      <c r="PY70" s="90">
        <f t="shared" si="254"/>
        <v>0</v>
      </c>
      <c r="PZ70" s="90">
        <f t="shared" ref="PZ70:QB70" si="2699">SUM(PZ71:PZ82)</f>
        <v>0</v>
      </c>
      <c r="QA70" s="90">
        <f t="shared" si="2699"/>
        <v>0</v>
      </c>
      <c r="QB70" s="90">
        <f t="shared" si="2699"/>
        <v>0</v>
      </c>
      <c r="QC70" s="90">
        <f t="shared" si="256"/>
        <v>0</v>
      </c>
      <c r="QD70" s="90">
        <f t="shared" ref="QD70:QF70" si="2700">SUM(QD71:QD82)</f>
        <v>0</v>
      </c>
      <c r="QE70" s="90">
        <f t="shared" si="2700"/>
        <v>0</v>
      </c>
      <c r="QF70" s="90">
        <f t="shared" si="2700"/>
        <v>0</v>
      </c>
      <c r="QG70" s="90">
        <f t="shared" si="258"/>
        <v>0</v>
      </c>
      <c r="QH70" s="90">
        <f t="shared" ref="QH70:QI70" si="2701">SUM(QH71:QH82)</f>
        <v>0</v>
      </c>
      <c r="QI70" s="90">
        <f t="shared" si="2701"/>
        <v>0</v>
      </c>
      <c r="QJ70" s="91"/>
      <c r="QK70" s="92"/>
      <c r="QL70" s="89">
        <f t="shared" ref="QL70:QM70" si="2702">SUM(QL71:QL82)</f>
        <v>0</v>
      </c>
      <c r="QM70" s="90">
        <f t="shared" si="2702"/>
        <v>0</v>
      </c>
      <c r="QN70" s="90">
        <f t="shared" si="261"/>
        <v>0</v>
      </c>
      <c r="QO70" s="90">
        <f t="shared" ref="QO70:QQ70" si="2703">SUM(QO71:QO82)</f>
        <v>0</v>
      </c>
      <c r="QP70" s="90">
        <f t="shared" si="2703"/>
        <v>0</v>
      </c>
      <c r="QQ70" s="90">
        <f t="shared" si="2703"/>
        <v>0</v>
      </c>
      <c r="QR70" s="90">
        <f t="shared" si="263"/>
        <v>0</v>
      </c>
      <c r="QS70" s="90">
        <f t="shared" ref="QS70:QU70" si="2704">SUM(QS71:QS82)</f>
        <v>0</v>
      </c>
      <c r="QT70" s="90">
        <f t="shared" si="2704"/>
        <v>0</v>
      </c>
      <c r="QU70" s="90">
        <f t="shared" si="2704"/>
        <v>0</v>
      </c>
      <c r="QV70" s="90">
        <f t="shared" si="265"/>
        <v>0</v>
      </c>
      <c r="QW70" s="90">
        <f t="shared" ref="QW70:QX70" si="2705">SUM(QW71:QW82)</f>
        <v>0</v>
      </c>
      <c r="QX70" s="90">
        <f t="shared" si="2705"/>
        <v>0</v>
      </c>
      <c r="QY70" s="91"/>
      <c r="QZ70" s="92"/>
      <c r="RA70" s="89">
        <f t="shared" ref="RA70:RB70" si="2706">SUM(RA71:RA82)</f>
        <v>0</v>
      </c>
      <c r="RB70" s="90">
        <f t="shared" si="2706"/>
        <v>0</v>
      </c>
      <c r="RC70" s="90">
        <f t="shared" si="268"/>
        <v>0</v>
      </c>
      <c r="RD70" s="90">
        <f t="shared" ref="RD70:RF70" si="2707">SUM(RD71:RD82)</f>
        <v>0</v>
      </c>
      <c r="RE70" s="90">
        <f t="shared" si="2707"/>
        <v>0</v>
      </c>
      <c r="RF70" s="90">
        <f t="shared" si="2707"/>
        <v>0</v>
      </c>
      <c r="RG70" s="90">
        <f t="shared" si="270"/>
        <v>0</v>
      </c>
      <c r="RH70" s="90">
        <f t="shared" ref="RH70:RJ70" si="2708">SUM(RH71:RH82)</f>
        <v>0</v>
      </c>
      <c r="RI70" s="90">
        <f t="shared" si="2708"/>
        <v>0</v>
      </c>
      <c r="RJ70" s="90">
        <f t="shared" si="2708"/>
        <v>0</v>
      </c>
      <c r="RK70" s="90">
        <f t="shared" si="272"/>
        <v>0</v>
      </c>
      <c r="RL70" s="90">
        <f t="shared" ref="RL70:RM70" si="2709">SUM(RL71:RL82)</f>
        <v>0</v>
      </c>
      <c r="RM70" s="90">
        <f t="shared" si="2709"/>
        <v>0</v>
      </c>
      <c r="RN70" s="91"/>
      <c r="RO70" s="92"/>
      <c r="RP70" s="89">
        <f t="shared" ref="RP70:RQ70" si="2710">SUM(RP71:RP82)</f>
        <v>0</v>
      </c>
      <c r="RQ70" s="90">
        <f t="shared" si="2710"/>
        <v>0</v>
      </c>
      <c r="RR70" s="90">
        <f t="shared" si="275"/>
        <v>0</v>
      </c>
      <c r="RS70" s="90">
        <f t="shared" ref="RS70:RU70" si="2711">SUM(RS71:RS82)</f>
        <v>0</v>
      </c>
      <c r="RT70" s="90">
        <f t="shared" si="2711"/>
        <v>0</v>
      </c>
      <c r="RU70" s="90">
        <f t="shared" si="2711"/>
        <v>0</v>
      </c>
      <c r="RV70" s="90">
        <f t="shared" si="277"/>
        <v>0</v>
      </c>
      <c r="RW70" s="90">
        <f t="shared" ref="RW70:RY70" si="2712">SUM(RW71:RW82)</f>
        <v>0</v>
      </c>
      <c r="RX70" s="90">
        <f t="shared" si="2712"/>
        <v>0</v>
      </c>
      <c r="RY70" s="90">
        <f t="shared" si="2712"/>
        <v>0</v>
      </c>
      <c r="RZ70" s="90">
        <f t="shared" si="279"/>
        <v>0</v>
      </c>
      <c r="SA70" s="90">
        <f t="shared" ref="SA70:SB70" si="2713">SUM(SA71:SA82)</f>
        <v>0</v>
      </c>
      <c r="SB70" s="90">
        <f t="shared" si="2713"/>
        <v>0</v>
      </c>
      <c r="SC70" s="91"/>
      <c r="SD70" s="92"/>
      <c r="SE70" s="89">
        <f t="shared" ref="SE70:SF70" si="2714">SUM(SE71:SE82)</f>
        <v>0</v>
      </c>
      <c r="SF70" s="90">
        <f t="shared" si="2714"/>
        <v>0</v>
      </c>
      <c r="SG70" s="90">
        <f t="shared" si="282"/>
        <v>0</v>
      </c>
      <c r="SH70" s="90">
        <f t="shared" ref="SH70:SJ70" si="2715">SUM(SH71:SH82)</f>
        <v>0</v>
      </c>
      <c r="SI70" s="90">
        <f t="shared" si="2715"/>
        <v>0</v>
      </c>
      <c r="SJ70" s="90">
        <f t="shared" si="2715"/>
        <v>0</v>
      </c>
      <c r="SK70" s="90">
        <f t="shared" si="284"/>
        <v>0</v>
      </c>
      <c r="SL70" s="90">
        <f t="shared" ref="SL70:SN70" si="2716">SUM(SL71:SL82)</f>
        <v>0</v>
      </c>
      <c r="SM70" s="90">
        <f t="shared" si="2716"/>
        <v>0</v>
      </c>
      <c r="SN70" s="90">
        <f t="shared" si="2716"/>
        <v>0</v>
      </c>
      <c r="SO70" s="90">
        <f t="shared" si="286"/>
        <v>0</v>
      </c>
      <c r="SP70" s="90">
        <f t="shared" ref="SP70:SQ70" si="2717">SUM(SP71:SP82)</f>
        <v>0</v>
      </c>
      <c r="SQ70" s="90">
        <f t="shared" si="2717"/>
        <v>0</v>
      </c>
      <c r="SR70" s="91"/>
      <c r="SS70" s="92"/>
      <c r="ST70" s="89">
        <f t="shared" ref="ST70:SU70" si="2718">SUM(ST71:ST82)</f>
        <v>34</v>
      </c>
      <c r="SU70" s="90">
        <f t="shared" si="2718"/>
        <v>14</v>
      </c>
      <c r="SV70" s="90">
        <f t="shared" si="289"/>
        <v>48</v>
      </c>
      <c r="SW70" s="90">
        <f t="shared" ref="SW70:SY70" si="2719">SUM(SW71:SW82)</f>
        <v>39.67</v>
      </c>
      <c r="SX70" s="90">
        <f t="shared" si="2719"/>
        <v>9.44</v>
      </c>
      <c r="SY70" s="90">
        <f t="shared" si="2719"/>
        <v>0</v>
      </c>
      <c r="SZ70" s="90">
        <f t="shared" si="291"/>
        <v>49.11</v>
      </c>
      <c r="TA70" s="90">
        <f t="shared" ref="TA70:TC70" si="2720">SUM(TA71:TA82)</f>
        <v>19.38</v>
      </c>
      <c r="TB70" s="90">
        <f t="shared" si="2720"/>
        <v>50.99</v>
      </c>
      <c r="TC70" s="90">
        <f t="shared" si="2720"/>
        <v>0</v>
      </c>
      <c r="TD70" s="90">
        <f t="shared" si="293"/>
        <v>70.37</v>
      </c>
      <c r="TE70" s="90">
        <f t="shared" ref="TE70:TF70" si="2721">SUM(TE71:TE82)</f>
        <v>5</v>
      </c>
      <c r="TF70" s="90">
        <f t="shared" si="2721"/>
        <v>1250</v>
      </c>
      <c r="TG70" s="91"/>
      <c r="TH70" s="92"/>
      <c r="TI70" s="89">
        <f t="shared" ref="TI70:TJ70" si="2722">SUM(TI71:TI82)</f>
        <v>0</v>
      </c>
      <c r="TJ70" s="90">
        <f t="shared" si="2722"/>
        <v>0</v>
      </c>
      <c r="TK70" s="90">
        <f t="shared" si="296"/>
        <v>0</v>
      </c>
      <c r="TL70" s="90">
        <f t="shared" ref="TL70:TN70" si="2723">SUM(TL71:TL82)</f>
        <v>0.30000000000000004</v>
      </c>
      <c r="TM70" s="90">
        <f t="shared" si="2723"/>
        <v>0.15</v>
      </c>
      <c r="TN70" s="90">
        <f t="shared" si="2723"/>
        <v>0</v>
      </c>
      <c r="TO70" s="90">
        <f t="shared" si="298"/>
        <v>0.45000000000000007</v>
      </c>
      <c r="TP70" s="90">
        <f t="shared" ref="TP70:TR70" si="2724">SUM(TP71:TP82)</f>
        <v>0.45000000000000007</v>
      </c>
      <c r="TQ70" s="90">
        <f t="shared" si="2724"/>
        <v>0.29000000000000004</v>
      </c>
      <c r="TR70" s="90">
        <f t="shared" si="2724"/>
        <v>0</v>
      </c>
      <c r="TS70" s="90">
        <f t="shared" si="300"/>
        <v>0.7400000000000001</v>
      </c>
      <c r="TT70" s="90">
        <f t="shared" ref="TT70:TU70" si="2725">SUM(TT71:TT82)</f>
        <v>0.88000000000000012</v>
      </c>
      <c r="TU70" s="90">
        <f t="shared" si="2725"/>
        <v>1.3199999999999998</v>
      </c>
      <c r="TV70" s="91"/>
      <c r="TW70" s="92"/>
      <c r="TX70" s="89">
        <f t="shared" ref="TX70:TY70" si="2726">SUM(TX71:TX82)</f>
        <v>0</v>
      </c>
      <c r="TY70" s="90">
        <f t="shared" si="2726"/>
        <v>0</v>
      </c>
      <c r="TZ70" s="90">
        <f t="shared" si="303"/>
        <v>0</v>
      </c>
      <c r="UA70" s="90">
        <f t="shared" ref="UA70:UC70" si="2727">SUM(UA71:UA82)</f>
        <v>0</v>
      </c>
      <c r="UB70" s="90">
        <f t="shared" si="2727"/>
        <v>0</v>
      </c>
      <c r="UC70" s="90">
        <f t="shared" si="2727"/>
        <v>0</v>
      </c>
      <c r="UD70" s="90">
        <f t="shared" si="305"/>
        <v>0</v>
      </c>
      <c r="UE70" s="90">
        <f t="shared" ref="UE70:UG70" si="2728">SUM(UE71:UE82)</f>
        <v>0</v>
      </c>
      <c r="UF70" s="90">
        <f t="shared" si="2728"/>
        <v>0</v>
      </c>
      <c r="UG70" s="90">
        <f t="shared" si="2728"/>
        <v>0</v>
      </c>
      <c r="UH70" s="90">
        <f t="shared" si="307"/>
        <v>0</v>
      </c>
      <c r="UI70" s="90">
        <f t="shared" ref="UI70:UJ70" si="2729">SUM(UI71:UI82)</f>
        <v>0</v>
      </c>
      <c r="UJ70" s="90">
        <f t="shared" si="2729"/>
        <v>0</v>
      </c>
      <c r="UK70" s="91"/>
      <c r="UL70" s="92"/>
      <c r="UM70" s="89">
        <f t="shared" ref="UM70:UN70" si="2730">SUM(UM71:UM82)</f>
        <v>0</v>
      </c>
      <c r="UN70" s="90">
        <f t="shared" si="2730"/>
        <v>0</v>
      </c>
      <c r="UO70" s="90">
        <f t="shared" si="310"/>
        <v>0</v>
      </c>
      <c r="UP70" s="90">
        <f t="shared" ref="UP70:UR70" si="2731">SUM(UP71:UP82)</f>
        <v>0</v>
      </c>
      <c r="UQ70" s="90">
        <f t="shared" si="2731"/>
        <v>0</v>
      </c>
      <c r="UR70" s="90">
        <f t="shared" si="2731"/>
        <v>0</v>
      </c>
      <c r="US70" s="90">
        <f t="shared" si="312"/>
        <v>0</v>
      </c>
      <c r="UT70" s="90">
        <f t="shared" ref="UT70:UV70" si="2732">SUM(UT71:UT82)</f>
        <v>0</v>
      </c>
      <c r="UU70" s="90">
        <f t="shared" si="2732"/>
        <v>0</v>
      </c>
      <c r="UV70" s="90">
        <f t="shared" si="2732"/>
        <v>0</v>
      </c>
      <c r="UW70" s="90">
        <f t="shared" si="314"/>
        <v>0</v>
      </c>
      <c r="UX70" s="90">
        <f t="shared" ref="UX70:UY70" si="2733">SUM(UX71:UX82)</f>
        <v>0</v>
      </c>
      <c r="UY70" s="90">
        <f t="shared" si="2733"/>
        <v>0</v>
      </c>
      <c r="UZ70" s="91"/>
      <c r="VA70" s="92"/>
      <c r="VB70" s="89">
        <f t="shared" ref="VB70:VC70" si="2734">SUM(VB71:VB82)</f>
        <v>0</v>
      </c>
      <c r="VC70" s="90">
        <f t="shared" si="2734"/>
        <v>0</v>
      </c>
      <c r="VD70" s="90">
        <f t="shared" si="317"/>
        <v>0</v>
      </c>
      <c r="VE70" s="90">
        <f t="shared" ref="VE70:VG70" si="2735">SUM(VE71:VE82)</f>
        <v>0</v>
      </c>
      <c r="VF70" s="90">
        <f t="shared" si="2735"/>
        <v>0</v>
      </c>
      <c r="VG70" s="90">
        <f t="shared" si="2735"/>
        <v>0</v>
      </c>
      <c r="VH70" s="90">
        <f t="shared" si="319"/>
        <v>0</v>
      </c>
      <c r="VI70" s="90">
        <f t="shared" ref="VI70:VK70" si="2736">SUM(VI71:VI82)</f>
        <v>0</v>
      </c>
      <c r="VJ70" s="90">
        <f t="shared" si="2736"/>
        <v>0</v>
      </c>
      <c r="VK70" s="90">
        <f t="shared" si="2736"/>
        <v>0</v>
      </c>
      <c r="VL70" s="90">
        <f t="shared" si="321"/>
        <v>0</v>
      </c>
      <c r="VM70" s="90">
        <f t="shared" ref="VM70:VN70" si="2737">SUM(VM71:VM82)</f>
        <v>0</v>
      </c>
      <c r="VN70" s="90">
        <f t="shared" si="2737"/>
        <v>0</v>
      </c>
      <c r="VO70" s="91"/>
      <c r="VP70" s="92"/>
      <c r="VQ70" s="89">
        <f t="shared" ref="VQ70:VR70" si="2738">SUM(VQ71:VQ82)</f>
        <v>0</v>
      </c>
      <c r="VR70" s="90">
        <f t="shared" si="2738"/>
        <v>0</v>
      </c>
      <c r="VS70" s="90">
        <f t="shared" si="324"/>
        <v>0</v>
      </c>
      <c r="VT70" s="90">
        <f t="shared" ref="VT70:VV70" si="2739">SUM(VT71:VT82)</f>
        <v>0</v>
      </c>
      <c r="VU70" s="90">
        <f t="shared" si="2739"/>
        <v>0</v>
      </c>
      <c r="VV70" s="90">
        <f t="shared" si="2739"/>
        <v>0</v>
      </c>
      <c r="VW70" s="90">
        <f t="shared" si="326"/>
        <v>0</v>
      </c>
      <c r="VX70" s="90">
        <f t="shared" ref="VX70:VZ70" si="2740">SUM(VX71:VX82)</f>
        <v>0</v>
      </c>
      <c r="VY70" s="90">
        <f t="shared" si="2740"/>
        <v>0</v>
      </c>
      <c r="VZ70" s="90">
        <f t="shared" si="2740"/>
        <v>0</v>
      </c>
      <c r="WA70" s="90">
        <f t="shared" si="328"/>
        <v>0</v>
      </c>
      <c r="WB70" s="90">
        <f t="shared" ref="WB70:WC70" si="2741">SUM(WB71:WB82)</f>
        <v>0</v>
      </c>
      <c r="WC70" s="90">
        <f t="shared" si="2741"/>
        <v>0</v>
      </c>
      <c r="WD70" s="91"/>
      <c r="WE70" s="92"/>
    </row>
    <row r="71" spans="1:603" ht="16.5" customHeight="1">
      <c r="A71" s="94"/>
      <c r="B71" s="114" t="s">
        <v>246</v>
      </c>
      <c r="C71" s="96" t="s">
        <v>52</v>
      </c>
      <c r="D71" s="108">
        <v>13</v>
      </c>
      <c r="E71" s="109"/>
      <c r="F71" s="98">
        <f t="shared" si="51"/>
        <v>13</v>
      </c>
      <c r="G71" s="109">
        <v>13</v>
      </c>
      <c r="H71" s="109">
        <v>10.77</v>
      </c>
      <c r="I71" s="109"/>
      <c r="J71" s="100">
        <f t="shared" si="53"/>
        <v>23.77</v>
      </c>
      <c r="K71" s="109"/>
      <c r="L71" s="109">
        <v>23.77</v>
      </c>
      <c r="M71" s="109"/>
      <c r="N71" s="98">
        <f t="shared" si="55"/>
        <v>23.77</v>
      </c>
      <c r="O71" s="110"/>
      <c r="P71" s="111"/>
      <c r="Q71" s="107"/>
      <c r="R71" s="22"/>
      <c r="S71" s="108"/>
      <c r="T71" s="109"/>
      <c r="U71" s="98">
        <f t="shared" si="58"/>
        <v>0</v>
      </c>
      <c r="V71" s="109"/>
      <c r="W71" s="109"/>
      <c r="X71" s="109"/>
      <c r="Y71" s="100">
        <f t="shared" si="60"/>
        <v>0</v>
      </c>
      <c r="Z71" s="109"/>
      <c r="AA71" s="109"/>
      <c r="AB71" s="109"/>
      <c r="AC71" s="98">
        <f t="shared" si="62"/>
        <v>0</v>
      </c>
      <c r="AD71" s="110"/>
      <c r="AE71" s="111"/>
      <c r="AF71" s="107"/>
      <c r="AG71" s="22"/>
      <c r="AH71" s="108"/>
      <c r="AI71" s="109"/>
      <c r="AJ71" s="98">
        <f t="shared" si="65"/>
        <v>0</v>
      </c>
      <c r="AK71" s="109"/>
      <c r="AL71" s="109"/>
      <c r="AM71" s="109"/>
      <c r="AN71" s="100">
        <f t="shared" si="67"/>
        <v>0</v>
      </c>
      <c r="AO71" s="109"/>
      <c r="AP71" s="109"/>
      <c r="AQ71" s="109"/>
      <c r="AR71" s="98">
        <f t="shared" si="69"/>
        <v>0</v>
      </c>
      <c r="AS71" s="110"/>
      <c r="AT71" s="111"/>
      <c r="AU71" s="107"/>
      <c r="AV71" s="22"/>
      <c r="AW71" s="108"/>
      <c r="AX71" s="109"/>
      <c r="AY71" s="98">
        <f t="shared" si="72"/>
        <v>0</v>
      </c>
      <c r="AZ71" s="109"/>
      <c r="BA71" s="109"/>
      <c r="BB71" s="109"/>
      <c r="BC71" s="100">
        <f t="shared" si="74"/>
        <v>0</v>
      </c>
      <c r="BD71" s="109"/>
      <c r="BE71" s="109"/>
      <c r="BF71" s="109"/>
      <c r="BG71" s="98">
        <f t="shared" si="76"/>
        <v>0</v>
      </c>
      <c r="BH71" s="110"/>
      <c r="BI71" s="111"/>
      <c r="BJ71" s="107"/>
      <c r="BK71" s="22"/>
      <c r="BL71" s="108"/>
      <c r="BM71" s="109"/>
      <c r="BN71" s="98">
        <f t="shared" si="79"/>
        <v>0</v>
      </c>
      <c r="BO71" s="109"/>
      <c r="BP71" s="109"/>
      <c r="BQ71" s="109"/>
      <c r="BR71" s="100">
        <f t="shared" si="81"/>
        <v>0</v>
      </c>
      <c r="BS71" s="109"/>
      <c r="BT71" s="109"/>
      <c r="BU71" s="109"/>
      <c r="BV71" s="98">
        <f t="shared" si="83"/>
        <v>0</v>
      </c>
      <c r="BW71" s="110"/>
      <c r="BX71" s="111"/>
      <c r="BY71" s="107"/>
      <c r="BZ71" s="23"/>
      <c r="CA71" s="108">
        <v>4</v>
      </c>
      <c r="CB71" s="109">
        <v>2</v>
      </c>
      <c r="CC71" s="98">
        <f t="shared" si="86"/>
        <v>6</v>
      </c>
      <c r="CD71" s="109">
        <v>22.15</v>
      </c>
      <c r="CE71" s="109">
        <v>9.9499999999999993</v>
      </c>
      <c r="CF71" s="109"/>
      <c r="CG71" s="100">
        <f t="shared" si="88"/>
        <v>32.099999999999994</v>
      </c>
      <c r="CH71" s="109"/>
      <c r="CI71" s="109">
        <v>32.1</v>
      </c>
      <c r="CJ71" s="109"/>
      <c r="CK71" s="98">
        <f t="shared" si="90"/>
        <v>32.1</v>
      </c>
      <c r="CL71" s="110"/>
      <c r="CM71" s="111"/>
      <c r="CN71" s="107"/>
      <c r="CO71" s="22"/>
      <c r="CP71" s="108"/>
      <c r="CQ71" s="109"/>
      <c r="CR71" s="98">
        <f t="shared" si="93"/>
        <v>0</v>
      </c>
      <c r="CS71" s="109"/>
      <c r="CT71" s="109"/>
      <c r="CU71" s="109"/>
      <c r="CV71" s="100">
        <f t="shared" si="95"/>
        <v>0</v>
      </c>
      <c r="CW71" s="109"/>
      <c r="CX71" s="109"/>
      <c r="CY71" s="109"/>
      <c r="CZ71" s="98">
        <f t="shared" si="97"/>
        <v>0</v>
      </c>
      <c r="DA71" s="110"/>
      <c r="DB71" s="111"/>
      <c r="DC71" s="107"/>
      <c r="DD71" s="22"/>
      <c r="DE71" s="108"/>
      <c r="DF71" s="109"/>
      <c r="DG71" s="98">
        <f t="shared" si="100"/>
        <v>0</v>
      </c>
      <c r="DH71" s="109">
        <v>0.03</v>
      </c>
      <c r="DI71" s="109">
        <v>0.02</v>
      </c>
      <c r="DJ71" s="109"/>
      <c r="DK71" s="100">
        <f t="shared" si="102"/>
        <v>0.05</v>
      </c>
      <c r="DL71" s="109">
        <v>0.05</v>
      </c>
      <c r="DM71" s="109"/>
      <c r="DN71" s="109"/>
      <c r="DO71" s="98">
        <f t="shared" si="104"/>
        <v>0.05</v>
      </c>
      <c r="DP71" s="110"/>
      <c r="DQ71" s="111"/>
      <c r="DR71" s="107"/>
      <c r="DS71" s="22"/>
      <c r="DT71" s="108">
        <v>18</v>
      </c>
      <c r="DU71" s="109">
        <v>11</v>
      </c>
      <c r="DV71" s="98">
        <f t="shared" si="107"/>
        <v>29</v>
      </c>
      <c r="DW71" s="109">
        <v>55.5</v>
      </c>
      <c r="DX71" s="109">
        <v>16.43</v>
      </c>
      <c r="DY71" s="109"/>
      <c r="DZ71" s="100">
        <f t="shared" si="109"/>
        <v>71.930000000000007</v>
      </c>
      <c r="EA71" s="109"/>
      <c r="EB71" s="109">
        <v>71.930000000000007</v>
      </c>
      <c r="EC71" s="109"/>
      <c r="ED71" s="98">
        <f t="shared" si="111"/>
        <v>71.930000000000007</v>
      </c>
      <c r="EE71" s="110"/>
      <c r="EF71" s="111"/>
      <c r="EG71" s="107"/>
      <c r="EH71" s="22"/>
      <c r="EI71" s="108"/>
      <c r="EJ71" s="109"/>
      <c r="EK71" s="98">
        <f t="shared" si="114"/>
        <v>0</v>
      </c>
      <c r="EL71" s="109"/>
      <c r="EM71" s="109"/>
      <c r="EN71" s="109"/>
      <c r="EO71" s="100">
        <f t="shared" si="116"/>
        <v>0</v>
      </c>
      <c r="EP71" s="109"/>
      <c r="EQ71" s="109"/>
      <c r="ER71" s="109"/>
      <c r="ES71" s="98">
        <f t="shared" si="118"/>
        <v>0</v>
      </c>
      <c r="ET71" s="110"/>
      <c r="EU71" s="111"/>
      <c r="EV71" s="107"/>
      <c r="EW71" s="22"/>
      <c r="EX71" s="108">
        <v>20</v>
      </c>
      <c r="EY71" s="109">
        <v>14</v>
      </c>
      <c r="EZ71" s="98">
        <f t="shared" si="121"/>
        <v>34</v>
      </c>
      <c r="FA71" s="109">
        <v>15</v>
      </c>
      <c r="FB71" s="109">
        <v>9.94</v>
      </c>
      <c r="FC71" s="109"/>
      <c r="FD71" s="100">
        <f t="shared" si="123"/>
        <v>24.939999999999998</v>
      </c>
      <c r="FE71" s="109">
        <v>1.5</v>
      </c>
      <c r="FF71" s="109">
        <v>24.94</v>
      </c>
      <c r="FG71" s="109"/>
      <c r="FH71" s="98">
        <f t="shared" si="125"/>
        <v>26.44</v>
      </c>
      <c r="FI71" s="110">
        <v>16.100000000000001</v>
      </c>
      <c r="FJ71" s="111">
        <f t="shared" ref="FJ71:FJ75" si="2742">FI71*5</f>
        <v>80.5</v>
      </c>
      <c r="FK71" s="107"/>
      <c r="FL71" s="22"/>
      <c r="FM71" s="108"/>
      <c r="FN71" s="109"/>
      <c r="FO71" s="98">
        <f t="shared" si="2404"/>
        <v>0</v>
      </c>
      <c r="FP71" s="109"/>
      <c r="FQ71" s="109"/>
      <c r="FR71" s="109"/>
      <c r="FS71" s="100">
        <f t="shared" si="2627"/>
        <v>0</v>
      </c>
      <c r="FT71" s="109"/>
      <c r="FU71" s="109"/>
      <c r="FV71" s="109"/>
      <c r="FW71" s="98">
        <f t="shared" si="132"/>
        <v>0</v>
      </c>
      <c r="FX71" s="110">
        <v>15.2</v>
      </c>
      <c r="FY71" s="111">
        <f t="shared" ref="FY71:FY73" si="2743">FX71*5</f>
        <v>76</v>
      </c>
      <c r="FZ71" s="107"/>
      <c r="GA71" s="22"/>
      <c r="GB71" s="108"/>
      <c r="GC71" s="109"/>
      <c r="GD71" s="98">
        <f t="shared" si="135"/>
        <v>0</v>
      </c>
      <c r="GE71" s="109"/>
      <c r="GF71" s="109"/>
      <c r="GG71" s="109"/>
      <c r="GH71" s="100">
        <f t="shared" si="137"/>
        <v>0</v>
      </c>
      <c r="GI71" s="109"/>
      <c r="GJ71" s="109"/>
      <c r="GK71" s="109"/>
      <c r="GL71" s="98">
        <f t="shared" si="139"/>
        <v>0</v>
      </c>
      <c r="GM71" s="110">
        <v>15.1</v>
      </c>
      <c r="GN71" s="111">
        <f t="shared" ref="GN71:GN75" si="2744">GM71*5</f>
        <v>75.5</v>
      </c>
      <c r="GO71" s="107"/>
      <c r="GP71" s="22"/>
      <c r="GQ71" s="108"/>
      <c r="GR71" s="109"/>
      <c r="GS71" s="98">
        <f t="shared" si="142"/>
        <v>0</v>
      </c>
      <c r="GT71" s="109">
        <v>5.5</v>
      </c>
      <c r="GU71" s="109">
        <v>3.15</v>
      </c>
      <c r="GV71" s="109"/>
      <c r="GW71" s="100">
        <f t="shared" si="144"/>
        <v>8.65</v>
      </c>
      <c r="GX71" s="109"/>
      <c r="GY71" s="109">
        <v>8.65</v>
      </c>
      <c r="GZ71" s="109"/>
      <c r="HA71" s="98">
        <f t="shared" si="146"/>
        <v>8.65</v>
      </c>
      <c r="HB71" s="110"/>
      <c r="HC71" s="111"/>
      <c r="HD71" s="107"/>
      <c r="HE71" s="22"/>
      <c r="HF71" s="108"/>
      <c r="HG71" s="109"/>
      <c r="HH71" s="98">
        <f t="shared" si="149"/>
        <v>0</v>
      </c>
      <c r="HI71" s="109"/>
      <c r="HJ71" s="109"/>
      <c r="HK71" s="109"/>
      <c r="HL71" s="100">
        <f t="shared" si="151"/>
        <v>0</v>
      </c>
      <c r="HM71" s="109"/>
      <c r="HN71" s="109"/>
      <c r="HO71" s="109"/>
      <c r="HP71" s="98">
        <f t="shared" si="153"/>
        <v>0</v>
      </c>
      <c r="HQ71" s="110">
        <v>0.33</v>
      </c>
      <c r="HR71" s="111">
        <f t="shared" ref="HR71:HR82" si="2745">HQ71*9</f>
        <v>2.97</v>
      </c>
      <c r="HS71" s="107"/>
      <c r="HT71" s="22"/>
      <c r="HU71" s="108"/>
      <c r="HV71" s="109"/>
      <c r="HW71" s="98">
        <f t="shared" si="156"/>
        <v>0</v>
      </c>
      <c r="HX71" s="109">
        <v>0.13</v>
      </c>
      <c r="HY71" s="109">
        <v>0.02</v>
      </c>
      <c r="HZ71" s="109"/>
      <c r="IA71" s="100">
        <f t="shared" si="158"/>
        <v>0.15</v>
      </c>
      <c r="IB71" s="109">
        <v>0.15</v>
      </c>
      <c r="IC71" s="109"/>
      <c r="ID71" s="109"/>
      <c r="IE71" s="98">
        <f t="shared" si="160"/>
        <v>0.15</v>
      </c>
      <c r="IF71" s="110"/>
      <c r="IG71" s="111"/>
      <c r="IH71" s="107"/>
      <c r="II71" s="22"/>
      <c r="IJ71" s="108">
        <v>1</v>
      </c>
      <c r="IK71" s="109"/>
      <c r="IL71" s="98">
        <f t="shared" si="163"/>
        <v>1</v>
      </c>
      <c r="IM71" s="109">
        <v>0.35</v>
      </c>
      <c r="IN71" s="109">
        <v>0.05</v>
      </c>
      <c r="IO71" s="109"/>
      <c r="IP71" s="100">
        <f t="shared" si="165"/>
        <v>0.39999999999999997</v>
      </c>
      <c r="IQ71" s="109"/>
      <c r="IR71" s="109">
        <v>0.4</v>
      </c>
      <c r="IS71" s="109"/>
      <c r="IT71" s="98">
        <f t="shared" si="167"/>
        <v>0.4</v>
      </c>
      <c r="IU71" s="110"/>
      <c r="IV71" s="111"/>
      <c r="IW71" s="107"/>
      <c r="IX71" s="22"/>
      <c r="IY71" s="108"/>
      <c r="IZ71" s="109"/>
      <c r="JA71" s="98">
        <f t="shared" si="170"/>
        <v>0</v>
      </c>
      <c r="JB71" s="109"/>
      <c r="JC71" s="109"/>
      <c r="JD71" s="109"/>
      <c r="JE71" s="100">
        <f t="shared" si="172"/>
        <v>0</v>
      </c>
      <c r="JF71" s="109"/>
      <c r="JG71" s="109"/>
      <c r="JH71" s="109"/>
      <c r="JI71" s="98">
        <f t="shared" si="174"/>
        <v>0</v>
      </c>
      <c r="JJ71" s="110"/>
      <c r="JK71" s="111"/>
      <c r="JL71" s="107"/>
      <c r="JM71" s="22"/>
      <c r="JN71" s="108"/>
      <c r="JO71" s="109"/>
      <c r="JP71" s="98">
        <f t="shared" si="177"/>
        <v>0</v>
      </c>
      <c r="JQ71" s="109"/>
      <c r="JR71" s="109"/>
      <c r="JS71" s="109"/>
      <c r="JT71" s="100">
        <f t="shared" si="179"/>
        <v>0</v>
      </c>
      <c r="JU71" s="109"/>
      <c r="JV71" s="109"/>
      <c r="JW71" s="109"/>
      <c r="JX71" s="98">
        <f t="shared" si="181"/>
        <v>0</v>
      </c>
      <c r="JY71" s="110"/>
      <c r="JZ71" s="111"/>
      <c r="KA71" s="107"/>
      <c r="KB71" s="22"/>
      <c r="KC71" s="108"/>
      <c r="KD71" s="109"/>
      <c r="KE71" s="98">
        <f t="shared" si="184"/>
        <v>0</v>
      </c>
      <c r="KF71" s="109"/>
      <c r="KG71" s="109"/>
      <c r="KH71" s="109"/>
      <c r="KI71" s="100">
        <f t="shared" si="186"/>
        <v>0</v>
      </c>
      <c r="KJ71" s="109"/>
      <c r="KK71" s="109"/>
      <c r="KL71" s="109"/>
      <c r="KM71" s="98">
        <f t="shared" si="2580"/>
        <v>0</v>
      </c>
      <c r="KN71" s="110"/>
      <c r="KO71" s="111"/>
      <c r="KP71" s="107"/>
      <c r="KQ71" s="22"/>
      <c r="KR71" s="108"/>
      <c r="KS71" s="109"/>
      <c r="KT71" s="98">
        <f t="shared" si="191"/>
        <v>0</v>
      </c>
      <c r="KU71" s="109">
        <v>0.03</v>
      </c>
      <c r="KV71" s="109">
        <v>0.02</v>
      </c>
      <c r="KW71" s="109"/>
      <c r="KX71" s="100">
        <f t="shared" si="193"/>
        <v>0.05</v>
      </c>
      <c r="KY71" s="109">
        <v>0.05</v>
      </c>
      <c r="KZ71" s="109"/>
      <c r="LA71" s="109"/>
      <c r="LB71" s="98">
        <f t="shared" si="195"/>
        <v>0.05</v>
      </c>
      <c r="LC71" s="110"/>
      <c r="LD71" s="111"/>
      <c r="LE71" s="107"/>
      <c r="LF71" s="22"/>
      <c r="LG71" s="108"/>
      <c r="LH71" s="109"/>
      <c r="LI71" s="98">
        <f t="shared" si="198"/>
        <v>0</v>
      </c>
      <c r="LJ71" s="109"/>
      <c r="LK71" s="109"/>
      <c r="LL71" s="109"/>
      <c r="LM71" s="100">
        <f t="shared" si="200"/>
        <v>0</v>
      </c>
      <c r="LN71" s="109"/>
      <c r="LO71" s="109"/>
      <c r="LP71" s="109"/>
      <c r="LQ71" s="98">
        <f t="shared" si="202"/>
        <v>0</v>
      </c>
      <c r="LR71" s="110"/>
      <c r="LS71" s="111"/>
      <c r="LT71" s="107"/>
      <c r="LU71" s="22"/>
      <c r="LV71" s="108"/>
      <c r="LW71" s="109"/>
      <c r="LX71" s="98">
        <f t="shared" si="206"/>
        <v>0</v>
      </c>
      <c r="LY71" s="109"/>
      <c r="LZ71" s="109"/>
      <c r="MA71" s="109"/>
      <c r="MB71" s="100">
        <f t="shared" si="208"/>
        <v>0</v>
      </c>
      <c r="MC71" s="109"/>
      <c r="MD71" s="109"/>
      <c r="ME71" s="109"/>
      <c r="MF71" s="98">
        <f t="shared" si="210"/>
        <v>0</v>
      </c>
      <c r="MG71" s="110"/>
      <c r="MH71" s="111"/>
      <c r="MI71" s="107"/>
      <c r="MJ71" s="22"/>
      <c r="MK71" s="108"/>
      <c r="ML71" s="109"/>
      <c r="MM71" s="98">
        <f t="shared" si="213"/>
        <v>0</v>
      </c>
      <c r="MN71" s="109"/>
      <c r="MO71" s="109"/>
      <c r="MP71" s="109"/>
      <c r="MQ71" s="100">
        <f t="shared" si="215"/>
        <v>0</v>
      </c>
      <c r="MR71" s="109"/>
      <c r="MS71" s="109"/>
      <c r="MT71" s="109"/>
      <c r="MU71" s="98">
        <f t="shared" si="217"/>
        <v>0</v>
      </c>
      <c r="MV71" s="110"/>
      <c r="MW71" s="111"/>
      <c r="MX71" s="107"/>
      <c r="MY71" s="22"/>
      <c r="MZ71" s="108"/>
      <c r="NA71" s="109"/>
      <c r="NB71" s="98">
        <f t="shared" si="220"/>
        <v>0</v>
      </c>
      <c r="NC71" s="109">
        <v>0.03</v>
      </c>
      <c r="ND71" s="109">
        <v>0.02</v>
      </c>
      <c r="NE71" s="109"/>
      <c r="NF71" s="100">
        <f t="shared" si="222"/>
        <v>0.05</v>
      </c>
      <c r="NG71" s="109">
        <v>0.05</v>
      </c>
      <c r="NH71" s="109"/>
      <c r="NI71" s="109"/>
      <c r="NJ71" s="98">
        <f t="shared" si="224"/>
        <v>0.05</v>
      </c>
      <c r="NK71" s="110"/>
      <c r="NL71" s="111"/>
      <c r="NM71" s="107"/>
      <c r="NN71" s="22"/>
      <c r="NO71" s="108"/>
      <c r="NP71" s="109"/>
      <c r="NQ71" s="98">
        <f t="shared" si="227"/>
        <v>0</v>
      </c>
      <c r="NR71" s="109">
        <v>0.08</v>
      </c>
      <c r="NS71" s="109">
        <v>0.05</v>
      </c>
      <c r="NT71" s="109"/>
      <c r="NU71" s="100">
        <f t="shared" si="229"/>
        <v>0.13</v>
      </c>
      <c r="NV71" s="109">
        <v>0.13</v>
      </c>
      <c r="NW71" s="109"/>
      <c r="NX71" s="109"/>
      <c r="NY71" s="98">
        <f t="shared" si="231"/>
        <v>0.13</v>
      </c>
      <c r="NZ71" s="110"/>
      <c r="OA71" s="111"/>
      <c r="OB71" s="107"/>
      <c r="OC71" s="22"/>
      <c r="OD71" s="108"/>
      <c r="OE71" s="109"/>
      <c r="OF71" s="98">
        <f t="shared" si="234"/>
        <v>0</v>
      </c>
      <c r="OG71" s="109"/>
      <c r="OH71" s="109"/>
      <c r="OI71" s="109"/>
      <c r="OJ71" s="100">
        <f t="shared" si="236"/>
        <v>0</v>
      </c>
      <c r="OK71" s="109"/>
      <c r="OL71" s="109"/>
      <c r="OM71" s="109"/>
      <c r="ON71" s="98">
        <f t="shared" si="238"/>
        <v>0</v>
      </c>
      <c r="OO71" s="110"/>
      <c r="OP71" s="111"/>
      <c r="OQ71" s="107"/>
      <c r="OR71" s="22"/>
      <c r="OS71" s="108"/>
      <c r="OT71" s="109"/>
      <c r="OU71" s="98">
        <f t="shared" si="2190"/>
        <v>0</v>
      </c>
      <c r="OV71" s="109"/>
      <c r="OW71" s="109"/>
      <c r="OX71" s="109"/>
      <c r="OY71" s="100">
        <f t="shared" si="2192"/>
        <v>0</v>
      </c>
      <c r="OZ71" s="109"/>
      <c r="PA71" s="109"/>
      <c r="PB71" s="109"/>
      <c r="PC71" s="98">
        <f t="shared" si="2194"/>
        <v>0</v>
      </c>
      <c r="PD71" s="110"/>
      <c r="PE71" s="111"/>
      <c r="PF71" s="107"/>
      <c r="PG71" s="22"/>
      <c r="PH71" s="108"/>
      <c r="PI71" s="109"/>
      <c r="PJ71" s="98">
        <f t="shared" si="247"/>
        <v>0</v>
      </c>
      <c r="PK71" s="109"/>
      <c r="PL71" s="109"/>
      <c r="PM71" s="109"/>
      <c r="PN71" s="100">
        <f t="shared" si="249"/>
        <v>0</v>
      </c>
      <c r="PO71" s="109"/>
      <c r="PP71" s="109"/>
      <c r="PQ71" s="109"/>
      <c r="PR71" s="98">
        <f t="shared" si="251"/>
        <v>0</v>
      </c>
      <c r="PS71" s="110"/>
      <c r="PT71" s="111"/>
      <c r="PU71" s="107"/>
      <c r="PV71" s="22"/>
      <c r="PW71" s="108"/>
      <c r="PX71" s="109"/>
      <c r="PY71" s="98">
        <f t="shared" si="254"/>
        <v>0</v>
      </c>
      <c r="PZ71" s="109"/>
      <c r="QA71" s="109"/>
      <c r="QB71" s="109"/>
      <c r="QC71" s="100">
        <f t="shared" si="256"/>
        <v>0</v>
      </c>
      <c r="QD71" s="109"/>
      <c r="QE71" s="109"/>
      <c r="QF71" s="109"/>
      <c r="QG71" s="98">
        <f t="shared" si="258"/>
        <v>0</v>
      </c>
      <c r="QH71" s="110"/>
      <c r="QI71" s="111"/>
      <c r="QJ71" s="107"/>
      <c r="QK71" s="22"/>
      <c r="QL71" s="108"/>
      <c r="QM71" s="109"/>
      <c r="QN71" s="98">
        <f t="shared" si="261"/>
        <v>0</v>
      </c>
      <c r="QO71" s="109"/>
      <c r="QP71" s="109"/>
      <c r="QQ71" s="109"/>
      <c r="QR71" s="100">
        <f t="shared" si="263"/>
        <v>0</v>
      </c>
      <c r="QS71" s="109"/>
      <c r="QT71" s="109"/>
      <c r="QU71" s="109"/>
      <c r="QV71" s="98">
        <f t="shared" si="265"/>
        <v>0</v>
      </c>
      <c r="QW71" s="110"/>
      <c r="QX71" s="111"/>
      <c r="QY71" s="107"/>
      <c r="QZ71" s="22"/>
      <c r="RA71" s="108"/>
      <c r="RB71" s="109"/>
      <c r="RC71" s="98">
        <f t="shared" si="268"/>
        <v>0</v>
      </c>
      <c r="RD71" s="109"/>
      <c r="RE71" s="109"/>
      <c r="RF71" s="109"/>
      <c r="RG71" s="100">
        <f t="shared" si="270"/>
        <v>0</v>
      </c>
      <c r="RH71" s="109"/>
      <c r="RI71" s="109"/>
      <c r="RJ71" s="109"/>
      <c r="RK71" s="98">
        <f t="shared" si="272"/>
        <v>0</v>
      </c>
      <c r="RL71" s="110"/>
      <c r="RM71" s="111"/>
      <c r="RN71" s="107"/>
      <c r="RO71" s="22"/>
      <c r="RP71" s="108"/>
      <c r="RQ71" s="109"/>
      <c r="RR71" s="98">
        <f t="shared" si="275"/>
        <v>0</v>
      </c>
      <c r="RS71" s="109"/>
      <c r="RT71" s="109"/>
      <c r="RU71" s="109"/>
      <c r="RV71" s="100">
        <f t="shared" si="277"/>
        <v>0</v>
      </c>
      <c r="RW71" s="109"/>
      <c r="RX71" s="109"/>
      <c r="RY71" s="109"/>
      <c r="RZ71" s="98">
        <f t="shared" si="279"/>
        <v>0</v>
      </c>
      <c r="SA71" s="110"/>
      <c r="SB71" s="111"/>
      <c r="SC71" s="107"/>
      <c r="SD71" s="22"/>
      <c r="SE71" s="108"/>
      <c r="SF71" s="109"/>
      <c r="SG71" s="98">
        <f t="shared" si="282"/>
        <v>0</v>
      </c>
      <c r="SH71" s="109"/>
      <c r="SI71" s="109"/>
      <c r="SJ71" s="109"/>
      <c r="SK71" s="100">
        <f t="shared" si="284"/>
        <v>0</v>
      </c>
      <c r="SL71" s="109"/>
      <c r="SM71" s="109"/>
      <c r="SN71" s="109"/>
      <c r="SO71" s="98">
        <f t="shared" si="286"/>
        <v>0</v>
      </c>
      <c r="SP71" s="110"/>
      <c r="SQ71" s="111"/>
      <c r="SR71" s="107"/>
      <c r="SS71" s="22"/>
      <c r="ST71" s="108">
        <v>19</v>
      </c>
      <c r="SU71" s="109">
        <v>6</v>
      </c>
      <c r="SV71" s="98">
        <f t="shared" si="289"/>
        <v>25</v>
      </c>
      <c r="SW71" s="109">
        <v>24.5</v>
      </c>
      <c r="SX71" s="109">
        <v>5.23</v>
      </c>
      <c r="SY71" s="109"/>
      <c r="SZ71" s="100">
        <f t="shared" si="291"/>
        <v>29.73</v>
      </c>
      <c r="TA71" s="109"/>
      <c r="TB71" s="109">
        <v>29.73</v>
      </c>
      <c r="TC71" s="109"/>
      <c r="TD71" s="98">
        <f t="shared" si="293"/>
        <v>29.73</v>
      </c>
      <c r="TE71" s="110"/>
      <c r="TF71" s="111"/>
      <c r="TG71" s="107"/>
      <c r="TH71" s="22"/>
      <c r="TI71" s="108"/>
      <c r="TJ71" s="109"/>
      <c r="TK71" s="98">
        <f t="shared" si="296"/>
        <v>0</v>
      </c>
      <c r="TL71" s="109"/>
      <c r="TM71" s="109"/>
      <c r="TN71" s="109"/>
      <c r="TO71" s="100">
        <f t="shared" si="298"/>
        <v>0</v>
      </c>
      <c r="TP71" s="109"/>
      <c r="TQ71" s="109"/>
      <c r="TR71" s="109"/>
      <c r="TS71" s="98">
        <f t="shared" si="300"/>
        <v>0</v>
      </c>
      <c r="TT71" s="110"/>
      <c r="TU71" s="111"/>
      <c r="TV71" s="107"/>
      <c r="TW71" s="22"/>
      <c r="TX71" s="108"/>
      <c r="TY71" s="109"/>
      <c r="TZ71" s="98">
        <f t="shared" si="303"/>
        <v>0</v>
      </c>
      <c r="UA71" s="109"/>
      <c r="UB71" s="109"/>
      <c r="UC71" s="109"/>
      <c r="UD71" s="100">
        <f t="shared" si="305"/>
        <v>0</v>
      </c>
      <c r="UE71" s="109"/>
      <c r="UF71" s="109"/>
      <c r="UG71" s="109"/>
      <c r="UH71" s="98">
        <f t="shared" si="307"/>
        <v>0</v>
      </c>
      <c r="UI71" s="110"/>
      <c r="UJ71" s="111"/>
      <c r="UK71" s="107"/>
      <c r="UL71" s="22"/>
      <c r="UM71" s="108"/>
      <c r="UN71" s="109"/>
      <c r="UO71" s="98">
        <f t="shared" si="310"/>
        <v>0</v>
      </c>
      <c r="UP71" s="109"/>
      <c r="UQ71" s="109"/>
      <c r="UR71" s="109"/>
      <c r="US71" s="100">
        <f t="shared" si="312"/>
        <v>0</v>
      </c>
      <c r="UT71" s="109"/>
      <c r="UU71" s="109"/>
      <c r="UV71" s="109"/>
      <c r="UW71" s="98">
        <f t="shared" si="314"/>
        <v>0</v>
      </c>
      <c r="UX71" s="110"/>
      <c r="UY71" s="111"/>
      <c r="UZ71" s="107"/>
      <c r="VA71" s="22"/>
      <c r="VB71" s="108"/>
      <c r="VC71" s="109"/>
      <c r="VD71" s="98">
        <f t="shared" si="317"/>
        <v>0</v>
      </c>
      <c r="VE71" s="109"/>
      <c r="VF71" s="109"/>
      <c r="VG71" s="109"/>
      <c r="VH71" s="100">
        <f t="shared" si="319"/>
        <v>0</v>
      </c>
      <c r="VI71" s="109"/>
      <c r="VJ71" s="109"/>
      <c r="VK71" s="109"/>
      <c r="VL71" s="98">
        <f t="shared" si="321"/>
        <v>0</v>
      </c>
      <c r="VM71" s="110"/>
      <c r="VN71" s="111"/>
      <c r="VO71" s="107"/>
      <c r="VP71" s="22"/>
      <c r="VQ71" s="108"/>
      <c r="VR71" s="109"/>
      <c r="VS71" s="98">
        <f t="shared" si="324"/>
        <v>0</v>
      </c>
      <c r="VT71" s="109"/>
      <c r="VU71" s="109"/>
      <c r="VV71" s="109"/>
      <c r="VW71" s="100">
        <f t="shared" si="326"/>
        <v>0</v>
      </c>
      <c r="VX71" s="109"/>
      <c r="VY71" s="109"/>
      <c r="VZ71" s="109"/>
      <c r="WA71" s="98">
        <f t="shared" si="328"/>
        <v>0</v>
      </c>
      <c r="WB71" s="110"/>
      <c r="WC71" s="111"/>
      <c r="WD71" s="107"/>
      <c r="WE71" s="22"/>
    </row>
    <row r="72" spans="1:603" ht="16.5" customHeight="1">
      <c r="A72" s="94"/>
      <c r="B72" s="105" t="s">
        <v>246</v>
      </c>
      <c r="C72" s="106" t="s">
        <v>55</v>
      </c>
      <c r="D72" s="108"/>
      <c r="E72" s="109"/>
      <c r="F72" s="98">
        <f t="shared" si="51"/>
        <v>0</v>
      </c>
      <c r="G72" s="109">
        <v>0.2</v>
      </c>
      <c r="H72" s="109">
        <v>0.1</v>
      </c>
      <c r="I72" s="109"/>
      <c r="J72" s="100">
        <f t="shared" si="53"/>
        <v>0.30000000000000004</v>
      </c>
      <c r="K72" s="109">
        <v>0.3</v>
      </c>
      <c r="L72" s="109"/>
      <c r="M72" s="109"/>
      <c r="N72" s="98">
        <f t="shared" si="55"/>
        <v>0.3</v>
      </c>
      <c r="O72" s="110"/>
      <c r="P72" s="111"/>
      <c r="Q72" s="107"/>
      <c r="R72" s="22"/>
      <c r="S72" s="108"/>
      <c r="T72" s="109"/>
      <c r="U72" s="98">
        <f t="shared" si="58"/>
        <v>0</v>
      </c>
      <c r="V72" s="109"/>
      <c r="W72" s="109"/>
      <c r="X72" s="109"/>
      <c r="Y72" s="100">
        <f t="shared" si="60"/>
        <v>0</v>
      </c>
      <c r="Z72" s="109"/>
      <c r="AA72" s="109"/>
      <c r="AB72" s="109"/>
      <c r="AC72" s="98">
        <f t="shared" si="62"/>
        <v>0</v>
      </c>
      <c r="AD72" s="110"/>
      <c r="AE72" s="111"/>
      <c r="AF72" s="107"/>
      <c r="AG72" s="22"/>
      <c r="AH72" s="108"/>
      <c r="AI72" s="109"/>
      <c r="AJ72" s="98">
        <f t="shared" si="65"/>
        <v>0</v>
      </c>
      <c r="AK72" s="109"/>
      <c r="AL72" s="109"/>
      <c r="AM72" s="109"/>
      <c r="AN72" s="100">
        <f t="shared" si="67"/>
        <v>0</v>
      </c>
      <c r="AO72" s="109"/>
      <c r="AP72" s="109"/>
      <c r="AQ72" s="109"/>
      <c r="AR72" s="98">
        <f t="shared" si="69"/>
        <v>0</v>
      </c>
      <c r="AS72" s="110"/>
      <c r="AT72" s="111"/>
      <c r="AU72" s="107"/>
      <c r="AV72" s="22"/>
      <c r="AW72" s="108"/>
      <c r="AX72" s="109"/>
      <c r="AY72" s="98">
        <f t="shared" si="72"/>
        <v>0</v>
      </c>
      <c r="AZ72" s="109">
        <v>0.2</v>
      </c>
      <c r="BA72" s="109">
        <v>0.15</v>
      </c>
      <c r="BB72" s="109"/>
      <c r="BC72" s="100">
        <f t="shared" si="74"/>
        <v>0.35</v>
      </c>
      <c r="BD72" s="109">
        <v>0.35</v>
      </c>
      <c r="BE72" s="109"/>
      <c r="BF72" s="109"/>
      <c r="BG72" s="98">
        <f t="shared" si="76"/>
        <v>0.35</v>
      </c>
      <c r="BH72" s="110"/>
      <c r="BI72" s="111"/>
      <c r="BJ72" s="107"/>
      <c r="BK72" s="22"/>
      <c r="BL72" s="108"/>
      <c r="BM72" s="109"/>
      <c r="BN72" s="98">
        <f t="shared" si="79"/>
        <v>0</v>
      </c>
      <c r="BO72" s="109"/>
      <c r="BP72" s="109"/>
      <c r="BQ72" s="109"/>
      <c r="BR72" s="100">
        <f t="shared" si="81"/>
        <v>0</v>
      </c>
      <c r="BS72" s="109"/>
      <c r="BT72" s="109"/>
      <c r="BU72" s="109"/>
      <c r="BV72" s="98">
        <f t="shared" si="83"/>
        <v>0</v>
      </c>
      <c r="BW72" s="110"/>
      <c r="BX72" s="111"/>
      <c r="BY72" s="107"/>
      <c r="BZ72" s="23"/>
      <c r="CA72" s="108"/>
      <c r="CB72" s="109"/>
      <c r="CC72" s="98">
        <f t="shared" si="86"/>
        <v>0</v>
      </c>
      <c r="CD72" s="109"/>
      <c r="CE72" s="109"/>
      <c r="CF72" s="109"/>
      <c r="CG72" s="100">
        <f t="shared" si="88"/>
        <v>0</v>
      </c>
      <c r="CH72" s="109"/>
      <c r="CI72" s="109">
        <v>32.1</v>
      </c>
      <c r="CJ72" s="109"/>
      <c r="CK72" s="98">
        <f t="shared" si="90"/>
        <v>32.1</v>
      </c>
      <c r="CL72" s="110"/>
      <c r="CM72" s="111"/>
      <c r="CN72" s="107"/>
      <c r="CO72" s="22"/>
      <c r="CP72" s="108"/>
      <c r="CQ72" s="109"/>
      <c r="CR72" s="98">
        <f t="shared" si="93"/>
        <v>0</v>
      </c>
      <c r="CS72" s="109"/>
      <c r="CT72" s="109"/>
      <c r="CU72" s="109"/>
      <c r="CV72" s="100">
        <f t="shared" si="95"/>
        <v>0</v>
      </c>
      <c r="CW72" s="109"/>
      <c r="CX72" s="109"/>
      <c r="CY72" s="109"/>
      <c r="CZ72" s="98">
        <f t="shared" si="97"/>
        <v>0</v>
      </c>
      <c r="DA72" s="110"/>
      <c r="DB72" s="111"/>
      <c r="DC72" s="107"/>
      <c r="DD72" s="22"/>
      <c r="DE72" s="108"/>
      <c r="DF72" s="109"/>
      <c r="DG72" s="98">
        <f t="shared" si="100"/>
        <v>0</v>
      </c>
      <c r="DH72" s="109">
        <v>0.15</v>
      </c>
      <c r="DI72" s="109">
        <v>0.1</v>
      </c>
      <c r="DJ72" s="109"/>
      <c r="DK72" s="100">
        <f t="shared" si="102"/>
        <v>0.25</v>
      </c>
      <c r="DL72" s="109">
        <v>0.25</v>
      </c>
      <c r="DM72" s="109">
        <v>0.05</v>
      </c>
      <c r="DN72" s="109"/>
      <c r="DO72" s="98">
        <f t="shared" si="104"/>
        <v>0.3</v>
      </c>
      <c r="DP72" s="110"/>
      <c r="DQ72" s="111"/>
      <c r="DR72" s="107"/>
      <c r="DS72" s="22"/>
      <c r="DT72" s="108"/>
      <c r="DU72" s="109"/>
      <c r="DV72" s="98">
        <f t="shared" si="107"/>
        <v>0</v>
      </c>
      <c r="DW72" s="109">
        <v>0.1</v>
      </c>
      <c r="DX72" s="109">
        <v>0.1</v>
      </c>
      <c r="DY72" s="109"/>
      <c r="DZ72" s="100">
        <f t="shared" si="109"/>
        <v>0.2</v>
      </c>
      <c r="EA72" s="109">
        <v>0.2</v>
      </c>
      <c r="EB72" s="109"/>
      <c r="EC72" s="109"/>
      <c r="ED72" s="98">
        <f t="shared" si="111"/>
        <v>0.2</v>
      </c>
      <c r="EE72" s="110"/>
      <c r="EF72" s="111"/>
      <c r="EG72" s="107"/>
      <c r="EH72" s="22"/>
      <c r="EI72" s="108"/>
      <c r="EJ72" s="109"/>
      <c r="EK72" s="98">
        <f t="shared" si="114"/>
        <v>0</v>
      </c>
      <c r="EL72" s="109"/>
      <c r="EM72" s="109"/>
      <c r="EN72" s="109"/>
      <c r="EO72" s="100">
        <f t="shared" si="116"/>
        <v>0</v>
      </c>
      <c r="EP72" s="109"/>
      <c r="EQ72" s="109"/>
      <c r="ER72" s="109"/>
      <c r="ES72" s="98">
        <f t="shared" si="118"/>
        <v>0</v>
      </c>
      <c r="ET72" s="110"/>
      <c r="EU72" s="111"/>
      <c r="EV72" s="107"/>
      <c r="EW72" s="22"/>
      <c r="EX72" s="108">
        <v>1</v>
      </c>
      <c r="EY72" s="109">
        <v>2</v>
      </c>
      <c r="EZ72" s="98">
        <f t="shared" si="121"/>
        <v>3</v>
      </c>
      <c r="FA72" s="109">
        <v>0.45</v>
      </c>
      <c r="FB72" s="109">
        <v>0.1</v>
      </c>
      <c r="FC72" s="109"/>
      <c r="FD72" s="100">
        <f t="shared" si="123"/>
        <v>0.55000000000000004</v>
      </c>
      <c r="FE72" s="109">
        <v>0.55000000000000004</v>
      </c>
      <c r="FF72" s="109">
        <v>1.5</v>
      </c>
      <c r="FG72" s="109"/>
      <c r="FH72" s="98">
        <f t="shared" si="125"/>
        <v>2.0499999999999998</v>
      </c>
      <c r="FI72" s="110">
        <v>16.2</v>
      </c>
      <c r="FJ72" s="111">
        <f t="shared" si="2742"/>
        <v>81</v>
      </c>
      <c r="FK72" s="107"/>
      <c r="FL72" s="22"/>
      <c r="FM72" s="108"/>
      <c r="FN72" s="109"/>
      <c r="FO72" s="98">
        <f t="shared" si="2404"/>
        <v>0</v>
      </c>
      <c r="FP72" s="109"/>
      <c r="FQ72" s="109"/>
      <c r="FR72" s="109"/>
      <c r="FS72" s="100">
        <f t="shared" si="2627"/>
        <v>0</v>
      </c>
      <c r="FT72" s="109"/>
      <c r="FU72" s="109"/>
      <c r="FV72" s="109"/>
      <c r="FW72" s="98">
        <f t="shared" si="132"/>
        <v>0</v>
      </c>
      <c r="FX72" s="110">
        <v>15.35</v>
      </c>
      <c r="FY72" s="111">
        <f t="shared" si="2743"/>
        <v>76.75</v>
      </c>
      <c r="FZ72" s="107"/>
      <c r="GA72" s="22"/>
      <c r="GB72" s="108"/>
      <c r="GC72" s="109"/>
      <c r="GD72" s="98">
        <f t="shared" si="135"/>
        <v>0</v>
      </c>
      <c r="GE72" s="109"/>
      <c r="GF72" s="109"/>
      <c r="GG72" s="109"/>
      <c r="GH72" s="100">
        <f t="shared" si="137"/>
        <v>0</v>
      </c>
      <c r="GI72" s="109"/>
      <c r="GJ72" s="109"/>
      <c r="GK72" s="109"/>
      <c r="GL72" s="98">
        <f t="shared" si="139"/>
        <v>0</v>
      </c>
      <c r="GM72" s="110">
        <v>15.2</v>
      </c>
      <c r="GN72" s="111">
        <f t="shared" si="2744"/>
        <v>76</v>
      </c>
      <c r="GO72" s="107"/>
      <c r="GP72" s="22"/>
      <c r="GQ72" s="108"/>
      <c r="GR72" s="109"/>
      <c r="GS72" s="98">
        <f t="shared" si="142"/>
        <v>0</v>
      </c>
      <c r="GT72" s="109">
        <v>0.1</v>
      </c>
      <c r="GU72" s="109">
        <v>0.1</v>
      </c>
      <c r="GV72" s="109"/>
      <c r="GW72" s="100">
        <f t="shared" si="144"/>
        <v>0.2</v>
      </c>
      <c r="GX72" s="109">
        <v>0.2</v>
      </c>
      <c r="GY72" s="109"/>
      <c r="GZ72" s="109"/>
      <c r="HA72" s="98">
        <f t="shared" si="146"/>
        <v>0.2</v>
      </c>
      <c r="HB72" s="110"/>
      <c r="HC72" s="111"/>
      <c r="HD72" s="107"/>
      <c r="HE72" s="22"/>
      <c r="HF72" s="108"/>
      <c r="HG72" s="109"/>
      <c r="HH72" s="98">
        <f t="shared" si="149"/>
        <v>0</v>
      </c>
      <c r="HI72" s="109">
        <v>0.06</v>
      </c>
      <c r="HJ72" s="109">
        <v>0.05</v>
      </c>
      <c r="HK72" s="109"/>
      <c r="HL72" s="100">
        <f t="shared" si="151"/>
        <v>0.11</v>
      </c>
      <c r="HM72" s="109">
        <v>0.11</v>
      </c>
      <c r="HN72" s="109"/>
      <c r="HO72" s="109"/>
      <c r="HP72" s="98">
        <f t="shared" si="153"/>
        <v>0.11</v>
      </c>
      <c r="HQ72" s="110"/>
      <c r="HR72" s="111">
        <f t="shared" si="2745"/>
        <v>0</v>
      </c>
      <c r="HS72" s="107"/>
      <c r="HT72" s="22"/>
      <c r="HU72" s="108"/>
      <c r="HV72" s="109"/>
      <c r="HW72" s="98">
        <f t="shared" si="156"/>
        <v>0</v>
      </c>
      <c r="HX72" s="109"/>
      <c r="HY72" s="109"/>
      <c r="HZ72" s="109"/>
      <c r="IA72" s="100">
        <f t="shared" si="158"/>
        <v>0</v>
      </c>
      <c r="IB72" s="109"/>
      <c r="IC72" s="109">
        <v>0.15</v>
      </c>
      <c r="ID72" s="109"/>
      <c r="IE72" s="98">
        <f t="shared" si="160"/>
        <v>0.15</v>
      </c>
      <c r="IF72" s="110"/>
      <c r="IG72" s="111"/>
      <c r="IH72" s="107"/>
      <c r="II72" s="22"/>
      <c r="IJ72" s="108"/>
      <c r="IK72" s="109"/>
      <c r="IL72" s="98">
        <f t="shared" si="163"/>
        <v>0</v>
      </c>
      <c r="IM72" s="109">
        <v>0.05</v>
      </c>
      <c r="IN72" s="109">
        <v>0.05</v>
      </c>
      <c r="IO72" s="109"/>
      <c r="IP72" s="100">
        <f t="shared" si="165"/>
        <v>0.1</v>
      </c>
      <c r="IQ72" s="109">
        <v>0.01</v>
      </c>
      <c r="IR72" s="109"/>
      <c r="IS72" s="109"/>
      <c r="IT72" s="98">
        <f t="shared" si="167"/>
        <v>0.01</v>
      </c>
      <c r="IU72" s="110"/>
      <c r="IV72" s="111"/>
      <c r="IW72" s="107"/>
      <c r="IX72" s="22"/>
      <c r="IY72" s="108">
        <v>1</v>
      </c>
      <c r="IZ72" s="109">
        <v>1</v>
      </c>
      <c r="JA72" s="98">
        <f t="shared" si="170"/>
        <v>2</v>
      </c>
      <c r="JB72" s="109">
        <v>0.57999999999999996</v>
      </c>
      <c r="JC72" s="109">
        <v>0.57999999999999996</v>
      </c>
      <c r="JD72" s="109"/>
      <c r="JE72" s="100">
        <f t="shared" si="172"/>
        <v>1.1599999999999999</v>
      </c>
      <c r="JF72" s="109">
        <v>1.1599999999999999</v>
      </c>
      <c r="JG72" s="109"/>
      <c r="JH72" s="109"/>
      <c r="JI72" s="98">
        <f t="shared" si="174"/>
        <v>1.1599999999999999</v>
      </c>
      <c r="JJ72" s="110">
        <v>0.13</v>
      </c>
      <c r="JK72" s="111">
        <f t="shared" ref="JK72:JK82" si="2746">JJ72*1.5</f>
        <v>0.19500000000000001</v>
      </c>
      <c r="JL72" s="107"/>
      <c r="JM72" s="22"/>
      <c r="JN72" s="108"/>
      <c r="JO72" s="109"/>
      <c r="JP72" s="98">
        <f t="shared" si="177"/>
        <v>0</v>
      </c>
      <c r="JQ72" s="109"/>
      <c r="JR72" s="109"/>
      <c r="JS72" s="109"/>
      <c r="JT72" s="100">
        <f t="shared" si="179"/>
        <v>0</v>
      </c>
      <c r="JU72" s="109"/>
      <c r="JV72" s="109"/>
      <c r="JW72" s="109"/>
      <c r="JX72" s="98">
        <f t="shared" si="181"/>
        <v>0</v>
      </c>
      <c r="JY72" s="110"/>
      <c r="JZ72" s="111"/>
      <c r="KA72" s="107"/>
      <c r="KB72" s="22"/>
      <c r="KC72" s="108"/>
      <c r="KD72" s="109"/>
      <c r="KE72" s="98">
        <f t="shared" si="184"/>
        <v>0</v>
      </c>
      <c r="KF72" s="109">
        <v>0.1</v>
      </c>
      <c r="KG72" s="109">
        <v>0.1</v>
      </c>
      <c r="KH72" s="109"/>
      <c r="KI72" s="100">
        <f t="shared" si="186"/>
        <v>0.2</v>
      </c>
      <c r="KJ72" s="109">
        <v>0.2</v>
      </c>
      <c r="KK72" s="109"/>
      <c r="KL72" s="109"/>
      <c r="KM72" s="98">
        <f t="shared" si="2580"/>
        <v>0.2</v>
      </c>
      <c r="KN72" s="110"/>
      <c r="KO72" s="111"/>
      <c r="KP72" s="107"/>
      <c r="KQ72" s="22"/>
      <c r="KR72" s="108"/>
      <c r="KS72" s="109"/>
      <c r="KT72" s="98">
        <f t="shared" si="191"/>
        <v>0</v>
      </c>
      <c r="KU72" s="109">
        <v>0.15</v>
      </c>
      <c r="KV72" s="109">
        <v>0.15</v>
      </c>
      <c r="KW72" s="109"/>
      <c r="KX72" s="100">
        <f t="shared" si="193"/>
        <v>0.3</v>
      </c>
      <c r="KY72" s="109">
        <v>0.3</v>
      </c>
      <c r="KZ72" s="109">
        <v>0.05</v>
      </c>
      <c r="LA72" s="109"/>
      <c r="LB72" s="98">
        <f t="shared" si="195"/>
        <v>0.35</v>
      </c>
      <c r="LC72" s="110"/>
      <c r="LD72" s="111"/>
      <c r="LE72" s="107"/>
      <c r="LF72" s="22"/>
      <c r="LG72" s="108"/>
      <c r="LH72" s="109"/>
      <c r="LI72" s="98">
        <f t="shared" si="198"/>
        <v>0</v>
      </c>
      <c r="LJ72" s="109">
        <v>0.05</v>
      </c>
      <c r="LK72" s="109">
        <v>0.05</v>
      </c>
      <c r="LL72" s="109"/>
      <c r="LM72" s="100">
        <f t="shared" si="200"/>
        <v>0.1</v>
      </c>
      <c r="LN72" s="109">
        <v>0.1</v>
      </c>
      <c r="LO72" s="109"/>
      <c r="LP72" s="109"/>
      <c r="LQ72" s="98">
        <f t="shared" si="202"/>
        <v>0.1</v>
      </c>
      <c r="LR72" s="110"/>
      <c r="LS72" s="111"/>
      <c r="LT72" s="107"/>
      <c r="LU72" s="22"/>
      <c r="LV72" s="108"/>
      <c r="LW72" s="109"/>
      <c r="LX72" s="98">
        <f t="shared" si="206"/>
        <v>0</v>
      </c>
      <c r="LY72" s="109"/>
      <c r="LZ72" s="109"/>
      <c r="MA72" s="109"/>
      <c r="MB72" s="100">
        <f t="shared" si="208"/>
        <v>0</v>
      </c>
      <c r="MC72" s="109"/>
      <c r="MD72" s="109"/>
      <c r="ME72" s="109"/>
      <c r="MF72" s="98">
        <f t="shared" si="210"/>
        <v>0</v>
      </c>
      <c r="MG72" s="110"/>
      <c r="MH72" s="111"/>
      <c r="MI72" s="107"/>
      <c r="MJ72" s="22"/>
      <c r="MK72" s="108"/>
      <c r="ML72" s="109"/>
      <c r="MM72" s="98">
        <f t="shared" si="213"/>
        <v>0</v>
      </c>
      <c r="MN72" s="109"/>
      <c r="MO72" s="109"/>
      <c r="MP72" s="109"/>
      <c r="MQ72" s="100">
        <f t="shared" si="215"/>
        <v>0</v>
      </c>
      <c r="MR72" s="109"/>
      <c r="MS72" s="109"/>
      <c r="MT72" s="109"/>
      <c r="MU72" s="98">
        <f t="shared" si="217"/>
        <v>0</v>
      </c>
      <c r="MV72" s="110"/>
      <c r="MW72" s="111"/>
      <c r="MX72" s="107"/>
      <c r="MY72" s="22"/>
      <c r="MZ72" s="108"/>
      <c r="NA72" s="109"/>
      <c r="NB72" s="98">
        <f t="shared" si="220"/>
        <v>0</v>
      </c>
      <c r="NC72" s="109"/>
      <c r="ND72" s="109"/>
      <c r="NE72" s="109"/>
      <c r="NF72" s="100">
        <f t="shared" si="222"/>
        <v>0</v>
      </c>
      <c r="NG72" s="109"/>
      <c r="NH72" s="109"/>
      <c r="NI72" s="109"/>
      <c r="NJ72" s="98">
        <f t="shared" si="224"/>
        <v>0</v>
      </c>
      <c r="NK72" s="110"/>
      <c r="NL72" s="111"/>
      <c r="NM72" s="107"/>
      <c r="NN72" s="22"/>
      <c r="NO72" s="108"/>
      <c r="NP72" s="109"/>
      <c r="NQ72" s="98">
        <f t="shared" si="227"/>
        <v>0</v>
      </c>
      <c r="NR72" s="109"/>
      <c r="NS72" s="109"/>
      <c r="NT72" s="109"/>
      <c r="NU72" s="100">
        <f t="shared" si="229"/>
        <v>0</v>
      </c>
      <c r="NV72" s="109"/>
      <c r="NW72" s="109">
        <v>0.13</v>
      </c>
      <c r="NX72" s="109"/>
      <c r="NY72" s="98">
        <f t="shared" si="231"/>
        <v>0.13</v>
      </c>
      <c r="NZ72" s="110"/>
      <c r="OA72" s="111"/>
      <c r="OB72" s="107"/>
      <c r="OC72" s="22"/>
      <c r="OD72" s="108"/>
      <c r="OE72" s="109"/>
      <c r="OF72" s="98">
        <f t="shared" si="234"/>
        <v>0</v>
      </c>
      <c r="OG72" s="109"/>
      <c r="OH72" s="109"/>
      <c r="OI72" s="109"/>
      <c r="OJ72" s="100">
        <f t="shared" si="236"/>
        <v>0</v>
      </c>
      <c r="OK72" s="109"/>
      <c r="OL72" s="109"/>
      <c r="OM72" s="109"/>
      <c r="ON72" s="98">
        <f t="shared" si="238"/>
        <v>0</v>
      </c>
      <c r="OO72" s="110"/>
      <c r="OP72" s="111"/>
      <c r="OQ72" s="107"/>
      <c r="OR72" s="22"/>
      <c r="OS72" s="108"/>
      <c r="OT72" s="109"/>
      <c r="OU72" s="98">
        <f t="shared" si="2190"/>
        <v>0</v>
      </c>
      <c r="OV72" s="109"/>
      <c r="OW72" s="109"/>
      <c r="OX72" s="109"/>
      <c r="OY72" s="100">
        <f t="shared" si="2192"/>
        <v>0</v>
      </c>
      <c r="OZ72" s="109"/>
      <c r="PA72" s="109"/>
      <c r="PB72" s="109"/>
      <c r="PC72" s="98">
        <f t="shared" si="2194"/>
        <v>0</v>
      </c>
      <c r="PD72" s="110"/>
      <c r="PE72" s="111"/>
      <c r="PF72" s="107"/>
      <c r="PG72" s="22"/>
      <c r="PH72" s="108"/>
      <c r="PI72" s="109"/>
      <c r="PJ72" s="98">
        <f t="shared" si="247"/>
        <v>0</v>
      </c>
      <c r="PK72" s="109"/>
      <c r="PL72" s="109"/>
      <c r="PM72" s="109"/>
      <c r="PN72" s="100">
        <f t="shared" si="249"/>
        <v>0</v>
      </c>
      <c r="PO72" s="109"/>
      <c r="PP72" s="109"/>
      <c r="PQ72" s="109"/>
      <c r="PR72" s="98">
        <f t="shared" si="251"/>
        <v>0</v>
      </c>
      <c r="PS72" s="110"/>
      <c r="PT72" s="111"/>
      <c r="PU72" s="107"/>
      <c r="PV72" s="22"/>
      <c r="PW72" s="108"/>
      <c r="PX72" s="109"/>
      <c r="PY72" s="98">
        <f t="shared" si="254"/>
        <v>0</v>
      </c>
      <c r="PZ72" s="109"/>
      <c r="QA72" s="109"/>
      <c r="QB72" s="109"/>
      <c r="QC72" s="100">
        <f t="shared" si="256"/>
        <v>0</v>
      </c>
      <c r="QD72" s="109"/>
      <c r="QE72" s="109"/>
      <c r="QF72" s="109"/>
      <c r="QG72" s="98">
        <f t="shared" si="258"/>
        <v>0</v>
      </c>
      <c r="QH72" s="110"/>
      <c r="QI72" s="111"/>
      <c r="QJ72" s="107"/>
      <c r="QK72" s="22"/>
      <c r="QL72" s="108"/>
      <c r="QM72" s="109"/>
      <c r="QN72" s="98">
        <f t="shared" si="261"/>
        <v>0</v>
      </c>
      <c r="QO72" s="109"/>
      <c r="QP72" s="109"/>
      <c r="QQ72" s="109"/>
      <c r="QR72" s="100">
        <f t="shared" si="263"/>
        <v>0</v>
      </c>
      <c r="QS72" s="109"/>
      <c r="QT72" s="109"/>
      <c r="QU72" s="109"/>
      <c r="QV72" s="98">
        <f t="shared" si="265"/>
        <v>0</v>
      </c>
      <c r="QW72" s="110"/>
      <c r="QX72" s="111"/>
      <c r="QY72" s="107"/>
      <c r="QZ72" s="22"/>
      <c r="RA72" s="108"/>
      <c r="RB72" s="109"/>
      <c r="RC72" s="98">
        <f t="shared" si="268"/>
        <v>0</v>
      </c>
      <c r="RD72" s="109"/>
      <c r="RE72" s="109"/>
      <c r="RF72" s="109"/>
      <c r="RG72" s="100">
        <f t="shared" si="270"/>
        <v>0</v>
      </c>
      <c r="RH72" s="109"/>
      <c r="RI72" s="109"/>
      <c r="RJ72" s="109"/>
      <c r="RK72" s="98">
        <f t="shared" si="272"/>
        <v>0</v>
      </c>
      <c r="RL72" s="110"/>
      <c r="RM72" s="111"/>
      <c r="RN72" s="107"/>
      <c r="RO72" s="22"/>
      <c r="RP72" s="108"/>
      <c r="RQ72" s="109"/>
      <c r="RR72" s="98">
        <f t="shared" si="275"/>
        <v>0</v>
      </c>
      <c r="RS72" s="109"/>
      <c r="RT72" s="109"/>
      <c r="RU72" s="109"/>
      <c r="RV72" s="100">
        <f t="shared" si="277"/>
        <v>0</v>
      </c>
      <c r="RW72" s="109"/>
      <c r="RX72" s="109"/>
      <c r="RY72" s="109"/>
      <c r="RZ72" s="98">
        <f t="shared" si="279"/>
        <v>0</v>
      </c>
      <c r="SA72" s="110"/>
      <c r="SB72" s="111"/>
      <c r="SC72" s="107"/>
      <c r="SD72" s="22"/>
      <c r="SE72" s="108"/>
      <c r="SF72" s="109"/>
      <c r="SG72" s="98">
        <f t="shared" si="282"/>
        <v>0</v>
      </c>
      <c r="SH72" s="109"/>
      <c r="SI72" s="109"/>
      <c r="SJ72" s="109"/>
      <c r="SK72" s="100">
        <f t="shared" si="284"/>
        <v>0</v>
      </c>
      <c r="SL72" s="109"/>
      <c r="SM72" s="109"/>
      <c r="SN72" s="109"/>
      <c r="SO72" s="98">
        <f t="shared" si="286"/>
        <v>0</v>
      </c>
      <c r="SP72" s="110"/>
      <c r="SQ72" s="111"/>
      <c r="SR72" s="107"/>
      <c r="SS72" s="22"/>
      <c r="ST72" s="108"/>
      <c r="SU72" s="109"/>
      <c r="SV72" s="98">
        <f t="shared" si="289"/>
        <v>0</v>
      </c>
      <c r="SW72" s="109">
        <v>0.23</v>
      </c>
      <c r="SX72" s="109">
        <v>0.22</v>
      </c>
      <c r="SY72" s="109"/>
      <c r="SZ72" s="100">
        <f t="shared" si="291"/>
        <v>0.45</v>
      </c>
      <c r="TA72" s="109">
        <v>0.45</v>
      </c>
      <c r="TB72" s="109"/>
      <c r="TC72" s="109"/>
      <c r="TD72" s="98">
        <f t="shared" si="293"/>
        <v>0.45</v>
      </c>
      <c r="TE72" s="110"/>
      <c r="TF72" s="111"/>
      <c r="TG72" s="107"/>
      <c r="TH72" s="22"/>
      <c r="TI72" s="108"/>
      <c r="TJ72" s="109"/>
      <c r="TK72" s="98">
        <f t="shared" si="296"/>
        <v>0</v>
      </c>
      <c r="TL72" s="109">
        <v>0.1</v>
      </c>
      <c r="TM72" s="109">
        <v>0.05</v>
      </c>
      <c r="TN72" s="109"/>
      <c r="TO72" s="100">
        <f t="shared" si="298"/>
        <v>0.15000000000000002</v>
      </c>
      <c r="TP72" s="109">
        <v>0.15</v>
      </c>
      <c r="TQ72" s="109"/>
      <c r="TR72" s="109"/>
      <c r="TS72" s="98">
        <f t="shared" si="300"/>
        <v>0.15</v>
      </c>
      <c r="TT72" s="110">
        <v>0.14000000000000001</v>
      </c>
      <c r="TU72" s="111">
        <f t="shared" ref="TU72:TU75" si="2747">TT72*1.5</f>
        <v>0.21000000000000002</v>
      </c>
      <c r="TV72" s="107"/>
      <c r="TW72" s="22"/>
      <c r="TX72" s="108"/>
      <c r="TY72" s="109"/>
      <c r="TZ72" s="98">
        <f t="shared" si="303"/>
        <v>0</v>
      </c>
      <c r="UA72" s="109"/>
      <c r="UB72" s="109"/>
      <c r="UC72" s="109"/>
      <c r="UD72" s="100">
        <f t="shared" si="305"/>
        <v>0</v>
      </c>
      <c r="UE72" s="109"/>
      <c r="UF72" s="109"/>
      <c r="UG72" s="109"/>
      <c r="UH72" s="98">
        <f t="shared" si="307"/>
        <v>0</v>
      </c>
      <c r="UI72" s="110"/>
      <c r="UJ72" s="111"/>
      <c r="UK72" s="107"/>
      <c r="UL72" s="22"/>
      <c r="UM72" s="108"/>
      <c r="UN72" s="109"/>
      <c r="UO72" s="98">
        <f t="shared" si="310"/>
        <v>0</v>
      </c>
      <c r="UP72" s="109"/>
      <c r="UQ72" s="109"/>
      <c r="UR72" s="109"/>
      <c r="US72" s="100">
        <f t="shared" si="312"/>
        <v>0</v>
      </c>
      <c r="UT72" s="109"/>
      <c r="UU72" s="109"/>
      <c r="UV72" s="109"/>
      <c r="UW72" s="98">
        <f t="shared" si="314"/>
        <v>0</v>
      </c>
      <c r="UX72" s="110"/>
      <c r="UY72" s="111"/>
      <c r="UZ72" s="107"/>
      <c r="VA72" s="22"/>
      <c r="VB72" s="108"/>
      <c r="VC72" s="109"/>
      <c r="VD72" s="98">
        <f t="shared" si="317"/>
        <v>0</v>
      </c>
      <c r="VE72" s="109"/>
      <c r="VF72" s="109"/>
      <c r="VG72" s="109"/>
      <c r="VH72" s="100">
        <f t="shared" si="319"/>
        <v>0</v>
      </c>
      <c r="VI72" s="109"/>
      <c r="VJ72" s="109"/>
      <c r="VK72" s="109"/>
      <c r="VL72" s="98">
        <f t="shared" si="321"/>
        <v>0</v>
      </c>
      <c r="VM72" s="110"/>
      <c r="VN72" s="111"/>
      <c r="VO72" s="107"/>
      <c r="VP72" s="22"/>
      <c r="VQ72" s="108"/>
      <c r="VR72" s="109"/>
      <c r="VS72" s="98">
        <f t="shared" si="324"/>
        <v>0</v>
      </c>
      <c r="VT72" s="109"/>
      <c r="VU72" s="109"/>
      <c r="VV72" s="109"/>
      <c r="VW72" s="100">
        <f t="shared" si="326"/>
        <v>0</v>
      </c>
      <c r="VX72" s="109"/>
      <c r="VY72" s="109"/>
      <c r="VZ72" s="109"/>
      <c r="WA72" s="98">
        <f t="shared" si="328"/>
        <v>0</v>
      </c>
      <c r="WB72" s="110"/>
      <c r="WC72" s="111"/>
      <c r="WD72" s="107"/>
      <c r="WE72" s="22"/>
    </row>
    <row r="73" spans="1:603" ht="16.5" customHeight="1">
      <c r="A73" s="94"/>
      <c r="B73" s="105" t="s">
        <v>246</v>
      </c>
      <c r="C73" s="106" t="s">
        <v>57</v>
      </c>
      <c r="D73" s="108"/>
      <c r="E73" s="109"/>
      <c r="F73" s="98">
        <f t="shared" si="51"/>
        <v>0</v>
      </c>
      <c r="G73" s="109"/>
      <c r="H73" s="109">
        <v>0.2</v>
      </c>
      <c r="I73" s="109"/>
      <c r="J73" s="100">
        <f t="shared" si="53"/>
        <v>0.2</v>
      </c>
      <c r="K73" s="109"/>
      <c r="L73" s="109">
        <v>0.3</v>
      </c>
      <c r="M73" s="109"/>
      <c r="N73" s="98">
        <f t="shared" si="55"/>
        <v>0.3</v>
      </c>
      <c r="O73" s="110"/>
      <c r="P73" s="111"/>
      <c r="Q73" s="107"/>
      <c r="R73" s="22"/>
      <c r="S73" s="108"/>
      <c r="T73" s="109"/>
      <c r="U73" s="98">
        <f t="shared" si="58"/>
        <v>0</v>
      </c>
      <c r="V73" s="109"/>
      <c r="W73" s="109"/>
      <c r="X73" s="109"/>
      <c r="Y73" s="100">
        <f t="shared" si="60"/>
        <v>0</v>
      </c>
      <c r="Z73" s="109"/>
      <c r="AA73" s="109"/>
      <c r="AB73" s="109"/>
      <c r="AC73" s="98">
        <f t="shared" si="62"/>
        <v>0</v>
      </c>
      <c r="AD73" s="110"/>
      <c r="AE73" s="111"/>
      <c r="AF73" s="107"/>
      <c r="AG73" s="22"/>
      <c r="AH73" s="108"/>
      <c r="AI73" s="109"/>
      <c r="AJ73" s="98">
        <f t="shared" si="65"/>
        <v>0</v>
      </c>
      <c r="AK73" s="109"/>
      <c r="AL73" s="109"/>
      <c r="AM73" s="109"/>
      <c r="AN73" s="100">
        <f t="shared" si="67"/>
        <v>0</v>
      </c>
      <c r="AO73" s="109"/>
      <c r="AP73" s="109"/>
      <c r="AQ73" s="109"/>
      <c r="AR73" s="98">
        <f t="shared" si="69"/>
        <v>0</v>
      </c>
      <c r="AS73" s="110"/>
      <c r="AT73" s="111"/>
      <c r="AU73" s="107"/>
      <c r="AV73" s="22"/>
      <c r="AW73" s="108"/>
      <c r="AX73" s="109"/>
      <c r="AY73" s="98">
        <f t="shared" si="72"/>
        <v>0</v>
      </c>
      <c r="AZ73" s="109">
        <v>0.35</v>
      </c>
      <c r="BA73" s="109">
        <v>0.22</v>
      </c>
      <c r="BB73" s="109"/>
      <c r="BC73" s="100">
        <f t="shared" si="74"/>
        <v>0.56999999999999995</v>
      </c>
      <c r="BD73" s="109">
        <v>0.56999999999999995</v>
      </c>
      <c r="BE73" s="109">
        <v>0.35</v>
      </c>
      <c r="BF73" s="109"/>
      <c r="BG73" s="98">
        <f t="shared" si="76"/>
        <v>0.91999999999999993</v>
      </c>
      <c r="BH73" s="110"/>
      <c r="BI73" s="111"/>
      <c r="BJ73" s="107"/>
      <c r="BK73" s="22"/>
      <c r="BL73" s="108"/>
      <c r="BM73" s="109"/>
      <c r="BN73" s="98">
        <f t="shared" si="79"/>
        <v>0</v>
      </c>
      <c r="BO73" s="109">
        <v>0.33</v>
      </c>
      <c r="BP73" s="109">
        <v>0.25</v>
      </c>
      <c r="BQ73" s="109"/>
      <c r="BR73" s="100">
        <f t="shared" si="81"/>
        <v>0.58000000000000007</v>
      </c>
      <c r="BS73" s="109">
        <v>0.57999999999999996</v>
      </c>
      <c r="BT73" s="109"/>
      <c r="BU73" s="109"/>
      <c r="BV73" s="98">
        <f t="shared" si="83"/>
        <v>0.57999999999999996</v>
      </c>
      <c r="BW73" s="110"/>
      <c r="BX73" s="111"/>
      <c r="BY73" s="107"/>
      <c r="BZ73" s="23"/>
      <c r="CA73" s="108"/>
      <c r="CB73" s="109"/>
      <c r="CC73" s="98">
        <f t="shared" si="86"/>
        <v>0</v>
      </c>
      <c r="CD73" s="109"/>
      <c r="CE73" s="109"/>
      <c r="CF73" s="109"/>
      <c r="CG73" s="100">
        <f t="shared" si="88"/>
        <v>0</v>
      </c>
      <c r="CH73" s="109"/>
      <c r="CI73" s="109">
        <v>32.1</v>
      </c>
      <c r="CJ73" s="109"/>
      <c r="CK73" s="98">
        <f t="shared" si="90"/>
        <v>32.1</v>
      </c>
      <c r="CL73" s="110"/>
      <c r="CM73" s="111"/>
      <c r="CN73" s="107"/>
      <c r="CO73" s="22"/>
      <c r="CP73" s="108"/>
      <c r="CQ73" s="109"/>
      <c r="CR73" s="98">
        <f t="shared" si="93"/>
        <v>0</v>
      </c>
      <c r="CS73" s="109"/>
      <c r="CT73" s="109"/>
      <c r="CU73" s="109"/>
      <c r="CV73" s="100">
        <f t="shared" si="95"/>
        <v>0</v>
      </c>
      <c r="CW73" s="109"/>
      <c r="CX73" s="109"/>
      <c r="CY73" s="109"/>
      <c r="CZ73" s="98">
        <f t="shared" si="97"/>
        <v>0</v>
      </c>
      <c r="DA73" s="110"/>
      <c r="DB73" s="111"/>
      <c r="DC73" s="107"/>
      <c r="DD73" s="22"/>
      <c r="DE73" s="108"/>
      <c r="DF73" s="109"/>
      <c r="DG73" s="98">
        <f t="shared" si="100"/>
        <v>0</v>
      </c>
      <c r="DH73" s="109"/>
      <c r="DI73" s="109"/>
      <c r="DJ73" s="109"/>
      <c r="DK73" s="100">
        <f t="shared" si="102"/>
        <v>0</v>
      </c>
      <c r="DL73" s="109"/>
      <c r="DM73" s="109"/>
      <c r="DN73" s="109"/>
      <c r="DO73" s="98">
        <f t="shared" si="104"/>
        <v>0</v>
      </c>
      <c r="DP73" s="110"/>
      <c r="DQ73" s="111"/>
      <c r="DR73" s="107"/>
      <c r="DS73" s="22"/>
      <c r="DT73" s="108"/>
      <c r="DU73" s="109"/>
      <c r="DV73" s="98">
        <f t="shared" si="107"/>
        <v>0</v>
      </c>
      <c r="DW73" s="109"/>
      <c r="DX73" s="109"/>
      <c r="DY73" s="109"/>
      <c r="DZ73" s="100">
        <f t="shared" si="109"/>
        <v>0</v>
      </c>
      <c r="EA73" s="109"/>
      <c r="EB73" s="109">
        <v>0.2</v>
      </c>
      <c r="EC73" s="109"/>
      <c r="ED73" s="98">
        <f t="shared" si="111"/>
        <v>0.2</v>
      </c>
      <c r="EE73" s="110"/>
      <c r="EF73" s="111"/>
      <c r="EG73" s="107"/>
      <c r="EH73" s="22"/>
      <c r="EI73" s="108"/>
      <c r="EJ73" s="109"/>
      <c r="EK73" s="98">
        <f t="shared" si="114"/>
        <v>0</v>
      </c>
      <c r="EL73" s="109"/>
      <c r="EM73" s="109"/>
      <c r="EN73" s="109"/>
      <c r="EO73" s="100">
        <f t="shared" si="116"/>
        <v>0</v>
      </c>
      <c r="EP73" s="109"/>
      <c r="EQ73" s="109"/>
      <c r="ER73" s="109"/>
      <c r="ES73" s="98">
        <f t="shared" si="118"/>
        <v>0</v>
      </c>
      <c r="ET73" s="110"/>
      <c r="EU73" s="111"/>
      <c r="EV73" s="107"/>
      <c r="EW73" s="22"/>
      <c r="EX73" s="108">
        <v>2</v>
      </c>
      <c r="EY73" s="109">
        <v>2</v>
      </c>
      <c r="EZ73" s="98">
        <f t="shared" si="121"/>
        <v>4</v>
      </c>
      <c r="FA73" s="109">
        <v>0.93</v>
      </c>
      <c r="FB73" s="109">
        <v>0.35</v>
      </c>
      <c r="FC73" s="109"/>
      <c r="FD73" s="100">
        <f t="shared" si="123"/>
        <v>1.28</v>
      </c>
      <c r="FE73" s="109">
        <v>1.28</v>
      </c>
      <c r="FF73" s="109">
        <v>0.55000000000000004</v>
      </c>
      <c r="FG73" s="109"/>
      <c r="FH73" s="98">
        <f t="shared" si="125"/>
        <v>1.83</v>
      </c>
      <c r="FI73" s="110">
        <v>17.149999999999999</v>
      </c>
      <c r="FJ73" s="111">
        <f t="shared" si="2742"/>
        <v>85.75</v>
      </c>
      <c r="FK73" s="107"/>
      <c r="FL73" s="22"/>
      <c r="FM73" s="108">
        <v>2</v>
      </c>
      <c r="FN73" s="109">
        <v>2</v>
      </c>
      <c r="FO73" s="98">
        <f t="shared" si="2404"/>
        <v>4</v>
      </c>
      <c r="FP73" s="109">
        <v>1.04</v>
      </c>
      <c r="FQ73" s="109">
        <v>0.25</v>
      </c>
      <c r="FR73" s="109"/>
      <c r="FS73" s="100">
        <f t="shared" si="2627"/>
        <v>1.29</v>
      </c>
      <c r="FT73" s="109">
        <v>1.29</v>
      </c>
      <c r="FU73" s="109"/>
      <c r="FV73" s="109"/>
      <c r="FW73" s="98">
        <f t="shared" si="132"/>
        <v>1.29</v>
      </c>
      <c r="FX73" s="110">
        <v>15.1</v>
      </c>
      <c r="FY73" s="111">
        <f t="shared" si="2743"/>
        <v>75.5</v>
      </c>
      <c r="FZ73" s="107"/>
      <c r="GA73" s="22"/>
      <c r="GB73" s="108">
        <v>3</v>
      </c>
      <c r="GC73" s="109">
        <v>1</v>
      </c>
      <c r="GD73" s="98">
        <f t="shared" si="135"/>
        <v>4</v>
      </c>
      <c r="GE73" s="109">
        <v>1.05</v>
      </c>
      <c r="GF73" s="109">
        <v>0.15</v>
      </c>
      <c r="GG73" s="109"/>
      <c r="GH73" s="100">
        <f t="shared" si="137"/>
        <v>1.2</v>
      </c>
      <c r="GI73" s="109">
        <v>1.2</v>
      </c>
      <c r="GJ73" s="109"/>
      <c r="GK73" s="109"/>
      <c r="GL73" s="98">
        <f t="shared" si="139"/>
        <v>1.2</v>
      </c>
      <c r="GM73" s="110">
        <v>16.149999999999999</v>
      </c>
      <c r="GN73" s="111">
        <f t="shared" si="2744"/>
        <v>80.75</v>
      </c>
      <c r="GO73" s="107"/>
      <c r="GP73" s="22"/>
      <c r="GQ73" s="108"/>
      <c r="GR73" s="109"/>
      <c r="GS73" s="98">
        <f t="shared" si="142"/>
        <v>0</v>
      </c>
      <c r="GT73" s="109">
        <v>0.04</v>
      </c>
      <c r="GU73" s="109">
        <v>0.03</v>
      </c>
      <c r="GV73" s="109"/>
      <c r="GW73" s="100">
        <f t="shared" si="144"/>
        <v>7.0000000000000007E-2</v>
      </c>
      <c r="GX73" s="109">
        <v>7.0000000000000007E-2</v>
      </c>
      <c r="GY73" s="109">
        <v>0.2</v>
      </c>
      <c r="GZ73" s="109"/>
      <c r="HA73" s="98">
        <f t="shared" si="146"/>
        <v>0.27</v>
      </c>
      <c r="HB73" s="110"/>
      <c r="HC73" s="111"/>
      <c r="HD73" s="107"/>
      <c r="HE73" s="22"/>
      <c r="HF73" s="108"/>
      <c r="HG73" s="109"/>
      <c r="HH73" s="98">
        <f t="shared" si="149"/>
        <v>0</v>
      </c>
      <c r="HI73" s="109"/>
      <c r="HJ73" s="109"/>
      <c r="HK73" s="109"/>
      <c r="HL73" s="100">
        <f t="shared" si="151"/>
        <v>0</v>
      </c>
      <c r="HM73" s="109"/>
      <c r="HN73" s="109">
        <v>0.11</v>
      </c>
      <c r="HO73" s="109"/>
      <c r="HP73" s="98">
        <f t="shared" si="153"/>
        <v>0.11</v>
      </c>
      <c r="HQ73" s="110"/>
      <c r="HR73" s="111">
        <f t="shared" si="2745"/>
        <v>0</v>
      </c>
      <c r="HS73" s="107"/>
      <c r="HT73" s="22"/>
      <c r="HU73" s="108"/>
      <c r="HV73" s="109"/>
      <c r="HW73" s="98">
        <f t="shared" si="156"/>
        <v>0</v>
      </c>
      <c r="HX73" s="109"/>
      <c r="HY73" s="109"/>
      <c r="HZ73" s="109"/>
      <c r="IA73" s="100">
        <f t="shared" si="158"/>
        <v>0</v>
      </c>
      <c r="IB73" s="109"/>
      <c r="IC73" s="109">
        <v>0.15</v>
      </c>
      <c r="ID73" s="109"/>
      <c r="IE73" s="98">
        <f t="shared" si="160"/>
        <v>0.15</v>
      </c>
      <c r="IF73" s="110"/>
      <c r="IG73" s="111"/>
      <c r="IH73" s="107"/>
      <c r="II73" s="22"/>
      <c r="IJ73" s="108"/>
      <c r="IK73" s="109"/>
      <c r="IL73" s="98">
        <f t="shared" si="163"/>
        <v>0</v>
      </c>
      <c r="IM73" s="109"/>
      <c r="IN73" s="109"/>
      <c r="IO73" s="109"/>
      <c r="IP73" s="100">
        <f t="shared" si="165"/>
        <v>0</v>
      </c>
      <c r="IQ73" s="109"/>
      <c r="IR73" s="109">
        <v>0.01</v>
      </c>
      <c r="IS73" s="109"/>
      <c r="IT73" s="98">
        <f t="shared" si="167"/>
        <v>0.01</v>
      </c>
      <c r="IU73" s="110"/>
      <c r="IV73" s="111"/>
      <c r="IW73" s="107"/>
      <c r="IX73" s="22"/>
      <c r="IY73" s="108"/>
      <c r="IZ73" s="109">
        <v>2</v>
      </c>
      <c r="JA73" s="98">
        <f t="shared" si="170"/>
        <v>2</v>
      </c>
      <c r="JB73" s="109">
        <v>0.14000000000000001</v>
      </c>
      <c r="JC73" s="109">
        <v>0.05</v>
      </c>
      <c r="JD73" s="109"/>
      <c r="JE73" s="100">
        <f t="shared" si="172"/>
        <v>0.19</v>
      </c>
      <c r="JF73" s="109">
        <v>0.19</v>
      </c>
      <c r="JG73" s="109">
        <v>1.1599999999999999</v>
      </c>
      <c r="JH73" s="109"/>
      <c r="JI73" s="98">
        <f t="shared" si="174"/>
        <v>1.3499999999999999</v>
      </c>
      <c r="JJ73" s="110">
        <v>0.35</v>
      </c>
      <c r="JK73" s="111">
        <f t="shared" si="2746"/>
        <v>0.52499999999999991</v>
      </c>
      <c r="JL73" s="107"/>
      <c r="JM73" s="22"/>
      <c r="JN73" s="108"/>
      <c r="JO73" s="109"/>
      <c r="JP73" s="98">
        <f t="shared" si="177"/>
        <v>0</v>
      </c>
      <c r="JQ73" s="109"/>
      <c r="JR73" s="109"/>
      <c r="JS73" s="109"/>
      <c r="JT73" s="100">
        <f t="shared" si="179"/>
        <v>0</v>
      </c>
      <c r="JU73" s="109"/>
      <c r="JV73" s="109"/>
      <c r="JW73" s="109"/>
      <c r="JX73" s="98">
        <f t="shared" si="181"/>
        <v>0</v>
      </c>
      <c r="JY73" s="110"/>
      <c r="JZ73" s="111"/>
      <c r="KA73" s="107"/>
      <c r="KB73" s="22"/>
      <c r="KC73" s="108"/>
      <c r="KD73" s="109"/>
      <c r="KE73" s="98">
        <f t="shared" si="184"/>
        <v>0</v>
      </c>
      <c r="KF73" s="109"/>
      <c r="KG73" s="109"/>
      <c r="KH73" s="109"/>
      <c r="KI73" s="100">
        <f t="shared" si="186"/>
        <v>0</v>
      </c>
      <c r="KJ73" s="109"/>
      <c r="KK73" s="109">
        <v>0.2</v>
      </c>
      <c r="KL73" s="109"/>
      <c r="KM73" s="98">
        <f t="shared" si="2580"/>
        <v>0.2</v>
      </c>
      <c r="KN73" s="110"/>
      <c r="KO73" s="111"/>
      <c r="KP73" s="107"/>
      <c r="KQ73" s="22"/>
      <c r="KR73" s="108"/>
      <c r="KS73" s="109"/>
      <c r="KT73" s="98">
        <f t="shared" si="191"/>
        <v>0</v>
      </c>
      <c r="KU73" s="109"/>
      <c r="KV73" s="109"/>
      <c r="KW73" s="109"/>
      <c r="KX73" s="100">
        <f t="shared" si="193"/>
        <v>0</v>
      </c>
      <c r="KY73" s="109"/>
      <c r="KZ73" s="109">
        <v>0.3</v>
      </c>
      <c r="LA73" s="109"/>
      <c r="LB73" s="98">
        <f t="shared" si="195"/>
        <v>0.3</v>
      </c>
      <c r="LC73" s="110"/>
      <c r="LD73" s="111"/>
      <c r="LE73" s="107"/>
      <c r="LF73" s="22"/>
      <c r="LG73" s="108"/>
      <c r="LH73" s="109"/>
      <c r="LI73" s="98">
        <f t="shared" si="198"/>
        <v>0</v>
      </c>
      <c r="LJ73" s="109"/>
      <c r="LK73" s="109"/>
      <c r="LL73" s="109"/>
      <c r="LM73" s="100">
        <f t="shared" si="200"/>
        <v>0</v>
      </c>
      <c r="LN73" s="109"/>
      <c r="LO73" s="109">
        <v>0.1</v>
      </c>
      <c r="LP73" s="109"/>
      <c r="LQ73" s="98">
        <f t="shared" si="202"/>
        <v>0.1</v>
      </c>
      <c r="LR73" s="110"/>
      <c r="LS73" s="111"/>
      <c r="LT73" s="107"/>
      <c r="LU73" s="22"/>
      <c r="LV73" s="108"/>
      <c r="LW73" s="109"/>
      <c r="LX73" s="98">
        <f t="shared" si="206"/>
        <v>0</v>
      </c>
      <c r="LY73" s="109"/>
      <c r="LZ73" s="109"/>
      <c r="MA73" s="109"/>
      <c r="MB73" s="100">
        <f t="shared" si="208"/>
        <v>0</v>
      </c>
      <c r="MC73" s="109"/>
      <c r="MD73" s="109"/>
      <c r="ME73" s="109"/>
      <c r="MF73" s="98">
        <f t="shared" si="210"/>
        <v>0</v>
      </c>
      <c r="MG73" s="110"/>
      <c r="MH73" s="111"/>
      <c r="MI73" s="107"/>
      <c r="MJ73" s="22"/>
      <c r="MK73" s="108"/>
      <c r="ML73" s="109"/>
      <c r="MM73" s="98">
        <f t="shared" si="213"/>
        <v>0</v>
      </c>
      <c r="MN73" s="109">
        <v>0.03</v>
      </c>
      <c r="MO73" s="109">
        <v>0.02</v>
      </c>
      <c r="MP73" s="109"/>
      <c r="MQ73" s="100">
        <f t="shared" si="215"/>
        <v>0.05</v>
      </c>
      <c r="MR73" s="109">
        <v>0.05</v>
      </c>
      <c r="MS73" s="109"/>
      <c r="MT73" s="109"/>
      <c r="MU73" s="98">
        <f t="shared" si="217"/>
        <v>0.05</v>
      </c>
      <c r="MV73" s="110"/>
      <c r="MW73" s="111"/>
      <c r="MX73" s="107"/>
      <c r="MY73" s="22"/>
      <c r="MZ73" s="108"/>
      <c r="NA73" s="109"/>
      <c r="NB73" s="98">
        <f t="shared" si="220"/>
        <v>0</v>
      </c>
      <c r="NC73" s="109"/>
      <c r="ND73" s="109"/>
      <c r="NE73" s="109"/>
      <c r="NF73" s="100">
        <f t="shared" si="222"/>
        <v>0</v>
      </c>
      <c r="NG73" s="109"/>
      <c r="NH73" s="109"/>
      <c r="NI73" s="109"/>
      <c r="NJ73" s="98">
        <f t="shared" si="224"/>
        <v>0</v>
      </c>
      <c r="NK73" s="110"/>
      <c r="NL73" s="111"/>
      <c r="NM73" s="107"/>
      <c r="NN73" s="22"/>
      <c r="NO73" s="108"/>
      <c r="NP73" s="109"/>
      <c r="NQ73" s="98">
        <f t="shared" si="227"/>
        <v>0</v>
      </c>
      <c r="NR73" s="109"/>
      <c r="NS73" s="109"/>
      <c r="NT73" s="109"/>
      <c r="NU73" s="100">
        <f t="shared" si="229"/>
        <v>0</v>
      </c>
      <c r="NV73" s="109"/>
      <c r="NW73" s="109">
        <v>0.13</v>
      </c>
      <c r="NX73" s="109"/>
      <c r="NY73" s="98">
        <f t="shared" si="231"/>
        <v>0.13</v>
      </c>
      <c r="NZ73" s="110"/>
      <c r="OA73" s="111"/>
      <c r="OB73" s="107"/>
      <c r="OC73" s="22"/>
      <c r="OD73" s="108"/>
      <c r="OE73" s="109"/>
      <c r="OF73" s="98">
        <f t="shared" si="234"/>
        <v>0</v>
      </c>
      <c r="OG73" s="109"/>
      <c r="OH73" s="109"/>
      <c r="OI73" s="109"/>
      <c r="OJ73" s="100">
        <f t="shared" si="236"/>
        <v>0</v>
      </c>
      <c r="OK73" s="109"/>
      <c r="OL73" s="109"/>
      <c r="OM73" s="109"/>
      <c r="ON73" s="98">
        <f t="shared" si="238"/>
        <v>0</v>
      </c>
      <c r="OO73" s="110"/>
      <c r="OP73" s="111"/>
      <c r="OQ73" s="107"/>
      <c r="OR73" s="22"/>
      <c r="OS73" s="108"/>
      <c r="OT73" s="109"/>
      <c r="OU73" s="98">
        <f t="shared" si="2190"/>
        <v>0</v>
      </c>
      <c r="OV73" s="109"/>
      <c r="OW73" s="109"/>
      <c r="OX73" s="109"/>
      <c r="OY73" s="100">
        <f t="shared" si="2192"/>
        <v>0</v>
      </c>
      <c r="OZ73" s="109"/>
      <c r="PA73" s="109"/>
      <c r="PB73" s="109"/>
      <c r="PC73" s="98">
        <f t="shared" si="2194"/>
        <v>0</v>
      </c>
      <c r="PD73" s="110"/>
      <c r="PE73" s="111"/>
      <c r="PF73" s="107"/>
      <c r="PG73" s="22"/>
      <c r="PH73" s="108"/>
      <c r="PI73" s="109"/>
      <c r="PJ73" s="98">
        <f t="shared" si="247"/>
        <v>0</v>
      </c>
      <c r="PK73" s="109"/>
      <c r="PL73" s="109"/>
      <c r="PM73" s="109"/>
      <c r="PN73" s="100">
        <f t="shared" si="249"/>
        <v>0</v>
      </c>
      <c r="PO73" s="109"/>
      <c r="PP73" s="109"/>
      <c r="PQ73" s="109"/>
      <c r="PR73" s="98">
        <f t="shared" si="251"/>
        <v>0</v>
      </c>
      <c r="PS73" s="110"/>
      <c r="PT73" s="111"/>
      <c r="PU73" s="107"/>
      <c r="PV73" s="22"/>
      <c r="PW73" s="108"/>
      <c r="PX73" s="109"/>
      <c r="PY73" s="98">
        <f t="shared" si="254"/>
        <v>0</v>
      </c>
      <c r="PZ73" s="109"/>
      <c r="QA73" s="109"/>
      <c r="QB73" s="109"/>
      <c r="QC73" s="100">
        <f t="shared" si="256"/>
        <v>0</v>
      </c>
      <c r="QD73" s="109"/>
      <c r="QE73" s="109"/>
      <c r="QF73" s="109"/>
      <c r="QG73" s="98">
        <f t="shared" si="258"/>
        <v>0</v>
      </c>
      <c r="QH73" s="110"/>
      <c r="QI73" s="111"/>
      <c r="QJ73" s="107"/>
      <c r="QK73" s="22"/>
      <c r="QL73" s="108"/>
      <c r="QM73" s="109"/>
      <c r="QN73" s="98">
        <f t="shared" si="261"/>
        <v>0</v>
      </c>
      <c r="QO73" s="109"/>
      <c r="QP73" s="109"/>
      <c r="QQ73" s="109"/>
      <c r="QR73" s="100">
        <f t="shared" si="263"/>
        <v>0</v>
      </c>
      <c r="QS73" s="109"/>
      <c r="QT73" s="109"/>
      <c r="QU73" s="109"/>
      <c r="QV73" s="98">
        <f t="shared" si="265"/>
        <v>0</v>
      </c>
      <c r="QW73" s="110"/>
      <c r="QX73" s="111"/>
      <c r="QY73" s="107"/>
      <c r="QZ73" s="22"/>
      <c r="RA73" s="108"/>
      <c r="RB73" s="109"/>
      <c r="RC73" s="98">
        <f t="shared" si="268"/>
        <v>0</v>
      </c>
      <c r="RD73" s="109"/>
      <c r="RE73" s="109"/>
      <c r="RF73" s="109"/>
      <c r="RG73" s="100">
        <f t="shared" si="270"/>
        <v>0</v>
      </c>
      <c r="RH73" s="109"/>
      <c r="RI73" s="109"/>
      <c r="RJ73" s="109"/>
      <c r="RK73" s="98">
        <f t="shared" si="272"/>
        <v>0</v>
      </c>
      <c r="RL73" s="110"/>
      <c r="RM73" s="111"/>
      <c r="RN73" s="107"/>
      <c r="RO73" s="22"/>
      <c r="RP73" s="108"/>
      <c r="RQ73" s="109"/>
      <c r="RR73" s="98">
        <f t="shared" si="275"/>
        <v>0</v>
      </c>
      <c r="RS73" s="109"/>
      <c r="RT73" s="109"/>
      <c r="RU73" s="109"/>
      <c r="RV73" s="100">
        <f t="shared" si="277"/>
        <v>0</v>
      </c>
      <c r="RW73" s="109"/>
      <c r="RX73" s="109"/>
      <c r="RY73" s="109"/>
      <c r="RZ73" s="98">
        <f t="shared" si="279"/>
        <v>0</v>
      </c>
      <c r="SA73" s="110"/>
      <c r="SB73" s="111"/>
      <c r="SC73" s="107"/>
      <c r="SD73" s="22"/>
      <c r="SE73" s="108"/>
      <c r="SF73" s="109"/>
      <c r="SG73" s="98">
        <f t="shared" si="282"/>
        <v>0</v>
      </c>
      <c r="SH73" s="109"/>
      <c r="SI73" s="109"/>
      <c r="SJ73" s="109"/>
      <c r="SK73" s="100">
        <f t="shared" si="284"/>
        <v>0</v>
      </c>
      <c r="SL73" s="109"/>
      <c r="SM73" s="109"/>
      <c r="SN73" s="109"/>
      <c r="SO73" s="98">
        <f t="shared" si="286"/>
        <v>0</v>
      </c>
      <c r="SP73" s="110"/>
      <c r="SQ73" s="111"/>
      <c r="SR73" s="107"/>
      <c r="SS73" s="22"/>
      <c r="ST73" s="108">
        <v>14</v>
      </c>
      <c r="SU73" s="109">
        <v>7</v>
      </c>
      <c r="SV73" s="98">
        <f t="shared" si="289"/>
        <v>21</v>
      </c>
      <c r="SW73" s="109">
        <v>13.4</v>
      </c>
      <c r="SX73" s="109">
        <v>2.5</v>
      </c>
      <c r="SY73" s="109"/>
      <c r="SZ73" s="100">
        <f t="shared" si="291"/>
        <v>15.9</v>
      </c>
      <c r="TA73" s="109">
        <v>15.9</v>
      </c>
      <c r="TB73" s="109">
        <v>0.45</v>
      </c>
      <c r="TC73" s="109"/>
      <c r="TD73" s="98">
        <f t="shared" si="293"/>
        <v>16.350000000000001</v>
      </c>
      <c r="TE73" s="110"/>
      <c r="TF73" s="111"/>
      <c r="TG73" s="107"/>
      <c r="TH73" s="22"/>
      <c r="TI73" s="108"/>
      <c r="TJ73" s="109"/>
      <c r="TK73" s="98">
        <f t="shared" si="296"/>
        <v>0</v>
      </c>
      <c r="TL73" s="109">
        <v>0.1</v>
      </c>
      <c r="TM73" s="109">
        <v>0.04</v>
      </c>
      <c r="TN73" s="109"/>
      <c r="TO73" s="100">
        <f t="shared" si="298"/>
        <v>0.14000000000000001</v>
      </c>
      <c r="TP73" s="109">
        <v>0.14000000000000001</v>
      </c>
      <c r="TQ73" s="109">
        <v>0.15</v>
      </c>
      <c r="TR73" s="109"/>
      <c r="TS73" s="98">
        <f t="shared" si="300"/>
        <v>0.29000000000000004</v>
      </c>
      <c r="TT73" s="110">
        <v>0.25</v>
      </c>
      <c r="TU73" s="111">
        <f t="shared" si="2747"/>
        <v>0.375</v>
      </c>
      <c r="TV73" s="107"/>
      <c r="TW73" s="22"/>
      <c r="TX73" s="108"/>
      <c r="TY73" s="109"/>
      <c r="TZ73" s="98">
        <f t="shared" si="303"/>
        <v>0</v>
      </c>
      <c r="UA73" s="109"/>
      <c r="UB73" s="109"/>
      <c r="UC73" s="109"/>
      <c r="UD73" s="100">
        <f t="shared" si="305"/>
        <v>0</v>
      </c>
      <c r="UE73" s="109"/>
      <c r="UF73" s="109"/>
      <c r="UG73" s="109"/>
      <c r="UH73" s="98">
        <f t="shared" si="307"/>
        <v>0</v>
      </c>
      <c r="UI73" s="110"/>
      <c r="UJ73" s="111"/>
      <c r="UK73" s="107"/>
      <c r="UL73" s="22"/>
      <c r="UM73" s="108"/>
      <c r="UN73" s="109"/>
      <c r="UO73" s="98">
        <f t="shared" si="310"/>
        <v>0</v>
      </c>
      <c r="UP73" s="109"/>
      <c r="UQ73" s="109"/>
      <c r="UR73" s="109"/>
      <c r="US73" s="100">
        <f t="shared" si="312"/>
        <v>0</v>
      </c>
      <c r="UT73" s="109"/>
      <c r="UU73" s="109"/>
      <c r="UV73" s="109"/>
      <c r="UW73" s="98">
        <f t="shared" si="314"/>
        <v>0</v>
      </c>
      <c r="UX73" s="110"/>
      <c r="UY73" s="111"/>
      <c r="UZ73" s="107"/>
      <c r="VA73" s="22"/>
      <c r="VB73" s="108"/>
      <c r="VC73" s="109"/>
      <c r="VD73" s="98">
        <f t="shared" si="317"/>
        <v>0</v>
      </c>
      <c r="VE73" s="109"/>
      <c r="VF73" s="109"/>
      <c r="VG73" s="109"/>
      <c r="VH73" s="100">
        <f t="shared" si="319"/>
        <v>0</v>
      </c>
      <c r="VI73" s="109"/>
      <c r="VJ73" s="109"/>
      <c r="VK73" s="109"/>
      <c r="VL73" s="98">
        <f t="shared" si="321"/>
        <v>0</v>
      </c>
      <c r="VM73" s="110"/>
      <c r="VN73" s="111"/>
      <c r="VO73" s="107"/>
      <c r="VP73" s="22"/>
      <c r="VQ73" s="108"/>
      <c r="VR73" s="109"/>
      <c r="VS73" s="98">
        <f t="shared" si="324"/>
        <v>0</v>
      </c>
      <c r="VT73" s="109"/>
      <c r="VU73" s="109"/>
      <c r="VV73" s="109"/>
      <c r="VW73" s="100">
        <f t="shared" si="326"/>
        <v>0</v>
      </c>
      <c r="VX73" s="109"/>
      <c r="VY73" s="109"/>
      <c r="VZ73" s="109"/>
      <c r="WA73" s="98">
        <f t="shared" si="328"/>
        <v>0</v>
      </c>
      <c r="WB73" s="110"/>
      <c r="WC73" s="111"/>
      <c r="WD73" s="107"/>
      <c r="WE73" s="22"/>
    </row>
    <row r="74" spans="1:603" ht="16.5" customHeight="1">
      <c r="A74" s="94"/>
      <c r="B74" s="105" t="s">
        <v>246</v>
      </c>
      <c r="C74" s="106" t="s">
        <v>58</v>
      </c>
      <c r="D74" s="108"/>
      <c r="E74" s="109"/>
      <c r="F74" s="98">
        <f t="shared" si="51"/>
        <v>0</v>
      </c>
      <c r="G74" s="109"/>
      <c r="H74" s="109">
        <v>0.2</v>
      </c>
      <c r="I74" s="109"/>
      <c r="J74" s="100">
        <f t="shared" si="53"/>
        <v>0.2</v>
      </c>
      <c r="K74" s="109"/>
      <c r="L74" s="109">
        <v>0.3</v>
      </c>
      <c r="M74" s="109"/>
      <c r="N74" s="98">
        <f t="shared" si="55"/>
        <v>0.3</v>
      </c>
      <c r="O74" s="110"/>
      <c r="P74" s="111"/>
      <c r="Q74" s="107"/>
      <c r="R74" s="22"/>
      <c r="S74" s="108"/>
      <c r="T74" s="109"/>
      <c r="U74" s="98">
        <f t="shared" si="58"/>
        <v>0</v>
      </c>
      <c r="V74" s="109"/>
      <c r="W74" s="109"/>
      <c r="X74" s="109"/>
      <c r="Y74" s="100">
        <f t="shared" si="60"/>
        <v>0</v>
      </c>
      <c r="Z74" s="109"/>
      <c r="AA74" s="109"/>
      <c r="AB74" s="109"/>
      <c r="AC74" s="98">
        <f t="shared" si="62"/>
        <v>0</v>
      </c>
      <c r="AD74" s="110"/>
      <c r="AE74" s="111"/>
      <c r="AF74" s="107"/>
      <c r="AG74" s="22"/>
      <c r="AH74" s="108"/>
      <c r="AI74" s="109"/>
      <c r="AJ74" s="98">
        <f t="shared" si="65"/>
        <v>0</v>
      </c>
      <c r="AK74" s="109"/>
      <c r="AL74" s="109"/>
      <c r="AM74" s="109"/>
      <c r="AN74" s="100">
        <f t="shared" si="67"/>
        <v>0</v>
      </c>
      <c r="AO74" s="109"/>
      <c r="AP74" s="109"/>
      <c r="AQ74" s="109"/>
      <c r="AR74" s="98">
        <f t="shared" si="69"/>
        <v>0</v>
      </c>
      <c r="AS74" s="110"/>
      <c r="AT74" s="111"/>
      <c r="AU74" s="107"/>
      <c r="AV74" s="22"/>
      <c r="AW74" s="108"/>
      <c r="AX74" s="109"/>
      <c r="AY74" s="98">
        <f t="shared" si="72"/>
        <v>0</v>
      </c>
      <c r="AZ74" s="109">
        <v>0.13</v>
      </c>
      <c r="BA74" s="109">
        <v>0.12</v>
      </c>
      <c r="BB74" s="109"/>
      <c r="BC74" s="100">
        <f t="shared" si="74"/>
        <v>0.25</v>
      </c>
      <c r="BD74" s="109">
        <v>0.25</v>
      </c>
      <c r="BE74" s="109">
        <v>0.56999999999999995</v>
      </c>
      <c r="BF74" s="109"/>
      <c r="BG74" s="98">
        <f t="shared" si="76"/>
        <v>0.82</v>
      </c>
      <c r="BH74" s="110"/>
      <c r="BI74" s="111"/>
      <c r="BJ74" s="107"/>
      <c r="BK74" s="22"/>
      <c r="BL74" s="108"/>
      <c r="BM74" s="109"/>
      <c r="BN74" s="98">
        <f t="shared" si="79"/>
        <v>0</v>
      </c>
      <c r="BO74" s="109">
        <v>0.13</v>
      </c>
      <c r="BP74" s="109">
        <v>0.12</v>
      </c>
      <c r="BQ74" s="109"/>
      <c r="BR74" s="100">
        <f t="shared" si="81"/>
        <v>0.25</v>
      </c>
      <c r="BS74" s="109">
        <v>0.25</v>
      </c>
      <c r="BT74" s="109">
        <v>0.57999999999999996</v>
      </c>
      <c r="BU74" s="109"/>
      <c r="BV74" s="98">
        <f t="shared" si="83"/>
        <v>0.83</v>
      </c>
      <c r="BW74" s="110"/>
      <c r="BX74" s="111"/>
      <c r="BY74" s="107"/>
      <c r="BZ74" s="23"/>
      <c r="CA74" s="108"/>
      <c r="CB74" s="109"/>
      <c r="CC74" s="98">
        <f t="shared" si="86"/>
        <v>0</v>
      </c>
      <c r="CD74" s="109"/>
      <c r="CE74" s="109"/>
      <c r="CF74" s="109"/>
      <c r="CG74" s="100">
        <f t="shared" si="88"/>
        <v>0</v>
      </c>
      <c r="CH74" s="109"/>
      <c r="CI74" s="109"/>
      <c r="CJ74" s="109"/>
      <c r="CK74" s="98">
        <f t="shared" si="90"/>
        <v>0</v>
      </c>
      <c r="CL74" s="110"/>
      <c r="CM74" s="111"/>
      <c r="CN74" s="107"/>
      <c r="CO74" s="22"/>
      <c r="CP74" s="108"/>
      <c r="CQ74" s="109"/>
      <c r="CR74" s="98">
        <f t="shared" si="93"/>
        <v>0</v>
      </c>
      <c r="CS74" s="109"/>
      <c r="CT74" s="109"/>
      <c r="CU74" s="109"/>
      <c r="CV74" s="100">
        <f t="shared" si="95"/>
        <v>0</v>
      </c>
      <c r="CW74" s="109"/>
      <c r="CX74" s="109"/>
      <c r="CY74" s="109"/>
      <c r="CZ74" s="98">
        <f t="shared" si="97"/>
        <v>0</v>
      </c>
      <c r="DA74" s="110"/>
      <c r="DB74" s="111"/>
      <c r="DC74" s="107"/>
      <c r="DD74" s="22"/>
      <c r="DE74" s="108"/>
      <c r="DF74" s="109"/>
      <c r="DG74" s="98">
        <f t="shared" si="100"/>
        <v>0</v>
      </c>
      <c r="DH74" s="109"/>
      <c r="DI74" s="109"/>
      <c r="DJ74" s="109"/>
      <c r="DK74" s="100">
        <f t="shared" si="102"/>
        <v>0</v>
      </c>
      <c r="DL74" s="109"/>
      <c r="DM74" s="109"/>
      <c r="DN74" s="109"/>
      <c r="DO74" s="98">
        <f t="shared" si="104"/>
        <v>0</v>
      </c>
      <c r="DP74" s="110"/>
      <c r="DQ74" s="111"/>
      <c r="DR74" s="107"/>
      <c r="DS74" s="22"/>
      <c r="DT74" s="108"/>
      <c r="DU74" s="109"/>
      <c r="DV74" s="98">
        <f t="shared" si="107"/>
        <v>0</v>
      </c>
      <c r="DW74" s="109"/>
      <c r="DX74" s="109"/>
      <c r="DY74" s="109"/>
      <c r="DZ74" s="100">
        <f t="shared" si="109"/>
        <v>0</v>
      </c>
      <c r="EA74" s="109"/>
      <c r="EB74" s="109">
        <v>0.2</v>
      </c>
      <c r="EC74" s="109"/>
      <c r="ED74" s="98">
        <f t="shared" si="111"/>
        <v>0.2</v>
      </c>
      <c r="EE74" s="110"/>
      <c r="EF74" s="111"/>
      <c r="EG74" s="107"/>
      <c r="EH74" s="22"/>
      <c r="EI74" s="108"/>
      <c r="EJ74" s="109"/>
      <c r="EK74" s="98">
        <f t="shared" si="114"/>
        <v>0</v>
      </c>
      <c r="EL74" s="109"/>
      <c r="EM74" s="109"/>
      <c r="EN74" s="109"/>
      <c r="EO74" s="100">
        <f t="shared" si="116"/>
        <v>0</v>
      </c>
      <c r="EP74" s="109"/>
      <c r="EQ74" s="109"/>
      <c r="ER74" s="109"/>
      <c r="ES74" s="98">
        <f t="shared" si="118"/>
        <v>0</v>
      </c>
      <c r="ET74" s="110"/>
      <c r="EU74" s="111"/>
      <c r="EV74" s="107"/>
      <c r="EW74" s="22"/>
      <c r="EX74" s="108">
        <v>2</v>
      </c>
      <c r="EY74" s="109">
        <v>1</v>
      </c>
      <c r="EZ74" s="98">
        <f t="shared" si="121"/>
        <v>3</v>
      </c>
      <c r="FA74" s="109">
        <v>0.85</v>
      </c>
      <c r="FB74" s="109">
        <v>0.75</v>
      </c>
      <c r="FC74" s="109"/>
      <c r="FD74" s="100">
        <f t="shared" si="123"/>
        <v>1.6</v>
      </c>
      <c r="FE74" s="109">
        <v>1.6</v>
      </c>
      <c r="FF74" s="109">
        <v>1.28</v>
      </c>
      <c r="FG74" s="109"/>
      <c r="FH74" s="98">
        <f t="shared" si="125"/>
        <v>2.88</v>
      </c>
      <c r="FI74" s="110">
        <v>17.3</v>
      </c>
      <c r="FJ74" s="111">
        <f t="shared" si="2742"/>
        <v>86.5</v>
      </c>
      <c r="FK74" s="107"/>
      <c r="FL74" s="22"/>
      <c r="FM74" s="108">
        <v>3</v>
      </c>
      <c r="FN74" s="109">
        <v>2</v>
      </c>
      <c r="FO74" s="98">
        <f t="shared" si="2404"/>
        <v>5</v>
      </c>
      <c r="FP74" s="109">
        <v>1.2</v>
      </c>
      <c r="FQ74" s="109">
        <v>1.1000000000000001</v>
      </c>
      <c r="FR74" s="109"/>
      <c r="FS74" s="100">
        <f t="shared" si="2627"/>
        <v>2.2999999999999998</v>
      </c>
      <c r="FT74" s="109">
        <v>2.2999999999999998</v>
      </c>
      <c r="FU74" s="109">
        <v>1.29</v>
      </c>
      <c r="FV74" s="109"/>
      <c r="FW74" s="98">
        <f t="shared" si="132"/>
        <v>3.59</v>
      </c>
      <c r="FX74" s="110">
        <v>15.1</v>
      </c>
      <c r="FY74" s="111">
        <f t="shared" ref="FY74:FY75" si="2748">FX74*5.5</f>
        <v>83.05</v>
      </c>
      <c r="FZ74" s="107"/>
      <c r="GA74" s="22"/>
      <c r="GB74" s="108">
        <v>3</v>
      </c>
      <c r="GC74" s="109">
        <v>2</v>
      </c>
      <c r="GD74" s="98">
        <f t="shared" si="135"/>
        <v>5</v>
      </c>
      <c r="GE74" s="109">
        <v>0.55000000000000004</v>
      </c>
      <c r="GF74" s="109">
        <v>0.4</v>
      </c>
      <c r="GG74" s="109"/>
      <c r="GH74" s="100">
        <f t="shared" si="137"/>
        <v>0.95000000000000007</v>
      </c>
      <c r="GI74" s="109">
        <v>0.95</v>
      </c>
      <c r="GJ74" s="109">
        <v>1.2</v>
      </c>
      <c r="GK74" s="109"/>
      <c r="GL74" s="98">
        <f t="shared" si="139"/>
        <v>2.15</v>
      </c>
      <c r="GM74" s="110">
        <v>16.22</v>
      </c>
      <c r="GN74" s="111">
        <f t="shared" si="2744"/>
        <v>81.099999999999994</v>
      </c>
      <c r="GO74" s="107"/>
      <c r="GP74" s="22"/>
      <c r="GQ74" s="108"/>
      <c r="GR74" s="109"/>
      <c r="GS74" s="98">
        <f t="shared" si="142"/>
        <v>0</v>
      </c>
      <c r="GT74" s="109">
        <v>0.25</v>
      </c>
      <c r="GU74" s="109">
        <v>0.15</v>
      </c>
      <c r="GV74" s="109"/>
      <c r="GW74" s="100">
        <f t="shared" si="144"/>
        <v>0.4</v>
      </c>
      <c r="GX74" s="109">
        <v>0.4</v>
      </c>
      <c r="GY74" s="109">
        <v>7.0000000000000007E-2</v>
      </c>
      <c r="GZ74" s="109"/>
      <c r="HA74" s="98">
        <f t="shared" si="146"/>
        <v>0.47000000000000003</v>
      </c>
      <c r="HB74" s="110"/>
      <c r="HC74" s="111"/>
      <c r="HD74" s="107"/>
      <c r="HE74" s="22"/>
      <c r="HF74" s="108"/>
      <c r="HG74" s="109"/>
      <c r="HH74" s="98">
        <f t="shared" si="149"/>
        <v>0</v>
      </c>
      <c r="HI74" s="109"/>
      <c r="HJ74" s="109"/>
      <c r="HK74" s="109"/>
      <c r="HL74" s="100">
        <f t="shared" si="151"/>
        <v>0</v>
      </c>
      <c r="HM74" s="109"/>
      <c r="HN74" s="109">
        <v>0.11</v>
      </c>
      <c r="HO74" s="109"/>
      <c r="HP74" s="98">
        <f t="shared" si="153"/>
        <v>0.11</v>
      </c>
      <c r="HQ74" s="110"/>
      <c r="HR74" s="111">
        <f t="shared" si="2745"/>
        <v>0</v>
      </c>
      <c r="HS74" s="107"/>
      <c r="HT74" s="22"/>
      <c r="HU74" s="108"/>
      <c r="HV74" s="109"/>
      <c r="HW74" s="98">
        <f t="shared" si="156"/>
        <v>0</v>
      </c>
      <c r="HX74" s="109"/>
      <c r="HY74" s="109"/>
      <c r="HZ74" s="109"/>
      <c r="IA74" s="100">
        <f t="shared" si="158"/>
        <v>0</v>
      </c>
      <c r="IB74" s="109"/>
      <c r="IC74" s="109">
        <v>0.15</v>
      </c>
      <c r="ID74" s="109"/>
      <c r="IE74" s="98">
        <f t="shared" si="160"/>
        <v>0.15</v>
      </c>
      <c r="IF74" s="110"/>
      <c r="IG74" s="111"/>
      <c r="IH74" s="107"/>
      <c r="II74" s="22"/>
      <c r="IJ74" s="108"/>
      <c r="IK74" s="109"/>
      <c r="IL74" s="98">
        <f t="shared" si="163"/>
        <v>0</v>
      </c>
      <c r="IM74" s="109"/>
      <c r="IN74" s="109"/>
      <c r="IO74" s="109"/>
      <c r="IP74" s="100">
        <f t="shared" si="165"/>
        <v>0</v>
      </c>
      <c r="IQ74" s="109"/>
      <c r="IR74" s="109">
        <v>0.01</v>
      </c>
      <c r="IS74" s="109"/>
      <c r="IT74" s="98">
        <f t="shared" si="167"/>
        <v>0.01</v>
      </c>
      <c r="IU74" s="110"/>
      <c r="IV74" s="111"/>
      <c r="IW74" s="107"/>
      <c r="IX74" s="22"/>
      <c r="IY74" s="108"/>
      <c r="IZ74" s="109">
        <v>1</v>
      </c>
      <c r="JA74" s="98">
        <f t="shared" si="170"/>
        <v>1</v>
      </c>
      <c r="JB74" s="109">
        <v>0.2</v>
      </c>
      <c r="JC74" s="109">
        <v>0.16</v>
      </c>
      <c r="JD74" s="109"/>
      <c r="JE74" s="100">
        <f t="shared" si="172"/>
        <v>0.36</v>
      </c>
      <c r="JF74" s="109">
        <v>0.36</v>
      </c>
      <c r="JG74" s="109">
        <v>0.19</v>
      </c>
      <c r="JH74" s="109"/>
      <c r="JI74" s="98">
        <f t="shared" si="174"/>
        <v>0.55000000000000004</v>
      </c>
      <c r="JJ74" s="110">
        <v>0.55000000000000004</v>
      </c>
      <c r="JK74" s="111">
        <f t="shared" si="2746"/>
        <v>0.82500000000000007</v>
      </c>
      <c r="JL74" s="107"/>
      <c r="JM74" s="22"/>
      <c r="JN74" s="108"/>
      <c r="JO74" s="109"/>
      <c r="JP74" s="98">
        <f t="shared" si="177"/>
        <v>0</v>
      </c>
      <c r="JQ74" s="109"/>
      <c r="JR74" s="109"/>
      <c r="JS74" s="109"/>
      <c r="JT74" s="100">
        <f t="shared" si="179"/>
        <v>0</v>
      </c>
      <c r="JU74" s="109"/>
      <c r="JV74" s="109"/>
      <c r="JW74" s="109"/>
      <c r="JX74" s="98">
        <f t="shared" si="181"/>
        <v>0</v>
      </c>
      <c r="JY74" s="110"/>
      <c r="JZ74" s="111"/>
      <c r="KA74" s="107"/>
      <c r="KB74" s="22"/>
      <c r="KC74" s="108"/>
      <c r="KD74" s="109"/>
      <c r="KE74" s="98">
        <f t="shared" si="184"/>
        <v>0</v>
      </c>
      <c r="KF74" s="109"/>
      <c r="KG74" s="109"/>
      <c r="KH74" s="109"/>
      <c r="KI74" s="100">
        <f t="shared" si="186"/>
        <v>0</v>
      </c>
      <c r="KJ74" s="109"/>
      <c r="KK74" s="109">
        <v>0.2</v>
      </c>
      <c r="KL74" s="109"/>
      <c r="KM74" s="98">
        <f t="shared" si="2580"/>
        <v>0.2</v>
      </c>
      <c r="KN74" s="110"/>
      <c r="KO74" s="111"/>
      <c r="KP74" s="107"/>
      <c r="KQ74" s="22"/>
      <c r="KR74" s="108"/>
      <c r="KS74" s="109"/>
      <c r="KT74" s="98">
        <f t="shared" si="191"/>
        <v>0</v>
      </c>
      <c r="KU74" s="109"/>
      <c r="KV74" s="109"/>
      <c r="KW74" s="109"/>
      <c r="KX74" s="100">
        <f t="shared" si="193"/>
        <v>0</v>
      </c>
      <c r="KY74" s="109"/>
      <c r="KZ74" s="109">
        <v>0.3</v>
      </c>
      <c r="LA74" s="109"/>
      <c r="LB74" s="98">
        <f t="shared" si="195"/>
        <v>0.3</v>
      </c>
      <c r="LC74" s="110"/>
      <c r="LD74" s="111"/>
      <c r="LE74" s="107"/>
      <c r="LF74" s="22"/>
      <c r="LG74" s="108"/>
      <c r="LH74" s="109"/>
      <c r="LI74" s="98">
        <f t="shared" si="198"/>
        <v>0</v>
      </c>
      <c r="LJ74" s="109"/>
      <c r="LK74" s="109"/>
      <c r="LL74" s="109"/>
      <c r="LM74" s="100">
        <f t="shared" si="200"/>
        <v>0</v>
      </c>
      <c r="LN74" s="109"/>
      <c r="LO74" s="109">
        <v>0.1</v>
      </c>
      <c r="LP74" s="109"/>
      <c r="LQ74" s="98">
        <f t="shared" si="202"/>
        <v>0.1</v>
      </c>
      <c r="LR74" s="110"/>
      <c r="LS74" s="111"/>
      <c r="LT74" s="107"/>
      <c r="LU74" s="22"/>
      <c r="LV74" s="108"/>
      <c r="LW74" s="109"/>
      <c r="LX74" s="98">
        <f t="shared" si="206"/>
        <v>0</v>
      </c>
      <c r="LY74" s="109"/>
      <c r="LZ74" s="109"/>
      <c r="MA74" s="109"/>
      <c r="MB74" s="100">
        <f t="shared" si="208"/>
        <v>0</v>
      </c>
      <c r="MC74" s="109"/>
      <c r="MD74" s="109"/>
      <c r="ME74" s="109"/>
      <c r="MF74" s="98">
        <f t="shared" si="210"/>
        <v>0</v>
      </c>
      <c r="MG74" s="110"/>
      <c r="MH74" s="111"/>
      <c r="MI74" s="107"/>
      <c r="MJ74" s="22"/>
      <c r="MK74" s="108"/>
      <c r="ML74" s="109"/>
      <c r="MM74" s="98">
        <f t="shared" si="213"/>
        <v>0</v>
      </c>
      <c r="MN74" s="109">
        <v>0.05</v>
      </c>
      <c r="MO74" s="109">
        <v>0.05</v>
      </c>
      <c r="MP74" s="109"/>
      <c r="MQ74" s="100">
        <f t="shared" si="215"/>
        <v>0.1</v>
      </c>
      <c r="MR74" s="109">
        <v>0.1</v>
      </c>
      <c r="MS74" s="109">
        <v>0.05</v>
      </c>
      <c r="MT74" s="109"/>
      <c r="MU74" s="98">
        <f t="shared" si="217"/>
        <v>0.15000000000000002</v>
      </c>
      <c r="MV74" s="110"/>
      <c r="MW74" s="111"/>
      <c r="MX74" s="107"/>
      <c r="MY74" s="22"/>
      <c r="MZ74" s="108"/>
      <c r="NA74" s="109"/>
      <c r="NB74" s="98">
        <f t="shared" si="220"/>
        <v>0</v>
      </c>
      <c r="NC74" s="109"/>
      <c r="ND74" s="109"/>
      <c r="NE74" s="109"/>
      <c r="NF74" s="100">
        <f t="shared" si="222"/>
        <v>0</v>
      </c>
      <c r="NG74" s="109"/>
      <c r="NH74" s="109"/>
      <c r="NI74" s="109"/>
      <c r="NJ74" s="98">
        <f t="shared" si="224"/>
        <v>0</v>
      </c>
      <c r="NK74" s="110"/>
      <c r="NL74" s="111"/>
      <c r="NM74" s="107"/>
      <c r="NN74" s="22"/>
      <c r="NO74" s="108"/>
      <c r="NP74" s="109"/>
      <c r="NQ74" s="98">
        <f t="shared" si="227"/>
        <v>0</v>
      </c>
      <c r="NR74" s="109"/>
      <c r="NS74" s="109"/>
      <c r="NT74" s="109"/>
      <c r="NU74" s="100">
        <f t="shared" si="229"/>
        <v>0</v>
      </c>
      <c r="NV74" s="109"/>
      <c r="NW74" s="109">
        <v>0.13</v>
      </c>
      <c r="NX74" s="109"/>
      <c r="NY74" s="98">
        <f t="shared" si="231"/>
        <v>0.13</v>
      </c>
      <c r="NZ74" s="110"/>
      <c r="OA74" s="111"/>
      <c r="OB74" s="107"/>
      <c r="OC74" s="22"/>
      <c r="OD74" s="108"/>
      <c r="OE74" s="109"/>
      <c r="OF74" s="98">
        <f t="shared" si="234"/>
        <v>0</v>
      </c>
      <c r="OG74" s="109"/>
      <c r="OH74" s="109"/>
      <c r="OI74" s="109"/>
      <c r="OJ74" s="100">
        <f t="shared" si="236"/>
        <v>0</v>
      </c>
      <c r="OK74" s="109"/>
      <c r="OL74" s="109"/>
      <c r="OM74" s="109"/>
      <c r="ON74" s="98">
        <f t="shared" si="238"/>
        <v>0</v>
      </c>
      <c r="OO74" s="110"/>
      <c r="OP74" s="111"/>
      <c r="OQ74" s="107"/>
      <c r="OR74" s="22"/>
      <c r="OS74" s="108"/>
      <c r="OT74" s="109"/>
      <c r="OU74" s="98">
        <f t="shared" si="2190"/>
        <v>0</v>
      </c>
      <c r="OV74" s="109"/>
      <c r="OW74" s="109"/>
      <c r="OX74" s="109"/>
      <c r="OY74" s="100">
        <f t="shared" si="2192"/>
        <v>0</v>
      </c>
      <c r="OZ74" s="109"/>
      <c r="PA74" s="109"/>
      <c r="PB74" s="109"/>
      <c r="PC74" s="98">
        <f t="shared" si="2194"/>
        <v>0</v>
      </c>
      <c r="PD74" s="110"/>
      <c r="PE74" s="111"/>
      <c r="PF74" s="107"/>
      <c r="PG74" s="22"/>
      <c r="PH74" s="108"/>
      <c r="PI74" s="109"/>
      <c r="PJ74" s="98">
        <f t="shared" si="247"/>
        <v>0</v>
      </c>
      <c r="PK74" s="109"/>
      <c r="PL74" s="109"/>
      <c r="PM74" s="109"/>
      <c r="PN74" s="100">
        <f t="shared" si="249"/>
        <v>0</v>
      </c>
      <c r="PO74" s="109"/>
      <c r="PP74" s="109"/>
      <c r="PQ74" s="109"/>
      <c r="PR74" s="98">
        <f t="shared" si="251"/>
        <v>0</v>
      </c>
      <c r="PS74" s="110"/>
      <c r="PT74" s="111"/>
      <c r="PU74" s="107"/>
      <c r="PV74" s="22"/>
      <c r="PW74" s="108"/>
      <c r="PX74" s="109"/>
      <c r="PY74" s="98">
        <f t="shared" si="254"/>
        <v>0</v>
      </c>
      <c r="PZ74" s="109"/>
      <c r="QA74" s="109"/>
      <c r="QB74" s="109"/>
      <c r="QC74" s="100">
        <f t="shared" si="256"/>
        <v>0</v>
      </c>
      <c r="QD74" s="109"/>
      <c r="QE74" s="109"/>
      <c r="QF74" s="109"/>
      <c r="QG74" s="98">
        <f t="shared" si="258"/>
        <v>0</v>
      </c>
      <c r="QH74" s="110"/>
      <c r="QI74" s="111"/>
      <c r="QJ74" s="107"/>
      <c r="QK74" s="22"/>
      <c r="QL74" s="108"/>
      <c r="QM74" s="109"/>
      <c r="QN74" s="98">
        <f t="shared" si="261"/>
        <v>0</v>
      </c>
      <c r="QO74" s="109"/>
      <c r="QP74" s="109"/>
      <c r="QQ74" s="109"/>
      <c r="QR74" s="100">
        <f t="shared" si="263"/>
        <v>0</v>
      </c>
      <c r="QS74" s="109"/>
      <c r="QT74" s="109"/>
      <c r="QU74" s="109"/>
      <c r="QV74" s="98">
        <f t="shared" si="265"/>
        <v>0</v>
      </c>
      <c r="QW74" s="110"/>
      <c r="QX74" s="111"/>
      <c r="QY74" s="107"/>
      <c r="QZ74" s="22"/>
      <c r="RA74" s="108"/>
      <c r="RB74" s="109"/>
      <c r="RC74" s="98">
        <f t="shared" si="268"/>
        <v>0</v>
      </c>
      <c r="RD74" s="109"/>
      <c r="RE74" s="109"/>
      <c r="RF74" s="109"/>
      <c r="RG74" s="100">
        <f t="shared" si="270"/>
        <v>0</v>
      </c>
      <c r="RH74" s="109"/>
      <c r="RI74" s="109"/>
      <c r="RJ74" s="109"/>
      <c r="RK74" s="98">
        <f t="shared" si="272"/>
        <v>0</v>
      </c>
      <c r="RL74" s="110"/>
      <c r="RM74" s="111"/>
      <c r="RN74" s="107"/>
      <c r="RO74" s="22"/>
      <c r="RP74" s="108"/>
      <c r="RQ74" s="109"/>
      <c r="RR74" s="98">
        <f t="shared" si="275"/>
        <v>0</v>
      </c>
      <c r="RS74" s="109"/>
      <c r="RT74" s="109"/>
      <c r="RU74" s="109"/>
      <c r="RV74" s="100">
        <f t="shared" si="277"/>
        <v>0</v>
      </c>
      <c r="RW74" s="109"/>
      <c r="RX74" s="109"/>
      <c r="RY74" s="109"/>
      <c r="RZ74" s="98">
        <f t="shared" si="279"/>
        <v>0</v>
      </c>
      <c r="SA74" s="110"/>
      <c r="SB74" s="111"/>
      <c r="SC74" s="107"/>
      <c r="SD74" s="22"/>
      <c r="SE74" s="108"/>
      <c r="SF74" s="109"/>
      <c r="SG74" s="98">
        <f t="shared" si="282"/>
        <v>0</v>
      </c>
      <c r="SH74" s="109"/>
      <c r="SI74" s="109"/>
      <c r="SJ74" s="109"/>
      <c r="SK74" s="100">
        <f t="shared" si="284"/>
        <v>0</v>
      </c>
      <c r="SL74" s="109"/>
      <c r="SM74" s="109"/>
      <c r="SN74" s="109"/>
      <c r="SO74" s="98">
        <f t="shared" si="286"/>
        <v>0</v>
      </c>
      <c r="SP74" s="110"/>
      <c r="SQ74" s="111"/>
      <c r="SR74" s="107"/>
      <c r="SS74" s="22"/>
      <c r="ST74" s="108"/>
      <c r="SU74" s="109"/>
      <c r="SV74" s="98">
        <f t="shared" si="289"/>
        <v>0</v>
      </c>
      <c r="SW74" s="109">
        <v>0.1</v>
      </c>
      <c r="SX74" s="109">
        <v>0.05</v>
      </c>
      <c r="SY74" s="109"/>
      <c r="SZ74" s="100">
        <f t="shared" si="291"/>
        <v>0.15000000000000002</v>
      </c>
      <c r="TA74" s="109">
        <v>0.15</v>
      </c>
      <c r="TB74" s="109">
        <v>15.9</v>
      </c>
      <c r="TC74" s="109"/>
      <c r="TD74" s="98">
        <f t="shared" si="293"/>
        <v>16.05</v>
      </c>
      <c r="TE74" s="110"/>
      <c r="TF74" s="111"/>
      <c r="TG74" s="107"/>
      <c r="TH74" s="22"/>
      <c r="TI74" s="108"/>
      <c r="TJ74" s="109"/>
      <c r="TK74" s="98">
        <f t="shared" si="296"/>
        <v>0</v>
      </c>
      <c r="TL74" s="109">
        <v>0.1</v>
      </c>
      <c r="TM74" s="109">
        <v>0.06</v>
      </c>
      <c r="TN74" s="109"/>
      <c r="TO74" s="100">
        <f t="shared" si="298"/>
        <v>0.16</v>
      </c>
      <c r="TP74" s="109">
        <v>0.16</v>
      </c>
      <c r="TQ74" s="109">
        <v>0.14000000000000001</v>
      </c>
      <c r="TR74" s="109"/>
      <c r="TS74" s="98">
        <f t="shared" si="300"/>
        <v>0.30000000000000004</v>
      </c>
      <c r="TT74" s="110">
        <v>0.2</v>
      </c>
      <c r="TU74" s="111">
        <f t="shared" si="2747"/>
        <v>0.30000000000000004</v>
      </c>
      <c r="TV74" s="107"/>
      <c r="TW74" s="22"/>
      <c r="TX74" s="108"/>
      <c r="TY74" s="109"/>
      <c r="TZ74" s="98">
        <f t="shared" si="303"/>
        <v>0</v>
      </c>
      <c r="UA74" s="109"/>
      <c r="UB74" s="109"/>
      <c r="UC74" s="109"/>
      <c r="UD74" s="100">
        <f t="shared" si="305"/>
        <v>0</v>
      </c>
      <c r="UE74" s="109"/>
      <c r="UF74" s="109"/>
      <c r="UG74" s="109"/>
      <c r="UH74" s="98">
        <f t="shared" si="307"/>
        <v>0</v>
      </c>
      <c r="UI74" s="110"/>
      <c r="UJ74" s="111"/>
      <c r="UK74" s="107"/>
      <c r="UL74" s="22"/>
      <c r="UM74" s="108"/>
      <c r="UN74" s="109"/>
      <c r="UO74" s="98">
        <f t="shared" si="310"/>
        <v>0</v>
      </c>
      <c r="UP74" s="109"/>
      <c r="UQ74" s="109"/>
      <c r="UR74" s="109"/>
      <c r="US74" s="100">
        <f t="shared" si="312"/>
        <v>0</v>
      </c>
      <c r="UT74" s="109"/>
      <c r="UU74" s="109"/>
      <c r="UV74" s="109"/>
      <c r="UW74" s="98">
        <f t="shared" si="314"/>
        <v>0</v>
      </c>
      <c r="UX74" s="110"/>
      <c r="UY74" s="111"/>
      <c r="UZ74" s="107"/>
      <c r="VA74" s="22"/>
      <c r="VB74" s="108"/>
      <c r="VC74" s="109"/>
      <c r="VD74" s="98">
        <f t="shared" si="317"/>
        <v>0</v>
      </c>
      <c r="VE74" s="109"/>
      <c r="VF74" s="109"/>
      <c r="VG74" s="109"/>
      <c r="VH74" s="100">
        <f t="shared" si="319"/>
        <v>0</v>
      </c>
      <c r="VI74" s="109"/>
      <c r="VJ74" s="109"/>
      <c r="VK74" s="109"/>
      <c r="VL74" s="98">
        <f t="shared" si="321"/>
        <v>0</v>
      </c>
      <c r="VM74" s="110"/>
      <c r="VN74" s="111"/>
      <c r="VO74" s="107"/>
      <c r="VP74" s="22"/>
      <c r="VQ74" s="108"/>
      <c r="VR74" s="109"/>
      <c r="VS74" s="98">
        <f t="shared" si="324"/>
        <v>0</v>
      </c>
      <c r="VT74" s="109"/>
      <c r="VU74" s="109"/>
      <c r="VV74" s="109"/>
      <c r="VW74" s="100">
        <f t="shared" si="326"/>
        <v>0</v>
      </c>
      <c r="VX74" s="109"/>
      <c r="VY74" s="109"/>
      <c r="VZ74" s="109"/>
      <c r="WA74" s="98">
        <f t="shared" si="328"/>
        <v>0</v>
      </c>
      <c r="WB74" s="110"/>
      <c r="WC74" s="111"/>
      <c r="WD74" s="107"/>
      <c r="WE74" s="22"/>
    </row>
    <row r="75" spans="1:603" ht="16.5" customHeight="1">
      <c r="A75" s="94"/>
      <c r="B75" s="105" t="s">
        <v>246</v>
      </c>
      <c r="C75" s="106" t="s">
        <v>59</v>
      </c>
      <c r="D75" s="108"/>
      <c r="E75" s="109"/>
      <c r="F75" s="98">
        <f t="shared" si="51"/>
        <v>0</v>
      </c>
      <c r="G75" s="109"/>
      <c r="H75" s="109">
        <v>0.2</v>
      </c>
      <c r="I75" s="109"/>
      <c r="J75" s="100">
        <f t="shared" si="53"/>
        <v>0.2</v>
      </c>
      <c r="K75" s="109"/>
      <c r="L75" s="109">
        <v>0.3</v>
      </c>
      <c r="M75" s="109"/>
      <c r="N75" s="98">
        <f t="shared" si="55"/>
        <v>0.3</v>
      </c>
      <c r="O75" s="110"/>
      <c r="P75" s="111"/>
      <c r="Q75" s="107"/>
      <c r="R75" s="22"/>
      <c r="S75" s="108"/>
      <c r="T75" s="109"/>
      <c r="U75" s="98">
        <f t="shared" si="58"/>
        <v>0</v>
      </c>
      <c r="V75" s="109"/>
      <c r="W75" s="109"/>
      <c r="X75" s="109"/>
      <c r="Y75" s="100">
        <f t="shared" si="60"/>
        <v>0</v>
      </c>
      <c r="Z75" s="109"/>
      <c r="AA75" s="109"/>
      <c r="AB75" s="109"/>
      <c r="AC75" s="98">
        <f t="shared" si="62"/>
        <v>0</v>
      </c>
      <c r="AD75" s="110"/>
      <c r="AE75" s="111"/>
      <c r="AF75" s="107"/>
      <c r="AG75" s="22"/>
      <c r="AH75" s="108"/>
      <c r="AI75" s="109"/>
      <c r="AJ75" s="98">
        <f t="shared" si="65"/>
        <v>0</v>
      </c>
      <c r="AK75" s="109"/>
      <c r="AL75" s="109"/>
      <c r="AM75" s="109"/>
      <c r="AN75" s="100">
        <f t="shared" si="67"/>
        <v>0</v>
      </c>
      <c r="AO75" s="109"/>
      <c r="AP75" s="109"/>
      <c r="AQ75" s="109"/>
      <c r="AR75" s="98">
        <f t="shared" si="69"/>
        <v>0</v>
      </c>
      <c r="AS75" s="110"/>
      <c r="AT75" s="111"/>
      <c r="AU75" s="107"/>
      <c r="AV75" s="22"/>
      <c r="AW75" s="108"/>
      <c r="AX75" s="109"/>
      <c r="AY75" s="98">
        <f t="shared" si="72"/>
        <v>0</v>
      </c>
      <c r="AZ75" s="109">
        <v>0.45</v>
      </c>
      <c r="BA75" s="109">
        <v>0.45</v>
      </c>
      <c r="BB75" s="109"/>
      <c r="BC75" s="100">
        <f t="shared" si="74"/>
        <v>0.9</v>
      </c>
      <c r="BD75" s="109">
        <v>0.9</v>
      </c>
      <c r="BE75" s="109">
        <v>0.25</v>
      </c>
      <c r="BF75" s="109"/>
      <c r="BG75" s="98">
        <f t="shared" si="76"/>
        <v>1.1499999999999999</v>
      </c>
      <c r="BH75" s="110"/>
      <c r="BI75" s="111"/>
      <c r="BJ75" s="107"/>
      <c r="BK75" s="22"/>
      <c r="BL75" s="108"/>
      <c r="BM75" s="109"/>
      <c r="BN75" s="98">
        <f t="shared" si="79"/>
        <v>0</v>
      </c>
      <c r="BO75" s="109"/>
      <c r="BP75" s="109">
        <v>0.13</v>
      </c>
      <c r="BQ75" s="109"/>
      <c r="BR75" s="100">
        <f t="shared" si="81"/>
        <v>0.13</v>
      </c>
      <c r="BS75" s="109"/>
      <c r="BT75" s="109"/>
      <c r="BU75" s="109"/>
      <c r="BV75" s="98">
        <f t="shared" si="83"/>
        <v>0</v>
      </c>
      <c r="BW75" s="110"/>
      <c r="BX75" s="111"/>
      <c r="BY75" s="107"/>
      <c r="BZ75" s="23"/>
      <c r="CA75" s="108"/>
      <c r="CB75" s="109"/>
      <c r="CC75" s="98">
        <f t="shared" si="86"/>
        <v>0</v>
      </c>
      <c r="CD75" s="109"/>
      <c r="CE75" s="109"/>
      <c r="CF75" s="109"/>
      <c r="CG75" s="100">
        <f t="shared" si="88"/>
        <v>0</v>
      </c>
      <c r="CH75" s="109"/>
      <c r="CI75" s="109"/>
      <c r="CJ75" s="109"/>
      <c r="CK75" s="98">
        <f t="shared" si="90"/>
        <v>0</v>
      </c>
      <c r="CL75" s="110"/>
      <c r="CM75" s="111"/>
      <c r="CN75" s="107"/>
      <c r="CO75" s="22"/>
      <c r="CP75" s="108"/>
      <c r="CQ75" s="109"/>
      <c r="CR75" s="98">
        <f t="shared" si="93"/>
        <v>0</v>
      </c>
      <c r="CS75" s="109"/>
      <c r="CT75" s="109"/>
      <c r="CU75" s="109"/>
      <c r="CV75" s="100">
        <f t="shared" si="95"/>
        <v>0</v>
      </c>
      <c r="CW75" s="109"/>
      <c r="CX75" s="109"/>
      <c r="CY75" s="109"/>
      <c r="CZ75" s="98">
        <f t="shared" si="97"/>
        <v>0</v>
      </c>
      <c r="DA75" s="110"/>
      <c r="DB75" s="111"/>
      <c r="DC75" s="107"/>
      <c r="DD75" s="22"/>
      <c r="DE75" s="108"/>
      <c r="DF75" s="109"/>
      <c r="DG75" s="98">
        <f t="shared" si="100"/>
        <v>0</v>
      </c>
      <c r="DH75" s="109"/>
      <c r="DI75" s="109"/>
      <c r="DJ75" s="109"/>
      <c r="DK75" s="100">
        <f t="shared" si="102"/>
        <v>0</v>
      </c>
      <c r="DL75" s="109"/>
      <c r="DM75" s="109"/>
      <c r="DN75" s="109"/>
      <c r="DO75" s="98">
        <f t="shared" si="104"/>
        <v>0</v>
      </c>
      <c r="DP75" s="110"/>
      <c r="DQ75" s="111"/>
      <c r="DR75" s="107"/>
      <c r="DS75" s="22"/>
      <c r="DT75" s="108">
        <v>1</v>
      </c>
      <c r="DU75" s="109">
        <v>1</v>
      </c>
      <c r="DV75" s="98">
        <f t="shared" si="107"/>
        <v>2</v>
      </c>
      <c r="DW75" s="109">
        <v>1.9</v>
      </c>
      <c r="DX75" s="109">
        <v>1.25</v>
      </c>
      <c r="DY75" s="109"/>
      <c r="DZ75" s="100">
        <f t="shared" si="109"/>
        <v>3.15</v>
      </c>
      <c r="EA75" s="109">
        <v>3.15</v>
      </c>
      <c r="EB75" s="109">
        <v>0.2</v>
      </c>
      <c r="EC75" s="109"/>
      <c r="ED75" s="98">
        <f t="shared" si="111"/>
        <v>3.35</v>
      </c>
      <c r="EE75" s="110"/>
      <c r="EF75" s="111"/>
      <c r="EG75" s="107"/>
      <c r="EH75" s="22"/>
      <c r="EI75" s="108"/>
      <c r="EJ75" s="109"/>
      <c r="EK75" s="98">
        <f t="shared" si="114"/>
        <v>0</v>
      </c>
      <c r="EL75" s="109">
        <v>1.54</v>
      </c>
      <c r="EM75" s="109">
        <v>1.5</v>
      </c>
      <c r="EN75" s="109"/>
      <c r="EO75" s="100">
        <f t="shared" si="116"/>
        <v>3.04</v>
      </c>
      <c r="EP75" s="109">
        <v>3.04</v>
      </c>
      <c r="EQ75" s="109"/>
      <c r="ER75" s="109"/>
      <c r="ES75" s="98">
        <f t="shared" si="118"/>
        <v>3.04</v>
      </c>
      <c r="ET75" s="110"/>
      <c r="EU75" s="111"/>
      <c r="EV75" s="107"/>
      <c r="EW75" s="22"/>
      <c r="EX75" s="108"/>
      <c r="EY75" s="109"/>
      <c r="EZ75" s="98">
        <f t="shared" si="121"/>
        <v>0</v>
      </c>
      <c r="FA75" s="109"/>
      <c r="FB75" s="109">
        <v>0.85</v>
      </c>
      <c r="FC75" s="109"/>
      <c r="FD75" s="100">
        <f t="shared" si="123"/>
        <v>0.85</v>
      </c>
      <c r="FE75" s="109"/>
      <c r="FF75" s="109">
        <v>1.6</v>
      </c>
      <c r="FG75" s="109"/>
      <c r="FH75" s="98">
        <f t="shared" si="125"/>
        <v>1.6</v>
      </c>
      <c r="FI75" s="110">
        <v>18.05</v>
      </c>
      <c r="FJ75" s="111">
        <f t="shared" si="2742"/>
        <v>90.25</v>
      </c>
      <c r="FK75" s="107"/>
      <c r="FL75" s="22"/>
      <c r="FM75" s="108"/>
      <c r="FN75" s="109"/>
      <c r="FO75" s="98">
        <f t="shared" si="2404"/>
        <v>0</v>
      </c>
      <c r="FP75" s="109"/>
      <c r="FQ75" s="109"/>
      <c r="FR75" s="109"/>
      <c r="FS75" s="100">
        <f t="shared" si="2627"/>
        <v>0</v>
      </c>
      <c r="FT75" s="109"/>
      <c r="FU75" s="109">
        <v>2.2999999999999998</v>
      </c>
      <c r="FV75" s="109"/>
      <c r="FW75" s="98">
        <f t="shared" si="132"/>
        <v>2.2999999999999998</v>
      </c>
      <c r="FX75" s="110">
        <v>15.12</v>
      </c>
      <c r="FY75" s="111">
        <f t="shared" si="2748"/>
        <v>83.16</v>
      </c>
      <c r="FZ75" s="107"/>
      <c r="GA75" s="22"/>
      <c r="GB75" s="108">
        <v>1</v>
      </c>
      <c r="GC75" s="109">
        <v>3</v>
      </c>
      <c r="GD75" s="98">
        <f t="shared" si="135"/>
        <v>4</v>
      </c>
      <c r="GE75" s="109">
        <v>0.57999999999999996</v>
      </c>
      <c r="GF75" s="109">
        <v>0.35</v>
      </c>
      <c r="GG75" s="109"/>
      <c r="GH75" s="100">
        <f t="shared" si="137"/>
        <v>0.92999999999999994</v>
      </c>
      <c r="GI75" s="109">
        <v>0.93</v>
      </c>
      <c r="GJ75" s="109">
        <v>0.95</v>
      </c>
      <c r="GK75" s="109"/>
      <c r="GL75" s="98">
        <f t="shared" si="139"/>
        <v>1.88</v>
      </c>
      <c r="GM75" s="110">
        <v>17.100000000000001</v>
      </c>
      <c r="GN75" s="111">
        <f t="shared" si="2744"/>
        <v>85.5</v>
      </c>
      <c r="GO75" s="107"/>
      <c r="GP75" s="22"/>
      <c r="GQ75" s="108"/>
      <c r="GR75" s="109"/>
      <c r="GS75" s="98">
        <f t="shared" si="142"/>
        <v>0</v>
      </c>
      <c r="GT75" s="109">
        <v>0.75</v>
      </c>
      <c r="GU75" s="109">
        <v>0.75</v>
      </c>
      <c r="GV75" s="109"/>
      <c r="GW75" s="100">
        <f t="shared" si="144"/>
        <v>1.5</v>
      </c>
      <c r="GX75" s="109">
        <v>1.5</v>
      </c>
      <c r="GY75" s="109">
        <v>0.4</v>
      </c>
      <c r="GZ75" s="109"/>
      <c r="HA75" s="98">
        <f t="shared" si="146"/>
        <v>1.9</v>
      </c>
      <c r="HB75" s="110"/>
      <c r="HC75" s="111"/>
      <c r="HD75" s="107"/>
      <c r="HE75" s="22"/>
      <c r="HF75" s="108"/>
      <c r="HG75" s="109"/>
      <c r="HH75" s="98">
        <f t="shared" si="149"/>
        <v>0</v>
      </c>
      <c r="HI75" s="109"/>
      <c r="HJ75" s="109"/>
      <c r="HK75" s="109"/>
      <c r="HL75" s="100">
        <f t="shared" si="151"/>
        <v>0</v>
      </c>
      <c r="HM75" s="109"/>
      <c r="HN75" s="109">
        <v>0.11</v>
      </c>
      <c r="HO75" s="109"/>
      <c r="HP75" s="98">
        <f t="shared" si="153"/>
        <v>0.11</v>
      </c>
      <c r="HQ75" s="110"/>
      <c r="HR75" s="111">
        <f t="shared" si="2745"/>
        <v>0</v>
      </c>
      <c r="HS75" s="107"/>
      <c r="HT75" s="22"/>
      <c r="HU75" s="108"/>
      <c r="HV75" s="109"/>
      <c r="HW75" s="98">
        <f t="shared" si="156"/>
        <v>0</v>
      </c>
      <c r="HX75" s="109"/>
      <c r="HY75" s="109"/>
      <c r="HZ75" s="109"/>
      <c r="IA75" s="100">
        <f t="shared" si="158"/>
        <v>0</v>
      </c>
      <c r="IB75" s="109"/>
      <c r="IC75" s="109">
        <v>0.15</v>
      </c>
      <c r="ID75" s="109"/>
      <c r="IE75" s="98">
        <f t="shared" si="160"/>
        <v>0.15</v>
      </c>
      <c r="IF75" s="110"/>
      <c r="IG75" s="111"/>
      <c r="IH75" s="107"/>
      <c r="II75" s="22"/>
      <c r="IJ75" s="108"/>
      <c r="IK75" s="109"/>
      <c r="IL75" s="98">
        <f t="shared" si="163"/>
        <v>0</v>
      </c>
      <c r="IM75" s="109">
        <v>0.1</v>
      </c>
      <c r="IN75" s="109">
        <v>0.05</v>
      </c>
      <c r="IO75" s="109"/>
      <c r="IP75" s="100">
        <f t="shared" si="165"/>
        <v>0.15000000000000002</v>
      </c>
      <c r="IQ75" s="109">
        <v>0.15</v>
      </c>
      <c r="IR75" s="109">
        <v>0.01</v>
      </c>
      <c r="IS75" s="109"/>
      <c r="IT75" s="98">
        <f t="shared" si="167"/>
        <v>0.16</v>
      </c>
      <c r="IU75" s="110"/>
      <c r="IV75" s="111"/>
      <c r="IW75" s="107"/>
      <c r="IX75" s="22"/>
      <c r="IY75" s="108"/>
      <c r="IZ75" s="109"/>
      <c r="JA75" s="98">
        <f t="shared" si="170"/>
        <v>0</v>
      </c>
      <c r="JB75" s="109">
        <v>0.15</v>
      </c>
      <c r="JC75" s="109">
        <v>0.16</v>
      </c>
      <c r="JD75" s="109"/>
      <c r="JE75" s="100">
        <f t="shared" si="172"/>
        <v>0.31</v>
      </c>
      <c r="JF75" s="109">
        <v>0.31</v>
      </c>
      <c r="JG75" s="109">
        <v>0.36</v>
      </c>
      <c r="JH75" s="109"/>
      <c r="JI75" s="98">
        <f t="shared" si="174"/>
        <v>0.66999999999999993</v>
      </c>
      <c r="JJ75" s="110">
        <v>1.35</v>
      </c>
      <c r="JK75" s="111">
        <f t="shared" si="2746"/>
        <v>2.0250000000000004</v>
      </c>
      <c r="JL75" s="107"/>
      <c r="JM75" s="22"/>
      <c r="JN75" s="108"/>
      <c r="JO75" s="109"/>
      <c r="JP75" s="98">
        <f t="shared" si="177"/>
        <v>0</v>
      </c>
      <c r="JQ75" s="109"/>
      <c r="JR75" s="109"/>
      <c r="JS75" s="109"/>
      <c r="JT75" s="100">
        <f t="shared" si="179"/>
        <v>0</v>
      </c>
      <c r="JU75" s="109"/>
      <c r="JV75" s="109"/>
      <c r="JW75" s="109"/>
      <c r="JX75" s="98">
        <f t="shared" si="181"/>
        <v>0</v>
      </c>
      <c r="JY75" s="110"/>
      <c r="JZ75" s="111"/>
      <c r="KA75" s="107"/>
      <c r="KB75" s="22"/>
      <c r="KC75" s="108"/>
      <c r="KD75" s="109"/>
      <c r="KE75" s="98">
        <f t="shared" si="184"/>
        <v>0</v>
      </c>
      <c r="KF75" s="109"/>
      <c r="KG75" s="109"/>
      <c r="KH75" s="109"/>
      <c r="KI75" s="100">
        <f t="shared" si="186"/>
        <v>0</v>
      </c>
      <c r="KJ75" s="109"/>
      <c r="KK75" s="109">
        <v>0.2</v>
      </c>
      <c r="KL75" s="109"/>
      <c r="KM75" s="98">
        <f t="shared" si="2580"/>
        <v>0.2</v>
      </c>
      <c r="KN75" s="110"/>
      <c r="KO75" s="111"/>
      <c r="KP75" s="107"/>
      <c r="KQ75" s="22"/>
      <c r="KR75" s="108"/>
      <c r="KS75" s="109"/>
      <c r="KT75" s="98">
        <f t="shared" si="191"/>
        <v>0</v>
      </c>
      <c r="KU75" s="109"/>
      <c r="KV75" s="109"/>
      <c r="KW75" s="109"/>
      <c r="KX75" s="100">
        <f t="shared" si="193"/>
        <v>0</v>
      </c>
      <c r="KY75" s="109"/>
      <c r="KZ75" s="109">
        <v>0.3</v>
      </c>
      <c r="LA75" s="109"/>
      <c r="LB75" s="98">
        <f t="shared" si="195"/>
        <v>0.3</v>
      </c>
      <c r="LC75" s="110"/>
      <c r="LD75" s="111"/>
      <c r="LE75" s="107"/>
      <c r="LF75" s="22"/>
      <c r="LG75" s="108"/>
      <c r="LH75" s="109"/>
      <c r="LI75" s="98">
        <f t="shared" si="198"/>
        <v>0</v>
      </c>
      <c r="LJ75" s="109"/>
      <c r="LK75" s="109"/>
      <c r="LL75" s="109"/>
      <c r="LM75" s="100">
        <f t="shared" si="200"/>
        <v>0</v>
      </c>
      <c r="LN75" s="109"/>
      <c r="LO75" s="109"/>
      <c r="LP75" s="109"/>
      <c r="LQ75" s="98">
        <f t="shared" si="202"/>
        <v>0</v>
      </c>
      <c r="LR75" s="110"/>
      <c r="LS75" s="111"/>
      <c r="LT75" s="107"/>
      <c r="LU75" s="22"/>
      <c r="LV75" s="108"/>
      <c r="LW75" s="109"/>
      <c r="LX75" s="98">
        <f t="shared" si="206"/>
        <v>0</v>
      </c>
      <c r="LY75" s="109"/>
      <c r="LZ75" s="109"/>
      <c r="MA75" s="109"/>
      <c r="MB75" s="100">
        <f t="shared" si="208"/>
        <v>0</v>
      </c>
      <c r="MC75" s="109"/>
      <c r="MD75" s="109"/>
      <c r="ME75" s="109"/>
      <c r="MF75" s="98">
        <f t="shared" si="210"/>
        <v>0</v>
      </c>
      <c r="MG75" s="110"/>
      <c r="MH75" s="111"/>
      <c r="MI75" s="107"/>
      <c r="MJ75" s="22"/>
      <c r="MK75" s="108"/>
      <c r="ML75" s="109"/>
      <c r="MM75" s="98">
        <f t="shared" si="213"/>
        <v>0</v>
      </c>
      <c r="MN75" s="109"/>
      <c r="MO75" s="109"/>
      <c r="MP75" s="109"/>
      <c r="MQ75" s="100">
        <f t="shared" si="215"/>
        <v>0</v>
      </c>
      <c r="MR75" s="109"/>
      <c r="MS75" s="109"/>
      <c r="MT75" s="109"/>
      <c r="MU75" s="98">
        <f t="shared" si="217"/>
        <v>0</v>
      </c>
      <c r="MV75" s="110"/>
      <c r="MW75" s="111"/>
      <c r="MX75" s="107"/>
      <c r="MY75" s="22"/>
      <c r="MZ75" s="108"/>
      <c r="NA75" s="109"/>
      <c r="NB75" s="98">
        <f t="shared" si="220"/>
        <v>0</v>
      </c>
      <c r="NC75" s="109"/>
      <c r="ND75" s="109"/>
      <c r="NE75" s="109"/>
      <c r="NF75" s="100">
        <f t="shared" si="222"/>
        <v>0</v>
      </c>
      <c r="NG75" s="109"/>
      <c r="NH75" s="109"/>
      <c r="NI75" s="109"/>
      <c r="NJ75" s="98">
        <f t="shared" si="224"/>
        <v>0</v>
      </c>
      <c r="NK75" s="110"/>
      <c r="NL75" s="111"/>
      <c r="NM75" s="107"/>
      <c r="NN75" s="22"/>
      <c r="NO75" s="108"/>
      <c r="NP75" s="109"/>
      <c r="NQ75" s="98">
        <f t="shared" si="227"/>
        <v>0</v>
      </c>
      <c r="NR75" s="109"/>
      <c r="NS75" s="109"/>
      <c r="NT75" s="109"/>
      <c r="NU75" s="100">
        <f t="shared" si="229"/>
        <v>0</v>
      </c>
      <c r="NV75" s="109"/>
      <c r="NW75" s="109">
        <v>0.13</v>
      </c>
      <c r="NX75" s="109"/>
      <c r="NY75" s="98">
        <f t="shared" si="231"/>
        <v>0.13</v>
      </c>
      <c r="NZ75" s="110"/>
      <c r="OA75" s="111"/>
      <c r="OB75" s="107"/>
      <c r="OC75" s="22"/>
      <c r="OD75" s="108"/>
      <c r="OE75" s="109"/>
      <c r="OF75" s="98">
        <f t="shared" si="234"/>
        <v>0</v>
      </c>
      <c r="OG75" s="109"/>
      <c r="OH75" s="109"/>
      <c r="OI75" s="109"/>
      <c r="OJ75" s="100">
        <f t="shared" si="236"/>
        <v>0</v>
      </c>
      <c r="OK75" s="109"/>
      <c r="OL75" s="109"/>
      <c r="OM75" s="109"/>
      <c r="ON75" s="98">
        <f t="shared" si="238"/>
        <v>0</v>
      </c>
      <c r="OO75" s="110"/>
      <c r="OP75" s="111"/>
      <c r="OQ75" s="107"/>
      <c r="OR75" s="22"/>
      <c r="OS75" s="108"/>
      <c r="OT75" s="109"/>
      <c r="OU75" s="98">
        <f t="shared" si="2190"/>
        <v>0</v>
      </c>
      <c r="OV75" s="109"/>
      <c r="OW75" s="109"/>
      <c r="OX75" s="109"/>
      <c r="OY75" s="100">
        <f t="shared" si="2192"/>
        <v>0</v>
      </c>
      <c r="OZ75" s="109"/>
      <c r="PA75" s="109"/>
      <c r="PB75" s="109"/>
      <c r="PC75" s="98">
        <f t="shared" si="2194"/>
        <v>0</v>
      </c>
      <c r="PD75" s="110"/>
      <c r="PE75" s="111"/>
      <c r="PF75" s="107"/>
      <c r="PG75" s="22"/>
      <c r="PH75" s="108"/>
      <c r="PI75" s="109"/>
      <c r="PJ75" s="98">
        <f t="shared" si="247"/>
        <v>0</v>
      </c>
      <c r="PK75" s="109"/>
      <c r="PL75" s="109"/>
      <c r="PM75" s="109"/>
      <c r="PN75" s="100">
        <f t="shared" si="249"/>
        <v>0</v>
      </c>
      <c r="PO75" s="109"/>
      <c r="PP75" s="109"/>
      <c r="PQ75" s="109"/>
      <c r="PR75" s="98">
        <f t="shared" si="251"/>
        <v>0</v>
      </c>
      <c r="PS75" s="110"/>
      <c r="PT75" s="111"/>
      <c r="PU75" s="107"/>
      <c r="PV75" s="22"/>
      <c r="PW75" s="108"/>
      <c r="PX75" s="109"/>
      <c r="PY75" s="98">
        <f t="shared" si="254"/>
        <v>0</v>
      </c>
      <c r="PZ75" s="109"/>
      <c r="QA75" s="109"/>
      <c r="QB75" s="109"/>
      <c r="QC75" s="100">
        <f t="shared" si="256"/>
        <v>0</v>
      </c>
      <c r="QD75" s="109"/>
      <c r="QE75" s="109"/>
      <c r="QF75" s="109"/>
      <c r="QG75" s="98">
        <f t="shared" si="258"/>
        <v>0</v>
      </c>
      <c r="QH75" s="110"/>
      <c r="QI75" s="111"/>
      <c r="QJ75" s="107"/>
      <c r="QK75" s="22"/>
      <c r="QL75" s="108"/>
      <c r="QM75" s="109"/>
      <c r="QN75" s="98">
        <f t="shared" si="261"/>
        <v>0</v>
      </c>
      <c r="QO75" s="109"/>
      <c r="QP75" s="109"/>
      <c r="QQ75" s="109"/>
      <c r="QR75" s="100">
        <f t="shared" si="263"/>
        <v>0</v>
      </c>
      <c r="QS75" s="109"/>
      <c r="QT75" s="109"/>
      <c r="QU75" s="109"/>
      <c r="QV75" s="98">
        <f t="shared" si="265"/>
        <v>0</v>
      </c>
      <c r="QW75" s="110"/>
      <c r="QX75" s="111"/>
      <c r="QY75" s="107"/>
      <c r="QZ75" s="22"/>
      <c r="RA75" s="108"/>
      <c r="RB75" s="109"/>
      <c r="RC75" s="98">
        <f t="shared" si="268"/>
        <v>0</v>
      </c>
      <c r="RD75" s="109"/>
      <c r="RE75" s="109"/>
      <c r="RF75" s="109"/>
      <c r="RG75" s="100">
        <f t="shared" si="270"/>
        <v>0</v>
      </c>
      <c r="RH75" s="109"/>
      <c r="RI75" s="109"/>
      <c r="RJ75" s="109"/>
      <c r="RK75" s="98">
        <f t="shared" si="272"/>
        <v>0</v>
      </c>
      <c r="RL75" s="110"/>
      <c r="RM75" s="111"/>
      <c r="RN75" s="107"/>
      <c r="RO75" s="22"/>
      <c r="RP75" s="108"/>
      <c r="RQ75" s="109"/>
      <c r="RR75" s="98">
        <f t="shared" si="275"/>
        <v>0</v>
      </c>
      <c r="RS75" s="109"/>
      <c r="RT75" s="109"/>
      <c r="RU75" s="109"/>
      <c r="RV75" s="100">
        <f t="shared" si="277"/>
        <v>0</v>
      </c>
      <c r="RW75" s="109"/>
      <c r="RX75" s="109"/>
      <c r="RY75" s="109"/>
      <c r="RZ75" s="98">
        <f t="shared" si="279"/>
        <v>0</v>
      </c>
      <c r="SA75" s="110"/>
      <c r="SB75" s="111"/>
      <c r="SC75" s="107"/>
      <c r="SD75" s="22"/>
      <c r="SE75" s="108"/>
      <c r="SF75" s="109"/>
      <c r="SG75" s="98">
        <f t="shared" si="282"/>
        <v>0</v>
      </c>
      <c r="SH75" s="109"/>
      <c r="SI75" s="109"/>
      <c r="SJ75" s="109"/>
      <c r="SK75" s="100">
        <f t="shared" si="284"/>
        <v>0</v>
      </c>
      <c r="SL75" s="109"/>
      <c r="SM75" s="109"/>
      <c r="SN75" s="109"/>
      <c r="SO75" s="98">
        <f t="shared" si="286"/>
        <v>0</v>
      </c>
      <c r="SP75" s="110"/>
      <c r="SQ75" s="111"/>
      <c r="SR75" s="107"/>
      <c r="SS75" s="22"/>
      <c r="ST75" s="108">
        <v>1</v>
      </c>
      <c r="SU75" s="109">
        <v>1</v>
      </c>
      <c r="SV75" s="98">
        <f t="shared" si="289"/>
        <v>2</v>
      </c>
      <c r="SW75" s="109">
        <v>1.19</v>
      </c>
      <c r="SX75" s="109">
        <v>1.19</v>
      </c>
      <c r="SY75" s="109"/>
      <c r="SZ75" s="100">
        <f t="shared" si="291"/>
        <v>2.38</v>
      </c>
      <c r="TA75" s="109">
        <v>2.38</v>
      </c>
      <c r="TB75" s="109">
        <v>0.15</v>
      </c>
      <c r="TC75" s="109"/>
      <c r="TD75" s="98">
        <f t="shared" si="293"/>
        <v>2.5299999999999998</v>
      </c>
      <c r="TE75" s="110"/>
      <c r="TF75" s="111"/>
      <c r="TG75" s="107"/>
      <c r="TH75" s="22"/>
      <c r="TI75" s="108"/>
      <c r="TJ75" s="109"/>
      <c r="TK75" s="98">
        <f t="shared" si="296"/>
        <v>0</v>
      </c>
      <c r="TL75" s="109"/>
      <c r="TM75" s="109"/>
      <c r="TN75" s="109"/>
      <c r="TO75" s="100">
        <f t="shared" si="298"/>
        <v>0</v>
      </c>
      <c r="TP75" s="109"/>
      <c r="TQ75" s="109"/>
      <c r="TR75" s="109"/>
      <c r="TS75" s="98">
        <f t="shared" si="300"/>
        <v>0</v>
      </c>
      <c r="TT75" s="110">
        <v>0.28999999999999998</v>
      </c>
      <c r="TU75" s="111">
        <f t="shared" si="2747"/>
        <v>0.43499999999999994</v>
      </c>
      <c r="TV75" s="107"/>
      <c r="TW75" s="22"/>
      <c r="TX75" s="108"/>
      <c r="TY75" s="109"/>
      <c r="TZ75" s="98">
        <f t="shared" si="303"/>
        <v>0</v>
      </c>
      <c r="UA75" s="109"/>
      <c r="UB75" s="109"/>
      <c r="UC75" s="109"/>
      <c r="UD75" s="100">
        <f t="shared" si="305"/>
        <v>0</v>
      </c>
      <c r="UE75" s="109"/>
      <c r="UF75" s="109"/>
      <c r="UG75" s="109"/>
      <c r="UH75" s="98">
        <f t="shared" si="307"/>
        <v>0</v>
      </c>
      <c r="UI75" s="110"/>
      <c r="UJ75" s="111"/>
      <c r="UK75" s="107"/>
      <c r="UL75" s="22"/>
      <c r="UM75" s="108"/>
      <c r="UN75" s="109"/>
      <c r="UO75" s="98">
        <f t="shared" si="310"/>
        <v>0</v>
      </c>
      <c r="UP75" s="109"/>
      <c r="UQ75" s="109"/>
      <c r="UR75" s="109"/>
      <c r="US75" s="100">
        <f t="shared" si="312"/>
        <v>0</v>
      </c>
      <c r="UT75" s="109"/>
      <c r="UU75" s="109"/>
      <c r="UV75" s="109"/>
      <c r="UW75" s="98">
        <f t="shared" si="314"/>
        <v>0</v>
      </c>
      <c r="UX75" s="110"/>
      <c r="UY75" s="111"/>
      <c r="UZ75" s="107"/>
      <c r="VA75" s="22"/>
      <c r="VB75" s="108"/>
      <c r="VC75" s="109"/>
      <c r="VD75" s="98">
        <f t="shared" si="317"/>
        <v>0</v>
      </c>
      <c r="VE75" s="109"/>
      <c r="VF75" s="109"/>
      <c r="VG75" s="109"/>
      <c r="VH75" s="100">
        <f t="shared" si="319"/>
        <v>0</v>
      </c>
      <c r="VI75" s="109"/>
      <c r="VJ75" s="109"/>
      <c r="VK75" s="109"/>
      <c r="VL75" s="98">
        <f t="shared" si="321"/>
        <v>0</v>
      </c>
      <c r="VM75" s="110"/>
      <c r="VN75" s="111"/>
      <c r="VO75" s="107"/>
      <c r="VP75" s="22"/>
      <c r="VQ75" s="108"/>
      <c r="VR75" s="109"/>
      <c r="VS75" s="98">
        <f t="shared" si="324"/>
        <v>0</v>
      </c>
      <c r="VT75" s="109"/>
      <c r="VU75" s="109"/>
      <c r="VV75" s="109"/>
      <c r="VW75" s="100">
        <f t="shared" si="326"/>
        <v>0</v>
      </c>
      <c r="VX75" s="109"/>
      <c r="VY75" s="109"/>
      <c r="VZ75" s="109"/>
      <c r="WA75" s="98">
        <f t="shared" si="328"/>
        <v>0</v>
      </c>
      <c r="WB75" s="110"/>
      <c r="WC75" s="111"/>
      <c r="WD75" s="107"/>
      <c r="WE75" s="22"/>
    </row>
    <row r="76" spans="1:603" ht="16.5" customHeight="1">
      <c r="A76" s="94"/>
      <c r="B76" s="105" t="s">
        <v>246</v>
      </c>
      <c r="C76" s="106" t="s">
        <v>60</v>
      </c>
      <c r="D76" s="108"/>
      <c r="E76" s="109"/>
      <c r="F76" s="98">
        <f t="shared" si="51"/>
        <v>0</v>
      </c>
      <c r="G76" s="109"/>
      <c r="H76" s="109">
        <v>0.2</v>
      </c>
      <c r="I76" s="109"/>
      <c r="J76" s="100">
        <f t="shared" si="53"/>
        <v>0.2</v>
      </c>
      <c r="K76" s="109"/>
      <c r="L76" s="109">
        <v>0.3</v>
      </c>
      <c r="M76" s="109"/>
      <c r="N76" s="98">
        <f t="shared" si="55"/>
        <v>0.3</v>
      </c>
      <c r="O76" s="110"/>
      <c r="P76" s="111"/>
      <c r="Q76" s="107"/>
      <c r="R76" s="22"/>
      <c r="S76" s="108"/>
      <c r="T76" s="109"/>
      <c r="U76" s="98">
        <f t="shared" si="58"/>
        <v>0</v>
      </c>
      <c r="V76" s="109"/>
      <c r="W76" s="109"/>
      <c r="X76" s="109"/>
      <c r="Y76" s="100">
        <f t="shared" si="60"/>
        <v>0</v>
      </c>
      <c r="Z76" s="109"/>
      <c r="AA76" s="109"/>
      <c r="AB76" s="109"/>
      <c r="AC76" s="98">
        <f t="shared" si="62"/>
        <v>0</v>
      </c>
      <c r="AD76" s="110"/>
      <c r="AE76" s="111"/>
      <c r="AF76" s="107"/>
      <c r="AG76" s="22"/>
      <c r="AH76" s="108"/>
      <c r="AI76" s="109"/>
      <c r="AJ76" s="98">
        <f t="shared" si="65"/>
        <v>0</v>
      </c>
      <c r="AK76" s="109"/>
      <c r="AL76" s="109"/>
      <c r="AM76" s="109"/>
      <c r="AN76" s="100">
        <f t="shared" si="67"/>
        <v>0</v>
      </c>
      <c r="AO76" s="109"/>
      <c r="AP76" s="109"/>
      <c r="AQ76" s="109"/>
      <c r="AR76" s="98">
        <f t="shared" si="69"/>
        <v>0</v>
      </c>
      <c r="AS76" s="110"/>
      <c r="AT76" s="111"/>
      <c r="AU76" s="107"/>
      <c r="AV76" s="22"/>
      <c r="AW76" s="108"/>
      <c r="AX76" s="109"/>
      <c r="AY76" s="98">
        <f t="shared" si="72"/>
        <v>0</v>
      </c>
      <c r="AZ76" s="109"/>
      <c r="BA76" s="109">
        <v>0.45</v>
      </c>
      <c r="BB76" s="109"/>
      <c r="BC76" s="100">
        <f t="shared" si="74"/>
        <v>0.45</v>
      </c>
      <c r="BD76" s="109"/>
      <c r="BE76" s="109"/>
      <c r="BF76" s="109"/>
      <c r="BG76" s="98">
        <f t="shared" si="76"/>
        <v>0</v>
      </c>
      <c r="BH76" s="110"/>
      <c r="BI76" s="111"/>
      <c r="BJ76" s="107"/>
      <c r="BK76" s="22"/>
      <c r="BL76" s="108"/>
      <c r="BM76" s="109"/>
      <c r="BN76" s="98">
        <f t="shared" si="79"/>
        <v>0</v>
      </c>
      <c r="BO76" s="109"/>
      <c r="BP76" s="109">
        <v>0.13</v>
      </c>
      <c r="BQ76" s="109"/>
      <c r="BR76" s="100">
        <f t="shared" si="81"/>
        <v>0.13</v>
      </c>
      <c r="BS76" s="109"/>
      <c r="BT76" s="109"/>
      <c r="BU76" s="109"/>
      <c r="BV76" s="98">
        <f t="shared" si="83"/>
        <v>0</v>
      </c>
      <c r="BW76" s="110"/>
      <c r="BX76" s="111"/>
      <c r="BY76" s="107"/>
      <c r="BZ76" s="23"/>
      <c r="CA76" s="108"/>
      <c r="CB76" s="109"/>
      <c r="CC76" s="98">
        <f t="shared" si="86"/>
        <v>0</v>
      </c>
      <c r="CD76" s="109"/>
      <c r="CE76" s="109"/>
      <c r="CF76" s="109"/>
      <c r="CG76" s="100">
        <f t="shared" si="88"/>
        <v>0</v>
      </c>
      <c r="CH76" s="109"/>
      <c r="CI76" s="109"/>
      <c r="CJ76" s="109"/>
      <c r="CK76" s="98">
        <f t="shared" si="90"/>
        <v>0</v>
      </c>
      <c r="CL76" s="110"/>
      <c r="CM76" s="111"/>
      <c r="CN76" s="107"/>
      <c r="CO76" s="22"/>
      <c r="CP76" s="108"/>
      <c r="CQ76" s="109"/>
      <c r="CR76" s="98">
        <f t="shared" si="93"/>
        <v>0</v>
      </c>
      <c r="CS76" s="109"/>
      <c r="CT76" s="109"/>
      <c r="CU76" s="109"/>
      <c r="CV76" s="100">
        <f t="shared" si="95"/>
        <v>0</v>
      </c>
      <c r="CW76" s="109"/>
      <c r="CX76" s="109"/>
      <c r="CY76" s="109"/>
      <c r="CZ76" s="98">
        <f t="shared" si="97"/>
        <v>0</v>
      </c>
      <c r="DA76" s="110"/>
      <c r="DB76" s="111"/>
      <c r="DC76" s="107"/>
      <c r="DD76" s="22"/>
      <c r="DE76" s="108"/>
      <c r="DF76" s="109"/>
      <c r="DG76" s="98">
        <f t="shared" si="100"/>
        <v>0</v>
      </c>
      <c r="DH76" s="109"/>
      <c r="DI76" s="109"/>
      <c r="DJ76" s="109"/>
      <c r="DK76" s="100">
        <f t="shared" si="102"/>
        <v>0</v>
      </c>
      <c r="DL76" s="109"/>
      <c r="DM76" s="109"/>
      <c r="DN76" s="109"/>
      <c r="DO76" s="98">
        <f t="shared" si="104"/>
        <v>0</v>
      </c>
      <c r="DP76" s="110"/>
      <c r="DQ76" s="111"/>
      <c r="DR76" s="107"/>
      <c r="DS76" s="22"/>
      <c r="DT76" s="108"/>
      <c r="DU76" s="109"/>
      <c r="DV76" s="98">
        <f t="shared" si="107"/>
        <v>0</v>
      </c>
      <c r="DW76" s="109"/>
      <c r="DX76" s="109"/>
      <c r="DY76" s="109"/>
      <c r="DZ76" s="100">
        <f t="shared" si="109"/>
        <v>0</v>
      </c>
      <c r="EA76" s="109"/>
      <c r="EB76" s="109"/>
      <c r="EC76" s="109"/>
      <c r="ED76" s="98">
        <f t="shared" si="111"/>
        <v>0</v>
      </c>
      <c r="EE76" s="110">
        <f>0.2+3.15</f>
        <v>3.35</v>
      </c>
      <c r="EF76" s="111">
        <f>EE76*3</f>
        <v>10.050000000000001</v>
      </c>
      <c r="EG76" s="107"/>
      <c r="EH76" s="22"/>
      <c r="EI76" s="108"/>
      <c r="EJ76" s="109"/>
      <c r="EK76" s="98">
        <f t="shared" si="114"/>
        <v>0</v>
      </c>
      <c r="EL76" s="109"/>
      <c r="EM76" s="109"/>
      <c r="EN76" s="109"/>
      <c r="EO76" s="100">
        <f t="shared" si="116"/>
        <v>0</v>
      </c>
      <c r="EQ76" s="109"/>
      <c r="ER76" s="109"/>
      <c r="ES76" s="98">
        <f t="shared" si="118"/>
        <v>0</v>
      </c>
      <c r="ET76" s="110">
        <v>3.04</v>
      </c>
      <c r="EU76" s="111">
        <f>ET76*5</f>
        <v>15.2</v>
      </c>
      <c r="EV76" s="107"/>
      <c r="EW76" s="22"/>
      <c r="EX76" s="108"/>
      <c r="EY76" s="109"/>
      <c r="EZ76" s="98">
        <f t="shared" si="121"/>
        <v>0</v>
      </c>
      <c r="FA76" s="109"/>
      <c r="FB76" s="109">
        <v>0.85</v>
      </c>
      <c r="FC76" s="109"/>
      <c r="FD76" s="100">
        <f t="shared" si="123"/>
        <v>0.85</v>
      </c>
      <c r="FE76" s="109"/>
      <c r="FF76" s="109">
        <v>1.6</v>
      </c>
      <c r="FG76" s="109"/>
      <c r="FH76" s="98">
        <f t="shared" si="125"/>
        <v>1.6</v>
      </c>
      <c r="FI76" s="110">
        <v>18.05</v>
      </c>
      <c r="FJ76" s="111">
        <f>FI76*3</f>
        <v>54.150000000000006</v>
      </c>
      <c r="FK76" s="107"/>
      <c r="FL76" s="22"/>
      <c r="FM76" s="108"/>
      <c r="FN76" s="109"/>
      <c r="FO76" s="98">
        <f t="shared" si="2404"/>
        <v>0</v>
      </c>
      <c r="FP76" s="109"/>
      <c r="FQ76" s="109"/>
      <c r="FR76" s="109"/>
      <c r="FS76" s="100">
        <f t="shared" si="2627"/>
        <v>0</v>
      </c>
      <c r="FT76" s="109"/>
      <c r="FU76" s="109">
        <v>2.2999999999999998</v>
      </c>
      <c r="FV76" s="109"/>
      <c r="FW76" s="98">
        <f t="shared" si="132"/>
        <v>2.2999999999999998</v>
      </c>
      <c r="FX76" s="110">
        <v>15.12</v>
      </c>
      <c r="FY76" s="111">
        <f>FX76*6.5</f>
        <v>98.28</v>
      </c>
      <c r="FZ76" s="107"/>
      <c r="GA76" s="22"/>
      <c r="GB76" s="108"/>
      <c r="GC76" s="109"/>
      <c r="GD76" s="98">
        <f t="shared" si="135"/>
        <v>0</v>
      </c>
      <c r="GE76" s="109"/>
      <c r="GF76" s="109"/>
      <c r="GG76" s="109"/>
      <c r="GH76" s="100">
        <f t="shared" si="137"/>
        <v>0</v>
      </c>
      <c r="GI76" s="109"/>
      <c r="GJ76" s="109">
        <v>0.93</v>
      </c>
      <c r="GK76" s="109"/>
      <c r="GL76" s="98">
        <f t="shared" si="139"/>
        <v>0.93</v>
      </c>
      <c r="GM76" s="110">
        <v>17.100000000000001</v>
      </c>
      <c r="GN76" s="111">
        <f>GM76*3500/1000</f>
        <v>59.850000000000009</v>
      </c>
      <c r="GO76" s="107"/>
      <c r="GP76" s="22"/>
      <c r="GQ76" s="108"/>
      <c r="GR76" s="109"/>
      <c r="GS76" s="98">
        <f t="shared" si="142"/>
        <v>0</v>
      </c>
      <c r="GT76" s="109"/>
      <c r="GU76" s="109"/>
      <c r="GV76" s="109"/>
      <c r="GW76" s="100">
        <f t="shared" si="144"/>
        <v>0</v>
      </c>
      <c r="GX76" s="109"/>
      <c r="GY76" s="109"/>
      <c r="GZ76" s="109"/>
      <c r="HA76" s="98">
        <f t="shared" si="146"/>
        <v>0</v>
      </c>
      <c r="HB76" s="110">
        <v>2</v>
      </c>
      <c r="HC76" s="111">
        <f t="shared" ref="HC76:HC82" si="2749">HB76*12</f>
        <v>24</v>
      </c>
      <c r="HD76" s="107"/>
      <c r="HE76" s="22"/>
      <c r="HF76" s="108">
        <v>2</v>
      </c>
      <c r="HG76" s="109"/>
      <c r="HH76" s="98">
        <f t="shared" si="149"/>
        <v>2</v>
      </c>
      <c r="HI76" s="109">
        <v>0.05</v>
      </c>
      <c r="HJ76" s="109">
        <v>0.03</v>
      </c>
      <c r="HK76" s="109"/>
      <c r="HL76" s="100">
        <f t="shared" si="151"/>
        <v>0.08</v>
      </c>
      <c r="HM76" s="109">
        <v>0.08</v>
      </c>
      <c r="HN76" s="109">
        <v>0.11</v>
      </c>
      <c r="HO76" s="109"/>
      <c r="HP76" s="98">
        <f t="shared" si="153"/>
        <v>0.19</v>
      </c>
      <c r="HQ76" s="110">
        <v>0.11</v>
      </c>
      <c r="HR76" s="111">
        <f t="shared" si="2745"/>
        <v>0.99</v>
      </c>
      <c r="HS76" s="107"/>
      <c r="HT76" s="22"/>
      <c r="HU76" s="108"/>
      <c r="HV76" s="109"/>
      <c r="HW76" s="98">
        <f t="shared" si="156"/>
        <v>0</v>
      </c>
      <c r="HX76" s="109"/>
      <c r="HY76" s="109"/>
      <c r="HZ76" s="109"/>
      <c r="IA76" s="100">
        <f t="shared" si="158"/>
        <v>0</v>
      </c>
      <c r="IB76" s="109"/>
      <c r="IC76" s="109">
        <v>0.15</v>
      </c>
      <c r="ID76" s="109"/>
      <c r="IE76" s="98">
        <f t="shared" si="160"/>
        <v>0.15</v>
      </c>
      <c r="IF76" s="110">
        <v>0.15</v>
      </c>
      <c r="IG76" s="111">
        <f t="shared" ref="IG76:IG82" si="2750">IF76*3</f>
        <v>0.44999999999999996</v>
      </c>
      <c r="IH76" s="107"/>
      <c r="II76" s="22"/>
      <c r="IJ76" s="108"/>
      <c r="IK76" s="109"/>
      <c r="IL76" s="98">
        <f t="shared" si="163"/>
        <v>0</v>
      </c>
      <c r="IM76" s="109"/>
      <c r="IN76" s="109"/>
      <c r="IO76" s="109"/>
      <c r="IP76" s="100">
        <f t="shared" si="165"/>
        <v>0</v>
      </c>
      <c r="IQ76" s="109"/>
      <c r="IR76" s="109"/>
      <c r="IS76" s="109"/>
      <c r="IT76" s="98">
        <f t="shared" si="167"/>
        <v>0</v>
      </c>
      <c r="IU76" s="110"/>
      <c r="IV76" s="111"/>
      <c r="IW76" s="107"/>
      <c r="IX76" s="22"/>
      <c r="IY76" s="108"/>
      <c r="IZ76" s="109"/>
      <c r="JA76" s="98">
        <f t="shared" si="170"/>
        <v>0</v>
      </c>
      <c r="JB76" s="109">
        <v>0.1</v>
      </c>
      <c r="JC76" s="109">
        <v>0.03</v>
      </c>
      <c r="JD76" s="109"/>
      <c r="JE76" s="100">
        <f t="shared" si="172"/>
        <v>0.13</v>
      </c>
      <c r="JF76" s="109">
        <v>0.13</v>
      </c>
      <c r="JG76" s="109">
        <v>0.31</v>
      </c>
      <c r="JH76" s="109"/>
      <c r="JI76" s="98">
        <f t="shared" si="174"/>
        <v>0.44</v>
      </c>
      <c r="JJ76" s="110">
        <f>1.19+0.19+0.36</f>
        <v>1.7399999999999998</v>
      </c>
      <c r="JK76" s="111">
        <f t="shared" si="2746"/>
        <v>2.6099999999999994</v>
      </c>
      <c r="JL76" s="107"/>
      <c r="JM76" s="22"/>
      <c r="JN76" s="108"/>
      <c r="JO76" s="109"/>
      <c r="JP76" s="98">
        <f t="shared" si="177"/>
        <v>0</v>
      </c>
      <c r="JQ76" s="109"/>
      <c r="JR76" s="109"/>
      <c r="JS76" s="109"/>
      <c r="JT76" s="100">
        <f t="shared" si="179"/>
        <v>0</v>
      </c>
      <c r="JU76" s="109"/>
      <c r="JV76" s="109"/>
      <c r="JW76" s="109"/>
      <c r="JX76" s="98">
        <f t="shared" si="181"/>
        <v>0</v>
      </c>
      <c r="JY76" s="110"/>
      <c r="JZ76" s="111"/>
      <c r="KA76" s="107"/>
      <c r="KB76" s="22"/>
      <c r="KC76" s="108"/>
      <c r="KD76" s="109"/>
      <c r="KE76" s="98">
        <f t="shared" si="184"/>
        <v>0</v>
      </c>
      <c r="KF76" s="109"/>
      <c r="KG76" s="109"/>
      <c r="KH76" s="109"/>
      <c r="KI76" s="100">
        <f t="shared" si="186"/>
        <v>0</v>
      </c>
      <c r="KJ76" s="109"/>
      <c r="KK76" s="109">
        <v>0.2</v>
      </c>
      <c r="KL76" s="109"/>
      <c r="KM76" s="98">
        <f t="shared" si="2580"/>
        <v>0.2</v>
      </c>
      <c r="KN76" s="110"/>
      <c r="KO76" s="111"/>
      <c r="KP76" s="107"/>
      <c r="KQ76" s="22"/>
      <c r="KR76" s="108"/>
      <c r="KS76" s="109"/>
      <c r="KT76" s="98">
        <f t="shared" si="191"/>
        <v>0</v>
      </c>
      <c r="KU76" s="109"/>
      <c r="KV76" s="109"/>
      <c r="KW76" s="109"/>
      <c r="KX76" s="100">
        <f t="shared" si="193"/>
        <v>0</v>
      </c>
      <c r="KY76" s="109"/>
      <c r="KZ76" s="109">
        <v>0.3</v>
      </c>
      <c r="LA76" s="109"/>
      <c r="LB76" s="98">
        <f t="shared" si="195"/>
        <v>0.3</v>
      </c>
      <c r="LC76" s="110"/>
      <c r="LD76" s="111"/>
      <c r="LE76" s="107"/>
      <c r="LF76" s="22"/>
      <c r="LG76" s="108"/>
      <c r="LH76" s="109"/>
      <c r="LI76" s="98">
        <f t="shared" si="198"/>
        <v>0</v>
      </c>
      <c r="LJ76" s="109"/>
      <c r="LK76" s="109"/>
      <c r="LL76" s="109"/>
      <c r="LM76" s="100">
        <f t="shared" si="200"/>
        <v>0</v>
      </c>
      <c r="LN76" s="109"/>
      <c r="LO76" s="109"/>
      <c r="LP76" s="109"/>
      <c r="LQ76" s="98">
        <f t="shared" si="202"/>
        <v>0</v>
      </c>
      <c r="LR76" s="110"/>
      <c r="LS76" s="111"/>
      <c r="LT76" s="107"/>
      <c r="LU76" s="22"/>
      <c r="LV76" s="108"/>
      <c r="LW76" s="109"/>
      <c r="LX76" s="98">
        <f t="shared" si="206"/>
        <v>0</v>
      </c>
      <c r="LY76" s="109"/>
      <c r="LZ76" s="109"/>
      <c r="MA76" s="109"/>
      <c r="MB76" s="100">
        <f t="shared" si="208"/>
        <v>0</v>
      </c>
      <c r="MC76" s="109"/>
      <c r="MD76" s="109"/>
      <c r="ME76" s="109"/>
      <c r="MF76" s="98">
        <f t="shared" si="210"/>
        <v>0</v>
      </c>
      <c r="MG76" s="110"/>
      <c r="MH76" s="111"/>
      <c r="MI76" s="107"/>
      <c r="MJ76" s="22"/>
      <c r="MK76" s="108"/>
      <c r="ML76" s="109"/>
      <c r="MM76" s="98">
        <f t="shared" si="213"/>
        <v>0</v>
      </c>
      <c r="MN76" s="109"/>
      <c r="MO76" s="109"/>
      <c r="MP76" s="109"/>
      <c r="MQ76" s="100">
        <f t="shared" si="215"/>
        <v>0</v>
      </c>
      <c r="MR76" s="109"/>
      <c r="MS76" s="109"/>
      <c r="MT76" s="109"/>
      <c r="MU76" s="98">
        <f t="shared" si="217"/>
        <v>0</v>
      </c>
      <c r="MV76" s="110"/>
      <c r="MW76" s="111"/>
      <c r="MX76" s="107"/>
      <c r="MY76" s="22"/>
      <c r="MZ76" s="108"/>
      <c r="NA76" s="109"/>
      <c r="NB76" s="98">
        <f t="shared" si="220"/>
        <v>0</v>
      </c>
      <c r="NC76" s="109"/>
      <c r="ND76" s="109"/>
      <c r="NE76" s="109"/>
      <c r="NF76" s="100">
        <f t="shared" si="222"/>
        <v>0</v>
      </c>
      <c r="NG76" s="109"/>
      <c r="NH76" s="109"/>
      <c r="NI76" s="109"/>
      <c r="NJ76" s="98">
        <f t="shared" si="224"/>
        <v>0</v>
      </c>
      <c r="NK76" s="110"/>
      <c r="NL76" s="111"/>
      <c r="NM76" s="107"/>
      <c r="NN76" s="22"/>
      <c r="NO76" s="108"/>
      <c r="NP76" s="109"/>
      <c r="NQ76" s="98">
        <f t="shared" si="227"/>
        <v>0</v>
      </c>
      <c r="NR76" s="109"/>
      <c r="NS76" s="109"/>
      <c r="NT76" s="109"/>
      <c r="NU76" s="100">
        <f t="shared" si="229"/>
        <v>0</v>
      </c>
      <c r="NV76" s="109"/>
      <c r="NW76" s="109">
        <v>0.13</v>
      </c>
      <c r="NX76" s="109"/>
      <c r="NY76" s="98">
        <f t="shared" si="231"/>
        <v>0.13</v>
      </c>
      <c r="NZ76" s="110"/>
      <c r="OA76" s="111"/>
      <c r="OB76" s="107"/>
      <c r="OC76" s="22"/>
      <c r="OD76" s="108"/>
      <c r="OE76" s="109"/>
      <c r="OF76" s="98">
        <f t="shared" si="234"/>
        <v>0</v>
      </c>
      <c r="OG76" s="109"/>
      <c r="OH76" s="109"/>
      <c r="OI76" s="109"/>
      <c r="OJ76" s="100">
        <f t="shared" si="236"/>
        <v>0</v>
      </c>
      <c r="OK76" s="109"/>
      <c r="OL76" s="109"/>
      <c r="OM76" s="109"/>
      <c r="ON76" s="98">
        <f t="shared" si="238"/>
        <v>0</v>
      </c>
      <c r="OO76" s="110"/>
      <c r="OP76" s="111"/>
      <c r="OQ76" s="107"/>
      <c r="OR76" s="22"/>
      <c r="OS76" s="108"/>
      <c r="OT76" s="109"/>
      <c r="OU76" s="98">
        <f t="shared" si="2190"/>
        <v>0</v>
      </c>
      <c r="OV76" s="109"/>
      <c r="OW76" s="109"/>
      <c r="OX76" s="109"/>
      <c r="OY76" s="100">
        <f t="shared" si="2192"/>
        <v>0</v>
      </c>
      <c r="OZ76" s="109"/>
      <c r="PA76" s="109"/>
      <c r="PB76" s="109"/>
      <c r="PC76" s="98">
        <f t="shared" si="2194"/>
        <v>0</v>
      </c>
      <c r="PD76" s="110"/>
      <c r="PE76" s="111"/>
      <c r="PF76" s="107"/>
      <c r="PG76" s="22"/>
      <c r="PH76" s="108"/>
      <c r="PI76" s="109"/>
      <c r="PJ76" s="98">
        <f t="shared" si="247"/>
        <v>0</v>
      </c>
      <c r="PK76" s="109"/>
      <c r="PL76" s="109"/>
      <c r="PM76" s="109"/>
      <c r="PN76" s="100">
        <f t="shared" si="249"/>
        <v>0</v>
      </c>
      <c r="PO76" s="109"/>
      <c r="PP76" s="109"/>
      <c r="PQ76" s="109"/>
      <c r="PR76" s="98">
        <f t="shared" si="251"/>
        <v>0</v>
      </c>
      <c r="PS76" s="110"/>
      <c r="PT76" s="111"/>
      <c r="PU76" s="107"/>
      <c r="PV76" s="22"/>
      <c r="PW76" s="108"/>
      <c r="PX76" s="109"/>
      <c r="PY76" s="98">
        <f t="shared" si="254"/>
        <v>0</v>
      </c>
      <c r="PZ76" s="109"/>
      <c r="QA76" s="109"/>
      <c r="QB76" s="109"/>
      <c r="QC76" s="100">
        <f t="shared" si="256"/>
        <v>0</v>
      </c>
      <c r="QD76" s="109"/>
      <c r="QE76" s="109"/>
      <c r="QF76" s="109"/>
      <c r="QG76" s="98">
        <f t="shared" si="258"/>
        <v>0</v>
      </c>
      <c r="QH76" s="110"/>
      <c r="QI76" s="111"/>
      <c r="QJ76" s="107"/>
      <c r="QK76" s="22"/>
      <c r="QL76" s="108"/>
      <c r="QM76" s="109"/>
      <c r="QN76" s="98">
        <f t="shared" si="261"/>
        <v>0</v>
      </c>
      <c r="QO76" s="109"/>
      <c r="QP76" s="109"/>
      <c r="QQ76" s="109"/>
      <c r="QR76" s="100">
        <f t="shared" si="263"/>
        <v>0</v>
      </c>
      <c r="QS76" s="109"/>
      <c r="QT76" s="109"/>
      <c r="QU76" s="109"/>
      <c r="QV76" s="98">
        <f t="shared" si="265"/>
        <v>0</v>
      </c>
      <c r="QW76" s="110"/>
      <c r="QX76" s="111"/>
      <c r="QY76" s="107"/>
      <c r="QZ76" s="22"/>
      <c r="RA76" s="108"/>
      <c r="RB76" s="109"/>
      <c r="RC76" s="98">
        <f t="shared" si="268"/>
        <v>0</v>
      </c>
      <c r="RD76" s="109"/>
      <c r="RE76" s="109"/>
      <c r="RF76" s="109"/>
      <c r="RG76" s="100">
        <f t="shared" si="270"/>
        <v>0</v>
      </c>
      <c r="RH76" s="109"/>
      <c r="RI76" s="109"/>
      <c r="RJ76" s="109"/>
      <c r="RK76" s="98">
        <f t="shared" si="272"/>
        <v>0</v>
      </c>
      <c r="RL76" s="110"/>
      <c r="RM76" s="111"/>
      <c r="RN76" s="107"/>
      <c r="RO76" s="22"/>
      <c r="RP76" s="108"/>
      <c r="RQ76" s="109"/>
      <c r="RR76" s="98">
        <f t="shared" si="275"/>
        <v>0</v>
      </c>
      <c r="RS76" s="109"/>
      <c r="RT76" s="109"/>
      <c r="RU76" s="109"/>
      <c r="RV76" s="100">
        <f t="shared" si="277"/>
        <v>0</v>
      </c>
      <c r="RW76" s="109"/>
      <c r="RX76" s="109"/>
      <c r="RY76" s="109"/>
      <c r="RZ76" s="98">
        <f t="shared" si="279"/>
        <v>0</v>
      </c>
      <c r="SA76" s="110"/>
      <c r="SB76" s="111"/>
      <c r="SC76" s="107"/>
      <c r="SD76" s="22"/>
      <c r="SE76" s="108"/>
      <c r="SF76" s="109"/>
      <c r="SG76" s="98">
        <f t="shared" si="282"/>
        <v>0</v>
      </c>
      <c r="SH76" s="109"/>
      <c r="SI76" s="109"/>
      <c r="SJ76" s="109"/>
      <c r="SK76" s="100">
        <f t="shared" si="284"/>
        <v>0</v>
      </c>
      <c r="SL76" s="109"/>
      <c r="SM76" s="109"/>
      <c r="SN76" s="109"/>
      <c r="SO76" s="98">
        <f t="shared" si="286"/>
        <v>0</v>
      </c>
      <c r="SP76" s="110"/>
      <c r="SQ76" s="111"/>
      <c r="SR76" s="107"/>
      <c r="SS76" s="22"/>
      <c r="ST76" s="108"/>
      <c r="SU76" s="109"/>
      <c r="SV76" s="98">
        <f t="shared" si="289"/>
        <v>0</v>
      </c>
      <c r="SW76" s="109"/>
      <c r="SX76" s="109"/>
      <c r="SY76" s="109"/>
      <c r="SZ76" s="100">
        <f t="shared" si="291"/>
        <v>0</v>
      </c>
      <c r="TA76" s="109"/>
      <c r="TB76" s="109">
        <v>2.38</v>
      </c>
      <c r="TC76" s="109"/>
      <c r="TD76" s="98">
        <f t="shared" si="293"/>
        <v>2.38</v>
      </c>
      <c r="TE76" s="110"/>
      <c r="TF76" s="111"/>
      <c r="TG76" s="107"/>
      <c r="TH76" s="22"/>
      <c r="TI76" s="108"/>
      <c r="TJ76" s="109"/>
      <c r="TK76" s="98">
        <f t="shared" si="296"/>
        <v>0</v>
      </c>
      <c r="TL76" s="109"/>
      <c r="TM76" s="109"/>
      <c r="TN76" s="109"/>
      <c r="TO76" s="100">
        <f t="shared" si="298"/>
        <v>0</v>
      </c>
      <c r="TP76" s="109"/>
      <c r="TQ76" s="109"/>
      <c r="TR76" s="109"/>
      <c r="TS76" s="98">
        <f t="shared" si="300"/>
        <v>0</v>
      </c>
      <c r="TT76" s="110"/>
      <c r="TU76" s="111"/>
      <c r="TV76" s="107"/>
      <c r="TW76" s="22"/>
      <c r="TX76" s="108"/>
      <c r="TY76" s="109"/>
      <c r="TZ76" s="98">
        <f t="shared" si="303"/>
        <v>0</v>
      </c>
      <c r="UA76" s="109"/>
      <c r="UB76" s="109"/>
      <c r="UC76" s="109"/>
      <c r="UD76" s="100">
        <f t="shared" si="305"/>
        <v>0</v>
      </c>
      <c r="UE76" s="109"/>
      <c r="UF76" s="109"/>
      <c r="UG76" s="109"/>
      <c r="UH76" s="98">
        <f t="shared" si="307"/>
        <v>0</v>
      </c>
      <c r="UI76" s="110"/>
      <c r="UJ76" s="111"/>
      <c r="UK76" s="107"/>
      <c r="UL76" s="22"/>
      <c r="UM76" s="108"/>
      <c r="UN76" s="109"/>
      <c r="UO76" s="98">
        <f t="shared" si="310"/>
        <v>0</v>
      </c>
      <c r="UP76" s="109"/>
      <c r="UQ76" s="109"/>
      <c r="UR76" s="109"/>
      <c r="US76" s="100">
        <f t="shared" si="312"/>
        <v>0</v>
      </c>
      <c r="UT76" s="109"/>
      <c r="UU76" s="109"/>
      <c r="UV76" s="109"/>
      <c r="UW76" s="98">
        <f t="shared" si="314"/>
        <v>0</v>
      </c>
      <c r="UX76" s="110"/>
      <c r="UY76" s="111"/>
      <c r="UZ76" s="107"/>
      <c r="VA76" s="22"/>
      <c r="VB76" s="108"/>
      <c r="VC76" s="109"/>
      <c r="VD76" s="98">
        <f t="shared" si="317"/>
        <v>0</v>
      </c>
      <c r="VE76" s="109"/>
      <c r="VF76" s="109"/>
      <c r="VG76" s="109"/>
      <c r="VH76" s="100">
        <f t="shared" si="319"/>
        <v>0</v>
      </c>
      <c r="VI76" s="109"/>
      <c r="VJ76" s="109"/>
      <c r="VK76" s="109"/>
      <c r="VL76" s="98">
        <f t="shared" si="321"/>
        <v>0</v>
      </c>
      <c r="VM76" s="110"/>
      <c r="VN76" s="111"/>
      <c r="VO76" s="107"/>
      <c r="VP76" s="22"/>
      <c r="VQ76" s="108"/>
      <c r="VR76" s="109"/>
      <c r="VS76" s="98">
        <f t="shared" si="324"/>
        <v>0</v>
      </c>
      <c r="VT76" s="109"/>
      <c r="VU76" s="109"/>
      <c r="VV76" s="109"/>
      <c r="VW76" s="100">
        <f t="shared" si="326"/>
        <v>0</v>
      </c>
      <c r="VX76" s="109"/>
      <c r="VY76" s="109"/>
      <c r="VZ76" s="109"/>
      <c r="WA76" s="98">
        <f t="shared" si="328"/>
        <v>0</v>
      </c>
      <c r="WB76" s="110"/>
      <c r="WC76" s="111"/>
      <c r="WD76" s="107"/>
      <c r="WE76" s="22"/>
    </row>
    <row r="77" spans="1:603" ht="16.5" customHeight="1">
      <c r="A77" s="94"/>
      <c r="B77" s="105" t="s">
        <v>246</v>
      </c>
      <c r="C77" s="106" t="s">
        <v>61</v>
      </c>
      <c r="D77" s="108"/>
      <c r="E77" s="109"/>
      <c r="F77" s="98">
        <f t="shared" si="51"/>
        <v>0</v>
      </c>
      <c r="G77" s="109"/>
      <c r="H77" s="109">
        <v>0.2</v>
      </c>
      <c r="I77" s="109"/>
      <c r="J77" s="100">
        <f t="shared" si="53"/>
        <v>0.2</v>
      </c>
      <c r="K77" s="109"/>
      <c r="L77" s="109">
        <v>0.3</v>
      </c>
      <c r="M77" s="109"/>
      <c r="N77" s="98">
        <f t="shared" si="55"/>
        <v>0.3</v>
      </c>
      <c r="O77" s="110"/>
      <c r="P77" s="111"/>
      <c r="Q77" s="107"/>
      <c r="R77" s="22"/>
      <c r="S77" s="108"/>
      <c r="T77" s="109"/>
      <c r="U77" s="98">
        <f t="shared" si="58"/>
        <v>0</v>
      </c>
      <c r="V77" s="109"/>
      <c r="W77" s="109"/>
      <c r="X77" s="109"/>
      <c r="Y77" s="100">
        <f t="shared" si="60"/>
        <v>0</v>
      </c>
      <c r="Z77" s="109"/>
      <c r="AA77" s="109"/>
      <c r="AB77" s="109"/>
      <c r="AC77" s="98">
        <f t="shared" si="62"/>
        <v>0</v>
      </c>
      <c r="AD77" s="110"/>
      <c r="AE77" s="111"/>
      <c r="AF77" s="107"/>
      <c r="AG77" s="22"/>
      <c r="AH77" s="108"/>
      <c r="AI77" s="109"/>
      <c r="AJ77" s="98">
        <f t="shared" si="65"/>
        <v>0</v>
      </c>
      <c r="AK77" s="109"/>
      <c r="AL77" s="109"/>
      <c r="AM77" s="109"/>
      <c r="AN77" s="100">
        <f t="shared" si="67"/>
        <v>0</v>
      </c>
      <c r="AO77" s="109"/>
      <c r="AP77" s="109"/>
      <c r="AQ77" s="109"/>
      <c r="AR77" s="98">
        <f t="shared" si="69"/>
        <v>0</v>
      </c>
      <c r="AS77" s="110"/>
      <c r="AT77" s="111"/>
      <c r="AU77" s="107"/>
      <c r="AV77" s="22"/>
      <c r="AW77" s="108"/>
      <c r="AX77" s="109"/>
      <c r="AY77" s="98">
        <f t="shared" si="72"/>
        <v>0</v>
      </c>
      <c r="AZ77" s="109"/>
      <c r="BA77" s="109">
        <v>0.45</v>
      </c>
      <c r="BB77" s="109"/>
      <c r="BC77" s="100">
        <f t="shared" si="74"/>
        <v>0.45</v>
      </c>
      <c r="BD77" s="109"/>
      <c r="BE77" s="109"/>
      <c r="BF77" s="109"/>
      <c r="BG77" s="98">
        <f t="shared" si="76"/>
        <v>0</v>
      </c>
      <c r="BH77" s="110"/>
      <c r="BI77" s="111"/>
      <c r="BJ77" s="107"/>
      <c r="BK77" s="22"/>
      <c r="BL77" s="108"/>
      <c r="BM77" s="109"/>
      <c r="BN77" s="98">
        <f t="shared" si="79"/>
        <v>0</v>
      </c>
      <c r="BO77" s="109"/>
      <c r="BP77" s="109">
        <v>0.13</v>
      </c>
      <c r="BQ77" s="109"/>
      <c r="BR77" s="100">
        <f t="shared" si="81"/>
        <v>0.13</v>
      </c>
      <c r="BS77" s="109"/>
      <c r="BT77" s="109"/>
      <c r="BU77" s="109"/>
      <c r="BV77" s="98">
        <f t="shared" si="83"/>
        <v>0</v>
      </c>
      <c r="BW77" s="110"/>
      <c r="BX77" s="111"/>
      <c r="BY77" s="107"/>
      <c r="BZ77" s="23"/>
      <c r="CA77" s="108"/>
      <c r="CB77" s="109"/>
      <c r="CC77" s="98">
        <f t="shared" si="86"/>
        <v>0</v>
      </c>
      <c r="CD77" s="109"/>
      <c r="CE77" s="109"/>
      <c r="CF77" s="109"/>
      <c r="CG77" s="100">
        <f t="shared" si="88"/>
        <v>0</v>
      </c>
      <c r="CH77" s="109"/>
      <c r="CI77" s="109"/>
      <c r="CJ77" s="109"/>
      <c r="CK77" s="98">
        <f t="shared" si="90"/>
        <v>0</v>
      </c>
      <c r="CL77" s="110"/>
      <c r="CM77" s="111"/>
      <c r="CN77" s="107"/>
      <c r="CO77" s="22"/>
      <c r="CP77" s="108"/>
      <c r="CQ77" s="109"/>
      <c r="CR77" s="98">
        <f t="shared" si="93"/>
        <v>0</v>
      </c>
      <c r="CS77" s="109"/>
      <c r="CT77" s="109"/>
      <c r="CU77" s="109"/>
      <c r="CV77" s="100">
        <f t="shared" si="95"/>
        <v>0</v>
      </c>
      <c r="CW77" s="109"/>
      <c r="CX77" s="109"/>
      <c r="CY77" s="109"/>
      <c r="CZ77" s="98">
        <f t="shared" si="97"/>
        <v>0</v>
      </c>
      <c r="DA77" s="110"/>
      <c r="DB77" s="111"/>
      <c r="DC77" s="107"/>
      <c r="DD77" s="22"/>
      <c r="DE77" s="108"/>
      <c r="DF77" s="109"/>
      <c r="DG77" s="98">
        <f t="shared" si="100"/>
        <v>0</v>
      </c>
      <c r="DH77" s="109"/>
      <c r="DI77" s="109"/>
      <c r="DJ77" s="109"/>
      <c r="DK77" s="100">
        <f t="shared" si="102"/>
        <v>0</v>
      </c>
      <c r="DL77" s="109"/>
      <c r="DM77" s="109"/>
      <c r="DN77" s="109"/>
      <c r="DO77" s="98">
        <f t="shared" si="104"/>
        <v>0</v>
      </c>
      <c r="DP77" s="110"/>
      <c r="DQ77" s="111"/>
      <c r="DR77" s="107"/>
      <c r="DS77" s="22"/>
      <c r="DT77" s="108"/>
      <c r="DU77" s="109"/>
      <c r="DV77" s="98">
        <f t="shared" si="107"/>
        <v>0</v>
      </c>
      <c r="DW77" s="109"/>
      <c r="DX77" s="109"/>
      <c r="DY77" s="109"/>
      <c r="DZ77" s="100">
        <f t="shared" si="109"/>
        <v>0</v>
      </c>
      <c r="EA77" s="109"/>
      <c r="EB77" s="109"/>
      <c r="EC77" s="109"/>
      <c r="ED77" s="98">
        <f t="shared" si="111"/>
        <v>0</v>
      </c>
      <c r="EE77" s="110"/>
      <c r="EF77" s="111"/>
      <c r="EG77" s="107"/>
      <c r="EH77" s="22"/>
      <c r="EI77" s="108"/>
      <c r="EJ77" s="109"/>
      <c r="EK77" s="98">
        <f t="shared" si="114"/>
        <v>0</v>
      </c>
      <c r="EL77" s="109"/>
      <c r="EM77" s="109"/>
      <c r="EN77" s="109"/>
      <c r="EO77" s="100">
        <f t="shared" si="116"/>
        <v>0</v>
      </c>
      <c r="EP77" s="109"/>
      <c r="EQ77" s="109"/>
      <c r="ER77" s="109"/>
      <c r="ES77" s="98">
        <f t="shared" si="118"/>
        <v>0</v>
      </c>
      <c r="ET77" s="110"/>
      <c r="EU77" s="111"/>
      <c r="EV77" s="107"/>
      <c r="EW77" s="22"/>
      <c r="EX77" s="108"/>
      <c r="EY77" s="109"/>
      <c r="EZ77" s="98">
        <f t="shared" si="121"/>
        <v>0</v>
      </c>
      <c r="FA77" s="109"/>
      <c r="FB77" s="109">
        <v>0.85</v>
      </c>
      <c r="FC77" s="109"/>
      <c r="FD77" s="100">
        <f t="shared" si="123"/>
        <v>0.85</v>
      </c>
      <c r="FE77" s="109"/>
      <c r="FF77" s="109">
        <v>1.6</v>
      </c>
      <c r="FG77" s="109"/>
      <c r="FH77" s="98">
        <f t="shared" si="125"/>
        <v>1.6</v>
      </c>
      <c r="FI77" s="110">
        <v>18.05</v>
      </c>
      <c r="FJ77" s="111">
        <f>FI77*4</f>
        <v>72.2</v>
      </c>
      <c r="FK77" s="107"/>
      <c r="FL77" s="22"/>
      <c r="FM77" s="108"/>
      <c r="FN77" s="109"/>
      <c r="FO77" s="98">
        <f t="shared" si="2404"/>
        <v>0</v>
      </c>
      <c r="FP77" s="109"/>
      <c r="FQ77" s="109"/>
      <c r="FR77" s="109"/>
      <c r="FS77" s="100">
        <f t="shared" si="2627"/>
        <v>0</v>
      </c>
      <c r="FT77" s="109"/>
      <c r="FU77" s="109">
        <v>2.2999999999999998</v>
      </c>
      <c r="FV77" s="109"/>
      <c r="FW77" s="98">
        <f t="shared" si="132"/>
        <v>2.2999999999999998</v>
      </c>
      <c r="FX77" s="110">
        <v>15.12</v>
      </c>
      <c r="FY77" s="111">
        <f>FX77*7</f>
        <v>105.83999999999999</v>
      </c>
      <c r="FZ77" s="107"/>
      <c r="GA77" s="22"/>
      <c r="GB77" s="108"/>
      <c r="GC77" s="109"/>
      <c r="GD77" s="98">
        <f t="shared" si="135"/>
        <v>0</v>
      </c>
      <c r="GE77" s="109"/>
      <c r="GF77" s="109"/>
      <c r="GG77" s="109"/>
      <c r="GH77" s="100">
        <f t="shared" si="137"/>
        <v>0</v>
      </c>
      <c r="GI77" s="109"/>
      <c r="GJ77" s="109">
        <v>0.93</v>
      </c>
      <c r="GK77" s="109"/>
      <c r="GL77" s="98">
        <f t="shared" si="139"/>
        <v>0.93</v>
      </c>
      <c r="GM77" s="110">
        <v>17.100000000000001</v>
      </c>
      <c r="GN77" s="111">
        <f>GM77*6500/1000</f>
        <v>111.15000000000002</v>
      </c>
      <c r="GO77" s="107"/>
      <c r="GP77" s="22"/>
      <c r="GQ77" s="108"/>
      <c r="GR77" s="109"/>
      <c r="GS77" s="98">
        <f t="shared" si="142"/>
        <v>0</v>
      </c>
      <c r="GT77" s="109"/>
      <c r="GU77" s="109"/>
      <c r="GV77" s="109"/>
      <c r="GW77" s="100">
        <f t="shared" si="144"/>
        <v>0</v>
      </c>
      <c r="GX77" s="109"/>
      <c r="GY77" s="109"/>
      <c r="GZ77" s="109"/>
      <c r="HA77" s="98">
        <f t="shared" si="146"/>
        <v>0</v>
      </c>
      <c r="HB77" s="110"/>
      <c r="HC77" s="111">
        <f t="shared" si="2749"/>
        <v>0</v>
      </c>
      <c r="HD77" s="107"/>
      <c r="HE77" s="22"/>
      <c r="HF77" s="108"/>
      <c r="HG77" s="109"/>
      <c r="HH77" s="98">
        <f t="shared" si="149"/>
        <v>0</v>
      </c>
      <c r="HI77" s="109"/>
      <c r="HJ77" s="109"/>
      <c r="HK77" s="109"/>
      <c r="HL77" s="100">
        <f t="shared" si="151"/>
        <v>0</v>
      </c>
      <c r="HM77" s="109"/>
      <c r="HN77" s="109"/>
      <c r="HO77" s="109"/>
      <c r="HP77" s="98">
        <f t="shared" si="153"/>
        <v>0</v>
      </c>
      <c r="HQ77" s="110"/>
      <c r="HR77" s="111">
        <f t="shared" si="2745"/>
        <v>0</v>
      </c>
      <c r="HS77" s="107"/>
      <c r="HT77" s="22"/>
      <c r="HU77" s="108"/>
      <c r="HV77" s="109"/>
      <c r="HW77" s="98">
        <f t="shared" si="156"/>
        <v>0</v>
      </c>
      <c r="HX77" s="109"/>
      <c r="HY77" s="109"/>
      <c r="HZ77" s="109"/>
      <c r="IA77" s="100">
        <f t="shared" si="158"/>
        <v>0</v>
      </c>
      <c r="IB77" s="109"/>
      <c r="IC77" s="109">
        <v>0.15</v>
      </c>
      <c r="ID77" s="109"/>
      <c r="IE77" s="98">
        <f t="shared" si="160"/>
        <v>0.15</v>
      </c>
      <c r="IF77" s="110"/>
      <c r="IG77" s="111">
        <f t="shared" si="2750"/>
        <v>0</v>
      </c>
      <c r="IH77" s="107"/>
      <c r="II77" s="22"/>
      <c r="IJ77" s="108"/>
      <c r="IK77" s="109"/>
      <c r="IL77" s="98">
        <f t="shared" si="163"/>
        <v>0</v>
      </c>
      <c r="IM77" s="109"/>
      <c r="IN77" s="109"/>
      <c r="IO77" s="109"/>
      <c r="IP77" s="100">
        <f t="shared" si="165"/>
        <v>0</v>
      </c>
      <c r="IQ77" s="109"/>
      <c r="IR77" s="109"/>
      <c r="IS77" s="109"/>
      <c r="IT77" s="98">
        <f t="shared" si="167"/>
        <v>0</v>
      </c>
      <c r="IU77" s="110"/>
      <c r="IV77" s="111"/>
      <c r="IW77" s="107"/>
      <c r="IX77" s="22"/>
      <c r="IY77" s="108"/>
      <c r="IZ77" s="109"/>
      <c r="JA77" s="98">
        <f t="shared" si="170"/>
        <v>0</v>
      </c>
      <c r="JB77" s="109">
        <v>0.2</v>
      </c>
      <c r="JC77" s="109">
        <v>0.05</v>
      </c>
      <c r="JD77" s="109"/>
      <c r="JE77" s="100">
        <f t="shared" si="172"/>
        <v>0.25</v>
      </c>
      <c r="JF77" s="109">
        <v>0.25</v>
      </c>
      <c r="JG77" s="109">
        <v>0.13</v>
      </c>
      <c r="JH77" s="109"/>
      <c r="JI77" s="98">
        <f t="shared" si="174"/>
        <v>0.38</v>
      </c>
      <c r="JJ77" s="110"/>
      <c r="JK77" s="111">
        <f t="shared" si="2746"/>
        <v>0</v>
      </c>
      <c r="JL77" s="107"/>
      <c r="JM77" s="22"/>
      <c r="JN77" s="108"/>
      <c r="JO77" s="109"/>
      <c r="JP77" s="98">
        <f t="shared" si="177"/>
        <v>0</v>
      </c>
      <c r="JQ77" s="109"/>
      <c r="JR77" s="109"/>
      <c r="JS77" s="109"/>
      <c r="JT77" s="100">
        <f t="shared" si="179"/>
        <v>0</v>
      </c>
      <c r="JU77" s="109"/>
      <c r="JV77" s="109"/>
      <c r="JW77" s="109"/>
      <c r="JX77" s="98">
        <f t="shared" si="181"/>
        <v>0</v>
      </c>
      <c r="JY77" s="110"/>
      <c r="JZ77" s="111"/>
      <c r="KA77" s="107"/>
      <c r="KB77" s="22"/>
      <c r="KC77" s="108"/>
      <c r="KD77" s="109"/>
      <c r="KE77" s="98">
        <f t="shared" si="184"/>
        <v>0</v>
      </c>
      <c r="KF77" s="109"/>
      <c r="KG77" s="109"/>
      <c r="KH77" s="109"/>
      <c r="KI77" s="100">
        <f t="shared" si="186"/>
        <v>0</v>
      </c>
      <c r="KJ77" s="109"/>
      <c r="KK77" s="109">
        <v>0.2</v>
      </c>
      <c r="KL77" s="109"/>
      <c r="KM77" s="98">
        <f t="shared" si="2580"/>
        <v>0.2</v>
      </c>
      <c r="KN77" s="110"/>
      <c r="KO77" s="111"/>
      <c r="KP77" s="107"/>
      <c r="KQ77" s="22"/>
      <c r="KR77" s="108"/>
      <c r="KS77" s="109"/>
      <c r="KT77" s="98">
        <f t="shared" si="191"/>
        <v>0</v>
      </c>
      <c r="KU77" s="109"/>
      <c r="KV77" s="109"/>
      <c r="KW77" s="109"/>
      <c r="KX77" s="100">
        <f t="shared" si="193"/>
        <v>0</v>
      </c>
      <c r="KY77" s="109"/>
      <c r="KZ77" s="109">
        <v>0.3</v>
      </c>
      <c r="LA77" s="109"/>
      <c r="LB77" s="98">
        <f t="shared" si="195"/>
        <v>0.3</v>
      </c>
      <c r="LC77" s="110"/>
      <c r="LD77" s="111"/>
      <c r="LE77" s="107"/>
      <c r="LF77" s="22"/>
      <c r="LG77" s="108"/>
      <c r="LH77" s="109"/>
      <c r="LI77" s="98">
        <f t="shared" si="198"/>
        <v>0</v>
      </c>
      <c r="LJ77" s="109"/>
      <c r="LK77" s="109"/>
      <c r="LL77" s="109"/>
      <c r="LM77" s="100">
        <f t="shared" si="200"/>
        <v>0</v>
      </c>
      <c r="LN77" s="109"/>
      <c r="LO77" s="109"/>
      <c r="LP77" s="109"/>
      <c r="LQ77" s="98">
        <f t="shared" si="202"/>
        <v>0</v>
      </c>
      <c r="LR77" s="110"/>
      <c r="LS77" s="111"/>
      <c r="LT77" s="107"/>
      <c r="LU77" s="22"/>
      <c r="LV77" s="108"/>
      <c r="LW77" s="109"/>
      <c r="LX77" s="98">
        <f t="shared" si="206"/>
        <v>0</v>
      </c>
      <c r="LY77" s="109"/>
      <c r="LZ77" s="109"/>
      <c r="MA77" s="109"/>
      <c r="MB77" s="100">
        <f t="shared" si="208"/>
        <v>0</v>
      </c>
      <c r="MC77" s="109"/>
      <c r="MD77" s="109"/>
      <c r="ME77" s="109"/>
      <c r="MF77" s="98">
        <f t="shared" si="210"/>
        <v>0</v>
      </c>
      <c r="MG77" s="110"/>
      <c r="MH77" s="111"/>
      <c r="MI77" s="107"/>
      <c r="MJ77" s="22"/>
      <c r="MK77" s="108"/>
      <c r="ML77" s="109"/>
      <c r="MM77" s="98">
        <f t="shared" si="213"/>
        <v>0</v>
      </c>
      <c r="MN77" s="109"/>
      <c r="MO77" s="109"/>
      <c r="MP77" s="109"/>
      <c r="MQ77" s="100">
        <f t="shared" si="215"/>
        <v>0</v>
      </c>
      <c r="MR77" s="109"/>
      <c r="MS77" s="109"/>
      <c r="MT77" s="109"/>
      <c r="MU77" s="98">
        <f t="shared" si="217"/>
        <v>0</v>
      </c>
      <c r="MV77" s="110"/>
      <c r="MW77" s="111"/>
      <c r="MX77" s="107"/>
      <c r="MY77" s="22"/>
      <c r="MZ77" s="108"/>
      <c r="NA77" s="109"/>
      <c r="NB77" s="98">
        <f t="shared" si="220"/>
        <v>0</v>
      </c>
      <c r="NC77" s="109"/>
      <c r="ND77" s="109"/>
      <c r="NE77" s="109"/>
      <c r="NF77" s="100">
        <f t="shared" si="222"/>
        <v>0</v>
      </c>
      <c r="NG77" s="109"/>
      <c r="NH77" s="109"/>
      <c r="NI77" s="109"/>
      <c r="NJ77" s="98">
        <f t="shared" si="224"/>
        <v>0</v>
      </c>
      <c r="NK77" s="110"/>
      <c r="NL77" s="111"/>
      <c r="NM77" s="107"/>
      <c r="NN77" s="22"/>
      <c r="NO77" s="108"/>
      <c r="NP77" s="109"/>
      <c r="NQ77" s="98">
        <f t="shared" si="227"/>
        <v>0</v>
      </c>
      <c r="NR77" s="109"/>
      <c r="NS77" s="109"/>
      <c r="NT77" s="109"/>
      <c r="NU77" s="100">
        <f t="shared" si="229"/>
        <v>0</v>
      </c>
      <c r="NV77" s="109"/>
      <c r="NW77" s="109">
        <v>0.13</v>
      </c>
      <c r="NX77" s="109"/>
      <c r="NY77" s="98">
        <f t="shared" si="231"/>
        <v>0.13</v>
      </c>
      <c r="NZ77" s="110"/>
      <c r="OA77" s="111"/>
      <c r="OB77" s="107"/>
      <c r="OC77" s="22"/>
      <c r="OD77" s="108"/>
      <c r="OE77" s="109"/>
      <c r="OF77" s="98">
        <f t="shared" si="234"/>
        <v>0</v>
      </c>
      <c r="OG77" s="109"/>
      <c r="OH77" s="109"/>
      <c r="OI77" s="109"/>
      <c r="OJ77" s="100">
        <f t="shared" si="236"/>
        <v>0</v>
      </c>
      <c r="OK77" s="109"/>
      <c r="OL77" s="109"/>
      <c r="OM77" s="109"/>
      <c r="ON77" s="98">
        <f t="shared" si="238"/>
        <v>0</v>
      </c>
      <c r="OO77" s="110"/>
      <c r="OP77" s="111"/>
      <c r="OQ77" s="107"/>
      <c r="OR77" s="22"/>
      <c r="OS77" s="108"/>
      <c r="OT77" s="109"/>
      <c r="OU77" s="98">
        <f t="shared" si="2190"/>
        <v>0</v>
      </c>
      <c r="OV77" s="109"/>
      <c r="OW77" s="109"/>
      <c r="OX77" s="109"/>
      <c r="OY77" s="100">
        <f t="shared" si="2192"/>
        <v>0</v>
      </c>
      <c r="OZ77" s="109"/>
      <c r="PA77" s="109"/>
      <c r="PB77" s="109"/>
      <c r="PC77" s="98">
        <f t="shared" si="2194"/>
        <v>0</v>
      </c>
      <c r="PD77" s="110"/>
      <c r="PE77" s="111"/>
      <c r="PF77" s="107"/>
      <c r="PG77" s="22"/>
      <c r="PH77" s="108"/>
      <c r="PI77" s="109"/>
      <c r="PJ77" s="98">
        <f t="shared" si="247"/>
        <v>0</v>
      </c>
      <c r="PK77" s="109"/>
      <c r="PL77" s="109"/>
      <c r="PM77" s="109"/>
      <c r="PN77" s="100">
        <f t="shared" si="249"/>
        <v>0</v>
      </c>
      <c r="PO77" s="109"/>
      <c r="PP77" s="109"/>
      <c r="PQ77" s="109"/>
      <c r="PR77" s="98">
        <f t="shared" si="251"/>
        <v>0</v>
      </c>
      <c r="PS77" s="110"/>
      <c r="PT77" s="111"/>
      <c r="PU77" s="107"/>
      <c r="PV77" s="22"/>
      <c r="PW77" s="108"/>
      <c r="PX77" s="109"/>
      <c r="PY77" s="98">
        <f t="shared" si="254"/>
        <v>0</v>
      </c>
      <c r="PZ77" s="109"/>
      <c r="QA77" s="109"/>
      <c r="QB77" s="109"/>
      <c r="QC77" s="100">
        <f t="shared" si="256"/>
        <v>0</v>
      </c>
      <c r="QD77" s="109"/>
      <c r="QE77" s="109"/>
      <c r="QF77" s="109"/>
      <c r="QG77" s="98">
        <f t="shared" si="258"/>
        <v>0</v>
      </c>
      <c r="QH77" s="110"/>
      <c r="QI77" s="111"/>
      <c r="QJ77" s="107"/>
      <c r="QK77" s="22"/>
      <c r="QL77" s="108"/>
      <c r="QM77" s="109"/>
      <c r="QN77" s="98">
        <f t="shared" si="261"/>
        <v>0</v>
      </c>
      <c r="QO77" s="109"/>
      <c r="QP77" s="109"/>
      <c r="QQ77" s="109"/>
      <c r="QR77" s="100">
        <f t="shared" si="263"/>
        <v>0</v>
      </c>
      <c r="QS77" s="109"/>
      <c r="QT77" s="109"/>
      <c r="QU77" s="109"/>
      <c r="QV77" s="98">
        <f t="shared" si="265"/>
        <v>0</v>
      </c>
      <c r="QW77" s="110"/>
      <c r="QX77" s="111"/>
      <c r="QY77" s="107"/>
      <c r="QZ77" s="22"/>
      <c r="RA77" s="108"/>
      <c r="RB77" s="109"/>
      <c r="RC77" s="98">
        <f t="shared" si="268"/>
        <v>0</v>
      </c>
      <c r="RD77" s="109"/>
      <c r="RE77" s="109"/>
      <c r="RF77" s="109"/>
      <c r="RG77" s="100">
        <f t="shared" si="270"/>
        <v>0</v>
      </c>
      <c r="RH77" s="109"/>
      <c r="RI77" s="109"/>
      <c r="RJ77" s="109"/>
      <c r="RK77" s="98">
        <f t="shared" si="272"/>
        <v>0</v>
      </c>
      <c r="RL77" s="110"/>
      <c r="RM77" s="111"/>
      <c r="RN77" s="107"/>
      <c r="RO77" s="22"/>
      <c r="RP77" s="108"/>
      <c r="RQ77" s="109"/>
      <c r="RR77" s="98">
        <f t="shared" si="275"/>
        <v>0</v>
      </c>
      <c r="RS77" s="109"/>
      <c r="RT77" s="109"/>
      <c r="RU77" s="109"/>
      <c r="RV77" s="100">
        <f t="shared" si="277"/>
        <v>0</v>
      </c>
      <c r="RW77" s="109"/>
      <c r="RX77" s="109"/>
      <c r="RY77" s="109"/>
      <c r="RZ77" s="98">
        <f t="shared" si="279"/>
        <v>0</v>
      </c>
      <c r="SA77" s="110"/>
      <c r="SB77" s="111"/>
      <c r="SC77" s="107"/>
      <c r="SD77" s="22"/>
      <c r="SE77" s="108"/>
      <c r="SF77" s="109"/>
      <c r="SG77" s="98">
        <f t="shared" si="282"/>
        <v>0</v>
      </c>
      <c r="SH77" s="109"/>
      <c r="SI77" s="109"/>
      <c r="SJ77" s="109"/>
      <c r="SK77" s="100">
        <f t="shared" si="284"/>
        <v>0</v>
      </c>
      <c r="SL77" s="109"/>
      <c r="SM77" s="109"/>
      <c r="SN77" s="109"/>
      <c r="SO77" s="98">
        <f t="shared" si="286"/>
        <v>0</v>
      </c>
      <c r="SP77" s="110"/>
      <c r="SQ77" s="111"/>
      <c r="SR77" s="107"/>
      <c r="SS77" s="22"/>
      <c r="ST77" s="108"/>
      <c r="SU77" s="109"/>
      <c r="SV77" s="98">
        <f t="shared" si="289"/>
        <v>0</v>
      </c>
      <c r="SW77" s="109"/>
      <c r="SX77" s="109"/>
      <c r="SY77" s="109"/>
      <c r="SZ77" s="100">
        <f t="shared" si="291"/>
        <v>0</v>
      </c>
      <c r="TA77" s="109"/>
      <c r="TB77" s="109">
        <v>2.38</v>
      </c>
      <c r="TC77" s="109"/>
      <c r="TD77" s="98">
        <f t="shared" si="293"/>
        <v>2.38</v>
      </c>
      <c r="TE77" s="110"/>
      <c r="TF77" s="111"/>
      <c r="TG77" s="107"/>
      <c r="TH77" s="22"/>
      <c r="TI77" s="108"/>
      <c r="TJ77" s="109"/>
      <c r="TK77" s="98">
        <f t="shared" si="296"/>
        <v>0</v>
      </c>
      <c r="TL77" s="109"/>
      <c r="TM77" s="109"/>
      <c r="TN77" s="109"/>
      <c r="TO77" s="100">
        <f t="shared" si="298"/>
        <v>0</v>
      </c>
      <c r="TP77" s="109"/>
      <c r="TQ77" s="109"/>
      <c r="TR77" s="109"/>
      <c r="TS77" s="98">
        <f t="shared" si="300"/>
        <v>0</v>
      </c>
      <c r="TT77" s="110"/>
      <c r="TU77" s="111"/>
      <c r="TV77" s="107"/>
      <c r="TW77" s="22"/>
      <c r="TX77" s="108"/>
      <c r="TY77" s="109"/>
      <c r="TZ77" s="98">
        <f t="shared" si="303"/>
        <v>0</v>
      </c>
      <c r="UA77" s="109"/>
      <c r="UB77" s="109"/>
      <c r="UC77" s="109"/>
      <c r="UD77" s="100">
        <f t="shared" si="305"/>
        <v>0</v>
      </c>
      <c r="UE77" s="109"/>
      <c r="UF77" s="109"/>
      <c r="UG77" s="109"/>
      <c r="UH77" s="98">
        <f t="shared" si="307"/>
        <v>0</v>
      </c>
      <c r="UI77" s="110"/>
      <c r="UJ77" s="111"/>
      <c r="UK77" s="107"/>
      <c r="UL77" s="22"/>
      <c r="UM77" s="108"/>
      <c r="UN77" s="109"/>
      <c r="UO77" s="98">
        <f t="shared" si="310"/>
        <v>0</v>
      </c>
      <c r="UP77" s="109"/>
      <c r="UQ77" s="109"/>
      <c r="UR77" s="109"/>
      <c r="US77" s="100">
        <f t="shared" si="312"/>
        <v>0</v>
      </c>
      <c r="UT77" s="109"/>
      <c r="UU77" s="109"/>
      <c r="UV77" s="109"/>
      <c r="UW77" s="98">
        <f t="shared" si="314"/>
        <v>0</v>
      </c>
      <c r="UX77" s="110"/>
      <c r="UY77" s="111"/>
      <c r="UZ77" s="107"/>
      <c r="VA77" s="22"/>
      <c r="VB77" s="108"/>
      <c r="VC77" s="109"/>
      <c r="VD77" s="98">
        <f t="shared" si="317"/>
        <v>0</v>
      </c>
      <c r="VE77" s="109"/>
      <c r="VF77" s="109"/>
      <c r="VG77" s="109"/>
      <c r="VH77" s="100">
        <f t="shared" si="319"/>
        <v>0</v>
      </c>
      <c r="VI77" s="109"/>
      <c r="VJ77" s="109"/>
      <c r="VK77" s="109"/>
      <c r="VL77" s="98">
        <f t="shared" si="321"/>
        <v>0</v>
      </c>
      <c r="VM77" s="110"/>
      <c r="VN77" s="111"/>
      <c r="VO77" s="107"/>
      <c r="VP77" s="22"/>
      <c r="VQ77" s="108"/>
      <c r="VR77" s="109"/>
      <c r="VS77" s="98">
        <f t="shared" si="324"/>
        <v>0</v>
      </c>
      <c r="VT77" s="109"/>
      <c r="VU77" s="109"/>
      <c r="VV77" s="109"/>
      <c r="VW77" s="100">
        <f t="shared" si="326"/>
        <v>0</v>
      </c>
      <c r="VX77" s="109"/>
      <c r="VY77" s="109"/>
      <c r="VZ77" s="109"/>
      <c r="WA77" s="98">
        <f t="shared" si="328"/>
        <v>0</v>
      </c>
      <c r="WB77" s="110"/>
      <c r="WC77" s="111"/>
      <c r="WD77" s="107"/>
      <c r="WE77" s="22"/>
    </row>
    <row r="78" spans="1:603" ht="16.5" customHeight="1">
      <c r="A78" s="94"/>
      <c r="B78" s="105" t="s">
        <v>246</v>
      </c>
      <c r="C78" s="106" t="s">
        <v>62</v>
      </c>
      <c r="D78" s="108"/>
      <c r="E78" s="109"/>
      <c r="F78" s="98">
        <f t="shared" si="51"/>
        <v>0</v>
      </c>
      <c r="G78" s="109"/>
      <c r="H78" s="109"/>
      <c r="I78" s="109"/>
      <c r="J78" s="100">
        <f t="shared" si="53"/>
        <v>0</v>
      </c>
      <c r="K78" s="109"/>
      <c r="L78" s="109">
        <v>0.3</v>
      </c>
      <c r="M78" s="109"/>
      <c r="N78" s="98">
        <f t="shared" si="55"/>
        <v>0.3</v>
      </c>
      <c r="O78" s="110"/>
      <c r="P78" s="111"/>
      <c r="Q78" s="107"/>
      <c r="R78" s="22"/>
      <c r="S78" s="108"/>
      <c r="T78" s="109"/>
      <c r="U78" s="98">
        <f t="shared" si="58"/>
        <v>0</v>
      </c>
      <c r="V78" s="109"/>
      <c r="W78" s="109"/>
      <c r="X78" s="109"/>
      <c r="Y78" s="100">
        <f t="shared" si="60"/>
        <v>0</v>
      </c>
      <c r="Z78" s="109"/>
      <c r="AA78" s="109"/>
      <c r="AB78" s="109"/>
      <c r="AC78" s="98">
        <f t="shared" si="62"/>
        <v>0</v>
      </c>
      <c r="AD78" s="110"/>
      <c r="AE78" s="111"/>
      <c r="AF78" s="107"/>
      <c r="AG78" s="22"/>
      <c r="AH78" s="108"/>
      <c r="AI78" s="109"/>
      <c r="AJ78" s="98">
        <f t="shared" si="65"/>
        <v>0</v>
      </c>
      <c r="AK78" s="109"/>
      <c r="AL78" s="109"/>
      <c r="AM78" s="109"/>
      <c r="AN78" s="100">
        <f t="shared" si="67"/>
        <v>0</v>
      </c>
      <c r="AO78" s="109"/>
      <c r="AP78" s="109"/>
      <c r="AQ78" s="109"/>
      <c r="AR78" s="98">
        <f t="shared" si="69"/>
        <v>0</v>
      </c>
      <c r="AS78" s="110"/>
      <c r="AT78" s="111"/>
      <c r="AU78" s="107"/>
      <c r="AV78" s="22"/>
      <c r="AW78" s="108"/>
      <c r="AX78" s="109"/>
      <c r="AY78" s="98">
        <f t="shared" si="72"/>
        <v>0</v>
      </c>
      <c r="AZ78" s="109"/>
      <c r="BA78" s="109"/>
      <c r="BB78" s="109"/>
      <c r="BC78" s="100">
        <f t="shared" si="74"/>
        <v>0</v>
      </c>
      <c r="BD78" s="109"/>
      <c r="BE78" s="109"/>
      <c r="BF78" s="109"/>
      <c r="BG78" s="98">
        <f t="shared" si="76"/>
        <v>0</v>
      </c>
      <c r="BH78" s="110"/>
      <c r="BI78" s="111"/>
      <c r="BJ78" s="107"/>
      <c r="BK78" s="22"/>
      <c r="BL78" s="108"/>
      <c r="BM78" s="109"/>
      <c r="BN78" s="98">
        <f t="shared" si="79"/>
        <v>0</v>
      </c>
      <c r="BO78" s="109"/>
      <c r="BP78" s="109"/>
      <c r="BQ78" s="109"/>
      <c r="BR78" s="100">
        <f t="shared" si="81"/>
        <v>0</v>
      </c>
      <c r="BS78" s="109"/>
      <c r="BT78" s="109"/>
      <c r="BU78" s="109"/>
      <c r="BV78" s="98">
        <f t="shared" si="83"/>
        <v>0</v>
      </c>
      <c r="BW78" s="110"/>
      <c r="BX78" s="111"/>
      <c r="BY78" s="107"/>
      <c r="BZ78" s="23"/>
      <c r="CA78" s="108"/>
      <c r="CB78" s="109"/>
      <c r="CC78" s="98">
        <f t="shared" si="86"/>
        <v>0</v>
      </c>
      <c r="CD78" s="109"/>
      <c r="CE78" s="109"/>
      <c r="CF78" s="109"/>
      <c r="CG78" s="100">
        <f t="shared" si="88"/>
        <v>0</v>
      </c>
      <c r="CH78" s="109"/>
      <c r="CI78" s="109"/>
      <c r="CJ78" s="109"/>
      <c r="CK78" s="98">
        <f t="shared" si="90"/>
        <v>0</v>
      </c>
      <c r="CL78" s="110"/>
      <c r="CM78" s="111"/>
      <c r="CN78" s="107"/>
      <c r="CO78" s="22"/>
      <c r="CP78" s="108"/>
      <c r="CQ78" s="109"/>
      <c r="CR78" s="98">
        <f t="shared" si="93"/>
        <v>0</v>
      </c>
      <c r="CS78" s="109"/>
      <c r="CT78" s="109"/>
      <c r="CU78" s="109"/>
      <c r="CV78" s="100">
        <f t="shared" si="95"/>
        <v>0</v>
      </c>
      <c r="CW78" s="109"/>
      <c r="CX78" s="109"/>
      <c r="CY78" s="109"/>
      <c r="CZ78" s="98">
        <f t="shared" si="97"/>
        <v>0</v>
      </c>
      <c r="DA78" s="110"/>
      <c r="DB78" s="111"/>
      <c r="DC78" s="107"/>
      <c r="DD78" s="22"/>
      <c r="DE78" s="108"/>
      <c r="DF78" s="109"/>
      <c r="DG78" s="98">
        <f t="shared" si="100"/>
        <v>0</v>
      </c>
      <c r="DH78" s="109"/>
      <c r="DI78" s="109"/>
      <c r="DJ78" s="109"/>
      <c r="DK78" s="100">
        <f t="shared" si="102"/>
        <v>0</v>
      </c>
      <c r="DL78" s="109"/>
      <c r="DM78" s="109"/>
      <c r="DN78" s="109"/>
      <c r="DO78" s="98">
        <f t="shared" si="104"/>
        <v>0</v>
      </c>
      <c r="DP78" s="110"/>
      <c r="DQ78" s="111"/>
      <c r="DR78" s="107"/>
      <c r="DS78" s="22"/>
      <c r="DT78" s="108"/>
      <c r="DU78" s="109"/>
      <c r="DV78" s="98">
        <f t="shared" si="107"/>
        <v>0</v>
      </c>
      <c r="DW78" s="109"/>
      <c r="DX78" s="109"/>
      <c r="DY78" s="109"/>
      <c r="DZ78" s="100">
        <f t="shared" si="109"/>
        <v>0</v>
      </c>
      <c r="EA78" s="109"/>
      <c r="EB78" s="109"/>
      <c r="EC78" s="109"/>
      <c r="ED78" s="98">
        <f t="shared" si="111"/>
        <v>0</v>
      </c>
      <c r="EE78" s="110"/>
      <c r="EF78" s="111"/>
      <c r="EG78" s="107"/>
      <c r="EH78" s="22"/>
      <c r="EI78" s="108"/>
      <c r="EJ78" s="109"/>
      <c r="EK78" s="98">
        <f t="shared" si="114"/>
        <v>0</v>
      </c>
      <c r="EL78" s="109"/>
      <c r="EM78" s="109"/>
      <c r="EN78" s="109"/>
      <c r="EO78" s="100">
        <f t="shared" si="116"/>
        <v>0</v>
      </c>
      <c r="EP78" s="109"/>
      <c r="EQ78" s="109"/>
      <c r="ER78" s="109"/>
      <c r="ES78" s="98">
        <f t="shared" si="118"/>
        <v>0</v>
      </c>
      <c r="ET78" s="110"/>
      <c r="EU78" s="111"/>
      <c r="EV78" s="107"/>
      <c r="EW78" s="22"/>
      <c r="EX78" s="108"/>
      <c r="EY78" s="109">
        <v>1</v>
      </c>
      <c r="EZ78" s="98">
        <f t="shared" si="121"/>
        <v>1</v>
      </c>
      <c r="FA78" s="109">
        <v>0.1</v>
      </c>
      <c r="FB78" s="109">
        <v>0.1</v>
      </c>
      <c r="FC78" s="109"/>
      <c r="FD78" s="100">
        <f t="shared" si="123"/>
        <v>0.2</v>
      </c>
      <c r="FE78" s="109">
        <v>0.2</v>
      </c>
      <c r="FF78" s="109">
        <v>1.6</v>
      </c>
      <c r="FG78" s="109"/>
      <c r="FH78" s="98">
        <f t="shared" si="125"/>
        <v>1.8</v>
      </c>
      <c r="FI78" s="110">
        <v>18.05</v>
      </c>
      <c r="FJ78" s="111">
        <f>FI78*3.5</f>
        <v>63.175000000000004</v>
      </c>
      <c r="FK78" s="107"/>
      <c r="FL78" s="22"/>
      <c r="FM78" s="108"/>
      <c r="FN78" s="109"/>
      <c r="FO78" s="98">
        <f t="shared" si="2404"/>
        <v>0</v>
      </c>
      <c r="FP78" s="109"/>
      <c r="FQ78" s="109"/>
      <c r="FR78" s="109"/>
      <c r="FS78" s="100">
        <f t="shared" si="2627"/>
        <v>0</v>
      </c>
      <c r="FT78" s="109"/>
      <c r="FU78" s="109">
        <v>2.2999999999999998</v>
      </c>
      <c r="FV78" s="109"/>
      <c r="FW78" s="98">
        <f t="shared" si="132"/>
        <v>2.2999999999999998</v>
      </c>
      <c r="FX78" s="110">
        <v>15.12</v>
      </c>
      <c r="FY78" s="111">
        <f>FX78*6.8</f>
        <v>102.81599999999999</v>
      </c>
      <c r="FZ78" s="107"/>
      <c r="GA78" s="22"/>
      <c r="GB78" s="108"/>
      <c r="GC78" s="109"/>
      <c r="GD78" s="98">
        <f t="shared" si="135"/>
        <v>0</v>
      </c>
      <c r="GE78" s="109"/>
      <c r="GF78" s="109"/>
      <c r="GG78" s="109"/>
      <c r="GH78" s="100">
        <f t="shared" si="137"/>
        <v>0</v>
      </c>
      <c r="GI78" s="109"/>
      <c r="GJ78" s="109">
        <v>0.93</v>
      </c>
      <c r="GK78" s="109"/>
      <c r="GL78" s="98">
        <f t="shared" si="139"/>
        <v>0.93</v>
      </c>
      <c r="GM78" s="110">
        <v>17.100000000000001</v>
      </c>
      <c r="GN78" s="111">
        <f>GM78*6400/1000</f>
        <v>109.44000000000001</v>
      </c>
      <c r="GO78" s="107"/>
      <c r="GP78" s="22"/>
      <c r="GQ78" s="108"/>
      <c r="GR78" s="109"/>
      <c r="GS78" s="98">
        <f t="shared" si="142"/>
        <v>0</v>
      </c>
      <c r="GT78" s="109"/>
      <c r="GU78" s="109"/>
      <c r="GV78" s="109"/>
      <c r="GW78" s="100">
        <f t="shared" si="144"/>
        <v>0</v>
      </c>
      <c r="GX78" s="109"/>
      <c r="GY78" s="109"/>
      <c r="GZ78" s="109"/>
      <c r="HA78" s="98">
        <f t="shared" si="146"/>
        <v>0</v>
      </c>
      <c r="HB78" s="110"/>
      <c r="HC78" s="111">
        <f t="shared" si="2749"/>
        <v>0</v>
      </c>
      <c r="HD78" s="107"/>
      <c r="HE78" s="22"/>
      <c r="HF78" s="108"/>
      <c r="HG78" s="109"/>
      <c r="HH78" s="98">
        <f t="shared" si="149"/>
        <v>0</v>
      </c>
      <c r="HI78" s="109"/>
      <c r="HJ78" s="109"/>
      <c r="HK78" s="109"/>
      <c r="HL78" s="100">
        <f t="shared" si="151"/>
        <v>0</v>
      </c>
      <c r="HM78" s="109"/>
      <c r="HN78" s="109"/>
      <c r="HO78" s="109"/>
      <c r="HP78" s="98">
        <f t="shared" si="153"/>
        <v>0</v>
      </c>
      <c r="HQ78" s="110"/>
      <c r="HR78" s="111">
        <f t="shared" si="2745"/>
        <v>0</v>
      </c>
      <c r="HS78" s="107"/>
      <c r="HT78" s="22"/>
      <c r="HU78" s="108"/>
      <c r="HV78" s="109"/>
      <c r="HW78" s="98">
        <f t="shared" si="156"/>
        <v>0</v>
      </c>
      <c r="HX78" s="109"/>
      <c r="HY78" s="109"/>
      <c r="HZ78" s="109"/>
      <c r="IA78" s="100">
        <f t="shared" si="158"/>
        <v>0</v>
      </c>
      <c r="IB78" s="109"/>
      <c r="IC78" s="109">
        <v>0.15</v>
      </c>
      <c r="ID78" s="109"/>
      <c r="IE78" s="98">
        <f t="shared" si="160"/>
        <v>0.15</v>
      </c>
      <c r="IF78" s="110"/>
      <c r="IG78" s="111">
        <f t="shared" si="2750"/>
        <v>0</v>
      </c>
      <c r="IH78" s="107"/>
      <c r="II78" s="22"/>
      <c r="IJ78" s="108"/>
      <c r="IK78" s="109"/>
      <c r="IL78" s="98">
        <f t="shared" si="163"/>
        <v>0</v>
      </c>
      <c r="IM78" s="109"/>
      <c r="IN78" s="109"/>
      <c r="IO78" s="109"/>
      <c r="IP78" s="100">
        <f t="shared" si="165"/>
        <v>0</v>
      </c>
      <c r="IQ78" s="109"/>
      <c r="IR78" s="109"/>
      <c r="IS78" s="109"/>
      <c r="IT78" s="98">
        <f t="shared" si="167"/>
        <v>0</v>
      </c>
      <c r="IU78" s="110"/>
      <c r="IV78" s="111"/>
      <c r="IW78" s="107"/>
      <c r="IX78" s="22"/>
      <c r="IY78" s="108"/>
      <c r="IZ78" s="109"/>
      <c r="JA78" s="98">
        <f t="shared" si="170"/>
        <v>0</v>
      </c>
      <c r="JB78" s="109"/>
      <c r="JC78" s="109"/>
      <c r="JD78" s="109"/>
      <c r="JE78" s="100">
        <f t="shared" si="172"/>
        <v>0</v>
      </c>
      <c r="JF78" s="109"/>
      <c r="JG78" s="109">
        <v>0.25</v>
      </c>
      <c r="JH78" s="109"/>
      <c r="JI78" s="98">
        <f t="shared" si="174"/>
        <v>0.25</v>
      </c>
      <c r="JJ78" s="110"/>
      <c r="JK78" s="111">
        <f t="shared" si="2746"/>
        <v>0</v>
      </c>
      <c r="JL78" s="107"/>
      <c r="JM78" s="22"/>
      <c r="JN78" s="108"/>
      <c r="JO78" s="109"/>
      <c r="JP78" s="98">
        <f t="shared" si="177"/>
        <v>0</v>
      </c>
      <c r="JQ78" s="109"/>
      <c r="JR78" s="109"/>
      <c r="JS78" s="109"/>
      <c r="JT78" s="100">
        <f t="shared" si="179"/>
        <v>0</v>
      </c>
      <c r="JU78" s="109"/>
      <c r="JV78" s="109"/>
      <c r="JW78" s="109"/>
      <c r="JX78" s="98">
        <f t="shared" si="181"/>
        <v>0</v>
      </c>
      <c r="JY78" s="110"/>
      <c r="JZ78" s="111"/>
      <c r="KA78" s="107"/>
      <c r="KB78" s="22"/>
      <c r="KC78" s="108"/>
      <c r="KD78" s="109"/>
      <c r="KE78" s="98">
        <f t="shared" si="184"/>
        <v>0</v>
      </c>
      <c r="KF78" s="109"/>
      <c r="KG78" s="109"/>
      <c r="KH78" s="109"/>
      <c r="KI78" s="100">
        <f t="shared" si="186"/>
        <v>0</v>
      </c>
      <c r="KJ78" s="109"/>
      <c r="KK78" s="109">
        <v>0.2</v>
      </c>
      <c r="KL78" s="109"/>
      <c r="KM78" s="98">
        <f t="shared" si="2580"/>
        <v>0.2</v>
      </c>
      <c r="KN78" s="110"/>
      <c r="KO78" s="111"/>
      <c r="KP78" s="107"/>
      <c r="KQ78" s="22"/>
      <c r="KR78" s="108"/>
      <c r="KS78" s="109"/>
      <c r="KT78" s="98">
        <f t="shared" si="191"/>
        <v>0</v>
      </c>
      <c r="KU78" s="109"/>
      <c r="KV78" s="109"/>
      <c r="KW78" s="109"/>
      <c r="KX78" s="100">
        <f t="shared" si="193"/>
        <v>0</v>
      </c>
      <c r="KY78" s="109"/>
      <c r="KZ78" s="109">
        <v>0.3</v>
      </c>
      <c r="LA78" s="109"/>
      <c r="LB78" s="98">
        <f t="shared" si="195"/>
        <v>0.3</v>
      </c>
      <c r="LC78" s="110"/>
      <c r="LD78" s="111"/>
      <c r="LE78" s="107"/>
      <c r="LF78" s="22"/>
      <c r="LG78" s="108"/>
      <c r="LH78" s="109"/>
      <c r="LI78" s="98">
        <f t="shared" si="198"/>
        <v>0</v>
      </c>
      <c r="LJ78" s="109"/>
      <c r="LK78" s="109"/>
      <c r="LL78" s="109"/>
      <c r="LM78" s="100">
        <f t="shared" si="200"/>
        <v>0</v>
      </c>
      <c r="LN78" s="109"/>
      <c r="LO78" s="109"/>
      <c r="LP78" s="109"/>
      <c r="LQ78" s="98">
        <f t="shared" si="202"/>
        <v>0</v>
      </c>
      <c r="LR78" s="110"/>
      <c r="LS78" s="111"/>
      <c r="LT78" s="107"/>
      <c r="LU78" s="22"/>
      <c r="LV78" s="108"/>
      <c r="LW78" s="109"/>
      <c r="LX78" s="98">
        <f t="shared" si="206"/>
        <v>0</v>
      </c>
      <c r="LY78" s="109"/>
      <c r="LZ78" s="109"/>
      <c r="MA78" s="109"/>
      <c r="MB78" s="100">
        <f t="shared" si="208"/>
        <v>0</v>
      </c>
      <c r="MC78" s="109"/>
      <c r="MD78" s="109"/>
      <c r="ME78" s="109"/>
      <c r="MF78" s="98">
        <f t="shared" si="210"/>
        <v>0</v>
      </c>
      <c r="MG78" s="110"/>
      <c r="MH78" s="111"/>
      <c r="MI78" s="107"/>
      <c r="MJ78" s="22"/>
      <c r="MK78" s="108"/>
      <c r="ML78" s="109"/>
      <c r="MM78" s="98">
        <f t="shared" si="213"/>
        <v>0</v>
      </c>
      <c r="MN78" s="109"/>
      <c r="MO78" s="109"/>
      <c r="MP78" s="109"/>
      <c r="MQ78" s="100">
        <f t="shared" si="215"/>
        <v>0</v>
      </c>
      <c r="MR78" s="109"/>
      <c r="MS78" s="109"/>
      <c r="MT78" s="109"/>
      <c r="MU78" s="98">
        <f t="shared" si="217"/>
        <v>0</v>
      </c>
      <c r="MV78" s="110"/>
      <c r="MW78" s="111"/>
      <c r="MX78" s="107"/>
      <c r="MY78" s="22"/>
      <c r="MZ78" s="108"/>
      <c r="NA78" s="109"/>
      <c r="NB78" s="98">
        <f t="shared" si="220"/>
        <v>0</v>
      </c>
      <c r="NC78" s="109"/>
      <c r="ND78" s="109"/>
      <c r="NE78" s="109"/>
      <c r="NF78" s="100">
        <f t="shared" si="222"/>
        <v>0</v>
      </c>
      <c r="NG78" s="109"/>
      <c r="NH78" s="109"/>
      <c r="NI78" s="109"/>
      <c r="NJ78" s="98">
        <f t="shared" si="224"/>
        <v>0</v>
      </c>
      <c r="NK78" s="110"/>
      <c r="NL78" s="111"/>
      <c r="NM78" s="107"/>
      <c r="NN78" s="22"/>
      <c r="NO78" s="108"/>
      <c r="NP78" s="109"/>
      <c r="NQ78" s="98">
        <f t="shared" si="227"/>
        <v>0</v>
      </c>
      <c r="NR78" s="109"/>
      <c r="NS78" s="109"/>
      <c r="NT78" s="109"/>
      <c r="NU78" s="100">
        <f t="shared" si="229"/>
        <v>0</v>
      </c>
      <c r="NV78" s="109"/>
      <c r="NW78" s="109">
        <v>0.13</v>
      </c>
      <c r="NX78" s="109"/>
      <c r="NY78" s="98">
        <f t="shared" si="231"/>
        <v>0.13</v>
      </c>
      <c r="NZ78" s="110"/>
      <c r="OA78" s="111"/>
      <c r="OB78" s="107"/>
      <c r="OC78" s="22"/>
      <c r="OD78" s="108"/>
      <c r="OE78" s="109"/>
      <c r="OF78" s="98">
        <f t="shared" si="234"/>
        <v>0</v>
      </c>
      <c r="OG78" s="109"/>
      <c r="OH78" s="109"/>
      <c r="OI78" s="109"/>
      <c r="OJ78" s="100">
        <f t="shared" si="236"/>
        <v>0</v>
      </c>
      <c r="OK78" s="109"/>
      <c r="OL78" s="109"/>
      <c r="OM78" s="109"/>
      <c r="ON78" s="98">
        <f t="shared" si="238"/>
        <v>0</v>
      </c>
      <c r="OO78" s="110"/>
      <c r="OP78" s="111"/>
      <c r="OQ78" s="107"/>
      <c r="OR78" s="22"/>
      <c r="OS78" s="108"/>
      <c r="OT78" s="109"/>
      <c r="OU78" s="98">
        <f t="shared" si="2190"/>
        <v>0</v>
      </c>
      <c r="OV78" s="109"/>
      <c r="OW78" s="109"/>
      <c r="OX78" s="109"/>
      <c r="OY78" s="100">
        <f t="shared" si="2192"/>
        <v>0</v>
      </c>
      <c r="OZ78" s="109"/>
      <c r="PA78" s="109"/>
      <c r="PB78" s="109"/>
      <c r="PC78" s="98">
        <f t="shared" si="2194"/>
        <v>0</v>
      </c>
      <c r="PD78" s="110"/>
      <c r="PE78" s="111"/>
      <c r="PF78" s="107"/>
      <c r="PG78" s="22"/>
      <c r="PH78" s="108"/>
      <c r="PI78" s="109"/>
      <c r="PJ78" s="98">
        <f t="shared" si="247"/>
        <v>0</v>
      </c>
      <c r="PK78" s="109"/>
      <c r="PL78" s="109"/>
      <c r="PM78" s="109"/>
      <c r="PN78" s="100">
        <f t="shared" si="249"/>
        <v>0</v>
      </c>
      <c r="PO78" s="109"/>
      <c r="PP78" s="109"/>
      <c r="PQ78" s="109"/>
      <c r="PR78" s="98">
        <f t="shared" si="251"/>
        <v>0</v>
      </c>
      <c r="PS78" s="110"/>
      <c r="PT78" s="111"/>
      <c r="PU78" s="107"/>
      <c r="PV78" s="22"/>
      <c r="PW78" s="108"/>
      <c r="PX78" s="109"/>
      <c r="PY78" s="98">
        <f t="shared" si="254"/>
        <v>0</v>
      </c>
      <c r="PZ78" s="109"/>
      <c r="QA78" s="109"/>
      <c r="QB78" s="109"/>
      <c r="QC78" s="100">
        <f t="shared" si="256"/>
        <v>0</v>
      </c>
      <c r="QD78" s="109"/>
      <c r="QE78" s="109"/>
      <c r="QF78" s="109"/>
      <c r="QG78" s="98">
        <f t="shared" si="258"/>
        <v>0</v>
      </c>
      <c r="QH78" s="110"/>
      <c r="QI78" s="111"/>
      <c r="QJ78" s="107"/>
      <c r="QK78" s="22"/>
      <c r="QL78" s="108"/>
      <c r="QM78" s="109"/>
      <c r="QN78" s="98">
        <f t="shared" si="261"/>
        <v>0</v>
      </c>
      <c r="QO78" s="109"/>
      <c r="QP78" s="109"/>
      <c r="QQ78" s="109"/>
      <c r="QR78" s="100">
        <f t="shared" si="263"/>
        <v>0</v>
      </c>
      <c r="QS78" s="109"/>
      <c r="QT78" s="109"/>
      <c r="QU78" s="109"/>
      <c r="QV78" s="98">
        <f t="shared" si="265"/>
        <v>0</v>
      </c>
      <c r="QW78" s="110"/>
      <c r="QX78" s="111"/>
      <c r="QY78" s="107"/>
      <c r="QZ78" s="22"/>
      <c r="RA78" s="108"/>
      <c r="RB78" s="109"/>
      <c r="RC78" s="98">
        <f t="shared" si="268"/>
        <v>0</v>
      </c>
      <c r="RD78" s="109"/>
      <c r="RE78" s="109"/>
      <c r="RF78" s="109"/>
      <c r="RG78" s="100">
        <f t="shared" si="270"/>
        <v>0</v>
      </c>
      <c r="RH78" s="109"/>
      <c r="RI78" s="109"/>
      <c r="RJ78" s="109"/>
      <c r="RK78" s="98">
        <f t="shared" si="272"/>
        <v>0</v>
      </c>
      <c r="RL78" s="110"/>
      <c r="RM78" s="111"/>
      <c r="RN78" s="107"/>
      <c r="RO78" s="22"/>
      <c r="RP78" s="108"/>
      <c r="RQ78" s="109"/>
      <c r="RR78" s="98">
        <f t="shared" si="275"/>
        <v>0</v>
      </c>
      <c r="RS78" s="109"/>
      <c r="RT78" s="109"/>
      <c r="RU78" s="109"/>
      <c r="RV78" s="100">
        <f t="shared" si="277"/>
        <v>0</v>
      </c>
      <c r="RW78" s="109"/>
      <c r="RX78" s="109"/>
      <c r="RY78" s="109"/>
      <c r="RZ78" s="98">
        <f t="shared" si="279"/>
        <v>0</v>
      </c>
      <c r="SA78" s="110"/>
      <c r="SB78" s="111"/>
      <c r="SC78" s="107"/>
      <c r="SD78" s="22"/>
      <c r="SE78" s="108"/>
      <c r="SF78" s="109"/>
      <c r="SG78" s="98">
        <f t="shared" si="282"/>
        <v>0</v>
      </c>
      <c r="SH78" s="109"/>
      <c r="SI78" s="109"/>
      <c r="SJ78" s="109"/>
      <c r="SK78" s="100">
        <f t="shared" si="284"/>
        <v>0</v>
      </c>
      <c r="SL78" s="109"/>
      <c r="SM78" s="109"/>
      <c r="SN78" s="109"/>
      <c r="SO78" s="98">
        <f t="shared" si="286"/>
        <v>0</v>
      </c>
      <c r="SP78" s="110"/>
      <c r="SQ78" s="111"/>
      <c r="SR78" s="107"/>
      <c r="SS78" s="22"/>
      <c r="ST78" s="108"/>
      <c r="SU78" s="109"/>
      <c r="SV78" s="98">
        <f t="shared" si="289"/>
        <v>0</v>
      </c>
      <c r="SW78" s="109">
        <v>0.25</v>
      </c>
      <c r="SX78" s="109">
        <v>0.25</v>
      </c>
      <c r="SY78" s="109"/>
      <c r="SZ78" s="100">
        <f t="shared" si="291"/>
        <v>0.5</v>
      </c>
      <c r="TA78" s="109">
        <v>0.5</v>
      </c>
      <c r="TB78" s="109"/>
      <c r="TC78" s="109"/>
      <c r="TD78" s="98">
        <f t="shared" si="293"/>
        <v>0.5</v>
      </c>
      <c r="TE78" s="110"/>
      <c r="TF78" s="111"/>
      <c r="TG78" s="107"/>
      <c r="TH78" s="22"/>
      <c r="TI78" s="108"/>
      <c r="TJ78" s="109"/>
      <c r="TK78" s="98">
        <f t="shared" si="296"/>
        <v>0</v>
      </c>
      <c r="TL78" s="109"/>
      <c r="TM78" s="109"/>
      <c r="TN78" s="109"/>
      <c r="TO78" s="100">
        <f t="shared" si="298"/>
        <v>0</v>
      </c>
      <c r="TP78" s="109"/>
      <c r="TQ78" s="109"/>
      <c r="TR78" s="109"/>
      <c r="TS78" s="98">
        <f t="shared" si="300"/>
        <v>0</v>
      </c>
      <c r="TT78" s="110"/>
      <c r="TU78" s="111"/>
      <c r="TV78" s="107"/>
      <c r="TW78" s="22"/>
      <c r="TX78" s="108"/>
      <c r="TY78" s="109"/>
      <c r="TZ78" s="98">
        <f t="shared" si="303"/>
        <v>0</v>
      </c>
      <c r="UA78" s="109"/>
      <c r="UB78" s="109"/>
      <c r="UC78" s="109"/>
      <c r="UD78" s="100">
        <f t="shared" si="305"/>
        <v>0</v>
      </c>
      <c r="UE78" s="109"/>
      <c r="UF78" s="109"/>
      <c r="UG78" s="109"/>
      <c r="UH78" s="98">
        <f t="shared" si="307"/>
        <v>0</v>
      </c>
      <c r="UI78" s="110"/>
      <c r="UJ78" s="111"/>
      <c r="UK78" s="107"/>
      <c r="UL78" s="22"/>
      <c r="UM78" s="108"/>
      <c r="UN78" s="109"/>
      <c r="UO78" s="98">
        <f t="shared" si="310"/>
        <v>0</v>
      </c>
      <c r="UP78" s="109"/>
      <c r="UQ78" s="109"/>
      <c r="UR78" s="109"/>
      <c r="US78" s="100">
        <f t="shared" si="312"/>
        <v>0</v>
      </c>
      <c r="UT78" s="109"/>
      <c r="UU78" s="109"/>
      <c r="UV78" s="109"/>
      <c r="UW78" s="98">
        <f t="shared" si="314"/>
        <v>0</v>
      </c>
      <c r="UX78" s="110"/>
      <c r="UY78" s="111"/>
      <c r="UZ78" s="107"/>
      <c r="VA78" s="22"/>
      <c r="VB78" s="108"/>
      <c r="VC78" s="109"/>
      <c r="VD78" s="98">
        <f t="shared" si="317"/>
        <v>0</v>
      </c>
      <c r="VE78" s="109"/>
      <c r="VF78" s="109"/>
      <c r="VG78" s="109"/>
      <c r="VH78" s="100">
        <f t="shared" si="319"/>
        <v>0</v>
      </c>
      <c r="VI78" s="109"/>
      <c r="VJ78" s="109"/>
      <c r="VK78" s="109"/>
      <c r="VL78" s="98">
        <f t="shared" si="321"/>
        <v>0</v>
      </c>
      <c r="VM78" s="110"/>
      <c r="VN78" s="111"/>
      <c r="VO78" s="107"/>
      <c r="VP78" s="22"/>
      <c r="VQ78" s="108"/>
      <c r="VR78" s="109"/>
      <c r="VS78" s="98">
        <f t="shared" si="324"/>
        <v>0</v>
      </c>
      <c r="VT78" s="109"/>
      <c r="VU78" s="109"/>
      <c r="VV78" s="109"/>
      <c r="VW78" s="100">
        <f t="shared" si="326"/>
        <v>0</v>
      </c>
      <c r="VX78" s="109"/>
      <c r="VY78" s="109"/>
      <c r="VZ78" s="109"/>
      <c r="WA78" s="98">
        <f t="shared" si="328"/>
        <v>0</v>
      </c>
      <c r="WB78" s="110"/>
      <c r="WC78" s="111"/>
      <c r="WD78" s="107"/>
      <c r="WE78" s="22"/>
    </row>
    <row r="79" spans="1:603" ht="16.5" customHeight="1">
      <c r="A79" s="94"/>
      <c r="B79" s="105" t="s">
        <v>246</v>
      </c>
      <c r="C79" s="106" t="s">
        <v>63</v>
      </c>
      <c r="D79" s="108">
        <v>1</v>
      </c>
      <c r="E79" s="109"/>
      <c r="F79" s="98">
        <f t="shared" si="51"/>
        <v>1</v>
      </c>
      <c r="G79" s="109">
        <v>0.1</v>
      </c>
      <c r="H79" s="109">
        <v>0.06</v>
      </c>
      <c r="I79" s="109"/>
      <c r="J79" s="100">
        <f t="shared" si="53"/>
        <v>0.16</v>
      </c>
      <c r="K79" s="109">
        <v>0.16</v>
      </c>
      <c r="L79" s="109">
        <v>0.3</v>
      </c>
      <c r="M79" s="109"/>
      <c r="N79" s="98">
        <f t="shared" si="55"/>
        <v>0.45999999999999996</v>
      </c>
      <c r="O79" s="110"/>
      <c r="P79" s="111"/>
      <c r="Q79" s="107"/>
      <c r="R79" s="22"/>
      <c r="S79" s="108"/>
      <c r="T79" s="109"/>
      <c r="U79" s="98">
        <f t="shared" si="58"/>
        <v>0</v>
      </c>
      <c r="V79" s="109"/>
      <c r="W79" s="109"/>
      <c r="X79" s="109"/>
      <c r="Y79" s="100">
        <f t="shared" si="60"/>
        <v>0</v>
      </c>
      <c r="Z79" s="109"/>
      <c r="AA79" s="109"/>
      <c r="AB79" s="109"/>
      <c r="AC79" s="98">
        <f t="shared" si="62"/>
        <v>0</v>
      </c>
      <c r="AD79" s="110"/>
      <c r="AE79" s="111"/>
      <c r="AF79" s="107"/>
      <c r="AG79" s="22"/>
      <c r="AH79" s="108"/>
      <c r="AI79" s="109"/>
      <c r="AJ79" s="98">
        <f t="shared" si="65"/>
        <v>0</v>
      </c>
      <c r="AK79" s="109"/>
      <c r="AL79" s="109"/>
      <c r="AM79" s="109"/>
      <c r="AN79" s="100">
        <f t="shared" si="67"/>
        <v>0</v>
      </c>
      <c r="AO79" s="109"/>
      <c r="AP79" s="109"/>
      <c r="AQ79" s="109"/>
      <c r="AR79" s="98">
        <f t="shared" si="69"/>
        <v>0</v>
      </c>
      <c r="AS79" s="110"/>
      <c r="AT79" s="111"/>
      <c r="AU79" s="107"/>
      <c r="AV79" s="22"/>
      <c r="AW79" s="108"/>
      <c r="AX79" s="109"/>
      <c r="AY79" s="98">
        <f t="shared" si="72"/>
        <v>0</v>
      </c>
      <c r="AZ79" s="109"/>
      <c r="BA79" s="109"/>
      <c r="BB79" s="109"/>
      <c r="BC79" s="100">
        <f t="shared" si="74"/>
        <v>0</v>
      </c>
      <c r="BD79" s="109"/>
      <c r="BE79" s="109"/>
      <c r="BF79" s="109"/>
      <c r="BG79" s="98">
        <f t="shared" si="76"/>
        <v>0</v>
      </c>
      <c r="BH79" s="110"/>
      <c r="BI79" s="111"/>
      <c r="BJ79" s="107"/>
      <c r="BK79" s="22"/>
      <c r="BL79" s="108"/>
      <c r="BM79" s="109"/>
      <c r="BN79" s="98">
        <f t="shared" si="79"/>
        <v>0</v>
      </c>
      <c r="BO79" s="109"/>
      <c r="BP79" s="109"/>
      <c r="BQ79" s="109"/>
      <c r="BR79" s="100">
        <f t="shared" si="81"/>
        <v>0</v>
      </c>
      <c r="BS79" s="109"/>
      <c r="BT79" s="109"/>
      <c r="BU79" s="109"/>
      <c r="BV79" s="98">
        <f t="shared" si="83"/>
        <v>0</v>
      </c>
      <c r="BW79" s="110"/>
      <c r="BX79" s="111"/>
      <c r="BY79" s="107"/>
      <c r="BZ79" s="23"/>
      <c r="CA79" s="108"/>
      <c r="CB79" s="109"/>
      <c r="CC79" s="98">
        <f t="shared" si="86"/>
        <v>0</v>
      </c>
      <c r="CD79" s="109"/>
      <c r="CE79" s="109"/>
      <c r="CF79" s="109"/>
      <c r="CG79" s="100">
        <f t="shared" si="88"/>
        <v>0</v>
      </c>
      <c r="CH79" s="109"/>
      <c r="CI79" s="109"/>
      <c r="CJ79" s="109"/>
      <c r="CK79" s="98">
        <f t="shared" si="90"/>
        <v>0</v>
      </c>
      <c r="CL79" s="110"/>
      <c r="CM79" s="111"/>
      <c r="CN79" s="107"/>
      <c r="CO79" s="22"/>
      <c r="CP79" s="108"/>
      <c r="CQ79" s="109"/>
      <c r="CR79" s="98">
        <f t="shared" si="93"/>
        <v>0</v>
      </c>
      <c r="CS79" s="109"/>
      <c r="CT79" s="109"/>
      <c r="CU79" s="109"/>
      <c r="CV79" s="100">
        <f t="shared" si="95"/>
        <v>0</v>
      </c>
      <c r="CW79" s="109"/>
      <c r="CX79" s="109"/>
      <c r="CY79" s="109"/>
      <c r="CZ79" s="98">
        <f t="shared" si="97"/>
        <v>0</v>
      </c>
      <c r="DA79" s="110"/>
      <c r="DB79" s="111"/>
      <c r="DC79" s="107"/>
      <c r="DD79" s="22"/>
      <c r="DE79" s="108"/>
      <c r="DF79" s="109"/>
      <c r="DG79" s="98">
        <f t="shared" si="100"/>
        <v>0</v>
      </c>
      <c r="DH79" s="109"/>
      <c r="DI79" s="109"/>
      <c r="DJ79" s="109"/>
      <c r="DK79" s="100">
        <f t="shared" si="102"/>
        <v>0</v>
      </c>
      <c r="DL79" s="109"/>
      <c r="DM79" s="109"/>
      <c r="DN79" s="109"/>
      <c r="DO79" s="98">
        <f t="shared" si="104"/>
        <v>0</v>
      </c>
      <c r="DP79" s="110"/>
      <c r="DQ79" s="111"/>
      <c r="DR79" s="107"/>
      <c r="DS79" s="22"/>
      <c r="DT79" s="108"/>
      <c r="DU79" s="109"/>
      <c r="DV79" s="98">
        <f t="shared" si="107"/>
        <v>0</v>
      </c>
      <c r="DW79" s="109"/>
      <c r="DX79" s="109"/>
      <c r="DY79" s="109"/>
      <c r="DZ79" s="100">
        <f t="shared" si="109"/>
        <v>0</v>
      </c>
      <c r="EA79" s="109"/>
      <c r="EB79" s="109"/>
      <c r="EC79" s="109"/>
      <c r="ED79" s="98">
        <f t="shared" si="111"/>
        <v>0</v>
      </c>
      <c r="EE79" s="110"/>
      <c r="EF79" s="111"/>
      <c r="EG79" s="107"/>
      <c r="EH79" s="22"/>
      <c r="EI79" s="108"/>
      <c r="EJ79" s="109"/>
      <c r="EK79" s="98">
        <f t="shared" si="114"/>
        <v>0</v>
      </c>
      <c r="EL79" s="109"/>
      <c r="EM79" s="109"/>
      <c r="EN79" s="109"/>
      <c r="EO79" s="100">
        <f t="shared" si="116"/>
        <v>0</v>
      </c>
      <c r="EP79" s="109"/>
      <c r="EQ79" s="109"/>
      <c r="ER79" s="109"/>
      <c r="ES79" s="98">
        <f t="shared" si="118"/>
        <v>0</v>
      </c>
      <c r="ET79" s="110"/>
      <c r="EU79" s="111"/>
      <c r="EV79" s="107"/>
      <c r="EW79" s="22"/>
      <c r="EX79" s="108"/>
      <c r="EY79" s="109"/>
      <c r="EZ79" s="98">
        <f t="shared" si="121"/>
        <v>0</v>
      </c>
      <c r="FA79" s="109"/>
      <c r="FB79" s="109">
        <v>0.1</v>
      </c>
      <c r="FC79" s="109"/>
      <c r="FD79" s="100">
        <f t="shared" si="123"/>
        <v>0.1</v>
      </c>
      <c r="FE79" s="109"/>
      <c r="FF79" s="109">
        <v>1.6</v>
      </c>
      <c r="FG79" s="109"/>
      <c r="FH79" s="98">
        <f t="shared" si="125"/>
        <v>1.6</v>
      </c>
      <c r="FI79" s="110">
        <v>17.100000000000001</v>
      </c>
      <c r="FJ79" s="111">
        <f t="shared" ref="FJ79:FJ82" si="2751">FI79*3</f>
        <v>51.300000000000004</v>
      </c>
      <c r="FK79" s="107"/>
      <c r="FL79" s="22"/>
      <c r="FM79" s="108"/>
      <c r="FN79" s="109"/>
      <c r="FO79" s="98">
        <f t="shared" si="2404"/>
        <v>0</v>
      </c>
      <c r="FP79" s="109"/>
      <c r="FQ79" s="109"/>
      <c r="FR79" s="109"/>
      <c r="FS79" s="100">
        <f t="shared" si="2627"/>
        <v>0</v>
      </c>
      <c r="FT79" s="109"/>
      <c r="FU79" s="109">
        <v>2.2999999999999998</v>
      </c>
      <c r="FV79" s="109"/>
      <c r="FW79" s="98">
        <f t="shared" si="132"/>
        <v>2.2999999999999998</v>
      </c>
      <c r="FX79" s="110">
        <v>15.11</v>
      </c>
      <c r="FY79" s="111">
        <f t="shared" ref="FY79:FY82" si="2752">FX79*6500/1000</f>
        <v>98.215000000000003</v>
      </c>
      <c r="FZ79" s="107"/>
      <c r="GA79" s="22"/>
      <c r="GB79" s="108"/>
      <c r="GC79" s="109"/>
      <c r="GD79" s="98">
        <f t="shared" si="135"/>
        <v>0</v>
      </c>
      <c r="GE79" s="109"/>
      <c r="GF79" s="109"/>
      <c r="GG79" s="109"/>
      <c r="GH79" s="100">
        <f t="shared" si="137"/>
        <v>0</v>
      </c>
      <c r="GI79" s="109"/>
      <c r="GJ79" s="109">
        <v>0.93</v>
      </c>
      <c r="GK79" s="109"/>
      <c r="GL79" s="98">
        <f t="shared" si="139"/>
        <v>0.93</v>
      </c>
      <c r="GM79" s="110">
        <v>16.149999999999999</v>
      </c>
      <c r="GN79" s="111">
        <f t="shared" ref="GN79:GN82" si="2753">GM79*6500/1000</f>
        <v>104.97499999999998</v>
      </c>
      <c r="GO79" s="107"/>
      <c r="GP79" s="22"/>
      <c r="GQ79" s="108"/>
      <c r="GR79" s="109"/>
      <c r="GS79" s="98">
        <f t="shared" si="142"/>
        <v>0</v>
      </c>
      <c r="GT79" s="109"/>
      <c r="GU79" s="109"/>
      <c r="GV79" s="109"/>
      <c r="GW79" s="100">
        <f t="shared" si="144"/>
        <v>0</v>
      </c>
      <c r="GX79" s="109"/>
      <c r="GY79" s="109"/>
      <c r="GZ79" s="109"/>
      <c r="HA79" s="98">
        <f t="shared" si="146"/>
        <v>0</v>
      </c>
      <c r="HB79" s="110"/>
      <c r="HC79" s="111">
        <f t="shared" si="2749"/>
        <v>0</v>
      </c>
      <c r="HD79" s="107"/>
      <c r="HE79" s="22"/>
      <c r="HF79" s="108"/>
      <c r="HG79" s="109"/>
      <c r="HH79" s="98">
        <f t="shared" si="149"/>
        <v>0</v>
      </c>
      <c r="HI79" s="109"/>
      <c r="HJ79" s="109"/>
      <c r="HK79" s="109"/>
      <c r="HL79" s="100">
        <f t="shared" si="151"/>
        <v>0</v>
      </c>
      <c r="HM79" s="109"/>
      <c r="HN79" s="109"/>
      <c r="HO79" s="109"/>
      <c r="HP79" s="98">
        <f t="shared" si="153"/>
        <v>0</v>
      </c>
      <c r="HQ79" s="110"/>
      <c r="HR79" s="111">
        <f t="shared" si="2745"/>
        <v>0</v>
      </c>
      <c r="HS79" s="107"/>
      <c r="HT79" s="22"/>
      <c r="HU79" s="108"/>
      <c r="HV79" s="109"/>
      <c r="HW79" s="98">
        <f t="shared" si="156"/>
        <v>0</v>
      </c>
      <c r="HX79" s="109"/>
      <c r="HY79" s="109"/>
      <c r="HZ79" s="109"/>
      <c r="IA79" s="100">
        <f t="shared" si="158"/>
        <v>0</v>
      </c>
      <c r="IB79" s="109"/>
      <c r="IC79" s="109">
        <v>0.15</v>
      </c>
      <c r="ID79" s="109"/>
      <c r="IE79" s="98">
        <f t="shared" si="160"/>
        <v>0.15</v>
      </c>
      <c r="IF79" s="110"/>
      <c r="IG79" s="111">
        <f t="shared" si="2750"/>
        <v>0</v>
      </c>
      <c r="IH79" s="107"/>
      <c r="II79" s="22"/>
      <c r="IJ79" s="108"/>
      <c r="IK79" s="109"/>
      <c r="IL79" s="98">
        <f t="shared" si="163"/>
        <v>0</v>
      </c>
      <c r="IM79" s="109"/>
      <c r="IN79" s="109"/>
      <c r="IO79" s="109"/>
      <c r="IP79" s="100">
        <f t="shared" si="165"/>
        <v>0</v>
      </c>
      <c r="IQ79" s="109"/>
      <c r="IR79" s="109"/>
      <c r="IS79" s="109"/>
      <c r="IT79" s="98">
        <f t="shared" si="167"/>
        <v>0</v>
      </c>
      <c r="IU79" s="110"/>
      <c r="IV79" s="111"/>
      <c r="IW79" s="107"/>
      <c r="IX79" s="22"/>
      <c r="IY79" s="108"/>
      <c r="IZ79" s="109"/>
      <c r="JA79" s="98">
        <f t="shared" si="170"/>
        <v>0</v>
      </c>
      <c r="JB79" s="109">
        <v>0.12</v>
      </c>
      <c r="JC79" s="109">
        <v>0.1</v>
      </c>
      <c r="JD79" s="109"/>
      <c r="JE79" s="100">
        <f t="shared" si="172"/>
        <v>0.22</v>
      </c>
      <c r="JF79" s="109">
        <v>0.22</v>
      </c>
      <c r="JG79" s="109">
        <v>0.25</v>
      </c>
      <c r="JH79" s="109"/>
      <c r="JI79" s="98">
        <f t="shared" si="174"/>
        <v>0.47</v>
      </c>
      <c r="JJ79" s="110"/>
      <c r="JK79" s="111">
        <f t="shared" si="2746"/>
        <v>0</v>
      </c>
      <c r="JL79" s="107"/>
      <c r="JM79" s="22"/>
      <c r="JN79" s="108"/>
      <c r="JO79" s="109"/>
      <c r="JP79" s="98">
        <f t="shared" si="177"/>
        <v>0</v>
      </c>
      <c r="JQ79" s="109"/>
      <c r="JR79" s="109"/>
      <c r="JS79" s="109"/>
      <c r="JT79" s="100">
        <f t="shared" si="179"/>
        <v>0</v>
      </c>
      <c r="JU79" s="109"/>
      <c r="JV79" s="109"/>
      <c r="JW79" s="109"/>
      <c r="JX79" s="98">
        <f t="shared" si="181"/>
        <v>0</v>
      </c>
      <c r="JY79" s="110"/>
      <c r="JZ79" s="111"/>
      <c r="KA79" s="107"/>
      <c r="KB79" s="22"/>
      <c r="KC79" s="108"/>
      <c r="KD79" s="109"/>
      <c r="KE79" s="98">
        <f t="shared" si="184"/>
        <v>0</v>
      </c>
      <c r="KF79" s="109"/>
      <c r="KG79" s="109"/>
      <c r="KH79" s="109"/>
      <c r="KI79" s="100">
        <f t="shared" si="186"/>
        <v>0</v>
      </c>
      <c r="KJ79" s="109"/>
      <c r="KK79" s="109">
        <v>0.2</v>
      </c>
      <c r="KL79" s="109"/>
      <c r="KM79" s="98">
        <f t="shared" si="2580"/>
        <v>0.2</v>
      </c>
      <c r="KN79" s="110"/>
      <c r="KO79" s="111"/>
      <c r="KP79" s="107"/>
      <c r="KQ79" s="22"/>
      <c r="KR79" s="108"/>
      <c r="KS79" s="109"/>
      <c r="KT79" s="98">
        <f t="shared" si="191"/>
        <v>0</v>
      </c>
      <c r="KU79" s="109"/>
      <c r="KV79" s="109"/>
      <c r="KW79" s="109"/>
      <c r="KX79" s="100">
        <f t="shared" si="193"/>
        <v>0</v>
      </c>
      <c r="KY79" s="109"/>
      <c r="KZ79" s="109">
        <v>0.3</v>
      </c>
      <c r="LA79" s="109"/>
      <c r="LB79" s="98">
        <f t="shared" si="195"/>
        <v>0.3</v>
      </c>
      <c r="LC79" s="110"/>
      <c r="LD79" s="111"/>
      <c r="LE79" s="107"/>
      <c r="LF79" s="22"/>
      <c r="LG79" s="108"/>
      <c r="LH79" s="109"/>
      <c r="LI79" s="98">
        <f t="shared" si="198"/>
        <v>0</v>
      </c>
      <c r="LJ79" s="109"/>
      <c r="LK79" s="109"/>
      <c r="LL79" s="109"/>
      <c r="LM79" s="100">
        <f t="shared" si="200"/>
        <v>0</v>
      </c>
      <c r="LN79" s="109"/>
      <c r="LO79" s="109"/>
      <c r="LP79" s="109"/>
      <c r="LQ79" s="98">
        <f t="shared" si="202"/>
        <v>0</v>
      </c>
      <c r="LR79" s="110"/>
      <c r="LS79" s="111"/>
      <c r="LT79" s="107"/>
      <c r="LU79" s="22"/>
      <c r="LV79" s="108"/>
      <c r="LW79" s="109"/>
      <c r="LX79" s="98">
        <f t="shared" si="206"/>
        <v>0</v>
      </c>
      <c r="LY79" s="109"/>
      <c r="LZ79" s="109"/>
      <c r="MA79" s="109"/>
      <c r="MB79" s="100">
        <f t="shared" si="208"/>
        <v>0</v>
      </c>
      <c r="MC79" s="109"/>
      <c r="MD79" s="109"/>
      <c r="ME79" s="109"/>
      <c r="MF79" s="98">
        <f t="shared" si="210"/>
        <v>0</v>
      </c>
      <c r="MG79" s="110"/>
      <c r="MH79" s="111"/>
      <c r="MI79" s="107"/>
      <c r="MJ79" s="22"/>
      <c r="MK79" s="108"/>
      <c r="ML79" s="109"/>
      <c r="MM79" s="98">
        <f t="shared" si="213"/>
        <v>0</v>
      </c>
      <c r="MN79" s="109"/>
      <c r="MO79" s="109"/>
      <c r="MP79" s="109"/>
      <c r="MQ79" s="100">
        <f t="shared" si="215"/>
        <v>0</v>
      </c>
      <c r="MR79" s="109"/>
      <c r="MS79" s="109"/>
      <c r="MT79" s="109"/>
      <c r="MU79" s="98">
        <f t="shared" si="217"/>
        <v>0</v>
      </c>
      <c r="MV79" s="110"/>
      <c r="MW79" s="111"/>
      <c r="MX79" s="107"/>
      <c r="MY79" s="22"/>
      <c r="MZ79" s="108"/>
      <c r="NA79" s="109"/>
      <c r="NB79" s="98">
        <f t="shared" si="220"/>
        <v>0</v>
      </c>
      <c r="NC79" s="109"/>
      <c r="ND79" s="109"/>
      <c r="NE79" s="109"/>
      <c r="NF79" s="100">
        <f t="shared" si="222"/>
        <v>0</v>
      </c>
      <c r="NG79" s="109"/>
      <c r="NH79" s="109"/>
      <c r="NI79" s="109"/>
      <c r="NJ79" s="98">
        <f t="shared" si="224"/>
        <v>0</v>
      </c>
      <c r="NK79" s="110"/>
      <c r="NL79" s="111"/>
      <c r="NM79" s="107"/>
      <c r="NN79" s="22"/>
      <c r="NO79" s="108"/>
      <c r="NP79" s="109"/>
      <c r="NQ79" s="98">
        <f t="shared" si="227"/>
        <v>0</v>
      </c>
      <c r="NR79" s="109"/>
      <c r="NS79" s="109"/>
      <c r="NT79" s="109"/>
      <c r="NU79" s="100">
        <f t="shared" si="229"/>
        <v>0</v>
      </c>
      <c r="NV79" s="109"/>
      <c r="NW79" s="109">
        <v>0.13</v>
      </c>
      <c r="NX79" s="109"/>
      <c r="NY79" s="98">
        <f t="shared" si="231"/>
        <v>0.13</v>
      </c>
      <c r="NZ79" s="110"/>
      <c r="OA79" s="111"/>
      <c r="OB79" s="107"/>
      <c r="OC79" s="22"/>
      <c r="OD79" s="108"/>
      <c r="OE79" s="109"/>
      <c r="OF79" s="98">
        <f t="shared" si="234"/>
        <v>0</v>
      </c>
      <c r="OG79" s="109"/>
      <c r="OH79" s="109"/>
      <c r="OI79" s="109"/>
      <c r="OJ79" s="100">
        <f t="shared" si="236"/>
        <v>0</v>
      </c>
      <c r="OK79" s="109"/>
      <c r="OL79" s="109"/>
      <c r="OM79" s="109"/>
      <c r="ON79" s="98">
        <f t="shared" si="238"/>
        <v>0</v>
      </c>
      <c r="OO79" s="110"/>
      <c r="OP79" s="111"/>
      <c r="OQ79" s="107"/>
      <c r="OR79" s="22"/>
      <c r="OS79" s="108"/>
      <c r="OT79" s="109"/>
      <c r="OU79" s="98">
        <f t="shared" si="2190"/>
        <v>0</v>
      </c>
      <c r="OV79" s="109"/>
      <c r="OW79" s="109"/>
      <c r="OX79" s="109"/>
      <c r="OY79" s="100">
        <f t="shared" si="2192"/>
        <v>0</v>
      </c>
      <c r="OZ79" s="109"/>
      <c r="PA79" s="109"/>
      <c r="PB79" s="109"/>
      <c r="PC79" s="98">
        <f t="shared" si="2194"/>
        <v>0</v>
      </c>
      <c r="PD79" s="110"/>
      <c r="PE79" s="111"/>
      <c r="PF79" s="107"/>
      <c r="PG79" s="22"/>
      <c r="PH79" s="108"/>
      <c r="PI79" s="109"/>
      <c r="PJ79" s="98">
        <f t="shared" si="247"/>
        <v>0</v>
      </c>
      <c r="PK79" s="109"/>
      <c r="PL79" s="109"/>
      <c r="PM79" s="109"/>
      <c r="PN79" s="100">
        <f t="shared" si="249"/>
        <v>0</v>
      </c>
      <c r="PO79" s="109"/>
      <c r="PP79" s="109"/>
      <c r="PQ79" s="109"/>
      <c r="PR79" s="98">
        <f t="shared" si="251"/>
        <v>0</v>
      </c>
      <c r="PS79" s="110"/>
      <c r="PT79" s="111"/>
      <c r="PU79" s="107"/>
      <c r="PV79" s="22"/>
      <c r="PW79" s="108"/>
      <c r="PX79" s="109"/>
      <c r="PY79" s="98">
        <f t="shared" si="254"/>
        <v>0</v>
      </c>
      <c r="PZ79" s="109"/>
      <c r="QA79" s="109"/>
      <c r="QB79" s="109"/>
      <c r="QC79" s="100">
        <f t="shared" si="256"/>
        <v>0</v>
      </c>
      <c r="QD79" s="109"/>
      <c r="QE79" s="109"/>
      <c r="QF79" s="109"/>
      <c r="QG79" s="98">
        <f t="shared" si="258"/>
        <v>0</v>
      </c>
      <c r="QH79" s="110"/>
      <c r="QI79" s="111"/>
      <c r="QJ79" s="107"/>
      <c r="QK79" s="22"/>
      <c r="QL79" s="108"/>
      <c r="QM79" s="109"/>
      <c r="QN79" s="98">
        <f t="shared" si="261"/>
        <v>0</v>
      </c>
      <c r="QO79" s="109"/>
      <c r="QP79" s="109"/>
      <c r="QQ79" s="109"/>
      <c r="QR79" s="100">
        <f t="shared" si="263"/>
        <v>0</v>
      </c>
      <c r="QS79" s="109"/>
      <c r="QT79" s="109"/>
      <c r="QU79" s="109"/>
      <c r="QV79" s="98">
        <f t="shared" si="265"/>
        <v>0</v>
      </c>
      <c r="QW79" s="110"/>
      <c r="QX79" s="111"/>
      <c r="QY79" s="107"/>
      <c r="QZ79" s="22"/>
      <c r="RA79" s="108"/>
      <c r="RB79" s="109"/>
      <c r="RC79" s="98">
        <f t="shared" si="268"/>
        <v>0</v>
      </c>
      <c r="RD79" s="109"/>
      <c r="RE79" s="109"/>
      <c r="RF79" s="109"/>
      <c r="RG79" s="100">
        <f t="shared" si="270"/>
        <v>0</v>
      </c>
      <c r="RH79" s="109"/>
      <c r="RI79" s="109"/>
      <c r="RJ79" s="109"/>
      <c r="RK79" s="98">
        <f t="shared" si="272"/>
        <v>0</v>
      </c>
      <c r="RL79" s="110"/>
      <c r="RM79" s="111"/>
      <c r="RN79" s="107"/>
      <c r="RO79" s="22"/>
      <c r="RP79" s="108"/>
      <c r="RQ79" s="109"/>
      <c r="RR79" s="98">
        <f t="shared" si="275"/>
        <v>0</v>
      </c>
      <c r="RS79" s="109"/>
      <c r="RT79" s="109"/>
      <c r="RU79" s="109"/>
      <c r="RV79" s="100">
        <f t="shared" si="277"/>
        <v>0</v>
      </c>
      <c r="RW79" s="109"/>
      <c r="RX79" s="109"/>
      <c r="RY79" s="109"/>
      <c r="RZ79" s="98">
        <f t="shared" si="279"/>
        <v>0</v>
      </c>
      <c r="SA79" s="110"/>
      <c r="SB79" s="111"/>
      <c r="SC79" s="107"/>
      <c r="SD79" s="22"/>
      <c r="SE79" s="108"/>
      <c r="SF79" s="109"/>
      <c r="SG79" s="98">
        <f t="shared" si="282"/>
        <v>0</v>
      </c>
      <c r="SH79" s="109"/>
      <c r="SI79" s="109"/>
      <c r="SJ79" s="109"/>
      <c r="SK79" s="100">
        <f t="shared" si="284"/>
        <v>0</v>
      </c>
      <c r="SL79" s="109"/>
      <c r="SM79" s="109"/>
      <c r="SN79" s="109"/>
      <c r="SO79" s="98">
        <f t="shared" si="286"/>
        <v>0</v>
      </c>
      <c r="SP79" s="110"/>
      <c r="SQ79" s="111"/>
      <c r="SR79" s="107"/>
      <c r="SS79" s="22"/>
      <c r="ST79" s="108"/>
      <c r="SU79" s="109"/>
      <c r="SV79" s="98">
        <f t="shared" si="289"/>
        <v>0</v>
      </c>
      <c r="SW79" s="109"/>
      <c r="SX79" s="109"/>
      <c r="SY79" s="109"/>
      <c r="SZ79" s="100">
        <f t="shared" si="291"/>
        <v>0</v>
      </c>
      <c r="TA79" s="109"/>
      <c r="TB79" s="109"/>
      <c r="TC79" s="109"/>
      <c r="TD79" s="98">
        <f t="shared" si="293"/>
        <v>0</v>
      </c>
      <c r="TE79" s="110"/>
      <c r="TF79" s="111"/>
      <c r="TG79" s="107"/>
      <c r="TH79" s="22"/>
      <c r="TI79" s="108"/>
      <c r="TJ79" s="109"/>
      <c r="TK79" s="98">
        <f t="shared" si="296"/>
        <v>0</v>
      </c>
      <c r="TL79" s="109"/>
      <c r="TM79" s="109"/>
      <c r="TN79" s="109"/>
      <c r="TO79" s="100">
        <f t="shared" si="298"/>
        <v>0</v>
      </c>
      <c r="TP79" s="109"/>
      <c r="TQ79" s="109"/>
      <c r="TR79" s="109"/>
      <c r="TS79" s="98">
        <f t="shared" si="300"/>
        <v>0</v>
      </c>
      <c r="TT79" s="110"/>
      <c r="TU79" s="111"/>
      <c r="TV79" s="107"/>
      <c r="TW79" s="22"/>
      <c r="TX79" s="108"/>
      <c r="TY79" s="109"/>
      <c r="TZ79" s="98">
        <f t="shared" si="303"/>
        <v>0</v>
      </c>
      <c r="UA79" s="109"/>
      <c r="UB79" s="109"/>
      <c r="UC79" s="109"/>
      <c r="UD79" s="100">
        <f t="shared" si="305"/>
        <v>0</v>
      </c>
      <c r="UE79" s="109"/>
      <c r="UF79" s="109"/>
      <c r="UG79" s="109"/>
      <c r="UH79" s="98">
        <f t="shared" si="307"/>
        <v>0</v>
      </c>
      <c r="UI79" s="110"/>
      <c r="UJ79" s="111"/>
      <c r="UK79" s="107"/>
      <c r="UL79" s="22"/>
      <c r="UM79" s="108"/>
      <c r="UN79" s="109"/>
      <c r="UO79" s="98">
        <f t="shared" si="310"/>
        <v>0</v>
      </c>
      <c r="UP79" s="109"/>
      <c r="UQ79" s="109"/>
      <c r="UR79" s="109"/>
      <c r="US79" s="100">
        <f t="shared" si="312"/>
        <v>0</v>
      </c>
      <c r="UT79" s="109"/>
      <c r="UU79" s="109"/>
      <c r="UV79" s="109"/>
      <c r="UW79" s="98">
        <f t="shared" si="314"/>
        <v>0</v>
      </c>
      <c r="UX79" s="110"/>
      <c r="UY79" s="111"/>
      <c r="UZ79" s="107"/>
      <c r="VA79" s="22"/>
      <c r="VB79" s="108"/>
      <c r="VC79" s="109"/>
      <c r="VD79" s="98">
        <f t="shared" si="317"/>
        <v>0</v>
      </c>
      <c r="VE79" s="109"/>
      <c r="VF79" s="109"/>
      <c r="VG79" s="109"/>
      <c r="VH79" s="100">
        <f t="shared" si="319"/>
        <v>0</v>
      </c>
      <c r="VI79" s="109"/>
      <c r="VJ79" s="109"/>
      <c r="VK79" s="109"/>
      <c r="VL79" s="98">
        <f t="shared" si="321"/>
        <v>0</v>
      </c>
      <c r="VM79" s="110"/>
      <c r="VN79" s="111"/>
      <c r="VO79" s="107"/>
      <c r="VP79" s="22"/>
      <c r="VQ79" s="108"/>
      <c r="VR79" s="109"/>
      <c r="VS79" s="98">
        <f t="shared" si="324"/>
        <v>0</v>
      </c>
      <c r="VT79" s="109"/>
      <c r="VU79" s="109"/>
      <c r="VV79" s="109"/>
      <c r="VW79" s="100">
        <f t="shared" si="326"/>
        <v>0</v>
      </c>
      <c r="VX79" s="109"/>
      <c r="VY79" s="109"/>
      <c r="VZ79" s="109"/>
      <c r="WA79" s="98">
        <f t="shared" si="328"/>
        <v>0</v>
      </c>
      <c r="WB79" s="110"/>
      <c r="WC79" s="111"/>
      <c r="WD79" s="107"/>
      <c r="WE79" s="22"/>
    </row>
    <row r="80" spans="1:603" ht="16.5" customHeight="1">
      <c r="A80" s="94"/>
      <c r="B80" s="105" t="s">
        <v>246</v>
      </c>
      <c r="C80" s="106" t="s">
        <v>64</v>
      </c>
      <c r="D80" s="108"/>
      <c r="E80" s="109"/>
      <c r="F80" s="98">
        <f t="shared" si="51"/>
        <v>0</v>
      </c>
      <c r="G80" s="109"/>
      <c r="H80" s="109"/>
      <c r="I80" s="109"/>
      <c r="J80" s="100">
        <f t="shared" si="53"/>
        <v>0</v>
      </c>
      <c r="K80" s="109"/>
      <c r="L80" s="109">
        <v>0.16</v>
      </c>
      <c r="M80" s="109"/>
      <c r="N80" s="98">
        <f t="shared" si="55"/>
        <v>0.16</v>
      </c>
      <c r="O80" s="110"/>
      <c r="P80" s="111"/>
      <c r="Q80" s="107"/>
      <c r="R80" s="22"/>
      <c r="S80" s="108"/>
      <c r="T80" s="109"/>
      <c r="U80" s="98">
        <f t="shared" si="58"/>
        <v>0</v>
      </c>
      <c r="V80" s="109"/>
      <c r="W80" s="109"/>
      <c r="X80" s="109"/>
      <c r="Y80" s="100">
        <f t="shared" si="60"/>
        <v>0</v>
      </c>
      <c r="Z80" s="109"/>
      <c r="AA80" s="109"/>
      <c r="AB80" s="109"/>
      <c r="AC80" s="98">
        <f t="shared" si="62"/>
        <v>0</v>
      </c>
      <c r="AD80" s="110"/>
      <c r="AE80" s="111"/>
      <c r="AF80" s="107"/>
      <c r="AG80" s="22"/>
      <c r="AH80" s="108"/>
      <c r="AI80" s="109"/>
      <c r="AJ80" s="98">
        <f t="shared" si="65"/>
        <v>0</v>
      </c>
      <c r="AK80" s="109"/>
      <c r="AL80" s="109"/>
      <c r="AM80" s="109"/>
      <c r="AN80" s="100">
        <f t="shared" si="67"/>
        <v>0</v>
      </c>
      <c r="AO80" s="109"/>
      <c r="AP80" s="109"/>
      <c r="AQ80" s="109"/>
      <c r="AR80" s="98">
        <f t="shared" si="69"/>
        <v>0</v>
      </c>
      <c r="AS80" s="110"/>
      <c r="AT80" s="111"/>
      <c r="AU80" s="107"/>
      <c r="AV80" s="22"/>
      <c r="AW80" s="108"/>
      <c r="AX80" s="109"/>
      <c r="AY80" s="98">
        <f t="shared" si="72"/>
        <v>0</v>
      </c>
      <c r="AZ80" s="109"/>
      <c r="BA80" s="109"/>
      <c r="BB80" s="109"/>
      <c r="BC80" s="100">
        <f t="shared" si="74"/>
        <v>0</v>
      </c>
      <c r="BD80" s="109"/>
      <c r="BE80" s="109"/>
      <c r="BF80" s="109"/>
      <c r="BG80" s="98">
        <f t="shared" si="76"/>
        <v>0</v>
      </c>
      <c r="BH80" s="110"/>
      <c r="BI80" s="111"/>
      <c r="BJ80" s="107"/>
      <c r="BK80" s="22"/>
      <c r="BL80" s="108"/>
      <c r="BM80" s="109"/>
      <c r="BN80" s="98">
        <f t="shared" si="79"/>
        <v>0</v>
      </c>
      <c r="BO80" s="109"/>
      <c r="BP80" s="109"/>
      <c r="BQ80" s="109"/>
      <c r="BR80" s="100">
        <f t="shared" si="81"/>
        <v>0</v>
      </c>
      <c r="BS80" s="109"/>
      <c r="BT80" s="109"/>
      <c r="BU80" s="109"/>
      <c r="BV80" s="98">
        <f t="shared" si="83"/>
        <v>0</v>
      </c>
      <c r="BW80" s="110"/>
      <c r="BX80" s="111"/>
      <c r="BY80" s="107"/>
      <c r="BZ80" s="23"/>
      <c r="CA80" s="108"/>
      <c r="CB80" s="109"/>
      <c r="CC80" s="98">
        <f t="shared" si="86"/>
        <v>0</v>
      </c>
      <c r="CD80" s="109"/>
      <c r="CE80" s="109"/>
      <c r="CF80" s="109"/>
      <c r="CG80" s="100">
        <f t="shared" si="88"/>
        <v>0</v>
      </c>
      <c r="CH80" s="109"/>
      <c r="CI80" s="109"/>
      <c r="CJ80" s="109"/>
      <c r="CK80" s="98">
        <f t="shared" si="90"/>
        <v>0</v>
      </c>
      <c r="CL80" s="110"/>
      <c r="CM80" s="111"/>
      <c r="CN80" s="107"/>
      <c r="CO80" s="22"/>
      <c r="CP80" s="108"/>
      <c r="CQ80" s="109"/>
      <c r="CR80" s="98">
        <f t="shared" si="93"/>
        <v>0</v>
      </c>
      <c r="CS80" s="109"/>
      <c r="CT80" s="109"/>
      <c r="CU80" s="109"/>
      <c r="CV80" s="100">
        <f t="shared" si="95"/>
        <v>0</v>
      </c>
      <c r="CW80" s="109"/>
      <c r="CX80" s="109"/>
      <c r="CY80" s="109"/>
      <c r="CZ80" s="98">
        <f t="shared" si="97"/>
        <v>0</v>
      </c>
      <c r="DA80" s="110"/>
      <c r="DB80" s="111"/>
      <c r="DC80" s="107"/>
      <c r="DD80" s="22"/>
      <c r="DE80" s="108"/>
      <c r="DF80" s="109"/>
      <c r="DG80" s="98">
        <f t="shared" si="100"/>
        <v>0</v>
      </c>
      <c r="DH80" s="109"/>
      <c r="DI80" s="109"/>
      <c r="DJ80" s="109"/>
      <c r="DK80" s="100">
        <f t="shared" si="102"/>
        <v>0</v>
      </c>
      <c r="DL80" s="109"/>
      <c r="DM80" s="109"/>
      <c r="DN80" s="109"/>
      <c r="DO80" s="98">
        <f t="shared" si="104"/>
        <v>0</v>
      </c>
      <c r="DP80" s="110"/>
      <c r="DQ80" s="111"/>
      <c r="DR80" s="107"/>
      <c r="DS80" s="22"/>
      <c r="DT80" s="108"/>
      <c r="DU80" s="109"/>
      <c r="DV80" s="98">
        <f t="shared" si="107"/>
        <v>0</v>
      </c>
      <c r="DW80" s="109"/>
      <c r="DX80" s="109"/>
      <c r="DY80" s="109"/>
      <c r="DZ80" s="100">
        <f t="shared" si="109"/>
        <v>0</v>
      </c>
      <c r="EA80" s="109"/>
      <c r="EB80" s="109"/>
      <c r="EC80" s="109"/>
      <c r="ED80" s="98">
        <f t="shared" si="111"/>
        <v>0</v>
      </c>
      <c r="EE80" s="110"/>
      <c r="EF80" s="111"/>
      <c r="EG80" s="107"/>
      <c r="EH80" s="22"/>
      <c r="EI80" s="108"/>
      <c r="EJ80" s="109"/>
      <c r="EK80" s="98">
        <f t="shared" si="114"/>
        <v>0</v>
      </c>
      <c r="EL80" s="109"/>
      <c r="EM80" s="109"/>
      <c r="EN80" s="109"/>
      <c r="EO80" s="100">
        <f t="shared" si="116"/>
        <v>0</v>
      </c>
      <c r="EP80" s="109"/>
      <c r="EQ80" s="109"/>
      <c r="ER80" s="109"/>
      <c r="ES80" s="98">
        <f t="shared" si="118"/>
        <v>0</v>
      </c>
      <c r="ET80" s="110"/>
      <c r="EU80" s="111"/>
      <c r="EV80" s="107"/>
      <c r="EW80" s="22"/>
      <c r="EX80" s="108">
        <v>2</v>
      </c>
      <c r="EY80" s="109">
        <v>5</v>
      </c>
      <c r="EZ80" s="98">
        <f t="shared" si="121"/>
        <v>7</v>
      </c>
      <c r="FA80" s="109">
        <v>1.1000000000000001</v>
      </c>
      <c r="FB80" s="109">
        <v>1.05</v>
      </c>
      <c r="FC80" s="109"/>
      <c r="FD80" s="100">
        <f t="shared" si="123"/>
        <v>2.1500000000000004</v>
      </c>
      <c r="FE80" s="109">
        <v>2.15</v>
      </c>
      <c r="FF80" s="109">
        <v>1.6</v>
      </c>
      <c r="FG80" s="109"/>
      <c r="FH80" s="98">
        <f t="shared" si="125"/>
        <v>3.75</v>
      </c>
      <c r="FI80" s="110">
        <v>16.149999999999999</v>
      </c>
      <c r="FJ80" s="111">
        <f t="shared" si="2751"/>
        <v>48.449999999999996</v>
      </c>
      <c r="FK80" s="107"/>
      <c r="FL80" s="22"/>
      <c r="FM80" s="108">
        <v>2</v>
      </c>
      <c r="FN80" s="109">
        <v>5</v>
      </c>
      <c r="FO80" s="98">
        <f t="shared" si="2404"/>
        <v>7</v>
      </c>
      <c r="FP80" s="109">
        <v>1.1499999999999999</v>
      </c>
      <c r="FQ80" s="109">
        <v>1</v>
      </c>
      <c r="FR80" s="109"/>
      <c r="FS80" s="100">
        <f t="shared" si="2627"/>
        <v>2.15</v>
      </c>
      <c r="FT80" s="109">
        <v>2.15</v>
      </c>
      <c r="FU80" s="109">
        <v>2.2999999999999998</v>
      </c>
      <c r="FV80" s="109"/>
      <c r="FW80" s="98">
        <f t="shared" si="132"/>
        <v>4.4499999999999993</v>
      </c>
      <c r="FX80" s="110">
        <v>15.1</v>
      </c>
      <c r="FY80" s="111">
        <f t="shared" si="2752"/>
        <v>98.15</v>
      </c>
      <c r="FZ80" s="107"/>
      <c r="GA80" s="22"/>
      <c r="GB80" s="108">
        <v>2</v>
      </c>
      <c r="GC80" s="109">
        <v>4</v>
      </c>
      <c r="GD80" s="98">
        <f t="shared" si="135"/>
        <v>6</v>
      </c>
      <c r="GE80" s="109">
        <v>1.2</v>
      </c>
      <c r="GF80" s="109">
        <v>0.95</v>
      </c>
      <c r="GG80" s="109"/>
      <c r="GH80" s="100">
        <f t="shared" si="137"/>
        <v>2.15</v>
      </c>
      <c r="GI80" s="109">
        <v>2.15</v>
      </c>
      <c r="GJ80" s="109">
        <v>0.93</v>
      </c>
      <c r="GK80" s="109"/>
      <c r="GL80" s="98">
        <f t="shared" si="139"/>
        <v>3.08</v>
      </c>
      <c r="GM80" s="110">
        <v>16.100000000000001</v>
      </c>
      <c r="GN80" s="111">
        <f t="shared" si="2753"/>
        <v>104.65000000000002</v>
      </c>
      <c r="GO80" s="107"/>
      <c r="GP80" s="22"/>
      <c r="GQ80" s="108"/>
      <c r="GR80" s="109"/>
      <c r="GS80" s="98">
        <f t="shared" si="142"/>
        <v>0</v>
      </c>
      <c r="GT80" s="109"/>
      <c r="GU80" s="109"/>
      <c r="GV80" s="109"/>
      <c r="GW80" s="100">
        <f t="shared" si="144"/>
        <v>0</v>
      </c>
      <c r="GX80" s="109"/>
      <c r="GY80" s="109"/>
      <c r="GZ80" s="109"/>
      <c r="HA80" s="98">
        <f t="shared" si="146"/>
        <v>0</v>
      </c>
      <c r="HB80" s="110"/>
      <c r="HC80" s="111">
        <f t="shared" si="2749"/>
        <v>0</v>
      </c>
      <c r="HD80" s="107"/>
      <c r="HE80" s="22"/>
      <c r="HF80" s="108"/>
      <c r="HG80" s="109"/>
      <c r="HH80" s="98">
        <f t="shared" si="149"/>
        <v>0</v>
      </c>
      <c r="HI80" s="109"/>
      <c r="HJ80" s="109"/>
      <c r="HK80" s="109"/>
      <c r="HL80" s="100">
        <f t="shared" si="151"/>
        <v>0</v>
      </c>
      <c r="HM80" s="109"/>
      <c r="HN80" s="109"/>
      <c r="HO80" s="109"/>
      <c r="HP80" s="98">
        <f t="shared" si="153"/>
        <v>0</v>
      </c>
      <c r="HQ80" s="110"/>
      <c r="HR80" s="111">
        <f t="shared" si="2745"/>
        <v>0</v>
      </c>
      <c r="HS80" s="107"/>
      <c r="HT80" s="22"/>
      <c r="HU80" s="108">
        <v>1</v>
      </c>
      <c r="HV80" s="109"/>
      <c r="HW80" s="98">
        <f t="shared" si="156"/>
        <v>1</v>
      </c>
      <c r="HX80" s="109">
        <v>0.2</v>
      </c>
      <c r="HY80" s="109">
        <v>0.1</v>
      </c>
      <c r="HZ80" s="109"/>
      <c r="IA80" s="100">
        <f t="shared" si="158"/>
        <v>0.30000000000000004</v>
      </c>
      <c r="IB80" s="109">
        <v>0.3</v>
      </c>
      <c r="IC80" s="109">
        <v>0.15</v>
      </c>
      <c r="ID80" s="109"/>
      <c r="IE80" s="98">
        <f t="shared" si="160"/>
        <v>0.44999999999999996</v>
      </c>
      <c r="IF80" s="110"/>
      <c r="IG80" s="111">
        <f t="shared" si="2750"/>
        <v>0</v>
      </c>
      <c r="IH80" s="107"/>
      <c r="II80" s="22"/>
      <c r="IJ80" s="108"/>
      <c r="IK80" s="109"/>
      <c r="IL80" s="98">
        <f t="shared" si="163"/>
        <v>0</v>
      </c>
      <c r="IM80" s="109"/>
      <c r="IN80" s="109"/>
      <c r="IO80" s="109"/>
      <c r="IP80" s="100">
        <f t="shared" si="165"/>
        <v>0</v>
      </c>
      <c r="IQ80" s="109"/>
      <c r="IR80" s="109"/>
      <c r="IS80" s="109"/>
      <c r="IT80" s="98">
        <f t="shared" si="167"/>
        <v>0</v>
      </c>
      <c r="IU80" s="110"/>
      <c r="IV80" s="111"/>
      <c r="IW80" s="107"/>
      <c r="IX80" s="22"/>
      <c r="IY80" s="108"/>
      <c r="IZ80" s="109"/>
      <c r="JA80" s="98">
        <f t="shared" si="170"/>
        <v>0</v>
      </c>
      <c r="JB80" s="109">
        <v>0.03</v>
      </c>
      <c r="JC80" s="109">
        <v>0.02</v>
      </c>
      <c r="JD80" s="109"/>
      <c r="JE80" s="100">
        <f t="shared" si="172"/>
        <v>0.05</v>
      </c>
      <c r="JF80" s="109">
        <v>0.05</v>
      </c>
      <c r="JG80" s="109">
        <v>0.25</v>
      </c>
      <c r="JH80" s="109"/>
      <c r="JI80" s="98">
        <f t="shared" si="174"/>
        <v>0.3</v>
      </c>
      <c r="JJ80" s="110">
        <v>0.45</v>
      </c>
      <c r="JK80" s="111">
        <f t="shared" si="2746"/>
        <v>0.67500000000000004</v>
      </c>
      <c r="JL80" s="107"/>
      <c r="JM80" s="22"/>
      <c r="JN80" s="108"/>
      <c r="JO80" s="109"/>
      <c r="JP80" s="98">
        <f t="shared" si="177"/>
        <v>0</v>
      </c>
      <c r="JQ80" s="109"/>
      <c r="JR80" s="109"/>
      <c r="JS80" s="109"/>
      <c r="JT80" s="100">
        <f t="shared" si="179"/>
        <v>0</v>
      </c>
      <c r="JU80" s="109"/>
      <c r="JV80" s="109"/>
      <c r="JW80" s="109"/>
      <c r="JX80" s="98">
        <f t="shared" si="181"/>
        <v>0</v>
      </c>
      <c r="JY80" s="110"/>
      <c r="JZ80" s="111"/>
      <c r="KA80" s="107"/>
      <c r="KB80" s="22"/>
      <c r="KC80" s="108"/>
      <c r="KD80" s="109"/>
      <c r="KE80" s="98">
        <f t="shared" si="184"/>
        <v>0</v>
      </c>
      <c r="KF80" s="109">
        <v>0.03</v>
      </c>
      <c r="KG80" s="109">
        <v>0.02</v>
      </c>
      <c r="KH80" s="109"/>
      <c r="KI80" s="100">
        <f t="shared" si="186"/>
        <v>0.05</v>
      </c>
      <c r="KJ80" s="109">
        <v>0.05</v>
      </c>
      <c r="KK80" s="109">
        <v>0.2</v>
      </c>
      <c r="KL80" s="109"/>
      <c r="KM80" s="98">
        <f t="shared" si="2580"/>
        <v>0.25</v>
      </c>
      <c r="KN80" s="110"/>
      <c r="KO80" s="111"/>
      <c r="KP80" s="107"/>
      <c r="KQ80" s="22"/>
      <c r="KR80" s="108"/>
      <c r="KS80" s="109"/>
      <c r="KT80" s="98">
        <f t="shared" si="191"/>
        <v>0</v>
      </c>
      <c r="KU80" s="109">
        <v>0.15</v>
      </c>
      <c r="KV80" s="109">
        <v>0.15</v>
      </c>
      <c r="KW80" s="109"/>
      <c r="KX80" s="100">
        <f t="shared" si="193"/>
        <v>0.3</v>
      </c>
      <c r="KY80" s="109">
        <v>0.3</v>
      </c>
      <c r="KZ80" s="109">
        <v>0.3</v>
      </c>
      <c r="LA80" s="109"/>
      <c r="LB80" s="98">
        <f t="shared" si="195"/>
        <v>0.6</v>
      </c>
      <c r="LC80" s="110"/>
      <c r="LD80" s="111"/>
      <c r="LE80" s="107"/>
      <c r="LF80" s="22"/>
      <c r="LG80" s="108"/>
      <c r="LH80" s="109"/>
      <c r="LI80" s="98">
        <f t="shared" si="198"/>
        <v>0</v>
      </c>
      <c r="LJ80" s="109"/>
      <c r="LK80" s="109"/>
      <c r="LL80" s="109"/>
      <c r="LM80" s="100">
        <f t="shared" si="200"/>
        <v>0</v>
      </c>
      <c r="LN80" s="109"/>
      <c r="LO80" s="109"/>
      <c r="LP80" s="109"/>
      <c r="LQ80" s="98">
        <f t="shared" si="202"/>
        <v>0</v>
      </c>
      <c r="LR80" s="110"/>
      <c r="LS80" s="111"/>
      <c r="LT80" s="107"/>
      <c r="LU80" s="22"/>
      <c r="LV80" s="108"/>
      <c r="LW80" s="109"/>
      <c r="LX80" s="98">
        <f t="shared" si="206"/>
        <v>0</v>
      </c>
      <c r="LY80" s="109"/>
      <c r="LZ80" s="109"/>
      <c r="MA80" s="109"/>
      <c r="MB80" s="100">
        <f t="shared" si="208"/>
        <v>0</v>
      </c>
      <c r="MC80" s="109"/>
      <c r="MD80" s="109"/>
      <c r="ME80" s="109"/>
      <c r="MF80" s="98">
        <f t="shared" si="210"/>
        <v>0</v>
      </c>
      <c r="MG80" s="110"/>
      <c r="MH80" s="111"/>
      <c r="MI80" s="107"/>
      <c r="MJ80" s="22"/>
      <c r="MK80" s="108"/>
      <c r="ML80" s="109"/>
      <c r="MM80" s="98">
        <f t="shared" si="213"/>
        <v>0</v>
      </c>
      <c r="MN80" s="109"/>
      <c r="MO80" s="109"/>
      <c r="MP80" s="109"/>
      <c r="MQ80" s="100">
        <f t="shared" si="215"/>
        <v>0</v>
      </c>
      <c r="MR80" s="109"/>
      <c r="MS80" s="109"/>
      <c r="MT80" s="109"/>
      <c r="MU80" s="98">
        <f t="shared" si="217"/>
        <v>0</v>
      </c>
      <c r="MV80" s="110"/>
      <c r="MW80" s="111"/>
      <c r="MX80" s="107"/>
      <c r="MY80" s="22"/>
      <c r="MZ80" s="108"/>
      <c r="NA80" s="109"/>
      <c r="NB80" s="98">
        <f t="shared" si="220"/>
        <v>0</v>
      </c>
      <c r="NC80" s="109"/>
      <c r="ND80" s="109"/>
      <c r="NE80" s="109"/>
      <c r="NF80" s="100">
        <f t="shared" si="222"/>
        <v>0</v>
      </c>
      <c r="NG80" s="109"/>
      <c r="NH80" s="109"/>
      <c r="NI80" s="109"/>
      <c r="NJ80" s="98">
        <f t="shared" si="224"/>
        <v>0</v>
      </c>
      <c r="NK80" s="110"/>
      <c r="NL80" s="111"/>
      <c r="NM80" s="107"/>
      <c r="NN80" s="22"/>
      <c r="NO80" s="108"/>
      <c r="NP80" s="109"/>
      <c r="NQ80" s="98">
        <f t="shared" si="227"/>
        <v>0</v>
      </c>
      <c r="NR80" s="109">
        <v>0.25</v>
      </c>
      <c r="NS80" s="109">
        <v>0.1</v>
      </c>
      <c r="NT80" s="109"/>
      <c r="NU80" s="100">
        <f t="shared" si="229"/>
        <v>0.35</v>
      </c>
      <c r="NV80" s="109">
        <v>0.35</v>
      </c>
      <c r="NW80" s="109">
        <v>0.13</v>
      </c>
      <c r="NX80" s="109"/>
      <c r="NY80" s="98">
        <f t="shared" si="231"/>
        <v>0.48</v>
      </c>
      <c r="NZ80" s="110"/>
      <c r="OA80" s="111"/>
      <c r="OB80" s="107"/>
      <c r="OC80" s="22"/>
      <c r="OD80" s="108"/>
      <c r="OE80" s="109"/>
      <c r="OF80" s="98">
        <f t="shared" si="234"/>
        <v>0</v>
      </c>
      <c r="OG80" s="109"/>
      <c r="OH80" s="109"/>
      <c r="OI80" s="109"/>
      <c r="OJ80" s="100">
        <f t="shared" si="236"/>
        <v>0</v>
      </c>
      <c r="OK80" s="109"/>
      <c r="OL80" s="109"/>
      <c r="OM80" s="109"/>
      <c r="ON80" s="98">
        <f t="shared" si="238"/>
        <v>0</v>
      </c>
      <c r="OO80" s="110"/>
      <c r="OP80" s="111"/>
      <c r="OQ80" s="107"/>
      <c r="OR80" s="22"/>
      <c r="OS80" s="108"/>
      <c r="OT80" s="109"/>
      <c r="OU80" s="98">
        <f t="shared" si="2190"/>
        <v>0</v>
      </c>
      <c r="OV80" s="109"/>
      <c r="OW80" s="109"/>
      <c r="OX80" s="109"/>
      <c r="OY80" s="100">
        <f t="shared" si="2192"/>
        <v>0</v>
      </c>
      <c r="OZ80" s="109"/>
      <c r="PA80" s="109"/>
      <c r="PB80" s="109"/>
      <c r="PC80" s="98">
        <f t="shared" si="2194"/>
        <v>0</v>
      </c>
      <c r="PD80" s="110"/>
      <c r="PE80" s="111"/>
      <c r="PF80" s="107"/>
      <c r="PG80" s="22"/>
      <c r="PH80" s="108"/>
      <c r="PI80" s="109"/>
      <c r="PJ80" s="98">
        <f t="shared" si="247"/>
        <v>0</v>
      </c>
      <c r="PK80" s="109"/>
      <c r="PL80" s="109"/>
      <c r="PM80" s="109"/>
      <c r="PN80" s="100">
        <f t="shared" si="249"/>
        <v>0</v>
      </c>
      <c r="PO80" s="109"/>
      <c r="PP80" s="109"/>
      <c r="PQ80" s="109"/>
      <c r="PR80" s="98">
        <f t="shared" si="251"/>
        <v>0</v>
      </c>
      <c r="PS80" s="110"/>
      <c r="PT80" s="111"/>
      <c r="PU80" s="107"/>
      <c r="PV80" s="22"/>
      <c r="PW80" s="108"/>
      <c r="PX80" s="109"/>
      <c r="PY80" s="98">
        <f t="shared" si="254"/>
        <v>0</v>
      </c>
      <c r="PZ80" s="109"/>
      <c r="QA80" s="109"/>
      <c r="QB80" s="109"/>
      <c r="QC80" s="100">
        <f t="shared" si="256"/>
        <v>0</v>
      </c>
      <c r="QD80" s="109"/>
      <c r="QE80" s="109"/>
      <c r="QF80" s="109"/>
      <c r="QG80" s="98">
        <f t="shared" si="258"/>
        <v>0</v>
      </c>
      <c r="QH80" s="110"/>
      <c r="QI80" s="111"/>
      <c r="QJ80" s="107"/>
      <c r="QK80" s="22"/>
      <c r="QL80" s="108"/>
      <c r="QM80" s="109"/>
      <c r="QN80" s="98">
        <f t="shared" si="261"/>
        <v>0</v>
      </c>
      <c r="QO80" s="109"/>
      <c r="QP80" s="109"/>
      <c r="QQ80" s="109"/>
      <c r="QR80" s="100">
        <f t="shared" si="263"/>
        <v>0</v>
      </c>
      <c r="QS80" s="109"/>
      <c r="QT80" s="109"/>
      <c r="QU80" s="109"/>
      <c r="QV80" s="98">
        <f t="shared" si="265"/>
        <v>0</v>
      </c>
      <c r="QW80" s="110"/>
      <c r="QX80" s="111"/>
      <c r="QY80" s="107"/>
      <c r="QZ80" s="22"/>
      <c r="RA80" s="108"/>
      <c r="RB80" s="109"/>
      <c r="RC80" s="98">
        <f t="shared" si="268"/>
        <v>0</v>
      </c>
      <c r="RD80" s="109"/>
      <c r="RE80" s="109"/>
      <c r="RF80" s="109"/>
      <c r="RG80" s="100">
        <f t="shared" si="270"/>
        <v>0</v>
      </c>
      <c r="RH80" s="109"/>
      <c r="RI80" s="109"/>
      <c r="RJ80" s="109"/>
      <c r="RK80" s="98">
        <f t="shared" si="272"/>
        <v>0</v>
      </c>
      <c r="RL80" s="110"/>
      <c r="RM80" s="111"/>
      <c r="RN80" s="107"/>
      <c r="RO80" s="22"/>
      <c r="RP80" s="108"/>
      <c r="RQ80" s="109"/>
      <c r="RR80" s="98">
        <f t="shared" si="275"/>
        <v>0</v>
      </c>
      <c r="RS80" s="109"/>
      <c r="RT80" s="109"/>
      <c r="RU80" s="109"/>
      <c r="RV80" s="100">
        <f t="shared" si="277"/>
        <v>0</v>
      </c>
      <c r="RW80" s="109"/>
      <c r="RX80" s="109"/>
      <c r="RY80" s="109"/>
      <c r="RZ80" s="98">
        <f t="shared" si="279"/>
        <v>0</v>
      </c>
      <c r="SA80" s="110"/>
      <c r="SB80" s="111"/>
      <c r="SC80" s="107"/>
      <c r="SD80" s="22"/>
      <c r="SE80" s="108"/>
      <c r="SF80" s="109"/>
      <c r="SG80" s="98">
        <f t="shared" si="282"/>
        <v>0</v>
      </c>
      <c r="SH80" s="109"/>
      <c r="SI80" s="109"/>
      <c r="SJ80" s="109"/>
      <c r="SK80" s="100">
        <f t="shared" si="284"/>
        <v>0</v>
      </c>
      <c r="SL80" s="109"/>
      <c r="SM80" s="109"/>
      <c r="SN80" s="109"/>
      <c r="SO80" s="98">
        <f t="shared" si="286"/>
        <v>0</v>
      </c>
      <c r="SP80" s="110"/>
      <c r="SQ80" s="111"/>
      <c r="SR80" s="107"/>
      <c r="SS80" s="22"/>
      <c r="ST80" s="108"/>
      <c r="SU80" s="109"/>
      <c r="SV80" s="98">
        <f t="shared" si="289"/>
        <v>0</v>
      </c>
      <c r="SW80" s="109"/>
      <c r="SX80" s="109"/>
      <c r="SY80" s="109"/>
      <c r="SZ80" s="100">
        <f t="shared" si="291"/>
        <v>0</v>
      </c>
      <c r="TA80" s="109"/>
      <c r="TB80" s="109"/>
      <c r="TC80" s="109"/>
      <c r="TD80" s="98">
        <f t="shared" si="293"/>
        <v>0</v>
      </c>
      <c r="TE80" s="110"/>
      <c r="TF80" s="111"/>
      <c r="TG80" s="107"/>
      <c r="TH80" s="22"/>
      <c r="TI80" s="108"/>
      <c r="TJ80" s="109"/>
      <c r="TK80" s="98">
        <f t="shared" si="296"/>
        <v>0</v>
      </c>
      <c r="TL80" s="109"/>
      <c r="TM80" s="109"/>
      <c r="TN80" s="109"/>
      <c r="TO80" s="100">
        <f t="shared" si="298"/>
        <v>0</v>
      </c>
      <c r="TP80" s="109"/>
      <c r="TQ80" s="109"/>
      <c r="TR80" s="109"/>
      <c r="TS80" s="98">
        <f t="shared" si="300"/>
        <v>0</v>
      </c>
      <c r="TT80" s="110"/>
      <c r="TU80" s="111"/>
      <c r="TV80" s="107"/>
      <c r="TW80" s="22"/>
      <c r="TX80" s="108"/>
      <c r="TY80" s="109"/>
      <c r="TZ80" s="98">
        <f t="shared" si="303"/>
        <v>0</v>
      </c>
      <c r="UA80" s="109"/>
      <c r="UB80" s="109"/>
      <c r="UC80" s="109"/>
      <c r="UD80" s="100">
        <f t="shared" si="305"/>
        <v>0</v>
      </c>
      <c r="UE80" s="109"/>
      <c r="UF80" s="109"/>
      <c r="UG80" s="109"/>
      <c r="UH80" s="98">
        <f t="shared" si="307"/>
        <v>0</v>
      </c>
      <c r="UI80" s="110"/>
      <c r="UJ80" s="111"/>
      <c r="UK80" s="107"/>
      <c r="UL80" s="22"/>
      <c r="UM80" s="108"/>
      <c r="UN80" s="109"/>
      <c r="UO80" s="98">
        <f t="shared" si="310"/>
        <v>0</v>
      </c>
      <c r="UP80" s="109"/>
      <c r="UQ80" s="109"/>
      <c r="UR80" s="109"/>
      <c r="US80" s="100">
        <f t="shared" si="312"/>
        <v>0</v>
      </c>
      <c r="UT80" s="109"/>
      <c r="UU80" s="109"/>
      <c r="UV80" s="109"/>
      <c r="UW80" s="98">
        <f t="shared" si="314"/>
        <v>0</v>
      </c>
      <c r="UX80" s="110"/>
      <c r="UY80" s="111"/>
      <c r="UZ80" s="107"/>
      <c r="VA80" s="22"/>
      <c r="VB80" s="108"/>
      <c r="VC80" s="109"/>
      <c r="VD80" s="98">
        <f t="shared" si="317"/>
        <v>0</v>
      </c>
      <c r="VE80" s="109"/>
      <c r="VF80" s="109"/>
      <c r="VG80" s="109"/>
      <c r="VH80" s="100">
        <f t="shared" si="319"/>
        <v>0</v>
      </c>
      <c r="VI80" s="109"/>
      <c r="VJ80" s="109"/>
      <c r="VK80" s="109"/>
      <c r="VL80" s="98">
        <f t="shared" si="321"/>
        <v>0</v>
      </c>
      <c r="VM80" s="110"/>
      <c r="VN80" s="111"/>
      <c r="VO80" s="107"/>
      <c r="VP80" s="22"/>
      <c r="VQ80" s="108"/>
      <c r="VR80" s="109"/>
      <c r="VS80" s="98">
        <f t="shared" si="324"/>
        <v>0</v>
      </c>
      <c r="VT80" s="109"/>
      <c r="VU80" s="109"/>
      <c r="VV80" s="109"/>
      <c r="VW80" s="100">
        <f t="shared" si="326"/>
        <v>0</v>
      </c>
      <c r="VX80" s="109"/>
      <c r="VY80" s="109"/>
      <c r="VZ80" s="109"/>
      <c r="WA80" s="98">
        <f t="shared" si="328"/>
        <v>0</v>
      </c>
      <c r="WB80" s="110"/>
      <c r="WC80" s="111"/>
      <c r="WD80" s="107"/>
      <c r="WE80" s="22"/>
    </row>
    <row r="81" spans="1:603" ht="16.5" customHeight="1">
      <c r="A81" s="94"/>
      <c r="B81" s="105" t="s">
        <v>246</v>
      </c>
      <c r="C81" s="106" t="s">
        <v>65</v>
      </c>
      <c r="D81" s="108"/>
      <c r="E81" s="109"/>
      <c r="F81" s="98">
        <f t="shared" si="51"/>
        <v>0</v>
      </c>
      <c r="G81" s="109"/>
      <c r="H81" s="109"/>
      <c r="I81" s="109"/>
      <c r="J81" s="100">
        <f t="shared" si="53"/>
        <v>0</v>
      </c>
      <c r="K81" s="109"/>
      <c r="L81" s="109">
        <v>0.16</v>
      </c>
      <c r="M81" s="109"/>
      <c r="N81" s="98">
        <f t="shared" si="55"/>
        <v>0.16</v>
      </c>
      <c r="O81" s="110"/>
      <c r="P81" s="111"/>
      <c r="Q81" s="107"/>
      <c r="R81" s="22"/>
      <c r="S81" s="108"/>
      <c r="T81" s="109"/>
      <c r="U81" s="98">
        <f t="shared" si="58"/>
        <v>0</v>
      </c>
      <c r="V81" s="109"/>
      <c r="W81" s="109"/>
      <c r="X81" s="109"/>
      <c r="Y81" s="100">
        <f t="shared" si="60"/>
        <v>0</v>
      </c>
      <c r="Z81" s="109"/>
      <c r="AA81" s="109"/>
      <c r="AB81" s="109"/>
      <c r="AC81" s="98">
        <f t="shared" si="62"/>
        <v>0</v>
      </c>
      <c r="AD81" s="110"/>
      <c r="AE81" s="111"/>
      <c r="AF81" s="107"/>
      <c r="AG81" s="22"/>
      <c r="AH81" s="108"/>
      <c r="AI81" s="109"/>
      <c r="AJ81" s="98">
        <f t="shared" si="65"/>
        <v>0</v>
      </c>
      <c r="AK81" s="109"/>
      <c r="AL81" s="109"/>
      <c r="AM81" s="109"/>
      <c r="AN81" s="100">
        <f t="shared" si="67"/>
        <v>0</v>
      </c>
      <c r="AO81" s="109"/>
      <c r="AP81" s="109"/>
      <c r="AQ81" s="109"/>
      <c r="AR81" s="98">
        <f t="shared" si="69"/>
        <v>0</v>
      </c>
      <c r="AS81" s="110"/>
      <c r="AT81" s="111"/>
      <c r="AU81" s="107"/>
      <c r="AV81" s="22"/>
      <c r="AW81" s="108"/>
      <c r="AX81" s="109"/>
      <c r="AY81" s="98">
        <f t="shared" si="72"/>
        <v>0</v>
      </c>
      <c r="AZ81" s="109"/>
      <c r="BA81" s="109"/>
      <c r="BB81" s="109"/>
      <c r="BC81" s="100">
        <f t="shared" si="74"/>
        <v>0</v>
      </c>
      <c r="BD81" s="109"/>
      <c r="BE81" s="109"/>
      <c r="BF81" s="109"/>
      <c r="BG81" s="98">
        <f t="shared" si="76"/>
        <v>0</v>
      </c>
      <c r="BH81" s="110"/>
      <c r="BI81" s="111"/>
      <c r="BJ81" s="107"/>
      <c r="BK81" s="22"/>
      <c r="BL81" s="108"/>
      <c r="BM81" s="109"/>
      <c r="BN81" s="98">
        <f t="shared" si="79"/>
        <v>0</v>
      </c>
      <c r="BO81" s="109"/>
      <c r="BP81" s="109"/>
      <c r="BQ81" s="109"/>
      <c r="BR81" s="100">
        <f t="shared" si="81"/>
        <v>0</v>
      </c>
      <c r="BS81" s="109"/>
      <c r="BT81" s="109"/>
      <c r="BU81" s="109"/>
      <c r="BV81" s="98">
        <f t="shared" si="83"/>
        <v>0</v>
      </c>
      <c r="BW81" s="110"/>
      <c r="BX81" s="111"/>
      <c r="BY81" s="107"/>
      <c r="BZ81" s="23"/>
      <c r="CA81" s="108"/>
      <c r="CB81" s="109"/>
      <c r="CC81" s="98">
        <f t="shared" si="86"/>
        <v>0</v>
      </c>
      <c r="CD81" s="109"/>
      <c r="CE81" s="109"/>
      <c r="CF81" s="109"/>
      <c r="CG81" s="100">
        <f t="shared" si="88"/>
        <v>0</v>
      </c>
      <c r="CH81" s="109"/>
      <c r="CI81" s="109"/>
      <c r="CJ81" s="109"/>
      <c r="CK81" s="98">
        <f t="shared" si="90"/>
        <v>0</v>
      </c>
      <c r="CL81" s="110"/>
      <c r="CM81" s="111"/>
      <c r="CN81" s="107"/>
      <c r="CO81" s="22"/>
      <c r="CP81" s="108"/>
      <c r="CQ81" s="109"/>
      <c r="CR81" s="98">
        <f t="shared" si="93"/>
        <v>0</v>
      </c>
      <c r="CS81" s="109"/>
      <c r="CT81" s="109"/>
      <c r="CU81" s="109"/>
      <c r="CV81" s="100">
        <f t="shared" si="95"/>
        <v>0</v>
      </c>
      <c r="CW81" s="109"/>
      <c r="CX81" s="109"/>
      <c r="CY81" s="109"/>
      <c r="CZ81" s="98">
        <f t="shared" si="97"/>
        <v>0</v>
      </c>
      <c r="DA81" s="110"/>
      <c r="DB81" s="111"/>
      <c r="DC81" s="107"/>
      <c r="DD81" s="22"/>
      <c r="DE81" s="108"/>
      <c r="DF81" s="109"/>
      <c r="DG81" s="98">
        <f t="shared" si="100"/>
        <v>0</v>
      </c>
      <c r="DH81" s="109"/>
      <c r="DI81" s="109"/>
      <c r="DJ81" s="109"/>
      <c r="DK81" s="100">
        <f t="shared" si="102"/>
        <v>0</v>
      </c>
      <c r="DL81" s="109"/>
      <c r="DM81" s="109"/>
      <c r="DN81" s="109"/>
      <c r="DO81" s="98">
        <f t="shared" si="104"/>
        <v>0</v>
      </c>
      <c r="DP81" s="110"/>
      <c r="DQ81" s="111"/>
      <c r="DR81" s="107"/>
      <c r="DS81" s="22"/>
      <c r="DT81" s="108"/>
      <c r="DU81" s="109"/>
      <c r="DV81" s="98">
        <f t="shared" si="107"/>
        <v>0</v>
      </c>
      <c r="DW81" s="109"/>
      <c r="DX81" s="109"/>
      <c r="DY81" s="109"/>
      <c r="DZ81" s="100">
        <f t="shared" si="109"/>
        <v>0</v>
      </c>
      <c r="EA81" s="109"/>
      <c r="EB81" s="109"/>
      <c r="EC81" s="109"/>
      <c r="ED81" s="98">
        <f t="shared" si="111"/>
        <v>0</v>
      </c>
      <c r="EE81" s="110"/>
      <c r="EF81" s="111"/>
      <c r="EG81" s="107"/>
      <c r="EH81" s="22"/>
      <c r="EI81" s="108"/>
      <c r="EJ81" s="109"/>
      <c r="EK81" s="98">
        <f t="shared" si="114"/>
        <v>0</v>
      </c>
      <c r="EL81" s="109"/>
      <c r="EM81" s="109"/>
      <c r="EN81" s="109"/>
      <c r="EO81" s="100">
        <f t="shared" si="116"/>
        <v>0</v>
      </c>
      <c r="EP81" s="109"/>
      <c r="EQ81" s="109"/>
      <c r="ER81" s="109"/>
      <c r="ES81" s="98">
        <f t="shared" si="118"/>
        <v>0</v>
      </c>
      <c r="ET81" s="110"/>
      <c r="EU81" s="111"/>
      <c r="EV81" s="107"/>
      <c r="EW81" s="22"/>
      <c r="EX81" s="108"/>
      <c r="EY81" s="109">
        <v>5</v>
      </c>
      <c r="EZ81" s="98">
        <f t="shared" si="121"/>
        <v>5</v>
      </c>
      <c r="FA81" s="109">
        <v>1</v>
      </c>
      <c r="FB81" s="109">
        <v>0.39</v>
      </c>
      <c r="FC81" s="109"/>
      <c r="FD81" s="100">
        <f t="shared" si="123"/>
        <v>1.3900000000000001</v>
      </c>
      <c r="FE81" s="109">
        <v>1.39</v>
      </c>
      <c r="FF81" s="109">
        <v>2.15</v>
      </c>
      <c r="FG81" s="109"/>
      <c r="FH81" s="98">
        <f t="shared" si="125"/>
        <v>3.54</v>
      </c>
      <c r="FI81" s="110">
        <v>16.100000000000001</v>
      </c>
      <c r="FJ81" s="111">
        <f t="shared" si="2751"/>
        <v>48.300000000000004</v>
      </c>
      <c r="FK81" s="107"/>
      <c r="FL81" s="22"/>
      <c r="FM81" s="108">
        <v>2</v>
      </c>
      <c r="FN81" s="109">
        <v>5</v>
      </c>
      <c r="FO81" s="98">
        <f t="shared" si="2404"/>
        <v>7</v>
      </c>
      <c r="FP81" s="109">
        <v>0.9</v>
      </c>
      <c r="FQ81" s="109">
        <v>0.5</v>
      </c>
      <c r="FR81" s="109"/>
      <c r="FS81" s="100">
        <f t="shared" si="2627"/>
        <v>1.4</v>
      </c>
      <c r="FT81" s="109">
        <v>1.4</v>
      </c>
      <c r="FU81" s="109">
        <v>2.15</v>
      </c>
      <c r="FV81" s="109"/>
      <c r="FW81" s="98">
        <f t="shared" si="132"/>
        <v>3.55</v>
      </c>
      <c r="FX81" s="110">
        <v>15.15</v>
      </c>
      <c r="FY81" s="111">
        <f t="shared" si="2752"/>
        <v>98.474999999999994</v>
      </c>
      <c r="FZ81" s="107"/>
      <c r="GA81" s="22"/>
      <c r="GB81" s="108"/>
      <c r="GC81" s="109">
        <v>6</v>
      </c>
      <c r="GD81" s="98">
        <f t="shared" si="135"/>
        <v>6</v>
      </c>
      <c r="GE81" s="109">
        <v>1</v>
      </c>
      <c r="GF81" s="109">
        <v>0.38</v>
      </c>
      <c r="GG81" s="109"/>
      <c r="GH81" s="100">
        <f t="shared" si="137"/>
        <v>1.38</v>
      </c>
      <c r="GI81" s="109">
        <v>1.38</v>
      </c>
      <c r="GJ81" s="109">
        <v>2.15</v>
      </c>
      <c r="GK81" s="109"/>
      <c r="GL81" s="98">
        <f t="shared" si="139"/>
        <v>3.53</v>
      </c>
      <c r="GM81" s="110">
        <v>16.05</v>
      </c>
      <c r="GN81" s="111">
        <f t="shared" si="2753"/>
        <v>104.325</v>
      </c>
      <c r="GO81" s="107"/>
      <c r="GP81" s="22"/>
      <c r="GQ81" s="108"/>
      <c r="GR81" s="109"/>
      <c r="GS81" s="98">
        <f t="shared" si="142"/>
        <v>0</v>
      </c>
      <c r="GT81" s="109"/>
      <c r="GU81" s="109"/>
      <c r="GV81" s="109"/>
      <c r="GW81" s="100">
        <f t="shared" si="144"/>
        <v>0</v>
      </c>
      <c r="GX81" s="109"/>
      <c r="GY81" s="109"/>
      <c r="GZ81" s="109"/>
      <c r="HA81" s="98">
        <f t="shared" si="146"/>
        <v>0</v>
      </c>
      <c r="HB81" s="110"/>
      <c r="HC81" s="111">
        <f t="shared" si="2749"/>
        <v>0</v>
      </c>
      <c r="HD81" s="107"/>
      <c r="HE81" s="22"/>
      <c r="HF81" s="108"/>
      <c r="HG81" s="109"/>
      <c r="HH81" s="98">
        <f t="shared" si="149"/>
        <v>0</v>
      </c>
      <c r="HI81" s="109"/>
      <c r="HJ81" s="109"/>
      <c r="HK81" s="109"/>
      <c r="HL81" s="100">
        <f t="shared" si="151"/>
        <v>0</v>
      </c>
      <c r="HM81" s="109"/>
      <c r="HN81" s="109"/>
      <c r="HO81" s="109"/>
      <c r="HP81" s="98">
        <f t="shared" si="153"/>
        <v>0</v>
      </c>
      <c r="HQ81" s="110"/>
      <c r="HR81" s="111">
        <f t="shared" si="2745"/>
        <v>0</v>
      </c>
      <c r="HS81" s="107"/>
      <c r="HT81" s="22"/>
      <c r="HU81" s="108"/>
      <c r="HV81" s="109"/>
      <c r="HW81" s="98">
        <f t="shared" si="156"/>
        <v>0</v>
      </c>
      <c r="HX81" s="109"/>
      <c r="HY81" s="109"/>
      <c r="HZ81" s="109"/>
      <c r="IA81" s="100">
        <f t="shared" si="158"/>
        <v>0</v>
      </c>
      <c r="IB81" s="109"/>
      <c r="IC81" s="109"/>
      <c r="ID81" s="109"/>
      <c r="IE81" s="98">
        <f t="shared" si="160"/>
        <v>0</v>
      </c>
      <c r="IF81" s="110"/>
      <c r="IG81" s="111">
        <f t="shared" si="2750"/>
        <v>0</v>
      </c>
      <c r="IH81" s="107"/>
      <c r="II81" s="22"/>
      <c r="IJ81" s="108"/>
      <c r="IK81" s="109"/>
      <c r="IL81" s="98">
        <f t="shared" si="163"/>
        <v>0</v>
      </c>
      <c r="IM81" s="109"/>
      <c r="IN81" s="109"/>
      <c r="IO81" s="109"/>
      <c r="IP81" s="100">
        <f t="shared" si="165"/>
        <v>0</v>
      </c>
      <c r="IQ81" s="109"/>
      <c r="IR81" s="109"/>
      <c r="IS81" s="109"/>
      <c r="IT81" s="98">
        <f t="shared" si="167"/>
        <v>0</v>
      </c>
      <c r="IU81" s="110"/>
      <c r="IV81" s="111"/>
      <c r="IW81" s="107"/>
      <c r="IX81" s="22"/>
      <c r="IY81" s="108"/>
      <c r="IZ81" s="109"/>
      <c r="JA81" s="98">
        <f t="shared" si="170"/>
        <v>0</v>
      </c>
      <c r="JB81" s="109"/>
      <c r="JC81" s="109"/>
      <c r="JD81" s="109"/>
      <c r="JE81" s="100">
        <f t="shared" si="172"/>
        <v>0</v>
      </c>
      <c r="JF81" s="109"/>
      <c r="JG81" s="109">
        <v>0.05</v>
      </c>
      <c r="JH81" s="109"/>
      <c r="JI81" s="98">
        <f t="shared" si="174"/>
        <v>0.05</v>
      </c>
      <c r="JJ81" s="110">
        <v>0.2</v>
      </c>
      <c r="JK81" s="111">
        <f t="shared" si="2746"/>
        <v>0.30000000000000004</v>
      </c>
      <c r="JL81" s="107"/>
      <c r="JM81" s="22"/>
      <c r="JN81" s="108"/>
      <c r="JO81" s="109"/>
      <c r="JP81" s="98">
        <f t="shared" si="177"/>
        <v>0</v>
      </c>
      <c r="JQ81" s="109"/>
      <c r="JR81" s="109"/>
      <c r="JS81" s="109"/>
      <c r="JT81" s="100">
        <f t="shared" si="179"/>
        <v>0</v>
      </c>
      <c r="JU81" s="109"/>
      <c r="JV81" s="109"/>
      <c r="JW81" s="109"/>
      <c r="JX81" s="98">
        <f t="shared" si="181"/>
        <v>0</v>
      </c>
      <c r="JY81" s="110"/>
      <c r="JZ81" s="111"/>
      <c r="KA81" s="107"/>
      <c r="KB81" s="22"/>
      <c r="KC81" s="108"/>
      <c r="KD81" s="109"/>
      <c r="KE81" s="98">
        <f t="shared" si="184"/>
        <v>0</v>
      </c>
      <c r="KF81" s="109"/>
      <c r="KG81" s="109"/>
      <c r="KH81" s="109"/>
      <c r="KI81" s="100">
        <f t="shared" si="186"/>
        <v>0</v>
      </c>
      <c r="KJ81" s="109"/>
      <c r="KK81" s="109"/>
      <c r="KL81" s="109"/>
      <c r="KM81" s="98">
        <f t="shared" si="2580"/>
        <v>0</v>
      </c>
      <c r="KN81" s="110"/>
      <c r="KO81" s="111"/>
      <c r="KP81" s="107"/>
      <c r="KQ81" s="22"/>
      <c r="KR81" s="108"/>
      <c r="KS81" s="109"/>
      <c r="KT81" s="98">
        <f t="shared" si="191"/>
        <v>0</v>
      </c>
      <c r="KU81" s="109"/>
      <c r="KV81" s="109"/>
      <c r="KW81" s="109"/>
      <c r="KX81" s="100">
        <f t="shared" si="193"/>
        <v>0</v>
      </c>
      <c r="KY81" s="109"/>
      <c r="KZ81" s="109"/>
      <c r="LA81" s="109"/>
      <c r="LB81" s="98">
        <f t="shared" si="195"/>
        <v>0</v>
      </c>
      <c r="LC81" s="110"/>
      <c r="LD81" s="111"/>
      <c r="LE81" s="107"/>
      <c r="LF81" s="22"/>
      <c r="LG81" s="108"/>
      <c r="LH81" s="109"/>
      <c r="LI81" s="98">
        <f t="shared" si="198"/>
        <v>0</v>
      </c>
      <c r="LJ81" s="109"/>
      <c r="LK81" s="109"/>
      <c r="LL81" s="109"/>
      <c r="LM81" s="100">
        <f t="shared" si="200"/>
        <v>0</v>
      </c>
      <c r="LN81" s="109"/>
      <c r="LO81" s="109"/>
      <c r="LP81" s="109"/>
      <c r="LQ81" s="98">
        <f t="shared" si="202"/>
        <v>0</v>
      </c>
      <c r="LR81" s="110"/>
      <c r="LS81" s="111"/>
      <c r="LT81" s="107"/>
      <c r="LU81" s="22"/>
      <c r="LV81" s="108"/>
      <c r="LW81" s="109"/>
      <c r="LX81" s="98">
        <f t="shared" si="206"/>
        <v>0</v>
      </c>
      <c r="LY81" s="109"/>
      <c r="LZ81" s="109"/>
      <c r="MA81" s="109"/>
      <c r="MB81" s="100">
        <f t="shared" si="208"/>
        <v>0</v>
      </c>
      <c r="MC81" s="109"/>
      <c r="MD81" s="109"/>
      <c r="ME81" s="109"/>
      <c r="MF81" s="98">
        <f t="shared" si="210"/>
        <v>0</v>
      </c>
      <c r="MG81" s="110"/>
      <c r="MH81" s="111"/>
      <c r="MI81" s="107"/>
      <c r="MJ81" s="22"/>
      <c r="MK81" s="108"/>
      <c r="ML81" s="109"/>
      <c r="MM81" s="98">
        <f t="shared" si="213"/>
        <v>0</v>
      </c>
      <c r="MN81" s="109"/>
      <c r="MO81" s="109"/>
      <c r="MP81" s="109"/>
      <c r="MQ81" s="100">
        <f t="shared" si="215"/>
        <v>0</v>
      </c>
      <c r="MR81" s="109"/>
      <c r="MS81" s="109"/>
      <c r="MT81" s="109"/>
      <c r="MU81" s="98">
        <f t="shared" si="217"/>
        <v>0</v>
      </c>
      <c r="MV81" s="110"/>
      <c r="MW81" s="111"/>
      <c r="MX81" s="107"/>
      <c r="MY81" s="22"/>
      <c r="MZ81" s="108"/>
      <c r="NA81" s="109"/>
      <c r="NB81" s="98">
        <f t="shared" si="220"/>
        <v>0</v>
      </c>
      <c r="NC81" s="109"/>
      <c r="ND81" s="109"/>
      <c r="NE81" s="109"/>
      <c r="NF81" s="100">
        <f t="shared" si="222"/>
        <v>0</v>
      </c>
      <c r="NG81" s="109"/>
      <c r="NH81" s="109"/>
      <c r="NI81" s="109"/>
      <c r="NJ81" s="98">
        <f t="shared" si="224"/>
        <v>0</v>
      </c>
      <c r="NK81" s="110"/>
      <c r="NL81" s="111"/>
      <c r="NM81" s="107"/>
      <c r="NN81" s="22"/>
      <c r="NO81" s="108"/>
      <c r="NP81" s="109"/>
      <c r="NQ81" s="98">
        <f t="shared" si="227"/>
        <v>0</v>
      </c>
      <c r="NR81" s="109"/>
      <c r="NS81" s="109"/>
      <c r="NT81" s="109"/>
      <c r="NU81" s="100">
        <f t="shared" si="229"/>
        <v>0</v>
      </c>
      <c r="NV81" s="109"/>
      <c r="NW81" s="109"/>
      <c r="NX81" s="109"/>
      <c r="NY81" s="98">
        <f t="shared" si="231"/>
        <v>0</v>
      </c>
      <c r="NZ81" s="110"/>
      <c r="OA81" s="111"/>
      <c r="OB81" s="107"/>
      <c r="OC81" s="22"/>
      <c r="OD81" s="108"/>
      <c r="OE81" s="109"/>
      <c r="OF81" s="98">
        <f t="shared" si="234"/>
        <v>0</v>
      </c>
      <c r="OG81" s="109"/>
      <c r="OH81" s="109"/>
      <c r="OI81" s="109"/>
      <c r="OJ81" s="100">
        <f t="shared" si="236"/>
        <v>0</v>
      </c>
      <c r="OK81" s="109"/>
      <c r="OL81" s="109"/>
      <c r="OM81" s="109"/>
      <c r="ON81" s="98">
        <f t="shared" si="238"/>
        <v>0</v>
      </c>
      <c r="OO81" s="110"/>
      <c r="OP81" s="111"/>
      <c r="OQ81" s="107"/>
      <c r="OR81" s="22"/>
      <c r="OS81" s="108"/>
      <c r="OT81" s="109"/>
      <c r="OU81" s="98">
        <f t="shared" si="2190"/>
        <v>0</v>
      </c>
      <c r="OV81" s="109"/>
      <c r="OW81" s="109"/>
      <c r="OX81" s="109"/>
      <c r="OY81" s="100">
        <f t="shared" si="2192"/>
        <v>0</v>
      </c>
      <c r="OZ81" s="109"/>
      <c r="PA81" s="109"/>
      <c r="PB81" s="109"/>
      <c r="PC81" s="98">
        <f t="shared" si="2194"/>
        <v>0</v>
      </c>
      <c r="PD81" s="110"/>
      <c r="PE81" s="111"/>
      <c r="PF81" s="107"/>
      <c r="PG81" s="22"/>
      <c r="PH81" s="108"/>
      <c r="PI81" s="109"/>
      <c r="PJ81" s="98">
        <f t="shared" si="247"/>
        <v>0</v>
      </c>
      <c r="PK81" s="109"/>
      <c r="PL81" s="109"/>
      <c r="PM81" s="109"/>
      <c r="PN81" s="100">
        <f t="shared" si="249"/>
        <v>0</v>
      </c>
      <c r="PO81" s="109"/>
      <c r="PP81" s="109"/>
      <c r="PQ81" s="109"/>
      <c r="PR81" s="98">
        <f t="shared" si="251"/>
        <v>0</v>
      </c>
      <c r="PS81" s="110"/>
      <c r="PT81" s="111"/>
      <c r="PU81" s="107"/>
      <c r="PV81" s="22"/>
      <c r="PW81" s="108"/>
      <c r="PX81" s="109"/>
      <c r="PY81" s="98">
        <f t="shared" si="254"/>
        <v>0</v>
      </c>
      <c r="PZ81" s="109"/>
      <c r="QA81" s="109"/>
      <c r="QB81" s="109"/>
      <c r="QC81" s="100">
        <f t="shared" si="256"/>
        <v>0</v>
      </c>
      <c r="QD81" s="109"/>
      <c r="QE81" s="109"/>
      <c r="QF81" s="109"/>
      <c r="QG81" s="98">
        <f t="shared" si="258"/>
        <v>0</v>
      </c>
      <c r="QH81" s="110"/>
      <c r="QI81" s="111"/>
      <c r="QJ81" s="107"/>
      <c r="QK81" s="22"/>
      <c r="QL81" s="108"/>
      <c r="QM81" s="109"/>
      <c r="QN81" s="98">
        <f t="shared" si="261"/>
        <v>0</v>
      </c>
      <c r="QO81" s="109"/>
      <c r="QP81" s="109"/>
      <c r="QQ81" s="109"/>
      <c r="QR81" s="100">
        <f t="shared" si="263"/>
        <v>0</v>
      </c>
      <c r="QS81" s="109"/>
      <c r="QT81" s="109"/>
      <c r="QU81" s="109"/>
      <c r="QV81" s="98">
        <f t="shared" si="265"/>
        <v>0</v>
      </c>
      <c r="QW81" s="110"/>
      <c r="QX81" s="111"/>
      <c r="QY81" s="107"/>
      <c r="QZ81" s="22"/>
      <c r="RA81" s="108"/>
      <c r="RB81" s="109"/>
      <c r="RC81" s="98">
        <f t="shared" si="268"/>
        <v>0</v>
      </c>
      <c r="RD81" s="109"/>
      <c r="RE81" s="109"/>
      <c r="RF81" s="109"/>
      <c r="RG81" s="100">
        <f t="shared" si="270"/>
        <v>0</v>
      </c>
      <c r="RH81" s="109"/>
      <c r="RI81" s="109"/>
      <c r="RJ81" s="109"/>
      <c r="RK81" s="98">
        <f t="shared" si="272"/>
        <v>0</v>
      </c>
      <c r="RL81" s="110"/>
      <c r="RM81" s="111"/>
      <c r="RN81" s="107"/>
      <c r="RO81" s="22"/>
      <c r="RP81" s="108"/>
      <c r="RQ81" s="109"/>
      <c r="RR81" s="98">
        <f t="shared" si="275"/>
        <v>0</v>
      </c>
      <c r="RS81" s="109"/>
      <c r="RT81" s="109"/>
      <c r="RU81" s="109"/>
      <c r="RV81" s="100">
        <f t="shared" si="277"/>
        <v>0</v>
      </c>
      <c r="RW81" s="109"/>
      <c r="RX81" s="109"/>
      <c r="RY81" s="109"/>
      <c r="RZ81" s="98">
        <f t="shared" si="279"/>
        <v>0</v>
      </c>
      <c r="SA81" s="110"/>
      <c r="SB81" s="111"/>
      <c r="SC81" s="107"/>
      <c r="SD81" s="22"/>
      <c r="SE81" s="108"/>
      <c r="SF81" s="109"/>
      <c r="SG81" s="98">
        <f t="shared" si="282"/>
        <v>0</v>
      </c>
      <c r="SH81" s="109"/>
      <c r="SI81" s="109"/>
      <c r="SJ81" s="109"/>
      <c r="SK81" s="100">
        <f t="shared" si="284"/>
        <v>0</v>
      </c>
      <c r="SL81" s="109"/>
      <c r="SM81" s="109"/>
      <c r="SN81" s="109"/>
      <c r="SO81" s="98">
        <f t="shared" si="286"/>
        <v>0</v>
      </c>
      <c r="SP81" s="110"/>
      <c r="SQ81" s="111"/>
      <c r="SR81" s="107"/>
      <c r="SS81" s="22"/>
      <c r="ST81" s="108"/>
      <c r="SU81" s="109"/>
      <c r="SV81" s="98">
        <f t="shared" si="289"/>
        <v>0</v>
      </c>
      <c r="SW81" s="109"/>
      <c r="SX81" s="109"/>
      <c r="SY81" s="109"/>
      <c r="SZ81" s="100">
        <f t="shared" si="291"/>
        <v>0</v>
      </c>
      <c r="TA81" s="109"/>
      <c r="TB81" s="109"/>
      <c r="TC81" s="109"/>
      <c r="TD81" s="98">
        <f t="shared" si="293"/>
        <v>0</v>
      </c>
      <c r="TE81" s="110"/>
      <c r="TF81" s="111"/>
      <c r="TG81" s="107"/>
      <c r="TH81" s="22"/>
      <c r="TI81" s="108"/>
      <c r="TJ81" s="109"/>
      <c r="TK81" s="98">
        <f t="shared" si="296"/>
        <v>0</v>
      </c>
      <c r="TL81" s="109"/>
      <c r="TM81" s="109"/>
      <c r="TN81" s="109"/>
      <c r="TO81" s="100">
        <f t="shared" si="298"/>
        <v>0</v>
      </c>
      <c r="TP81" s="109"/>
      <c r="TQ81" s="109"/>
      <c r="TR81" s="109"/>
      <c r="TS81" s="98">
        <f t="shared" si="300"/>
        <v>0</v>
      </c>
      <c r="TT81" s="110"/>
      <c r="TU81" s="111"/>
      <c r="TV81" s="107"/>
      <c r="TW81" s="22"/>
      <c r="TX81" s="108"/>
      <c r="TY81" s="109"/>
      <c r="TZ81" s="98">
        <f t="shared" si="303"/>
        <v>0</v>
      </c>
      <c r="UA81" s="109"/>
      <c r="UB81" s="109"/>
      <c r="UC81" s="109"/>
      <c r="UD81" s="100">
        <f t="shared" si="305"/>
        <v>0</v>
      </c>
      <c r="UE81" s="109"/>
      <c r="UF81" s="109"/>
      <c r="UG81" s="109"/>
      <c r="UH81" s="98">
        <f t="shared" si="307"/>
        <v>0</v>
      </c>
      <c r="UI81" s="110"/>
      <c r="UJ81" s="111"/>
      <c r="UK81" s="107"/>
      <c r="UL81" s="22"/>
      <c r="UM81" s="108"/>
      <c r="UN81" s="109"/>
      <c r="UO81" s="98">
        <f t="shared" si="310"/>
        <v>0</v>
      </c>
      <c r="UP81" s="109"/>
      <c r="UQ81" s="109"/>
      <c r="UR81" s="109"/>
      <c r="US81" s="100">
        <f t="shared" si="312"/>
        <v>0</v>
      </c>
      <c r="UT81" s="109"/>
      <c r="UU81" s="109"/>
      <c r="UV81" s="109"/>
      <c r="UW81" s="98">
        <f t="shared" si="314"/>
        <v>0</v>
      </c>
      <c r="UX81" s="110"/>
      <c r="UY81" s="111"/>
      <c r="UZ81" s="107"/>
      <c r="VA81" s="22"/>
      <c r="VB81" s="108"/>
      <c r="VC81" s="109"/>
      <c r="VD81" s="98">
        <f t="shared" si="317"/>
        <v>0</v>
      </c>
      <c r="VE81" s="109"/>
      <c r="VF81" s="109"/>
      <c r="VG81" s="109"/>
      <c r="VH81" s="100">
        <f t="shared" si="319"/>
        <v>0</v>
      </c>
      <c r="VI81" s="109"/>
      <c r="VJ81" s="109"/>
      <c r="VK81" s="109"/>
      <c r="VL81" s="98">
        <f t="shared" si="321"/>
        <v>0</v>
      </c>
      <c r="VM81" s="110"/>
      <c r="VN81" s="111"/>
      <c r="VO81" s="107"/>
      <c r="VP81" s="22"/>
      <c r="VQ81" s="108"/>
      <c r="VR81" s="109"/>
      <c r="VS81" s="98">
        <f t="shared" si="324"/>
        <v>0</v>
      </c>
      <c r="VT81" s="109"/>
      <c r="VU81" s="109"/>
      <c r="VV81" s="109"/>
      <c r="VW81" s="100">
        <f t="shared" si="326"/>
        <v>0</v>
      </c>
      <c r="VX81" s="109"/>
      <c r="VY81" s="109"/>
      <c r="VZ81" s="109"/>
      <c r="WA81" s="98">
        <f t="shared" si="328"/>
        <v>0</v>
      </c>
      <c r="WB81" s="110"/>
      <c r="WC81" s="111"/>
      <c r="WD81" s="107"/>
      <c r="WE81" s="22"/>
    </row>
    <row r="82" spans="1:603" ht="16.5" customHeight="1">
      <c r="A82" s="94"/>
      <c r="B82" s="105" t="s">
        <v>246</v>
      </c>
      <c r="C82" s="115" t="s">
        <v>66</v>
      </c>
      <c r="D82" s="108"/>
      <c r="E82" s="109"/>
      <c r="F82" s="98">
        <f t="shared" si="51"/>
        <v>0</v>
      </c>
      <c r="G82" s="109"/>
      <c r="H82" s="109"/>
      <c r="I82" s="109"/>
      <c r="J82" s="100">
        <f t="shared" si="53"/>
        <v>0</v>
      </c>
      <c r="K82" s="109"/>
      <c r="L82" s="109">
        <v>0.16</v>
      </c>
      <c r="M82" s="109"/>
      <c r="N82" s="98">
        <f t="shared" si="55"/>
        <v>0.16</v>
      </c>
      <c r="O82" s="110">
        <v>5</v>
      </c>
      <c r="P82" s="111">
        <f>O82*1.5</f>
        <v>7.5</v>
      </c>
      <c r="Q82" s="107"/>
      <c r="R82" s="22"/>
      <c r="S82" s="108"/>
      <c r="T82" s="109"/>
      <c r="U82" s="98">
        <f t="shared" si="58"/>
        <v>0</v>
      </c>
      <c r="V82" s="109"/>
      <c r="W82" s="109"/>
      <c r="X82" s="109"/>
      <c r="Y82" s="100">
        <f t="shared" si="60"/>
        <v>0</v>
      </c>
      <c r="Z82" s="109"/>
      <c r="AA82" s="109"/>
      <c r="AB82" s="109"/>
      <c r="AC82" s="98">
        <f t="shared" si="62"/>
        <v>0</v>
      </c>
      <c r="AD82" s="110"/>
      <c r="AE82" s="111"/>
      <c r="AF82" s="107"/>
      <c r="AG82" s="22"/>
      <c r="AH82" s="108"/>
      <c r="AI82" s="109"/>
      <c r="AJ82" s="98">
        <f t="shared" si="65"/>
        <v>0</v>
      </c>
      <c r="AK82" s="109"/>
      <c r="AL82" s="109"/>
      <c r="AM82" s="109"/>
      <c r="AN82" s="100">
        <f t="shared" si="67"/>
        <v>0</v>
      </c>
      <c r="AO82" s="109"/>
      <c r="AP82" s="109"/>
      <c r="AQ82" s="109"/>
      <c r="AR82" s="98">
        <f t="shared" si="69"/>
        <v>0</v>
      </c>
      <c r="AS82" s="110"/>
      <c r="AT82" s="111"/>
      <c r="AU82" s="107"/>
      <c r="AV82" s="22"/>
      <c r="AW82" s="108"/>
      <c r="AX82" s="109"/>
      <c r="AY82" s="98">
        <f t="shared" si="72"/>
        <v>0</v>
      </c>
      <c r="AZ82" s="109"/>
      <c r="BA82" s="109"/>
      <c r="BB82" s="109"/>
      <c r="BC82" s="100">
        <f t="shared" si="74"/>
        <v>0</v>
      </c>
      <c r="BD82" s="109"/>
      <c r="BE82" s="109"/>
      <c r="BF82" s="109"/>
      <c r="BG82" s="98">
        <f t="shared" si="76"/>
        <v>0</v>
      </c>
      <c r="BH82" s="110">
        <v>1.1499999999999999</v>
      </c>
      <c r="BI82" s="111">
        <f>BH82*1.6</f>
        <v>1.8399999999999999</v>
      </c>
      <c r="BJ82" s="107"/>
      <c r="BK82" s="22"/>
      <c r="BL82" s="108"/>
      <c r="BM82" s="109"/>
      <c r="BN82" s="98">
        <f t="shared" si="79"/>
        <v>0</v>
      </c>
      <c r="BO82" s="109"/>
      <c r="BP82" s="109"/>
      <c r="BQ82" s="109"/>
      <c r="BR82" s="100">
        <f t="shared" si="81"/>
        <v>0</v>
      </c>
      <c r="BS82" s="109"/>
      <c r="BT82" s="109"/>
      <c r="BU82" s="109"/>
      <c r="BV82" s="98">
        <f t="shared" si="83"/>
        <v>0</v>
      </c>
      <c r="BW82" s="110">
        <v>0.4</v>
      </c>
      <c r="BX82" s="111">
        <f>BW82*1.6</f>
        <v>0.64000000000000012</v>
      </c>
      <c r="BY82" s="107"/>
      <c r="BZ82" s="23"/>
      <c r="CA82" s="108"/>
      <c r="CB82" s="109"/>
      <c r="CC82" s="98">
        <f t="shared" si="86"/>
        <v>0</v>
      </c>
      <c r="CD82" s="109"/>
      <c r="CE82" s="109"/>
      <c r="CF82" s="109"/>
      <c r="CG82" s="100">
        <f t="shared" si="88"/>
        <v>0</v>
      </c>
      <c r="CH82" s="109"/>
      <c r="CI82" s="109"/>
      <c r="CJ82" s="109"/>
      <c r="CK82" s="98">
        <f t="shared" si="90"/>
        <v>0</v>
      </c>
      <c r="CL82" s="110">
        <v>10</v>
      </c>
      <c r="CM82" s="111">
        <f>CL82*1.6</f>
        <v>16</v>
      </c>
      <c r="CN82" s="107"/>
      <c r="CO82" s="22"/>
      <c r="CP82" s="108"/>
      <c r="CQ82" s="109"/>
      <c r="CR82" s="98">
        <f t="shared" si="93"/>
        <v>0</v>
      </c>
      <c r="CS82" s="109"/>
      <c r="CT82" s="109"/>
      <c r="CU82" s="109"/>
      <c r="CV82" s="100">
        <f t="shared" si="95"/>
        <v>0</v>
      </c>
      <c r="CW82" s="109"/>
      <c r="CX82" s="109"/>
      <c r="CY82" s="109"/>
      <c r="CZ82" s="98">
        <f t="shared" si="97"/>
        <v>0</v>
      </c>
      <c r="DA82" s="110"/>
      <c r="DB82" s="111"/>
      <c r="DC82" s="107"/>
      <c r="DD82" s="22"/>
      <c r="DE82" s="108"/>
      <c r="DF82" s="109"/>
      <c r="DG82" s="98">
        <f t="shared" si="100"/>
        <v>0</v>
      </c>
      <c r="DH82" s="109"/>
      <c r="DI82" s="109"/>
      <c r="DJ82" s="109"/>
      <c r="DK82" s="100">
        <f t="shared" si="102"/>
        <v>0</v>
      </c>
      <c r="DL82" s="109"/>
      <c r="DM82" s="109"/>
      <c r="DN82" s="109"/>
      <c r="DO82" s="98">
        <f t="shared" si="104"/>
        <v>0</v>
      </c>
      <c r="DP82" s="110">
        <v>0.12</v>
      </c>
      <c r="DQ82" s="111">
        <f>DP82*5</f>
        <v>0.6</v>
      </c>
      <c r="DR82" s="107"/>
      <c r="DS82" s="22"/>
      <c r="DT82" s="108"/>
      <c r="DU82" s="109"/>
      <c r="DV82" s="98">
        <f t="shared" si="107"/>
        <v>0</v>
      </c>
      <c r="DW82" s="109"/>
      <c r="DX82" s="109"/>
      <c r="DY82" s="109"/>
      <c r="DZ82" s="100">
        <f t="shared" si="109"/>
        <v>0</v>
      </c>
      <c r="EA82" s="109"/>
      <c r="EB82" s="109"/>
      <c r="EC82" s="109"/>
      <c r="ED82" s="98">
        <f t="shared" si="111"/>
        <v>0</v>
      </c>
      <c r="EE82" s="110">
        <v>10</v>
      </c>
      <c r="EF82" s="111">
        <f>EE82*7</f>
        <v>70</v>
      </c>
      <c r="EG82" s="107"/>
      <c r="EH82" s="22"/>
      <c r="EI82" s="108"/>
      <c r="EJ82" s="109"/>
      <c r="EK82" s="98">
        <f t="shared" si="114"/>
        <v>0</v>
      </c>
      <c r="EL82" s="109"/>
      <c r="EM82" s="109"/>
      <c r="EN82" s="109"/>
      <c r="EO82" s="100">
        <f t="shared" si="116"/>
        <v>0</v>
      </c>
      <c r="EP82" s="109"/>
      <c r="EQ82" s="109"/>
      <c r="ER82" s="109"/>
      <c r="ES82" s="98">
        <f t="shared" si="118"/>
        <v>0</v>
      </c>
      <c r="ET82" s="110">
        <v>0.35</v>
      </c>
      <c r="EU82" s="111">
        <f>ET82*7</f>
        <v>2.4499999999999997</v>
      </c>
      <c r="EV82" s="107"/>
      <c r="EW82" s="22"/>
      <c r="EX82" s="108"/>
      <c r="EY82" s="109"/>
      <c r="EZ82" s="98">
        <f t="shared" si="121"/>
        <v>0</v>
      </c>
      <c r="FA82" s="109"/>
      <c r="FB82" s="109"/>
      <c r="FC82" s="109"/>
      <c r="FD82" s="100">
        <f t="shared" si="123"/>
        <v>0</v>
      </c>
      <c r="FE82" s="109"/>
      <c r="FF82" s="109"/>
      <c r="FG82" s="109"/>
      <c r="FH82" s="98">
        <f t="shared" si="125"/>
        <v>0</v>
      </c>
      <c r="FI82" s="110">
        <v>15.05</v>
      </c>
      <c r="FJ82" s="111">
        <f t="shared" si="2751"/>
        <v>45.150000000000006</v>
      </c>
      <c r="FK82" s="107"/>
      <c r="FL82" s="22"/>
      <c r="FM82" s="108"/>
      <c r="FN82" s="109"/>
      <c r="FO82" s="98">
        <f t="shared" si="2404"/>
        <v>0</v>
      </c>
      <c r="FP82" s="109"/>
      <c r="FQ82" s="109"/>
      <c r="FR82" s="109"/>
      <c r="FS82" s="100">
        <f t="shared" si="2627"/>
        <v>0</v>
      </c>
      <c r="FT82" s="109"/>
      <c r="FU82" s="109"/>
      <c r="FV82" s="109"/>
      <c r="FW82" s="118"/>
      <c r="FX82" s="110">
        <v>14.2</v>
      </c>
      <c r="FY82" s="111">
        <f t="shared" si="2752"/>
        <v>92.3</v>
      </c>
      <c r="FZ82" s="107"/>
      <c r="GA82" s="22"/>
      <c r="GB82" s="108"/>
      <c r="GC82" s="109"/>
      <c r="GD82" s="98">
        <f t="shared" si="135"/>
        <v>0</v>
      </c>
      <c r="GE82" s="109"/>
      <c r="GF82" s="109"/>
      <c r="GG82" s="109"/>
      <c r="GH82" s="100">
        <f t="shared" si="137"/>
        <v>0</v>
      </c>
      <c r="GI82" s="109"/>
      <c r="GJ82" s="109"/>
      <c r="GK82" s="109"/>
      <c r="GL82" s="98">
        <f t="shared" si="139"/>
        <v>0</v>
      </c>
      <c r="GM82" s="110">
        <v>6</v>
      </c>
      <c r="GN82" s="111">
        <f t="shared" si="2753"/>
        <v>39</v>
      </c>
      <c r="GO82" s="107"/>
      <c r="GP82" s="22"/>
      <c r="GQ82" s="108"/>
      <c r="GR82" s="109"/>
      <c r="GS82" s="98">
        <f t="shared" si="142"/>
        <v>0</v>
      </c>
      <c r="GT82" s="109"/>
      <c r="GU82" s="109"/>
      <c r="GV82" s="109"/>
      <c r="GW82" s="100">
        <f t="shared" si="144"/>
        <v>0</v>
      </c>
      <c r="GX82" s="109"/>
      <c r="GY82" s="109"/>
      <c r="GZ82" s="109"/>
      <c r="HA82" s="98">
        <f t="shared" si="146"/>
        <v>0</v>
      </c>
      <c r="HB82" s="110">
        <v>3</v>
      </c>
      <c r="HC82" s="111">
        <f t="shared" si="2749"/>
        <v>36</v>
      </c>
      <c r="HD82" s="107"/>
      <c r="HE82" s="22"/>
      <c r="HF82" s="108"/>
      <c r="HG82" s="109"/>
      <c r="HH82" s="98">
        <f t="shared" si="149"/>
        <v>0</v>
      </c>
      <c r="HI82" s="109"/>
      <c r="HJ82" s="109"/>
      <c r="HK82" s="109"/>
      <c r="HL82" s="100">
        <f t="shared" si="151"/>
        <v>0</v>
      </c>
      <c r="HM82" s="109"/>
      <c r="HN82" s="109"/>
      <c r="HO82" s="109"/>
      <c r="HP82" s="98">
        <f t="shared" si="153"/>
        <v>0</v>
      </c>
      <c r="HQ82" s="110">
        <v>0.5</v>
      </c>
      <c r="HR82" s="111">
        <f t="shared" si="2745"/>
        <v>4.5</v>
      </c>
      <c r="HS82" s="107"/>
      <c r="HT82" s="22"/>
      <c r="HU82" s="108"/>
      <c r="HV82" s="109"/>
      <c r="HW82" s="98">
        <f t="shared" si="156"/>
        <v>0</v>
      </c>
      <c r="HX82" s="109"/>
      <c r="HY82" s="109"/>
      <c r="HZ82" s="109"/>
      <c r="IA82" s="100">
        <f t="shared" si="158"/>
        <v>0</v>
      </c>
      <c r="IB82" s="109"/>
      <c r="IC82" s="109"/>
      <c r="ID82" s="109"/>
      <c r="IE82" s="98">
        <f t="shared" si="160"/>
        <v>0</v>
      </c>
      <c r="IF82" s="110">
        <v>0.45</v>
      </c>
      <c r="IG82" s="111">
        <f t="shared" si="2750"/>
        <v>1.35</v>
      </c>
      <c r="IH82" s="107"/>
      <c r="II82" s="22"/>
      <c r="IJ82" s="108"/>
      <c r="IK82" s="109"/>
      <c r="IL82" s="98">
        <f t="shared" si="163"/>
        <v>0</v>
      </c>
      <c r="IM82" s="109"/>
      <c r="IN82" s="109"/>
      <c r="IO82" s="109"/>
      <c r="IP82" s="100">
        <f t="shared" si="165"/>
        <v>0</v>
      </c>
      <c r="IQ82" s="109"/>
      <c r="IR82" s="109"/>
      <c r="IS82" s="109"/>
      <c r="IT82" s="98">
        <f t="shared" si="167"/>
        <v>0</v>
      </c>
      <c r="IU82" s="110">
        <v>0.59</v>
      </c>
      <c r="IV82" s="111">
        <f>IU82*12.5</f>
        <v>7.375</v>
      </c>
      <c r="IW82" s="107"/>
      <c r="IX82" s="22"/>
      <c r="IY82" s="108"/>
      <c r="IZ82" s="109"/>
      <c r="JA82" s="98">
        <f t="shared" si="170"/>
        <v>0</v>
      </c>
      <c r="JB82" s="109">
        <v>0.15</v>
      </c>
      <c r="JC82" s="109">
        <v>0.17</v>
      </c>
      <c r="JD82" s="109"/>
      <c r="JE82" s="100">
        <f t="shared" si="172"/>
        <v>0.32</v>
      </c>
      <c r="JF82" s="109">
        <v>0.32</v>
      </c>
      <c r="JG82" s="109">
        <v>0.05</v>
      </c>
      <c r="JH82" s="109"/>
      <c r="JI82" s="98">
        <f t="shared" si="174"/>
        <v>0.37</v>
      </c>
      <c r="JJ82" s="110">
        <v>0.1</v>
      </c>
      <c r="JK82" s="111">
        <f t="shared" si="2746"/>
        <v>0.15000000000000002</v>
      </c>
      <c r="JL82" s="107"/>
      <c r="JM82" s="22"/>
      <c r="JN82" s="108"/>
      <c r="JO82" s="109"/>
      <c r="JP82" s="98">
        <f t="shared" si="177"/>
        <v>0</v>
      </c>
      <c r="JQ82" s="109"/>
      <c r="JR82" s="109"/>
      <c r="JS82" s="109"/>
      <c r="JT82" s="100">
        <f t="shared" si="179"/>
        <v>0</v>
      </c>
      <c r="JU82" s="109"/>
      <c r="JV82" s="109"/>
      <c r="JW82" s="109"/>
      <c r="JX82" s="98">
        <f t="shared" si="181"/>
        <v>0</v>
      </c>
      <c r="JY82" s="110"/>
      <c r="JZ82" s="111"/>
      <c r="KA82" s="107"/>
      <c r="KB82" s="22"/>
      <c r="KC82" s="108"/>
      <c r="KD82" s="109"/>
      <c r="KE82" s="98">
        <f t="shared" si="184"/>
        <v>0</v>
      </c>
      <c r="KF82" s="109"/>
      <c r="KG82" s="109"/>
      <c r="KH82" s="109"/>
      <c r="KI82" s="100">
        <f t="shared" si="186"/>
        <v>0</v>
      </c>
      <c r="KJ82" s="109"/>
      <c r="KK82" s="109"/>
      <c r="KL82" s="109"/>
      <c r="KM82" s="98">
        <f t="shared" si="2580"/>
        <v>0</v>
      </c>
      <c r="KN82" s="110">
        <v>0.25</v>
      </c>
      <c r="KO82" s="111">
        <f>KN82*2</f>
        <v>0.5</v>
      </c>
      <c r="KP82" s="107"/>
      <c r="KQ82" s="22"/>
      <c r="KR82" s="108"/>
      <c r="KS82" s="109"/>
      <c r="KT82" s="98">
        <f t="shared" si="191"/>
        <v>0</v>
      </c>
      <c r="KU82" s="109"/>
      <c r="KV82" s="109"/>
      <c r="KW82" s="109"/>
      <c r="KX82" s="100">
        <f t="shared" si="193"/>
        <v>0</v>
      </c>
      <c r="KY82" s="109"/>
      <c r="KZ82" s="109"/>
      <c r="LA82" s="109"/>
      <c r="LB82" s="98">
        <f t="shared" si="195"/>
        <v>0</v>
      </c>
      <c r="LC82" s="110">
        <f>0.6+0.05+0.3</f>
        <v>0.95</v>
      </c>
      <c r="LD82" s="111">
        <f>LC82*8</f>
        <v>7.6</v>
      </c>
      <c r="LE82" s="107"/>
      <c r="LF82" s="22"/>
      <c r="LG82" s="108"/>
      <c r="LH82" s="109"/>
      <c r="LI82" s="98">
        <f t="shared" si="198"/>
        <v>0</v>
      </c>
      <c r="LJ82" s="109"/>
      <c r="LK82" s="109"/>
      <c r="LL82" s="109"/>
      <c r="LM82" s="100">
        <f t="shared" si="200"/>
        <v>0</v>
      </c>
      <c r="LN82" s="109"/>
      <c r="LO82" s="109"/>
      <c r="LP82" s="109"/>
      <c r="LQ82" s="98">
        <f t="shared" si="202"/>
        <v>0</v>
      </c>
      <c r="LR82" s="110">
        <v>0.05</v>
      </c>
      <c r="LS82" s="111">
        <f>LR82*2</f>
        <v>0.1</v>
      </c>
      <c r="LT82" s="107"/>
      <c r="LU82" s="22"/>
      <c r="LV82" s="108"/>
      <c r="LW82" s="109"/>
      <c r="LX82" s="98">
        <f t="shared" si="206"/>
        <v>0</v>
      </c>
      <c r="LY82" s="109"/>
      <c r="LZ82" s="109"/>
      <c r="MA82" s="109"/>
      <c r="MB82" s="100">
        <f t="shared" si="208"/>
        <v>0</v>
      </c>
      <c r="MC82" s="109"/>
      <c r="MD82" s="109"/>
      <c r="ME82" s="109"/>
      <c r="MF82" s="98">
        <f t="shared" si="210"/>
        <v>0</v>
      </c>
      <c r="MG82" s="110"/>
      <c r="MH82" s="111"/>
      <c r="MI82" s="107"/>
      <c r="MJ82" s="22"/>
      <c r="MK82" s="108"/>
      <c r="ML82" s="109"/>
      <c r="MM82" s="98">
        <f t="shared" si="213"/>
        <v>0</v>
      </c>
      <c r="MN82" s="109"/>
      <c r="MO82" s="109"/>
      <c r="MP82" s="109"/>
      <c r="MQ82" s="100">
        <f t="shared" si="215"/>
        <v>0</v>
      </c>
      <c r="MR82" s="109"/>
      <c r="MS82" s="109"/>
      <c r="MT82" s="109"/>
      <c r="MU82" s="98">
        <f t="shared" si="217"/>
        <v>0</v>
      </c>
      <c r="MV82" s="110">
        <f>0.15+0.2</f>
        <v>0.35</v>
      </c>
      <c r="MW82" s="111">
        <f>MV82*5</f>
        <v>1.75</v>
      </c>
      <c r="MX82" s="107"/>
      <c r="MY82" s="22"/>
      <c r="MZ82" s="108"/>
      <c r="NA82" s="109"/>
      <c r="NB82" s="98">
        <f t="shared" si="220"/>
        <v>0</v>
      </c>
      <c r="NC82" s="109"/>
      <c r="ND82" s="109"/>
      <c r="NE82" s="109"/>
      <c r="NF82" s="100">
        <f t="shared" si="222"/>
        <v>0</v>
      </c>
      <c r="NG82" s="109"/>
      <c r="NH82" s="109"/>
      <c r="NI82" s="109"/>
      <c r="NJ82" s="98">
        <f t="shared" si="224"/>
        <v>0</v>
      </c>
      <c r="NK82" s="110">
        <v>0.05</v>
      </c>
      <c r="NL82" s="111">
        <f>NK82*5</f>
        <v>0.25</v>
      </c>
      <c r="NM82" s="107"/>
      <c r="NN82" s="22"/>
      <c r="NO82" s="108"/>
      <c r="NP82" s="109"/>
      <c r="NQ82" s="98">
        <f t="shared" si="227"/>
        <v>0</v>
      </c>
      <c r="NR82" s="109"/>
      <c r="NS82" s="109"/>
      <c r="NT82" s="109"/>
      <c r="NU82" s="100">
        <f t="shared" si="229"/>
        <v>0</v>
      </c>
      <c r="NV82" s="109"/>
      <c r="NW82" s="109"/>
      <c r="NX82" s="109"/>
      <c r="NY82" s="98">
        <f t="shared" si="231"/>
        <v>0</v>
      </c>
      <c r="NZ82" s="110">
        <v>0.48</v>
      </c>
      <c r="OA82" s="111">
        <f>NZ82*5</f>
        <v>2.4</v>
      </c>
      <c r="OB82" s="107"/>
      <c r="OC82" s="22"/>
      <c r="OD82" s="108"/>
      <c r="OE82" s="109"/>
      <c r="OF82" s="98">
        <f t="shared" si="234"/>
        <v>0</v>
      </c>
      <c r="OG82" s="109"/>
      <c r="OH82" s="109"/>
      <c r="OI82" s="109"/>
      <c r="OJ82" s="100">
        <f t="shared" si="236"/>
        <v>0</v>
      </c>
      <c r="OK82" s="109"/>
      <c r="OL82" s="109"/>
      <c r="OM82" s="109"/>
      <c r="ON82" s="98">
        <f t="shared" si="238"/>
        <v>0</v>
      </c>
      <c r="OO82" s="110"/>
      <c r="OP82" s="111"/>
      <c r="OQ82" s="107"/>
      <c r="OR82" s="22"/>
      <c r="OS82" s="108"/>
      <c r="OT82" s="109"/>
      <c r="OU82" s="98">
        <f t="shared" si="2190"/>
        <v>0</v>
      </c>
      <c r="OV82" s="109"/>
      <c r="OW82" s="109"/>
      <c r="OX82" s="109"/>
      <c r="OY82" s="100">
        <f t="shared" si="2192"/>
        <v>0</v>
      </c>
      <c r="OZ82" s="109"/>
      <c r="PA82" s="109"/>
      <c r="PB82" s="109"/>
      <c r="PC82" s="98">
        <f t="shared" si="2194"/>
        <v>0</v>
      </c>
      <c r="PD82" s="110"/>
      <c r="PE82" s="111"/>
      <c r="PF82" s="107"/>
      <c r="PG82" s="22"/>
      <c r="PH82" s="108"/>
      <c r="PI82" s="109"/>
      <c r="PJ82" s="98">
        <f t="shared" si="247"/>
        <v>0</v>
      </c>
      <c r="PK82" s="109"/>
      <c r="PL82" s="109"/>
      <c r="PM82" s="109"/>
      <c r="PN82" s="100">
        <f t="shared" si="249"/>
        <v>0</v>
      </c>
      <c r="PO82" s="109"/>
      <c r="PP82" s="109"/>
      <c r="PQ82" s="109"/>
      <c r="PR82" s="98">
        <f t="shared" si="251"/>
        <v>0</v>
      </c>
      <c r="PS82" s="110"/>
      <c r="PT82" s="111"/>
      <c r="PU82" s="107"/>
      <c r="PV82" s="22"/>
      <c r="PW82" s="108"/>
      <c r="PX82" s="109"/>
      <c r="PY82" s="98">
        <f t="shared" si="254"/>
        <v>0</v>
      </c>
      <c r="PZ82" s="109"/>
      <c r="QA82" s="109"/>
      <c r="QB82" s="109"/>
      <c r="QC82" s="100">
        <f t="shared" si="256"/>
        <v>0</v>
      </c>
      <c r="QD82" s="109"/>
      <c r="QE82" s="109"/>
      <c r="QF82" s="109"/>
      <c r="QG82" s="98">
        <f t="shared" si="258"/>
        <v>0</v>
      </c>
      <c r="QH82" s="110"/>
      <c r="QI82" s="111"/>
      <c r="QJ82" s="107"/>
      <c r="QK82" s="22"/>
      <c r="QL82" s="108"/>
      <c r="QM82" s="109"/>
      <c r="QN82" s="98">
        <f t="shared" si="261"/>
        <v>0</v>
      </c>
      <c r="QO82" s="109"/>
      <c r="QP82" s="109"/>
      <c r="QQ82" s="109"/>
      <c r="QR82" s="100">
        <f t="shared" si="263"/>
        <v>0</v>
      </c>
      <c r="QS82" s="109"/>
      <c r="QT82" s="109"/>
      <c r="QU82" s="109"/>
      <c r="QV82" s="98">
        <f t="shared" si="265"/>
        <v>0</v>
      </c>
      <c r="QW82" s="110"/>
      <c r="QX82" s="111"/>
      <c r="QY82" s="107"/>
      <c r="QZ82" s="22"/>
      <c r="RA82" s="108"/>
      <c r="RB82" s="109"/>
      <c r="RC82" s="98">
        <f t="shared" si="268"/>
        <v>0</v>
      </c>
      <c r="RD82" s="109"/>
      <c r="RE82" s="109"/>
      <c r="RF82" s="109"/>
      <c r="RG82" s="100">
        <f t="shared" si="270"/>
        <v>0</v>
      </c>
      <c r="RH82" s="109"/>
      <c r="RI82" s="109"/>
      <c r="RJ82" s="109"/>
      <c r="RK82" s="98">
        <f t="shared" si="272"/>
        <v>0</v>
      </c>
      <c r="RL82" s="110"/>
      <c r="RM82" s="111"/>
      <c r="RN82" s="107"/>
      <c r="RO82" s="22"/>
      <c r="RP82" s="108"/>
      <c r="RQ82" s="109"/>
      <c r="RR82" s="98">
        <f t="shared" si="275"/>
        <v>0</v>
      </c>
      <c r="RS82" s="109"/>
      <c r="RT82" s="109"/>
      <c r="RU82" s="109"/>
      <c r="RV82" s="100">
        <f t="shared" si="277"/>
        <v>0</v>
      </c>
      <c r="RW82" s="109"/>
      <c r="RX82" s="109"/>
      <c r="RY82" s="109"/>
      <c r="RZ82" s="98">
        <f t="shared" si="279"/>
        <v>0</v>
      </c>
      <c r="SA82" s="110"/>
      <c r="SB82" s="111"/>
      <c r="SC82" s="107"/>
      <c r="SD82" s="22"/>
      <c r="SE82" s="108"/>
      <c r="SF82" s="109"/>
      <c r="SG82" s="98">
        <f t="shared" si="282"/>
        <v>0</v>
      </c>
      <c r="SH82" s="109"/>
      <c r="SI82" s="109"/>
      <c r="SJ82" s="109"/>
      <c r="SK82" s="100">
        <f t="shared" si="284"/>
        <v>0</v>
      </c>
      <c r="SL82" s="109"/>
      <c r="SM82" s="109"/>
      <c r="SN82" s="109"/>
      <c r="SO82" s="98">
        <f t="shared" si="286"/>
        <v>0</v>
      </c>
      <c r="SP82" s="110"/>
      <c r="SQ82" s="111"/>
      <c r="SR82" s="107"/>
      <c r="SS82" s="22"/>
      <c r="ST82" s="108"/>
      <c r="SU82" s="109"/>
      <c r="SV82" s="98">
        <f t="shared" si="289"/>
        <v>0</v>
      </c>
      <c r="SW82" s="109"/>
      <c r="SX82" s="109"/>
      <c r="SY82" s="109"/>
      <c r="SZ82" s="100">
        <f t="shared" si="291"/>
        <v>0</v>
      </c>
      <c r="TA82" s="109"/>
      <c r="TB82" s="109"/>
      <c r="TC82" s="109"/>
      <c r="TD82" s="98">
        <f t="shared" si="293"/>
        <v>0</v>
      </c>
      <c r="TE82" s="110">
        <v>5</v>
      </c>
      <c r="TF82" s="111">
        <f>TE82*250</f>
        <v>1250</v>
      </c>
      <c r="TG82" s="107"/>
      <c r="TH82" s="22"/>
      <c r="TI82" s="108"/>
      <c r="TJ82" s="109"/>
      <c r="TK82" s="98">
        <f t="shared" si="296"/>
        <v>0</v>
      </c>
      <c r="TL82" s="109"/>
      <c r="TM82" s="109"/>
      <c r="TN82" s="109"/>
      <c r="TO82" s="100">
        <f t="shared" si="298"/>
        <v>0</v>
      </c>
      <c r="TP82" s="109"/>
      <c r="TQ82" s="109"/>
      <c r="TR82" s="109"/>
      <c r="TS82" s="98">
        <f t="shared" si="300"/>
        <v>0</v>
      </c>
      <c r="TT82" s="110"/>
      <c r="TU82" s="111"/>
      <c r="TV82" s="107"/>
      <c r="TW82" s="22"/>
      <c r="TX82" s="108"/>
      <c r="TY82" s="109"/>
      <c r="TZ82" s="98">
        <f t="shared" si="303"/>
        <v>0</v>
      </c>
      <c r="UA82" s="109"/>
      <c r="UB82" s="109"/>
      <c r="UC82" s="109"/>
      <c r="UD82" s="100">
        <f t="shared" si="305"/>
        <v>0</v>
      </c>
      <c r="UE82" s="109"/>
      <c r="UF82" s="109"/>
      <c r="UG82" s="109"/>
      <c r="UH82" s="98">
        <f t="shared" si="307"/>
        <v>0</v>
      </c>
      <c r="UI82" s="110"/>
      <c r="UJ82" s="111"/>
      <c r="UK82" s="107"/>
      <c r="UL82" s="22"/>
      <c r="UM82" s="108"/>
      <c r="UN82" s="109"/>
      <c r="UO82" s="98">
        <f t="shared" si="310"/>
        <v>0</v>
      </c>
      <c r="UP82" s="109"/>
      <c r="UQ82" s="109"/>
      <c r="UR82" s="109"/>
      <c r="US82" s="100">
        <f t="shared" si="312"/>
        <v>0</v>
      </c>
      <c r="UT82" s="109"/>
      <c r="UU82" s="109"/>
      <c r="UV82" s="109"/>
      <c r="UW82" s="98">
        <f t="shared" si="314"/>
        <v>0</v>
      </c>
      <c r="UX82" s="110"/>
      <c r="UY82" s="111"/>
      <c r="UZ82" s="107"/>
      <c r="VA82" s="22"/>
      <c r="VB82" s="108"/>
      <c r="VC82" s="109"/>
      <c r="VD82" s="98">
        <f t="shared" si="317"/>
        <v>0</v>
      </c>
      <c r="VE82" s="109"/>
      <c r="VF82" s="109"/>
      <c r="VG82" s="109"/>
      <c r="VH82" s="100">
        <f t="shared" si="319"/>
        <v>0</v>
      </c>
      <c r="VI82" s="109"/>
      <c r="VJ82" s="109"/>
      <c r="VK82" s="109"/>
      <c r="VL82" s="98">
        <f t="shared" si="321"/>
        <v>0</v>
      </c>
      <c r="VM82" s="110"/>
      <c r="VN82" s="111"/>
      <c r="VO82" s="107"/>
      <c r="VP82" s="22"/>
      <c r="VQ82" s="108"/>
      <c r="VR82" s="109"/>
      <c r="VS82" s="98">
        <f t="shared" si="324"/>
        <v>0</v>
      </c>
      <c r="VT82" s="109"/>
      <c r="VU82" s="109"/>
      <c r="VV82" s="109"/>
      <c r="VW82" s="100">
        <f t="shared" si="326"/>
        <v>0</v>
      </c>
      <c r="VX82" s="109"/>
      <c r="VY82" s="109"/>
      <c r="VZ82" s="109"/>
      <c r="WA82" s="98">
        <f t="shared" si="328"/>
        <v>0</v>
      </c>
      <c r="WB82" s="110"/>
      <c r="WC82" s="111"/>
      <c r="WD82" s="107"/>
      <c r="WE82" s="22"/>
    </row>
    <row r="83" spans="1:603" ht="16.5" customHeight="1">
      <c r="A83" s="68"/>
      <c r="B83" s="117" t="s">
        <v>247</v>
      </c>
      <c r="C83" s="88"/>
      <c r="D83" s="89">
        <f t="shared" ref="D83:E83" si="2754">SUM(D84:D95)</f>
        <v>0</v>
      </c>
      <c r="E83" s="90">
        <f t="shared" si="2754"/>
        <v>0</v>
      </c>
      <c r="F83" s="90">
        <f t="shared" si="51"/>
        <v>0</v>
      </c>
      <c r="G83" s="90">
        <f t="shared" ref="G83:I83" si="2755">SUM(G84:G95)</f>
        <v>0</v>
      </c>
      <c r="H83" s="90">
        <f t="shared" si="2755"/>
        <v>0</v>
      </c>
      <c r="I83" s="90">
        <f t="shared" si="2755"/>
        <v>0</v>
      </c>
      <c r="J83" s="90">
        <f t="shared" si="53"/>
        <v>0</v>
      </c>
      <c r="K83" s="90">
        <f t="shared" ref="K83:M83" si="2756">SUM(K84:K95)</f>
        <v>0</v>
      </c>
      <c r="L83" s="90">
        <f t="shared" si="2756"/>
        <v>0</v>
      </c>
      <c r="M83" s="90">
        <f t="shared" si="2756"/>
        <v>0</v>
      </c>
      <c r="N83" s="90">
        <f t="shared" si="55"/>
        <v>0</v>
      </c>
      <c r="O83" s="90">
        <f t="shared" ref="O83:P83" si="2757">SUM(O84:O95)</f>
        <v>0</v>
      </c>
      <c r="P83" s="90">
        <f t="shared" si="2757"/>
        <v>0</v>
      </c>
      <c r="Q83" s="91"/>
      <c r="R83" s="92"/>
      <c r="S83" s="89">
        <f t="shared" ref="S83:T83" si="2758">SUM(S84:S95)</f>
        <v>0</v>
      </c>
      <c r="T83" s="90">
        <f t="shared" si="2758"/>
        <v>0</v>
      </c>
      <c r="U83" s="90">
        <f t="shared" si="58"/>
        <v>0</v>
      </c>
      <c r="V83" s="90">
        <f t="shared" ref="V83:X83" si="2759">SUM(V84:V95)</f>
        <v>0</v>
      </c>
      <c r="W83" s="90">
        <f t="shared" si="2759"/>
        <v>0</v>
      </c>
      <c r="X83" s="90">
        <f t="shared" si="2759"/>
        <v>0</v>
      </c>
      <c r="Y83" s="90">
        <f t="shared" si="60"/>
        <v>0</v>
      </c>
      <c r="Z83" s="90">
        <f t="shared" ref="Z83:AB83" si="2760">SUM(Z84:Z95)</f>
        <v>0</v>
      </c>
      <c r="AA83" s="90">
        <f t="shared" si="2760"/>
        <v>0</v>
      </c>
      <c r="AB83" s="90">
        <f t="shared" si="2760"/>
        <v>0</v>
      </c>
      <c r="AC83" s="90">
        <f t="shared" si="62"/>
        <v>0</v>
      </c>
      <c r="AD83" s="90">
        <f t="shared" ref="AD83:AE83" si="2761">SUM(AD84:AD95)</f>
        <v>0</v>
      </c>
      <c r="AE83" s="90">
        <f t="shared" si="2761"/>
        <v>0</v>
      </c>
      <c r="AF83" s="91"/>
      <c r="AG83" s="92"/>
      <c r="AH83" s="89">
        <f t="shared" ref="AH83:AI83" si="2762">SUM(AH84:AH95)</f>
        <v>0</v>
      </c>
      <c r="AI83" s="90">
        <f t="shared" si="2762"/>
        <v>0</v>
      </c>
      <c r="AJ83" s="90">
        <f t="shared" si="65"/>
        <v>0</v>
      </c>
      <c r="AK83" s="90">
        <f t="shared" ref="AK83:AM83" si="2763">SUM(AK84:AK95)</f>
        <v>0</v>
      </c>
      <c r="AL83" s="90">
        <f t="shared" si="2763"/>
        <v>0</v>
      </c>
      <c r="AM83" s="90">
        <f t="shared" si="2763"/>
        <v>0</v>
      </c>
      <c r="AN83" s="90">
        <f t="shared" si="67"/>
        <v>0</v>
      </c>
      <c r="AO83" s="90">
        <f t="shared" ref="AO83:AQ83" si="2764">SUM(AO84:AO95)</f>
        <v>0</v>
      </c>
      <c r="AP83" s="90">
        <f t="shared" si="2764"/>
        <v>0</v>
      </c>
      <c r="AQ83" s="90">
        <f t="shared" si="2764"/>
        <v>0</v>
      </c>
      <c r="AR83" s="90">
        <f t="shared" si="69"/>
        <v>0</v>
      </c>
      <c r="AS83" s="90">
        <f t="shared" ref="AS83:AT83" si="2765">SUM(AS84:AS95)</f>
        <v>0</v>
      </c>
      <c r="AT83" s="90">
        <f t="shared" si="2765"/>
        <v>0</v>
      </c>
      <c r="AU83" s="91"/>
      <c r="AV83" s="92"/>
      <c r="AW83" s="89">
        <f t="shared" ref="AW83:AX83" si="2766">SUM(AW84:AW95)</f>
        <v>0</v>
      </c>
      <c r="AX83" s="90">
        <f t="shared" si="2766"/>
        <v>0</v>
      </c>
      <c r="AY83" s="90">
        <f t="shared" si="72"/>
        <v>0</v>
      </c>
      <c r="AZ83" s="90">
        <f t="shared" ref="AZ83:BB83" si="2767">SUM(AZ84:AZ95)</f>
        <v>0</v>
      </c>
      <c r="BA83" s="90">
        <f t="shared" si="2767"/>
        <v>0</v>
      </c>
      <c r="BB83" s="90">
        <f t="shared" si="2767"/>
        <v>0</v>
      </c>
      <c r="BC83" s="90">
        <f t="shared" si="74"/>
        <v>0</v>
      </c>
      <c r="BD83" s="90">
        <f t="shared" ref="BD83:BF83" si="2768">SUM(BD84:BD95)</f>
        <v>0</v>
      </c>
      <c r="BE83" s="90">
        <f t="shared" si="2768"/>
        <v>0</v>
      </c>
      <c r="BF83" s="90">
        <f t="shared" si="2768"/>
        <v>0</v>
      </c>
      <c r="BG83" s="90">
        <f t="shared" si="76"/>
        <v>0</v>
      </c>
      <c r="BH83" s="90">
        <f t="shared" ref="BH83:BI83" si="2769">SUM(BH84:BH95)</f>
        <v>0</v>
      </c>
      <c r="BI83" s="90">
        <f t="shared" si="2769"/>
        <v>0</v>
      </c>
      <c r="BJ83" s="91"/>
      <c r="BK83" s="92"/>
      <c r="BL83" s="89">
        <f t="shared" ref="BL83:BM83" si="2770">SUM(BL84:BL95)</f>
        <v>0</v>
      </c>
      <c r="BM83" s="90">
        <f t="shared" si="2770"/>
        <v>0</v>
      </c>
      <c r="BN83" s="90">
        <f t="shared" si="79"/>
        <v>0</v>
      </c>
      <c r="BO83" s="90">
        <f t="shared" ref="BO83:BQ83" si="2771">SUM(BO84:BO95)</f>
        <v>0</v>
      </c>
      <c r="BP83" s="90">
        <f t="shared" si="2771"/>
        <v>0</v>
      </c>
      <c r="BQ83" s="90">
        <f t="shared" si="2771"/>
        <v>0</v>
      </c>
      <c r="BR83" s="90">
        <f t="shared" si="81"/>
        <v>0</v>
      </c>
      <c r="BS83" s="90">
        <f t="shared" ref="BS83:BU83" si="2772">SUM(BS84:BS95)</f>
        <v>0</v>
      </c>
      <c r="BT83" s="90">
        <f t="shared" si="2772"/>
        <v>0</v>
      </c>
      <c r="BU83" s="90">
        <f t="shared" si="2772"/>
        <v>0</v>
      </c>
      <c r="BV83" s="90">
        <f t="shared" si="83"/>
        <v>0</v>
      </c>
      <c r="BW83" s="90">
        <f t="shared" ref="BW83:BX83" si="2773">SUM(BW84:BW95)</f>
        <v>0</v>
      </c>
      <c r="BX83" s="90">
        <f t="shared" si="2773"/>
        <v>0</v>
      </c>
      <c r="BY83" s="91"/>
      <c r="BZ83" s="93"/>
      <c r="CA83" s="89">
        <f t="shared" ref="CA83:CB83" si="2774">SUM(CA84:CA95)</f>
        <v>0</v>
      </c>
      <c r="CB83" s="90">
        <f t="shared" si="2774"/>
        <v>0</v>
      </c>
      <c r="CC83" s="90">
        <f t="shared" si="86"/>
        <v>0</v>
      </c>
      <c r="CD83" s="90">
        <f t="shared" ref="CD83:CF83" si="2775">SUM(CD84:CD95)</f>
        <v>0</v>
      </c>
      <c r="CE83" s="90">
        <f t="shared" si="2775"/>
        <v>0</v>
      </c>
      <c r="CF83" s="90">
        <f t="shared" si="2775"/>
        <v>0</v>
      </c>
      <c r="CG83" s="90">
        <f t="shared" si="88"/>
        <v>0</v>
      </c>
      <c r="CH83" s="90">
        <f t="shared" ref="CH83:CJ83" si="2776">SUM(CH84:CH95)</f>
        <v>0</v>
      </c>
      <c r="CI83" s="90">
        <f t="shared" si="2776"/>
        <v>0</v>
      </c>
      <c r="CJ83" s="90">
        <f t="shared" si="2776"/>
        <v>0</v>
      </c>
      <c r="CK83" s="90">
        <f t="shared" si="90"/>
        <v>0</v>
      </c>
      <c r="CL83" s="90">
        <f t="shared" ref="CL83:CM83" si="2777">SUM(CL84:CL95)</f>
        <v>0</v>
      </c>
      <c r="CM83" s="90">
        <f t="shared" si="2777"/>
        <v>0</v>
      </c>
      <c r="CN83" s="91"/>
      <c r="CO83" s="92"/>
      <c r="CP83" s="89">
        <f t="shared" ref="CP83:CQ83" si="2778">SUM(CP84:CP95)</f>
        <v>0</v>
      </c>
      <c r="CQ83" s="90">
        <f t="shared" si="2778"/>
        <v>0</v>
      </c>
      <c r="CR83" s="90">
        <f t="shared" si="93"/>
        <v>0</v>
      </c>
      <c r="CS83" s="90">
        <f t="shared" ref="CS83:CU83" si="2779">SUM(CS84:CS95)</f>
        <v>0</v>
      </c>
      <c r="CT83" s="90">
        <f t="shared" si="2779"/>
        <v>0</v>
      </c>
      <c r="CU83" s="90">
        <f t="shared" si="2779"/>
        <v>0</v>
      </c>
      <c r="CV83" s="90">
        <f t="shared" si="95"/>
        <v>0</v>
      </c>
      <c r="CW83" s="90">
        <f t="shared" ref="CW83:CY83" si="2780">SUM(CW84:CW95)</f>
        <v>0</v>
      </c>
      <c r="CX83" s="90">
        <f t="shared" si="2780"/>
        <v>0</v>
      </c>
      <c r="CY83" s="90">
        <f t="shared" si="2780"/>
        <v>0</v>
      </c>
      <c r="CZ83" s="90">
        <f t="shared" si="97"/>
        <v>0</v>
      </c>
      <c r="DA83" s="90">
        <f t="shared" ref="DA83:DB83" si="2781">SUM(DA84:DA95)</f>
        <v>0</v>
      </c>
      <c r="DB83" s="90">
        <f t="shared" si="2781"/>
        <v>0</v>
      </c>
      <c r="DC83" s="91"/>
      <c r="DD83" s="92"/>
      <c r="DE83" s="89">
        <f t="shared" ref="DE83:DF83" si="2782">SUM(DE84:DE95)</f>
        <v>0</v>
      </c>
      <c r="DF83" s="90">
        <f t="shared" si="2782"/>
        <v>0</v>
      </c>
      <c r="DG83" s="90">
        <f t="shared" si="100"/>
        <v>0</v>
      </c>
      <c r="DH83" s="90">
        <f t="shared" ref="DH83:DJ83" si="2783">SUM(DH84:DH95)</f>
        <v>0</v>
      </c>
      <c r="DI83" s="90">
        <f t="shared" si="2783"/>
        <v>0</v>
      </c>
      <c r="DJ83" s="90">
        <f t="shared" si="2783"/>
        <v>0</v>
      </c>
      <c r="DK83" s="90">
        <f t="shared" si="102"/>
        <v>0</v>
      </c>
      <c r="DL83" s="90">
        <f t="shared" ref="DL83:DN83" si="2784">SUM(DL84:DL95)</f>
        <v>0</v>
      </c>
      <c r="DM83" s="90">
        <f t="shared" si="2784"/>
        <v>0</v>
      </c>
      <c r="DN83" s="90">
        <f t="shared" si="2784"/>
        <v>0</v>
      </c>
      <c r="DO83" s="90">
        <f t="shared" si="104"/>
        <v>0</v>
      </c>
      <c r="DP83" s="90">
        <f t="shared" ref="DP83:DQ83" si="2785">SUM(DP84:DP95)</f>
        <v>0</v>
      </c>
      <c r="DQ83" s="90">
        <f t="shared" si="2785"/>
        <v>0</v>
      </c>
      <c r="DR83" s="91"/>
      <c r="DS83" s="92"/>
      <c r="DT83" s="89">
        <f t="shared" ref="DT83:DU83" si="2786">SUM(DT84:DT95)</f>
        <v>0</v>
      </c>
      <c r="DU83" s="90">
        <f t="shared" si="2786"/>
        <v>0</v>
      </c>
      <c r="DV83" s="90">
        <f t="shared" si="107"/>
        <v>0</v>
      </c>
      <c r="DW83" s="90">
        <f t="shared" ref="DW83:DY83" si="2787">SUM(DW84:DW95)</f>
        <v>0</v>
      </c>
      <c r="DX83" s="90">
        <f t="shared" si="2787"/>
        <v>0</v>
      </c>
      <c r="DY83" s="90">
        <f t="shared" si="2787"/>
        <v>0</v>
      </c>
      <c r="DZ83" s="90">
        <f t="shared" si="109"/>
        <v>0</v>
      </c>
      <c r="EA83" s="90">
        <f t="shared" ref="EA83:EC83" si="2788">SUM(EA84:EA95)</f>
        <v>0</v>
      </c>
      <c r="EB83" s="90">
        <f t="shared" si="2788"/>
        <v>0</v>
      </c>
      <c r="EC83" s="90">
        <f t="shared" si="2788"/>
        <v>0</v>
      </c>
      <c r="ED83" s="90">
        <f t="shared" si="111"/>
        <v>0</v>
      </c>
      <c r="EE83" s="90">
        <f t="shared" ref="EE83:EF83" si="2789">SUM(EE84:EE95)</f>
        <v>0</v>
      </c>
      <c r="EF83" s="90">
        <f t="shared" si="2789"/>
        <v>0</v>
      </c>
      <c r="EG83" s="91"/>
      <c r="EH83" s="92"/>
      <c r="EI83" s="89">
        <f t="shared" ref="EI83:EJ83" si="2790">SUM(EI84:EI95)</f>
        <v>0</v>
      </c>
      <c r="EJ83" s="90">
        <f t="shared" si="2790"/>
        <v>0</v>
      </c>
      <c r="EK83" s="90">
        <f t="shared" si="114"/>
        <v>0</v>
      </c>
      <c r="EL83" s="90">
        <f t="shared" ref="EL83:EN83" si="2791">SUM(EL84:EL95)</f>
        <v>0</v>
      </c>
      <c r="EM83" s="90">
        <f t="shared" si="2791"/>
        <v>0</v>
      </c>
      <c r="EN83" s="90">
        <f t="shared" si="2791"/>
        <v>0</v>
      </c>
      <c r="EO83" s="90">
        <f t="shared" si="116"/>
        <v>0</v>
      </c>
      <c r="EP83" s="90">
        <f t="shared" ref="EP83:ER83" si="2792">SUM(EP84:EP95)</f>
        <v>0</v>
      </c>
      <c r="EQ83" s="90">
        <f t="shared" si="2792"/>
        <v>0</v>
      </c>
      <c r="ER83" s="90">
        <f t="shared" si="2792"/>
        <v>0</v>
      </c>
      <c r="ES83" s="90">
        <f t="shared" si="118"/>
        <v>0</v>
      </c>
      <c r="ET83" s="90">
        <f t="shared" ref="ET83:EU83" si="2793">SUM(ET84:ET95)</f>
        <v>0</v>
      </c>
      <c r="EU83" s="90">
        <f t="shared" si="2793"/>
        <v>0</v>
      </c>
      <c r="EV83" s="91"/>
      <c r="EW83" s="92"/>
      <c r="EX83" s="89">
        <f t="shared" ref="EX83:EY83" si="2794">SUM(EX84:EX95)</f>
        <v>0</v>
      </c>
      <c r="EY83" s="90">
        <f t="shared" si="2794"/>
        <v>0</v>
      </c>
      <c r="EZ83" s="90">
        <f t="shared" si="121"/>
        <v>0</v>
      </c>
      <c r="FA83" s="90">
        <f t="shared" ref="FA83:FC83" si="2795">SUM(FA84:FA95)</f>
        <v>0</v>
      </c>
      <c r="FB83" s="90">
        <f t="shared" si="2795"/>
        <v>0</v>
      </c>
      <c r="FC83" s="90">
        <f t="shared" si="2795"/>
        <v>0</v>
      </c>
      <c r="FD83" s="90">
        <f t="shared" si="123"/>
        <v>0</v>
      </c>
      <c r="FE83" s="90">
        <f t="shared" ref="FE83:FG83" si="2796">SUM(FE84:FE95)</f>
        <v>0</v>
      </c>
      <c r="FF83" s="90">
        <f t="shared" si="2796"/>
        <v>0</v>
      </c>
      <c r="FG83" s="90">
        <f t="shared" si="2796"/>
        <v>0</v>
      </c>
      <c r="FH83" s="90">
        <f t="shared" si="125"/>
        <v>0</v>
      </c>
      <c r="FI83" s="90">
        <f t="shared" ref="FI83:FJ83" si="2797">SUM(FI84:FI95)</f>
        <v>0</v>
      </c>
      <c r="FJ83" s="90">
        <f t="shared" si="2797"/>
        <v>0</v>
      </c>
      <c r="FK83" s="91"/>
      <c r="FL83" s="92"/>
      <c r="FM83" s="89">
        <f t="shared" ref="FM83:FN83" si="2798">SUM(FM84:FM95)</f>
        <v>0</v>
      </c>
      <c r="FN83" s="90">
        <f t="shared" si="2798"/>
        <v>0</v>
      </c>
      <c r="FO83" s="90">
        <f t="shared" si="2404"/>
        <v>0</v>
      </c>
      <c r="FP83" s="90">
        <f t="shared" ref="FP83:FR83" si="2799">SUM(FP84:FP95)</f>
        <v>0</v>
      </c>
      <c r="FQ83" s="90">
        <f t="shared" si="2799"/>
        <v>0</v>
      </c>
      <c r="FR83" s="90">
        <f t="shared" si="2799"/>
        <v>0</v>
      </c>
      <c r="FS83" s="90">
        <f t="shared" si="2627"/>
        <v>0</v>
      </c>
      <c r="FT83" s="90">
        <f t="shared" ref="FT83:FV83" si="2800">SUM(FT84:FT95)</f>
        <v>0</v>
      </c>
      <c r="FU83" s="90">
        <f t="shared" si="2800"/>
        <v>0</v>
      </c>
      <c r="FV83" s="90">
        <f t="shared" si="2800"/>
        <v>0</v>
      </c>
      <c r="FW83" s="90">
        <f t="shared" ref="FW83:FW337" si="2801">SUM(FT83:FU83)-FV83</f>
        <v>0</v>
      </c>
      <c r="FX83" s="90">
        <f t="shared" ref="FX83:FY83" si="2802">SUM(FX84:FX95)</f>
        <v>0</v>
      </c>
      <c r="FY83" s="90">
        <f t="shared" si="2802"/>
        <v>0</v>
      </c>
      <c r="FZ83" s="91"/>
      <c r="GA83" s="92"/>
      <c r="GB83" s="89">
        <f t="shared" ref="GB83:GC83" si="2803">SUM(GB84:GB95)</f>
        <v>0</v>
      </c>
      <c r="GC83" s="90">
        <f t="shared" si="2803"/>
        <v>0</v>
      </c>
      <c r="GD83" s="90">
        <f t="shared" si="135"/>
        <v>0</v>
      </c>
      <c r="GE83" s="90">
        <f t="shared" ref="GE83:GG83" si="2804">SUM(GE84:GE95)</f>
        <v>0</v>
      </c>
      <c r="GF83" s="90">
        <f t="shared" si="2804"/>
        <v>0</v>
      </c>
      <c r="GG83" s="90">
        <f t="shared" si="2804"/>
        <v>0</v>
      </c>
      <c r="GH83" s="90">
        <f t="shared" si="137"/>
        <v>0</v>
      </c>
      <c r="GI83" s="90">
        <f t="shared" ref="GI83:GK83" si="2805">SUM(GI84:GI95)</f>
        <v>0</v>
      </c>
      <c r="GJ83" s="90">
        <f t="shared" si="2805"/>
        <v>0</v>
      </c>
      <c r="GK83" s="90">
        <f t="shared" si="2805"/>
        <v>0</v>
      </c>
      <c r="GL83" s="90">
        <f t="shared" si="139"/>
        <v>0</v>
      </c>
      <c r="GM83" s="90">
        <f t="shared" ref="GM83:GN83" si="2806">SUM(GM84:GM95)</f>
        <v>0</v>
      </c>
      <c r="GN83" s="90">
        <f t="shared" si="2806"/>
        <v>0</v>
      </c>
      <c r="GO83" s="91"/>
      <c r="GP83" s="92"/>
      <c r="GQ83" s="89">
        <f t="shared" ref="GQ83:GR83" si="2807">SUM(GQ84:GQ95)</f>
        <v>0</v>
      </c>
      <c r="GR83" s="90">
        <f t="shared" si="2807"/>
        <v>0</v>
      </c>
      <c r="GS83" s="90">
        <f t="shared" si="142"/>
        <v>0</v>
      </c>
      <c r="GT83" s="90">
        <f t="shared" ref="GT83:GV83" si="2808">SUM(GT84:GT95)</f>
        <v>0</v>
      </c>
      <c r="GU83" s="90">
        <f t="shared" si="2808"/>
        <v>0</v>
      </c>
      <c r="GV83" s="90">
        <f t="shared" si="2808"/>
        <v>0</v>
      </c>
      <c r="GW83" s="90">
        <f t="shared" si="144"/>
        <v>0</v>
      </c>
      <c r="GX83" s="90">
        <f t="shared" ref="GX83:GZ83" si="2809">SUM(GX84:GX95)</f>
        <v>0</v>
      </c>
      <c r="GY83" s="90">
        <f t="shared" si="2809"/>
        <v>0</v>
      </c>
      <c r="GZ83" s="90">
        <f t="shared" si="2809"/>
        <v>0</v>
      </c>
      <c r="HA83" s="90">
        <f t="shared" si="146"/>
        <v>0</v>
      </c>
      <c r="HB83" s="90">
        <f t="shared" ref="HB83:HC83" si="2810">SUM(HB84:HB95)</f>
        <v>0</v>
      </c>
      <c r="HC83" s="90">
        <f t="shared" si="2810"/>
        <v>0</v>
      </c>
      <c r="HD83" s="91"/>
      <c r="HE83" s="92"/>
      <c r="HF83" s="89">
        <f t="shared" ref="HF83:HG83" si="2811">SUM(HF84:HF95)</f>
        <v>0</v>
      </c>
      <c r="HG83" s="90">
        <f t="shared" si="2811"/>
        <v>0</v>
      </c>
      <c r="HH83" s="90">
        <f t="shared" si="149"/>
        <v>0</v>
      </c>
      <c r="HI83" s="90">
        <f t="shared" ref="HI83:HK83" si="2812">SUM(HI84:HI95)</f>
        <v>0</v>
      </c>
      <c r="HJ83" s="90">
        <f t="shared" si="2812"/>
        <v>0</v>
      </c>
      <c r="HK83" s="90">
        <f t="shared" si="2812"/>
        <v>0</v>
      </c>
      <c r="HL83" s="90">
        <f t="shared" si="151"/>
        <v>0</v>
      </c>
      <c r="HM83" s="90">
        <f t="shared" ref="HM83:HO83" si="2813">SUM(HM84:HM95)</f>
        <v>0</v>
      </c>
      <c r="HN83" s="90">
        <f t="shared" si="2813"/>
        <v>0</v>
      </c>
      <c r="HO83" s="90">
        <f t="shared" si="2813"/>
        <v>0</v>
      </c>
      <c r="HP83" s="90">
        <f t="shared" si="153"/>
        <v>0</v>
      </c>
      <c r="HQ83" s="90">
        <f t="shared" ref="HQ83:HR83" si="2814">SUM(HQ84:HQ95)</f>
        <v>0</v>
      </c>
      <c r="HR83" s="90">
        <f t="shared" si="2814"/>
        <v>0</v>
      </c>
      <c r="HS83" s="91"/>
      <c r="HT83" s="92"/>
      <c r="HU83" s="89">
        <f t="shared" ref="HU83:HV83" si="2815">SUM(HU84:HU95)</f>
        <v>0</v>
      </c>
      <c r="HV83" s="90">
        <f t="shared" si="2815"/>
        <v>0</v>
      </c>
      <c r="HW83" s="90">
        <f t="shared" si="156"/>
        <v>0</v>
      </c>
      <c r="HX83" s="90">
        <f t="shared" ref="HX83:HZ83" si="2816">SUM(HX84:HX95)</f>
        <v>0</v>
      </c>
      <c r="HY83" s="90">
        <f t="shared" si="2816"/>
        <v>0</v>
      </c>
      <c r="HZ83" s="90">
        <f t="shared" si="2816"/>
        <v>0</v>
      </c>
      <c r="IA83" s="90">
        <f t="shared" si="158"/>
        <v>0</v>
      </c>
      <c r="IB83" s="90">
        <f t="shared" ref="IB83:ID83" si="2817">SUM(IB84:IB95)</f>
        <v>0</v>
      </c>
      <c r="IC83" s="90">
        <f t="shared" si="2817"/>
        <v>0</v>
      </c>
      <c r="ID83" s="90">
        <f t="shared" si="2817"/>
        <v>0</v>
      </c>
      <c r="IE83" s="90">
        <f t="shared" si="160"/>
        <v>0</v>
      </c>
      <c r="IF83" s="90">
        <f t="shared" ref="IF83:IG83" si="2818">SUM(IF84:IF95)</f>
        <v>0</v>
      </c>
      <c r="IG83" s="90">
        <f t="shared" si="2818"/>
        <v>0</v>
      </c>
      <c r="IH83" s="91"/>
      <c r="II83" s="92"/>
      <c r="IJ83" s="89">
        <f t="shared" ref="IJ83:IK83" si="2819">SUM(IJ84:IJ95)</f>
        <v>0</v>
      </c>
      <c r="IK83" s="90">
        <f t="shared" si="2819"/>
        <v>0</v>
      </c>
      <c r="IL83" s="90">
        <f t="shared" si="163"/>
        <v>0</v>
      </c>
      <c r="IM83" s="90">
        <f t="shared" ref="IM83:IO83" si="2820">SUM(IM84:IM95)</f>
        <v>0</v>
      </c>
      <c r="IN83" s="90">
        <f t="shared" si="2820"/>
        <v>0</v>
      </c>
      <c r="IO83" s="90">
        <f t="shared" si="2820"/>
        <v>0</v>
      </c>
      <c r="IP83" s="90">
        <f t="shared" si="165"/>
        <v>0</v>
      </c>
      <c r="IQ83" s="90">
        <f t="shared" ref="IQ83:IS83" si="2821">SUM(IQ84:IQ95)</f>
        <v>0</v>
      </c>
      <c r="IR83" s="90">
        <f t="shared" si="2821"/>
        <v>0</v>
      </c>
      <c r="IS83" s="90">
        <f t="shared" si="2821"/>
        <v>0</v>
      </c>
      <c r="IT83" s="90">
        <f t="shared" si="167"/>
        <v>0</v>
      </c>
      <c r="IU83" s="90">
        <f t="shared" ref="IU83:IV83" si="2822">SUM(IU84:IU95)</f>
        <v>0</v>
      </c>
      <c r="IV83" s="90">
        <f t="shared" si="2822"/>
        <v>0</v>
      </c>
      <c r="IW83" s="91"/>
      <c r="IX83" s="92"/>
      <c r="IY83" s="89">
        <f t="shared" ref="IY83:IZ83" si="2823">SUM(IY84:IY95)</f>
        <v>0</v>
      </c>
      <c r="IZ83" s="90">
        <f t="shared" si="2823"/>
        <v>0</v>
      </c>
      <c r="JA83" s="90">
        <f t="shared" si="170"/>
        <v>0</v>
      </c>
      <c r="JB83" s="90">
        <f t="shared" ref="JB83:JD83" si="2824">SUM(JB84:JB95)</f>
        <v>0</v>
      </c>
      <c r="JC83" s="90">
        <f t="shared" si="2824"/>
        <v>0</v>
      </c>
      <c r="JD83" s="90">
        <f t="shared" si="2824"/>
        <v>0</v>
      </c>
      <c r="JE83" s="90">
        <f t="shared" si="172"/>
        <v>0</v>
      </c>
      <c r="JF83" s="90">
        <f t="shared" ref="JF83:JH83" si="2825">SUM(JF84:JF95)</f>
        <v>0</v>
      </c>
      <c r="JG83" s="90">
        <f t="shared" si="2825"/>
        <v>0</v>
      </c>
      <c r="JH83" s="90">
        <f t="shared" si="2825"/>
        <v>0</v>
      </c>
      <c r="JI83" s="90">
        <f t="shared" si="174"/>
        <v>0</v>
      </c>
      <c r="JJ83" s="90">
        <f t="shared" ref="JJ83:JK83" si="2826">SUM(JJ84:JJ95)</f>
        <v>0</v>
      </c>
      <c r="JK83" s="90">
        <f t="shared" si="2826"/>
        <v>0</v>
      </c>
      <c r="JL83" s="91"/>
      <c r="JM83" s="92"/>
      <c r="JN83" s="89">
        <f t="shared" ref="JN83:JO83" si="2827">SUM(JN84:JN95)</f>
        <v>0</v>
      </c>
      <c r="JO83" s="90">
        <f t="shared" si="2827"/>
        <v>0</v>
      </c>
      <c r="JP83" s="90">
        <f t="shared" si="177"/>
        <v>0</v>
      </c>
      <c r="JQ83" s="90">
        <f t="shared" ref="JQ83:JS83" si="2828">SUM(JQ84:JQ95)</f>
        <v>0</v>
      </c>
      <c r="JR83" s="90">
        <f t="shared" si="2828"/>
        <v>0</v>
      </c>
      <c r="JS83" s="90">
        <f t="shared" si="2828"/>
        <v>0</v>
      </c>
      <c r="JT83" s="90">
        <f t="shared" si="179"/>
        <v>0</v>
      </c>
      <c r="JU83" s="90">
        <f t="shared" ref="JU83:JW83" si="2829">SUM(JU84:JU95)</f>
        <v>0</v>
      </c>
      <c r="JV83" s="90">
        <f t="shared" si="2829"/>
        <v>0</v>
      </c>
      <c r="JW83" s="90">
        <f t="shared" si="2829"/>
        <v>0</v>
      </c>
      <c r="JX83" s="90">
        <f t="shared" si="181"/>
        <v>0</v>
      </c>
      <c r="JY83" s="90">
        <f t="shared" ref="JY83:JZ83" si="2830">SUM(JY84:JY95)</f>
        <v>0</v>
      </c>
      <c r="JZ83" s="90">
        <f t="shared" si="2830"/>
        <v>0</v>
      </c>
      <c r="KA83" s="91"/>
      <c r="KB83" s="92"/>
      <c r="KC83" s="89">
        <f t="shared" ref="KC83:KD83" si="2831">SUM(KC84:KC95)</f>
        <v>0</v>
      </c>
      <c r="KD83" s="90">
        <f t="shared" si="2831"/>
        <v>0</v>
      </c>
      <c r="KE83" s="90">
        <f t="shared" si="184"/>
        <v>0</v>
      </c>
      <c r="KF83" s="90">
        <f t="shared" ref="KF83:KH83" si="2832">SUM(KF84:KF95)</f>
        <v>0</v>
      </c>
      <c r="KG83" s="90">
        <f t="shared" si="2832"/>
        <v>0</v>
      </c>
      <c r="KH83" s="90">
        <f t="shared" si="2832"/>
        <v>0</v>
      </c>
      <c r="KI83" s="90">
        <f t="shared" si="186"/>
        <v>0</v>
      </c>
      <c r="KJ83" s="90">
        <f t="shared" ref="KJ83:KL83" si="2833">SUM(KJ84:KJ95)</f>
        <v>0</v>
      </c>
      <c r="KK83" s="90">
        <f t="shared" si="2833"/>
        <v>0</v>
      </c>
      <c r="KL83" s="90">
        <f t="shared" si="2833"/>
        <v>0</v>
      </c>
      <c r="KM83" s="90">
        <f t="shared" si="2580"/>
        <v>0</v>
      </c>
      <c r="KN83" s="90">
        <f t="shared" ref="KN83:KO83" si="2834">SUM(KN84:KN95)</f>
        <v>0</v>
      </c>
      <c r="KO83" s="90">
        <f t="shared" si="2834"/>
        <v>0</v>
      </c>
      <c r="KP83" s="91"/>
      <c r="KQ83" s="92"/>
      <c r="KR83" s="89">
        <f t="shared" ref="KR83:KS83" si="2835">SUM(KR84:KR95)</f>
        <v>0</v>
      </c>
      <c r="KS83" s="90">
        <f t="shared" si="2835"/>
        <v>0</v>
      </c>
      <c r="KT83" s="90">
        <f t="shared" si="191"/>
        <v>0</v>
      </c>
      <c r="KU83" s="90">
        <f t="shared" ref="KU83:KW83" si="2836">SUM(KU84:KU95)</f>
        <v>0</v>
      </c>
      <c r="KV83" s="90">
        <f t="shared" si="2836"/>
        <v>0</v>
      </c>
      <c r="KW83" s="90">
        <f t="shared" si="2836"/>
        <v>0</v>
      </c>
      <c r="KX83" s="90">
        <f t="shared" si="193"/>
        <v>0</v>
      </c>
      <c r="KY83" s="90">
        <f t="shared" ref="KY83:LA83" si="2837">SUM(KY84:KY95)</f>
        <v>0</v>
      </c>
      <c r="KZ83" s="90">
        <f t="shared" si="2837"/>
        <v>0</v>
      </c>
      <c r="LA83" s="90">
        <f t="shared" si="2837"/>
        <v>0</v>
      </c>
      <c r="LB83" s="90">
        <f t="shared" si="195"/>
        <v>0</v>
      </c>
      <c r="LC83" s="90">
        <f t="shared" ref="LC83:LD83" si="2838">SUM(LC84:LC95)</f>
        <v>0</v>
      </c>
      <c r="LD83" s="90">
        <f t="shared" si="2838"/>
        <v>0</v>
      </c>
      <c r="LE83" s="91"/>
      <c r="LF83" s="92"/>
      <c r="LG83" s="89">
        <f t="shared" ref="LG83:LH83" si="2839">SUM(LG84:LG95)</f>
        <v>0</v>
      </c>
      <c r="LH83" s="90">
        <f t="shared" si="2839"/>
        <v>0</v>
      </c>
      <c r="LI83" s="90">
        <f t="shared" si="198"/>
        <v>0</v>
      </c>
      <c r="LJ83" s="90">
        <f t="shared" ref="LJ83:LL83" si="2840">SUM(LJ84:LJ95)</f>
        <v>0</v>
      </c>
      <c r="LK83" s="90">
        <f t="shared" si="2840"/>
        <v>0</v>
      </c>
      <c r="LL83" s="90">
        <f t="shared" si="2840"/>
        <v>0</v>
      </c>
      <c r="LM83" s="90">
        <f t="shared" si="200"/>
        <v>0</v>
      </c>
      <c r="LN83" s="90">
        <f t="shared" ref="LN83:LP83" si="2841">SUM(LN84:LN95)</f>
        <v>0</v>
      </c>
      <c r="LO83" s="90">
        <f t="shared" si="2841"/>
        <v>0</v>
      </c>
      <c r="LP83" s="90">
        <f t="shared" si="2841"/>
        <v>0</v>
      </c>
      <c r="LQ83" s="90">
        <f t="shared" si="202"/>
        <v>0</v>
      </c>
      <c r="LR83" s="90">
        <f t="shared" ref="LR83:LS83" si="2842">SUM(LR84:LR95)</f>
        <v>0</v>
      </c>
      <c r="LS83" s="90">
        <f t="shared" si="2842"/>
        <v>0</v>
      </c>
      <c r="LT83" s="91"/>
      <c r="LU83" s="92"/>
      <c r="LV83" s="89">
        <f t="shared" ref="LV83:LW83" si="2843">SUM(LV84:LV95)</f>
        <v>0</v>
      </c>
      <c r="LW83" s="90">
        <f t="shared" si="2843"/>
        <v>0</v>
      </c>
      <c r="LX83" s="90">
        <f t="shared" si="206"/>
        <v>0</v>
      </c>
      <c r="LY83" s="90">
        <f t="shared" ref="LY83:MA83" si="2844">SUM(LY84:LY95)</f>
        <v>0</v>
      </c>
      <c r="LZ83" s="90">
        <f t="shared" si="2844"/>
        <v>0</v>
      </c>
      <c r="MA83" s="90">
        <f t="shared" si="2844"/>
        <v>0</v>
      </c>
      <c r="MB83" s="90">
        <f t="shared" si="208"/>
        <v>0</v>
      </c>
      <c r="MC83" s="90">
        <f t="shared" ref="MC83:ME83" si="2845">SUM(MC84:MC95)</f>
        <v>0</v>
      </c>
      <c r="MD83" s="90">
        <f t="shared" si="2845"/>
        <v>0</v>
      </c>
      <c r="ME83" s="90">
        <f t="shared" si="2845"/>
        <v>0</v>
      </c>
      <c r="MF83" s="90">
        <f t="shared" si="210"/>
        <v>0</v>
      </c>
      <c r="MG83" s="90">
        <f t="shared" ref="MG83:MH83" si="2846">SUM(MG84:MG95)</f>
        <v>0</v>
      </c>
      <c r="MH83" s="90">
        <f t="shared" si="2846"/>
        <v>0</v>
      </c>
      <c r="MI83" s="91"/>
      <c r="MJ83" s="92"/>
      <c r="MK83" s="89">
        <f t="shared" ref="MK83:ML83" si="2847">SUM(MK84:MK95)</f>
        <v>0</v>
      </c>
      <c r="ML83" s="90">
        <f t="shared" si="2847"/>
        <v>0</v>
      </c>
      <c r="MM83" s="90">
        <f t="shared" si="213"/>
        <v>0</v>
      </c>
      <c r="MN83" s="90">
        <f t="shared" ref="MN83:MP83" si="2848">SUM(MN84:MN95)</f>
        <v>0</v>
      </c>
      <c r="MO83" s="90">
        <f t="shared" si="2848"/>
        <v>0</v>
      </c>
      <c r="MP83" s="90">
        <f t="shared" si="2848"/>
        <v>0</v>
      </c>
      <c r="MQ83" s="90">
        <f t="shared" si="215"/>
        <v>0</v>
      </c>
      <c r="MR83" s="90">
        <f t="shared" ref="MR83:MT83" si="2849">SUM(MR84:MR95)</f>
        <v>0</v>
      </c>
      <c r="MS83" s="90">
        <f t="shared" si="2849"/>
        <v>0</v>
      </c>
      <c r="MT83" s="90">
        <f t="shared" si="2849"/>
        <v>0</v>
      </c>
      <c r="MU83" s="90">
        <f t="shared" si="217"/>
        <v>0</v>
      </c>
      <c r="MV83" s="90">
        <f t="shared" ref="MV83:MW83" si="2850">SUM(MV84:MV95)</f>
        <v>0</v>
      </c>
      <c r="MW83" s="90">
        <f t="shared" si="2850"/>
        <v>0</v>
      </c>
      <c r="MX83" s="91"/>
      <c r="MY83" s="92"/>
      <c r="MZ83" s="89">
        <f t="shared" ref="MZ83:NA83" si="2851">SUM(MZ84:MZ95)</f>
        <v>0</v>
      </c>
      <c r="NA83" s="90">
        <f t="shared" si="2851"/>
        <v>0</v>
      </c>
      <c r="NB83" s="90">
        <f t="shared" si="220"/>
        <v>0</v>
      </c>
      <c r="NC83" s="90">
        <f t="shared" ref="NC83:NE83" si="2852">SUM(NC84:NC95)</f>
        <v>0</v>
      </c>
      <c r="ND83" s="90">
        <f t="shared" si="2852"/>
        <v>0</v>
      </c>
      <c r="NE83" s="90">
        <f t="shared" si="2852"/>
        <v>0</v>
      </c>
      <c r="NF83" s="90">
        <f t="shared" si="222"/>
        <v>0</v>
      </c>
      <c r="NG83" s="90">
        <f t="shared" ref="NG83:NI83" si="2853">SUM(NG84:NG95)</f>
        <v>0</v>
      </c>
      <c r="NH83" s="90">
        <f t="shared" si="2853"/>
        <v>0</v>
      </c>
      <c r="NI83" s="90">
        <f t="shared" si="2853"/>
        <v>0</v>
      </c>
      <c r="NJ83" s="90">
        <f t="shared" si="224"/>
        <v>0</v>
      </c>
      <c r="NK83" s="90">
        <f t="shared" ref="NK83:NL83" si="2854">SUM(NK84:NK95)</f>
        <v>0</v>
      </c>
      <c r="NL83" s="90">
        <f t="shared" si="2854"/>
        <v>0</v>
      </c>
      <c r="NM83" s="91"/>
      <c r="NN83" s="92"/>
      <c r="NO83" s="89">
        <f t="shared" ref="NO83:NP83" si="2855">SUM(NO84:NO95)</f>
        <v>0</v>
      </c>
      <c r="NP83" s="90">
        <f t="shared" si="2855"/>
        <v>0</v>
      </c>
      <c r="NQ83" s="90">
        <f t="shared" si="227"/>
        <v>0</v>
      </c>
      <c r="NR83" s="90">
        <f t="shared" ref="NR83:NT83" si="2856">SUM(NR84:NR95)</f>
        <v>0</v>
      </c>
      <c r="NS83" s="90">
        <f t="shared" si="2856"/>
        <v>0</v>
      </c>
      <c r="NT83" s="90">
        <f t="shared" si="2856"/>
        <v>0</v>
      </c>
      <c r="NU83" s="90">
        <f t="shared" si="229"/>
        <v>0</v>
      </c>
      <c r="NV83" s="90">
        <f t="shared" ref="NV83:NX83" si="2857">SUM(NV84:NV95)</f>
        <v>0</v>
      </c>
      <c r="NW83" s="90">
        <f t="shared" si="2857"/>
        <v>0</v>
      </c>
      <c r="NX83" s="90">
        <f t="shared" si="2857"/>
        <v>0</v>
      </c>
      <c r="NY83" s="90">
        <f t="shared" si="231"/>
        <v>0</v>
      </c>
      <c r="NZ83" s="90">
        <f t="shared" ref="NZ83:OA83" si="2858">SUM(NZ84:NZ95)</f>
        <v>0</v>
      </c>
      <c r="OA83" s="90">
        <f t="shared" si="2858"/>
        <v>0</v>
      </c>
      <c r="OB83" s="91"/>
      <c r="OC83" s="92"/>
      <c r="OD83" s="89">
        <f t="shared" ref="OD83:OE83" si="2859">SUM(OD84:OD95)</f>
        <v>0</v>
      </c>
      <c r="OE83" s="90">
        <f t="shared" si="2859"/>
        <v>0</v>
      </c>
      <c r="OF83" s="90">
        <f t="shared" si="234"/>
        <v>0</v>
      </c>
      <c r="OG83" s="90">
        <f t="shared" ref="OG83:OI83" si="2860">SUM(OG84:OG95)</f>
        <v>0</v>
      </c>
      <c r="OH83" s="90">
        <f t="shared" si="2860"/>
        <v>0</v>
      </c>
      <c r="OI83" s="90">
        <f t="shared" si="2860"/>
        <v>0</v>
      </c>
      <c r="OJ83" s="90">
        <f t="shared" si="236"/>
        <v>0</v>
      </c>
      <c r="OK83" s="90">
        <f t="shared" ref="OK83:OM83" si="2861">SUM(OK84:OK95)</f>
        <v>0</v>
      </c>
      <c r="OL83" s="90">
        <f t="shared" si="2861"/>
        <v>0</v>
      </c>
      <c r="OM83" s="90">
        <f t="shared" si="2861"/>
        <v>0</v>
      </c>
      <c r="ON83" s="90">
        <f t="shared" si="238"/>
        <v>0</v>
      </c>
      <c r="OO83" s="90">
        <f t="shared" ref="OO83:OP83" si="2862">SUM(OO84:OO95)</f>
        <v>0</v>
      </c>
      <c r="OP83" s="90">
        <f t="shared" si="2862"/>
        <v>0</v>
      </c>
      <c r="OQ83" s="91"/>
      <c r="OR83" s="92"/>
      <c r="OS83" s="89">
        <f t="shared" ref="OS83:OT83" si="2863">SUM(OS84:OS95)</f>
        <v>0</v>
      </c>
      <c r="OT83" s="90">
        <f t="shared" si="2863"/>
        <v>0</v>
      </c>
      <c r="OU83" s="90">
        <f t="shared" si="2190"/>
        <v>0</v>
      </c>
      <c r="OV83" s="90">
        <f t="shared" ref="OV83:OX83" si="2864">SUM(OV84:OV95)</f>
        <v>0</v>
      </c>
      <c r="OW83" s="90">
        <f t="shared" si="2864"/>
        <v>0</v>
      </c>
      <c r="OX83" s="90">
        <f t="shared" si="2864"/>
        <v>0</v>
      </c>
      <c r="OY83" s="90">
        <f t="shared" si="2192"/>
        <v>0</v>
      </c>
      <c r="OZ83" s="90">
        <f t="shared" ref="OZ83:PB83" si="2865">SUM(OZ84:OZ95)</f>
        <v>0</v>
      </c>
      <c r="PA83" s="90">
        <f t="shared" si="2865"/>
        <v>0</v>
      </c>
      <c r="PB83" s="90">
        <f t="shared" si="2865"/>
        <v>0</v>
      </c>
      <c r="PC83" s="90">
        <f t="shared" si="2194"/>
        <v>0</v>
      </c>
      <c r="PD83" s="90">
        <f t="shared" ref="PD83:PE83" si="2866">SUM(PD84:PD95)</f>
        <v>0</v>
      </c>
      <c r="PE83" s="90">
        <f t="shared" si="2866"/>
        <v>0</v>
      </c>
      <c r="PF83" s="91"/>
      <c r="PG83" s="92"/>
      <c r="PH83" s="89">
        <f t="shared" ref="PH83:PI83" si="2867">SUM(PH84:PH95)</f>
        <v>0</v>
      </c>
      <c r="PI83" s="90">
        <f t="shared" si="2867"/>
        <v>0</v>
      </c>
      <c r="PJ83" s="90">
        <f t="shared" si="247"/>
        <v>0</v>
      </c>
      <c r="PK83" s="90">
        <f t="shared" ref="PK83:PM83" si="2868">SUM(PK84:PK95)</f>
        <v>0</v>
      </c>
      <c r="PL83" s="90">
        <f t="shared" si="2868"/>
        <v>0</v>
      </c>
      <c r="PM83" s="90">
        <f t="shared" si="2868"/>
        <v>0</v>
      </c>
      <c r="PN83" s="90">
        <f t="shared" si="249"/>
        <v>0</v>
      </c>
      <c r="PO83" s="90">
        <f t="shared" ref="PO83:PQ83" si="2869">SUM(PO84:PO95)</f>
        <v>0</v>
      </c>
      <c r="PP83" s="90">
        <f t="shared" si="2869"/>
        <v>0</v>
      </c>
      <c r="PQ83" s="90">
        <f t="shared" si="2869"/>
        <v>0</v>
      </c>
      <c r="PR83" s="90">
        <f t="shared" si="251"/>
        <v>0</v>
      </c>
      <c r="PS83" s="90">
        <f t="shared" ref="PS83:PT83" si="2870">SUM(PS84:PS95)</f>
        <v>0</v>
      </c>
      <c r="PT83" s="90">
        <f t="shared" si="2870"/>
        <v>0</v>
      </c>
      <c r="PU83" s="91"/>
      <c r="PV83" s="92"/>
      <c r="PW83" s="89">
        <f t="shared" ref="PW83:PX83" si="2871">SUM(PW84:PW95)</f>
        <v>0</v>
      </c>
      <c r="PX83" s="90">
        <f t="shared" si="2871"/>
        <v>0</v>
      </c>
      <c r="PY83" s="90">
        <f t="shared" si="254"/>
        <v>0</v>
      </c>
      <c r="PZ83" s="90">
        <f t="shared" ref="PZ83:QB83" si="2872">SUM(PZ84:PZ95)</f>
        <v>0</v>
      </c>
      <c r="QA83" s="90">
        <f t="shared" si="2872"/>
        <v>0</v>
      </c>
      <c r="QB83" s="90">
        <f t="shared" si="2872"/>
        <v>0</v>
      </c>
      <c r="QC83" s="90">
        <f t="shared" si="256"/>
        <v>0</v>
      </c>
      <c r="QD83" s="90">
        <f t="shared" ref="QD83:QF83" si="2873">SUM(QD84:QD95)</f>
        <v>0</v>
      </c>
      <c r="QE83" s="90">
        <f t="shared" si="2873"/>
        <v>0</v>
      </c>
      <c r="QF83" s="90">
        <f t="shared" si="2873"/>
        <v>0</v>
      </c>
      <c r="QG83" s="90">
        <f t="shared" si="258"/>
        <v>0</v>
      </c>
      <c r="QH83" s="90">
        <f t="shared" ref="QH83:QI83" si="2874">SUM(QH84:QH95)</f>
        <v>0</v>
      </c>
      <c r="QI83" s="90">
        <f t="shared" si="2874"/>
        <v>0</v>
      </c>
      <c r="QJ83" s="91"/>
      <c r="QK83" s="92"/>
      <c r="QL83" s="89">
        <f t="shared" ref="QL83:QM83" si="2875">SUM(QL84:QL95)</f>
        <v>0</v>
      </c>
      <c r="QM83" s="90">
        <f t="shared" si="2875"/>
        <v>0</v>
      </c>
      <c r="QN83" s="90">
        <f t="shared" si="261"/>
        <v>0</v>
      </c>
      <c r="QO83" s="90">
        <f t="shared" ref="QO83:QQ83" si="2876">SUM(QO84:QO95)</f>
        <v>0</v>
      </c>
      <c r="QP83" s="90">
        <f t="shared" si="2876"/>
        <v>0</v>
      </c>
      <c r="QQ83" s="90">
        <f t="shared" si="2876"/>
        <v>0</v>
      </c>
      <c r="QR83" s="90">
        <f t="shared" si="263"/>
        <v>0</v>
      </c>
      <c r="QS83" s="90">
        <f t="shared" ref="QS83:QU83" si="2877">SUM(QS84:QS95)</f>
        <v>0</v>
      </c>
      <c r="QT83" s="90">
        <f t="shared" si="2877"/>
        <v>0</v>
      </c>
      <c r="QU83" s="90">
        <f t="shared" si="2877"/>
        <v>0</v>
      </c>
      <c r="QV83" s="90">
        <f t="shared" si="265"/>
        <v>0</v>
      </c>
      <c r="QW83" s="90">
        <f t="shared" ref="QW83:QX83" si="2878">SUM(QW84:QW95)</f>
        <v>0</v>
      </c>
      <c r="QX83" s="90">
        <f t="shared" si="2878"/>
        <v>0</v>
      </c>
      <c r="QY83" s="91"/>
      <c r="QZ83" s="92"/>
      <c r="RA83" s="89">
        <f t="shared" ref="RA83:RB83" si="2879">SUM(RA84:RA95)</f>
        <v>0</v>
      </c>
      <c r="RB83" s="90">
        <f t="shared" si="2879"/>
        <v>0</v>
      </c>
      <c r="RC83" s="90">
        <f t="shared" si="268"/>
        <v>0</v>
      </c>
      <c r="RD83" s="90">
        <f t="shared" ref="RD83:RF83" si="2880">SUM(RD84:RD95)</f>
        <v>0</v>
      </c>
      <c r="RE83" s="90">
        <f t="shared" si="2880"/>
        <v>0</v>
      </c>
      <c r="RF83" s="90">
        <f t="shared" si="2880"/>
        <v>0</v>
      </c>
      <c r="RG83" s="90">
        <f t="shared" si="270"/>
        <v>0</v>
      </c>
      <c r="RH83" s="90">
        <f t="shared" ref="RH83:RJ83" si="2881">SUM(RH84:RH95)</f>
        <v>0</v>
      </c>
      <c r="RI83" s="90">
        <f t="shared" si="2881"/>
        <v>0</v>
      </c>
      <c r="RJ83" s="90">
        <f t="shared" si="2881"/>
        <v>0</v>
      </c>
      <c r="RK83" s="90">
        <f t="shared" si="272"/>
        <v>0</v>
      </c>
      <c r="RL83" s="90">
        <f t="shared" ref="RL83:RM83" si="2882">SUM(RL84:RL95)</f>
        <v>0</v>
      </c>
      <c r="RM83" s="90">
        <f t="shared" si="2882"/>
        <v>0</v>
      </c>
      <c r="RN83" s="91"/>
      <c r="RO83" s="92"/>
      <c r="RP83" s="89">
        <f t="shared" ref="RP83:RQ83" si="2883">SUM(RP84:RP95)</f>
        <v>0</v>
      </c>
      <c r="RQ83" s="90">
        <f t="shared" si="2883"/>
        <v>0</v>
      </c>
      <c r="RR83" s="90">
        <f t="shared" si="275"/>
        <v>0</v>
      </c>
      <c r="RS83" s="90">
        <f t="shared" ref="RS83:RU83" si="2884">SUM(RS84:RS95)</f>
        <v>0</v>
      </c>
      <c r="RT83" s="90">
        <f t="shared" si="2884"/>
        <v>0</v>
      </c>
      <c r="RU83" s="90">
        <f t="shared" si="2884"/>
        <v>0</v>
      </c>
      <c r="RV83" s="90">
        <f t="shared" si="277"/>
        <v>0</v>
      </c>
      <c r="RW83" s="90">
        <f t="shared" ref="RW83:RY83" si="2885">SUM(RW84:RW95)</f>
        <v>0</v>
      </c>
      <c r="RX83" s="90">
        <f t="shared" si="2885"/>
        <v>0</v>
      </c>
      <c r="RY83" s="90">
        <f t="shared" si="2885"/>
        <v>0</v>
      </c>
      <c r="RZ83" s="90">
        <f t="shared" si="279"/>
        <v>0</v>
      </c>
      <c r="SA83" s="90">
        <f t="shared" ref="SA83:SB83" si="2886">SUM(SA84:SA95)</f>
        <v>0</v>
      </c>
      <c r="SB83" s="90">
        <f t="shared" si="2886"/>
        <v>0</v>
      </c>
      <c r="SC83" s="91"/>
      <c r="SD83" s="92"/>
      <c r="SE83" s="89">
        <f t="shared" ref="SE83:SF83" si="2887">SUM(SE84:SE95)</f>
        <v>0</v>
      </c>
      <c r="SF83" s="90">
        <f t="shared" si="2887"/>
        <v>0</v>
      </c>
      <c r="SG83" s="90">
        <f t="shared" si="282"/>
        <v>0</v>
      </c>
      <c r="SH83" s="90">
        <f t="shared" ref="SH83:SJ83" si="2888">SUM(SH84:SH95)</f>
        <v>0</v>
      </c>
      <c r="SI83" s="90">
        <f t="shared" si="2888"/>
        <v>0</v>
      </c>
      <c r="SJ83" s="90">
        <f t="shared" si="2888"/>
        <v>0</v>
      </c>
      <c r="SK83" s="90">
        <f t="shared" si="284"/>
        <v>0</v>
      </c>
      <c r="SL83" s="90">
        <f t="shared" ref="SL83:SN83" si="2889">SUM(SL84:SL95)</f>
        <v>0</v>
      </c>
      <c r="SM83" s="90">
        <f t="shared" si="2889"/>
        <v>0</v>
      </c>
      <c r="SN83" s="90">
        <f t="shared" si="2889"/>
        <v>0</v>
      </c>
      <c r="SO83" s="90">
        <f t="shared" si="286"/>
        <v>0</v>
      </c>
      <c r="SP83" s="90">
        <f t="shared" ref="SP83:SQ83" si="2890">SUM(SP84:SP95)</f>
        <v>0</v>
      </c>
      <c r="SQ83" s="90">
        <f t="shared" si="2890"/>
        <v>0</v>
      </c>
      <c r="SR83" s="91"/>
      <c r="SS83" s="92"/>
      <c r="ST83" s="89">
        <f t="shared" ref="ST83:SU83" si="2891">SUM(ST84:ST95)</f>
        <v>0</v>
      </c>
      <c r="SU83" s="90">
        <f t="shared" si="2891"/>
        <v>0</v>
      </c>
      <c r="SV83" s="90">
        <f t="shared" si="289"/>
        <v>0</v>
      </c>
      <c r="SW83" s="90">
        <f t="shared" ref="SW83:SY83" si="2892">SUM(SW84:SW95)</f>
        <v>0</v>
      </c>
      <c r="SX83" s="90">
        <f t="shared" si="2892"/>
        <v>0</v>
      </c>
      <c r="SY83" s="90">
        <f t="shared" si="2892"/>
        <v>0</v>
      </c>
      <c r="SZ83" s="90">
        <f t="shared" si="291"/>
        <v>0</v>
      </c>
      <c r="TA83" s="90">
        <f t="shared" ref="TA83:TC83" si="2893">SUM(TA84:TA95)</f>
        <v>0</v>
      </c>
      <c r="TB83" s="90">
        <f t="shared" si="2893"/>
        <v>0</v>
      </c>
      <c r="TC83" s="90">
        <f t="shared" si="2893"/>
        <v>0</v>
      </c>
      <c r="TD83" s="90">
        <f t="shared" si="293"/>
        <v>0</v>
      </c>
      <c r="TE83" s="90">
        <f t="shared" ref="TE83:TF83" si="2894">SUM(TE84:TE95)</f>
        <v>0</v>
      </c>
      <c r="TF83" s="90">
        <f t="shared" si="2894"/>
        <v>0</v>
      </c>
      <c r="TG83" s="91"/>
      <c r="TH83" s="92"/>
      <c r="TI83" s="89">
        <f t="shared" ref="TI83:TJ83" si="2895">SUM(TI84:TI95)</f>
        <v>0</v>
      </c>
      <c r="TJ83" s="90">
        <f t="shared" si="2895"/>
        <v>0</v>
      </c>
      <c r="TK83" s="90">
        <f t="shared" si="296"/>
        <v>0</v>
      </c>
      <c r="TL83" s="90">
        <f t="shared" ref="TL83:TN83" si="2896">SUM(TL84:TL95)</f>
        <v>0</v>
      </c>
      <c r="TM83" s="90">
        <f t="shared" si="2896"/>
        <v>0</v>
      </c>
      <c r="TN83" s="90">
        <f t="shared" si="2896"/>
        <v>0</v>
      </c>
      <c r="TO83" s="90">
        <f t="shared" si="298"/>
        <v>0</v>
      </c>
      <c r="TP83" s="90">
        <f t="shared" ref="TP83:TR83" si="2897">SUM(TP84:TP95)</f>
        <v>0</v>
      </c>
      <c r="TQ83" s="90">
        <f t="shared" si="2897"/>
        <v>0</v>
      </c>
      <c r="TR83" s="90">
        <f t="shared" si="2897"/>
        <v>0</v>
      </c>
      <c r="TS83" s="90">
        <f t="shared" si="300"/>
        <v>0</v>
      </c>
      <c r="TT83" s="90">
        <f t="shared" ref="TT83:TU83" si="2898">SUM(TT84:TT95)</f>
        <v>0</v>
      </c>
      <c r="TU83" s="90">
        <f t="shared" si="2898"/>
        <v>0</v>
      </c>
      <c r="TV83" s="91"/>
      <c r="TW83" s="92"/>
      <c r="TX83" s="89">
        <f t="shared" ref="TX83:TY83" si="2899">SUM(TX84:TX95)</f>
        <v>0</v>
      </c>
      <c r="TY83" s="90">
        <f t="shared" si="2899"/>
        <v>0</v>
      </c>
      <c r="TZ83" s="90">
        <f t="shared" si="303"/>
        <v>0</v>
      </c>
      <c r="UA83" s="90">
        <f t="shared" ref="UA83:UC83" si="2900">SUM(UA84:UA95)</f>
        <v>0</v>
      </c>
      <c r="UB83" s="90">
        <f t="shared" si="2900"/>
        <v>0</v>
      </c>
      <c r="UC83" s="90">
        <f t="shared" si="2900"/>
        <v>0</v>
      </c>
      <c r="UD83" s="90">
        <f t="shared" si="305"/>
        <v>0</v>
      </c>
      <c r="UE83" s="90">
        <f t="shared" ref="UE83:UG83" si="2901">SUM(UE84:UE95)</f>
        <v>0</v>
      </c>
      <c r="UF83" s="90">
        <f t="shared" si="2901"/>
        <v>0</v>
      </c>
      <c r="UG83" s="90">
        <f t="shared" si="2901"/>
        <v>0</v>
      </c>
      <c r="UH83" s="90">
        <f t="shared" si="307"/>
        <v>0</v>
      </c>
      <c r="UI83" s="90">
        <f t="shared" ref="UI83:UJ83" si="2902">SUM(UI84:UI95)</f>
        <v>0</v>
      </c>
      <c r="UJ83" s="90">
        <f t="shared" si="2902"/>
        <v>0</v>
      </c>
      <c r="UK83" s="91"/>
      <c r="UL83" s="92"/>
      <c r="UM83" s="89">
        <f t="shared" ref="UM83:UN83" si="2903">SUM(UM84:UM95)</f>
        <v>0</v>
      </c>
      <c r="UN83" s="90">
        <f t="shared" si="2903"/>
        <v>0</v>
      </c>
      <c r="UO83" s="90">
        <f t="shared" si="310"/>
        <v>0</v>
      </c>
      <c r="UP83" s="90">
        <f t="shared" ref="UP83:UR83" si="2904">SUM(UP84:UP95)</f>
        <v>0</v>
      </c>
      <c r="UQ83" s="90">
        <f t="shared" si="2904"/>
        <v>0</v>
      </c>
      <c r="UR83" s="90">
        <f t="shared" si="2904"/>
        <v>0</v>
      </c>
      <c r="US83" s="90">
        <f t="shared" si="312"/>
        <v>0</v>
      </c>
      <c r="UT83" s="90">
        <f t="shared" ref="UT83:UV83" si="2905">SUM(UT84:UT95)</f>
        <v>0</v>
      </c>
      <c r="UU83" s="90">
        <f t="shared" si="2905"/>
        <v>0</v>
      </c>
      <c r="UV83" s="90">
        <f t="shared" si="2905"/>
        <v>0</v>
      </c>
      <c r="UW83" s="90">
        <f t="shared" si="314"/>
        <v>0</v>
      </c>
      <c r="UX83" s="90">
        <f t="shared" ref="UX83:UY83" si="2906">SUM(UX84:UX95)</f>
        <v>0</v>
      </c>
      <c r="UY83" s="90">
        <f t="shared" si="2906"/>
        <v>0</v>
      </c>
      <c r="UZ83" s="91"/>
      <c r="VA83" s="92"/>
      <c r="VB83" s="89">
        <f t="shared" ref="VB83:VC83" si="2907">SUM(VB84:VB95)</f>
        <v>0</v>
      </c>
      <c r="VC83" s="90">
        <f t="shared" si="2907"/>
        <v>0</v>
      </c>
      <c r="VD83" s="90">
        <f t="shared" si="317"/>
        <v>0</v>
      </c>
      <c r="VE83" s="90">
        <f t="shared" ref="VE83:VG83" si="2908">SUM(VE84:VE95)</f>
        <v>0</v>
      </c>
      <c r="VF83" s="90">
        <f t="shared" si="2908"/>
        <v>0</v>
      </c>
      <c r="VG83" s="90">
        <f t="shared" si="2908"/>
        <v>0</v>
      </c>
      <c r="VH83" s="90">
        <f t="shared" si="319"/>
        <v>0</v>
      </c>
      <c r="VI83" s="90">
        <f t="shared" ref="VI83:VK83" si="2909">SUM(VI84:VI95)</f>
        <v>0</v>
      </c>
      <c r="VJ83" s="90">
        <f t="shared" si="2909"/>
        <v>0</v>
      </c>
      <c r="VK83" s="90">
        <f t="shared" si="2909"/>
        <v>0</v>
      </c>
      <c r="VL83" s="90">
        <f t="shared" si="321"/>
        <v>0</v>
      </c>
      <c r="VM83" s="90">
        <f t="shared" ref="VM83:VN83" si="2910">SUM(VM84:VM95)</f>
        <v>0</v>
      </c>
      <c r="VN83" s="90">
        <f t="shared" si="2910"/>
        <v>0</v>
      </c>
      <c r="VO83" s="91"/>
      <c r="VP83" s="92"/>
      <c r="VQ83" s="89">
        <f t="shared" ref="VQ83:VR83" si="2911">SUM(VQ84:VQ95)</f>
        <v>0</v>
      </c>
      <c r="VR83" s="90">
        <f t="shared" si="2911"/>
        <v>0</v>
      </c>
      <c r="VS83" s="90">
        <f t="shared" si="324"/>
        <v>0</v>
      </c>
      <c r="VT83" s="90">
        <f t="shared" ref="VT83:VV83" si="2912">SUM(VT84:VT95)</f>
        <v>0</v>
      </c>
      <c r="VU83" s="90">
        <f t="shared" si="2912"/>
        <v>0</v>
      </c>
      <c r="VV83" s="90">
        <f t="shared" si="2912"/>
        <v>0</v>
      </c>
      <c r="VW83" s="90">
        <f t="shared" si="326"/>
        <v>0</v>
      </c>
      <c r="VX83" s="90">
        <f t="shared" ref="VX83:VZ83" si="2913">SUM(VX84:VX95)</f>
        <v>0</v>
      </c>
      <c r="VY83" s="90">
        <f t="shared" si="2913"/>
        <v>0</v>
      </c>
      <c r="VZ83" s="90">
        <f t="shared" si="2913"/>
        <v>0</v>
      </c>
      <c r="WA83" s="90">
        <f t="shared" si="328"/>
        <v>0</v>
      </c>
      <c r="WB83" s="90">
        <f t="shared" ref="WB83:WC83" si="2914">SUM(WB84:WB95)</f>
        <v>0</v>
      </c>
      <c r="WC83" s="90">
        <f t="shared" si="2914"/>
        <v>0</v>
      </c>
      <c r="WD83" s="91"/>
      <c r="WE83" s="92"/>
    </row>
    <row r="84" spans="1:603" ht="16.5" customHeight="1">
      <c r="A84" s="94"/>
      <c r="B84" s="114" t="s">
        <v>248</v>
      </c>
      <c r="C84" s="116" t="s">
        <v>52</v>
      </c>
      <c r="D84" s="108"/>
      <c r="E84" s="109"/>
      <c r="F84" s="98">
        <f t="shared" si="51"/>
        <v>0</v>
      </c>
      <c r="G84" s="109"/>
      <c r="H84" s="109"/>
      <c r="I84" s="109"/>
      <c r="J84" s="100">
        <f t="shared" si="53"/>
        <v>0</v>
      </c>
      <c r="K84" s="109"/>
      <c r="L84" s="109"/>
      <c r="M84" s="109"/>
      <c r="N84" s="98">
        <f t="shared" si="55"/>
        <v>0</v>
      </c>
      <c r="O84" s="110"/>
      <c r="P84" s="111"/>
      <c r="Q84" s="107"/>
      <c r="R84" s="22"/>
      <c r="S84" s="108"/>
      <c r="T84" s="109"/>
      <c r="U84" s="98">
        <f t="shared" si="58"/>
        <v>0</v>
      </c>
      <c r="V84" s="109"/>
      <c r="W84" s="109"/>
      <c r="X84" s="109"/>
      <c r="Y84" s="100">
        <f t="shared" si="60"/>
        <v>0</v>
      </c>
      <c r="Z84" s="109"/>
      <c r="AA84" s="109"/>
      <c r="AB84" s="109"/>
      <c r="AC84" s="98">
        <f t="shared" si="62"/>
        <v>0</v>
      </c>
      <c r="AD84" s="110"/>
      <c r="AE84" s="111"/>
      <c r="AF84" s="107"/>
      <c r="AG84" s="22"/>
      <c r="AH84" s="108"/>
      <c r="AI84" s="109"/>
      <c r="AJ84" s="98">
        <f t="shared" si="65"/>
        <v>0</v>
      </c>
      <c r="AK84" s="109"/>
      <c r="AL84" s="109"/>
      <c r="AM84" s="109"/>
      <c r="AN84" s="100">
        <f t="shared" si="67"/>
        <v>0</v>
      </c>
      <c r="AO84" s="109"/>
      <c r="AP84" s="109"/>
      <c r="AQ84" s="109"/>
      <c r="AR84" s="98">
        <f t="shared" si="69"/>
        <v>0</v>
      </c>
      <c r="AS84" s="110"/>
      <c r="AT84" s="111"/>
      <c r="AU84" s="107"/>
      <c r="AV84" s="22"/>
      <c r="AW84" s="108"/>
      <c r="AX84" s="109"/>
      <c r="AY84" s="98">
        <f t="shared" si="72"/>
        <v>0</v>
      </c>
      <c r="AZ84" s="109"/>
      <c r="BA84" s="109"/>
      <c r="BB84" s="109"/>
      <c r="BC84" s="100">
        <f t="shared" si="74"/>
        <v>0</v>
      </c>
      <c r="BD84" s="109"/>
      <c r="BE84" s="109"/>
      <c r="BF84" s="109"/>
      <c r="BG84" s="98">
        <f t="shared" si="76"/>
        <v>0</v>
      </c>
      <c r="BH84" s="110"/>
      <c r="BI84" s="111"/>
      <c r="BJ84" s="107"/>
      <c r="BK84" s="22"/>
      <c r="BL84" s="108"/>
      <c r="BM84" s="109"/>
      <c r="BN84" s="98">
        <f t="shared" si="79"/>
        <v>0</v>
      </c>
      <c r="BO84" s="109"/>
      <c r="BP84" s="109"/>
      <c r="BQ84" s="109"/>
      <c r="BR84" s="100">
        <f t="shared" si="81"/>
        <v>0</v>
      </c>
      <c r="BS84" s="109"/>
      <c r="BT84" s="109"/>
      <c r="BU84" s="109"/>
      <c r="BV84" s="98">
        <f t="shared" si="83"/>
        <v>0</v>
      </c>
      <c r="BW84" s="110"/>
      <c r="BX84" s="111"/>
      <c r="BY84" s="107"/>
      <c r="BZ84" s="23"/>
      <c r="CA84" s="108"/>
      <c r="CB84" s="109"/>
      <c r="CC84" s="98">
        <f t="shared" si="86"/>
        <v>0</v>
      </c>
      <c r="CD84" s="109"/>
      <c r="CE84" s="109"/>
      <c r="CF84" s="109"/>
      <c r="CG84" s="100">
        <f t="shared" si="88"/>
        <v>0</v>
      </c>
      <c r="CH84" s="109"/>
      <c r="CI84" s="109"/>
      <c r="CJ84" s="109"/>
      <c r="CK84" s="98">
        <f t="shared" si="90"/>
        <v>0</v>
      </c>
      <c r="CL84" s="110"/>
      <c r="CM84" s="111"/>
      <c r="CN84" s="107"/>
      <c r="CO84" s="22"/>
      <c r="CP84" s="108"/>
      <c r="CQ84" s="109"/>
      <c r="CR84" s="98">
        <f t="shared" si="93"/>
        <v>0</v>
      </c>
      <c r="CS84" s="109"/>
      <c r="CT84" s="109"/>
      <c r="CU84" s="109"/>
      <c r="CV84" s="100">
        <f t="shared" si="95"/>
        <v>0</v>
      </c>
      <c r="CW84" s="109"/>
      <c r="CX84" s="109"/>
      <c r="CY84" s="109"/>
      <c r="CZ84" s="98">
        <f t="shared" si="97"/>
        <v>0</v>
      </c>
      <c r="DA84" s="110"/>
      <c r="DB84" s="111"/>
      <c r="DC84" s="107"/>
      <c r="DD84" s="22"/>
      <c r="DE84" s="108"/>
      <c r="DF84" s="109"/>
      <c r="DG84" s="98">
        <f t="shared" si="100"/>
        <v>0</v>
      </c>
      <c r="DH84" s="109"/>
      <c r="DI84" s="109"/>
      <c r="DJ84" s="109"/>
      <c r="DK84" s="100">
        <f t="shared" si="102"/>
        <v>0</v>
      </c>
      <c r="DL84" s="109"/>
      <c r="DM84" s="109"/>
      <c r="DN84" s="109"/>
      <c r="DO84" s="98">
        <f t="shared" si="104"/>
        <v>0</v>
      </c>
      <c r="DP84" s="110"/>
      <c r="DQ84" s="111"/>
      <c r="DR84" s="107"/>
      <c r="DS84" s="22"/>
      <c r="DT84" s="108"/>
      <c r="DU84" s="109"/>
      <c r="DV84" s="98">
        <f t="shared" si="107"/>
        <v>0</v>
      </c>
      <c r="DW84" s="109"/>
      <c r="DX84" s="109"/>
      <c r="DY84" s="109"/>
      <c r="DZ84" s="100">
        <f t="shared" si="109"/>
        <v>0</v>
      </c>
      <c r="EA84" s="109"/>
      <c r="EB84" s="109"/>
      <c r="EC84" s="109"/>
      <c r="ED84" s="98">
        <f t="shared" si="111"/>
        <v>0</v>
      </c>
      <c r="EE84" s="110"/>
      <c r="EF84" s="111"/>
      <c r="EG84" s="107"/>
      <c r="EH84" s="22"/>
      <c r="EI84" s="108"/>
      <c r="EJ84" s="109"/>
      <c r="EK84" s="98">
        <f t="shared" si="114"/>
        <v>0</v>
      </c>
      <c r="EL84" s="109"/>
      <c r="EM84" s="109"/>
      <c r="EN84" s="109"/>
      <c r="EO84" s="100">
        <f t="shared" si="116"/>
        <v>0</v>
      </c>
      <c r="EP84" s="109"/>
      <c r="EQ84" s="109"/>
      <c r="ER84" s="109"/>
      <c r="ES84" s="98">
        <f t="shared" si="118"/>
        <v>0</v>
      </c>
      <c r="ET84" s="110"/>
      <c r="EU84" s="111"/>
      <c r="EV84" s="107"/>
      <c r="EW84" s="22"/>
      <c r="EX84" s="108"/>
      <c r="EY84" s="109"/>
      <c r="EZ84" s="98">
        <f t="shared" si="121"/>
        <v>0</v>
      </c>
      <c r="FA84" s="109"/>
      <c r="FB84" s="109"/>
      <c r="FC84" s="109"/>
      <c r="FD84" s="100">
        <f t="shared" si="123"/>
        <v>0</v>
      </c>
      <c r="FE84" s="109"/>
      <c r="FF84" s="109"/>
      <c r="FG84" s="109"/>
      <c r="FH84" s="98">
        <f t="shared" si="125"/>
        <v>0</v>
      </c>
      <c r="FI84" s="110"/>
      <c r="FJ84" s="111"/>
      <c r="FK84" s="107"/>
      <c r="FL84" s="22"/>
      <c r="FM84" s="108"/>
      <c r="FN84" s="109"/>
      <c r="FO84" s="98">
        <f t="shared" si="2404"/>
        <v>0</v>
      </c>
      <c r="FP84" s="109"/>
      <c r="FQ84" s="109"/>
      <c r="FR84" s="109"/>
      <c r="FS84" s="100">
        <f t="shared" si="2627"/>
        <v>0</v>
      </c>
      <c r="FT84" s="109"/>
      <c r="FU84" s="109"/>
      <c r="FV84" s="109"/>
      <c r="FW84" s="98">
        <f t="shared" si="2801"/>
        <v>0</v>
      </c>
      <c r="FX84" s="110"/>
      <c r="FY84" s="111"/>
      <c r="FZ84" s="107"/>
      <c r="GA84" s="22"/>
      <c r="GB84" s="108"/>
      <c r="GC84" s="109"/>
      <c r="GD84" s="98">
        <f t="shared" si="135"/>
        <v>0</v>
      </c>
      <c r="GE84" s="109"/>
      <c r="GF84" s="109"/>
      <c r="GG84" s="109"/>
      <c r="GH84" s="100">
        <f t="shared" si="137"/>
        <v>0</v>
      </c>
      <c r="GI84" s="109"/>
      <c r="GJ84" s="109"/>
      <c r="GK84" s="109"/>
      <c r="GL84" s="98">
        <f t="shared" si="139"/>
        <v>0</v>
      </c>
      <c r="GM84" s="110"/>
      <c r="GN84" s="111"/>
      <c r="GO84" s="107"/>
      <c r="GP84" s="22"/>
      <c r="GQ84" s="108"/>
      <c r="GR84" s="109"/>
      <c r="GS84" s="98">
        <f t="shared" si="142"/>
        <v>0</v>
      </c>
      <c r="GT84" s="109"/>
      <c r="GU84" s="109"/>
      <c r="GV84" s="109"/>
      <c r="GW84" s="100">
        <f t="shared" si="144"/>
        <v>0</v>
      </c>
      <c r="GX84" s="109"/>
      <c r="GY84" s="109"/>
      <c r="GZ84" s="109"/>
      <c r="HA84" s="98">
        <f t="shared" si="146"/>
        <v>0</v>
      </c>
      <c r="HB84" s="110"/>
      <c r="HC84" s="111"/>
      <c r="HD84" s="107"/>
      <c r="HE84" s="22"/>
      <c r="HF84" s="108"/>
      <c r="HG84" s="109"/>
      <c r="HH84" s="98">
        <f t="shared" si="149"/>
        <v>0</v>
      </c>
      <c r="HI84" s="109"/>
      <c r="HJ84" s="109"/>
      <c r="HK84" s="109"/>
      <c r="HL84" s="100">
        <f t="shared" si="151"/>
        <v>0</v>
      </c>
      <c r="HM84" s="109"/>
      <c r="HN84" s="109"/>
      <c r="HO84" s="109"/>
      <c r="HP84" s="98">
        <f t="shared" si="153"/>
        <v>0</v>
      </c>
      <c r="HQ84" s="110"/>
      <c r="HR84" s="111"/>
      <c r="HS84" s="107"/>
      <c r="HT84" s="22"/>
      <c r="HU84" s="108"/>
      <c r="HV84" s="109"/>
      <c r="HW84" s="98">
        <f t="shared" si="156"/>
        <v>0</v>
      </c>
      <c r="HX84" s="109"/>
      <c r="HY84" s="109"/>
      <c r="HZ84" s="109"/>
      <c r="IA84" s="100">
        <f t="shared" si="158"/>
        <v>0</v>
      </c>
      <c r="IB84" s="109"/>
      <c r="IC84" s="109"/>
      <c r="ID84" s="109"/>
      <c r="IE84" s="98">
        <f t="shared" si="160"/>
        <v>0</v>
      </c>
      <c r="IF84" s="110"/>
      <c r="IG84" s="111"/>
      <c r="IH84" s="107"/>
      <c r="II84" s="22"/>
      <c r="IJ84" s="108"/>
      <c r="IK84" s="109"/>
      <c r="IL84" s="98">
        <f t="shared" si="163"/>
        <v>0</v>
      </c>
      <c r="IM84" s="109"/>
      <c r="IN84" s="109"/>
      <c r="IO84" s="109"/>
      <c r="IP84" s="100">
        <f t="shared" si="165"/>
        <v>0</v>
      </c>
      <c r="IQ84" s="109"/>
      <c r="IR84" s="109"/>
      <c r="IS84" s="109"/>
      <c r="IT84" s="98">
        <f t="shared" si="167"/>
        <v>0</v>
      </c>
      <c r="IU84" s="110"/>
      <c r="IV84" s="111"/>
      <c r="IW84" s="107"/>
      <c r="IX84" s="22"/>
      <c r="IY84" s="108"/>
      <c r="IZ84" s="109"/>
      <c r="JA84" s="98">
        <f t="shared" si="170"/>
        <v>0</v>
      </c>
      <c r="JB84" s="109"/>
      <c r="JC84" s="109"/>
      <c r="JD84" s="109"/>
      <c r="JE84" s="100">
        <f t="shared" si="172"/>
        <v>0</v>
      </c>
      <c r="JF84" s="109"/>
      <c r="JG84" s="109"/>
      <c r="JH84" s="109"/>
      <c r="JI84" s="98">
        <f t="shared" si="174"/>
        <v>0</v>
      </c>
      <c r="JJ84" s="110"/>
      <c r="JK84" s="111"/>
      <c r="JL84" s="107"/>
      <c r="JM84" s="22"/>
      <c r="JN84" s="108"/>
      <c r="JO84" s="109"/>
      <c r="JP84" s="98">
        <f t="shared" si="177"/>
        <v>0</v>
      </c>
      <c r="JQ84" s="109"/>
      <c r="JR84" s="109"/>
      <c r="JS84" s="109"/>
      <c r="JT84" s="100">
        <f t="shared" si="179"/>
        <v>0</v>
      </c>
      <c r="JU84" s="109"/>
      <c r="JV84" s="109"/>
      <c r="JW84" s="109"/>
      <c r="JX84" s="98">
        <f t="shared" si="181"/>
        <v>0</v>
      </c>
      <c r="JY84" s="110"/>
      <c r="JZ84" s="111"/>
      <c r="KA84" s="107"/>
      <c r="KB84" s="22"/>
      <c r="KC84" s="108"/>
      <c r="KD84" s="109"/>
      <c r="KE84" s="98">
        <f t="shared" si="184"/>
        <v>0</v>
      </c>
      <c r="KF84" s="109"/>
      <c r="KG84" s="109"/>
      <c r="KH84" s="109"/>
      <c r="KI84" s="100">
        <f t="shared" si="186"/>
        <v>0</v>
      </c>
      <c r="KJ84" s="109"/>
      <c r="KK84" s="109"/>
      <c r="KL84" s="109"/>
      <c r="KM84" s="98">
        <f t="shared" si="2580"/>
        <v>0</v>
      </c>
      <c r="KN84" s="110"/>
      <c r="KO84" s="111"/>
      <c r="KP84" s="107"/>
      <c r="KQ84" s="22"/>
      <c r="KR84" s="108"/>
      <c r="KS84" s="109"/>
      <c r="KT84" s="98">
        <f t="shared" si="191"/>
        <v>0</v>
      </c>
      <c r="KU84" s="109"/>
      <c r="KV84" s="109"/>
      <c r="KW84" s="109"/>
      <c r="KX84" s="100">
        <f t="shared" si="193"/>
        <v>0</v>
      </c>
      <c r="KY84" s="109"/>
      <c r="KZ84" s="109"/>
      <c r="LA84" s="109"/>
      <c r="LB84" s="98">
        <f t="shared" si="195"/>
        <v>0</v>
      </c>
      <c r="LC84" s="110"/>
      <c r="LD84" s="111"/>
      <c r="LE84" s="107"/>
      <c r="LF84" s="22"/>
      <c r="LG84" s="108"/>
      <c r="LH84" s="109"/>
      <c r="LI84" s="98">
        <f t="shared" si="198"/>
        <v>0</v>
      </c>
      <c r="LJ84" s="109"/>
      <c r="LK84" s="109"/>
      <c r="LL84" s="109"/>
      <c r="LM84" s="100">
        <f t="shared" si="200"/>
        <v>0</v>
      </c>
      <c r="LN84" s="109"/>
      <c r="LO84" s="109"/>
      <c r="LP84" s="109"/>
      <c r="LQ84" s="98">
        <f t="shared" si="202"/>
        <v>0</v>
      </c>
      <c r="LR84" s="110"/>
      <c r="LS84" s="111"/>
      <c r="LT84" s="107"/>
      <c r="LU84" s="22"/>
      <c r="LV84" s="108"/>
      <c r="LW84" s="109"/>
      <c r="LX84" s="98">
        <f t="shared" si="206"/>
        <v>0</v>
      </c>
      <c r="LY84" s="109"/>
      <c r="LZ84" s="109"/>
      <c r="MA84" s="109"/>
      <c r="MB84" s="100">
        <f t="shared" si="208"/>
        <v>0</v>
      </c>
      <c r="MC84" s="109"/>
      <c r="MD84" s="109"/>
      <c r="ME84" s="109"/>
      <c r="MF84" s="98">
        <f t="shared" si="210"/>
        <v>0</v>
      </c>
      <c r="MG84" s="110"/>
      <c r="MH84" s="111"/>
      <c r="MI84" s="107"/>
      <c r="MJ84" s="22"/>
      <c r="MK84" s="108"/>
      <c r="ML84" s="109"/>
      <c r="MM84" s="98">
        <f t="shared" si="213"/>
        <v>0</v>
      </c>
      <c r="MN84" s="109"/>
      <c r="MO84" s="109"/>
      <c r="MP84" s="109"/>
      <c r="MQ84" s="100">
        <f t="shared" si="215"/>
        <v>0</v>
      </c>
      <c r="MR84" s="109"/>
      <c r="MS84" s="109"/>
      <c r="MT84" s="109"/>
      <c r="MU84" s="98">
        <f t="shared" si="217"/>
        <v>0</v>
      </c>
      <c r="MV84" s="110"/>
      <c r="MW84" s="111"/>
      <c r="MX84" s="107"/>
      <c r="MY84" s="22"/>
      <c r="MZ84" s="108"/>
      <c r="NA84" s="109"/>
      <c r="NB84" s="98">
        <f t="shared" si="220"/>
        <v>0</v>
      </c>
      <c r="NC84" s="109"/>
      <c r="ND84" s="109"/>
      <c r="NE84" s="109"/>
      <c r="NF84" s="100">
        <f t="shared" si="222"/>
        <v>0</v>
      </c>
      <c r="NG84" s="109"/>
      <c r="NH84" s="109"/>
      <c r="NI84" s="109"/>
      <c r="NJ84" s="98">
        <f t="shared" si="224"/>
        <v>0</v>
      </c>
      <c r="NK84" s="110"/>
      <c r="NL84" s="111"/>
      <c r="NM84" s="107"/>
      <c r="NN84" s="22"/>
      <c r="NO84" s="108"/>
      <c r="NP84" s="109"/>
      <c r="NQ84" s="98">
        <f t="shared" si="227"/>
        <v>0</v>
      </c>
      <c r="NR84" s="109"/>
      <c r="NS84" s="109"/>
      <c r="NT84" s="109"/>
      <c r="NU84" s="100">
        <f t="shared" si="229"/>
        <v>0</v>
      </c>
      <c r="NV84" s="109"/>
      <c r="NW84" s="109"/>
      <c r="NX84" s="109"/>
      <c r="NY84" s="98">
        <f t="shared" si="231"/>
        <v>0</v>
      </c>
      <c r="NZ84" s="110"/>
      <c r="OA84" s="111"/>
      <c r="OB84" s="107"/>
      <c r="OC84" s="22"/>
      <c r="OD84" s="108"/>
      <c r="OE84" s="109"/>
      <c r="OF84" s="98">
        <f t="shared" si="234"/>
        <v>0</v>
      </c>
      <c r="OG84" s="109"/>
      <c r="OH84" s="109"/>
      <c r="OI84" s="109"/>
      <c r="OJ84" s="100">
        <f t="shared" si="236"/>
        <v>0</v>
      </c>
      <c r="OK84" s="109"/>
      <c r="OL84" s="109"/>
      <c r="OM84" s="109"/>
      <c r="ON84" s="98">
        <f t="shared" si="238"/>
        <v>0</v>
      </c>
      <c r="OO84" s="110"/>
      <c r="OP84" s="111"/>
      <c r="OQ84" s="107"/>
      <c r="OR84" s="22"/>
      <c r="OS84" s="108"/>
      <c r="OT84" s="109"/>
      <c r="OU84" s="98">
        <f t="shared" si="2190"/>
        <v>0</v>
      </c>
      <c r="OV84" s="109"/>
      <c r="OW84" s="109"/>
      <c r="OX84" s="109"/>
      <c r="OY84" s="100">
        <f t="shared" si="2192"/>
        <v>0</v>
      </c>
      <c r="OZ84" s="109"/>
      <c r="PA84" s="109"/>
      <c r="PB84" s="109"/>
      <c r="PC84" s="98">
        <f t="shared" si="2194"/>
        <v>0</v>
      </c>
      <c r="PD84" s="110"/>
      <c r="PE84" s="111"/>
      <c r="PF84" s="107"/>
      <c r="PG84" s="22"/>
      <c r="PH84" s="108"/>
      <c r="PI84" s="109"/>
      <c r="PJ84" s="98">
        <f t="shared" si="247"/>
        <v>0</v>
      </c>
      <c r="PK84" s="109"/>
      <c r="PL84" s="109"/>
      <c r="PM84" s="109"/>
      <c r="PN84" s="100">
        <f t="shared" si="249"/>
        <v>0</v>
      </c>
      <c r="PO84" s="109"/>
      <c r="PP84" s="109"/>
      <c r="PQ84" s="109"/>
      <c r="PR84" s="98">
        <f t="shared" si="251"/>
        <v>0</v>
      </c>
      <c r="PS84" s="110"/>
      <c r="PT84" s="111"/>
      <c r="PU84" s="107"/>
      <c r="PV84" s="22"/>
      <c r="PW84" s="108"/>
      <c r="PX84" s="109"/>
      <c r="PY84" s="98">
        <f t="shared" si="254"/>
        <v>0</v>
      </c>
      <c r="PZ84" s="109"/>
      <c r="QA84" s="109"/>
      <c r="QB84" s="109"/>
      <c r="QC84" s="100">
        <f t="shared" si="256"/>
        <v>0</v>
      </c>
      <c r="QD84" s="109"/>
      <c r="QE84" s="109"/>
      <c r="QF84" s="109"/>
      <c r="QG84" s="98">
        <f t="shared" si="258"/>
        <v>0</v>
      </c>
      <c r="QH84" s="110"/>
      <c r="QI84" s="111"/>
      <c r="QJ84" s="107"/>
      <c r="QK84" s="22"/>
      <c r="QL84" s="108"/>
      <c r="QM84" s="109"/>
      <c r="QN84" s="98">
        <f t="shared" si="261"/>
        <v>0</v>
      </c>
      <c r="QO84" s="109"/>
      <c r="QP84" s="109"/>
      <c r="QQ84" s="109"/>
      <c r="QR84" s="100">
        <f t="shared" si="263"/>
        <v>0</v>
      </c>
      <c r="QS84" s="109"/>
      <c r="QT84" s="109"/>
      <c r="QU84" s="109"/>
      <c r="QV84" s="98">
        <f t="shared" si="265"/>
        <v>0</v>
      </c>
      <c r="QW84" s="110"/>
      <c r="QX84" s="111"/>
      <c r="QY84" s="107"/>
      <c r="QZ84" s="22"/>
      <c r="RA84" s="108"/>
      <c r="RB84" s="109"/>
      <c r="RC84" s="98">
        <f t="shared" si="268"/>
        <v>0</v>
      </c>
      <c r="RD84" s="109"/>
      <c r="RE84" s="109"/>
      <c r="RF84" s="109"/>
      <c r="RG84" s="100">
        <f t="shared" si="270"/>
        <v>0</v>
      </c>
      <c r="RH84" s="109"/>
      <c r="RI84" s="109"/>
      <c r="RJ84" s="109"/>
      <c r="RK84" s="98">
        <f t="shared" si="272"/>
        <v>0</v>
      </c>
      <c r="RL84" s="110"/>
      <c r="RM84" s="111"/>
      <c r="RN84" s="107"/>
      <c r="RO84" s="22"/>
      <c r="RP84" s="108"/>
      <c r="RQ84" s="109"/>
      <c r="RR84" s="98">
        <f t="shared" si="275"/>
        <v>0</v>
      </c>
      <c r="RS84" s="109"/>
      <c r="RT84" s="109"/>
      <c r="RU84" s="109"/>
      <c r="RV84" s="100">
        <f t="shared" si="277"/>
        <v>0</v>
      </c>
      <c r="RW84" s="109"/>
      <c r="RX84" s="109"/>
      <c r="RY84" s="109"/>
      <c r="RZ84" s="98">
        <f t="shared" si="279"/>
        <v>0</v>
      </c>
      <c r="SA84" s="110"/>
      <c r="SB84" s="111"/>
      <c r="SC84" s="107"/>
      <c r="SD84" s="22"/>
      <c r="SE84" s="108"/>
      <c r="SF84" s="109"/>
      <c r="SG84" s="98">
        <f t="shared" si="282"/>
        <v>0</v>
      </c>
      <c r="SH84" s="109"/>
      <c r="SI84" s="109"/>
      <c r="SJ84" s="109"/>
      <c r="SK84" s="100">
        <f t="shared" si="284"/>
        <v>0</v>
      </c>
      <c r="SL84" s="109"/>
      <c r="SM84" s="109"/>
      <c r="SN84" s="109"/>
      <c r="SO84" s="98">
        <f t="shared" si="286"/>
        <v>0</v>
      </c>
      <c r="SP84" s="110"/>
      <c r="SQ84" s="111"/>
      <c r="SR84" s="107"/>
      <c r="SS84" s="22"/>
      <c r="ST84" s="108"/>
      <c r="SU84" s="109"/>
      <c r="SV84" s="98">
        <f t="shared" si="289"/>
        <v>0</v>
      </c>
      <c r="SW84" s="109"/>
      <c r="SX84" s="109"/>
      <c r="SY84" s="109"/>
      <c r="SZ84" s="100">
        <f t="shared" si="291"/>
        <v>0</v>
      </c>
      <c r="TA84" s="109"/>
      <c r="TB84" s="109"/>
      <c r="TC84" s="109"/>
      <c r="TD84" s="98">
        <f t="shared" si="293"/>
        <v>0</v>
      </c>
      <c r="TE84" s="110"/>
      <c r="TF84" s="111"/>
      <c r="TG84" s="107"/>
      <c r="TH84" s="22"/>
      <c r="TI84" s="108"/>
      <c r="TJ84" s="109"/>
      <c r="TK84" s="98">
        <f t="shared" si="296"/>
        <v>0</v>
      </c>
      <c r="TL84" s="109"/>
      <c r="TM84" s="109"/>
      <c r="TN84" s="109"/>
      <c r="TO84" s="100">
        <f t="shared" si="298"/>
        <v>0</v>
      </c>
      <c r="TP84" s="109"/>
      <c r="TQ84" s="109"/>
      <c r="TR84" s="109"/>
      <c r="TS84" s="98">
        <f t="shared" si="300"/>
        <v>0</v>
      </c>
      <c r="TT84" s="110"/>
      <c r="TU84" s="111"/>
      <c r="TV84" s="107"/>
      <c r="TW84" s="22"/>
      <c r="TX84" s="108"/>
      <c r="TY84" s="109"/>
      <c r="TZ84" s="98">
        <f t="shared" si="303"/>
        <v>0</v>
      </c>
      <c r="UA84" s="109"/>
      <c r="UB84" s="109"/>
      <c r="UC84" s="109"/>
      <c r="UD84" s="100">
        <f t="shared" si="305"/>
        <v>0</v>
      </c>
      <c r="UE84" s="109"/>
      <c r="UF84" s="109"/>
      <c r="UG84" s="109"/>
      <c r="UH84" s="98">
        <f t="shared" si="307"/>
        <v>0</v>
      </c>
      <c r="UI84" s="110"/>
      <c r="UJ84" s="111"/>
      <c r="UK84" s="107"/>
      <c r="UL84" s="22"/>
      <c r="UM84" s="108"/>
      <c r="UN84" s="109"/>
      <c r="UO84" s="98">
        <f t="shared" si="310"/>
        <v>0</v>
      </c>
      <c r="UP84" s="109"/>
      <c r="UQ84" s="109"/>
      <c r="UR84" s="109"/>
      <c r="US84" s="100">
        <f t="shared" si="312"/>
        <v>0</v>
      </c>
      <c r="UT84" s="109"/>
      <c r="UU84" s="109"/>
      <c r="UV84" s="109"/>
      <c r="UW84" s="98">
        <f t="shared" si="314"/>
        <v>0</v>
      </c>
      <c r="UX84" s="110"/>
      <c r="UY84" s="111"/>
      <c r="UZ84" s="107"/>
      <c r="VA84" s="22"/>
      <c r="VB84" s="108"/>
      <c r="VC84" s="109"/>
      <c r="VD84" s="98">
        <f t="shared" si="317"/>
        <v>0</v>
      </c>
      <c r="VE84" s="109"/>
      <c r="VF84" s="109"/>
      <c r="VG84" s="109"/>
      <c r="VH84" s="100">
        <f t="shared" si="319"/>
        <v>0</v>
      </c>
      <c r="VI84" s="109"/>
      <c r="VJ84" s="109"/>
      <c r="VK84" s="109"/>
      <c r="VL84" s="98">
        <f t="shared" si="321"/>
        <v>0</v>
      </c>
      <c r="VM84" s="110"/>
      <c r="VN84" s="111"/>
      <c r="VO84" s="107"/>
      <c r="VP84" s="22"/>
      <c r="VQ84" s="108"/>
      <c r="VR84" s="109"/>
      <c r="VS84" s="98">
        <f t="shared" si="324"/>
        <v>0</v>
      </c>
      <c r="VT84" s="109"/>
      <c r="VU84" s="109"/>
      <c r="VV84" s="109"/>
      <c r="VW84" s="100">
        <f t="shared" si="326"/>
        <v>0</v>
      </c>
      <c r="VX84" s="109"/>
      <c r="VY84" s="109"/>
      <c r="VZ84" s="109"/>
      <c r="WA84" s="98">
        <f t="shared" si="328"/>
        <v>0</v>
      </c>
      <c r="WB84" s="110"/>
      <c r="WC84" s="111"/>
      <c r="WD84" s="107"/>
      <c r="WE84" s="22"/>
    </row>
    <row r="85" spans="1:603" ht="16.5" customHeight="1">
      <c r="A85" s="94"/>
      <c r="B85" s="105" t="s">
        <v>248</v>
      </c>
      <c r="C85" s="106" t="s">
        <v>55</v>
      </c>
      <c r="D85" s="108"/>
      <c r="E85" s="109"/>
      <c r="F85" s="98">
        <f t="shared" si="51"/>
        <v>0</v>
      </c>
      <c r="G85" s="109"/>
      <c r="H85" s="109"/>
      <c r="I85" s="109"/>
      <c r="J85" s="100">
        <f t="shared" si="53"/>
        <v>0</v>
      </c>
      <c r="K85" s="109"/>
      <c r="L85" s="109"/>
      <c r="M85" s="109"/>
      <c r="N85" s="98">
        <f t="shared" si="55"/>
        <v>0</v>
      </c>
      <c r="O85" s="110"/>
      <c r="P85" s="111"/>
      <c r="Q85" s="107"/>
      <c r="R85" s="22"/>
      <c r="S85" s="108"/>
      <c r="T85" s="109"/>
      <c r="U85" s="98">
        <f t="shared" si="58"/>
        <v>0</v>
      </c>
      <c r="V85" s="109"/>
      <c r="W85" s="109"/>
      <c r="X85" s="109"/>
      <c r="Y85" s="100">
        <f t="shared" si="60"/>
        <v>0</v>
      </c>
      <c r="Z85" s="109"/>
      <c r="AA85" s="109"/>
      <c r="AB85" s="109"/>
      <c r="AC85" s="98">
        <f t="shared" si="62"/>
        <v>0</v>
      </c>
      <c r="AD85" s="110"/>
      <c r="AE85" s="111"/>
      <c r="AF85" s="107"/>
      <c r="AG85" s="22"/>
      <c r="AH85" s="108"/>
      <c r="AI85" s="109"/>
      <c r="AJ85" s="98">
        <f t="shared" si="65"/>
        <v>0</v>
      </c>
      <c r="AK85" s="109"/>
      <c r="AL85" s="109"/>
      <c r="AM85" s="109"/>
      <c r="AN85" s="100">
        <f t="shared" si="67"/>
        <v>0</v>
      </c>
      <c r="AO85" s="109"/>
      <c r="AP85" s="109"/>
      <c r="AQ85" s="109"/>
      <c r="AR85" s="98">
        <f t="shared" si="69"/>
        <v>0</v>
      </c>
      <c r="AS85" s="110"/>
      <c r="AT85" s="111"/>
      <c r="AU85" s="107"/>
      <c r="AV85" s="22"/>
      <c r="AW85" s="108"/>
      <c r="AX85" s="109"/>
      <c r="AY85" s="98">
        <f t="shared" si="72"/>
        <v>0</v>
      </c>
      <c r="AZ85" s="109"/>
      <c r="BA85" s="109"/>
      <c r="BB85" s="109"/>
      <c r="BC85" s="100">
        <f t="shared" si="74"/>
        <v>0</v>
      </c>
      <c r="BD85" s="109"/>
      <c r="BE85" s="109"/>
      <c r="BF85" s="109"/>
      <c r="BG85" s="98">
        <f t="shared" si="76"/>
        <v>0</v>
      </c>
      <c r="BH85" s="110"/>
      <c r="BI85" s="111"/>
      <c r="BJ85" s="107"/>
      <c r="BK85" s="22"/>
      <c r="BL85" s="108"/>
      <c r="BM85" s="109"/>
      <c r="BN85" s="98">
        <f t="shared" si="79"/>
        <v>0</v>
      </c>
      <c r="BO85" s="109"/>
      <c r="BP85" s="109"/>
      <c r="BQ85" s="109"/>
      <c r="BR85" s="100">
        <f t="shared" si="81"/>
        <v>0</v>
      </c>
      <c r="BS85" s="109"/>
      <c r="BT85" s="109"/>
      <c r="BU85" s="109"/>
      <c r="BV85" s="98">
        <f t="shared" si="83"/>
        <v>0</v>
      </c>
      <c r="BW85" s="110"/>
      <c r="BX85" s="111"/>
      <c r="BY85" s="107"/>
      <c r="BZ85" s="23"/>
      <c r="CA85" s="108"/>
      <c r="CB85" s="109"/>
      <c r="CC85" s="98">
        <f t="shared" si="86"/>
        <v>0</v>
      </c>
      <c r="CD85" s="109"/>
      <c r="CE85" s="109"/>
      <c r="CF85" s="109"/>
      <c r="CG85" s="100">
        <f t="shared" si="88"/>
        <v>0</v>
      </c>
      <c r="CH85" s="109"/>
      <c r="CI85" s="109"/>
      <c r="CJ85" s="109"/>
      <c r="CK85" s="98">
        <f t="shared" si="90"/>
        <v>0</v>
      </c>
      <c r="CL85" s="110"/>
      <c r="CM85" s="111"/>
      <c r="CN85" s="107"/>
      <c r="CO85" s="22"/>
      <c r="CP85" s="108"/>
      <c r="CQ85" s="109"/>
      <c r="CR85" s="98">
        <f t="shared" si="93"/>
        <v>0</v>
      </c>
      <c r="CS85" s="109"/>
      <c r="CT85" s="109"/>
      <c r="CU85" s="109"/>
      <c r="CV85" s="100">
        <f t="shared" si="95"/>
        <v>0</v>
      </c>
      <c r="CW85" s="109"/>
      <c r="CX85" s="109"/>
      <c r="CY85" s="109"/>
      <c r="CZ85" s="98">
        <f t="shared" si="97"/>
        <v>0</v>
      </c>
      <c r="DA85" s="110"/>
      <c r="DB85" s="111"/>
      <c r="DC85" s="107"/>
      <c r="DD85" s="22"/>
      <c r="DE85" s="108"/>
      <c r="DF85" s="109"/>
      <c r="DG85" s="98">
        <f t="shared" si="100"/>
        <v>0</v>
      </c>
      <c r="DH85" s="109"/>
      <c r="DI85" s="109"/>
      <c r="DJ85" s="109"/>
      <c r="DK85" s="100">
        <f t="shared" si="102"/>
        <v>0</v>
      </c>
      <c r="DL85" s="109"/>
      <c r="DM85" s="109"/>
      <c r="DN85" s="109"/>
      <c r="DO85" s="98">
        <f t="shared" si="104"/>
        <v>0</v>
      </c>
      <c r="DP85" s="110"/>
      <c r="DQ85" s="111"/>
      <c r="DR85" s="107"/>
      <c r="DS85" s="22"/>
      <c r="DT85" s="108"/>
      <c r="DU85" s="109"/>
      <c r="DV85" s="98">
        <f t="shared" si="107"/>
        <v>0</v>
      </c>
      <c r="DW85" s="109"/>
      <c r="DX85" s="109"/>
      <c r="DY85" s="109"/>
      <c r="DZ85" s="100">
        <f t="shared" si="109"/>
        <v>0</v>
      </c>
      <c r="EA85" s="109"/>
      <c r="EB85" s="109"/>
      <c r="EC85" s="109"/>
      <c r="ED85" s="98">
        <f t="shared" si="111"/>
        <v>0</v>
      </c>
      <c r="EE85" s="110"/>
      <c r="EF85" s="111"/>
      <c r="EG85" s="107"/>
      <c r="EH85" s="22"/>
      <c r="EI85" s="108"/>
      <c r="EJ85" s="109"/>
      <c r="EK85" s="98">
        <f t="shared" si="114"/>
        <v>0</v>
      </c>
      <c r="EL85" s="109"/>
      <c r="EM85" s="109"/>
      <c r="EN85" s="109"/>
      <c r="EO85" s="100">
        <f t="shared" si="116"/>
        <v>0</v>
      </c>
      <c r="EP85" s="109"/>
      <c r="EQ85" s="109"/>
      <c r="ER85" s="109"/>
      <c r="ES85" s="98">
        <f t="shared" si="118"/>
        <v>0</v>
      </c>
      <c r="ET85" s="110"/>
      <c r="EU85" s="111"/>
      <c r="EV85" s="107"/>
      <c r="EW85" s="22"/>
      <c r="EX85" s="108"/>
      <c r="EY85" s="109"/>
      <c r="EZ85" s="98">
        <f t="shared" si="121"/>
        <v>0</v>
      </c>
      <c r="FA85" s="109"/>
      <c r="FB85" s="109"/>
      <c r="FC85" s="109"/>
      <c r="FD85" s="100">
        <f t="shared" si="123"/>
        <v>0</v>
      </c>
      <c r="FE85" s="109"/>
      <c r="FF85" s="109"/>
      <c r="FG85" s="109"/>
      <c r="FH85" s="98">
        <f t="shared" si="125"/>
        <v>0</v>
      </c>
      <c r="FI85" s="110"/>
      <c r="FJ85" s="111"/>
      <c r="FK85" s="107"/>
      <c r="FL85" s="22"/>
      <c r="FM85" s="108"/>
      <c r="FN85" s="109"/>
      <c r="FO85" s="98">
        <f t="shared" si="2404"/>
        <v>0</v>
      </c>
      <c r="FP85" s="109"/>
      <c r="FQ85" s="109"/>
      <c r="FR85" s="109"/>
      <c r="FS85" s="100">
        <f t="shared" si="2627"/>
        <v>0</v>
      </c>
      <c r="FT85" s="109"/>
      <c r="FU85" s="109"/>
      <c r="FV85" s="109"/>
      <c r="FW85" s="98">
        <f t="shared" si="2801"/>
        <v>0</v>
      </c>
      <c r="FX85" s="110"/>
      <c r="FY85" s="111"/>
      <c r="FZ85" s="107"/>
      <c r="GA85" s="22"/>
      <c r="GB85" s="108"/>
      <c r="GC85" s="109"/>
      <c r="GD85" s="98">
        <f t="shared" si="135"/>
        <v>0</v>
      </c>
      <c r="GE85" s="109"/>
      <c r="GF85" s="109"/>
      <c r="GG85" s="109"/>
      <c r="GH85" s="100">
        <f t="shared" si="137"/>
        <v>0</v>
      </c>
      <c r="GI85" s="109"/>
      <c r="GJ85" s="109"/>
      <c r="GK85" s="109"/>
      <c r="GL85" s="98">
        <f t="shared" si="139"/>
        <v>0</v>
      </c>
      <c r="GM85" s="110"/>
      <c r="GN85" s="111"/>
      <c r="GO85" s="107"/>
      <c r="GP85" s="22"/>
      <c r="GQ85" s="108"/>
      <c r="GR85" s="109"/>
      <c r="GS85" s="98">
        <f t="shared" si="142"/>
        <v>0</v>
      </c>
      <c r="GT85" s="109"/>
      <c r="GU85" s="109"/>
      <c r="GV85" s="109"/>
      <c r="GW85" s="100">
        <f t="shared" si="144"/>
        <v>0</v>
      </c>
      <c r="GX85" s="109"/>
      <c r="GY85" s="109"/>
      <c r="GZ85" s="109"/>
      <c r="HA85" s="98">
        <f t="shared" si="146"/>
        <v>0</v>
      </c>
      <c r="HB85" s="110"/>
      <c r="HC85" s="111"/>
      <c r="HD85" s="107"/>
      <c r="HE85" s="22"/>
      <c r="HF85" s="108"/>
      <c r="HG85" s="109"/>
      <c r="HH85" s="98">
        <f t="shared" si="149"/>
        <v>0</v>
      </c>
      <c r="HI85" s="109"/>
      <c r="HJ85" s="109"/>
      <c r="HK85" s="109"/>
      <c r="HL85" s="100">
        <f t="shared" si="151"/>
        <v>0</v>
      </c>
      <c r="HM85" s="109"/>
      <c r="HN85" s="109"/>
      <c r="HO85" s="109"/>
      <c r="HP85" s="98">
        <f t="shared" si="153"/>
        <v>0</v>
      </c>
      <c r="HQ85" s="110"/>
      <c r="HR85" s="111"/>
      <c r="HS85" s="107"/>
      <c r="HT85" s="22"/>
      <c r="HU85" s="108"/>
      <c r="HV85" s="109"/>
      <c r="HW85" s="98">
        <f t="shared" si="156"/>
        <v>0</v>
      </c>
      <c r="HX85" s="109"/>
      <c r="HY85" s="109"/>
      <c r="HZ85" s="109"/>
      <c r="IA85" s="100">
        <f t="shared" si="158"/>
        <v>0</v>
      </c>
      <c r="IB85" s="109"/>
      <c r="IC85" s="109"/>
      <c r="ID85" s="109"/>
      <c r="IE85" s="98">
        <f t="shared" si="160"/>
        <v>0</v>
      </c>
      <c r="IF85" s="110"/>
      <c r="IG85" s="111"/>
      <c r="IH85" s="107"/>
      <c r="II85" s="22"/>
      <c r="IJ85" s="108"/>
      <c r="IK85" s="109"/>
      <c r="IL85" s="98">
        <f t="shared" si="163"/>
        <v>0</v>
      </c>
      <c r="IM85" s="109"/>
      <c r="IN85" s="109"/>
      <c r="IO85" s="109"/>
      <c r="IP85" s="100">
        <f t="shared" si="165"/>
        <v>0</v>
      </c>
      <c r="IQ85" s="109"/>
      <c r="IR85" s="109"/>
      <c r="IS85" s="109"/>
      <c r="IT85" s="98">
        <f t="shared" si="167"/>
        <v>0</v>
      </c>
      <c r="IU85" s="110"/>
      <c r="IV85" s="111"/>
      <c r="IW85" s="107"/>
      <c r="IX85" s="22"/>
      <c r="IY85" s="108"/>
      <c r="IZ85" s="109"/>
      <c r="JA85" s="98">
        <f t="shared" si="170"/>
        <v>0</v>
      </c>
      <c r="JB85" s="109"/>
      <c r="JC85" s="109"/>
      <c r="JD85" s="109"/>
      <c r="JE85" s="100">
        <f t="shared" si="172"/>
        <v>0</v>
      </c>
      <c r="JF85" s="109"/>
      <c r="JG85" s="109"/>
      <c r="JH85" s="109"/>
      <c r="JI85" s="98">
        <f t="shared" si="174"/>
        <v>0</v>
      </c>
      <c r="JJ85" s="110"/>
      <c r="JK85" s="111"/>
      <c r="JL85" s="107"/>
      <c r="JM85" s="22"/>
      <c r="JN85" s="108"/>
      <c r="JO85" s="109"/>
      <c r="JP85" s="98">
        <f t="shared" si="177"/>
        <v>0</v>
      </c>
      <c r="JQ85" s="109"/>
      <c r="JR85" s="109"/>
      <c r="JS85" s="109"/>
      <c r="JT85" s="100">
        <f t="shared" si="179"/>
        <v>0</v>
      </c>
      <c r="JU85" s="109"/>
      <c r="JV85" s="109"/>
      <c r="JW85" s="109"/>
      <c r="JX85" s="98">
        <f t="shared" si="181"/>
        <v>0</v>
      </c>
      <c r="JY85" s="110"/>
      <c r="JZ85" s="111"/>
      <c r="KA85" s="107"/>
      <c r="KB85" s="22"/>
      <c r="KC85" s="108"/>
      <c r="KD85" s="109"/>
      <c r="KE85" s="98">
        <f t="shared" si="184"/>
        <v>0</v>
      </c>
      <c r="KF85" s="109"/>
      <c r="KG85" s="109"/>
      <c r="KH85" s="109"/>
      <c r="KI85" s="100">
        <f t="shared" si="186"/>
        <v>0</v>
      </c>
      <c r="KJ85" s="109"/>
      <c r="KK85" s="109"/>
      <c r="KL85" s="109"/>
      <c r="KM85" s="98">
        <f t="shared" si="2580"/>
        <v>0</v>
      </c>
      <c r="KN85" s="110"/>
      <c r="KO85" s="111"/>
      <c r="KP85" s="107"/>
      <c r="KQ85" s="22"/>
      <c r="KR85" s="108"/>
      <c r="KS85" s="109"/>
      <c r="KT85" s="98">
        <f t="shared" si="191"/>
        <v>0</v>
      </c>
      <c r="KU85" s="109"/>
      <c r="KV85" s="109"/>
      <c r="KW85" s="109"/>
      <c r="KX85" s="100">
        <f t="shared" si="193"/>
        <v>0</v>
      </c>
      <c r="KY85" s="109"/>
      <c r="KZ85" s="109"/>
      <c r="LA85" s="109"/>
      <c r="LB85" s="98">
        <f t="shared" si="195"/>
        <v>0</v>
      </c>
      <c r="LC85" s="110"/>
      <c r="LD85" s="111"/>
      <c r="LE85" s="107"/>
      <c r="LF85" s="22"/>
      <c r="LG85" s="108"/>
      <c r="LH85" s="109"/>
      <c r="LI85" s="98">
        <f t="shared" si="198"/>
        <v>0</v>
      </c>
      <c r="LJ85" s="109"/>
      <c r="LK85" s="109"/>
      <c r="LL85" s="109"/>
      <c r="LM85" s="100">
        <f t="shared" si="200"/>
        <v>0</v>
      </c>
      <c r="LN85" s="109"/>
      <c r="LO85" s="109"/>
      <c r="LP85" s="109"/>
      <c r="LQ85" s="98">
        <f t="shared" si="202"/>
        <v>0</v>
      </c>
      <c r="LR85" s="110"/>
      <c r="LS85" s="111"/>
      <c r="LT85" s="107"/>
      <c r="LU85" s="22"/>
      <c r="LV85" s="108"/>
      <c r="LW85" s="109"/>
      <c r="LX85" s="98">
        <f t="shared" si="206"/>
        <v>0</v>
      </c>
      <c r="LY85" s="109"/>
      <c r="LZ85" s="109"/>
      <c r="MA85" s="109"/>
      <c r="MB85" s="100">
        <f t="shared" si="208"/>
        <v>0</v>
      </c>
      <c r="MC85" s="109"/>
      <c r="MD85" s="109"/>
      <c r="ME85" s="109"/>
      <c r="MF85" s="98">
        <f t="shared" si="210"/>
        <v>0</v>
      </c>
      <c r="MG85" s="110"/>
      <c r="MH85" s="111"/>
      <c r="MI85" s="107"/>
      <c r="MJ85" s="22"/>
      <c r="MK85" s="108"/>
      <c r="ML85" s="109"/>
      <c r="MM85" s="98">
        <f t="shared" si="213"/>
        <v>0</v>
      </c>
      <c r="MN85" s="109"/>
      <c r="MO85" s="109"/>
      <c r="MP85" s="109"/>
      <c r="MQ85" s="100">
        <f t="shared" si="215"/>
        <v>0</v>
      </c>
      <c r="MR85" s="109"/>
      <c r="MS85" s="109"/>
      <c r="MT85" s="109"/>
      <c r="MU85" s="98">
        <f t="shared" si="217"/>
        <v>0</v>
      </c>
      <c r="MV85" s="110"/>
      <c r="MW85" s="111"/>
      <c r="MX85" s="107"/>
      <c r="MY85" s="22"/>
      <c r="MZ85" s="108"/>
      <c r="NA85" s="109"/>
      <c r="NB85" s="98">
        <f t="shared" si="220"/>
        <v>0</v>
      </c>
      <c r="NC85" s="109"/>
      <c r="ND85" s="109"/>
      <c r="NE85" s="109"/>
      <c r="NF85" s="100">
        <f t="shared" si="222"/>
        <v>0</v>
      </c>
      <c r="NG85" s="109"/>
      <c r="NH85" s="109"/>
      <c r="NI85" s="109"/>
      <c r="NJ85" s="98">
        <f t="shared" si="224"/>
        <v>0</v>
      </c>
      <c r="NK85" s="110"/>
      <c r="NL85" s="111"/>
      <c r="NM85" s="107"/>
      <c r="NN85" s="22"/>
      <c r="NO85" s="108"/>
      <c r="NP85" s="109"/>
      <c r="NQ85" s="98">
        <f t="shared" si="227"/>
        <v>0</v>
      </c>
      <c r="NR85" s="109"/>
      <c r="NS85" s="109"/>
      <c r="NT85" s="109"/>
      <c r="NU85" s="100">
        <f t="shared" si="229"/>
        <v>0</v>
      </c>
      <c r="NV85" s="109"/>
      <c r="NW85" s="109"/>
      <c r="NX85" s="109"/>
      <c r="NY85" s="98">
        <f t="shared" si="231"/>
        <v>0</v>
      </c>
      <c r="NZ85" s="110"/>
      <c r="OA85" s="111"/>
      <c r="OB85" s="107"/>
      <c r="OC85" s="22"/>
      <c r="OD85" s="108"/>
      <c r="OE85" s="109"/>
      <c r="OF85" s="98">
        <f t="shared" si="234"/>
        <v>0</v>
      </c>
      <c r="OG85" s="109"/>
      <c r="OH85" s="109"/>
      <c r="OI85" s="109"/>
      <c r="OJ85" s="100">
        <f t="shared" si="236"/>
        <v>0</v>
      </c>
      <c r="OK85" s="109"/>
      <c r="OL85" s="109"/>
      <c r="OM85" s="109"/>
      <c r="ON85" s="98">
        <f t="shared" si="238"/>
        <v>0</v>
      </c>
      <c r="OO85" s="110"/>
      <c r="OP85" s="111"/>
      <c r="OQ85" s="107"/>
      <c r="OR85" s="22"/>
      <c r="OS85" s="108"/>
      <c r="OT85" s="109"/>
      <c r="OU85" s="98">
        <f t="shared" si="2190"/>
        <v>0</v>
      </c>
      <c r="OV85" s="109"/>
      <c r="OW85" s="109"/>
      <c r="OX85" s="109"/>
      <c r="OY85" s="100">
        <f t="shared" si="2192"/>
        <v>0</v>
      </c>
      <c r="OZ85" s="109"/>
      <c r="PA85" s="109"/>
      <c r="PB85" s="109"/>
      <c r="PC85" s="98">
        <f t="shared" si="2194"/>
        <v>0</v>
      </c>
      <c r="PD85" s="110"/>
      <c r="PE85" s="111"/>
      <c r="PF85" s="107"/>
      <c r="PG85" s="22"/>
      <c r="PH85" s="108"/>
      <c r="PI85" s="109"/>
      <c r="PJ85" s="98">
        <f t="shared" si="247"/>
        <v>0</v>
      </c>
      <c r="PK85" s="109"/>
      <c r="PL85" s="109"/>
      <c r="PM85" s="109"/>
      <c r="PN85" s="100">
        <f t="shared" si="249"/>
        <v>0</v>
      </c>
      <c r="PO85" s="109"/>
      <c r="PP85" s="109"/>
      <c r="PQ85" s="109"/>
      <c r="PR85" s="98">
        <f t="shared" si="251"/>
        <v>0</v>
      </c>
      <c r="PS85" s="110"/>
      <c r="PT85" s="111"/>
      <c r="PU85" s="107"/>
      <c r="PV85" s="22"/>
      <c r="PW85" s="108"/>
      <c r="PX85" s="109"/>
      <c r="PY85" s="98">
        <f t="shared" si="254"/>
        <v>0</v>
      </c>
      <c r="PZ85" s="109"/>
      <c r="QA85" s="109"/>
      <c r="QB85" s="109"/>
      <c r="QC85" s="100">
        <f t="shared" si="256"/>
        <v>0</v>
      </c>
      <c r="QD85" s="109"/>
      <c r="QE85" s="109"/>
      <c r="QF85" s="109"/>
      <c r="QG85" s="98">
        <f t="shared" si="258"/>
        <v>0</v>
      </c>
      <c r="QH85" s="110"/>
      <c r="QI85" s="111"/>
      <c r="QJ85" s="107"/>
      <c r="QK85" s="22"/>
      <c r="QL85" s="108"/>
      <c r="QM85" s="109"/>
      <c r="QN85" s="98">
        <f t="shared" si="261"/>
        <v>0</v>
      </c>
      <c r="QO85" s="109"/>
      <c r="QP85" s="109"/>
      <c r="QQ85" s="109"/>
      <c r="QR85" s="100">
        <f t="shared" si="263"/>
        <v>0</v>
      </c>
      <c r="QS85" s="109"/>
      <c r="QT85" s="109"/>
      <c r="QU85" s="109"/>
      <c r="QV85" s="98">
        <f t="shared" si="265"/>
        <v>0</v>
      </c>
      <c r="QW85" s="110"/>
      <c r="QX85" s="111"/>
      <c r="QY85" s="107"/>
      <c r="QZ85" s="22"/>
      <c r="RA85" s="108"/>
      <c r="RB85" s="109"/>
      <c r="RC85" s="98">
        <f t="shared" si="268"/>
        <v>0</v>
      </c>
      <c r="RD85" s="109"/>
      <c r="RE85" s="109"/>
      <c r="RF85" s="109"/>
      <c r="RG85" s="100">
        <f t="shared" si="270"/>
        <v>0</v>
      </c>
      <c r="RH85" s="109"/>
      <c r="RI85" s="109"/>
      <c r="RJ85" s="109"/>
      <c r="RK85" s="98">
        <f t="shared" si="272"/>
        <v>0</v>
      </c>
      <c r="RL85" s="110"/>
      <c r="RM85" s="111"/>
      <c r="RN85" s="107"/>
      <c r="RO85" s="22"/>
      <c r="RP85" s="108"/>
      <c r="RQ85" s="109"/>
      <c r="RR85" s="98">
        <f t="shared" si="275"/>
        <v>0</v>
      </c>
      <c r="RS85" s="109"/>
      <c r="RT85" s="109"/>
      <c r="RU85" s="109"/>
      <c r="RV85" s="100">
        <f t="shared" si="277"/>
        <v>0</v>
      </c>
      <c r="RW85" s="109"/>
      <c r="RX85" s="109"/>
      <c r="RY85" s="109"/>
      <c r="RZ85" s="98">
        <f t="shared" si="279"/>
        <v>0</v>
      </c>
      <c r="SA85" s="110"/>
      <c r="SB85" s="111"/>
      <c r="SC85" s="107"/>
      <c r="SD85" s="22"/>
      <c r="SE85" s="108"/>
      <c r="SF85" s="109"/>
      <c r="SG85" s="98">
        <f t="shared" si="282"/>
        <v>0</v>
      </c>
      <c r="SH85" s="109"/>
      <c r="SI85" s="109"/>
      <c r="SJ85" s="109"/>
      <c r="SK85" s="100">
        <f t="shared" si="284"/>
        <v>0</v>
      </c>
      <c r="SL85" s="109"/>
      <c r="SM85" s="109"/>
      <c r="SN85" s="109"/>
      <c r="SO85" s="98">
        <f t="shared" si="286"/>
        <v>0</v>
      </c>
      <c r="SP85" s="110"/>
      <c r="SQ85" s="111"/>
      <c r="SR85" s="107"/>
      <c r="SS85" s="22"/>
      <c r="ST85" s="108"/>
      <c r="SU85" s="109"/>
      <c r="SV85" s="98">
        <f t="shared" si="289"/>
        <v>0</v>
      </c>
      <c r="SW85" s="109"/>
      <c r="SX85" s="109"/>
      <c r="SY85" s="109"/>
      <c r="SZ85" s="100">
        <f t="shared" si="291"/>
        <v>0</v>
      </c>
      <c r="TA85" s="109"/>
      <c r="TB85" s="109"/>
      <c r="TC85" s="109"/>
      <c r="TD85" s="98">
        <f t="shared" si="293"/>
        <v>0</v>
      </c>
      <c r="TE85" s="110"/>
      <c r="TF85" s="111"/>
      <c r="TG85" s="107"/>
      <c r="TH85" s="22"/>
      <c r="TI85" s="108"/>
      <c r="TJ85" s="109"/>
      <c r="TK85" s="98">
        <f t="shared" si="296"/>
        <v>0</v>
      </c>
      <c r="TL85" s="109"/>
      <c r="TM85" s="109"/>
      <c r="TN85" s="109"/>
      <c r="TO85" s="100">
        <f t="shared" si="298"/>
        <v>0</v>
      </c>
      <c r="TP85" s="109"/>
      <c r="TQ85" s="109"/>
      <c r="TR85" s="109"/>
      <c r="TS85" s="98">
        <f t="shared" si="300"/>
        <v>0</v>
      </c>
      <c r="TT85" s="110"/>
      <c r="TU85" s="111"/>
      <c r="TV85" s="107"/>
      <c r="TW85" s="22"/>
      <c r="TX85" s="108"/>
      <c r="TY85" s="109"/>
      <c r="TZ85" s="98">
        <f t="shared" si="303"/>
        <v>0</v>
      </c>
      <c r="UA85" s="109"/>
      <c r="UB85" s="109"/>
      <c r="UC85" s="109"/>
      <c r="UD85" s="100">
        <f t="shared" si="305"/>
        <v>0</v>
      </c>
      <c r="UE85" s="109"/>
      <c r="UF85" s="109"/>
      <c r="UG85" s="109"/>
      <c r="UH85" s="98">
        <f t="shared" si="307"/>
        <v>0</v>
      </c>
      <c r="UI85" s="110"/>
      <c r="UJ85" s="111"/>
      <c r="UK85" s="107"/>
      <c r="UL85" s="22"/>
      <c r="UM85" s="108"/>
      <c r="UN85" s="109"/>
      <c r="UO85" s="98">
        <f t="shared" si="310"/>
        <v>0</v>
      </c>
      <c r="UP85" s="109"/>
      <c r="UQ85" s="109"/>
      <c r="UR85" s="109"/>
      <c r="US85" s="100">
        <f t="shared" si="312"/>
        <v>0</v>
      </c>
      <c r="UT85" s="109"/>
      <c r="UU85" s="109"/>
      <c r="UV85" s="109"/>
      <c r="UW85" s="98">
        <f t="shared" si="314"/>
        <v>0</v>
      </c>
      <c r="UX85" s="110"/>
      <c r="UY85" s="111"/>
      <c r="UZ85" s="107"/>
      <c r="VA85" s="22"/>
      <c r="VB85" s="108"/>
      <c r="VC85" s="109"/>
      <c r="VD85" s="98">
        <f t="shared" si="317"/>
        <v>0</v>
      </c>
      <c r="VE85" s="109"/>
      <c r="VF85" s="109"/>
      <c r="VG85" s="109"/>
      <c r="VH85" s="100">
        <f t="shared" si="319"/>
        <v>0</v>
      </c>
      <c r="VI85" s="109"/>
      <c r="VJ85" s="109"/>
      <c r="VK85" s="109"/>
      <c r="VL85" s="98">
        <f t="shared" si="321"/>
        <v>0</v>
      </c>
      <c r="VM85" s="110"/>
      <c r="VN85" s="111"/>
      <c r="VO85" s="107"/>
      <c r="VP85" s="22"/>
      <c r="VQ85" s="108"/>
      <c r="VR85" s="109"/>
      <c r="VS85" s="98">
        <f t="shared" si="324"/>
        <v>0</v>
      </c>
      <c r="VT85" s="109"/>
      <c r="VU85" s="109"/>
      <c r="VV85" s="109"/>
      <c r="VW85" s="100">
        <f t="shared" si="326"/>
        <v>0</v>
      </c>
      <c r="VX85" s="109"/>
      <c r="VY85" s="109"/>
      <c r="VZ85" s="109"/>
      <c r="WA85" s="98">
        <f t="shared" si="328"/>
        <v>0</v>
      </c>
      <c r="WB85" s="110"/>
      <c r="WC85" s="111"/>
      <c r="WD85" s="107"/>
      <c r="WE85" s="22"/>
    </row>
    <row r="86" spans="1:603" ht="16.5" customHeight="1">
      <c r="A86" s="94"/>
      <c r="B86" s="105" t="s">
        <v>248</v>
      </c>
      <c r="C86" s="106" t="s">
        <v>57</v>
      </c>
      <c r="D86" s="108"/>
      <c r="E86" s="109"/>
      <c r="F86" s="98">
        <f t="shared" si="51"/>
        <v>0</v>
      </c>
      <c r="G86" s="109"/>
      <c r="H86" s="109"/>
      <c r="I86" s="109"/>
      <c r="J86" s="100">
        <f t="shared" si="53"/>
        <v>0</v>
      </c>
      <c r="K86" s="109"/>
      <c r="L86" s="109"/>
      <c r="M86" s="109"/>
      <c r="N86" s="98">
        <f t="shared" si="55"/>
        <v>0</v>
      </c>
      <c r="O86" s="110"/>
      <c r="P86" s="111"/>
      <c r="Q86" s="107"/>
      <c r="R86" s="22"/>
      <c r="S86" s="108"/>
      <c r="T86" s="109"/>
      <c r="U86" s="98">
        <f t="shared" si="58"/>
        <v>0</v>
      </c>
      <c r="V86" s="109"/>
      <c r="W86" s="109"/>
      <c r="X86" s="109"/>
      <c r="Y86" s="100">
        <f t="shared" si="60"/>
        <v>0</v>
      </c>
      <c r="Z86" s="109"/>
      <c r="AA86" s="109"/>
      <c r="AB86" s="109"/>
      <c r="AC86" s="98">
        <f t="shared" si="62"/>
        <v>0</v>
      </c>
      <c r="AD86" s="110"/>
      <c r="AE86" s="111"/>
      <c r="AF86" s="107"/>
      <c r="AG86" s="22"/>
      <c r="AH86" s="108"/>
      <c r="AI86" s="109"/>
      <c r="AJ86" s="98">
        <f t="shared" si="65"/>
        <v>0</v>
      </c>
      <c r="AK86" s="109"/>
      <c r="AL86" s="109"/>
      <c r="AM86" s="109"/>
      <c r="AN86" s="100">
        <f t="shared" si="67"/>
        <v>0</v>
      </c>
      <c r="AO86" s="109"/>
      <c r="AP86" s="109"/>
      <c r="AQ86" s="109"/>
      <c r="AR86" s="98">
        <f t="shared" si="69"/>
        <v>0</v>
      </c>
      <c r="AS86" s="110"/>
      <c r="AT86" s="111"/>
      <c r="AU86" s="107"/>
      <c r="AV86" s="22"/>
      <c r="AW86" s="108"/>
      <c r="AX86" s="109"/>
      <c r="AY86" s="98">
        <f t="shared" si="72"/>
        <v>0</v>
      </c>
      <c r="AZ86" s="109"/>
      <c r="BA86" s="109"/>
      <c r="BB86" s="109"/>
      <c r="BC86" s="100">
        <f t="shared" si="74"/>
        <v>0</v>
      </c>
      <c r="BD86" s="109"/>
      <c r="BE86" s="109"/>
      <c r="BF86" s="109"/>
      <c r="BG86" s="98">
        <f t="shared" si="76"/>
        <v>0</v>
      </c>
      <c r="BH86" s="110"/>
      <c r="BI86" s="111"/>
      <c r="BJ86" s="107"/>
      <c r="BK86" s="22"/>
      <c r="BL86" s="108"/>
      <c r="BM86" s="109"/>
      <c r="BN86" s="98">
        <f t="shared" si="79"/>
        <v>0</v>
      </c>
      <c r="BO86" s="109"/>
      <c r="BP86" s="109"/>
      <c r="BQ86" s="109"/>
      <c r="BR86" s="100">
        <f t="shared" si="81"/>
        <v>0</v>
      </c>
      <c r="BS86" s="109"/>
      <c r="BT86" s="109"/>
      <c r="BU86" s="109"/>
      <c r="BV86" s="98">
        <f t="shared" si="83"/>
        <v>0</v>
      </c>
      <c r="BW86" s="110"/>
      <c r="BX86" s="111"/>
      <c r="BY86" s="107"/>
      <c r="BZ86" s="23"/>
      <c r="CA86" s="108"/>
      <c r="CB86" s="109"/>
      <c r="CC86" s="98">
        <f t="shared" si="86"/>
        <v>0</v>
      </c>
      <c r="CD86" s="109"/>
      <c r="CE86" s="109"/>
      <c r="CF86" s="109"/>
      <c r="CG86" s="100">
        <f t="shared" si="88"/>
        <v>0</v>
      </c>
      <c r="CH86" s="109"/>
      <c r="CI86" s="109"/>
      <c r="CJ86" s="109"/>
      <c r="CK86" s="98">
        <f t="shared" si="90"/>
        <v>0</v>
      </c>
      <c r="CL86" s="110"/>
      <c r="CM86" s="111"/>
      <c r="CN86" s="107"/>
      <c r="CO86" s="22"/>
      <c r="CP86" s="108"/>
      <c r="CQ86" s="109"/>
      <c r="CR86" s="98">
        <f t="shared" si="93"/>
        <v>0</v>
      </c>
      <c r="CS86" s="109"/>
      <c r="CT86" s="109"/>
      <c r="CU86" s="109"/>
      <c r="CV86" s="100">
        <f t="shared" si="95"/>
        <v>0</v>
      </c>
      <c r="CW86" s="109"/>
      <c r="CX86" s="109"/>
      <c r="CY86" s="109"/>
      <c r="CZ86" s="98">
        <f t="shared" si="97"/>
        <v>0</v>
      </c>
      <c r="DA86" s="110"/>
      <c r="DB86" s="111"/>
      <c r="DC86" s="107"/>
      <c r="DD86" s="22"/>
      <c r="DE86" s="108"/>
      <c r="DF86" s="109"/>
      <c r="DG86" s="98">
        <f t="shared" si="100"/>
        <v>0</v>
      </c>
      <c r="DH86" s="109"/>
      <c r="DI86" s="109"/>
      <c r="DJ86" s="109"/>
      <c r="DK86" s="100">
        <f t="shared" si="102"/>
        <v>0</v>
      </c>
      <c r="DL86" s="109"/>
      <c r="DM86" s="109"/>
      <c r="DN86" s="109"/>
      <c r="DO86" s="98">
        <f t="shared" si="104"/>
        <v>0</v>
      </c>
      <c r="DP86" s="110"/>
      <c r="DQ86" s="111"/>
      <c r="DR86" s="107"/>
      <c r="DS86" s="22"/>
      <c r="DT86" s="108"/>
      <c r="DU86" s="109"/>
      <c r="DV86" s="98">
        <f t="shared" si="107"/>
        <v>0</v>
      </c>
      <c r="DW86" s="109"/>
      <c r="DX86" s="109"/>
      <c r="DY86" s="109"/>
      <c r="DZ86" s="100">
        <f t="shared" si="109"/>
        <v>0</v>
      </c>
      <c r="EA86" s="109"/>
      <c r="EB86" s="109"/>
      <c r="EC86" s="109"/>
      <c r="ED86" s="98">
        <f t="shared" si="111"/>
        <v>0</v>
      </c>
      <c r="EE86" s="110"/>
      <c r="EF86" s="111"/>
      <c r="EG86" s="107"/>
      <c r="EH86" s="22"/>
      <c r="EI86" s="108"/>
      <c r="EJ86" s="109"/>
      <c r="EK86" s="98">
        <f t="shared" si="114"/>
        <v>0</v>
      </c>
      <c r="EL86" s="109"/>
      <c r="EM86" s="109"/>
      <c r="EN86" s="109"/>
      <c r="EO86" s="100">
        <f t="shared" si="116"/>
        <v>0</v>
      </c>
      <c r="EP86" s="109"/>
      <c r="EQ86" s="109"/>
      <c r="ER86" s="109"/>
      <c r="ES86" s="98">
        <f t="shared" si="118"/>
        <v>0</v>
      </c>
      <c r="ET86" s="110"/>
      <c r="EU86" s="111"/>
      <c r="EV86" s="107"/>
      <c r="EW86" s="22"/>
      <c r="EX86" s="108"/>
      <c r="EY86" s="109"/>
      <c r="EZ86" s="98">
        <f t="shared" si="121"/>
        <v>0</v>
      </c>
      <c r="FA86" s="109"/>
      <c r="FB86" s="109"/>
      <c r="FC86" s="109"/>
      <c r="FD86" s="100">
        <f t="shared" si="123"/>
        <v>0</v>
      </c>
      <c r="FE86" s="109"/>
      <c r="FF86" s="109"/>
      <c r="FG86" s="109"/>
      <c r="FH86" s="98">
        <f t="shared" si="125"/>
        <v>0</v>
      </c>
      <c r="FI86" s="110"/>
      <c r="FJ86" s="111"/>
      <c r="FK86" s="107"/>
      <c r="FL86" s="22"/>
      <c r="FM86" s="108"/>
      <c r="FN86" s="109"/>
      <c r="FO86" s="98">
        <f t="shared" si="2404"/>
        <v>0</v>
      </c>
      <c r="FP86" s="109"/>
      <c r="FQ86" s="109"/>
      <c r="FR86" s="109"/>
      <c r="FS86" s="100">
        <f t="shared" si="2627"/>
        <v>0</v>
      </c>
      <c r="FT86" s="109"/>
      <c r="FU86" s="109"/>
      <c r="FV86" s="109"/>
      <c r="FW86" s="98">
        <f t="shared" si="2801"/>
        <v>0</v>
      </c>
      <c r="FX86" s="110"/>
      <c r="FY86" s="111"/>
      <c r="FZ86" s="107"/>
      <c r="GA86" s="22"/>
      <c r="GB86" s="108"/>
      <c r="GC86" s="109"/>
      <c r="GD86" s="98">
        <f t="shared" si="135"/>
        <v>0</v>
      </c>
      <c r="GE86" s="109"/>
      <c r="GF86" s="109"/>
      <c r="GG86" s="109"/>
      <c r="GH86" s="100">
        <f t="shared" si="137"/>
        <v>0</v>
      </c>
      <c r="GI86" s="109"/>
      <c r="GJ86" s="109"/>
      <c r="GK86" s="109"/>
      <c r="GL86" s="98">
        <f t="shared" si="139"/>
        <v>0</v>
      </c>
      <c r="GM86" s="110"/>
      <c r="GN86" s="111"/>
      <c r="GO86" s="107"/>
      <c r="GP86" s="22"/>
      <c r="GQ86" s="108"/>
      <c r="GR86" s="109"/>
      <c r="GS86" s="98">
        <f t="shared" si="142"/>
        <v>0</v>
      </c>
      <c r="GT86" s="109"/>
      <c r="GU86" s="109"/>
      <c r="GV86" s="109"/>
      <c r="GW86" s="100">
        <f t="shared" si="144"/>
        <v>0</v>
      </c>
      <c r="GX86" s="109"/>
      <c r="GY86" s="109"/>
      <c r="GZ86" s="109"/>
      <c r="HA86" s="98">
        <f t="shared" si="146"/>
        <v>0</v>
      </c>
      <c r="HB86" s="110"/>
      <c r="HC86" s="111"/>
      <c r="HD86" s="107"/>
      <c r="HE86" s="22"/>
      <c r="HF86" s="108"/>
      <c r="HG86" s="109"/>
      <c r="HH86" s="98">
        <f t="shared" si="149"/>
        <v>0</v>
      </c>
      <c r="HI86" s="109"/>
      <c r="HJ86" s="109"/>
      <c r="HK86" s="109"/>
      <c r="HL86" s="100">
        <f t="shared" si="151"/>
        <v>0</v>
      </c>
      <c r="HM86" s="109"/>
      <c r="HN86" s="109"/>
      <c r="HO86" s="109"/>
      <c r="HP86" s="98">
        <f t="shared" si="153"/>
        <v>0</v>
      </c>
      <c r="HQ86" s="110"/>
      <c r="HR86" s="111"/>
      <c r="HS86" s="107"/>
      <c r="HT86" s="22"/>
      <c r="HU86" s="108"/>
      <c r="HV86" s="109"/>
      <c r="HW86" s="98">
        <f t="shared" si="156"/>
        <v>0</v>
      </c>
      <c r="HX86" s="109"/>
      <c r="HY86" s="109"/>
      <c r="HZ86" s="109"/>
      <c r="IA86" s="100">
        <f t="shared" si="158"/>
        <v>0</v>
      </c>
      <c r="IB86" s="109"/>
      <c r="IC86" s="109"/>
      <c r="ID86" s="109"/>
      <c r="IE86" s="98">
        <f t="shared" si="160"/>
        <v>0</v>
      </c>
      <c r="IF86" s="110"/>
      <c r="IG86" s="111"/>
      <c r="IH86" s="107"/>
      <c r="II86" s="22"/>
      <c r="IJ86" s="108"/>
      <c r="IK86" s="109"/>
      <c r="IL86" s="98">
        <f t="shared" si="163"/>
        <v>0</v>
      </c>
      <c r="IM86" s="109"/>
      <c r="IN86" s="109"/>
      <c r="IO86" s="109"/>
      <c r="IP86" s="100">
        <f t="shared" si="165"/>
        <v>0</v>
      </c>
      <c r="IQ86" s="109"/>
      <c r="IR86" s="109"/>
      <c r="IS86" s="109"/>
      <c r="IT86" s="98">
        <f t="shared" si="167"/>
        <v>0</v>
      </c>
      <c r="IU86" s="110"/>
      <c r="IV86" s="111"/>
      <c r="IW86" s="107"/>
      <c r="IX86" s="22"/>
      <c r="IY86" s="108"/>
      <c r="IZ86" s="109"/>
      <c r="JA86" s="98">
        <f t="shared" si="170"/>
        <v>0</v>
      </c>
      <c r="JB86" s="109"/>
      <c r="JC86" s="109"/>
      <c r="JD86" s="109"/>
      <c r="JE86" s="100">
        <f t="shared" si="172"/>
        <v>0</v>
      </c>
      <c r="JF86" s="109"/>
      <c r="JG86" s="109"/>
      <c r="JH86" s="109"/>
      <c r="JI86" s="98">
        <f t="shared" si="174"/>
        <v>0</v>
      </c>
      <c r="JJ86" s="110"/>
      <c r="JK86" s="111"/>
      <c r="JL86" s="107"/>
      <c r="JM86" s="22"/>
      <c r="JN86" s="108"/>
      <c r="JO86" s="109"/>
      <c r="JP86" s="98">
        <f t="shared" si="177"/>
        <v>0</v>
      </c>
      <c r="JQ86" s="109"/>
      <c r="JR86" s="109"/>
      <c r="JS86" s="109"/>
      <c r="JT86" s="100">
        <f t="shared" si="179"/>
        <v>0</v>
      </c>
      <c r="JU86" s="109"/>
      <c r="JV86" s="109"/>
      <c r="JW86" s="109"/>
      <c r="JX86" s="98">
        <f t="shared" si="181"/>
        <v>0</v>
      </c>
      <c r="JY86" s="110"/>
      <c r="JZ86" s="111"/>
      <c r="KA86" s="107"/>
      <c r="KB86" s="22"/>
      <c r="KC86" s="108"/>
      <c r="KD86" s="109"/>
      <c r="KE86" s="98">
        <f t="shared" si="184"/>
        <v>0</v>
      </c>
      <c r="KF86" s="109"/>
      <c r="KG86" s="109"/>
      <c r="KH86" s="109"/>
      <c r="KI86" s="100">
        <f t="shared" si="186"/>
        <v>0</v>
      </c>
      <c r="KJ86" s="109"/>
      <c r="KK86" s="109"/>
      <c r="KL86" s="109"/>
      <c r="KM86" s="98">
        <f t="shared" si="2580"/>
        <v>0</v>
      </c>
      <c r="KN86" s="110"/>
      <c r="KO86" s="111"/>
      <c r="KP86" s="107"/>
      <c r="KQ86" s="22"/>
      <c r="KR86" s="108"/>
      <c r="KS86" s="109"/>
      <c r="KT86" s="98">
        <f t="shared" si="191"/>
        <v>0</v>
      </c>
      <c r="KU86" s="109"/>
      <c r="KV86" s="109"/>
      <c r="KW86" s="109"/>
      <c r="KX86" s="100">
        <f t="shared" si="193"/>
        <v>0</v>
      </c>
      <c r="KY86" s="109"/>
      <c r="KZ86" s="109"/>
      <c r="LA86" s="109"/>
      <c r="LB86" s="98">
        <f t="shared" si="195"/>
        <v>0</v>
      </c>
      <c r="LC86" s="110"/>
      <c r="LD86" s="111"/>
      <c r="LE86" s="107"/>
      <c r="LF86" s="22"/>
      <c r="LG86" s="108"/>
      <c r="LH86" s="109"/>
      <c r="LI86" s="98">
        <f t="shared" si="198"/>
        <v>0</v>
      </c>
      <c r="LJ86" s="109"/>
      <c r="LK86" s="109"/>
      <c r="LL86" s="109"/>
      <c r="LM86" s="100">
        <f t="shared" si="200"/>
        <v>0</v>
      </c>
      <c r="LN86" s="109"/>
      <c r="LO86" s="109"/>
      <c r="LP86" s="109"/>
      <c r="LQ86" s="98">
        <f t="shared" si="202"/>
        <v>0</v>
      </c>
      <c r="LR86" s="110"/>
      <c r="LS86" s="111"/>
      <c r="LT86" s="107"/>
      <c r="LU86" s="22"/>
      <c r="LV86" s="108"/>
      <c r="LW86" s="109"/>
      <c r="LX86" s="98">
        <f t="shared" si="206"/>
        <v>0</v>
      </c>
      <c r="LY86" s="109"/>
      <c r="LZ86" s="109"/>
      <c r="MA86" s="109"/>
      <c r="MB86" s="100">
        <f t="shared" si="208"/>
        <v>0</v>
      </c>
      <c r="MC86" s="109"/>
      <c r="MD86" s="109"/>
      <c r="ME86" s="109"/>
      <c r="MF86" s="98">
        <f t="shared" si="210"/>
        <v>0</v>
      </c>
      <c r="MG86" s="110"/>
      <c r="MH86" s="111"/>
      <c r="MI86" s="107"/>
      <c r="MJ86" s="22"/>
      <c r="MK86" s="108"/>
      <c r="ML86" s="109"/>
      <c r="MM86" s="98">
        <f t="shared" si="213"/>
        <v>0</v>
      </c>
      <c r="MN86" s="109"/>
      <c r="MO86" s="109"/>
      <c r="MP86" s="109"/>
      <c r="MQ86" s="100">
        <f t="shared" si="215"/>
        <v>0</v>
      </c>
      <c r="MR86" s="109"/>
      <c r="MS86" s="109"/>
      <c r="MT86" s="109"/>
      <c r="MU86" s="98">
        <f t="shared" si="217"/>
        <v>0</v>
      </c>
      <c r="MV86" s="110"/>
      <c r="MW86" s="111"/>
      <c r="MX86" s="107"/>
      <c r="MY86" s="22"/>
      <c r="MZ86" s="108"/>
      <c r="NA86" s="109"/>
      <c r="NB86" s="98">
        <f t="shared" si="220"/>
        <v>0</v>
      </c>
      <c r="NC86" s="109"/>
      <c r="ND86" s="109"/>
      <c r="NE86" s="109"/>
      <c r="NF86" s="100">
        <f t="shared" si="222"/>
        <v>0</v>
      </c>
      <c r="NG86" s="109"/>
      <c r="NH86" s="109"/>
      <c r="NI86" s="109"/>
      <c r="NJ86" s="98">
        <f t="shared" si="224"/>
        <v>0</v>
      </c>
      <c r="NK86" s="110"/>
      <c r="NL86" s="111"/>
      <c r="NM86" s="107"/>
      <c r="NN86" s="22"/>
      <c r="NO86" s="108"/>
      <c r="NP86" s="109"/>
      <c r="NQ86" s="98">
        <f t="shared" si="227"/>
        <v>0</v>
      </c>
      <c r="NR86" s="109"/>
      <c r="NS86" s="109"/>
      <c r="NT86" s="109"/>
      <c r="NU86" s="100">
        <f t="shared" si="229"/>
        <v>0</v>
      </c>
      <c r="NV86" s="109"/>
      <c r="NW86" s="109"/>
      <c r="NX86" s="109"/>
      <c r="NY86" s="98">
        <f t="shared" si="231"/>
        <v>0</v>
      </c>
      <c r="NZ86" s="110"/>
      <c r="OA86" s="111"/>
      <c r="OB86" s="107"/>
      <c r="OC86" s="22"/>
      <c r="OD86" s="108"/>
      <c r="OE86" s="109"/>
      <c r="OF86" s="98">
        <f t="shared" si="234"/>
        <v>0</v>
      </c>
      <c r="OG86" s="109"/>
      <c r="OH86" s="109"/>
      <c r="OI86" s="109"/>
      <c r="OJ86" s="100">
        <f t="shared" si="236"/>
        <v>0</v>
      </c>
      <c r="OK86" s="109"/>
      <c r="OL86" s="109"/>
      <c r="OM86" s="109"/>
      <c r="ON86" s="98">
        <f t="shared" si="238"/>
        <v>0</v>
      </c>
      <c r="OO86" s="110"/>
      <c r="OP86" s="111"/>
      <c r="OQ86" s="107"/>
      <c r="OR86" s="22"/>
      <c r="OS86" s="108"/>
      <c r="OT86" s="109"/>
      <c r="OU86" s="98">
        <f t="shared" si="2190"/>
        <v>0</v>
      </c>
      <c r="OV86" s="109"/>
      <c r="OW86" s="109"/>
      <c r="OX86" s="109"/>
      <c r="OY86" s="100">
        <f t="shared" si="2192"/>
        <v>0</v>
      </c>
      <c r="OZ86" s="109"/>
      <c r="PA86" s="109"/>
      <c r="PB86" s="109"/>
      <c r="PC86" s="98">
        <f t="shared" si="2194"/>
        <v>0</v>
      </c>
      <c r="PD86" s="110"/>
      <c r="PE86" s="111"/>
      <c r="PF86" s="107"/>
      <c r="PG86" s="22"/>
      <c r="PH86" s="108"/>
      <c r="PI86" s="109"/>
      <c r="PJ86" s="98">
        <f t="shared" si="247"/>
        <v>0</v>
      </c>
      <c r="PK86" s="109"/>
      <c r="PL86" s="109"/>
      <c r="PM86" s="109"/>
      <c r="PN86" s="100">
        <f t="shared" si="249"/>
        <v>0</v>
      </c>
      <c r="PO86" s="109"/>
      <c r="PP86" s="109"/>
      <c r="PQ86" s="109"/>
      <c r="PR86" s="98">
        <f t="shared" si="251"/>
        <v>0</v>
      </c>
      <c r="PS86" s="110"/>
      <c r="PT86" s="111"/>
      <c r="PU86" s="107"/>
      <c r="PV86" s="22"/>
      <c r="PW86" s="108"/>
      <c r="PX86" s="109"/>
      <c r="PY86" s="98">
        <f t="shared" si="254"/>
        <v>0</v>
      </c>
      <c r="PZ86" s="109"/>
      <c r="QA86" s="109"/>
      <c r="QB86" s="109"/>
      <c r="QC86" s="100">
        <f t="shared" si="256"/>
        <v>0</v>
      </c>
      <c r="QD86" s="109"/>
      <c r="QE86" s="109"/>
      <c r="QF86" s="109"/>
      <c r="QG86" s="98">
        <f t="shared" si="258"/>
        <v>0</v>
      </c>
      <c r="QH86" s="110"/>
      <c r="QI86" s="111"/>
      <c r="QJ86" s="107"/>
      <c r="QK86" s="22"/>
      <c r="QL86" s="108"/>
      <c r="QM86" s="109"/>
      <c r="QN86" s="98">
        <f t="shared" si="261"/>
        <v>0</v>
      </c>
      <c r="QO86" s="109"/>
      <c r="QP86" s="109"/>
      <c r="QQ86" s="109"/>
      <c r="QR86" s="100">
        <f t="shared" si="263"/>
        <v>0</v>
      </c>
      <c r="QS86" s="109"/>
      <c r="QT86" s="109"/>
      <c r="QU86" s="109"/>
      <c r="QV86" s="98">
        <f t="shared" si="265"/>
        <v>0</v>
      </c>
      <c r="QW86" s="110"/>
      <c r="QX86" s="111"/>
      <c r="QY86" s="107"/>
      <c r="QZ86" s="22"/>
      <c r="RA86" s="108"/>
      <c r="RB86" s="109"/>
      <c r="RC86" s="98">
        <f t="shared" si="268"/>
        <v>0</v>
      </c>
      <c r="RD86" s="109"/>
      <c r="RE86" s="109"/>
      <c r="RF86" s="109"/>
      <c r="RG86" s="100">
        <f t="shared" si="270"/>
        <v>0</v>
      </c>
      <c r="RH86" s="109"/>
      <c r="RI86" s="109"/>
      <c r="RJ86" s="109"/>
      <c r="RK86" s="98">
        <f t="shared" si="272"/>
        <v>0</v>
      </c>
      <c r="RL86" s="110"/>
      <c r="RM86" s="111"/>
      <c r="RN86" s="107"/>
      <c r="RO86" s="22"/>
      <c r="RP86" s="108"/>
      <c r="RQ86" s="109"/>
      <c r="RR86" s="98">
        <f t="shared" si="275"/>
        <v>0</v>
      </c>
      <c r="RS86" s="109"/>
      <c r="RT86" s="109"/>
      <c r="RU86" s="109"/>
      <c r="RV86" s="100">
        <f t="shared" si="277"/>
        <v>0</v>
      </c>
      <c r="RW86" s="109"/>
      <c r="RX86" s="109"/>
      <c r="RY86" s="109"/>
      <c r="RZ86" s="98">
        <f t="shared" si="279"/>
        <v>0</v>
      </c>
      <c r="SA86" s="110"/>
      <c r="SB86" s="111"/>
      <c r="SC86" s="107"/>
      <c r="SD86" s="22"/>
      <c r="SE86" s="108"/>
      <c r="SF86" s="109"/>
      <c r="SG86" s="98">
        <f t="shared" si="282"/>
        <v>0</v>
      </c>
      <c r="SH86" s="109"/>
      <c r="SI86" s="109"/>
      <c r="SJ86" s="109"/>
      <c r="SK86" s="100">
        <f t="shared" si="284"/>
        <v>0</v>
      </c>
      <c r="SL86" s="109"/>
      <c r="SM86" s="109"/>
      <c r="SN86" s="109"/>
      <c r="SO86" s="98">
        <f t="shared" si="286"/>
        <v>0</v>
      </c>
      <c r="SP86" s="110"/>
      <c r="SQ86" s="111"/>
      <c r="SR86" s="107"/>
      <c r="SS86" s="22"/>
      <c r="ST86" s="108"/>
      <c r="SU86" s="109"/>
      <c r="SV86" s="98">
        <f t="shared" si="289"/>
        <v>0</v>
      </c>
      <c r="SW86" s="109"/>
      <c r="SX86" s="109"/>
      <c r="SY86" s="109"/>
      <c r="SZ86" s="100">
        <f t="shared" si="291"/>
        <v>0</v>
      </c>
      <c r="TA86" s="109"/>
      <c r="TB86" s="109"/>
      <c r="TC86" s="109"/>
      <c r="TD86" s="98">
        <f t="shared" si="293"/>
        <v>0</v>
      </c>
      <c r="TE86" s="110"/>
      <c r="TF86" s="111"/>
      <c r="TG86" s="107"/>
      <c r="TH86" s="22"/>
      <c r="TI86" s="108"/>
      <c r="TJ86" s="109"/>
      <c r="TK86" s="98">
        <f t="shared" si="296"/>
        <v>0</v>
      </c>
      <c r="TL86" s="109"/>
      <c r="TM86" s="109"/>
      <c r="TN86" s="109"/>
      <c r="TO86" s="100">
        <f t="shared" si="298"/>
        <v>0</v>
      </c>
      <c r="TP86" s="109"/>
      <c r="TQ86" s="109"/>
      <c r="TR86" s="109"/>
      <c r="TS86" s="98">
        <f t="shared" si="300"/>
        <v>0</v>
      </c>
      <c r="TT86" s="110"/>
      <c r="TU86" s="111"/>
      <c r="TV86" s="107"/>
      <c r="TW86" s="22"/>
      <c r="TX86" s="108"/>
      <c r="TY86" s="109"/>
      <c r="TZ86" s="98">
        <f t="shared" si="303"/>
        <v>0</v>
      </c>
      <c r="UA86" s="109"/>
      <c r="UB86" s="109"/>
      <c r="UC86" s="109"/>
      <c r="UD86" s="100">
        <f t="shared" si="305"/>
        <v>0</v>
      </c>
      <c r="UE86" s="109"/>
      <c r="UF86" s="109"/>
      <c r="UG86" s="109"/>
      <c r="UH86" s="98">
        <f t="shared" si="307"/>
        <v>0</v>
      </c>
      <c r="UI86" s="110"/>
      <c r="UJ86" s="111"/>
      <c r="UK86" s="107"/>
      <c r="UL86" s="22"/>
      <c r="UM86" s="108"/>
      <c r="UN86" s="109"/>
      <c r="UO86" s="98">
        <f t="shared" si="310"/>
        <v>0</v>
      </c>
      <c r="UP86" s="109"/>
      <c r="UQ86" s="109"/>
      <c r="UR86" s="109"/>
      <c r="US86" s="100">
        <f t="shared" si="312"/>
        <v>0</v>
      </c>
      <c r="UT86" s="109"/>
      <c r="UU86" s="109"/>
      <c r="UV86" s="109"/>
      <c r="UW86" s="98">
        <f t="shared" si="314"/>
        <v>0</v>
      </c>
      <c r="UX86" s="110"/>
      <c r="UY86" s="111"/>
      <c r="UZ86" s="107"/>
      <c r="VA86" s="22"/>
      <c r="VB86" s="108"/>
      <c r="VC86" s="109"/>
      <c r="VD86" s="98">
        <f t="shared" si="317"/>
        <v>0</v>
      </c>
      <c r="VE86" s="109"/>
      <c r="VF86" s="109"/>
      <c r="VG86" s="109"/>
      <c r="VH86" s="100">
        <f t="shared" si="319"/>
        <v>0</v>
      </c>
      <c r="VI86" s="109"/>
      <c r="VJ86" s="109"/>
      <c r="VK86" s="109"/>
      <c r="VL86" s="98">
        <f t="shared" si="321"/>
        <v>0</v>
      </c>
      <c r="VM86" s="110"/>
      <c r="VN86" s="111"/>
      <c r="VO86" s="107"/>
      <c r="VP86" s="22"/>
      <c r="VQ86" s="108"/>
      <c r="VR86" s="109"/>
      <c r="VS86" s="98">
        <f t="shared" si="324"/>
        <v>0</v>
      </c>
      <c r="VT86" s="109"/>
      <c r="VU86" s="109"/>
      <c r="VV86" s="109"/>
      <c r="VW86" s="100">
        <f t="shared" si="326"/>
        <v>0</v>
      </c>
      <c r="VX86" s="109"/>
      <c r="VY86" s="109"/>
      <c r="VZ86" s="109"/>
      <c r="WA86" s="98">
        <f t="shared" si="328"/>
        <v>0</v>
      </c>
      <c r="WB86" s="110"/>
      <c r="WC86" s="111"/>
      <c r="WD86" s="107"/>
      <c r="WE86" s="22"/>
    </row>
    <row r="87" spans="1:603" ht="16.5" customHeight="1">
      <c r="A87" s="94"/>
      <c r="B87" s="105" t="s">
        <v>248</v>
      </c>
      <c r="C87" s="106" t="s">
        <v>58</v>
      </c>
      <c r="D87" s="108"/>
      <c r="E87" s="109"/>
      <c r="F87" s="98">
        <f t="shared" si="51"/>
        <v>0</v>
      </c>
      <c r="G87" s="109"/>
      <c r="H87" s="109"/>
      <c r="I87" s="109"/>
      <c r="J87" s="100">
        <f t="shared" si="53"/>
        <v>0</v>
      </c>
      <c r="K87" s="109"/>
      <c r="L87" s="109"/>
      <c r="M87" s="109"/>
      <c r="N87" s="98">
        <f t="shared" si="55"/>
        <v>0</v>
      </c>
      <c r="O87" s="110"/>
      <c r="P87" s="111"/>
      <c r="Q87" s="107"/>
      <c r="R87" s="22"/>
      <c r="S87" s="108"/>
      <c r="T87" s="109"/>
      <c r="U87" s="98">
        <f t="shared" si="58"/>
        <v>0</v>
      </c>
      <c r="V87" s="109"/>
      <c r="W87" s="109"/>
      <c r="X87" s="109"/>
      <c r="Y87" s="100">
        <f t="shared" si="60"/>
        <v>0</v>
      </c>
      <c r="Z87" s="109"/>
      <c r="AA87" s="109"/>
      <c r="AB87" s="109"/>
      <c r="AC87" s="98">
        <f t="shared" si="62"/>
        <v>0</v>
      </c>
      <c r="AD87" s="110"/>
      <c r="AE87" s="111"/>
      <c r="AF87" s="107"/>
      <c r="AG87" s="22"/>
      <c r="AH87" s="108"/>
      <c r="AI87" s="109"/>
      <c r="AJ87" s="98">
        <f t="shared" si="65"/>
        <v>0</v>
      </c>
      <c r="AK87" s="109"/>
      <c r="AL87" s="109"/>
      <c r="AM87" s="109"/>
      <c r="AN87" s="100">
        <f t="shared" si="67"/>
        <v>0</v>
      </c>
      <c r="AO87" s="109"/>
      <c r="AP87" s="109"/>
      <c r="AQ87" s="109"/>
      <c r="AR87" s="98">
        <f t="shared" si="69"/>
        <v>0</v>
      </c>
      <c r="AS87" s="110"/>
      <c r="AT87" s="111"/>
      <c r="AU87" s="107"/>
      <c r="AV87" s="22"/>
      <c r="AW87" s="108"/>
      <c r="AX87" s="109"/>
      <c r="AY87" s="98">
        <f t="shared" si="72"/>
        <v>0</v>
      </c>
      <c r="AZ87" s="109"/>
      <c r="BA87" s="109"/>
      <c r="BB87" s="109"/>
      <c r="BC87" s="100">
        <f t="shared" si="74"/>
        <v>0</v>
      </c>
      <c r="BD87" s="109"/>
      <c r="BE87" s="109"/>
      <c r="BF87" s="109"/>
      <c r="BG87" s="98">
        <f t="shared" si="76"/>
        <v>0</v>
      </c>
      <c r="BH87" s="110"/>
      <c r="BI87" s="111"/>
      <c r="BJ87" s="107"/>
      <c r="BK87" s="22"/>
      <c r="BL87" s="108"/>
      <c r="BM87" s="109"/>
      <c r="BN87" s="98">
        <f t="shared" si="79"/>
        <v>0</v>
      </c>
      <c r="BO87" s="109"/>
      <c r="BP87" s="109"/>
      <c r="BQ87" s="109"/>
      <c r="BR87" s="100">
        <f t="shared" si="81"/>
        <v>0</v>
      </c>
      <c r="BS87" s="109"/>
      <c r="BT87" s="109"/>
      <c r="BU87" s="109"/>
      <c r="BV87" s="98">
        <f t="shared" si="83"/>
        <v>0</v>
      </c>
      <c r="BW87" s="110"/>
      <c r="BX87" s="111"/>
      <c r="BY87" s="107"/>
      <c r="BZ87" s="23"/>
      <c r="CA87" s="108"/>
      <c r="CB87" s="109"/>
      <c r="CC87" s="98">
        <f t="shared" si="86"/>
        <v>0</v>
      </c>
      <c r="CD87" s="109"/>
      <c r="CE87" s="109"/>
      <c r="CF87" s="109"/>
      <c r="CG87" s="100">
        <f t="shared" si="88"/>
        <v>0</v>
      </c>
      <c r="CH87" s="109"/>
      <c r="CI87" s="109"/>
      <c r="CJ87" s="109"/>
      <c r="CK87" s="98">
        <f t="shared" si="90"/>
        <v>0</v>
      </c>
      <c r="CL87" s="110"/>
      <c r="CM87" s="111"/>
      <c r="CN87" s="107"/>
      <c r="CO87" s="22"/>
      <c r="CP87" s="108"/>
      <c r="CQ87" s="109"/>
      <c r="CR87" s="98">
        <f t="shared" si="93"/>
        <v>0</v>
      </c>
      <c r="CS87" s="109"/>
      <c r="CT87" s="109"/>
      <c r="CU87" s="109"/>
      <c r="CV87" s="100">
        <f t="shared" si="95"/>
        <v>0</v>
      </c>
      <c r="CW87" s="109"/>
      <c r="CX87" s="109"/>
      <c r="CY87" s="109"/>
      <c r="CZ87" s="98">
        <f t="shared" si="97"/>
        <v>0</v>
      </c>
      <c r="DA87" s="110"/>
      <c r="DB87" s="111"/>
      <c r="DC87" s="107"/>
      <c r="DD87" s="22"/>
      <c r="DE87" s="108"/>
      <c r="DF87" s="109"/>
      <c r="DG87" s="98">
        <f t="shared" si="100"/>
        <v>0</v>
      </c>
      <c r="DH87" s="109"/>
      <c r="DI87" s="109"/>
      <c r="DJ87" s="109"/>
      <c r="DK87" s="100">
        <f t="shared" si="102"/>
        <v>0</v>
      </c>
      <c r="DL87" s="109"/>
      <c r="DM87" s="109"/>
      <c r="DN87" s="109"/>
      <c r="DO87" s="98">
        <f t="shared" si="104"/>
        <v>0</v>
      </c>
      <c r="DP87" s="110"/>
      <c r="DQ87" s="111"/>
      <c r="DR87" s="107"/>
      <c r="DS87" s="22"/>
      <c r="DT87" s="108"/>
      <c r="DU87" s="109"/>
      <c r="DV87" s="98">
        <f t="shared" si="107"/>
        <v>0</v>
      </c>
      <c r="DW87" s="109"/>
      <c r="DX87" s="109"/>
      <c r="DY87" s="109"/>
      <c r="DZ87" s="100">
        <f t="shared" si="109"/>
        <v>0</v>
      </c>
      <c r="EA87" s="109"/>
      <c r="EB87" s="109"/>
      <c r="EC87" s="109"/>
      <c r="ED87" s="98">
        <f t="shared" si="111"/>
        <v>0</v>
      </c>
      <c r="EE87" s="110"/>
      <c r="EF87" s="111"/>
      <c r="EG87" s="107"/>
      <c r="EH87" s="22"/>
      <c r="EI87" s="108"/>
      <c r="EJ87" s="109"/>
      <c r="EK87" s="98">
        <f t="shared" si="114"/>
        <v>0</v>
      </c>
      <c r="EL87" s="109"/>
      <c r="EM87" s="109"/>
      <c r="EN87" s="109"/>
      <c r="EO87" s="100">
        <f t="shared" si="116"/>
        <v>0</v>
      </c>
      <c r="EP87" s="109"/>
      <c r="EQ87" s="109"/>
      <c r="ER87" s="109"/>
      <c r="ES87" s="98">
        <f t="shared" si="118"/>
        <v>0</v>
      </c>
      <c r="ET87" s="110"/>
      <c r="EU87" s="111"/>
      <c r="EV87" s="107"/>
      <c r="EW87" s="22"/>
      <c r="EX87" s="108"/>
      <c r="EY87" s="109"/>
      <c r="EZ87" s="98">
        <f t="shared" si="121"/>
        <v>0</v>
      </c>
      <c r="FA87" s="109"/>
      <c r="FB87" s="109"/>
      <c r="FC87" s="109"/>
      <c r="FD87" s="100">
        <f t="shared" si="123"/>
        <v>0</v>
      </c>
      <c r="FE87" s="109"/>
      <c r="FF87" s="109"/>
      <c r="FG87" s="109"/>
      <c r="FH87" s="98">
        <f t="shared" si="125"/>
        <v>0</v>
      </c>
      <c r="FI87" s="110"/>
      <c r="FJ87" s="111"/>
      <c r="FK87" s="107"/>
      <c r="FL87" s="22"/>
      <c r="FM87" s="108"/>
      <c r="FN87" s="109"/>
      <c r="FO87" s="98">
        <f t="shared" si="2404"/>
        <v>0</v>
      </c>
      <c r="FP87" s="109"/>
      <c r="FQ87" s="109"/>
      <c r="FR87" s="109"/>
      <c r="FS87" s="100">
        <f t="shared" si="2627"/>
        <v>0</v>
      </c>
      <c r="FT87" s="109"/>
      <c r="FU87" s="109"/>
      <c r="FV87" s="109"/>
      <c r="FW87" s="98">
        <f t="shared" si="2801"/>
        <v>0</v>
      </c>
      <c r="FX87" s="110"/>
      <c r="FY87" s="111"/>
      <c r="FZ87" s="107"/>
      <c r="GA87" s="22"/>
      <c r="GB87" s="108"/>
      <c r="GC87" s="109"/>
      <c r="GD87" s="98">
        <f t="shared" si="135"/>
        <v>0</v>
      </c>
      <c r="GE87" s="109"/>
      <c r="GF87" s="109"/>
      <c r="GG87" s="109"/>
      <c r="GH87" s="100">
        <f t="shared" si="137"/>
        <v>0</v>
      </c>
      <c r="GI87" s="109"/>
      <c r="GJ87" s="109"/>
      <c r="GK87" s="109"/>
      <c r="GL87" s="98">
        <f t="shared" si="139"/>
        <v>0</v>
      </c>
      <c r="GM87" s="110"/>
      <c r="GN87" s="111"/>
      <c r="GO87" s="107"/>
      <c r="GP87" s="22"/>
      <c r="GQ87" s="108"/>
      <c r="GR87" s="109"/>
      <c r="GS87" s="98">
        <f t="shared" si="142"/>
        <v>0</v>
      </c>
      <c r="GT87" s="109"/>
      <c r="GU87" s="109"/>
      <c r="GV87" s="109"/>
      <c r="GW87" s="100">
        <f t="shared" si="144"/>
        <v>0</v>
      </c>
      <c r="GX87" s="109"/>
      <c r="GY87" s="109"/>
      <c r="GZ87" s="109"/>
      <c r="HA87" s="98">
        <f t="shared" si="146"/>
        <v>0</v>
      </c>
      <c r="HB87" s="110"/>
      <c r="HC87" s="111"/>
      <c r="HD87" s="107"/>
      <c r="HE87" s="22"/>
      <c r="HF87" s="108"/>
      <c r="HG87" s="109"/>
      <c r="HH87" s="98">
        <f t="shared" si="149"/>
        <v>0</v>
      </c>
      <c r="HI87" s="109"/>
      <c r="HJ87" s="109"/>
      <c r="HK87" s="109"/>
      <c r="HL87" s="100">
        <f t="shared" si="151"/>
        <v>0</v>
      </c>
      <c r="HM87" s="109"/>
      <c r="HN87" s="109"/>
      <c r="HO87" s="109"/>
      <c r="HP87" s="98">
        <f t="shared" si="153"/>
        <v>0</v>
      </c>
      <c r="HQ87" s="110"/>
      <c r="HR87" s="111"/>
      <c r="HS87" s="107"/>
      <c r="HT87" s="22"/>
      <c r="HU87" s="108"/>
      <c r="HV87" s="109"/>
      <c r="HW87" s="98">
        <f t="shared" si="156"/>
        <v>0</v>
      </c>
      <c r="HX87" s="109"/>
      <c r="HY87" s="109"/>
      <c r="HZ87" s="109"/>
      <c r="IA87" s="100">
        <f t="shared" si="158"/>
        <v>0</v>
      </c>
      <c r="IB87" s="109"/>
      <c r="IC87" s="109"/>
      <c r="ID87" s="109"/>
      <c r="IE87" s="98">
        <f t="shared" si="160"/>
        <v>0</v>
      </c>
      <c r="IF87" s="110"/>
      <c r="IG87" s="111"/>
      <c r="IH87" s="107"/>
      <c r="II87" s="22"/>
      <c r="IJ87" s="108"/>
      <c r="IK87" s="109"/>
      <c r="IL87" s="98">
        <f t="shared" si="163"/>
        <v>0</v>
      </c>
      <c r="IM87" s="109"/>
      <c r="IN87" s="109"/>
      <c r="IO87" s="109"/>
      <c r="IP87" s="100">
        <f t="shared" si="165"/>
        <v>0</v>
      </c>
      <c r="IQ87" s="109"/>
      <c r="IR87" s="109"/>
      <c r="IS87" s="109"/>
      <c r="IT87" s="98">
        <f t="shared" si="167"/>
        <v>0</v>
      </c>
      <c r="IU87" s="110"/>
      <c r="IV87" s="111"/>
      <c r="IW87" s="107"/>
      <c r="IX87" s="22"/>
      <c r="IY87" s="108"/>
      <c r="IZ87" s="109"/>
      <c r="JA87" s="98">
        <f t="shared" si="170"/>
        <v>0</v>
      </c>
      <c r="JB87" s="109"/>
      <c r="JC87" s="109"/>
      <c r="JD87" s="109"/>
      <c r="JE87" s="100">
        <f t="shared" si="172"/>
        <v>0</v>
      </c>
      <c r="JF87" s="109"/>
      <c r="JG87" s="109"/>
      <c r="JH87" s="109"/>
      <c r="JI87" s="98">
        <f t="shared" si="174"/>
        <v>0</v>
      </c>
      <c r="JJ87" s="110"/>
      <c r="JK87" s="111"/>
      <c r="JL87" s="107"/>
      <c r="JM87" s="22"/>
      <c r="JN87" s="108"/>
      <c r="JO87" s="109"/>
      <c r="JP87" s="98">
        <f t="shared" si="177"/>
        <v>0</v>
      </c>
      <c r="JQ87" s="109"/>
      <c r="JR87" s="109"/>
      <c r="JS87" s="109"/>
      <c r="JT87" s="100">
        <f t="shared" si="179"/>
        <v>0</v>
      </c>
      <c r="JU87" s="109"/>
      <c r="JV87" s="109"/>
      <c r="JW87" s="109"/>
      <c r="JX87" s="98">
        <f t="shared" si="181"/>
        <v>0</v>
      </c>
      <c r="JY87" s="110"/>
      <c r="JZ87" s="111"/>
      <c r="KA87" s="107"/>
      <c r="KB87" s="22"/>
      <c r="KC87" s="108"/>
      <c r="KD87" s="109"/>
      <c r="KE87" s="98">
        <f t="shared" si="184"/>
        <v>0</v>
      </c>
      <c r="KF87" s="109"/>
      <c r="KG87" s="109"/>
      <c r="KH87" s="109"/>
      <c r="KI87" s="100">
        <f t="shared" si="186"/>
        <v>0</v>
      </c>
      <c r="KJ87" s="109"/>
      <c r="KK87" s="109"/>
      <c r="KL87" s="109"/>
      <c r="KM87" s="98">
        <f t="shared" si="2580"/>
        <v>0</v>
      </c>
      <c r="KN87" s="110"/>
      <c r="KO87" s="111"/>
      <c r="KP87" s="107"/>
      <c r="KQ87" s="22"/>
      <c r="KR87" s="108"/>
      <c r="KS87" s="109"/>
      <c r="KT87" s="98">
        <f t="shared" si="191"/>
        <v>0</v>
      </c>
      <c r="KU87" s="109"/>
      <c r="KV87" s="109"/>
      <c r="KW87" s="109"/>
      <c r="KX87" s="100">
        <f t="shared" si="193"/>
        <v>0</v>
      </c>
      <c r="KY87" s="109"/>
      <c r="KZ87" s="109"/>
      <c r="LA87" s="109"/>
      <c r="LB87" s="98">
        <f t="shared" si="195"/>
        <v>0</v>
      </c>
      <c r="LC87" s="110"/>
      <c r="LD87" s="111"/>
      <c r="LE87" s="107"/>
      <c r="LF87" s="22"/>
      <c r="LG87" s="108"/>
      <c r="LH87" s="109"/>
      <c r="LI87" s="98">
        <f t="shared" si="198"/>
        <v>0</v>
      </c>
      <c r="LJ87" s="109"/>
      <c r="LK87" s="109"/>
      <c r="LL87" s="109"/>
      <c r="LM87" s="100">
        <f t="shared" si="200"/>
        <v>0</v>
      </c>
      <c r="LN87" s="109"/>
      <c r="LO87" s="109"/>
      <c r="LP87" s="109"/>
      <c r="LQ87" s="98">
        <f t="shared" si="202"/>
        <v>0</v>
      </c>
      <c r="LR87" s="110"/>
      <c r="LS87" s="111"/>
      <c r="LT87" s="107"/>
      <c r="LU87" s="22"/>
      <c r="LV87" s="108"/>
      <c r="LW87" s="109"/>
      <c r="LX87" s="98">
        <f t="shared" si="206"/>
        <v>0</v>
      </c>
      <c r="LY87" s="109"/>
      <c r="LZ87" s="109"/>
      <c r="MA87" s="109"/>
      <c r="MB87" s="100">
        <f t="shared" si="208"/>
        <v>0</v>
      </c>
      <c r="MC87" s="109"/>
      <c r="MD87" s="109"/>
      <c r="ME87" s="109"/>
      <c r="MF87" s="98">
        <f t="shared" si="210"/>
        <v>0</v>
      </c>
      <c r="MG87" s="110"/>
      <c r="MH87" s="111"/>
      <c r="MI87" s="107"/>
      <c r="MJ87" s="22"/>
      <c r="MK87" s="108"/>
      <c r="ML87" s="109"/>
      <c r="MM87" s="98">
        <f t="shared" si="213"/>
        <v>0</v>
      </c>
      <c r="MN87" s="109"/>
      <c r="MO87" s="109"/>
      <c r="MP87" s="109"/>
      <c r="MQ87" s="100">
        <f t="shared" si="215"/>
        <v>0</v>
      </c>
      <c r="MR87" s="109"/>
      <c r="MS87" s="109"/>
      <c r="MT87" s="109"/>
      <c r="MU87" s="98">
        <f t="shared" si="217"/>
        <v>0</v>
      </c>
      <c r="MV87" s="110"/>
      <c r="MW87" s="111"/>
      <c r="MX87" s="107"/>
      <c r="MY87" s="22"/>
      <c r="MZ87" s="108"/>
      <c r="NA87" s="109"/>
      <c r="NB87" s="98">
        <f t="shared" si="220"/>
        <v>0</v>
      </c>
      <c r="NC87" s="109"/>
      <c r="ND87" s="109"/>
      <c r="NE87" s="109"/>
      <c r="NF87" s="100">
        <f t="shared" si="222"/>
        <v>0</v>
      </c>
      <c r="NG87" s="109"/>
      <c r="NH87" s="109"/>
      <c r="NI87" s="109"/>
      <c r="NJ87" s="98">
        <f t="shared" si="224"/>
        <v>0</v>
      </c>
      <c r="NK87" s="110"/>
      <c r="NL87" s="111"/>
      <c r="NM87" s="107"/>
      <c r="NN87" s="22"/>
      <c r="NO87" s="108"/>
      <c r="NP87" s="109"/>
      <c r="NQ87" s="98">
        <f t="shared" si="227"/>
        <v>0</v>
      </c>
      <c r="NR87" s="109"/>
      <c r="NS87" s="109"/>
      <c r="NT87" s="109"/>
      <c r="NU87" s="100">
        <f t="shared" si="229"/>
        <v>0</v>
      </c>
      <c r="NV87" s="109"/>
      <c r="NW87" s="109"/>
      <c r="NX87" s="109"/>
      <c r="NY87" s="98">
        <f t="shared" si="231"/>
        <v>0</v>
      </c>
      <c r="NZ87" s="110"/>
      <c r="OA87" s="111"/>
      <c r="OB87" s="107"/>
      <c r="OC87" s="22"/>
      <c r="OD87" s="108"/>
      <c r="OE87" s="109"/>
      <c r="OF87" s="98">
        <f t="shared" si="234"/>
        <v>0</v>
      </c>
      <c r="OG87" s="109"/>
      <c r="OH87" s="109"/>
      <c r="OI87" s="109"/>
      <c r="OJ87" s="100">
        <f t="shared" si="236"/>
        <v>0</v>
      </c>
      <c r="OK87" s="109"/>
      <c r="OL87" s="109"/>
      <c r="OM87" s="109"/>
      <c r="ON87" s="98">
        <f t="shared" si="238"/>
        <v>0</v>
      </c>
      <c r="OO87" s="110"/>
      <c r="OP87" s="111"/>
      <c r="OQ87" s="107"/>
      <c r="OR87" s="22"/>
      <c r="OS87" s="108"/>
      <c r="OT87" s="109"/>
      <c r="OU87" s="98">
        <f t="shared" si="2190"/>
        <v>0</v>
      </c>
      <c r="OV87" s="109"/>
      <c r="OW87" s="109"/>
      <c r="OX87" s="109"/>
      <c r="OY87" s="100">
        <f t="shared" si="2192"/>
        <v>0</v>
      </c>
      <c r="OZ87" s="109"/>
      <c r="PA87" s="109"/>
      <c r="PB87" s="109"/>
      <c r="PC87" s="98">
        <f t="shared" si="2194"/>
        <v>0</v>
      </c>
      <c r="PD87" s="110"/>
      <c r="PE87" s="111"/>
      <c r="PF87" s="107"/>
      <c r="PG87" s="22"/>
      <c r="PH87" s="108"/>
      <c r="PI87" s="109"/>
      <c r="PJ87" s="98">
        <f t="shared" si="247"/>
        <v>0</v>
      </c>
      <c r="PK87" s="109"/>
      <c r="PL87" s="109"/>
      <c r="PM87" s="109"/>
      <c r="PN87" s="100">
        <f t="shared" si="249"/>
        <v>0</v>
      </c>
      <c r="PO87" s="109"/>
      <c r="PP87" s="109"/>
      <c r="PQ87" s="109"/>
      <c r="PR87" s="98">
        <f t="shared" si="251"/>
        <v>0</v>
      </c>
      <c r="PS87" s="110"/>
      <c r="PT87" s="111"/>
      <c r="PU87" s="107"/>
      <c r="PV87" s="22"/>
      <c r="PW87" s="108"/>
      <c r="PX87" s="109"/>
      <c r="PY87" s="98">
        <f t="shared" si="254"/>
        <v>0</v>
      </c>
      <c r="PZ87" s="109"/>
      <c r="QA87" s="109"/>
      <c r="QB87" s="109"/>
      <c r="QC87" s="100">
        <f t="shared" si="256"/>
        <v>0</v>
      </c>
      <c r="QD87" s="109"/>
      <c r="QE87" s="109"/>
      <c r="QF87" s="109"/>
      <c r="QG87" s="98">
        <f t="shared" si="258"/>
        <v>0</v>
      </c>
      <c r="QH87" s="110"/>
      <c r="QI87" s="111"/>
      <c r="QJ87" s="107"/>
      <c r="QK87" s="22"/>
      <c r="QL87" s="108"/>
      <c r="QM87" s="109"/>
      <c r="QN87" s="98">
        <f t="shared" si="261"/>
        <v>0</v>
      </c>
      <c r="QO87" s="109"/>
      <c r="QP87" s="109"/>
      <c r="QQ87" s="109"/>
      <c r="QR87" s="100">
        <f t="shared" si="263"/>
        <v>0</v>
      </c>
      <c r="QS87" s="109"/>
      <c r="QT87" s="109"/>
      <c r="QU87" s="109"/>
      <c r="QV87" s="98">
        <f t="shared" si="265"/>
        <v>0</v>
      </c>
      <c r="QW87" s="110"/>
      <c r="QX87" s="111"/>
      <c r="QY87" s="107"/>
      <c r="QZ87" s="22"/>
      <c r="RA87" s="108"/>
      <c r="RB87" s="109"/>
      <c r="RC87" s="98">
        <f t="shared" si="268"/>
        <v>0</v>
      </c>
      <c r="RD87" s="109"/>
      <c r="RE87" s="109"/>
      <c r="RF87" s="109"/>
      <c r="RG87" s="100">
        <f t="shared" si="270"/>
        <v>0</v>
      </c>
      <c r="RH87" s="109"/>
      <c r="RI87" s="109"/>
      <c r="RJ87" s="109"/>
      <c r="RK87" s="98">
        <f t="shared" si="272"/>
        <v>0</v>
      </c>
      <c r="RL87" s="110"/>
      <c r="RM87" s="111"/>
      <c r="RN87" s="107"/>
      <c r="RO87" s="22"/>
      <c r="RP87" s="108"/>
      <c r="RQ87" s="109"/>
      <c r="RR87" s="98">
        <f t="shared" si="275"/>
        <v>0</v>
      </c>
      <c r="RS87" s="109"/>
      <c r="RT87" s="109"/>
      <c r="RU87" s="109"/>
      <c r="RV87" s="100">
        <f t="shared" si="277"/>
        <v>0</v>
      </c>
      <c r="RW87" s="109"/>
      <c r="RX87" s="109"/>
      <c r="RY87" s="109"/>
      <c r="RZ87" s="98">
        <f t="shared" si="279"/>
        <v>0</v>
      </c>
      <c r="SA87" s="110"/>
      <c r="SB87" s="111"/>
      <c r="SC87" s="107"/>
      <c r="SD87" s="22"/>
      <c r="SE87" s="108"/>
      <c r="SF87" s="109"/>
      <c r="SG87" s="98">
        <f t="shared" si="282"/>
        <v>0</v>
      </c>
      <c r="SH87" s="109"/>
      <c r="SI87" s="109"/>
      <c r="SJ87" s="109"/>
      <c r="SK87" s="100">
        <f t="shared" si="284"/>
        <v>0</v>
      </c>
      <c r="SL87" s="109"/>
      <c r="SM87" s="109"/>
      <c r="SN87" s="109"/>
      <c r="SO87" s="98">
        <f t="shared" si="286"/>
        <v>0</v>
      </c>
      <c r="SP87" s="110"/>
      <c r="SQ87" s="111"/>
      <c r="SR87" s="107"/>
      <c r="SS87" s="22"/>
      <c r="ST87" s="108"/>
      <c r="SU87" s="109"/>
      <c r="SV87" s="98">
        <f t="shared" si="289"/>
        <v>0</v>
      </c>
      <c r="SW87" s="109"/>
      <c r="SX87" s="109"/>
      <c r="SY87" s="109"/>
      <c r="SZ87" s="100">
        <f t="shared" si="291"/>
        <v>0</v>
      </c>
      <c r="TA87" s="109"/>
      <c r="TB87" s="109"/>
      <c r="TC87" s="109"/>
      <c r="TD87" s="98">
        <f t="shared" si="293"/>
        <v>0</v>
      </c>
      <c r="TE87" s="110"/>
      <c r="TF87" s="111"/>
      <c r="TG87" s="107"/>
      <c r="TH87" s="22"/>
      <c r="TI87" s="108"/>
      <c r="TJ87" s="109"/>
      <c r="TK87" s="98">
        <f t="shared" si="296"/>
        <v>0</v>
      </c>
      <c r="TL87" s="109"/>
      <c r="TM87" s="109"/>
      <c r="TN87" s="109"/>
      <c r="TO87" s="100">
        <f t="shared" si="298"/>
        <v>0</v>
      </c>
      <c r="TP87" s="109"/>
      <c r="TQ87" s="109"/>
      <c r="TR87" s="109"/>
      <c r="TS87" s="98">
        <f t="shared" si="300"/>
        <v>0</v>
      </c>
      <c r="TT87" s="110"/>
      <c r="TU87" s="111"/>
      <c r="TV87" s="107"/>
      <c r="TW87" s="22"/>
      <c r="TX87" s="108"/>
      <c r="TY87" s="109"/>
      <c r="TZ87" s="98">
        <f t="shared" si="303"/>
        <v>0</v>
      </c>
      <c r="UA87" s="109"/>
      <c r="UB87" s="109"/>
      <c r="UC87" s="109"/>
      <c r="UD87" s="100">
        <f t="shared" si="305"/>
        <v>0</v>
      </c>
      <c r="UE87" s="109"/>
      <c r="UF87" s="109"/>
      <c r="UG87" s="109"/>
      <c r="UH87" s="98">
        <f t="shared" si="307"/>
        <v>0</v>
      </c>
      <c r="UI87" s="110"/>
      <c r="UJ87" s="111"/>
      <c r="UK87" s="107"/>
      <c r="UL87" s="22"/>
      <c r="UM87" s="108"/>
      <c r="UN87" s="109"/>
      <c r="UO87" s="98">
        <f t="shared" si="310"/>
        <v>0</v>
      </c>
      <c r="UP87" s="109"/>
      <c r="UQ87" s="109"/>
      <c r="UR87" s="109"/>
      <c r="US87" s="100">
        <f t="shared" si="312"/>
        <v>0</v>
      </c>
      <c r="UT87" s="109"/>
      <c r="UU87" s="109"/>
      <c r="UV87" s="109"/>
      <c r="UW87" s="98">
        <f t="shared" si="314"/>
        <v>0</v>
      </c>
      <c r="UX87" s="110"/>
      <c r="UY87" s="111"/>
      <c r="UZ87" s="107"/>
      <c r="VA87" s="22"/>
      <c r="VB87" s="108"/>
      <c r="VC87" s="109"/>
      <c r="VD87" s="98">
        <f t="shared" si="317"/>
        <v>0</v>
      </c>
      <c r="VE87" s="109"/>
      <c r="VF87" s="109"/>
      <c r="VG87" s="109"/>
      <c r="VH87" s="100">
        <f t="shared" si="319"/>
        <v>0</v>
      </c>
      <c r="VI87" s="109"/>
      <c r="VJ87" s="109"/>
      <c r="VK87" s="109"/>
      <c r="VL87" s="98">
        <f t="shared" si="321"/>
        <v>0</v>
      </c>
      <c r="VM87" s="110"/>
      <c r="VN87" s="111"/>
      <c r="VO87" s="107"/>
      <c r="VP87" s="22"/>
      <c r="VQ87" s="108"/>
      <c r="VR87" s="109"/>
      <c r="VS87" s="98">
        <f t="shared" si="324"/>
        <v>0</v>
      </c>
      <c r="VT87" s="109"/>
      <c r="VU87" s="109"/>
      <c r="VV87" s="109"/>
      <c r="VW87" s="100">
        <f t="shared" si="326"/>
        <v>0</v>
      </c>
      <c r="VX87" s="109"/>
      <c r="VY87" s="109"/>
      <c r="VZ87" s="109"/>
      <c r="WA87" s="98">
        <f t="shared" si="328"/>
        <v>0</v>
      </c>
      <c r="WB87" s="110"/>
      <c r="WC87" s="111"/>
      <c r="WD87" s="107"/>
      <c r="WE87" s="22"/>
    </row>
    <row r="88" spans="1:603" ht="16.5" customHeight="1">
      <c r="A88" s="94"/>
      <c r="B88" s="105" t="s">
        <v>248</v>
      </c>
      <c r="C88" s="106" t="s">
        <v>59</v>
      </c>
      <c r="D88" s="108"/>
      <c r="E88" s="109"/>
      <c r="F88" s="98">
        <f t="shared" si="51"/>
        <v>0</v>
      </c>
      <c r="G88" s="109"/>
      <c r="H88" s="109"/>
      <c r="I88" s="109"/>
      <c r="J88" s="100">
        <f t="shared" si="53"/>
        <v>0</v>
      </c>
      <c r="K88" s="109"/>
      <c r="L88" s="109"/>
      <c r="M88" s="109"/>
      <c r="N88" s="98">
        <f t="shared" si="55"/>
        <v>0</v>
      </c>
      <c r="O88" s="110"/>
      <c r="P88" s="111"/>
      <c r="Q88" s="107"/>
      <c r="R88" s="22"/>
      <c r="S88" s="108"/>
      <c r="T88" s="109"/>
      <c r="U88" s="98">
        <f t="shared" si="58"/>
        <v>0</v>
      </c>
      <c r="V88" s="109"/>
      <c r="W88" s="109"/>
      <c r="X88" s="109"/>
      <c r="Y88" s="100">
        <f t="shared" si="60"/>
        <v>0</v>
      </c>
      <c r="Z88" s="109"/>
      <c r="AA88" s="109"/>
      <c r="AB88" s="109"/>
      <c r="AC88" s="98">
        <f t="shared" si="62"/>
        <v>0</v>
      </c>
      <c r="AD88" s="110"/>
      <c r="AE88" s="111"/>
      <c r="AF88" s="107"/>
      <c r="AG88" s="22"/>
      <c r="AH88" s="108"/>
      <c r="AI88" s="109"/>
      <c r="AJ88" s="98">
        <f t="shared" si="65"/>
        <v>0</v>
      </c>
      <c r="AK88" s="109"/>
      <c r="AL88" s="109"/>
      <c r="AM88" s="109"/>
      <c r="AN88" s="100">
        <f t="shared" si="67"/>
        <v>0</v>
      </c>
      <c r="AO88" s="109"/>
      <c r="AP88" s="109"/>
      <c r="AQ88" s="109"/>
      <c r="AR88" s="98">
        <f t="shared" si="69"/>
        <v>0</v>
      </c>
      <c r="AS88" s="110"/>
      <c r="AT88" s="111"/>
      <c r="AU88" s="107"/>
      <c r="AV88" s="22"/>
      <c r="AW88" s="108"/>
      <c r="AX88" s="109"/>
      <c r="AY88" s="98">
        <f t="shared" si="72"/>
        <v>0</v>
      </c>
      <c r="AZ88" s="109"/>
      <c r="BA88" s="109"/>
      <c r="BB88" s="109"/>
      <c r="BC88" s="100">
        <f t="shared" si="74"/>
        <v>0</v>
      </c>
      <c r="BD88" s="109"/>
      <c r="BE88" s="109"/>
      <c r="BF88" s="109"/>
      <c r="BG88" s="98">
        <f t="shared" si="76"/>
        <v>0</v>
      </c>
      <c r="BH88" s="110"/>
      <c r="BI88" s="111"/>
      <c r="BJ88" s="107"/>
      <c r="BK88" s="22"/>
      <c r="BL88" s="108"/>
      <c r="BM88" s="109"/>
      <c r="BN88" s="98">
        <f t="shared" si="79"/>
        <v>0</v>
      </c>
      <c r="BO88" s="109"/>
      <c r="BP88" s="109"/>
      <c r="BQ88" s="109"/>
      <c r="BR88" s="100">
        <f t="shared" si="81"/>
        <v>0</v>
      </c>
      <c r="BS88" s="109"/>
      <c r="BT88" s="109"/>
      <c r="BU88" s="109"/>
      <c r="BV88" s="98">
        <f t="shared" si="83"/>
        <v>0</v>
      </c>
      <c r="BW88" s="110"/>
      <c r="BX88" s="111"/>
      <c r="BY88" s="107"/>
      <c r="BZ88" s="23"/>
      <c r="CA88" s="108"/>
      <c r="CB88" s="109"/>
      <c r="CC88" s="98">
        <f t="shared" si="86"/>
        <v>0</v>
      </c>
      <c r="CD88" s="109"/>
      <c r="CE88" s="109"/>
      <c r="CF88" s="109"/>
      <c r="CG88" s="100">
        <f t="shared" si="88"/>
        <v>0</v>
      </c>
      <c r="CH88" s="109"/>
      <c r="CI88" s="109"/>
      <c r="CJ88" s="109"/>
      <c r="CK88" s="98">
        <f t="shared" si="90"/>
        <v>0</v>
      </c>
      <c r="CL88" s="110"/>
      <c r="CM88" s="111"/>
      <c r="CN88" s="107"/>
      <c r="CO88" s="22"/>
      <c r="CP88" s="108"/>
      <c r="CQ88" s="109"/>
      <c r="CR88" s="98">
        <f t="shared" si="93"/>
        <v>0</v>
      </c>
      <c r="CS88" s="109"/>
      <c r="CT88" s="109"/>
      <c r="CU88" s="109"/>
      <c r="CV88" s="100">
        <f t="shared" si="95"/>
        <v>0</v>
      </c>
      <c r="CW88" s="109"/>
      <c r="CX88" s="109"/>
      <c r="CY88" s="109"/>
      <c r="CZ88" s="98">
        <f t="shared" si="97"/>
        <v>0</v>
      </c>
      <c r="DA88" s="110"/>
      <c r="DB88" s="111"/>
      <c r="DC88" s="107"/>
      <c r="DD88" s="22"/>
      <c r="DE88" s="108"/>
      <c r="DF88" s="109"/>
      <c r="DG88" s="98">
        <f t="shared" si="100"/>
        <v>0</v>
      </c>
      <c r="DH88" s="109"/>
      <c r="DI88" s="109"/>
      <c r="DJ88" s="109"/>
      <c r="DK88" s="100">
        <f t="shared" si="102"/>
        <v>0</v>
      </c>
      <c r="DL88" s="109"/>
      <c r="DM88" s="109"/>
      <c r="DN88" s="109"/>
      <c r="DO88" s="98">
        <f t="shared" si="104"/>
        <v>0</v>
      </c>
      <c r="DP88" s="110"/>
      <c r="DQ88" s="111"/>
      <c r="DR88" s="107"/>
      <c r="DS88" s="22"/>
      <c r="DT88" s="108"/>
      <c r="DU88" s="109"/>
      <c r="DV88" s="98">
        <f t="shared" si="107"/>
        <v>0</v>
      </c>
      <c r="DW88" s="109"/>
      <c r="DX88" s="109"/>
      <c r="DY88" s="109"/>
      <c r="DZ88" s="100">
        <f t="shared" si="109"/>
        <v>0</v>
      </c>
      <c r="EA88" s="109"/>
      <c r="EB88" s="109"/>
      <c r="EC88" s="109"/>
      <c r="ED88" s="98">
        <f t="shared" si="111"/>
        <v>0</v>
      </c>
      <c r="EE88" s="110"/>
      <c r="EF88" s="111"/>
      <c r="EG88" s="107"/>
      <c r="EH88" s="22"/>
      <c r="EI88" s="108"/>
      <c r="EJ88" s="109"/>
      <c r="EK88" s="98">
        <f t="shared" si="114"/>
        <v>0</v>
      </c>
      <c r="EL88" s="109"/>
      <c r="EM88" s="109"/>
      <c r="EN88" s="109"/>
      <c r="EO88" s="100">
        <f t="shared" si="116"/>
        <v>0</v>
      </c>
      <c r="EP88" s="109"/>
      <c r="EQ88" s="109"/>
      <c r="ER88" s="109"/>
      <c r="ES88" s="98">
        <f t="shared" si="118"/>
        <v>0</v>
      </c>
      <c r="ET88" s="110"/>
      <c r="EU88" s="111"/>
      <c r="EV88" s="107"/>
      <c r="EW88" s="22"/>
      <c r="EX88" s="108"/>
      <c r="EY88" s="109"/>
      <c r="EZ88" s="98">
        <f t="shared" si="121"/>
        <v>0</v>
      </c>
      <c r="FA88" s="109"/>
      <c r="FB88" s="109"/>
      <c r="FC88" s="109"/>
      <c r="FD88" s="100">
        <f t="shared" si="123"/>
        <v>0</v>
      </c>
      <c r="FE88" s="109"/>
      <c r="FF88" s="109"/>
      <c r="FG88" s="109"/>
      <c r="FH88" s="98">
        <f t="shared" si="125"/>
        <v>0</v>
      </c>
      <c r="FI88" s="110"/>
      <c r="FJ88" s="111"/>
      <c r="FK88" s="107"/>
      <c r="FL88" s="22"/>
      <c r="FM88" s="108"/>
      <c r="FN88" s="109"/>
      <c r="FO88" s="98">
        <f t="shared" si="2404"/>
        <v>0</v>
      </c>
      <c r="FP88" s="109"/>
      <c r="FQ88" s="109"/>
      <c r="FR88" s="109"/>
      <c r="FS88" s="100">
        <f t="shared" si="2627"/>
        <v>0</v>
      </c>
      <c r="FT88" s="109"/>
      <c r="FU88" s="109"/>
      <c r="FV88" s="109"/>
      <c r="FW88" s="98">
        <f t="shared" si="2801"/>
        <v>0</v>
      </c>
      <c r="FX88" s="110"/>
      <c r="FY88" s="111"/>
      <c r="FZ88" s="107"/>
      <c r="GA88" s="22"/>
      <c r="GB88" s="108"/>
      <c r="GC88" s="109"/>
      <c r="GD88" s="98">
        <f t="shared" si="135"/>
        <v>0</v>
      </c>
      <c r="GE88" s="109"/>
      <c r="GF88" s="109"/>
      <c r="GG88" s="109"/>
      <c r="GH88" s="100">
        <f t="shared" si="137"/>
        <v>0</v>
      </c>
      <c r="GI88" s="109"/>
      <c r="GJ88" s="109"/>
      <c r="GK88" s="109"/>
      <c r="GL88" s="98">
        <f t="shared" si="139"/>
        <v>0</v>
      </c>
      <c r="GM88" s="110"/>
      <c r="GN88" s="111"/>
      <c r="GO88" s="107"/>
      <c r="GP88" s="22"/>
      <c r="GQ88" s="108"/>
      <c r="GR88" s="109"/>
      <c r="GS88" s="98">
        <f t="shared" si="142"/>
        <v>0</v>
      </c>
      <c r="GT88" s="109"/>
      <c r="GU88" s="109"/>
      <c r="GV88" s="109"/>
      <c r="GW88" s="100">
        <f t="shared" si="144"/>
        <v>0</v>
      </c>
      <c r="GX88" s="109"/>
      <c r="GY88" s="109"/>
      <c r="GZ88" s="109"/>
      <c r="HA88" s="98">
        <f t="shared" si="146"/>
        <v>0</v>
      </c>
      <c r="HB88" s="110"/>
      <c r="HC88" s="111"/>
      <c r="HD88" s="107"/>
      <c r="HE88" s="22"/>
      <c r="HF88" s="108"/>
      <c r="HG88" s="109"/>
      <c r="HH88" s="98">
        <f t="shared" si="149"/>
        <v>0</v>
      </c>
      <c r="HI88" s="109"/>
      <c r="HJ88" s="109"/>
      <c r="HK88" s="109"/>
      <c r="HL88" s="100">
        <f t="shared" si="151"/>
        <v>0</v>
      </c>
      <c r="HM88" s="109"/>
      <c r="HN88" s="109"/>
      <c r="HO88" s="109"/>
      <c r="HP88" s="98">
        <f t="shared" si="153"/>
        <v>0</v>
      </c>
      <c r="HQ88" s="110"/>
      <c r="HR88" s="111"/>
      <c r="HS88" s="107"/>
      <c r="HT88" s="22"/>
      <c r="HU88" s="108"/>
      <c r="HV88" s="109"/>
      <c r="HW88" s="98">
        <f t="shared" si="156"/>
        <v>0</v>
      </c>
      <c r="HX88" s="109"/>
      <c r="HY88" s="109"/>
      <c r="HZ88" s="109"/>
      <c r="IA88" s="100">
        <f t="shared" si="158"/>
        <v>0</v>
      </c>
      <c r="IB88" s="109"/>
      <c r="IC88" s="109"/>
      <c r="ID88" s="109"/>
      <c r="IE88" s="98">
        <f t="shared" si="160"/>
        <v>0</v>
      </c>
      <c r="IF88" s="110"/>
      <c r="IG88" s="111"/>
      <c r="IH88" s="107"/>
      <c r="II88" s="22"/>
      <c r="IJ88" s="108"/>
      <c r="IK88" s="109"/>
      <c r="IL88" s="98">
        <f t="shared" si="163"/>
        <v>0</v>
      </c>
      <c r="IM88" s="109"/>
      <c r="IN88" s="109"/>
      <c r="IO88" s="109"/>
      <c r="IP88" s="100">
        <f t="shared" si="165"/>
        <v>0</v>
      </c>
      <c r="IQ88" s="109"/>
      <c r="IR88" s="109"/>
      <c r="IS88" s="109"/>
      <c r="IT88" s="98">
        <f t="shared" si="167"/>
        <v>0</v>
      </c>
      <c r="IU88" s="110"/>
      <c r="IV88" s="111"/>
      <c r="IW88" s="107"/>
      <c r="IX88" s="22"/>
      <c r="IY88" s="108"/>
      <c r="IZ88" s="109"/>
      <c r="JA88" s="98">
        <f t="shared" si="170"/>
        <v>0</v>
      </c>
      <c r="JB88" s="109"/>
      <c r="JC88" s="109"/>
      <c r="JD88" s="109"/>
      <c r="JE88" s="100">
        <f t="shared" si="172"/>
        <v>0</v>
      </c>
      <c r="JF88" s="109"/>
      <c r="JG88" s="109"/>
      <c r="JH88" s="109"/>
      <c r="JI88" s="98">
        <f t="shared" si="174"/>
        <v>0</v>
      </c>
      <c r="JJ88" s="110"/>
      <c r="JK88" s="111"/>
      <c r="JL88" s="107"/>
      <c r="JM88" s="22"/>
      <c r="JN88" s="108"/>
      <c r="JO88" s="109"/>
      <c r="JP88" s="98">
        <f t="shared" si="177"/>
        <v>0</v>
      </c>
      <c r="JQ88" s="109"/>
      <c r="JR88" s="109"/>
      <c r="JS88" s="109"/>
      <c r="JT88" s="100">
        <f t="shared" si="179"/>
        <v>0</v>
      </c>
      <c r="JU88" s="109"/>
      <c r="JV88" s="109"/>
      <c r="JW88" s="109"/>
      <c r="JX88" s="98">
        <f t="shared" si="181"/>
        <v>0</v>
      </c>
      <c r="JY88" s="110"/>
      <c r="JZ88" s="111"/>
      <c r="KA88" s="107"/>
      <c r="KB88" s="22"/>
      <c r="KC88" s="108"/>
      <c r="KD88" s="109"/>
      <c r="KE88" s="98">
        <f t="shared" si="184"/>
        <v>0</v>
      </c>
      <c r="KF88" s="109"/>
      <c r="KG88" s="109"/>
      <c r="KH88" s="109"/>
      <c r="KI88" s="100">
        <f t="shared" si="186"/>
        <v>0</v>
      </c>
      <c r="KJ88" s="109"/>
      <c r="KK88" s="109"/>
      <c r="KL88" s="109"/>
      <c r="KM88" s="98">
        <f t="shared" si="2580"/>
        <v>0</v>
      </c>
      <c r="KN88" s="110"/>
      <c r="KO88" s="111"/>
      <c r="KP88" s="107"/>
      <c r="KQ88" s="22"/>
      <c r="KR88" s="108"/>
      <c r="KS88" s="109"/>
      <c r="KT88" s="98">
        <f t="shared" si="191"/>
        <v>0</v>
      </c>
      <c r="KU88" s="109"/>
      <c r="KV88" s="109"/>
      <c r="KW88" s="109"/>
      <c r="KX88" s="100">
        <f t="shared" si="193"/>
        <v>0</v>
      </c>
      <c r="KY88" s="109"/>
      <c r="KZ88" s="109"/>
      <c r="LA88" s="109"/>
      <c r="LB88" s="98">
        <f t="shared" si="195"/>
        <v>0</v>
      </c>
      <c r="LC88" s="110"/>
      <c r="LD88" s="111"/>
      <c r="LE88" s="107"/>
      <c r="LF88" s="22"/>
      <c r="LG88" s="108"/>
      <c r="LH88" s="109"/>
      <c r="LI88" s="98">
        <f t="shared" si="198"/>
        <v>0</v>
      </c>
      <c r="LJ88" s="109"/>
      <c r="LK88" s="109"/>
      <c r="LL88" s="109"/>
      <c r="LM88" s="100">
        <f t="shared" si="200"/>
        <v>0</v>
      </c>
      <c r="LN88" s="109"/>
      <c r="LO88" s="109"/>
      <c r="LP88" s="109"/>
      <c r="LQ88" s="98">
        <f t="shared" si="202"/>
        <v>0</v>
      </c>
      <c r="LR88" s="110"/>
      <c r="LS88" s="111"/>
      <c r="LT88" s="107"/>
      <c r="LU88" s="22"/>
      <c r="LV88" s="108"/>
      <c r="LW88" s="109"/>
      <c r="LX88" s="98">
        <f t="shared" si="206"/>
        <v>0</v>
      </c>
      <c r="LY88" s="109"/>
      <c r="LZ88" s="109"/>
      <c r="MA88" s="109"/>
      <c r="MB88" s="100">
        <f t="shared" si="208"/>
        <v>0</v>
      </c>
      <c r="MC88" s="109"/>
      <c r="MD88" s="109"/>
      <c r="ME88" s="109"/>
      <c r="MF88" s="98">
        <f t="shared" si="210"/>
        <v>0</v>
      </c>
      <c r="MG88" s="110"/>
      <c r="MH88" s="111"/>
      <c r="MI88" s="107"/>
      <c r="MJ88" s="22"/>
      <c r="MK88" s="108"/>
      <c r="ML88" s="109"/>
      <c r="MM88" s="98">
        <f t="shared" si="213"/>
        <v>0</v>
      </c>
      <c r="MN88" s="109"/>
      <c r="MO88" s="109"/>
      <c r="MP88" s="109"/>
      <c r="MQ88" s="100">
        <f t="shared" si="215"/>
        <v>0</v>
      </c>
      <c r="MR88" s="109"/>
      <c r="MS88" s="109"/>
      <c r="MT88" s="109"/>
      <c r="MU88" s="98">
        <f t="shared" si="217"/>
        <v>0</v>
      </c>
      <c r="MV88" s="110"/>
      <c r="MW88" s="111"/>
      <c r="MX88" s="107"/>
      <c r="MY88" s="22"/>
      <c r="MZ88" s="108"/>
      <c r="NA88" s="109"/>
      <c r="NB88" s="98">
        <f t="shared" si="220"/>
        <v>0</v>
      </c>
      <c r="NC88" s="109"/>
      <c r="ND88" s="109"/>
      <c r="NE88" s="109"/>
      <c r="NF88" s="100">
        <f t="shared" si="222"/>
        <v>0</v>
      </c>
      <c r="NG88" s="109"/>
      <c r="NH88" s="109"/>
      <c r="NI88" s="109"/>
      <c r="NJ88" s="98">
        <f t="shared" si="224"/>
        <v>0</v>
      </c>
      <c r="NK88" s="110"/>
      <c r="NL88" s="111"/>
      <c r="NM88" s="107"/>
      <c r="NN88" s="22"/>
      <c r="NO88" s="108"/>
      <c r="NP88" s="109"/>
      <c r="NQ88" s="98">
        <f t="shared" si="227"/>
        <v>0</v>
      </c>
      <c r="NR88" s="109"/>
      <c r="NS88" s="109"/>
      <c r="NT88" s="109"/>
      <c r="NU88" s="100">
        <f t="shared" si="229"/>
        <v>0</v>
      </c>
      <c r="NV88" s="109"/>
      <c r="NW88" s="109"/>
      <c r="NX88" s="109"/>
      <c r="NY88" s="98">
        <f t="shared" si="231"/>
        <v>0</v>
      </c>
      <c r="NZ88" s="110"/>
      <c r="OA88" s="111"/>
      <c r="OB88" s="107"/>
      <c r="OC88" s="22"/>
      <c r="OD88" s="108"/>
      <c r="OE88" s="109"/>
      <c r="OF88" s="98">
        <f t="shared" si="234"/>
        <v>0</v>
      </c>
      <c r="OG88" s="109"/>
      <c r="OH88" s="109"/>
      <c r="OI88" s="109"/>
      <c r="OJ88" s="100">
        <f t="shared" si="236"/>
        <v>0</v>
      </c>
      <c r="OK88" s="109"/>
      <c r="OL88" s="109"/>
      <c r="OM88" s="109"/>
      <c r="ON88" s="98">
        <f t="shared" si="238"/>
        <v>0</v>
      </c>
      <c r="OO88" s="110"/>
      <c r="OP88" s="111"/>
      <c r="OQ88" s="107"/>
      <c r="OR88" s="22"/>
      <c r="OS88" s="108"/>
      <c r="OT88" s="109"/>
      <c r="OU88" s="98">
        <f t="shared" si="2190"/>
        <v>0</v>
      </c>
      <c r="OV88" s="109"/>
      <c r="OW88" s="109"/>
      <c r="OX88" s="109"/>
      <c r="OY88" s="100">
        <f t="shared" si="2192"/>
        <v>0</v>
      </c>
      <c r="OZ88" s="109"/>
      <c r="PA88" s="109"/>
      <c r="PB88" s="109"/>
      <c r="PC88" s="98">
        <f t="shared" si="2194"/>
        <v>0</v>
      </c>
      <c r="PD88" s="110"/>
      <c r="PE88" s="111"/>
      <c r="PF88" s="107"/>
      <c r="PG88" s="22"/>
      <c r="PH88" s="108"/>
      <c r="PI88" s="109"/>
      <c r="PJ88" s="98">
        <f t="shared" si="247"/>
        <v>0</v>
      </c>
      <c r="PK88" s="109"/>
      <c r="PL88" s="109"/>
      <c r="PM88" s="109"/>
      <c r="PN88" s="100">
        <f t="shared" si="249"/>
        <v>0</v>
      </c>
      <c r="PO88" s="109"/>
      <c r="PP88" s="109"/>
      <c r="PQ88" s="109"/>
      <c r="PR88" s="98">
        <f t="shared" si="251"/>
        <v>0</v>
      </c>
      <c r="PS88" s="110"/>
      <c r="PT88" s="111"/>
      <c r="PU88" s="107"/>
      <c r="PV88" s="22"/>
      <c r="PW88" s="108"/>
      <c r="PX88" s="109"/>
      <c r="PY88" s="98">
        <f t="shared" si="254"/>
        <v>0</v>
      </c>
      <c r="PZ88" s="109"/>
      <c r="QA88" s="109"/>
      <c r="QB88" s="109"/>
      <c r="QC88" s="100">
        <f t="shared" si="256"/>
        <v>0</v>
      </c>
      <c r="QD88" s="109"/>
      <c r="QE88" s="109"/>
      <c r="QF88" s="109"/>
      <c r="QG88" s="98">
        <f t="shared" si="258"/>
        <v>0</v>
      </c>
      <c r="QH88" s="110"/>
      <c r="QI88" s="111"/>
      <c r="QJ88" s="107"/>
      <c r="QK88" s="22"/>
      <c r="QL88" s="108"/>
      <c r="QM88" s="109"/>
      <c r="QN88" s="98">
        <f t="shared" si="261"/>
        <v>0</v>
      </c>
      <c r="QO88" s="109"/>
      <c r="QP88" s="109"/>
      <c r="QQ88" s="109"/>
      <c r="QR88" s="100">
        <f t="shared" si="263"/>
        <v>0</v>
      </c>
      <c r="QS88" s="109"/>
      <c r="QT88" s="109"/>
      <c r="QU88" s="109"/>
      <c r="QV88" s="98">
        <f t="shared" si="265"/>
        <v>0</v>
      </c>
      <c r="QW88" s="110"/>
      <c r="QX88" s="111"/>
      <c r="QY88" s="107"/>
      <c r="QZ88" s="22"/>
      <c r="RA88" s="108"/>
      <c r="RB88" s="109"/>
      <c r="RC88" s="98">
        <f t="shared" si="268"/>
        <v>0</v>
      </c>
      <c r="RD88" s="109"/>
      <c r="RE88" s="109"/>
      <c r="RF88" s="109"/>
      <c r="RG88" s="100">
        <f t="shared" si="270"/>
        <v>0</v>
      </c>
      <c r="RH88" s="109"/>
      <c r="RI88" s="109"/>
      <c r="RJ88" s="109"/>
      <c r="RK88" s="98">
        <f t="shared" si="272"/>
        <v>0</v>
      </c>
      <c r="RL88" s="110"/>
      <c r="RM88" s="111"/>
      <c r="RN88" s="107"/>
      <c r="RO88" s="22"/>
      <c r="RP88" s="108"/>
      <c r="RQ88" s="109"/>
      <c r="RR88" s="98">
        <f t="shared" si="275"/>
        <v>0</v>
      </c>
      <c r="RS88" s="109"/>
      <c r="RT88" s="109"/>
      <c r="RU88" s="109"/>
      <c r="RV88" s="100">
        <f t="shared" si="277"/>
        <v>0</v>
      </c>
      <c r="RW88" s="109"/>
      <c r="RX88" s="109"/>
      <c r="RY88" s="109"/>
      <c r="RZ88" s="98">
        <f t="shared" si="279"/>
        <v>0</v>
      </c>
      <c r="SA88" s="110"/>
      <c r="SB88" s="111"/>
      <c r="SC88" s="107"/>
      <c r="SD88" s="22"/>
      <c r="SE88" s="108"/>
      <c r="SF88" s="109"/>
      <c r="SG88" s="98">
        <f t="shared" si="282"/>
        <v>0</v>
      </c>
      <c r="SH88" s="109"/>
      <c r="SI88" s="109"/>
      <c r="SJ88" s="109"/>
      <c r="SK88" s="100">
        <f t="shared" si="284"/>
        <v>0</v>
      </c>
      <c r="SL88" s="109"/>
      <c r="SM88" s="109"/>
      <c r="SN88" s="109"/>
      <c r="SO88" s="98">
        <f t="shared" si="286"/>
        <v>0</v>
      </c>
      <c r="SP88" s="110"/>
      <c r="SQ88" s="111"/>
      <c r="SR88" s="107"/>
      <c r="SS88" s="22"/>
      <c r="ST88" s="108"/>
      <c r="SU88" s="109"/>
      <c r="SV88" s="98">
        <f t="shared" si="289"/>
        <v>0</v>
      </c>
      <c r="SW88" s="109"/>
      <c r="SX88" s="109"/>
      <c r="SY88" s="109"/>
      <c r="SZ88" s="100">
        <f t="shared" si="291"/>
        <v>0</v>
      </c>
      <c r="TA88" s="109"/>
      <c r="TB88" s="109"/>
      <c r="TC88" s="109"/>
      <c r="TD88" s="98">
        <f t="shared" si="293"/>
        <v>0</v>
      </c>
      <c r="TE88" s="110"/>
      <c r="TF88" s="111"/>
      <c r="TG88" s="107"/>
      <c r="TH88" s="22"/>
      <c r="TI88" s="108"/>
      <c r="TJ88" s="109"/>
      <c r="TK88" s="98">
        <f t="shared" si="296"/>
        <v>0</v>
      </c>
      <c r="TL88" s="109"/>
      <c r="TM88" s="109"/>
      <c r="TN88" s="109"/>
      <c r="TO88" s="100">
        <f t="shared" si="298"/>
        <v>0</v>
      </c>
      <c r="TP88" s="109"/>
      <c r="TQ88" s="109"/>
      <c r="TR88" s="109"/>
      <c r="TS88" s="98">
        <f t="shared" si="300"/>
        <v>0</v>
      </c>
      <c r="TT88" s="110"/>
      <c r="TU88" s="111"/>
      <c r="TV88" s="107"/>
      <c r="TW88" s="22"/>
      <c r="TX88" s="108"/>
      <c r="TY88" s="109"/>
      <c r="TZ88" s="98">
        <f t="shared" si="303"/>
        <v>0</v>
      </c>
      <c r="UA88" s="109"/>
      <c r="UB88" s="109"/>
      <c r="UC88" s="109"/>
      <c r="UD88" s="100">
        <f t="shared" si="305"/>
        <v>0</v>
      </c>
      <c r="UE88" s="109"/>
      <c r="UF88" s="109"/>
      <c r="UG88" s="109"/>
      <c r="UH88" s="98">
        <f t="shared" si="307"/>
        <v>0</v>
      </c>
      <c r="UI88" s="110"/>
      <c r="UJ88" s="111"/>
      <c r="UK88" s="107"/>
      <c r="UL88" s="22"/>
      <c r="UM88" s="108"/>
      <c r="UN88" s="109"/>
      <c r="UO88" s="98">
        <f t="shared" si="310"/>
        <v>0</v>
      </c>
      <c r="UP88" s="109"/>
      <c r="UQ88" s="109"/>
      <c r="UR88" s="109"/>
      <c r="US88" s="100">
        <f t="shared" si="312"/>
        <v>0</v>
      </c>
      <c r="UT88" s="109"/>
      <c r="UU88" s="109"/>
      <c r="UV88" s="109"/>
      <c r="UW88" s="98">
        <f t="shared" si="314"/>
        <v>0</v>
      </c>
      <c r="UX88" s="110"/>
      <c r="UY88" s="111"/>
      <c r="UZ88" s="107"/>
      <c r="VA88" s="22"/>
      <c r="VB88" s="108"/>
      <c r="VC88" s="109"/>
      <c r="VD88" s="98">
        <f t="shared" si="317"/>
        <v>0</v>
      </c>
      <c r="VE88" s="109"/>
      <c r="VF88" s="109"/>
      <c r="VG88" s="109"/>
      <c r="VH88" s="100">
        <f t="shared" si="319"/>
        <v>0</v>
      </c>
      <c r="VI88" s="109"/>
      <c r="VJ88" s="109"/>
      <c r="VK88" s="109"/>
      <c r="VL88" s="98">
        <f t="shared" si="321"/>
        <v>0</v>
      </c>
      <c r="VM88" s="110"/>
      <c r="VN88" s="111"/>
      <c r="VO88" s="107"/>
      <c r="VP88" s="22"/>
      <c r="VQ88" s="108"/>
      <c r="VR88" s="109"/>
      <c r="VS88" s="98">
        <f t="shared" si="324"/>
        <v>0</v>
      </c>
      <c r="VT88" s="109"/>
      <c r="VU88" s="109"/>
      <c r="VV88" s="109"/>
      <c r="VW88" s="100">
        <f t="shared" si="326"/>
        <v>0</v>
      </c>
      <c r="VX88" s="109"/>
      <c r="VY88" s="109"/>
      <c r="VZ88" s="109"/>
      <c r="WA88" s="98">
        <f t="shared" si="328"/>
        <v>0</v>
      </c>
      <c r="WB88" s="110"/>
      <c r="WC88" s="111"/>
      <c r="WD88" s="107"/>
      <c r="WE88" s="22"/>
    </row>
    <row r="89" spans="1:603" ht="16.5" customHeight="1">
      <c r="A89" s="94"/>
      <c r="B89" s="105" t="s">
        <v>248</v>
      </c>
      <c r="C89" s="106" t="s">
        <v>60</v>
      </c>
      <c r="D89" s="108"/>
      <c r="E89" s="109"/>
      <c r="F89" s="98">
        <f t="shared" si="51"/>
        <v>0</v>
      </c>
      <c r="G89" s="109"/>
      <c r="H89" s="109"/>
      <c r="I89" s="109"/>
      <c r="J89" s="100">
        <f t="shared" si="53"/>
        <v>0</v>
      </c>
      <c r="K89" s="109"/>
      <c r="L89" s="109"/>
      <c r="M89" s="109"/>
      <c r="N89" s="98">
        <f t="shared" si="55"/>
        <v>0</v>
      </c>
      <c r="O89" s="110"/>
      <c r="P89" s="111"/>
      <c r="Q89" s="107"/>
      <c r="R89" s="22"/>
      <c r="S89" s="108"/>
      <c r="T89" s="109"/>
      <c r="U89" s="98">
        <f t="shared" si="58"/>
        <v>0</v>
      </c>
      <c r="V89" s="109"/>
      <c r="W89" s="109"/>
      <c r="X89" s="109"/>
      <c r="Y89" s="100">
        <f t="shared" si="60"/>
        <v>0</v>
      </c>
      <c r="Z89" s="109"/>
      <c r="AA89" s="109"/>
      <c r="AB89" s="109"/>
      <c r="AC89" s="98">
        <f t="shared" si="62"/>
        <v>0</v>
      </c>
      <c r="AD89" s="110"/>
      <c r="AE89" s="111"/>
      <c r="AF89" s="107"/>
      <c r="AG89" s="22"/>
      <c r="AH89" s="108"/>
      <c r="AI89" s="109"/>
      <c r="AJ89" s="98">
        <f t="shared" si="65"/>
        <v>0</v>
      </c>
      <c r="AK89" s="109"/>
      <c r="AL89" s="109"/>
      <c r="AM89" s="109"/>
      <c r="AN89" s="100">
        <f t="shared" si="67"/>
        <v>0</v>
      </c>
      <c r="AO89" s="109"/>
      <c r="AP89" s="109"/>
      <c r="AQ89" s="109"/>
      <c r="AR89" s="98">
        <f t="shared" si="69"/>
        <v>0</v>
      </c>
      <c r="AS89" s="110"/>
      <c r="AT89" s="111"/>
      <c r="AU89" s="107"/>
      <c r="AV89" s="22"/>
      <c r="AW89" s="108"/>
      <c r="AX89" s="109"/>
      <c r="AY89" s="98">
        <f t="shared" si="72"/>
        <v>0</v>
      </c>
      <c r="AZ89" s="109"/>
      <c r="BA89" s="109"/>
      <c r="BB89" s="109"/>
      <c r="BC89" s="100">
        <f t="shared" si="74"/>
        <v>0</v>
      </c>
      <c r="BD89" s="109"/>
      <c r="BE89" s="109"/>
      <c r="BF89" s="109"/>
      <c r="BG89" s="98">
        <f t="shared" si="76"/>
        <v>0</v>
      </c>
      <c r="BH89" s="110"/>
      <c r="BI89" s="111"/>
      <c r="BJ89" s="107"/>
      <c r="BK89" s="22"/>
      <c r="BL89" s="108"/>
      <c r="BM89" s="109"/>
      <c r="BN89" s="98">
        <f t="shared" si="79"/>
        <v>0</v>
      </c>
      <c r="BO89" s="109"/>
      <c r="BP89" s="109"/>
      <c r="BQ89" s="109"/>
      <c r="BR89" s="100">
        <f t="shared" si="81"/>
        <v>0</v>
      </c>
      <c r="BS89" s="109"/>
      <c r="BT89" s="109"/>
      <c r="BU89" s="109"/>
      <c r="BV89" s="98">
        <f t="shared" si="83"/>
        <v>0</v>
      </c>
      <c r="BW89" s="110"/>
      <c r="BX89" s="111"/>
      <c r="BY89" s="107"/>
      <c r="BZ89" s="23"/>
      <c r="CA89" s="108"/>
      <c r="CB89" s="109"/>
      <c r="CC89" s="98">
        <f t="shared" si="86"/>
        <v>0</v>
      </c>
      <c r="CD89" s="109"/>
      <c r="CE89" s="109"/>
      <c r="CF89" s="109"/>
      <c r="CG89" s="100">
        <f t="shared" si="88"/>
        <v>0</v>
      </c>
      <c r="CH89" s="109"/>
      <c r="CI89" s="109"/>
      <c r="CJ89" s="109"/>
      <c r="CK89" s="98">
        <f t="shared" si="90"/>
        <v>0</v>
      </c>
      <c r="CL89" s="110"/>
      <c r="CM89" s="111"/>
      <c r="CN89" s="107"/>
      <c r="CO89" s="22"/>
      <c r="CP89" s="108"/>
      <c r="CQ89" s="109"/>
      <c r="CR89" s="98">
        <f t="shared" si="93"/>
        <v>0</v>
      </c>
      <c r="CS89" s="109"/>
      <c r="CT89" s="109"/>
      <c r="CU89" s="109"/>
      <c r="CV89" s="100">
        <f t="shared" si="95"/>
        <v>0</v>
      </c>
      <c r="CW89" s="109"/>
      <c r="CX89" s="109"/>
      <c r="CY89" s="109"/>
      <c r="CZ89" s="98">
        <f t="shared" si="97"/>
        <v>0</v>
      </c>
      <c r="DA89" s="110"/>
      <c r="DB89" s="111"/>
      <c r="DC89" s="107"/>
      <c r="DD89" s="22"/>
      <c r="DE89" s="108"/>
      <c r="DF89" s="109"/>
      <c r="DG89" s="98">
        <f t="shared" si="100"/>
        <v>0</v>
      </c>
      <c r="DH89" s="109"/>
      <c r="DI89" s="109"/>
      <c r="DJ89" s="109"/>
      <c r="DK89" s="100">
        <f t="shared" si="102"/>
        <v>0</v>
      </c>
      <c r="DL89" s="109"/>
      <c r="DM89" s="109"/>
      <c r="DN89" s="109"/>
      <c r="DO89" s="98">
        <f t="shared" si="104"/>
        <v>0</v>
      </c>
      <c r="DP89" s="110"/>
      <c r="DQ89" s="111"/>
      <c r="DR89" s="107"/>
      <c r="DS89" s="22"/>
      <c r="DT89" s="108"/>
      <c r="DU89" s="109"/>
      <c r="DV89" s="98">
        <f t="shared" si="107"/>
        <v>0</v>
      </c>
      <c r="DW89" s="109"/>
      <c r="DX89" s="109"/>
      <c r="DY89" s="109"/>
      <c r="DZ89" s="100">
        <f t="shared" si="109"/>
        <v>0</v>
      </c>
      <c r="EA89" s="109"/>
      <c r="EB89" s="109"/>
      <c r="EC89" s="109"/>
      <c r="ED89" s="98">
        <f t="shared" si="111"/>
        <v>0</v>
      </c>
      <c r="EE89" s="110"/>
      <c r="EF89" s="111"/>
      <c r="EG89" s="107"/>
      <c r="EH89" s="22"/>
      <c r="EI89" s="108"/>
      <c r="EJ89" s="109"/>
      <c r="EK89" s="98">
        <f t="shared" si="114"/>
        <v>0</v>
      </c>
      <c r="EL89" s="109"/>
      <c r="EM89" s="109"/>
      <c r="EN89" s="109"/>
      <c r="EO89" s="100">
        <f t="shared" si="116"/>
        <v>0</v>
      </c>
      <c r="EP89" s="109"/>
      <c r="EQ89" s="109"/>
      <c r="ER89" s="109"/>
      <c r="ES89" s="98">
        <f t="shared" si="118"/>
        <v>0</v>
      </c>
      <c r="ET89" s="110"/>
      <c r="EU89" s="111"/>
      <c r="EV89" s="107"/>
      <c r="EW89" s="22"/>
      <c r="EX89" s="108"/>
      <c r="EY89" s="109"/>
      <c r="EZ89" s="98">
        <f t="shared" si="121"/>
        <v>0</v>
      </c>
      <c r="FA89" s="109"/>
      <c r="FB89" s="109"/>
      <c r="FC89" s="109"/>
      <c r="FD89" s="100">
        <f t="shared" si="123"/>
        <v>0</v>
      </c>
      <c r="FE89" s="109"/>
      <c r="FF89" s="109"/>
      <c r="FG89" s="109"/>
      <c r="FH89" s="98">
        <f t="shared" si="125"/>
        <v>0</v>
      </c>
      <c r="FI89" s="110"/>
      <c r="FJ89" s="111"/>
      <c r="FK89" s="107"/>
      <c r="FL89" s="22"/>
      <c r="FM89" s="108"/>
      <c r="FN89" s="109"/>
      <c r="FO89" s="98">
        <f t="shared" si="2404"/>
        <v>0</v>
      </c>
      <c r="FP89" s="109"/>
      <c r="FQ89" s="109"/>
      <c r="FR89" s="109"/>
      <c r="FS89" s="100">
        <f t="shared" si="2627"/>
        <v>0</v>
      </c>
      <c r="FT89" s="109"/>
      <c r="FU89" s="109"/>
      <c r="FV89" s="109"/>
      <c r="FW89" s="98">
        <f t="shared" si="2801"/>
        <v>0</v>
      </c>
      <c r="FX89" s="110"/>
      <c r="FY89" s="111"/>
      <c r="FZ89" s="107"/>
      <c r="GA89" s="22"/>
      <c r="GB89" s="108"/>
      <c r="GC89" s="109"/>
      <c r="GD89" s="98">
        <f t="shared" si="135"/>
        <v>0</v>
      </c>
      <c r="GE89" s="109"/>
      <c r="GF89" s="109"/>
      <c r="GG89" s="109"/>
      <c r="GH89" s="100">
        <f t="shared" si="137"/>
        <v>0</v>
      </c>
      <c r="GI89" s="109"/>
      <c r="GJ89" s="109"/>
      <c r="GK89" s="109"/>
      <c r="GL89" s="98">
        <f t="shared" si="139"/>
        <v>0</v>
      </c>
      <c r="GM89" s="110"/>
      <c r="GN89" s="111"/>
      <c r="GO89" s="107"/>
      <c r="GP89" s="22"/>
      <c r="GQ89" s="108"/>
      <c r="GR89" s="109"/>
      <c r="GS89" s="98">
        <f t="shared" si="142"/>
        <v>0</v>
      </c>
      <c r="GT89" s="109"/>
      <c r="GU89" s="109"/>
      <c r="GV89" s="109"/>
      <c r="GW89" s="100">
        <f t="shared" si="144"/>
        <v>0</v>
      </c>
      <c r="GX89" s="109"/>
      <c r="GY89" s="109"/>
      <c r="GZ89" s="109"/>
      <c r="HA89" s="98">
        <f t="shared" si="146"/>
        <v>0</v>
      </c>
      <c r="HB89" s="110"/>
      <c r="HC89" s="111"/>
      <c r="HD89" s="107"/>
      <c r="HE89" s="22"/>
      <c r="HF89" s="108"/>
      <c r="HG89" s="109"/>
      <c r="HH89" s="98">
        <f t="shared" si="149"/>
        <v>0</v>
      </c>
      <c r="HI89" s="109"/>
      <c r="HJ89" s="109"/>
      <c r="HK89" s="109"/>
      <c r="HL89" s="100">
        <f t="shared" si="151"/>
        <v>0</v>
      </c>
      <c r="HM89" s="109"/>
      <c r="HN89" s="109"/>
      <c r="HO89" s="109"/>
      <c r="HP89" s="98">
        <f t="shared" si="153"/>
        <v>0</v>
      </c>
      <c r="HQ89" s="110"/>
      <c r="HR89" s="111"/>
      <c r="HS89" s="107"/>
      <c r="HT89" s="22"/>
      <c r="HU89" s="108"/>
      <c r="HV89" s="109"/>
      <c r="HW89" s="98">
        <f t="shared" si="156"/>
        <v>0</v>
      </c>
      <c r="HX89" s="109"/>
      <c r="HY89" s="109"/>
      <c r="HZ89" s="109"/>
      <c r="IA89" s="100">
        <f t="shared" si="158"/>
        <v>0</v>
      </c>
      <c r="IB89" s="109"/>
      <c r="IC89" s="109"/>
      <c r="ID89" s="109"/>
      <c r="IE89" s="98">
        <f t="shared" si="160"/>
        <v>0</v>
      </c>
      <c r="IF89" s="110"/>
      <c r="IG89" s="111"/>
      <c r="IH89" s="107"/>
      <c r="II89" s="22"/>
      <c r="IJ89" s="108"/>
      <c r="IK89" s="109"/>
      <c r="IL89" s="98">
        <f t="shared" si="163"/>
        <v>0</v>
      </c>
      <c r="IM89" s="109"/>
      <c r="IN89" s="109"/>
      <c r="IO89" s="109"/>
      <c r="IP89" s="100">
        <f t="shared" si="165"/>
        <v>0</v>
      </c>
      <c r="IQ89" s="109"/>
      <c r="IR89" s="109"/>
      <c r="IS89" s="109"/>
      <c r="IT89" s="98">
        <f t="shared" si="167"/>
        <v>0</v>
      </c>
      <c r="IU89" s="110"/>
      <c r="IV89" s="111"/>
      <c r="IW89" s="107"/>
      <c r="IX89" s="22"/>
      <c r="IY89" s="108"/>
      <c r="IZ89" s="109"/>
      <c r="JA89" s="98">
        <f t="shared" si="170"/>
        <v>0</v>
      </c>
      <c r="JB89" s="109"/>
      <c r="JC89" s="109"/>
      <c r="JD89" s="109"/>
      <c r="JE89" s="100">
        <f t="shared" si="172"/>
        <v>0</v>
      </c>
      <c r="JF89" s="109"/>
      <c r="JG89" s="109"/>
      <c r="JH89" s="109"/>
      <c r="JI89" s="98">
        <f t="shared" si="174"/>
        <v>0</v>
      </c>
      <c r="JJ89" s="110"/>
      <c r="JK89" s="111"/>
      <c r="JL89" s="107"/>
      <c r="JM89" s="22"/>
      <c r="JN89" s="108"/>
      <c r="JO89" s="109"/>
      <c r="JP89" s="98">
        <f t="shared" si="177"/>
        <v>0</v>
      </c>
      <c r="JQ89" s="109"/>
      <c r="JR89" s="109"/>
      <c r="JS89" s="109"/>
      <c r="JT89" s="100">
        <f t="shared" si="179"/>
        <v>0</v>
      </c>
      <c r="JU89" s="109"/>
      <c r="JV89" s="109"/>
      <c r="JW89" s="109"/>
      <c r="JX89" s="98">
        <f t="shared" si="181"/>
        <v>0</v>
      </c>
      <c r="JY89" s="110"/>
      <c r="JZ89" s="111"/>
      <c r="KA89" s="107"/>
      <c r="KB89" s="22"/>
      <c r="KC89" s="108"/>
      <c r="KD89" s="109"/>
      <c r="KE89" s="98">
        <f t="shared" si="184"/>
        <v>0</v>
      </c>
      <c r="KF89" s="109"/>
      <c r="KG89" s="109"/>
      <c r="KH89" s="109"/>
      <c r="KI89" s="100">
        <f t="shared" si="186"/>
        <v>0</v>
      </c>
      <c r="KJ89" s="109"/>
      <c r="KK89" s="109"/>
      <c r="KL89" s="109"/>
      <c r="KM89" s="98">
        <f t="shared" si="2580"/>
        <v>0</v>
      </c>
      <c r="KN89" s="110"/>
      <c r="KO89" s="111"/>
      <c r="KP89" s="107"/>
      <c r="KQ89" s="22"/>
      <c r="KR89" s="108"/>
      <c r="KS89" s="109"/>
      <c r="KT89" s="98">
        <f t="shared" si="191"/>
        <v>0</v>
      </c>
      <c r="KU89" s="109"/>
      <c r="KV89" s="109"/>
      <c r="KW89" s="109"/>
      <c r="KX89" s="100">
        <f t="shared" si="193"/>
        <v>0</v>
      </c>
      <c r="KY89" s="109"/>
      <c r="KZ89" s="109"/>
      <c r="LA89" s="109"/>
      <c r="LB89" s="98">
        <f t="shared" si="195"/>
        <v>0</v>
      </c>
      <c r="LC89" s="110"/>
      <c r="LD89" s="111"/>
      <c r="LE89" s="107"/>
      <c r="LF89" s="22"/>
      <c r="LG89" s="108"/>
      <c r="LH89" s="109"/>
      <c r="LI89" s="98">
        <f t="shared" si="198"/>
        <v>0</v>
      </c>
      <c r="LJ89" s="109"/>
      <c r="LK89" s="109"/>
      <c r="LL89" s="109"/>
      <c r="LM89" s="100">
        <f t="shared" si="200"/>
        <v>0</v>
      </c>
      <c r="LN89" s="109"/>
      <c r="LO89" s="109"/>
      <c r="LP89" s="109"/>
      <c r="LQ89" s="98">
        <f t="shared" si="202"/>
        <v>0</v>
      </c>
      <c r="LR89" s="110"/>
      <c r="LS89" s="111"/>
      <c r="LT89" s="107"/>
      <c r="LU89" s="22"/>
      <c r="LV89" s="108"/>
      <c r="LW89" s="109"/>
      <c r="LX89" s="98">
        <f t="shared" si="206"/>
        <v>0</v>
      </c>
      <c r="LY89" s="109"/>
      <c r="LZ89" s="109"/>
      <c r="MA89" s="109"/>
      <c r="MB89" s="100">
        <f t="shared" si="208"/>
        <v>0</v>
      </c>
      <c r="MC89" s="109"/>
      <c r="MD89" s="109"/>
      <c r="ME89" s="109"/>
      <c r="MF89" s="98">
        <f t="shared" si="210"/>
        <v>0</v>
      </c>
      <c r="MG89" s="110"/>
      <c r="MH89" s="111"/>
      <c r="MI89" s="107"/>
      <c r="MJ89" s="22"/>
      <c r="MK89" s="108"/>
      <c r="ML89" s="109"/>
      <c r="MM89" s="98">
        <f t="shared" si="213"/>
        <v>0</v>
      </c>
      <c r="MN89" s="109"/>
      <c r="MO89" s="109"/>
      <c r="MP89" s="109"/>
      <c r="MQ89" s="100">
        <f t="shared" si="215"/>
        <v>0</v>
      </c>
      <c r="MR89" s="109"/>
      <c r="MS89" s="109"/>
      <c r="MT89" s="109"/>
      <c r="MU89" s="98">
        <f t="shared" si="217"/>
        <v>0</v>
      </c>
      <c r="MV89" s="110"/>
      <c r="MW89" s="111"/>
      <c r="MX89" s="107"/>
      <c r="MY89" s="22"/>
      <c r="MZ89" s="108"/>
      <c r="NA89" s="109"/>
      <c r="NB89" s="98">
        <f t="shared" si="220"/>
        <v>0</v>
      </c>
      <c r="NC89" s="109"/>
      <c r="ND89" s="109"/>
      <c r="NE89" s="109"/>
      <c r="NF89" s="100">
        <f t="shared" si="222"/>
        <v>0</v>
      </c>
      <c r="NG89" s="109"/>
      <c r="NH89" s="109"/>
      <c r="NI89" s="109"/>
      <c r="NJ89" s="98">
        <f t="shared" si="224"/>
        <v>0</v>
      </c>
      <c r="NK89" s="110"/>
      <c r="NL89" s="111"/>
      <c r="NM89" s="107"/>
      <c r="NN89" s="22"/>
      <c r="NO89" s="108"/>
      <c r="NP89" s="109"/>
      <c r="NQ89" s="98">
        <f t="shared" si="227"/>
        <v>0</v>
      </c>
      <c r="NR89" s="109"/>
      <c r="NS89" s="109"/>
      <c r="NT89" s="109"/>
      <c r="NU89" s="100">
        <f t="shared" si="229"/>
        <v>0</v>
      </c>
      <c r="NV89" s="109"/>
      <c r="NW89" s="109"/>
      <c r="NX89" s="109"/>
      <c r="NY89" s="98">
        <f t="shared" si="231"/>
        <v>0</v>
      </c>
      <c r="NZ89" s="110"/>
      <c r="OA89" s="111"/>
      <c r="OB89" s="107"/>
      <c r="OC89" s="22"/>
      <c r="OD89" s="108"/>
      <c r="OE89" s="109"/>
      <c r="OF89" s="98">
        <f t="shared" si="234"/>
        <v>0</v>
      </c>
      <c r="OG89" s="109"/>
      <c r="OH89" s="109"/>
      <c r="OI89" s="109"/>
      <c r="OJ89" s="100">
        <f t="shared" si="236"/>
        <v>0</v>
      </c>
      <c r="OK89" s="109"/>
      <c r="OL89" s="109"/>
      <c r="OM89" s="109"/>
      <c r="ON89" s="98">
        <f t="shared" si="238"/>
        <v>0</v>
      </c>
      <c r="OO89" s="110"/>
      <c r="OP89" s="111"/>
      <c r="OQ89" s="107"/>
      <c r="OR89" s="22"/>
      <c r="OS89" s="108"/>
      <c r="OT89" s="109"/>
      <c r="OU89" s="98">
        <f t="shared" si="2190"/>
        <v>0</v>
      </c>
      <c r="OV89" s="109"/>
      <c r="OW89" s="109"/>
      <c r="OX89" s="109"/>
      <c r="OY89" s="100">
        <f t="shared" si="2192"/>
        <v>0</v>
      </c>
      <c r="OZ89" s="109"/>
      <c r="PA89" s="109"/>
      <c r="PB89" s="109"/>
      <c r="PC89" s="98">
        <f t="shared" si="2194"/>
        <v>0</v>
      </c>
      <c r="PD89" s="110"/>
      <c r="PE89" s="111"/>
      <c r="PF89" s="107"/>
      <c r="PG89" s="22"/>
      <c r="PH89" s="108"/>
      <c r="PI89" s="109"/>
      <c r="PJ89" s="98">
        <f t="shared" si="247"/>
        <v>0</v>
      </c>
      <c r="PK89" s="109"/>
      <c r="PL89" s="109"/>
      <c r="PM89" s="109"/>
      <c r="PN89" s="100">
        <f t="shared" si="249"/>
        <v>0</v>
      </c>
      <c r="PO89" s="109"/>
      <c r="PP89" s="109"/>
      <c r="PQ89" s="109"/>
      <c r="PR89" s="98">
        <f t="shared" si="251"/>
        <v>0</v>
      </c>
      <c r="PS89" s="110"/>
      <c r="PT89" s="111"/>
      <c r="PU89" s="107"/>
      <c r="PV89" s="22"/>
      <c r="PW89" s="108"/>
      <c r="PX89" s="109"/>
      <c r="PY89" s="98">
        <f t="shared" si="254"/>
        <v>0</v>
      </c>
      <c r="PZ89" s="109"/>
      <c r="QA89" s="109"/>
      <c r="QB89" s="109"/>
      <c r="QC89" s="100">
        <f t="shared" si="256"/>
        <v>0</v>
      </c>
      <c r="QD89" s="109"/>
      <c r="QE89" s="109"/>
      <c r="QF89" s="109"/>
      <c r="QG89" s="98">
        <f t="shared" si="258"/>
        <v>0</v>
      </c>
      <c r="QH89" s="110"/>
      <c r="QI89" s="111"/>
      <c r="QJ89" s="107"/>
      <c r="QK89" s="22"/>
      <c r="QL89" s="108"/>
      <c r="QM89" s="109"/>
      <c r="QN89" s="98">
        <f t="shared" si="261"/>
        <v>0</v>
      </c>
      <c r="QO89" s="109"/>
      <c r="QP89" s="109"/>
      <c r="QQ89" s="109"/>
      <c r="QR89" s="100">
        <f t="shared" si="263"/>
        <v>0</v>
      </c>
      <c r="QS89" s="109"/>
      <c r="QT89" s="109"/>
      <c r="QU89" s="109"/>
      <c r="QV89" s="98">
        <f t="shared" si="265"/>
        <v>0</v>
      </c>
      <c r="QW89" s="110"/>
      <c r="QX89" s="111"/>
      <c r="QY89" s="107"/>
      <c r="QZ89" s="22"/>
      <c r="RA89" s="108"/>
      <c r="RB89" s="109"/>
      <c r="RC89" s="98">
        <f t="shared" si="268"/>
        <v>0</v>
      </c>
      <c r="RD89" s="109"/>
      <c r="RE89" s="109"/>
      <c r="RF89" s="109"/>
      <c r="RG89" s="100">
        <f t="shared" si="270"/>
        <v>0</v>
      </c>
      <c r="RH89" s="109"/>
      <c r="RI89" s="109"/>
      <c r="RJ89" s="109"/>
      <c r="RK89" s="98">
        <f t="shared" si="272"/>
        <v>0</v>
      </c>
      <c r="RL89" s="110"/>
      <c r="RM89" s="111"/>
      <c r="RN89" s="107"/>
      <c r="RO89" s="22"/>
      <c r="RP89" s="108"/>
      <c r="RQ89" s="109"/>
      <c r="RR89" s="98">
        <f t="shared" si="275"/>
        <v>0</v>
      </c>
      <c r="RS89" s="109"/>
      <c r="RT89" s="109"/>
      <c r="RU89" s="109"/>
      <c r="RV89" s="100">
        <f t="shared" si="277"/>
        <v>0</v>
      </c>
      <c r="RW89" s="109"/>
      <c r="RX89" s="109"/>
      <c r="RY89" s="109"/>
      <c r="RZ89" s="98">
        <f t="shared" si="279"/>
        <v>0</v>
      </c>
      <c r="SA89" s="110"/>
      <c r="SB89" s="111"/>
      <c r="SC89" s="107"/>
      <c r="SD89" s="22"/>
      <c r="SE89" s="108"/>
      <c r="SF89" s="109"/>
      <c r="SG89" s="98">
        <f t="shared" si="282"/>
        <v>0</v>
      </c>
      <c r="SH89" s="109"/>
      <c r="SI89" s="109"/>
      <c r="SJ89" s="109"/>
      <c r="SK89" s="100">
        <f t="shared" si="284"/>
        <v>0</v>
      </c>
      <c r="SL89" s="109"/>
      <c r="SM89" s="109"/>
      <c r="SN89" s="109"/>
      <c r="SO89" s="98">
        <f t="shared" si="286"/>
        <v>0</v>
      </c>
      <c r="SP89" s="110"/>
      <c r="SQ89" s="111"/>
      <c r="SR89" s="107"/>
      <c r="SS89" s="22"/>
      <c r="ST89" s="108"/>
      <c r="SU89" s="109"/>
      <c r="SV89" s="98">
        <f t="shared" si="289"/>
        <v>0</v>
      </c>
      <c r="SW89" s="109"/>
      <c r="SX89" s="109"/>
      <c r="SY89" s="109"/>
      <c r="SZ89" s="100">
        <f t="shared" si="291"/>
        <v>0</v>
      </c>
      <c r="TA89" s="109"/>
      <c r="TB89" s="109"/>
      <c r="TC89" s="109"/>
      <c r="TD89" s="98">
        <f t="shared" si="293"/>
        <v>0</v>
      </c>
      <c r="TE89" s="110"/>
      <c r="TF89" s="111"/>
      <c r="TG89" s="107"/>
      <c r="TH89" s="22"/>
      <c r="TI89" s="108"/>
      <c r="TJ89" s="109"/>
      <c r="TK89" s="98">
        <f t="shared" si="296"/>
        <v>0</v>
      </c>
      <c r="TL89" s="109"/>
      <c r="TM89" s="109"/>
      <c r="TN89" s="109"/>
      <c r="TO89" s="100">
        <f t="shared" si="298"/>
        <v>0</v>
      </c>
      <c r="TP89" s="109"/>
      <c r="TQ89" s="109"/>
      <c r="TR89" s="109"/>
      <c r="TS89" s="98">
        <f t="shared" si="300"/>
        <v>0</v>
      </c>
      <c r="TT89" s="110"/>
      <c r="TU89" s="111"/>
      <c r="TV89" s="107"/>
      <c r="TW89" s="22"/>
      <c r="TX89" s="108"/>
      <c r="TY89" s="109"/>
      <c r="TZ89" s="98">
        <f t="shared" si="303"/>
        <v>0</v>
      </c>
      <c r="UA89" s="109"/>
      <c r="UB89" s="109"/>
      <c r="UC89" s="109"/>
      <c r="UD89" s="100">
        <f t="shared" si="305"/>
        <v>0</v>
      </c>
      <c r="UE89" s="109"/>
      <c r="UF89" s="109"/>
      <c r="UG89" s="109"/>
      <c r="UH89" s="98">
        <f t="shared" si="307"/>
        <v>0</v>
      </c>
      <c r="UI89" s="110"/>
      <c r="UJ89" s="111"/>
      <c r="UK89" s="107"/>
      <c r="UL89" s="22"/>
      <c r="UM89" s="108"/>
      <c r="UN89" s="109"/>
      <c r="UO89" s="98">
        <f t="shared" si="310"/>
        <v>0</v>
      </c>
      <c r="UP89" s="109"/>
      <c r="UQ89" s="109"/>
      <c r="UR89" s="109"/>
      <c r="US89" s="100">
        <f t="shared" si="312"/>
        <v>0</v>
      </c>
      <c r="UT89" s="109"/>
      <c r="UU89" s="109"/>
      <c r="UV89" s="109"/>
      <c r="UW89" s="98">
        <f t="shared" si="314"/>
        <v>0</v>
      </c>
      <c r="UX89" s="110"/>
      <c r="UY89" s="111"/>
      <c r="UZ89" s="107"/>
      <c r="VA89" s="22"/>
      <c r="VB89" s="108"/>
      <c r="VC89" s="109"/>
      <c r="VD89" s="98">
        <f t="shared" si="317"/>
        <v>0</v>
      </c>
      <c r="VE89" s="109"/>
      <c r="VF89" s="109"/>
      <c r="VG89" s="109"/>
      <c r="VH89" s="100">
        <f t="shared" si="319"/>
        <v>0</v>
      </c>
      <c r="VI89" s="109"/>
      <c r="VJ89" s="109"/>
      <c r="VK89" s="109"/>
      <c r="VL89" s="98">
        <f t="shared" si="321"/>
        <v>0</v>
      </c>
      <c r="VM89" s="110"/>
      <c r="VN89" s="111"/>
      <c r="VO89" s="107"/>
      <c r="VP89" s="22"/>
      <c r="VQ89" s="108"/>
      <c r="VR89" s="109"/>
      <c r="VS89" s="98">
        <f t="shared" si="324"/>
        <v>0</v>
      </c>
      <c r="VT89" s="109"/>
      <c r="VU89" s="109"/>
      <c r="VV89" s="109"/>
      <c r="VW89" s="100">
        <f t="shared" si="326"/>
        <v>0</v>
      </c>
      <c r="VX89" s="109"/>
      <c r="VY89" s="109"/>
      <c r="VZ89" s="109"/>
      <c r="WA89" s="98">
        <f t="shared" si="328"/>
        <v>0</v>
      </c>
      <c r="WB89" s="110"/>
      <c r="WC89" s="111"/>
      <c r="WD89" s="107"/>
      <c r="WE89" s="22"/>
    </row>
    <row r="90" spans="1:603" ht="16.5" customHeight="1">
      <c r="A90" s="94"/>
      <c r="B90" s="105" t="s">
        <v>248</v>
      </c>
      <c r="C90" s="106" t="s">
        <v>61</v>
      </c>
      <c r="D90" s="108"/>
      <c r="E90" s="109"/>
      <c r="F90" s="98">
        <f t="shared" si="51"/>
        <v>0</v>
      </c>
      <c r="G90" s="109"/>
      <c r="H90" s="109"/>
      <c r="I90" s="109"/>
      <c r="J90" s="100">
        <f t="shared" si="53"/>
        <v>0</v>
      </c>
      <c r="K90" s="109"/>
      <c r="L90" s="109"/>
      <c r="M90" s="109"/>
      <c r="N90" s="98">
        <f t="shared" si="55"/>
        <v>0</v>
      </c>
      <c r="O90" s="110"/>
      <c r="P90" s="111"/>
      <c r="Q90" s="107"/>
      <c r="R90" s="22"/>
      <c r="S90" s="108"/>
      <c r="T90" s="109"/>
      <c r="U90" s="98">
        <f t="shared" si="58"/>
        <v>0</v>
      </c>
      <c r="V90" s="109"/>
      <c r="W90" s="109"/>
      <c r="X90" s="109"/>
      <c r="Y90" s="100">
        <f t="shared" si="60"/>
        <v>0</v>
      </c>
      <c r="Z90" s="109"/>
      <c r="AA90" s="109"/>
      <c r="AB90" s="109"/>
      <c r="AC90" s="98">
        <f t="shared" si="62"/>
        <v>0</v>
      </c>
      <c r="AD90" s="110"/>
      <c r="AE90" s="111"/>
      <c r="AF90" s="107"/>
      <c r="AG90" s="22"/>
      <c r="AH90" s="108"/>
      <c r="AI90" s="109"/>
      <c r="AJ90" s="98">
        <f t="shared" si="65"/>
        <v>0</v>
      </c>
      <c r="AK90" s="109"/>
      <c r="AL90" s="109"/>
      <c r="AM90" s="109"/>
      <c r="AN90" s="100">
        <f t="shared" si="67"/>
        <v>0</v>
      </c>
      <c r="AO90" s="109"/>
      <c r="AP90" s="109"/>
      <c r="AQ90" s="109"/>
      <c r="AR90" s="98">
        <f t="shared" si="69"/>
        <v>0</v>
      </c>
      <c r="AS90" s="110"/>
      <c r="AT90" s="111"/>
      <c r="AU90" s="107"/>
      <c r="AV90" s="22"/>
      <c r="AW90" s="108"/>
      <c r="AX90" s="109"/>
      <c r="AY90" s="98">
        <f t="shared" si="72"/>
        <v>0</v>
      </c>
      <c r="AZ90" s="109"/>
      <c r="BA90" s="109"/>
      <c r="BB90" s="109"/>
      <c r="BC90" s="100">
        <f t="shared" si="74"/>
        <v>0</v>
      </c>
      <c r="BD90" s="109"/>
      <c r="BE90" s="109"/>
      <c r="BF90" s="109"/>
      <c r="BG90" s="98">
        <f t="shared" si="76"/>
        <v>0</v>
      </c>
      <c r="BH90" s="110"/>
      <c r="BI90" s="111"/>
      <c r="BJ90" s="107"/>
      <c r="BK90" s="22"/>
      <c r="BL90" s="108"/>
      <c r="BM90" s="109"/>
      <c r="BN90" s="98">
        <f t="shared" si="79"/>
        <v>0</v>
      </c>
      <c r="BO90" s="109"/>
      <c r="BP90" s="109"/>
      <c r="BQ90" s="109"/>
      <c r="BR90" s="100">
        <f t="shared" si="81"/>
        <v>0</v>
      </c>
      <c r="BS90" s="109"/>
      <c r="BT90" s="109"/>
      <c r="BU90" s="109"/>
      <c r="BV90" s="98">
        <f t="shared" si="83"/>
        <v>0</v>
      </c>
      <c r="BW90" s="110"/>
      <c r="BX90" s="111"/>
      <c r="BY90" s="107"/>
      <c r="BZ90" s="23"/>
      <c r="CA90" s="108"/>
      <c r="CB90" s="109"/>
      <c r="CC90" s="98">
        <f t="shared" si="86"/>
        <v>0</v>
      </c>
      <c r="CD90" s="109"/>
      <c r="CE90" s="109"/>
      <c r="CF90" s="109"/>
      <c r="CG90" s="100">
        <f t="shared" si="88"/>
        <v>0</v>
      </c>
      <c r="CH90" s="109"/>
      <c r="CI90" s="109"/>
      <c r="CJ90" s="109"/>
      <c r="CK90" s="98">
        <f t="shared" si="90"/>
        <v>0</v>
      </c>
      <c r="CL90" s="110"/>
      <c r="CM90" s="111"/>
      <c r="CN90" s="107"/>
      <c r="CO90" s="22"/>
      <c r="CP90" s="108"/>
      <c r="CQ90" s="109"/>
      <c r="CR90" s="98">
        <f t="shared" si="93"/>
        <v>0</v>
      </c>
      <c r="CS90" s="109"/>
      <c r="CT90" s="109"/>
      <c r="CU90" s="109"/>
      <c r="CV90" s="100">
        <f t="shared" si="95"/>
        <v>0</v>
      </c>
      <c r="CW90" s="109"/>
      <c r="CX90" s="109"/>
      <c r="CY90" s="109"/>
      <c r="CZ90" s="98">
        <f t="shared" si="97"/>
        <v>0</v>
      </c>
      <c r="DA90" s="110"/>
      <c r="DB90" s="111"/>
      <c r="DC90" s="107"/>
      <c r="DD90" s="22"/>
      <c r="DE90" s="108"/>
      <c r="DF90" s="109"/>
      <c r="DG90" s="98">
        <f t="shared" si="100"/>
        <v>0</v>
      </c>
      <c r="DH90" s="109"/>
      <c r="DI90" s="109"/>
      <c r="DJ90" s="109"/>
      <c r="DK90" s="100">
        <f t="shared" si="102"/>
        <v>0</v>
      </c>
      <c r="DL90" s="109"/>
      <c r="DM90" s="109"/>
      <c r="DN90" s="109"/>
      <c r="DO90" s="98">
        <f t="shared" si="104"/>
        <v>0</v>
      </c>
      <c r="DP90" s="110"/>
      <c r="DQ90" s="111"/>
      <c r="DR90" s="107"/>
      <c r="DS90" s="22"/>
      <c r="DT90" s="108"/>
      <c r="DU90" s="109"/>
      <c r="DV90" s="98">
        <f t="shared" si="107"/>
        <v>0</v>
      </c>
      <c r="DW90" s="109"/>
      <c r="DX90" s="109"/>
      <c r="DY90" s="109"/>
      <c r="DZ90" s="100">
        <f t="shared" si="109"/>
        <v>0</v>
      </c>
      <c r="EA90" s="109"/>
      <c r="EB90" s="109"/>
      <c r="EC90" s="109"/>
      <c r="ED90" s="98">
        <f t="shared" si="111"/>
        <v>0</v>
      </c>
      <c r="EE90" s="110"/>
      <c r="EF90" s="111"/>
      <c r="EG90" s="107"/>
      <c r="EH90" s="22"/>
      <c r="EI90" s="108"/>
      <c r="EJ90" s="109"/>
      <c r="EK90" s="98">
        <f t="shared" si="114"/>
        <v>0</v>
      </c>
      <c r="EL90" s="109"/>
      <c r="EM90" s="109"/>
      <c r="EN90" s="109"/>
      <c r="EO90" s="100">
        <f t="shared" si="116"/>
        <v>0</v>
      </c>
      <c r="EP90" s="109"/>
      <c r="EQ90" s="109"/>
      <c r="ER90" s="109"/>
      <c r="ES90" s="98">
        <f t="shared" si="118"/>
        <v>0</v>
      </c>
      <c r="ET90" s="110"/>
      <c r="EU90" s="111"/>
      <c r="EV90" s="107"/>
      <c r="EW90" s="22"/>
      <c r="EX90" s="108"/>
      <c r="EY90" s="109"/>
      <c r="EZ90" s="98">
        <f t="shared" si="121"/>
        <v>0</v>
      </c>
      <c r="FA90" s="109"/>
      <c r="FB90" s="109"/>
      <c r="FC90" s="109"/>
      <c r="FD90" s="100">
        <f t="shared" si="123"/>
        <v>0</v>
      </c>
      <c r="FE90" s="109"/>
      <c r="FF90" s="109"/>
      <c r="FG90" s="109"/>
      <c r="FH90" s="98">
        <f t="shared" si="125"/>
        <v>0</v>
      </c>
      <c r="FI90" s="110"/>
      <c r="FJ90" s="111"/>
      <c r="FK90" s="107"/>
      <c r="FL90" s="22"/>
      <c r="FM90" s="108"/>
      <c r="FN90" s="109"/>
      <c r="FO90" s="98">
        <f t="shared" si="2404"/>
        <v>0</v>
      </c>
      <c r="FP90" s="109"/>
      <c r="FQ90" s="109"/>
      <c r="FR90" s="109"/>
      <c r="FS90" s="100">
        <f t="shared" si="2627"/>
        <v>0</v>
      </c>
      <c r="FT90" s="109"/>
      <c r="FU90" s="109"/>
      <c r="FV90" s="109"/>
      <c r="FW90" s="98">
        <f t="shared" si="2801"/>
        <v>0</v>
      </c>
      <c r="FX90" s="110"/>
      <c r="FY90" s="111"/>
      <c r="FZ90" s="107"/>
      <c r="GA90" s="22"/>
      <c r="GB90" s="108"/>
      <c r="GC90" s="109"/>
      <c r="GD90" s="98">
        <f t="shared" si="135"/>
        <v>0</v>
      </c>
      <c r="GE90" s="109"/>
      <c r="GF90" s="109"/>
      <c r="GG90" s="109"/>
      <c r="GH90" s="100">
        <f t="shared" si="137"/>
        <v>0</v>
      </c>
      <c r="GI90" s="109"/>
      <c r="GJ90" s="109"/>
      <c r="GK90" s="109"/>
      <c r="GL90" s="98">
        <f t="shared" si="139"/>
        <v>0</v>
      </c>
      <c r="GM90" s="110"/>
      <c r="GN90" s="111"/>
      <c r="GO90" s="107"/>
      <c r="GP90" s="22"/>
      <c r="GQ90" s="108"/>
      <c r="GR90" s="109"/>
      <c r="GS90" s="98">
        <f t="shared" si="142"/>
        <v>0</v>
      </c>
      <c r="GT90" s="109"/>
      <c r="GU90" s="109"/>
      <c r="GV90" s="109"/>
      <c r="GW90" s="100">
        <f t="shared" si="144"/>
        <v>0</v>
      </c>
      <c r="GX90" s="109"/>
      <c r="GY90" s="109"/>
      <c r="GZ90" s="109"/>
      <c r="HA90" s="98">
        <f t="shared" si="146"/>
        <v>0</v>
      </c>
      <c r="HB90" s="110"/>
      <c r="HC90" s="111"/>
      <c r="HD90" s="107"/>
      <c r="HE90" s="22"/>
      <c r="HF90" s="108"/>
      <c r="HG90" s="109"/>
      <c r="HH90" s="98">
        <f t="shared" si="149"/>
        <v>0</v>
      </c>
      <c r="HI90" s="109"/>
      <c r="HJ90" s="109"/>
      <c r="HK90" s="109"/>
      <c r="HL90" s="100">
        <f t="shared" si="151"/>
        <v>0</v>
      </c>
      <c r="HM90" s="109"/>
      <c r="HN90" s="109"/>
      <c r="HO90" s="109"/>
      <c r="HP90" s="98">
        <f t="shared" si="153"/>
        <v>0</v>
      </c>
      <c r="HQ90" s="110"/>
      <c r="HR90" s="111"/>
      <c r="HS90" s="107"/>
      <c r="HT90" s="22"/>
      <c r="HU90" s="108"/>
      <c r="HV90" s="109"/>
      <c r="HW90" s="98">
        <f t="shared" si="156"/>
        <v>0</v>
      </c>
      <c r="HX90" s="109"/>
      <c r="HY90" s="109"/>
      <c r="HZ90" s="109"/>
      <c r="IA90" s="100">
        <f t="shared" si="158"/>
        <v>0</v>
      </c>
      <c r="IB90" s="109"/>
      <c r="IC90" s="109"/>
      <c r="ID90" s="109"/>
      <c r="IE90" s="98">
        <f t="shared" si="160"/>
        <v>0</v>
      </c>
      <c r="IF90" s="110"/>
      <c r="IG90" s="111"/>
      <c r="IH90" s="107"/>
      <c r="II90" s="22"/>
      <c r="IJ90" s="108"/>
      <c r="IK90" s="109"/>
      <c r="IL90" s="98">
        <f t="shared" si="163"/>
        <v>0</v>
      </c>
      <c r="IM90" s="109"/>
      <c r="IN90" s="109"/>
      <c r="IO90" s="109"/>
      <c r="IP90" s="100">
        <f t="shared" si="165"/>
        <v>0</v>
      </c>
      <c r="IQ90" s="109"/>
      <c r="IR90" s="109"/>
      <c r="IS90" s="109"/>
      <c r="IT90" s="98">
        <f t="shared" si="167"/>
        <v>0</v>
      </c>
      <c r="IU90" s="110"/>
      <c r="IV90" s="111"/>
      <c r="IW90" s="107"/>
      <c r="IX90" s="22"/>
      <c r="IY90" s="108"/>
      <c r="IZ90" s="109"/>
      <c r="JA90" s="98">
        <f t="shared" si="170"/>
        <v>0</v>
      </c>
      <c r="JB90" s="109"/>
      <c r="JC90" s="109"/>
      <c r="JD90" s="109"/>
      <c r="JE90" s="100">
        <f t="shared" si="172"/>
        <v>0</v>
      </c>
      <c r="JF90" s="109"/>
      <c r="JG90" s="109"/>
      <c r="JH90" s="109"/>
      <c r="JI90" s="98">
        <f t="shared" si="174"/>
        <v>0</v>
      </c>
      <c r="JJ90" s="110"/>
      <c r="JK90" s="111"/>
      <c r="JL90" s="107"/>
      <c r="JM90" s="22"/>
      <c r="JN90" s="108"/>
      <c r="JO90" s="109"/>
      <c r="JP90" s="98">
        <f t="shared" si="177"/>
        <v>0</v>
      </c>
      <c r="JQ90" s="109"/>
      <c r="JR90" s="109"/>
      <c r="JS90" s="109"/>
      <c r="JT90" s="100">
        <f t="shared" si="179"/>
        <v>0</v>
      </c>
      <c r="JU90" s="109"/>
      <c r="JV90" s="109"/>
      <c r="JW90" s="109"/>
      <c r="JX90" s="98">
        <f t="shared" si="181"/>
        <v>0</v>
      </c>
      <c r="JY90" s="110"/>
      <c r="JZ90" s="111"/>
      <c r="KA90" s="107"/>
      <c r="KB90" s="22"/>
      <c r="KC90" s="108"/>
      <c r="KD90" s="109"/>
      <c r="KE90" s="98">
        <f t="shared" si="184"/>
        <v>0</v>
      </c>
      <c r="KF90" s="109"/>
      <c r="KG90" s="109"/>
      <c r="KH90" s="109"/>
      <c r="KI90" s="100">
        <f t="shared" si="186"/>
        <v>0</v>
      </c>
      <c r="KJ90" s="109"/>
      <c r="KK90" s="109"/>
      <c r="KL90" s="109"/>
      <c r="KM90" s="98">
        <f t="shared" si="2580"/>
        <v>0</v>
      </c>
      <c r="KN90" s="110"/>
      <c r="KO90" s="111"/>
      <c r="KP90" s="107"/>
      <c r="KQ90" s="22"/>
      <c r="KR90" s="108"/>
      <c r="KS90" s="109"/>
      <c r="KT90" s="98">
        <f t="shared" si="191"/>
        <v>0</v>
      </c>
      <c r="KU90" s="109"/>
      <c r="KV90" s="109"/>
      <c r="KW90" s="109"/>
      <c r="KX90" s="100">
        <f t="shared" si="193"/>
        <v>0</v>
      </c>
      <c r="KY90" s="109"/>
      <c r="KZ90" s="109"/>
      <c r="LA90" s="109"/>
      <c r="LB90" s="98">
        <f t="shared" si="195"/>
        <v>0</v>
      </c>
      <c r="LC90" s="110"/>
      <c r="LD90" s="111"/>
      <c r="LE90" s="107"/>
      <c r="LF90" s="22"/>
      <c r="LG90" s="108"/>
      <c r="LH90" s="109"/>
      <c r="LI90" s="98">
        <f t="shared" si="198"/>
        <v>0</v>
      </c>
      <c r="LJ90" s="109"/>
      <c r="LK90" s="109"/>
      <c r="LL90" s="109"/>
      <c r="LM90" s="100">
        <f t="shared" si="200"/>
        <v>0</v>
      </c>
      <c r="LN90" s="109"/>
      <c r="LO90" s="109"/>
      <c r="LP90" s="109"/>
      <c r="LQ90" s="98">
        <f t="shared" si="202"/>
        <v>0</v>
      </c>
      <c r="LR90" s="110"/>
      <c r="LS90" s="111"/>
      <c r="LT90" s="107"/>
      <c r="LU90" s="22"/>
      <c r="LV90" s="108"/>
      <c r="LW90" s="109"/>
      <c r="LX90" s="98">
        <f t="shared" si="206"/>
        <v>0</v>
      </c>
      <c r="LY90" s="109"/>
      <c r="LZ90" s="109"/>
      <c r="MA90" s="109"/>
      <c r="MB90" s="100">
        <f t="shared" si="208"/>
        <v>0</v>
      </c>
      <c r="MC90" s="109"/>
      <c r="MD90" s="109"/>
      <c r="ME90" s="109"/>
      <c r="MF90" s="98">
        <f t="shared" si="210"/>
        <v>0</v>
      </c>
      <c r="MG90" s="110"/>
      <c r="MH90" s="111"/>
      <c r="MI90" s="107"/>
      <c r="MJ90" s="22"/>
      <c r="MK90" s="108"/>
      <c r="ML90" s="109"/>
      <c r="MM90" s="98">
        <f t="shared" si="213"/>
        <v>0</v>
      </c>
      <c r="MN90" s="109"/>
      <c r="MO90" s="109"/>
      <c r="MP90" s="109"/>
      <c r="MQ90" s="100">
        <f t="shared" si="215"/>
        <v>0</v>
      </c>
      <c r="MR90" s="109"/>
      <c r="MS90" s="109"/>
      <c r="MT90" s="109"/>
      <c r="MU90" s="98">
        <f t="shared" si="217"/>
        <v>0</v>
      </c>
      <c r="MV90" s="110"/>
      <c r="MW90" s="111"/>
      <c r="MX90" s="107"/>
      <c r="MY90" s="22"/>
      <c r="MZ90" s="108"/>
      <c r="NA90" s="109"/>
      <c r="NB90" s="98">
        <f t="shared" si="220"/>
        <v>0</v>
      </c>
      <c r="NC90" s="109"/>
      <c r="ND90" s="109"/>
      <c r="NE90" s="109"/>
      <c r="NF90" s="100">
        <f t="shared" si="222"/>
        <v>0</v>
      </c>
      <c r="NG90" s="109"/>
      <c r="NH90" s="109"/>
      <c r="NI90" s="109"/>
      <c r="NJ90" s="98">
        <f t="shared" si="224"/>
        <v>0</v>
      </c>
      <c r="NK90" s="110"/>
      <c r="NL90" s="111"/>
      <c r="NM90" s="107"/>
      <c r="NN90" s="22"/>
      <c r="NO90" s="108"/>
      <c r="NP90" s="109"/>
      <c r="NQ90" s="98">
        <f t="shared" si="227"/>
        <v>0</v>
      </c>
      <c r="NR90" s="109"/>
      <c r="NS90" s="109"/>
      <c r="NT90" s="109"/>
      <c r="NU90" s="100">
        <f t="shared" si="229"/>
        <v>0</v>
      </c>
      <c r="NV90" s="109"/>
      <c r="NW90" s="109"/>
      <c r="NX90" s="109"/>
      <c r="NY90" s="98">
        <f t="shared" si="231"/>
        <v>0</v>
      </c>
      <c r="NZ90" s="110"/>
      <c r="OA90" s="111"/>
      <c r="OB90" s="107"/>
      <c r="OC90" s="22"/>
      <c r="OD90" s="108"/>
      <c r="OE90" s="109"/>
      <c r="OF90" s="98">
        <f t="shared" si="234"/>
        <v>0</v>
      </c>
      <c r="OG90" s="109"/>
      <c r="OH90" s="109"/>
      <c r="OI90" s="109"/>
      <c r="OJ90" s="100">
        <f t="shared" si="236"/>
        <v>0</v>
      </c>
      <c r="OK90" s="109"/>
      <c r="OL90" s="109"/>
      <c r="OM90" s="109"/>
      <c r="ON90" s="98">
        <f t="shared" si="238"/>
        <v>0</v>
      </c>
      <c r="OO90" s="110"/>
      <c r="OP90" s="111"/>
      <c r="OQ90" s="107"/>
      <c r="OR90" s="22"/>
      <c r="OS90" s="108"/>
      <c r="OT90" s="109"/>
      <c r="OU90" s="98">
        <f t="shared" si="2190"/>
        <v>0</v>
      </c>
      <c r="OV90" s="109"/>
      <c r="OW90" s="109"/>
      <c r="OX90" s="109"/>
      <c r="OY90" s="100">
        <f t="shared" si="2192"/>
        <v>0</v>
      </c>
      <c r="OZ90" s="109"/>
      <c r="PA90" s="109"/>
      <c r="PB90" s="109"/>
      <c r="PC90" s="98">
        <f t="shared" si="2194"/>
        <v>0</v>
      </c>
      <c r="PD90" s="110"/>
      <c r="PE90" s="111"/>
      <c r="PF90" s="107"/>
      <c r="PG90" s="22"/>
      <c r="PH90" s="108"/>
      <c r="PI90" s="109"/>
      <c r="PJ90" s="98">
        <f t="shared" si="247"/>
        <v>0</v>
      </c>
      <c r="PK90" s="109"/>
      <c r="PL90" s="109"/>
      <c r="PM90" s="109"/>
      <c r="PN90" s="100">
        <f t="shared" si="249"/>
        <v>0</v>
      </c>
      <c r="PO90" s="109"/>
      <c r="PP90" s="109"/>
      <c r="PQ90" s="109"/>
      <c r="PR90" s="98">
        <f t="shared" si="251"/>
        <v>0</v>
      </c>
      <c r="PS90" s="110"/>
      <c r="PT90" s="111"/>
      <c r="PU90" s="107"/>
      <c r="PV90" s="22"/>
      <c r="PW90" s="108"/>
      <c r="PX90" s="109"/>
      <c r="PY90" s="98">
        <f t="shared" si="254"/>
        <v>0</v>
      </c>
      <c r="PZ90" s="109"/>
      <c r="QA90" s="109"/>
      <c r="QB90" s="109"/>
      <c r="QC90" s="100">
        <f t="shared" si="256"/>
        <v>0</v>
      </c>
      <c r="QD90" s="109"/>
      <c r="QE90" s="109"/>
      <c r="QF90" s="109"/>
      <c r="QG90" s="98">
        <f t="shared" si="258"/>
        <v>0</v>
      </c>
      <c r="QH90" s="110"/>
      <c r="QI90" s="111"/>
      <c r="QJ90" s="107"/>
      <c r="QK90" s="22"/>
      <c r="QL90" s="108"/>
      <c r="QM90" s="109"/>
      <c r="QN90" s="98">
        <f t="shared" si="261"/>
        <v>0</v>
      </c>
      <c r="QO90" s="109"/>
      <c r="QP90" s="109"/>
      <c r="QQ90" s="109"/>
      <c r="QR90" s="100">
        <f t="shared" si="263"/>
        <v>0</v>
      </c>
      <c r="QS90" s="109"/>
      <c r="QT90" s="109"/>
      <c r="QU90" s="109"/>
      <c r="QV90" s="98">
        <f t="shared" si="265"/>
        <v>0</v>
      </c>
      <c r="QW90" s="110"/>
      <c r="QX90" s="111"/>
      <c r="QY90" s="107"/>
      <c r="QZ90" s="22"/>
      <c r="RA90" s="108"/>
      <c r="RB90" s="109"/>
      <c r="RC90" s="98">
        <f t="shared" si="268"/>
        <v>0</v>
      </c>
      <c r="RD90" s="109"/>
      <c r="RE90" s="109"/>
      <c r="RF90" s="109"/>
      <c r="RG90" s="100">
        <f t="shared" si="270"/>
        <v>0</v>
      </c>
      <c r="RH90" s="109"/>
      <c r="RI90" s="109"/>
      <c r="RJ90" s="109"/>
      <c r="RK90" s="98">
        <f t="shared" si="272"/>
        <v>0</v>
      </c>
      <c r="RL90" s="110"/>
      <c r="RM90" s="111"/>
      <c r="RN90" s="107"/>
      <c r="RO90" s="22"/>
      <c r="RP90" s="108"/>
      <c r="RQ90" s="109"/>
      <c r="RR90" s="98">
        <f t="shared" si="275"/>
        <v>0</v>
      </c>
      <c r="RS90" s="109"/>
      <c r="RT90" s="109"/>
      <c r="RU90" s="109"/>
      <c r="RV90" s="100">
        <f t="shared" si="277"/>
        <v>0</v>
      </c>
      <c r="RW90" s="109"/>
      <c r="RX90" s="109"/>
      <c r="RY90" s="109"/>
      <c r="RZ90" s="98">
        <f t="shared" si="279"/>
        <v>0</v>
      </c>
      <c r="SA90" s="110"/>
      <c r="SB90" s="111"/>
      <c r="SC90" s="107"/>
      <c r="SD90" s="22"/>
      <c r="SE90" s="108"/>
      <c r="SF90" s="109"/>
      <c r="SG90" s="98">
        <f t="shared" si="282"/>
        <v>0</v>
      </c>
      <c r="SH90" s="109"/>
      <c r="SI90" s="109"/>
      <c r="SJ90" s="109"/>
      <c r="SK90" s="100">
        <f t="shared" si="284"/>
        <v>0</v>
      </c>
      <c r="SL90" s="109"/>
      <c r="SM90" s="109"/>
      <c r="SN90" s="109"/>
      <c r="SO90" s="98">
        <f t="shared" si="286"/>
        <v>0</v>
      </c>
      <c r="SP90" s="110"/>
      <c r="SQ90" s="111"/>
      <c r="SR90" s="107"/>
      <c r="SS90" s="22"/>
      <c r="ST90" s="108"/>
      <c r="SU90" s="109"/>
      <c r="SV90" s="98">
        <f t="shared" si="289"/>
        <v>0</v>
      </c>
      <c r="SW90" s="109"/>
      <c r="SX90" s="109"/>
      <c r="SY90" s="109"/>
      <c r="SZ90" s="100">
        <f t="shared" si="291"/>
        <v>0</v>
      </c>
      <c r="TA90" s="109"/>
      <c r="TB90" s="109"/>
      <c r="TC90" s="109"/>
      <c r="TD90" s="98">
        <f t="shared" si="293"/>
        <v>0</v>
      </c>
      <c r="TE90" s="110"/>
      <c r="TF90" s="111"/>
      <c r="TG90" s="107"/>
      <c r="TH90" s="22"/>
      <c r="TI90" s="108"/>
      <c r="TJ90" s="109"/>
      <c r="TK90" s="98">
        <f t="shared" si="296"/>
        <v>0</v>
      </c>
      <c r="TL90" s="109"/>
      <c r="TM90" s="109"/>
      <c r="TN90" s="109"/>
      <c r="TO90" s="100">
        <f t="shared" si="298"/>
        <v>0</v>
      </c>
      <c r="TP90" s="109"/>
      <c r="TQ90" s="109"/>
      <c r="TR90" s="109"/>
      <c r="TS90" s="98">
        <f t="shared" si="300"/>
        <v>0</v>
      </c>
      <c r="TT90" s="110"/>
      <c r="TU90" s="111"/>
      <c r="TV90" s="107"/>
      <c r="TW90" s="22"/>
      <c r="TX90" s="108"/>
      <c r="TY90" s="109"/>
      <c r="TZ90" s="98">
        <f t="shared" si="303"/>
        <v>0</v>
      </c>
      <c r="UA90" s="109"/>
      <c r="UB90" s="109"/>
      <c r="UC90" s="109"/>
      <c r="UD90" s="100">
        <f t="shared" si="305"/>
        <v>0</v>
      </c>
      <c r="UE90" s="109"/>
      <c r="UF90" s="109"/>
      <c r="UG90" s="109"/>
      <c r="UH90" s="98">
        <f t="shared" si="307"/>
        <v>0</v>
      </c>
      <c r="UI90" s="110"/>
      <c r="UJ90" s="111"/>
      <c r="UK90" s="107"/>
      <c r="UL90" s="22"/>
      <c r="UM90" s="108"/>
      <c r="UN90" s="109"/>
      <c r="UO90" s="98">
        <f t="shared" si="310"/>
        <v>0</v>
      </c>
      <c r="UP90" s="109"/>
      <c r="UQ90" s="109"/>
      <c r="UR90" s="109"/>
      <c r="US90" s="100">
        <f t="shared" si="312"/>
        <v>0</v>
      </c>
      <c r="UT90" s="109"/>
      <c r="UU90" s="109"/>
      <c r="UV90" s="109"/>
      <c r="UW90" s="98">
        <f t="shared" si="314"/>
        <v>0</v>
      </c>
      <c r="UX90" s="110"/>
      <c r="UY90" s="111"/>
      <c r="UZ90" s="107"/>
      <c r="VA90" s="22"/>
      <c r="VB90" s="108"/>
      <c r="VC90" s="109"/>
      <c r="VD90" s="98">
        <f t="shared" si="317"/>
        <v>0</v>
      </c>
      <c r="VE90" s="109"/>
      <c r="VF90" s="109"/>
      <c r="VG90" s="109"/>
      <c r="VH90" s="100">
        <f t="shared" si="319"/>
        <v>0</v>
      </c>
      <c r="VI90" s="109"/>
      <c r="VJ90" s="109"/>
      <c r="VK90" s="109"/>
      <c r="VL90" s="98">
        <f t="shared" si="321"/>
        <v>0</v>
      </c>
      <c r="VM90" s="110"/>
      <c r="VN90" s="111"/>
      <c r="VO90" s="107"/>
      <c r="VP90" s="22"/>
      <c r="VQ90" s="108"/>
      <c r="VR90" s="109"/>
      <c r="VS90" s="98">
        <f t="shared" si="324"/>
        <v>0</v>
      </c>
      <c r="VT90" s="109"/>
      <c r="VU90" s="109"/>
      <c r="VV90" s="109"/>
      <c r="VW90" s="100">
        <f t="shared" si="326"/>
        <v>0</v>
      </c>
      <c r="VX90" s="109"/>
      <c r="VY90" s="109"/>
      <c r="VZ90" s="109"/>
      <c r="WA90" s="98">
        <f t="shared" si="328"/>
        <v>0</v>
      </c>
      <c r="WB90" s="110"/>
      <c r="WC90" s="111"/>
      <c r="WD90" s="107"/>
      <c r="WE90" s="22"/>
    </row>
    <row r="91" spans="1:603" ht="16.5" customHeight="1">
      <c r="A91" s="94"/>
      <c r="B91" s="105" t="s">
        <v>248</v>
      </c>
      <c r="C91" s="106" t="s">
        <v>62</v>
      </c>
      <c r="D91" s="108"/>
      <c r="E91" s="109"/>
      <c r="F91" s="98">
        <f t="shared" si="51"/>
        <v>0</v>
      </c>
      <c r="G91" s="109"/>
      <c r="H91" s="109"/>
      <c r="I91" s="109"/>
      <c r="J91" s="100">
        <f t="shared" si="53"/>
        <v>0</v>
      </c>
      <c r="K91" s="109"/>
      <c r="L91" s="109"/>
      <c r="M91" s="109"/>
      <c r="N91" s="98">
        <f t="shared" si="55"/>
        <v>0</v>
      </c>
      <c r="O91" s="110"/>
      <c r="P91" s="111"/>
      <c r="Q91" s="107"/>
      <c r="R91" s="22"/>
      <c r="S91" s="108"/>
      <c r="T91" s="109"/>
      <c r="U91" s="98">
        <f t="shared" si="58"/>
        <v>0</v>
      </c>
      <c r="V91" s="109"/>
      <c r="W91" s="109"/>
      <c r="X91" s="109"/>
      <c r="Y91" s="100">
        <f t="shared" si="60"/>
        <v>0</v>
      </c>
      <c r="Z91" s="109"/>
      <c r="AA91" s="109"/>
      <c r="AB91" s="109"/>
      <c r="AC91" s="98">
        <f t="shared" si="62"/>
        <v>0</v>
      </c>
      <c r="AD91" s="110"/>
      <c r="AE91" s="111"/>
      <c r="AF91" s="107"/>
      <c r="AG91" s="22"/>
      <c r="AH91" s="108"/>
      <c r="AI91" s="109"/>
      <c r="AJ91" s="98">
        <f t="shared" si="65"/>
        <v>0</v>
      </c>
      <c r="AK91" s="109"/>
      <c r="AL91" s="109"/>
      <c r="AM91" s="109"/>
      <c r="AN91" s="100">
        <f t="shared" si="67"/>
        <v>0</v>
      </c>
      <c r="AO91" s="109"/>
      <c r="AP91" s="109"/>
      <c r="AQ91" s="109"/>
      <c r="AR91" s="98">
        <f t="shared" si="69"/>
        <v>0</v>
      </c>
      <c r="AS91" s="110"/>
      <c r="AT91" s="111"/>
      <c r="AU91" s="107"/>
      <c r="AV91" s="22"/>
      <c r="AW91" s="108"/>
      <c r="AX91" s="109"/>
      <c r="AY91" s="98">
        <f t="shared" si="72"/>
        <v>0</v>
      </c>
      <c r="AZ91" s="109"/>
      <c r="BA91" s="109"/>
      <c r="BB91" s="109"/>
      <c r="BC91" s="100">
        <f t="shared" si="74"/>
        <v>0</v>
      </c>
      <c r="BD91" s="109"/>
      <c r="BE91" s="109"/>
      <c r="BF91" s="109"/>
      <c r="BG91" s="98">
        <f t="shared" si="76"/>
        <v>0</v>
      </c>
      <c r="BH91" s="110"/>
      <c r="BI91" s="111"/>
      <c r="BJ91" s="107"/>
      <c r="BK91" s="22"/>
      <c r="BL91" s="108"/>
      <c r="BM91" s="109"/>
      <c r="BN91" s="98">
        <f t="shared" si="79"/>
        <v>0</v>
      </c>
      <c r="BO91" s="109"/>
      <c r="BP91" s="109"/>
      <c r="BQ91" s="109"/>
      <c r="BR91" s="100">
        <f t="shared" si="81"/>
        <v>0</v>
      </c>
      <c r="BS91" s="109"/>
      <c r="BT91" s="109"/>
      <c r="BU91" s="109"/>
      <c r="BV91" s="98">
        <f t="shared" si="83"/>
        <v>0</v>
      </c>
      <c r="BW91" s="110"/>
      <c r="BX91" s="111"/>
      <c r="BY91" s="107"/>
      <c r="BZ91" s="23"/>
      <c r="CA91" s="108"/>
      <c r="CB91" s="109"/>
      <c r="CC91" s="98">
        <f t="shared" si="86"/>
        <v>0</v>
      </c>
      <c r="CD91" s="109"/>
      <c r="CE91" s="109"/>
      <c r="CF91" s="109"/>
      <c r="CG91" s="100">
        <f t="shared" si="88"/>
        <v>0</v>
      </c>
      <c r="CH91" s="109"/>
      <c r="CI91" s="109"/>
      <c r="CJ91" s="109"/>
      <c r="CK91" s="98">
        <f t="shared" si="90"/>
        <v>0</v>
      </c>
      <c r="CL91" s="110"/>
      <c r="CM91" s="111"/>
      <c r="CN91" s="107"/>
      <c r="CO91" s="22"/>
      <c r="CP91" s="108"/>
      <c r="CQ91" s="109"/>
      <c r="CR91" s="98">
        <f t="shared" si="93"/>
        <v>0</v>
      </c>
      <c r="CS91" s="109"/>
      <c r="CT91" s="109"/>
      <c r="CU91" s="109"/>
      <c r="CV91" s="100">
        <f t="shared" si="95"/>
        <v>0</v>
      </c>
      <c r="CW91" s="109"/>
      <c r="CX91" s="109"/>
      <c r="CY91" s="109"/>
      <c r="CZ91" s="98">
        <f t="shared" si="97"/>
        <v>0</v>
      </c>
      <c r="DA91" s="110"/>
      <c r="DB91" s="111"/>
      <c r="DC91" s="107"/>
      <c r="DD91" s="22"/>
      <c r="DE91" s="108"/>
      <c r="DF91" s="109"/>
      <c r="DG91" s="98">
        <f t="shared" si="100"/>
        <v>0</v>
      </c>
      <c r="DH91" s="109"/>
      <c r="DI91" s="109"/>
      <c r="DJ91" s="109"/>
      <c r="DK91" s="100">
        <f t="shared" si="102"/>
        <v>0</v>
      </c>
      <c r="DL91" s="109"/>
      <c r="DM91" s="109"/>
      <c r="DN91" s="109"/>
      <c r="DO91" s="98">
        <f t="shared" si="104"/>
        <v>0</v>
      </c>
      <c r="DP91" s="110"/>
      <c r="DQ91" s="111"/>
      <c r="DR91" s="107"/>
      <c r="DS91" s="22"/>
      <c r="DT91" s="108"/>
      <c r="DU91" s="109"/>
      <c r="DV91" s="98">
        <f t="shared" si="107"/>
        <v>0</v>
      </c>
      <c r="DW91" s="109"/>
      <c r="DX91" s="109"/>
      <c r="DY91" s="109"/>
      <c r="DZ91" s="100">
        <f t="shared" si="109"/>
        <v>0</v>
      </c>
      <c r="EA91" s="109"/>
      <c r="EB91" s="109"/>
      <c r="EC91" s="109"/>
      <c r="ED91" s="98">
        <f t="shared" si="111"/>
        <v>0</v>
      </c>
      <c r="EE91" s="110"/>
      <c r="EF91" s="111"/>
      <c r="EG91" s="107"/>
      <c r="EH91" s="22"/>
      <c r="EI91" s="108"/>
      <c r="EJ91" s="109"/>
      <c r="EK91" s="98">
        <f t="shared" si="114"/>
        <v>0</v>
      </c>
      <c r="EL91" s="109"/>
      <c r="EM91" s="109"/>
      <c r="EN91" s="109"/>
      <c r="EO91" s="100">
        <f t="shared" si="116"/>
        <v>0</v>
      </c>
      <c r="EP91" s="109"/>
      <c r="EQ91" s="109"/>
      <c r="ER91" s="109"/>
      <c r="ES91" s="98">
        <f t="shared" si="118"/>
        <v>0</v>
      </c>
      <c r="ET91" s="110"/>
      <c r="EU91" s="111"/>
      <c r="EV91" s="107"/>
      <c r="EW91" s="22"/>
      <c r="EX91" s="108"/>
      <c r="EY91" s="109"/>
      <c r="EZ91" s="98">
        <f t="shared" si="121"/>
        <v>0</v>
      </c>
      <c r="FA91" s="109"/>
      <c r="FB91" s="109"/>
      <c r="FC91" s="109"/>
      <c r="FD91" s="100">
        <f t="shared" si="123"/>
        <v>0</v>
      </c>
      <c r="FE91" s="109"/>
      <c r="FF91" s="109"/>
      <c r="FG91" s="109"/>
      <c r="FH91" s="98">
        <f t="shared" si="125"/>
        <v>0</v>
      </c>
      <c r="FI91" s="110"/>
      <c r="FJ91" s="111"/>
      <c r="FK91" s="107"/>
      <c r="FL91" s="22"/>
      <c r="FM91" s="108"/>
      <c r="FN91" s="109"/>
      <c r="FO91" s="98">
        <f t="shared" si="2404"/>
        <v>0</v>
      </c>
      <c r="FP91" s="109"/>
      <c r="FQ91" s="109"/>
      <c r="FR91" s="109"/>
      <c r="FS91" s="100">
        <f t="shared" si="2627"/>
        <v>0</v>
      </c>
      <c r="FT91" s="109"/>
      <c r="FU91" s="109"/>
      <c r="FV91" s="109"/>
      <c r="FW91" s="98">
        <f t="shared" si="2801"/>
        <v>0</v>
      </c>
      <c r="FX91" s="110"/>
      <c r="FY91" s="111"/>
      <c r="FZ91" s="107"/>
      <c r="GA91" s="22"/>
      <c r="GB91" s="108"/>
      <c r="GC91" s="109"/>
      <c r="GD91" s="98">
        <f t="shared" si="135"/>
        <v>0</v>
      </c>
      <c r="GE91" s="109"/>
      <c r="GF91" s="109"/>
      <c r="GG91" s="109"/>
      <c r="GH91" s="100">
        <f t="shared" si="137"/>
        <v>0</v>
      </c>
      <c r="GI91" s="109"/>
      <c r="GJ91" s="109"/>
      <c r="GK91" s="109"/>
      <c r="GL91" s="98">
        <f t="shared" si="139"/>
        <v>0</v>
      </c>
      <c r="GM91" s="110"/>
      <c r="GN91" s="111"/>
      <c r="GO91" s="107"/>
      <c r="GP91" s="22"/>
      <c r="GQ91" s="108"/>
      <c r="GR91" s="109"/>
      <c r="GS91" s="98">
        <f t="shared" si="142"/>
        <v>0</v>
      </c>
      <c r="GT91" s="109"/>
      <c r="GU91" s="109"/>
      <c r="GV91" s="109"/>
      <c r="GW91" s="100">
        <f t="shared" si="144"/>
        <v>0</v>
      </c>
      <c r="GX91" s="109"/>
      <c r="GY91" s="109"/>
      <c r="GZ91" s="109"/>
      <c r="HA91" s="98">
        <f t="shared" si="146"/>
        <v>0</v>
      </c>
      <c r="HB91" s="110"/>
      <c r="HC91" s="111"/>
      <c r="HD91" s="107"/>
      <c r="HE91" s="22"/>
      <c r="HF91" s="108"/>
      <c r="HG91" s="109"/>
      <c r="HH91" s="98">
        <f t="shared" si="149"/>
        <v>0</v>
      </c>
      <c r="HI91" s="109"/>
      <c r="HJ91" s="109"/>
      <c r="HK91" s="109"/>
      <c r="HL91" s="100">
        <f t="shared" si="151"/>
        <v>0</v>
      </c>
      <c r="HM91" s="109"/>
      <c r="HN91" s="109"/>
      <c r="HO91" s="109"/>
      <c r="HP91" s="98">
        <f t="shared" si="153"/>
        <v>0</v>
      </c>
      <c r="HQ91" s="110"/>
      <c r="HR91" s="111"/>
      <c r="HS91" s="107"/>
      <c r="HT91" s="22"/>
      <c r="HU91" s="108"/>
      <c r="HV91" s="109"/>
      <c r="HW91" s="98">
        <f t="shared" si="156"/>
        <v>0</v>
      </c>
      <c r="HX91" s="109"/>
      <c r="HY91" s="109"/>
      <c r="HZ91" s="109"/>
      <c r="IA91" s="100">
        <f t="shared" si="158"/>
        <v>0</v>
      </c>
      <c r="IB91" s="109"/>
      <c r="IC91" s="109"/>
      <c r="ID91" s="109"/>
      <c r="IE91" s="98">
        <f t="shared" si="160"/>
        <v>0</v>
      </c>
      <c r="IF91" s="110"/>
      <c r="IG91" s="111"/>
      <c r="IH91" s="107"/>
      <c r="II91" s="22"/>
      <c r="IJ91" s="108"/>
      <c r="IK91" s="109"/>
      <c r="IL91" s="98">
        <f t="shared" si="163"/>
        <v>0</v>
      </c>
      <c r="IM91" s="109"/>
      <c r="IN91" s="109"/>
      <c r="IO91" s="109"/>
      <c r="IP91" s="100">
        <f t="shared" si="165"/>
        <v>0</v>
      </c>
      <c r="IQ91" s="109"/>
      <c r="IR91" s="109"/>
      <c r="IS91" s="109"/>
      <c r="IT91" s="98">
        <f t="shared" si="167"/>
        <v>0</v>
      </c>
      <c r="IU91" s="110"/>
      <c r="IV91" s="111"/>
      <c r="IW91" s="107"/>
      <c r="IX91" s="22"/>
      <c r="IY91" s="108"/>
      <c r="IZ91" s="109"/>
      <c r="JA91" s="98">
        <f t="shared" si="170"/>
        <v>0</v>
      </c>
      <c r="JB91" s="109"/>
      <c r="JC91" s="109"/>
      <c r="JD91" s="109"/>
      <c r="JE91" s="100">
        <f t="shared" si="172"/>
        <v>0</v>
      </c>
      <c r="JF91" s="109"/>
      <c r="JG91" s="109"/>
      <c r="JH91" s="109"/>
      <c r="JI91" s="98">
        <f t="shared" si="174"/>
        <v>0</v>
      </c>
      <c r="JJ91" s="110"/>
      <c r="JK91" s="111"/>
      <c r="JL91" s="107"/>
      <c r="JM91" s="22"/>
      <c r="JN91" s="108"/>
      <c r="JO91" s="109"/>
      <c r="JP91" s="98">
        <f t="shared" si="177"/>
        <v>0</v>
      </c>
      <c r="JQ91" s="109"/>
      <c r="JR91" s="109"/>
      <c r="JS91" s="109"/>
      <c r="JT91" s="100">
        <f t="shared" si="179"/>
        <v>0</v>
      </c>
      <c r="JU91" s="109"/>
      <c r="JV91" s="109"/>
      <c r="JW91" s="109"/>
      <c r="JX91" s="98">
        <f t="shared" si="181"/>
        <v>0</v>
      </c>
      <c r="JY91" s="110"/>
      <c r="JZ91" s="111"/>
      <c r="KA91" s="107"/>
      <c r="KB91" s="22"/>
      <c r="KC91" s="108"/>
      <c r="KD91" s="109"/>
      <c r="KE91" s="98">
        <f t="shared" si="184"/>
        <v>0</v>
      </c>
      <c r="KF91" s="109"/>
      <c r="KG91" s="109"/>
      <c r="KH91" s="109"/>
      <c r="KI91" s="100">
        <f t="shared" si="186"/>
        <v>0</v>
      </c>
      <c r="KJ91" s="109"/>
      <c r="KK91" s="109"/>
      <c r="KL91" s="109"/>
      <c r="KM91" s="98">
        <f t="shared" si="2580"/>
        <v>0</v>
      </c>
      <c r="KN91" s="110"/>
      <c r="KO91" s="111"/>
      <c r="KP91" s="107"/>
      <c r="KQ91" s="22"/>
      <c r="KR91" s="108"/>
      <c r="KS91" s="109"/>
      <c r="KT91" s="98">
        <f t="shared" si="191"/>
        <v>0</v>
      </c>
      <c r="KU91" s="109"/>
      <c r="KV91" s="109"/>
      <c r="KW91" s="109"/>
      <c r="KX91" s="100">
        <f t="shared" si="193"/>
        <v>0</v>
      </c>
      <c r="KY91" s="109"/>
      <c r="KZ91" s="109"/>
      <c r="LA91" s="109"/>
      <c r="LB91" s="98">
        <f t="shared" si="195"/>
        <v>0</v>
      </c>
      <c r="LC91" s="110"/>
      <c r="LD91" s="111"/>
      <c r="LE91" s="107"/>
      <c r="LF91" s="22"/>
      <c r="LG91" s="108"/>
      <c r="LH91" s="109"/>
      <c r="LI91" s="98">
        <f t="shared" si="198"/>
        <v>0</v>
      </c>
      <c r="LJ91" s="109"/>
      <c r="LK91" s="109"/>
      <c r="LL91" s="109"/>
      <c r="LM91" s="100">
        <f t="shared" si="200"/>
        <v>0</v>
      </c>
      <c r="LN91" s="109"/>
      <c r="LO91" s="109"/>
      <c r="LP91" s="109"/>
      <c r="LQ91" s="98">
        <f t="shared" si="202"/>
        <v>0</v>
      </c>
      <c r="LR91" s="110"/>
      <c r="LS91" s="111"/>
      <c r="LT91" s="107"/>
      <c r="LU91" s="22"/>
      <c r="LV91" s="108"/>
      <c r="LW91" s="109"/>
      <c r="LX91" s="98">
        <f t="shared" si="206"/>
        <v>0</v>
      </c>
      <c r="LY91" s="109"/>
      <c r="LZ91" s="109"/>
      <c r="MA91" s="109"/>
      <c r="MB91" s="100">
        <f t="shared" si="208"/>
        <v>0</v>
      </c>
      <c r="MC91" s="109"/>
      <c r="MD91" s="109"/>
      <c r="ME91" s="109"/>
      <c r="MF91" s="98">
        <f t="shared" si="210"/>
        <v>0</v>
      </c>
      <c r="MG91" s="110"/>
      <c r="MH91" s="111"/>
      <c r="MI91" s="107"/>
      <c r="MJ91" s="22"/>
      <c r="MK91" s="108"/>
      <c r="ML91" s="109"/>
      <c r="MM91" s="98">
        <f t="shared" si="213"/>
        <v>0</v>
      </c>
      <c r="MN91" s="109"/>
      <c r="MO91" s="109"/>
      <c r="MP91" s="109"/>
      <c r="MQ91" s="100">
        <f t="shared" si="215"/>
        <v>0</v>
      </c>
      <c r="MR91" s="109"/>
      <c r="MS91" s="109"/>
      <c r="MT91" s="109"/>
      <c r="MU91" s="98">
        <f t="shared" si="217"/>
        <v>0</v>
      </c>
      <c r="MV91" s="110"/>
      <c r="MW91" s="111"/>
      <c r="MX91" s="107"/>
      <c r="MY91" s="22"/>
      <c r="MZ91" s="108"/>
      <c r="NA91" s="109"/>
      <c r="NB91" s="98">
        <f t="shared" si="220"/>
        <v>0</v>
      </c>
      <c r="NC91" s="109"/>
      <c r="ND91" s="109"/>
      <c r="NE91" s="109"/>
      <c r="NF91" s="100">
        <f t="shared" si="222"/>
        <v>0</v>
      </c>
      <c r="NG91" s="109"/>
      <c r="NH91" s="109"/>
      <c r="NI91" s="109"/>
      <c r="NJ91" s="98">
        <f t="shared" si="224"/>
        <v>0</v>
      </c>
      <c r="NK91" s="110"/>
      <c r="NL91" s="111"/>
      <c r="NM91" s="107"/>
      <c r="NN91" s="22"/>
      <c r="NO91" s="108"/>
      <c r="NP91" s="109"/>
      <c r="NQ91" s="98">
        <f t="shared" si="227"/>
        <v>0</v>
      </c>
      <c r="NR91" s="109"/>
      <c r="NS91" s="109"/>
      <c r="NT91" s="109"/>
      <c r="NU91" s="100">
        <f t="shared" si="229"/>
        <v>0</v>
      </c>
      <c r="NV91" s="109"/>
      <c r="NW91" s="109"/>
      <c r="NX91" s="109"/>
      <c r="NY91" s="98">
        <f t="shared" si="231"/>
        <v>0</v>
      </c>
      <c r="NZ91" s="110"/>
      <c r="OA91" s="111"/>
      <c r="OB91" s="107"/>
      <c r="OC91" s="22"/>
      <c r="OD91" s="108"/>
      <c r="OE91" s="109"/>
      <c r="OF91" s="98">
        <f t="shared" si="234"/>
        <v>0</v>
      </c>
      <c r="OG91" s="109"/>
      <c r="OH91" s="109"/>
      <c r="OI91" s="109"/>
      <c r="OJ91" s="100">
        <f t="shared" si="236"/>
        <v>0</v>
      </c>
      <c r="OK91" s="109"/>
      <c r="OL91" s="109"/>
      <c r="OM91" s="109"/>
      <c r="ON91" s="98">
        <f t="shared" si="238"/>
        <v>0</v>
      </c>
      <c r="OO91" s="110"/>
      <c r="OP91" s="111"/>
      <c r="OQ91" s="107"/>
      <c r="OR91" s="22"/>
      <c r="OS91" s="108"/>
      <c r="OT91" s="109"/>
      <c r="OU91" s="98">
        <f t="shared" si="2190"/>
        <v>0</v>
      </c>
      <c r="OV91" s="109"/>
      <c r="OW91" s="109"/>
      <c r="OX91" s="109"/>
      <c r="OY91" s="100">
        <f t="shared" si="2192"/>
        <v>0</v>
      </c>
      <c r="OZ91" s="109"/>
      <c r="PA91" s="109"/>
      <c r="PB91" s="109"/>
      <c r="PC91" s="98">
        <f t="shared" si="2194"/>
        <v>0</v>
      </c>
      <c r="PD91" s="110"/>
      <c r="PE91" s="111"/>
      <c r="PF91" s="107"/>
      <c r="PG91" s="22"/>
      <c r="PH91" s="108"/>
      <c r="PI91" s="109"/>
      <c r="PJ91" s="98">
        <f t="shared" si="247"/>
        <v>0</v>
      </c>
      <c r="PK91" s="109"/>
      <c r="PL91" s="109"/>
      <c r="PM91" s="109"/>
      <c r="PN91" s="100">
        <f t="shared" si="249"/>
        <v>0</v>
      </c>
      <c r="PO91" s="109"/>
      <c r="PP91" s="109"/>
      <c r="PQ91" s="109"/>
      <c r="PR91" s="98">
        <f t="shared" si="251"/>
        <v>0</v>
      </c>
      <c r="PS91" s="110"/>
      <c r="PT91" s="111"/>
      <c r="PU91" s="107"/>
      <c r="PV91" s="22"/>
      <c r="PW91" s="108"/>
      <c r="PX91" s="109"/>
      <c r="PY91" s="98">
        <f t="shared" si="254"/>
        <v>0</v>
      </c>
      <c r="PZ91" s="109"/>
      <c r="QA91" s="109"/>
      <c r="QB91" s="109"/>
      <c r="QC91" s="100">
        <f t="shared" si="256"/>
        <v>0</v>
      </c>
      <c r="QD91" s="109"/>
      <c r="QE91" s="109"/>
      <c r="QF91" s="109"/>
      <c r="QG91" s="98">
        <f t="shared" si="258"/>
        <v>0</v>
      </c>
      <c r="QH91" s="110"/>
      <c r="QI91" s="111"/>
      <c r="QJ91" s="107"/>
      <c r="QK91" s="22"/>
      <c r="QL91" s="108"/>
      <c r="QM91" s="109"/>
      <c r="QN91" s="98">
        <f t="shared" si="261"/>
        <v>0</v>
      </c>
      <c r="QO91" s="109"/>
      <c r="QP91" s="109"/>
      <c r="QQ91" s="109"/>
      <c r="QR91" s="100">
        <f t="shared" si="263"/>
        <v>0</v>
      </c>
      <c r="QS91" s="109"/>
      <c r="QT91" s="109"/>
      <c r="QU91" s="109"/>
      <c r="QV91" s="98">
        <f t="shared" si="265"/>
        <v>0</v>
      </c>
      <c r="QW91" s="110"/>
      <c r="QX91" s="111"/>
      <c r="QY91" s="107"/>
      <c r="QZ91" s="22"/>
      <c r="RA91" s="108"/>
      <c r="RB91" s="109"/>
      <c r="RC91" s="98">
        <f t="shared" si="268"/>
        <v>0</v>
      </c>
      <c r="RD91" s="109"/>
      <c r="RE91" s="109"/>
      <c r="RF91" s="109"/>
      <c r="RG91" s="100">
        <f t="shared" si="270"/>
        <v>0</v>
      </c>
      <c r="RH91" s="109"/>
      <c r="RI91" s="109"/>
      <c r="RJ91" s="109"/>
      <c r="RK91" s="98">
        <f t="shared" si="272"/>
        <v>0</v>
      </c>
      <c r="RL91" s="110"/>
      <c r="RM91" s="111"/>
      <c r="RN91" s="107"/>
      <c r="RO91" s="22"/>
      <c r="RP91" s="108"/>
      <c r="RQ91" s="109"/>
      <c r="RR91" s="98">
        <f t="shared" si="275"/>
        <v>0</v>
      </c>
      <c r="RS91" s="109"/>
      <c r="RT91" s="109"/>
      <c r="RU91" s="109"/>
      <c r="RV91" s="100">
        <f t="shared" si="277"/>
        <v>0</v>
      </c>
      <c r="RW91" s="109"/>
      <c r="RX91" s="109"/>
      <c r="RY91" s="109"/>
      <c r="RZ91" s="98">
        <f t="shared" si="279"/>
        <v>0</v>
      </c>
      <c r="SA91" s="110"/>
      <c r="SB91" s="111"/>
      <c r="SC91" s="107"/>
      <c r="SD91" s="22"/>
      <c r="SE91" s="108"/>
      <c r="SF91" s="109"/>
      <c r="SG91" s="98">
        <f t="shared" si="282"/>
        <v>0</v>
      </c>
      <c r="SH91" s="109"/>
      <c r="SI91" s="109"/>
      <c r="SJ91" s="109"/>
      <c r="SK91" s="100">
        <f t="shared" si="284"/>
        <v>0</v>
      </c>
      <c r="SL91" s="109"/>
      <c r="SM91" s="109"/>
      <c r="SN91" s="109"/>
      <c r="SO91" s="98">
        <f t="shared" si="286"/>
        <v>0</v>
      </c>
      <c r="SP91" s="110"/>
      <c r="SQ91" s="111"/>
      <c r="SR91" s="107"/>
      <c r="SS91" s="22"/>
      <c r="ST91" s="108"/>
      <c r="SU91" s="109"/>
      <c r="SV91" s="98">
        <f t="shared" si="289"/>
        <v>0</v>
      </c>
      <c r="SW91" s="109"/>
      <c r="SX91" s="109"/>
      <c r="SY91" s="109"/>
      <c r="SZ91" s="100">
        <f t="shared" si="291"/>
        <v>0</v>
      </c>
      <c r="TA91" s="109"/>
      <c r="TB91" s="109"/>
      <c r="TC91" s="109"/>
      <c r="TD91" s="98">
        <f t="shared" si="293"/>
        <v>0</v>
      </c>
      <c r="TE91" s="110"/>
      <c r="TF91" s="111"/>
      <c r="TG91" s="107"/>
      <c r="TH91" s="22"/>
      <c r="TI91" s="108"/>
      <c r="TJ91" s="109"/>
      <c r="TK91" s="98">
        <f t="shared" si="296"/>
        <v>0</v>
      </c>
      <c r="TL91" s="109"/>
      <c r="TM91" s="109"/>
      <c r="TN91" s="109"/>
      <c r="TO91" s="100">
        <f t="shared" si="298"/>
        <v>0</v>
      </c>
      <c r="TP91" s="109"/>
      <c r="TQ91" s="109"/>
      <c r="TR91" s="109"/>
      <c r="TS91" s="98">
        <f t="shared" si="300"/>
        <v>0</v>
      </c>
      <c r="TT91" s="110"/>
      <c r="TU91" s="111"/>
      <c r="TV91" s="107"/>
      <c r="TW91" s="22"/>
      <c r="TX91" s="108"/>
      <c r="TY91" s="109"/>
      <c r="TZ91" s="98">
        <f t="shared" si="303"/>
        <v>0</v>
      </c>
      <c r="UA91" s="109"/>
      <c r="UB91" s="109"/>
      <c r="UC91" s="109"/>
      <c r="UD91" s="100">
        <f t="shared" si="305"/>
        <v>0</v>
      </c>
      <c r="UE91" s="109"/>
      <c r="UF91" s="109"/>
      <c r="UG91" s="109"/>
      <c r="UH91" s="98">
        <f t="shared" si="307"/>
        <v>0</v>
      </c>
      <c r="UI91" s="110"/>
      <c r="UJ91" s="111"/>
      <c r="UK91" s="107"/>
      <c r="UL91" s="22"/>
      <c r="UM91" s="108"/>
      <c r="UN91" s="109"/>
      <c r="UO91" s="98">
        <f t="shared" si="310"/>
        <v>0</v>
      </c>
      <c r="UP91" s="109"/>
      <c r="UQ91" s="109"/>
      <c r="UR91" s="109"/>
      <c r="US91" s="100">
        <f t="shared" si="312"/>
        <v>0</v>
      </c>
      <c r="UT91" s="109"/>
      <c r="UU91" s="109"/>
      <c r="UV91" s="109"/>
      <c r="UW91" s="98">
        <f t="shared" si="314"/>
        <v>0</v>
      </c>
      <c r="UX91" s="110"/>
      <c r="UY91" s="111"/>
      <c r="UZ91" s="107"/>
      <c r="VA91" s="22"/>
      <c r="VB91" s="108"/>
      <c r="VC91" s="109"/>
      <c r="VD91" s="98">
        <f t="shared" si="317"/>
        <v>0</v>
      </c>
      <c r="VE91" s="109"/>
      <c r="VF91" s="109"/>
      <c r="VG91" s="109"/>
      <c r="VH91" s="100">
        <f t="shared" si="319"/>
        <v>0</v>
      </c>
      <c r="VI91" s="109"/>
      <c r="VJ91" s="109"/>
      <c r="VK91" s="109"/>
      <c r="VL91" s="98">
        <f t="shared" si="321"/>
        <v>0</v>
      </c>
      <c r="VM91" s="110"/>
      <c r="VN91" s="111"/>
      <c r="VO91" s="107"/>
      <c r="VP91" s="22"/>
      <c r="VQ91" s="108"/>
      <c r="VR91" s="109"/>
      <c r="VS91" s="98">
        <f t="shared" si="324"/>
        <v>0</v>
      </c>
      <c r="VT91" s="109"/>
      <c r="VU91" s="109"/>
      <c r="VV91" s="109"/>
      <c r="VW91" s="100">
        <f t="shared" si="326"/>
        <v>0</v>
      </c>
      <c r="VX91" s="109"/>
      <c r="VY91" s="109"/>
      <c r="VZ91" s="109"/>
      <c r="WA91" s="98">
        <f t="shared" si="328"/>
        <v>0</v>
      </c>
      <c r="WB91" s="110"/>
      <c r="WC91" s="111"/>
      <c r="WD91" s="107"/>
      <c r="WE91" s="22"/>
    </row>
    <row r="92" spans="1:603" ht="16.5" customHeight="1">
      <c r="A92" s="94"/>
      <c r="B92" s="105" t="s">
        <v>248</v>
      </c>
      <c r="C92" s="106" t="s">
        <v>63</v>
      </c>
      <c r="D92" s="108"/>
      <c r="E92" s="109"/>
      <c r="F92" s="98">
        <f t="shared" si="51"/>
        <v>0</v>
      </c>
      <c r="G92" s="109"/>
      <c r="H92" s="109"/>
      <c r="I92" s="109"/>
      <c r="J92" s="100">
        <f t="shared" si="53"/>
        <v>0</v>
      </c>
      <c r="K92" s="109"/>
      <c r="L92" s="109"/>
      <c r="M92" s="109"/>
      <c r="N92" s="98">
        <f t="shared" si="55"/>
        <v>0</v>
      </c>
      <c r="O92" s="110"/>
      <c r="P92" s="111"/>
      <c r="Q92" s="107"/>
      <c r="R92" s="22"/>
      <c r="S92" s="108"/>
      <c r="T92" s="109"/>
      <c r="U92" s="98">
        <f t="shared" si="58"/>
        <v>0</v>
      </c>
      <c r="V92" s="109"/>
      <c r="W92" s="109"/>
      <c r="X92" s="109"/>
      <c r="Y92" s="100">
        <f t="shared" si="60"/>
        <v>0</v>
      </c>
      <c r="Z92" s="109"/>
      <c r="AA92" s="109"/>
      <c r="AB92" s="109"/>
      <c r="AC92" s="98">
        <f t="shared" si="62"/>
        <v>0</v>
      </c>
      <c r="AD92" s="110"/>
      <c r="AE92" s="111"/>
      <c r="AF92" s="107"/>
      <c r="AG92" s="22"/>
      <c r="AH92" s="108"/>
      <c r="AI92" s="109"/>
      <c r="AJ92" s="98">
        <f t="shared" si="65"/>
        <v>0</v>
      </c>
      <c r="AK92" s="109"/>
      <c r="AL92" s="109"/>
      <c r="AM92" s="109"/>
      <c r="AN92" s="100">
        <f t="shared" si="67"/>
        <v>0</v>
      </c>
      <c r="AO92" s="109"/>
      <c r="AP92" s="109"/>
      <c r="AQ92" s="109"/>
      <c r="AR92" s="98">
        <f t="shared" si="69"/>
        <v>0</v>
      </c>
      <c r="AS92" s="110"/>
      <c r="AT92" s="111"/>
      <c r="AU92" s="107"/>
      <c r="AV92" s="22"/>
      <c r="AW92" s="108"/>
      <c r="AX92" s="109"/>
      <c r="AY92" s="98">
        <f t="shared" si="72"/>
        <v>0</v>
      </c>
      <c r="AZ92" s="109"/>
      <c r="BA92" s="109"/>
      <c r="BB92" s="109"/>
      <c r="BC92" s="100">
        <f t="shared" si="74"/>
        <v>0</v>
      </c>
      <c r="BD92" s="109"/>
      <c r="BE92" s="109"/>
      <c r="BF92" s="109"/>
      <c r="BG92" s="98">
        <f t="shared" si="76"/>
        <v>0</v>
      </c>
      <c r="BH92" s="110"/>
      <c r="BI92" s="111"/>
      <c r="BJ92" s="107"/>
      <c r="BK92" s="22"/>
      <c r="BL92" s="108"/>
      <c r="BM92" s="109"/>
      <c r="BN92" s="98">
        <f t="shared" si="79"/>
        <v>0</v>
      </c>
      <c r="BO92" s="109"/>
      <c r="BP92" s="109"/>
      <c r="BQ92" s="109"/>
      <c r="BR92" s="100">
        <f t="shared" si="81"/>
        <v>0</v>
      </c>
      <c r="BS92" s="109"/>
      <c r="BT92" s="109"/>
      <c r="BU92" s="109"/>
      <c r="BV92" s="98">
        <f t="shared" si="83"/>
        <v>0</v>
      </c>
      <c r="BW92" s="110"/>
      <c r="BX92" s="111"/>
      <c r="BY92" s="107"/>
      <c r="BZ92" s="23"/>
      <c r="CA92" s="108"/>
      <c r="CB92" s="109"/>
      <c r="CC92" s="98">
        <f t="shared" si="86"/>
        <v>0</v>
      </c>
      <c r="CD92" s="109"/>
      <c r="CE92" s="109"/>
      <c r="CF92" s="109"/>
      <c r="CG92" s="100">
        <f t="shared" si="88"/>
        <v>0</v>
      </c>
      <c r="CH92" s="109"/>
      <c r="CI92" s="109"/>
      <c r="CJ92" s="109"/>
      <c r="CK92" s="98">
        <f t="shared" si="90"/>
        <v>0</v>
      </c>
      <c r="CL92" s="110"/>
      <c r="CM92" s="111"/>
      <c r="CN92" s="107"/>
      <c r="CO92" s="22"/>
      <c r="CP92" s="108"/>
      <c r="CQ92" s="109"/>
      <c r="CR92" s="98">
        <f t="shared" si="93"/>
        <v>0</v>
      </c>
      <c r="CS92" s="109"/>
      <c r="CT92" s="109"/>
      <c r="CU92" s="109"/>
      <c r="CV92" s="100">
        <f t="shared" si="95"/>
        <v>0</v>
      </c>
      <c r="CW92" s="109"/>
      <c r="CX92" s="109"/>
      <c r="CY92" s="109"/>
      <c r="CZ92" s="98">
        <f t="shared" si="97"/>
        <v>0</v>
      </c>
      <c r="DA92" s="110"/>
      <c r="DB92" s="111"/>
      <c r="DC92" s="107"/>
      <c r="DD92" s="22"/>
      <c r="DE92" s="108"/>
      <c r="DF92" s="109"/>
      <c r="DG92" s="98">
        <f t="shared" si="100"/>
        <v>0</v>
      </c>
      <c r="DH92" s="109"/>
      <c r="DI92" s="109"/>
      <c r="DJ92" s="109"/>
      <c r="DK92" s="100">
        <f t="shared" si="102"/>
        <v>0</v>
      </c>
      <c r="DL92" s="109"/>
      <c r="DM92" s="109"/>
      <c r="DN92" s="109"/>
      <c r="DO92" s="98">
        <f t="shared" si="104"/>
        <v>0</v>
      </c>
      <c r="DP92" s="110"/>
      <c r="DQ92" s="111"/>
      <c r="DR92" s="107"/>
      <c r="DS92" s="22"/>
      <c r="DT92" s="108"/>
      <c r="DU92" s="109"/>
      <c r="DV92" s="98">
        <f t="shared" si="107"/>
        <v>0</v>
      </c>
      <c r="DW92" s="109"/>
      <c r="DX92" s="109"/>
      <c r="DY92" s="109"/>
      <c r="DZ92" s="100">
        <f t="shared" si="109"/>
        <v>0</v>
      </c>
      <c r="EA92" s="109"/>
      <c r="EB92" s="109"/>
      <c r="EC92" s="109"/>
      <c r="ED92" s="98">
        <f t="shared" si="111"/>
        <v>0</v>
      </c>
      <c r="EE92" s="110"/>
      <c r="EF92" s="111"/>
      <c r="EG92" s="107"/>
      <c r="EH92" s="22"/>
      <c r="EI92" s="108"/>
      <c r="EJ92" s="109"/>
      <c r="EK92" s="98">
        <f t="shared" si="114"/>
        <v>0</v>
      </c>
      <c r="EL92" s="109"/>
      <c r="EM92" s="109"/>
      <c r="EN92" s="109"/>
      <c r="EO92" s="100">
        <f t="shared" si="116"/>
        <v>0</v>
      </c>
      <c r="EP92" s="109"/>
      <c r="EQ92" s="109"/>
      <c r="ER92" s="109"/>
      <c r="ES92" s="98">
        <f t="shared" si="118"/>
        <v>0</v>
      </c>
      <c r="ET92" s="110"/>
      <c r="EU92" s="111"/>
      <c r="EV92" s="107"/>
      <c r="EW92" s="22"/>
      <c r="EX92" s="108"/>
      <c r="EY92" s="109"/>
      <c r="EZ92" s="98">
        <f t="shared" si="121"/>
        <v>0</v>
      </c>
      <c r="FA92" s="109"/>
      <c r="FB92" s="109"/>
      <c r="FC92" s="109"/>
      <c r="FD92" s="100">
        <f t="shared" si="123"/>
        <v>0</v>
      </c>
      <c r="FE92" s="109"/>
      <c r="FF92" s="109"/>
      <c r="FG92" s="109"/>
      <c r="FH92" s="98">
        <f t="shared" si="125"/>
        <v>0</v>
      </c>
      <c r="FI92" s="110"/>
      <c r="FJ92" s="111"/>
      <c r="FK92" s="107"/>
      <c r="FL92" s="22"/>
      <c r="FM92" s="108"/>
      <c r="FN92" s="109"/>
      <c r="FO92" s="98">
        <f t="shared" si="2404"/>
        <v>0</v>
      </c>
      <c r="FP92" s="109"/>
      <c r="FQ92" s="109"/>
      <c r="FR92" s="109"/>
      <c r="FS92" s="100">
        <f t="shared" si="2627"/>
        <v>0</v>
      </c>
      <c r="FT92" s="109"/>
      <c r="FU92" s="109"/>
      <c r="FV92" s="109"/>
      <c r="FW92" s="98">
        <f t="shared" si="2801"/>
        <v>0</v>
      </c>
      <c r="FX92" s="110"/>
      <c r="FY92" s="111"/>
      <c r="FZ92" s="107"/>
      <c r="GA92" s="22"/>
      <c r="GB92" s="108"/>
      <c r="GC92" s="109"/>
      <c r="GD92" s="98">
        <f t="shared" si="135"/>
        <v>0</v>
      </c>
      <c r="GE92" s="109"/>
      <c r="GF92" s="109"/>
      <c r="GG92" s="109"/>
      <c r="GH92" s="100">
        <f t="shared" si="137"/>
        <v>0</v>
      </c>
      <c r="GI92" s="109"/>
      <c r="GJ92" s="109"/>
      <c r="GK92" s="109"/>
      <c r="GL92" s="98">
        <f t="shared" si="139"/>
        <v>0</v>
      </c>
      <c r="GM92" s="110"/>
      <c r="GN92" s="111"/>
      <c r="GO92" s="107"/>
      <c r="GP92" s="22"/>
      <c r="GQ92" s="108"/>
      <c r="GR92" s="109"/>
      <c r="GS92" s="98">
        <f t="shared" si="142"/>
        <v>0</v>
      </c>
      <c r="GT92" s="109"/>
      <c r="GU92" s="109"/>
      <c r="GV92" s="109"/>
      <c r="GW92" s="100">
        <f t="shared" si="144"/>
        <v>0</v>
      </c>
      <c r="GX92" s="109"/>
      <c r="GY92" s="109"/>
      <c r="GZ92" s="109"/>
      <c r="HA92" s="98">
        <f t="shared" si="146"/>
        <v>0</v>
      </c>
      <c r="HB92" s="110"/>
      <c r="HC92" s="111"/>
      <c r="HD92" s="107"/>
      <c r="HE92" s="22"/>
      <c r="HF92" s="108"/>
      <c r="HG92" s="109"/>
      <c r="HH92" s="98">
        <f t="shared" si="149"/>
        <v>0</v>
      </c>
      <c r="HI92" s="109"/>
      <c r="HJ92" s="109"/>
      <c r="HK92" s="109"/>
      <c r="HL92" s="100">
        <f t="shared" si="151"/>
        <v>0</v>
      </c>
      <c r="HM92" s="109"/>
      <c r="HN92" s="109"/>
      <c r="HO92" s="109"/>
      <c r="HP92" s="98">
        <f t="shared" si="153"/>
        <v>0</v>
      </c>
      <c r="HQ92" s="110"/>
      <c r="HR92" s="111"/>
      <c r="HS92" s="107"/>
      <c r="HT92" s="22"/>
      <c r="HU92" s="108"/>
      <c r="HV92" s="109"/>
      <c r="HW92" s="98">
        <f t="shared" si="156"/>
        <v>0</v>
      </c>
      <c r="HX92" s="109"/>
      <c r="HY92" s="109"/>
      <c r="HZ92" s="109"/>
      <c r="IA92" s="100">
        <f t="shared" si="158"/>
        <v>0</v>
      </c>
      <c r="IB92" s="109"/>
      <c r="IC92" s="109"/>
      <c r="ID92" s="109"/>
      <c r="IE92" s="98">
        <f t="shared" si="160"/>
        <v>0</v>
      </c>
      <c r="IF92" s="110"/>
      <c r="IG92" s="111"/>
      <c r="IH92" s="107"/>
      <c r="II92" s="22"/>
      <c r="IJ92" s="108"/>
      <c r="IK92" s="109"/>
      <c r="IL92" s="98">
        <f t="shared" si="163"/>
        <v>0</v>
      </c>
      <c r="IM92" s="109"/>
      <c r="IN92" s="109"/>
      <c r="IO92" s="109"/>
      <c r="IP92" s="100">
        <f t="shared" si="165"/>
        <v>0</v>
      </c>
      <c r="IQ92" s="109"/>
      <c r="IR92" s="109"/>
      <c r="IS92" s="109"/>
      <c r="IT92" s="98">
        <f t="shared" si="167"/>
        <v>0</v>
      </c>
      <c r="IU92" s="110"/>
      <c r="IV92" s="111"/>
      <c r="IW92" s="107"/>
      <c r="IX92" s="22"/>
      <c r="IY92" s="108"/>
      <c r="IZ92" s="109"/>
      <c r="JA92" s="98">
        <f t="shared" si="170"/>
        <v>0</v>
      </c>
      <c r="JB92" s="109"/>
      <c r="JC92" s="109"/>
      <c r="JD92" s="109"/>
      <c r="JE92" s="100">
        <f t="shared" si="172"/>
        <v>0</v>
      </c>
      <c r="JF92" s="109"/>
      <c r="JG92" s="109"/>
      <c r="JH92" s="109"/>
      <c r="JI92" s="98">
        <f t="shared" si="174"/>
        <v>0</v>
      </c>
      <c r="JJ92" s="110"/>
      <c r="JK92" s="111"/>
      <c r="JL92" s="107"/>
      <c r="JM92" s="22"/>
      <c r="JN92" s="108"/>
      <c r="JO92" s="109"/>
      <c r="JP92" s="98">
        <f t="shared" si="177"/>
        <v>0</v>
      </c>
      <c r="JQ92" s="109"/>
      <c r="JR92" s="109"/>
      <c r="JS92" s="109"/>
      <c r="JT92" s="100">
        <f t="shared" si="179"/>
        <v>0</v>
      </c>
      <c r="JU92" s="109"/>
      <c r="JV92" s="109"/>
      <c r="JW92" s="109"/>
      <c r="JX92" s="98">
        <f t="shared" si="181"/>
        <v>0</v>
      </c>
      <c r="JY92" s="110"/>
      <c r="JZ92" s="111"/>
      <c r="KA92" s="107"/>
      <c r="KB92" s="22"/>
      <c r="KC92" s="108"/>
      <c r="KD92" s="109"/>
      <c r="KE92" s="98">
        <f t="shared" si="184"/>
        <v>0</v>
      </c>
      <c r="KF92" s="109"/>
      <c r="KG92" s="109"/>
      <c r="KH92" s="109"/>
      <c r="KI92" s="100">
        <f t="shared" si="186"/>
        <v>0</v>
      </c>
      <c r="KJ92" s="109"/>
      <c r="KK92" s="109"/>
      <c r="KL92" s="109"/>
      <c r="KM92" s="98">
        <f t="shared" si="2580"/>
        <v>0</v>
      </c>
      <c r="KN92" s="110"/>
      <c r="KO92" s="111"/>
      <c r="KP92" s="107"/>
      <c r="KQ92" s="22"/>
      <c r="KR92" s="108"/>
      <c r="KS92" s="109"/>
      <c r="KT92" s="98">
        <f t="shared" si="191"/>
        <v>0</v>
      </c>
      <c r="KU92" s="109"/>
      <c r="KV92" s="109"/>
      <c r="KW92" s="109"/>
      <c r="KX92" s="100">
        <f t="shared" si="193"/>
        <v>0</v>
      </c>
      <c r="KY92" s="109"/>
      <c r="KZ92" s="109"/>
      <c r="LA92" s="109"/>
      <c r="LB92" s="98">
        <f t="shared" si="195"/>
        <v>0</v>
      </c>
      <c r="LC92" s="110"/>
      <c r="LD92" s="111"/>
      <c r="LE92" s="107"/>
      <c r="LF92" s="22"/>
      <c r="LG92" s="108"/>
      <c r="LH92" s="109"/>
      <c r="LI92" s="98">
        <f t="shared" si="198"/>
        <v>0</v>
      </c>
      <c r="LJ92" s="109"/>
      <c r="LK92" s="109"/>
      <c r="LL92" s="109"/>
      <c r="LM92" s="100">
        <f t="shared" si="200"/>
        <v>0</v>
      </c>
      <c r="LN92" s="109"/>
      <c r="LO92" s="109"/>
      <c r="LP92" s="109"/>
      <c r="LQ92" s="98">
        <f t="shared" si="202"/>
        <v>0</v>
      </c>
      <c r="LR92" s="110"/>
      <c r="LS92" s="111"/>
      <c r="LT92" s="107"/>
      <c r="LU92" s="22"/>
      <c r="LV92" s="108"/>
      <c r="LW92" s="109"/>
      <c r="LX92" s="98">
        <f t="shared" si="206"/>
        <v>0</v>
      </c>
      <c r="LY92" s="109"/>
      <c r="LZ92" s="109"/>
      <c r="MA92" s="109"/>
      <c r="MB92" s="100">
        <f t="shared" si="208"/>
        <v>0</v>
      </c>
      <c r="MC92" s="109"/>
      <c r="MD92" s="109"/>
      <c r="ME92" s="109"/>
      <c r="MF92" s="98">
        <f t="shared" si="210"/>
        <v>0</v>
      </c>
      <c r="MG92" s="110"/>
      <c r="MH92" s="111"/>
      <c r="MI92" s="107"/>
      <c r="MJ92" s="22"/>
      <c r="MK92" s="108"/>
      <c r="ML92" s="109"/>
      <c r="MM92" s="98">
        <f t="shared" si="213"/>
        <v>0</v>
      </c>
      <c r="MN92" s="109"/>
      <c r="MO92" s="109"/>
      <c r="MP92" s="109"/>
      <c r="MQ92" s="100">
        <f t="shared" si="215"/>
        <v>0</v>
      </c>
      <c r="MR92" s="109"/>
      <c r="MS92" s="109"/>
      <c r="MT92" s="109"/>
      <c r="MU92" s="98">
        <f t="shared" si="217"/>
        <v>0</v>
      </c>
      <c r="MV92" s="110"/>
      <c r="MW92" s="111"/>
      <c r="MX92" s="107"/>
      <c r="MY92" s="22"/>
      <c r="MZ92" s="108"/>
      <c r="NA92" s="109"/>
      <c r="NB92" s="98">
        <f t="shared" si="220"/>
        <v>0</v>
      </c>
      <c r="NC92" s="109"/>
      <c r="ND92" s="109"/>
      <c r="NE92" s="109"/>
      <c r="NF92" s="100">
        <f t="shared" si="222"/>
        <v>0</v>
      </c>
      <c r="NG92" s="109"/>
      <c r="NH92" s="109"/>
      <c r="NI92" s="109"/>
      <c r="NJ92" s="98">
        <f t="shared" si="224"/>
        <v>0</v>
      </c>
      <c r="NK92" s="110"/>
      <c r="NL92" s="111"/>
      <c r="NM92" s="107"/>
      <c r="NN92" s="22"/>
      <c r="NO92" s="108"/>
      <c r="NP92" s="109"/>
      <c r="NQ92" s="98">
        <f t="shared" si="227"/>
        <v>0</v>
      </c>
      <c r="NR92" s="109"/>
      <c r="NS92" s="109"/>
      <c r="NT92" s="109"/>
      <c r="NU92" s="100">
        <f t="shared" si="229"/>
        <v>0</v>
      </c>
      <c r="NV92" s="109"/>
      <c r="NW92" s="109"/>
      <c r="NX92" s="109"/>
      <c r="NY92" s="98">
        <f t="shared" si="231"/>
        <v>0</v>
      </c>
      <c r="NZ92" s="110"/>
      <c r="OA92" s="111"/>
      <c r="OB92" s="107"/>
      <c r="OC92" s="22"/>
      <c r="OD92" s="108"/>
      <c r="OE92" s="109"/>
      <c r="OF92" s="98">
        <f t="shared" si="234"/>
        <v>0</v>
      </c>
      <c r="OG92" s="109"/>
      <c r="OH92" s="109"/>
      <c r="OI92" s="109"/>
      <c r="OJ92" s="100">
        <f t="shared" si="236"/>
        <v>0</v>
      </c>
      <c r="OK92" s="109"/>
      <c r="OL92" s="109"/>
      <c r="OM92" s="109"/>
      <c r="ON92" s="98">
        <f t="shared" si="238"/>
        <v>0</v>
      </c>
      <c r="OO92" s="110"/>
      <c r="OP92" s="111"/>
      <c r="OQ92" s="107"/>
      <c r="OR92" s="22"/>
      <c r="OS92" s="108"/>
      <c r="OT92" s="109"/>
      <c r="OU92" s="98">
        <f t="shared" si="2190"/>
        <v>0</v>
      </c>
      <c r="OV92" s="109"/>
      <c r="OW92" s="109"/>
      <c r="OX92" s="109"/>
      <c r="OY92" s="100">
        <f t="shared" si="2192"/>
        <v>0</v>
      </c>
      <c r="OZ92" s="109"/>
      <c r="PA92" s="109"/>
      <c r="PB92" s="109"/>
      <c r="PC92" s="98">
        <f t="shared" si="2194"/>
        <v>0</v>
      </c>
      <c r="PD92" s="110"/>
      <c r="PE92" s="111"/>
      <c r="PF92" s="107"/>
      <c r="PG92" s="22"/>
      <c r="PH92" s="108"/>
      <c r="PI92" s="109"/>
      <c r="PJ92" s="98">
        <f t="shared" si="247"/>
        <v>0</v>
      </c>
      <c r="PK92" s="109"/>
      <c r="PL92" s="109"/>
      <c r="PM92" s="109"/>
      <c r="PN92" s="100">
        <f t="shared" si="249"/>
        <v>0</v>
      </c>
      <c r="PO92" s="109"/>
      <c r="PP92" s="109"/>
      <c r="PQ92" s="109"/>
      <c r="PR92" s="98">
        <f t="shared" si="251"/>
        <v>0</v>
      </c>
      <c r="PS92" s="110"/>
      <c r="PT92" s="111"/>
      <c r="PU92" s="107"/>
      <c r="PV92" s="22"/>
      <c r="PW92" s="108"/>
      <c r="PX92" s="109"/>
      <c r="PY92" s="98">
        <f t="shared" si="254"/>
        <v>0</v>
      </c>
      <c r="PZ92" s="109"/>
      <c r="QA92" s="109"/>
      <c r="QB92" s="109"/>
      <c r="QC92" s="100">
        <f t="shared" si="256"/>
        <v>0</v>
      </c>
      <c r="QD92" s="109"/>
      <c r="QE92" s="109"/>
      <c r="QF92" s="109"/>
      <c r="QG92" s="98">
        <f t="shared" si="258"/>
        <v>0</v>
      </c>
      <c r="QH92" s="110"/>
      <c r="QI92" s="111"/>
      <c r="QJ92" s="107"/>
      <c r="QK92" s="22"/>
      <c r="QL92" s="108"/>
      <c r="QM92" s="109"/>
      <c r="QN92" s="98">
        <f t="shared" si="261"/>
        <v>0</v>
      </c>
      <c r="QO92" s="109"/>
      <c r="QP92" s="109"/>
      <c r="QQ92" s="109"/>
      <c r="QR92" s="100">
        <f t="shared" si="263"/>
        <v>0</v>
      </c>
      <c r="QS92" s="109"/>
      <c r="QT92" s="109"/>
      <c r="QU92" s="109"/>
      <c r="QV92" s="98">
        <f t="shared" si="265"/>
        <v>0</v>
      </c>
      <c r="QW92" s="110"/>
      <c r="QX92" s="111"/>
      <c r="QY92" s="107"/>
      <c r="QZ92" s="22"/>
      <c r="RA92" s="108"/>
      <c r="RB92" s="109"/>
      <c r="RC92" s="98">
        <f t="shared" si="268"/>
        <v>0</v>
      </c>
      <c r="RD92" s="109"/>
      <c r="RE92" s="109"/>
      <c r="RF92" s="109"/>
      <c r="RG92" s="100">
        <f t="shared" si="270"/>
        <v>0</v>
      </c>
      <c r="RH92" s="109"/>
      <c r="RI92" s="109"/>
      <c r="RJ92" s="109"/>
      <c r="RK92" s="98">
        <f t="shared" si="272"/>
        <v>0</v>
      </c>
      <c r="RL92" s="110"/>
      <c r="RM92" s="111"/>
      <c r="RN92" s="107"/>
      <c r="RO92" s="22"/>
      <c r="RP92" s="108"/>
      <c r="RQ92" s="109"/>
      <c r="RR92" s="98">
        <f t="shared" si="275"/>
        <v>0</v>
      </c>
      <c r="RS92" s="109"/>
      <c r="RT92" s="109"/>
      <c r="RU92" s="109"/>
      <c r="RV92" s="100">
        <f t="shared" si="277"/>
        <v>0</v>
      </c>
      <c r="RW92" s="109"/>
      <c r="RX92" s="109"/>
      <c r="RY92" s="109"/>
      <c r="RZ92" s="98">
        <f t="shared" si="279"/>
        <v>0</v>
      </c>
      <c r="SA92" s="110"/>
      <c r="SB92" s="111"/>
      <c r="SC92" s="107"/>
      <c r="SD92" s="22"/>
      <c r="SE92" s="108"/>
      <c r="SF92" s="109"/>
      <c r="SG92" s="98">
        <f t="shared" si="282"/>
        <v>0</v>
      </c>
      <c r="SH92" s="109"/>
      <c r="SI92" s="109"/>
      <c r="SJ92" s="109"/>
      <c r="SK92" s="100">
        <f t="shared" si="284"/>
        <v>0</v>
      </c>
      <c r="SL92" s="109"/>
      <c r="SM92" s="109"/>
      <c r="SN92" s="109"/>
      <c r="SO92" s="98">
        <f t="shared" si="286"/>
        <v>0</v>
      </c>
      <c r="SP92" s="110"/>
      <c r="SQ92" s="111"/>
      <c r="SR92" s="107"/>
      <c r="SS92" s="22"/>
      <c r="ST92" s="108"/>
      <c r="SU92" s="109"/>
      <c r="SV92" s="98">
        <f t="shared" si="289"/>
        <v>0</v>
      </c>
      <c r="SW92" s="109"/>
      <c r="SX92" s="109"/>
      <c r="SY92" s="109"/>
      <c r="SZ92" s="100">
        <f t="shared" si="291"/>
        <v>0</v>
      </c>
      <c r="TA92" s="109"/>
      <c r="TB92" s="109"/>
      <c r="TC92" s="109"/>
      <c r="TD92" s="98">
        <f t="shared" si="293"/>
        <v>0</v>
      </c>
      <c r="TE92" s="110"/>
      <c r="TF92" s="111"/>
      <c r="TG92" s="107"/>
      <c r="TH92" s="22"/>
      <c r="TI92" s="108"/>
      <c r="TJ92" s="109"/>
      <c r="TK92" s="98">
        <f t="shared" si="296"/>
        <v>0</v>
      </c>
      <c r="TL92" s="109"/>
      <c r="TM92" s="109"/>
      <c r="TN92" s="109"/>
      <c r="TO92" s="100">
        <f t="shared" si="298"/>
        <v>0</v>
      </c>
      <c r="TP92" s="109"/>
      <c r="TQ92" s="109"/>
      <c r="TR92" s="109"/>
      <c r="TS92" s="98">
        <f t="shared" si="300"/>
        <v>0</v>
      </c>
      <c r="TT92" s="110"/>
      <c r="TU92" s="111"/>
      <c r="TV92" s="107"/>
      <c r="TW92" s="22"/>
      <c r="TX92" s="108"/>
      <c r="TY92" s="109"/>
      <c r="TZ92" s="98">
        <f t="shared" si="303"/>
        <v>0</v>
      </c>
      <c r="UA92" s="109"/>
      <c r="UB92" s="109"/>
      <c r="UC92" s="109"/>
      <c r="UD92" s="100">
        <f t="shared" si="305"/>
        <v>0</v>
      </c>
      <c r="UE92" s="109"/>
      <c r="UF92" s="109"/>
      <c r="UG92" s="109"/>
      <c r="UH92" s="98">
        <f t="shared" si="307"/>
        <v>0</v>
      </c>
      <c r="UI92" s="110"/>
      <c r="UJ92" s="111"/>
      <c r="UK92" s="107"/>
      <c r="UL92" s="22"/>
      <c r="UM92" s="108"/>
      <c r="UN92" s="109"/>
      <c r="UO92" s="98">
        <f t="shared" si="310"/>
        <v>0</v>
      </c>
      <c r="UP92" s="109"/>
      <c r="UQ92" s="109"/>
      <c r="UR92" s="109"/>
      <c r="US92" s="100">
        <f t="shared" si="312"/>
        <v>0</v>
      </c>
      <c r="UT92" s="109"/>
      <c r="UU92" s="109"/>
      <c r="UV92" s="109"/>
      <c r="UW92" s="98">
        <f t="shared" si="314"/>
        <v>0</v>
      </c>
      <c r="UX92" s="110"/>
      <c r="UY92" s="111"/>
      <c r="UZ92" s="107"/>
      <c r="VA92" s="22"/>
      <c r="VB92" s="108"/>
      <c r="VC92" s="109"/>
      <c r="VD92" s="98">
        <f t="shared" si="317"/>
        <v>0</v>
      </c>
      <c r="VE92" s="109"/>
      <c r="VF92" s="109"/>
      <c r="VG92" s="109"/>
      <c r="VH92" s="100">
        <f t="shared" si="319"/>
        <v>0</v>
      </c>
      <c r="VI92" s="109"/>
      <c r="VJ92" s="109"/>
      <c r="VK92" s="109"/>
      <c r="VL92" s="98">
        <f t="shared" si="321"/>
        <v>0</v>
      </c>
      <c r="VM92" s="110"/>
      <c r="VN92" s="111"/>
      <c r="VO92" s="107"/>
      <c r="VP92" s="22"/>
      <c r="VQ92" s="108"/>
      <c r="VR92" s="109"/>
      <c r="VS92" s="98">
        <f t="shared" si="324"/>
        <v>0</v>
      </c>
      <c r="VT92" s="109"/>
      <c r="VU92" s="109"/>
      <c r="VV92" s="109"/>
      <c r="VW92" s="100">
        <f t="shared" si="326"/>
        <v>0</v>
      </c>
      <c r="VX92" s="109"/>
      <c r="VY92" s="109"/>
      <c r="VZ92" s="109"/>
      <c r="WA92" s="98">
        <f t="shared" si="328"/>
        <v>0</v>
      </c>
      <c r="WB92" s="110"/>
      <c r="WC92" s="111"/>
      <c r="WD92" s="107"/>
      <c r="WE92" s="22"/>
    </row>
    <row r="93" spans="1:603" ht="16.5" customHeight="1">
      <c r="A93" s="94"/>
      <c r="B93" s="105" t="s">
        <v>248</v>
      </c>
      <c r="C93" s="106" t="s">
        <v>64</v>
      </c>
      <c r="D93" s="108"/>
      <c r="E93" s="109"/>
      <c r="F93" s="98">
        <f t="shared" si="51"/>
        <v>0</v>
      </c>
      <c r="G93" s="109"/>
      <c r="H93" s="109"/>
      <c r="I93" s="109"/>
      <c r="J93" s="100">
        <f t="shared" si="53"/>
        <v>0</v>
      </c>
      <c r="K93" s="109"/>
      <c r="L93" s="109"/>
      <c r="M93" s="109"/>
      <c r="N93" s="98">
        <f t="shared" si="55"/>
        <v>0</v>
      </c>
      <c r="O93" s="110"/>
      <c r="P93" s="111"/>
      <c r="Q93" s="107"/>
      <c r="R93" s="22"/>
      <c r="S93" s="108"/>
      <c r="T93" s="109"/>
      <c r="U93" s="98">
        <f t="shared" si="58"/>
        <v>0</v>
      </c>
      <c r="V93" s="109"/>
      <c r="W93" s="109"/>
      <c r="X93" s="109"/>
      <c r="Y93" s="100">
        <f t="shared" si="60"/>
        <v>0</v>
      </c>
      <c r="Z93" s="109"/>
      <c r="AA93" s="109"/>
      <c r="AB93" s="109"/>
      <c r="AC93" s="98">
        <f t="shared" si="62"/>
        <v>0</v>
      </c>
      <c r="AD93" s="110"/>
      <c r="AE93" s="111"/>
      <c r="AF93" s="107"/>
      <c r="AG93" s="22"/>
      <c r="AH93" s="108"/>
      <c r="AI93" s="109"/>
      <c r="AJ93" s="98">
        <f t="shared" si="65"/>
        <v>0</v>
      </c>
      <c r="AK93" s="109"/>
      <c r="AL93" s="109"/>
      <c r="AM93" s="109"/>
      <c r="AN93" s="100">
        <f t="shared" si="67"/>
        <v>0</v>
      </c>
      <c r="AO93" s="109"/>
      <c r="AP93" s="109"/>
      <c r="AQ93" s="109"/>
      <c r="AR93" s="98">
        <f t="shared" si="69"/>
        <v>0</v>
      </c>
      <c r="AS93" s="110"/>
      <c r="AT93" s="111"/>
      <c r="AU93" s="107"/>
      <c r="AV93" s="22"/>
      <c r="AW93" s="108"/>
      <c r="AX93" s="109"/>
      <c r="AY93" s="98">
        <f t="shared" si="72"/>
        <v>0</v>
      </c>
      <c r="AZ93" s="109"/>
      <c r="BA93" s="109"/>
      <c r="BB93" s="109"/>
      <c r="BC93" s="100">
        <f t="shared" si="74"/>
        <v>0</v>
      </c>
      <c r="BD93" s="109"/>
      <c r="BE93" s="109"/>
      <c r="BF93" s="109"/>
      <c r="BG93" s="98">
        <f t="shared" si="76"/>
        <v>0</v>
      </c>
      <c r="BH93" s="110"/>
      <c r="BI93" s="111"/>
      <c r="BJ93" s="107"/>
      <c r="BK93" s="22"/>
      <c r="BL93" s="108"/>
      <c r="BM93" s="109"/>
      <c r="BN93" s="98">
        <f t="shared" si="79"/>
        <v>0</v>
      </c>
      <c r="BO93" s="109"/>
      <c r="BP93" s="109"/>
      <c r="BQ93" s="109"/>
      <c r="BR93" s="100">
        <f t="shared" si="81"/>
        <v>0</v>
      </c>
      <c r="BS93" s="109"/>
      <c r="BT93" s="109"/>
      <c r="BU93" s="109"/>
      <c r="BV93" s="98">
        <f t="shared" si="83"/>
        <v>0</v>
      </c>
      <c r="BW93" s="110"/>
      <c r="BX93" s="111"/>
      <c r="BY93" s="107"/>
      <c r="BZ93" s="23"/>
      <c r="CA93" s="108"/>
      <c r="CB93" s="109"/>
      <c r="CC93" s="98">
        <f t="shared" si="86"/>
        <v>0</v>
      </c>
      <c r="CD93" s="109"/>
      <c r="CE93" s="109"/>
      <c r="CF93" s="109"/>
      <c r="CG93" s="100">
        <f t="shared" si="88"/>
        <v>0</v>
      </c>
      <c r="CH93" s="109"/>
      <c r="CI93" s="109"/>
      <c r="CJ93" s="109"/>
      <c r="CK93" s="98">
        <f t="shared" si="90"/>
        <v>0</v>
      </c>
      <c r="CL93" s="110"/>
      <c r="CM93" s="111"/>
      <c r="CN93" s="107"/>
      <c r="CO93" s="22"/>
      <c r="CP93" s="108"/>
      <c r="CQ93" s="109"/>
      <c r="CR93" s="98">
        <f t="shared" si="93"/>
        <v>0</v>
      </c>
      <c r="CS93" s="109"/>
      <c r="CT93" s="109"/>
      <c r="CU93" s="109"/>
      <c r="CV93" s="100">
        <f t="shared" si="95"/>
        <v>0</v>
      </c>
      <c r="CW93" s="109"/>
      <c r="CX93" s="109"/>
      <c r="CY93" s="109"/>
      <c r="CZ93" s="98">
        <f t="shared" si="97"/>
        <v>0</v>
      </c>
      <c r="DA93" s="110"/>
      <c r="DB93" s="111"/>
      <c r="DC93" s="107"/>
      <c r="DD93" s="22"/>
      <c r="DE93" s="108"/>
      <c r="DF93" s="109"/>
      <c r="DG93" s="98">
        <f t="shared" si="100"/>
        <v>0</v>
      </c>
      <c r="DH93" s="109"/>
      <c r="DI93" s="109"/>
      <c r="DJ93" s="109"/>
      <c r="DK93" s="100">
        <f t="shared" si="102"/>
        <v>0</v>
      </c>
      <c r="DL93" s="109"/>
      <c r="DM93" s="109"/>
      <c r="DN93" s="109"/>
      <c r="DO93" s="98">
        <f t="shared" si="104"/>
        <v>0</v>
      </c>
      <c r="DP93" s="110"/>
      <c r="DQ93" s="111"/>
      <c r="DR93" s="107"/>
      <c r="DS93" s="22"/>
      <c r="DT93" s="108"/>
      <c r="DU93" s="109"/>
      <c r="DV93" s="98">
        <f t="shared" si="107"/>
        <v>0</v>
      </c>
      <c r="DW93" s="109"/>
      <c r="DX93" s="109"/>
      <c r="DY93" s="109"/>
      <c r="DZ93" s="100">
        <f t="shared" si="109"/>
        <v>0</v>
      </c>
      <c r="EA93" s="109"/>
      <c r="EB93" s="109"/>
      <c r="EC93" s="109"/>
      <c r="ED93" s="98">
        <f t="shared" si="111"/>
        <v>0</v>
      </c>
      <c r="EE93" s="110"/>
      <c r="EF93" s="111"/>
      <c r="EG93" s="107"/>
      <c r="EH93" s="22"/>
      <c r="EI93" s="108"/>
      <c r="EJ93" s="109"/>
      <c r="EK93" s="98">
        <f t="shared" si="114"/>
        <v>0</v>
      </c>
      <c r="EL93" s="109"/>
      <c r="EM93" s="109"/>
      <c r="EN93" s="109"/>
      <c r="EO93" s="100">
        <f t="shared" si="116"/>
        <v>0</v>
      </c>
      <c r="EP93" s="109"/>
      <c r="EQ93" s="109"/>
      <c r="ER93" s="109"/>
      <c r="ES93" s="98">
        <f t="shared" si="118"/>
        <v>0</v>
      </c>
      <c r="ET93" s="110"/>
      <c r="EU93" s="111"/>
      <c r="EV93" s="107"/>
      <c r="EW93" s="22"/>
      <c r="EX93" s="108"/>
      <c r="EY93" s="109"/>
      <c r="EZ93" s="98">
        <f t="shared" si="121"/>
        <v>0</v>
      </c>
      <c r="FA93" s="109"/>
      <c r="FB93" s="109"/>
      <c r="FC93" s="109"/>
      <c r="FD93" s="100">
        <f t="shared" si="123"/>
        <v>0</v>
      </c>
      <c r="FE93" s="109"/>
      <c r="FF93" s="109"/>
      <c r="FG93" s="109"/>
      <c r="FH93" s="98">
        <f t="shared" si="125"/>
        <v>0</v>
      </c>
      <c r="FI93" s="110"/>
      <c r="FJ93" s="111"/>
      <c r="FK93" s="107"/>
      <c r="FL93" s="22"/>
      <c r="FM93" s="108"/>
      <c r="FN93" s="109"/>
      <c r="FO93" s="98">
        <f t="shared" si="2404"/>
        <v>0</v>
      </c>
      <c r="FP93" s="109"/>
      <c r="FQ93" s="109"/>
      <c r="FR93" s="109"/>
      <c r="FS93" s="100">
        <f t="shared" si="2627"/>
        <v>0</v>
      </c>
      <c r="FT93" s="109"/>
      <c r="FU93" s="109"/>
      <c r="FV93" s="109"/>
      <c r="FW93" s="98">
        <f t="shared" si="2801"/>
        <v>0</v>
      </c>
      <c r="FX93" s="110"/>
      <c r="FY93" s="111"/>
      <c r="FZ93" s="107"/>
      <c r="GA93" s="22"/>
      <c r="GB93" s="108"/>
      <c r="GC93" s="109"/>
      <c r="GD93" s="98">
        <f t="shared" si="135"/>
        <v>0</v>
      </c>
      <c r="GE93" s="109"/>
      <c r="GF93" s="109"/>
      <c r="GG93" s="109"/>
      <c r="GH93" s="100">
        <f t="shared" si="137"/>
        <v>0</v>
      </c>
      <c r="GI93" s="109"/>
      <c r="GJ93" s="109"/>
      <c r="GK93" s="109"/>
      <c r="GL93" s="98">
        <f t="shared" si="139"/>
        <v>0</v>
      </c>
      <c r="GM93" s="110"/>
      <c r="GN93" s="111"/>
      <c r="GO93" s="107"/>
      <c r="GP93" s="22"/>
      <c r="GQ93" s="108"/>
      <c r="GR93" s="109"/>
      <c r="GS93" s="98">
        <f t="shared" si="142"/>
        <v>0</v>
      </c>
      <c r="GT93" s="109"/>
      <c r="GU93" s="109"/>
      <c r="GV93" s="109"/>
      <c r="GW93" s="100">
        <f t="shared" si="144"/>
        <v>0</v>
      </c>
      <c r="GX93" s="109"/>
      <c r="GY93" s="109"/>
      <c r="GZ93" s="109"/>
      <c r="HA93" s="98">
        <f t="shared" si="146"/>
        <v>0</v>
      </c>
      <c r="HB93" s="110"/>
      <c r="HC93" s="111"/>
      <c r="HD93" s="107"/>
      <c r="HE93" s="22"/>
      <c r="HF93" s="108"/>
      <c r="HG93" s="109"/>
      <c r="HH93" s="98">
        <f t="shared" si="149"/>
        <v>0</v>
      </c>
      <c r="HI93" s="109"/>
      <c r="HJ93" s="109"/>
      <c r="HK93" s="109"/>
      <c r="HL93" s="100">
        <f t="shared" si="151"/>
        <v>0</v>
      </c>
      <c r="HM93" s="109"/>
      <c r="HN93" s="109"/>
      <c r="HO93" s="109"/>
      <c r="HP93" s="98">
        <f t="shared" si="153"/>
        <v>0</v>
      </c>
      <c r="HQ93" s="110"/>
      <c r="HR93" s="111"/>
      <c r="HS93" s="107"/>
      <c r="HT93" s="22"/>
      <c r="HU93" s="108"/>
      <c r="HV93" s="109"/>
      <c r="HW93" s="98">
        <f t="shared" si="156"/>
        <v>0</v>
      </c>
      <c r="HX93" s="109"/>
      <c r="HY93" s="109"/>
      <c r="HZ93" s="109"/>
      <c r="IA93" s="100">
        <f t="shared" si="158"/>
        <v>0</v>
      </c>
      <c r="IB93" s="109"/>
      <c r="IC93" s="109"/>
      <c r="ID93" s="109"/>
      <c r="IE93" s="98">
        <f t="shared" si="160"/>
        <v>0</v>
      </c>
      <c r="IF93" s="110"/>
      <c r="IG93" s="111"/>
      <c r="IH93" s="107"/>
      <c r="II93" s="22"/>
      <c r="IJ93" s="108"/>
      <c r="IK93" s="109"/>
      <c r="IL93" s="98">
        <f t="shared" si="163"/>
        <v>0</v>
      </c>
      <c r="IM93" s="109"/>
      <c r="IN93" s="109"/>
      <c r="IO93" s="109"/>
      <c r="IP93" s="100">
        <f t="shared" si="165"/>
        <v>0</v>
      </c>
      <c r="IQ93" s="109"/>
      <c r="IR93" s="109"/>
      <c r="IS93" s="109"/>
      <c r="IT93" s="98">
        <f t="shared" si="167"/>
        <v>0</v>
      </c>
      <c r="IU93" s="110"/>
      <c r="IV93" s="111"/>
      <c r="IW93" s="107"/>
      <c r="IX93" s="22"/>
      <c r="IY93" s="108"/>
      <c r="IZ93" s="109"/>
      <c r="JA93" s="98">
        <f t="shared" si="170"/>
        <v>0</v>
      </c>
      <c r="JB93" s="109"/>
      <c r="JC93" s="109"/>
      <c r="JD93" s="109"/>
      <c r="JE93" s="100">
        <f t="shared" si="172"/>
        <v>0</v>
      </c>
      <c r="JF93" s="109"/>
      <c r="JG93" s="109"/>
      <c r="JH93" s="109"/>
      <c r="JI93" s="98">
        <f t="shared" si="174"/>
        <v>0</v>
      </c>
      <c r="JJ93" s="110"/>
      <c r="JK93" s="111"/>
      <c r="JL93" s="107"/>
      <c r="JM93" s="22"/>
      <c r="JN93" s="108"/>
      <c r="JO93" s="109"/>
      <c r="JP93" s="98">
        <f t="shared" si="177"/>
        <v>0</v>
      </c>
      <c r="JQ93" s="109"/>
      <c r="JR93" s="109"/>
      <c r="JS93" s="109"/>
      <c r="JT93" s="100">
        <f t="shared" si="179"/>
        <v>0</v>
      </c>
      <c r="JU93" s="109"/>
      <c r="JV93" s="109"/>
      <c r="JW93" s="109"/>
      <c r="JX93" s="98">
        <f t="shared" si="181"/>
        <v>0</v>
      </c>
      <c r="JY93" s="110"/>
      <c r="JZ93" s="111"/>
      <c r="KA93" s="107"/>
      <c r="KB93" s="22"/>
      <c r="KC93" s="108"/>
      <c r="KD93" s="109"/>
      <c r="KE93" s="98">
        <f t="shared" si="184"/>
        <v>0</v>
      </c>
      <c r="KF93" s="109"/>
      <c r="KG93" s="109"/>
      <c r="KH93" s="109"/>
      <c r="KI93" s="100">
        <f t="shared" si="186"/>
        <v>0</v>
      </c>
      <c r="KJ93" s="109"/>
      <c r="KK93" s="109"/>
      <c r="KL93" s="109"/>
      <c r="KM93" s="98">
        <f t="shared" si="2580"/>
        <v>0</v>
      </c>
      <c r="KN93" s="110"/>
      <c r="KO93" s="111"/>
      <c r="KP93" s="107"/>
      <c r="KQ93" s="22"/>
      <c r="KR93" s="108"/>
      <c r="KS93" s="109"/>
      <c r="KT93" s="98">
        <f t="shared" si="191"/>
        <v>0</v>
      </c>
      <c r="KU93" s="109"/>
      <c r="KV93" s="109"/>
      <c r="KW93" s="109"/>
      <c r="KX93" s="100">
        <f t="shared" si="193"/>
        <v>0</v>
      </c>
      <c r="KY93" s="109"/>
      <c r="KZ93" s="109"/>
      <c r="LA93" s="109"/>
      <c r="LB93" s="98">
        <f t="shared" si="195"/>
        <v>0</v>
      </c>
      <c r="LC93" s="110"/>
      <c r="LD93" s="111"/>
      <c r="LE93" s="107"/>
      <c r="LF93" s="22"/>
      <c r="LG93" s="108"/>
      <c r="LH93" s="109"/>
      <c r="LI93" s="98">
        <f t="shared" si="198"/>
        <v>0</v>
      </c>
      <c r="LJ93" s="109"/>
      <c r="LK93" s="109"/>
      <c r="LL93" s="109"/>
      <c r="LM93" s="100">
        <f t="shared" si="200"/>
        <v>0</v>
      </c>
      <c r="LN93" s="109"/>
      <c r="LO93" s="109"/>
      <c r="LP93" s="109"/>
      <c r="LQ93" s="98">
        <f t="shared" si="202"/>
        <v>0</v>
      </c>
      <c r="LR93" s="110"/>
      <c r="LS93" s="111"/>
      <c r="LT93" s="107"/>
      <c r="LU93" s="22"/>
      <c r="LV93" s="108"/>
      <c r="LW93" s="109"/>
      <c r="LX93" s="98">
        <f t="shared" si="206"/>
        <v>0</v>
      </c>
      <c r="LY93" s="109"/>
      <c r="LZ93" s="109"/>
      <c r="MA93" s="109"/>
      <c r="MB93" s="100">
        <f t="shared" si="208"/>
        <v>0</v>
      </c>
      <c r="MC93" s="109"/>
      <c r="MD93" s="109"/>
      <c r="ME93" s="109"/>
      <c r="MF93" s="98">
        <f t="shared" si="210"/>
        <v>0</v>
      </c>
      <c r="MG93" s="110"/>
      <c r="MH93" s="111"/>
      <c r="MI93" s="107"/>
      <c r="MJ93" s="22"/>
      <c r="MK93" s="108"/>
      <c r="ML93" s="109"/>
      <c r="MM93" s="98">
        <f t="shared" si="213"/>
        <v>0</v>
      </c>
      <c r="MN93" s="109"/>
      <c r="MO93" s="109"/>
      <c r="MP93" s="109"/>
      <c r="MQ93" s="100">
        <f t="shared" si="215"/>
        <v>0</v>
      </c>
      <c r="MR93" s="109"/>
      <c r="MS93" s="109"/>
      <c r="MT93" s="109"/>
      <c r="MU93" s="98">
        <f t="shared" si="217"/>
        <v>0</v>
      </c>
      <c r="MV93" s="110"/>
      <c r="MW93" s="111"/>
      <c r="MX93" s="107"/>
      <c r="MY93" s="22"/>
      <c r="MZ93" s="108"/>
      <c r="NA93" s="109"/>
      <c r="NB93" s="98">
        <f t="shared" si="220"/>
        <v>0</v>
      </c>
      <c r="NC93" s="109"/>
      <c r="ND93" s="109"/>
      <c r="NE93" s="109"/>
      <c r="NF93" s="100">
        <f t="shared" si="222"/>
        <v>0</v>
      </c>
      <c r="NG93" s="109"/>
      <c r="NH93" s="109"/>
      <c r="NI93" s="109"/>
      <c r="NJ93" s="98">
        <f t="shared" si="224"/>
        <v>0</v>
      </c>
      <c r="NK93" s="110"/>
      <c r="NL93" s="111"/>
      <c r="NM93" s="107"/>
      <c r="NN93" s="22"/>
      <c r="NO93" s="108"/>
      <c r="NP93" s="109"/>
      <c r="NQ93" s="98">
        <f t="shared" si="227"/>
        <v>0</v>
      </c>
      <c r="NR93" s="109"/>
      <c r="NS93" s="109"/>
      <c r="NT93" s="109"/>
      <c r="NU93" s="100">
        <f t="shared" si="229"/>
        <v>0</v>
      </c>
      <c r="NV93" s="109"/>
      <c r="NW93" s="109"/>
      <c r="NX93" s="109"/>
      <c r="NY93" s="98">
        <f t="shared" si="231"/>
        <v>0</v>
      </c>
      <c r="NZ93" s="110"/>
      <c r="OA93" s="111"/>
      <c r="OB93" s="107"/>
      <c r="OC93" s="22"/>
      <c r="OD93" s="108"/>
      <c r="OE93" s="109"/>
      <c r="OF93" s="98">
        <f t="shared" si="234"/>
        <v>0</v>
      </c>
      <c r="OG93" s="109"/>
      <c r="OH93" s="109"/>
      <c r="OI93" s="109"/>
      <c r="OJ93" s="100">
        <f t="shared" si="236"/>
        <v>0</v>
      </c>
      <c r="OK93" s="109"/>
      <c r="OL93" s="109"/>
      <c r="OM93" s="109"/>
      <c r="ON93" s="98">
        <f t="shared" si="238"/>
        <v>0</v>
      </c>
      <c r="OO93" s="110"/>
      <c r="OP93" s="111"/>
      <c r="OQ93" s="107"/>
      <c r="OR93" s="22"/>
      <c r="OS93" s="108"/>
      <c r="OT93" s="109"/>
      <c r="OU93" s="98">
        <f t="shared" si="2190"/>
        <v>0</v>
      </c>
      <c r="OV93" s="109"/>
      <c r="OW93" s="109"/>
      <c r="OX93" s="109"/>
      <c r="OY93" s="100">
        <f t="shared" si="2192"/>
        <v>0</v>
      </c>
      <c r="OZ93" s="109"/>
      <c r="PA93" s="109"/>
      <c r="PB93" s="109"/>
      <c r="PC93" s="98">
        <f t="shared" si="2194"/>
        <v>0</v>
      </c>
      <c r="PD93" s="110"/>
      <c r="PE93" s="111"/>
      <c r="PF93" s="107"/>
      <c r="PG93" s="22"/>
      <c r="PH93" s="108"/>
      <c r="PI93" s="109"/>
      <c r="PJ93" s="98">
        <f t="shared" si="247"/>
        <v>0</v>
      </c>
      <c r="PK93" s="109"/>
      <c r="PL93" s="109"/>
      <c r="PM93" s="109"/>
      <c r="PN93" s="100">
        <f t="shared" si="249"/>
        <v>0</v>
      </c>
      <c r="PO93" s="109"/>
      <c r="PP93" s="109"/>
      <c r="PQ93" s="109"/>
      <c r="PR93" s="98">
        <f t="shared" si="251"/>
        <v>0</v>
      </c>
      <c r="PS93" s="110"/>
      <c r="PT93" s="111"/>
      <c r="PU93" s="107"/>
      <c r="PV93" s="22"/>
      <c r="PW93" s="108"/>
      <c r="PX93" s="109"/>
      <c r="PY93" s="98">
        <f t="shared" si="254"/>
        <v>0</v>
      </c>
      <c r="PZ93" s="109"/>
      <c r="QA93" s="109"/>
      <c r="QB93" s="109"/>
      <c r="QC93" s="100">
        <f t="shared" si="256"/>
        <v>0</v>
      </c>
      <c r="QD93" s="109"/>
      <c r="QE93" s="109"/>
      <c r="QF93" s="109"/>
      <c r="QG93" s="98">
        <f t="shared" si="258"/>
        <v>0</v>
      </c>
      <c r="QH93" s="110"/>
      <c r="QI93" s="111"/>
      <c r="QJ93" s="107"/>
      <c r="QK93" s="22"/>
      <c r="QL93" s="108"/>
      <c r="QM93" s="109"/>
      <c r="QN93" s="98">
        <f t="shared" si="261"/>
        <v>0</v>
      </c>
      <c r="QO93" s="109"/>
      <c r="QP93" s="109"/>
      <c r="QQ93" s="109"/>
      <c r="QR93" s="100">
        <f t="shared" si="263"/>
        <v>0</v>
      </c>
      <c r="QS93" s="109"/>
      <c r="QT93" s="109"/>
      <c r="QU93" s="109"/>
      <c r="QV93" s="98">
        <f t="shared" si="265"/>
        <v>0</v>
      </c>
      <c r="QW93" s="110"/>
      <c r="QX93" s="111"/>
      <c r="QY93" s="107"/>
      <c r="QZ93" s="22"/>
      <c r="RA93" s="108"/>
      <c r="RB93" s="109"/>
      <c r="RC93" s="98">
        <f t="shared" si="268"/>
        <v>0</v>
      </c>
      <c r="RD93" s="109"/>
      <c r="RE93" s="109"/>
      <c r="RF93" s="109"/>
      <c r="RG93" s="100">
        <f t="shared" si="270"/>
        <v>0</v>
      </c>
      <c r="RH93" s="109"/>
      <c r="RI93" s="109"/>
      <c r="RJ93" s="109"/>
      <c r="RK93" s="98">
        <f t="shared" si="272"/>
        <v>0</v>
      </c>
      <c r="RL93" s="110"/>
      <c r="RM93" s="111"/>
      <c r="RN93" s="107"/>
      <c r="RO93" s="22"/>
      <c r="RP93" s="108"/>
      <c r="RQ93" s="109"/>
      <c r="RR93" s="98">
        <f t="shared" si="275"/>
        <v>0</v>
      </c>
      <c r="RS93" s="109"/>
      <c r="RT93" s="109"/>
      <c r="RU93" s="109"/>
      <c r="RV93" s="100">
        <f t="shared" si="277"/>
        <v>0</v>
      </c>
      <c r="RW93" s="109"/>
      <c r="RX93" s="109"/>
      <c r="RY93" s="109"/>
      <c r="RZ93" s="98">
        <f t="shared" si="279"/>
        <v>0</v>
      </c>
      <c r="SA93" s="110"/>
      <c r="SB93" s="111"/>
      <c r="SC93" s="107"/>
      <c r="SD93" s="22"/>
      <c r="SE93" s="108"/>
      <c r="SF93" s="109"/>
      <c r="SG93" s="98">
        <f t="shared" si="282"/>
        <v>0</v>
      </c>
      <c r="SH93" s="109"/>
      <c r="SI93" s="109"/>
      <c r="SJ93" s="109"/>
      <c r="SK93" s="100">
        <f t="shared" si="284"/>
        <v>0</v>
      </c>
      <c r="SL93" s="109"/>
      <c r="SM93" s="109"/>
      <c r="SN93" s="109"/>
      <c r="SO93" s="98">
        <f t="shared" si="286"/>
        <v>0</v>
      </c>
      <c r="SP93" s="110"/>
      <c r="SQ93" s="111"/>
      <c r="SR93" s="107"/>
      <c r="SS93" s="22"/>
      <c r="ST93" s="108"/>
      <c r="SU93" s="109"/>
      <c r="SV93" s="98">
        <f t="shared" si="289"/>
        <v>0</v>
      </c>
      <c r="SW93" s="109"/>
      <c r="SX93" s="109"/>
      <c r="SY93" s="109"/>
      <c r="SZ93" s="100">
        <f t="shared" si="291"/>
        <v>0</v>
      </c>
      <c r="TA93" s="109"/>
      <c r="TB93" s="109"/>
      <c r="TC93" s="109"/>
      <c r="TD93" s="98">
        <f t="shared" si="293"/>
        <v>0</v>
      </c>
      <c r="TE93" s="110"/>
      <c r="TF93" s="111"/>
      <c r="TG93" s="107"/>
      <c r="TH93" s="22"/>
      <c r="TI93" s="108"/>
      <c r="TJ93" s="109"/>
      <c r="TK93" s="98">
        <f t="shared" si="296"/>
        <v>0</v>
      </c>
      <c r="TL93" s="109"/>
      <c r="TM93" s="109"/>
      <c r="TN93" s="109"/>
      <c r="TO93" s="100">
        <f t="shared" si="298"/>
        <v>0</v>
      </c>
      <c r="TP93" s="109"/>
      <c r="TQ93" s="109"/>
      <c r="TR93" s="109"/>
      <c r="TS93" s="98">
        <f t="shared" si="300"/>
        <v>0</v>
      </c>
      <c r="TT93" s="110"/>
      <c r="TU93" s="111"/>
      <c r="TV93" s="107"/>
      <c r="TW93" s="22"/>
      <c r="TX93" s="108"/>
      <c r="TY93" s="109"/>
      <c r="TZ93" s="98">
        <f t="shared" si="303"/>
        <v>0</v>
      </c>
      <c r="UA93" s="109"/>
      <c r="UB93" s="109"/>
      <c r="UC93" s="109"/>
      <c r="UD93" s="100">
        <f t="shared" si="305"/>
        <v>0</v>
      </c>
      <c r="UE93" s="109"/>
      <c r="UF93" s="109"/>
      <c r="UG93" s="109"/>
      <c r="UH93" s="98">
        <f t="shared" si="307"/>
        <v>0</v>
      </c>
      <c r="UI93" s="110"/>
      <c r="UJ93" s="111"/>
      <c r="UK93" s="107"/>
      <c r="UL93" s="22"/>
      <c r="UM93" s="108"/>
      <c r="UN93" s="109"/>
      <c r="UO93" s="98">
        <f t="shared" si="310"/>
        <v>0</v>
      </c>
      <c r="UP93" s="109"/>
      <c r="UQ93" s="109"/>
      <c r="UR93" s="109"/>
      <c r="US93" s="100">
        <f t="shared" si="312"/>
        <v>0</v>
      </c>
      <c r="UT93" s="109"/>
      <c r="UU93" s="109"/>
      <c r="UV93" s="109"/>
      <c r="UW93" s="98">
        <f t="shared" si="314"/>
        <v>0</v>
      </c>
      <c r="UX93" s="110"/>
      <c r="UY93" s="111"/>
      <c r="UZ93" s="107"/>
      <c r="VA93" s="22"/>
      <c r="VB93" s="108"/>
      <c r="VC93" s="109"/>
      <c r="VD93" s="98">
        <f t="shared" si="317"/>
        <v>0</v>
      </c>
      <c r="VE93" s="109"/>
      <c r="VF93" s="109"/>
      <c r="VG93" s="109"/>
      <c r="VH93" s="100">
        <f t="shared" si="319"/>
        <v>0</v>
      </c>
      <c r="VI93" s="109"/>
      <c r="VJ93" s="109"/>
      <c r="VK93" s="109"/>
      <c r="VL93" s="98">
        <f t="shared" si="321"/>
        <v>0</v>
      </c>
      <c r="VM93" s="110"/>
      <c r="VN93" s="111"/>
      <c r="VO93" s="107"/>
      <c r="VP93" s="22"/>
      <c r="VQ93" s="108"/>
      <c r="VR93" s="109"/>
      <c r="VS93" s="98">
        <f t="shared" si="324"/>
        <v>0</v>
      </c>
      <c r="VT93" s="109"/>
      <c r="VU93" s="109"/>
      <c r="VV93" s="109"/>
      <c r="VW93" s="100">
        <f t="shared" si="326"/>
        <v>0</v>
      </c>
      <c r="VX93" s="109"/>
      <c r="VY93" s="109"/>
      <c r="VZ93" s="109"/>
      <c r="WA93" s="98">
        <f t="shared" si="328"/>
        <v>0</v>
      </c>
      <c r="WB93" s="110"/>
      <c r="WC93" s="111"/>
      <c r="WD93" s="107"/>
      <c r="WE93" s="22"/>
    </row>
    <row r="94" spans="1:603" ht="16.5" customHeight="1">
      <c r="A94" s="94"/>
      <c r="B94" s="105" t="s">
        <v>248</v>
      </c>
      <c r="C94" s="106" t="s">
        <v>65</v>
      </c>
      <c r="D94" s="108"/>
      <c r="E94" s="109"/>
      <c r="F94" s="98">
        <f t="shared" si="51"/>
        <v>0</v>
      </c>
      <c r="G94" s="109"/>
      <c r="H94" s="109"/>
      <c r="I94" s="109"/>
      <c r="J94" s="100">
        <f t="shared" si="53"/>
        <v>0</v>
      </c>
      <c r="K94" s="109"/>
      <c r="L94" s="109"/>
      <c r="M94" s="109"/>
      <c r="N94" s="98">
        <f t="shared" si="55"/>
        <v>0</v>
      </c>
      <c r="O94" s="110"/>
      <c r="P94" s="111"/>
      <c r="Q94" s="107"/>
      <c r="R94" s="22"/>
      <c r="S94" s="108"/>
      <c r="T94" s="109"/>
      <c r="U94" s="98">
        <f t="shared" si="58"/>
        <v>0</v>
      </c>
      <c r="V94" s="109"/>
      <c r="W94" s="109"/>
      <c r="X94" s="109"/>
      <c r="Y94" s="100">
        <f t="shared" si="60"/>
        <v>0</v>
      </c>
      <c r="Z94" s="109"/>
      <c r="AA94" s="109"/>
      <c r="AB94" s="109"/>
      <c r="AC94" s="98">
        <f t="shared" si="62"/>
        <v>0</v>
      </c>
      <c r="AD94" s="110"/>
      <c r="AE94" s="111"/>
      <c r="AF94" s="107"/>
      <c r="AG94" s="22"/>
      <c r="AH94" s="108"/>
      <c r="AI94" s="109"/>
      <c r="AJ94" s="98">
        <f t="shared" si="65"/>
        <v>0</v>
      </c>
      <c r="AK94" s="109"/>
      <c r="AL94" s="109"/>
      <c r="AM94" s="109"/>
      <c r="AN94" s="100">
        <f t="shared" si="67"/>
        <v>0</v>
      </c>
      <c r="AO94" s="109"/>
      <c r="AP94" s="109"/>
      <c r="AQ94" s="109"/>
      <c r="AR94" s="98">
        <f t="shared" si="69"/>
        <v>0</v>
      </c>
      <c r="AS94" s="110"/>
      <c r="AT94" s="111"/>
      <c r="AU94" s="107"/>
      <c r="AV94" s="22"/>
      <c r="AW94" s="108"/>
      <c r="AX94" s="109"/>
      <c r="AY94" s="98">
        <f t="shared" si="72"/>
        <v>0</v>
      </c>
      <c r="AZ94" s="109"/>
      <c r="BA94" s="109"/>
      <c r="BB94" s="109"/>
      <c r="BC94" s="100">
        <f t="shared" si="74"/>
        <v>0</v>
      </c>
      <c r="BD94" s="109"/>
      <c r="BE94" s="109"/>
      <c r="BF94" s="109"/>
      <c r="BG94" s="98">
        <f t="shared" si="76"/>
        <v>0</v>
      </c>
      <c r="BH94" s="110"/>
      <c r="BI94" s="111"/>
      <c r="BJ94" s="107"/>
      <c r="BK94" s="22"/>
      <c r="BL94" s="108"/>
      <c r="BM94" s="109"/>
      <c r="BN94" s="98">
        <f t="shared" si="79"/>
        <v>0</v>
      </c>
      <c r="BO94" s="109"/>
      <c r="BP94" s="109"/>
      <c r="BQ94" s="109"/>
      <c r="BR94" s="100">
        <f t="shared" si="81"/>
        <v>0</v>
      </c>
      <c r="BS94" s="109"/>
      <c r="BT94" s="109"/>
      <c r="BU94" s="109"/>
      <c r="BV94" s="98">
        <f t="shared" si="83"/>
        <v>0</v>
      </c>
      <c r="BW94" s="110"/>
      <c r="BX94" s="111"/>
      <c r="BY94" s="107"/>
      <c r="BZ94" s="23"/>
      <c r="CA94" s="108"/>
      <c r="CB94" s="109"/>
      <c r="CC94" s="98">
        <f t="shared" si="86"/>
        <v>0</v>
      </c>
      <c r="CD94" s="109"/>
      <c r="CE94" s="109"/>
      <c r="CF94" s="109"/>
      <c r="CG94" s="100">
        <f t="shared" si="88"/>
        <v>0</v>
      </c>
      <c r="CH94" s="109"/>
      <c r="CI94" s="109"/>
      <c r="CJ94" s="109"/>
      <c r="CK94" s="98">
        <f t="shared" si="90"/>
        <v>0</v>
      </c>
      <c r="CL94" s="110"/>
      <c r="CM94" s="111"/>
      <c r="CN94" s="107"/>
      <c r="CO94" s="22"/>
      <c r="CP94" s="108"/>
      <c r="CQ94" s="109"/>
      <c r="CR94" s="98">
        <f t="shared" si="93"/>
        <v>0</v>
      </c>
      <c r="CS94" s="109"/>
      <c r="CT94" s="109"/>
      <c r="CU94" s="109"/>
      <c r="CV94" s="100">
        <f t="shared" si="95"/>
        <v>0</v>
      </c>
      <c r="CW94" s="109"/>
      <c r="CX94" s="109"/>
      <c r="CY94" s="109"/>
      <c r="CZ94" s="98">
        <f t="shared" si="97"/>
        <v>0</v>
      </c>
      <c r="DA94" s="110"/>
      <c r="DB94" s="111"/>
      <c r="DC94" s="107"/>
      <c r="DD94" s="22"/>
      <c r="DE94" s="108"/>
      <c r="DF94" s="109"/>
      <c r="DG94" s="98">
        <f t="shared" si="100"/>
        <v>0</v>
      </c>
      <c r="DH94" s="109"/>
      <c r="DI94" s="109"/>
      <c r="DJ94" s="109"/>
      <c r="DK94" s="100">
        <f t="shared" si="102"/>
        <v>0</v>
      </c>
      <c r="DL94" s="109"/>
      <c r="DM94" s="109"/>
      <c r="DN94" s="109"/>
      <c r="DO94" s="98">
        <f t="shared" si="104"/>
        <v>0</v>
      </c>
      <c r="DP94" s="110"/>
      <c r="DQ94" s="111"/>
      <c r="DR94" s="107"/>
      <c r="DS94" s="22"/>
      <c r="DT94" s="108"/>
      <c r="DU94" s="109"/>
      <c r="DV94" s="98">
        <f t="shared" si="107"/>
        <v>0</v>
      </c>
      <c r="DW94" s="109"/>
      <c r="DX94" s="109"/>
      <c r="DY94" s="109"/>
      <c r="DZ94" s="100">
        <f t="shared" si="109"/>
        <v>0</v>
      </c>
      <c r="EA94" s="109"/>
      <c r="EB94" s="109"/>
      <c r="EC94" s="109"/>
      <c r="ED94" s="98">
        <f t="shared" si="111"/>
        <v>0</v>
      </c>
      <c r="EE94" s="110"/>
      <c r="EF94" s="111"/>
      <c r="EG94" s="107"/>
      <c r="EH94" s="22"/>
      <c r="EI94" s="108"/>
      <c r="EJ94" s="109"/>
      <c r="EK94" s="98">
        <f t="shared" si="114"/>
        <v>0</v>
      </c>
      <c r="EL94" s="109"/>
      <c r="EM94" s="109"/>
      <c r="EN94" s="109"/>
      <c r="EO94" s="100">
        <f t="shared" si="116"/>
        <v>0</v>
      </c>
      <c r="EP94" s="109"/>
      <c r="EQ94" s="109"/>
      <c r="ER94" s="109"/>
      <c r="ES94" s="98">
        <f t="shared" si="118"/>
        <v>0</v>
      </c>
      <c r="ET94" s="110"/>
      <c r="EU94" s="111"/>
      <c r="EV94" s="107"/>
      <c r="EW94" s="22"/>
      <c r="EX94" s="108"/>
      <c r="EY94" s="109"/>
      <c r="EZ94" s="98">
        <f t="shared" si="121"/>
        <v>0</v>
      </c>
      <c r="FA94" s="109"/>
      <c r="FB94" s="109"/>
      <c r="FC94" s="109"/>
      <c r="FD94" s="100">
        <f t="shared" si="123"/>
        <v>0</v>
      </c>
      <c r="FE94" s="109"/>
      <c r="FF94" s="109"/>
      <c r="FG94" s="109"/>
      <c r="FH94" s="98">
        <f t="shared" si="125"/>
        <v>0</v>
      </c>
      <c r="FI94" s="110"/>
      <c r="FJ94" s="111"/>
      <c r="FK94" s="107"/>
      <c r="FL94" s="22"/>
      <c r="FM94" s="108"/>
      <c r="FN94" s="109"/>
      <c r="FO94" s="98">
        <f t="shared" si="2404"/>
        <v>0</v>
      </c>
      <c r="FP94" s="109"/>
      <c r="FQ94" s="109"/>
      <c r="FR94" s="109"/>
      <c r="FS94" s="100">
        <f t="shared" si="2627"/>
        <v>0</v>
      </c>
      <c r="FT94" s="109"/>
      <c r="FU94" s="109"/>
      <c r="FV94" s="109"/>
      <c r="FW94" s="98">
        <f t="shared" si="2801"/>
        <v>0</v>
      </c>
      <c r="FX94" s="110"/>
      <c r="FY94" s="111"/>
      <c r="FZ94" s="107"/>
      <c r="GA94" s="22"/>
      <c r="GB94" s="108"/>
      <c r="GC94" s="109"/>
      <c r="GD94" s="98">
        <f t="shared" si="135"/>
        <v>0</v>
      </c>
      <c r="GE94" s="109"/>
      <c r="GF94" s="109"/>
      <c r="GG94" s="109"/>
      <c r="GH94" s="100">
        <f t="shared" si="137"/>
        <v>0</v>
      </c>
      <c r="GI94" s="109"/>
      <c r="GJ94" s="109"/>
      <c r="GK94" s="109"/>
      <c r="GL94" s="98">
        <f t="shared" si="139"/>
        <v>0</v>
      </c>
      <c r="GM94" s="110"/>
      <c r="GN94" s="111"/>
      <c r="GO94" s="107"/>
      <c r="GP94" s="22"/>
      <c r="GQ94" s="108"/>
      <c r="GR94" s="109"/>
      <c r="GS94" s="98">
        <f t="shared" si="142"/>
        <v>0</v>
      </c>
      <c r="GT94" s="109"/>
      <c r="GU94" s="109"/>
      <c r="GV94" s="109"/>
      <c r="GW94" s="100">
        <f t="shared" si="144"/>
        <v>0</v>
      </c>
      <c r="GX94" s="109"/>
      <c r="GY94" s="109"/>
      <c r="GZ94" s="109"/>
      <c r="HA94" s="98">
        <f t="shared" si="146"/>
        <v>0</v>
      </c>
      <c r="HB94" s="110"/>
      <c r="HC94" s="111"/>
      <c r="HD94" s="107"/>
      <c r="HE94" s="22"/>
      <c r="HF94" s="108"/>
      <c r="HG94" s="109"/>
      <c r="HH94" s="98">
        <f t="shared" si="149"/>
        <v>0</v>
      </c>
      <c r="HI94" s="109"/>
      <c r="HJ94" s="109"/>
      <c r="HK94" s="109"/>
      <c r="HL94" s="100">
        <f t="shared" si="151"/>
        <v>0</v>
      </c>
      <c r="HM94" s="109"/>
      <c r="HN94" s="109"/>
      <c r="HO94" s="109"/>
      <c r="HP94" s="98">
        <f t="shared" si="153"/>
        <v>0</v>
      </c>
      <c r="HQ94" s="110"/>
      <c r="HR94" s="111"/>
      <c r="HS94" s="107"/>
      <c r="HT94" s="22"/>
      <c r="HU94" s="108"/>
      <c r="HV94" s="109"/>
      <c r="HW94" s="98">
        <f t="shared" si="156"/>
        <v>0</v>
      </c>
      <c r="HX94" s="109"/>
      <c r="HY94" s="109"/>
      <c r="HZ94" s="109"/>
      <c r="IA94" s="100">
        <f t="shared" si="158"/>
        <v>0</v>
      </c>
      <c r="IB94" s="109"/>
      <c r="IC94" s="109"/>
      <c r="ID94" s="109"/>
      <c r="IE94" s="98">
        <f t="shared" si="160"/>
        <v>0</v>
      </c>
      <c r="IF94" s="110"/>
      <c r="IG94" s="111"/>
      <c r="IH94" s="107"/>
      <c r="II94" s="22"/>
      <c r="IJ94" s="108"/>
      <c r="IK94" s="109"/>
      <c r="IL94" s="98">
        <f t="shared" si="163"/>
        <v>0</v>
      </c>
      <c r="IM94" s="109"/>
      <c r="IN94" s="109"/>
      <c r="IO94" s="109"/>
      <c r="IP94" s="100">
        <f t="shared" si="165"/>
        <v>0</v>
      </c>
      <c r="IQ94" s="109"/>
      <c r="IR94" s="109"/>
      <c r="IS94" s="109"/>
      <c r="IT94" s="98">
        <f t="shared" si="167"/>
        <v>0</v>
      </c>
      <c r="IU94" s="110"/>
      <c r="IV94" s="111"/>
      <c r="IW94" s="107"/>
      <c r="IX94" s="22"/>
      <c r="IY94" s="108"/>
      <c r="IZ94" s="109"/>
      <c r="JA94" s="98">
        <f t="shared" si="170"/>
        <v>0</v>
      </c>
      <c r="JB94" s="109"/>
      <c r="JC94" s="109"/>
      <c r="JD94" s="109"/>
      <c r="JE94" s="100">
        <f t="shared" si="172"/>
        <v>0</v>
      </c>
      <c r="JF94" s="109"/>
      <c r="JG94" s="109"/>
      <c r="JH94" s="109"/>
      <c r="JI94" s="98">
        <f t="shared" si="174"/>
        <v>0</v>
      </c>
      <c r="JJ94" s="110"/>
      <c r="JK94" s="111"/>
      <c r="JL94" s="107"/>
      <c r="JM94" s="22"/>
      <c r="JN94" s="108"/>
      <c r="JO94" s="109"/>
      <c r="JP94" s="98">
        <f t="shared" si="177"/>
        <v>0</v>
      </c>
      <c r="JQ94" s="109"/>
      <c r="JR94" s="109"/>
      <c r="JS94" s="109"/>
      <c r="JT94" s="100">
        <f t="shared" si="179"/>
        <v>0</v>
      </c>
      <c r="JU94" s="109"/>
      <c r="JV94" s="109"/>
      <c r="JW94" s="109"/>
      <c r="JX94" s="98">
        <f t="shared" si="181"/>
        <v>0</v>
      </c>
      <c r="JY94" s="110"/>
      <c r="JZ94" s="111"/>
      <c r="KA94" s="107"/>
      <c r="KB94" s="22"/>
      <c r="KC94" s="108"/>
      <c r="KD94" s="109"/>
      <c r="KE94" s="98">
        <f t="shared" si="184"/>
        <v>0</v>
      </c>
      <c r="KF94" s="109"/>
      <c r="KG94" s="109"/>
      <c r="KH94" s="109"/>
      <c r="KI94" s="100">
        <f t="shared" si="186"/>
        <v>0</v>
      </c>
      <c r="KJ94" s="109"/>
      <c r="KK94" s="109"/>
      <c r="KL94" s="109"/>
      <c r="KM94" s="98">
        <f t="shared" si="2580"/>
        <v>0</v>
      </c>
      <c r="KN94" s="110"/>
      <c r="KO94" s="111"/>
      <c r="KP94" s="107"/>
      <c r="KQ94" s="22"/>
      <c r="KR94" s="108"/>
      <c r="KS94" s="109"/>
      <c r="KT94" s="98">
        <f t="shared" si="191"/>
        <v>0</v>
      </c>
      <c r="KU94" s="109"/>
      <c r="KV94" s="109"/>
      <c r="KW94" s="109"/>
      <c r="KX94" s="100">
        <f t="shared" si="193"/>
        <v>0</v>
      </c>
      <c r="KY94" s="109"/>
      <c r="KZ94" s="109"/>
      <c r="LA94" s="109"/>
      <c r="LB94" s="98">
        <f t="shared" si="195"/>
        <v>0</v>
      </c>
      <c r="LC94" s="110"/>
      <c r="LD94" s="111"/>
      <c r="LE94" s="107"/>
      <c r="LF94" s="22"/>
      <c r="LG94" s="108"/>
      <c r="LH94" s="109"/>
      <c r="LI94" s="98">
        <f t="shared" si="198"/>
        <v>0</v>
      </c>
      <c r="LJ94" s="109"/>
      <c r="LK94" s="109"/>
      <c r="LL94" s="109"/>
      <c r="LM94" s="100">
        <f t="shared" si="200"/>
        <v>0</v>
      </c>
      <c r="LN94" s="109"/>
      <c r="LO94" s="109"/>
      <c r="LP94" s="109"/>
      <c r="LQ94" s="98">
        <f t="shared" si="202"/>
        <v>0</v>
      </c>
      <c r="LR94" s="110"/>
      <c r="LS94" s="111"/>
      <c r="LT94" s="107"/>
      <c r="LU94" s="22"/>
      <c r="LV94" s="108"/>
      <c r="LW94" s="109"/>
      <c r="LX94" s="98">
        <f t="shared" si="206"/>
        <v>0</v>
      </c>
      <c r="LY94" s="109"/>
      <c r="LZ94" s="109"/>
      <c r="MA94" s="109"/>
      <c r="MB94" s="100">
        <f t="shared" si="208"/>
        <v>0</v>
      </c>
      <c r="MC94" s="109"/>
      <c r="MD94" s="109"/>
      <c r="ME94" s="109"/>
      <c r="MF94" s="98">
        <f t="shared" si="210"/>
        <v>0</v>
      </c>
      <c r="MG94" s="110"/>
      <c r="MH94" s="111"/>
      <c r="MI94" s="107"/>
      <c r="MJ94" s="22"/>
      <c r="MK94" s="108"/>
      <c r="ML94" s="109"/>
      <c r="MM94" s="98">
        <f t="shared" si="213"/>
        <v>0</v>
      </c>
      <c r="MN94" s="109"/>
      <c r="MO94" s="109"/>
      <c r="MP94" s="109"/>
      <c r="MQ94" s="100">
        <f t="shared" si="215"/>
        <v>0</v>
      </c>
      <c r="MR94" s="109"/>
      <c r="MS94" s="109"/>
      <c r="MT94" s="109"/>
      <c r="MU94" s="98">
        <f t="shared" si="217"/>
        <v>0</v>
      </c>
      <c r="MV94" s="110"/>
      <c r="MW94" s="111"/>
      <c r="MX94" s="107"/>
      <c r="MY94" s="22"/>
      <c r="MZ94" s="108"/>
      <c r="NA94" s="109"/>
      <c r="NB94" s="98">
        <f t="shared" si="220"/>
        <v>0</v>
      </c>
      <c r="NC94" s="109"/>
      <c r="ND94" s="109"/>
      <c r="NE94" s="109"/>
      <c r="NF94" s="100">
        <f t="shared" si="222"/>
        <v>0</v>
      </c>
      <c r="NG94" s="109"/>
      <c r="NH94" s="109"/>
      <c r="NI94" s="109"/>
      <c r="NJ94" s="98">
        <f t="shared" si="224"/>
        <v>0</v>
      </c>
      <c r="NK94" s="110"/>
      <c r="NL94" s="111"/>
      <c r="NM94" s="107"/>
      <c r="NN94" s="22"/>
      <c r="NO94" s="108"/>
      <c r="NP94" s="109"/>
      <c r="NQ94" s="98">
        <f t="shared" si="227"/>
        <v>0</v>
      </c>
      <c r="NR94" s="109"/>
      <c r="NS94" s="109"/>
      <c r="NT94" s="109"/>
      <c r="NU94" s="100">
        <f t="shared" si="229"/>
        <v>0</v>
      </c>
      <c r="NV94" s="109"/>
      <c r="NW94" s="109"/>
      <c r="NX94" s="109"/>
      <c r="NY94" s="98">
        <f t="shared" si="231"/>
        <v>0</v>
      </c>
      <c r="NZ94" s="110"/>
      <c r="OA94" s="111"/>
      <c r="OB94" s="107"/>
      <c r="OC94" s="22"/>
      <c r="OD94" s="108"/>
      <c r="OE94" s="109"/>
      <c r="OF94" s="98">
        <f t="shared" si="234"/>
        <v>0</v>
      </c>
      <c r="OG94" s="109"/>
      <c r="OH94" s="109"/>
      <c r="OI94" s="109"/>
      <c r="OJ94" s="100">
        <f t="shared" si="236"/>
        <v>0</v>
      </c>
      <c r="OK94" s="109"/>
      <c r="OL94" s="109"/>
      <c r="OM94" s="109"/>
      <c r="ON94" s="98">
        <f t="shared" si="238"/>
        <v>0</v>
      </c>
      <c r="OO94" s="110"/>
      <c r="OP94" s="111"/>
      <c r="OQ94" s="107"/>
      <c r="OR94" s="22"/>
      <c r="OS94" s="108"/>
      <c r="OT94" s="109"/>
      <c r="OU94" s="98">
        <f t="shared" si="2190"/>
        <v>0</v>
      </c>
      <c r="OV94" s="109"/>
      <c r="OW94" s="109"/>
      <c r="OX94" s="109"/>
      <c r="OY94" s="100">
        <f t="shared" si="2192"/>
        <v>0</v>
      </c>
      <c r="OZ94" s="109"/>
      <c r="PA94" s="109"/>
      <c r="PB94" s="109"/>
      <c r="PC94" s="98">
        <f t="shared" si="2194"/>
        <v>0</v>
      </c>
      <c r="PD94" s="110"/>
      <c r="PE94" s="111"/>
      <c r="PF94" s="107"/>
      <c r="PG94" s="22"/>
      <c r="PH94" s="108"/>
      <c r="PI94" s="109"/>
      <c r="PJ94" s="98">
        <f t="shared" si="247"/>
        <v>0</v>
      </c>
      <c r="PK94" s="109"/>
      <c r="PL94" s="109"/>
      <c r="PM94" s="109"/>
      <c r="PN94" s="100">
        <f t="shared" si="249"/>
        <v>0</v>
      </c>
      <c r="PO94" s="109"/>
      <c r="PP94" s="109"/>
      <c r="PQ94" s="109"/>
      <c r="PR94" s="98">
        <f t="shared" si="251"/>
        <v>0</v>
      </c>
      <c r="PS94" s="110"/>
      <c r="PT94" s="111"/>
      <c r="PU94" s="107"/>
      <c r="PV94" s="22"/>
      <c r="PW94" s="108"/>
      <c r="PX94" s="109"/>
      <c r="PY94" s="98">
        <f t="shared" si="254"/>
        <v>0</v>
      </c>
      <c r="PZ94" s="109"/>
      <c r="QA94" s="109"/>
      <c r="QB94" s="109"/>
      <c r="QC94" s="100">
        <f t="shared" si="256"/>
        <v>0</v>
      </c>
      <c r="QD94" s="109"/>
      <c r="QE94" s="109"/>
      <c r="QF94" s="109"/>
      <c r="QG94" s="98">
        <f t="shared" si="258"/>
        <v>0</v>
      </c>
      <c r="QH94" s="110"/>
      <c r="QI94" s="111"/>
      <c r="QJ94" s="107"/>
      <c r="QK94" s="22"/>
      <c r="QL94" s="108"/>
      <c r="QM94" s="109"/>
      <c r="QN94" s="98">
        <f t="shared" si="261"/>
        <v>0</v>
      </c>
      <c r="QO94" s="109"/>
      <c r="QP94" s="109"/>
      <c r="QQ94" s="109"/>
      <c r="QR94" s="100">
        <f t="shared" si="263"/>
        <v>0</v>
      </c>
      <c r="QS94" s="109"/>
      <c r="QT94" s="109"/>
      <c r="QU94" s="109"/>
      <c r="QV94" s="98">
        <f t="shared" si="265"/>
        <v>0</v>
      </c>
      <c r="QW94" s="110"/>
      <c r="QX94" s="111"/>
      <c r="QY94" s="107"/>
      <c r="QZ94" s="22"/>
      <c r="RA94" s="108"/>
      <c r="RB94" s="109"/>
      <c r="RC94" s="98">
        <f t="shared" si="268"/>
        <v>0</v>
      </c>
      <c r="RD94" s="109"/>
      <c r="RE94" s="109"/>
      <c r="RF94" s="109"/>
      <c r="RG94" s="100">
        <f t="shared" si="270"/>
        <v>0</v>
      </c>
      <c r="RH94" s="109"/>
      <c r="RI94" s="109"/>
      <c r="RJ94" s="109"/>
      <c r="RK94" s="98">
        <f t="shared" si="272"/>
        <v>0</v>
      </c>
      <c r="RL94" s="110"/>
      <c r="RM94" s="111"/>
      <c r="RN94" s="107"/>
      <c r="RO94" s="22"/>
      <c r="RP94" s="108"/>
      <c r="RQ94" s="109"/>
      <c r="RR94" s="98">
        <f t="shared" si="275"/>
        <v>0</v>
      </c>
      <c r="RS94" s="109"/>
      <c r="RT94" s="109"/>
      <c r="RU94" s="109"/>
      <c r="RV94" s="100">
        <f t="shared" si="277"/>
        <v>0</v>
      </c>
      <c r="RW94" s="109"/>
      <c r="RX94" s="109"/>
      <c r="RY94" s="109"/>
      <c r="RZ94" s="98">
        <f t="shared" si="279"/>
        <v>0</v>
      </c>
      <c r="SA94" s="110"/>
      <c r="SB94" s="111"/>
      <c r="SC94" s="107"/>
      <c r="SD94" s="22"/>
      <c r="SE94" s="108"/>
      <c r="SF94" s="109"/>
      <c r="SG94" s="98">
        <f t="shared" si="282"/>
        <v>0</v>
      </c>
      <c r="SH94" s="109"/>
      <c r="SI94" s="109"/>
      <c r="SJ94" s="109"/>
      <c r="SK94" s="100">
        <f t="shared" si="284"/>
        <v>0</v>
      </c>
      <c r="SL94" s="109"/>
      <c r="SM94" s="109"/>
      <c r="SN94" s="109"/>
      <c r="SO94" s="98">
        <f t="shared" si="286"/>
        <v>0</v>
      </c>
      <c r="SP94" s="110"/>
      <c r="SQ94" s="111"/>
      <c r="SR94" s="107"/>
      <c r="SS94" s="22"/>
      <c r="ST94" s="108"/>
      <c r="SU94" s="109"/>
      <c r="SV94" s="98">
        <f t="shared" si="289"/>
        <v>0</v>
      </c>
      <c r="SW94" s="109"/>
      <c r="SX94" s="109"/>
      <c r="SY94" s="109"/>
      <c r="SZ94" s="100">
        <f t="shared" si="291"/>
        <v>0</v>
      </c>
      <c r="TA94" s="109"/>
      <c r="TB94" s="109"/>
      <c r="TC94" s="109"/>
      <c r="TD94" s="98">
        <f t="shared" si="293"/>
        <v>0</v>
      </c>
      <c r="TE94" s="110"/>
      <c r="TF94" s="111"/>
      <c r="TG94" s="107"/>
      <c r="TH94" s="22"/>
      <c r="TI94" s="108"/>
      <c r="TJ94" s="109"/>
      <c r="TK94" s="98">
        <f t="shared" si="296"/>
        <v>0</v>
      </c>
      <c r="TL94" s="109"/>
      <c r="TM94" s="109"/>
      <c r="TN94" s="109"/>
      <c r="TO94" s="100">
        <f t="shared" si="298"/>
        <v>0</v>
      </c>
      <c r="TP94" s="109"/>
      <c r="TQ94" s="109"/>
      <c r="TR94" s="109"/>
      <c r="TS94" s="98">
        <f t="shared" si="300"/>
        <v>0</v>
      </c>
      <c r="TT94" s="110"/>
      <c r="TU94" s="111"/>
      <c r="TV94" s="107"/>
      <c r="TW94" s="22"/>
      <c r="TX94" s="108"/>
      <c r="TY94" s="109"/>
      <c r="TZ94" s="98">
        <f t="shared" si="303"/>
        <v>0</v>
      </c>
      <c r="UA94" s="109"/>
      <c r="UB94" s="109"/>
      <c r="UC94" s="109"/>
      <c r="UD94" s="100">
        <f t="shared" si="305"/>
        <v>0</v>
      </c>
      <c r="UE94" s="109"/>
      <c r="UF94" s="109"/>
      <c r="UG94" s="109"/>
      <c r="UH94" s="98">
        <f t="shared" si="307"/>
        <v>0</v>
      </c>
      <c r="UI94" s="110"/>
      <c r="UJ94" s="111"/>
      <c r="UK94" s="107"/>
      <c r="UL94" s="22"/>
      <c r="UM94" s="108"/>
      <c r="UN94" s="109"/>
      <c r="UO94" s="98">
        <f t="shared" si="310"/>
        <v>0</v>
      </c>
      <c r="UP94" s="109"/>
      <c r="UQ94" s="109"/>
      <c r="UR94" s="109"/>
      <c r="US94" s="100">
        <f t="shared" si="312"/>
        <v>0</v>
      </c>
      <c r="UT94" s="109"/>
      <c r="UU94" s="109"/>
      <c r="UV94" s="109"/>
      <c r="UW94" s="98">
        <f t="shared" si="314"/>
        <v>0</v>
      </c>
      <c r="UX94" s="110"/>
      <c r="UY94" s="111"/>
      <c r="UZ94" s="107"/>
      <c r="VA94" s="22"/>
      <c r="VB94" s="108"/>
      <c r="VC94" s="109"/>
      <c r="VD94" s="98">
        <f t="shared" si="317"/>
        <v>0</v>
      </c>
      <c r="VE94" s="109"/>
      <c r="VF94" s="109"/>
      <c r="VG94" s="109"/>
      <c r="VH94" s="100">
        <f t="shared" si="319"/>
        <v>0</v>
      </c>
      <c r="VI94" s="109"/>
      <c r="VJ94" s="109"/>
      <c r="VK94" s="109"/>
      <c r="VL94" s="98">
        <f t="shared" si="321"/>
        <v>0</v>
      </c>
      <c r="VM94" s="110"/>
      <c r="VN94" s="111"/>
      <c r="VO94" s="107"/>
      <c r="VP94" s="22"/>
      <c r="VQ94" s="108"/>
      <c r="VR94" s="109"/>
      <c r="VS94" s="98">
        <f t="shared" si="324"/>
        <v>0</v>
      </c>
      <c r="VT94" s="109"/>
      <c r="VU94" s="109"/>
      <c r="VV94" s="109"/>
      <c r="VW94" s="100">
        <f t="shared" si="326"/>
        <v>0</v>
      </c>
      <c r="VX94" s="109"/>
      <c r="VY94" s="109"/>
      <c r="VZ94" s="109"/>
      <c r="WA94" s="98">
        <f t="shared" si="328"/>
        <v>0</v>
      </c>
      <c r="WB94" s="110"/>
      <c r="WC94" s="111"/>
      <c r="WD94" s="107"/>
      <c r="WE94" s="22"/>
    </row>
    <row r="95" spans="1:603" ht="16.5" customHeight="1">
      <c r="A95" s="94"/>
      <c r="B95" s="105" t="s">
        <v>248</v>
      </c>
      <c r="C95" s="113" t="s">
        <v>66</v>
      </c>
      <c r="D95" s="108"/>
      <c r="E95" s="109"/>
      <c r="F95" s="98">
        <f t="shared" si="51"/>
        <v>0</v>
      </c>
      <c r="G95" s="109"/>
      <c r="H95" s="109"/>
      <c r="I95" s="109"/>
      <c r="J95" s="100">
        <f t="shared" si="53"/>
        <v>0</v>
      </c>
      <c r="K95" s="109"/>
      <c r="L95" s="109"/>
      <c r="M95" s="109"/>
      <c r="N95" s="98">
        <f t="shared" si="55"/>
        <v>0</v>
      </c>
      <c r="O95" s="110"/>
      <c r="P95" s="111"/>
      <c r="Q95" s="107"/>
      <c r="R95" s="22"/>
      <c r="S95" s="108"/>
      <c r="T95" s="109"/>
      <c r="U95" s="98">
        <f t="shared" si="58"/>
        <v>0</v>
      </c>
      <c r="V95" s="109"/>
      <c r="W95" s="109"/>
      <c r="X95" s="109"/>
      <c r="Y95" s="100">
        <f t="shared" si="60"/>
        <v>0</v>
      </c>
      <c r="Z95" s="109"/>
      <c r="AA95" s="109"/>
      <c r="AB95" s="109"/>
      <c r="AC95" s="98">
        <f t="shared" si="62"/>
        <v>0</v>
      </c>
      <c r="AD95" s="110"/>
      <c r="AE95" s="111"/>
      <c r="AF95" s="107"/>
      <c r="AG95" s="22"/>
      <c r="AH95" s="108"/>
      <c r="AI95" s="109"/>
      <c r="AJ95" s="98">
        <f t="shared" si="65"/>
        <v>0</v>
      </c>
      <c r="AK95" s="109"/>
      <c r="AL95" s="109"/>
      <c r="AM95" s="109"/>
      <c r="AN95" s="100">
        <f t="shared" si="67"/>
        <v>0</v>
      </c>
      <c r="AO95" s="109"/>
      <c r="AP95" s="109"/>
      <c r="AQ95" s="109"/>
      <c r="AR95" s="98">
        <f t="shared" si="69"/>
        <v>0</v>
      </c>
      <c r="AS95" s="110"/>
      <c r="AT95" s="111"/>
      <c r="AU95" s="107"/>
      <c r="AV95" s="22"/>
      <c r="AW95" s="108"/>
      <c r="AX95" s="109"/>
      <c r="AY95" s="98">
        <f t="shared" si="72"/>
        <v>0</v>
      </c>
      <c r="AZ95" s="109"/>
      <c r="BA95" s="109"/>
      <c r="BB95" s="109"/>
      <c r="BC95" s="100">
        <f t="shared" si="74"/>
        <v>0</v>
      </c>
      <c r="BD95" s="109"/>
      <c r="BE95" s="109"/>
      <c r="BF95" s="109"/>
      <c r="BG95" s="98">
        <f t="shared" si="76"/>
        <v>0</v>
      </c>
      <c r="BH95" s="110"/>
      <c r="BI95" s="111"/>
      <c r="BJ95" s="107"/>
      <c r="BK95" s="22"/>
      <c r="BL95" s="108"/>
      <c r="BM95" s="109"/>
      <c r="BN95" s="98">
        <f t="shared" si="79"/>
        <v>0</v>
      </c>
      <c r="BO95" s="109"/>
      <c r="BP95" s="109"/>
      <c r="BQ95" s="109"/>
      <c r="BR95" s="100">
        <f t="shared" si="81"/>
        <v>0</v>
      </c>
      <c r="BS95" s="109"/>
      <c r="BT95" s="109"/>
      <c r="BU95" s="109"/>
      <c r="BV95" s="98">
        <f t="shared" si="83"/>
        <v>0</v>
      </c>
      <c r="BW95" s="110"/>
      <c r="BX95" s="111"/>
      <c r="BY95" s="107"/>
      <c r="BZ95" s="23"/>
      <c r="CA95" s="108"/>
      <c r="CB95" s="109"/>
      <c r="CC95" s="98">
        <f t="shared" si="86"/>
        <v>0</v>
      </c>
      <c r="CD95" s="109"/>
      <c r="CE95" s="109"/>
      <c r="CF95" s="109"/>
      <c r="CG95" s="100">
        <f t="shared" si="88"/>
        <v>0</v>
      </c>
      <c r="CH95" s="109"/>
      <c r="CI95" s="109"/>
      <c r="CJ95" s="109"/>
      <c r="CK95" s="98">
        <f t="shared" si="90"/>
        <v>0</v>
      </c>
      <c r="CL95" s="110"/>
      <c r="CM95" s="111"/>
      <c r="CN95" s="107"/>
      <c r="CO95" s="22"/>
      <c r="CP95" s="108"/>
      <c r="CQ95" s="109"/>
      <c r="CR95" s="98">
        <f t="shared" si="93"/>
        <v>0</v>
      </c>
      <c r="CS95" s="109"/>
      <c r="CT95" s="109"/>
      <c r="CU95" s="109"/>
      <c r="CV95" s="100">
        <f t="shared" si="95"/>
        <v>0</v>
      </c>
      <c r="CW95" s="109"/>
      <c r="CX95" s="109"/>
      <c r="CY95" s="109"/>
      <c r="CZ95" s="98">
        <f t="shared" si="97"/>
        <v>0</v>
      </c>
      <c r="DA95" s="110"/>
      <c r="DB95" s="111"/>
      <c r="DC95" s="107"/>
      <c r="DD95" s="22"/>
      <c r="DE95" s="108"/>
      <c r="DF95" s="109"/>
      <c r="DG95" s="98">
        <f t="shared" si="100"/>
        <v>0</v>
      </c>
      <c r="DH95" s="109"/>
      <c r="DI95" s="109"/>
      <c r="DJ95" s="109"/>
      <c r="DK95" s="100">
        <f t="shared" si="102"/>
        <v>0</v>
      </c>
      <c r="DL95" s="109"/>
      <c r="DM95" s="109"/>
      <c r="DN95" s="109"/>
      <c r="DO95" s="98">
        <f t="shared" si="104"/>
        <v>0</v>
      </c>
      <c r="DP95" s="110"/>
      <c r="DQ95" s="111"/>
      <c r="DR95" s="107"/>
      <c r="DS95" s="22"/>
      <c r="DT95" s="108"/>
      <c r="DU95" s="109"/>
      <c r="DV95" s="98">
        <f t="shared" si="107"/>
        <v>0</v>
      </c>
      <c r="DW95" s="109"/>
      <c r="DX95" s="109"/>
      <c r="DY95" s="109"/>
      <c r="DZ95" s="100">
        <f t="shared" si="109"/>
        <v>0</v>
      </c>
      <c r="EA95" s="109"/>
      <c r="EB95" s="109"/>
      <c r="EC95" s="109"/>
      <c r="ED95" s="98">
        <f t="shared" si="111"/>
        <v>0</v>
      </c>
      <c r="EE95" s="110"/>
      <c r="EF95" s="111"/>
      <c r="EG95" s="107"/>
      <c r="EH95" s="22"/>
      <c r="EI95" s="108"/>
      <c r="EJ95" s="109"/>
      <c r="EK95" s="98">
        <f t="shared" si="114"/>
        <v>0</v>
      </c>
      <c r="EL95" s="109"/>
      <c r="EM95" s="109"/>
      <c r="EN95" s="109"/>
      <c r="EO95" s="100">
        <f t="shared" si="116"/>
        <v>0</v>
      </c>
      <c r="EP95" s="109"/>
      <c r="EQ95" s="109"/>
      <c r="ER95" s="109"/>
      <c r="ES95" s="98">
        <f t="shared" si="118"/>
        <v>0</v>
      </c>
      <c r="ET95" s="110"/>
      <c r="EU95" s="111"/>
      <c r="EV95" s="107"/>
      <c r="EW95" s="22"/>
      <c r="EX95" s="108"/>
      <c r="EY95" s="109"/>
      <c r="EZ95" s="98">
        <f t="shared" si="121"/>
        <v>0</v>
      </c>
      <c r="FA95" s="109"/>
      <c r="FB95" s="109"/>
      <c r="FC95" s="109"/>
      <c r="FD95" s="100">
        <f t="shared" si="123"/>
        <v>0</v>
      </c>
      <c r="FE95" s="109"/>
      <c r="FF95" s="109"/>
      <c r="FG95" s="109"/>
      <c r="FH95" s="98">
        <f t="shared" si="125"/>
        <v>0</v>
      </c>
      <c r="FI95" s="110"/>
      <c r="FJ95" s="111"/>
      <c r="FK95" s="107"/>
      <c r="FL95" s="22"/>
      <c r="FM95" s="108"/>
      <c r="FN95" s="109"/>
      <c r="FO95" s="98">
        <f t="shared" si="2404"/>
        <v>0</v>
      </c>
      <c r="FP95" s="109"/>
      <c r="FQ95" s="109"/>
      <c r="FR95" s="109"/>
      <c r="FS95" s="100">
        <f t="shared" si="2627"/>
        <v>0</v>
      </c>
      <c r="FT95" s="109"/>
      <c r="FU95" s="109"/>
      <c r="FV95" s="109"/>
      <c r="FW95" s="98">
        <f t="shared" si="2801"/>
        <v>0</v>
      </c>
      <c r="FX95" s="110"/>
      <c r="FY95" s="111"/>
      <c r="FZ95" s="107"/>
      <c r="GA95" s="22"/>
      <c r="GB95" s="108"/>
      <c r="GC95" s="109"/>
      <c r="GD95" s="98">
        <f t="shared" si="135"/>
        <v>0</v>
      </c>
      <c r="GE95" s="109"/>
      <c r="GF95" s="109"/>
      <c r="GG95" s="109"/>
      <c r="GH95" s="100">
        <f t="shared" si="137"/>
        <v>0</v>
      </c>
      <c r="GI95" s="109"/>
      <c r="GJ95" s="109"/>
      <c r="GK95" s="109"/>
      <c r="GL95" s="98">
        <f t="shared" si="139"/>
        <v>0</v>
      </c>
      <c r="GM95" s="110"/>
      <c r="GN95" s="111"/>
      <c r="GO95" s="107"/>
      <c r="GP95" s="22"/>
      <c r="GQ95" s="108"/>
      <c r="GR95" s="109"/>
      <c r="GS95" s="98">
        <f t="shared" si="142"/>
        <v>0</v>
      </c>
      <c r="GT95" s="109"/>
      <c r="GU95" s="109"/>
      <c r="GV95" s="109"/>
      <c r="GW95" s="100">
        <f t="shared" si="144"/>
        <v>0</v>
      </c>
      <c r="GX95" s="109"/>
      <c r="GY95" s="109"/>
      <c r="GZ95" s="109"/>
      <c r="HA95" s="98">
        <f t="shared" si="146"/>
        <v>0</v>
      </c>
      <c r="HB95" s="110"/>
      <c r="HC95" s="111"/>
      <c r="HD95" s="107"/>
      <c r="HE95" s="22"/>
      <c r="HF95" s="108"/>
      <c r="HG95" s="109"/>
      <c r="HH95" s="98">
        <f t="shared" si="149"/>
        <v>0</v>
      </c>
      <c r="HI95" s="109"/>
      <c r="HJ95" s="109"/>
      <c r="HK95" s="109"/>
      <c r="HL95" s="100">
        <f t="shared" si="151"/>
        <v>0</v>
      </c>
      <c r="HM95" s="109"/>
      <c r="HN95" s="109"/>
      <c r="HO95" s="109"/>
      <c r="HP95" s="98">
        <f t="shared" si="153"/>
        <v>0</v>
      </c>
      <c r="HQ95" s="110"/>
      <c r="HR95" s="111"/>
      <c r="HS95" s="107"/>
      <c r="HT95" s="22"/>
      <c r="HU95" s="108"/>
      <c r="HV95" s="109"/>
      <c r="HW95" s="98">
        <f t="shared" si="156"/>
        <v>0</v>
      </c>
      <c r="HX95" s="109"/>
      <c r="HY95" s="109"/>
      <c r="HZ95" s="109"/>
      <c r="IA95" s="100">
        <f t="shared" si="158"/>
        <v>0</v>
      </c>
      <c r="IB95" s="109"/>
      <c r="IC95" s="109"/>
      <c r="ID95" s="109"/>
      <c r="IE95" s="98">
        <f t="shared" si="160"/>
        <v>0</v>
      </c>
      <c r="IF95" s="110"/>
      <c r="IG95" s="111"/>
      <c r="IH95" s="107"/>
      <c r="II95" s="22"/>
      <c r="IJ95" s="108"/>
      <c r="IK95" s="109"/>
      <c r="IL95" s="98">
        <f t="shared" si="163"/>
        <v>0</v>
      </c>
      <c r="IM95" s="109"/>
      <c r="IN95" s="109"/>
      <c r="IO95" s="109"/>
      <c r="IP95" s="100">
        <f t="shared" si="165"/>
        <v>0</v>
      </c>
      <c r="IQ95" s="109"/>
      <c r="IR95" s="109"/>
      <c r="IS95" s="109"/>
      <c r="IT95" s="98">
        <f t="shared" si="167"/>
        <v>0</v>
      </c>
      <c r="IU95" s="110"/>
      <c r="IV95" s="111"/>
      <c r="IW95" s="107"/>
      <c r="IX95" s="22"/>
      <c r="IY95" s="108"/>
      <c r="IZ95" s="109"/>
      <c r="JA95" s="98">
        <f t="shared" si="170"/>
        <v>0</v>
      </c>
      <c r="JB95" s="109"/>
      <c r="JC95" s="109"/>
      <c r="JD95" s="109"/>
      <c r="JE95" s="100">
        <f t="shared" si="172"/>
        <v>0</v>
      </c>
      <c r="JF95" s="109"/>
      <c r="JG95" s="109"/>
      <c r="JH95" s="109"/>
      <c r="JI95" s="98">
        <f t="shared" si="174"/>
        <v>0</v>
      </c>
      <c r="JJ95" s="110"/>
      <c r="JK95" s="111"/>
      <c r="JL95" s="107"/>
      <c r="JM95" s="22"/>
      <c r="JN95" s="108"/>
      <c r="JO95" s="109"/>
      <c r="JP95" s="98">
        <f t="shared" si="177"/>
        <v>0</v>
      </c>
      <c r="JQ95" s="109"/>
      <c r="JR95" s="109"/>
      <c r="JS95" s="109"/>
      <c r="JT95" s="100">
        <f t="shared" si="179"/>
        <v>0</v>
      </c>
      <c r="JU95" s="109"/>
      <c r="JV95" s="109"/>
      <c r="JW95" s="109"/>
      <c r="JX95" s="98">
        <f t="shared" si="181"/>
        <v>0</v>
      </c>
      <c r="JY95" s="110"/>
      <c r="JZ95" s="111"/>
      <c r="KA95" s="107"/>
      <c r="KB95" s="22"/>
      <c r="KC95" s="108"/>
      <c r="KD95" s="109"/>
      <c r="KE95" s="98">
        <f t="shared" si="184"/>
        <v>0</v>
      </c>
      <c r="KF95" s="109"/>
      <c r="KG95" s="109"/>
      <c r="KH95" s="109"/>
      <c r="KI95" s="100">
        <f t="shared" si="186"/>
        <v>0</v>
      </c>
      <c r="KJ95" s="109"/>
      <c r="KK95" s="109"/>
      <c r="KL95" s="109"/>
      <c r="KM95" s="98">
        <f t="shared" si="2580"/>
        <v>0</v>
      </c>
      <c r="KN95" s="110"/>
      <c r="KO95" s="111"/>
      <c r="KP95" s="107"/>
      <c r="KQ95" s="22"/>
      <c r="KR95" s="108"/>
      <c r="KS95" s="109"/>
      <c r="KT95" s="98">
        <f t="shared" si="191"/>
        <v>0</v>
      </c>
      <c r="KU95" s="109"/>
      <c r="KV95" s="109"/>
      <c r="KW95" s="109"/>
      <c r="KX95" s="100">
        <f t="shared" si="193"/>
        <v>0</v>
      </c>
      <c r="KY95" s="109"/>
      <c r="KZ95" s="109"/>
      <c r="LA95" s="109"/>
      <c r="LB95" s="98">
        <f t="shared" si="195"/>
        <v>0</v>
      </c>
      <c r="LC95" s="110"/>
      <c r="LD95" s="111"/>
      <c r="LE95" s="107"/>
      <c r="LF95" s="22"/>
      <c r="LG95" s="108"/>
      <c r="LH95" s="109"/>
      <c r="LI95" s="98">
        <f t="shared" si="198"/>
        <v>0</v>
      </c>
      <c r="LJ95" s="109"/>
      <c r="LK95" s="109"/>
      <c r="LL95" s="109"/>
      <c r="LM95" s="100">
        <f t="shared" si="200"/>
        <v>0</v>
      </c>
      <c r="LN95" s="109"/>
      <c r="LO95" s="109"/>
      <c r="LP95" s="109"/>
      <c r="LQ95" s="98">
        <f t="shared" si="202"/>
        <v>0</v>
      </c>
      <c r="LR95" s="110"/>
      <c r="LS95" s="111"/>
      <c r="LT95" s="107"/>
      <c r="LU95" s="22"/>
      <c r="LV95" s="108"/>
      <c r="LW95" s="109"/>
      <c r="LX95" s="98">
        <f t="shared" si="206"/>
        <v>0</v>
      </c>
      <c r="LY95" s="109"/>
      <c r="LZ95" s="109"/>
      <c r="MA95" s="109"/>
      <c r="MB95" s="100">
        <f t="shared" si="208"/>
        <v>0</v>
      </c>
      <c r="MC95" s="109"/>
      <c r="MD95" s="109"/>
      <c r="ME95" s="109"/>
      <c r="MF95" s="98">
        <f t="shared" si="210"/>
        <v>0</v>
      </c>
      <c r="MG95" s="110"/>
      <c r="MH95" s="111"/>
      <c r="MI95" s="107"/>
      <c r="MJ95" s="22"/>
      <c r="MK95" s="108"/>
      <c r="ML95" s="109"/>
      <c r="MM95" s="98">
        <f t="shared" si="213"/>
        <v>0</v>
      </c>
      <c r="MN95" s="109"/>
      <c r="MO95" s="109"/>
      <c r="MP95" s="109"/>
      <c r="MQ95" s="100">
        <f t="shared" si="215"/>
        <v>0</v>
      </c>
      <c r="MR95" s="109"/>
      <c r="MS95" s="109"/>
      <c r="MT95" s="109"/>
      <c r="MU95" s="98">
        <f t="shared" si="217"/>
        <v>0</v>
      </c>
      <c r="MV95" s="110"/>
      <c r="MW95" s="111"/>
      <c r="MX95" s="107"/>
      <c r="MY95" s="22"/>
      <c r="MZ95" s="108"/>
      <c r="NA95" s="109"/>
      <c r="NB95" s="98">
        <f t="shared" si="220"/>
        <v>0</v>
      </c>
      <c r="NC95" s="109"/>
      <c r="ND95" s="109"/>
      <c r="NE95" s="109"/>
      <c r="NF95" s="100">
        <f t="shared" si="222"/>
        <v>0</v>
      </c>
      <c r="NG95" s="109"/>
      <c r="NH95" s="109"/>
      <c r="NI95" s="109"/>
      <c r="NJ95" s="98">
        <f t="shared" si="224"/>
        <v>0</v>
      </c>
      <c r="NK95" s="110"/>
      <c r="NL95" s="111"/>
      <c r="NM95" s="107"/>
      <c r="NN95" s="22"/>
      <c r="NO95" s="108"/>
      <c r="NP95" s="109"/>
      <c r="NQ95" s="98">
        <f t="shared" si="227"/>
        <v>0</v>
      </c>
      <c r="NR95" s="109"/>
      <c r="NS95" s="109"/>
      <c r="NT95" s="109"/>
      <c r="NU95" s="100">
        <f t="shared" si="229"/>
        <v>0</v>
      </c>
      <c r="NV95" s="109"/>
      <c r="NW95" s="109"/>
      <c r="NX95" s="109"/>
      <c r="NY95" s="98">
        <f t="shared" si="231"/>
        <v>0</v>
      </c>
      <c r="NZ95" s="110"/>
      <c r="OA95" s="111"/>
      <c r="OB95" s="107"/>
      <c r="OC95" s="22"/>
      <c r="OD95" s="108"/>
      <c r="OE95" s="109"/>
      <c r="OF95" s="98">
        <f t="shared" si="234"/>
        <v>0</v>
      </c>
      <c r="OG95" s="109"/>
      <c r="OH95" s="109"/>
      <c r="OI95" s="109"/>
      <c r="OJ95" s="100">
        <f t="shared" si="236"/>
        <v>0</v>
      </c>
      <c r="OK95" s="109"/>
      <c r="OL95" s="109"/>
      <c r="OM95" s="109"/>
      <c r="ON95" s="98">
        <f t="shared" si="238"/>
        <v>0</v>
      </c>
      <c r="OO95" s="110"/>
      <c r="OP95" s="111"/>
      <c r="OQ95" s="107"/>
      <c r="OR95" s="22"/>
      <c r="OS95" s="108"/>
      <c r="OT95" s="109"/>
      <c r="OU95" s="98">
        <f t="shared" si="2190"/>
        <v>0</v>
      </c>
      <c r="OV95" s="109"/>
      <c r="OW95" s="109"/>
      <c r="OX95" s="109"/>
      <c r="OY95" s="100">
        <f t="shared" si="2192"/>
        <v>0</v>
      </c>
      <c r="OZ95" s="109"/>
      <c r="PA95" s="109"/>
      <c r="PB95" s="109"/>
      <c r="PC95" s="98">
        <f t="shared" si="2194"/>
        <v>0</v>
      </c>
      <c r="PD95" s="110"/>
      <c r="PE95" s="111"/>
      <c r="PF95" s="107"/>
      <c r="PG95" s="22"/>
      <c r="PH95" s="108"/>
      <c r="PI95" s="109"/>
      <c r="PJ95" s="98">
        <f t="shared" si="247"/>
        <v>0</v>
      </c>
      <c r="PK95" s="109"/>
      <c r="PL95" s="109"/>
      <c r="PM95" s="109"/>
      <c r="PN95" s="100">
        <f t="shared" si="249"/>
        <v>0</v>
      </c>
      <c r="PO95" s="109"/>
      <c r="PP95" s="109"/>
      <c r="PQ95" s="109"/>
      <c r="PR95" s="98">
        <f t="shared" si="251"/>
        <v>0</v>
      </c>
      <c r="PS95" s="110"/>
      <c r="PT95" s="111"/>
      <c r="PU95" s="107"/>
      <c r="PV95" s="22"/>
      <c r="PW95" s="108"/>
      <c r="PX95" s="109"/>
      <c r="PY95" s="98">
        <f t="shared" si="254"/>
        <v>0</v>
      </c>
      <c r="PZ95" s="109"/>
      <c r="QA95" s="109"/>
      <c r="QB95" s="109"/>
      <c r="QC95" s="100">
        <f t="shared" si="256"/>
        <v>0</v>
      </c>
      <c r="QD95" s="109"/>
      <c r="QE95" s="109"/>
      <c r="QF95" s="109"/>
      <c r="QG95" s="98">
        <f t="shared" si="258"/>
        <v>0</v>
      </c>
      <c r="QH95" s="110"/>
      <c r="QI95" s="111"/>
      <c r="QJ95" s="107"/>
      <c r="QK95" s="22"/>
      <c r="QL95" s="108"/>
      <c r="QM95" s="109"/>
      <c r="QN95" s="98">
        <f t="shared" si="261"/>
        <v>0</v>
      </c>
      <c r="QO95" s="109"/>
      <c r="QP95" s="109"/>
      <c r="QQ95" s="109"/>
      <c r="QR95" s="100">
        <f t="shared" si="263"/>
        <v>0</v>
      </c>
      <c r="QS95" s="109"/>
      <c r="QT95" s="109"/>
      <c r="QU95" s="109"/>
      <c r="QV95" s="98">
        <f t="shared" si="265"/>
        <v>0</v>
      </c>
      <c r="QW95" s="110"/>
      <c r="QX95" s="111"/>
      <c r="QY95" s="107"/>
      <c r="QZ95" s="22"/>
      <c r="RA95" s="108"/>
      <c r="RB95" s="109"/>
      <c r="RC95" s="98">
        <f t="shared" si="268"/>
        <v>0</v>
      </c>
      <c r="RD95" s="109"/>
      <c r="RE95" s="109"/>
      <c r="RF95" s="109"/>
      <c r="RG95" s="100">
        <f t="shared" si="270"/>
        <v>0</v>
      </c>
      <c r="RH95" s="109"/>
      <c r="RI95" s="109"/>
      <c r="RJ95" s="109"/>
      <c r="RK95" s="98">
        <f t="shared" si="272"/>
        <v>0</v>
      </c>
      <c r="RL95" s="110"/>
      <c r="RM95" s="111"/>
      <c r="RN95" s="107"/>
      <c r="RO95" s="22"/>
      <c r="RP95" s="108"/>
      <c r="RQ95" s="109"/>
      <c r="RR95" s="98">
        <f t="shared" si="275"/>
        <v>0</v>
      </c>
      <c r="RS95" s="109"/>
      <c r="RT95" s="109"/>
      <c r="RU95" s="109"/>
      <c r="RV95" s="100">
        <f t="shared" si="277"/>
        <v>0</v>
      </c>
      <c r="RW95" s="109"/>
      <c r="RX95" s="109"/>
      <c r="RY95" s="109"/>
      <c r="RZ95" s="98">
        <f t="shared" si="279"/>
        <v>0</v>
      </c>
      <c r="SA95" s="110"/>
      <c r="SB95" s="111"/>
      <c r="SC95" s="107"/>
      <c r="SD95" s="22"/>
      <c r="SE95" s="108"/>
      <c r="SF95" s="109"/>
      <c r="SG95" s="98">
        <f t="shared" si="282"/>
        <v>0</v>
      </c>
      <c r="SH95" s="109"/>
      <c r="SI95" s="109"/>
      <c r="SJ95" s="109"/>
      <c r="SK95" s="100">
        <f t="shared" si="284"/>
        <v>0</v>
      </c>
      <c r="SL95" s="109"/>
      <c r="SM95" s="109"/>
      <c r="SN95" s="109"/>
      <c r="SO95" s="98">
        <f t="shared" si="286"/>
        <v>0</v>
      </c>
      <c r="SP95" s="110"/>
      <c r="SQ95" s="111"/>
      <c r="SR95" s="107"/>
      <c r="SS95" s="22"/>
      <c r="ST95" s="108"/>
      <c r="SU95" s="109"/>
      <c r="SV95" s="98">
        <f t="shared" si="289"/>
        <v>0</v>
      </c>
      <c r="SW95" s="109"/>
      <c r="SX95" s="109"/>
      <c r="SY95" s="109"/>
      <c r="SZ95" s="100">
        <f t="shared" si="291"/>
        <v>0</v>
      </c>
      <c r="TA95" s="109"/>
      <c r="TB95" s="109"/>
      <c r="TC95" s="109"/>
      <c r="TD95" s="98">
        <f t="shared" si="293"/>
        <v>0</v>
      </c>
      <c r="TE95" s="110"/>
      <c r="TF95" s="111"/>
      <c r="TG95" s="107"/>
      <c r="TH95" s="22"/>
      <c r="TI95" s="108"/>
      <c r="TJ95" s="109"/>
      <c r="TK95" s="98">
        <f t="shared" si="296"/>
        <v>0</v>
      </c>
      <c r="TL95" s="109"/>
      <c r="TM95" s="109"/>
      <c r="TN95" s="109"/>
      <c r="TO95" s="100">
        <f t="shared" si="298"/>
        <v>0</v>
      </c>
      <c r="TP95" s="109"/>
      <c r="TQ95" s="109"/>
      <c r="TR95" s="109"/>
      <c r="TS95" s="98">
        <f t="shared" si="300"/>
        <v>0</v>
      </c>
      <c r="TT95" s="110"/>
      <c r="TU95" s="111"/>
      <c r="TV95" s="107"/>
      <c r="TW95" s="22"/>
      <c r="TX95" s="108"/>
      <c r="TY95" s="109"/>
      <c r="TZ95" s="98">
        <f t="shared" si="303"/>
        <v>0</v>
      </c>
      <c r="UA95" s="109"/>
      <c r="UB95" s="109"/>
      <c r="UC95" s="109"/>
      <c r="UD95" s="100">
        <f t="shared" si="305"/>
        <v>0</v>
      </c>
      <c r="UE95" s="109"/>
      <c r="UF95" s="109"/>
      <c r="UG95" s="109"/>
      <c r="UH95" s="98">
        <f t="shared" si="307"/>
        <v>0</v>
      </c>
      <c r="UI95" s="110"/>
      <c r="UJ95" s="111"/>
      <c r="UK95" s="107"/>
      <c r="UL95" s="22"/>
      <c r="UM95" s="108"/>
      <c r="UN95" s="109"/>
      <c r="UO95" s="98">
        <f t="shared" si="310"/>
        <v>0</v>
      </c>
      <c r="UP95" s="109"/>
      <c r="UQ95" s="109"/>
      <c r="UR95" s="109"/>
      <c r="US95" s="100">
        <f t="shared" si="312"/>
        <v>0</v>
      </c>
      <c r="UT95" s="109"/>
      <c r="UU95" s="109"/>
      <c r="UV95" s="109"/>
      <c r="UW95" s="98">
        <f t="shared" si="314"/>
        <v>0</v>
      </c>
      <c r="UX95" s="110"/>
      <c r="UY95" s="111"/>
      <c r="UZ95" s="107"/>
      <c r="VA95" s="22"/>
      <c r="VB95" s="108"/>
      <c r="VC95" s="109"/>
      <c r="VD95" s="98">
        <f t="shared" si="317"/>
        <v>0</v>
      </c>
      <c r="VE95" s="109"/>
      <c r="VF95" s="109"/>
      <c r="VG95" s="109"/>
      <c r="VH95" s="100">
        <f t="shared" si="319"/>
        <v>0</v>
      </c>
      <c r="VI95" s="109"/>
      <c r="VJ95" s="109"/>
      <c r="VK95" s="109"/>
      <c r="VL95" s="98">
        <f t="shared" si="321"/>
        <v>0</v>
      </c>
      <c r="VM95" s="110"/>
      <c r="VN95" s="111"/>
      <c r="VO95" s="107"/>
      <c r="VP95" s="22"/>
      <c r="VQ95" s="108"/>
      <c r="VR95" s="109"/>
      <c r="VS95" s="98">
        <f t="shared" si="324"/>
        <v>0</v>
      </c>
      <c r="VT95" s="109"/>
      <c r="VU95" s="109"/>
      <c r="VV95" s="109"/>
      <c r="VW95" s="100">
        <f t="shared" si="326"/>
        <v>0</v>
      </c>
      <c r="VX95" s="109"/>
      <c r="VY95" s="109"/>
      <c r="VZ95" s="109"/>
      <c r="WA95" s="98">
        <f t="shared" si="328"/>
        <v>0</v>
      </c>
      <c r="WB95" s="110"/>
      <c r="WC95" s="111"/>
      <c r="WD95" s="107"/>
      <c r="WE95" s="22"/>
    </row>
    <row r="96" spans="1:603" ht="16.5" customHeight="1">
      <c r="A96" s="68"/>
      <c r="B96" s="117" t="s">
        <v>249</v>
      </c>
      <c r="C96" s="88"/>
      <c r="D96" s="89">
        <f t="shared" ref="D96:E96" si="2915">SUM(D97:D108)</f>
        <v>0</v>
      </c>
      <c r="E96" s="90">
        <f t="shared" si="2915"/>
        <v>0</v>
      </c>
      <c r="F96" s="90">
        <f t="shared" si="51"/>
        <v>0</v>
      </c>
      <c r="G96" s="90">
        <f t="shared" ref="G96:I96" si="2916">SUM(G97:G108)</f>
        <v>0</v>
      </c>
      <c r="H96" s="90">
        <f t="shared" si="2916"/>
        <v>0</v>
      </c>
      <c r="I96" s="90">
        <f t="shared" si="2916"/>
        <v>0</v>
      </c>
      <c r="J96" s="90">
        <f t="shared" si="53"/>
        <v>0</v>
      </c>
      <c r="K96" s="90">
        <f t="shared" ref="K96:M96" si="2917">SUM(K97:K108)</f>
        <v>0</v>
      </c>
      <c r="L96" s="90">
        <f t="shared" si="2917"/>
        <v>0</v>
      </c>
      <c r="M96" s="90">
        <f t="shared" si="2917"/>
        <v>0</v>
      </c>
      <c r="N96" s="90">
        <f t="shared" si="55"/>
        <v>0</v>
      </c>
      <c r="O96" s="90">
        <f t="shared" ref="O96:P96" si="2918">SUM(O97:O108)</f>
        <v>0</v>
      </c>
      <c r="P96" s="90">
        <f t="shared" si="2918"/>
        <v>0</v>
      </c>
      <c r="Q96" s="91"/>
      <c r="R96" s="92"/>
      <c r="S96" s="89">
        <f t="shared" ref="S96:T96" si="2919">SUM(S97:S108)</f>
        <v>0</v>
      </c>
      <c r="T96" s="90">
        <f t="shared" si="2919"/>
        <v>0</v>
      </c>
      <c r="U96" s="90">
        <f t="shared" si="58"/>
        <v>0</v>
      </c>
      <c r="V96" s="90">
        <f t="shared" ref="V96:X96" si="2920">SUM(V97:V108)</f>
        <v>0</v>
      </c>
      <c r="W96" s="90">
        <f t="shared" si="2920"/>
        <v>0</v>
      </c>
      <c r="X96" s="90">
        <f t="shared" si="2920"/>
        <v>0</v>
      </c>
      <c r="Y96" s="90">
        <f t="shared" si="60"/>
        <v>0</v>
      </c>
      <c r="Z96" s="90">
        <f t="shared" ref="Z96:AB96" si="2921">SUM(Z97:Z108)</f>
        <v>0</v>
      </c>
      <c r="AA96" s="90">
        <f t="shared" si="2921"/>
        <v>0</v>
      </c>
      <c r="AB96" s="90">
        <f t="shared" si="2921"/>
        <v>0</v>
      </c>
      <c r="AC96" s="90">
        <f t="shared" si="62"/>
        <v>0</v>
      </c>
      <c r="AD96" s="90">
        <f t="shared" ref="AD96:AE96" si="2922">SUM(AD97:AD108)</f>
        <v>0</v>
      </c>
      <c r="AE96" s="90">
        <f t="shared" si="2922"/>
        <v>0</v>
      </c>
      <c r="AF96" s="91"/>
      <c r="AG96" s="92"/>
      <c r="AH96" s="89">
        <f t="shared" ref="AH96:AI96" si="2923">SUM(AH97:AH108)</f>
        <v>0</v>
      </c>
      <c r="AI96" s="90">
        <f t="shared" si="2923"/>
        <v>0</v>
      </c>
      <c r="AJ96" s="90">
        <f t="shared" si="65"/>
        <v>0</v>
      </c>
      <c r="AK96" s="90">
        <f t="shared" ref="AK96:AM96" si="2924">SUM(AK97:AK108)</f>
        <v>0</v>
      </c>
      <c r="AL96" s="90">
        <f t="shared" si="2924"/>
        <v>0</v>
      </c>
      <c r="AM96" s="90">
        <f t="shared" si="2924"/>
        <v>0</v>
      </c>
      <c r="AN96" s="90">
        <f t="shared" si="67"/>
        <v>0</v>
      </c>
      <c r="AO96" s="90">
        <f t="shared" ref="AO96:AQ96" si="2925">SUM(AO97:AO108)</f>
        <v>0</v>
      </c>
      <c r="AP96" s="90">
        <f t="shared" si="2925"/>
        <v>0</v>
      </c>
      <c r="AQ96" s="90">
        <f t="shared" si="2925"/>
        <v>0</v>
      </c>
      <c r="AR96" s="90">
        <f t="shared" si="69"/>
        <v>0</v>
      </c>
      <c r="AS96" s="90">
        <f t="shared" ref="AS96:AT96" si="2926">SUM(AS97:AS108)</f>
        <v>0</v>
      </c>
      <c r="AT96" s="90">
        <f t="shared" si="2926"/>
        <v>0</v>
      </c>
      <c r="AU96" s="91"/>
      <c r="AV96" s="92"/>
      <c r="AW96" s="89">
        <f t="shared" ref="AW96:AX96" si="2927">SUM(AW97:AW108)</f>
        <v>0</v>
      </c>
      <c r="AX96" s="90">
        <f t="shared" si="2927"/>
        <v>0</v>
      </c>
      <c r="AY96" s="90">
        <f t="shared" si="72"/>
        <v>0</v>
      </c>
      <c r="AZ96" s="90">
        <f t="shared" ref="AZ96:BB96" si="2928">SUM(AZ97:AZ108)</f>
        <v>0</v>
      </c>
      <c r="BA96" s="90">
        <f t="shared" si="2928"/>
        <v>0</v>
      </c>
      <c r="BB96" s="90">
        <f t="shared" si="2928"/>
        <v>0</v>
      </c>
      <c r="BC96" s="90">
        <f t="shared" si="74"/>
        <v>0</v>
      </c>
      <c r="BD96" s="90">
        <f t="shared" ref="BD96:BF96" si="2929">SUM(BD97:BD108)</f>
        <v>0</v>
      </c>
      <c r="BE96" s="90">
        <f t="shared" si="2929"/>
        <v>0</v>
      </c>
      <c r="BF96" s="90">
        <f t="shared" si="2929"/>
        <v>0</v>
      </c>
      <c r="BG96" s="90">
        <f t="shared" si="76"/>
        <v>0</v>
      </c>
      <c r="BH96" s="90">
        <f t="shared" ref="BH96:BI96" si="2930">SUM(BH97:BH108)</f>
        <v>0</v>
      </c>
      <c r="BI96" s="90">
        <f t="shared" si="2930"/>
        <v>0</v>
      </c>
      <c r="BJ96" s="91"/>
      <c r="BK96" s="92"/>
      <c r="BL96" s="89">
        <f t="shared" ref="BL96:BM96" si="2931">SUM(BL97:BL108)</f>
        <v>0</v>
      </c>
      <c r="BM96" s="90">
        <f t="shared" si="2931"/>
        <v>0</v>
      </c>
      <c r="BN96" s="90">
        <f t="shared" si="79"/>
        <v>0</v>
      </c>
      <c r="BO96" s="90">
        <f t="shared" ref="BO96:BQ96" si="2932">SUM(BO97:BO108)</f>
        <v>0</v>
      </c>
      <c r="BP96" s="90">
        <f t="shared" si="2932"/>
        <v>0</v>
      </c>
      <c r="BQ96" s="90">
        <f t="shared" si="2932"/>
        <v>0</v>
      </c>
      <c r="BR96" s="90">
        <f t="shared" si="81"/>
        <v>0</v>
      </c>
      <c r="BS96" s="90">
        <f t="shared" ref="BS96:BU96" si="2933">SUM(BS97:BS108)</f>
        <v>0</v>
      </c>
      <c r="BT96" s="90">
        <f t="shared" si="2933"/>
        <v>0</v>
      </c>
      <c r="BU96" s="90">
        <f t="shared" si="2933"/>
        <v>0</v>
      </c>
      <c r="BV96" s="90">
        <f t="shared" si="83"/>
        <v>0</v>
      </c>
      <c r="BW96" s="90">
        <f t="shared" ref="BW96:BX96" si="2934">SUM(BW97:BW108)</f>
        <v>0</v>
      </c>
      <c r="BX96" s="90">
        <f t="shared" si="2934"/>
        <v>0</v>
      </c>
      <c r="BY96" s="91"/>
      <c r="BZ96" s="93"/>
      <c r="CA96" s="89">
        <f t="shared" ref="CA96:CB96" si="2935">SUM(CA97:CA108)</f>
        <v>0</v>
      </c>
      <c r="CB96" s="90">
        <f t="shared" si="2935"/>
        <v>0</v>
      </c>
      <c r="CC96" s="90">
        <f t="shared" si="86"/>
        <v>0</v>
      </c>
      <c r="CD96" s="90">
        <f t="shared" ref="CD96:CF96" si="2936">SUM(CD97:CD108)</f>
        <v>0</v>
      </c>
      <c r="CE96" s="90">
        <f t="shared" si="2936"/>
        <v>0</v>
      </c>
      <c r="CF96" s="90">
        <f t="shared" si="2936"/>
        <v>0</v>
      </c>
      <c r="CG96" s="90">
        <f t="shared" si="88"/>
        <v>0</v>
      </c>
      <c r="CH96" s="90">
        <f t="shared" ref="CH96:CJ96" si="2937">SUM(CH97:CH108)</f>
        <v>0</v>
      </c>
      <c r="CI96" s="90">
        <f t="shared" si="2937"/>
        <v>0</v>
      </c>
      <c r="CJ96" s="90">
        <f t="shared" si="2937"/>
        <v>0</v>
      </c>
      <c r="CK96" s="90">
        <f t="shared" si="90"/>
        <v>0</v>
      </c>
      <c r="CL96" s="90">
        <f t="shared" ref="CL96:CM96" si="2938">SUM(CL97:CL108)</f>
        <v>0</v>
      </c>
      <c r="CM96" s="90">
        <f t="shared" si="2938"/>
        <v>0</v>
      </c>
      <c r="CN96" s="91"/>
      <c r="CO96" s="92"/>
      <c r="CP96" s="89">
        <f t="shared" ref="CP96:CQ96" si="2939">SUM(CP97:CP108)</f>
        <v>0</v>
      </c>
      <c r="CQ96" s="90">
        <f t="shared" si="2939"/>
        <v>0</v>
      </c>
      <c r="CR96" s="90">
        <f t="shared" si="93"/>
        <v>0</v>
      </c>
      <c r="CS96" s="90">
        <f t="shared" ref="CS96:CU96" si="2940">SUM(CS97:CS108)</f>
        <v>0</v>
      </c>
      <c r="CT96" s="90">
        <f t="shared" si="2940"/>
        <v>0</v>
      </c>
      <c r="CU96" s="90">
        <f t="shared" si="2940"/>
        <v>0</v>
      </c>
      <c r="CV96" s="90">
        <f t="shared" si="95"/>
        <v>0</v>
      </c>
      <c r="CW96" s="90">
        <f t="shared" ref="CW96:CY96" si="2941">SUM(CW97:CW108)</f>
        <v>0</v>
      </c>
      <c r="CX96" s="90">
        <f t="shared" si="2941"/>
        <v>0</v>
      </c>
      <c r="CY96" s="90">
        <f t="shared" si="2941"/>
        <v>0</v>
      </c>
      <c r="CZ96" s="90">
        <f t="shared" si="97"/>
        <v>0</v>
      </c>
      <c r="DA96" s="90">
        <f t="shared" ref="DA96:DB96" si="2942">SUM(DA97:DA108)</f>
        <v>0</v>
      </c>
      <c r="DB96" s="90">
        <f t="shared" si="2942"/>
        <v>0</v>
      </c>
      <c r="DC96" s="91"/>
      <c r="DD96" s="92"/>
      <c r="DE96" s="89">
        <f t="shared" ref="DE96:DF96" si="2943">SUM(DE97:DE108)</f>
        <v>0</v>
      </c>
      <c r="DF96" s="90">
        <f t="shared" si="2943"/>
        <v>0</v>
      </c>
      <c r="DG96" s="90">
        <f t="shared" si="100"/>
        <v>0</v>
      </c>
      <c r="DH96" s="90">
        <f t="shared" ref="DH96:DJ96" si="2944">SUM(DH97:DH108)</f>
        <v>0</v>
      </c>
      <c r="DI96" s="90">
        <f t="shared" si="2944"/>
        <v>0</v>
      </c>
      <c r="DJ96" s="90">
        <f t="shared" si="2944"/>
        <v>0</v>
      </c>
      <c r="DK96" s="90">
        <f t="shared" si="102"/>
        <v>0</v>
      </c>
      <c r="DL96" s="90">
        <f t="shared" ref="DL96:DN96" si="2945">SUM(DL97:DL108)</f>
        <v>0</v>
      </c>
      <c r="DM96" s="90">
        <f t="shared" si="2945"/>
        <v>0</v>
      </c>
      <c r="DN96" s="90">
        <f t="shared" si="2945"/>
        <v>0</v>
      </c>
      <c r="DO96" s="90">
        <f t="shared" si="104"/>
        <v>0</v>
      </c>
      <c r="DP96" s="90">
        <f t="shared" ref="DP96:DQ96" si="2946">SUM(DP97:DP108)</f>
        <v>0</v>
      </c>
      <c r="DQ96" s="90">
        <f t="shared" si="2946"/>
        <v>0</v>
      </c>
      <c r="DR96" s="91"/>
      <c r="DS96" s="92"/>
      <c r="DT96" s="89">
        <f t="shared" ref="DT96:DU96" si="2947">SUM(DT97:DT108)</f>
        <v>0</v>
      </c>
      <c r="DU96" s="90">
        <f t="shared" si="2947"/>
        <v>0</v>
      </c>
      <c r="DV96" s="90">
        <f t="shared" si="107"/>
        <v>0</v>
      </c>
      <c r="DW96" s="90">
        <f t="shared" ref="DW96:DY96" si="2948">SUM(DW97:DW108)</f>
        <v>0</v>
      </c>
      <c r="DX96" s="90">
        <f t="shared" si="2948"/>
        <v>0</v>
      </c>
      <c r="DY96" s="90">
        <f t="shared" si="2948"/>
        <v>0</v>
      </c>
      <c r="DZ96" s="90">
        <f t="shared" si="109"/>
        <v>0</v>
      </c>
      <c r="EA96" s="90">
        <f t="shared" ref="EA96:EC96" si="2949">SUM(EA97:EA108)</f>
        <v>0</v>
      </c>
      <c r="EB96" s="90">
        <f t="shared" si="2949"/>
        <v>0</v>
      </c>
      <c r="EC96" s="90">
        <f t="shared" si="2949"/>
        <v>0</v>
      </c>
      <c r="ED96" s="90">
        <f t="shared" si="111"/>
        <v>0</v>
      </c>
      <c r="EE96" s="90">
        <f t="shared" ref="EE96:EF96" si="2950">SUM(EE97:EE108)</f>
        <v>0</v>
      </c>
      <c r="EF96" s="90">
        <f t="shared" si="2950"/>
        <v>0</v>
      </c>
      <c r="EG96" s="91"/>
      <c r="EH96" s="92"/>
      <c r="EI96" s="89">
        <f t="shared" ref="EI96:EJ96" si="2951">SUM(EI97:EI108)</f>
        <v>0</v>
      </c>
      <c r="EJ96" s="90">
        <f t="shared" si="2951"/>
        <v>0</v>
      </c>
      <c r="EK96" s="90">
        <f t="shared" si="114"/>
        <v>0</v>
      </c>
      <c r="EL96" s="90">
        <f t="shared" ref="EL96:EN96" si="2952">SUM(EL97:EL108)</f>
        <v>0</v>
      </c>
      <c r="EM96" s="90">
        <f t="shared" si="2952"/>
        <v>0</v>
      </c>
      <c r="EN96" s="90">
        <f t="shared" si="2952"/>
        <v>0</v>
      </c>
      <c r="EO96" s="90">
        <f t="shared" si="116"/>
        <v>0</v>
      </c>
      <c r="EP96" s="90">
        <f t="shared" ref="EP96:ER96" si="2953">SUM(EP97:EP108)</f>
        <v>0</v>
      </c>
      <c r="EQ96" s="90">
        <f t="shared" si="2953"/>
        <v>0</v>
      </c>
      <c r="ER96" s="90">
        <f t="shared" si="2953"/>
        <v>0</v>
      </c>
      <c r="ES96" s="90">
        <f t="shared" si="118"/>
        <v>0</v>
      </c>
      <c r="ET96" s="90">
        <f t="shared" ref="ET96:EU96" si="2954">SUM(ET97:ET108)</f>
        <v>0</v>
      </c>
      <c r="EU96" s="90">
        <f t="shared" si="2954"/>
        <v>0</v>
      </c>
      <c r="EV96" s="91"/>
      <c r="EW96" s="92"/>
      <c r="EX96" s="89">
        <f t="shared" ref="EX96:EY96" si="2955">SUM(EX97:EX108)</f>
        <v>0</v>
      </c>
      <c r="EY96" s="90">
        <f t="shared" si="2955"/>
        <v>0</v>
      </c>
      <c r="EZ96" s="90">
        <f t="shared" si="121"/>
        <v>0</v>
      </c>
      <c r="FA96" s="90">
        <f t="shared" ref="FA96:FC96" si="2956">SUM(FA97:FA108)</f>
        <v>0</v>
      </c>
      <c r="FB96" s="90">
        <f t="shared" si="2956"/>
        <v>0</v>
      </c>
      <c r="FC96" s="90">
        <f t="shared" si="2956"/>
        <v>0</v>
      </c>
      <c r="FD96" s="90">
        <f t="shared" si="123"/>
        <v>0</v>
      </c>
      <c r="FE96" s="90">
        <f t="shared" ref="FE96:FG96" si="2957">SUM(FE97:FE108)</f>
        <v>0</v>
      </c>
      <c r="FF96" s="90">
        <f t="shared" si="2957"/>
        <v>0</v>
      </c>
      <c r="FG96" s="90">
        <f t="shared" si="2957"/>
        <v>0</v>
      </c>
      <c r="FH96" s="90">
        <f t="shared" si="125"/>
        <v>0</v>
      </c>
      <c r="FI96" s="90">
        <f t="shared" ref="FI96:FJ96" si="2958">SUM(FI97:FI108)</f>
        <v>0</v>
      </c>
      <c r="FJ96" s="90">
        <f t="shared" si="2958"/>
        <v>0</v>
      </c>
      <c r="FK96" s="91"/>
      <c r="FL96" s="92"/>
      <c r="FM96" s="89">
        <f t="shared" ref="FM96:FN96" si="2959">SUM(FM97:FM108)</f>
        <v>0</v>
      </c>
      <c r="FN96" s="90">
        <f t="shared" si="2959"/>
        <v>0</v>
      </c>
      <c r="FO96" s="90">
        <f t="shared" si="2404"/>
        <v>0</v>
      </c>
      <c r="FP96" s="90">
        <f t="shared" ref="FP96:FR96" si="2960">SUM(FP97:FP108)</f>
        <v>0</v>
      </c>
      <c r="FQ96" s="90">
        <f t="shared" si="2960"/>
        <v>0</v>
      </c>
      <c r="FR96" s="90">
        <f t="shared" si="2960"/>
        <v>0</v>
      </c>
      <c r="FS96" s="90">
        <f t="shared" si="2627"/>
        <v>0</v>
      </c>
      <c r="FT96" s="90">
        <f t="shared" ref="FT96:FV96" si="2961">SUM(FT97:FT108)</f>
        <v>0</v>
      </c>
      <c r="FU96" s="90">
        <f t="shared" si="2961"/>
        <v>0</v>
      </c>
      <c r="FV96" s="90">
        <f t="shared" si="2961"/>
        <v>0</v>
      </c>
      <c r="FW96" s="90">
        <f t="shared" si="2801"/>
        <v>0</v>
      </c>
      <c r="FX96" s="90">
        <f t="shared" ref="FX96:FY96" si="2962">SUM(FX97:FX108)</f>
        <v>0</v>
      </c>
      <c r="FY96" s="90">
        <f t="shared" si="2962"/>
        <v>0</v>
      </c>
      <c r="FZ96" s="91"/>
      <c r="GA96" s="92"/>
      <c r="GB96" s="89">
        <f t="shared" ref="GB96:GC96" si="2963">SUM(GB97:GB108)</f>
        <v>0</v>
      </c>
      <c r="GC96" s="90">
        <f t="shared" si="2963"/>
        <v>0</v>
      </c>
      <c r="GD96" s="90">
        <f t="shared" si="135"/>
        <v>0</v>
      </c>
      <c r="GE96" s="90">
        <f t="shared" ref="GE96:GG96" si="2964">SUM(GE97:GE108)</f>
        <v>0</v>
      </c>
      <c r="GF96" s="90">
        <f t="shared" si="2964"/>
        <v>0</v>
      </c>
      <c r="GG96" s="90">
        <f t="shared" si="2964"/>
        <v>0</v>
      </c>
      <c r="GH96" s="90">
        <f t="shared" si="137"/>
        <v>0</v>
      </c>
      <c r="GI96" s="90">
        <f t="shared" ref="GI96:GK96" si="2965">SUM(GI97:GI108)</f>
        <v>0</v>
      </c>
      <c r="GJ96" s="90">
        <f t="shared" si="2965"/>
        <v>0</v>
      </c>
      <c r="GK96" s="90">
        <f t="shared" si="2965"/>
        <v>0</v>
      </c>
      <c r="GL96" s="90">
        <f t="shared" si="139"/>
        <v>0</v>
      </c>
      <c r="GM96" s="90">
        <f t="shared" ref="GM96:GN96" si="2966">SUM(GM97:GM108)</f>
        <v>0</v>
      </c>
      <c r="GN96" s="90">
        <f t="shared" si="2966"/>
        <v>0</v>
      </c>
      <c r="GO96" s="91"/>
      <c r="GP96" s="92"/>
      <c r="GQ96" s="89">
        <f t="shared" ref="GQ96:GR96" si="2967">SUM(GQ97:GQ108)</f>
        <v>0</v>
      </c>
      <c r="GR96" s="90">
        <f t="shared" si="2967"/>
        <v>0</v>
      </c>
      <c r="GS96" s="90">
        <f t="shared" si="142"/>
        <v>0</v>
      </c>
      <c r="GT96" s="90">
        <f t="shared" ref="GT96:GV96" si="2968">SUM(GT97:GT108)</f>
        <v>0</v>
      </c>
      <c r="GU96" s="90">
        <f t="shared" si="2968"/>
        <v>0</v>
      </c>
      <c r="GV96" s="90">
        <f t="shared" si="2968"/>
        <v>0</v>
      </c>
      <c r="GW96" s="90">
        <f t="shared" si="144"/>
        <v>0</v>
      </c>
      <c r="GX96" s="90">
        <f t="shared" ref="GX96:GZ96" si="2969">SUM(GX97:GX108)</f>
        <v>0</v>
      </c>
      <c r="GY96" s="90">
        <f t="shared" si="2969"/>
        <v>0</v>
      </c>
      <c r="GZ96" s="90">
        <f t="shared" si="2969"/>
        <v>0</v>
      </c>
      <c r="HA96" s="90">
        <f t="shared" si="146"/>
        <v>0</v>
      </c>
      <c r="HB96" s="90">
        <f t="shared" ref="HB96:HC96" si="2970">SUM(HB97:HB108)</f>
        <v>0</v>
      </c>
      <c r="HC96" s="90">
        <f t="shared" si="2970"/>
        <v>0</v>
      </c>
      <c r="HD96" s="91"/>
      <c r="HE96" s="92"/>
      <c r="HF96" s="89">
        <f t="shared" ref="HF96:HG96" si="2971">SUM(HF97:HF108)</f>
        <v>0</v>
      </c>
      <c r="HG96" s="90">
        <f t="shared" si="2971"/>
        <v>0</v>
      </c>
      <c r="HH96" s="90">
        <f t="shared" si="149"/>
        <v>0</v>
      </c>
      <c r="HI96" s="90">
        <f t="shared" ref="HI96:HK96" si="2972">SUM(HI97:HI108)</f>
        <v>0</v>
      </c>
      <c r="HJ96" s="90">
        <f t="shared" si="2972"/>
        <v>0</v>
      </c>
      <c r="HK96" s="90">
        <f t="shared" si="2972"/>
        <v>0</v>
      </c>
      <c r="HL96" s="90">
        <f t="shared" si="151"/>
        <v>0</v>
      </c>
      <c r="HM96" s="90">
        <f t="shared" ref="HM96:HO96" si="2973">SUM(HM97:HM108)</f>
        <v>0</v>
      </c>
      <c r="HN96" s="90">
        <f t="shared" si="2973"/>
        <v>0</v>
      </c>
      <c r="HO96" s="90">
        <f t="shared" si="2973"/>
        <v>0</v>
      </c>
      <c r="HP96" s="90">
        <f t="shared" si="153"/>
        <v>0</v>
      </c>
      <c r="HQ96" s="90">
        <f t="shared" ref="HQ96:HR96" si="2974">SUM(HQ97:HQ108)</f>
        <v>0</v>
      </c>
      <c r="HR96" s="90">
        <f t="shared" si="2974"/>
        <v>0</v>
      </c>
      <c r="HS96" s="91"/>
      <c r="HT96" s="92"/>
      <c r="HU96" s="89">
        <f t="shared" ref="HU96:HV96" si="2975">SUM(HU97:HU108)</f>
        <v>0</v>
      </c>
      <c r="HV96" s="90">
        <f t="shared" si="2975"/>
        <v>0</v>
      </c>
      <c r="HW96" s="90">
        <f t="shared" si="156"/>
        <v>0</v>
      </c>
      <c r="HX96" s="90">
        <f t="shared" ref="HX96:HZ96" si="2976">SUM(HX97:HX108)</f>
        <v>0</v>
      </c>
      <c r="HY96" s="90">
        <f t="shared" si="2976"/>
        <v>0</v>
      </c>
      <c r="HZ96" s="90">
        <f t="shared" si="2976"/>
        <v>0</v>
      </c>
      <c r="IA96" s="90">
        <f t="shared" si="158"/>
        <v>0</v>
      </c>
      <c r="IB96" s="90">
        <f t="shared" ref="IB96:ID96" si="2977">SUM(IB97:IB108)</f>
        <v>0</v>
      </c>
      <c r="IC96" s="90">
        <f t="shared" si="2977"/>
        <v>0</v>
      </c>
      <c r="ID96" s="90">
        <f t="shared" si="2977"/>
        <v>0</v>
      </c>
      <c r="IE96" s="90">
        <f t="shared" si="160"/>
        <v>0</v>
      </c>
      <c r="IF96" s="90">
        <f t="shared" ref="IF96:IG96" si="2978">SUM(IF97:IF108)</f>
        <v>0</v>
      </c>
      <c r="IG96" s="90">
        <f t="shared" si="2978"/>
        <v>0</v>
      </c>
      <c r="IH96" s="91"/>
      <c r="II96" s="92"/>
      <c r="IJ96" s="89">
        <f t="shared" ref="IJ96:IK96" si="2979">SUM(IJ97:IJ108)</f>
        <v>0</v>
      </c>
      <c r="IK96" s="90">
        <f t="shared" si="2979"/>
        <v>0</v>
      </c>
      <c r="IL96" s="90">
        <f t="shared" si="163"/>
        <v>0</v>
      </c>
      <c r="IM96" s="90">
        <f t="shared" ref="IM96:IO96" si="2980">SUM(IM97:IM108)</f>
        <v>0</v>
      </c>
      <c r="IN96" s="90">
        <f t="shared" si="2980"/>
        <v>0</v>
      </c>
      <c r="IO96" s="90">
        <f t="shared" si="2980"/>
        <v>0</v>
      </c>
      <c r="IP96" s="90">
        <f t="shared" si="165"/>
        <v>0</v>
      </c>
      <c r="IQ96" s="90">
        <f t="shared" ref="IQ96:IS96" si="2981">SUM(IQ97:IQ108)</f>
        <v>0</v>
      </c>
      <c r="IR96" s="90">
        <f t="shared" si="2981"/>
        <v>0</v>
      </c>
      <c r="IS96" s="90">
        <f t="shared" si="2981"/>
        <v>0</v>
      </c>
      <c r="IT96" s="90">
        <f t="shared" si="167"/>
        <v>0</v>
      </c>
      <c r="IU96" s="90">
        <f t="shared" ref="IU96:IV96" si="2982">SUM(IU97:IU108)</f>
        <v>0</v>
      </c>
      <c r="IV96" s="90">
        <f t="shared" si="2982"/>
        <v>0</v>
      </c>
      <c r="IW96" s="91"/>
      <c r="IX96" s="92"/>
      <c r="IY96" s="89">
        <f t="shared" ref="IY96:IZ96" si="2983">SUM(IY97:IY108)</f>
        <v>0</v>
      </c>
      <c r="IZ96" s="90">
        <f t="shared" si="2983"/>
        <v>0</v>
      </c>
      <c r="JA96" s="90">
        <f t="shared" si="170"/>
        <v>0</v>
      </c>
      <c r="JB96" s="90">
        <f t="shared" ref="JB96:JD96" si="2984">SUM(JB97:JB108)</f>
        <v>0</v>
      </c>
      <c r="JC96" s="90">
        <f t="shared" si="2984"/>
        <v>0</v>
      </c>
      <c r="JD96" s="90">
        <f t="shared" si="2984"/>
        <v>0</v>
      </c>
      <c r="JE96" s="90">
        <f t="shared" si="172"/>
        <v>0</v>
      </c>
      <c r="JF96" s="90">
        <f t="shared" ref="JF96:JH96" si="2985">SUM(JF97:JF108)</f>
        <v>0</v>
      </c>
      <c r="JG96" s="90">
        <f t="shared" si="2985"/>
        <v>0</v>
      </c>
      <c r="JH96" s="90">
        <f t="shared" si="2985"/>
        <v>0</v>
      </c>
      <c r="JI96" s="90">
        <f t="shared" si="174"/>
        <v>0</v>
      </c>
      <c r="JJ96" s="90">
        <f t="shared" ref="JJ96:JK96" si="2986">SUM(JJ97:JJ108)</f>
        <v>0</v>
      </c>
      <c r="JK96" s="90">
        <f t="shared" si="2986"/>
        <v>0</v>
      </c>
      <c r="JL96" s="91"/>
      <c r="JM96" s="92"/>
      <c r="JN96" s="89">
        <f t="shared" ref="JN96:JO96" si="2987">SUM(JN97:JN108)</f>
        <v>0</v>
      </c>
      <c r="JO96" s="90">
        <f t="shared" si="2987"/>
        <v>0</v>
      </c>
      <c r="JP96" s="90">
        <f t="shared" si="177"/>
        <v>0</v>
      </c>
      <c r="JQ96" s="90">
        <f t="shared" ref="JQ96:JS96" si="2988">SUM(JQ97:JQ108)</f>
        <v>0</v>
      </c>
      <c r="JR96" s="90">
        <f t="shared" si="2988"/>
        <v>0</v>
      </c>
      <c r="JS96" s="90">
        <f t="shared" si="2988"/>
        <v>0</v>
      </c>
      <c r="JT96" s="90">
        <f t="shared" si="179"/>
        <v>0</v>
      </c>
      <c r="JU96" s="90">
        <f t="shared" ref="JU96:JW96" si="2989">SUM(JU97:JU108)</f>
        <v>0</v>
      </c>
      <c r="JV96" s="90">
        <f t="shared" si="2989"/>
        <v>0</v>
      </c>
      <c r="JW96" s="90">
        <f t="shared" si="2989"/>
        <v>0</v>
      </c>
      <c r="JX96" s="90">
        <f t="shared" si="181"/>
        <v>0</v>
      </c>
      <c r="JY96" s="90">
        <f t="shared" ref="JY96:JZ96" si="2990">SUM(JY97:JY108)</f>
        <v>0</v>
      </c>
      <c r="JZ96" s="90">
        <f t="shared" si="2990"/>
        <v>0</v>
      </c>
      <c r="KA96" s="91"/>
      <c r="KB96" s="92"/>
      <c r="KC96" s="89">
        <f t="shared" ref="KC96:KD96" si="2991">SUM(KC97:KC108)</f>
        <v>0</v>
      </c>
      <c r="KD96" s="90">
        <f t="shared" si="2991"/>
        <v>0</v>
      </c>
      <c r="KE96" s="90">
        <f t="shared" si="184"/>
        <v>0</v>
      </c>
      <c r="KF96" s="90">
        <f t="shared" ref="KF96:KH96" si="2992">SUM(KF97:KF108)</f>
        <v>0</v>
      </c>
      <c r="KG96" s="90">
        <f t="shared" si="2992"/>
        <v>0</v>
      </c>
      <c r="KH96" s="90">
        <f t="shared" si="2992"/>
        <v>0</v>
      </c>
      <c r="KI96" s="90">
        <f t="shared" si="186"/>
        <v>0</v>
      </c>
      <c r="KJ96" s="90">
        <f t="shared" ref="KJ96:KL96" si="2993">SUM(KJ97:KJ108)</f>
        <v>0</v>
      </c>
      <c r="KK96" s="90">
        <f t="shared" si="2993"/>
        <v>0</v>
      </c>
      <c r="KL96" s="90">
        <f t="shared" si="2993"/>
        <v>0</v>
      </c>
      <c r="KM96" s="90">
        <f t="shared" si="2580"/>
        <v>0</v>
      </c>
      <c r="KN96" s="90">
        <f t="shared" ref="KN96:KO96" si="2994">SUM(KN97:KN108)</f>
        <v>0</v>
      </c>
      <c r="KO96" s="90">
        <f t="shared" si="2994"/>
        <v>0</v>
      </c>
      <c r="KP96" s="91"/>
      <c r="KQ96" s="92"/>
      <c r="KR96" s="89">
        <f t="shared" ref="KR96:KS96" si="2995">SUM(KR97:KR108)</f>
        <v>0</v>
      </c>
      <c r="KS96" s="90">
        <f t="shared" si="2995"/>
        <v>0</v>
      </c>
      <c r="KT96" s="90">
        <f t="shared" si="191"/>
        <v>0</v>
      </c>
      <c r="KU96" s="90">
        <f t="shared" ref="KU96:KW96" si="2996">SUM(KU97:KU108)</f>
        <v>0</v>
      </c>
      <c r="KV96" s="90">
        <f t="shared" si="2996"/>
        <v>0</v>
      </c>
      <c r="KW96" s="90">
        <f t="shared" si="2996"/>
        <v>0</v>
      </c>
      <c r="KX96" s="90">
        <f t="shared" si="193"/>
        <v>0</v>
      </c>
      <c r="KY96" s="90">
        <f t="shared" ref="KY96:LA96" si="2997">SUM(KY97:KY108)</f>
        <v>0</v>
      </c>
      <c r="KZ96" s="90">
        <f t="shared" si="2997"/>
        <v>0</v>
      </c>
      <c r="LA96" s="90">
        <f t="shared" si="2997"/>
        <v>0</v>
      </c>
      <c r="LB96" s="90">
        <f t="shared" si="195"/>
        <v>0</v>
      </c>
      <c r="LC96" s="90">
        <f t="shared" ref="LC96:LD96" si="2998">SUM(LC97:LC108)</f>
        <v>0</v>
      </c>
      <c r="LD96" s="90">
        <f t="shared" si="2998"/>
        <v>0</v>
      </c>
      <c r="LE96" s="91"/>
      <c r="LF96" s="92"/>
      <c r="LG96" s="89">
        <f t="shared" ref="LG96:LH96" si="2999">SUM(LG97:LG108)</f>
        <v>0</v>
      </c>
      <c r="LH96" s="90">
        <f t="shared" si="2999"/>
        <v>0</v>
      </c>
      <c r="LI96" s="90">
        <f t="shared" si="198"/>
        <v>0</v>
      </c>
      <c r="LJ96" s="90">
        <f t="shared" ref="LJ96:LL96" si="3000">SUM(LJ97:LJ108)</f>
        <v>0</v>
      </c>
      <c r="LK96" s="90">
        <f t="shared" si="3000"/>
        <v>0</v>
      </c>
      <c r="LL96" s="90">
        <f t="shared" si="3000"/>
        <v>0</v>
      </c>
      <c r="LM96" s="90">
        <f t="shared" si="200"/>
        <v>0</v>
      </c>
      <c r="LN96" s="90">
        <f t="shared" ref="LN96:LP96" si="3001">SUM(LN97:LN108)</f>
        <v>0</v>
      </c>
      <c r="LO96" s="90">
        <f t="shared" si="3001"/>
        <v>0</v>
      </c>
      <c r="LP96" s="90">
        <f t="shared" si="3001"/>
        <v>0</v>
      </c>
      <c r="LQ96" s="90">
        <f t="shared" si="202"/>
        <v>0</v>
      </c>
      <c r="LR96" s="90">
        <f t="shared" ref="LR96:LS96" si="3002">SUM(LR97:LR108)</f>
        <v>0</v>
      </c>
      <c r="LS96" s="90">
        <f t="shared" si="3002"/>
        <v>0</v>
      </c>
      <c r="LT96" s="91"/>
      <c r="LU96" s="92"/>
      <c r="LV96" s="89">
        <f t="shared" ref="LV96:LW96" si="3003">SUM(LV97:LV108)</f>
        <v>0</v>
      </c>
      <c r="LW96" s="90">
        <f t="shared" si="3003"/>
        <v>0</v>
      </c>
      <c r="LX96" s="90">
        <f t="shared" si="206"/>
        <v>0</v>
      </c>
      <c r="LY96" s="90">
        <f t="shared" ref="LY96:MA96" si="3004">SUM(LY97:LY108)</f>
        <v>0</v>
      </c>
      <c r="LZ96" s="90">
        <f t="shared" si="3004"/>
        <v>0</v>
      </c>
      <c r="MA96" s="90">
        <f t="shared" si="3004"/>
        <v>0</v>
      </c>
      <c r="MB96" s="90">
        <f t="shared" si="208"/>
        <v>0</v>
      </c>
      <c r="MC96" s="90">
        <f t="shared" ref="MC96:ME96" si="3005">SUM(MC97:MC108)</f>
        <v>0</v>
      </c>
      <c r="MD96" s="90">
        <f t="shared" si="3005"/>
        <v>0</v>
      </c>
      <c r="ME96" s="90">
        <f t="shared" si="3005"/>
        <v>0</v>
      </c>
      <c r="MF96" s="90">
        <f t="shared" si="210"/>
        <v>0</v>
      </c>
      <c r="MG96" s="90">
        <f t="shared" ref="MG96:MH96" si="3006">SUM(MG97:MG108)</f>
        <v>0</v>
      </c>
      <c r="MH96" s="90">
        <f t="shared" si="3006"/>
        <v>0</v>
      </c>
      <c r="MI96" s="91"/>
      <c r="MJ96" s="92"/>
      <c r="MK96" s="89">
        <f t="shared" ref="MK96:ML96" si="3007">SUM(MK97:MK108)</f>
        <v>0</v>
      </c>
      <c r="ML96" s="90">
        <f t="shared" si="3007"/>
        <v>0</v>
      </c>
      <c r="MM96" s="90">
        <f t="shared" si="213"/>
        <v>0</v>
      </c>
      <c r="MN96" s="90">
        <f t="shared" ref="MN96:MP96" si="3008">SUM(MN97:MN108)</f>
        <v>0</v>
      </c>
      <c r="MO96" s="90">
        <f t="shared" si="3008"/>
        <v>0</v>
      </c>
      <c r="MP96" s="90">
        <f t="shared" si="3008"/>
        <v>0</v>
      </c>
      <c r="MQ96" s="90">
        <f t="shared" si="215"/>
        <v>0</v>
      </c>
      <c r="MR96" s="90">
        <f t="shared" ref="MR96:MT96" si="3009">SUM(MR97:MR108)</f>
        <v>0</v>
      </c>
      <c r="MS96" s="90">
        <f t="shared" si="3009"/>
        <v>0</v>
      </c>
      <c r="MT96" s="90">
        <f t="shared" si="3009"/>
        <v>0</v>
      </c>
      <c r="MU96" s="90">
        <f t="shared" si="217"/>
        <v>0</v>
      </c>
      <c r="MV96" s="90">
        <f t="shared" ref="MV96:MW96" si="3010">SUM(MV97:MV108)</f>
        <v>0</v>
      </c>
      <c r="MW96" s="90">
        <f t="shared" si="3010"/>
        <v>0</v>
      </c>
      <c r="MX96" s="91"/>
      <c r="MY96" s="92"/>
      <c r="MZ96" s="89">
        <f t="shared" ref="MZ96:NA96" si="3011">SUM(MZ97:MZ108)</f>
        <v>0</v>
      </c>
      <c r="NA96" s="90">
        <f t="shared" si="3011"/>
        <v>0</v>
      </c>
      <c r="NB96" s="90">
        <f t="shared" si="220"/>
        <v>0</v>
      </c>
      <c r="NC96" s="90">
        <f t="shared" ref="NC96:NE96" si="3012">SUM(NC97:NC108)</f>
        <v>0</v>
      </c>
      <c r="ND96" s="90">
        <f t="shared" si="3012"/>
        <v>0</v>
      </c>
      <c r="NE96" s="90">
        <f t="shared" si="3012"/>
        <v>0</v>
      </c>
      <c r="NF96" s="90">
        <f t="shared" si="222"/>
        <v>0</v>
      </c>
      <c r="NG96" s="90">
        <f t="shared" ref="NG96:NI96" si="3013">SUM(NG97:NG108)</f>
        <v>0</v>
      </c>
      <c r="NH96" s="90">
        <f t="shared" si="3013"/>
        <v>0</v>
      </c>
      <c r="NI96" s="90">
        <f t="shared" si="3013"/>
        <v>0</v>
      </c>
      <c r="NJ96" s="90">
        <f t="shared" si="224"/>
        <v>0</v>
      </c>
      <c r="NK96" s="90">
        <f t="shared" ref="NK96:NL96" si="3014">SUM(NK97:NK108)</f>
        <v>0</v>
      </c>
      <c r="NL96" s="90">
        <f t="shared" si="3014"/>
        <v>0</v>
      </c>
      <c r="NM96" s="91"/>
      <c r="NN96" s="92"/>
      <c r="NO96" s="89">
        <f t="shared" ref="NO96:NP96" si="3015">SUM(NO97:NO108)</f>
        <v>0</v>
      </c>
      <c r="NP96" s="90">
        <f t="shared" si="3015"/>
        <v>0</v>
      </c>
      <c r="NQ96" s="90">
        <f t="shared" si="227"/>
        <v>0</v>
      </c>
      <c r="NR96" s="90">
        <f t="shared" ref="NR96:NT96" si="3016">SUM(NR97:NR108)</f>
        <v>0</v>
      </c>
      <c r="NS96" s="90">
        <f t="shared" si="3016"/>
        <v>0</v>
      </c>
      <c r="NT96" s="90">
        <f t="shared" si="3016"/>
        <v>0</v>
      </c>
      <c r="NU96" s="90">
        <f t="shared" si="229"/>
        <v>0</v>
      </c>
      <c r="NV96" s="90">
        <f t="shared" ref="NV96:NX96" si="3017">SUM(NV97:NV108)</f>
        <v>0</v>
      </c>
      <c r="NW96" s="90">
        <f t="shared" si="3017"/>
        <v>0</v>
      </c>
      <c r="NX96" s="90">
        <f t="shared" si="3017"/>
        <v>0</v>
      </c>
      <c r="NY96" s="90">
        <f t="shared" si="231"/>
        <v>0</v>
      </c>
      <c r="NZ96" s="90">
        <f t="shared" ref="NZ96:OA96" si="3018">SUM(NZ97:NZ108)</f>
        <v>0</v>
      </c>
      <c r="OA96" s="90">
        <f t="shared" si="3018"/>
        <v>0</v>
      </c>
      <c r="OB96" s="91"/>
      <c r="OC96" s="92"/>
      <c r="OD96" s="89">
        <f t="shared" ref="OD96:OE96" si="3019">SUM(OD97:OD108)</f>
        <v>0</v>
      </c>
      <c r="OE96" s="90">
        <f t="shared" si="3019"/>
        <v>0</v>
      </c>
      <c r="OF96" s="90">
        <f t="shared" si="234"/>
        <v>0</v>
      </c>
      <c r="OG96" s="90">
        <f t="shared" ref="OG96:OI96" si="3020">SUM(OG97:OG108)</f>
        <v>0</v>
      </c>
      <c r="OH96" s="90">
        <f t="shared" si="3020"/>
        <v>0</v>
      </c>
      <c r="OI96" s="90">
        <f t="shared" si="3020"/>
        <v>0</v>
      </c>
      <c r="OJ96" s="90">
        <f t="shared" si="236"/>
        <v>0</v>
      </c>
      <c r="OK96" s="90">
        <f t="shared" ref="OK96:OM96" si="3021">SUM(OK97:OK108)</f>
        <v>0</v>
      </c>
      <c r="OL96" s="90">
        <f t="shared" si="3021"/>
        <v>0</v>
      </c>
      <c r="OM96" s="90">
        <f t="shared" si="3021"/>
        <v>0</v>
      </c>
      <c r="ON96" s="90">
        <f t="shared" si="238"/>
        <v>0</v>
      </c>
      <c r="OO96" s="90">
        <f t="shared" ref="OO96:OP96" si="3022">SUM(OO97:OO108)</f>
        <v>0</v>
      </c>
      <c r="OP96" s="90">
        <f t="shared" si="3022"/>
        <v>0</v>
      </c>
      <c r="OQ96" s="91"/>
      <c r="OR96" s="92"/>
      <c r="OS96" s="89">
        <f t="shared" ref="OS96:OT96" si="3023">SUM(OS97:OS108)</f>
        <v>0</v>
      </c>
      <c r="OT96" s="90">
        <f t="shared" si="3023"/>
        <v>0</v>
      </c>
      <c r="OU96" s="90">
        <f t="shared" si="2190"/>
        <v>0</v>
      </c>
      <c r="OV96" s="90">
        <f t="shared" ref="OV96:OX96" si="3024">SUM(OV97:OV108)</f>
        <v>0</v>
      </c>
      <c r="OW96" s="90">
        <f t="shared" si="3024"/>
        <v>0</v>
      </c>
      <c r="OX96" s="90">
        <f t="shared" si="3024"/>
        <v>0</v>
      </c>
      <c r="OY96" s="90">
        <f t="shared" si="2192"/>
        <v>0</v>
      </c>
      <c r="OZ96" s="90">
        <f t="shared" ref="OZ96:PB96" si="3025">SUM(OZ97:OZ108)</f>
        <v>0</v>
      </c>
      <c r="PA96" s="90">
        <f t="shared" si="3025"/>
        <v>0</v>
      </c>
      <c r="PB96" s="90">
        <f t="shared" si="3025"/>
        <v>0</v>
      </c>
      <c r="PC96" s="90">
        <f t="shared" si="2194"/>
        <v>0</v>
      </c>
      <c r="PD96" s="90">
        <f t="shared" ref="PD96:PE96" si="3026">SUM(PD97:PD108)</f>
        <v>0</v>
      </c>
      <c r="PE96" s="90">
        <f t="shared" si="3026"/>
        <v>0</v>
      </c>
      <c r="PF96" s="91"/>
      <c r="PG96" s="92"/>
      <c r="PH96" s="89">
        <f t="shared" ref="PH96:PI96" si="3027">SUM(PH97:PH108)</f>
        <v>0</v>
      </c>
      <c r="PI96" s="90">
        <f t="shared" si="3027"/>
        <v>0</v>
      </c>
      <c r="PJ96" s="90">
        <f t="shared" si="247"/>
        <v>0</v>
      </c>
      <c r="PK96" s="90">
        <f t="shared" ref="PK96:PM96" si="3028">SUM(PK97:PK108)</f>
        <v>0</v>
      </c>
      <c r="PL96" s="90">
        <f t="shared" si="3028"/>
        <v>0</v>
      </c>
      <c r="PM96" s="90">
        <f t="shared" si="3028"/>
        <v>0</v>
      </c>
      <c r="PN96" s="90">
        <f t="shared" si="249"/>
        <v>0</v>
      </c>
      <c r="PO96" s="90">
        <f t="shared" ref="PO96:PQ96" si="3029">SUM(PO97:PO108)</f>
        <v>0</v>
      </c>
      <c r="PP96" s="90">
        <f t="shared" si="3029"/>
        <v>0</v>
      </c>
      <c r="PQ96" s="90">
        <f t="shared" si="3029"/>
        <v>0</v>
      </c>
      <c r="PR96" s="90">
        <f t="shared" si="251"/>
        <v>0</v>
      </c>
      <c r="PS96" s="90">
        <f t="shared" ref="PS96:PT96" si="3030">SUM(PS97:PS108)</f>
        <v>0</v>
      </c>
      <c r="PT96" s="90">
        <f t="shared" si="3030"/>
        <v>0</v>
      </c>
      <c r="PU96" s="91"/>
      <c r="PV96" s="92"/>
      <c r="PW96" s="89">
        <f t="shared" ref="PW96:PX96" si="3031">SUM(PW97:PW108)</f>
        <v>0</v>
      </c>
      <c r="PX96" s="90">
        <f t="shared" si="3031"/>
        <v>0</v>
      </c>
      <c r="PY96" s="90">
        <f t="shared" si="254"/>
        <v>0</v>
      </c>
      <c r="PZ96" s="90">
        <f t="shared" ref="PZ96:QB96" si="3032">SUM(PZ97:PZ108)</f>
        <v>0</v>
      </c>
      <c r="QA96" s="90">
        <f t="shared" si="3032"/>
        <v>0</v>
      </c>
      <c r="QB96" s="90">
        <f t="shared" si="3032"/>
        <v>0</v>
      </c>
      <c r="QC96" s="90">
        <f t="shared" si="256"/>
        <v>0</v>
      </c>
      <c r="QD96" s="90">
        <f t="shared" ref="QD96:QF96" si="3033">SUM(QD97:QD108)</f>
        <v>0</v>
      </c>
      <c r="QE96" s="90">
        <f t="shared" si="3033"/>
        <v>0</v>
      </c>
      <c r="QF96" s="90">
        <f t="shared" si="3033"/>
        <v>0</v>
      </c>
      <c r="QG96" s="90">
        <f t="shared" si="258"/>
        <v>0</v>
      </c>
      <c r="QH96" s="90">
        <f t="shared" ref="QH96:QI96" si="3034">SUM(QH97:QH108)</f>
        <v>0</v>
      </c>
      <c r="QI96" s="90">
        <f t="shared" si="3034"/>
        <v>0</v>
      </c>
      <c r="QJ96" s="91"/>
      <c r="QK96" s="92"/>
      <c r="QL96" s="89">
        <f t="shared" ref="QL96:QM96" si="3035">SUM(QL97:QL108)</f>
        <v>0</v>
      </c>
      <c r="QM96" s="90">
        <f t="shared" si="3035"/>
        <v>0</v>
      </c>
      <c r="QN96" s="90">
        <f t="shared" si="261"/>
        <v>0</v>
      </c>
      <c r="QO96" s="90">
        <f t="shared" ref="QO96:QQ96" si="3036">SUM(QO97:QO108)</f>
        <v>0</v>
      </c>
      <c r="QP96" s="90">
        <f t="shared" si="3036"/>
        <v>0</v>
      </c>
      <c r="QQ96" s="90">
        <f t="shared" si="3036"/>
        <v>0</v>
      </c>
      <c r="QR96" s="90">
        <f t="shared" si="263"/>
        <v>0</v>
      </c>
      <c r="QS96" s="90">
        <f t="shared" ref="QS96:QU96" si="3037">SUM(QS97:QS108)</f>
        <v>0</v>
      </c>
      <c r="QT96" s="90">
        <f t="shared" si="3037"/>
        <v>0</v>
      </c>
      <c r="QU96" s="90">
        <f t="shared" si="3037"/>
        <v>0</v>
      </c>
      <c r="QV96" s="90">
        <f t="shared" si="265"/>
        <v>0</v>
      </c>
      <c r="QW96" s="90">
        <f t="shared" ref="QW96:QX96" si="3038">SUM(QW97:QW108)</f>
        <v>0</v>
      </c>
      <c r="QX96" s="90">
        <f t="shared" si="3038"/>
        <v>0</v>
      </c>
      <c r="QY96" s="91"/>
      <c r="QZ96" s="92"/>
      <c r="RA96" s="89">
        <f t="shared" ref="RA96:RB96" si="3039">SUM(RA97:RA108)</f>
        <v>0</v>
      </c>
      <c r="RB96" s="90">
        <f t="shared" si="3039"/>
        <v>0</v>
      </c>
      <c r="RC96" s="90">
        <f t="shared" si="268"/>
        <v>0</v>
      </c>
      <c r="RD96" s="90">
        <f t="shared" ref="RD96:RF96" si="3040">SUM(RD97:RD108)</f>
        <v>0</v>
      </c>
      <c r="RE96" s="90">
        <f t="shared" si="3040"/>
        <v>0</v>
      </c>
      <c r="RF96" s="90">
        <f t="shared" si="3040"/>
        <v>0</v>
      </c>
      <c r="RG96" s="90">
        <f t="shared" si="270"/>
        <v>0</v>
      </c>
      <c r="RH96" s="90">
        <f t="shared" ref="RH96:RJ96" si="3041">SUM(RH97:RH108)</f>
        <v>0</v>
      </c>
      <c r="RI96" s="90">
        <f t="shared" si="3041"/>
        <v>0</v>
      </c>
      <c r="RJ96" s="90">
        <f t="shared" si="3041"/>
        <v>0</v>
      </c>
      <c r="RK96" s="90">
        <f t="shared" si="272"/>
        <v>0</v>
      </c>
      <c r="RL96" s="90">
        <f t="shared" ref="RL96:RM96" si="3042">SUM(RL97:RL108)</f>
        <v>0</v>
      </c>
      <c r="RM96" s="90">
        <f t="shared" si="3042"/>
        <v>0</v>
      </c>
      <c r="RN96" s="91"/>
      <c r="RO96" s="92"/>
      <c r="RP96" s="89">
        <f t="shared" ref="RP96:RQ96" si="3043">SUM(RP97:RP108)</f>
        <v>0</v>
      </c>
      <c r="RQ96" s="90">
        <f t="shared" si="3043"/>
        <v>0</v>
      </c>
      <c r="RR96" s="90">
        <f t="shared" si="275"/>
        <v>0</v>
      </c>
      <c r="RS96" s="90">
        <f t="shared" ref="RS96:RU96" si="3044">SUM(RS97:RS108)</f>
        <v>0</v>
      </c>
      <c r="RT96" s="90">
        <f t="shared" si="3044"/>
        <v>0</v>
      </c>
      <c r="RU96" s="90">
        <f t="shared" si="3044"/>
        <v>0</v>
      </c>
      <c r="RV96" s="90">
        <f t="shared" si="277"/>
        <v>0</v>
      </c>
      <c r="RW96" s="90">
        <f t="shared" ref="RW96:RY96" si="3045">SUM(RW97:RW108)</f>
        <v>0</v>
      </c>
      <c r="RX96" s="90">
        <f t="shared" si="3045"/>
        <v>0</v>
      </c>
      <c r="RY96" s="90">
        <f t="shared" si="3045"/>
        <v>0</v>
      </c>
      <c r="RZ96" s="90">
        <f t="shared" si="279"/>
        <v>0</v>
      </c>
      <c r="SA96" s="90">
        <f t="shared" ref="SA96:SB96" si="3046">SUM(SA97:SA108)</f>
        <v>0</v>
      </c>
      <c r="SB96" s="90">
        <f t="shared" si="3046"/>
        <v>0</v>
      </c>
      <c r="SC96" s="91"/>
      <c r="SD96" s="92"/>
      <c r="SE96" s="89">
        <f t="shared" ref="SE96:SF96" si="3047">SUM(SE97:SE108)</f>
        <v>0</v>
      </c>
      <c r="SF96" s="90">
        <f t="shared" si="3047"/>
        <v>0</v>
      </c>
      <c r="SG96" s="90">
        <f t="shared" si="282"/>
        <v>0</v>
      </c>
      <c r="SH96" s="90">
        <f t="shared" ref="SH96:SJ96" si="3048">SUM(SH97:SH108)</f>
        <v>0</v>
      </c>
      <c r="SI96" s="90">
        <f t="shared" si="3048"/>
        <v>0</v>
      </c>
      <c r="SJ96" s="90">
        <f t="shared" si="3048"/>
        <v>0</v>
      </c>
      <c r="SK96" s="90">
        <f t="shared" si="284"/>
        <v>0</v>
      </c>
      <c r="SL96" s="90">
        <f t="shared" ref="SL96:SN96" si="3049">SUM(SL97:SL108)</f>
        <v>0</v>
      </c>
      <c r="SM96" s="90">
        <f t="shared" si="3049"/>
        <v>0</v>
      </c>
      <c r="SN96" s="90">
        <f t="shared" si="3049"/>
        <v>0</v>
      </c>
      <c r="SO96" s="90">
        <f t="shared" si="286"/>
        <v>0</v>
      </c>
      <c r="SP96" s="90">
        <f t="shared" ref="SP96:SQ96" si="3050">SUM(SP97:SP108)</f>
        <v>0</v>
      </c>
      <c r="SQ96" s="90">
        <f t="shared" si="3050"/>
        <v>0</v>
      </c>
      <c r="SR96" s="91"/>
      <c r="SS96" s="92"/>
      <c r="ST96" s="89">
        <f t="shared" ref="ST96:SU96" si="3051">SUM(ST97:ST108)</f>
        <v>0</v>
      </c>
      <c r="SU96" s="90">
        <f t="shared" si="3051"/>
        <v>0</v>
      </c>
      <c r="SV96" s="90">
        <f t="shared" si="289"/>
        <v>0</v>
      </c>
      <c r="SW96" s="90">
        <f t="shared" ref="SW96:SY96" si="3052">SUM(SW97:SW108)</f>
        <v>0</v>
      </c>
      <c r="SX96" s="90">
        <f t="shared" si="3052"/>
        <v>0</v>
      </c>
      <c r="SY96" s="90">
        <f t="shared" si="3052"/>
        <v>0</v>
      </c>
      <c r="SZ96" s="90">
        <f t="shared" si="291"/>
        <v>0</v>
      </c>
      <c r="TA96" s="90">
        <f t="shared" ref="TA96:TC96" si="3053">SUM(TA97:TA108)</f>
        <v>0</v>
      </c>
      <c r="TB96" s="90">
        <f t="shared" si="3053"/>
        <v>0</v>
      </c>
      <c r="TC96" s="90">
        <f t="shared" si="3053"/>
        <v>0</v>
      </c>
      <c r="TD96" s="90">
        <f t="shared" si="293"/>
        <v>0</v>
      </c>
      <c r="TE96" s="90">
        <f t="shared" ref="TE96:TF96" si="3054">SUM(TE97:TE108)</f>
        <v>0</v>
      </c>
      <c r="TF96" s="90">
        <f t="shared" si="3054"/>
        <v>0</v>
      </c>
      <c r="TG96" s="91"/>
      <c r="TH96" s="92"/>
      <c r="TI96" s="89">
        <f t="shared" ref="TI96:TJ96" si="3055">SUM(TI97:TI108)</f>
        <v>0</v>
      </c>
      <c r="TJ96" s="90">
        <f t="shared" si="3055"/>
        <v>0</v>
      </c>
      <c r="TK96" s="90">
        <f t="shared" si="296"/>
        <v>0</v>
      </c>
      <c r="TL96" s="90">
        <f t="shared" ref="TL96:TN96" si="3056">SUM(TL97:TL108)</f>
        <v>0</v>
      </c>
      <c r="TM96" s="90">
        <f t="shared" si="3056"/>
        <v>0</v>
      </c>
      <c r="TN96" s="90">
        <f t="shared" si="3056"/>
        <v>0</v>
      </c>
      <c r="TO96" s="90">
        <f t="shared" si="298"/>
        <v>0</v>
      </c>
      <c r="TP96" s="90">
        <f t="shared" ref="TP96:TR96" si="3057">SUM(TP97:TP108)</f>
        <v>0</v>
      </c>
      <c r="TQ96" s="90">
        <f t="shared" si="3057"/>
        <v>0</v>
      </c>
      <c r="TR96" s="90">
        <f t="shared" si="3057"/>
        <v>0</v>
      </c>
      <c r="TS96" s="90">
        <f t="shared" si="300"/>
        <v>0</v>
      </c>
      <c r="TT96" s="90">
        <f t="shared" ref="TT96:TU96" si="3058">SUM(TT97:TT108)</f>
        <v>0</v>
      </c>
      <c r="TU96" s="90">
        <f t="shared" si="3058"/>
        <v>0</v>
      </c>
      <c r="TV96" s="91"/>
      <c r="TW96" s="92"/>
      <c r="TX96" s="89">
        <f t="shared" ref="TX96:TY96" si="3059">SUM(TX97:TX108)</f>
        <v>0</v>
      </c>
      <c r="TY96" s="90">
        <f t="shared" si="3059"/>
        <v>0</v>
      </c>
      <c r="TZ96" s="90">
        <f t="shared" si="303"/>
        <v>0</v>
      </c>
      <c r="UA96" s="90">
        <f t="shared" ref="UA96:UC96" si="3060">SUM(UA97:UA108)</f>
        <v>0</v>
      </c>
      <c r="UB96" s="90">
        <f t="shared" si="3060"/>
        <v>0</v>
      </c>
      <c r="UC96" s="90">
        <f t="shared" si="3060"/>
        <v>0</v>
      </c>
      <c r="UD96" s="90">
        <f t="shared" si="305"/>
        <v>0</v>
      </c>
      <c r="UE96" s="90">
        <f t="shared" ref="UE96:UG96" si="3061">SUM(UE97:UE108)</f>
        <v>0</v>
      </c>
      <c r="UF96" s="90">
        <f t="shared" si="3061"/>
        <v>0</v>
      </c>
      <c r="UG96" s="90">
        <f t="shared" si="3061"/>
        <v>0</v>
      </c>
      <c r="UH96" s="90">
        <f t="shared" si="307"/>
        <v>0</v>
      </c>
      <c r="UI96" s="90">
        <f t="shared" ref="UI96:UJ96" si="3062">SUM(UI97:UI108)</f>
        <v>0</v>
      </c>
      <c r="UJ96" s="90">
        <f t="shared" si="3062"/>
        <v>0</v>
      </c>
      <c r="UK96" s="91"/>
      <c r="UL96" s="92"/>
      <c r="UM96" s="89">
        <f t="shared" ref="UM96:UN96" si="3063">SUM(UM97:UM108)</f>
        <v>0</v>
      </c>
      <c r="UN96" s="90">
        <f t="shared" si="3063"/>
        <v>0</v>
      </c>
      <c r="UO96" s="90">
        <f t="shared" si="310"/>
        <v>0</v>
      </c>
      <c r="UP96" s="90">
        <f t="shared" ref="UP96:UR96" si="3064">SUM(UP97:UP108)</f>
        <v>0</v>
      </c>
      <c r="UQ96" s="90">
        <f t="shared" si="3064"/>
        <v>0</v>
      </c>
      <c r="UR96" s="90">
        <f t="shared" si="3064"/>
        <v>0</v>
      </c>
      <c r="US96" s="90">
        <f t="shared" si="312"/>
        <v>0</v>
      </c>
      <c r="UT96" s="90">
        <f t="shared" ref="UT96:UV96" si="3065">SUM(UT97:UT108)</f>
        <v>0</v>
      </c>
      <c r="UU96" s="90">
        <f t="shared" si="3065"/>
        <v>0</v>
      </c>
      <c r="UV96" s="90">
        <f t="shared" si="3065"/>
        <v>0</v>
      </c>
      <c r="UW96" s="90">
        <f t="shared" si="314"/>
        <v>0</v>
      </c>
      <c r="UX96" s="90">
        <f t="shared" ref="UX96:UY96" si="3066">SUM(UX97:UX108)</f>
        <v>0</v>
      </c>
      <c r="UY96" s="90">
        <f t="shared" si="3066"/>
        <v>0</v>
      </c>
      <c r="UZ96" s="91"/>
      <c r="VA96" s="92"/>
      <c r="VB96" s="89">
        <f t="shared" ref="VB96:VC96" si="3067">SUM(VB97:VB108)</f>
        <v>0</v>
      </c>
      <c r="VC96" s="90">
        <f t="shared" si="3067"/>
        <v>0</v>
      </c>
      <c r="VD96" s="90">
        <f t="shared" si="317"/>
        <v>0</v>
      </c>
      <c r="VE96" s="90">
        <f t="shared" ref="VE96:VG96" si="3068">SUM(VE97:VE108)</f>
        <v>0</v>
      </c>
      <c r="VF96" s="90">
        <f t="shared" si="3068"/>
        <v>0</v>
      </c>
      <c r="VG96" s="90">
        <f t="shared" si="3068"/>
        <v>0</v>
      </c>
      <c r="VH96" s="90">
        <f t="shared" si="319"/>
        <v>0</v>
      </c>
      <c r="VI96" s="90">
        <f t="shared" ref="VI96:VK96" si="3069">SUM(VI97:VI108)</f>
        <v>0</v>
      </c>
      <c r="VJ96" s="90">
        <f t="shared" si="3069"/>
        <v>0</v>
      </c>
      <c r="VK96" s="90">
        <f t="shared" si="3069"/>
        <v>0</v>
      </c>
      <c r="VL96" s="90">
        <f t="shared" si="321"/>
        <v>0</v>
      </c>
      <c r="VM96" s="90">
        <f t="shared" ref="VM96:VN96" si="3070">SUM(VM97:VM108)</f>
        <v>0</v>
      </c>
      <c r="VN96" s="90">
        <f t="shared" si="3070"/>
        <v>0</v>
      </c>
      <c r="VO96" s="91"/>
      <c r="VP96" s="92"/>
      <c r="VQ96" s="89">
        <f t="shared" ref="VQ96:VR96" si="3071">SUM(VQ97:VQ108)</f>
        <v>0</v>
      </c>
      <c r="VR96" s="90">
        <f t="shared" si="3071"/>
        <v>0</v>
      </c>
      <c r="VS96" s="90">
        <f t="shared" si="324"/>
        <v>0</v>
      </c>
      <c r="VT96" s="90">
        <f t="shared" ref="VT96:VV96" si="3072">SUM(VT97:VT108)</f>
        <v>0</v>
      </c>
      <c r="VU96" s="90">
        <f t="shared" si="3072"/>
        <v>0</v>
      </c>
      <c r="VV96" s="90">
        <f t="shared" si="3072"/>
        <v>0</v>
      </c>
      <c r="VW96" s="90">
        <f t="shared" si="326"/>
        <v>0</v>
      </c>
      <c r="VX96" s="90">
        <f t="shared" ref="VX96:VZ96" si="3073">SUM(VX97:VX108)</f>
        <v>0</v>
      </c>
      <c r="VY96" s="90">
        <f t="shared" si="3073"/>
        <v>0</v>
      </c>
      <c r="VZ96" s="90">
        <f t="shared" si="3073"/>
        <v>0</v>
      </c>
      <c r="WA96" s="90">
        <f t="shared" si="328"/>
        <v>0</v>
      </c>
      <c r="WB96" s="90">
        <f t="shared" ref="WB96:WC96" si="3074">SUM(WB97:WB108)</f>
        <v>0</v>
      </c>
      <c r="WC96" s="90">
        <f t="shared" si="3074"/>
        <v>0</v>
      </c>
      <c r="WD96" s="91"/>
      <c r="WE96" s="92"/>
    </row>
    <row r="97" spans="1:603" ht="16.5" customHeight="1">
      <c r="A97" s="94"/>
      <c r="B97" s="114" t="s">
        <v>250</v>
      </c>
      <c r="C97" s="116" t="s">
        <v>52</v>
      </c>
      <c r="D97" s="108"/>
      <c r="E97" s="109"/>
      <c r="F97" s="98">
        <f t="shared" si="51"/>
        <v>0</v>
      </c>
      <c r="G97" s="109"/>
      <c r="H97" s="109"/>
      <c r="I97" s="109"/>
      <c r="J97" s="100">
        <f t="shared" si="53"/>
        <v>0</v>
      </c>
      <c r="K97" s="109"/>
      <c r="L97" s="109"/>
      <c r="M97" s="109"/>
      <c r="N97" s="98">
        <f t="shared" si="55"/>
        <v>0</v>
      </c>
      <c r="O97" s="110"/>
      <c r="P97" s="111"/>
      <c r="Q97" s="107"/>
      <c r="R97" s="22"/>
      <c r="S97" s="108"/>
      <c r="T97" s="109"/>
      <c r="U97" s="98">
        <f t="shared" si="58"/>
        <v>0</v>
      </c>
      <c r="V97" s="109"/>
      <c r="W97" s="109"/>
      <c r="X97" s="109"/>
      <c r="Y97" s="100">
        <f t="shared" si="60"/>
        <v>0</v>
      </c>
      <c r="Z97" s="109"/>
      <c r="AA97" s="109"/>
      <c r="AB97" s="109"/>
      <c r="AC97" s="98">
        <f t="shared" si="62"/>
        <v>0</v>
      </c>
      <c r="AD97" s="110"/>
      <c r="AE97" s="111"/>
      <c r="AF97" s="107"/>
      <c r="AG97" s="22"/>
      <c r="AH97" s="108"/>
      <c r="AI97" s="109"/>
      <c r="AJ97" s="98">
        <f t="shared" si="65"/>
        <v>0</v>
      </c>
      <c r="AK97" s="109"/>
      <c r="AL97" s="109"/>
      <c r="AM97" s="109"/>
      <c r="AN97" s="100">
        <f t="shared" si="67"/>
        <v>0</v>
      </c>
      <c r="AO97" s="109"/>
      <c r="AP97" s="109"/>
      <c r="AQ97" s="109"/>
      <c r="AR97" s="98">
        <f t="shared" si="69"/>
        <v>0</v>
      </c>
      <c r="AS97" s="110"/>
      <c r="AT97" s="111"/>
      <c r="AU97" s="107"/>
      <c r="AV97" s="22"/>
      <c r="AW97" s="108"/>
      <c r="AX97" s="109"/>
      <c r="AY97" s="98">
        <f t="shared" si="72"/>
        <v>0</v>
      </c>
      <c r="AZ97" s="109"/>
      <c r="BA97" s="109"/>
      <c r="BB97" s="109"/>
      <c r="BC97" s="100">
        <f t="shared" si="74"/>
        <v>0</v>
      </c>
      <c r="BD97" s="109"/>
      <c r="BE97" s="109"/>
      <c r="BF97" s="109"/>
      <c r="BG97" s="98">
        <f t="shared" si="76"/>
        <v>0</v>
      </c>
      <c r="BH97" s="110"/>
      <c r="BI97" s="111"/>
      <c r="BJ97" s="107"/>
      <c r="BK97" s="22"/>
      <c r="BL97" s="108"/>
      <c r="BM97" s="109"/>
      <c r="BN97" s="98">
        <f t="shared" si="79"/>
        <v>0</v>
      </c>
      <c r="BO97" s="109"/>
      <c r="BP97" s="109"/>
      <c r="BQ97" s="109"/>
      <c r="BR97" s="100">
        <f t="shared" si="81"/>
        <v>0</v>
      </c>
      <c r="BS97" s="109"/>
      <c r="BT97" s="109"/>
      <c r="BU97" s="109"/>
      <c r="BV97" s="98">
        <f t="shared" si="83"/>
        <v>0</v>
      </c>
      <c r="BW97" s="110"/>
      <c r="BX97" s="111"/>
      <c r="BY97" s="107"/>
      <c r="BZ97" s="23"/>
      <c r="CA97" s="108"/>
      <c r="CB97" s="109"/>
      <c r="CC97" s="98">
        <f t="shared" si="86"/>
        <v>0</v>
      </c>
      <c r="CD97" s="109"/>
      <c r="CE97" s="109"/>
      <c r="CF97" s="109"/>
      <c r="CG97" s="100">
        <f t="shared" si="88"/>
        <v>0</v>
      </c>
      <c r="CH97" s="109"/>
      <c r="CI97" s="109"/>
      <c r="CJ97" s="109"/>
      <c r="CK97" s="98">
        <f t="shared" si="90"/>
        <v>0</v>
      </c>
      <c r="CL97" s="110"/>
      <c r="CM97" s="111"/>
      <c r="CN97" s="107"/>
      <c r="CO97" s="22"/>
      <c r="CP97" s="108"/>
      <c r="CQ97" s="109"/>
      <c r="CR97" s="98">
        <f t="shared" si="93"/>
        <v>0</v>
      </c>
      <c r="CS97" s="109"/>
      <c r="CT97" s="109"/>
      <c r="CU97" s="109"/>
      <c r="CV97" s="100">
        <f t="shared" si="95"/>
        <v>0</v>
      </c>
      <c r="CW97" s="109"/>
      <c r="CX97" s="109"/>
      <c r="CY97" s="109"/>
      <c r="CZ97" s="98">
        <f t="shared" si="97"/>
        <v>0</v>
      </c>
      <c r="DA97" s="110"/>
      <c r="DB97" s="111"/>
      <c r="DC97" s="107"/>
      <c r="DD97" s="22"/>
      <c r="DE97" s="108"/>
      <c r="DF97" s="109"/>
      <c r="DG97" s="98">
        <f t="shared" si="100"/>
        <v>0</v>
      </c>
      <c r="DH97" s="109"/>
      <c r="DI97" s="109"/>
      <c r="DJ97" s="109"/>
      <c r="DK97" s="100">
        <f t="shared" si="102"/>
        <v>0</v>
      </c>
      <c r="DL97" s="109"/>
      <c r="DM97" s="109"/>
      <c r="DN97" s="109"/>
      <c r="DO97" s="98">
        <f t="shared" si="104"/>
        <v>0</v>
      </c>
      <c r="DP97" s="110"/>
      <c r="DQ97" s="111"/>
      <c r="DR97" s="107"/>
      <c r="DS97" s="22"/>
      <c r="DT97" s="108"/>
      <c r="DU97" s="109"/>
      <c r="DV97" s="98">
        <f t="shared" si="107"/>
        <v>0</v>
      </c>
      <c r="DW97" s="109"/>
      <c r="DX97" s="109"/>
      <c r="DY97" s="109"/>
      <c r="DZ97" s="100">
        <f t="shared" si="109"/>
        <v>0</v>
      </c>
      <c r="EA97" s="109"/>
      <c r="EB97" s="109"/>
      <c r="EC97" s="109"/>
      <c r="ED97" s="98">
        <f t="shared" si="111"/>
        <v>0</v>
      </c>
      <c r="EE97" s="110"/>
      <c r="EF97" s="111"/>
      <c r="EG97" s="107"/>
      <c r="EH97" s="22"/>
      <c r="EI97" s="108"/>
      <c r="EJ97" s="109"/>
      <c r="EK97" s="98">
        <f t="shared" si="114"/>
        <v>0</v>
      </c>
      <c r="EL97" s="109"/>
      <c r="EM97" s="109"/>
      <c r="EN97" s="109"/>
      <c r="EO97" s="100">
        <f t="shared" si="116"/>
        <v>0</v>
      </c>
      <c r="EP97" s="109"/>
      <c r="EQ97" s="109"/>
      <c r="ER97" s="109"/>
      <c r="ES97" s="98">
        <f t="shared" si="118"/>
        <v>0</v>
      </c>
      <c r="ET97" s="110"/>
      <c r="EU97" s="111"/>
      <c r="EV97" s="107"/>
      <c r="EW97" s="22"/>
      <c r="EX97" s="108"/>
      <c r="EY97" s="109"/>
      <c r="EZ97" s="98">
        <f t="shared" si="121"/>
        <v>0</v>
      </c>
      <c r="FA97" s="109"/>
      <c r="FB97" s="109"/>
      <c r="FC97" s="109"/>
      <c r="FD97" s="100">
        <f t="shared" si="123"/>
        <v>0</v>
      </c>
      <c r="FE97" s="109"/>
      <c r="FF97" s="109"/>
      <c r="FG97" s="109"/>
      <c r="FH97" s="98">
        <f t="shared" si="125"/>
        <v>0</v>
      </c>
      <c r="FI97" s="110"/>
      <c r="FJ97" s="111"/>
      <c r="FK97" s="107"/>
      <c r="FL97" s="22"/>
      <c r="FM97" s="108"/>
      <c r="FN97" s="109"/>
      <c r="FO97" s="98">
        <f t="shared" si="2404"/>
        <v>0</v>
      </c>
      <c r="FP97" s="109"/>
      <c r="FQ97" s="109"/>
      <c r="FR97" s="109"/>
      <c r="FS97" s="100">
        <f t="shared" si="2627"/>
        <v>0</v>
      </c>
      <c r="FT97" s="109"/>
      <c r="FU97" s="109"/>
      <c r="FV97" s="109"/>
      <c r="FW97" s="98">
        <f t="shared" si="2801"/>
        <v>0</v>
      </c>
      <c r="FX97" s="110"/>
      <c r="FY97" s="111"/>
      <c r="FZ97" s="107"/>
      <c r="GA97" s="22"/>
      <c r="GB97" s="108"/>
      <c r="GC97" s="109"/>
      <c r="GD97" s="98">
        <f t="shared" si="135"/>
        <v>0</v>
      </c>
      <c r="GE97" s="109"/>
      <c r="GF97" s="109"/>
      <c r="GG97" s="109"/>
      <c r="GH97" s="100">
        <f t="shared" si="137"/>
        <v>0</v>
      </c>
      <c r="GI97" s="109"/>
      <c r="GJ97" s="109"/>
      <c r="GK97" s="109"/>
      <c r="GL97" s="98">
        <f t="shared" si="139"/>
        <v>0</v>
      </c>
      <c r="GM97" s="110"/>
      <c r="GN97" s="111"/>
      <c r="GO97" s="107"/>
      <c r="GP97" s="22"/>
      <c r="GQ97" s="108"/>
      <c r="GR97" s="109"/>
      <c r="GS97" s="98">
        <f t="shared" si="142"/>
        <v>0</v>
      </c>
      <c r="GT97" s="109"/>
      <c r="GU97" s="109"/>
      <c r="GV97" s="109"/>
      <c r="GW97" s="100">
        <f t="shared" si="144"/>
        <v>0</v>
      </c>
      <c r="GX97" s="109"/>
      <c r="GY97" s="109"/>
      <c r="GZ97" s="109"/>
      <c r="HA97" s="98">
        <f t="shared" si="146"/>
        <v>0</v>
      </c>
      <c r="HB97" s="110"/>
      <c r="HC97" s="111"/>
      <c r="HD97" s="107"/>
      <c r="HE97" s="22"/>
      <c r="HF97" s="108"/>
      <c r="HG97" s="109"/>
      <c r="HH97" s="98">
        <f t="shared" si="149"/>
        <v>0</v>
      </c>
      <c r="HI97" s="109"/>
      <c r="HJ97" s="109"/>
      <c r="HK97" s="109"/>
      <c r="HL97" s="100">
        <f t="shared" si="151"/>
        <v>0</v>
      </c>
      <c r="HM97" s="109"/>
      <c r="HN97" s="109"/>
      <c r="HO97" s="109"/>
      <c r="HP97" s="98">
        <f t="shared" si="153"/>
        <v>0</v>
      </c>
      <c r="HQ97" s="110"/>
      <c r="HR97" s="111"/>
      <c r="HS97" s="107"/>
      <c r="HT97" s="22"/>
      <c r="HU97" s="108"/>
      <c r="HV97" s="109"/>
      <c r="HW97" s="98">
        <f t="shared" si="156"/>
        <v>0</v>
      </c>
      <c r="HX97" s="109"/>
      <c r="HY97" s="109"/>
      <c r="HZ97" s="109"/>
      <c r="IA97" s="100">
        <f t="shared" si="158"/>
        <v>0</v>
      </c>
      <c r="IB97" s="109"/>
      <c r="IC97" s="109"/>
      <c r="ID97" s="109"/>
      <c r="IE97" s="98">
        <f t="shared" si="160"/>
        <v>0</v>
      </c>
      <c r="IF97" s="110"/>
      <c r="IG97" s="111"/>
      <c r="IH97" s="107"/>
      <c r="II97" s="22"/>
      <c r="IJ97" s="108"/>
      <c r="IK97" s="109"/>
      <c r="IL97" s="98">
        <f t="shared" si="163"/>
        <v>0</v>
      </c>
      <c r="IM97" s="109"/>
      <c r="IN97" s="109"/>
      <c r="IO97" s="109"/>
      <c r="IP97" s="100">
        <f t="shared" si="165"/>
        <v>0</v>
      </c>
      <c r="IQ97" s="109"/>
      <c r="IR97" s="109"/>
      <c r="IS97" s="109"/>
      <c r="IT97" s="98">
        <f t="shared" si="167"/>
        <v>0</v>
      </c>
      <c r="IU97" s="110"/>
      <c r="IV97" s="111"/>
      <c r="IW97" s="107"/>
      <c r="IX97" s="22"/>
      <c r="IY97" s="108"/>
      <c r="IZ97" s="109"/>
      <c r="JA97" s="98">
        <f t="shared" si="170"/>
        <v>0</v>
      </c>
      <c r="JB97" s="109"/>
      <c r="JC97" s="109"/>
      <c r="JD97" s="109"/>
      <c r="JE97" s="100">
        <f t="shared" si="172"/>
        <v>0</v>
      </c>
      <c r="JF97" s="109"/>
      <c r="JG97" s="109"/>
      <c r="JH97" s="109"/>
      <c r="JI97" s="98">
        <f t="shared" si="174"/>
        <v>0</v>
      </c>
      <c r="JJ97" s="110"/>
      <c r="JK97" s="111"/>
      <c r="JL97" s="107"/>
      <c r="JM97" s="22"/>
      <c r="JN97" s="108"/>
      <c r="JO97" s="109"/>
      <c r="JP97" s="98">
        <f t="shared" si="177"/>
        <v>0</v>
      </c>
      <c r="JQ97" s="109"/>
      <c r="JR97" s="109"/>
      <c r="JS97" s="109"/>
      <c r="JT97" s="100">
        <f t="shared" si="179"/>
        <v>0</v>
      </c>
      <c r="JU97" s="109"/>
      <c r="JV97" s="109"/>
      <c r="JW97" s="109"/>
      <c r="JX97" s="98">
        <f t="shared" si="181"/>
        <v>0</v>
      </c>
      <c r="JY97" s="110"/>
      <c r="JZ97" s="111"/>
      <c r="KA97" s="107"/>
      <c r="KB97" s="22"/>
      <c r="KC97" s="108"/>
      <c r="KD97" s="109"/>
      <c r="KE97" s="98">
        <f t="shared" si="184"/>
        <v>0</v>
      </c>
      <c r="KF97" s="109"/>
      <c r="KG97" s="109"/>
      <c r="KH97" s="109"/>
      <c r="KI97" s="100">
        <f t="shared" si="186"/>
        <v>0</v>
      </c>
      <c r="KJ97" s="109"/>
      <c r="KK97" s="109"/>
      <c r="KL97" s="109"/>
      <c r="KM97" s="98">
        <f t="shared" si="2580"/>
        <v>0</v>
      </c>
      <c r="KN97" s="110"/>
      <c r="KO97" s="111"/>
      <c r="KP97" s="107"/>
      <c r="KQ97" s="22"/>
      <c r="KR97" s="108"/>
      <c r="KS97" s="109"/>
      <c r="KT97" s="98">
        <f t="shared" si="191"/>
        <v>0</v>
      </c>
      <c r="KU97" s="109"/>
      <c r="KV97" s="109"/>
      <c r="KW97" s="109"/>
      <c r="KX97" s="100">
        <f t="shared" si="193"/>
        <v>0</v>
      </c>
      <c r="KY97" s="109"/>
      <c r="KZ97" s="109"/>
      <c r="LA97" s="109"/>
      <c r="LB97" s="98">
        <f t="shared" si="195"/>
        <v>0</v>
      </c>
      <c r="LC97" s="110"/>
      <c r="LD97" s="111"/>
      <c r="LE97" s="107"/>
      <c r="LF97" s="22"/>
      <c r="LG97" s="108"/>
      <c r="LH97" s="109"/>
      <c r="LI97" s="98">
        <f t="shared" si="198"/>
        <v>0</v>
      </c>
      <c r="LJ97" s="109"/>
      <c r="LK97" s="109"/>
      <c r="LL97" s="109"/>
      <c r="LM97" s="100">
        <f t="shared" si="200"/>
        <v>0</v>
      </c>
      <c r="LN97" s="109"/>
      <c r="LO97" s="109"/>
      <c r="LP97" s="109"/>
      <c r="LQ97" s="98">
        <f t="shared" si="202"/>
        <v>0</v>
      </c>
      <c r="LR97" s="110"/>
      <c r="LS97" s="111"/>
      <c r="LT97" s="107"/>
      <c r="LU97" s="22"/>
      <c r="LV97" s="108"/>
      <c r="LW97" s="109"/>
      <c r="LX97" s="98">
        <f t="shared" si="206"/>
        <v>0</v>
      </c>
      <c r="LY97" s="109"/>
      <c r="LZ97" s="109"/>
      <c r="MA97" s="109"/>
      <c r="MB97" s="100">
        <f t="shared" si="208"/>
        <v>0</v>
      </c>
      <c r="MC97" s="109"/>
      <c r="MD97" s="109"/>
      <c r="ME97" s="109"/>
      <c r="MF97" s="98">
        <f t="shared" si="210"/>
        <v>0</v>
      </c>
      <c r="MG97" s="110"/>
      <c r="MH97" s="111"/>
      <c r="MI97" s="107"/>
      <c r="MJ97" s="22"/>
      <c r="MK97" s="108"/>
      <c r="ML97" s="109"/>
      <c r="MM97" s="98">
        <f t="shared" si="213"/>
        <v>0</v>
      </c>
      <c r="MN97" s="109"/>
      <c r="MO97" s="109"/>
      <c r="MP97" s="109"/>
      <c r="MQ97" s="100">
        <f t="shared" si="215"/>
        <v>0</v>
      </c>
      <c r="MR97" s="109"/>
      <c r="MS97" s="109"/>
      <c r="MT97" s="109"/>
      <c r="MU97" s="98">
        <f t="shared" si="217"/>
        <v>0</v>
      </c>
      <c r="MV97" s="110"/>
      <c r="MW97" s="111"/>
      <c r="MX97" s="107"/>
      <c r="MY97" s="22"/>
      <c r="MZ97" s="108"/>
      <c r="NA97" s="109"/>
      <c r="NB97" s="98">
        <f t="shared" si="220"/>
        <v>0</v>
      </c>
      <c r="NC97" s="109"/>
      <c r="ND97" s="109"/>
      <c r="NE97" s="109"/>
      <c r="NF97" s="100">
        <f t="shared" si="222"/>
        <v>0</v>
      </c>
      <c r="NG97" s="109"/>
      <c r="NH97" s="109"/>
      <c r="NI97" s="109"/>
      <c r="NJ97" s="98">
        <f t="shared" si="224"/>
        <v>0</v>
      </c>
      <c r="NK97" s="110"/>
      <c r="NL97" s="111"/>
      <c r="NM97" s="107"/>
      <c r="NN97" s="22"/>
      <c r="NO97" s="108"/>
      <c r="NP97" s="109"/>
      <c r="NQ97" s="98">
        <f t="shared" si="227"/>
        <v>0</v>
      </c>
      <c r="NR97" s="109"/>
      <c r="NS97" s="109"/>
      <c r="NT97" s="109"/>
      <c r="NU97" s="100">
        <f t="shared" si="229"/>
        <v>0</v>
      </c>
      <c r="NV97" s="109"/>
      <c r="NW97" s="109"/>
      <c r="NX97" s="109"/>
      <c r="NY97" s="98">
        <f t="shared" si="231"/>
        <v>0</v>
      </c>
      <c r="NZ97" s="110"/>
      <c r="OA97" s="111"/>
      <c r="OB97" s="107"/>
      <c r="OC97" s="22"/>
      <c r="OD97" s="108"/>
      <c r="OE97" s="109"/>
      <c r="OF97" s="98">
        <f t="shared" si="234"/>
        <v>0</v>
      </c>
      <c r="OG97" s="109"/>
      <c r="OH97" s="109"/>
      <c r="OI97" s="109"/>
      <c r="OJ97" s="100">
        <f t="shared" si="236"/>
        <v>0</v>
      </c>
      <c r="OK97" s="109"/>
      <c r="OL97" s="109"/>
      <c r="OM97" s="109"/>
      <c r="ON97" s="98">
        <f t="shared" si="238"/>
        <v>0</v>
      </c>
      <c r="OO97" s="110"/>
      <c r="OP97" s="111"/>
      <c r="OQ97" s="107"/>
      <c r="OR97" s="22"/>
      <c r="OS97" s="108"/>
      <c r="OT97" s="109"/>
      <c r="OU97" s="98">
        <f t="shared" si="2190"/>
        <v>0</v>
      </c>
      <c r="OV97" s="109"/>
      <c r="OW97" s="109"/>
      <c r="OX97" s="109"/>
      <c r="OY97" s="100">
        <f t="shared" si="2192"/>
        <v>0</v>
      </c>
      <c r="OZ97" s="109"/>
      <c r="PA97" s="109"/>
      <c r="PB97" s="109"/>
      <c r="PC97" s="98">
        <f t="shared" si="2194"/>
        <v>0</v>
      </c>
      <c r="PD97" s="110"/>
      <c r="PE97" s="111"/>
      <c r="PF97" s="107"/>
      <c r="PG97" s="22"/>
      <c r="PH97" s="108"/>
      <c r="PI97" s="109"/>
      <c r="PJ97" s="98">
        <f t="shared" si="247"/>
        <v>0</v>
      </c>
      <c r="PK97" s="109"/>
      <c r="PL97" s="109"/>
      <c r="PM97" s="109"/>
      <c r="PN97" s="100">
        <f t="shared" si="249"/>
        <v>0</v>
      </c>
      <c r="PO97" s="109"/>
      <c r="PP97" s="109"/>
      <c r="PQ97" s="109"/>
      <c r="PR97" s="98">
        <f t="shared" si="251"/>
        <v>0</v>
      </c>
      <c r="PS97" s="110"/>
      <c r="PT97" s="111"/>
      <c r="PU97" s="107"/>
      <c r="PV97" s="22"/>
      <c r="PW97" s="108"/>
      <c r="PX97" s="109"/>
      <c r="PY97" s="98">
        <f t="shared" si="254"/>
        <v>0</v>
      </c>
      <c r="PZ97" s="109"/>
      <c r="QA97" s="109"/>
      <c r="QB97" s="109"/>
      <c r="QC97" s="100">
        <f t="shared" si="256"/>
        <v>0</v>
      </c>
      <c r="QD97" s="109"/>
      <c r="QE97" s="109"/>
      <c r="QF97" s="109"/>
      <c r="QG97" s="98">
        <f t="shared" si="258"/>
        <v>0</v>
      </c>
      <c r="QH97" s="110"/>
      <c r="QI97" s="111"/>
      <c r="QJ97" s="107"/>
      <c r="QK97" s="22"/>
      <c r="QL97" s="108"/>
      <c r="QM97" s="109"/>
      <c r="QN97" s="98">
        <f t="shared" si="261"/>
        <v>0</v>
      </c>
      <c r="QO97" s="109"/>
      <c r="QP97" s="109"/>
      <c r="QQ97" s="109"/>
      <c r="QR97" s="100">
        <f t="shared" si="263"/>
        <v>0</v>
      </c>
      <c r="QS97" s="109"/>
      <c r="QT97" s="109"/>
      <c r="QU97" s="109"/>
      <c r="QV97" s="98">
        <f t="shared" si="265"/>
        <v>0</v>
      </c>
      <c r="QW97" s="110"/>
      <c r="QX97" s="111"/>
      <c r="QY97" s="107"/>
      <c r="QZ97" s="22"/>
      <c r="RA97" s="108"/>
      <c r="RB97" s="109"/>
      <c r="RC97" s="98">
        <f t="shared" si="268"/>
        <v>0</v>
      </c>
      <c r="RD97" s="109"/>
      <c r="RE97" s="109"/>
      <c r="RF97" s="109"/>
      <c r="RG97" s="100">
        <f t="shared" si="270"/>
        <v>0</v>
      </c>
      <c r="RH97" s="109"/>
      <c r="RI97" s="109"/>
      <c r="RJ97" s="109"/>
      <c r="RK97" s="98">
        <f t="shared" si="272"/>
        <v>0</v>
      </c>
      <c r="RL97" s="110"/>
      <c r="RM97" s="111"/>
      <c r="RN97" s="107"/>
      <c r="RO97" s="22"/>
      <c r="RP97" s="108"/>
      <c r="RQ97" s="109"/>
      <c r="RR97" s="98">
        <f t="shared" si="275"/>
        <v>0</v>
      </c>
      <c r="RS97" s="109"/>
      <c r="RT97" s="109"/>
      <c r="RU97" s="109"/>
      <c r="RV97" s="100">
        <f t="shared" si="277"/>
        <v>0</v>
      </c>
      <c r="RW97" s="109"/>
      <c r="RX97" s="109"/>
      <c r="RY97" s="109"/>
      <c r="RZ97" s="98">
        <f t="shared" si="279"/>
        <v>0</v>
      </c>
      <c r="SA97" s="110"/>
      <c r="SB97" s="111"/>
      <c r="SC97" s="107"/>
      <c r="SD97" s="22"/>
      <c r="SE97" s="108"/>
      <c r="SF97" s="109"/>
      <c r="SG97" s="98">
        <f t="shared" si="282"/>
        <v>0</v>
      </c>
      <c r="SH97" s="109"/>
      <c r="SI97" s="109"/>
      <c r="SJ97" s="109"/>
      <c r="SK97" s="100">
        <f t="shared" si="284"/>
        <v>0</v>
      </c>
      <c r="SL97" s="109"/>
      <c r="SM97" s="109"/>
      <c r="SN97" s="109"/>
      <c r="SO97" s="98">
        <f t="shared" si="286"/>
        <v>0</v>
      </c>
      <c r="SP97" s="110"/>
      <c r="SQ97" s="111"/>
      <c r="SR97" s="107"/>
      <c r="SS97" s="22"/>
      <c r="ST97" s="108"/>
      <c r="SU97" s="109"/>
      <c r="SV97" s="98">
        <f t="shared" si="289"/>
        <v>0</v>
      </c>
      <c r="SW97" s="109"/>
      <c r="SX97" s="109"/>
      <c r="SY97" s="109"/>
      <c r="SZ97" s="100">
        <f t="shared" si="291"/>
        <v>0</v>
      </c>
      <c r="TA97" s="109"/>
      <c r="TB97" s="109"/>
      <c r="TC97" s="109"/>
      <c r="TD97" s="98">
        <f t="shared" si="293"/>
        <v>0</v>
      </c>
      <c r="TE97" s="110"/>
      <c r="TF97" s="111"/>
      <c r="TG97" s="107"/>
      <c r="TH97" s="22"/>
      <c r="TI97" s="108"/>
      <c r="TJ97" s="109"/>
      <c r="TK97" s="98">
        <f t="shared" si="296"/>
        <v>0</v>
      </c>
      <c r="TL97" s="109"/>
      <c r="TM97" s="109"/>
      <c r="TN97" s="109"/>
      <c r="TO97" s="100">
        <f t="shared" si="298"/>
        <v>0</v>
      </c>
      <c r="TP97" s="109"/>
      <c r="TQ97" s="109"/>
      <c r="TR97" s="109"/>
      <c r="TS97" s="98">
        <f t="shared" si="300"/>
        <v>0</v>
      </c>
      <c r="TT97" s="110"/>
      <c r="TU97" s="111"/>
      <c r="TV97" s="107"/>
      <c r="TW97" s="22"/>
      <c r="TX97" s="108"/>
      <c r="TY97" s="109"/>
      <c r="TZ97" s="98">
        <f t="shared" si="303"/>
        <v>0</v>
      </c>
      <c r="UA97" s="109"/>
      <c r="UB97" s="109"/>
      <c r="UC97" s="109"/>
      <c r="UD97" s="100">
        <f t="shared" si="305"/>
        <v>0</v>
      </c>
      <c r="UE97" s="109"/>
      <c r="UF97" s="109"/>
      <c r="UG97" s="109"/>
      <c r="UH97" s="98">
        <f t="shared" si="307"/>
        <v>0</v>
      </c>
      <c r="UI97" s="110"/>
      <c r="UJ97" s="111"/>
      <c r="UK97" s="107"/>
      <c r="UL97" s="22"/>
      <c r="UM97" s="108"/>
      <c r="UN97" s="109"/>
      <c r="UO97" s="98">
        <f t="shared" si="310"/>
        <v>0</v>
      </c>
      <c r="UP97" s="109"/>
      <c r="UQ97" s="109"/>
      <c r="UR97" s="109"/>
      <c r="US97" s="100">
        <f t="shared" si="312"/>
        <v>0</v>
      </c>
      <c r="UT97" s="109"/>
      <c r="UU97" s="109"/>
      <c r="UV97" s="109"/>
      <c r="UW97" s="98">
        <f t="shared" si="314"/>
        <v>0</v>
      </c>
      <c r="UX97" s="110"/>
      <c r="UY97" s="111"/>
      <c r="UZ97" s="107"/>
      <c r="VA97" s="22"/>
      <c r="VB97" s="108"/>
      <c r="VC97" s="109"/>
      <c r="VD97" s="98">
        <f t="shared" si="317"/>
        <v>0</v>
      </c>
      <c r="VE97" s="109"/>
      <c r="VF97" s="109"/>
      <c r="VG97" s="109"/>
      <c r="VH97" s="100">
        <f t="shared" si="319"/>
        <v>0</v>
      </c>
      <c r="VI97" s="109"/>
      <c r="VJ97" s="109"/>
      <c r="VK97" s="109"/>
      <c r="VL97" s="98">
        <f t="shared" si="321"/>
        <v>0</v>
      </c>
      <c r="VM97" s="110"/>
      <c r="VN97" s="111"/>
      <c r="VO97" s="107"/>
      <c r="VP97" s="22"/>
      <c r="VQ97" s="108"/>
      <c r="VR97" s="109"/>
      <c r="VS97" s="98">
        <f t="shared" si="324"/>
        <v>0</v>
      </c>
      <c r="VT97" s="109"/>
      <c r="VU97" s="109"/>
      <c r="VV97" s="109"/>
      <c r="VW97" s="100">
        <f t="shared" si="326"/>
        <v>0</v>
      </c>
      <c r="VX97" s="109"/>
      <c r="VY97" s="109"/>
      <c r="VZ97" s="109"/>
      <c r="WA97" s="98">
        <f t="shared" si="328"/>
        <v>0</v>
      </c>
      <c r="WB97" s="110"/>
      <c r="WC97" s="111"/>
      <c r="WD97" s="107"/>
      <c r="WE97" s="22"/>
    </row>
    <row r="98" spans="1:603" ht="16.5" customHeight="1">
      <c r="A98" s="94"/>
      <c r="B98" s="105" t="s">
        <v>250</v>
      </c>
      <c r="C98" s="106" t="s">
        <v>55</v>
      </c>
      <c r="D98" s="108"/>
      <c r="E98" s="109"/>
      <c r="F98" s="98">
        <f t="shared" si="51"/>
        <v>0</v>
      </c>
      <c r="G98" s="109"/>
      <c r="H98" s="109"/>
      <c r="I98" s="109"/>
      <c r="J98" s="100">
        <f t="shared" si="53"/>
        <v>0</v>
      </c>
      <c r="K98" s="109"/>
      <c r="L98" s="109"/>
      <c r="M98" s="109"/>
      <c r="N98" s="98">
        <f t="shared" si="55"/>
        <v>0</v>
      </c>
      <c r="O98" s="110"/>
      <c r="P98" s="111"/>
      <c r="Q98" s="107"/>
      <c r="R98" s="22"/>
      <c r="S98" s="108"/>
      <c r="T98" s="109"/>
      <c r="U98" s="98">
        <f t="shared" si="58"/>
        <v>0</v>
      </c>
      <c r="V98" s="109"/>
      <c r="W98" s="109"/>
      <c r="X98" s="109"/>
      <c r="Y98" s="100">
        <f t="shared" si="60"/>
        <v>0</v>
      </c>
      <c r="Z98" s="109"/>
      <c r="AA98" s="109"/>
      <c r="AB98" s="109"/>
      <c r="AC98" s="98">
        <f t="shared" si="62"/>
        <v>0</v>
      </c>
      <c r="AD98" s="110"/>
      <c r="AE98" s="111"/>
      <c r="AF98" s="107"/>
      <c r="AG98" s="22"/>
      <c r="AH98" s="108"/>
      <c r="AI98" s="109"/>
      <c r="AJ98" s="98">
        <f t="shared" si="65"/>
        <v>0</v>
      </c>
      <c r="AK98" s="109"/>
      <c r="AL98" s="109"/>
      <c r="AM98" s="109"/>
      <c r="AN98" s="100">
        <f t="shared" si="67"/>
        <v>0</v>
      </c>
      <c r="AO98" s="109"/>
      <c r="AP98" s="109"/>
      <c r="AQ98" s="109"/>
      <c r="AR98" s="98">
        <f t="shared" si="69"/>
        <v>0</v>
      </c>
      <c r="AS98" s="110"/>
      <c r="AT98" s="111"/>
      <c r="AU98" s="107"/>
      <c r="AV98" s="22"/>
      <c r="AW98" s="108"/>
      <c r="AX98" s="109"/>
      <c r="AY98" s="98">
        <f t="shared" si="72"/>
        <v>0</v>
      </c>
      <c r="AZ98" s="109"/>
      <c r="BA98" s="109"/>
      <c r="BB98" s="109"/>
      <c r="BC98" s="100">
        <f t="shared" si="74"/>
        <v>0</v>
      </c>
      <c r="BD98" s="109"/>
      <c r="BE98" s="109"/>
      <c r="BF98" s="109"/>
      <c r="BG98" s="98">
        <f t="shared" si="76"/>
        <v>0</v>
      </c>
      <c r="BH98" s="110"/>
      <c r="BI98" s="111"/>
      <c r="BJ98" s="107"/>
      <c r="BK98" s="22"/>
      <c r="BL98" s="108"/>
      <c r="BM98" s="109"/>
      <c r="BN98" s="98">
        <f t="shared" si="79"/>
        <v>0</v>
      </c>
      <c r="BO98" s="109"/>
      <c r="BP98" s="109"/>
      <c r="BQ98" s="109"/>
      <c r="BR98" s="100">
        <f t="shared" si="81"/>
        <v>0</v>
      </c>
      <c r="BS98" s="109"/>
      <c r="BT98" s="109"/>
      <c r="BU98" s="109"/>
      <c r="BV98" s="98">
        <f t="shared" si="83"/>
        <v>0</v>
      </c>
      <c r="BW98" s="110"/>
      <c r="BX98" s="111"/>
      <c r="BY98" s="107"/>
      <c r="BZ98" s="23"/>
      <c r="CA98" s="108"/>
      <c r="CB98" s="109"/>
      <c r="CC98" s="98">
        <f t="shared" si="86"/>
        <v>0</v>
      </c>
      <c r="CD98" s="109"/>
      <c r="CE98" s="109"/>
      <c r="CF98" s="109"/>
      <c r="CG98" s="100">
        <f t="shared" si="88"/>
        <v>0</v>
      </c>
      <c r="CH98" s="109"/>
      <c r="CI98" s="109"/>
      <c r="CJ98" s="109"/>
      <c r="CK98" s="98">
        <f t="shared" si="90"/>
        <v>0</v>
      </c>
      <c r="CL98" s="110"/>
      <c r="CM98" s="111"/>
      <c r="CN98" s="107"/>
      <c r="CO98" s="22"/>
      <c r="CP98" s="108"/>
      <c r="CQ98" s="109"/>
      <c r="CR98" s="98">
        <f t="shared" si="93"/>
        <v>0</v>
      </c>
      <c r="CS98" s="109"/>
      <c r="CT98" s="109"/>
      <c r="CU98" s="109"/>
      <c r="CV98" s="100">
        <f t="shared" si="95"/>
        <v>0</v>
      </c>
      <c r="CW98" s="109"/>
      <c r="CX98" s="109"/>
      <c r="CY98" s="109"/>
      <c r="CZ98" s="98">
        <f t="shared" si="97"/>
        <v>0</v>
      </c>
      <c r="DA98" s="110"/>
      <c r="DB98" s="111"/>
      <c r="DC98" s="107"/>
      <c r="DD98" s="22"/>
      <c r="DE98" s="108"/>
      <c r="DF98" s="109"/>
      <c r="DG98" s="98">
        <f t="shared" si="100"/>
        <v>0</v>
      </c>
      <c r="DH98" s="109"/>
      <c r="DI98" s="109"/>
      <c r="DJ98" s="109"/>
      <c r="DK98" s="100">
        <f t="shared" si="102"/>
        <v>0</v>
      </c>
      <c r="DL98" s="109"/>
      <c r="DM98" s="109"/>
      <c r="DN98" s="109"/>
      <c r="DO98" s="98">
        <f t="shared" si="104"/>
        <v>0</v>
      </c>
      <c r="DP98" s="110"/>
      <c r="DQ98" s="111"/>
      <c r="DR98" s="107"/>
      <c r="DS98" s="22"/>
      <c r="DT98" s="108"/>
      <c r="DU98" s="109"/>
      <c r="DV98" s="98">
        <f t="shared" si="107"/>
        <v>0</v>
      </c>
      <c r="DW98" s="109"/>
      <c r="DX98" s="109"/>
      <c r="DY98" s="109"/>
      <c r="DZ98" s="100">
        <f t="shared" si="109"/>
        <v>0</v>
      </c>
      <c r="EA98" s="109"/>
      <c r="EB98" s="109"/>
      <c r="EC98" s="109"/>
      <c r="ED98" s="98">
        <f t="shared" si="111"/>
        <v>0</v>
      </c>
      <c r="EE98" s="110"/>
      <c r="EF98" s="111"/>
      <c r="EG98" s="107"/>
      <c r="EH98" s="22"/>
      <c r="EI98" s="108"/>
      <c r="EJ98" s="109"/>
      <c r="EK98" s="98">
        <f t="shared" si="114"/>
        <v>0</v>
      </c>
      <c r="EL98" s="109"/>
      <c r="EM98" s="109"/>
      <c r="EN98" s="109"/>
      <c r="EO98" s="100">
        <f t="shared" si="116"/>
        <v>0</v>
      </c>
      <c r="EP98" s="109"/>
      <c r="EQ98" s="109"/>
      <c r="ER98" s="109"/>
      <c r="ES98" s="98">
        <f t="shared" si="118"/>
        <v>0</v>
      </c>
      <c r="ET98" s="110"/>
      <c r="EU98" s="111"/>
      <c r="EV98" s="107"/>
      <c r="EW98" s="22"/>
      <c r="EX98" s="108"/>
      <c r="EY98" s="109"/>
      <c r="EZ98" s="98">
        <f t="shared" si="121"/>
        <v>0</v>
      </c>
      <c r="FA98" s="109"/>
      <c r="FB98" s="109"/>
      <c r="FC98" s="109"/>
      <c r="FD98" s="100">
        <f t="shared" si="123"/>
        <v>0</v>
      </c>
      <c r="FE98" s="109"/>
      <c r="FF98" s="109"/>
      <c r="FG98" s="109"/>
      <c r="FH98" s="98">
        <f t="shared" si="125"/>
        <v>0</v>
      </c>
      <c r="FI98" s="110"/>
      <c r="FJ98" s="111"/>
      <c r="FK98" s="107"/>
      <c r="FL98" s="22"/>
      <c r="FM98" s="108"/>
      <c r="FN98" s="109"/>
      <c r="FO98" s="98">
        <f t="shared" si="2404"/>
        <v>0</v>
      </c>
      <c r="FP98" s="109"/>
      <c r="FQ98" s="109"/>
      <c r="FR98" s="109"/>
      <c r="FS98" s="100">
        <f t="shared" si="2627"/>
        <v>0</v>
      </c>
      <c r="FT98" s="109"/>
      <c r="FU98" s="109"/>
      <c r="FV98" s="109"/>
      <c r="FW98" s="98">
        <f t="shared" si="2801"/>
        <v>0</v>
      </c>
      <c r="FX98" s="110"/>
      <c r="FY98" s="111"/>
      <c r="FZ98" s="107"/>
      <c r="GA98" s="22"/>
      <c r="GB98" s="108"/>
      <c r="GC98" s="109"/>
      <c r="GD98" s="98">
        <f t="shared" si="135"/>
        <v>0</v>
      </c>
      <c r="GE98" s="109"/>
      <c r="GF98" s="109"/>
      <c r="GG98" s="109"/>
      <c r="GH98" s="100">
        <f t="shared" si="137"/>
        <v>0</v>
      </c>
      <c r="GI98" s="109"/>
      <c r="GJ98" s="109"/>
      <c r="GK98" s="109"/>
      <c r="GL98" s="98">
        <f t="shared" si="139"/>
        <v>0</v>
      </c>
      <c r="GM98" s="110"/>
      <c r="GN98" s="111"/>
      <c r="GO98" s="107"/>
      <c r="GP98" s="22"/>
      <c r="GQ98" s="108"/>
      <c r="GR98" s="109"/>
      <c r="GS98" s="98">
        <f t="shared" si="142"/>
        <v>0</v>
      </c>
      <c r="GT98" s="109"/>
      <c r="GU98" s="109"/>
      <c r="GV98" s="109"/>
      <c r="GW98" s="100">
        <f t="shared" si="144"/>
        <v>0</v>
      </c>
      <c r="GX98" s="109"/>
      <c r="GY98" s="109"/>
      <c r="GZ98" s="109"/>
      <c r="HA98" s="98">
        <f t="shared" si="146"/>
        <v>0</v>
      </c>
      <c r="HB98" s="110"/>
      <c r="HC98" s="111"/>
      <c r="HD98" s="107"/>
      <c r="HE98" s="22"/>
      <c r="HF98" s="108"/>
      <c r="HG98" s="109"/>
      <c r="HH98" s="98">
        <f t="shared" si="149"/>
        <v>0</v>
      </c>
      <c r="HI98" s="109"/>
      <c r="HJ98" s="109"/>
      <c r="HK98" s="109"/>
      <c r="HL98" s="100">
        <f t="shared" si="151"/>
        <v>0</v>
      </c>
      <c r="HM98" s="109"/>
      <c r="HN98" s="109"/>
      <c r="HO98" s="109"/>
      <c r="HP98" s="98">
        <f t="shared" si="153"/>
        <v>0</v>
      </c>
      <c r="HQ98" s="110"/>
      <c r="HR98" s="111"/>
      <c r="HS98" s="107"/>
      <c r="HT98" s="22"/>
      <c r="HU98" s="108"/>
      <c r="HV98" s="109"/>
      <c r="HW98" s="98">
        <f t="shared" si="156"/>
        <v>0</v>
      </c>
      <c r="HX98" s="109"/>
      <c r="HY98" s="109"/>
      <c r="HZ98" s="109"/>
      <c r="IA98" s="100">
        <f t="shared" si="158"/>
        <v>0</v>
      </c>
      <c r="IB98" s="109"/>
      <c r="IC98" s="109"/>
      <c r="ID98" s="109"/>
      <c r="IE98" s="98">
        <f t="shared" si="160"/>
        <v>0</v>
      </c>
      <c r="IF98" s="110"/>
      <c r="IG98" s="111"/>
      <c r="IH98" s="107"/>
      <c r="II98" s="22"/>
      <c r="IJ98" s="108"/>
      <c r="IK98" s="109"/>
      <c r="IL98" s="98">
        <f t="shared" si="163"/>
        <v>0</v>
      </c>
      <c r="IM98" s="109"/>
      <c r="IN98" s="109"/>
      <c r="IO98" s="109"/>
      <c r="IP98" s="100">
        <f t="shared" si="165"/>
        <v>0</v>
      </c>
      <c r="IQ98" s="109"/>
      <c r="IR98" s="109"/>
      <c r="IS98" s="109"/>
      <c r="IT98" s="98">
        <f t="shared" si="167"/>
        <v>0</v>
      </c>
      <c r="IU98" s="110"/>
      <c r="IV98" s="111"/>
      <c r="IW98" s="107"/>
      <c r="IX98" s="22"/>
      <c r="IY98" s="108"/>
      <c r="IZ98" s="109"/>
      <c r="JA98" s="98">
        <f t="shared" si="170"/>
        <v>0</v>
      </c>
      <c r="JB98" s="109"/>
      <c r="JC98" s="109"/>
      <c r="JD98" s="109"/>
      <c r="JE98" s="100">
        <f t="shared" si="172"/>
        <v>0</v>
      </c>
      <c r="JF98" s="109"/>
      <c r="JG98" s="109"/>
      <c r="JH98" s="109"/>
      <c r="JI98" s="98">
        <f t="shared" si="174"/>
        <v>0</v>
      </c>
      <c r="JJ98" s="110"/>
      <c r="JK98" s="111"/>
      <c r="JL98" s="107"/>
      <c r="JM98" s="22"/>
      <c r="JN98" s="108"/>
      <c r="JO98" s="109"/>
      <c r="JP98" s="98">
        <f t="shared" si="177"/>
        <v>0</v>
      </c>
      <c r="JQ98" s="109"/>
      <c r="JR98" s="109"/>
      <c r="JS98" s="109"/>
      <c r="JT98" s="100">
        <f t="shared" si="179"/>
        <v>0</v>
      </c>
      <c r="JU98" s="109"/>
      <c r="JV98" s="109"/>
      <c r="JW98" s="109"/>
      <c r="JX98" s="98">
        <f t="shared" si="181"/>
        <v>0</v>
      </c>
      <c r="JY98" s="110"/>
      <c r="JZ98" s="111"/>
      <c r="KA98" s="107"/>
      <c r="KB98" s="22"/>
      <c r="KC98" s="108"/>
      <c r="KD98" s="109"/>
      <c r="KE98" s="98">
        <f t="shared" si="184"/>
        <v>0</v>
      </c>
      <c r="KF98" s="109"/>
      <c r="KG98" s="109"/>
      <c r="KH98" s="109"/>
      <c r="KI98" s="100">
        <f t="shared" si="186"/>
        <v>0</v>
      </c>
      <c r="KJ98" s="109"/>
      <c r="KK98" s="109"/>
      <c r="KL98" s="109"/>
      <c r="KM98" s="98">
        <f t="shared" si="2580"/>
        <v>0</v>
      </c>
      <c r="KN98" s="110"/>
      <c r="KO98" s="111"/>
      <c r="KP98" s="107"/>
      <c r="KQ98" s="22"/>
      <c r="KR98" s="108"/>
      <c r="KS98" s="109"/>
      <c r="KT98" s="98">
        <f t="shared" si="191"/>
        <v>0</v>
      </c>
      <c r="KU98" s="109"/>
      <c r="KV98" s="109"/>
      <c r="KW98" s="109"/>
      <c r="KX98" s="100">
        <f t="shared" si="193"/>
        <v>0</v>
      </c>
      <c r="KY98" s="109"/>
      <c r="KZ98" s="109"/>
      <c r="LA98" s="109"/>
      <c r="LB98" s="98">
        <f t="shared" si="195"/>
        <v>0</v>
      </c>
      <c r="LC98" s="110"/>
      <c r="LD98" s="111"/>
      <c r="LE98" s="107"/>
      <c r="LF98" s="22"/>
      <c r="LG98" s="108"/>
      <c r="LH98" s="109"/>
      <c r="LI98" s="98">
        <f t="shared" si="198"/>
        <v>0</v>
      </c>
      <c r="LJ98" s="109"/>
      <c r="LK98" s="109"/>
      <c r="LL98" s="109"/>
      <c r="LM98" s="100">
        <f t="shared" si="200"/>
        <v>0</v>
      </c>
      <c r="LN98" s="109"/>
      <c r="LO98" s="109"/>
      <c r="LP98" s="109"/>
      <c r="LQ98" s="98">
        <f t="shared" si="202"/>
        <v>0</v>
      </c>
      <c r="LR98" s="110"/>
      <c r="LS98" s="111"/>
      <c r="LT98" s="107"/>
      <c r="LU98" s="22"/>
      <c r="LV98" s="108"/>
      <c r="LW98" s="109"/>
      <c r="LX98" s="98">
        <f t="shared" si="206"/>
        <v>0</v>
      </c>
      <c r="LY98" s="109"/>
      <c r="LZ98" s="109"/>
      <c r="MA98" s="109"/>
      <c r="MB98" s="100">
        <f t="shared" si="208"/>
        <v>0</v>
      </c>
      <c r="MC98" s="109"/>
      <c r="MD98" s="109"/>
      <c r="ME98" s="109"/>
      <c r="MF98" s="98">
        <f t="shared" si="210"/>
        <v>0</v>
      </c>
      <c r="MG98" s="110"/>
      <c r="MH98" s="111"/>
      <c r="MI98" s="107"/>
      <c r="MJ98" s="22"/>
      <c r="MK98" s="108"/>
      <c r="ML98" s="109"/>
      <c r="MM98" s="98">
        <f t="shared" si="213"/>
        <v>0</v>
      </c>
      <c r="MN98" s="109"/>
      <c r="MO98" s="109"/>
      <c r="MP98" s="109"/>
      <c r="MQ98" s="100">
        <f t="shared" si="215"/>
        <v>0</v>
      </c>
      <c r="MR98" s="109"/>
      <c r="MS98" s="109"/>
      <c r="MT98" s="109"/>
      <c r="MU98" s="98">
        <f t="shared" si="217"/>
        <v>0</v>
      </c>
      <c r="MV98" s="110"/>
      <c r="MW98" s="111"/>
      <c r="MX98" s="107"/>
      <c r="MY98" s="22"/>
      <c r="MZ98" s="108"/>
      <c r="NA98" s="109"/>
      <c r="NB98" s="98">
        <f t="shared" si="220"/>
        <v>0</v>
      </c>
      <c r="NC98" s="109"/>
      <c r="ND98" s="109"/>
      <c r="NE98" s="109"/>
      <c r="NF98" s="100">
        <f t="shared" si="222"/>
        <v>0</v>
      </c>
      <c r="NG98" s="109"/>
      <c r="NH98" s="109"/>
      <c r="NI98" s="109"/>
      <c r="NJ98" s="98">
        <f t="shared" si="224"/>
        <v>0</v>
      </c>
      <c r="NK98" s="110"/>
      <c r="NL98" s="111"/>
      <c r="NM98" s="107"/>
      <c r="NN98" s="22"/>
      <c r="NO98" s="108"/>
      <c r="NP98" s="109"/>
      <c r="NQ98" s="98">
        <f t="shared" si="227"/>
        <v>0</v>
      </c>
      <c r="NR98" s="109"/>
      <c r="NS98" s="109"/>
      <c r="NT98" s="109"/>
      <c r="NU98" s="100">
        <f t="shared" si="229"/>
        <v>0</v>
      </c>
      <c r="NV98" s="109"/>
      <c r="NW98" s="109"/>
      <c r="NX98" s="109"/>
      <c r="NY98" s="98">
        <f t="shared" si="231"/>
        <v>0</v>
      </c>
      <c r="NZ98" s="110"/>
      <c r="OA98" s="111"/>
      <c r="OB98" s="107"/>
      <c r="OC98" s="22"/>
      <c r="OD98" s="108"/>
      <c r="OE98" s="109"/>
      <c r="OF98" s="98">
        <f t="shared" si="234"/>
        <v>0</v>
      </c>
      <c r="OG98" s="109"/>
      <c r="OH98" s="109"/>
      <c r="OI98" s="109"/>
      <c r="OJ98" s="100">
        <f t="shared" si="236"/>
        <v>0</v>
      </c>
      <c r="OK98" s="109"/>
      <c r="OL98" s="109"/>
      <c r="OM98" s="109"/>
      <c r="ON98" s="98">
        <f t="shared" si="238"/>
        <v>0</v>
      </c>
      <c r="OO98" s="110"/>
      <c r="OP98" s="111"/>
      <c r="OQ98" s="107"/>
      <c r="OR98" s="22"/>
      <c r="OS98" s="108"/>
      <c r="OT98" s="109"/>
      <c r="OU98" s="98">
        <f t="shared" si="2190"/>
        <v>0</v>
      </c>
      <c r="OV98" s="109"/>
      <c r="OW98" s="109"/>
      <c r="OX98" s="109"/>
      <c r="OY98" s="100">
        <f t="shared" si="2192"/>
        <v>0</v>
      </c>
      <c r="OZ98" s="109"/>
      <c r="PA98" s="109"/>
      <c r="PB98" s="109"/>
      <c r="PC98" s="98">
        <f t="shared" si="2194"/>
        <v>0</v>
      </c>
      <c r="PD98" s="110"/>
      <c r="PE98" s="111"/>
      <c r="PF98" s="107"/>
      <c r="PG98" s="22"/>
      <c r="PH98" s="108"/>
      <c r="PI98" s="109"/>
      <c r="PJ98" s="98">
        <f t="shared" si="247"/>
        <v>0</v>
      </c>
      <c r="PK98" s="109"/>
      <c r="PL98" s="109"/>
      <c r="PM98" s="109"/>
      <c r="PN98" s="100">
        <f t="shared" si="249"/>
        <v>0</v>
      </c>
      <c r="PO98" s="109"/>
      <c r="PP98" s="109"/>
      <c r="PQ98" s="109"/>
      <c r="PR98" s="98">
        <f t="shared" si="251"/>
        <v>0</v>
      </c>
      <c r="PS98" s="110"/>
      <c r="PT98" s="111"/>
      <c r="PU98" s="107"/>
      <c r="PV98" s="22"/>
      <c r="PW98" s="108"/>
      <c r="PX98" s="109"/>
      <c r="PY98" s="98">
        <f t="shared" si="254"/>
        <v>0</v>
      </c>
      <c r="PZ98" s="109"/>
      <c r="QA98" s="109"/>
      <c r="QB98" s="109"/>
      <c r="QC98" s="100">
        <f t="shared" si="256"/>
        <v>0</v>
      </c>
      <c r="QD98" s="109"/>
      <c r="QE98" s="109"/>
      <c r="QF98" s="109"/>
      <c r="QG98" s="98">
        <f t="shared" si="258"/>
        <v>0</v>
      </c>
      <c r="QH98" s="110"/>
      <c r="QI98" s="111"/>
      <c r="QJ98" s="107"/>
      <c r="QK98" s="22"/>
      <c r="QL98" s="108"/>
      <c r="QM98" s="109"/>
      <c r="QN98" s="98">
        <f t="shared" si="261"/>
        <v>0</v>
      </c>
      <c r="QO98" s="109"/>
      <c r="QP98" s="109"/>
      <c r="QQ98" s="109"/>
      <c r="QR98" s="100">
        <f t="shared" si="263"/>
        <v>0</v>
      </c>
      <c r="QS98" s="109"/>
      <c r="QT98" s="109"/>
      <c r="QU98" s="109"/>
      <c r="QV98" s="98">
        <f t="shared" si="265"/>
        <v>0</v>
      </c>
      <c r="QW98" s="110"/>
      <c r="QX98" s="111"/>
      <c r="QY98" s="107"/>
      <c r="QZ98" s="22"/>
      <c r="RA98" s="108"/>
      <c r="RB98" s="109"/>
      <c r="RC98" s="98">
        <f t="shared" si="268"/>
        <v>0</v>
      </c>
      <c r="RD98" s="109"/>
      <c r="RE98" s="109"/>
      <c r="RF98" s="109"/>
      <c r="RG98" s="100">
        <f t="shared" si="270"/>
        <v>0</v>
      </c>
      <c r="RH98" s="109"/>
      <c r="RI98" s="109"/>
      <c r="RJ98" s="109"/>
      <c r="RK98" s="98">
        <f t="shared" si="272"/>
        <v>0</v>
      </c>
      <c r="RL98" s="110"/>
      <c r="RM98" s="111"/>
      <c r="RN98" s="107"/>
      <c r="RO98" s="22"/>
      <c r="RP98" s="108"/>
      <c r="RQ98" s="109"/>
      <c r="RR98" s="98">
        <f t="shared" si="275"/>
        <v>0</v>
      </c>
      <c r="RS98" s="109"/>
      <c r="RT98" s="109"/>
      <c r="RU98" s="109"/>
      <c r="RV98" s="100">
        <f t="shared" si="277"/>
        <v>0</v>
      </c>
      <c r="RW98" s="109"/>
      <c r="RX98" s="109"/>
      <c r="RY98" s="109"/>
      <c r="RZ98" s="98">
        <f t="shared" si="279"/>
        <v>0</v>
      </c>
      <c r="SA98" s="110"/>
      <c r="SB98" s="111"/>
      <c r="SC98" s="107"/>
      <c r="SD98" s="22"/>
      <c r="SE98" s="108"/>
      <c r="SF98" s="109"/>
      <c r="SG98" s="98">
        <f t="shared" si="282"/>
        <v>0</v>
      </c>
      <c r="SH98" s="109"/>
      <c r="SI98" s="109"/>
      <c r="SJ98" s="109"/>
      <c r="SK98" s="100">
        <f t="shared" si="284"/>
        <v>0</v>
      </c>
      <c r="SL98" s="109"/>
      <c r="SM98" s="109"/>
      <c r="SN98" s="109"/>
      <c r="SO98" s="98">
        <f t="shared" si="286"/>
        <v>0</v>
      </c>
      <c r="SP98" s="110"/>
      <c r="SQ98" s="111"/>
      <c r="SR98" s="107"/>
      <c r="SS98" s="22"/>
      <c r="ST98" s="108"/>
      <c r="SU98" s="109"/>
      <c r="SV98" s="98">
        <f t="shared" si="289"/>
        <v>0</v>
      </c>
      <c r="SW98" s="109"/>
      <c r="SX98" s="109"/>
      <c r="SY98" s="109"/>
      <c r="SZ98" s="100">
        <f t="shared" si="291"/>
        <v>0</v>
      </c>
      <c r="TA98" s="109"/>
      <c r="TB98" s="109"/>
      <c r="TC98" s="109"/>
      <c r="TD98" s="98">
        <f t="shared" si="293"/>
        <v>0</v>
      </c>
      <c r="TE98" s="110"/>
      <c r="TF98" s="111"/>
      <c r="TG98" s="107"/>
      <c r="TH98" s="22"/>
      <c r="TI98" s="108"/>
      <c r="TJ98" s="109"/>
      <c r="TK98" s="98">
        <f t="shared" si="296"/>
        <v>0</v>
      </c>
      <c r="TL98" s="109"/>
      <c r="TM98" s="109"/>
      <c r="TN98" s="109"/>
      <c r="TO98" s="100">
        <f t="shared" si="298"/>
        <v>0</v>
      </c>
      <c r="TP98" s="109"/>
      <c r="TQ98" s="109"/>
      <c r="TR98" s="109"/>
      <c r="TS98" s="98">
        <f t="shared" si="300"/>
        <v>0</v>
      </c>
      <c r="TT98" s="110"/>
      <c r="TU98" s="111"/>
      <c r="TV98" s="107"/>
      <c r="TW98" s="22"/>
      <c r="TX98" s="108"/>
      <c r="TY98" s="109"/>
      <c r="TZ98" s="98">
        <f t="shared" si="303"/>
        <v>0</v>
      </c>
      <c r="UA98" s="109"/>
      <c r="UB98" s="109"/>
      <c r="UC98" s="109"/>
      <c r="UD98" s="100">
        <f t="shared" si="305"/>
        <v>0</v>
      </c>
      <c r="UE98" s="109"/>
      <c r="UF98" s="109"/>
      <c r="UG98" s="109"/>
      <c r="UH98" s="98">
        <f t="shared" si="307"/>
        <v>0</v>
      </c>
      <c r="UI98" s="110"/>
      <c r="UJ98" s="111"/>
      <c r="UK98" s="107"/>
      <c r="UL98" s="22"/>
      <c r="UM98" s="108"/>
      <c r="UN98" s="109"/>
      <c r="UO98" s="98">
        <f t="shared" si="310"/>
        <v>0</v>
      </c>
      <c r="UP98" s="109"/>
      <c r="UQ98" s="109"/>
      <c r="UR98" s="109"/>
      <c r="US98" s="100">
        <f t="shared" si="312"/>
        <v>0</v>
      </c>
      <c r="UT98" s="109"/>
      <c r="UU98" s="109"/>
      <c r="UV98" s="109"/>
      <c r="UW98" s="98">
        <f t="shared" si="314"/>
        <v>0</v>
      </c>
      <c r="UX98" s="110"/>
      <c r="UY98" s="111"/>
      <c r="UZ98" s="107"/>
      <c r="VA98" s="22"/>
      <c r="VB98" s="108"/>
      <c r="VC98" s="109"/>
      <c r="VD98" s="98">
        <f t="shared" si="317"/>
        <v>0</v>
      </c>
      <c r="VE98" s="109"/>
      <c r="VF98" s="109"/>
      <c r="VG98" s="109"/>
      <c r="VH98" s="100">
        <f t="shared" si="319"/>
        <v>0</v>
      </c>
      <c r="VI98" s="109"/>
      <c r="VJ98" s="109"/>
      <c r="VK98" s="109"/>
      <c r="VL98" s="98">
        <f t="shared" si="321"/>
        <v>0</v>
      </c>
      <c r="VM98" s="110"/>
      <c r="VN98" s="111"/>
      <c r="VO98" s="107"/>
      <c r="VP98" s="22"/>
      <c r="VQ98" s="108"/>
      <c r="VR98" s="109"/>
      <c r="VS98" s="98">
        <f t="shared" si="324"/>
        <v>0</v>
      </c>
      <c r="VT98" s="109"/>
      <c r="VU98" s="109"/>
      <c r="VV98" s="109"/>
      <c r="VW98" s="100">
        <f t="shared" si="326"/>
        <v>0</v>
      </c>
      <c r="VX98" s="109"/>
      <c r="VY98" s="109"/>
      <c r="VZ98" s="109"/>
      <c r="WA98" s="98">
        <f t="shared" si="328"/>
        <v>0</v>
      </c>
      <c r="WB98" s="110"/>
      <c r="WC98" s="111"/>
      <c r="WD98" s="107"/>
      <c r="WE98" s="22"/>
    </row>
    <row r="99" spans="1:603" ht="16.5" customHeight="1">
      <c r="A99" s="94"/>
      <c r="B99" s="105" t="s">
        <v>250</v>
      </c>
      <c r="C99" s="106" t="s">
        <v>57</v>
      </c>
      <c r="D99" s="108"/>
      <c r="E99" s="109"/>
      <c r="F99" s="98">
        <f t="shared" si="51"/>
        <v>0</v>
      </c>
      <c r="G99" s="109"/>
      <c r="H99" s="109"/>
      <c r="I99" s="109"/>
      <c r="J99" s="100">
        <f t="shared" si="53"/>
        <v>0</v>
      </c>
      <c r="K99" s="109"/>
      <c r="L99" s="109"/>
      <c r="M99" s="109"/>
      <c r="N99" s="98">
        <f t="shared" si="55"/>
        <v>0</v>
      </c>
      <c r="O99" s="110"/>
      <c r="P99" s="111"/>
      <c r="Q99" s="107"/>
      <c r="R99" s="22"/>
      <c r="S99" s="108"/>
      <c r="T99" s="109"/>
      <c r="U99" s="98">
        <f t="shared" si="58"/>
        <v>0</v>
      </c>
      <c r="V99" s="109"/>
      <c r="W99" s="109"/>
      <c r="X99" s="109"/>
      <c r="Y99" s="100">
        <f t="shared" si="60"/>
        <v>0</v>
      </c>
      <c r="Z99" s="109"/>
      <c r="AA99" s="109"/>
      <c r="AB99" s="109"/>
      <c r="AC99" s="98">
        <f t="shared" si="62"/>
        <v>0</v>
      </c>
      <c r="AD99" s="110"/>
      <c r="AE99" s="111"/>
      <c r="AF99" s="107"/>
      <c r="AG99" s="22"/>
      <c r="AH99" s="108"/>
      <c r="AI99" s="109"/>
      <c r="AJ99" s="98">
        <f t="shared" si="65"/>
        <v>0</v>
      </c>
      <c r="AK99" s="109"/>
      <c r="AL99" s="109"/>
      <c r="AM99" s="109"/>
      <c r="AN99" s="100">
        <f t="shared" si="67"/>
        <v>0</v>
      </c>
      <c r="AO99" s="109"/>
      <c r="AP99" s="109"/>
      <c r="AQ99" s="109"/>
      <c r="AR99" s="98">
        <f t="shared" si="69"/>
        <v>0</v>
      </c>
      <c r="AS99" s="110"/>
      <c r="AT99" s="111"/>
      <c r="AU99" s="107"/>
      <c r="AV99" s="22"/>
      <c r="AW99" s="108"/>
      <c r="AX99" s="109"/>
      <c r="AY99" s="98">
        <f t="shared" si="72"/>
        <v>0</v>
      </c>
      <c r="AZ99" s="109"/>
      <c r="BA99" s="109"/>
      <c r="BB99" s="109"/>
      <c r="BC99" s="100">
        <f t="shared" si="74"/>
        <v>0</v>
      </c>
      <c r="BD99" s="109"/>
      <c r="BE99" s="109"/>
      <c r="BF99" s="109"/>
      <c r="BG99" s="98">
        <f t="shared" si="76"/>
        <v>0</v>
      </c>
      <c r="BH99" s="110"/>
      <c r="BI99" s="111"/>
      <c r="BJ99" s="107"/>
      <c r="BK99" s="22"/>
      <c r="BL99" s="108"/>
      <c r="BM99" s="109"/>
      <c r="BN99" s="98">
        <f t="shared" si="79"/>
        <v>0</v>
      </c>
      <c r="BO99" s="109"/>
      <c r="BP99" s="109"/>
      <c r="BQ99" s="109"/>
      <c r="BR99" s="100">
        <f t="shared" si="81"/>
        <v>0</v>
      </c>
      <c r="BS99" s="109"/>
      <c r="BT99" s="109"/>
      <c r="BU99" s="109"/>
      <c r="BV99" s="98">
        <f t="shared" si="83"/>
        <v>0</v>
      </c>
      <c r="BW99" s="110"/>
      <c r="BX99" s="111"/>
      <c r="BY99" s="107"/>
      <c r="BZ99" s="23"/>
      <c r="CA99" s="108"/>
      <c r="CB99" s="109"/>
      <c r="CC99" s="98">
        <f t="shared" si="86"/>
        <v>0</v>
      </c>
      <c r="CD99" s="109"/>
      <c r="CE99" s="109"/>
      <c r="CF99" s="109"/>
      <c r="CG99" s="100">
        <f t="shared" si="88"/>
        <v>0</v>
      </c>
      <c r="CH99" s="109"/>
      <c r="CI99" s="109"/>
      <c r="CJ99" s="109"/>
      <c r="CK99" s="98">
        <f t="shared" si="90"/>
        <v>0</v>
      </c>
      <c r="CL99" s="110"/>
      <c r="CM99" s="111"/>
      <c r="CN99" s="107"/>
      <c r="CO99" s="22"/>
      <c r="CP99" s="108"/>
      <c r="CQ99" s="109"/>
      <c r="CR99" s="98">
        <f t="shared" si="93"/>
        <v>0</v>
      </c>
      <c r="CS99" s="109"/>
      <c r="CT99" s="109"/>
      <c r="CU99" s="109"/>
      <c r="CV99" s="100">
        <f t="shared" si="95"/>
        <v>0</v>
      </c>
      <c r="CW99" s="109"/>
      <c r="CX99" s="109"/>
      <c r="CY99" s="109"/>
      <c r="CZ99" s="98">
        <f t="shared" si="97"/>
        <v>0</v>
      </c>
      <c r="DA99" s="110"/>
      <c r="DB99" s="111"/>
      <c r="DC99" s="107"/>
      <c r="DD99" s="22"/>
      <c r="DE99" s="108"/>
      <c r="DF99" s="109"/>
      <c r="DG99" s="98">
        <f t="shared" si="100"/>
        <v>0</v>
      </c>
      <c r="DH99" s="109"/>
      <c r="DI99" s="109"/>
      <c r="DJ99" s="109"/>
      <c r="DK99" s="100">
        <f t="shared" si="102"/>
        <v>0</v>
      </c>
      <c r="DL99" s="109"/>
      <c r="DM99" s="109"/>
      <c r="DN99" s="109"/>
      <c r="DO99" s="98">
        <f t="shared" si="104"/>
        <v>0</v>
      </c>
      <c r="DP99" s="110"/>
      <c r="DQ99" s="111"/>
      <c r="DR99" s="107"/>
      <c r="DS99" s="22"/>
      <c r="DT99" s="108"/>
      <c r="DU99" s="109"/>
      <c r="DV99" s="98">
        <f t="shared" si="107"/>
        <v>0</v>
      </c>
      <c r="DW99" s="109"/>
      <c r="DX99" s="109"/>
      <c r="DY99" s="109"/>
      <c r="DZ99" s="100">
        <f t="shared" si="109"/>
        <v>0</v>
      </c>
      <c r="EA99" s="109"/>
      <c r="EB99" s="109"/>
      <c r="EC99" s="109"/>
      <c r="ED99" s="98">
        <f t="shared" si="111"/>
        <v>0</v>
      </c>
      <c r="EE99" s="110"/>
      <c r="EF99" s="111"/>
      <c r="EG99" s="107"/>
      <c r="EH99" s="22"/>
      <c r="EI99" s="108"/>
      <c r="EJ99" s="109"/>
      <c r="EK99" s="98">
        <f t="shared" si="114"/>
        <v>0</v>
      </c>
      <c r="EL99" s="109"/>
      <c r="EM99" s="109"/>
      <c r="EN99" s="109"/>
      <c r="EO99" s="100">
        <f t="shared" si="116"/>
        <v>0</v>
      </c>
      <c r="EP99" s="109"/>
      <c r="EQ99" s="109"/>
      <c r="ER99" s="109"/>
      <c r="ES99" s="98">
        <f t="shared" si="118"/>
        <v>0</v>
      </c>
      <c r="ET99" s="110"/>
      <c r="EU99" s="111"/>
      <c r="EV99" s="107"/>
      <c r="EW99" s="22"/>
      <c r="EX99" s="108"/>
      <c r="EY99" s="109"/>
      <c r="EZ99" s="98">
        <f t="shared" si="121"/>
        <v>0</v>
      </c>
      <c r="FA99" s="109"/>
      <c r="FB99" s="109"/>
      <c r="FC99" s="109"/>
      <c r="FD99" s="100">
        <f t="shared" si="123"/>
        <v>0</v>
      </c>
      <c r="FE99" s="109"/>
      <c r="FF99" s="109"/>
      <c r="FG99" s="109"/>
      <c r="FH99" s="98">
        <f t="shared" si="125"/>
        <v>0</v>
      </c>
      <c r="FI99" s="110"/>
      <c r="FJ99" s="111"/>
      <c r="FK99" s="107"/>
      <c r="FL99" s="22"/>
      <c r="FM99" s="108"/>
      <c r="FN99" s="109"/>
      <c r="FO99" s="98">
        <f t="shared" si="2404"/>
        <v>0</v>
      </c>
      <c r="FP99" s="109"/>
      <c r="FQ99" s="109"/>
      <c r="FR99" s="109"/>
      <c r="FS99" s="100">
        <f t="shared" si="2627"/>
        <v>0</v>
      </c>
      <c r="FT99" s="109"/>
      <c r="FU99" s="109"/>
      <c r="FV99" s="109"/>
      <c r="FW99" s="98">
        <f t="shared" si="2801"/>
        <v>0</v>
      </c>
      <c r="FX99" s="110"/>
      <c r="FY99" s="111"/>
      <c r="FZ99" s="107"/>
      <c r="GA99" s="22"/>
      <c r="GB99" s="108"/>
      <c r="GC99" s="109"/>
      <c r="GD99" s="98">
        <f t="shared" si="135"/>
        <v>0</v>
      </c>
      <c r="GE99" s="109"/>
      <c r="GF99" s="109"/>
      <c r="GG99" s="109"/>
      <c r="GH99" s="100">
        <f t="shared" si="137"/>
        <v>0</v>
      </c>
      <c r="GI99" s="109"/>
      <c r="GJ99" s="109"/>
      <c r="GK99" s="109"/>
      <c r="GL99" s="98">
        <f t="shared" si="139"/>
        <v>0</v>
      </c>
      <c r="GM99" s="110"/>
      <c r="GN99" s="111"/>
      <c r="GO99" s="107"/>
      <c r="GP99" s="22"/>
      <c r="GQ99" s="108"/>
      <c r="GR99" s="109"/>
      <c r="GS99" s="98">
        <f t="shared" si="142"/>
        <v>0</v>
      </c>
      <c r="GT99" s="109"/>
      <c r="GU99" s="109"/>
      <c r="GV99" s="109"/>
      <c r="GW99" s="100">
        <f t="shared" si="144"/>
        <v>0</v>
      </c>
      <c r="GX99" s="109"/>
      <c r="GY99" s="109"/>
      <c r="GZ99" s="109"/>
      <c r="HA99" s="98">
        <f t="shared" si="146"/>
        <v>0</v>
      </c>
      <c r="HB99" s="110"/>
      <c r="HC99" s="111"/>
      <c r="HD99" s="107"/>
      <c r="HE99" s="22"/>
      <c r="HF99" s="108"/>
      <c r="HG99" s="109"/>
      <c r="HH99" s="98">
        <f t="shared" si="149"/>
        <v>0</v>
      </c>
      <c r="HI99" s="109"/>
      <c r="HJ99" s="109"/>
      <c r="HK99" s="109"/>
      <c r="HL99" s="100">
        <f t="shared" si="151"/>
        <v>0</v>
      </c>
      <c r="HM99" s="109"/>
      <c r="HN99" s="109"/>
      <c r="HO99" s="109"/>
      <c r="HP99" s="98">
        <f t="shared" si="153"/>
        <v>0</v>
      </c>
      <c r="HQ99" s="110"/>
      <c r="HR99" s="111"/>
      <c r="HS99" s="107"/>
      <c r="HT99" s="22"/>
      <c r="HU99" s="108"/>
      <c r="HV99" s="109"/>
      <c r="HW99" s="98">
        <f t="shared" si="156"/>
        <v>0</v>
      </c>
      <c r="HX99" s="109"/>
      <c r="HY99" s="109"/>
      <c r="HZ99" s="109"/>
      <c r="IA99" s="100">
        <f t="shared" si="158"/>
        <v>0</v>
      </c>
      <c r="IB99" s="109"/>
      <c r="IC99" s="109"/>
      <c r="ID99" s="109"/>
      <c r="IE99" s="98">
        <f t="shared" si="160"/>
        <v>0</v>
      </c>
      <c r="IF99" s="110"/>
      <c r="IG99" s="111"/>
      <c r="IH99" s="107"/>
      <c r="II99" s="22"/>
      <c r="IJ99" s="108"/>
      <c r="IK99" s="109"/>
      <c r="IL99" s="98">
        <f t="shared" si="163"/>
        <v>0</v>
      </c>
      <c r="IM99" s="109"/>
      <c r="IN99" s="109"/>
      <c r="IO99" s="109"/>
      <c r="IP99" s="100">
        <f t="shared" si="165"/>
        <v>0</v>
      </c>
      <c r="IQ99" s="109"/>
      <c r="IR99" s="109"/>
      <c r="IS99" s="109"/>
      <c r="IT99" s="98">
        <f t="shared" si="167"/>
        <v>0</v>
      </c>
      <c r="IU99" s="110"/>
      <c r="IV99" s="111"/>
      <c r="IW99" s="107"/>
      <c r="IX99" s="22"/>
      <c r="IY99" s="108"/>
      <c r="IZ99" s="109"/>
      <c r="JA99" s="98">
        <f t="shared" si="170"/>
        <v>0</v>
      </c>
      <c r="JB99" s="109"/>
      <c r="JC99" s="109"/>
      <c r="JD99" s="109"/>
      <c r="JE99" s="100">
        <f t="shared" si="172"/>
        <v>0</v>
      </c>
      <c r="JF99" s="109"/>
      <c r="JG99" s="109"/>
      <c r="JH99" s="109"/>
      <c r="JI99" s="98">
        <f t="shared" si="174"/>
        <v>0</v>
      </c>
      <c r="JJ99" s="110"/>
      <c r="JK99" s="111"/>
      <c r="JL99" s="107"/>
      <c r="JM99" s="22"/>
      <c r="JN99" s="108"/>
      <c r="JO99" s="109"/>
      <c r="JP99" s="98">
        <f t="shared" si="177"/>
        <v>0</v>
      </c>
      <c r="JQ99" s="109"/>
      <c r="JR99" s="109"/>
      <c r="JS99" s="109"/>
      <c r="JT99" s="100">
        <f t="shared" si="179"/>
        <v>0</v>
      </c>
      <c r="JU99" s="109"/>
      <c r="JV99" s="109"/>
      <c r="JW99" s="109"/>
      <c r="JX99" s="98">
        <f t="shared" si="181"/>
        <v>0</v>
      </c>
      <c r="JY99" s="110"/>
      <c r="JZ99" s="111"/>
      <c r="KA99" s="107"/>
      <c r="KB99" s="22"/>
      <c r="KC99" s="108"/>
      <c r="KD99" s="109"/>
      <c r="KE99" s="98">
        <f t="shared" si="184"/>
        <v>0</v>
      </c>
      <c r="KF99" s="109"/>
      <c r="KG99" s="109"/>
      <c r="KH99" s="109"/>
      <c r="KI99" s="100">
        <f t="shared" si="186"/>
        <v>0</v>
      </c>
      <c r="KJ99" s="109"/>
      <c r="KK99" s="109"/>
      <c r="KL99" s="109"/>
      <c r="KM99" s="98">
        <f t="shared" si="2580"/>
        <v>0</v>
      </c>
      <c r="KN99" s="110"/>
      <c r="KO99" s="111"/>
      <c r="KP99" s="107"/>
      <c r="KQ99" s="22"/>
      <c r="KR99" s="108"/>
      <c r="KS99" s="109"/>
      <c r="KT99" s="98">
        <f t="shared" si="191"/>
        <v>0</v>
      </c>
      <c r="KU99" s="109"/>
      <c r="KV99" s="109"/>
      <c r="KW99" s="109"/>
      <c r="KX99" s="100">
        <f t="shared" si="193"/>
        <v>0</v>
      </c>
      <c r="KY99" s="109"/>
      <c r="KZ99" s="109"/>
      <c r="LA99" s="109"/>
      <c r="LB99" s="98">
        <f t="shared" si="195"/>
        <v>0</v>
      </c>
      <c r="LC99" s="110"/>
      <c r="LD99" s="111"/>
      <c r="LE99" s="107"/>
      <c r="LF99" s="22"/>
      <c r="LG99" s="108"/>
      <c r="LH99" s="109"/>
      <c r="LI99" s="98">
        <f t="shared" si="198"/>
        <v>0</v>
      </c>
      <c r="LJ99" s="109"/>
      <c r="LK99" s="109"/>
      <c r="LL99" s="109"/>
      <c r="LM99" s="100">
        <f t="shared" si="200"/>
        <v>0</v>
      </c>
      <c r="LN99" s="109"/>
      <c r="LO99" s="109"/>
      <c r="LP99" s="109"/>
      <c r="LQ99" s="98">
        <f t="shared" si="202"/>
        <v>0</v>
      </c>
      <c r="LR99" s="110"/>
      <c r="LS99" s="111"/>
      <c r="LT99" s="107"/>
      <c r="LU99" s="22"/>
      <c r="LV99" s="108"/>
      <c r="LW99" s="109"/>
      <c r="LX99" s="98">
        <f t="shared" si="206"/>
        <v>0</v>
      </c>
      <c r="LY99" s="109"/>
      <c r="LZ99" s="109"/>
      <c r="MA99" s="109"/>
      <c r="MB99" s="100">
        <f t="shared" si="208"/>
        <v>0</v>
      </c>
      <c r="MC99" s="109"/>
      <c r="MD99" s="109"/>
      <c r="ME99" s="109"/>
      <c r="MF99" s="98">
        <f t="shared" si="210"/>
        <v>0</v>
      </c>
      <c r="MG99" s="110"/>
      <c r="MH99" s="111"/>
      <c r="MI99" s="107"/>
      <c r="MJ99" s="22"/>
      <c r="MK99" s="108"/>
      <c r="ML99" s="109"/>
      <c r="MM99" s="98">
        <f t="shared" si="213"/>
        <v>0</v>
      </c>
      <c r="MN99" s="109"/>
      <c r="MO99" s="109"/>
      <c r="MP99" s="109"/>
      <c r="MQ99" s="100">
        <f t="shared" si="215"/>
        <v>0</v>
      </c>
      <c r="MR99" s="109"/>
      <c r="MS99" s="109"/>
      <c r="MT99" s="109"/>
      <c r="MU99" s="98">
        <f t="shared" si="217"/>
        <v>0</v>
      </c>
      <c r="MV99" s="110"/>
      <c r="MW99" s="111"/>
      <c r="MX99" s="107"/>
      <c r="MY99" s="22"/>
      <c r="MZ99" s="108"/>
      <c r="NA99" s="109"/>
      <c r="NB99" s="98">
        <f t="shared" si="220"/>
        <v>0</v>
      </c>
      <c r="NC99" s="109"/>
      <c r="ND99" s="109"/>
      <c r="NE99" s="109"/>
      <c r="NF99" s="100">
        <f t="shared" si="222"/>
        <v>0</v>
      </c>
      <c r="NG99" s="109"/>
      <c r="NH99" s="109"/>
      <c r="NI99" s="109"/>
      <c r="NJ99" s="98">
        <f t="shared" si="224"/>
        <v>0</v>
      </c>
      <c r="NK99" s="110"/>
      <c r="NL99" s="111"/>
      <c r="NM99" s="107"/>
      <c r="NN99" s="22"/>
      <c r="NO99" s="108"/>
      <c r="NP99" s="109"/>
      <c r="NQ99" s="98">
        <f t="shared" si="227"/>
        <v>0</v>
      </c>
      <c r="NR99" s="109"/>
      <c r="NS99" s="109"/>
      <c r="NT99" s="109"/>
      <c r="NU99" s="100">
        <f t="shared" si="229"/>
        <v>0</v>
      </c>
      <c r="NV99" s="109"/>
      <c r="NW99" s="109"/>
      <c r="NX99" s="109"/>
      <c r="NY99" s="98">
        <f t="shared" si="231"/>
        <v>0</v>
      </c>
      <c r="NZ99" s="110"/>
      <c r="OA99" s="111"/>
      <c r="OB99" s="107"/>
      <c r="OC99" s="22"/>
      <c r="OD99" s="108"/>
      <c r="OE99" s="109"/>
      <c r="OF99" s="98">
        <f t="shared" si="234"/>
        <v>0</v>
      </c>
      <c r="OG99" s="109"/>
      <c r="OH99" s="109"/>
      <c r="OI99" s="109"/>
      <c r="OJ99" s="100">
        <f t="shared" si="236"/>
        <v>0</v>
      </c>
      <c r="OK99" s="109"/>
      <c r="OL99" s="109"/>
      <c r="OM99" s="109"/>
      <c r="ON99" s="98">
        <f t="shared" si="238"/>
        <v>0</v>
      </c>
      <c r="OO99" s="110"/>
      <c r="OP99" s="111"/>
      <c r="OQ99" s="107"/>
      <c r="OR99" s="22"/>
      <c r="OS99" s="108"/>
      <c r="OT99" s="109"/>
      <c r="OU99" s="98">
        <f t="shared" si="2190"/>
        <v>0</v>
      </c>
      <c r="OV99" s="109"/>
      <c r="OW99" s="109"/>
      <c r="OX99" s="109"/>
      <c r="OY99" s="100">
        <f t="shared" si="2192"/>
        <v>0</v>
      </c>
      <c r="OZ99" s="109"/>
      <c r="PA99" s="109"/>
      <c r="PB99" s="109"/>
      <c r="PC99" s="98">
        <f t="shared" si="2194"/>
        <v>0</v>
      </c>
      <c r="PD99" s="110"/>
      <c r="PE99" s="111"/>
      <c r="PF99" s="107"/>
      <c r="PG99" s="22"/>
      <c r="PH99" s="108"/>
      <c r="PI99" s="109"/>
      <c r="PJ99" s="98">
        <f t="shared" si="247"/>
        <v>0</v>
      </c>
      <c r="PK99" s="109"/>
      <c r="PL99" s="109"/>
      <c r="PM99" s="109"/>
      <c r="PN99" s="100">
        <f t="shared" si="249"/>
        <v>0</v>
      </c>
      <c r="PO99" s="109"/>
      <c r="PP99" s="109"/>
      <c r="PQ99" s="109"/>
      <c r="PR99" s="98">
        <f t="shared" si="251"/>
        <v>0</v>
      </c>
      <c r="PS99" s="110"/>
      <c r="PT99" s="111"/>
      <c r="PU99" s="107"/>
      <c r="PV99" s="22"/>
      <c r="PW99" s="108"/>
      <c r="PX99" s="109"/>
      <c r="PY99" s="98">
        <f t="shared" si="254"/>
        <v>0</v>
      </c>
      <c r="PZ99" s="109"/>
      <c r="QA99" s="109"/>
      <c r="QB99" s="109"/>
      <c r="QC99" s="100">
        <f t="shared" si="256"/>
        <v>0</v>
      </c>
      <c r="QD99" s="109"/>
      <c r="QE99" s="109"/>
      <c r="QF99" s="109"/>
      <c r="QG99" s="98">
        <f t="shared" si="258"/>
        <v>0</v>
      </c>
      <c r="QH99" s="110"/>
      <c r="QI99" s="111"/>
      <c r="QJ99" s="107"/>
      <c r="QK99" s="22"/>
      <c r="QL99" s="108"/>
      <c r="QM99" s="109"/>
      <c r="QN99" s="98">
        <f t="shared" si="261"/>
        <v>0</v>
      </c>
      <c r="QO99" s="109"/>
      <c r="QP99" s="109"/>
      <c r="QQ99" s="109"/>
      <c r="QR99" s="100">
        <f t="shared" si="263"/>
        <v>0</v>
      </c>
      <c r="QS99" s="109"/>
      <c r="QT99" s="109"/>
      <c r="QU99" s="109"/>
      <c r="QV99" s="98">
        <f t="shared" si="265"/>
        <v>0</v>
      </c>
      <c r="QW99" s="110"/>
      <c r="QX99" s="111"/>
      <c r="QY99" s="107"/>
      <c r="QZ99" s="22"/>
      <c r="RA99" s="108"/>
      <c r="RB99" s="109"/>
      <c r="RC99" s="98">
        <f t="shared" si="268"/>
        <v>0</v>
      </c>
      <c r="RD99" s="109"/>
      <c r="RE99" s="109"/>
      <c r="RF99" s="109"/>
      <c r="RG99" s="100">
        <f t="shared" si="270"/>
        <v>0</v>
      </c>
      <c r="RH99" s="109"/>
      <c r="RI99" s="109"/>
      <c r="RJ99" s="109"/>
      <c r="RK99" s="98">
        <f t="shared" si="272"/>
        <v>0</v>
      </c>
      <c r="RL99" s="110"/>
      <c r="RM99" s="111"/>
      <c r="RN99" s="107"/>
      <c r="RO99" s="22"/>
      <c r="RP99" s="108"/>
      <c r="RQ99" s="109"/>
      <c r="RR99" s="98">
        <f t="shared" si="275"/>
        <v>0</v>
      </c>
      <c r="RS99" s="109"/>
      <c r="RT99" s="109"/>
      <c r="RU99" s="109"/>
      <c r="RV99" s="100">
        <f t="shared" si="277"/>
        <v>0</v>
      </c>
      <c r="RW99" s="109"/>
      <c r="RX99" s="109"/>
      <c r="RY99" s="109"/>
      <c r="RZ99" s="98">
        <f t="shared" si="279"/>
        <v>0</v>
      </c>
      <c r="SA99" s="110"/>
      <c r="SB99" s="111"/>
      <c r="SC99" s="107"/>
      <c r="SD99" s="22"/>
      <c r="SE99" s="108"/>
      <c r="SF99" s="109"/>
      <c r="SG99" s="98">
        <f t="shared" si="282"/>
        <v>0</v>
      </c>
      <c r="SH99" s="109"/>
      <c r="SI99" s="109"/>
      <c r="SJ99" s="109"/>
      <c r="SK99" s="100">
        <f t="shared" si="284"/>
        <v>0</v>
      </c>
      <c r="SL99" s="109"/>
      <c r="SM99" s="109"/>
      <c r="SN99" s="109"/>
      <c r="SO99" s="98">
        <f t="shared" si="286"/>
        <v>0</v>
      </c>
      <c r="SP99" s="110"/>
      <c r="SQ99" s="111"/>
      <c r="SR99" s="107"/>
      <c r="SS99" s="22"/>
      <c r="ST99" s="108"/>
      <c r="SU99" s="109"/>
      <c r="SV99" s="98">
        <f t="shared" si="289"/>
        <v>0</v>
      </c>
      <c r="SW99" s="109"/>
      <c r="SX99" s="109"/>
      <c r="SY99" s="109"/>
      <c r="SZ99" s="100">
        <f t="shared" si="291"/>
        <v>0</v>
      </c>
      <c r="TA99" s="109"/>
      <c r="TB99" s="109"/>
      <c r="TC99" s="109"/>
      <c r="TD99" s="98">
        <f t="shared" si="293"/>
        <v>0</v>
      </c>
      <c r="TE99" s="110"/>
      <c r="TF99" s="111"/>
      <c r="TG99" s="107"/>
      <c r="TH99" s="22"/>
      <c r="TI99" s="108"/>
      <c r="TJ99" s="109"/>
      <c r="TK99" s="98">
        <f t="shared" si="296"/>
        <v>0</v>
      </c>
      <c r="TL99" s="109"/>
      <c r="TM99" s="109"/>
      <c r="TN99" s="109"/>
      <c r="TO99" s="100">
        <f t="shared" si="298"/>
        <v>0</v>
      </c>
      <c r="TP99" s="109"/>
      <c r="TQ99" s="109"/>
      <c r="TR99" s="109"/>
      <c r="TS99" s="98">
        <f t="shared" si="300"/>
        <v>0</v>
      </c>
      <c r="TT99" s="110"/>
      <c r="TU99" s="111"/>
      <c r="TV99" s="107"/>
      <c r="TW99" s="22"/>
      <c r="TX99" s="108"/>
      <c r="TY99" s="109"/>
      <c r="TZ99" s="98">
        <f t="shared" si="303"/>
        <v>0</v>
      </c>
      <c r="UA99" s="109"/>
      <c r="UB99" s="109"/>
      <c r="UC99" s="109"/>
      <c r="UD99" s="100">
        <f t="shared" si="305"/>
        <v>0</v>
      </c>
      <c r="UE99" s="109"/>
      <c r="UF99" s="109"/>
      <c r="UG99" s="109"/>
      <c r="UH99" s="98">
        <f t="shared" si="307"/>
        <v>0</v>
      </c>
      <c r="UI99" s="110"/>
      <c r="UJ99" s="111"/>
      <c r="UK99" s="107"/>
      <c r="UL99" s="22"/>
      <c r="UM99" s="108"/>
      <c r="UN99" s="109"/>
      <c r="UO99" s="98">
        <f t="shared" si="310"/>
        <v>0</v>
      </c>
      <c r="UP99" s="109"/>
      <c r="UQ99" s="109"/>
      <c r="UR99" s="109"/>
      <c r="US99" s="100">
        <f t="shared" si="312"/>
        <v>0</v>
      </c>
      <c r="UT99" s="109"/>
      <c r="UU99" s="109"/>
      <c r="UV99" s="109"/>
      <c r="UW99" s="98">
        <f t="shared" si="314"/>
        <v>0</v>
      </c>
      <c r="UX99" s="110"/>
      <c r="UY99" s="111"/>
      <c r="UZ99" s="107"/>
      <c r="VA99" s="22"/>
      <c r="VB99" s="108"/>
      <c r="VC99" s="109"/>
      <c r="VD99" s="98">
        <f t="shared" si="317"/>
        <v>0</v>
      </c>
      <c r="VE99" s="109"/>
      <c r="VF99" s="109"/>
      <c r="VG99" s="109"/>
      <c r="VH99" s="100">
        <f t="shared" si="319"/>
        <v>0</v>
      </c>
      <c r="VI99" s="109"/>
      <c r="VJ99" s="109"/>
      <c r="VK99" s="109"/>
      <c r="VL99" s="98">
        <f t="shared" si="321"/>
        <v>0</v>
      </c>
      <c r="VM99" s="110"/>
      <c r="VN99" s="111"/>
      <c r="VO99" s="107"/>
      <c r="VP99" s="22"/>
      <c r="VQ99" s="108"/>
      <c r="VR99" s="109"/>
      <c r="VS99" s="98">
        <f t="shared" si="324"/>
        <v>0</v>
      </c>
      <c r="VT99" s="109"/>
      <c r="VU99" s="109"/>
      <c r="VV99" s="109"/>
      <c r="VW99" s="100">
        <f t="shared" si="326"/>
        <v>0</v>
      </c>
      <c r="VX99" s="109"/>
      <c r="VY99" s="109"/>
      <c r="VZ99" s="109"/>
      <c r="WA99" s="98">
        <f t="shared" si="328"/>
        <v>0</v>
      </c>
      <c r="WB99" s="110"/>
      <c r="WC99" s="111"/>
      <c r="WD99" s="107"/>
      <c r="WE99" s="22"/>
    </row>
    <row r="100" spans="1:603" ht="16.5" customHeight="1">
      <c r="A100" s="94"/>
      <c r="B100" s="105" t="s">
        <v>250</v>
      </c>
      <c r="C100" s="106" t="s">
        <v>58</v>
      </c>
      <c r="D100" s="108"/>
      <c r="E100" s="109"/>
      <c r="F100" s="98">
        <f t="shared" si="51"/>
        <v>0</v>
      </c>
      <c r="G100" s="109"/>
      <c r="H100" s="109"/>
      <c r="I100" s="109"/>
      <c r="J100" s="100">
        <f t="shared" si="53"/>
        <v>0</v>
      </c>
      <c r="K100" s="109"/>
      <c r="L100" s="109"/>
      <c r="M100" s="109"/>
      <c r="N100" s="98">
        <f t="shared" si="55"/>
        <v>0</v>
      </c>
      <c r="O100" s="110"/>
      <c r="P100" s="111"/>
      <c r="Q100" s="107"/>
      <c r="R100" s="22"/>
      <c r="S100" s="108"/>
      <c r="T100" s="109"/>
      <c r="U100" s="98">
        <f t="shared" si="58"/>
        <v>0</v>
      </c>
      <c r="V100" s="109"/>
      <c r="W100" s="109"/>
      <c r="X100" s="109"/>
      <c r="Y100" s="100">
        <f t="shared" si="60"/>
        <v>0</v>
      </c>
      <c r="Z100" s="109"/>
      <c r="AA100" s="109"/>
      <c r="AB100" s="109"/>
      <c r="AC100" s="98">
        <f t="shared" si="62"/>
        <v>0</v>
      </c>
      <c r="AD100" s="110"/>
      <c r="AE100" s="111"/>
      <c r="AF100" s="107"/>
      <c r="AG100" s="22"/>
      <c r="AH100" s="108"/>
      <c r="AI100" s="109"/>
      <c r="AJ100" s="98">
        <f t="shared" si="65"/>
        <v>0</v>
      </c>
      <c r="AK100" s="109"/>
      <c r="AL100" s="109"/>
      <c r="AM100" s="109"/>
      <c r="AN100" s="100">
        <f t="shared" si="67"/>
        <v>0</v>
      </c>
      <c r="AO100" s="109"/>
      <c r="AP100" s="109"/>
      <c r="AQ100" s="109"/>
      <c r="AR100" s="98">
        <f t="shared" si="69"/>
        <v>0</v>
      </c>
      <c r="AS100" s="110"/>
      <c r="AT100" s="111"/>
      <c r="AU100" s="107"/>
      <c r="AV100" s="22"/>
      <c r="AW100" s="108"/>
      <c r="AX100" s="109"/>
      <c r="AY100" s="98">
        <f t="shared" si="72"/>
        <v>0</v>
      </c>
      <c r="AZ100" s="109"/>
      <c r="BA100" s="109"/>
      <c r="BB100" s="109"/>
      <c r="BC100" s="100">
        <f t="shared" si="74"/>
        <v>0</v>
      </c>
      <c r="BD100" s="109"/>
      <c r="BE100" s="109"/>
      <c r="BF100" s="109"/>
      <c r="BG100" s="98">
        <f t="shared" si="76"/>
        <v>0</v>
      </c>
      <c r="BH100" s="110"/>
      <c r="BI100" s="111"/>
      <c r="BJ100" s="107"/>
      <c r="BK100" s="22"/>
      <c r="BL100" s="108"/>
      <c r="BM100" s="109"/>
      <c r="BN100" s="98">
        <f t="shared" si="79"/>
        <v>0</v>
      </c>
      <c r="BO100" s="109"/>
      <c r="BP100" s="109"/>
      <c r="BQ100" s="109"/>
      <c r="BR100" s="100">
        <f t="shared" si="81"/>
        <v>0</v>
      </c>
      <c r="BS100" s="109"/>
      <c r="BT100" s="109"/>
      <c r="BU100" s="109"/>
      <c r="BV100" s="98">
        <f t="shared" si="83"/>
        <v>0</v>
      </c>
      <c r="BW100" s="110"/>
      <c r="BX100" s="111"/>
      <c r="BY100" s="107"/>
      <c r="BZ100" s="23"/>
      <c r="CA100" s="108"/>
      <c r="CB100" s="109"/>
      <c r="CC100" s="98">
        <f t="shared" si="86"/>
        <v>0</v>
      </c>
      <c r="CD100" s="109"/>
      <c r="CE100" s="109"/>
      <c r="CF100" s="109"/>
      <c r="CG100" s="100">
        <f t="shared" si="88"/>
        <v>0</v>
      </c>
      <c r="CH100" s="109"/>
      <c r="CI100" s="109"/>
      <c r="CJ100" s="109"/>
      <c r="CK100" s="98">
        <f t="shared" si="90"/>
        <v>0</v>
      </c>
      <c r="CL100" s="110"/>
      <c r="CM100" s="111"/>
      <c r="CN100" s="107"/>
      <c r="CO100" s="22"/>
      <c r="CP100" s="108"/>
      <c r="CQ100" s="109"/>
      <c r="CR100" s="98">
        <f t="shared" si="93"/>
        <v>0</v>
      </c>
      <c r="CS100" s="109"/>
      <c r="CT100" s="109"/>
      <c r="CU100" s="109"/>
      <c r="CV100" s="100">
        <f t="shared" si="95"/>
        <v>0</v>
      </c>
      <c r="CW100" s="109"/>
      <c r="CX100" s="109"/>
      <c r="CY100" s="109"/>
      <c r="CZ100" s="98">
        <f t="shared" si="97"/>
        <v>0</v>
      </c>
      <c r="DA100" s="110"/>
      <c r="DB100" s="111"/>
      <c r="DC100" s="107"/>
      <c r="DD100" s="22"/>
      <c r="DE100" s="108"/>
      <c r="DF100" s="109"/>
      <c r="DG100" s="98">
        <f t="shared" si="100"/>
        <v>0</v>
      </c>
      <c r="DH100" s="109"/>
      <c r="DI100" s="109"/>
      <c r="DJ100" s="109"/>
      <c r="DK100" s="100">
        <f t="shared" si="102"/>
        <v>0</v>
      </c>
      <c r="DL100" s="109"/>
      <c r="DM100" s="109"/>
      <c r="DN100" s="109"/>
      <c r="DO100" s="98">
        <f t="shared" si="104"/>
        <v>0</v>
      </c>
      <c r="DP100" s="110"/>
      <c r="DQ100" s="111"/>
      <c r="DR100" s="107"/>
      <c r="DS100" s="22"/>
      <c r="DT100" s="108"/>
      <c r="DU100" s="109"/>
      <c r="DV100" s="98">
        <f t="shared" si="107"/>
        <v>0</v>
      </c>
      <c r="DW100" s="109"/>
      <c r="DX100" s="109"/>
      <c r="DY100" s="109"/>
      <c r="DZ100" s="100">
        <f t="shared" si="109"/>
        <v>0</v>
      </c>
      <c r="EA100" s="109"/>
      <c r="EB100" s="109"/>
      <c r="EC100" s="109"/>
      <c r="ED100" s="98">
        <f t="shared" si="111"/>
        <v>0</v>
      </c>
      <c r="EE100" s="110"/>
      <c r="EF100" s="111"/>
      <c r="EG100" s="107"/>
      <c r="EH100" s="22"/>
      <c r="EI100" s="108"/>
      <c r="EJ100" s="109"/>
      <c r="EK100" s="98">
        <f t="shared" si="114"/>
        <v>0</v>
      </c>
      <c r="EL100" s="109"/>
      <c r="EM100" s="109"/>
      <c r="EN100" s="109"/>
      <c r="EO100" s="100">
        <f t="shared" si="116"/>
        <v>0</v>
      </c>
      <c r="EP100" s="109"/>
      <c r="EQ100" s="109"/>
      <c r="ER100" s="109"/>
      <c r="ES100" s="98">
        <f t="shared" si="118"/>
        <v>0</v>
      </c>
      <c r="ET100" s="110"/>
      <c r="EU100" s="111"/>
      <c r="EV100" s="107"/>
      <c r="EW100" s="22"/>
      <c r="EX100" s="108"/>
      <c r="EY100" s="109"/>
      <c r="EZ100" s="98">
        <f t="shared" si="121"/>
        <v>0</v>
      </c>
      <c r="FA100" s="109"/>
      <c r="FB100" s="109"/>
      <c r="FC100" s="109"/>
      <c r="FD100" s="100">
        <f t="shared" si="123"/>
        <v>0</v>
      </c>
      <c r="FE100" s="109"/>
      <c r="FF100" s="109"/>
      <c r="FG100" s="109"/>
      <c r="FH100" s="98">
        <f t="shared" si="125"/>
        <v>0</v>
      </c>
      <c r="FI100" s="110"/>
      <c r="FJ100" s="111"/>
      <c r="FK100" s="107"/>
      <c r="FL100" s="22"/>
      <c r="FM100" s="108"/>
      <c r="FN100" s="109"/>
      <c r="FO100" s="98">
        <f t="shared" si="2404"/>
        <v>0</v>
      </c>
      <c r="FP100" s="109"/>
      <c r="FQ100" s="109"/>
      <c r="FR100" s="109"/>
      <c r="FS100" s="100">
        <f t="shared" si="2627"/>
        <v>0</v>
      </c>
      <c r="FT100" s="109"/>
      <c r="FU100" s="109"/>
      <c r="FV100" s="109"/>
      <c r="FW100" s="98">
        <f t="shared" si="2801"/>
        <v>0</v>
      </c>
      <c r="FX100" s="110"/>
      <c r="FY100" s="111"/>
      <c r="FZ100" s="107"/>
      <c r="GA100" s="22"/>
      <c r="GB100" s="108"/>
      <c r="GC100" s="109"/>
      <c r="GD100" s="98">
        <f t="shared" si="135"/>
        <v>0</v>
      </c>
      <c r="GE100" s="109"/>
      <c r="GF100" s="109"/>
      <c r="GG100" s="109"/>
      <c r="GH100" s="100">
        <f t="shared" si="137"/>
        <v>0</v>
      </c>
      <c r="GI100" s="109"/>
      <c r="GJ100" s="109"/>
      <c r="GK100" s="109"/>
      <c r="GL100" s="98">
        <f t="shared" si="139"/>
        <v>0</v>
      </c>
      <c r="GM100" s="110"/>
      <c r="GN100" s="111"/>
      <c r="GO100" s="107"/>
      <c r="GP100" s="22"/>
      <c r="GQ100" s="108"/>
      <c r="GR100" s="109"/>
      <c r="GS100" s="98">
        <f t="shared" si="142"/>
        <v>0</v>
      </c>
      <c r="GT100" s="109"/>
      <c r="GU100" s="109"/>
      <c r="GV100" s="109"/>
      <c r="GW100" s="100">
        <f t="shared" si="144"/>
        <v>0</v>
      </c>
      <c r="GX100" s="109"/>
      <c r="GY100" s="109"/>
      <c r="GZ100" s="109"/>
      <c r="HA100" s="98">
        <f t="shared" si="146"/>
        <v>0</v>
      </c>
      <c r="HB100" s="110"/>
      <c r="HC100" s="111"/>
      <c r="HD100" s="107"/>
      <c r="HE100" s="22"/>
      <c r="HF100" s="108"/>
      <c r="HG100" s="109"/>
      <c r="HH100" s="98">
        <f t="shared" si="149"/>
        <v>0</v>
      </c>
      <c r="HI100" s="109"/>
      <c r="HJ100" s="109"/>
      <c r="HK100" s="109"/>
      <c r="HL100" s="100">
        <f t="shared" si="151"/>
        <v>0</v>
      </c>
      <c r="HM100" s="109"/>
      <c r="HN100" s="109"/>
      <c r="HO100" s="109"/>
      <c r="HP100" s="98">
        <f t="shared" si="153"/>
        <v>0</v>
      </c>
      <c r="HQ100" s="110"/>
      <c r="HR100" s="111"/>
      <c r="HS100" s="107"/>
      <c r="HT100" s="22"/>
      <c r="HU100" s="108"/>
      <c r="HV100" s="109"/>
      <c r="HW100" s="98">
        <f t="shared" si="156"/>
        <v>0</v>
      </c>
      <c r="HX100" s="109"/>
      <c r="HY100" s="109"/>
      <c r="HZ100" s="109"/>
      <c r="IA100" s="100">
        <f t="shared" si="158"/>
        <v>0</v>
      </c>
      <c r="IB100" s="109"/>
      <c r="IC100" s="109"/>
      <c r="ID100" s="109"/>
      <c r="IE100" s="98">
        <f t="shared" si="160"/>
        <v>0</v>
      </c>
      <c r="IF100" s="110"/>
      <c r="IG100" s="111"/>
      <c r="IH100" s="107"/>
      <c r="II100" s="22"/>
      <c r="IJ100" s="108"/>
      <c r="IK100" s="109"/>
      <c r="IL100" s="98">
        <f t="shared" si="163"/>
        <v>0</v>
      </c>
      <c r="IM100" s="109"/>
      <c r="IN100" s="109"/>
      <c r="IO100" s="109"/>
      <c r="IP100" s="100">
        <f t="shared" si="165"/>
        <v>0</v>
      </c>
      <c r="IQ100" s="109"/>
      <c r="IR100" s="109"/>
      <c r="IS100" s="109"/>
      <c r="IT100" s="98">
        <f t="shared" si="167"/>
        <v>0</v>
      </c>
      <c r="IU100" s="110"/>
      <c r="IV100" s="111"/>
      <c r="IW100" s="107"/>
      <c r="IX100" s="22"/>
      <c r="IY100" s="108"/>
      <c r="IZ100" s="109"/>
      <c r="JA100" s="98">
        <f t="shared" si="170"/>
        <v>0</v>
      </c>
      <c r="JB100" s="109"/>
      <c r="JC100" s="109"/>
      <c r="JD100" s="109"/>
      <c r="JE100" s="100">
        <f t="shared" si="172"/>
        <v>0</v>
      </c>
      <c r="JF100" s="109"/>
      <c r="JG100" s="109"/>
      <c r="JH100" s="109"/>
      <c r="JI100" s="98">
        <f t="shared" si="174"/>
        <v>0</v>
      </c>
      <c r="JJ100" s="110"/>
      <c r="JK100" s="111"/>
      <c r="JL100" s="107"/>
      <c r="JM100" s="22"/>
      <c r="JN100" s="108"/>
      <c r="JO100" s="109"/>
      <c r="JP100" s="98">
        <f t="shared" si="177"/>
        <v>0</v>
      </c>
      <c r="JQ100" s="109"/>
      <c r="JR100" s="109"/>
      <c r="JS100" s="109"/>
      <c r="JT100" s="100">
        <f t="shared" si="179"/>
        <v>0</v>
      </c>
      <c r="JU100" s="109"/>
      <c r="JV100" s="109"/>
      <c r="JW100" s="109"/>
      <c r="JX100" s="98">
        <f t="shared" si="181"/>
        <v>0</v>
      </c>
      <c r="JY100" s="110"/>
      <c r="JZ100" s="111"/>
      <c r="KA100" s="107"/>
      <c r="KB100" s="22"/>
      <c r="KC100" s="108"/>
      <c r="KD100" s="109"/>
      <c r="KE100" s="98">
        <f t="shared" si="184"/>
        <v>0</v>
      </c>
      <c r="KF100" s="109"/>
      <c r="KG100" s="109"/>
      <c r="KH100" s="109"/>
      <c r="KI100" s="100">
        <f t="shared" si="186"/>
        <v>0</v>
      </c>
      <c r="KJ100" s="109"/>
      <c r="KK100" s="109"/>
      <c r="KL100" s="109"/>
      <c r="KM100" s="98">
        <f t="shared" si="2580"/>
        <v>0</v>
      </c>
      <c r="KN100" s="110"/>
      <c r="KO100" s="111"/>
      <c r="KP100" s="107"/>
      <c r="KQ100" s="22"/>
      <c r="KR100" s="108"/>
      <c r="KS100" s="109"/>
      <c r="KT100" s="98">
        <f t="shared" si="191"/>
        <v>0</v>
      </c>
      <c r="KU100" s="109"/>
      <c r="KV100" s="109"/>
      <c r="KW100" s="109"/>
      <c r="KX100" s="100">
        <f t="shared" si="193"/>
        <v>0</v>
      </c>
      <c r="KY100" s="109"/>
      <c r="KZ100" s="109"/>
      <c r="LA100" s="109"/>
      <c r="LB100" s="98">
        <f t="shared" si="195"/>
        <v>0</v>
      </c>
      <c r="LC100" s="110"/>
      <c r="LD100" s="111"/>
      <c r="LE100" s="107"/>
      <c r="LF100" s="22"/>
      <c r="LG100" s="108"/>
      <c r="LH100" s="109"/>
      <c r="LI100" s="98">
        <f t="shared" si="198"/>
        <v>0</v>
      </c>
      <c r="LJ100" s="109"/>
      <c r="LK100" s="109"/>
      <c r="LL100" s="109"/>
      <c r="LM100" s="100">
        <f t="shared" si="200"/>
        <v>0</v>
      </c>
      <c r="LN100" s="109"/>
      <c r="LO100" s="109"/>
      <c r="LP100" s="109"/>
      <c r="LQ100" s="98">
        <f t="shared" si="202"/>
        <v>0</v>
      </c>
      <c r="LR100" s="110"/>
      <c r="LS100" s="111"/>
      <c r="LT100" s="107"/>
      <c r="LU100" s="22"/>
      <c r="LV100" s="108"/>
      <c r="LW100" s="109"/>
      <c r="LX100" s="98">
        <f t="shared" si="206"/>
        <v>0</v>
      </c>
      <c r="LY100" s="109"/>
      <c r="LZ100" s="109"/>
      <c r="MA100" s="109"/>
      <c r="MB100" s="100">
        <f t="shared" si="208"/>
        <v>0</v>
      </c>
      <c r="MC100" s="109"/>
      <c r="MD100" s="109"/>
      <c r="ME100" s="109"/>
      <c r="MF100" s="98">
        <f t="shared" si="210"/>
        <v>0</v>
      </c>
      <c r="MG100" s="110"/>
      <c r="MH100" s="111"/>
      <c r="MI100" s="107"/>
      <c r="MJ100" s="22"/>
      <c r="MK100" s="108"/>
      <c r="ML100" s="109"/>
      <c r="MM100" s="98">
        <f t="shared" si="213"/>
        <v>0</v>
      </c>
      <c r="MN100" s="109"/>
      <c r="MO100" s="109"/>
      <c r="MP100" s="109"/>
      <c r="MQ100" s="100">
        <f t="shared" si="215"/>
        <v>0</v>
      </c>
      <c r="MR100" s="109"/>
      <c r="MS100" s="109"/>
      <c r="MT100" s="109"/>
      <c r="MU100" s="98">
        <f t="shared" si="217"/>
        <v>0</v>
      </c>
      <c r="MV100" s="110"/>
      <c r="MW100" s="111"/>
      <c r="MX100" s="107"/>
      <c r="MY100" s="22"/>
      <c r="MZ100" s="108"/>
      <c r="NA100" s="109"/>
      <c r="NB100" s="98">
        <f t="shared" si="220"/>
        <v>0</v>
      </c>
      <c r="NC100" s="109"/>
      <c r="ND100" s="109"/>
      <c r="NE100" s="109"/>
      <c r="NF100" s="100">
        <f t="shared" si="222"/>
        <v>0</v>
      </c>
      <c r="NG100" s="109"/>
      <c r="NH100" s="109"/>
      <c r="NI100" s="109"/>
      <c r="NJ100" s="98">
        <f t="shared" si="224"/>
        <v>0</v>
      </c>
      <c r="NK100" s="110"/>
      <c r="NL100" s="111"/>
      <c r="NM100" s="107"/>
      <c r="NN100" s="22"/>
      <c r="NO100" s="108"/>
      <c r="NP100" s="109"/>
      <c r="NQ100" s="98">
        <f t="shared" si="227"/>
        <v>0</v>
      </c>
      <c r="NR100" s="109"/>
      <c r="NS100" s="109"/>
      <c r="NT100" s="109"/>
      <c r="NU100" s="100">
        <f t="shared" si="229"/>
        <v>0</v>
      </c>
      <c r="NV100" s="109"/>
      <c r="NW100" s="109"/>
      <c r="NX100" s="109"/>
      <c r="NY100" s="98">
        <f t="shared" si="231"/>
        <v>0</v>
      </c>
      <c r="NZ100" s="110"/>
      <c r="OA100" s="111"/>
      <c r="OB100" s="107"/>
      <c r="OC100" s="22"/>
      <c r="OD100" s="108"/>
      <c r="OE100" s="109"/>
      <c r="OF100" s="98">
        <f t="shared" si="234"/>
        <v>0</v>
      </c>
      <c r="OG100" s="109"/>
      <c r="OH100" s="109"/>
      <c r="OI100" s="109"/>
      <c r="OJ100" s="100">
        <f t="shared" si="236"/>
        <v>0</v>
      </c>
      <c r="OK100" s="109"/>
      <c r="OL100" s="109"/>
      <c r="OM100" s="109"/>
      <c r="ON100" s="98">
        <f t="shared" si="238"/>
        <v>0</v>
      </c>
      <c r="OO100" s="110"/>
      <c r="OP100" s="111"/>
      <c r="OQ100" s="107"/>
      <c r="OR100" s="22"/>
      <c r="OS100" s="108"/>
      <c r="OT100" s="109"/>
      <c r="OU100" s="98">
        <f t="shared" si="2190"/>
        <v>0</v>
      </c>
      <c r="OV100" s="109"/>
      <c r="OW100" s="109"/>
      <c r="OX100" s="109"/>
      <c r="OY100" s="100">
        <f t="shared" si="2192"/>
        <v>0</v>
      </c>
      <c r="OZ100" s="109"/>
      <c r="PA100" s="109"/>
      <c r="PB100" s="109"/>
      <c r="PC100" s="98">
        <f t="shared" si="2194"/>
        <v>0</v>
      </c>
      <c r="PD100" s="110"/>
      <c r="PE100" s="111"/>
      <c r="PF100" s="107"/>
      <c r="PG100" s="22"/>
      <c r="PH100" s="108"/>
      <c r="PI100" s="109"/>
      <c r="PJ100" s="98">
        <f t="shared" si="247"/>
        <v>0</v>
      </c>
      <c r="PK100" s="109"/>
      <c r="PL100" s="109"/>
      <c r="PM100" s="109"/>
      <c r="PN100" s="100">
        <f t="shared" si="249"/>
        <v>0</v>
      </c>
      <c r="PO100" s="109"/>
      <c r="PP100" s="109"/>
      <c r="PQ100" s="109"/>
      <c r="PR100" s="98">
        <f t="shared" si="251"/>
        <v>0</v>
      </c>
      <c r="PS100" s="110"/>
      <c r="PT100" s="111"/>
      <c r="PU100" s="107"/>
      <c r="PV100" s="22"/>
      <c r="PW100" s="108"/>
      <c r="PX100" s="109"/>
      <c r="PY100" s="98">
        <f t="shared" si="254"/>
        <v>0</v>
      </c>
      <c r="PZ100" s="109"/>
      <c r="QA100" s="109"/>
      <c r="QB100" s="109"/>
      <c r="QC100" s="100">
        <f t="shared" si="256"/>
        <v>0</v>
      </c>
      <c r="QD100" s="109"/>
      <c r="QE100" s="109"/>
      <c r="QF100" s="109"/>
      <c r="QG100" s="98">
        <f t="shared" si="258"/>
        <v>0</v>
      </c>
      <c r="QH100" s="110"/>
      <c r="QI100" s="111"/>
      <c r="QJ100" s="107"/>
      <c r="QK100" s="22"/>
      <c r="QL100" s="108"/>
      <c r="QM100" s="109"/>
      <c r="QN100" s="98">
        <f t="shared" si="261"/>
        <v>0</v>
      </c>
      <c r="QO100" s="109"/>
      <c r="QP100" s="109"/>
      <c r="QQ100" s="109"/>
      <c r="QR100" s="100">
        <f t="shared" si="263"/>
        <v>0</v>
      </c>
      <c r="QS100" s="109"/>
      <c r="QT100" s="109"/>
      <c r="QU100" s="109"/>
      <c r="QV100" s="98">
        <f t="shared" si="265"/>
        <v>0</v>
      </c>
      <c r="QW100" s="110"/>
      <c r="QX100" s="111"/>
      <c r="QY100" s="107"/>
      <c r="QZ100" s="22"/>
      <c r="RA100" s="108"/>
      <c r="RB100" s="109"/>
      <c r="RC100" s="98">
        <f t="shared" si="268"/>
        <v>0</v>
      </c>
      <c r="RD100" s="109"/>
      <c r="RE100" s="109"/>
      <c r="RF100" s="109"/>
      <c r="RG100" s="100">
        <f t="shared" si="270"/>
        <v>0</v>
      </c>
      <c r="RH100" s="109"/>
      <c r="RI100" s="109"/>
      <c r="RJ100" s="109"/>
      <c r="RK100" s="98">
        <f t="shared" si="272"/>
        <v>0</v>
      </c>
      <c r="RL100" s="110"/>
      <c r="RM100" s="111"/>
      <c r="RN100" s="107"/>
      <c r="RO100" s="22"/>
      <c r="RP100" s="108"/>
      <c r="RQ100" s="109"/>
      <c r="RR100" s="98">
        <f t="shared" si="275"/>
        <v>0</v>
      </c>
      <c r="RS100" s="109"/>
      <c r="RT100" s="109"/>
      <c r="RU100" s="109"/>
      <c r="RV100" s="100">
        <f t="shared" si="277"/>
        <v>0</v>
      </c>
      <c r="RW100" s="109"/>
      <c r="RX100" s="109"/>
      <c r="RY100" s="109"/>
      <c r="RZ100" s="98">
        <f t="shared" si="279"/>
        <v>0</v>
      </c>
      <c r="SA100" s="110"/>
      <c r="SB100" s="111"/>
      <c r="SC100" s="107"/>
      <c r="SD100" s="22"/>
      <c r="SE100" s="108"/>
      <c r="SF100" s="109"/>
      <c r="SG100" s="98">
        <f t="shared" si="282"/>
        <v>0</v>
      </c>
      <c r="SH100" s="109"/>
      <c r="SI100" s="109"/>
      <c r="SJ100" s="109"/>
      <c r="SK100" s="100">
        <f t="shared" si="284"/>
        <v>0</v>
      </c>
      <c r="SL100" s="109"/>
      <c r="SM100" s="109"/>
      <c r="SN100" s="109"/>
      <c r="SO100" s="98">
        <f t="shared" si="286"/>
        <v>0</v>
      </c>
      <c r="SP100" s="110"/>
      <c r="SQ100" s="111"/>
      <c r="SR100" s="107"/>
      <c r="SS100" s="22"/>
      <c r="ST100" s="108"/>
      <c r="SU100" s="109"/>
      <c r="SV100" s="98">
        <f t="shared" si="289"/>
        <v>0</v>
      </c>
      <c r="SW100" s="109"/>
      <c r="SX100" s="109"/>
      <c r="SY100" s="109"/>
      <c r="SZ100" s="100">
        <f t="shared" si="291"/>
        <v>0</v>
      </c>
      <c r="TA100" s="109"/>
      <c r="TB100" s="109"/>
      <c r="TC100" s="109"/>
      <c r="TD100" s="98">
        <f t="shared" si="293"/>
        <v>0</v>
      </c>
      <c r="TE100" s="110"/>
      <c r="TF100" s="111"/>
      <c r="TG100" s="107"/>
      <c r="TH100" s="22"/>
      <c r="TI100" s="108"/>
      <c r="TJ100" s="109"/>
      <c r="TK100" s="98">
        <f t="shared" si="296"/>
        <v>0</v>
      </c>
      <c r="TL100" s="109"/>
      <c r="TM100" s="109"/>
      <c r="TN100" s="109"/>
      <c r="TO100" s="100">
        <f t="shared" si="298"/>
        <v>0</v>
      </c>
      <c r="TP100" s="109"/>
      <c r="TQ100" s="109"/>
      <c r="TR100" s="109"/>
      <c r="TS100" s="98">
        <f t="shared" si="300"/>
        <v>0</v>
      </c>
      <c r="TT100" s="110"/>
      <c r="TU100" s="111"/>
      <c r="TV100" s="107"/>
      <c r="TW100" s="22"/>
      <c r="TX100" s="108"/>
      <c r="TY100" s="109"/>
      <c r="TZ100" s="98">
        <f t="shared" si="303"/>
        <v>0</v>
      </c>
      <c r="UA100" s="109"/>
      <c r="UB100" s="109"/>
      <c r="UC100" s="109"/>
      <c r="UD100" s="100">
        <f t="shared" si="305"/>
        <v>0</v>
      </c>
      <c r="UE100" s="109"/>
      <c r="UF100" s="109"/>
      <c r="UG100" s="109"/>
      <c r="UH100" s="98">
        <f t="shared" si="307"/>
        <v>0</v>
      </c>
      <c r="UI100" s="110"/>
      <c r="UJ100" s="111"/>
      <c r="UK100" s="107"/>
      <c r="UL100" s="22"/>
      <c r="UM100" s="108"/>
      <c r="UN100" s="109"/>
      <c r="UO100" s="98">
        <f t="shared" si="310"/>
        <v>0</v>
      </c>
      <c r="UP100" s="109"/>
      <c r="UQ100" s="109"/>
      <c r="UR100" s="109"/>
      <c r="US100" s="100">
        <f t="shared" si="312"/>
        <v>0</v>
      </c>
      <c r="UT100" s="109"/>
      <c r="UU100" s="109"/>
      <c r="UV100" s="109"/>
      <c r="UW100" s="98">
        <f t="shared" si="314"/>
        <v>0</v>
      </c>
      <c r="UX100" s="110"/>
      <c r="UY100" s="111"/>
      <c r="UZ100" s="107"/>
      <c r="VA100" s="22"/>
      <c r="VB100" s="108"/>
      <c r="VC100" s="109"/>
      <c r="VD100" s="98">
        <f t="shared" si="317"/>
        <v>0</v>
      </c>
      <c r="VE100" s="109"/>
      <c r="VF100" s="109"/>
      <c r="VG100" s="109"/>
      <c r="VH100" s="100">
        <f t="shared" si="319"/>
        <v>0</v>
      </c>
      <c r="VI100" s="109"/>
      <c r="VJ100" s="109"/>
      <c r="VK100" s="109"/>
      <c r="VL100" s="98">
        <f t="shared" si="321"/>
        <v>0</v>
      </c>
      <c r="VM100" s="110"/>
      <c r="VN100" s="111"/>
      <c r="VO100" s="107"/>
      <c r="VP100" s="22"/>
      <c r="VQ100" s="108"/>
      <c r="VR100" s="109"/>
      <c r="VS100" s="98">
        <f t="shared" si="324"/>
        <v>0</v>
      </c>
      <c r="VT100" s="109"/>
      <c r="VU100" s="109"/>
      <c r="VV100" s="109"/>
      <c r="VW100" s="100">
        <f t="shared" si="326"/>
        <v>0</v>
      </c>
      <c r="VX100" s="109"/>
      <c r="VY100" s="109"/>
      <c r="VZ100" s="109"/>
      <c r="WA100" s="98">
        <f t="shared" si="328"/>
        <v>0</v>
      </c>
      <c r="WB100" s="110"/>
      <c r="WC100" s="111"/>
      <c r="WD100" s="107"/>
      <c r="WE100" s="22"/>
    </row>
    <row r="101" spans="1:603" ht="16.5" customHeight="1">
      <c r="A101" s="94"/>
      <c r="B101" s="105" t="s">
        <v>250</v>
      </c>
      <c r="C101" s="106" t="s">
        <v>59</v>
      </c>
      <c r="D101" s="108"/>
      <c r="E101" s="109"/>
      <c r="F101" s="98">
        <f t="shared" si="51"/>
        <v>0</v>
      </c>
      <c r="G101" s="109"/>
      <c r="H101" s="109"/>
      <c r="I101" s="109"/>
      <c r="J101" s="100">
        <f t="shared" si="53"/>
        <v>0</v>
      </c>
      <c r="K101" s="109"/>
      <c r="L101" s="109"/>
      <c r="M101" s="109"/>
      <c r="N101" s="98">
        <f t="shared" si="55"/>
        <v>0</v>
      </c>
      <c r="O101" s="110"/>
      <c r="P101" s="111"/>
      <c r="Q101" s="107"/>
      <c r="R101" s="22"/>
      <c r="S101" s="108"/>
      <c r="T101" s="109"/>
      <c r="U101" s="98">
        <f t="shared" si="58"/>
        <v>0</v>
      </c>
      <c r="V101" s="109"/>
      <c r="W101" s="109"/>
      <c r="X101" s="109"/>
      <c r="Y101" s="100">
        <f t="shared" si="60"/>
        <v>0</v>
      </c>
      <c r="Z101" s="109"/>
      <c r="AA101" s="109"/>
      <c r="AB101" s="109"/>
      <c r="AC101" s="98">
        <f t="shared" si="62"/>
        <v>0</v>
      </c>
      <c r="AD101" s="110"/>
      <c r="AE101" s="111"/>
      <c r="AF101" s="107"/>
      <c r="AG101" s="22"/>
      <c r="AH101" s="108"/>
      <c r="AI101" s="109"/>
      <c r="AJ101" s="98">
        <f t="shared" si="65"/>
        <v>0</v>
      </c>
      <c r="AK101" s="109"/>
      <c r="AL101" s="109"/>
      <c r="AM101" s="109"/>
      <c r="AN101" s="100">
        <f t="shared" si="67"/>
        <v>0</v>
      </c>
      <c r="AO101" s="109"/>
      <c r="AP101" s="109"/>
      <c r="AQ101" s="109"/>
      <c r="AR101" s="98">
        <f t="shared" si="69"/>
        <v>0</v>
      </c>
      <c r="AS101" s="110"/>
      <c r="AT101" s="111"/>
      <c r="AU101" s="107"/>
      <c r="AV101" s="22"/>
      <c r="AW101" s="108"/>
      <c r="AX101" s="109"/>
      <c r="AY101" s="98">
        <f t="shared" si="72"/>
        <v>0</v>
      </c>
      <c r="AZ101" s="109"/>
      <c r="BA101" s="109"/>
      <c r="BB101" s="109"/>
      <c r="BC101" s="100">
        <f t="shared" si="74"/>
        <v>0</v>
      </c>
      <c r="BD101" s="109"/>
      <c r="BE101" s="109"/>
      <c r="BF101" s="109"/>
      <c r="BG101" s="98">
        <f t="shared" si="76"/>
        <v>0</v>
      </c>
      <c r="BH101" s="110"/>
      <c r="BI101" s="111"/>
      <c r="BJ101" s="107"/>
      <c r="BK101" s="22"/>
      <c r="BL101" s="108"/>
      <c r="BM101" s="109"/>
      <c r="BN101" s="98">
        <f t="shared" si="79"/>
        <v>0</v>
      </c>
      <c r="BO101" s="109"/>
      <c r="BP101" s="109"/>
      <c r="BQ101" s="109"/>
      <c r="BR101" s="100">
        <f t="shared" si="81"/>
        <v>0</v>
      </c>
      <c r="BS101" s="109"/>
      <c r="BT101" s="109"/>
      <c r="BU101" s="109"/>
      <c r="BV101" s="98">
        <f t="shared" si="83"/>
        <v>0</v>
      </c>
      <c r="BW101" s="110"/>
      <c r="BX101" s="111"/>
      <c r="BY101" s="107"/>
      <c r="BZ101" s="23"/>
      <c r="CA101" s="108"/>
      <c r="CB101" s="109"/>
      <c r="CC101" s="98">
        <f t="shared" si="86"/>
        <v>0</v>
      </c>
      <c r="CD101" s="109"/>
      <c r="CE101" s="109"/>
      <c r="CF101" s="109"/>
      <c r="CG101" s="100">
        <f t="shared" si="88"/>
        <v>0</v>
      </c>
      <c r="CH101" s="109"/>
      <c r="CI101" s="109"/>
      <c r="CJ101" s="109"/>
      <c r="CK101" s="98">
        <f t="shared" si="90"/>
        <v>0</v>
      </c>
      <c r="CL101" s="110"/>
      <c r="CM101" s="111"/>
      <c r="CN101" s="107"/>
      <c r="CO101" s="22"/>
      <c r="CP101" s="108"/>
      <c r="CQ101" s="109"/>
      <c r="CR101" s="98">
        <f t="shared" si="93"/>
        <v>0</v>
      </c>
      <c r="CS101" s="109"/>
      <c r="CT101" s="109"/>
      <c r="CU101" s="109"/>
      <c r="CV101" s="100">
        <f t="shared" si="95"/>
        <v>0</v>
      </c>
      <c r="CW101" s="109"/>
      <c r="CX101" s="109"/>
      <c r="CY101" s="109"/>
      <c r="CZ101" s="98">
        <f t="shared" si="97"/>
        <v>0</v>
      </c>
      <c r="DA101" s="110"/>
      <c r="DB101" s="111"/>
      <c r="DC101" s="107"/>
      <c r="DD101" s="22"/>
      <c r="DE101" s="108"/>
      <c r="DF101" s="109"/>
      <c r="DG101" s="98">
        <f t="shared" si="100"/>
        <v>0</v>
      </c>
      <c r="DH101" s="109"/>
      <c r="DI101" s="109"/>
      <c r="DJ101" s="109"/>
      <c r="DK101" s="100">
        <f t="shared" si="102"/>
        <v>0</v>
      </c>
      <c r="DL101" s="109"/>
      <c r="DM101" s="109"/>
      <c r="DN101" s="109"/>
      <c r="DO101" s="98">
        <f t="shared" si="104"/>
        <v>0</v>
      </c>
      <c r="DP101" s="110"/>
      <c r="DQ101" s="111"/>
      <c r="DR101" s="107"/>
      <c r="DS101" s="22"/>
      <c r="DT101" s="108"/>
      <c r="DU101" s="109"/>
      <c r="DV101" s="98">
        <f t="shared" si="107"/>
        <v>0</v>
      </c>
      <c r="DW101" s="109"/>
      <c r="DX101" s="109"/>
      <c r="DY101" s="109"/>
      <c r="DZ101" s="100">
        <f t="shared" si="109"/>
        <v>0</v>
      </c>
      <c r="EA101" s="109"/>
      <c r="EB101" s="109"/>
      <c r="EC101" s="109"/>
      <c r="ED101" s="98">
        <f t="shared" si="111"/>
        <v>0</v>
      </c>
      <c r="EE101" s="110"/>
      <c r="EF101" s="111"/>
      <c r="EG101" s="107"/>
      <c r="EH101" s="22"/>
      <c r="EI101" s="108"/>
      <c r="EJ101" s="109"/>
      <c r="EK101" s="98">
        <f t="shared" si="114"/>
        <v>0</v>
      </c>
      <c r="EL101" s="109"/>
      <c r="EM101" s="109"/>
      <c r="EN101" s="109"/>
      <c r="EO101" s="100">
        <f t="shared" si="116"/>
        <v>0</v>
      </c>
      <c r="EP101" s="109"/>
      <c r="EQ101" s="109"/>
      <c r="ER101" s="109"/>
      <c r="ES101" s="98">
        <f t="shared" si="118"/>
        <v>0</v>
      </c>
      <c r="ET101" s="110"/>
      <c r="EU101" s="111"/>
      <c r="EV101" s="107"/>
      <c r="EW101" s="22"/>
      <c r="EX101" s="108"/>
      <c r="EY101" s="109"/>
      <c r="EZ101" s="98">
        <f t="shared" si="121"/>
        <v>0</v>
      </c>
      <c r="FA101" s="109"/>
      <c r="FB101" s="109"/>
      <c r="FC101" s="109"/>
      <c r="FD101" s="100">
        <f t="shared" si="123"/>
        <v>0</v>
      </c>
      <c r="FE101" s="109"/>
      <c r="FF101" s="109"/>
      <c r="FG101" s="109"/>
      <c r="FH101" s="98">
        <f t="shared" si="125"/>
        <v>0</v>
      </c>
      <c r="FI101" s="110"/>
      <c r="FJ101" s="111"/>
      <c r="FK101" s="107"/>
      <c r="FL101" s="22"/>
      <c r="FM101" s="108"/>
      <c r="FN101" s="109"/>
      <c r="FO101" s="98">
        <f t="shared" si="2404"/>
        <v>0</v>
      </c>
      <c r="FP101" s="109"/>
      <c r="FQ101" s="109"/>
      <c r="FR101" s="109"/>
      <c r="FS101" s="100">
        <f t="shared" si="2627"/>
        <v>0</v>
      </c>
      <c r="FT101" s="109"/>
      <c r="FU101" s="109"/>
      <c r="FV101" s="109"/>
      <c r="FW101" s="98">
        <f t="shared" si="2801"/>
        <v>0</v>
      </c>
      <c r="FX101" s="110"/>
      <c r="FY101" s="111"/>
      <c r="FZ101" s="107"/>
      <c r="GA101" s="22"/>
      <c r="GB101" s="108"/>
      <c r="GC101" s="109"/>
      <c r="GD101" s="98">
        <f t="shared" si="135"/>
        <v>0</v>
      </c>
      <c r="GE101" s="109"/>
      <c r="GF101" s="109"/>
      <c r="GG101" s="109"/>
      <c r="GH101" s="100">
        <f t="shared" si="137"/>
        <v>0</v>
      </c>
      <c r="GI101" s="109"/>
      <c r="GJ101" s="109"/>
      <c r="GK101" s="109"/>
      <c r="GL101" s="98">
        <f t="shared" si="139"/>
        <v>0</v>
      </c>
      <c r="GM101" s="110"/>
      <c r="GN101" s="111"/>
      <c r="GO101" s="107"/>
      <c r="GP101" s="22"/>
      <c r="GQ101" s="108"/>
      <c r="GR101" s="109"/>
      <c r="GS101" s="98">
        <f t="shared" si="142"/>
        <v>0</v>
      </c>
      <c r="GT101" s="109"/>
      <c r="GU101" s="109"/>
      <c r="GV101" s="109"/>
      <c r="GW101" s="100">
        <f t="shared" si="144"/>
        <v>0</v>
      </c>
      <c r="GX101" s="109"/>
      <c r="GY101" s="109"/>
      <c r="GZ101" s="109"/>
      <c r="HA101" s="98">
        <f t="shared" si="146"/>
        <v>0</v>
      </c>
      <c r="HB101" s="110"/>
      <c r="HC101" s="111"/>
      <c r="HD101" s="107"/>
      <c r="HE101" s="22"/>
      <c r="HF101" s="108"/>
      <c r="HG101" s="109"/>
      <c r="HH101" s="98">
        <f t="shared" si="149"/>
        <v>0</v>
      </c>
      <c r="HI101" s="109"/>
      <c r="HJ101" s="109"/>
      <c r="HK101" s="109"/>
      <c r="HL101" s="100">
        <f t="shared" si="151"/>
        <v>0</v>
      </c>
      <c r="HM101" s="109"/>
      <c r="HN101" s="109"/>
      <c r="HO101" s="109"/>
      <c r="HP101" s="98">
        <f t="shared" si="153"/>
        <v>0</v>
      </c>
      <c r="HQ101" s="110"/>
      <c r="HR101" s="111"/>
      <c r="HS101" s="107"/>
      <c r="HT101" s="22"/>
      <c r="HU101" s="108"/>
      <c r="HV101" s="109"/>
      <c r="HW101" s="98">
        <f t="shared" si="156"/>
        <v>0</v>
      </c>
      <c r="HX101" s="109"/>
      <c r="HY101" s="109"/>
      <c r="HZ101" s="109"/>
      <c r="IA101" s="100">
        <f t="shared" si="158"/>
        <v>0</v>
      </c>
      <c r="IB101" s="109"/>
      <c r="IC101" s="109"/>
      <c r="ID101" s="109"/>
      <c r="IE101" s="98">
        <f t="shared" si="160"/>
        <v>0</v>
      </c>
      <c r="IF101" s="110"/>
      <c r="IG101" s="111"/>
      <c r="IH101" s="107"/>
      <c r="II101" s="22"/>
      <c r="IJ101" s="108"/>
      <c r="IK101" s="109"/>
      <c r="IL101" s="98">
        <f t="shared" si="163"/>
        <v>0</v>
      </c>
      <c r="IM101" s="109"/>
      <c r="IN101" s="109"/>
      <c r="IO101" s="109"/>
      <c r="IP101" s="100">
        <f t="shared" si="165"/>
        <v>0</v>
      </c>
      <c r="IQ101" s="109"/>
      <c r="IR101" s="109"/>
      <c r="IS101" s="109"/>
      <c r="IT101" s="98">
        <f t="shared" si="167"/>
        <v>0</v>
      </c>
      <c r="IU101" s="110"/>
      <c r="IV101" s="111"/>
      <c r="IW101" s="107"/>
      <c r="IX101" s="22"/>
      <c r="IY101" s="108"/>
      <c r="IZ101" s="109"/>
      <c r="JA101" s="98">
        <f t="shared" si="170"/>
        <v>0</v>
      </c>
      <c r="JB101" s="109"/>
      <c r="JC101" s="109"/>
      <c r="JD101" s="109"/>
      <c r="JE101" s="100">
        <f t="shared" si="172"/>
        <v>0</v>
      </c>
      <c r="JF101" s="109"/>
      <c r="JG101" s="109"/>
      <c r="JH101" s="109"/>
      <c r="JI101" s="98">
        <f t="shared" si="174"/>
        <v>0</v>
      </c>
      <c r="JJ101" s="110"/>
      <c r="JK101" s="111"/>
      <c r="JL101" s="107"/>
      <c r="JM101" s="22"/>
      <c r="JN101" s="108"/>
      <c r="JO101" s="109"/>
      <c r="JP101" s="98">
        <f t="shared" si="177"/>
        <v>0</v>
      </c>
      <c r="JQ101" s="109"/>
      <c r="JR101" s="109"/>
      <c r="JS101" s="109"/>
      <c r="JT101" s="100">
        <f t="shared" si="179"/>
        <v>0</v>
      </c>
      <c r="JU101" s="109"/>
      <c r="JV101" s="109"/>
      <c r="JW101" s="109"/>
      <c r="JX101" s="98">
        <f t="shared" si="181"/>
        <v>0</v>
      </c>
      <c r="JY101" s="110"/>
      <c r="JZ101" s="111"/>
      <c r="KA101" s="107"/>
      <c r="KB101" s="22"/>
      <c r="KC101" s="108"/>
      <c r="KD101" s="109"/>
      <c r="KE101" s="98">
        <f t="shared" si="184"/>
        <v>0</v>
      </c>
      <c r="KF101" s="109"/>
      <c r="KG101" s="109"/>
      <c r="KH101" s="109"/>
      <c r="KI101" s="100">
        <f t="shared" si="186"/>
        <v>0</v>
      </c>
      <c r="KJ101" s="109"/>
      <c r="KK101" s="109"/>
      <c r="KL101" s="109"/>
      <c r="KM101" s="98">
        <f t="shared" si="2580"/>
        <v>0</v>
      </c>
      <c r="KN101" s="110"/>
      <c r="KO101" s="111"/>
      <c r="KP101" s="107"/>
      <c r="KQ101" s="22"/>
      <c r="KR101" s="108"/>
      <c r="KS101" s="109"/>
      <c r="KT101" s="98">
        <f t="shared" si="191"/>
        <v>0</v>
      </c>
      <c r="KU101" s="109"/>
      <c r="KV101" s="109"/>
      <c r="KW101" s="109"/>
      <c r="KX101" s="100">
        <f t="shared" si="193"/>
        <v>0</v>
      </c>
      <c r="KY101" s="109"/>
      <c r="KZ101" s="109"/>
      <c r="LA101" s="109"/>
      <c r="LB101" s="98">
        <f t="shared" si="195"/>
        <v>0</v>
      </c>
      <c r="LC101" s="110"/>
      <c r="LD101" s="111"/>
      <c r="LE101" s="107"/>
      <c r="LF101" s="22"/>
      <c r="LG101" s="108"/>
      <c r="LH101" s="109"/>
      <c r="LI101" s="98">
        <f t="shared" si="198"/>
        <v>0</v>
      </c>
      <c r="LJ101" s="109"/>
      <c r="LK101" s="109"/>
      <c r="LL101" s="109"/>
      <c r="LM101" s="100">
        <f t="shared" si="200"/>
        <v>0</v>
      </c>
      <c r="LN101" s="109"/>
      <c r="LO101" s="109"/>
      <c r="LP101" s="109"/>
      <c r="LQ101" s="98">
        <f t="shared" si="202"/>
        <v>0</v>
      </c>
      <c r="LR101" s="110"/>
      <c r="LS101" s="111"/>
      <c r="LT101" s="107"/>
      <c r="LU101" s="22"/>
      <c r="LV101" s="108"/>
      <c r="LW101" s="109"/>
      <c r="LX101" s="98">
        <f t="shared" si="206"/>
        <v>0</v>
      </c>
      <c r="LY101" s="109"/>
      <c r="LZ101" s="109"/>
      <c r="MA101" s="109"/>
      <c r="MB101" s="100">
        <f t="shared" si="208"/>
        <v>0</v>
      </c>
      <c r="MC101" s="109"/>
      <c r="MD101" s="109"/>
      <c r="ME101" s="109"/>
      <c r="MF101" s="98">
        <f t="shared" si="210"/>
        <v>0</v>
      </c>
      <c r="MG101" s="110"/>
      <c r="MH101" s="111"/>
      <c r="MI101" s="107"/>
      <c r="MJ101" s="22"/>
      <c r="MK101" s="108"/>
      <c r="ML101" s="109"/>
      <c r="MM101" s="98">
        <f t="shared" si="213"/>
        <v>0</v>
      </c>
      <c r="MN101" s="109"/>
      <c r="MO101" s="109"/>
      <c r="MP101" s="109"/>
      <c r="MQ101" s="100">
        <f t="shared" si="215"/>
        <v>0</v>
      </c>
      <c r="MR101" s="109"/>
      <c r="MS101" s="109"/>
      <c r="MT101" s="109"/>
      <c r="MU101" s="98">
        <f t="shared" si="217"/>
        <v>0</v>
      </c>
      <c r="MV101" s="110"/>
      <c r="MW101" s="111"/>
      <c r="MX101" s="107"/>
      <c r="MY101" s="22"/>
      <c r="MZ101" s="108"/>
      <c r="NA101" s="109"/>
      <c r="NB101" s="98">
        <f t="shared" si="220"/>
        <v>0</v>
      </c>
      <c r="NC101" s="109"/>
      <c r="ND101" s="109"/>
      <c r="NE101" s="109"/>
      <c r="NF101" s="100">
        <f t="shared" si="222"/>
        <v>0</v>
      </c>
      <c r="NG101" s="109"/>
      <c r="NH101" s="109"/>
      <c r="NI101" s="109"/>
      <c r="NJ101" s="98">
        <f t="shared" si="224"/>
        <v>0</v>
      </c>
      <c r="NK101" s="110"/>
      <c r="NL101" s="111"/>
      <c r="NM101" s="107"/>
      <c r="NN101" s="22"/>
      <c r="NO101" s="108"/>
      <c r="NP101" s="109"/>
      <c r="NQ101" s="98">
        <f t="shared" si="227"/>
        <v>0</v>
      </c>
      <c r="NR101" s="109"/>
      <c r="NS101" s="109"/>
      <c r="NT101" s="109"/>
      <c r="NU101" s="100">
        <f t="shared" si="229"/>
        <v>0</v>
      </c>
      <c r="NV101" s="109"/>
      <c r="NW101" s="109"/>
      <c r="NX101" s="109"/>
      <c r="NY101" s="98">
        <f t="shared" si="231"/>
        <v>0</v>
      </c>
      <c r="NZ101" s="110"/>
      <c r="OA101" s="111"/>
      <c r="OB101" s="107"/>
      <c r="OC101" s="22"/>
      <c r="OD101" s="108"/>
      <c r="OE101" s="109"/>
      <c r="OF101" s="98">
        <f t="shared" si="234"/>
        <v>0</v>
      </c>
      <c r="OG101" s="109"/>
      <c r="OH101" s="109"/>
      <c r="OI101" s="109"/>
      <c r="OJ101" s="100">
        <f t="shared" si="236"/>
        <v>0</v>
      </c>
      <c r="OK101" s="109"/>
      <c r="OL101" s="109"/>
      <c r="OM101" s="109"/>
      <c r="ON101" s="98">
        <f t="shared" si="238"/>
        <v>0</v>
      </c>
      <c r="OO101" s="110"/>
      <c r="OP101" s="111"/>
      <c r="OQ101" s="107"/>
      <c r="OR101" s="22"/>
      <c r="OS101" s="108"/>
      <c r="OT101" s="109"/>
      <c r="OU101" s="98">
        <f t="shared" si="2190"/>
        <v>0</v>
      </c>
      <c r="OV101" s="109"/>
      <c r="OW101" s="109"/>
      <c r="OX101" s="109"/>
      <c r="OY101" s="100">
        <f t="shared" si="2192"/>
        <v>0</v>
      </c>
      <c r="OZ101" s="109"/>
      <c r="PA101" s="109"/>
      <c r="PB101" s="109"/>
      <c r="PC101" s="98">
        <f t="shared" si="2194"/>
        <v>0</v>
      </c>
      <c r="PD101" s="110"/>
      <c r="PE101" s="111"/>
      <c r="PF101" s="107"/>
      <c r="PG101" s="22"/>
      <c r="PH101" s="108"/>
      <c r="PI101" s="109"/>
      <c r="PJ101" s="98">
        <f t="shared" si="247"/>
        <v>0</v>
      </c>
      <c r="PK101" s="109"/>
      <c r="PL101" s="109"/>
      <c r="PM101" s="109"/>
      <c r="PN101" s="100">
        <f t="shared" si="249"/>
        <v>0</v>
      </c>
      <c r="PO101" s="109"/>
      <c r="PP101" s="109"/>
      <c r="PQ101" s="109"/>
      <c r="PR101" s="98">
        <f t="shared" si="251"/>
        <v>0</v>
      </c>
      <c r="PS101" s="110"/>
      <c r="PT101" s="111"/>
      <c r="PU101" s="107"/>
      <c r="PV101" s="22"/>
      <c r="PW101" s="108"/>
      <c r="PX101" s="109"/>
      <c r="PY101" s="98">
        <f t="shared" si="254"/>
        <v>0</v>
      </c>
      <c r="PZ101" s="109"/>
      <c r="QA101" s="109"/>
      <c r="QB101" s="109"/>
      <c r="QC101" s="100">
        <f t="shared" si="256"/>
        <v>0</v>
      </c>
      <c r="QD101" s="109"/>
      <c r="QE101" s="109"/>
      <c r="QF101" s="109"/>
      <c r="QG101" s="98">
        <f t="shared" si="258"/>
        <v>0</v>
      </c>
      <c r="QH101" s="110"/>
      <c r="QI101" s="111"/>
      <c r="QJ101" s="107"/>
      <c r="QK101" s="22"/>
      <c r="QL101" s="108"/>
      <c r="QM101" s="109"/>
      <c r="QN101" s="98">
        <f t="shared" si="261"/>
        <v>0</v>
      </c>
      <c r="QO101" s="109"/>
      <c r="QP101" s="109"/>
      <c r="QQ101" s="109"/>
      <c r="QR101" s="100">
        <f t="shared" si="263"/>
        <v>0</v>
      </c>
      <c r="QS101" s="109"/>
      <c r="QT101" s="109"/>
      <c r="QU101" s="109"/>
      <c r="QV101" s="98">
        <f t="shared" si="265"/>
        <v>0</v>
      </c>
      <c r="QW101" s="110"/>
      <c r="QX101" s="111"/>
      <c r="QY101" s="107"/>
      <c r="QZ101" s="22"/>
      <c r="RA101" s="108"/>
      <c r="RB101" s="109"/>
      <c r="RC101" s="98">
        <f t="shared" si="268"/>
        <v>0</v>
      </c>
      <c r="RD101" s="109"/>
      <c r="RE101" s="109"/>
      <c r="RF101" s="109"/>
      <c r="RG101" s="100">
        <f t="shared" si="270"/>
        <v>0</v>
      </c>
      <c r="RH101" s="109"/>
      <c r="RI101" s="109"/>
      <c r="RJ101" s="109"/>
      <c r="RK101" s="98">
        <f t="shared" si="272"/>
        <v>0</v>
      </c>
      <c r="RL101" s="110"/>
      <c r="RM101" s="111"/>
      <c r="RN101" s="107"/>
      <c r="RO101" s="22"/>
      <c r="RP101" s="108"/>
      <c r="RQ101" s="109"/>
      <c r="RR101" s="98">
        <f t="shared" si="275"/>
        <v>0</v>
      </c>
      <c r="RS101" s="109"/>
      <c r="RT101" s="109"/>
      <c r="RU101" s="109"/>
      <c r="RV101" s="100">
        <f t="shared" si="277"/>
        <v>0</v>
      </c>
      <c r="RW101" s="109"/>
      <c r="RX101" s="109"/>
      <c r="RY101" s="109"/>
      <c r="RZ101" s="98">
        <f t="shared" si="279"/>
        <v>0</v>
      </c>
      <c r="SA101" s="110"/>
      <c r="SB101" s="111"/>
      <c r="SC101" s="107"/>
      <c r="SD101" s="22"/>
      <c r="SE101" s="108"/>
      <c r="SF101" s="109"/>
      <c r="SG101" s="98">
        <f t="shared" si="282"/>
        <v>0</v>
      </c>
      <c r="SH101" s="109"/>
      <c r="SI101" s="109"/>
      <c r="SJ101" s="109"/>
      <c r="SK101" s="100">
        <f t="shared" si="284"/>
        <v>0</v>
      </c>
      <c r="SL101" s="109"/>
      <c r="SM101" s="109"/>
      <c r="SN101" s="109"/>
      <c r="SO101" s="98">
        <f t="shared" si="286"/>
        <v>0</v>
      </c>
      <c r="SP101" s="110"/>
      <c r="SQ101" s="111"/>
      <c r="SR101" s="107"/>
      <c r="SS101" s="22"/>
      <c r="ST101" s="108"/>
      <c r="SU101" s="109"/>
      <c r="SV101" s="98">
        <f t="shared" si="289"/>
        <v>0</v>
      </c>
      <c r="SW101" s="109"/>
      <c r="SX101" s="109"/>
      <c r="SY101" s="109"/>
      <c r="SZ101" s="100">
        <f t="shared" si="291"/>
        <v>0</v>
      </c>
      <c r="TA101" s="109"/>
      <c r="TB101" s="109"/>
      <c r="TC101" s="109"/>
      <c r="TD101" s="98">
        <f t="shared" si="293"/>
        <v>0</v>
      </c>
      <c r="TE101" s="110"/>
      <c r="TF101" s="111"/>
      <c r="TG101" s="107"/>
      <c r="TH101" s="22"/>
      <c r="TI101" s="108"/>
      <c r="TJ101" s="109"/>
      <c r="TK101" s="98">
        <f t="shared" si="296"/>
        <v>0</v>
      </c>
      <c r="TL101" s="109"/>
      <c r="TM101" s="109"/>
      <c r="TN101" s="109"/>
      <c r="TO101" s="100">
        <f t="shared" si="298"/>
        <v>0</v>
      </c>
      <c r="TP101" s="109"/>
      <c r="TQ101" s="109"/>
      <c r="TR101" s="109"/>
      <c r="TS101" s="98">
        <f t="shared" si="300"/>
        <v>0</v>
      </c>
      <c r="TT101" s="110"/>
      <c r="TU101" s="111"/>
      <c r="TV101" s="107"/>
      <c r="TW101" s="22"/>
      <c r="TX101" s="108"/>
      <c r="TY101" s="109"/>
      <c r="TZ101" s="98">
        <f t="shared" si="303"/>
        <v>0</v>
      </c>
      <c r="UA101" s="109"/>
      <c r="UB101" s="109"/>
      <c r="UC101" s="109"/>
      <c r="UD101" s="100">
        <f t="shared" si="305"/>
        <v>0</v>
      </c>
      <c r="UE101" s="109"/>
      <c r="UF101" s="109"/>
      <c r="UG101" s="109"/>
      <c r="UH101" s="98">
        <f t="shared" si="307"/>
        <v>0</v>
      </c>
      <c r="UI101" s="110"/>
      <c r="UJ101" s="111"/>
      <c r="UK101" s="107"/>
      <c r="UL101" s="22"/>
      <c r="UM101" s="108"/>
      <c r="UN101" s="109"/>
      <c r="UO101" s="98">
        <f t="shared" si="310"/>
        <v>0</v>
      </c>
      <c r="UP101" s="109"/>
      <c r="UQ101" s="109"/>
      <c r="UR101" s="109"/>
      <c r="US101" s="100">
        <f t="shared" si="312"/>
        <v>0</v>
      </c>
      <c r="UT101" s="109"/>
      <c r="UU101" s="109"/>
      <c r="UV101" s="109"/>
      <c r="UW101" s="98">
        <f t="shared" si="314"/>
        <v>0</v>
      </c>
      <c r="UX101" s="110"/>
      <c r="UY101" s="111"/>
      <c r="UZ101" s="107"/>
      <c r="VA101" s="22"/>
      <c r="VB101" s="108"/>
      <c r="VC101" s="109"/>
      <c r="VD101" s="98">
        <f t="shared" si="317"/>
        <v>0</v>
      </c>
      <c r="VE101" s="109"/>
      <c r="VF101" s="109"/>
      <c r="VG101" s="109"/>
      <c r="VH101" s="100">
        <f t="shared" si="319"/>
        <v>0</v>
      </c>
      <c r="VI101" s="109"/>
      <c r="VJ101" s="109"/>
      <c r="VK101" s="109"/>
      <c r="VL101" s="98">
        <f t="shared" si="321"/>
        <v>0</v>
      </c>
      <c r="VM101" s="110"/>
      <c r="VN101" s="111"/>
      <c r="VO101" s="107"/>
      <c r="VP101" s="22"/>
      <c r="VQ101" s="108"/>
      <c r="VR101" s="109"/>
      <c r="VS101" s="98">
        <f t="shared" si="324"/>
        <v>0</v>
      </c>
      <c r="VT101" s="109"/>
      <c r="VU101" s="109"/>
      <c r="VV101" s="109"/>
      <c r="VW101" s="100">
        <f t="shared" si="326"/>
        <v>0</v>
      </c>
      <c r="VX101" s="109"/>
      <c r="VY101" s="109"/>
      <c r="VZ101" s="109"/>
      <c r="WA101" s="98">
        <f t="shared" si="328"/>
        <v>0</v>
      </c>
      <c r="WB101" s="110"/>
      <c r="WC101" s="111"/>
      <c r="WD101" s="107"/>
      <c r="WE101" s="22"/>
    </row>
    <row r="102" spans="1:603" ht="16.5" customHeight="1">
      <c r="A102" s="94"/>
      <c r="B102" s="105" t="s">
        <v>250</v>
      </c>
      <c r="C102" s="106" t="s">
        <v>60</v>
      </c>
      <c r="D102" s="108"/>
      <c r="E102" s="109"/>
      <c r="F102" s="98">
        <f t="shared" si="51"/>
        <v>0</v>
      </c>
      <c r="G102" s="109"/>
      <c r="H102" s="109"/>
      <c r="I102" s="109"/>
      <c r="J102" s="100">
        <f t="shared" si="53"/>
        <v>0</v>
      </c>
      <c r="K102" s="109"/>
      <c r="L102" s="109"/>
      <c r="M102" s="109"/>
      <c r="N102" s="98">
        <f t="shared" si="55"/>
        <v>0</v>
      </c>
      <c r="O102" s="110"/>
      <c r="P102" s="111"/>
      <c r="Q102" s="107"/>
      <c r="R102" s="22"/>
      <c r="S102" s="108"/>
      <c r="T102" s="109"/>
      <c r="U102" s="98">
        <f t="shared" si="58"/>
        <v>0</v>
      </c>
      <c r="V102" s="109"/>
      <c r="W102" s="109"/>
      <c r="X102" s="109"/>
      <c r="Y102" s="100">
        <f t="shared" si="60"/>
        <v>0</v>
      </c>
      <c r="Z102" s="109"/>
      <c r="AA102" s="109"/>
      <c r="AB102" s="109"/>
      <c r="AC102" s="98">
        <f t="shared" si="62"/>
        <v>0</v>
      </c>
      <c r="AD102" s="110"/>
      <c r="AE102" s="111"/>
      <c r="AF102" s="107"/>
      <c r="AG102" s="22"/>
      <c r="AH102" s="108"/>
      <c r="AI102" s="109"/>
      <c r="AJ102" s="98">
        <f t="shared" si="65"/>
        <v>0</v>
      </c>
      <c r="AK102" s="109"/>
      <c r="AL102" s="109"/>
      <c r="AM102" s="109"/>
      <c r="AN102" s="100">
        <f t="shared" si="67"/>
        <v>0</v>
      </c>
      <c r="AO102" s="109"/>
      <c r="AP102" s="109"/>
      <c r="AQ102" s="109"/>
      <c r="AR102" s="98">
        <f t="shared" si="69"/>
        <v>0</v>
      </c>
      <c r="AS102" s="110"/>
      <c r="AT102" s="111"/>
      <c r="AU102" s="107"/>
      <c r="AV102" s="22"/>
      <c r="AW102" s="108"/>
      <c r="AX102" s="109"/>
      <c r="AY102" s="98">
        <f t="shared" si="72"/>
        <v>0</v>
      </c>
      <c r="AZ102" s="109"/>
      <c r="BA102" s="109"/>
      <c r="BB102" s="109"/>
      <c r="BC102" s="100">
        <f t="shared" si="74"/>
        <v>0</v>
      </c>
      <c r="BD102" s="109"/>
      <c r="BE102" s="109"/>
      <c r="BF102" s="109"/>
      <c r="BG102" s="98">
        <f t="shared" si="76"/>
        <v>0</v>
      </c>
      <c r="BH102" s="110"/>
      <c r="BI102" s="111"/>
      <c r="BJ102" s="107"/>
      <c r="BK102" s="22"/>
      <c r="BL102" s="108"/>
      <c r="BM102" s="109"/>
      <c r="BN102" s="98">
        <f t="shared" si="79"/>
        <v>0</v>
      </c>
      <c r="BO102" s="109"/>
      <c r="BP102" s="109"/>
      <c r="BQ102" s="109"/>
      <c r="BR102" s="100">
        <f t="shared" si="81"/>
        <v>0</v>
      </c>
      <c r="BS102" s="109"/>
      <c r="BT102" s="109"/>
      <c r="BU102" s="109"/>
      <c r="BV102" s="98">
        <f t="shared" si="83"/>
        <v>0</v>
      </c>
      <c r="BW102" s="110"/>
      <c r="BX102" s="111"/>
      <c r="BY102" s="107"/>
      <c r="BZ102" s="23"/>
      <c r="CA102" s="108"/>
      <c r="CB102" s="109"/>
      <c r="CC102" s="98">
        <f t="shared" si="86"/>
        <v>0</v>
      </c>
      <c r="CD102" s="109"/>
      <c r="CE102" s="109"/>
      <c r="CF102" s="109"/>
      <c r="CG102" s="100">
        <f t="shared" si="88"/>
        <v>0</v>
      </c>
      <c r="CH102" s="109"/>
      <c r="CI102" s="109"/>
      <c r="CJ102" s="109"/>
      <c r="CK102" s="98">
        <f t="shared" si="90"/>
        <v>0</v>
      </c>
      <c r="CL102" s="110"/>
      <c r="CM102" s="111"/>
      <c r="CN102" s="107"/>
      <c r="CO102" s="22"/>
      <c r="CP102" s="108"/>
      <c r="CQ102" s="109"/>
      <c r="CR102" s="98">
        <f t="shared" si="93"/>
        <v>0</v>
      </c>
      <c r="CS102" s="109"/>
      <c r="CT102" s="109"/>
      <c r="CU102" s="109"/>
      <c r="CV102" s="100">
        <f t="shared" si="95"/>
        <v>0</v>
      </c>
      <c r="CW102" s="109"/>
      <c r="CX102" s="109"/>
      <c r="CY102" s="109"/>
      <c r="CZ102" s="98">
        <f t="shared" si="97"/>
        <v>0</v>
      </c>
      <c r="DA102" s="110"/>
      <c r="DB102" s="111"/>
      <c r="DC102" s="107"/>
      <c r="DD102" s="22"/>
      <c r="DE102" s="108"/>
      <c r="DF102" s="109"/>
      <c r="DG102" s="98">
        <f t="shared" si="100"/>
        <v>0</v>
      </c>
      <c r="DH102" s="109"/>
      <c r="DI102" s="109"/>
      <c r="DJ102" s="109"/>
      <c r="DK102" s="100">
        <f t="shared" si="102"/>
        <v>0</v>
      </c>
      <c r="DL102" s="109"/>
      <c r="DM102" s="109"/>
      <c r="DN102" s="109"/>
      <c r="DO102" s="98">
        <f t="shared" si="104"/>
        <v>0</v>
      </c>
      <c r="DP102" s="110"/>
      <c r="DQ102" s="111"/>
      <c r="DR102" s="107"/>
      <c r="DS102" s="22"/>
      <c r="DT102" s="108"/>
      <c r="DU102" s="109"/>
      <c r="DV102" s="98">
        <f t="shared" si="107"/>
        <v>0</v>
      </c>
      <c r="DW102" s="109"/>
      <c r="DX102" s="109"/>
      <c r="DY102" s="109"/>
      <c r="DZ102" s="100">
        <f t="shared" si="109"/>
        <v>0</v>
      </c>
      <c r="EA102" s="109"/>
      <c r="EB102" s="109"/>
      <c r="EC102" s="109"/>
      <c r="ED102" s="98">
        <f t="shared" si="111"/>
        <v>0</v>
      </c>
      <c r="EE102" s="110"/>
      <c r="EF102" s="111"/>
      <c r="EG102" s="107"/>
      <c r="EH102" s="22"/>
      <c r="EI102" s="108"/>
      <c r="EJ102" s="109"/>
      <c r="EK102" s="98">
        <f t="shared" si="114"/>
        <v>0</v>
      </c>
      <c r="EL102" s="109"/>
      <c r="EM102" s="109"/>
      <c r="EN102" s="109"/>
      <c r="EO102" s="100">
        <f t="shared" si="116"/>
        <v>0</v>
      </c>
      <c r="EP102" s="109"/>
      <c r="EQ102" s="109"/>
      <c r="ER102" s="109"/>
      <c r="ES102" s="98">
        <f t="shared" si="118"/>
        <v>0</v>
      </c>
      <c r="ET102" s="110"/>
      <c r="EU102" s="111"/>
      <c r="EV102" s="107"/>
      <c r="EW102" s="22"/>
      <c r="EX102" s="108"/>
      <c r="EY102" s="109"/>
      <c r="EZ102" s="98">
        <f t="shared" si="121"/>
        <v>0</v>
      </c>
      <c r="FA102" s="109"/>
      <c r="FB102" s="109"/>
      <c r="FC102" s="109"/>
      <c r="FD102" s="100">
        <f t="shared" si="123"/>
        <v>0</v>
      </c>
      <c r="FE102" s="109"/>
      <c r="FF102" s="109"/>
      <c r="FG102" s="109"/>
      <c r="FH102" s="98">
        <f t="shared" si="125"/>
        <v>0</v>
      </c>
      <c r="FI102" s="110"/>
      <c r="FJ102" s="111"/>
      <c r="FK102" s="107"/>
      <c r="FL102" s="22"/>
      <c r="FM102" s="108"/>
      <c r="FN102" s="109"/>
      <c r="FO102" s="98">
        <f t="shared" si="2404"/>
        <v>0</v>
      </c>
      <c r="FP102" s="109"/>
      <c r="FQ102" s="109"/>
      <c r="FR102" s="109"/>
      <c r="FS102" s="100">
        <f t="shared" si="2627"/>
        <v>0</v>
      </c>
      <c r="FT102" s="109"/>
      <c r="FU102" s="109"/>
      <c r="FV102" s="109"/>
      <c r="FW102" s="98">
        <f t="shared" si="2801"/>
        <v>0</v>
      </c>
      <c r="FX102" s="110"/>
      <c r="FY102" s="111"/>
      <c r="FZ102" s="107"/>
      <c r="GA102" s="22"/>
      <c r="GB102" s="108"/>
      <c r="GC102" s="109"/>
      <c r="GD102" s="98">
        <f t="shared" si="135"/>
        <v>0</v>
      </c>
      <c r="GE102" s="109"/>
      <c r="GF102" s="109"/>
      <c r="GG102" s="109"/>
      <c r="GH102" s="100">
        <f t="shared" si="137"/>
        <v>0</v>
      </c>
      <c r="GI102" s="109"/>
      <c r="GJ102" s="109"/>
      <c r="GK102" s="109"/>
      <c r="GL102" s="98">
        <f t="shared" si="139"/>
        <v>0</v>
      </c>
      <c r="GM102" s="110"/>
      <c r="GN102" s="111"/>
      <c r="GO102" s="107"/>
      <c r="GP102" s="22"/>
      <c r="GQ102" s="108"/>
      <c r="GR102" s="109"/>
      <c r="GS102" s="98">
        <f t="shared" si="142"/>
        <v>0</v>
      </c>
      <c r="GT102" s="109"/>
      <c r="GU102" s="109"/>
      <c r="GV102" s="109"/>
      <c r="GW102" s="100">
        <f t="shared" si="144"/>
        <v>0</v>
      </c>
      <c r="GX102" s="109"/>
      <c r="GY102" s="109"/>
      <c r="GZ102" s="109"/>
      <c r="HA102" s="98">
        <f t="shared" si="146"/>
        <v>0</v>
      </c>
      <c r="HB102" s="110"/>
      <c r="HC102" s="111"/>
      <c r="HD102" s="107"/>
      <c r="HE102" s="22"/>
      <c r="HF102" s="108"/>
      <c r="HG102" s="109"/>
      <c r="HH102" s="98">
        <f t="shared" si="149"/>
        <v>0</v>
      </c>
      <c r="HI102" s="109"/>
      <c r="HJ102" s="109"/>
      <c r="HK102" s="109"/>
      <c r="HL102" s="100">
        <f t="shared" si="151"/>
        <v>0</v>
      </c>
      <c r="HM102" s="109"/>
      <c r="HN102" s="109"/>
      <c r="HO102" s="109"/>
      <c r="HP102" s="98">
        <f t="shared" si="153"/>
        <v>0</v>
      </c>
      <c r="HQ102" s="110"/>
      <c r="HR102" s="111"/>
      <c r="HS102" s="107"/>
      <c r="HT102" s="22"/>
      <c r="HU102" s="108"/>
      <c r="HV102" s="109"/>
      <c r="HW102" s="98">
        <f t="shared" si="156"/>
        <v>0</v>
      </c>
      <c r="HX102" s="109"/>
      <c r="HY102" s="109"/>
      <c r="HZ102" s="109"/>
      <c r="IA102" s="100">
        <f t="shared" si="158"/>
        <v>0</v>
      </c>
      <c r="IB102" s="109"/>
      <c r="IC102" s="109"/>
      <c r="ID102" s="109"/>
      <c r="IE102" s="98">
        <f t="shared" si="160"/>
        <v>0</v>
      </c>
      <c r="IF102" s="110"/>
      <c r="IG102" s="111"/>
      <c r="IH102" s="107"/>
      <c r="II102" s="22"/>
      <c r="IJ102" s="108"/>
      <c r="IK102" s="109"/>
      <c r="IL102" s="98">
        <f t="shared" si="163"/>
        <v>0</v>
      </c>
      <c r="IM102" s="109"/>
      <c r="IN102" s="109"/>
      <c r="IO102" s="109"/>
      <c r="IP102" s="100">
        <f t="shared" si="165"/>
        <v>0</v>
      </c>
      <c r="IQ102" s="109"/>
      <c r="IR102" s="109"/>
      <c r="IS102" s="109"/>
      <c r="IT102" s="98">
        <f t="shared" si="167"/>
        <v>0</v>
      </c>
      <c r="IU102" s="110"/>
      <c r="IV102" s="111"/>
      <c r="IW102" s="107"/>
      <c r="IX102" s="22"/>
      <c r="IY102" s="108"/>
      <c r="IZ102" s="109"/>
      <c r="JA102" s="98">
        <f t="shared" si="170"/>
        <v>0</v>
      </c>
      <c r="JB102" s="109"/>
      <c r="JC102" s="109"/>
      <c r="JD102" s="109"/>
      <c r="JE102" s="100">
        <f t="shared" si="172"/>
        <v>0</v>
      </c>
      <c r="JF102" s="109"/>
      <c r="JG102" s="109"/>
      <c r="JH102" s="109"/>
      <c r="JI102" s="98">
        <f t="shared" si="174"/>
        <v>0</v>
      </c>
      <c r="JJ102" s="110"/>
      <c r="JK102" s="111"/>
      <c r="JL102" s="107"/>
      <c r="JM102" s="22"/>
      <c r="JN102" s="108"/>
      <c r="JO102" s="109"/>
      <c r="JP102" s="98">
        <f t="shared" si="177"/>
        <v>0</v>
      </c>
      <c r="JQ102" s="109"/>
      <c r="JR102" s="109"/>
      <c r="JS102" s="109"/>
      <c r="JT102" s="100">
        <f t="shared" si="179"/>
        <v>0</v>
      </c>
      <c r="JU102" s="109"/>
      <c r="JV102" s="109"/>
      <c r="JW102" s="109"/>
      <c r="JX102" s="98">
        <f t="shared" si="181"/>
        <v>0</v>
      </c>
      <c r="JY102" s="110"/>
      <c r="JZ102" s="111"/>
      <c r="KA102" s="107"/>
      <c r="KB102" s="22"/>
      <c r="KC102" s="108"/>
      <c r="KD102" s="109"/>
      <c r="KE102" s="98">
        <f t="shared" si="184"/>
        <v>0</v>
      </c>
      <c r="KF102" s="109"/>
      <c r="KG102" s="109"/>
      <c r="KH102" s="109"/>
      <c r="KI102" s="100">
        <f t="shared" si="186"/>
        <v>0</v>
      </c>
      <c r="KJ102" s="109"/>
      <c r="KK102" s="109"/>
      <c r="KL102" s="109"/>
      <c r="KM102" s="98">
        <f t="shared" si="2580"/>
        <v>0</v>
      </c>
      <c r="KN102" s="110"/>
      <c r="KO102" s="111"/>
      <c r="KP102" s="107"/>
      <c r="KQ102" s="22"/>
      <c r="KR102" s="108"/>
      <c r="KS102" s="109"/>
      <c r="KT102" s="98">
        <f t="shared" si="191"/>
        <v>0</v>
      </c>
      <c r="KU102" s="109"/>
      <c r="KV102" s="109"/>
      <c r="KW102" s="109"/>
      <c r="KX102" s="100">
        <f t="shared" si="193"/>
        <v>0</v>
      </c>
      <c r="KY102" s="109"/>
      <c r="KZ102" s="109"/>
      <c r="LA102" s="109"/>
      <c r="LB102" s="98">
        <f t="shared" si="195"/>
        <v>0</v>
      </c>
      <c r="LC102" s="110"/>
      <c r="LD102" s="111"/>
      <c r="LE102" s="107"/>
      <c r="LF102" s="22"/>
      <c r="LG102" s="108"/>
      <c r="LH102" s="109"/>
      <c r="LI102" s="98">
        <f t="shared" si="198"/>
        <v>0</v>
      </c>
      <c r="LJ102" s="109"/>
      <c r="LK102" s="109"/>
      <c r="LL102" s="109"/>
      <c r="LM102" s="100">
        <f t="shared" si="200"/>
        <v>0</v>
      </c>
      <c r="LN102" s="109"/>
      <c r="LO102" s="109"/>
      <c r="LP102" s="109"/>
      <c r="LQ102" s="98">
        <f t="shared" si="202"/>
        <v>0</v>
      </c>
      <c r="LR102" s="110"/>
      <c r="LS102" s="111"/>
      <c r="LT102" s="107"/>
      <c r="LU102" s="22"/>
      <c r="LV102" s="108"/>
      <c r="LW102" s="109"/>
      <c r="LX102" s="98">
        <f t="shared" si="206"/>
        <v>0</v>
      </c>
      <c r="LY102" s="109"/>
      <c r="LZ102" s="109"/>
      <c r="MA102" s="109"/>
      <c r="MB102" s="100">
        <f t="shared" si="208"/>
        <v>0</v>
      </c>
      <c r="MC102" s="109"/>
      <c r="MD102" s="109"/>
      <c r="ME102" s="109"/>
      <c r="MF102" s="98">
        <f t="shared" si="210"/>
        <v>0</v>
      </c>
      <c r="MG102" s="110"/>
      <c r="MH102" s="111"/>
      <c r="MI102" s="107"/>
      <c r="MJ102" s="22"/>
      <c r="MK102" s="108"/>
      <c r="ML102" s="109"/>
      <c r="MM102" s="98">
        <f t="shared" si="213"/>
        <v>0</v>
      </c>
      <c r="MN102" s="109"/>
      <c r="MO102" s="109"/>
      <c r="MP102" s="109"/>
      <c r="MQ102" s="100">
        <f t="shared" si="215"/>
        <v>0</v>
      </c>
      <c r="MR102" s="109"/>
      <c r="MS102" s="109"/>
      <c r="MT102" s="109"/>
      <c r="MU102" s="98">
        <f t="shared" si="217"/>
        <v>0</v>
      </c>
      <c r="MV102" s="110"/>
      <c r="MW102" s="111"/>
      <c r="MX102" s="107"/>
      <c r="MY102" s="22"/>
      <c r="MZ102" s="108"/>
      <c r="NA102" s="109"/>
      <c r="NB102" s="98">
        <f t="shared" si="220"/>
        <v>0</v>
      </c>
      <c r="NC102" s="109"/>
      <c r="ND102" s="109"/>
      <c r="NE102" s="109"/>
      <c r="NF102" s="100">
        <f t="shared" si="222"/>
        <v>0</v>
      </c>
      <c r="NG102" s="109"/>
      <c r="NH102" s="109"/>
      <c r="NI102" s="109"/>
      <c r="NJ102" s="98">
        <f t="shared" si="224"/>
        <v>0</v>
      </c>
      <c r="NK102" s="110"/>
      <c r="NL102" s="111"/>
      <c r="NM102" s="107"/>
      <c r="NN102" s="22"/>
      <c r="NO102" s="108"/>
      <c r="NP102" s="109"/>
      <c r="NQ102" s="98">
        <f t="shared" si="227"/>
        <v>0</v>
      </c>
      <c r="NR102" s="109"/>
      <c r="NS102" s="109"/>
      <c r="NT102" s="109"/>
      <c r="NU102" s="100">
        <f t="shared" si="229"/>
        <v>0</v>
      </c>
      <c r="NV102" s="109"/>
      <c r="NW102" s="109"/>
      <c r="NX102" s="109"/>
      <c r="NY102" s="98">
        <f t="shared" si="231"/>
        <v>0</v>
      </c>
      <c r="NZ102" s="110"/>
      <c r="OA102" s="111"/>
      <c r="OB102" s="107"/>
      <c r="OC102" s="22"/>
      <c r="OD102" s="108"/>
      <c r="OE102" s="109"/>
      <c r="OF102" s="98">
        <f t="shared" si="234"/>
        <v>0</v>
      </c>
      <c r="OG102" s="109"/>
      <c r="OH102" s="109"/>
      <c r="OI102" s="109"/>
      <c r="OJ102" s="100">
        <f t="shared" si="236"/>
        <v>0</v>
      </c>
      <c r="OK102" s="109"/>
      <c r="OL102" s="109"/>
      <c r="OM102" s="109"/>
      <c r="ON102" s="98">
        <f t="shared" si="238"/>
        <v>0</v>
      </c>
      <c r="OO102" s="110"/>
      <c r="OP102" s="111"/>
      <c r="OQ102" s="107"/>
      <c r="OR102" s="22"/>
      <c r="OS102" s="108"/>
      <c r="OT102" s="109"/>
      <c r="OU102" s="98">
        <f t="shared" si="2190"/>
        <v>0</v>
      </c>
      <c r="OV102" s="109"/>
      <c r="OW102" s="109"/>
      <c r="OX102" s="109"/>
      <c r="OY102" s="100">
        <f t="shared" si="2192"/>
        <v>0</v>
      </c>
      <c r="OZ102" s="109"/>
      <c r="PA102" s="109"/>
      <c r="PB102" s="109"/>
      <c r="PC102" s="98">
        <f t="shared" si="2194"/>
        <v>0</v>
      </c>
      <c r="PD102" s="110"/>
      <c r="PE102" s="111"/>
      <c r="PF102" s="107"/>
      <c r="PG102" s="22"/>
      <c r="PH102" s="108"/>
      <c r="PI102" s="109"/>
      <c r="PJ102" s="98">
        <f t="shared" si="247"/>
        <v>0</v>
      </c>
      <c r="PK102" s="109"/>
      <c r="PL102" s="109"/>
      <c r="PM102" s="109"/>
      <c r="PN102" s="100">
        <f t="shared" si="249"/>
        <v>0</v>
      </c>
      <c r="PO102" s="109"/>
      <c r="PP102" s="109"/>
      <c r="PQ102" s="109"/>
      <c r="PR102" s="98">
        <f t="shared" si="251"/>
        <v>0</v>
      </c>
      <c r="PS102" s="110"/>
      <c r="PT102" s="111"/>
      <c r="PU102" s="107"/>
      <c r="PV102" s="22"/>
      <c r="PW102" s="108"/>
      <c r="PX102" s="109"/>
      <c r="PY102" s="98">
        <f t="shared" si="254"/>
        <v>0</v>
      </c>
      <c r="PZ102" s="109"/>
      <c r="QA102" s="109"/>
      <c r="QB102" s="109"/>
      <c r="QC102" s="100">
        <f t="shared" si="256"/>
        <v>0</v>
      </c>
      <c r="QD102" s="109"/>
      <c r="QE102" s="109"/>
      <c r="QF102" s="109"/>
      <c r="QG102" s="98">
        <f t="shared" si="258"/>
        <v>0</v>
      </c>
      <c r="QH102" s="110"/>
      <c r="QI102" s="111"/>
      <c r="QJ102" s="107"/>
      <c r="QK102" s="22"/>
      <c r="QL102" s="108"/>
      <c r="QM102" s="109"/>
      <c r="QN102" s="98">
        <f t="shared" si="261"/>
        <v>0</v>
      </c>
      <c r="QO102" s="109"/>
      <c r="QP102" s="109"/>
      <c r="QQ102" s="109"/>
      <c r="QR102" s="100">
        <f t="shared" si="263"/>
        <v>0</v>
      </c>
      <c r="QS102" s="109"/>
      <c r="QT102" s="109"/>
      <c r="QU102" s="109"/>
      <c r="QV102" s="98">
        <f t="shared" si="265"/>
        <v>0</v>
      </c>
      <c r="QW102" s="110"/>
      <c r="QX102" s="111"/>
      <c r="QY102" s="107"/>
      <c r="QZ102" s="22"/>
      <c r="RA102" s="108"/>
      <c r="RB102" s="109"/>
      <c r="RC102" s="98">
        <f t="shared" si="268"/>
        <v>0</v>
      </c>
      <c r="RD102" s="109"/>
      <c r="RE102" s="109"/>
      <c r="RF102" s="109"/>
      <c r="RG102" s="100">
        <f t="shared" si="270"/>
        <v>0</v>
      </c>
      <c r="RH102" s="109"/>
      <c r="RI102" s="109"/>
      <c r="RJ102" s="109"/>
      <c r="RK102" s="98">
        <f t="shared" si="272"/>
        <v>0</v>
      </c>
      <c r="RL102" s="110"/>
      <c r="RM102" s="111"/>
      <c r="RN102" s="107"/>
      <c r="RO102" s="22"/>
      <c r="RP102" s="108"/>
      <c r="RQ102" s="109"/>
      <c r="RR102" s="98">
        <f t="shared" si="275"/>
        <v>0</v>
      </c>
      <c r="RS102" s="109"/>
      <c r="RT102" s="109"/>
      <c r="RU102" s="109"/>
      <c r="RV102" s="100">
        <f t="shared" si="277"/>
        <v>0</v>
      </c>
      <c r="RW102" s="109"/>
      <c r="RX102" s="109"/>
      <c r="RY102" s="109"/>
      <c r="RZ102" s="98">
        <f t="shared" si="279"/>
        <v>0</v>
      </c>
      <c r="SA102" s="110"/>
      <c r="SB102" s="111"/>
      <c r="SC102" s="107"/>
      <c r="SD102" s="22"/>
      <c r="SE102" s="108"/>
      <c r="SF102" s="109"/>
      <c r="SG102" s="98">
        <f t="shared" si="282"/>
        <v>0</v>
      </c>
      <c r="SH102" s="109"/>
      <c r="SI102" s="109"/>
      <c r="SJ102" s="109"/>
      <c r="SK102" s="100">
        <f t="shared" si="284"/>
        <v>0</v>
      </c>
      <c r="SL102" s="109"/>
      <c r="SM102" s="109"/>
      <c r="SN102" s="109"/>
      <c r="SO102" s="98">
        <f t="shared" si="286"/>
        <v>0</v>
      </c>
      <c r="SP102" s="110"/>
      <c r="SQ102" s="111"/>
      <c r="SR102" s="107"/>
      <c r="SS102" s="22"/>
      <c r="ST102" s="108"/>
      <c r="SU102" s="109"/>
      <c r="SV102" s="98">
        <f t="shared" si="289"/>
        <v>0</v>
      </c>
      <c r="SW102" s="109"/>
      <c r="SX102" s="109"/>
      <c r="SY102" s="109"/>
      <c r="SZ102" s="100">
        <f t="shared" si="291"/>
        <v>0</v>
      </c>
      <c r="TA102" s="109"/>
      <c r="TB102" s="109"/>
      <c r="TC102" s="109"/>
      <c r="TD102" s="98">
        <f t="shared" si="293"/>
        <v>0</v>
      </c>
      <c r="TE102" s="110"/>
      <c r="TF102" s="111"/>
      <c r="TG102" s="107"/>
      <c r="TH102" s="22"/>
      <c r="TI102" s="108"/>
      <c r="TJ102" s="109"/>
      <c r="TK102" s="98">
        <f t="shared" si="296"/>
        <v>0</v>
      </c>
      <c r="TL102" s="109"/>
      <c r="TM102" s="109"/>
      <c r="TN102" s="109"/>
      <c r="TO102" s="100">
        <f t="shared" si="298"/>
        <v>0</v>
      </c>
      <c r="TP102" s="109"/>
      <c r="TQ102" s="109"/>
      <c r="TR102" s="109"/>
      <c r="TS102" s="98">
        <f t="shared" si="300"/>
        <v>0</v>
      </c>
      <c r="TT102" s="110"/>
      <c r="TU102" s="111"/>
      <c r="TV102" s="107"/>
      <c r="TW102" s="22"/>
      <c r="TX102" s="108"/>
      <c r="TY102" s="109"/>
      <c r="TZ102" s="98">
        <f t="shared" si="303"/>
        <v>0</v>
      </c>
      <c r="UA102" s="109"/>
      <c r="UB102" s="109"/>
      <c r="UC102" s="109"/>
      <c r="UD102" s="100">
        <f t="shared" si="305"/>
        <v>0</v>
      </c>
      <c r="UE102" s="109"/>
      <c r="UF102" s="109"/>
      <c r="UG102" s="109"/>
      <c r="UH102" s="98">
        <f t="shared" si="307"/>
        <v>0</v>
      </c>
      <c r="UI102" s="110"/>
      <c r="UJ102" s="111"/>
      <c r="UK102" s="107"/>
      <c r="UL102" s="22"/>
      <c r="UM102" s="108"/>
      <c r="UN102" s="109"/>
      <c r="UO102" s="98">
        <f t="shared" si="310"/>
        <v>0</v>
      </c>
      <c r="UP102" s="109"/>
      <c r="UQ102" s="109"/>
      <c r="UR102" s="109"/>
      <c r="US102" s="100">
        <f t="shared" si="312"/>
        <v>0</v>
      </c>
      <c r="UT102" s="109"/>
      <c r="UU102" s="109"/>
      <c r="UV102" s="109"/>
      <c r="UW102" s="98">
        <f t="shared" si="314"/>
        <v>0</v>
      </c>
      <c r="UX102" s="110"/>
      <c r="UY102" s="111"/>
      <c r="UZ102" s="107"/>
      <c r="VA102" s="22"/>
      <c r="VB102" s="108"/>
      <c r="VC102" s="109"/>
      <c r="VD102" s="98">
        <f t="shared" si="317"/>
        <v>0</v>
      </c>
      <c r="VE102" s="109"/>
      <c r="VF102" s="109"/>
      <c r="VG102" s="109"/>
      <c r="VH102" s="100">
        <f t="shared" si="319"/>
        <v>0</v>
      </c>
      <c r="VI102" s="109"/>
      <c r="VJ102" s="109"/>
      <c r="VK102" s="109"/>
      <c r="VL102" s="98">
        <f t="shared" si="321"/>
        <v>0</v>
      </c>
      <c r="VM102" s="110"/>
      <c r="VN102" s="111"/>
      <c r="VO102" s="107"/>
      <c r="VP102" s="22"/>
      <c r="VQ102" s="108"/>
      <c r="VR102" s="109"/>
      <c r="VS102" s="98">
        <f t="shared" si="324"/>
        <v>0</v>
      </c>
      <c r="VT102" s="109"/>
      <c r="VU102" s="109"/>
      <c r="VV102" s="109"/>
      <c r="VW102" s="100">
        <f t="shared" si="326"/>
        <v>0</v>
      </c>
      <c r="VX102" s="109"/>
      <c r="VY102" s="109"/>
      <c r="VZ102" s="109"/>
      <c r="WA102" s="98">
        <f t="shared" si="328"/>
        <v>0</v>
      </c>
      <c r="WB102" s="110"/>
      <c r="WC102" s="111"/>
      <c r="WD102" s="107"/>
      <c r="WE102" s="22"/>
    </row>
    <row r="103" spans="1:603" ht="16.5" customHeight="1">
      <c r="A103" s="94"/>
      <c r="B103" s="105" t="s">
        <v>250</v>
      </c>
      <c r="C103" s="106" t="s">
        <v>61</v>
      </c>
      <c r="D103" s="108"/>
      <c r="E103" s="109"/>
      <c r="F103" s="98">
        <f t="shared" si="51"/>
        <v>0</v>
      </c>
      <c r="G103" s="109"/>
      <c r="H103" s="109"/>
      <c r="I103" s="109"/>
      <c r="J103" s="100">
        <f t="shared" si="53"/>
        <v>0</v>
      </c>
      <c r="K103" s="109"/>
      <c r="L103" s="109"/>
      <c r="M103" s="109"/>
      <c r="N103" s="98">
        <f t="shared" si="55"/>
        <v>0</v>
      </c>
      <c r="O103" s="110"/>
      <c r="P103" s="111"/>
      <c r="Q103" s="107"/>
      <c r="R103" s="22"/>
      <c r="S103" s="108"/>
      <c r="T103" s="109"/>
      <c r="U103" s="98">
        <f t="shared" si="58"/>
        <v>0</v>
      </c>
      <c r="V103" s="109"/>
      <c r="W103" s="109"/>
      <c r="X103" s="109"/>
      <c r="Y103" s="100">
        <f t="shared" si="60"/>
        <v>0</v>
      </c>
      <c r="Z103" s="109"/>
      <c r="AA103" s="109"/>
      <c r="AB103" s="109"/>
      <c r="AC103" s="98">
        <f t="shared" si="62"/>
        <v>0</v>
      </c>
      <c r="AD103" s="110"/>
      <c r="AE103" s="111"/>
      <c r="AF103" s="107"/>
      <c r="AG103" s="22"/>
      <c r="AH103" s="108"/>
      <c r="AI103" s="109"/>
      <c r="AJ103" s="98">
        <f t="shared" si="65"/>
        <v>0</v>
      </c>
      <c r="AK103" s="109"/>
      <c r="AL103" s="109"/>
      <c r="AM103" s="109"/>
      <c r="AN103" s="100">
        <f t="shared" si="67"/>
        <v>0</v>
      </c>
      <c r="AO103" s="109"/>
      <c r="AP103" s="109"/>
      <c r="AQ103" s="109"/>
      <c r="AR103" s="98">
        <f t="shared" si="69"/>
        <v>0</v>
      </c>
      <c r="AS103" s="110"/>
      <c r="AT103" s="111"/>
      <c r="AU103" s="107"/>
      <c r="AV103" s="22"/>
      <c r="AW103" s="108"/>
      <c r="AX103" s="109"/>
      <c r="AY103" s="98">
        <f t="shared" si="72"/>
        <v>0</v>
      </c>
      <c r="AZ103" s="109"/>
      <c r="BA103" s="109"/>
      <c r="BB103" s="109"/>
      <c r="BC103" s="100">
        <f t="shared" si="74"/>
        <v>0</v>
      </c>
      <c r="BD103" s="109"/>
      <c r="BE103" s="109"/>
      <c r="BF103" s="109"/>
      <c r="BG103" s="98">
        <f t="shared" si="76"/>
        <v>0</v>
      </c>
      <c r="BH103" s="110"/>
      <c r="BI103" s="111"/>
      <c r="BJ103" s="107"/>
      <c r="BK103" s="22"/>
      <c r="BL103" s="108"/>
      <c r="BM103" s="109"/>
      <c r="BN103" s="98">
        <f t="shared" si="79"/>
        <v>0</v>
      </c>
      <c r="BO103" s="109"/>
      <c r="BP103" s="109"/>
      <c r="BQ103" s="109"/>
      <c r="BR103" s="100">
        <f t="shared" si="81"/>
        <v>0</v>
      </c>
      <c r="BS103" s="109"/>
      <c r="BT103" s="109"/>
      <c r="BU103" s="109"/>
      <c r="BV103" s="98">
        <f t="shared" si="83"/>
        <v>0</v>
      </c>
      <c r="BW103" s="110"/>
      <c r="BX103" s="111"/>
      <c r="BY103" s="107"/>
      <c r="BZ103" s="23"/>
      <c r="CA103" s="108"/>
      <c r="CB103" s="109"/>
      <c r="CC103" s="98">
        <f t="shared" si="86"/>
        <v>0</v>
      </c>
      <c r="CD103" s="109"/>
      <c r="CE103" s="109"/>
      <c r="CF103" s="109"/>
      <c r="CG103" s="100">
        <f t="shared" si="88"/>
        <v>0</v>
      </c>
      <c r="CH103" s="109"/>
      <c r="CI103" s="109"/>
      <c r="CJ103" s="109"/>
      <c r="CK103" s="98">
        <f t="shared" si="90"/>
        <v>0</v>
      </c>
      <c r="CL103" s="110"/>
      <c r="CM103" s="111"/>
      <c r="CN103" s="107"/>
      <c r="CO103" s="22"/>
      <c r="CP103" s="108"/>
      <c r="CQ103" s="109"/>
      <c r="CR103" s="98">
        <f t="shared" si="93"/>
        <v>0</v>
      </c>
      <c r="CS103" s="109"/>
      <c r="CT103" s="109"/>
      <c r="CU103" s="109"/>
      <c r="CV103" s="100">
        <f t="shared" si="95"/>
        <v>0</v>
      </c>
      <c r="CW103" s="109"/>
      <c r="CX103" s="109"/>
      <c r="CY103" s="109"/>
      <c r="CZ103" s="98">
        <f t="shared" si="97"/>
        <v>0</v>
      </c>
      <c r="DA103" s="110"/>
      <c r="DB103" s="111"/>
      <c r="DC103" s="107"/>
      <c r="DD103" s="22"/>
      <c r="DE103" s="108"/>
      <c r="DF103" s="109"/>
      <c r="DG103" s="98">
        <f t="shared" si="100"/>
        <v>0</v>
      </c>
      <c r="DH103" s="109"/>
      <c r="DI103" s="109"/>
      <c r="DJ103" s="109"/>
      <c r="DK103" s="100">
        <f t="shared" si="102"/>
        <v>0</v>
      </c>
      <c r="DL103" s="109"/>
      <c r="DM103" s="109"/>
      <c r="DN103" s="109"/>
      <c r="DO103" s="98">
        <f t="shared" si="104"/>
        <v>0</v>
      </c>
      <c r="DP103" s="110"/>
      <c r="DQ103" s="111"/>
      <c r="DR103" s="107"/>
      <c r="DS103" s="22"/>
      <c r="DT103" s="108"/>
      <c r="DU103" s="109"/>
      <c r="DV103" s="98">
        <f t="shared" si="107"/>
        <v>0</v>
      </c>
      <c r="DW103" s="109"/>
      <c r="DX103" s="109"/>
      <c r="DY103" s="109"/>
      <c r="DZ103" s="100">
        <f t="shared" si="109"/>
        <v>0</v>
      </c>
      <c r="EA103" s="109"/>
      <c r="EB103" s="109"/>
      <c r="EC103" s="109"/>
      <c r="ED103" s="98">
        <f t="shared" si="111"/>
        <v>0</v>
      </c>
      <c r="EE103" s="110"/>
      <c r="EF103" s="111"/>
      <c r="EG103" s="107"/>
      <c r="EH103" s="22"/>
      <c r="EI103" s="108"/>
      <c r="EJ103" s="109"/>
      <c r="EK103" s="98">
        <f t="shared" si="114"/>
        <v>0</v>
      </c>
      <c r="EL103" s="109"/>
      <c r="EM103" s="109"/>
      <c r="EN103" s="109"/>
      <c r="EO103" s="100">
        <f t="shared" si="116"/>
        <v>0</v>
      </c>
      <c r="EP103" s="109"/>
      <c r="EQ103" s="109"/>
      <c r="ER103" s="109"/>
      <c r="ES103" s="98">
        <f t="shared" si="118"/>
        <v>0</v>
      </c>
      <c r="ET103" s="110"/>
      <c r="EU103" s="111"/>
      <c r="EV103" s="107"/>
      <c r="EW103" s="22"/>
      <c r="EX103" s="108"/>
      <c r="EY103" s="109"/>
      <c r="EZ103" s="98">
        <f t="shared" si="121"/>
        <v>0</v>
      </c>
      <c r="FA103" s="109"/>
      <c r="FB103" s="109"/>
      <c r="FC103" s="109"/>
      <c r="FD103" s="100">
        <f t="shared" si="123"/>
        <v>0</v>
      </c>
      <c r="FE103" s="109"/>
      <c r="FF103" s="109"/>
      <c r="FG103" s="109"/>
      <c r="FH103" s="98">
        <f t="shared" si="125"/>
        <v>0</v>
      </c>
      <c r="FI103" s="110"/>
      <c r="FJ103" s="111"/>
      <c r="FK103" s="107"/>
      <c r="FL103" s="22"/>
      <c r="FM103" s="108"/>
      <c r="FN103" s="109"/>
      <c r="FO103" s="98">
        <f t="shared" si="2404"/>
        <v>0</v>
      </c>
      <c r="FP103" s="109"/>
      <c r="FQ103" s="109"/>
      <c r="FR103" s="109"/>
      <c r="FS103" s="100">
        <f t="shared" si="2627"/>
        <v>0</v>
      </c>
      <c r="FT103" s="109"/>
      <c r="FU103" s="109"/>
      <c r="FV103" s="109"/>
      <c r="FW103" s="98">
        <f t="shared" si="2801"/>
        <v>0</v>
      </c>
      <c r="FX103" s="110"/>
      <c r="FY103" s="111"/>
      <c r="FZ103" s="107"/>
      <c r="GA103" s="22"/>
      <c r="GB103" s="108"/>
      <c r="GC103" s="109"/>
      <c r="GD103" s="98">
        <f t="shared" si="135"/>
        <v>0</v>
      </c>
      <c r="GE103" s="109"/>
      <c r="GF103" s="109"/>
      <c r="GG103" s="109"/>
      <c r="GH103" s="100">
        <f t="shared" si="137"/>
        <v>0</v>
      </c>
      <c r="GI103" s="109"/>
      <c r="GJ103" s="109"/>
      <c r="GK103" s="109"/>
      <c r="GL103" s="98">
        <f t="shared" si="139"/>
        <v>0</v>
      </c>
      <c r="GM103" s="110"/>
      <c r="GN103" s="111"/>
      <c r="GO103" s="107"/>
      <c r="GP103" s="22"/>
      <c r="GQ103" s="108"/>
      <c r="GR103" s="109"/>
      <c r="GS103" s="98">
        <f t="shared" si="142"/>
        <v>0</v>
      </c>
      <c r="GT103" s="109"/>
      <c r="GU103" s="109"/>
      <c r="GV103" s="109"/>
      <c r="GW103" s="100">
        <f t="shared" si="144"/>
        <v>0</v>
      </c>
      <c r="GX103" s="109"/>
      <c r="GY103" s="109"/>
      <c r="GZ103" s="109"/>
      <c r="HA103" s="98">
        <f t="shared" si="146"/>
        <v>0</v>
      </c>
      <c r="HB103" s="110"/>
      <c r="HC103" s="111"/>
      <c r="HD103" s="107"/>
      <c r="HE103" s="22"/>
      <c r="HF103" s="108"/>
      <c r="HG103" s="109"/>
      <c r="HH103" s="98">
        <f t="shared" si="149"/>
        <v>0</v>
      </c>
      <c r="HI103" s="109"/>
      <c r="HJ103" s="109"/>
      <c r="HK103" s="109"/>
      <c r="HL103" s="100">
        <f t="shared" si="151"/>
        <v>0</v>
      </c>
      <c r="HM103" s="109"/>
      <c r="HN103" s="109"/>
      <c r="HO103" s="109"/>
      <c r="HP103" s="98">
        <f t="shared" si="153"/>
        <v>0</v>
      </c>
      <c r="HQ103" s="110"/>
      <c r="HR103" s="111"/>
      <c r="HS103" s="107"/>
      <c r="HT103" s="22"/>
      <c r="HU103" s="108"/>
      <c r="HV103" s="109"/>
      <c r="HW103" s="98">
        <f t="shared" si="156"/>
        <v>0</v>
      </c>
      <c r="HX103" s="109"/>
      <c r="HY103" s="109"/>
      <c r="HZ103" s="109"/>
      <c r="IA103" s="100">
        <f t="shared" si="158"/>
        <v>0</v>
      </c>
      <c r="IB103" s="109"/>
      <c r="IC103" s="109"/>
      <c r="ID103" s="109"/>
      <c r="IE103" s="98">
        <f t="shared" si="160"/>
        <v>0</v>
      </c>
      <c r="IF103" s="110"/>
      <c r="IG103" s="111"/>
      <c r="IH103" s="107"/>
      <c r="II103" s="22"/>
      <c r="IJ103" s="108"/>
      <c r="IK103" s="109"/>
      <c r="IL103" s="98">
        <f t="shared" si="163"/>
        <v>0</v>
      </c>
      <c r="IM103" s="109"/>
      <c r="IN103" s="109"/>
      <c r="IO103" s="109"/>
      <c r="IP103" s="100">
        <f t="shared" si="165"/>
        <v>0</v>
      </c>
      <c r="IQ103" s="109"/>
      <c r="IR103" s="109"/>
      <c r="IS103" s="109"/>
      <c r="IT103" s="98">
        <f t="shared" si="167"/>
        <v>0</v>
      </c>
      <c r="IU103" s="110"/>
      <c r="IV103" s="111"/>
      <c r="IW103" s="107"/>
      <c r="IX103" s="22"/>
      <c r="IY103" s="108"/>
      <c r="IZ103" s="109"/>
      <c r="JA103" s="98">
        <f t="shared" si="170"/>
        <v>0</v>
      </c>
      <c r="JB103" s="109"/>
      <c r="JC103" s="109"/>
      <c r="JD103" s="109"/>
      <c r="JE103" s="100">
        <f t="shared" si="172"/>
        <v>0</v>
      </c>
      <c r="JF103" s="109"/>
      <c r="JG103" s="109"/>
      <c r="JH103" s="109"/>
      <c r="JI103" s="98">
        <f t="shared" si="174"/>
        <v>0</v>
      </c>
      <c r="JJ103" s="110"/>
      <c r="JK103" s="111"/>
      <c r="JL103" s="107"/>
      <c r="JM103" s="22"/>
      <c r="JN103" s="108"/>
      <c r="JO103" s="109"/>
      <c r="JP103" s="98">
        <f t="shared" si="177"/>
        <v>0</v>
      </c>
      <c r="JQ103" s="109"/>
      <c r="JR103" s="109"/>
      <c r="JS103" s="109"/>
      <c r="JT103" s="100">
        <f t="shared" si="179"/>
        <v>0</v>
      </c>
      <c r="JU103" s="109"/>
      <c r="JV103" s="109"/>
      <c r="JW103" s="109"/>
      <c r="JX103" s="98">
        <f t="shared" si="181"/>
        <v>0</v>
      </c>
      <c r="JY103" s="110"/>
      <c r="JZ103" s="111"/>
      <c r="KA103" s="107"/>
      <c r="KB103" s="22"/>
      <c r="KC103" s="108"/>
      <c r="KD103" s="109"/>
      <c r="KE103" s="98">
        <f t="shared" si="184"/>
        <v>0</v>
      </c>
      <c r="KF103" s="109"/>
      <c r="KG103" s="109"/>
      <c r="KH103" s="109"/>
      <c r="KI103" s="100">
        <f t="shared" si="186"/>
        <v>0</v>
      </c>
      <c r="KJ103" s="109"/>
      <c r="KK103" s="109"/>
      <c r="KL103" s="109"/>
      <c r="KM103" s="98">
        <f t="shared" si="2580"/>
        <v>0</v>
      </c>
      <c r="KN103" s="110"/>
      <c r="KO103" s="111"/>
      <c r="KP103" s="107"/>
      <c r="KQ103" s="22"/>
      <c r="KR103" s="108"/>
      <c r="KS103" s="109"/>
      <c r="KT103" s="98">
        <f t="shared" si="191"/>
        <v>0</v>
      </c>
      <c r="KU103" s="109"/>
      <c r="KV103" s="109"/>
      <c r="KW103" s="109"/>
      <c r="KX103" s="100">
        <f t="shared" si="193"/>
        <v>0</v>
      </c>
      <c r="KY103" s="109"/>
      <c r="KZ103" s="109"/>
      <c r="LA103" s="109"/>
      <c r="LB103" s="98">
        <f t="shared" si="195"/>
        <v>0</v>
      </c>
      <c r="LC103" s="110"/>
      <c r="LD103" s="111"/>
      <c r="LE103" s="107"/>
      <c r="LF103" s="22"/>
      <c r="LG103" s="108"/>
      <c r="LH103" s="109"/>
      <c r="LI103" s="98">
        <f t="shared" si="198"/>
        <v>0</v>
      </c>
      <c r="LJ103" s="109"/>
      <c r="LK103" s="109"/>
      <c r="LL103" s="109"/>
      <c r="LM103" s="100">
        <f t="shared" si="200"/>
        <v>0</v>
      </c>
      <c r="LN103" s="109"/>
      <c r="LO103" s="109"/>
      <c r="LP103" s="109"/>
      <c r="LQ103" s="98">
        <f t="shared" si="202"/>
        <v>0</v>
      </c>
      <c r="LR103" s="110"/>
      <c r="LS103" s="111"/>
      <c r="LT103" s="107"/>
      <c r="LU103" s="22"/>
      <c r="LV103" s="108"/>
      <c r="LW103" s="109"/>
      <c r="LX103" s="98">
        <f t="shared" si="206"/>
        <v>0</v>
      </c>
      <c r="LY103" s="109"/>
      <c r="LZ103" s="109"/>
      <c r="MA103" s="109"/>
      <c r="MB103" s="100">
        <f t="shared" si="208"/>
        <v>0</v>
      </c>
      <c r="MC103" s="109"/>
      <c r="MD103" s="109"/>
      <c r="ME103" s="109"/>
      <c r="MF103" s="98">
        <f t="shared" si="210"/>
        <v>0</v>
      </c>
      <c r="MG103" s="110"/>
      <c r="MH103" s="111"/>
      <c r="MI103" s="107"/>
      <c r="MJ103" s="22"/>
      <c r="MK103" s="108"/>
      <c r="ML103" s="109"/>
      <c r="MM103" s="98">
        <f t="shared" si="213"/>
        <v>0</v>
      </c>
      <c r="MN103" s="109"/>
      <c r="MO103" s="109"/>
      <c r="MP103" s="109"/>
      <c r="MQ103" s="100">
        <f t="shared" si="215"/>
        <v>0</v>
      </c>
      <c r="MR103" s="109"/>
      <c r="MS103" s="109"/>
      <c r="MT103" s="109"/>
      <c r="MU103" s="98">
        <f t="shared" si="217"/>
        <v>0</v>
      </c>
      <c r="MV103" s="110"/>
      <c r="MW103" s="111"/>
      <c r="MX103" s="107"/>
      <c r="MY103" s="22"/>
      <c r="MZ103" s="108"/>
      <c r="NA103" s="109"/>
      <c r="NB103" s="98">
        <f t="shared" si="220"/>
        <v>0</v>
      </c>
      <c r="NC103" s="109"/>
      <c r="ND103" s="109"/>
      <c r="NE103" s="109"/>
      <c r="NF103" s="100">
        <f t="shared" si="222"/>
        <v>0</v>
      </c>
      <c r="NG103" s="109"/>
      <c r="NH103" s="109"/>
      <c r="NI103" s="109"/>
      <c r="NJ103" s="98">
        <f t="shared" si="224"/>
        <v>0</v>
      </c>
      <c r="NK103" s="110"/>
      <c r="NL103" s="111"/>
      <c r="NM103" s="107"/>
      <c r="NN103" s="22"/>
      <c r="NO103" s="108"/>
      <c r="NP103" s="109"/>
      <c r="NQ103" s="98">
        <f t="shared" si="227"/>
        <v>0</v>
      </c>
      <c r="NR103" s="109"/>
      <c r="NS103" s="109"/>
      <c r="NT103" s="109"/>
      <c r="NU103" s="100">
        <f t="shared" si="229"/>
        <v>0</v>
      </c>
      <c r="NV103" s="109"/>
      <c r="NW103" s="109"/>
      <c r="NX103" s="109"/>
      <c r="NY103" s="98">
        <f t="shared" si="231"/>
        <v>0</v>
      </c>
      <c r="NZ103" s="110"/>
      <c r="OA103" s="111"/>
      <c r="OB103" s="107"/>
      <c r="OC103" s="22"/>
      <c r="OD103" s="108"/>
      <c r="OE103" s="109"/>
      <c r="OF103" s="98">
        <f t="shared" si="234"/>
        <v>0</v>
      </c>
      <c r="OG103" s="109"/>
      <c r="OH103" s="109"/>
      <c r="OI103" s="109"/>
      <c r="OJ103" s="100">
        <f t="shared" si="236"/>
        <v>0</v>
      </c>
      <c r="OK103" s="109"/>
      <c r="OL103" s="109"/>
      <c r="OM103" s="109"/>
      <c r="ON103" s="98">
        <f t="shared" si="238"/>
        <v>0</v>
      </c>
      <c r="OO103" s="110"/>
      <c r="OP103" s="111"/>
      <c r="OQ103" s="107"/>
      <c r="OR103" s="22"/>
      <c r="OS103" s="108"/>
      <c r="OT103" s="109"/>
      <c r="OU103" s="98">
        <f t="shared" si="2190"/>
        <v>0</v>
      </c>
      <c r="OV103" s="109"/>
      <c r="OW103" s="109"/>
      <c r="OX103" s="109"/>
      <c r="OY103" s="100">
        <f t="shared" si="2192"/>
        <v>0</v>
      </c>
      <c r="OZ103" s="109"/>
      <c r="PA103" s="109"/>
      <c r="PB103" s="109"/>
      <c r="PC103" s="98">
        <f t="shared" si="2194"/>
        <v>0</v>
      </c>
      <c r="PD103" s="110"/>
      <c r="PE103" s="111"/>
      <c r="PF103" s="107"/>
      <c r="PG103" s="22"/>
      <c r="PH103" s="108"/>
      <c r="PI103" s="109"/>
      <c r="PJ103" s="98">
        <f t="shared" si="247"/>
        <v>0</v>
      </c>
      <c r="PK103" s="109"/>
      <c r="PL103" s="109"/>
      <c r="PM103" s="109"/>
      <c r="PN103" s="100">
        <f t="shared" si="249"/>
        <v>0</v>
      </c>
      <c r="PO103" s="109"/>
      <c r="PP103" s="109"/>
      <c r="PQ103" s="109"/>
      <c r="PR103" s="98">
        <f t="shared" si="251"/>
        <v>0</v>
      </c>
      <c r="PS103" s="110"/>
      <c r="PT103" s="111"/>
      <c r="PU103" s="107"/>
      <c r="PV103" s="22"/>
      <c r="PW103" s="108"/>
      <c r="PX103" s="109"/>
      <c r="PY103" s="98">
        <f t="shared" si="254"/>
        <v>0</v>
      </c>
      <c r="PZ103" s="109"/>
      <c r="QA103" s="109"/>
      <c r="QB103" s="109"/>
      <c r="QC103" s="100">
        <f t="shared" si="256"/>
        <v>0</v>
      </c>
      <c r="QD103" s="109"/>
      <c r="QE103" s="109"/>
      <c r="QF103" s="109"/>
      <c r="QG103" s="98">
        <f t="shared" si="258"/>
        <v>0</v>
      </c>
      <c r="QH103" s="110"/>
      <c r="QI103" s="111"/>
      <c r="QJ103" s="107"/>
      <c r="QK103" s="22"/>
      <c r="QL103" s="108"/>
      <c r="QM103" s="109"/>
      <c r="QN103" s="98">
        <f t="shared" si="261"/>
        <v>0</v>
      </c>
      <c r="QO103" s="109"/>
      <c r="QP103" s="109"/>
      <c r="QQ103" s="109"/>
      <c r="QR103" s="100">
        <f t="shared" si="263"/>
        <v>0</v>
      </c>
      <c r="QS103" s="109"/>
      <c r="QT103" s="109"/>
      <c r="QU103" s="109"/>
      <c r="QV103" s="98">
        <f t="shared" si="265"/>
        <v>0</v>
      </c>
      <c r="QW103" s="110"/>
      <c r="QX103" s="111"/>
      <c r="QY103" s="107"/>
      <c r="QZ103" s="22"/>
      <c r="RA103" s="108"/>
      <c r="RB103" s="109"/>
      <c r="RC103" s="98">
        <f t="shared" si="268"/>
        <v>0</v>
      </c>
      <c r="RD103" s="109"/>
      <c r="RE103" s="109"/>
      <c r="RF103" s="109"/>
      <c r="RG103" s="100">
        <f t="shared" si="270"/>
        <v>0</v>
      </c>
      <c r="RH103" s="109"/>
      <c r="RI103" s="109"/>
      <c r="RJ103" s="109"/>
      <c r="RK103" s="98">
        <f t="shared" si="272"/>
        <v>0</v>
      </c>
      <c r="RL103" s="110"/>
      <c r="RM103" s="111"/>
      <c r="RN103" s="107"/>
      <c r="RO103" s="22"/>
      <c r="RP103" s="108"/>
      <c r="RQ103" s="109"/>
      <c r="RR103" s="98">
        <f t="shared" si="275"/>
        <v>0</v>
      </c>
      <c r="RS103" s="109"/>
      <c r="RT103" s="109"/>
      <c r="RU103" s="109"/>
      <c r="RV103" s="100">
        <f t="shared" si="277"/>
        <v>0</v>
      </c>
      <c r="RW103" s="109"/>
      <c r="RX103" s="109"/>
      <c r="RY103" s="109"/>
      <c r="RZ103" s="98">
        <f t="shared" si="279"/>
        <v>0</v>
      </c>
      <c r="SA103" s="110"/>
      <c r="SB103" s="111"/>
      <c r="SC103" s="107"/>
      <c r="SD103" s="22"/>
      <c r="SE103" s="108"/>
      <c r="SF103" s="109"/>
      <c r="SG103" s="98">
        <f t="shared" si="282"/>
        <v>0</v>
      </c>
      <c r="SH103" s="109"/>
      <c r="SI103" s="109"/>
      <c r="SJ103" s="109"/>
      <c r="SK103" s="100">
        <f t="shared" si="284"/>
        <v>0</v>
      </c>
      <c r="SL103" s="109"/>
      <c r="SM103" s="109"/>
      <c r="SN103" s="109"/>
      <c r="SO103" s="98">
        <f t="shared" si="286"/>
        <v>0</v>
      </c>
      <c r="SP103" s="110"/>
      <c r="SQ103" s="111"/>
      <c r="SR103" s="107"/>
      <c r="SS103" s="22"/>
      <c r="ST103" s="108"/>
      <c r="SU103" s="109"/>
      <c r="SV103" s="98">
        <f t="shared" si="289"/>
        <v>0</v>
      </c>
      <c r="SW103" s="109"/>
      <c r="SX103" s="109"/>
      <c r="SY103" s="109"/>
      <c r="SZ103" s="100">
        <f t="shared" si="291"/>
        <v>0</v>
      </c>
      <c r="TA103" s="109"/>
      <c r="TB103" s="109"/>
      <c r="TC103" s="109"/>
      <c r="TD103" s="98">
        <f t="shared" si="293"/>
        <v>0</v>
      </c>
      <c r="TE103" s="110"/>
      <c r="TF103" s="111"/>
      <c r="TG103" s="107"/>
      <c r="TH103" s="22"/>
      <c r="TI103" s="108"/>
      <c r="TJ103" s="109"/>
      <c r="TK103" s="98">
        <f t="shared" si="296"/>
        <v>0</v>
      </c>
      <c r="TL103" s="109"/>
      <c r="TM103" s="109"/>
      <c r="TN103" s="109"/>
      <c r="TO103" s="100">
        <f t="shared" si="298"/>
        <v>0</v>
      </c>
      <c r="TP103" s="109"/>
      <c r="TQ103" s="109"/>
      <c r="TR103" s="109"/>
      <c r="TS103" s="98">
        <f t="shared" si="300"/>
        <v>0</v>
      </c>
      <c r="TT103" s="110"/>
      <c r="TU103" s="111"/>
      <c r="TV103" s="107"/>
      <c r="TW103" s="22"/>
      <c r="TX103" s="108"/>
      <c r="TY103" s="109"/>
      <c r="TZ103" s="98">
        <f t="shared" si="303"/>
        <v>0</v>
      </c>
      <c r="UA103" s="109"/>
      <c r="UB103" s="109"/>
      <c r="UC103" s="109"/>
      <c r="UD103" s="100">
        <f t="shared" si="305"/>
        <v>0</v>
      </c>
      <c r="UE103" s="109"/>
      <c r="UF103" s="109"/>
      <c r="UG103" s="109"/>
      <c r="UH103" s="98">
        <f t="shared" si="307"/>
        <v>0</v>
      </c>
      <c r="UI103" s="110"/>
      <c r="UJ103" s="111"/>
      <c r="UK103" s="107"/>
      <c r="UL103" s="22"/>
      <c r="UM103" s="108"/>
      <c r="UN103" s="109"/>
      <c r="UO103" s="98">
        <f t="shared" si="310"/>
        <v>0</v>
      </c>
      <c r="UP103" s="109"/>
      <c r="UQ103" s="109"/>
      <c r="UR103" s="109"/>
      <c r="US103" s="100">
        <f t="shared" si="312"/>
        <v>0</v>
      </c>
      <c r="UT103" s="109"/>
      <c r="UU103" s="109"/>
      <c r="UV103" s="109"/>
      <c r="UW103" s="98">
        <f t="shared" si="314"/>
        <v>0</v>
      </c>
      <c r="UX103" s="110"/>
      <c r="UY103" s="111"/>
      <c r="UZ103" s="107"/>
      <c r="VA103" s="22"/>
      <c r="VB103" s="108"/>
      <c r="VC103" s="109"/>
      <c r="VD103" s="98">
        <f t="shared" si="317"/>
        <v>0</v>
      </c>
      <c r="VE103" s="109"/>
      <c r="VF103" s="109"/>
      <c r="VG103" s="109"/>
      <c r="VH103" s="100">
        <f t="shared" si="319"/>
        <v>0</v>
      </c>
      <c r="VI103" s="109"/>
      <c r="VJ103" s="109"/>
      <c r="VK103" s="109"/>
      <c r="VL103" s="98">
        <f t="shared" si="321"/>
        <v>0</v>
      </c>
      <c r="VM103" s="110"/>
      <c r="VN103" s="111"/>
      <c r="VO103" s="107"/>
      <c r="VP103" s="22"/>
      <c r="VQ103" s="108"/>
      <c r="VR103" s="109"/>
      <c r="VS103" s="98">
        <f t="shared" si="324"/>
        <v>0</v>
      </c>
      <c r="VT103" s="109"/>
      <c r="VU103" s="109"/>
      <c r="VV103" s="109"/>
      <c r="VW103" s="100">
        <f t="shared" si="326"/>
        <v>0</v>
      </c>
      <c r="VX103" s="109"/>
      <c r="VY103" s="109"/>
      <c r="VZ103" s="109"/>
      <c r="WA103" s="98">
        <f t="shared" si="328"/>
        <v>0</v>
      </c>
      <c r="WB103" s="110"/>
      <c r="WC103" s="111"/>
      <c r="WD103" s="107"/>
      <c r="WE103" s="22"/>
    </row>
    <row r="104" spans="1:603" ht="16.5" customHeight="1">
      <c r="A104" s="94"/>
      <c r="B104" s="105" t="s">
        <v>250</v>
      </c>
      <c r="C104" s="106" t="s">
        <v>62</v>
      </c>
      <c r="D104" s="108"/>
      <c r="E104" s="109"/>
      <c r="F104" s="98">
        <f t="shared" si="51"/>
        <v>0</v>
      </c>
      <c r="G104" s="109"/>
      <c r="H104" s="109"/>
      <c r="I104" s="109"/>
      <c r="J104" s="100">
        <f t="shared" si="53"/>
        <v>0</v>
      </c>
      <c r="K104" s="109"/>
      <c r="L104" s="109"/>
      <c r="M104" s="109"/>
      <c r="N104" s="98">
        <f t="shared" si="55"/>
        <v>0</v>
      </c>
      <c r="O104" s="110"/>
      <c r="P104" s="111"/>
      <c r="Q104" s="107"/>
      <c r="R104" s="22"/>
      <c r="S104" s="108"/>
      <c r="T104" s="109"/>
      <c r="U104" s="98">
        <f t="shared" si="58"/>
        <v>0</v>
      </c>
      <c r="V104" s="109"/>
      <c r="W104" s="109"/>
      <c r="X104" s="109"/>
      <c r="Y104" s="100">
        <f t="shared" si="60"/>
        <v>0</v>
      </c>
      <c r="Z104" s="109"/>
      <c r="AA104" s="109"/>
      <c r="AB104" s="109"/>
      <c r="AC104" s="98">
        <f t="shared" si="62"/>
        <v>0</v>
      </c>
      <c r="AD104" s="110"/>
      <c r="AE104" s="111"/>
      <c r="AF104" s="107"/>
      <c r="AG104" s="22"/>
      <c r="AH104" s="108"/>
      <c r="AI104" s="109"/>
      <c r="AJ104" s="98">
        <f t="shared" si="65"/>
        <v>0</v>
      </c>
      <c r="AK104" s="109"/>
      <c r="AL104" s="109"/>
      <c r="AM104" s="109"/>
      <c r="AN104" s="100">
        <f t="shared" si="67"/>
        <v>0</v>
      </c>
      <c r="AO104" s="109"/>
      <c r="AP104" s="109"/>
      <c r="AQ104" s="109"/>
      <c r="AR104" s="98">
        <f t="shared" si="69"/>
        <v>0</v>
      </c>
      <c r="AS104" s="110"/>
      <c r="AT104" s="111"/>
      <c r="AU104" s="107"/>
      <c r="AV104" s="22"/>
      <c r="AW104" s="108"/>
      <c r="AX104" s="109"/>
      <c r="AY104" s="98">
        <f t="shared" si="72"/>
        <v>0</v>
      </c>
      <c r="AZ104" s="109"/>
      <c r="BA104" s="109"/>
      <c r="BB104" s="109"/>
      <c r="BC104" s="100">
        <f t="shared" si="74"/>
        <v>0</v>
      </c>
      <c r="BD104" s="109"/>
      <c r="BE104" s="109"/>
      <c r="BF104" s="109"/>
      <c r="BG104" s="98">
        <f t="shared" si="76"/>
        <v>0</v>
      </c>
      <c r="BH104" s="110"/>
      <c r="BI104" s="111"/>
      <c r="BJ104" s="107"/>
      <c r="BK104" s="22"/>
      <c r="BL104" s="108"/>
      <c r="BM104" s="109"/>
      <c r="BN104" s="98">
        <f t="shared" si="79"/>
        <v>0</v>
      </c>
      <c r="BO104" s="109"/>
      <c r="BP104" s="109"/>
      <c r="BQ104" s="109"/>
      <c r="BR104" s="100">
        <f t="shared" si="81"/>
        <v>0</v>
      </c>
      <c r="BS104" s="109"/>
      <c r="BT104" s="109"/>
      <c r="BU104" s="109"/>
      <c r="BV104" s="98">
        <f t="shared" si="83"/>
        <v>0</v>
      </c>
      <c r="BW104" s="110"/>
      <c r="BX104" s="111"/>
      <c r="BY104" s="107"/>
      <c r="BZ104" s="23"/>
      <c r="CA104" s="108"/>
      <c r="CB104" s="109"/>
      <c r="CC104" s="98">
        <f t="shared" si="86"/>
        <v>0</v>
      </c>
      <c r="CD104" s="109"/>
      <c r="CE104" s="109"/>
      <c r="CF104" s="109"/>
      <c r="CG104" s="100">
        <f t="shared" si="88"/>
        <v>0</v>
      </c>
      <c r="CH104" s="109"/>
      <c r="CI104" s="109"/>
      <c r="CJ104" s="109"/>
      <c r="CK104" s="98">
        <f t="shared" si="90"/>
        <v>0</v>
      </c>
      <c r="CL104" s="110"/>
      <c r="CM104" s="111"/>
      <c r="CN104" s="107"/>
      <c r="CO104" s="22"/>
      <c r="CP104" s="108"/>
      <c r="CQ104" s="109"/>
      <c r="CR104" s="98">
        <f t="shared" si="93"/>
        <v>0</v>
      </c>
      <c r="CS104" s="109"/>
      <c r="CT104" s="109"/>
      <c r="CU104" s="109"/>
      <c r="CV104" s="100">
        <f t="shared" si="95"/>
        <v>0</v>
      </c>
      <c r="CW104" s="109"/>
      <c r="CX104" s="109"/>
      <c r="CY104" s="109"/>
      <c r="CZ104" s="98">
        <f t="shared" si="97"/>
        <v>0</v>
      </c>
      <c r="DA104" s="110"/>
      <c r="DB104" s="111"/>
      <c r="DC104" s="107"/>
      <c r="DD104" s="22"/>
      <c r="DE104" s="108"/>
      <c r="DF104" s="109"/>
      <c r="DG104" s="98">
        <f t="shared" si="100"/>
        <v>0</v>
      </c>
      <c r="DH104" s="109"/>
      <c r="DI104" s="109"/>
      <c r="DJ104" s="109"/>
      <c r="DK104" s="100">
        <f t="shared" si="102"/>
        <v>0</v>
      </c>
      <c r="DL104" s="109"/>
      <c r="DM104" s="109"/>
      <c r="DN104" s="109"/>
      <c r="DO104" s="98">
        <f t="shared" si="104"/>
        <v>0</v>
      </c>
      <c r="DP104" s="110"/>
      <c r="DQ104" s="111"/>
      <c r="DR104" s="107"/>
      <c r="DS104" s="22"/>
      <c r="DT104" s="108"/>
      <c r="DU104" s="109"/>
      <c r="DV104" s="98">
        <f t="shared" si="107"/>
        <v>0</v>
      </c>
      <c r="DW104" s="109"/>
      <c r="DX104" s="109"/>
      <c r="DY104" s="109"/>
      <c r="DZ104" s="100">
        <f t="shared" si="109"/>
        <v>0</v>
      </c>
      <c r="EA104" s="109"/>
      <c r="EB104" s="109"/>
      <c r="EC104" s="109"/>
      <c r="ED104" s="98">
        <f t="shared" si="111"/>
        <v>0</v>
      </c>
      <c r="EE104" s="110"/>
      <c r="EF104" s="111"/>
      <c r="EG104" s="107"/>
      <c r="EH104" s="22"/>
      <c r="EI104" s="108"/>
      <c r="EJ104" s="109"/>
      <c r="EK104" s="98">
        <f t="shared" si="114"/>
        <v>0</v>
      </c>
      <c r="EL104" s="109"/>
      <c r="EM104" s="109"/>
      <c r="EN104" s="109"/>
      <c r="EO104" s="100">
        <f t="shared" si="116"/>
        <v>0</v>
      </c>
      <c r="EP104" s="109"/>
      <c r="EQ104" s="109"/>
      <c r="ER104" s="109"/>
      <c r="ES104" s="98">
        <f t="shared" si="118"/>
        <v>0</v>
      </c>
      <c r="ET104" s="110"/>
      <c r="EU104" s="111"/>
      <c r="EV104" s="107"/>
      <c r="EW104" s="22"/>
      <c r="EX104" s="108"/>
      <c r="EY104" s="109"/>
      <c r="EZ104" s="98">
        <f t="shared" si="121"/>
        <v>0</v>
      </c>
      <c r="FA104" s="109"/>
      <c r="FB104" s="109"/>
      <c r="FC104" s="109"/>
      <c r="FD104" s="100">
        <f t="shared" si="123"/>
        <v>0</v>
      </c>
      <c r="FE104" s="109"/>
      <c r="FF104" s="109"/>
      <c r="FG104" s="109"/>
      <c r="FH104" s="98">
        <f t="shared" si="125"/>
        <v>0</v>
      </c>
      <c r="FI104" s="110"/>
      <c r="FJ104" s="111"/>
      <c r="FK104" s="107"/>
      <c r="FL104" s="22"/>
      <c r="FM104" s="108"/>
      <c r="FN104" s="109"/>
      <c r="FO104" s="98">
        <f t="shared" si="2404"/>
        <v>0</v>
      </c>
      <c r="FP104" s="109"/>
      <c r="FQ104" s="109"/>
      <c r="FR104" s="109"/>
      <c r="FS104" s="100">
        <f t="shared" si="2627"/>
        <v>0</v>
      </c>
      <c r="FT104" s="109"/>
      <c r="FU104" s="109"/>
      <c r="FV104" s="109"/>
      <c r="FW104" s="98">
        <f t="shared" si="2801"/>
        <v>0</v>
      </c>
      <c r="FX104" s="110"/>
      <c r="FY104" s="111"/>
      <c r="FZ104" s="107"/>
      <c r="GA104" s="22"/>
      <c r="GB104" s="108"/>
      <c r="GC104" s="109"/>
      <c r="GD104" s="98">
        <f t="shared" si="135"/>
        <v>0</v>
      </c>
      <c r="GE104" s="109"/>
      <c r="GF104" s="109"/>
      <c r="GG104" s="109"/>
      <c r="GH104" s="100">
        <f t="shared" si="137"/>
        <v>0</v>
      </c>
      <c r="GI104" s="109"/>
      <c r="GJ104" s="109"/>
      <c r="GK104" s="109"/>
      <c r="GL104" s="98">
        <f t="shared" si="139"/>
        <v>0</v>
      </c>
      <c r="GM104" s="110"/>
      <c r="GN104" s="111"/>
      <c r="GO104" s="107"/>
      <c r="GP104" s="22"/>
      <c r="GQ104" s="108"/>
      <c r="GR104" s="109"/>
      <c r="GS104" s="98">
        <f t="shared" si="142"/>
        <v>0</v>
      </c>
      <c r="GT104" s="109"/>
      <c r="GU104" s="109"/>
      <c r="GV104" s="109"/>
      <c r="GW104" s="100">
        <f t="shared" si="144"/>
        <v>0</v>
      </c>
      <c r="GX104" s="109"/>
      <c r="GY104" s="109"/>
      <c r="GZ104" s="109"/>
      <c r="HA104" s="98">
        <f t="shared" si="146"/>
        <v>0</v>
      </c>
      <c r="HB104" s="110"/>
      <c r="HC104" s="111"/>
      <c r="HD104" s="107"/>
      <c r="HE104" s="22"/>
      <c r="HF104" s="108"/>
      <c r="HG104" s="109"/>
      <c r="HH104" s="98">
        <f t="shared" si="149"/>
        <v>0</v>
      </c>
      <c r="HI104" s="109"/>
      <c r="HJ104" s="109"/>
      <c r="HK104" s="109"/>
      <c r="HL104" s="100">
        <f t="shared" si="151"/>
        <v>0</v>
      </c>
      <c r="HM104" s="109"/>
      <c r="HN104" s="109"/>
      <c r="HO104" s="109"/>
      <c r="HP104" s="98">
        <f t="shared" si="153"/>
        <v>0</v>
      </c>
      <c r="HQ104" s="110"/>
      <c r="HR104" s="111"/>
      <c r="HS104" s="107"/>
      <c r="HT104" s="22"/>
      <c r="HU104" s="108"/>
      <c r="HV104" s="109"/>
      <c r="HW104" s="98">
        <f t="shared" si="156"/>
        <v>0</v>
      </c>
      <c r="HX104" s="109"/>
      <c r="HY104" s="109"/>
      <c r="HZ104" s="109"/>
      <c r="IA104" s="100">
        <f t="shared" si="158"/>
        <v>0</v>
      </c>
      <c r="IB104" s="109"/>
      <c r="IC104" s="109"/>
      <c r="ID104" s="109"/>
      <c r="IE104" s="98">
        <f t="shared" si="160"/>
        <v>0</v>
      </c>
      <c r="IF104" s="110"/>
      <c r="IG104" s="111"/>
      <c r="IH104" s="107"/>
      <c r="II104" s="22"/>
      <c r="IJ104" s="108"/>
      <c r="IK104" s="109"/>
      <c r="IL104" s="98">
        <f t="shared" si="163"/>
        <v>0</v>
      </c>
      <c r="IM104" s="109"/>
      <c r="IN104" s="109"/>
      <c r="IO104" s="109"/>
      <c r="IP104" s="100">
        <f t="shared" si="165"/>
        <v>0</v>
      </c>
      <c r="IQ104" s="109"/>
      <c r="IR104" s="109"/>
      <c r="IS104" s="109"/>
      <c r="IT104" s="98">
        <f t="shared" si="167"/>
        <v>0</v>
      </c>
      <c r="IU104" s="110"/>
      <c r="IV104" s="111"/>
      <c r="IW104" s="107"/>
      <c r="IX104" s="22"/>
      <c r="IY104" s="108"/>
      <c r="IZ104" s="109"/>
      <c r="JA104" s="98">
        <f t="shared" si="170"/>
        <v>0</v>
      </c>
      <c r="JB104" s="109"/>
      <c r="JC104" s="109"/>
      <c r="JD104" s="109"/>
      <c r="JE104" s="100">
        <f t="shared" si="172"/>
        <v>0</v>
      </c>
      <c r="JF104" s="109"/>
      <c r="JG104" s="109"/>
      <c r="JH104" s="109"/>
      <c r="JI104" s="98">
        <f t="shared" si="174"/>
        <v>0</v>
      </c>
      <c r="JJ104" s="110"/>
      <c r="JK104" s="111"/>
      <c r="JL104" s="107"/>
      <c r="JM104" s="22"/>
      <c r="JN104" s="108"/>
      <c r="JO104" s="109"/>
      <c r="JP104" s="98">
        <f t="shared" si="177"/>
        <v>0</v>
      </c>
      <c r="JQ104" s="109"/>
      <c r="JR104" s="109"/>
      <c r="JS104" s="109"/>
      <c r="JT104" s="100">
        <f t="shared" si="179"/>
        <v>0</v>
      </c>
      <c r="JU104" s="109"/>
      <c r="JV104" s="109"/>
      <c r="JW104" s="109"/>
      <c r="JX104" s="98">
        <f t="shared" si="181"/>
        <v>0</v>
      </c>
      <c r="JY104" s="110"/>
      <c r="JZ104" s="111"/>
      <c r="KA104" s="107"/>
      <c r="KB104" s="22"/>
      <c r="KC104" s="108"/>
      <c r="KD104" s="109"/>
      <c r="KE104" s="98">
        <f t="shared" si="184"/>
        <v>0</v>
      </c>
      <c r="KF104" s="109"/>
      <c r="KG104" s="109"/>
      <c r="KH104" s="109"/>
      <c r="KI104" s="100">
        <f t="shared" si="186"/>
        <v>0</v>
      </c>
      <c r="KJ104" s="109"/>
      <c r="KK104" s="109"/>
      <c r="KL104" s="109"/>
      <c r="KM104" s="98">
        <f t="shared" si="2580"/>
        <v>0</v>
      </c>
      <c r="KN104" s="110"/>
      <c r="KO104" s="111"/>
      <c r="KP104" s="107"/>
      <c r="KQ104" s="22"/>
      <c r="KR104" s="108"/>
      <c r="KS104" s="109"/>
      <c r="KT104" s="98">
        <f t="shared" si="191"/>
        <v>0</v>
      </c>
      <c r="KU104" s="109"/>
      <c r="KV104" s="109"/>
      <c r="KW104" s="109"/>
      <c r="KX104" s="100">
        <f t="shared" si="193"/>
        <v>0</v>
      </c>
      <c r="KY104" s="109"/>
      <c r="KZ104" s="109"/>
      <c r="LA104" s="109"/>
      <c r="LB104" s="98">
        <f t="shared" si="195"/>
        <v>0</v>
      </c>
      <c r="LC104" s="110"/>
      <c r="LD104" s="111"/>
      <c r="LE104" s="107"/>
      <c r="LF104" s="22"/>
      <c r="LG104" s="108"/>
      <c r="LH104" s="109"/>
      <c r="LI104" s="98">
        <f t="shared" si="198"/>
        <v>0</v>
      </c>
      <c r="LJ104" s="109"/>
      <c r="LK104" s="109"/>
      <c r="LL104" s="109"/>
      <c r="LM104" s="100">
        <f t="shared" si="200"/>
        <v>0</v>
      </c>
      <c r="LN104" s="109"/>
      <c r="LO104" s="109"/>
      <c r="LP104" s="109"/>
      <c r="LQ104" s="98">
        <f t="shared" si="202"/>
        <v>0</v>
      </c>
      <c r="LR104" s="110"/>
      <c r="LS104" s="111"/>
      <c r="LT104" s="107"/>
      <c r="LU104" s="22"/>
      <c r="LV104" s="108"/>
      <c r="LW104" s="109"/>
      <c r="LX104" s="98">
        <f t="shared" si="206"/>
        <v>0</v>
      </c>
      <c r="LY104" s="109"/>
      <c r="LZ104" s="109"/>
      <c r="MA104" s="109"/>
      <c r="MB104" s="100">
        <f t="shared" si="208"/>
        <v>0</v>
      </c>
      <c r="MC104" s="109"/>
      <c r="MD104" s="109"/>
      <c r="ME104" s="109"/>
      <c r="MF104" s="98">
        <f t="shared" si="210"/>
        <v>0</v>
      </c>
      <c r="MG104" s="110"/>
      <c r="MH104" s="111"/>
      <c r="MI104" s="107"/>
      <c r="MJ104" s="22"/>
      <c r="MK104" s="108"/>
      <c r="ML104" s="109"/>
      <c r="MM104" s="98">
        <f t="shared" si="213"/>
        <v>0</v>
      </c>
      <c r="MN104" s="109"/>
      <c r="MO104" s="109"/>
      <c r="MP104" s="109"/>
      <c r="MQ104" s="100">
        <f t="shared" si="215"/>
        <v>0</v>
      </c>
      <c r="MR104" s="109"/>
      <c r="MS104" s="109"/>
      <c r="MT104" s="109"/>
      <c r="MU104" s="98">
        <f t="shared" si="217"/>
        <v>0</v>
      </c>
      <c r="MV104" s="110"/>
      <c r="MW104" s="111"/>
      <c r="MX104" s="107"/>
      <c r="MY104" s="22"/>
      <c r="MZ104" s="108"/>
      <c r="NA104" s="109"/>
      <c r="NB104" s="98">
        <f t="shared" si="220"/>
        <v>0</v>
      </c>
      <c r="NC104" s="109"/>
      <c r="ND104" s="109"/>
      <c r="NE104" s="109"/>
      <c r="NF104" s="100">
        <f t="shared" si="222"/>
        <v>0</v>
      </c>
      <c r="NG104" s="109"/>
      <c r="NH104" s="109"/>
      <c r="NI104" s="109"/>
      <c r="NJ104" s="98">
        <f t="shared" si="224"/>
        <v>0</v>
      </c>
      <c r="NK104" s="110"/>
      <c r="NL104" s="111"/>
      <c r="NM104" s="107"/>
      <c r="NN104" s="22"/>
      <c r="NO104" s="108"/>
      <c r="NP104" s="109"/>
      <c r="NQ104" s="98">
        <f t="shared" si="227"/>
        <v>0</v>
      </c>
      <c r="NR104" s="109"/>
      <c r="NS104" s="109"/>
      <c r="NT104" s="109"/>
      <c r="NU104" s="100">
        <f t="shared" si="229"/>
        <v>0</v>
      </c>
      <c r="NV104" s="109"/>
      <c r="NW104" s="109"/>
      <c r="NX104" s="109"/>
      <c r="NY104" s="98">
        <f t="shared" si="231"/>
        <v>0</v>
      </c>
      <c r="NZ104" s="110"/>
      <c r="OA104" s="111"/>
      <c r="OB104" s="107"/>
      <c r="OC104" s="22"/>
      <c r="OD104" s="108"/>
      <c r="OE104" s="109"/>
      <c r="OF104" s="98">
        <f t="shared" si="234"/>
        <v>0</v>
      </c>
      <c r="OG104" s="109"/>
      <c r="OH104" s="109"/>
      <c r="OI104" s="109"/>
      <c r="OJ104" s="100">
        <f t="shared" si="236"/>
        <v>0</v>
      </c>
      <c r="OK104" s="109"/>
      <c r="OL104" s="109"/>
      <c r="OM104" s="109"/>
      <c r="ON104" s="98">
        <f t="shared" si="238"/>
        <v>0</v>
      </c>
      <c r="OO104" s="110"/>
      <c r="OP104" s="111"/>
      <c r="OQ104" s="107"/>
      <c r="OR104" s="22"/>
      <c r="OS104" s="108"/>
      <c r="OT104" s="109"/>
      <c r="OU104" s="98">
        <f t="shared" si="2190"/>
        <v>0</v>
      </c>
      <c r="OV104" s="109"/>
      <c r="OW104" s="109"/>
      <c r="OX104" s="109"/>
      <c r="OY104" s="100">
        <f t="shared" si="2192"/>
        <v>0</v>
      </c>
      <c r="OZ104" s="109"/>
      <c r="PA104" s="109"/>
      <c r="PB104" s="109"/>
      <c r="PC104" s="98">
        <f t="shared" si="2194"/>
        <v>0</v>
      </c>
      <c r="PD104" s="110"/>
      <c r="PE104" s="111"/>
      <c r="PF104" s="107"/>
      <c r="PG104" s="22"/>
      <c r="PH104" s="108"/>
      <c r="PI104" s="109"/>
      <c r="PJ104" s="98">
        <f t="shared" si="247"/>
        <v>0</v>
      </c>
      <c r="PK104" s="109"/>
      <c r="PL104" s="109"/>
      <c r="PM104" s="109"/>
      <c r="PN104" s="100">
        <f t="shared" si="249"/>
        <v>0</v>
      </c>
      <c r="PO104" s="109"/>
      <c r="PP104" s="109"/>
      <c r="PQ104" s="109"/>
      <c r="PR104" s="98">
        <f t="shared" si="251"/>
        <v>0</v>
      </c>
      <c r="PS104" s="110"/>
      <c r="PT104" s="111"/>
      <c r="PU104" s="107"/>
      <c r="PV104" s="22"/>
      <c r="PW104" s="108"/>
      <c r="PX104" s="109"/>
      <c r="PY104" s="98">
        <f t="shared" si="254"/>
        <v>0</v>
      </c>
      <c r="PZ104" s="109"/>
      <c r="QA104" s="109"/>
      <c r="QB104" s="109"/>
      <c r="QC104" s="100">
        <f t="shared" si="256"/>
        <v>0</v>
      </c>
      <c r="QD104" s="109"/>
      <c r="QE104" s="109"/>
      <c r="QF104" s="109"/>
      <c r="QG104" s="98">
        <f t="shared" si="258"/>
        <v>0</v>
      </c>
      <c r="QH104" s="110"/>
      <c r="QI104" s="111"/>
      <c r="QJ104" s="107"/>
      <c r="QK104" s="22"/>
      <c r="QL104" s="108"/>
      <c r="QM104" s="109"/>
      <c r="QN104" s="98">
        <f t="shared" si="261"/>
        <v>0</v>
      </c>
      <c r="QO104" s="109"/>
      <c r="QP104" s="109"/>
      <c r="QQ104" s="109"/>
      <c r="QR104" s="100">
        <f t="shared" si="263"/>
        <v>0</v>
      </c>
      <c r="QS104" s="109"/>
      <c r="QT104" s="109"/>
      <c r="QU104" s="109"/>
      <c r="QV104" s="98">
        <f t="shared" si="265"/>
        <v>0</v>
      </c>
      <c r="QW104" s="110"/>
      <c r="QX104" s="111"/>
      <c r="QY104" s="107"/>
      <c r="QZ104" s="22"/>
      <c r="RA104" s="108"/>
      <c r="RB104" s="109"/>
      <c r="RC104" s="98">
        <f t="shared" si="268"/>
        <v>0</v>
      </c>
      <c r="RD104" s="109"/>
      <c r="RE104" s="109"/>
      <c r="RF104" s="109"/>
      <c r="RG104" s="100">
        <f t="shared" si="270"/>
        <v>0</v>
      </c>
      <c r="RH104" s="109"/>
      <c r="RI104" s="109"/>
      <c r="RJ104" s="109"/>
      <c r="RK104" s="98">
        <f t="shared" si="272"/>
        <v>0</v>
      </c>
      <c r="RL104" s="110"/>
      <c r="RM104" s="111"/>
      <c r="RN104" s="107"/>
      <c r="RO104" s="22"/>
      <c r="RP104" s="108"/>
      <c r="RQ104" s="109"/>
      <c r="RR104" s="98">
        <f t="shared" si="275"/>
        <v>0</v>
      </c>
      <c r="RS104" s="109"/>
      <c r="RT104" s="109"/>
      <c r="RU104" s="109"/>
      <c r="RV104" s="100">
        <f t="shared" si="277"/>
        <v>0</v>
      </c>
      <c r="RW104" s="109"/>
      <c r="RX104" s="109"/>
      <c r="RY104" s="109"/>
      <c r="RZ104" s="98">
        <f t="shared" si="279"/>
        <v>0</v>
      </c>
      <c r="SA104" s="110"/>
      <c r="SB104" s="111"/>
      <c r="SC104" s="107"/>
      <c r="SD104" s="22"/>
      <c r="SE104" s="108"/>
      <c r="SF104" s="109"/>
      <c r="SG104" s="98">
        <f t="shared" si="282"/>
        <v>0</v>
      </c>
      <c r="SH104" s="109"/>
      <c r="SI104" s="109"/>
      <c r="SJ104" s="109"/>
      <c r="SK104" s="100">
        <f t="shared" si="284"/>
        <v>0</v>
      </c>
      <c r="SL104" s="109"/>
      <c r="SM104" s="109"/>
      <c r="SN104" s="109"/>
      <c r="SO104" s="98">
        <f t="shared" si="286"/>
        <v>0</v>
      </c>
      <c r="SP104" s="110"/>
      <c r="SQ104" s="111"/>
      <c r="SR104" s="107"/>
      <c r="SS104" s="22"/>
      <c r="ST104" s="108"/>
      <c r="SU104" s="109"/>
      <c r="SV104" s="98">
        <f t="shared" si="289"/>
        <v>0</v>
      </c>
      <c r="SW104" s="109"/>
      <c r="SX104" s="109"/>
      <c r="SY104" s="109"/>
      <c r="SZ104" s="100">
        <f t="shared" si="291"/>
        <v>0</v>
      </c>
      <c r="TA104" s="109"/>
      <c r="TB104" s="109"/>
      <c r="TC104" s="109"/>
      <c r="TD104" s="98">
        <f t="shared" si="293"/>
        <v>0</v>
      </c>
      <c r="TE104" s="110"/>
      <c r="TF104" s="111"/>
      <c r="TG104" s="107"/>
      <c r="TH104" s="22"/>
      <c r="TI104" s="108"/>
      <c r="TJ104" s="109"/>
      <c r="TK104" s="98">
        <f t="shared" si="296"/>
        <v>0</v>
      </c>
      <c r="TL104" s="109"/>
      <c r="TM104" s="109"/>
      <c r="TN104" s="109"/>
      <c r="TO104" s="100">
        <f t="shared" si="298"/>
        <v>0</v>
      </c>
      <c r="TP104" s="109"/>
      <c r="TQ104" s="109"/>
      <c r="TR104" s="109"/>
      <c r="TS104" s="98">
        <f t="shared" si="300"/>
        <v>0</v>
      </c>
      <c r="TT104" s="110"/>
      <c r="TU104" s="111"/>
      <c r="TV104" s="107"/>
      <c r="TW104" s="22"/>
      <c r="TX104" s="108"/>
      <c r="TY104" s="109"/>
      <c r="TZ104" s="98">
        <f t="shared" si="303"/>
        <v>0</v>
      </c>
      <c r="UA104" s="109"/>
      <c r="UB104" s="109"/>
      <c r="UC104" s="109"/>
      <c r="UD104" s="100">
        <f t="shared" si="305"/>
        <v>0</v>
      </c>
      <c r="UE104" s="109"/>
      <c r="UF104" s="109"/>
      <c r="UG104" s="109"/>
      <c r="UH104" s="98">
        <f t="shared" si="307"/>
        <v>0</v>
      </c>
      <c r="UI104" s="110"/>
      <c r="UJ104" s="111"/>
      <c r="UK104" s="107"/>
      <c r="UL104" s="22"/>
      <c r="UM104" s="108"/>
      <c r="UN104" s="109"/>
      <c r="UO104" s="98">
        <f t="shared" si="310"/>
        <v>0</v>
      </c>
      <c r="UP104" s="109"/>
      <c r="UQ104" s="109"/>
      <c r="UR104" s="109"/>
      <c r="US104" s="100">
        <f t="shared" si="312"/>
        <v>0</v>
      </c>
      <c r="UT104" s="109"/>
      <c r="UU104" s="109"/>
      <c r="UV104" s="109"/>
      <c r="UW104" s="98">
        <f t="shared" si="314"/>
        <v>0</v>
      </c>
      <c r="UX104" s="110"/>
      <c r="UY104" s="111"/>
      <c r="UZ104" s="107"/>
      <c r="VA104" s="22"/>
      <c r="VB104" s="108"/>
      <c r="VC104" s="109"/>
      <c r="VD104" s="98">
        <f t="shared" si="317"/>
        <v>0</v>
      </c>
      <c r="VE104" s="109"/>
      <c r="VF104" s="109"/>
      <c r="VG104" s="109"/>
      <c r="VH104" s="100">
        <f t="shared" si="319"/>
        <v>0</v>
      </c>
      <c r="VI104" s="109"/>
      <c r="VJ104" s="109"/>
      <c r="VK104" s="109"/>
      <c r="VL104" s="98">
        <f t="shared" si="321"/>
        <v>0</v>
      </c>
      <c r="VM104" s="110"/>
      <c r="VN104" s="111"/>
      <c r="VO104" s="107"/>
      <c r="VP104" s="22"/>
      <c r="VQ104" s="108"/>
      <c r="VR104" s="109"/>
      <c r="VS104" s="98">
        <f t="shared" si="324"/>
        <v>0</v>
      </c>
      <c r="VT104" s="109"/>
      <c r="VU104" s="109"/>
      <c r="VV104" s="109"/>
      <c r="VW104" s="100">
        <f t="shared" si="326"/>
        <v>0</v>
      </c>
      <c r="VX104" s="109"/>
      <c r="VY104" s="109"/>
      <c r="VZ104" s="109"/>
      <c r="WA104" s="98">
        <f t="shared" si="328"/>
        <v>0</v>
      </c>
      <c r="WB104" s="110"/>
      <c r="WC104" s="111"/>
      <c r="WD104" s="107"/>
      <c r="WE104" s="22"/>
    </row>
    <row r="105" spans="1:603" ht="16.5" customHeight="1">
      <c r="A105" s="94"/>
      <c r="B105" s="105" t="s">
        <v>250</v>
      </c>
      <c r="C105" s="106" t="s">
        <v>63</v>
      </c>
      <c r="D105" s="108"/>
      <c r="E105" s="109"/>
      <c r="F105" s="98">
        <f t="shared" si="51"/>
        <v>0</v>
      </c>
      <c r="G105" s="109"/>
      <c r="H105" s="109"/>
      <c r="I105" s="109"/>
      <c r="J105" s="100">
        <f t="shared" si="53"/>
        <v>0</v>
      </c>
      <c r="K105" s="109"/>
      <c r="L105" s="109"/>
      <c r="M105" s="109"/>
      <c r="N105" s="98">
        <f t="shared" si="55"/>
        <v>0</v>
      </c>
      <c r="O105" s="110"/>
      <c r="P105" s="111"/>
      <c r="Q105" s="107"/>
      <c r="R105" s="22"/>
      <c r="S105" s="108"/>
      <c r="T105" s="109"/>
      <c r="U105" s="98">
        <f t="shared" si="58"/>
        <v>0</v>
      </c>
      <c r="V105" s="109"/>
      <c r="W105" s="109"/>
      <c r="X105" s="109"/>
      <c r="Y105" s="100">
        <f t="shared" si="60"/>
        <v>0</v>
      </c>
      <c r="Z105" s="109"/>
      <c r="AA105" s="109"/>
      <c r="AB105" s="109"/>
      <c r="AC105" s="98">
        <f t="shared" si="62"/>
        <v>0</v>
      </c>
      <c r="AD105" s="110"/>
      <c r="AE105" s="111"/>
      <c r="AF105" s="107"/>
      <c r="AG105" s="22"/>
      <c r="AH105" s="108"/>
      <c r="AI105" s="109"/>
      <c r="AJ105" s="98">
        <f t="shared" si="65"/>
        <v>0</v>
      </c>
      <c r="AK105" s="109"/>
      <c r="AL105" s="109"/>
      <c r="AM105" s="109"/>
      <c r="AN105" s="100">
        <f t="shared" si="67"/>
        <v>0</v>
      </c>
      <c r="AO105" s="109"/>
      <c r="AP105" s="109"/>
      <c r="AQ105" s="109"/>
      <c r="AR105" s="98">
        <f t="shared" si="69"/>
        <v>0</v>
      </c>
      <c r="AS105" s="110"/>
      <c r="AT105" s="111"/>
      <c r="AU105" s="107"/>
      <c r="AV105" s="22"/>
      <c r="AW105" s="108"/>
      <c r="AX105" s="109"/>
      <c r="AY105" s="98">
        <f t="shared" si="72"/>
        <v>0</v>
      </c>
      <c r="AZ105" s="109"/>
      <c r="BA105" s="109"/>
      <c r="BB105" s="109"/>
      <c r="BC105" s="100">
        <f t="shared" si="74"/>
        <v>0</v>
      </c>
      <c r="BD105" s="109"/>
      <c r="BE105" s="109"/>
      <c r="BF105" s="109"/>
      <c r="BG105" s="98">
        <f t="shared" si="76"/>
        <v>0</v>
      </c>
      <c r="BH105" s="110"/>
      <c r="BI105" s="111"/>
      <c r="BJ105" s="107"/>
      <c r="BK105" s="22"/>
      <c r="BL105" s="108"/>
      <c r="BM105" s="109"/>
      <c r="BN105" s="98">
        <f t="shared" si="79"/>
        <v>0</v>
      </c>
      <c r="BO105" s="109"/>
      <c r="BP105" s="109"/>
      <c r="BQ105" s="109"/>
      <c r="BR105" s="100">
        <f t="shared" si="81"/>
        <v>0</v>
      </c>
      <c r="BS105" s="109"/>
      <c r="BT105" s="109"/>
      <c r="BU105" s="109"/>
      <c r="BV105" s="98">
        <f t="shared" si="83"/>
        <v>0</v>
      </c>
      <c r="BW105" s="110"/>
      <c r="BX105" s="111"/>
      <c r="BY105" s="107"/>
      <c r="BZ105" s="23"/>
      <c r="CA105" s="108"/>
      <c r="CB105" s="109"/>
      <c r="CC105" s="98">
        <f t="shared" si="86"/>
        <v>0</v>
      </c>
      <c r="CD105" s="109"/>
      <c r="CE105" s="109"/>
      <c r="CF105" s="109"/>
      <c r="CG105" s="100">
        <f t="shared" si="88"/>
        <v>0</v>
      </c>
      <c r="CH105" s="109"/>
      <c r="CI105" s="109"/>
      <c r="CJ105" s="109"/>
      <c r="CK105" s="98">
        <f t="shared" si="90"/>
        <v>0</v>
      </c>
      <c r="CL105" s="110"/>
      <c r="CM105" s="111"/>
      <c r="CN105" s="107"/>
      <c r="CO105" s="22"/>
      <c r="CP105" s="108"/>
      <c r="CQ105" s="109"/>
      <c r="CR105" s="98">
        <f t="shared" si="93"/>
        <v>0</v>
      </c>
      <c r="CS105" s="109"/>
      <c r="CT105" s="109"/>
      <c r="CU105" s="109"/>
      <c r="CV105" s="100">
        <f t="shared" si="95"/>
        <v>0</v>
      </c>
      <c r="CW105" s="109"/>
      <c r="CX105" s="109"/>
      <c r="CY105" s="109"/>
      <c r="CZ105" s="98">
        <f t="shared" si="97"/>
        <v>0</v>
      </c>
      <c r="DA105" s="110"/>
      <c r="DB105" s="111"/>
      <c r="DC105" s="107"/>
      <c r="DD105" s="22"/>
      <c r="DE105" s="108"/>
      <c r="DF105" s="109"/>
      <c r="DG105" s="98">
        <f t="shared" si="100"/>
        <v>0</v>
      </c>
      <c r="DH105" s="109"/>
      <c r="DI105" s="109"/>
      <c r="DJ105" s="109"/>
      <c r="DK105" s="100">
        <f t="shared" si="102"/>
        <v>0</v>
      </c>
      <c r="DL105" s="109"/>
      <c r="DM105" s="109"/>
      <c r="DN105" s="109"/>
      <c r="DO105" s="98">
        <f t="shared" si="104"/>
        <v>0</v>
      </c>
      <c r="DP105" s="110"/>
      <c r="DQ105" s="111"/>
      <c r="DR105" s="107"/>
      <c r="DS105" s="22"/>
      <c r="DT105" s="108"/>
      <c r="DU105" s="109"/>
      <c r="DV105" s="98">
        <f t="shared" si="107"/>
        <v>0</v>
      </c>
      <c r="DW105" s="109"/>
      <c r="DX105" s="109"/>
      <c r="DY105" s="109"/>
      <c r="DZ105" s="100">
        <f t="shared" si="109"/>
        <v>0</v>
      </c>
      <c r="EA105" s="109"/>
      <c r="EB105" s="109"/>
      <c r="EC105" s="109"/>
      <c r="ED105" s="98">
        <f t="shared" si="111"/>
        <v>0</v>
      </c>
      <c r="EE105" s="110"/>
      <c r="EF105" s="111"/>
      <c r="EG105" s="107"/>
      <c r="EH105" s="22"/>
      <c r="EI105" s="108"/>
      <c r="EJ105" s="109"/>
      <c r="EK105" s="98">
        <f t="shared" si="114"/>
        <v>0</v>
      </c>
      <c r="EL105" s="109"/>
      <c r="EM105" s="109"/>
      <c r="EN105" s="109"/>
      <c r="EO105" s="100">
        <f t="shared" si="116"/>
        <v>0</v>
      </c>
      <c r="EP105" s="109"/>
      <c r="EQ105" s="109"/>
      <c r="ER105" s="109"/>
      <c r="ES105" s="98">
        <f t="shared" si="118"/>
        <v>0</v>
      </c>
      <c r="ET105" s="110"/>
      <c r="EU105" s="111"/>
      <c r="EV105" s="107"/>
      <c r="EW105" s="22"/>
      <c r="EX105" s="108"/>
      <c r="EY105" s="109"/>
      <c r="EZ105" s="98">
        <f t="shared" si="121"/>
        <v>0</v>
      </c>
      <c r="FA105" s="109"/>
      <c r="FB105" s="109"/>
      <c r="FC105" s="109"/>
      <c r="FD105" s="100">
        <f t="shared" si="123"/>
        <v>0</v>
      </c>
      <c r="FE105" s="109"/>
      <c r="FF105" s="109"/>
      <c r="FG105" s="109"/>
      <c r="FH105" s="98">
        <f t="shared" si="125"/>
        <v>0</v>
      </c>
      <c r="FI105" s="110"/>
      <c r="FJ105" s="111"/>
      <c r="FK105" s="107"/>
      <c r="FL105" s="22"/>
      <c r="FM105" s="108"/>
      <c r="FN105" s="109"/>
      <c r="FO105" s="98">
        <f t="shared" si="2404"/>
        <v>0</v>
      </c>
      <c r="FP105" s="109"/>
      <c r="FQ105" s="109"/>
      <c r="FR105" s="109"/>
      <c r="FS105" s="100">
        <f t="shared" si="2627"/>
        <v>0</v>
      </c>
      <c r="FT105" s="109"/>
      <c r="FU105" s="109"/>
      <c r="FV105" s="109"/>
      <c r="FW105" s="98">
        <f t="shared" si="2801"/>
        <v>0</v>
      </c>
      <c r="FX105" s="110"/>
      <c r="FY105" s="111"/>
      <c r="FZ105" s="107"/>
      <c r="GA105" s="22"/>
      <c r="GB105" s="108"/>
      <c r="GC105" s="109"/>
      <c r="GD105" s="98">
        <f t="shared" si="135"/>
        <v>0</v>
      </c>
      <c r="GE105" s="109"/>
      <c r="GF105" s="109"/>
      <c r="GG105" s="109"/>
      <c r="GH105" s="100">
        <f t="shared" si="137"/>
        <v>0</v>
      </c>
      <c r="GI105" s="109"/>
      <c r="GJ105" s="109"/>
      <c r="GK105" s="109"/>
      <c r="GL105" s="98">
        <f t="shared" si="139"/>
        <v>0</v>
      </c>
      <c r="GM105" s="110"/>
      <c r="GN105" s="111"/>
      <c r="GO105" s="107"/>
      <c r="GP105" s="22"/>
      <c r="GQ105" s="108"/>
      <c r="GR105" s="109"/>
      <c r="GS105" s="98">
        <f t="shared" si="142"/>
        <v>0</v>
      </c>
      <c r="GT105" s="109"/>
      <c r="GU105" s="109"/>
      <c r="GV105" s="109"/>
      <c r="GW105" s="100">
        <f t="shared" si="144"/>
        <v>0</v>
      </c>
      <c r="GX105" s="109"/>
      <c r="GY105" s="109"/>
      <c r="GZ105" s="109"/>
      <c r="HA105" s="98">
        <f t="shared" si="146"/>
        <v>0</v>
      </c>
      <c r="HB105" s="110"/>
      <c r="HC105" s="111"/>
      <c r="HD105" s="107"/>
      <c r="HE105" s="22"/>
      <c r="HF105" s="108"/>
      <c r="HG105" s="109"/>
      <c r="HH105" s="98">
        <f t="shared" si="149"/>
        <v>0</v>
      </c>
      <c r="HI105" s="109"/>
      <c r="HJ105" s="109"/>
      <c r="HK105" s="109"/>
      <c r="HL105" s="100">
        <f t="shared" si="151"/>
        <v>0</v>
      </c>
      <c r="HM105" s="109"/>
      <c r="HN105" s="109"/>
      <c r="HO105" s="109"/>
      <c r="HP105" s="98">
        <f t="shared" si="153"/>
        <v>0</v>
      </c>
      <c r="HQ105" s="110"/>
      <c r="HR105" s="111"/>
      <c r="HS105" s="107"/>
      <c r="HT105" s="22"/>
      <c r="HU105" s="108"/>
      <c r="HV105" s="109"/>
      <c r="HW105" s="98">
        <f t="shared" si="156"/>
        <v>0</v>
      </c>
      <c r="HX105" s="109"/>
      <c r="HY105" s="109"/>
      <c r="HZ105" s="109"/>
      <c r="IA105" s="100">
        <f t="shared" si="158"/>
        <v>0</v>
      </c>
      <c r="IB105" s="109"/>
      <c r="IC105" s="109"/>
      <c r="ID105" s="109"/>
      <c r="IE105" s="98">
        <f t="shared" si="160"/>
        <v>0</v>
      </c>
      <c r="IF105" s="110"/>
      <c r="IG105" s="111"/>
      <c r="IH105" s="107"/>
      <c r="II105" s="22"/>
      <c r="IJ105" s="108"/>
      <c r="IK105" s="109"/>
      <c r="IL105" s="98">
        <f t="shared" si="163"/>
        <v>0</v>
      </c>
      <c r="IM105" s="109"/>
      <c r="IN105" s="109"/>
      <c r="IO105" s="109"/>
      <c r="IP105" s="100">
        <f t="shared" si="165"/>
        <v>0</v>
      </c>
      <c r="IQ105" s="109"/>
      <c r="IR105" s="109"/>
      <c r="IS105" s="109"/>
      <c r="IT105" s="98">
        <f t="shared" si="167"/>
        <v>0</v>
      </c>
      <c r="IU105" s="110"/>
      <c r="IV105" s="111"/>
      <c r="IW105" s="107"/>
      <c r="IX105" s="22"/>
      <c r="IY105" s="108"/>
      <c r="IZ105" s="109"/>
      <c r="JA105" s="98">
        <f t="shared" si="170"/>
        <v>0</v>
      </c>
      <c r="JB105" s="109"/>
      <c r="JC105" s="109"/>
      <c r="JD105" s="109"/>
      <c r="JE105" s="100">
        <f t="shared" si="172"/>
        <v>0</v>
      </c>
      <c r="JF105" s="109"/>
      <c r="JG105" s="109"/>
      <c r="JH105" s="109"/>
      <c r="JI105" s="98">
        <f t="shared" si="174"/>
        <v>0</v>
      </c>
      <c r="JJ105" s="110"/>
      <c r="JK105" s="111"/>
      <c r="JL105" s="107"/>
      <c r="JM105" s="22"/>
      <c r="JN105" s="108"/>
      <c r="JO105" s="109"/>
      <c r="JP105" s="98">
        <f t="shared" si="177"/>
        <v>0</v>
      </c>
      <c r="JQ105" s="109"/>
      <c r="JR105" s="109"/>
      <c r="JS105" s="109"/>
      <c r="JT105" s="100">
        <f t="shared" si="179"/>
        <v>0</v>
      </c>
      <c r="JU105" s="109"/>
      <c r="JV105" s="109"/>
      <c r="JW105" s="109"/>
      <c r="JX105" s="98">
        <f t="shared" si="181"/>
        <v>0</v>
      </c>
      <c r="JY105" s="110"/>
      <c r="JZ105" s="111"/>
      <c r="KA105" s="107"/>
      <c r="KB105" s="22"/>
      <c r="KC105" s="108"/>
      <c r="KD105" s="109"/>
      <c r="KE105" s="98">
        <f t="shared" si="184"/>
        <v>0</v>
      </c>
      <c r="KF105" s="109"/>
      <c r="KG105" s="109"/>
      <c r="KH105" s="109"/>
      <c r="KI105" s="100">
        <f t="shared" si="186"/>
        <v>0</v>
      </c>
      <c r="KJ105" s="109"/>
      <c r="KK105" s="109"/>
      <c r="KL105" s="109"/>
      <c r="KM105" s="98">
        <f t="shared" si="2580"/>
        <v>0</v>
      </c>
      <c r="KN105" s="110"/>
      <c r="KO105" s="111"/>
      <c r="KP105" s="107"/>
      <c r="KQ105" s="22"/>
      <c r="KR105" s="108"/>
      <c r="KS105" s="109"/>
      <c r="KT105" s="98">
        <f t="shared" si="191"/>
        <v>0</v>
      </c>
      <c r="KU105" s="109"/>
      <c r="KV105" s="109"/>
      <c r="KW105" s="109"/>
      <c r="KX105" s="100">
        <f t="shared" si="193"/>
        <v>0</v>
      </c>
      <c r="KY105" s="109"/>
      <c r="KZ105" s="109"/>
      <c r="LA105" s="109"/>
      <c r="LB105" s="98">
        <f t="shared" si="195"/>
        <v>0</v>
      </c>
      <c r="LC105" s="110"/>
      <c r="LD105" s="111"/>
      <c r="LE105" s="107"/>
      <c r="LF105" s="22"/>
      <c r="LG105" s="108"/>
      <c r="LH105" s="109"/>
      <c r="LI105" s="98">
        <f t="shared" si="198"/>
        <v>0</v>
      </c>
      <c r="LJ105" s="109"/>
      <c r="LK105" s="109"/>
      <c r="LL105" s="109"/>
      <c r="LM105" s="100">
        <f t="shared" si="200"/>
        <v>0</v>
      </c>
      <c r="LN105" s="109"/>
      <c r="LO105" s="109"/>
      <c r="LP105" s="109"/>
      <c r="LQ105" s="98">
        <f t="shared" si="202"/>
        <v>0</v>
      </c>
      <c r="LR105" s="110"/>
      <c r="LS105" s="111"/>
      <c r="LT105" s="107"/>
      <c r="LU105" s="22"/>
      <c r="LV105" s="108"/>
      <c r="LW105" s="109"/>
      <c r="LX105" s="98">
        <f t="shared" si="206"/>
        <v>0</v>
      </c>
      <c r="LY105" s="109"/>
      <c r="LZ105" s="109"/>
      <c r="MA105" s="109"/>
      <c r="MB105" s="100">
        <f t="shared" si="208"/>
        <v>0</v>
      </c>
      <c r="MC105" s="109"/>
      <c r="MD105" s="109"/>
      <c r="ME105" s="109"/>
      <c r="MF105" s="98">
        <f t="shared" si="210"/>
        <v>0</v>
      </c>
      <c r="MG105" s="110"/>
      <c r="MH105" s="111"/>
      <c r="MI105" s="107"/>
      <c r="MJ105" s="22"/>
      <c r="MK105" s="108"/>
      <c r="ML105" s="109"/>
      <c r="MM105" s="98">
        <f t="shared" si="213"/>
        <v>0</v>
      </c>
      <c r="MN105" s="109"/>
      <c r="MO105" s="109"/>
      <c r="MP105" s="109"/>
      <c r="MQ105" s="100">
        <f t="shared" si="215"/>
        <v>0</v>
      </c>
      <c r="MR105" s="109"/>
      <c r="MS105" s="109"/>
      <c r="MT105" s="109"/>
      <c r="MU105" s="98">
        <f t="shared" si="217"/>
        <v>0</v>
      </c>
      <c r="MV105" s="110"/>
      <c r="MW105" s="111"/>
      <c r="MX105" s="107"/>
      <c r="MY105" s="22"/>
      <c r="MZ105" s="108"/>
      <c r="NA105" s="109"/>
      <c r="NB105" s="98">
        <f t="shared" si="220"/>
        <v>0</v>
      </c>
      <c r="NC105" s="109"/>
      <c r="ND105" s="109"/>
      <c r="NE105" s="109"/>
      <c r="NF105" s="100">
        <f t="shared" si="222"/>
        <v>0</v>
      </c>
      <c r="NG105" s="109"/>
      <c r="NH105" s="109"/>
      <c r="NI105" s="109"/>
      <c r="NJ105" s="98">
        <f t="shared" si="224"/>
        <v>0</v>
      </c>
      <c r="NK105" s="110"/>
      <c r="NL105" s="111"/>
      <c r="NM105" s="107"/>
      <c r="NN105" s="22"/>
      <c r="NO105" s="108"/>
      <c r="NP105" s="109"/>
      <c r="NQ105" s="98">
        <f t="shared" si="227"/>
        <v>0</v>
      </c>
      <c r="NR105" s="109"/>
      <c r="NS105" s="109"/>
      <c r="NT105" s="109"/>
      <c r="NU105" s="100">
        <f t="shared" si="229"/>
        <v>0</v>
      </c>
      <c r="NV105" s="109"/>
      <c r="NW105" s="109"/>
      <c r="NX105" s="109"/>
      <c r="NY105" s="98">
        <f t="shared" si="231"/>
        <v>0</v>
      </c>
      <c r="NZ105" s="110"/>
      <c r="OA105" s="111"/>
      <c r="OB105" s="107"/>
      <c r="OC105" s="22"/>
      <c r="OD105" s="108"/>
      <c r="OE105" s="109"/>
      <c r="OF105" s="98">
        <f t="shared" si="234"/>
        <v>0</v>
      </c>
      <c r="OG105" s="109"/>
      <c r="OH105" s="109"/>
      <c r="OI105" s="109"/>
      <c r="OJ105" s="100">
        <f t="shared" si="236"/>
        <v>0</v>
      </c>
      <c r="OK105" s="109"/>
      <c r="OL105" s="109"/>
      <c r="OM105" s="109"/>
      <c r="ON105" s="98">
        <f t="shared" si="238"/>
        <v>0</v>
      </c>
      <c r="OO105" s="110"/>
      <c r="OP105" s="111"/>
      <c r="OQ105" s="107"/>
      <c r="OR105" s="22"/>
      <c r="OS105" s="108"/>
      <c r="OT105" s="109"/>
      <c r="OU105" s="98">
        <f t="shared" si="2190"/>
        <v>0</v>
      </c>
      <c r="OV105" s="109"/>
      <c r="OW105" s="109"/>
      <c r="OX105" s="109"/>
      <c r="OY105" s="100">
        <f t="shared" si="2192"/>
        <v>0</v>
      </c>
      <c r="OZ105" s="109"/>
      <c r="PA105" s="109"/>
      <c r="PB105" s="109"/>
      <c r="PC105" s="98">
        <f t="shared" si="2194"/>
        <v>0</v>
      </c>
      <c r="PD105" s="110"/>
      <c r="PE105" s="111"/>
      <c r="PF105" s="107"/>
      <c r="PG105" s="22"/>
      <c r="PH105" s="108"/>
      <c r="PI105" s="109"/>
      <c r="PJ105" s="98">
        <f t="shared" si="247"/>
        <v>0</v>
      </c>
      <c r="PK105" s="109"/>
      <c r="PL105" s="109"/>
      <c r="PM105" s="109"/>
      <c r="PN105" s="100">
        <f t="shared" si="249"/>
        <v>0</v>
      </c>
      <c r="PO105" s="109"/>
      <c r="PP105" s="109"/>
      <c r="PQ105" s="109"/>
      <c r="PR105" s="98">
        <f t="shared" si="251"/>
        <v>0</v>
      </c>
      <c r="PS105" s="110"/>
      <c r="PT105" s="111"/>
      <c r="PU105" s="107"/>
      <c r="PV105" s="22"/>
      <c r="PW105" s="108"/>
      <c r="PX105" s="109"/>
      <c r="PY105" s="98">
        <f t="shared" si="254"/>
        <v>0</v>
      </c>
      <c r="PZ105" s="109"/>
      <c r="QA105" s="109"/>
      <c r="QB105" s="109"/>
      <c r="QC105" s="100">
        <f t="shared" si="256"/>
        <v>0</v>
      </c>
      <c r="QD105" s="109"/>
      <c r="QE105" s="109"/>
      <c r="QF105" s="109"/>
      <c r="QG105" s="98">
        <f t="shared" si="258"/>
        <v>0</v>
      </c>
      <c r="QH105" s="110"/>
      <c r="QI105" s="111"/>
      <c r="QJ105" s="107"/>
      <c r="QK105" s="22"/>
      <c r="QL105" s="108"/>
      <c r="QM105" s="109"/>
      <c r="QN105" s="98">
        <f t="shared" si="261"/>
        <v>0</v>
      </c>
      <c r="QO105" s="109"/>
      <c r="QP105" s="109"/>
      <c r="QQ105" s="109"/>
      <c r="QR105" s="100">
        <f t="shared" si="263"/>
        <v>0</v>
      </c>
      <c r="QS105" s="109"/>
      <c r="QT105" s="109"/>
      <c r="QU105" s="109"/>
      <c r="QV105" s="98">
        <f t="shared" si="265"/>
        <v>0</v>
      </c>
      <c r="QW105" s="110"/>
      <c r="QX105" s="111"/>
      <c r="QY105" s="107"/>
      <c r="QZ105" s="22"/>
      <c r="RA105" s="108"/>
      <c r="RB105" s="109"/>
      <c r="RC105" s="98">
        <f t="shared" si="268"/>
        <v>0</v>
      </c>
      <c r="RD105" s="109"/>
      <c r="RE105" s="109"/>
      <c r="RF105" s="109"/>
      <c r="RG105" s="100">
        <f t="shared" si="270"/>
        <v>0</v>
      </c>
      <c r="RH105" s="109"/>
      <c r="RI105" s="109"/>
      <c r="RJ105" s="109"/>
      <c r="RK105" s="98">
        <f t="shared" si="272"/>
        <v>0</v>
      </c>
      <c r="RL105" s="110"/>
      <c r="RM105" s="111"/>
      <c r="RN105" s="107"/>
      <c r="RO105" s="22"/>
      <c r="RP105" s="108"/>
      <c r="RQ105" s="109"/>
      <c r="RR105" s="98">
        <f t="shared" si="275"/>
        <v>0</v>
      </c>
      <c r="RS105" s="109"/>
      <c r="RT105" s="109"/>
      <c r="RU105" s="109"/>
      <c r="RV105" s="100">
        <f t="shared" si="277"/>
        <v>0</v>
      </c>
      <c r="RW105" s="109"/>
      <c r="RX105" s="109"/>
      <c r="RY105" s="109"/>
      <c r="RZ105" s="98">
        <f t="shared" si="279"/>
        <v>0</v>
      </c>
      <c r="SA105" s="110"/>
      <c r="SB105" s="111"/>
      <c r="SC105" s="107"/>
      <c r="SD105" s="22"/>
      <c r="SE105" s="108"/>
      <c r="SF105" s="109"/>
      <c r="SG105" s="98">
        <f t="shared" si="282"/>
        <v>0</v>
      </c>
      <c r="SH105" s="109"/>
      <c r="SI105" s="109"/>
      <c r="SJ105" s="109"/>
      <c r="SK105" s="100">
        <f t="shared" si="284"/>
        <v>0</v>
      </c>
      <c r="SL105" s="109"/>
      <c r="SM105" s="109"/>
      <c r="SN105" s="109"/>
      <c r="SO105" s="98">
        <f t="shared" si="286"/>
        <v>0</v>
      </c>
      <c r="SP105" s="110"/>
      <c r="SQ105" s="111"/>
      <c r="SR105" s="107"/>
      <c r="SS105" s="22"/>
      <c r="ST105" s="108"/>
      <c r="SU105" s="109"/>
      <c r="SV105" s="98">
        <f t="shared" si="289"/>
        <v>0</v>
      </c>
      <c r="SW105" s="109"/>
      <c r="SX105" s="109"/>
      <c r="SY105" s="109"/>
      <c r="SZ105" s="100">
        <f t="shared" si="291"/>
        <v>0</v>
      </c>
      <c r="TA105" s="109"/>
      <c r="TB105" s="109"/>
      <c r="TC105" s="109"/>
      <c r="TD105" s="98">
        <f t="shared" si="293"/>
        <v>0</v>
      </c>
      <c r="TE105" s="110"/>
      <c r="TF105" s="111"/>
      <c r="TG105" s="107"/>
      <c r="TH105" s="22"/>
      <c r="TI105" s="108"/>
      <c r="TJ105" s="109"/>
      <c r="TK105" s="98">
        <f t="shared" si="296"/>
        <v>0</v>
      </c>
      <c r="TL105" s="109"/>
      <c r="TM105" s="109"/>
      <c r="TN105" s="109"/>
      <c r="TO105" s="100">
        <f t="shared" si="298"/>
        <v>0</v>
      </c>
      <c r="TP105" s="109"/>
      <c r="TQ105" s="109"/>
      <c r="TR105" s="109"/>
      <c r="TS105" s="98">
        <f t="shared" si="300"/>
        <v>0</v>
      </c>
      <c r="TT105" s="110"/>
      <c r="TU105" s="111"/>
      <c r="TV105" s="107"/>
      <c r="TW105" s="22"/>
      <c r="TX105" s="108"/>
      <c r="TY105" s="109"/>
      <c r="TZ105" s="98">
        <f t="shared" si="303"/>
        <v>0</v>
      </c>
      <c r="UA105" s="109"/>
      <c r="UB105" s="109"/>
      <c r="UC105" s="109"/>
      <c r="UD105" s="100">
        <f t="shared" si="305"/>
        <v>0</v>
      </c>
      <c r="UE105" s="109"/>
      <c r="UF105" s="109"/>
      <c r="UG105" s="109"/>
      <c r="UH105" s="98">
        <f t="shared" si="307"/>
        <v>0</v>
      </c>
      <c r="UI105" s="110"/>
      <c r="UJ105" s="111"/>
      <c r="UK105" s="107"/>
      <c r="UL105" s="22"/>
      <c r="UM105" s="108"/>
      <c r="UN105" s="109"/>
      <c r="UO105" s="98">
        <f t="shared" si="310"/>
        <v>0</v>
      </c>
      <c r="UP105" s="109"/>
      <c r="UQ105" s="109"/>
      <c r="UR105" s="109"/>
      <c r="US105" s="100">
        <f t="shared" si="312"/>
        <v>0</v>
      </c>
      <c r="UT105" s="109"/>
      <c r="UU105" s="109"/>
      <c r="UV105" s="109"/>
      <c r="UW105" s="98">
        <f t="shared" si="314"/>
        <v>0</v>
      </c>
      <c r="UX105" s="110"/>
      <c r="UY105" s="111"/>
      <c r="UZ105" s="107"/>
      <c r="VA105" s="22"/>
      <c r="VB105" s="108"/>
      <c r="VC105" s="109"/>
      <c r="VD105" s="98">
        <f t="shared" si="317"/>
        <v>0</v>
      </c>
      <c r="VE105" s="109"/>
      <c r="VF105" s="109"/>
      <c r="VG105" s="109"/>
      <c r="VH105" s="100">
        <f t="shared" si="319"/>
        <v>0</v>
      </c>
      <c r="VI105" s="109"/>
      <c r="VJ105" s="109"/>
      <c r="VK105" s="109"/>
      <c r="VL105" s="98">
        <f t="shared" si="321"/>
        <v>0</v>
      </c>
      <c r="VM105" s="110"/>
      <c r="VN105" s="111"/>
      <c r="VO105" s="107"/>
      <c r="VP105" s="22"/>
      <c r="VQ105" s="108"/>
      <c r="VR105" s="109"/>
      <c r="VS105" s="98">
        <f t="shared" si="324"/>
        <v>0</v>
      </c>
      <c r="VT105" s="109"/>
      <c r="VU105" s="109"/>
      <c r="VV105" s="109"/>
      <c r="VW105" s="100">
        <f t="shared" si="326"/>
        <v>0</v>
      </c>
      <c r="VX105" s="109"/>
      <c r="VY105" s="109"/>
      <c r="VZ105" s="109"/>
      <c r="WA105" s="98">
        <f t="shared" si="328"/>
        <v>0</v>
      </c>
      <c r="WB105" s="110"/>
      <c r="WC105" s="111"/>
      <c r="WD105" s="107"/>
      <c r="WE105" s="22"/>
    </row>
    <row r="106" spans="1:603" ht="16.5" customHeight="1">
      <c r="A106" s="94"/>
      <c r="B106" s="105" t="s">
        <v>250</v>
      </c>
      <c r="C106" s="106" t="s">
        <v>64</v>
      </c>
      <c r="D106" s="108"/>
      <c r="E106" s="109"/>
      <c r="F106" s="98">
        <f t="shared" si="51"/>
        <v>0</v>
      </c>
      <c r="G106" s="109"/>
      <c r="H106" s="109"/>
      <c r="I106" s="109"/>
      <c r="J106" s="100">
        <f t="shared" si="53"/>
        <v>0</v>
      </c>
      <c r="K106" s="109"/>
      <c r="L106" s="109"/>
      <c r="M106" s="109"/>
      <c r="N106" s="98">
        <f t="shared" si="55"/>
        <v>0</v>
      </c>
      <c r="O106" s="110"/>
      <c r="P106" s="111"/>
      <c r="Q106" s="107"/>
      <c r="R106" s="22"/>
      <c r="S106" s="108"/>
      <c r="T106" s="109"/>
      <c r="U106" s="98">
        <f t="shared" si="58"/>
        <v>0</v>
      </c>
      <c r="V106" s="109"/>
      <c r="W106" s="109"/>
      <c r="X106" s="109"/>
      <c r="Y106" s="100">
        <f t="shared" si="60"/>
        <v>0</v>
      </c>
      <c r="Z106" s="109"/>
      <c r="AA106" s="109"/>
      <c r="AB106" s="109"/>
      <c r="AC106" s="98">
        <f t="shared" si="62"/>
        <v>0</v>
      </c>
      <c r="AD106" s="110"/>
      <c r="AE106" s="111"/>
      <c r="AF106" s="107"/>
      <c r="AG106" s="22"/>
      <c r="AH106" s="108"/>
      <c r="AI106" s="109"/>
      <c r="AJ106" s="98">
        <f t="shared" si="65"/>
        <v>0</v>
      </c>
      <c r="AK106" s="109"/>
      <c r="AL106" s="109"/>
      <c r="AM106" s="109"/>
      <c r="AN106" s="100">
        <f t="shared" si="67"/>
        <v>0</v>
      </c>
      <c r="AO106" s="109"/>
      <c r="AP106" s="109"/>
      <c r="AQ106" s="109"/>
      <c r="AR106" s="98">
        <f t="shared" si="69"/>
        <v>0</v>
      </c>
      <c r="AS106" s="110"/>
      <c r="AT106" s="111"/>
      <c r="AU106" s="107"/>
      <c r="AV106" s="22"/>
      <c r="AW106" s="108"/>
      <c r="AX106" s="109"/>
      <c r="AY106" s="98">
        <f t="shared" si="72"/>
        <v>0</v>
      </c>
      <c r="AZ106" s="109"/>
      <c r="BA106" s="109"/>
      <c r="BB106" s="109"/>
      <c r="BC106" s="100">
        <f t="shared" si="74"/>
        <v>0</v>
      </c>
      <c r="BD106" s="109"/>
      <c r="BE106" s="109"/>
      <c r="BF106" s="109"/>
      <c r="BG106" s="98">
        <f t="shared" si="76"/>
        <v>0</v>
      </c>
      <c r="BH106" s="110"/>
      <c r="BI106" s="111"/>
      <c r="BJ106" s="107"/>
      <c r="BK106" s="22"/>
      <c r="BL106" s="108"/>
      <c r="BM106" s="109"/>
      <c r="BN106" s="98">
        <f t="shared" si="79"/>
        <v>0</v>
      </c>
      <c r="BO106" s="109"/>
      <c r="BP106" s="109"/>
      <c r="BQ106" s="109"/>
      <c r="BR106" s="100">
        <f t="shared" si="81"/>
        <v>0</v>
      </c>
      <c r="BS106" s="109"/>
      <c r="BT106" s="109"/>
      <c r="BU106" s="109"/>
      <c r="BV106" s="98">
        <f t="shared" si="83"/>
        <v>0</v>
      </c>
      <c r="BW106" s="110"/>
      <c r="BX106" s="111"/>
      <c r="BY106" s="107"/>
      <c r="BZ106" s="23"/>
      <c r="CA106" s="108"/>
      <c r="CB106" s="109"/>
      <c r="CC106" s="98">
        <f t="shared" si="86"/>
        <v>0</v>
      </c>
      <c r="CD106" s="109"/>
      <c r="CE106" s="109"/>
      <c r="CF106" s="109"/>
      <c r="CG106" s="100">
        <f t="shared" si="88"/>
        <v>0</v>
      </c>
      <c r="CH106" s="109"/>
      <c r="CI106" s="109"/>
      <c r="CJ106" s="109"/>
      <c r="CK106" s="98">
        <f t="shared" si="90"/>
        <v>0</v>
      </c>
      <c r="CL106" s="110"/>
      <c r="CM106" s="111"/>
      <c r="CN106" s="107"/>
      <c r="CO106" s="22"/>
      <c r="CP106" s="108"/>
      <c r="CQ106" s="109"/>
      <c r="CR106" s="98">
        <f t="shared" si="93"/>
        <v>0</v>
      </c>
      <c r="CS106" s="109"/>
      <c r="CT106" s="109"/>
      <c r="CU106" s="109"/>
      <c r="CV106" s="100">
        <f t="shared" si="95"/>
        <v>0</v>
      </c>
      <c r="CW106" s="109"/>
      <c r="CX106" s="109"/>
      <c r="CY106" s="109"/>
      <c r="CZ106" s="98">
        <f t="shared" si="97"/>
        <v>0</v>
      </c>
      <c r="DA106" s="110"/>
      <c r="DB106" s="111"/>
      <c r="DC106" s="107"/>
      <c r="DD106" s="22"/>
      <c r="DE106" s="108"/>
      <c r="DF106" s="109"/>
      <c r="DG106" s="98">
        <f t="shared" si="100"/>
        <v>0</v>
      </c>
      <c r="DH106" s="109"/>
      <c r="DI106" s="109"/>
      <c r="DJ106" s="109"/>
      <c r="DK106" s="100">
        <f t="shared" si="102"/>
        <v>0</v>
      </c>
      <c r="DL106" s="109"/>
      <c r="DM106" s="109"/>
      <c r="DN106" s="109"/>
      <c r="DO106" s="98">
        <f t="shared" si="104"/>
        <v>0</v>
      </c>
      <c r="DP106" s="110"/>
      <c r="DQ106" s="111"/>
      <c r="DR106" s="107"/>
      <c r="DS106" s="22"/>
      <c r="DT106" s="108"/>
      <c r="DU106" s="109"/>
      <c r="DV106" s="98">
        <f t="shared" si="107"/>
        <v>0</v>
      </c>
      <c r="DW106" s="109"/>
      <c r="DX106" s="109"/>
      <c r="DY106" s="109"/>
      <c r="DZ106" s="100">
        <f t="shared" si="109"/>
        <v>0</v>
      </c>
      <c r="EA106" s="109"/>
      <c r="EB106" s="109"/>
      <c r="EC106" s="109"/>
      <c r="ED106" s="98">
        <f t="shared" si="111"/>
        <v>0</v>
      </c>
      <c r="EE106" s="110"/>
      <c r="EF106" s="111"/>
      <c r="EG106" s="107"/>
      <c r="EH106" s="22"/>
      <c r="EI106" s="108"/>
      <c r="EJ106" s="109"/>
      <c r="EK106" s="98">
        <f t="shared" si="114"/>
        <v>0</v>
      </c>
      <c r="EL106" s="109"/>
      <c r="EM106" s="109"/>
      <c r="EN106" s="109"/>
      <c r="EO106" s="100">
        <f t="shared" si="116"/>
        <v>0</v>
      </c>
      <c r="EP106" s="109"/>
      <c r="EQ106" s="109"/>
      <c r="ER106" s="109"/>
      <c r="ES106" s="98">
        <f t="shared" si="118"/>
        <v>0</v>
      </c>
      <c r="ET106" s="110"/>
      <c r="EU106" s="111"/>
      <c r="EV106" s="107"/>
      <c r="EW106" s="22"/>
      <c r="EX106" s="108"/>
      <c r="EY106" s="109"/>
      <c r="EZ106" s="98">
        <f t="shared" si="121"/>
        <v>0</v>
      </c>
      <c r="FA106" s="109"/>
      <c r="FB106" s="109"/>
      <c r="FC106" s="109"/>
      <c r="FD106" s="100">
        <f t="shared" si="123"/>
        <v>0</v>
      </c>
      <c r="FE106" s="109"/>
      <c r="FF106" s="109"/>
      <c r="FG106" s="109"/>
      <c r="FH106" s="98">
        <f t="shared" si="125"/>
        <v>0</v>
      </c>
      <c r="FI106" s="110"/>
      <c r="FJ106" s="111"/>
      <c r="FK106" s="107"/>
      <c r="FL106" s="22"/>
      <c r="FM106" s="108"/>
      <c r="FN106" s="109"/>
      <c r="FO106" s="98">
        <f t="shared" si="2404"/>
        <v>0</v>
      </c>
      <c r="FP106" s="109"/>
      <c r="FQ106" s="109"/>
      <c r="FR106" s="109"/>
      <c r="FS106" s="100">
        <f t="shared" si="2627"/>
        <v>0</v>
      </c>
      <c r="FT106" s="109"/>
      <c r="FU106" s="109"/>
      <c r="FV106" s="109"/>
      <c r="FW106" s="98">
        <f t="shared" si="2801"/>
        <v>0</v>
      </c>
      <c r="FX106" s="110"/>
      <c r="FY106" s="111"/>
      <c r="FZ106" s="107"/>
      <c r="GA106" s="22"/>
      <c r="GB106" s="108"/>
      <c r="GC106" s="109"/>
      <c r="GD106" s="98">
        <f t="shared" si="135"/>
        <v>0</v>
      </c>
      <c r="GE106" s="109"/>
      <c r="GF106" s="109"/>
      <c r="GG106" s="109"/>
      <c r="GH106" s="100">
        <f t="shared" si="137"/>
        <v>0</v>
      </c>
      <c r="GI106" s="109"/>
      <c r="GJ106" s="109"/>
      <c r="GK106" s="109"/>
      <c r="GL106" s="98">
        <f t="shared" si="139"/>
        <v>0</v>
      </c>
      <c r="GM106" s="110"/>
      <c r="GN106" s="111"/>
      <c r="GO106" s="107"/>
      <c r="GP106" s="22"/>
      <c r="GQ106" s="108"/>
      <c r="GR106" s="109"/>
      <c r="GS106" s="98">
        <f t="shared" si="142"/>
        <v>0</v>
      </c>
      <c r="GT106" s="109"/>
      <c r="GU106" s="109"/>
      <c r="GV106" s="109"/>
      <c r="GW106" s="100">
        <f t="shared" si="144"/>
        <v>0</v>
      </c>
      <c r="GX106" s="109"/>
      <c r="GY106" s="109"/>
      <c r="GZ106" s="109"/>
      <c r="HA106" s="98">
        <f t="shared" si="146"/>
        <v>0</v>
      </c>
      <c r="HB106" s="110"/>
      <c r="HC106" s="111"/>
      <c r="HD106" s="107"/>
      <c r="HE106" s="22"/>
      <c r="HF106" s="108"/>
      <c r="HG106" s="109"/>
      <c r="HH106" s="98">
        <f t="shared" si="149"/>
        <v>0</v>
      </c>
      <c r="HI106" s="109"/>
      <c r="HJ106" s="109"/>
      <c r="HK106" s="109"/>
      <c r="HL106" s="100">
        <f t="shared" si="151"/>
        <v>0</v>
      </c>
      <c r="HM106" s="109"/>
      <c r="HN106" s="109"/>
      <c r="HO106" s="109"/>
      <c r="HP106" s="98">
        <f t="shared" si="153"/>
        <v>0</v>
      </c>
      <c r="HQ106" s="110"/>
      <c r="HR106" s="111"/>
      <c r="HS106" s="107"/>
      <c r="HT106" s="22"/>
      <c r="HU106" s="108"/>
      <c r="HV106" s="109"/>
      <c r="HW106" s="98">
        <f t="shared" si="156"/>
        <v>0</v>
      </c>
      <c r="HX106" s="109"/>
      <c r="HY106" s="109"/>
      <c r="HZ106" s="109"/>
      <c r="IA106" s="100">
        <f t="shared" si="158"/>
        <v>0</v>
      </c>
      <c r="IB106" s="109"/>
      <c r="IC106" s="109"/>
      <c r="ID106" s="109"/>
      <c r="IE106" s="98">
        <f t="shared" si="160"/>
        <v>0</v>
      </c>
      <c r="IF106" s="110"/>
      <c r="IG106" s="111"/>
      <c r="IH106" s="107"/>
      <c r="II106" s="22"/>
      <c r="IJ106" s="108"/>
      <c r="IK106" s="109"/>
      <c r="IL106" s="98">
        <f t="shared" si="163"/>
        <v>0</v>
      </c>
      <c r="IM106" s="109"/>
      <c r="IN106" s="109"/>
      <c r="IO106" s="109"/>
      <c r="IP106" s="100">
        <f t="shared" si="165"/>
        <v>0</v>
      </c>
      <c r="IQ106" s="109"/>
      <c r="IR106" s="109"/>
      <c r="IS106" s="109"/>
      <c r="IT106" s="98">
        <f t="shared" si="167"/>
        <v>0</v>
      </c>
      <c r="IU106" s="110"/>
      <c r="IV106" s="111"/>
      <c r="IW106" s="107"/>
      <c r="IX106" s="22"/>
      <c r="IY106" s="108"/>
      <c r="IZ106" s="109"/>
      <c r="JA106" s="98">
        <f t="shared" si="170"/>
        <v>0</v>
      </c>
      <c r="JB106" s="109"/>
      <c r="JC106" s="109"/>
      <c r="JD106" s="109"/>
      <c r="JE106" s="100">
        <f t="shared" si="172"/>
        <v>0</v>
      </c>
      <c r="JF106" s="109"/>
      <c r="JG106" s="109"/>
      <c r="JH106" s="109"/>
      <c r="JI106" s="98">
        <f t="shared" si="174"/>
        <v>0</v>
      </c>
      <c r="JJ106" s="110"/>
      <c r="JK106" s="111"/>
      <c r="JL106" s="107"/>
      <c r="JM106" s="22"/>
      <c r="JN106" s="108"/>
      <c r="JO106" s="109"/>
      <c r="JP106" s="98">
        <f t="shared" si="177"/>
        <v>0</v>
      </c>
      <c r="JQ106" s="109"/>
      <c r="JR106" s="109"/>
      <c r="JS106" s="109"/>
      <c r="JT106" s="100">
        <f t="shared" si="179"/>
        <v>0</v>
      </c>
      <c r="JU106" s="109"/>
      <c r="JV106" s="109"/>
      <c r="JW106" s="109"/>
      <c r="JX106" s="98">
        <f t="shared" si="181"/>
        <v>0</v>
      </c>
      <c r="JY106" s="110"/>
      <c r="JZ106" s="111"/>
      <c r="KA106" s="107"/>
      <c r="KB106" s="22"/>
      <c r="KC106" s="108"/>
      <c r="KD106" s="109"/>
      <c r="KE106" s="98">
        <f t="shared" si="184"/>
        <v>0</v>
      </c>
      <c r="KF106" s="109"/>
      <c r="KG106" s="109"/>
      <c r="KH106" s="109"/>
      <c r="KI106" s="100">
        <f t="shared" si="186"/>
        <v>0</v>
      </c>
      <c r="KJ106" s="109"/>
      <c r="KK106" s="109"/>
      <c r="KL106" s="109"/>
      <c r="KM106" s="98">
        <f t="shared" si="2580"/>
        <v>0</v>
      </c>
      <c r="KN106" s="110"/>
      <c r="KO106" s="111"/>
      <c r="KP106" s="107"/>
      <c r="KQ106" s="22"/>
      <c r="KR106" s="108"/>
      <c r="KS106" s="109"/>
      <c r="KT106" s="98">
        <f t="shared" si="191"/>
        <v>0</v>
      </c>
      <c r="KU106" s="109"/>
      <c r="KV106" s="109"/>
      <c r="KW106" s="109"/>
      <c r="KX106" s="100">
        <f t="shared" si="193"/>
        <v>0</v>
      </c>
      <c r="KY106" s="109"/>
      <c r="KZ106" s="109"/>
      <c r="LA106" s="109"/>
      <c r="LB106" s="98">
        <f t="shared" si="195"/>
        <v>0</v>
      </c>
      <c r="LC106" s="110"/>
      <c r="LD106" s="111"/>
      <c r="LE106" s="107"/>
      <c r="LF106" s="22"/>
      <c r="LG106" s="108"/>
      <c r="LH106" s="109"/>
      <c r="LI106" s="98">
        <f t="shared" si="198"/>
        <v>0</v>
      </c>
      <c r="LJ106" s="109"/>
      <c r="LK106" s="109"/>
      <c r="LL106" s="109"/>
      <c r="LM106" s="100">
        <f t="shared" si="200"/>
        <v>0</v>
      </c>
      <c r="LN106" s="109"/>
      <c r="LO106" s="109"/>
      <c r="LP106" s="109"/>
      <c r="LQ106" s="98">
        <f t="shared" si="202"/>
        <v>0</v>
      </c>
      <c r="LR106" s="110"/>
      <c r="LS106" s="111"/>
      <c r="LT106" s="107"/>
      <c r="LU106" s="22"/>
      <c r="LV106" s="108"/>
      <c r="LW106" s="109"/>
      <c r="LX106" s="98">
        <f t="shared" si="206"/>
        <v>0</v>
      </c>
      <c r="LY106" s="109"/>
      <c r="LZ106" s="109"/>
      <c r="MA106" s="109"/>
      <c r="MB106" s="100">
        <f t="shared" si="208"/>
        <v>0</v>
      </c>
      <c r="MC106" s="109"/>
      <c r="MD106" s="109"/>
      <c r="ME106" s="109"/>
      <c r="MF106" s="98">
        <f t="shared" si="210"/>
        <v>0</v>
      </c>
      <c r="MG106" s="110"/>
      <c r="MH106" s="111"/>
      <c r="MI106" s="107"/>
      <c r="MJ106" s="22"/>
      <c r="MK106" s="108"/>
      <c r="ML106" s="109"/>
      <c r="MM106" s="98">
        <f t="shared" si="213"/>
        <v>0</v>
      </c>
      <c r="MN106" s="109"/>
      <c r="MO106" s="109"/>
      <c r="MP106" s="109"/>
      <c r="MQ106" s="100">
        <f t="shared" si="215"/>
        <v>0</v>
      </c>
      <c r="MR106" s="109"/>
      <c r="MS106" s="109"/>
      <c r="MT106" s="109"/>
      <c r="MU106" s="98">
        <f t="shared" si="217"/>
        <v>0</v>
      </c>
      <c r="MV106" s="110"/>
      <c r="MW106" s="111"/>
      <c r="MX106" s="107"/>
      <c r="MY106" s="22"/>
      <c r="MZ106" s="108"/>
      <c r="NA106" s="109"/>
      <c r="NB106" s="98">
        <f t="shared" si="220"/>
        <v>0</v>
      </c>
      <c r="NC106" s="109"/>
      <c r="ND106" s="109"/>
      <c r="NE106" s="109"/>
      <c r="NF106" s="100">
        <f t="shared" si="222"/>
        <v>0</v>
      </c>
      <c r="NG106" s="109"/>
      <c r="NH106" s="109"/>
      <c r="NI106" s="109"/>
      <c r="NJ106" s="98">
        <f t="shared" si="224"/>
        <v>0</v>
      </c>
      <c r="NK106" s="110"/>
      <c r="NL106" s="111"/>
      <c r="NM106" s="107"/>
      <c r="NN106" s="22"/>
      <c r="NO106" s="108"/>
      <c r="NP106" s="109"/>
      <c r="NQ106" s="98">
        <f t="shared" si="227"/>
        <v>0</v>
      </c>
      <c r="NR106" s="109"/>
      <c r="NS106" s="109"/>
      <c r="NT106" s="109"/>
      <c r="NU106" s="100">
        <f t="shared" si="229"/>
        <v>0</v>
      </c>
      <c r="NV106" s="109"/>
      <c r="NW106" s="109"/>
      <c r="NX106" s="109"/>
      <c r="NY106" s="98">
        <f t="shared" si="231"/>
        <v>0</v>
      </c>
      <c r="NZ106" s="110"/>
      <c r="OA106" s="111"/>
      <c r="OB106" s="107"/>
      <c r="OC106" s="22"/>
      <c r="OD106" s="108"/>
      <c r="OE106" s="109"/>
      <c r="OF106" s="98">
        <f t="shared" si="234"/>
        <v>0</v>
      </c>
      <c r="OG106" s="109"/>
      <c r="OH106" s="109"/>
      <c r="OI106" s="109"/>
      <c r="OJ106" s="100">
        <f t="shared" si="236"/>
        <v>0</v>
      </c>
      <c r="OK106" s="109"/>
      <c r="OL106" s="109"/>
      <c r="OM106" s="109"/>
      <c r="ON106" s="98">
        <f t="shared" si="238"/>
        <v>0</v>
      </c>
      <c r="OO106" s="110"/>
      <c r="OP106" s="111"/>
      <c r="OQ106" s="107"/>
      <c r="OR106" s="22"/>
      <c r="OS106" s="108"/>
      <c r="OT106" s="109"/>
      <c r="OU106" s="98">
        <f t="shared" si="2190"/>
        <v>0</v>
      </c>
      <c r="OV106" s="109"/>
      <c r="OW106" s="109"/>
      <c r="OX106" s="109"/>
      <c r="OY106" s="100">
        <f t="shared" si="2192"/>
        <v>0</v>
      </c>
      <c r="OZ106" s="109"/>
      <c r="PA106" s="109"/>
      <c r="PB106" s="109"/>
      <c r="PC106" s="98">
        <f t="shared" si="2194"/>
        <v>0</v>
      </c>
      <c r="PD106" s="110"/>
      <c r="PE106" s="111"/>
      <c r="PF106" s="107"/>
      <c r="PG106" s="22"/>
      <c r="PH106" s="108"/>
      <c r="PI106" s="109"/>
      <c r="PJ106" s="98">
        <f t="shared" si="247"/>
        <v>0</v>
      </c>
      <c r="PK106" s="109"/>
      <c r="PL106" s="109"/>
      <c r="PM106" s="109"/>
      <c r="PN106" s="100">
        <f t="shared" si="249"/>
        <v>0</v>
      </c>
      <c r="PO106" s="109"/>
      <c r="PP106" s="109"/>
      <c r="PQ106" s="109"/>
      <c r="PR106" s="98">
        <f t="shared" si="251"/>
        <v>0</v>
      </c>
      <c r="PS106" s="110"/>
      <c r="PT106" s="111"/>
      <c r="PU106" s="107"/>
      <c r="PV106" s="22"/>
      <c r="PW106" s="108"/>
      <c r="PX106" s="109"/>
      <c r="PY106" s="98">
        <f t="shared" si="254"/>
        <v>0</v>
      </c>
      <c r="PZ106" s="109"/>
      <c r="QA106" s="109"/>
      <c r="QB106" s="109"/>
      <c r="QC106" s="100">
        <f t="shared" si="256"/>
        <v>0</v>
      </c>
      <c r="QD106" s="109"/>
      <c r="QE106" s="109"/>
      <c r="QF106" s="109"/>
      <c r="QG106" s="98">
        <f t="shared" si="258"/>
        <v>0</v>
      </c>
      <c r="QH106" s="110"/>
      <c r="QI106" s="111"/>
      <c r="QJ106" s="107"/>
      <c r="QK106" s="22"/>
      <c r="QL106" s="108"/>
      <c r="QM106" s="109"/>
      <c r="QN106" s="98">
        <f t="shared" si="261"/>
        <v>0</v>
      </c>
      <c r="QO106" s="109"/>
      <c r="QP106" s="109"/>
      <c r="QQ106" s="109"/>
      <c r="QR106" s="100">
        <f t="shared" si="263"/>
        <v>0</v>
      </c>
      <c r="QS106" s="109"/>
      <c r="QT106" s="109"/>
      <c r="QU106" s="109"/>
      <c r="QV106" s="98">
        <f t="shared" si="265"/>
        <v>0</v>
      </c>
      <c r="QW106" s="110"/>
      <c r="QX106" s="111"/>
      <c r="QY106" s="107"/>
      <c r="QZ106" s="22"/>
      <c r="RA106" s="108"/>
      <c r="RB106" s="109"/>
      <c r="RC106" s="98">
        <f t="shared" si="268"/>
        <v>0</v>
      </c>
      <c r="RD106" s="109"/>
      <c r="RE106" s="109"/>
      <c r="RF106" s="109"/>
      <c r="RG106" s="100">
        <f t="shared" si="270"/>
        <v>0</v>
      </c>
      <c r="RH106" s="109"/>
      <c r="RI106" s="109"/>
      <c r="RJ106" s="109"/>
      <c r="RK106" s="98">
        <f t="shared" si="272"/>
        <v>0</v>
      </c>
      <c r="RL106" s="110"/>
      <c r="RM106" s="111"/>
      <c r="RN106" s="107"/>
      <c r="RO106" s="22"/>
      <c r="RP106" s="108"/>
      <c r="RQ106" s="109"/>
      <c r="RR106" s="98">
        <f t="shared" si="275"/>
        <v>0</v>
      </c>
      <c r="RS106" s="109"/>
      <c r="RT106" s="109"/>
      <c r="RU106" s="109"/>
      <c r="RV106" s="100">
        <f t="shared" si="277"/>
        <v>0</v>
      </c>
      <c r="RW106" s="109"/>
      <c r="RX106" s="109"/>
      <c r="RY106" s="109"/>
      <c r="RZ106" s="98">
        <f t="shared" si="279"/>
        <v>0</v>
      </c>
      <c r="SA106" s="110"/>
      <c r="SB106" s="111"/>
      <c r="SC106" s="107"/>
      <c r="SD106" s="22"/>
      <c r="SE106" s="108"/>
      <c r="SF106" s="109"/>
      <c r="SG106" s="98">
        <f t="shared" si="282"/>
        <v>0</v>
      </c>
      <c r="SH106" s="109"/>
      <c r="SI106" s="109"/>
      <c r="SJ106" s="109"/>
      <c r="SK106" s="100">
        <f t="shared" si="284"/>
        <v>0</v>
      </c>
      <c r="SL106" s="109"/>
      <c r="SM106" s="109"/>
      <c r="SN106" s="109"/>
      <c r="SO106" s="98">
        <f t="shared" si="286"/>
        <v>0</v>
      </c>
      <c r="SP106" s="110"/>
      <c r="SQ106" s="111"/>
      <c r="SR106" s="107"/>
      <c r="SS106" s="22"/>
      <c r="ST106" s="108"/>
      <c r="SU106" s="109"/>
      <c r="SV106" s="98">
        <f t="shared" si="289"/>
        <v>0</v>
      </c>
      <c r="SW106" s="109"/>
      <c r="SX106" s="109"/>
      <c r="SY106" s="109"/>
      <c r="SZ106" s="100">
        <f t="shared" si="291"/>
        <v>0</v>
      </c>
      <c r="TA106" s="109"/>
      <c r="TB106" s="109"/>
      <c r="TC106" s="109"/>
      <c r="TD106" s="98">
        <f t="shared" si="293"/>
        <v>0</v>
      </c>
      <c r="TE106" s="110"/>
      <c r="TF106" s="111"/>
      <c r="TG106" s="107"/>
      <c r="TH106" s="22"/>
      <c r="TI106" s="108"/>
      <c r="TJ106" s="109"/>
      <c r="TK106" s="98">
        <f t="shared" si="296"/>
        <v>0</v>
      </c>
      <c r="TL106" s="109"/>
      <c r="TM106" s="109"/>
      <c r="TN106" s="109"/>
      <c r="TO106" s="100">
        <f t="shared" si="298"/>
        <v>0</v>
      </c>
      <c r="TP106" s="109"/>
      <c r="TQ106" s="109"/>
      <c r="TR106" s="109"/>
      <c r="TS106" s="98">
        <f t="shared" si="300"/>
        <v>0</v>
      </c>
      <c r="TT106" s="110"/>
      <c r="TU106" s="111"/>
      <c r="TV106" s="107"/>
      <c r="TW106" s="22"/>
      <c r="TX106" s="108"/>
      <c r="TY106" s="109"/>
      <c r="TZ106" s="98">
        <f t="shared" si="303"/>
        <v>0</v>
      </c>
      <c r="UA106" s="109"/>
      <c r="UB106" s="109"/>
      <c r="UC106" s="109"/>
      <c r="UD106" s="100">
        <f t="shared" si="305"/>
        <v>0</v>
      </c>
      <c r="UE106" s="109"/>
      <c r="UF106" s="109"/>
      <c r="UG106" s="109"/>
      <c r="UH106" s="98">
        <f t="shared" si="307"/>
        <v>0</v>
      </c>
      <c r="UI106" s="110"/>
      <c r="UJ106" s="111"/>
      <c r="UK106" s="107"/>
      <c r="UL106" s="22"/>
      <c r="UM106" s="108"/>
      <c r="UN106" s="109"/>
      <c r="UO106" s="98">
        <f t="shared" si="310"/>
        <v>0</v>
      </c>
      <c r="UP106" s="109"/>
      <c r="UQ106" s="109"/>
      <c r="UR106" s="109"/>
      <c r="US106" s="100">
        <f t="shared" si="312"/>
        <v>0</v>
      </c>
      <c r="UT106" s="109"/>
      <c r="UU106" s="109"/>
      <c r="UV106" s="109"/>
      <c r="UW106" s="98">
        <f t="shared" si="314"/>
        <v>0</v>
      </c>
      <c r="UX106" s="110"/>
      <c r="UY106" s="111"/>
      <c r="UZ106" s="107"/>
      <c r="VA106" s="22"/>
      <c r="VB106" s="108"/>
      <c r="VC106" s="109"/>
      <c r="VD106" s="98">
        <f t="shared" si="317"/>
        <v>0</v>
      </c>
      <c r="VE106" s="109"/>
      <c r="VF106" s="109"/>
      <c r="VG106" s="109"/>
      <c r="VH106" s="100">
        <f t="shared" si="319"/>
        <v>0</v>
      </c>
      <c r="VI106" s="109"/>
      <c r="VJ106" s="109"/>
      <c r="VK106" s="109"/>
      <c r="VL106" s="98">
        <f t="shared" si="321"/>
        <v>0</v>
      </c>
      <c r="VM106" s="110"/>
      <c r="VN106" s="111"/>
      <c r="VO106" s="107"/>
      <c r="VP106" s="22"/>
      <c r="VQ106" s="108"/>
      <c r="VR106" s="109"/>
      <c r="VS106" s="98">
        <f t="shared" si="324"/>
        <v>0</v>
      </c>
      <c r="VT106" s="109"/>
      <c r="VU106" s="109"/>
      <c r="VV106" s="109"/>
      <c r="VW106" s="100">
        <f t="shared" si="326"/>
        <v>0</v>
      </c>
      <c r="VX106" s="109"/>
      <c r="VY106" s="109"/>
      <c r="VZ106" s="109"/>
      <c r="WA106" s="98">
        <f t="shared" si="328"/>
        <v>0</v>
      </c>
      <c r="WB106" s="110"/>
      <c r="WC106" s="111"/>
      <c r="WD106" s="107"/>
      <c r="WE106" s="22"/>
    </row>
    <row r="107" spans="1:603" ht="16.5" customHeight="1">
      <c r="A107" s="94"/>
      <c r="B107" s="105" t="s">
        <v>250</v>
      </c>
      <c r="C107" s="106" t="s">
        <v>65</v>
      </c>
      <c r="D107" s="108"/>
      <c r="E107" s="109"/>
      <c r="F107" s="98">
        <f t="shared" si="51"/>
        <v>0</v>
      </c>
      <c r="G107" s="109"/>
      <c r="H107" s="109"/>
      <c r="I107" s="109"/>
      <c r="J107" s="100">
        <f t="shared" si="53"/>
        <v>0</v>
      </c>
      <c r="K107" s="109"/>
      <c r="L107" s="109"/>
      <c r="M107" s="109"/>
      <c r="N107" s="98">
        <f t="shared" si="55"/>
        <v>0</v>
      </c>
      <c r="O107" s="110"/>
      <c r="P107" s="111"/>
      <c r="Q107" s="107"/>
      <c r="R107" s="22"/>
      <c r="S107" s="108"/>
      <c r="T107" s="109"/>
      <c r="U107" s="98">
        <f t="shared" si="58"/>
        <v>0</v>
      </c>
      <c r="V107" s="109"/>
      <c r="W107" s="109"/>
      <c r="X107" s="109"/>
      <c r="Y107" s="100">
        <f t="shared" si="60"/>
        <v>0</v>
      </c>
      <c r="Z107" s="109"/>
      <c r="AA107" s="109"/>
      <c r="AB107" s="109"/>
      <c r="AC107" s="98">
        <f t="shared" si="62"/>
        <v>0</v>
      </c>
      <c r="AD107" s="110"/>
      <c r="AE107" s="111"/>
      <c r="AF107" s="107"/>
      <c r="AG107" s="22"/>
      <c r="AH107" s="108"/>
      <c r="AI107" s="109"/>
      <c r="AJ107" s="98">
        <f t="shared" si="65"/>
        <v>0</v>
      </c>
      <c r="AK107" s="109"/>
      <c r="AL107" s="109"/>
      <c r="AM107" s="109"/>
      <c r="AN107" s="100">
        <f t="shared" si="67"/>
        <v>0</v>
      </c>
      <c r="AO107" s="109"/>
      <c r="AP107" s="109"/>
      <c r="AQ107" s="109"/>
      <c r="AR107" s="98">
        <f t="shared" si="69"/>
        <v>0</v>
      </c>
      <c r="AS107" s="110"/>
      <c r="AT107" s="111"/>
      <c r="AU107" s="107"/>
      <c r="AV107" s="22"/>
      <c r="AW107" s="108"/>
      <c r="AX107" s="109"/>
      <c r="AY107" s="98">
        <f t="shared" si="72"/>
        <v>0</v>
      </c>
      <c r="AZ107" s="109"/>
      <c r="BA107" s="109"/>
      <c r="BB107" s="109"/>
      <c r="BC107" s="100">
        <f t="shared" si="74"/>
        <v>0</v>
      </c>
      <c r="BD107" s="109"/>
      <c r="BE107" s="109"/>
      <c r="BF107" s="109"/>
      <c r="BG107" s="98">
        <f t="shared" si="76"/>
        <v>0</v>
      </c>
      <c r="BH107" s="110"/>
      <c r="BI107" s="111"/>
      <c r="BJ107" s="107"/>
      <c r="BK107" s="22"/>
      <c r="BL107" s="108"/>
      <c r="BM107" s="109"/>
      <c r="BN107" s="98">
        <f t="shared" si="79"/>
        <v>0</v>
      </c>
      <c r="BO107" s="109"/>
      <c r="BP107" s="109"/>
      <c r="BQ107" s="109"/>
      <c r="BR107" s="100">
        <f t="shared" si="81"/>
        <v>0</v>
      </c>
      <c r="BS107" s="109"/>
      <c r="BT107" s="109"/>
      <c r="BU107" s="109"/>
      <c r="BV107" s="98">
        <f t="shared" si="83"/>
        <v>0</v>
      </c>
      <c r="BW107" s="110"/>
      <c r="BX107" s="111"/>
      <c r="BY107" s="107"/>
      <c r="BZ107" s="23"/>
      <c r="CA107" s="108"/>
      <c r="CB107" s="109"/>
      <c r="CC107" s="98">
        <f t="shared" si="86"/>
        <v>0</v>
      </c>
      <c r="CD107" s="109"/>
      <c r="CE107" s="109"/>
      <c r="CF107" s="109"/>
      <c r="CG107" s="100">
        <f t="shared" si="88"/>
        <v>0</v>
      </c>
      <c r="CH107" s="109"/>
      <c r="CI107" s="109"/>
      <c r="CJ107" s="109"/>
      <c r="CK107" s="98">
        <f t="shared" si="90"/>
        <v>0</v>
      </c>
      <c r="CL107" s="110"/>
      <c r="CM107" s="111"/>
      <c r="CN107" s="107"/>
      <c r="CO107" s="22"/>
      <c r="CP107" s="108"/>
      <c r="CQ107" s="109"/>
      <c r="CR107" s="98">
        <f t="shared" si="93"/>
        <v>0</v>
      </c>
      <c r="CS107" s="109"/>
      <c r="CT107" s="109"/>
      <c r="CU107" s="109"/>
      <c r="CV107" s="100">
        <f t="shared" si="95"/>
        <v>0</v>
      </c>
      <c r="CW107" s="109"/>
      <c r="CX107" s="109"/>
      <c r="CY107" s="109"/>
      <c r="CZ107" s="98">
        <f t="shared" si="97"/>
        <v>0</v>
      </c>
      <c r="DA107" s="110"/>
      <c r="DB107" s="111"/>
      <c r="DC107" s="107"/>
      <c r="DD107" s="22"/>
      <c r="DE107" s="108"/>
      <c r="DF107" s="109"/>
      <c r="DG107" s="98">
        <f t="shared" si="100"/>
        <v>0</v>
      </c>
      <c r="DH107" s="109"/>
      <c r="DI107" s="109"/>
      <c r="DJ107" s="109"/>
      <c r="DK107" s="100">
        <f t="shared" si="102"/>
        <v>0</v>
      </c>
      <c r="DL107" s="109"/>
      <c r="DM107" s="109"/>
      <c r="DN107" s="109"/>
      <c r="DO107" s="98">
        <f t="shared" si="104"/>
        <v>0</v>
      </c>
      <c r="DP107" s="110"/>
      <c r="DQ107" s="111"/>
      <c r="DR107" s="107"/>
      <c r="DS107" s="22"/>
      <c r="DT107" s="108"/>
      <c r="DU107" s="109"/>
      <c r="DV107" s="98">
        <f t="shared" si="107"/>
        <v>0</v>
      </c>
      <c r="DW107" s="109"/>
      <c r="DX107" s="109"/>
      <c r="DY107" s="109"/>
      <c r="DZ107" s="100">
        <f t="shared" si="109"/>
        <v>0</v>
      </c>
      <c r="EA107" s="109"/>
      <c r="EB107" s="109"/>
      <c r="EC107" s="109"/>
      <c r="ED107" s="98">
        <f t="shared" si="111"/>
        <v>0</v>
      </c>
      <c r="EE107" s="110"/>
      <c r="EF107" s="111"/>
      <c r="EG107" s="107"/>
      <c r="EH107" s="22"/>
      <c r="EI107" s="108"/>
      <c r="EJ107" s="109"/>
      <c r="EK107" s="98">
        <f t="shared" si="114"/>
        <v>0</v>
      </c>
      <c r="EL107" s="109"/>
      <c r="EM107" s="109"/>
      <c r="EN107" s="109"/>
      <c r="EO107" s="100">
        <f t="shared" si="116"/>
        <v>0</v>
      </c>
      <c r="EP107" s="109"/>
      <c r="EQ107" s="109"/>
      <c r="ER107" s="109"/>
      <c r="ES107" s="98">
        <f t="shared" si="118"/>
        <v>0</v>
      </c>
      <c r="ET107" s="110"/>
      <c r="EU107" s="111"/>
      <c r="EV107" s="107"/>
      <c r="EW107" s="22"/>
      <c r="EX107" s="108"/>
      <c r="EY107" s="109"/>
      <c r="EZ107" s="98">
        <f t="shared" si="121"/>
        <v>0</v>
      </c>
      <c r="FA107" s="109"/>
      <c r="FB107" s="109"/>
      <c r="FC107" s="109"/>
      <c r="FD107" s="100">
        <f t="shared" si="123"/>
        <v>0</v>
      </c>
      <c r="FE107" s="109"/>
      <c r="FF107" s="109"/>
      <c r="FG107" s="109"/>
      <c r="FH107" s="98">
        <f t="shared" si="125"/>
        <v>0</v>
      </c>
      <c r="FI107" s="110"/>
      <c r="FJ107" s="111"/>
      <c r="FK107" s="107"/>
      <c r="FL107" s="22"/>
      <c r="FM107" s="108"/>
      <c r="FN107" s="109"/>
      <c r="FO107" s="98">
        <f t="shared" si="2404"/>
        <v>0</v>
      </c>
      <c r="FP107" s="109"/>
      <c r="FQ107" s="109"/>
      <c r="FR107" s="109"/>
      <c r="FS107" s="100">
        <f t="shared" si="2627"/>
        <v>0</v>
      </c>
      <c r="FT107" s="109"/>
      <c r="FU107" s="109"/>
      <c r="FV107" s="109"/>
      <c r="FW107" s="98">
        <f t="shared" si="2801"/>
        <v>0</v>
      </c>
      <c r="FX107" s="110"/>
      <c r="FY107" s="111"/>
      <c r="FZ107" s="107"/>
      <c r="GA107" s="22"/>
      <c r="GB107" s="108"/>
      <c r="GC107" s="109"/>
      <c r="GD107" s="98">
        <f t="shared" si="135"/>
        <v>0</v>
      </c>
      <c r="GE107" s="109"/>
      <c r="GF107" s="109"/>
      <c r="GG107" s="109"/>
      <c r="GH107" s="100">
        <f t="shared" si="137"/>
        <v>0</v>
      </c>
      <c r="GI107" s="109"/>
      <c r="GJ107" s="109"/>
      <c r="GK107" s="109"/>
      <c r="GL107" s="98">
        <f t="shared" si="139"/>
        <v>0</v>
      </c>
      <c r="GM107" s="110"/>
      <c r="GN107" s="111"/>
      <c r="GO107" s="107"/>
      <c r="GP107" s="22"/>
      <c r="GQ107" s="108"/>
      <c r="GR107" s="109"/>
      <c r="GS107" s="98">
        <f t="shared" si="142"/>
        <v>0</v>
      </c>
      <c r="GT107" s="109"/>
      <c r="GU107" s="109"/>
      <c r="GV107" s="109"/>
      <c r="GW107" s="100">
        <f t="shared" si="144"/>
        <v>0</v>
      </c>
      <c r="GX107" s="109"/>
      <c r="GY107" s="109"/>
      <c r="GZ107" s="109"/>
      <c r="HA107" s="98">
        <f t="shared" si="146"/>
        <v>0</v>
      </c>
      <c r="HB107" s="110"/>
      <c r="HC107" s="111"/>
      <c r="HD107" s="107"/>
      <c r="HE107" s="22"/>
      <c r="HF107" s="108"/>
      <c r="HG107" s="109"/>
      <c r="HH107" s="98">
        <f t="shared" si="149"/>
        <v>0</v>
      </c>
      <c r="HI107" s="109"/>
      <c r="HJ107" s="109"/>
      <c r="HK107" s="109"/>
      <c r="HL107" s="100">
        <f t="shared" si="151"/>
        <v>0</v>
      </c>
      <c r="HM107" s="109"/>
      <c r="HN107" s="109"/>
      <c r="HO107" s="109"/>
      <c r="HP107" s="98">
        <f t="shared" si="153"/>
        <v>0</v>
      </c>
      <c r="HQ107" s="110"/>
      <c r="HR107" s="111"/>
      <c r="HS107" s="107"/>
      <c r="HT107" s="22"/>
      <c r="HU107" s="108"/>
      <c r="HV107" s="109"/>
      <c r="HW107" s="98">
        <f t="shared" si="156"/>
        <v>0</v>
      </c>
      <c r="HX107" s="109"/>
      <c r="HY107" s="109"/>
      <c r="HZ107" s="109"/>
      <c r="IA107" s="100">
        <f t="shared" si="158"/>
        <v>0</v>
      </c>
      <c r="IB107" s="109"/>
      <c r="IC107" s="109"/>
      <c r="ID107" s="109"/>
      <c r="IE107" s="98">
        <f t="shared" si="160"/>
        <v>0</v>
      </c>
      <c r="IF107" s="110"/>
      <c r="IG107" s="111"/>
      <c r="IH107" s="107"/>
      <c r="II107" s="22"/>
      <c r="IJ107" s="108"/>
      <c r="IK107" s="109"/>
      <c r="IL107" s="98">
        <f t="shared" si="163"/>
        <v>0</v>
      </c>
      <c r="IM107" s="109"/>
      <c r="IN107" s="109"/>
      <c r="IO107" s="109"/>
      <c r="IP107" s="100">
        <f t="shared" si="165"/>
        <v>0</v>
      </c>
      <c r="IQ107" s="109"/>
      <c r="IR107" s="109"/>
      <c r="IS107" s="109"/>
      <c r="IT107" s="98">
        <f t="shared" si="167"/>
        <v>0</v>
      </c>
      <c r="IU107" s="110"/>
      <c r="IV107" s="111"/>
      <c r="IW107" s="107"/>
      <c r="IX107" s="22"/>
      <c r="IY107" s="108"/>
      <c r="IZ107" s="109"/>
      <c r="JA107" s="98">
        <f t="shared" si="170"/>
        <v>0</v>
      </c>
      <c r="JB107" s="109"/>
      <c r="JC107" s="109"/>
      <c r="JD107" s="109"/>
      <c r="JE107" s="100">
        <f t="shared" si="172"/>
        <v>0</v>
      </c>
      <c r="JF107" s="109"/>
      <c r="JG107" s="109"/>
      <c r="JH107" s="109"/>
      <c r="JI107" s="98">
        <f t="shared" si="174"/>
        <v>0</v>
      </c>
      <c r="JJ107" s="110"/>
      <c r="JK107" s="111"/>
      <c r="JL107" s="107"/>
      <c r="JM107" s="22"/>
      <c r="JN107" s="108"/>
      <c r="JO107" s="109"/>
      <c r="JP107" s="98">
        <f t="shared" si="177"/>
        <v>0</v>
      </c>
      <c r="JQ107" s="109"/>
      <c r="JR107" s="109"/>
      <c r="JS107" s="109"/>
      <c r="JT107" s="100">
        <f t="shared" si="179"/>
        <v>0</v>
      </c>
      <c r="JU107" s="109"/>
      <c r="JV107" s="109"/>
      <c r="JW107" s="109"/>
      <c r="JX107" s="98">
        <f t="shared" si="181"/>
        <v>0</v>
      </c>
      <c r="JY107" s="110"/>
      <c r="JZ107" s="111"/>
      <c r="KA107" s="107"/>
      <c r="KB107" s="22"/>
      <c r="KC107" s="108"/>
      <c r="KD107" s="109"/>
      <c r="KE107" s="98">
        <f t="shared" si="184"/>
        <v>0</v>
      </c>
      <c r="KF107" s="109"/>
      <c r="KG107" s="109"/>
      <c r="KH107" s="109"/>
      <c r="KI107" s="100">
        <f t="shared" si="186"/>
        <v>0</v>
      </c>
      <c r="KJ107" s="109"/>
      <c r="KK107" s="109"/>
      <c r="KL107" s="109"/>
      <c r="KM107" s="98">
        <f t="shared" si="2580"/>
        <v>0</v>
      </c>
      <c r="KN107" s="110"/>
      <c r="KO107" s="111"/>
      <c r="KP107" s="107"/>
      <c r="KQ107" s="22"/>
      <c r="KR107" s="108"/>
      <c r="KS107" s="109"/>
      <c r="KT107" s="98">
        <f t="shared" si="191"/>
        <v>0</v>
      </c>
      <c r="KU107" s="109"/>
      <c r="KV107" s="109"/>
      <c r="KW107" s="109"/>
      <c r="KX107" s="100">
        <f t="shared" si="193"/>
        <v>0</v>
      </c>
      <c r="KY107" s="109"/>
      <c r="KZ107" s="109"/>
      <c r="LA107" s="109"/>
      <c r="LB107" s="98">
        <f t="shared" si="195"/>
        <v>0</v>
      </c>
      <c r="LC107" s="110"/>
      <c r="LD107" s="111"/>
      <c r="LE107" s="107"/>
      <c r="LF107" s="22"/>
      <c r="LG107" s="108"/>
      <c r="LH107" s="109"/>
      <c r="LI107" s="98">
        <f t="shared" si="198"/>
        <v>0</v>
      </c>
      <c r="LJ107" s="109"/>
      <c r="LK107" s="109"/>
      <c r="LL107" s="109"/>
      <c r="LM107" s="100">
        <f t="shared" si="200"/>
        <v>0</v>
      </c>
      <c r="LN107" s="109"/>
      <c r="LO107" s="109"/>
      <c r="LP107" s="109"/>
      <c r="LQ107" s="98">
        <f t="shared" si="202"/>
        <v>0</v>
      </c>
      <c r="LR107" s="110"/>
      <c r="LS107" s="111"/>
      <c r="LT107" s="107"/>
      <c r="LU107" s="22"/>
      <c r="LV107" s="108"/>
      <c r="LW107" s="109"/>
      <c r="LX107" s="98">
        <f t="shared" si="206"/>
        <v>0</v>
      </c>
      <c r="LY107" s="109"/>
      <c r="LZ107" s="109"/>
      <c r="MA107" s="109"/>
      <c r="MB107" s="100">
        <f t="shared" si="208"/>
        <v>0</v>
      </c>
      <c r="MC107" s="109"/>
      <c r="MD107" s="109"/>
      <c r="ME107" s="109"/>
      <c r="MF107" s="98">
        <f t="shared" si="210"/>
        <v>0</v>
      </c>
      <c r="MG107" s="110"/>
      <c r="MH107" s="111"/>
      <c r="MI107" s="107"/>
      <c r="MJ107" s="22"/>
      <c r="MK107" s="108"/>
      <c r="ML107" s="109"/>
      <c r="MM107" s="98">
        <f t="shared" si="213"/>
        <v>0</v>
      </c>
      <c r="MN107" s="109"/>
      <c r="MO107" s="109"/>
      <c r="MP107" s="109"/>
      <c r="MQ107" s="100">
        <f t="shared" si="215"/>
        <v>0</v>
      </c>
      <c r="MR107" s="109"/>
      <c r="MS107" s="109"/>
      <c r="MT107" s="109"/>
      <c r="MU107" s="98">
        <f t="shared" si="217"/>
        <v>0</v>
      </c>
      <c r="MV107" s="110"/>
      <c r="MW107" s="111"/>
      <c r="MX107" s="107"/>
      <c r="MY107" s="22"/>
      <c r="MZ107" s="108"/>
      <c r="NA107" s="109"/>
      <c r="NB107" s="98">
        <f t="shared" si="220"/>
        <v>0</v>
      </c>
      <c r="NC107" s="109"/>
      <c r="ND107" s="109"/>
      <c r="NE107" s="109"/>
      <c r="NF107" s="100">
        <f t="shared" si="222"/>
        <v>0</v>
      </c>
      <c r="NG107" s="109"/>
      <c r="NH107" s="109"/>
      <c r="NI107" s="109"/>
      <c r="NJ107" s="98">
        <f t="shared" si="224"/>
        <v>0</v>
      </c>
      <c r="NK107" s="110"/>
      <c r="NL107" s="111"/>
      <c r="NM107" s="107"/>
      <c r="NN107" s="22"/>
      <c r="NO107" s="108"/>
      <c r="NP107" s="109"/>
      <c r="NQ107" s="98">
        <f t="shared" si="227"/>
        <v>0</v>
      </c>
      <c r="NR107" s="109"/>
      <c r="NS107" s="109"/>
      <c r="NT107" s="109"/>
      <c r="NU107" s="100">
        <f t="shared" si="229"/>
        <v>0</v>
      </c>
      <c r="NV107" s="109"/>
      <c r="NW107" s="109"/>
      <c r="NX107" s="109"/>
      <c r="NY107" s="98">
        <f t="shared" si="231"/>
        <v>0</v>
      </c>
      <c r="NZ107" s="110"/>
      <c r="OA107" s="111"/>
      <c r="OB107" s="107"/>
      <c r="OC107" s="22"/>
      <c r="OD107" s="108"/>
      <c r="OE107" s="109"/>
      <c r="OF107" s="98">
        <f t="shared" si="234"/>
        <v>0</v>
      </c>
      <c r="OG107" s="109"/>
      <c r="OH107" s="109"/>
      <c r="OI107" s="109"/>
      <c r="OJ107" s="100">
        <f t="shared" si="236"/>
        <v>0</v>
      </c>
      <c r="OK107" s="109"/>
      <c r="OL107" s="109"/>
      <c r="OM107" s="109"/>
      <c r="ON107" s="98">
        <f t="shared" si="238"/>
        <v>0</v>
      </c>
      <c r="OO107" s="110"/>
      <c r="OP107" s="111"/>
      <c r="OQ107" s="107"/>
      <c r="OR107" s="22"/>
      <c r="OS107" s="108"/>
      <c r="OT107" s="109"/>
      <c r="OU107" s="98">
        <f t="shared" si="2190"/>
        <v>0</v>
      </c>
      <c r="OV107" s="109"/>
      <c r="OW107" s="109"/>
      <c r="OX107" s="109"/>
      <c r="OY107" s="100">
        <f t="shared" si="2192"/>
        <v>0</v>
      </c>
      <c r="OZ107" s="109"/>
      <c r="PA107" s="109"/>
      <c r="PB107" s="109"/>
      <c r="PC107" s="98">
        <f t="shared" si="2194"/>
        <v>0</v>
      </c>
      <c r="PD107" s="110"/>
      <c r="PE107" s="111"/>
      <c r="PF107" s="107"/>
      <c r="PG107" s="22"/>
      <c r="PH107" s="108"/>
      <c r="PI107" s="109"/>
      <c r="PJ107" s="98">
        <f t="shared" si="247"/>
        <v>0</v>
      </c>
      <c r="PK107" s="109"/>
      <c r="PL107" s="109"/>
      <c r="PM107" s="109"/>
      <c r="PN107" s="100">
        <f t="shared" si="249"/>
        <v>0</v>
      </c>
      <c r="PO107" s="109"/>
      <c r="PP107" s="109"/>
      <c r="PQ107" s="109"/>
      <c r="PR107" s="98">
        <f t="shared" si="251"/>
        <v>0</v>
      </c>
      <c r="PS107" s="110"/>
      <c r="PT107" s="111"/>
      <c r="PU107" s="107"/>
      <c r="PV107" s="22"/>
      <c r="PW107" s="108"/>
      <c r="PX107" s="109"/>
      <c r="PY107" s="98">
        <f t="shared" si="254"/>
        <v>0</v>
      </c>
      <c r="PZ107" s="109"/>
      <c r="QA107" s="109"/>
      <c r="QB107" s="109"/>
      <c r="QC107" s="100">
        <f t="shared" si="256"/>
        <v>0</v>
      </c>
      <c r="QD107" s="109"/>
      <c r="QE107" s="109"/>
      <c r="QF107" s="109"/>
      <c r="QG107" s="98">
        <f t="shared" si="258"/>
        <v>0</v>
      </c>
      <c r="QH107" s="110"/>
      <c r="QI107" s="111"/>
      <c r="QJ107" s="107"/>
      <c r="QK107" s="22"/>
      <c r="QL107" s="108"/>
      <c r="QM107" s="109"/>
      <c r="QN107" s="98">
        <f t="shared" si="261"/>
        <v>0</v>
      </c>
      <c r="QO107" s="109"/>
      <c r="QP107" s="109"/>
      <c r="QQ107" s="109"/>
      <c r="QR107" s="100">
        <f t="shared" si="263"/>
        <v>0</v>
      </c>
      <c r="QS107" s="109"/>
      <c r="QT107" s="109"/>
      <c r="QU107" s="109"/>
      <c r="QV107" s="98">
        <f t="shared" si="265"/>
        <v>0</v>
      </c>
      <c r="QW107" s="110"/>
      <c r="QX107" s="111"/>
      <c r="QY107" s="107"/>
      <c r="QZ107" s="22"/>
      <c r="RA107" s="108"/>
      <c r="RB107" s="109"/>
      <c r="RC107" s="98">
        <f t="shared" si="268"/>
        <v>0</v>
      </c>
      <c r="RD107" s="109"/>
      <c r="RE107" s="109"/>
      <c r="RF107" s="109"/>
      <c r="RG107" s="100">
        <f t="shared" si="270"/>
        <v>0</v>
      </c>
      <c r="RH107" s="109"/>
      <c r="RI107" s="109"/>
      <c r="RJ107" s="109"/>
      <c r="RK107" s="98">
        <f t="shared" si="272"/>
        <v>0</v>
      </c>
      <c r="RL107" s="110"/>
      <c r="RM107" s="111"/>
      <c r="RN107" s="107"/>
      <c r="RO107" s="22"/>
      <c r="RP107" s="108"/>
      <c r="RQ107" s="109"/>
      <c r="RR107" s="98">
        <f t="shared" si="275"/>
        <v>0</v>
      </c>
      <c r="RS107" s="109"/>
      <c r="RT107" s="109"/>
      <c r="RU107" s="109"/>
      <c r="RV107" s="100">
        <f t="shared" si="277"/>
        <v>0</v>
      </c>
      <c r="RW107" s="109"/>
      <c r="RX107" s="109"/>
      <c r="RY107" s="109"/>
      <c r="RZ107" s="98">
        <f t="shared" si="279"/>
        <v>0</v>
      </c>
      <c r="SA107" s="110"/>
      <c r="SB107" s="111"/>
      <c r="SC107" s="107"/>
      <c r="SD107" s="22"/>
      <c r="SE107" s="108"/>
      <c r="SF107" s="109"/>
      <c r="SG107" s="98">
        <f t="shared" si="282"/>
        <v>0</v>
      </c>
      <c r="SH107" s="109"/>
      <c r="SI107" s="109"/>
      <c r="SJ107" s="109"/>
      <c r="SK107" s="100">
        <f t="shared" si="284"/>
        <v>0</v>
      </c>
      <c r="SL107" s="109"/>
      <c r="SM107" s="109"/>
      <c r="SN107" s="109"/>
      <c r="SO107" s="98">
        <f t="shared" si="286"/>
        <v>0</v>
      </c>
      <c r="SP107" s="110"/>
      <c r="SQ107" s="111"/>
      <c r="SR107" s="107"/>
      <c r="SS107" s="22"/>
      <c r="ST107" s="108"/>
      <c r="SU107" s="109"/>
      <c r="SV107" s="98">
        <f t="shared" si="289"/>
        <v>0</v>
      </c>
      <c r="SW107" s="109"/>
      <c r="SX107" s="109"/>
      <c r="SY107" s="109"/>
      <c r="SZ107" s="100">
        <f t="shared" si="291"/>
        <v>0</v>
      </c>
      <c r="TA107" s="109"/>
      <c r="TB107" s="109"/>
      <c r="TC107" s="109"/>
      <c r="TD107" s="98">
        <f t="shared" si="293"/>
        <v>0</v>
      </c>
      <c r="TE107" s="110"/>
      <c r="TF107" s="111"/>
      <c r="TG107" s="107"/>
      <c r="TH107" s="22"/>
      <c r="TI107" s="108"/>
      <c r="TJ107" s="109"/>
      <c r="TK107" s="98">
        <f t="shared" si="296"/>
        <v>0</v>
      </c>
      <c r="TL107" s="109"/>
      <c r="TM107" s="109"/>
      <c r="TN107" s="109"/>
      <c r="TO107" s="100">
        <f t="shared" si="298"/>
        <v>0</v>
      </c>
      <c r="TP107" s="109"/>
      <c r="TQ107" s="109"/>
      <c r="TR107" s="109"/>
      <c r="TS107" s="98">
        <f t="shared" si="300"/>
        <v>0</v>
      </c>
      <c r="TT107" s="110"/>
      <c r="TU107" s="111"/>
      <c r="TV107" s="107"/>
      <c r="TW107" s="22"/>
      <c r="TX107" s="108"/>
      <c r="TY107" s="109"/>
      <c r="TZ107" s="98">
        <f t="shared" si="303"/>
        <v>0</v>
      </c>
      <c r="UA107" s="109"/>
      <c r="UB107" s="109"/>
      <c r="UC107" s="109"/>
      <c r="UD107" s="100">
        <f t="shared" si="305"/>
        <v>0</v>
      </c>
      <c r="UE107" s="109"/>
      <c r="UF107" s="109"/>
      <c r="UG107" s="109"/>
      <c r="UH107" s="98">
        <f t="shared" si="307"/>
        <v>0</v>
      </c>
      <c r="UI107" s="110"/>
      <c r="UJ107" s="111"/>
      <c r="UK107" s="107"/>
      <c r="UL107" s="22"/>
      <c r="UM107" s="108"/>
      <c r="UN107" s="109"/>
      <c r="UO107" s="98">
        <f t="shared" si="310"/>
        <v>0</v>
      </c>
      <c r="UP107" s="109"/>
      <c r="UQ107" s="109"/>
      <c r="UR107" s="109"/>
      <c r="US107" s="100">
        <f t="shared" si="312"/>
        <v>0</v>
      </c>
      <c r="UT107" s="109"/>
      <c r="UU107" s="109"/>
      <c r="UV107" s="109"/>
      <c r="UW107" s="98">
        <f t="shared" si="314"/>
        <v>0</v>
      </c>
      <c r="UX107" s="110"/>
      <c r="UY107" s="111"/>
      <c r="UZ107" s="107"/>
      <c r="VA107" s="22"/>
      <c r="VB107" s="108"/>
      <c r="VC107" s="109"/>
      <c r="VD107" s="98">
        <f t="shared" si="317"/>
        <v>0</v>
      </c>
      <c r="VE107" s="109"/>
      <c r="VF107" s="109"/>
      <c r="VG107" s="109"/>
      <c r="VH107" s="100">
        <f t="shared" si="319"/>
        <v>0</v>
      </c>
      <c r="VI107" s="109"/>
      <c r="VJ107" s="109"/>
      <c r="VK107" s="109"/>
      <c r="VL107" s="98">
        <f t="shared" si="321"/>
        <v>0</v>
      </c>
      <c r="VM107" s="110"/>
      <c r="VN107" s="111"/>
      <c r="VO107" s="107"/>
      <c r="VP107" s="22"/>
      <c r="VQ107" s="108"/>
      <c r="VR107" s="109"/>
      <c r="VS107" s="98">
        <f t="shared" si="324"/>
        <v>0</v>
      </c>
      <c r="VT107" s="109"/>
      <c r="VU107" s="109"/>
      <c r="VV107" s="109"/>
      <c r="VW107" s="100">
        <f t="shared" si="326"/>
        <v>0</v>
      </c>
      <c r="VX107" s="109"/>
      <c r="VY107" s="109"/>
      <c r="VZ107" s="109"/>
      <c r="WA107" s="98">
        <f t="shared" si="328"/>
        <v>0</v>
      </c>
      <c r="WB107" s="110"/>
      <c r="WC107" s="111"/>
      <c r="WD107" s="107"/>
      <c r="WE107" s="22"/>
    </row>
    <row r="108" spans="1:603" ht="16.5" customHeight="1">
      <c r="A108" s="94"/>
      <c r="B108" s="105" t="s">
        <v>250</v>
      </c>
      <c r="C108" s="113" t="s">
        <v>66</v>
      </c>
      <c r="D108" s="108"/>
      <c r="E108" s="109"/>
      <c r="F108" s="98">
        <f t="shared" si="51"/>
        <v>0</v>
      </c>
      <c r="G108" s="109"/>
      <c r="H108" s="109"/>
      <c r="I108" s="109"/>
      <c r="J108" s="100">
        <f t="shared" si="53"/>
        <v>0</v>
      </c>
      <c r="K108" s="109"/>
      <c r="L108" s="109"/>
      <c r="M108" s="109"/>
      <c r="N108" s="98">
        <f t="shared" si="55"/>
        <v>0</v>
      </c>
      <c r="O108" s="110"/>
      <c r="P108" s="111"/>
      <c r="Q108" s="107"/>
      <c r="R108" s="22"/>
      <c r="S108" s="108"/>
      <c r="T108" s="109"/>
      <c r="U108" s="98">
        <f t="shared" si="58"/>
        <v>0</v>
      </c>
      <c r="V108" s="109"/>
      <c r="W108" s="109"/>
      <c r="X108" s="109"/>
      <c r="Y108" s="100">
        <f t="shared" si="60"/>
        <v>0</v>
      </c>
      <c r="Z108" s="109"/>
      <c r="AA108" s="109"/>
      <c r="AB108" s="109"/>
      <c r="AC108" s="98">
        <f t="shared" si="62"/>
        <v>0</v>
      </c>
      <c r="AD108" s="110"/>
      <c r="AE108" s="111"/>
      <c r="AF108" s="107"/>
      <c r="AG108" s="22"/>
      <c r="AH108" s="108"/>
      <c r="AI108" s="109"/>
      <c r="AJ108" s="98">
        <f t="shared" si="65"/>
        <v>0</v>
      </c>
      <c r="AK108" s="109"/>
      <c r="AL108" s="109"/>
      <c r="AM108" s="109"/>
      <c r="AN108" s="100">
        <f t="shared" si="67"/>
        <v>0</v>
      </c>
      <c r="AO108" s="109"/>
      <c r="AP108" s="109"/>
      <c r="AQ108" s="109"/>
      <c r="AR108" s="98">
        <f t="shared" si="69"/>
        <v>0</v>
      </c>
      <c r="AS108" s="110"/>
      <c r="AT108" s="111"/>
      <c r="AU108" s="107"/>
      <c r="AV108" s="22"/>
      <c r="AW108" s="108"/>
      <c r="AX108" s="109"/>
      <c r="AY108" s="98">
        <f t="shared" si="72"/>
        <v>0</v>
      </c>
      <c r="AZ108" s="109"/>
      <c r="BA108" s="109"/>
      <c r="BB108" s="109"/>
      <c r="BC108" s="100">
        <f t="shared" si="74"/>
        <v>0</v>
      </c>
      <c r="BD108" s="109"/>
      <c r="BE108" s="109"/>
      <c r="BF108" s="109"/>
      <c r="BG108" s="98">
        <f t="shared" si="76"/>
        <v>0</v>
      </c>
      <c r="BH108" s="110"/>
      <c r="BI108" s="111"/>
      <c r="BJ108" s="107"/>
      <c r="BK108" s="22"/>
      <c r="BL108" s="108"/>
      <c r="BM108" s="109"/>
      <c r="BN108" s="98">
        <f t="shared" si="79"/>
        <v>0</v>
      </c>
      <c r="BO108" s="109"/>
      <c r="BP108" s="109"/>
      <c r="BQ108" s="109"/>
      <c r="BR108" s="100">
        <f t="shared" si="81"/>
        <v>0</v>
      </c>
      <c r="BS108" s="109"/>
      <c r="BT108" s="109"/>
      <c r="BU108" s="109"/>
      <c r="BV108" s="98">
        <f t="shared" si="83"/>
        <v>0</v>
      </c>
      <c r="BW108" s="110"/>
      <c r="BX108" s="111"/>
      <c r="BY108" s="107"/>
      <c r="BZ108" s="23"/>
      <c r="CA108" s="108"/>
      <c r="CB108" s="109"/>
      <c r="CC108" s="98">
        <f t="shared" si="86"/>
        <v>0</v>
      </c>
      <c r="CD108" s="109"/>
      <c r="CE108" s="109"/>
      <c r="CF108" s="109"/>
      <c r="CG108" s="100">
        <f t="shared" si="88"/>
        <v>0</v>
      </c>
      <c r="CH108" s="109"/>
      <c r="CI108" s="109"/>
      <c r="CJ108" s="109"/>
      <c r="CK108" s="98">
        <f t="shared" si="90"/>
        <v>0</v>
      </c>
      <c r="CL108" s="110"/>
      <c r="CM108" s="111"/>
      <c r="CN108" s="107"/>
      <c r="CO108" s="22"/>
      <c r="CP108" s="108"/>
      <c r="CQ108" s="109"/>
      <c r="CR108" s="98">
        <f t="shared" si="93"/>
        <v>0</v>
      </c>
      <c r="CS108" s="109"/>
      <c r="CT108" s="109"/>
      <c r="CU108" s="109"/>
      <c r="CV108" s="100">
        <f t="shared" si="95"/>
        <v>0</v>
      </c>
      <c r="CW108" s="109"/>
      <c r="CX108" s="109"/>
      <c r="CY108" s="109"/>
      <c r="CZ108" s="98">
        <f t="shared" si="97"/>
        <v>0</v>
      </c>
      <c r="DA108" s="110"/>
      <c r="DB108" s="111"/>
      <c r="DC108" s="107"/>
      <c r="DD108" s="22"/>
      <c r="DE108" s="108"/>
      <c r="DF108" s="109"/>
      <c r="DG108" s="98">
        <f t="shared" si="100"/>
        <v>0</v>
      </c>
      <c r="DH108" s="109"/>
      <c r="DI108" s="109"/>
      <c r="DJ108" s="109"/>
      <c r="DK108" s="100">
        <f t="shared" si="102"/>
        <v>0</v>
      </c>
      <c r="DL108" s="109"/>
      <c r="DM108" s="109"/>
      <c r="DN108" s="109"/>
      <c r="DO108" s="98">
        <f t="shared" si="104"/>
        <v>0</v>
      </c>
      <c r="DP108" s="110"/>
      <c r="DQ108" s="111"/>
      <c r="DR108" s="107"/>
      <c r="DS108" s="22"/>
      <c r="DT108" s="108"/>
      <c r="DU108" s="109"/>
      <c r="DV108" s="98">
        <f t="shared" si="107"/>
        <v>0</v>
      </c>
      <c r="DW108" s="109"/>
      <c r="DX108" s="109"/>
      <c r="DY108" s="109"/>
      <c r="DZ108" s="100">
        <f t="shared" si="109"/>
        <v>0</v>
      </c>
      <c r="EA108" s="109"/>
      <c r="EB108" s="109"/>
      <c r="EC108" s="109"/>
      <c r="ED108" s="98">
        <f t="shared" si="111"/>
        <v>0</v>
      </c>
      <c r="EE108" s="110"/>
      <c r="EF108" s="111"/>
      <c r="EG108" s="107"/>
      <c r="EH108" s="22"/>
      <c r="EI108" s="108"/>
      <c r="EJ108" s="109"/>
      <c r="EK108" s="98">
        <f t="shared" si="114"/>
        <v>0</v>
      </c>
      <c r="EL108" s="109"/>
      <c r="EM108" s="109"/>
      <c r="EN108" s="109"/>
      <c r="EO108" s="100">
        <f t="shared" si="116"/>
        <v>0</v>
      </c>
      <c r="EP108" s="109"/>
      <c r="EQ108" s="109"/>
      <c r="ER108" s="109"/>
      <c r="ES108" s="98">
        <f t="shared" si="118"/>
        <v>0</v>
      </c>
      <c r="ET108" s="110"/>
      <c r="EU108" s="111"/>
      <c r="EV108" s="107"/>
      <c r="EW108" s="22"/>
      <c r="EX108" s="108"/>
      <c r="EY108" s="109"/>
      <c r="EZ108" s="98">
        <f t="shared" si="121"/>
        <v>0</v>
      </c>
      <c r="FA108" s="109"/>
      <c r="FB108" s="109"/>
      <c r="FC108" s="109"/>
      <c r="FD108" s="100">
        <f t="shared" si="123"/>
        <v>0</v>
      </c>
      <c r="FE108" s="109"/>
      <c r="FF108" s="109"/>
      <c r="FG108" s="109"/>
      <c r="FH108" s="98">
        <f t="shared" si="125"/>
        <v>0</v>
      </c>
      <c r="FI108" s="110"/>
      <c r="FJ108" s="111"/>
      <c r="FK108" s="107"/>
      <c r="FL108" s="22"/>
      <c r="FM108" s="108"/>
      <c r="FN108" s="109"/>
      <c r="FO108" s="98">
        <f t="shared" si="2404"/>
        <v>0</v>
      </c>
      <c r="FP108" s="109"/>
      <c r="FQ108" s="109"/>
      <c r="FR108" s="109"/>
      <c r="FS108" s="100">
        <f t="shared" si="2627"/>
        <v>0</v>
      </c>
      <c r="FT108" s="109"/>
      <c r="FU108" s="109"/>
      <c r="FV108" s="109"/>
      <c r="FW108" s="98">
        <f t="shared" si="2801"/>
        <v>0</v>
      </c>
      <c r="FX108" s="110"/>
      <c r="FY108" s="111"/>
      <c r="FZ108" s="107"/>
      <c r="GA108" s="22"/>
      <c r="GB108" s="108"/>
      <c r="GC108" s="109"/>
      <c r="GD108" s="98">
        <f t="shared" si="135"/>
        <v>0</v>
      </c>
      <c r="GE108" s="109"/>
      <c r="GF108" s="109"/>
      <c r="GG108" s="109"/>
      <c r="GH108" s="100">
        <f t="shared" si="137"/>
        <v>0</v>
      </c>
      <c r="GI108" s="109"/>
      <c r="GJ108" s="109"/>
      <c r="GK108" s="109"/>
      <c r="GL108" s="98">
        <f t="shared" si="139"/>
        <v>0</v>
      </c>
      <c r="GM108" s="110"/>
      <c r="GN108" s="111"/>
      <c r="GO108" s="107"/>
      <c r="GP108" s="22"/>
      <c r="GQ108" s="108"/>
      <c r="GR108" s="109"/>
      <c r="GS108" s="98">
        <f t="shared" si="142"/>
        <v>0</v>
      </c>
      <c r="GT108" s="109"/>
      <c r="GU108" s="109"/>
      <c r="GV108" s="109"/>
      <c r="GW108" s="100">
        <f t="shared" si="144"/>
        <v>0</v>
      </c>
      <c r="GX108" s="109"/>
      <c r="GY108" s="109"/>
      <c r="GZ108" s="109"/>
      <c r="HA108" s="98">
        <f t="shared" si="146"/>
        <v>0</v>
      </c>
      <c r="HB108" s="110"/>
      <c r="HC108" s="111"/>
      <c r="HD108" s="107"/>
      <c r="HE108" s="22"/>
      <c r="HF108" s="108"/>
      <c r="HG108" s="109"/>
      <c r="HH108" s="98">
        <f t="shared" si="149"/>
        <v>0</v>
      </c>
      <c r="HI108" s="109"/>
      <c r="HJ108" s="109"/>
      <c r="HK108" s="109"/>
      <c r="HL108" s="100">
        <f t="shared" si="151"/>
        <v>0</v>
      </c>
      <c r="HM108" s="109"/>
      <c r="HN108" s="109"/>
      <c r="HO108" s="109"/>
      <c r="HP108" s="98">
        <f t="shared" si="153"/>
        <v>0</v>
      </c>
      <c r="HQ108" s="110"/>
      <c r="HR108" s="111"/>
      <c r="HS108" s="107"/>
      <c r="HT108" s="22"/>
      <c r="HU108" s="108"/>
      <c r="HV108" s="109"/>
      <c r="HW108" s="98">
        <f t="shared" si="156"/>
        <v>0</v>
      </c>
      <c r="HX108" s="109"/>
      <c r="HY108" s="109"/>
      <c r="HZ108" s="109"/>
      <c r="IA108" s="100">
        <f t="shared" si="158"/>
        <v>0</v>
      </c>
      <c r="IB108" s="109"/>
      <c r="IC108" s="109"/>
      <c r="ID108" s="109"/>
      <c r="IE108" s="98">
        <f t="shared" si="160"/>
        <v>0</v>
      </c>
      <c r="IF108" s="110"/>
      <c r="IG108" s="111"/>
      <c r="IH108" s="107"/>
      <c r="II108" s="22"/>
      <c r="IJ108" s="108"/>
      <c r="IK108" s="109"/>
      <c r="IL108" s="98">
        <f t="shared" si="163"/>
        <v>0</v>
      </c>
      <c r="IM108" s="109"/>
      <c r="IN108" s="109"/>
      <c r="IO108" s="109"/>
      <c r="IP108" s="100">
        <f t="shared" si="165"/>
        <v>0</v>
      </c>
      <c r="IQ108" s="109"/>
      <c r="IR108" s="109"/>
      <c r="IS108" s="109"/>
      <c r="IT108" s="98">
        <f t="shared" si="167"/>
        <v>0</v>
      </c>
      <c r="IU108" s="110"/>
      <c r="IV108" s="111"/>
      <c r="IW108" s="107"/>
      <c r="IX108" s="22"/>
      <c r="IY108" s="108"/>
      <c r="IZ108" s="109"/>
      <c r="JA108" s="98">
        <f t="shared" si="170"/>
        <v>0</v>
      </c>
      <c r="JB108" s="109"/>
      <c r="JC108" s="109"/>
      <c r="JD108" s="109"/>
      <c r="JE108" s="100">
        <f t="shared" si="172"/>
        <v>0</v>
      </c>
      <c r="JF108" s="109"/>
      <c r="JG108" s="109"/>
      <c r="JH108" s="109"/>
      <c r="JI108" s="98">
        <f t="shared" si="174"/>
        <v>0</v>
      </c>
      <c r="JJ108" s="110"/>
      <c r="JK108" s="111"/>
      <c r="JL108" s="107"/>
      <c r="JM108" s="22"/>
      <c r="JN108" s="108"/>
      <c r="JO108" s="109"/>
      <c r="JP108" s="98">
        <f t="shared" si="177"/>
        <v>0</v>
      </c>
      <c r="JQ108" s="109"/>
      <c r="JR108" s="109"/>
      <c r="JS108" s="109"/>
      <c r="JT108" s="100">
        <f t="shared" si="179"/>
        <v>0</v>
      </c>
      <c r="JU108" s="109"/>
      <c r="JV108" s="109"/>
      <c r="JW108" s="109"/>
      <c r="JX108" s="98">
        <f t="shared" si="181"/>
        <v>0</v>
      </c>
      <c r="JY108" s="110"/>
      <c r="JZ108" s="111"/>
      <c r="KA108" s="107"/>
      <c r="KB108" s="22"/>
      <c r="KC108" s="108"/>
      <c r="KD108" s="109"/>
      <c r="KE108" s="98">
        <f t="shared" si="184"/>
        <v>0</v>
      </c>
      <c r="KF108" s="109"/>
      <c r="KG108" s="109"/>
      <c r="KH108" s="109"/>
      <c r="KI108" s="100">
        <f t="shared" si="186"/>
        <v>0</v>
      </c>
      <c r="KJ108" s="109"/>
      <c r="KK108" s="109"/>
      <c r="KL108" s="109"/>
      <c r="KM108" s="98">
        <f t="shared" si="2580"/>
        <v>0</v>
      </c>
      <c r="KN108" s="110"/>
      <c r="KO108" s="111"/>
      <c r="KP108" s="107"/>
      <c r="KQ108" s="22"/>
      <c r="KR108" s="108"/>
      <c r="KS108" s="109"/>
      <c r="KT108" s="98">
        <f t="shared" si="191"/>
        <v>0</v>
      </c>
      <c r="KU108" s="109"/>
      <c r="KV108" s="109"/>
      <c r="KW108" s="109"/>
      <c r="KX108" s="100">
        <f t="shared" si="193"/>
        <v>0</v>
      </c>
      <c r="KY108" s="109"/>
      <c r="KZ108" s="109"/>
      <c r="LA108" s="109"/>
      <c r="LB108" s="98">
        <f t="shared" si="195"/>
        <v>0</v>
      </c>
      <c r="LC108" s="110"/>
      <c r="LD108" s="111"/>
      <c r="LE108" s="107"/>
      <c r="LF108" s="22"/>
      <c r="LG108" s="108"/>
      <c r="LH108" s="109"/>
      <c r="LI108" s="98">
        <f t="shared" si="198"/>
        <v>0</v>
      </c>
      <c r="LJ108" s="109"/>
      <c r="LK108" s="109"/>
      <c r="LL108" s="109"/>
      <c r="LM108" s="100">
        <f t="shared" si="200"/>
        <v>0</v>
      </c>
      <c r="LN108" s="109"/>
      <c r="LO108" s="109"/>
      <c r="LP108" s="109"/>
      <c r="LQ108" s="98">
        <f t="shared" si="202"/>
        <v>0</v>
      </c>
      <c r="LR108" s="110"/>
      <c r="LS108" s="111"/>
      <c r="LT108" s="107"/>
      <c r="LU108" s="22"/>
      <c r="LV108" s="108"/>
      <c r="LW108" s="109"/>
      <c r="LX108" s="98">
        <f t="shared" si="206"/>
        <v>0</v>
      </c>
      <c r="LY108" s="109"/>
      <c r="LZ108" s="109"/>
      <c r="MA108" s="109"/>
      <c r="MB108" s="100">
        <f t="shared" si="208"/>
        <v>0</v>
      </c>
      <c r="MC108" s="109"/>
      <c r="MD108" s="109"/>
      <c r="ME108" s="109"/>
      <c r="MF108" s="98">
        <f t="shared" si="210"/>
        <v>0</v>
      </c>
      <c r="MG108" s="110"/>
      <c r="MH108" s="111"/>
      <c r="MI108" s="107"/>
      <c r="MJ108" s="22"/>
      <c r="MK108" s="108"/>
      <c r="ML108" s="109"/>
      <c r="MM108" s="98">
        <f t="shared" si="213"/>
        <v>0</v>
      </c>
      <c r="MN108" s="109"/>
      <c r="MO108" s="109"/>
      <c r="MP108" s="109"/>
      <c r="MQ108" s="100">
        <f t="shared" si="215"/>
        <v>0</v>
      </c>
      <c r="MR108" s="109"/>
      <c r="MS108" s="109"/>
      <c r="MT108" s="109"/>
      <c r="MU108" s="98">
        <f t="shared" si="217"/>
        <v>0</v>
      </c>
      <c r="MV108" s="110"/>
      <c r="MW108" s="111"/>
      <c r="MX108" s="107"/>
      <c r="MY108" s="22"/>
      <c r="MZ108" s="108"/>
      <c r="NA108" s="109"/>
      <c r="NB108" s="98">
        <f t="shared" si="220"/>
        <v>0</v>
      </c>
      <c r="NC108" s="109"/>
      <c r="ND108" s="109"/>
      <c r="NE108" s="109"/>
      <c r="NF108" s="100">
        <f t="shared" si="222"/>
        <v>0</v>
      </c>
      <c r="NG108" s="109"/>
      <c r="NH108" s="109"/>
      <c r="NI108" s="109"/>
      <c r="NJ108" s="98">
        <f t="shared" si="224"/>
        <v>0</v>
      </c>
      <c r="NK108" s="110"/>
      <c r="NL108" s="111"/>
      <c r="NM108" s="107"/>
      <c r="NN108" s="22"/>
      <c r="NO108" s="108"/>
      <c r="NP108" s="109"/>
      <c r="NQ108" s="98">
        <f t="shared" si="227"/>
        <v>0</v>
      </c>
      <c r="NR108" s="109"/>
      <c r="NS108" s="109"/>
      <c r="NT108" s="109"/>
      <c r="NU108" s="100">
        <f t="shared" si="229"/>
        <v>0</v>
      </c>
      <c r="NV108" s="109"/>
      <c r="NW108" s="109"/>
      <c r="NX108" s="109"/>
      <c r="NY108" s="98">
        <f t="shared" si="231"/>
        <v>0</v>
      </c>
      <c r="NZ108" s="110"/>
      <c r="OA108" s="111"/>
      <c r="OB108" s="107"/>
      <c r="OC108" s="22"/>
      <c r="OD108" s="108"/>
      <c r="OE108" s="109"/>
      <c r="OF108" s="98">
        <f t="shared" si="234"/>
        <v>0</v>
      </c>
      <c r="OG108" s="109"/>
      <c r="OH108" s="109"/>
      <c r="OI108" s="109"/>
      <c r="OJ108" s="100">
        <f t="shared" si="236"/>
        <v>0</v>
      </c>
      <c r="OK108" s="109"/>
      <c r="OL108" s="109"/>
      <c r="OM108" s="109"/>
      <c r="ON108" s="98">
        <f t="shared" si="238"/>
        <v>0</v>
      </c>
      <c r="OO108" s="110"/>
      <c r="OP108" s="111"/>
      <c r="OQ108" s="107"/>
      <c r="OR108" s="22"/>
      <c r="OS108" s="108"/>
      <c r="OT108" s="109"/>
      <c r="OU108" s="98">
        <f t="shared" si="2190"/>
        <v>0</v>
      </c>
      <c r="OV108" s="109"/>
      <c r="OW108" s="109"/>
      <c r="OX108" s="109"/>
      <c r="OY108" s="100">
        <f t="shared" si="2192"/>
        <v>0</v>
      </c>
      <c r="OZ108" s="109"/>
      <c r="PA108" s="109"/>
      <c r="PB108" s="109"/>
      <c r="PC108" s="98">
        <f t="shared" si="2194"/>
        <v>0</v>
      </c>
      <c r="PD108" s="110"/>
      <c r="PE108" s="111"/>
      <c r="PF108" s="107"/>
      <c r="PG108" s="22"/>
      <c r="PH108" s="108"/>
      <c r="PI108" s="109"/>
      <c r="PJ108" s="98">
        <f t="shared" si="247"/>
        <v>0</v>
      </c>
      <c r="PK108" s="109"/>
      <c r="PL108" s="109"/>
      <c r="PM108" s="109"/>
      <c r="PN108" s="100">
        <f t="shared" si="249"/>
        <v>0</v>
      </c>
      <c r="PO108" s="109"/>
      <c r="PP108" s="109"/>
      <c r="PQ108" s="109"/>
      <c r="PR108" s="98">
        <f t="shared" si="251"/>
        <v>0</v>
      </c>
      <c r="PS108" s="110"/>
      <c r="PT108" s="111"/>
      <c r="PU108" s="107"/>
      <c r="PV108" s="22"/>
      <c r="PW108" s="108"/>
      <c r="PX108" s="109"/>
      <c r="PY108" s="98">
        <f t="shared" si="254"/>
        <v>0</v>
      </c>
      <c r="PZ108" s="109"/>
      <c r="QA108" s="109"/>
      <c r="QB108" s="109"/>
      <c r="QC108" s="100">
        <f t="shared" si="256"/>
        <v>0</v>
      </c>
      <c r="QD108" s="109"/>
      <c r="QE108" s="109"/>
      <c r="QF108" s="109"/>
      <c r="QG108" s="98">
        <f t="shared" si="258"/>
        <v>0</v>
      </c>
      <c r="QH108" s="110"/>
      <c r="QI108" s="111"/>
      <c r="QJ108" s="107"/>
      <c r="QK108" s="22"/>
      <c r="QL108" s="108"/>
      <c r="QM108" s="109"/>
      <c r="QN108" s="98">
        <f t="shared" si="261"/>
        <v>0</v>
      </c>
      <c r="QO108" s="109"/>
      <c r="QP108" s="109"/>
      <c r="QQ108" s="109"/>
      <c r="QR108" s="100">
        <f t="shared" si="263"/>
        <v>0</v>
      </c>
      <c r="QS108" s="109"/>
      <c r="QT108" s="109"/>
      <c r="QU108" s="109"/>
      <c r="QV108" s="98">
        <f t="shared" si="265"/>
        <v>0</v>
      </c>
      <c r="QW108" s="110"/>
      <c r="QX108" s="111"/>
      <c r="QY108" s="107"/>
      <c r="QZ108" s="22"/>
      <c r="RA108" s="108"/>
      <c r="RB108" s="109"/>
      <c r="RC108" s="98">
        <f t="shared" si="268"/>
        <v>0</v>
      </c>
      <c r="RD108" s="109"/>
      <c r="RE108" s="109"/>
      <c r="RF108" s="109"/>
      <c r="RG108" s="100">
        <f t="shared" si="270"/>
        <v>0</v>
      </c>
      <c r="RH108" s="109"/>
      <c r="RI108" s="109"/>
      <c r="RJ108" s="109"/>
      <c r="RK108" s="98">
        <f t="shared" si="272"/>
        <v>0</v>
      </c>
      <c r="RL108" s="110"/>
      <c r="RM108" s="111"/>
      <c r="RN108" s="107"/>
      <c r="RO108" s="22"/>
      <c r="RP108" s="108"/>
      <c r="RQ108" s="109"/>
      <c r="RR108" s="98">
        <f t="shared" si="275"/>
        <v>0</v>
      </c>
      <c r="RS108" s="109"/>
      <c r="RT108" s="109"/>
      <c r="RU108" s="109"/>
      <c r="RV108" s="100">
        <f t="shared" si="277"/>
        <v>0</v>
      </c>
      <c r="RW108" s="109"/>
      <c r="RX108" s="109"/>
      <c r="RY108" s="109"/>
      <c r="RZ108" s="98">
        <f t="shared" si="279"/>
        <v>0</v>
      </c>
      <c r="SA108" s="110"/>
      <c r="SB108" s="111"/>
      <c r="SC108" s="107"/>
      <c r="SD108" s="22"/>
      <c r="SE108" s="108"/>
      <c r="SF108" s="109"/>
      <c r="SG108" s="98">
        <f t="shared" si="282"/>
        <v>0</v>
      </c>
      <c r="SH108" s="109"/>
      <c r="SI108" s="109"/>
      <c r="SJ108" s="109"/>
      <c r="SK108" s="100">
        <f t="shared" si="284"/>
        <v>0</v>
      </c>
      <c r="SL108" s="109"/>
      <c r="SM108" s="109"/>
      <c r="SN108" s="109"/>
      <c r="SO108" s="98">
        <f t="shared" si="286"/>
        <v>0</v>
      </c>
      <c r="SP108" s="110"/>
      <c r="SQ108" s="111"/>
      <c r="SR108" s="107"/>
      <c r="SS108" s="22"/>
      <c r="ST108" s="108"/>
      <c r="SU108" s="109"/>
      <c r="SV108" s="98">
        <f t="shared" si="289"/>
        <v>0</v>
      </c>
      <c r="SW108" s="109"/>
      <c r="SX108" s="109"/>
      <c r="SY108" s="109"/>
      <c r="SZ108" s="100">
        <f t="shared" si="291"/>
        <v>0</v>
      </c>
      <c r="TA108" s="109"/>
      <c r="TB108" s="109"/>
      <c r="TC108" s="109"/>
      <c r="TD108" s="98">
        <f t="shared" si="293"/>
        <v>0</v>
      </c>
      <c r="TE108" s="110"/>
      <c r="TF108" s="111"/>
      <c r="TG108" s="107"/>
      <c r="TH108" s="22"/>
      <c r="TI108" s="108"/>
      <c r="TJ108" s="109"/>
      <c r="TK108" s="98">
        <f t="shared" si="296"/>
        <v>0</v>
      </c>
      <c r="TL108" s="109"/>
      <c r="TM108" s="109"/>
      <c r="TN108" s="109"/>
      <c r="TO108" s="100">
        <f t="shared" si="298"/>
        <v>0</v>
      </c>
      <c r="TP108" s="109"/>
      <c r="TQ108" s="109"/>
      <c r="TR108" s="109"/>
      <c r="TS108" s="98">
        <f t="shared" si="300"/>
        <v>0</v>
      </c>
      <c r="TT108" s="110"/>
      <c r="TU108" s="111"/>
      <c r="TV108" s="107"/>
      <c r="TW108" s="22"/>
      <c r="TX108" s="108"/>
      <c r="TY108" s="109"/>
      <c r="TZ108" s="98">
        <f t="shared" si="303"/>
        <v>0</v>
      </c>
      <c r="UA108" s="109"/>
      <c r="UB108" s="109"/>
      <c r="UC108" s="109"/>
      <c r="UD108" s="100">
        <f t="shared" si="305"/>
        <v>0</v>
      </c>
      <c r="UE108" s="109"/>
      <c r="UF108" s="109"/>
      <c r="UG108" s="109"/>
      <c r="UH108" s="98">
        <f t="shared" si="307"/>
        <v>0</v>
      </c>
      <c r="UI108" s="110"/>
      <c r="UJ108" s="111"/>
      <c r="UK108" s="107"/>
      <c r="UL108" s="22"/>
      <c r="UM108" s="108"/>
      <c r="UN108" s="109"/>
      <c r="UO108" s="98">
        <f t="shared" si="310"/>
        <v>0</v>
      </c>
      <c r="UP108" s="109"/>
      <c r="UQ108" s="109"/>
      <c r="UR108" s="109"/>
      <c r="US108" s="100">
        <f t="shared" si="312"/>
        <v>0</v>
      </c>
      <c r="UT108" s="109"/>
      <c r="UU108" s="109"/>
      <c r="UV108" s="109"/>
      <c r="UW108" s="98">
        <f t="shared" si="314"/>
        <v>0</v>
      </c>
      <c r="UX108" s="110"/>
      <c r="UY108" s="111"/>
      <c r="UZ108" s="107"/>
      <c r="VA108" s="22"/>
      <c r="VB108" s="108"/>
      <c r="VC108" s="109"/>
      <c r="VD108" s="98">
        <f t="shared" si="317"/>
        <v>0</v>
      </c>
      <c r="VE108" s="109"/>
      <c r="VF108" s="109"/>
      <c r="VG108" s="109"/>
      <c r="VH108" s="100">
        <f t="shared" si="319"/>
        <v>0</v>
      </c>
      <c r="VI108" s="109"/>
      <c r="VJ108" s="109"/>
      <c r="VK108" s="109"/>
      <c r="VL108" s="98">
        <f t="shared" si="321"/>
        <v>0</v>
      </c>
      <c r="VM108" s="110"/>
      <c r="VN108" s="111"/>
      <c r="VO108" s="107"/>
      <c r="VP108" s="22"/>
      <c r="VQ108" s="108"/>
      <c r="VR108" s="109"/>
      <c r="VS108" s="98">
        <f t="shared" si="324"/>
        <v>0</v>
      </c>
      <c r="VT108" s="109"/>
      <c r="VU108" s="109"/>
      <c r="VV108" s="109"/>
      <c r="VW108" s="100">
        <f t="shared" si="326"/>
        <v>0</v>
      </c>
      <c r="VX108" s="109"/>
      <c r="VY108" s="109"/>
      <c r="VZ108" s="109"/>
      <c r="WA108" s="98">
        <f t="shared" si="328"/>
        <v>0</v>
      </c>
      <c r="WB108" s="110"/>
      <c r="WC108" s="111"/>
      <c r="WD108" s="107"/>
      <c r="WE108" s="22"/>
    </row>
    <row r="109" spans="1:603" ht="16.5" customHeight="1">
      <c r="A109" s="68"/>
      <c r="B109" s="117" t="s">
        <v>251</v>
      </c>
      <c r="C109" s="88"/>
      <c r="D109" s="89">
        <f t="shared" ref="D109:E109" si="3075">SUM(D110:D121)</f>
        <v>109</v>
      </c>
      <c r="E109" s="90">
        <f t="shared" si="3075"/>
        <v>100</v>
      </c>
      <c r="F109" s="90">
        <f t="shared" si="51"/>
        <v>209</v>
      </c>
      <c r="G109" s="90">
        <f t="shared" ref="G109:I109" si="3076">SUM(G110:G121)</f>
        <v>65030</v>
      </c>
      <c r="H109" s="90">
        <f t="shared" si="3076"/>
        <v>66058</v>
      </c>
      <c r="I109" s="90">
        <f t="shared" si="3076"/>
        <v>0</v>
      </c>
      <c r="J109" s="90">
        <f t="shared" si="53"/>
        <v>131088</v>
      </c>
      <c r="K109" s="90">
        <f t="shared" ref="K109:M109" si="3077">SUM(K110:K121)</f>
        <v>0</v>
      </c>
      <c r="L109" s="90">
        <f t="shared" si="3077"/>
        <v>0</v>
      </c>
      <c r="M109" s="90">
        <f t="shared" si="3077"/>
        <v>0</v>
      </c>
      <c r="N109" s="90">
        <f t="shared" si="55"/>
        <v>0</v>
      </c>
      <c r="O109" s="90">
        <f t="shared" ref="O109:P109" si="3078">SUM(O110:O121)</f>
        <v>51.2</v>
      </c>
      <c r="P109" s="90">
        <f t="shared" si="3078"/>
        <v>235.32</v>
      </c>
      <c r="Q109" s="91"/>
      <c r="R109" s="92"/>
      <c r="S109" s="89">
        <f t="shared" ref="S109:T109" si="3079">SUM(S110:S121)</f>
        <v>0</v>
      </c>
      <c r="T109" s="90">
        <f t="shared" si="3079"/>
        <v>0</v>
      </c>
      <c r="U109" s="90">
        <f t="shared" si="58"/>
        <v>0</v>
      </c>
      <c r="V109" s="90">
        <f t="shared" ref="V109:X109" si="3080">SUM(V110:V121)</f>
        <v>0</v>
      </c>
      <c r="W109" s="90">
        <f t="shared" si="3080"/>
        <v>0</v>
      </c>
      <c r="X109" s="90">
        <f t="shared" si="3080"/>
        <v>0</v>
      </c>
      <c r="Y109" s="90">
        <f t="shared" si="60"/>
        <v>0</v>
      </c>
      <c r="Z109" s="90">
        <f t="shared" ref="Z109:AB109" si="3081">SUM(Z110:Z121)</f>
        <v>0</v>
      </c>
      <c r="AA109" s="90">
        <f t="shared" si="3081"/>
        <v>0</v>
      </c>
      <c r="AB109" s="90">
        <f t="shared" si="3081"/>
        <v>0</v>
      </c>
      <c r="AC109" s="90">
        <f t="shared" si="62"/>
        <v>0</v>
      </c>
      <c r="AD109" s="90">
        <f t="shared" ref="AD109:AE109" si="3082">SUM(AD110:AD121)</f>
        <v>0</v>
      </c>
      <c r="AE109" s="90">
        <f t="shared" si="3082"/>
        <v>0</v>
      </c>
      <c r="AF109" s="91"/>
      <c r="AG109" s="92"/>
      <c r="AH109" s="89">
        <f t="shared" ref="AH109:AI109" si="3083">SUM(AH110:AH121)</f>
        <v>0</v>
      </c>
      <c r="AI109" s="90">
        <f t="shared" si="3083"/>
        <v>0</v>
      </c>
      <c r="AJ109" s="90">
        <f t="shared" si="65"/>
        <v>0</v>
      </c>
      <c r="AK109" s="90">
        <f t="shared" ref="AK109:AM109" si="3084">SUM(AK110:AK121)</f>
        <v>0</v>
      </c>
      <c r="AL109" s="90">
        <f t="shared" si="3084"/>
        <v>0</v>
      </c>
      <c r="AM109" s="90">
        <f t="shared" si="3084"/>
        <v>0</v>
      </c>
      <c r="AN109" s="90">
        <f t="shared" si="67"/>
        <v>0</v>
      </c>
      <c r="AO109" s="90">
        <f t="shared" ref="AO109:AQ109" si="3085">SUM(AO110:AO121)</f>
        <v>0</v>
      </c>
      <c r="AP109" s="90">
        <f t="shared" si="3085"/>
        <v>0</v>
      </c>
      <c r="AQ109" s="90">
        <f t="shared" si="3085"/>
        <v>0</v>
      </c>
      <c r="AR109" s="90">
        <f t="shared" si="69"/>
        <v>0</v>
      </c>
      <c r="AS109" s="90">
        <f t="shared" ref="AS109:AT109" si="3086">SUM(AS110:AS121)</f>
        <v>0</v>
      </c>
      <c r="AT109" s="90">
        <f t="shared" si="3086"/>
        <v>0</v>
      </c>
      <c r="AU109" s="91"/>
      <c r="AV109" s="92"/>
      <c r="AW109" s="89">
        <f t="shared" ref="AW109:AX109" si="3087">SUM(AW110:AW121)</f>
        <v>0</v>
      </c>
      <c r="AX109" s="90">
        <f t="shared" si="3087"/>
        <v>0</v>
      </c>
      <c r="AY109" s="90">
        <f t="shared" si="72"/>
        <v>0</v>
      </c>
      <c r="AZ109" s="90">
        <f t="shared" ref="AZ109:BB109" si="3088">SUM(AZ110:AZ121)</f>
        <v>0</v>
      </c>
      <c r="BA109" s="90">
        <f t="shared" si="3088"/>
        <v>0</v>
      </c>
      <c r="BB109" s="90">
        <f t="shared" si="3088"/>
        <v>0</v>
      </c>
      <c r="BC109" s="90">
        <f t="shared" si="74"/>
        <v>0</v>
      </c>
      <c r="BD109" s="90">
        <f t="shared" ref="BD109:BF109" si="3089">SUM(BD110:BD121)</f>
        <v>0</v>
      </c>
      <c r="BE109" s="90">
        <f t="shared" si="3089"/>
        <v>0</v>
      </c>
      <c r="BF109" s="90">
        <f t="shared" si="3089"/>
        <v>0</v>
      </c>
      <c r="BG109" s="90">
        <f t="shared" si="76"/>
        <v>0</v>
      </c>
      <c r="BH109" s="90">
        <f t="shared" ref="BH109:BI109" si="3090">SUM(BH110:BH121)</f>
        <v>0</v>
      </c>
      <c r="BI109" s="90">
        <f t="shared" si="3090"/>
        <v>0</v>
      </c>
      <c r="BJ109" s="91"/>
      <c r="BK109" s="92"/>
      <c r="BL109" s="89">
        <f t="shared" ref="BL109:BM109" si="3091">SUM(BL110:BL121)</f>
        <v>0</v>
      </c>
      <c r="BM109" s="90">
        <f t="shared" si="3091"/>
        <v>0</v>
      </c>
      <c r="BN109" s="90">
        <f t="shared" si="79"/>
        <v>0</v>
      </c>
      <c r="BO109" s="90">
        <f t="shared" ref="BO109:BQ109" si="3092">SUM(BO110:BO121)</f>
        <v>0</v>
      </c>
      <c r="BP109" s="90">
        <f t="shared" si="3092"/>
        <v>0</v>
      </c>
      <c r="BQ109" s="90">
        <f t="shared" si="3092"/>
        <v>0</v>
      </c>
      <c r="BR109" s="90">
        <f t="shared" si="81"/>
        <v>0</v>
      </c>
      <c r="BS109" s="90">
        <f t="shared" ref="BS109:BU109" si="3093">SUM(BS110:BS121)</f>
        <v>0</v>
      </c>
      <c r="BT109" s="90">
        <f t="shared" si="3093"/>
        <v>0</v>
      </c>
      <c r="BU109" s="90">
        <f t="shared" si="3093"/>
        <v>0</v>
      </c>
      <c r="BV109" s="90">
        <f t="shared" si="83"/>
        <v>0</v>
      </c>
      <c r="BW109" s="90">
        <f t="shared" ref="BW109:BX109" si="3094">SUM(BW110:BW121)</f>
        <v>0</v>
      </c>
      <c r="BX109" s="90">
        <f t="shared" si="3094"/>
        <v>0</v>
      </c>
      <c r="BY109" s="91"/>
      <c r="BZ109" s="93"/>
      <c r="CA109" s="89">
        <f t="shared" ref="CA109:CB109" si="3095">SUM(CA110:CA121)</f>
        <v>0</v>
      </c>
      <c r="CB109" s="90">
        <f t="shared" si="3095"/>
        <v>0</v>
      </c>
      <c r="CC109" s="90">
        <f t="shared" si="86"/>
        <v>0</v>
      </c>
      <c r="CD109" s="90">
        <f t="shared" ref="CD109:CF109" si="3096">SUM(CD110:CD121)</f>
        <v>0</v>
      </c>
      <c r="CE109" s="90">
        <f t="shared" si="3096"/>
        <v>0</v>
      </c>
      <c r="CF109" s="90">
        <f t="shared" si="3096"/>
        <v>0</v>
      </c>
      <c r="CG109" s="90">
        <f t="shared" si="88"/>
        <v>0</v>
      </c>
      <c r="CH109" s="90">
        <f t="shared" ref="CH109:CJ109" si="3097">SUM(CH110:CH121)</f>
        <v>0</v>
      </c>
      <c r="CI109" s="90">
        <f t="shared" si="3097"/>
        <v>0</v>
      </c>
      <c r="CJ109" s="90">
        <f t="shared" si="3097"/>
        <v>0</v>
      </c>
      <c r="CK109" s="90">
        <f t="shared" si="90"/>
        <v>0</v>
      </c>
      <c r="CL109" s="90">
        <f t="shared" ref="CL109:CM109" si="3098">SUM(CL110:CL121)</f>
        <v>0</v>
      </c>
      <c r="CM109" s="90">
        <f t="shared" si="3098"/>
        <v>0</v>
      </c>
      <c r="CN109" s="91"/>
      <c r="CO109" s="92"/>
      <c r="CP109" s="89">
        <f t="shared" ref="CP109:CQ109" si="3099">SUM(CP110:CP121)</f>
        <v>0</v>
      </c>
      <c r="CQ109" s="90">
        <f t="shared" si="3099"/>
        <v>0</v>
      </c>
      <c r="CR109" s="90">
        <f t="shared" si="93"/>
        <v>0</v>
      </c>
      <c r="CS109" s="90">
        <f t="shared" ref="CS109:CU109" si="3100">SUM(CS110:CS121)</f>
        <v>0</v>
      </c>
      <c r="CT109" s="90">
        <f t="shared" si="3100"/>
        <v>0</v>
      </c>
      <c r="CU109" s="90">
        <f t="shared" si="3100"/>
        <v>0</v>
      </c>
      <c r="CV109" s="90">
        <f t="shared" si="95"/>
        <v>0</v>
      </c>
      <c r="CW109" s="90">
        <f t="shared" ref="CW109:CY109" si="3101">SUM(CW110:CW121)</f>
        <v>0</v>
      </c>
      <c r="CX109" s="90">
        <f t="shared" si="3101"/>
        <v>0</v>
      </c>
      <c r="CY109" s="90">
        <f t="shared" si="3101"/>
        <v>0</v>
      </c>
      <c r="CZ109" s="90">
        <f t="shared" si="97"/>
        <v>0</v>
      </c>
      <c r="DA109" s="90">
        <f t="shared" ref="DA109:DB109" si="3102">SUM(DA110:DA121)</f>
        <v>0</v>
      </c>
      <c r="DB109" s="90">
        <f t="shared" si="3102"/>
        <v>0</v>
      </c>
      <c r="DC109" s="91"/>
      <c r="DD109" s="92"/>
      <c r="DE109" s="89">
        <f t="shared" ref="DE109:DF109" si="3103">SUM(DE110:DE121)</f>
        <v>0</v>
      </c>
      <c r="DF109" s="90">
        <f t="shared" si="3103"/>
        <v>0</v>
      </c>
      <c r="DG109" s="90">
        <f t="shared" si="100"/>
        <v>0</v>
      </c>
      <c r="DH109" s="90">
        <f t="shared" ref="DH109:DJ109" si="3104">SUM(DH110:DH121)</f>
        <v>0</v>
      </c>
      <c r="DI109" s="90">
        <f t="shared" si="3104"/>
        <v>0</v>
      </c>
      <c r="DJ109" s="90">
        <f t="shared" si="3104"/>
        <v>0</v>
      </c>
      <c r="DK109" s="90">
        <f t="shared" si="102"/>
        <v>0</v>
      </c>
      <c r="DL109" s="90">
        <f t="shared" ref="DL109:DN109" si="3105">SUM(DL110:DL121)</f>
        <v>0</v>
      </c>
      <c r="DM109" s="90">
        <f t="shared" si="3105"/>
        <v>0</v>
      </c>
      <c r="DN109" s="90">
        <f t="shared" si="3105"/>
        <v>0</v>
      </c>
      <c r="DO109" s="90">
        <f t="shared" si="104"/>
        <v>0</v>
      </c>
      <c r="DP109" s="90">
        <f t="shared" ref="DP109:DQ109" si="3106">SUM(DP110:DP121)</f>
        <v>0</v>
      </c>
      <c r="DQ109" s="90">
        <f t="shared" si="3106"/>
        <v>0</v>
      </c>
      <c r="DR109" s="91"/>
      <c r="DS109" s="92"/>
      <c r="DT109" s="89">
        <f t="shared" ref="DT109:DU109" si="3107">SUM(DT110:DT121)</f>
        <v>0</v>
      </c>
      <c r="DU109" s="90">
        <f t="shared" si="3107"/>
        <v>0</v>
      </c>
      <c r="DV109" s="90">
        <f t="shared" si="107"/>
        <v>0</v>
      </c>
      <c r="DW109" s="90">
        <f t="shared" ref="DW109:DY109" si="3108">SUM(DW110:DW121)</f>
        <v>0</v>
      </c>
      <c r="DX109" s="90">
        <f t="shared" si="3108"/>
        <v>0</v>
      </c>
      <c r="DY109" s="90">
        <f t="shared" si="3108"/>
        <v>0</v>
      </c>
      <c r="DZ109" s="90">
        <f t="shared" si="109"/>
        <v>0</v>
      </c>
      <c r="EA109" s="90">
        <f t="shared" ref="EA109:EC109" si="3109">SUM(EA110:EA121)</f>
        <v>0</v>
      </c>
      <c r="EB109" s="90">
        <f t="shared" si="3109"/>
        <v>0</v>
      </c>
      <c r="EC109" s="90">
        <f t="shared" si="3109"/>
        <v>0</v>
      </c>
      <c r="ED109" s="90">
        <f t="shared" si="111"/>
        <v>0</v>
      </c>
      <c r="EE109" s="90">
        <f t="shared" ref="EE109:EF109" si="3110">SUM(EE110:EE121)</f>
        <v>0</v>
      </c>
      <c r="EF109" s="90">
        <f t="shared" si="3110"/>
        <v>0</v>
      </c>
      <c r="EG109" s="91"/>
      <c r="EH109" s="92"/>
      <c r="EI109" s="89">
        <f t="shared" ref="EI109:EJ109" si="3111">SUM(EI110:EI121)</f>
        <v>0</v>
      </c>
      <c r="EJ109" s="90">
        <f t="shared" si="3111"/>
        <v>0</v>
      </c>
      <c r="EK109" s="90">
        <f t="shared" si="114"/>
        <v>0</v>
      </c>
      <c r="EL109" s="90">
        <f t="shared" ref="EL109:EN109" si="3112">SUM(EL110:EL121)</f>
        <v>0</v>
      </c>
      <c r="EM109" s="90">
        <f t="shared" si="3112"/>
        <v>0</v>
      </c>
      <c r="EN109" s="90">
        <f t="shared" si="3112"/>
        <v>0</v>
      </c>
      <c r="EO109" s="90">
        <f t="shared" si="116"/>
        <v>0</v>
      </c>
      <c r="EP109" s="90">
        <f t="shared" ref="EP109:ER109" si="3113">SUM(EP110:EP121)</f>
        <v>0</v>
      </c>
      <c r="EQ109" s="90">
        <f t="shared" si="3113"/>
        <v>0</v>
      </c>
      <c r="ER109" s="90">
        <f t="shared" si="3113"/>
        <v>0</v>
      </c>
      <c r="ES109" s="90">
        <f t="shared" si="118"/>
        <v>0</v>
      </c>
      <c r="ET109" s="90">
        <f t="shared" ref="ET109:EU109" si="3114">SUM(ET110:ET121)</f>
        <v>0</v>
      </c>
      <c r="EU109" s="90">
        <f t="shared" si="3114"/>
        <v>0</v>
      </c>
      <c r="EV109" s="91"/>
      <c r="EW109" s="92"/>
      <c r="EX109" s="89">
        <f t="shared" ref="EX109:EY109" si="3115">SUM(EX110:EX121)</f>
        <v>20</v>
      </c>
      <c r="EY109" s="90">
        <f t="shared" si="3115"/>
        <v>10</v>
      </c>
      <c r="EZ109" s="90">
        <f t="shared" si="121"/>
        <v>30</v>
      </c>
      <c r="FA109" s="90">
        <f t="shared" ref="FA109:FC109" si="3116">SUM(FA110:FA121)</f>
        <v>420</v>
      </c>
      <c r="FB109" s="90">
        <f t="shared" si="3116"/>
        <v>700</v>
      </c>
      <c r="FC109" s="90">
        <f t="shared" si="3116"/>
        <v>0</v>
      </c>
      <c r="FD109" s="90">
        <f t="shared" si="123"/>
        <v>1120</v>
      </c>
      <c r="FE109" s="90">
        <f t="shared" ref="FE109:FG109" si="3117">SUM(FE110:FE121)</f>
        <v>24000</v>
      </c>
      <c r="FF109" s="90">
        <f t="shared" si="3117"/>
        <v>24</v>
      </c>
      <c r="FG109" s="90">
        <f t="shared" si="3117"/>
        <v>0</v>
      </c>
      <c r="FH109" s="90">
        <f t="shared" si="125"/>
        <v>24024</v>
      </c>
      <c r="FI109" s="90">
        <f t="shared" ref="FI109:FJ109" si="3118">SUM(FI110:FI121)</f>
        <v>14</v>
      </c>
      <c r="FJ109" s="90">
        <f t="shared" si="3118"/>
        <v>58.8</v>
      </c>
      <c r="FK109" s="91"/>
      <c r="FL109" s="92"/>
      <c r="FM109" s="89">
        <f t="shared" ref="FM109:FN109" si="3119">SUM(FM110:FM121)</f>
        <v>10</v>
      </c>
      <c r="FN109" s="90">
        <f t="shared" si="3119"/>
        <v>10</v>
      </c>
      <c r="FO109" s="90">
        <f t="shared" si="2404"/>
        <v>20</v>
      </c>
      <c r="FP109" s="90">
        <f t="shared" ref="FP109:FR109" si="3120">SUM(FP110:FP121)</f>
        <v>5000</v>
      </c>
      <c r="FQ109" s="90">
        <f t="shared" si="3120"/>
        <v>6000</v>
      </c>
      <c r="FR109" s="90">
        <f t="shared" si="3120"/>
        <v>0</v>
      </c>
      <c r="FS109" s="90">
        <f t="shared" si="2627"/>
        <v>11000</v>
      </c>
      <c r="FT109" s="90">
        <f t="shared" ref="FT109:FV109" si="3121">SUM(FT110:FT121)</f>
        <v>5</v>
      </c>
      <c r="FU109" s="90">
        <f t="shared" si="3121"/>
        <v>5</v>
      </c>
      <c r="FV109" s="90">
        <f t="shared" si="3121"/>
        <v>0</v>
      </c>
      <c r="FW109" s="90">
        <f t="shared" si="2801"/>
        <v>10</v>
      </c>
      <c r="FX109" s="90">
        <f t="shared" ref="FX109:FY109" si="3122">SUM(FX110:FX121)</f>
        <v>5</v>
      </c>
      <c r="FY109" s="90">
        <f t="shared" si="3122"/>
        <v>18.52</v>
      </c>
      <c r="FZ109" s="91"/>
      <c r="GA109" s="92"/>
      <c r="GB109" s="89">
        <f t="shared" ref="GB109:GC109" si="3123">SUM(GB110:GB121)</f>
        <v>50</v>
      </c>
      <c r="GC109" s="90">
        <f t="shared" si="3123"/>
        <v>30</v>
      </c>
      <c r="GD109" s="90">
        <f t="shared" si="135"/>
        <v>80</v>
      </c>
      <c r="GE109" s="90">
        <f t="shared" ref="GE109:GG109" si="3124">SUM(GE110:GE121)</f>
        <v>32</v>
      </c>
      <c r="GF109" s="90">
        <f t="shared" si="3124"/>
        <v>18</v>
      </c>
      <c r="GG109" s="90">
        <f t="shared" si="3124"/>
        <v>0</v>
      </c>
      <c r="GH109" s="90">
        <f t="shared" si="137"/>
        <v>50</v>
      </c>
      <c r="GI109" s="90">
        <f t="shared" ref="GI109:GK109" si="3125">SUM(GI110:GI121)</f>
        <v>2.5</v>
      </c>
      <c r="GJ109" s="90">
        <f t="shared" si="3125"/>
        <v>50</v>
      </c>
      <c r="GK109" s="90">
        <f t="shared" si="3125"/>
        <v>0</v>
      </c>
      <c r="GL109" s="90">
        <f t="shared" si="139"/>
        <v>52.5</v>
      </c>
      <c r="GM109" s="90">
        <f t="shared" ref="GM109:GN109" si="3126">SUM(GM110:GM121)</f>
        <v>27.22</v>
      </c>
      <c r="GN109" s="90">
        <f t="shared" si="3126"/>
        <v>77.22</v>
      </c>
      <c r="GO109" s="91"/>
      <c r="GP109" s="92"/>
      <c r="GQ109" s="89">
        <f t="shared" ref="GQ109:GR109" si="3127">SUM(GQ110:GQ121)</f>
        <v>0</v>
      </c>
      <c r="GR109" s="90">
        <f t="shared" si="3127"/>
        <v>0</v>
      </c>
      <c r="GS109" s="90">
        <f t="shared" si="142"/>
        <v>0</v>
      </c>
      <c r="GT109" s="90">
        <f t="shared" ref="GT109:GV109" si="3128">SUM(GT110:GT121)</f>
        <v>0</v>
      </c>
      <c r="GU109" s="90">
        <f t="shared" si="3128"/>
        <v>0</v>
      </c>
      <c r="GV109" s="90">
        <f t="shared" si="3128"/>
        <v>0</v>
      </c>
      <c r="GW109" s="90">
        <f t="shared" si="144"/>
        <v>0</v>
      </c>
      <c r="GX109" s="90">
        <f t="shared" ref="GX109:GZ109" si="3129">SUM(GX110:GX121)</f>
        <v>0</v>
      </c>
      <c r="GY109" s="90">
        <f t="shared" si="3129"/>
        <v>0</v>
      </c>
      <c r="GZ109" s="90">
        <f t="shared" si="3129"/>
        <v>0</v>
      </c>
      <c r="HA109" s="90">
        <f t="shared" si="146"/>
        <v>0</v>
      </c>
      <c r="HB109" s="90">
        <f t="shared" ref="HB109:HC109" si="3130">SUM(HB110:HB121)</f>
        <v>0</v>
      </c>
      <c r="HC109" s="90">
        <f t="shared" si="3130"/>
        <v>0</v>
      </c>
      <c r="HD109" s="91"/>
      <c r="HE109" s="92"/>
      <c r="HF109" s="89">
        <f t="shared" ref="HF109:HG109" si="3131">SUM(HF110:HF121)</f>
        <v>0</v>
      </c>
      <c r="HG109" s="90">
        <f t="shared" si="3131"/>
        <v>0</v>
      </c>
      <c r="HH109" s="90">
        <f t="shared" si="149"/>
        <v>0</v>
      </c>
      <c r="HI109" s="90">
        <f t="shared" ref="HI109:HK109" si="3132">SUM(HI110:HI121)</f>
        <v>0</v>
      </c>
      <c r="HJ109" s="90">
        <f t="shared" si="3132"/>
        <v>0</v>
      </c>
      <c r="HK109" s="90">
        <f t="shared" si="3132"/>
        <v>0</v>
      </c>
      <c r="HL109" s="90">
        <f t="shared" si="151"/>
        <v>0</v>
      </c>
      <c r="HM109" s="90">
        <f t="shared" ref="HM109:HO109" si="3133">SUM(HM110:HM121)</f>
        <v>0</v>
      </c>
      <c r="HN109" s="90">
        <f t="shared" si="3133"/>
        <v>0</v>
      </c>
      <c r="HO109" s="90">
        <f t="shared" si="3133"/>
        <v>0</v>
      </c>
      <c r="HP109" s="90">
        <f t="shared" si="153"/>
        <v>0</v>
      </c>
      <c r="HQ109" s="90">
        <f t="shared" ref="HQ109:HR109" si="3134">SUM(HQ110:HQ121)</f>
        <v>0</v>
      </c>
      <c r="HR109" s="90">
        <f t="shared" si="3134"/>
        <v>0</v>
      </c>
      <c r="HS109" s="91"/>
      <c r="HT109" s="92"/>
      <c r="HU109" s="89">
        <f t="shared" ref="HU109:HV109" si="3135">SUM(HU110:HU121)</f>
        <v>10</v>
      </c>
      <c r="HV109" s="90">
        <f t="shared" si="3135"/>
        <v>10</v>
      </c>
      <c r="HW109" s="90">
        <f t="shared" si="156"/>
        <v>20</v>
      </c>
      <c r="HX109" s="90">
        <f t="shared" ref="HX109:HZ109" si="3136">SUM(HX110:HX121)</f>
        <v>1230</v>
      </c>
      <c r="HY109" s="90">
        <f t="shared" si="3136"/>
        <v>1764</v>
      </c>
      <c r="HZ109" s="90">
        <f t="shared" si="3136"/>
        <v>0</v>
      </c>
      <c r="IA109" s="90">
        <f t="shared" si="158"/>
        <v>2994</v>
      </c>
      <c r="IB109" s="90">
        <f t="shared" ref="IB109:ID109" si="3137">SUM(IB110:IB121)</f>
        <v>0</v>
      </c>
      <c r="IC109" s="90">
        <f t="shared" si="3137"/>
        <v>3</v>
      </c>
      <c r="ID109" s="90">
        <f t="shared" si="3137"/>
        <v>0</v>
      </c>
      <c r="IE109" s="90">
        <f t="shared" si="160"/>
        <v>3</v>
      </c>
      <c r="IF109" s="90">
        <f t="shared" ref="IF109:IG109" si="3138">SUM(IF110:IF121)</f>
        <v>3</v>
      </c>
      <c r="IG109" s="90">
        <f t="shared" si="3138"/>
        <v>10.08</v>
      </c>
      <c r="IH109" s="91"/>
      <c r="II109" s="92"/>
      <c r="IJ109" s="89">
        <f t="shared" ref="IJ109:IK109" si="3139">SUM(IJ110:IJ121)</f>
        <v>0</v>
      </c>
      <c r="IK109" s="90">
        <f t="shared" si="3139"/>
        <v>0</v>
      </c>
      <c r="IL109" s="90">
        <f t="shared" si="163"/>
        <v>0</v>
      </c>
      <c r="IM109" s="90">
        <f t="shared" ref="IM109:IO109" si="3140">SUM(IM110:IM121)</f>
        <v>0</v>
      </c>
      <c r="IN109" s="90">
        <f t="shared" si="3140"/>
        <v>0</v>
      </c>
      <c r="IO109" s="90">
        <f t="shared" si="3140"/>
        <v>0</v>
      </c>
      <c r="IP109" s="90">
        <f t="shared" si="165"/>
        <v>0</v>
      </c>
      <c r="IQ109" s="90">
        <f t="shared" ref="IQ109:IS109" si="3141">SUM(IQ110:IQ121)</f>
        <v>0</v>
      </c>
      <c r="IR109" s="90">
        <f t="shared" si="3141"/>
        <v>0</v>
      </c>
      <c r="IS109" s="90">
        <f t="shared" si="3141"/>
        <v>0</v>
      </c>
      <c r="IT109" s="90">
        <f t="shared" si="167"/>
        <v>0</v>
      </c>
      <c r="IU109" s="90">
        <f t="shared" ref="IU109:IV109" si="3142">SUM(IU110:IU121)</f>
        <v>0</v>
      </c>
      <c r="IV109" s="90">
        <f t="shared" si="3142"/>
        <v>0</v>
      </c>
      <c r="IW109" s="91"/>
      <c r="IX109" s="92"/>
      <c r="IY109" s="89">
        <f t="shared" ref="IY109:IZ109" si="3143">SUM(IY110:IY121)</f>
        <v>0</v>
      </c>
      <c r="IZ109" s="90">
        <f t="shared" si="3143"/>
        <v>0</v>
      </c>
      <c r="JA109" s="90">
        <f t="shared" si="170"/>
        <v>0</v>
      </c>
      <c r="JB109" s="90">
        <f t="shared" ref="JB109:JD109" si="3144">SUM(JB110:JB121)</f>
        <v>0</v>
      </c>
      <c r="JC109" s="90">
        <f t="shared" si="3144"/>
        <v>0</v>
      </c>
      <c r="JD109" s="90">
        <f t="shared" si="3144"/>
        <v>0</v>
      </c>
      <c r="JE109" s="90">
        <f t="shared" si="172"/>
        <v>0</v>
      </c>
      <c r="JF109" s="90">
        <f t="shared" ref="JF109:JH109" si="3145">SUM(JF110:JF121)</f>
        <v>0</v>
      </c>
      <c r="JG109" s="90">
        <f t="shared" si="3145"/>
        <v>0</v>
      </c>
      <c r="JH109" s="90">
        <f t="shared" si="3145"/>
        <v>0</v>
      </c>
      <c r="JI109" s="90">
        <f t="shared" si="174"/>
        <v>0</v>
      </c>
      <c r="JJ109" s="90">
        <f t="shared" ref="JJ109:JK109" si="3146">SUM(JJ110:JJ121)</f>
        <v>0</v>
      </c>
      <c r="JK109" s="90">
        <f t="shared" si="3146"/>
        <v>0</v>
      </c>
      <c r="JL109" s="91"/>
      <c r="JM109" s="92"/>
      <c r="JN109" s="89">
        <f t="shared" ref="JN109:JO109" si="3147">SUM(JN110:JN121)</f>
        <v>0</v>
      </c>
      <c r="JO109" s="90">
        <f t="shared" si="3147"/>
        <v>0</v>
      </c>
      <c r="JP109" s="90">
        <f t="shared" si="177"/>
        <v>0</v>
      </c>
      <c r="JQ109" s="90">
        <f t="shared" ref="JQ109:JS109" si="3148">SUM(JQ110:JQ121)</f>
        <v>0</v>
      </c>
      <c r="JR109" s="90">
        <f t="shared" si="3148"/>
        <v>0</v>
      </c>
      <c r="JS109" s="90">
        <f t="shared" si="3148"/>
        <v>0</v>
      </c>
      <c r="JT109" s="90">
        <f t="shared" si="179"/>
        <v>0</v>
      </c>
      <c r="JU109" s="90">
        <f t="shared" ref="JU109:JW109" si="3149">SUM(JU110:JU121)</f>
        <v>0</v>
      </c>
      <c r="JV109" s="90">
        <f t="shared" si="3149"/>
        <v>0</v>
      </c>
      <c r="JW109" s="90">
        <f t="shared" si="3149"/>
        <v>0</v>
      </c>
      <c r="JX109" s="90">
        <f t="shared" si="181"/>
        <v>0</v>
      </c>
      <c r="JY109" s="90">
        <f t="shared" ref="JY109:JZ109" si="3150">SUM(JY110:JY121)</f>
        <v>0</v>
      </c>
      <c r="JZ109" s="90">
        <f t="shared" si="3150"/>
        <v>0</v>
      </c>
      <c r="KA109" s="91"/>
      <c r="KB109" s="92"/>
      <c r="KC109" s="89">
        <f t="shared" ref="KC109:KD109" si="3151">SUM(KC110:KC121)</f>
        <v>0</v>
      </c>
      <c r="KD109" s="90">
        <f t="shared" si="3151"/>
        <v>0</v>
      </c>
      <c r="KE109" s="90">
        <f t="shared" si="184"/>
        <v>0</v>
      </c>
      <c r="KF109" s="90">
        <f t="shared" ref="KF109:KH109" si="3152">SUM(KF110:KF121)</f>
        <v>0</v>
      </c>
      <c r="KG109" s="90">
        <f t="shared" si="3152"/>
        <v>0</v>
      </c>
      <c r="KH109" s="90">
        <f t="shared" si="3152"/>
        <v>0</v>
      </c>
      <c r="KI109" s="90">
        <f t="shared" si="186"/>
        <v>0</v>
      </c>
      <c r="KJ109" s="90">
        <f t="shared" ref="KJ109:KL109" si="3153">SUM(KJ110:KJ121)</f>
        <v>0</v>
      </c>
      <c r="KK109" s="90">
        <f t="shared" si="3153"/>
        <v>0</v>
      </c>
      <c r="KL109" s="90">
        <f t="shared" si="3153"/>
        <v>0</v>
      </c>
      <c r="KM109" s="90">
        <f t="shared" si="2580"/>
        <v>0</v>
      </c>
      <c r="KN109" s="90">
        <f t="shared" ref="KN109:KO109" si="3154">SUM(KN110:KN121)</f>
        <v>0</v>
      </c>
      <c r="KO109" s="90">
        <f t="shared" si="3154"/>
        <v>0</v>
      </c>
      <c r="KP109" s="91"/>
      <c r="KQ109" s="92"/>
      <c r="KR109" s="89">
        <f t="shared" ref="KR109:KS109" si="3155">SUM(KR110:KR121)</f>
        <v>0</v>
      </c>
      <c r="KS109" s="90">
        <f t="shared" si="3155"/>
        <v>0</v>
      </c>
      <c r="KT109" s="90">
        <f t="shared" si="191"/>
        <v>0</v>
      </c>
      <c r="KU109" s="90">
        <f t="shared" ref="KU109:KW109" si="3156">SUM(KU110:KU121)</f>
        <v>0</v>
      </c>
      <c r="KV109" s="90">
        <f t="shared" si="3156"/>
        <v>0</v>
      </c>
      <c r="KW109" s="90">
        <f t="shared" si="3156"/>
        <v>0</v>
      </c>
      <c r="KX109" s="90">
        <f t="shared" si="193"/>
        <v>0</v>
      </c>
      <c r="KY109" s="90">
        <f t="shared" ref="KY109:LA109" si="3157">SUM(KY110:KY121)</f>
        <v>0</v>
      </c>
      <c r="KZ109" s="90">
        <f t="shared" si="3157"/>
        <v>0</v>
      </c>
      <c r="LA109" s="90">
        <f t="shared" si="3157"/>
        <v>0</v>
      </c>
      <c r="LB109" s="90">
        <f t="shared" si="195"/>
        <v>0</v>
      </c>
      <c r="LC109" s="90">
        <f t="shared" ref="LC109:LD109" si="3158">SUM(LC110:LC121)</f>
        <v>0</v>
      </c>
      <c r="LD109" s="90">
        <f t="shared" si="3158"/>
        <v>0</v>
      </c>
      <c r="LE109" s="91"/>
      <c r="LF109" s="92"/>
      <c r="LG109" s="89">
        <f t="shared" ref="LG109:LH109" si="3159">SUM(LG110:LG121)</f>
        <v>0</v>
      </c>
      <c r="LH109" s="90">
        <f t="shared" si="3159"/>
        <v>0</v>
      </c>
      <c r="LI109" s="90">
        <f t="shared" si="198"/>
        <v>0</v>
      </c>
      <c r="LJ109" s="90">
        <f t="shared" ref="LJ109:LL109" si="3160">SUM(LJ110:LJ121)</f>
        <v>0</v>
      </c>
      <c r="LK109" s="90">
        <f t="shared" si="3160"/>
        <v>0</v>
      </c>
      <c r="LL109" s="90">
        <f t="shared" si="3160"/>
        <v>0</v>
      </c>
      <c r="LM109" s="90">
        <f t="shared" si="200"/>
        <v>0</v>
      </c>
      <c r="LN109" s="90">
        <f t="shared" ref="LN109:LP109" si="3161">SUM(LN110:LN121)</f>
        <v>0</v>
      </c>
      <c r="LO109" s="90">
        <f t="shared" si="3161"/>
        <v>0</v>
      </c>
      <c r="LP109" s="90">
        <f t="shared" si="3161"/>
        <v>0</v>
      </c>
      <c r="LQ109" s="90">
        <f t="shared" si="202"/>
        <v>0</v>
      </c>
      <c r="LR109" s="90">
        <f t="shared" ref="LR109:LS109" si="3162">SUM(LR110:LR121)</f>
        <v>0</v>
      </c>
      <c r="LS109" s="90">
        <f t="shared" si="3162"/>
        <v>0</v>
      </c>
      <c r="LT109" s="91"/>
      <c r="LU109" s="92"/>
      <c r="LV109" s="89">
        <f t="shared" ref="LV109:LW109" si="3163">SUM(LV110:LV121)</f>
        <v>0</v>
      </c>
      <c r="LW109" s="90">
        <f t="shared" si="3163"/>
        <v>0</v>
      </c>
      <c r="LX109" s="90">
        <f t="shared" si="206"/>
        <v>0</v>
      </c>
      <c r="LY109" s="90">
        <f t="shared" ref="LY109:MA109" si="3164">SUM(LY110:LY121)</f>
        <v>0</v>
      </c>
      <c r="LZ109" s="90">
        <f t="shared" si="3164"/>
        <v>0</v>
      </c>
      <c r="MA109" s="90">
        <f t="shared" si="3164"/>
        <v>0</v>
      </c>
      <c r="MB109" s="90">
        <f t="shared" si="208"/>
        <v>0</v>
      </c>
      <c r="MC109" s="90">
        <f t="shared" ref="MC109:ME109" si="3165">SUM(MC110:MC121)</f>
        <v>0</v>
      </c>
      <c r="MD109" s="90">
        <f t="shared" si="3165"/>
        <v>0</v>
      </c>
      <c r="ME109" s="90">
        <f t="shared" si="3165"/>
        <v>0</v>
      </c>
      <c r="MF109" s="90">
        <f t="shared" si="210"/>
        <v>0</v>
      </c>
      <c r="MG109" s="90">
        <f t="shared" ref="MG109:MH109" si="3166">SUM(MG110:MG121)</f>
        <v>0</v>
      </c>
      <c r="MH109" s="90">
        <f t="shared" si="3166"/>
        <v>0</v>
      </c>
      <c r="MI109" s="91"/>
      <c r="MJ109" s="92"/>
      <c r="MK109" s="89">
        <f t="shared" ref="MK109:ML109" si="3167">SUM(MK110:MK121)</f>
        <v>0</v>
      </c>
      <c r="ML109" s="90">
        <f t="shared" si="3167"/>
        <v>0</v>
      </c>
      <c r="MM109" s="90">
        <f t="shared" si="213"/>
        <v>0</v>
      </c>
      <c r="MN109" s="90">
        <f t="shared" ref="MN109:MP109" si="3168">SUM(MN110:MN121)</f>
        <v>0</v>
      </c>
      <c r="MO109" s="90">
        <f t="shared" si="3168"/>
        <v>0</v>
      </c>
      <c r="MP109" s="90">
        <f t="shared" si="3168"/>
        <v>0</v>
      </c>
      <c r="MQ109" s="90">
        <f t="shared" si="215"/>
        <v>0</v>
      </c>
      <c r="MR109" s="90">
        <f t="shared" ref="MR109:MT109" si="3169">SUM(MR110:MR121)</f>
        <v>0</v>
      </c>
      <c r="MS109" s="90">
        <f t="shared" si="3169"/>
        <v>0</v>
      </c>
      <c r="MT109" s="90">
        <f t="shared" si="3169"/>
        <v>0</v>
      </c>
      <c r="MU109" s="90">
        <f t="shared" si="217"/>
        <v>0</v>
      </c>
      <c r="MV109" s="90">
        <f t="shared" ref="MV109:MW109" si="3170">SUM(MV110:MV121)</f>
        <v>0</v>
      </c>
      <c r="MW109" s="90">
        <f t="shared" si="3170"/>
        <v>0</v>
      </c>
      <c r="MX109" s="91"/>
      <c r="MY109" s="92"/>
      <c r="MZ109" s="89">
        <f t="shared" ref="MZ109:NA109" si="3171">SUM(MZ110:MZ121)</f>
        <v>0</v>
      </c>
      <c r="NA109" s="90">
        <f t="shared" si="3171"/>
        <v>0</v>
      </c>
      <c r="NB109" s="90">
        <f t="shared" si="220"/>
        <v>0</v>
      </c>
      <c r="NC109" s="90">
        <f t="shared" ref="NC109:NE109" si="3172">SUM(NC110:NC121)</f>
        <v>0</v>
      </c>
      <c r="ND109" s="90">
        <f t="shared" si="3172"/>
        <v>0</v>
      </c>
      <c r="NE109" s="90">
        <f t="shared" si="3172"/>
        <v>0</v>
      </c>
      <c r="NF109" s="90">
        <f t="shared" si="222"/>
        <v>0</v>
      </c>
      <c r="NG109" s="90">
        <f t="shared" ref="NG109:NI109" si="3173">SUM(NG110:NG121)</f>
        <v>0</v>
      </c>
      <c r="NH109" s="90">
        <f t="shared" si="3173"/>
        <v>0</v>
      </c>
      <c r="NI109" s="90">
        <f t="shared" si="3173"/>
        <v>0</v>
      </c>
      <c r="NJ109" s="90">
        <f t="shared" si="224"/>
        <v>0</v>
      </c>
      <c r="NK109" s="90">
        <f t="shared" ref="NK109:NL109" si="3174">SUM(NK110:NK121)</f>
        <v>0</v>
      </c>
      <c r="NL109" s="90">
        <f t="shared" si="3174"/>
        <v>0</v>
      </c>
      <c r="NM109" s="91"/>
      <c r="NN109" s="92"/>
      <c r="NO109" s="89">
        <f t="shared" ref="NO109:NP109" si="3175">SUM(NO110:NO121)</f>
        <v>0</v>
      </c>
      <c r="NP109" s="90">
        <f t="shared" si="3175"/>
        <v>0</v>
      </c>
      <c r="NQ109" s="90">
        <f t="shared" si="227"/>
        <v>0</v>
      </c>
      <c r="NR109" s="90">
        <f t="shared" ref="NR109:NT109" si="3176">SUM(NR110:NR121)</f>
        <v>0</v>
      </c>
      <c r="NS109" s="90">
        <f t="shared" si="3176"/>
        <v>0</v>
      </c>
      <c r="NT109" s="90">
        <f t="shared" si="3176"/>
        <v>0</v>
      </c>
      <c r="NU109" s="90">
        <f t="shared" si="229"/>
        <v>0</v>
      </c>
      <c r="NV109" s="90">
        <f t="shared" ref="NV109:NX109" si="3177">SUM(NV110:NV121)</f>
        <v>0</v>
      </c>
      <c r="NW109" s="90">
        <f t="shared" si="3177"/>
        <v>0</v>
      </c>
      <c r="NX109" s="90">
        <f t="shared" si="3177"/>
        <v>0</v>
      </c>
      <c r="NY109" s="90">
        <f t="shared" si="231"/>
        <v>0</v>
      </c>
      <c r="NZ109" s="90">
        <f t="shared" ref="NZ109:OA109" si="3178">SUM(NZ110:NZ121)</f>
        <v>0</v>
      </c>
      <c r="OA109" s="90">
        <f t="shared" si="3178"/>
        <v>0</v>
      </c>
      <c r="OB109" s="91"/>
      <c r="OC109" s="92"/>
      <c r="OD109" s="89">
        <f t="shared" ref="OD109:OE109" si="3179">SUM(OD110:OD121)</f>
        <v>0</v>
      </c>
      <c r="OE109" s="90">
        <f t="shared" si="3179"/>
        <v>0</v>
      </c>
      <c r="OF109" s="90">
        <f t="shared" si="234"/>
        <v>0</v>
      </c>
      <c r="OG109" s="90">
        <f t="shared" ref="OG109:OI109" si="3180">SUM(OG110:OG121)</f>
        <v>0</v>
      </c>
      <c r="OH109" s="90">
        <f t="shared" si="3180"/>
        <v>0</v>
      </c>
      <c r="OI109" s="90">
        <f t="shared" si="3180"/>
        <v>0</v>
      </c>
      <c r="OJ109" s="90">
        <f t="shared" si="236"/>
        <v>0</v>
      </c>
      <c r="OK109" s="90">
        <f t="shared" ref="OK109:OM109" si="3181">SUM(OK110:OK121)</f>
        <v>0</v>
      </c>
      <c r="OL109" s="90">
        <f t="shared" si="3181"/>
        <v>0</v>
      </c>
      <c r="OM109" s="90">
        <f t="shared" si="3181"/>
        <v>0</v>
      </c>
      <c r="ON109" s="90">
        <f t="shared" si="238"/>
        <v>0</v>
      </c>
      <c r="OO109" s="90">
        <f t="shared" ref="OO109:OP109" si="3182">SUM(OO110:OO121)</f>
        <v>0</v>
      </c>
      <c r="OP109" s="90">
        <f t="shared" si="3182"/>
        <v>0</v>
      </c>
      <c r="OQ109" s="91"/>
      <c r="OR109" s="92"/>
      <c r="OS109" s="89">
        <f t="shared" ref="OS109:OT109" si="3183">SUM(OS110:OS121)</f>
        <v>7</v>
      </c>
      <c r="OT109" s="90">
        <f t="shared" si="3183"/>
        <v>4</v>
      </c>
      <c r="OU109" s="90">
        <f t="shared" si="2190"/>
        <v>11</v>
      </c>
      <c r="OV109" s="90">
        <f t="shared" ref="OV109:OX109" si="3184">SUM(OV110:OV121)</f>
        <v>83</v>
      </c>
      <c r="OW109" s="90">
        <f t="shared" si="3184"/>
        <v>116</v>
      </c>
      <c r="OX109" s="90">
        <f t="shared" si="3184"/>
        <v>0</v>
      </c>
      <c r="OY109" s="90">
        <f t="shared" si="2192"/>
        <v>199</v>
      </c>
      <c r="OZ109" s="90">
        <f t="shared" ref="OZ109:PB109" si="3185">SUM(OZ110:OZ121)</f>
        <v>0</v>
      </c>
      <c r="PA109" s="90">
        <f t="shared" si="3185"/>
        <v>0.25</v>
      </c>
      <c r="PB109" s="90">
        <f t="shared" si="3185"/>
        <v>0</v>
      </c>
      <c r="PC109" s="90">
        <f t="shared" si="2194"/>
        <v>0.25</v>
      </c>
      <c r="PD109" s="90">
        <f t="shared" ref="PD109:PE109" si="3186">SUM(PD110:PD121)</f>
        <v>0.25</v>
      </c>
      <c r="PE109" s="90">
        <f t="shared" si="3186"/>
        <v>43.3</v>
      </c>
      <c r="PF109" s="91"/>
      <c r="PG109" s="92"/>
      <c r="PH109" s="89">
        <f t="shared" ref="PH109:PI109" si="3187">SUM(PH110:PH121)</f>
        <v>0</v>
      </c>
      <c r="PI109" s="90">
        <f t="shared" si="3187"/>
        <v>0</v>
      </c>
      <c r="PJ109" s="90">
        <f t="shared" si="247"/>
        <v>0</v>
      </c>
      <c r="PK109" s="90">
        <f t="shared" ref="PK109:PM109" si="3188">SUM(PK110:PK121)</f>
        <v>0</v>
      </c>
      <c r="PL109" s="90">
        <f t="shared" si="3188"/>
        <v>0</v>
      </c>
      <c r="PM109" s="90">
        <f t="shared" si="3188"/>
        <v>0</v>
      </c>
      <c r="PN109" s="90">
        <f t="shared" si="249"/>
        <v>0</v>
      </c>
      <c r="PO109" s="90">
        <f t="shared" ref="PO109:PQ109" si="3189">SUM(PO110:PO121)</f>
        <v>0</v>
      </c>
      <c r="PP109" s="90">
        <f t="shared" si="3189"/>
        <v>0</v>
      </c>
      <c r="PQ109" s="90">
        <f t="shared" si="3189"/>
        <v>0</v>
      </c>
      <c r="PR109" s="90">
        <f t="shared" si="251"/>
        <v>0</v>
      </c>
      <c r="PS109" s="90">
        <f t="shared" ref="PS109:PT109" si="3190">SUM(PS110:PS121)</f>
        <v>0</v>
      </c>
      <c r="PT109" s="90">
        <f t="shared" si="3190"/>
        <v>0</v>
      </c>
      <c r="PU109" s="91"/>
      <c r="PV109" s="92"/>
      <c r="PW109" s="89">
        <f t="shared" ref="PW109:PX109" si="3191">SUM(PW110:PW121)</f>
        <v>0</v>
      </c>
      <c r="PX109" s="90">
        <f t="shared" si="3191"/>
        <v>0</v>
      </c>
      <c r="PY109" s="90">
        <f t="shared" si="254"/>
        <v>0</v>
      </c>
      <c r="PZ109" s="90">
        <f t="shared" ref="PZ109:QB109" si="3192">SUM(PZ110:PZ121)</f>
        <v>0</v>
      </c>
      <c r="QA109" s="90">
        <f t="shared" si="3192"/>
        <v>0</v>
      </c>
      <c r="QB109" s="90">
        <f t="shared" si="3192"/>
        <v>0</v>
      </c>
      <c r="QC109" s="90">
        <f t="shared" si="256"/>
        <v>0</v>
      </c>
      <c r="QD109" s="90">
        <f t="shared" ref="QD109:QF109" si="3193">SUM(QD110:QD121)</f>
        <v>0</v>
      </c>
      <c r="QE109" s="90">
        <f t="shared" si="3193"/>
        <v>0</v>
      </c>
      <c r="QF109" s="90">
        <f t="shared" si="3193"/>
        <v>0</v>
      </c>
      <c r="QG109" s="90">
        <f t="shared" si="258"/>
        <v>0</v>
      </c>
      <c r="QH109" s="90">
        <f t="shared" ref="QH109:QI109" si="3194">SUM(QH110:QH121)</f>
        <v>0</v>
      </c>
      <c r="QI109" s="90">
        <f t="shared" si="3194"/>
        <v>0</v>
      </c>
      <c r="QJ109" s="91"/>
      <c r="QK109" s="92"/>
      <c r="QL109" s="89">
        <f t="shared" ref="QL109:QM109" si="3195">SUM(QL110:QL121)</f>
        <v>0</v>
      </c>
      <c r="QM109" s="90">
        <f t="shared" si="3195"/>
        <v>0</v>
      </c>
      <c r="QN109" s="90">
        <f t="shared" si="261"/>
        <v>0</v>
      </c>
      <c r="QO109" s="90">
        <f t="shared" ref="QO109:QQ109" si="3196">SUM(QO110:QO121)</f>
        <v>0</v>
      </c>
      <c r="QP109" s="90">
        <f t="shared" si="3196"/>
        <v>0</v>
      </c>
      <c r="QQ109" s="90">
        <f t="shared" si="3196"/>
        <v>0</v>
      </c>
      <c r="QR109" s="90">
        <f t="shared" si="263"/>
        <v>0</v>
      </c>
      <c r="QS109" s="90">
        <f t="shared" ref="QS109:QU109" si="3197">SUM(QS110:QS121)</f>
        <v>0</v>
      </c>
      <c r="QT109" s="90">
        <f t="shared" si="3197"/>
        <v>0</v>
      </c>
      <c r="QU109" s="90">
        <f t="shared" si="3197"/>
        <v>0</v>
      </c>
      <c r="QV109" s="90">
        <f t="shared" si="265"/>
        <v>0</v>
      </c>
      <c r="QW109" s="90">
        <f t="shared" ref="QW109:QX109" si="3198">SUM(QW110:QW121)</f>
        <v>0</v>
      </c>
      <c r="QX109" s="90">
        <f t="shared" si="3198"/>
        <v>0</v>
      </c>
      <c r="QY109" s="91"/>
      <c r="QZ109" s="92"/>
      <c r="RA109" s="89">
        <f t="shared" ref="RA109:RB109" si="3199">SUM(RA110:RA121)</f>
        <v>0</v>
      </c>
      <c r="RB109" s="90">
        <f t="shared" si="3199"/>
        <v>0</v>
      </c>
      <c r="RC109" s="90">
        <f t="shared" si="268"/>
        <v>0</v>
      </c>
      <c r="RD109" s="90">
        <f t="shared" ref="RD109:RF109" si="3200">SUM(RD110:RD121)</f>
        <v>0</v>
      </c>
      <c r="RE109" s="90">
        <f t="shared" si="3200"/>
        <v>0</v>
      </c>
      <c r="RF109" s="90">
        <f t="shared" si="3200"/>
        <v>0</v>
      </c>
      <c r="RG109" s="90">
        <f t="shared" si="270"/>
        <v>0</v>
      </c>
      <c r="RH109" s="90">
        <f t="shared" ref="RH109:RJ109" si="3201">SUM(RH110:RH121)</f>
        <v>0</v>
      </c>
      <c r="RI109" s="90">
        <f t="shared" si="3201"/>
        <v>0</v>
      </c>
      <c r="RJ109" s="90">
        <f t="shared" si="3201"/>
        <v>0</v>
      </c>
      <c r="RK109" s="90">
        <f t="shared" si="272"/>
        <v>0</v>
      </c>
      <c r="RL109" s="90">
        <f t="shared" ref="RL109:RM109" si="3202">SUM(RL110:RL121)</f>
        <v>0</v>
      </c>
      <c r="RM109" s="90">
        <f t="shared" si="3202"/>
        <v>0</v>
      </c>
      <c r="RN109" s="91"/>
      <c r="RO109" s="92"/>
      <c r="RP109" s="89">
        <f t="shared" ref="RP109:RQ109" si="3203">SUM(RP110:RP121)</f>
        <v>0</v>
      </c>
      <c r="RQ109" s="90">
        <f t="shared" si="3203"/>
        <v>0</v>
      </c>
      <c r="RR109" s="90">
        <f t="shared" si="275"/>
        <v>0</v>
      </c>
      <c r="RS109" s="90">
        <f t="shared" ref="RS109:RU109" si="3204">SUM(RS110:RS121)</f>
        <v>0</v>
      </c>
      <c r="RT109" s="90">
        <f t="shared" si="3204"/>
        <v>0</v>
      </c>
      <c r="RU109" s="90">
        <f t="shared" si="3204"/>
        <v>0</v>
      </c>
      <c r="RV109" s="90">
        <f t="shared" si="277"/>
        <v>0</v>
      </c>
      <c r="RW109" s="90">
        <f t="shared" ref="RW109:RY109" si="3205">SUM(RW110:RW121)</f>
        <v>0</v>
      </c>
      <c r="RX109" s="90">
        <f t="shared" si="3205"/>
        <v>0</v>
      </c>
      <c r="RY109" s="90">
        <f t="shared" si="3205"/>
        <v>0</v>
      </c>
      <c r="RZ109" s="90">
        <f t="shared" si="279"/>
        <v>0</v>
      </c>
      <c r="SA109" s="90">
        <f t="shared" ref="SA109:SB109" si="3206">SUM(SA110:SA121)</f>
        <v>0</v>
      </c>
      <c r="SB109" s="90">
        <f t="shared" si="3206"/>
        <v>0</v>
      </c>
      <c r="SC109" s="91"/>
      <c r="SD109" s="92"/>
      <c r="SE109" s="89">
        <f t="shared" ref="SE109:SF109" si="3207">SUM(SE110:SE121)</f>
        <v>0</v>
      </c>
      <c r="SF109" s="90">
        <f t="shared" si="3207"/>
        <v>0</v>
      </c>
      <c r="SG109" s="90">
        <f t="shared" si="282"/>
        <v>0</v>
      </c>
      <c r="SH109" s="90">
        <f t="shared" ref="SH109:SJ109" si="3208">SUM(SH110:SH121)</f>
        <v>0</v>
      </c>
      <c r="SI109" s="90">
        <f t="shared" si="3208"/>
        <v>0</v>
      </c>
      <c r="SJ109" s="90">
        <f t="shared" si="3208"/>
        <v>0</v>
      </c>
      <c r="SK109" s="90">
        <f t="shared" si="284"/>
        <v>0</v>
      </c>
      <c r="SL109" s="90">
        <f t="shared" ref="SL109:SN109" si="3209">SUM(SL110:SL121)</f>
        <v>0</v>
      </c>
      <c r="SM109" s="90">
        <f t="shared" si="3209"/>
        <v>0</v>
      </c>
      <c r="SN109" s="90">
        <f t="shared" si="3209"/>
        <v>0</v>
      </c>
      <c r="SO109" s="90">
        <f t="shared" si="286"/>
        <v>0</v>
      </c>
      <c r="SP109" s="90">
        <f t="shared" ref="SP109:SQ109" si="3210">SUM(SP110:SP121)</f>
        <v>0</v>
      </c>
      <c r="SQ109" s="90">
        <f t="shared" si="3210"/>
        <v>0</v>
      </c>
      <c r="SR109" s="91"/>
      <c r="SS109" s="92"/>
      <c r="ST109" s="89">
        <f t="shared" ref="ST109:SU109" si="3211">SUM(ST110:ST121)</f>
        <v>0</v>
      </c>
      <c r="SU109" s="90">
        <f t="shared" si="3211"/>
        <v>0</v>
      </c>
      <c r="SV109" s="90">
        <f t="shared" si="289"/>
        <v>0</v>
      </c>
      <c r="SW109" s="90">
        <f t="shared" ref="SW109:SY109" si="3212">SUM(SW110:SW121)</f>
        <v>0</v>
      </c>
      <c r="SX109" s="90">
        <f t="shared" si="3212"/>
        <v>0</v>
      </c>
      <c r="SY109" s="90">
        <f t="shared" si="3212"/>
        <v>0</v>
      </c>
      <c r="SZ109" s="90">
        <f t="shared" si="291"/>
        <v>0</v>
      </c>
      <c r="TA109" s="90">
        <f t="shared" ref="TA109:TC109" si="3213">SUM(TA110:TA121)</f>
        <v>0</v>
      </c>
      <c r="TB109" s="90">
        <f t="shared" si="3213"/>
        <v>0</v>
      </c>
      <c r="TC109" s="90">
        <f t="shared" si="3213"/>
        <v>0</v>
      </c>
      <c r="TD109" s="90">
        <f t="shared" si="293"/>
        <v>0</v>
      </c>
      <c r="TE109" s="90">
        <f t="shared" ref="TE109:TF109" si="3214">SUM(TE110:TE121)</f>
        <v>0</v>
      </c>
      <c r="TF109" s="90">
        <f t="shared" si="3214"/>
        <v>0</v>
      </c>
      <c r="TG109" s="91"/>
      <c r="TH109" s="92"/>
      <c r="TI109" s="89">
        <f t="shared" ref="TI109:TJ109" si="3215">SUM(TI110:TI121)</f>
        <v>0</v>
      </c>
      <c r="TJ109" s="90">
        <f t="shared" si="3215"/>
        <v>0</v>
      </c>
      <c r="TK109" s="90">
        <f t="shared" si="296"/>
        <v>0</v>
      </c>
      <c r="TL109" s="90">
        <f t="shared" ref="TL109:TN109" si="3216">SUM(TL110:TL121)</f>
        <v>0</v>
      </c>
      <c r="TM109" s="90">
        <f t="shared" si="3216"/>
        <v>0</v>
      </c>
      <c r="TN109" s="90">
        <f t="shared" si="3216"/>
        <v>0</v>
      </c>
      <c r="TO109" s="90">
        <f t="shared" si="298"/>
        <v>0</v>
      </c>
      <c r="TP109" s="90">
        <f t="shared" ref="TP109:TR109" si="3217">SUM(TP110:TP121)</f>
        <v>0</v>
      </c>
      <c r="TQ109" s="90">
        <f t="shared" si="3217"/>
        <v>0</v>
      </c>
      <c r="TR109" s="90">
        <f t="shared" si="3217"/>
        <v>0</v>
      </c>
      <c r="TS109" s="90">
        <f t="shared" si="300"/>
        <v>0</v>
      </c>
      <c r="TT109" s="90">
        <f t="shared" ref="TT109:TU109" si="3218">SUM(TT110:TT121)</f>
        <v>0</v>
      </c>
      <c r="TU109" s="90">
        <f t="shared" si="3218"/>
        <v>0</v>
      </c>
      <c r="TV109" s="91"/>
      <c r="TW109" s="92"/>
      <c r="TX109" s="89">
        <f t="shared" ref="TX109:TY109" si="3219">SUM(TX110:TX121)</f>
        <v>0</v>
      </c>
      <c r="TY109" s="90">
        <f t="shared" si="3219"/>
        <v>0</v>
      </c>
      <c r="TZ109" s="90">
        <f t="shared" si="303"/>
        <v>0</v>
      </c>
      <c r="UA109" s="90">
        <f t="shared" ref="UA109:UC109" si="3220">SUM(UA110:UA121)</f>
        <v>0</v>
      </c>
      <c r="UB109" s="90">
        <f t="shared" si="3220"/>
        <v>0</v>
      </c>
      <c r="UC109" s="90">
        <f t="shared" si="3220"/>
        <v>0</v>
      </c>
      <c r="UD109" s="90">
        <f t="shared" si="305"/>
        <v>0</v>
      </c>
      <c r="UE109" s="90">
        <f t="shared" ref="UE109:UG109" si="3221">SUM(UE110:UE121)</f>
        <v>0</v>
      </c>
      <c r="UF109" s="90">
        <f t="shared" si="3221"/>
        <v>0</v>
      </c>
      <c r="UG109" s="90">
        <f t="shared" si="3221"/>
        <v>0</v>
      </c>
      <c r="UH109" s="90">
        <f t="shared" si="307"/>
        <v>0</v>
      </c>
      <c r="UI109" s="90">
        <f t="shared" ref="UI109:UJ109" si="3222">SUM(UI110:UI121)</f>
        <v>0</v>
      </c>
      <c r="UJ109" s="90">
        <f t="shared" si="3222"/>
        <v>0</v>
      </c>
      <c r="UK109" s="91"/>
      <c r="UL109" s="92"/>
      <c r="UM109" s="89">
        <f t="shared" ref="UM109:UN109" si="3223">SUM(UM110:UM121)</f>
        <v>0</v>
      </c>
      <c r="UN109" s="90">
        <f t="shared" si="3223"/>
        <v>0</v>
      </c>
      <c r="UO109" s="90">
        <f t="shared" si="310"/>
        <v>0</v>
      </c>
      <c r="UP109" s="90">
        <f t="shared" ref="UP109:UR109" si="3224">SUM(UP110:UP121)</f>
        <v>0</v>
      </c>
      <c r="UQ109" s="90">
        <f t="shared" si="3224"/>
        <v>0</v>
      </c>
      <c r="UR109" s="90">
        <f t="shared" si="3224"/>
        <v>0</v>
      </c>
      <c r="US109" s="90">
        <f t="shared" si="312"/>
        <v>0</v>
      </c>
      <c r="UT109" s="90">
        <f t="shared" ref="UT109:UV109" si="3225">SUM(UT110:UT121)</f>
        <v>0</v>
      </c>
      <c r="UU109" s="90">
        <f t="shared" si="3225"/>
        <v>0</v>
      </c>
      <c r="UV109" s="90">
        <f t="shared" si="3225"/>
        <v>0</v>
      </c>
      <c r="UW109" s="90">
        <f t="shared" si="314"/>
        <v>0</v>
      </c>
      <c r="UX109" s="90">
        <f t="shared" ref="UX109:UY109" si="3226">SUM(UX110:UX121)</f>
        <v>0</v>
      </c>
      <c r="UY109" s="90">
        <f t="shared" si="3226"/>
        <v>0</v>
      </c>
      <c r="UZ109" s="91"/>
      <c r="VA109" s="92"/>
      <c r="VB109" s="89">
        <f t="shared" ref="VB109:VC109" si="3227">SUM(VB110:VB121)</f>
        <v>0</v>
      </c>
      <c r="VC109" s="90">
        <f t="shared" si="3227"/>
        <v>0</v>
      </c>
      <c r="VD109" s="90">
        <f t="shared" si="317"/>
        <v>0</v>
      </c>
      <c r="VE109" s="90">
        <f t="shared" ref="VE109:VG109" si="3228">SUM(VE110:VE121)</f>
        <v>0</v>
      </c>
      <c r="VF109" s="90">
        <f t="shared" si="3228"/>
        <v>0</v>
      </c>
      <c r="VG109" s="90">
        <f t="shared" si="3228"/>
        <v>0</v>
      </c>
      <c r="VH109" s="90">
        <f t="shared" si="319"/>
        <v>0</v>
      </c>
      <c r="VI109" s="90">
        <f t="shared" ref="VI109:VK109" si="3229">SUM(VI110:VI121)</f>
        <v>0</v>
      </c>
      <c r="VJ109" s="90">
        <f t="shared" si="3229"/>
        <v>0</v>
      </c>
      <c r="VK109" s="90">
        <f t="shared" si="3229"/>
        <v>0</v>
      </c>
      <c r="VL109" s="90">
        <f t="shared" si="321"/>
        <v>0</v>
      </c>
      <c r="VM109" s="90">
        <f t="shared" ref="VM109:VN109" si="3230">SUM(VM110:VM121)</f>
        <v>0</v>
      </c>
      <c r="VN109" s="90">
        <f t="shared" si="3230"/>
        <v>0</v>
      </c>
      <c r="VO109" s="91"/>
      <c r="VP109" s="92"/>
      <c r="VQ109" s="89">
        <f t="shared" ref="VQ109:VR109" si="3231">SUM(VQ110:VQ121)</f>
        <v>0</v>
      </c>
      <c r="VR109" s="90">
        <f t="shared" si="3231"/>
        <v>0</v>
      </c>
      <c r="VS109" s="90">
        <f t="shared" si="324"/>
        <v>0</v>
      </c>
      <c r="VT109" s="90">
        <f t="shared" ref="VT109:VV109" si="3232">SUM(VT110:VT121)</f>
        <v>0</v>
      </c>
      <c r="VU109" s="90">
        <f t="shared" si="3232"/>
        <v>0</v>
      </c>
      <c r="VV109" s="90">
        <f t="shared" si="3232"/>
        <v>0</v>
      </c>
      <c r="VW109" s="90">
        <f t="shared" si="326"/>
        <v>0</v>
      </c>
      <c r="VX109" s="90">
        <f t="shared" ref="VX109:VZ109" si="3233">SUM(VX110:VX121)</f>
        <v>0</v>
      </c>
      <c r="VY109" s="90">
        <f t="shared" si="3233"/>
        <v>0</v>
      </c>
      <c r="VZ109" s="90">
        <f t="shared" si="3233"/>
        <v>0</v>
      </c>
      <c r="WA109" s="90">
        <f t="shared" si="328"/>
        <v>0</v>
      </c>
      <c r="WB109" s="90">
        <f t="shared" ref="WB109:WC109" si="3234">SUM(WB110:WB121)</f>
        <v>0</v>
      </c>
      <c r="WC109" s="90">
        <f t="shared" si="3234"/>
        <v>0</v>
      </c>
      <c r="WD109" s="91"/>
      <c r="WE109" s="92"/>
    </row>
    <row r="110" spans="1:603" ht="16.5" customHeight="1">
      <c r="A110" s="94"/>
      <c r="B110" s="114" t="s">
        <v>252</v>
      </c>
      <c r="C110" s="116" t="s">
        <v>52</v>
      </c>
      <c r="D110" s="108">
        <v>18</v>
      </c>
      <c r="E110" s="109"/>
      <c r="F110" s="98">
        <f t="shared" si="51"/>
        <v>18</v>
      </c>
      <c r="G110" s="109">
        <v>2030</v>
      </c>
      <c r="H110" s="109">
        <v>4016</v>
      </c>
      <c r="I110" s="109"/>
      <c r="J110" s="100">
        <f t="shared" si="53"/>
        <v>6046</v>
      </c>
      <c r="K110" s="109"/>
      <c r="L110" s="109"/>
      <c r="M110" s="109"/>
      <c r="N110" s="98">
        <f t="shared" si="55"/>
        <v>0</v>
      </c>
      <c r="O110" s="110">
        <v>3</v>
      </c>
      <c r="P110" s="111">
        <v>43.4</v>
      </c>
      <c r="Q110" s="107"/>
      <c r="R110" s="22"/>
      <c r="S110" s="108"/>
      <c r="T110" s="109"/>
      <c r="U110" s="98">
        <f t="shared" si="58"/>
        <v>0</v>
      </c>
      <c r="V110" s="109"/>
      <c r="W110" s="109"/>
      <c r="X110" s="109"/>
      <c r="Y110" s="100">
        <f t="shared" si="60"/>
        <v>0</v>
      </c>
      <c r="Z110" s="109"/>
      <c r="AA110" s="109"/>
      <c r="AB110" s="109"/>
      <c r="AC110" s="98">
        <f t="shared" si="62"/>
        <v>0</v>
      </c>
      <c r="AD110" s="110"/>
      <c r="AE110" s="111"/>
      <c r="AF110" s="107"/>
      <c r="AG110" s="22"/>
      <c r="AH110" s="108"/>
      <c r="AI110" s="109"/>
      <c r="AJ110" s="98">
        <f t="shared" si="65"/>
        <v>0</v>
      </c>
      <c r="AK110" s="109"/>
      <c r="AL110" s="109"/>
      <c r="AM110" s="109"/>
      <c r="AN110" s="100">
        <f t="shared" si="67"/>
        <v>0</v>
      </c>
      <c r="AO110" s="109"/>
      <c r="AP110" s="109"/>
      <c r="AQ110" s="109"/>
      <c r="AR110" s="98">
        <f t="shared" si="69"/>
        <v>0</v>
      </c>
      <c r="AS110" s="110"/>
      <c r="AT110" s="111"/>
      <c r="AU110" s="107"/>
      <c r="AV110" s="22"/>
      <c r="AW110" s="108"/>
      <c r="AX110" s="109"/>
      <c r="AY110" s="98">
        <f t="shared" si="72"/>
        <v>0</v>
      </c>
      <c r="AZ110" s="109"/>
      <c r="BA110" s="109"/>
      <c r="BB110" s="109"/>
      <c r="BC110" s="100">
        <f t="shared" si="74"/>
        <v>0</v>
      </c>
      <c r="BD110" s="109"/>
      <c r="BE110" s="109"/>
      <c r="BF110" s="109"/>
      <c r="BG110" s="98">
        <f t="shared" si="76"/>
        <v>0</v>
      </c>
      <c r="BH110" s="110"/>
      <c r="BI110" s="111"/>
      <c r="BJ110" s="107"/>
      <c r="BK110" s="22"/>
      <c r="BL110" s="108"/>
      <c r="BM110" s="109"/>
      <c r="BN110" s="98">
        <f t="shared" si="79"/>
        <v>0</v>
      </c>
      <c r="BO110" s="109"/>
      <c r="BP110" s="109"/>
      <c r="BQ110" s="109"/>
      <c r="BR110" s="100">
        <f t="shared" si="81"/>
        <v>0</v>
      </c>
      <c r="BS110" s="109"/>
      <c r="BT110" s="109"/>
      <c r="BU110" s="109"/>
      <c r="BV110" s="98">
        <f t="shared" si="83"/>
        <v>0</v>
      </c>
      <c r="BW110" s="110"/>
      <c r="BX110" s="111"/>
      <c r="BY110" s="107"/>
      <c r="BZ110" s="23"/>
      <c r="CA110" s="108"/>
      <c r="CB110" s="109"/>
      <c r="CC110" s="98">
        <f t="shared" si="86"/>
        <v>0</v>
      </c>
      <c r="CD110" s="109"/>
      <c r="CE110" s="109"/>
      <c r="CF110" s="109"/>
      <c r="CG110" s="100">
        <f t="shared" si="88"/>
        <v>0</v>
      </c>
      <c r="CH110" s="109"/>
      <c r="CI110" s="109"/>
      <c r="CJ110" s="109"/>
      <c r="CK110" s="98">
        <f t="shared" si="90"/>
        <v>0</v>
      </c>
      <c r="CL110" s="110"/>
      <c r="CM110" s="111"/>
      <c r="CN110" s="107"/>
      <c r="CO110" s="22"/>
      <c r="CP110" s="108"/>
      <c r="CQ110" s="109"/>
      <c r="CR110" s="98">
        <f t="shared" si="93"/>
        <v>0</v>
      </c>
      <c r="CS110" s="109"/>
      <c r="CT110" s="109"/>
      <c r="CU110" s="109"/>
      <c r="CV110" s="100">
        <f t="shared" si="95"/>
        <v>0</v>
      </c>
      <c r="CW110" s="109"/>
      <c r="CX110" s="109"/>
      <c r="CY110" s="109"/>
      <c r="CZ110" s="98">
        <f t="shared" si="97"/>
        <v>0</v>
      </c>
      <c r="DA110" s="110"/>
      <c r="DB110" s="111"/>
      <c r="DC110" s="107"/>
      <c r="DD110" s="22"/>
      <c r="DE110" s="108"/>
      <c r="DF110" s="109"/>
      <c r="DG110" s="98">
        <f t="shared" si="100"/>
        <v>0</v>
      </c>
      <c r="DH110" s="109"/>
      <c r="DI110" s="109"/>
      <c r="DJ110" s="109"/>
      <c r="DK110" s="100">
        <f t="shared" si="102"/>
        <v>0</v>
      </c>
      <c r="DL110" s="109"/>
      <c r="DM110" s="109"/>
      <c r="DN110" s="109"/>
      <c r="DO110" s="98">
        <f t="shared" si="104"/>
        <v>0</v>
      </c>
      <c r="DP110" s="110"/>
      <c r="DQ110" s="111"/>
      <c r="DR110" s="107"/>
      <c r="DS110" s="22"/>
      <c r="DT110" s="108"/>
      <c r="DU110" s="109"/>
      <c r="DV110" s="98">
        <f t="shared" si="107"/>
        <v>0</v>
      </c>
      <c r="DW110" s="109"/>
      <c r="DX110" s="109"/>
      <c r="DY110" s="109"/>
      <c r="DZ110" s="100">
        <f t="shared" si="109"/>
        <v>0</v>
      </c>
      <c r="EA110" s="109"/>
      <c r="EB110" s="109"/>
      <c r="EC110" s="109"/>
      <c r="ED110" s="98">
        <f t="shared" si="111"/>
        <v>0</v>
      </c>
      <c r="EE110" s="110"/>
      <c r="EF110" s="111"/>
      <c r="EG110" s="107"/>
      <c r="EH110" s="22"/>
      <c r="EI110" s="108"/>
      <c r="EJ110" s="109"/>
      <c r="EK110" s="98">
        <f t="shared" si="114"/>
        <v>0</v>
      </c>
      <c r="EL110" s="109"/>
      <c r="EM110" s="109"/>
      <c r="EN110" s="109"/>
      <c r="EO110" s="100">
        <f t="shared" si="116"/>
        <v>0</v>
      </c>
      <c r="EP110" s="109"/>
      <c r="EQ110" s="109"/>
      <c r="ER110" s="109"/>
      <c r="ES110" s="98">
        <f t="shared" si="118"/>
        <v>0</v>
      </c>
      <c r="ET110" s="110"/>
      <c r="EU110" s="111"/>
      <c r="EV110" s="107"/>
      <c r="EW110" s="22"/>
      <c r="EX110" s="108">
        <v>20</v>
      </c>
      <c r="EY110" s="109">
        <v>10</v>
      </c>
      <c r="EZ110" s="98">
        <f t="shared" si="121"/>
        <v>30</v>
      </c>
      <c r="FA110" s="109">
        <v>420</v>
      </c>
      <c r="FB110" s="109">
        <v>700</v>
      </c>
      <c r="FC110" s="109"/>
      <c r="FD110" s="100">
        <f t="shared" si="123"/>
        <v>1120</v>
      </c>
      <c r="FE110" s="109">
        <v>24000</v>
      </c>
      <c r="FF110" s="109">
        <v>24</v>
      </c>
      <c r="FG110" s="109"/>
      <c r="FH110" s="98">
        <f t="shared" si="125"/>
        <v>24024</v>
      </c>
      <c r="FI110" s="110">
        <v>14</v>
      </c>
      <c r="FJ110" s="111">
        <v>58.8</v>
      </c>
      <c r="FK110" s="107"/>
      <c r="FL110" s="22"/>
      <c r="FM110" s="108">
        <v>10</v>
      </c>
      <c r="FN110" s="109">
        <v>10</v>
      </c>
      <c r="FO110" s="98">
        <f t="shared" si="2404"/>
        <v>20</v>
      </c>
      <c r="FP110" s="109">
        <v>5000</v>
      </c>
      <c r="FQ110" s="109">
        <v>6000</v>
      </c>
      <c r="FR110" s="109"/>
      <c r="FS110" s="100">
        <f t="shared" si="2627"/>
        <v>11000</v>
      </c>
      <c r="FT110" s="109">
        <v>5</v>
      </c>
      <c r="FU110" s="109">
        <v>5</v>
      </c>
      <c r="FV110" s="109"/>
      <c r="FW110" s="98">
        <f t="shared" si="2801"/>
        <v>10</v>
      </c>
      <c r="FX110" s="110">
        <v>5</v>
      </c>
      <c r="FY110" s="111">
        <v>18.52</v>
      </c>
      <c r="FZ110" s="107"/>
      <c r="GA110" s="22"/>
      <c r="GB110" s="108">
        <v>50</v>
      </c>
      <c r="GC110" s="109">
        <v>30</v>
      </c>
      <c r="GD110" s="98">
        <f t="shared" si="135"/>
        <v>80</v>
      </c>
      <c r="GE110" s="109">
        <v>32</v>
      </c>
      <c r="GF110" s="109">
        <v>18</v>
      </c>
      <c r="GG110" s="109"/>
      <c r="GH110" s="100">
        <f t="shared" si="137"/>
        <v>50</v>
      </c>
      <c r="GI110" s="109">
        <v>2.5</v>
      </c>
      <c r="GJ110" s="109">
        <v>50</v>
      </c>
      <c r="GK110" s="109"/>
      <c r="GL110" s="98">
        <f t="shared" si="139"/>
        <v>52.5</v>
      </c>
      <c r="GM110" s="110">
        <v>27.22</v>
      </c>
      <c r="GN110" s="111">
        <v>77.22</v>
      </c>
      <c r="GO110" s="107"/>
      <c r="GP110" s="22"/>
      <c r="GQ110" s="108"/>
      <c r="GR110" s="109"/>
      <c r="GS110" s="98">
        <f t="shared" si="142"/>
        <v>0</v>
      </c>
      <c r="GT110" s="109"/>
      <c r="GU110" s="109"/>
      <c r="GV110" s="109"/>
      <c r="GW110" s="100">
        <f t="shared" si="144"/>
        <v>0</v>
      </c>
      <c r="GX110" s="109"/>
      <c r="GY110" s="109"/>
      <c r="GZ110" s="109"/>
      <c r="HA110" s="98">
        <f t="shared" si="146"/>
        <v>0</v>
      </c>
      <c r="HB110" s="110"/>
      <c r="HC110" s="111"/>
      <c r="HD110" s="107"/>
      <c r="HE110" s="22"/>
      <c r="HF110" s="108"/>
      <c r="HG110" s="109"/>
      <c r="HH110" s="98">
        <f t="shared" si="149"/>
        <v>0</v>
      </c>
      <c r="HI110" s="109"/>
      <c r="HJ110" s="109"/>
      <c r="HK110" s="109"/>
      <c r="HL110" s="100">
        <f t="shared" si="151"/>
        <v>0</v>
      </c>
      <c r="HM110" s="109"/>
      <c r="HN110" s="109"/>
      <c r="HO110" s="109"/>
      <c r="HP110" s="98">
        <f t="shared" si="153"/>
        <v>0</v>
      </c>
      <c r="HQ110" s="110"/>
      <c r="HR110" s="111"/>
      <c r="HS110" s="107"/>
      <c r="HT110" s="22"/>
      <c r="HU110" s="108"/>
      <c r="HV110" s="109"/>
      <c r="HW110" s="98">
        <f t="shared" si="156"/>
        <v>0</v>
      </c>
      <c r="HX110" s="109"/>
      <c r="HY110" s="109"/>
      <c r="HZ110" s="109"/>
      <c r="IA110" s="100">
        <f t="shared" si="158"/>
        <v>0</v>
      </c>
      <c r="IB110" s="109"/>
      <c r="IC110" s="109"/>
      <c r="ID110" s="109"/>
      <c r="IE110" s="98">
        <f t="shared" si="160"/>
        <v>0</v>
      </c>
      <c r="IF110" s="110"/>
      <c r="IG110" s="111"/>
      <c r="IH110" s="107"/>
      <c r="II110" s="22"/>
      <c r="IJ110" s="108"/>
      <c r="IK110" s="109"/>
      <c r="IL110" s="98">
        <f t="shared" si="163"/>
        <v>0</v>
      </c>
      <c r="IM110" s="109"/>
      <c r="IN110" s="109"/>
      <c r="IO110" s="109"/>
      <c r="IP110" s="100">
        <f t="shared" si="165"/>
        <v>0</v>
      </c>
      <c r="IQ110" s="109"/>
      <c r="IR110" s="109"/>
      <c r="IS110" s="109"/>
      <c r="IT110" s="98">
        <f t="shared" si="167"/>
        <v>0</v>
      </c>
      <c r="IU110" s="110"/>
      <c r="IV110" s="111"/>
      <c r="IW110" s="107"/>
      <c r="IX110" s="22"/>
      <c r="IY110" s="108"/>
      <c r="IZ110" s="109"/>
      <c r="JA110" s="98">
        <f t="shared" si="170"/>
        <v>0</v>
      </c>
      <c r="JB110" s="109"/>
      <c r="JC110" s="109"/>
      <c r="JD110" s="109"/>
      <c r="JE110" s="100">
        <f t="shared" si="172"/>
        <v>0</v>
      </c>
      <c r="JF110" s="109"/>
      <c r="JG110" s="109"/>
      <c r="JH110" s="109"/>
      <c r="JI110" s="98">
        <f t="shared" si="174"/>
        <v>0</v>
      </c>
      <c r="JJ110" s="110"/>
      <c r="JK110" s="111"/>
      <c r="JL110" s="107"/>
      <c r="JM110" s="22"/>
      <c r="JN110" s="108"/>
      <c r="JO110" s="109"/>
      <c r="JP110" s="98">
        <f t="shared" si="177"/>
        <v>0</v>
      </c>
      <c r="JQ110" s="109"/>
      <c r="JR110" s="109"/>
      <c r="JS110" s="109"/>
      <c r="JT110" s="100">
        <f t="shared" si="179"/>
        <v>0</v>
      </c>
      <c r="JU110" s="109"/>
      <c r="JV110" s="109"/>
      <c r="JW110" s="109"/>
      <c r="JX110" s="98">
        <f t="shared" si="181"/>
        <v>0</v>
      </c>
      <c r="JY110" s="110"/>
      <c r="JZ110" s="111"/>
      <c r="KA110" s="107"/>
      <c r="KB110" s="22"/>
      <c r="KC110" s="108"/>
      <c r="KD110" s="109"/>
      <c r="KE110" s="98">
        <f t="shared" si="184"/>
        <v>0</v>
      </c>
      <c r="KF110" s="109"/>
      <c r="KG110" s="109"/>
      <c r="KH110" s="109"/>
      <c r="KI110" s="100">
        <f t="shared" si="186"/>
        <v>0</v>
      </c>
      <c r="KJ110" s="109"/>
      <c r="KK110" s="109"/>
      <c r="KL110" s="109"/>
      <c r="KM110" s="98">
        <f t="shared" si="2580"/>
        <v>0</v>
      </c>
      <c r="KN110" s="110"/>
      <c r="KO110" s="111"/>
      <c r="KP110" s="107"/>
      <c r="KQ110" s="22"/>
      <c r="KR110" s="108"/>
      <c r="KS110" s="109"/>
      <c r="KT110" s="98">
        <f t="shared" si="191"/>
        <v>0</v>
      </c>
      <c r="KU110" s="109"/>
      <c r="KV110" s="109"/>
      <c r="KW110" s="109"/>
      <c r="KX110" s="100">
        <f t="shared" si="193"/>
        <v>0</v>
      </c>
      <c r="KY110" s="109"/>
      <c r="KZ110" s="109"/>
      <c r="LA110" s="109"/>
      <c r="LB110" s="98">
        <f t="shared" si="195"/>
        <v>0</v>
      </c>
      <c r="LC110" s="110"/>
      <c r="LD110" s="111"/>
      <c r="LE110" s="107"/>
      <c r="LF110" s="22"/>
      <c r="LG110" s="108"/>
      <c r="LH110" s="109"/>
      <c r="LI110" s="98">
        <f t="shared" si="198"/>
        <v>0</v>
      </c>
      <c r="LJ110" s="109"/>
      <c r="LK110" s="109"/>
      <c r="LL110" s="109"/>
      <c r="LM110" s="100">
        <f t="shared" si="200"/>
        <v>0</v>
      </c>
      <c r="LN110" s="109"/>
      <c r="LO110" s="109"/>
      <c r="LP110" s="109"/>
      <c r="LQ110" s="98">
        <f t="shared" si="202"/>
        <v>0</v>
      </c>
      <c r="LR110" s="110"/>
      <c r="LS110" s="111"/>
      <c r="LT110" s="107"/>
      <c r="LU110" s="22"/>
      <c r="LV110" s="108"/>
      <c r="LW110" s="109"/>
      <c r="LX110" s="98">
        <f t="shared" si="206"/>
        <v>0</v>
      </c>
      <c r="LY110" s="109"/>
      <c r="LZ110" s="109"/>
      <c r="MA110" s="109"/>
      <c r="MB110" s="100">
        <f t="shared" si="208"/>
        <v>0</v>
      </c>
      <c r="MC110" s="109"/>
      <c r="MD110" s="109"/>
      <c r="ME110" s="109"/>
      <c r="MF110" s="98">
        <f t="shared" si="210"/>
        <v>0</v>
      </c>
      <c r="MG110" s="110"/>
      <c r="MH110" s="111"/>
      <c r="MI110" s="107"/>
      <c r="MJ110" s="22"/>
      <c r="MK110" s="108"/>
      <c r="ML110" s="109"/>
      <c r="MM110" s="98">
        <f t="shared" si="213"/>
        <v>0</v>
      </c>
      <c r="MN110" s="109"/>
      <c r="MO110" s="109"/>
      <c r="MP110" s="109"/>
      <c r="MQ110" s="100">
        <f t="shared" si="215"/>
        <v>0</v>
      </c>
      <c r="MR110" s="109"/>
      <c r="MS110" s="109"/>
      <c r="MT110" s="109"/>
      <c r="MU110" s="98">
        <f t="shared" si="217"/>
        <v>0</v>
      </c>
      <c r="MV110" s="110"/>
      <c r="MW110" s="111"/>
      <c r="MX110" s="107"/>
      <c r="MY110" s="22"/>
      <c r="MZ110" s="108"/>
      <c r="NA110" s="109"/>
      <c r="NB110" s="98">
        <f t="shared" si="220"/>
        <v>0</v>
      </c>
      <c r="NC110" s="109"/>
      <c r="ND110" s="109"/>
      <c r="NE110" s="109"/>
      <c r="NF110" s="100">
        <f t="shared" si="222"/>
        <v>0</v>
      </c>
      <c r="NG110" s="109"/>
      <c r="NH110" s="109"/>
      <c r="NI110" s="109"/>
      <c r="NJ110" s="98">
        <f t="shared" si="224"/>
        <v>0</v>
      </c>
      <c r="NK110" s="110"/>
      <c r="NL110" s="111"/>
      <c r="NM110" s="107"/>
      <c r="NN110" s="22"/>
      <c r="NO110" s="108"/>
      <c r="NP110" s="109"/>
      <c r="NQ110" s="98">
        <f t="shared" si="227"/>
        <v>0</v>
      </c>
      <c r="NR110" s="109"/>
      <c r="NS110" s="109"/>
      <c r="NT110" s="109"/>
      <c r="NU110" s="100">
        <f t="shared" si="229"/>
        <v>0</v>
      </c>
      <c r="NV110" s="109"/>
      <c r="NW110" s="109"/>
      <c r="NX110" s="109"/>
      <c r="NY110" s="98">
        <f t="shared" si="231"/>
        <v>0</v>
      </c>
      <c r="NZ110" s="110"/>
      <c r="OA110" s="111"/>
      <c r="OB110" s="107"/>
      <c r="OC110" s="22"/>
      <c r="OD110" s="108"/>
      <c r="OE110" s="109"/>
      <c r="OF110" s="98">
        <f t="shared" si="234"/>
        <v>0</v>
      </c>
      <c r="OG110" s="109"/>
      <c r="OH110" s="109"/>
      <c r="OI110" s="109"/>
      <c r="OJ110" s="100">
        <f t="shared" si="236"/>
        <v>0</v>
      </c>
      <c r="OK110" s="109"/>
      <c r="OL110" s="109"/>
      <c r="OM110" s="109"/>
      <c r="ON110" s="98">
        <f t="shared" si="238"/>
        <v>0</v>
      </c>
      <c r="OO110" s="110"/>
      <c r="OP110" s="111"/>
      <c r="OQ110" s="107"/>
      <c r="OR110" s="22"/>
      <c r="OS110" s="108"/>
      <c r="OT110" s="109"/>
      <c r="OU110" s="98">
        <f t="shared" si="2190"/>
        <v>0</v>
      </c>
      <c r="OV110" s="109"/>
      <c r="OW110" s="109"/>
      <c r="OX110" s="109"/>
      <c r="OY110" s="100">
        <f t="shared" si="2192"/>
        <v>0</v>
      </c>
      <c r="OZ110" s="109"/>
      <c r="PA110" s="109"/>
      <c r="PB110" s="109"/>
      <c r="PC110" s="98">
        <f t="shared" si="2194"/>
        <v>0</v>
      </c>
      <c r="PD110" s="110"/>
      <c r="PE110" s="111"/>
      <c r="PF110" s="107"/>
      <c r="PG110" s="22"/>
      <c r="PH110" s="108"/>
      <c r="PI110" s="109"/>
      <c r="PJ110" s="98">
        <f t="shared" si="247"/>
        <v>0</v>
      </c>
      <c r="PK110" s="109"/>
      <c r="PL110" s="109"/>
      <c r="PM110" s="109"/>
      <c r="PN110" s="100">
        <f t="shared" si="249"/>
        <v>0</v>
      </c>
      <c r="PO110" s="109"/>
      <c r="PP110" s="109"/>
      <c r="PQ110" s="109"/>
      <c r="PR110" s="98">
        <f t="shared" si="251"/>
        <v>0</v>
      </c>
      <c r="PS110" s="110"/>
      <c r="PT110" s="111"/>
      <c r="PU110" s="107"/>
      <c r="PV110" s="22"/>
      <c r="PW110" s="108"/>
      <c r="PX110" s="109"/>
      <c r="PY110" s="98">
        <f t="shared" si="254"/>
        <v>0</v>
      </c>
      <c r="PZ110" s="109"/>
      <c r="QA110" s="109"/>
      <c r="QB110" s="109"/>
      <c r="QC110" s="100">
        <f t="shared" si="256"/>
        <v>0</v>
      </c>
      <c r="QD110" s="109"/>
      <c r="QE110" s="109"/>
      <c r="QF110" s="109"/>
      <c r="QG110" s="98">
        <f t="shared" si="258"/>
        <v>0</v>
      </c>
      <c r="QH110" s="110"/>
      <c r="QI110" s="111"/>
      <c r="QJ110" s="107"/>
      <c r="QK110" s="22"/>
      <c r="QL110" s="108"/>
      <c r="QM110" s="109"/>
      <c r="QN110" s="98">
        <f t="shared" si="261"/>
        <v>0</v>
      </c>
      <c r="QO110" s="109"/>
      <c r="QP110" s="109"/>
      <c r="QQ110" s="109"/>
      <c r="QR110" s="100">
        <f t="shared" si="263"/>
        <v>0</v>
      </c>
      <c r="QS110" s="109"/>
      <c r="QT110" s="109"/>
      <c r="QU110" s="109"/>
      <c r="QV110" s="98">
        <f t="shared" si="265"/>
        <v>0</v>
      </c>
      <c r="QW110" s="110"/>
      <c r="QX110" s="111"/>
      <c r="QY110" s="107"/>
      <c r="QZ110" s="22"/>
      <c r="RA110" s="108"/>
      <c r="RB110" s="109"/>
      <c r="RC110" s="98">
        <f t="shared" si="268"/>
        <v>0</v>
      </c>
      <c r="RD110" s="109"/>
      <c r="RE110" s="109"/>
      <c r="RF110" s="109"/>
      <c r="RG110" s="100">
        <f t="shared" si="270"/>
        <v>0</v>
      </c>
      <c r="RH110" s="109"/>
      <c r="RI110" s="109"/>
      <c r="RJ110" s="109"/>
      <c r="RK110" s="98">
        <f t="shared" si="272"/>
        <v>0</v>
      </c>
      <c r="RL110" s="110"/>
      <c r="RM110" s="111"/>
      <c r="RN110" s="107"/>
      <c r="RO110" s="22"/>
      <c r="RP110" s="108"/>
      <c r="RQ110" s="109"/>
      <c r="RR110" s="98">
        <f t="shared" si="275"/>
        <v>0</v>
      </c>
      <c r="RS110" s="109"/>
      <c r="RT110" s="109"/>
      <c r="RU110" s="109"/>
      <c r="RV110" s="100">
        <f t="shared" si="277"/>
        <v>0</v>
      </c>
      <c r="RW110" s="109"/>
      <c r="RX110" s="109"/>
      <c r="RY110" s="109"/>
      <c r="RZ110" s="98">
        <f t="shared" si="279"/>
        <v>0</v>
      </c>
      <c r="SA110" s="110"/>
      <c r="SB110" s="111"/>
      <c r="SC110" s="107"/>
      <c r="SD110" s="22"/>
      <c r="SE110" s="108"/>
      <c r="SF110" s="109"/>
      <c r="SG110" s="98">
        <f t="shared" si="282"/>
        <v>0</v>
      </c>
      <c r="SH110" s="109"/>
      <c r="SI110" s="109"/>
      <c r="SJ110" s="109"/>
      <c r="SK110" s="100">
        <f t="shared" si="284"/>
        <v>0</v>
      </c>
      <c r="SL110" s="109"/>
      <c r="SM110" s="109"/>
      <c r="SN110" s="109"/>
      <c r="SO110" s="98">
        <f t="shared" si="286"/>
        <v>0</v>
      </c>
      <c r="SP110" s="110"/>
      <c r="SQ110" s="111"/>
      <c r="SR110" s="107"/>
      <c r="SS110" s="22"/>
      <c r="ST110" s="108"/>
      <c r="SU110" s="109"/>
      <c r="SV110" s="98">
        <f t="shared" si="289"/>
        <v>0</v>
      </c>
      <c r="SW110" s="109"/>
      <c r="SX110" s="109"/>
      <c r="SY110" s="109"/>
      <c r="SZ110" s="100">
        <f t="shared" si="291"/>
        <v>0</v>
      </c>
      <c r="TA110" s="109"/>
      <c r="TB110" s="109"/>
      <c r="TC110" s="109"/>
      <c r="TD110" s="98">
        <f t="shared" si="293"/>
        <v>0</v>
      </c>
      <c r="TE110" s="110"/>
      <c r="TF110" s="111"/>
      <c r="TG110" s="107"/>
      <c r="TH110" s="22"/>
      <c r="TI110" s="108"/>
      <c r="TJ110" s="109"/>
      <c r="TK110" s="98">
        <f t="shared" si="296"/>
        <v>0</v>
      </c>
      <c r="TL110" s="109"/>
      <c r="TM110" s="109"/>
      <c r="TN110" s="109"/>
      <c r="TO110" s="100">
        <f t="shared" si="298"/>
        <v>0</v>
      </c>
      <c r="TP110" s="109"/>
      <c r="TQ110" s="109"/>
      <c r="TR110" s="109"/>
      <c r="TS110" s="98">
        <f t="shared" si="300"/>
        <v>0</v>
      </c>
      <c r="TT110" s="110"/>
      <c r="TU110" s="111"/>
      <c r="TV110" s="107"/>
      <c r="TW110" s="22"/>
      <c r="TX110" s="108"/>
      <c r="TY110" s="109"/>
      <c r="TZ110" s="98">
        <f t="shared" si="303"/>
        <v>0</v>
      </c>
      <c r="UA110" s="109"/>
      <c r="UB110" s="109"/>
      <c r="UC110" s="109"/>
      <c r="UD110" s="100">
        <f t="shared" si="305"/>
        <v>0</v>
      </c>
      <c r="UE110" s="109"/>
      <c r="UF110" s="109"/>
      <c r="UG110" s="109"/>
      <c r="UH110" s="98">
        <f t="shared" si="307"/>
        <v>0</v>
      </c>
      <c r="UI110" s="110"/>
      <c r="UJ110" s="111"/>
      <c r="UK110" s="107"/>
      <c r="UL110" s="22"/>
      <c r="UM110" s="108"/>
      <c r="UN110" s="109"/>
      <c r="UO110" s="98">
        <f t="shared" si="310"/>
        <v>0</v>
      </c>
      <c r="UP110" s="109"/>
      <c r="UQ110" s="109"/>
      <c r="UR110" s="109"/>
      <c r="US110" s="100">
        <f t="shared" si="312"/>
        <v>0</v>
      </c>
      <c r="UT110" s="109"/>
      <c r="UU110" s="109"/>
      <c r="UV110" s="109"/>
      <c r="UW110" s="98">
        <f t="shared" si="314"/>
        <v>0</v>
      </c>
      <c r="UX110" s="110"/>
      <c r="UY110" s="111"/>
      <c r="UZ110" s="107"/>
      <c r="VA110" s="22"/>
      <c r="VB110" s="108"/>
      <c r="VC110" s="109"/>
      <c r="VD110" s="98">
        <f t="shared" si="317"/>
        <v>0</v>
      </c>
      <c r="VE110" s="109"/>
      <c r="VF110" s="109"/>
      <c r="VG110" s="109"/>
      <c r="VH110" s="100">
        <f t="shared" si="319"/>
        <v>0</v>
      </c>
      <c r="VI110" s="109"/>
      <c r="VJ110" s="109"/>
      <c r="VK110" s="109"/>
      <c r="VL110" s="98">
        <f t="shared" si="321"/>
        <v>0</v>
      </c>
      <c r="VM110" s="110"/>
      <c r="VN110" s="111"/>
      <c r="VO110" s="107"/>
      <c r="VP110" s="22"/>
      <c r="VQ110" s="108"/>
      <c r="VR110" s="109"/>
      <c r="VS110" s="98">
        <f t="shared" si="324"/>
        <v>0</v>
      </c>
      <c r="VT110" s="109"/>
      <c r="VU110" s="109"/>
      <c r="VV110" s="109"/>
      <c r="VW110" s="100">
        <f t="shared" si="326"/>
        <v>0</v>
      </c>
      <c r="VX110" s="109"/>
      <c r="VY110" s="109"/>
      <c r="VZ110" s="109"/>
      <c r="WA110" s="98">
        <f t="shared" si="328"/>
        <v>0</v>
      </c>
      <c r="WB110" s="110"/>
      <c r="WC110" s="111"/>
      <c r="WD110" s="107"/>
      <c r="WE110" s="22"/>
    </row>
    <row r="111" spans="1:603" ht="16.5" customHeight="1">
      <c r="A111" s="94"/>
      <c r="B111" s="105" t="s">
        <v>252</v>
      </c>
      <c r="C111" s="106" t="s">
        <v>55</v>
      </c>
      <c r="D111" s="108"/>
      <c r="E111" s="109"/>
      <c r="F111" s="98">
        <f t="shared" si="51"/>
        <v>0</v>
      </c>
      <c r="G111" s="109"/>
      <c r="H111" s="109"/>
      <c r="I111" s="109"/>
      <c r="J111" s="100">
        <f t="shared" si="53"/>
        <v>0</v>
      </c>
      <c r="K111" s="109"/>
      <c r="L111" s="109"/>
      <c r="M111" s="109"/>
      <c r="N111" s="98">
        <f t="shared" si="55"/>
        <v>0</v>
      </c>
      <c r="O111" s="110"/>
      <c r="P111" s="111"/>
      <c r="Q111" s="107"/>
      <c r="R111" s="22"/>
      <c r="S111" s="108"/>
      <c r="T111" s="109"/>
      <c r="U111" s="98">
        <f t="shared" si="58"/>
        <v>0</v>
      </c>
      <c r="V111" s="109"/>
      <c r="W111" s="109"/>
      <c r="X111" s="109"/>
      <c r="Y111" s="100">
        <f t="shared" si="60"/>
        <v>0</v>
      </c>
      <c r="Z111" s="109"/>
      <c r="AA111" s="109"/>
      <c r="AB111" s="109"/>
      <c r="AC111" s="98">
        <f t="shared" si="62"/>
        <v>0</v>
      </c>
      <c r="AD111" s="110"/>
      <c r="AE111" s="111"/>
      <c r="AF111" s="107"/>
      <c r="AG111" s="22"/>
      <c r="AH111" s="108"/>
      <c r="AI111" s="109"/>
      <c r="AJ111" s="98">
        <f t="shared" si="65"/>
        <v>0</v>
      </c>
      <c r="AK111" s="109"/>
      <c r="AL111" s="109"/>
      <c r="AM111" s="109"/>
      <c r="AN111" s="100">
        <f t="shared" si="67"/>
        <v>0</v>
      </c>
      <c r="AO111" s="109"/>
      <c r="AP111" s="109"/>
      <c r="AQ111" s="109"/>
      <c r="AR111" s="98">
        <f t="shared" si="69"/>
        <v>0</v>
      </c>
      <c r="AS111" s="110"/>
      <c r="AT111" s="111"/>
      <c r="AU111" s="107"/>
      <c r="AV111" s="22"/>
      <c r="AW111" s="108"/>
      <c r="AX111" s="109"/>
      <c r="AY111" s="98">
        <f t="shared" si="72"/>
        <v>0</v>
      </c>
      <c r="AZ111" s="109"/>
      <c r="BA111" s="109"/>
      <c r="BB111" s="109"/>
      <c r="BC111" s="100">
        <f t="shared" si="74"/>
        <v>0</v>
      </c>
      <c r="BD111" s="109"/>
      <c r="BE111" s="109"/>
      <c r="BF111" s="109"/>
      <c r="BG111" s="98">
        <f t="shared" si="76"/>
        <v>0</v>
      </c>
      <c r="BH111" s="110"/>
      <c r="BI111" s="111"/>
      <c r="BJ111" s="107"/>
      <c r="BK111" s="22"/>
      <c r="BL111" s="108"/>
      <c r="BM111" s="109"/>
      <c r="BN111" s="98">
        <f t="shared" si="79"/>
        <v>0</v>
      </c>
      <c r="BO111" s="109"/>
      <c r="BP111" s="109"/>
      <c r="BQ111" s="109"/>
      <c r="BR111" s="100">
        <f t="shared" si="81"/>
        <v>0</v>
      </c>
      <c r="BS111" s="109"/>
      <c r="BT111" s="109"/>
      <c r="BU111" s="109"/>
      <c r="BV111" s="98">
        <f t="shared" si="83"/>
        <v>0</v>
      </c>
      <c r="BW111" s="110"/>
      <c r="BX111" s="111"/>
      <c r="BY111" s="107"/>
      <c r="BZ111" s="23"/>
      <c r="CA111" s="108"/>
      <c r="CB111" s="109"/>
      <c r="CC111" s="98">
        <f t="shared" si="86"/>
        <v>0</v>
      </c>
      <c r="CD111" s="109"/>
      <c r="CE111" s="109"/>
      <c r="CF111" s="109"/>
      <c r="CG111" s="100">
        <f t="shared" si="88"/>
        <v>0</v>
      </c>
      <c r="CH111" s="109"/>
      <c r="CI111" s="109"/>
      <c r="CJ111" s="109"/>
      <c r="CK111" s="98">
        <f t="shared" si="90"/>
        <v>0</v>
      </c>
      <c r="CL111" s="110"/>
      <c r="CM111" s="111"/>
      <c r="CN111" s="107"/>
      <c r="CO111" s="22"/>
      <c r="CP111" s="108"/>
      <c r="CQ111" s="109"/>
      <c r="CR111" s="98">
        <f t="shared" si="93"/>
        <v>0</v>
      </c>
      <c r="CS111" s="109"/>
      <c r="CT111" s="109"/>
      <c r="CU111" s="109"/>
      <c r="CV111" s="100">
        <f t="shared" si="95"/>
        <v>0</v>
      </c>
      <c r="CW111" s="109"/>
      <c r="CX111" s="109"/>
      <c r="CY111" s="109"/>
      <c r="CZ111" s="98">
        <f t="shared" si="97"/>
        <v>0</v>
      </c>
      <c r="DA111" s="110"/>
      <c r="DB111" s="111"/>
      <c r="DC111" s="107"/>
      <c r="DD111" s="22"/>
      <c r="DE111" s="108"/>
      <c r="DF111" s="109"/>
      <c r="DG111" s="98">
        <f t="shared" si="100"/>
        <v>0</v>
      </c>
      <c r="DH111" s="109"/>
      <c r="DI111" s="109"/>
      <c r="DJ111" s="109"/>
      <c r="DK111" s="100">
        <f t="shared" si="102"/>
        <v>0</v>
      </c>
      <c r="DL111" s="109"/>
      <c r="DM111" s="109"/>
      <c r="DN111" s="109"/>
      <c r="DO111" s="98">
        <f t="shared" si="104"/>
        <v>0</v>
      </c>
      <c r="DP111" s="110"/>
      <c r="DQ111" s="111"/>
      <c r="DR111" s="107"/>
      <c r="DS111" s="22"/>
      <c r="DT111" s="108"/>
      <c r="DU111" s="109"/>
      <c r="DV111" s="98">
        <f t="shared" si="107"/>
        <v>0</v>
      </c>
      <c r="DW111" s="109"/>
      <c r="DX111" s="109"/>
      <c r="DY111" s="109"/>
      <c r="DZ111" s="100">
        <f t="shared" si="109"/>
        <v>0</v>
      </c>
      <c r="EA111" s="109"/>
      <c r="EB111" s="109"/>
      <c r="EC111" s="109"/>
      <c r="ED111" s="98">
        <f t="shared" si="111"/>
        <v>0</v>
      </c>
      <c r="EE111" s="110"/>
      <c r="EF111" s="111"/>
      <c r="EG111" s="107"/>
      <c r="EH111" s="22"/>
      <c r="EI111" s="108"/>
      <c r="EJ111" s="109"/>
      <c r="EK111" s="98">
        <f t="shared" si="114"/>
        <v>0</v>
      </c>
      <c r="EL111" s="109"/>
      <c r="EM111" s="109"/>
      <c r="EN111" s="109"/>
      <c r="EO111" s="100">
        <f t="shared" si="116"/>
        <v>0</v>
      </c>
      <c r="EP111" s="109"/>
      <c r="EQ111" s="109"/>
      <c r="ER111" s="109"/>
      <c r="ES111" s="98">
        <f t="shared" si="118"/>
        <v>0</v>
      </c>
      <c r="ET111" s="110"/>
      <c r="EU111" s="111"/>
      <c r="EV111" s="107"/>
      <c r="EW111" s="22"/>
      <c r="EX111" s="108"/>
      <c r="EY111" s="109"/>
      <c r="EZ111" s="98">
        <f t="shared" si="121"/>
        <v>0</v>
      </c>
      <c r="FA111" s="109"/>
      <c r="FB111" s="109"/>
      <c r="FC111" s="109"/>
      <c r="FD111" s="100">
        <f t="shared" si="123"/>
        <v>0</v>
      </c>
      <c r="FE111" s="109"/>
      <c r="FF111" s="109"/>
      <c r="FG111" s="109"/>
      <c r="FH111" s="98">
        <f t="shared" si="125"/>
        <v>0</v>
      </c>
      <c r="FI111" s="110"/>
      <c r="FJ111" s="111"/>
      <c r="FK111" s="107"/>
      <c r="FL111" s="22"/>
      <c r="FM111" s="108"/>
      <c r="FN111" s="109"/>
      <c r="FO111" s="98">
        <f t="shared" si="2404"/>
        <v>0</v>
      </c>
      <c r="FP111" s="109"/>
      <c r="FQ111" s="109"/>
      <c r="FR111" s="109"/>
      <c r="FS111" s="100">
        <f t="shared" si="2627"/>
        <v>0</v>
      </c>
      <c r="FT111" s="109"/>
      <c r="FU111" s="109"/>
      <c r="FV111" s="109"/>
      <c r="FW111" s="98">
        <f t="shared" si="2801"/>
        <v>0</v>
      </c>
      <c r="FX111" s="110"/>
      <c r="FY111" s="111"/>
      <c r="FZ111" s="107"/>
      <c r="GA111" s="22"/>
      <c r="GB111" s="108"/>
      <c r="GC111" s="109"/>
      <c r="GD111" s="98">
        <f t="shared" si="135"/>
        <v>0</v>
      </c>
      <c r="GE111" s="109"/>
      <c r="GF111" s="109"/>
      <c r="GG111" s="109"/>
      <c r="GH111" s="100">
        <f t="shared" si="137"/>
        <v>0</v>
      </c>
      <c r="GI111" s="109"/>
      <c r="GJ111" s="109"/>
      <c r="GK111" s="109"/>
      <c r="GL111" s="98">
        <f t="shared" si="139"/>
        <v>0</v>
      </c>
      <c r="GM111" s="110"/>
      <c r="GN111" s="111"/>
      <c r="GO111" s="107"/>
      <c r="GP111" s="22"/>
      <c r="GQ111" s="108"/>
      <c r="GR111" s="109"/>
      <c r="GS111" s="98">
        <f t="shared" si="142"/>
        <v>0</v>
      </c>
      <c r="GT111" s="109"/>
      <c r="GU111" s="109"/>
      <c r="GV111" s="109"/>
      <c r="GW111" s="100">
        <f t="shared" si="144"/>
        <v>0</v>
      </c>
      <c r="GX111" s="109"/>
      <c r="GY111" s="109"/>
      <c r="GZ111" s="109"/>
      <c r="HA111" s="98">
        <f t="shared" si="146"/>
        <v>0</v>
      </c>
      <c r="HB111" s="110"/>
      <c r="HC111" s="111"/>
      <c r="HD111" s="107"/>
      <c r="HE111" s="22"/>
      <c r="HF111" s="108"/>
      <c r="HG111" s="109"/>
      <c r="HH111" s="98">
        <f t="shared" si="149"/>
        <v>0</v>
      </c>
      <c r="HI111" s="109"/>
      <c r="HJ111" s="109"/>
      <c r="HK111" s="109"/>
      <c r="HL111" s="100">
        <f t="shared" si="151"/>
        <v>0</v>
      </c>
      <c r="HM111" s="109"/>
      <c r="HN111" s="109"/>
      <c r="HO111" s="109"/>
      <c r="HP111" s="98">
        <f t="shared" si="153"/>
        <v>0</v>
      </c>
      <c r="HQ111" s="110"/>
      <c r="HR111" s="111"/>
      <c r="HS111" s="107"/>
      <c r="HT111" s="22"/>
      <c r="HU111" s="108">
        <v>10</v>
      </c>
      <c r="HV111" s="109">
        <v>10</v>
      </c>
      <c r="HW111" s="98">
        <f t="shared" si="156"/>
        <v>20</v>
      </c>
      <c r="HX111" s="109">
        <v>1230</v>
      </c>
      <c r="HY111" s="109">
        <v>1764</v>
      </c>
      <c r="HZ111" s="109"/>
      <c r="IA111" s="100">
        <f t="shared" si="158"/>
        <v>2994</v>
      </c>
      <c r="IB111" s="109"/>
      <c r="IC111" s="109">
        <v>3</v>
      </c>
      <c r="ID111" s="109"/>
      <c r="IE111" s="98">
        <f t="shared" si="160"/>
        <v>3</v>
      </c>
      <c r="IF111" s="110">
        <v>3</v>
      </c>
      <c r="IG111" s="111">
        <v>10.08</v>
      </c>
      <c r="IH111" s="107"/>
      <c r="II111" s="22"/>
      <c r="IJ111" s="108"/>
      <c r="IK111" s="109"/>
      <c r="IL111" s="98">
        <f t="shared" si="163"/>
        <v>0</v>
      </c>
      <c r="IM111" s="109"/>
      <c r="IN111" s="109"/>
      <c r="IO111" s="109"/>
      <c r="IP111" s="100">
        <f t="shared" si="165"/>
        <v>0</v>
      </c>
      <c r="IQ111" s="109"/>
      <c r="IR111" s="109"/>
      <c r="IS111" s="109"/>
      <c r="IT111" s="98">
        <f t="shared" si="167"/>
        <v>0</v>
      </c>
      <c r="IU111" s="110"/>
      <c r="IV111" s="111"/>
      <c r="IW111" s="107"/>
      <c r="IX111" s="22"/>
      <c r="IY111" s="108"/>
      <c r="IZ111" s="109"/>
      <c r="JA111" s="98">
        <f t="shared" si="170"/>
        <v>0</v>
      </c>
      <c r="JB111" s="109"/>
      <c r="JC111" s="109"/>
      <c r="JD111" s="109"/>
      <c r="JE111" s="100">
        <f t="shared" si="172"/>
        <v>0</v>
      </c>
      <c r="JF111" s="109"/>
      <c r="JG111" s="109"/>
      <c r="JH111" s="109"/>
      <c r="JI111" s="98">
        <f t="shared" si="174"/>
        <v>0</v>
      </c>
      <c r="JJ111" s="110"/>
      <c r="JK111" s="111"/>
      <c r="JL111" s="107"/>
      <c r="JM111" s="22"/>
      <c r="JN111" s="108"/>
      <c r="JO111" s="109"/>
      <c r="JP111" s="98">
        <f t="shared" si="177"/>
        <v>0</v>
      </c>
      <c r="JQ111" s="109"/>
      <c r="JR111" s="109"/>
      <c r="JS111" s="109"/>
      <c r="JT111" s="100">
        <f t="shared" si="179"/>
        <v>0</v>
      </c>
      <c r="JU111" s="109"/>
      <c r="JV111" s="109"/>
      <c r="JW111" s="109"/>
      <c r="JX111" s="98">
        <f t="shared" si="181"/>
        <v>0</v>
      </c>
      <c r="JY111" s="110"/>
      <c r="JZ111" s="111"/>
      <c r="KA111" s="107"/>
      <c r="KB111" s="22"/>
      <c r="KC111" s="108"/>
      <c r="KD111" s="109"/>
      <c r="KE111" s="98">
        <f t="shared" si="184"/>
        <v>0</v>
      </c>
      <c r="KF111" s="109"/>
      <c r="KG111" s="109"/>
      <c r="KH111" s="109"/>
      <c r="KI111" s="100">
        <f t="shared" si="186"/>
        <v>0</v>
      </c>
      <c r="KJ111" s="109"/>
      <c r="KK111" s="109"/>
      <c r="KL111" s="109"/>
      <c r="KM111" s="98">
        <f t="shared" si="2580"/>
        <v>0</v>
      </c>
      <c r="KN111" s="110"/>
      <c r="KO111" s="111"/>
      <c r="KP111" s="107"/>
      <c r="KQ111" s="22"/>
      <c r="KR111" s="108"/>
      <c r="KS111" s="109"/>
      <c r="KT111" s="98">
        <f t="shared" si="191"/>
        <v>0</v>
      </c>
      <c r="KU111" s="109"/>
      <c r="KV111" s="109"/>
      <c r="KW111" s="109"/>
      <c r="KX111" s="100">
        <f t="shared" si="193"/>
        <v>0</v>
      </c>
      <c r="KY111" s="109"/>
      <c r="KZ111" s="109"/>
      <c r="LA111" s="109"/>
      <c r="LB111" s="98">
        <f t="shared" si="195"/>
        <v>0</v>
      </c>
      <c r="LC111" s="110"/>
      <c r="LD111" s="111"/>
      <c r="LE111" s="107"/>
      <c r="LF111" s="22"/>
      <c r="LG111" s="108"/>
      <c r="LH111" s="109"/>
      <c r="LI111" s="98">
        <f t="shared" si="198"/>
        <v>0</v>
      </c>
      <c r="LJ111" s="109"/>
      <c r="LK111" s="109"/>
      <c r="LL111" s="109"/>
      <c r="LM111" s="100">
        <f t="shared" si="200"/>
        <v>0</v>
      </c>
      <c r="LN111" s="109"/>
      <c r="LO111" s="109"/>
      <c r="LP111" s="109"/>
      <c r="LQ111" s="98">
        <f t="shared" si="202"/>
        <v>0</v>
      </c>
      <c r="LR111" s="110"/>
      <c r="LS111" s="111"/>
      <c r="LT111" s="107"/>
      <c r="LU111" s="22"/>
      <c r="LV111" s="108"/>
      <c r="LW111" s="109"/>
      <c r="LX111" s="98">
        <f t="shared" si="206"/>
        <v>0</v>
      </c>
      <c r="LY111" s="109"/>
      <c r="LZ111" s="109"/>
      <c r="MA111" s="109"/>
      <c r="MB111" s="100">
        <f t="shared" si="208"/>
        <v>0</v>
      </c>
      <c r="MC111" s="109"/>
      <c r="MD111" s="109"/>
      <c r="ME111" s="109"/>
      <c r="MF111" s="98">
        <f t="shared" si="210"/>
        <v>0</v>
      </c>
      <c r="MG111" s="110"/>
      <c r="MH111" s="111"/>
      <c r="MI111" s="107"/>
      <c r="MJ111" s="22"/>
      <c r="MK111" s="108"/>
      <c r="ML111" s="109"/>
      <c r="MM111" s="98">
        <f t="shared" si="213"/>
        <v>0</v>
      </c>
      <c r="MN111" s="109"/>
      <c r="MO111" s="109"/>
      <c r="MP111" s="109"/>
      <c r="MQ111" s="100">
        <f t="shared" si="215"/>
        <v>0</v>
      </c>
      <c r="MR111" s="109"/>
      <c r="MS111" s="109"/>
      <c r="MT111" s="109"/>
      <c r="MU111" s="98">
        <f t="shared" si="217"/>
        <v>0</v>
      </c>
      <c r="MV111" s="110"/>
      <c r="MW111" s="111"/>
      <c r="MX111" s="107"/>
      <c r="MY111" s="22"/>
      <c r="MZ111" s="108"/>
      <c r="NA111" s="109"/>
      <c r="NB111" s="98">
        <f t="shared" si="220"/>
        <v>0</v>
      </c>
      <c r="NC111" s="109"/>
      <c r="ND111" s="109"/>
      <c r="NE111" s="109"/>
      <c r="NF111" s="100">
        <f t="shared" si="222"/>
        <v>0</v>
      </c>
      <c r="NG111" s="109"/>
      <c r="NH111" s="109"/>
      <c r="NI111" s="109"/>
      <c r="NJ111" s="98">
        <f t="shared" si="224"/>
        <v>0</v>
      </c>
      <c r="NK111" s="110"/>
      <c r="NL111" s="111"/>
      <c r="NM111" s="107"/>
      <c r="NN111" s="22"/>
      <c r="NO111" s="108"/>
      <c r="NP111" s="109"/>
      <c r="NQ111" s="98">
        <f t="shared" si="227"/>
        <v>0</v>
      </c>
      <c r="NR111" s="109"/>
      <c r="NS111" s="109"/>
      <c r="NT111" s="109"/>
      <c r="NU111" s="100">
        <f t="shared" si="229"/>
        <v>0</v>
      </c>
      <c r="NV111" s="109"/>
      <c r="NW111" s="109"/>
      <c r="NX111" s="109"/>
      <c r="NY111" s="98">
        <f t="shared" si="231"/>
        <v>0</v>
      </c>
      <c r="NZ111" s="110"/>
      <c r="OA111" s="111"/>
      <c r="OB111" s="107"/>
      <c r="OC111" s="22"/>
      <c r="OD111" s="108"/>
      <c r="OE111" s="109"/>
      <c r="OF111" s="98">
        <f t="shared" si="234"/>
        <v>0</v>
      </c>
      <c r="OG111" s="109"/>
      <c r="OH111" s="109"/>
      <c r="OI111" s="109"/>
      <c r="OJ111" s="100">
        <f t="shared" si="236"/>
        <v>0</v>
      </c>
      <c r="OK111" s="109"/>
      <c r="OL111" s="109"/>
      <c r="OM111" s="109"/>
      <c r="ON111" s="98">
        <f t="shared" si="238"/>
        <v>0</v>
      </c>
      <c r="OO111" s="110"/>
      <c r="OP111" s="111"/>
      <c r="OQ111" s="107"/>
      <c r="OR111" s="22"/>
      <c r="OS111" s="108"/>
      <c r="OT111" s="109"/>
      <c r="OU111" s="98">
        <f t="shared" si="2190"/>
        <v>0</v>
      </c>
      <c r="OV111" s="109"/>
      <c r="OW111" s="109"/>
      <c r="OX111" s="109"/>
      <c r="OY111" s="100">
        <f t="shared" si="2192"/>
        <v>0</v>
      </c>
      <c r="OZ111" s="109"/>
      <c r="PA111" s="109"/>
      <c r="PB111" s="109"/>
      <c r="PC111" s="98">
        <f t="shared" si="2194"/>
        <v>0</v>
      </c>
      <c r="PD111" s="110"/>
      <c r="PE111" s="111"/>
      <c r="PF111" s="107"/>
      <c r="PG111" s="22"/>
      <c r="PH111" s="108"/>
      <c r="PI111" s="109"/>
      <c r="PJ111" s="98">
        <f t="shared" si="247"/>
        <v>0</v>
      </c>
      <c r="PK111" s="109"/>
      <c r="PL111" s="109"/>
      <c r="PM111" s="109"/>
      <c r="PN111" s="100">
        <f t="shared" si="249"/>
        <v>0</v>
      </c>
      <c r="PO111" s="109"/>
      <c r="PP111" s="109"/>
      <c r="PQ111" s="109"/>
      <c r="PR111" s="98">
        <f t="shared" si="251"/>
        <v>0</v>
      </c>
      <c r="PS111" s="110"/>
      <c r="PT111" s="111"/>
      <c r="PU111" s="107"/>
      <c r="PV111" s="22"/>
      <c r="PW111" s="108"/>
      <c r="PX111" s="109"/>
      <c r="PY111" s="98">
        <f t="shared" si="254"/>
        <v>0</v>
      </c>
      <c r="PZ111" s="109"/>
      <c r="QA111" s="109"/>
      <c r="QB111" s="109"/>
      <c r="QC111" s="100">
        <f t="shared" si="256"/>
        <v>0</v>
      </c>
      <c r="QD111" s="109"/>
      <c r="QE111" s="109"/>
      <c r="QF111" s="109"/>
      <c r="QG111" s="98">
        <f t="shared" si="258"/>
        <v>0</v>
      </c>
      <c r="QH111" s="110"/>
      <c r="QI111" s="111"/>
      <c r="QJ111" s="107"/>
      <c r="QK111" s="22"/>
      <c r="QL111" s="108"/>
      <c r="QM111" s="109"/>
      <c r="QN111" s="98">
        <f t="shared" si="261"/>
        <v>0</v>
      </c>
      <c r="QO111" s="109"/>
      <c r="QP111" s="109"/>
      <c r="QQ111" s="109"/>
      <c r="QR111" s="100">
        <f t="shared" si="263"/>
        <v>0</v>
      </c>
      <c r="QS111" s="109"/>
      <c r="QT111" s="109"/>
      <c r="QU111" s="109"/>
      <c r="QV111" s="98">
        <f t="shared" si="265"/>
        <v>0</v>
      </c>
      <c r="QW111" s="110"/>
      <c r="QX111" s="111"/>
      <c r="QY111" s="107"/>
      <c r="QZ111" s="22"/>
      <c r="RA111" s="108"/>
      <c r="RB111" s="109"/>
      <c r="RC111" s="98">
        <f t="shared" si="268"/>
        <v>0</v>
      </c>
      <c r="RD111" s="109"/>
      <c r="RE111" s="109"/>
      <c r="RF111" s="109"/>
      <c r="RG111" s="100">
        <f t="shared" si="270"/>
        <v>0</v>
      </c>
      <c r="RH111" s="109"/>
      <c r="RI111" s="109"/>
      <c r="RJ111" s="109"/>
      <c r="RK111" s="98">
        <f t="shared" si="272"/>
        <v>0</v>
      </c>
      <c r="RL111" s="110"/>
      <c r="RM111" s="111"/>
      <c r="RN111" s="107"/>
      <c r="RO111" s="22"/>
      <c r="RP111" s="108"/>
      <c r="RQ111" s="109"/>
      <c r="RR111" s="98">
        <f t="shared" si="275"/>
        <v>0</v>
      </c>
      <c r="RS111" s="109"/>
      <c r="RT111" s="109"/>
      <c r="RU111" s="109"/>
      <c r="RV111" s="100">
        <f t="shared" si="277"/>
        <v>0</v>
      </c>
      <c r="RW111" s="109"/>
      <c r="RX111" s="109"/>
      <c r="RY111" s="109"/>
      <c r="RZ111" s="98">
        <f t="shared" si="279"/>
        <v>0</v>
      </c>
      <c r="SA111" s="110"/>
      <c r="SB111" s="111"/>
      <c r="SC111" s="107"/>
      <c r="SD111" s="22"/>
      <c r="SE111" s="108"/>
      <c r="SF111" s="109"/>
      <c r="SG111" s="98">
        <f t="shared" si="282"/>
        <v>0</v>
      </c>
      <c r="SH111" s="109"/>
      <c r="SI111" s="109"/>
      <c r="SJ111" s="109"/>
      <c r="SK111" s="100">
        <f t="shared" si="284"/>
        <v>0</v>
      </c>
      <c r="SL111" s="109"/>
      <c r="SM111" s="109"/>
      <c r="SN111" s="109"/>
      <c r="SO111" s="98">
        <f t="shared" si="286"/>
        <v>0</v>
      </c>
      <c r="SP111" s="110"/>
      <c r="SQ111" s="111"/>
      <c r="SR111" s="107"/>
      <c r="SS111" s="22"/>
      <c r="ST111" s="108"/>
      <c r="SU111" s="109"/>
      <c r="SV111" s="98">
        <f t="shared" si="289"/>
        <v>0</v>
      </c>
      <c r="SW111" s="109"/>
      <c r="SX111" s="109"/>
      <c r="SY111" s="109"/>
      <c r="SZ111" s="100">
        <f t="shared" si="291"/>
        <v>0</v>
      </c>
      <c r="TA111" s="109"/>
      <c r="TB111" s="109"/>
      <c r="TC111" s="109"/>
      <c r="TD111" s="98">
        <f t="shared" si="293"/>
        <v>0</v>
      </c>
      <c r="TE111" s="110"/>
      <c r="TF111" s="111"/>
      <c r="TG111" s="107"/>
      <c r="TH111" s="22"/>
      <c r="TI111" s="108"/>
      <c r="TJ111" s="109"/>
      <c r="TK111" s="98">
        <f t="shared" si="296"/>
        <v>0</v>
      </c>
      <c r="TL111" s="109"/>
      <c r="TM111" s="109"/>
      <c r="TN111" s="109"/>
      <c r="TO111" s="100">
        <f t="shared" si="298"/>
        <v>0</v>
      </c>
      <c r="TP111" s="109"/>
      <c r="TQ111" s="109"/>
      <c r="TR111" s="109"/>
      <c r="TS111" s="98">
        <f t="shared" si="300"/>
        <v>0</v>
      </c>
      <c r="TT111" s="110"/>
      <c r="TU111" s="111"/>
      <c r="TV111" s="107"/>
      <c r="TW111" s="22"/>
      <c r="TX111" s="108"/>
      <c r="TY111" s="109"/>
      <c r="TZ111" s="98">
        <f t="shared" si="303"/>
        <v>0</v>
      </c>
      <c r="UA111" s="109"/>
      <c r="UB111" s="109"/>
      <c r="UC111" s="109"/>
      <c r="UD111" s="100">
        <f t="shared" si="305"/>
        <v>0</v>
      </c>
      <c r="UE111" s="109"/>
      <c r="UF111" s="109"/>
      <c r="UG111" s="109"/>
      <c r="UH111" s="98">
        <f t="shared" si="307"/>
        <v>0</v>
      </c>
      <c r="UI111" s="110"/>
      <c r="UJ111" s="111"/>
      <c r="UK111" s="107"/>
      <c r="UL111" s="22"/>
      <c r="UM111" s="108"/>
      <c r="UN111" s="109"/>
      <c r="UO111" s="98">
        <f t="shared" si="310"/>
        <v>0</v>
      </c>
      <c r="UP111" s="109"/>
      <c r="UQ111" s="109"/>
      <c r="UR111" s="109"/>
      <c r="US111" s="100">
        <f t="shared" si="312"/>
        <v>0</v>
      </c>
      <c r="UT111" s="109"/>
      <c r="UU111" s="109"/>
      <c r="UV111" s="109"/>
      <c r="UW111" s="98">
        <f t="shared" si="314"/>
        <v>0</v>
      </c>
      <c r="UX111" s="110"/>
      <c r="UY111" s="111"/>
      <c r="UZ111" s="107"/>
      <c r="VA111" s="22"/>
      <c r="VB111" s="108"/>
      <c r="VC111" s="109"/>
      <c r="VD111" s="98">
        <f t="shared" si="317"/>
        <v>0</v>
      </c>
      <c r="VE111" s="109"/>
      <c r="VF111" s="109"/>
      <c r="VG111" s="109"/>
      <c r="VH111" s="100">
        <f t="shared" si="319"/>
        <v>0</v>
      </c>
      <c r="VI111" s="109"/>
      <c r="VJ111" s="109"/>
      <c r="VK111" s="109"/>
      <c r="VL111" s="98">
        <f t="shared" si="321"/>
        <v>0</v>
      </c>
      <c r="VM111" s="110"/>
      <c r="VN111" s="111"/>
      <c r="VO111" s="107"/>
      <c r="VP111" s="22"/>
      <c r="VQ111" s="108"/>
      <c r="VR111" s="109"/>
      <c r="VS111" s="98">
        <f t="shared" si="324"/>
        <v>0</v>
      </c>
      <c r="VT111" s="109"/>
      <c r="VU111" s="109"/>
      <c r="VV111" s="109"/>
      <c r="VW111" s="100">
        <f t="shared" si="326"/>
        <v>0</v>
      </c>
      <c r="VX111" s="109"/>
      <c r="VY111" s="109"/>
      <c r="VZ111" s="109"/>
      <c r="WA111" s="98">
        <f t="shared" si="328"/>
        <v>0</v>
      </c>
      <c r="WB111" s="110"/>
      <c r="WC111" s="111"/>
      <c r="WD111" s="107"/>
      <c r="WE111" s="22"/>
    </row>
    <row r="112" spans="1:603" ht="16.5" customHeight="1">
      <c r="A112" s="94"/>
      <c r="B112" s="105" t="s">
        <v>252</v>
      </c>
      <c r="C112" s="106" t="s">
        <v>57</v>
      </c>
      <c r="D112" s="108"/>
      <c r="E112" s="109"/>
      <c r="F112" s="98">
        <f t="shared" si="51"/>
        <v>0</v>
      </c>
      <c r="G112" s="109"/>
      <c r="H112" s="109"/>
      <c r="I112" s="109"/>
      <c r="J112" s="100">
        <f t="shared" si="53"/>
        <v>0</v>
      </c>
      <c r="K112" s="109"/>
      <c r="L112" s="109"/>
      <c r="M112" s="109"/>
      <c r="N112" s="98">
        <f t="shared" si="55"/>
        <v>0</v>
      </c>
      <c r="O112" s="110"/>
      <c r="P112" s="111"/>
      <c r="Q112" s="107"/>
      <c r="R112" s="22"/>
      <c r="S112" s="108"/>
      <c r="T112" s="109"/>
      <c r="U112" s="98">
        <f t="shared" si="58"/>
        <v>0</v>
      </c>
      <c r="V112" s="109"/>
      <c r="W112" s="109"/>
      <c r="X112" s="109"/>
      <c r="Y112" s="100">
        <f t="shared" si="60"/>
        <v>0</v>
      </c>
      <c r="Z112" s="109"/>
      <c r="AA112" s="109"/>
      <c r="AB112" s="109"/>
      <c r="AC112" s="98">
        <f t="shared" si="62"/>
        <v>0</v>
      </c>
      <c r="AD112" s="110"/>
      <c r="AE112" s="111"/>
      <c r="AF112" s="107"/>
      <c r="AG112" s="22"/>
      <c r="AH112" s="108"/>
      <c r="AI112" s="109"/>
      <c r="AJ112" s="98">
        <f t="shared" si="65"/>
        <v>0</v>
      </c>
      <c r="AK112" s="109"/>
      <c r="AL112" s="109"/>
      <c r="AM112" s="109"/>
      <c r="AN112" s="100">
        <f t="shared" si="67"/>
        <v>0</v>
      </c>
      <c r="AO112" s="109"/>
      <c r="AP112" s="109"/>
      <c r="AQ112" s="109"/>
      <c r="AR112" s="98">
        <f t="shared" si="69"/>
        <v>0</v>
      </c>
      <c r="AS112" s="110"/>
      <c r="AT112" s="111"/>
      <c r="AU112" s="107"/>
      <c r="AV112" s="22"/>
      <c r="AW112" s="108"/>
      <c r="AX112" s="109"/>
      <c r="AY112" s="98">
        <f t="shared" si="72"/>
        <v>0</v>
      </c>
      <c r="AZ112" s="109"/>
      <c r="BA112" s="109"/>
      <c r="BB112" s="109"/>
      <c r="BC112" s="100">
        <f t="shared" si="74"/>
        <v>0</v>
      </c>
      <c r="BD112" s="109"/>
      <c r="BE112" s="109"/>
      <c r="BF112" s="109"/>
      <c r="BG112" s="98">
        <f t="shared" si="76"/>
        <v>0</v>
      </c>
      <c r="BH112" s="110"/>
      <c r="BI112" s="111"/>
      <c r="BJ112" s="107"/>
      <c r="BK112" s="22"/>
      <c r="BL112" s="108"/>
      <c r="BM112" s="109"/>
      <c r="BN112" s="98">
        <f t="shared" si="79"/>
        <v>0</v>
      </c>
      <c r="BO112" s="109"/>
      <c r="BP112" s="109"/>
      <c r="BQ112" s="109"/>
      <c r="BR112" s="100">
        <f t="shared" si="81"/>
        <v>0</v>
      </c>
      <c r="BS112" s="109"/>
      <c r="BT112" s="109"/>
      <c r="BU112" s="109"/>
      <c r="BV112" s="98">
        <f t="shared" si="83"/>
        <v>0</v>
      </c>
      <c r="BW112" s="110"/>
      <c r="BX112" s="111"/>
      <c r="BY112" s="107"/>
      <c r="BZ112" s="23"/>
      <c r="CA112" s="108"/>
      <c r="CB112" s="109"/>
      <c r="CC112" s="98">
        <f t="shared" si="86"/>
        <v>0</v>
      </c>
      <c r="CD112" s="109"/>
      <c r="CE112" s="109"/>
      <c r="CF112" s="109"/>
      <c r="CG112" s="100">
        <f t="shared" si="88"/>
        <v>0</v>
      </c>
      <c r="CH112" s="109"/>
      <c r="CI112" s="109"/>
      <c r="CJ112" s="109"/>
      <c r="CK112" s="98">
        <f t="shared" si="90"/>
        <v>0</v>
      </c>
      <c r="CL112" s="110"/>
      <c r="CM112" s="111"/>
      <c r="CN112" s="107"/>
      <c r="CO112" s="22"/>
      <c r="CP112" s="108"/>
      <c r="CQ112" s="109"/>
      <c r="CR112" s="98">
        <f t="shared" si="93"/>
        <v>0</v>
      </c>
      <c r="CS112" s="109"/>
      <c r="CT112" s="109"/>
      <c r="CU112" s="109"/>
      <c r="CV112" s="100">
        <f t="shared" si="95"/>
        <v>0</v>
      </c>
      <c r="CW112" s="109"/>
      <c r="CX112" s="109"/>
      <c r="CY112" s="109"/>
      <c r="CZ112" s="98">
        <f t="shared" si="97"/>
        <v>0</v>
      </c>
      <c r="DA112" s="110"/>
      <c r="DB112" s="111"/>
      <c r="DC112" s="107"/>
      <c r="DD112" s="22"/>
      <c r="DE112" s="108"/>
      <c r="DF112" s="109"/>
      <c r="DG112" s="98">
        <f t="shared" si="100"/>
        <v>0</v>
      </c>
      <c r="DH112" s="109"/>
      <c r="DI112" s="109"/>
      <c r="DJ112" s="109"/>
      <c r="DK112" s="100">
        <f t="shared" si="102"/>
        <v>0</v>
      </c>
      <c r="DL112" s="109"/>
      <c r="DM112" s="109"/>
      <c r="DN112" s="109"/>
      <c r="DO112" s="98">
        <f t="shared" si="104"/>
        <v>0</v>
      </c>
      <c r="DP112" s="110"/>
      <c r="DQ112" s="111"/>
      <c r="DR112" s="107"/>
      <c r="DS112" s="22"/>
      <c r="DT112" s="108"/>
      <c r="DU112" s="109"/>
      <c r="DV112" s="98">
        <f t="shared" si="107"/>
        <v>0</v>
      </c>
      <c r="DW112" s="109"/>
      <c r="DX112" s="109"/>
      <c r="DY112" s="109"/>
      <c r="DZ112" s="100">
        <f t="shared" si="109"/>
        <v>0</v>
      </c>
      <c r="EA112" s="109"/>
      <c r="EB112" s="109"/>
      <c r="EC112" s="109"/>
      <c r="ED112" s="98">
        <f t="shared" si="111"/>
        <v>0</v>
      </c>
      <c r="EE112" s="110"/>
      <c r="EF112" s="111"/>
      <c r="EG112" s="107"/>
      <c r="EH112" s="22"/>
      <c r="EI112" s="108"/>
      <c r="EJ112" s="109"/>
      <c r="EK112" s="98">
        <f t="shared" si="114"/>
        <v>0</v>
      </c>
      <c r="EL112" s="109"/>
      <c r="EM112" s="109"/>
      <c r="EN112" s="109"/>
      <c r="EO112" s="100">
        <f t="shared" si="116"/>
        <v>0</v>
      </c>
      <c r="EP112" s="109"/>
      <c r="EQ112" s="109"/>
      <c r="ER112" s="109"/>
      <c r="ES112" s="98">
        <f t="shared" si="118"/>
        <v>0</v>
      </c>
      <c r="ET112" s="110"/>
      <c r="EU112" s="111"/>
      <c r="EV112" s="107"/>
      <c r="EW112" s="22"/>
      <c r="EX112" s="108"/>
      <c r="EY112" s="109"/>
      <c r="EZ112" s="98">
        <f t="shared" si="121"/>
        <v>0</v>
      </c>
      <c r="FA112" s="109"/>
      <c r="FB112" s="109"/>
      <c r="FC112" s="109"/>
      <c r="FD112" s="100">
        <f t="shared" si="123"/>
        <v>0</v>
      </c>
      <c r="FE112" s="109"/>
      <c r="FF112" s="109"/>
      <c r="FG112" s="109"/>
      <c r="FH112" s="98">
        <f t="shared" si="125"/>
        <v>0</v>
      </c>
      <c r="FI112" s="110"/>
      <c r="FJ112" s="111"/>
      <c r="FK112" s="107"/>
      <c r="FL112" s="22"/>
      <c r="FM112" s="108"/>
      <c r="FN112" s="109"/>
      <c r="FO112" s="98">
        <f t="shared" si="2404"/>
        <v>0</v>
      </c>
      <c r="FP112" s="109"/>
      <c r="FQ112" s="109"/>
      <c r="FR112" s="109"/>
      <c r="FS112" s="100">
        <f t="shared" si="2627"/>
        <v>0</v>
      </c>
      <c r="FT112" s="109"/>
      <c r="FU112" s="109"/>
      <c r="FV112" s="109"/>
      <c r="FW112" s="98">
        <f t="shared" si="2801"/>
        <v>0</v>
      </c>
      <c r="FX112" s="110"/>
      <c r="FY112" s="111"/>
      <c r="FZ112" s="107"/>
      <c r="GA112" s="22"/>
      <c r="GB112" s="108"/>
      <c r="GC112" s="109"/>
      <c r="GD112" s="98">
        <f t="shared" si="135"/>
        <v>0</v>
      </c>
      <c r="GE112" s="109"/>
      <c r="GF112" s="109"/>
      <c r="GG112" s="109"/>
      <c r="GH112" s="100">
        <f t="shared" si="137"/>
        <v>0</v>
      </c>
      <c r="GI112" s="109"/>
      <c r="GJ112" s="109"/>
      <c r="GK112" s="109"/>
      <c r="GL112" s="98">
        <f t="shared" si="139"/>
        <v>0</v>
      </c>
      <c r="GM112" s="110"/>
      <c r="GN112" s="111"/>
      <c r="GO112" s="107"/>
      <c r="GP112" s="22"/>
      <c r="GQ112" s="108"/>
      <c r="GR112" s="109"/>
      <c r="GS112" s="98">
        <f t="shared" si="142"/>
        <v>0</v>
      </c>
      <c r="GT112" s="109"/>
      <c r="GU112" s="109"/>
      <c r="GV112" s="109"/>
      <c r="GW112" s="100">
        <f t="shared" si="144"/>
        <v>0</v>
      </c>
      <c r="GX112" s="109"/>
      <c r="GY112" s="109"/>
      <c r="GZ112" s="109"/>
      <c r="HA112" s="98">
        <f t="shared" si="146"/>
        <v>0</v>
      </c>
      <c r="HB112" s="110"/>
      <c r="HC112" s="111"/>
      <c r="HD112" s="107"/>
      <c r="HE112" s="22"/>
      <c r="HF112" s="108"/>
      <c r="HG112" s="109"/>
      <c r="HH112" s="98">
        <f t="shared" si="149"/>
        <v>0</v>
      </c>
      <c r="HI112" s="109"/>
      <c r="HJ112" s="109"/>
      <c r="HK112" s="109"/>
      <c r="HL112" s="100">
        <f t="shared" si="151"/>
        <v>0</v>
      </c>
      <c r="HM112" s="109"/>
      <c r="HN112" s="109"/>
      <c r="HO112" s="109"/>
      <c r="HP112" s="98">
        <f t="shared" si="153"/>
        <v>0</v>
      </c>
      <c r="HQ112" s="110"/>
      <c r="HR112" s="111"/>
      <c r="HS112" s="107"/>
      <c r="HT112" s="22"/>
      <c r="HU112" s="108"/>
      <c r="HV112" s="109"/>
      <c r="HW112" s="98">
        <f t="shared" si="156"/>
        <v>0</v>
      </c>
      <c r="HX112" s="109"/>
      <c r="HY112" s="109"/>
      <c r="HZ112" s="109"/>
      <c r="IA112" s="100">
        <f t="shared" si="158"/>
        <v>0</v>
      </c>
      <c r="IB112" s="109"/>
      <c r="IC112" s="109"/>
      <c r="ID112" s="109"/>
      <c r="IE112" s="98">
        <f t="shared" si="160"/>
        <v>0</v>
      </c>
      <c r="IF112" s="110"/>
      <c r="IG112" s="111"/>
      <c r="IH112" s="107"/>
      <c r="II112" s="22"/>
      <c r="IJ112" s="108"/>
      <c r="IK112" s="109"/>
      <c r="IL112" s="98">
        <f t="shared" si="163"/>
        <v>0</v>
      </c>
      <c r="IM112" s="109"/>
      <c r="IN112" s="109"/>
      <c r="IO112" s="109"/>
      <c r="IP112" s="100">
        <f t="shared" si="165"/>
        <v>0</v>
      </c>
      <c r="IQ112" s="109"/>
      <c r="IR112" s="109"/>
      <c r="IS112" s="109"/>
      <c r="IT112" s="98">
        <f t="shared" si="167"/>
        <v>0</v>
      </c>
      <c r="IU112" s="110"/>
      <c r="IV112" s="111"/>
      <c r="IW112" s="107"/>
      <c r="IX112" s="22"/>
      <c r="IY112" s="108"/>
      <c r="IZ112" s="109"/>
      <c r="JA112" s="98">
        <f t="shared" si="170"/>
        <v>0</v>
      </c>
      <c r="JB112" s="109"/>
      <c r="JC112" s="109"/>
      <c r="JD112" s="109"/>
      <c r="JE112" s="100">
        <f t="shared" si="172"/>
        <v>0</v>
      </c>
      <c r="JF112" s="109"/>
      <c r="JG112" s="109"/>
      <c r="JH112" s="109"/>
      <c r="JI112" s="98">
        <f t="shared" si="174"/>
        <v>0</v>
      </c>
      <c r="JJ112" s="110"/>
      <c r="JK112" s="111"/>
      <c r="JL112" s="107"/>
      <c r="JM112" s="22"/>
      <c r="JN112" s="108"/>
      <c r="JO112" s="109"/>
      <c r="JP112" s="98">
        <f t="shared" si="177"/>
        <v>0</v>
      </c>
      <c r="JQ112" s="109"/>
      <c r="JR112" s="109"/>
      <c r="JS112" s="109"/>
      <c r="JT112" s="100">
        <f t="shared" si="179"/>
        <v>0</v>
      </c>
      <c r="JU112" s="109"/>
      <c r="JV112" s="109"/>
      <c r="JW112" s="109"/>
      <c r="JX112" s="98">
        <f t="shared" si="181"/>
        <v>0</v>
      </c>
      <c r="JY112" s="110"/>
      <c r="JZ112" s="111"/>
      <c r="KA112" s="107"/>
      <c r="KB112" s="22"/>
      <c r="KC112" s="108"/>
      <c r="KD112" s="109"/>
      <c r="KE112" s="98">
        <f t="shared" si="184"/>
        <v>0</v>
      </c>
      <c r="KF112" s="109"/>
      <c r="KG112" s="109"/>
      <c r="KH112" s="109"/>
      <c r="KI112" s="100">
        <f t="shared" si="186"/>
        <v>0</v>
      </c>
      <c r="KJ112" s="109"/>
      <c r="KK112" s="109"/>
      <c r="KL112" s="109"/>
      <c r="KM112" s="98">
        <f t="shared" si="2580"/>
        <v>0</v>
      </c>
      <c r="KN112" s="110"/>
      <c r="KO112" s="111"/>
      <c r="KP112" s="107"/>
      <c r="KQ112" s="22"/>
      <c r="KR112" s="108"/>
      <c r="KS112" s="109"/>
      <c r="KT112" s="98">
        <f t="shared" si="191"/>
        <v>0</v>
      </c>
      <c r="KU112" s="109"/>
      <c r="KV112" s="109"/>
      <c r="KW112" s="109"/>
      <c r="KX112" s="100">
        <f t="shared" si="193"/>
        <v>0</v>
      </c>
      <c r="KY112" s="109"/>
      <c r="KZ112" s="109"/>
      <c r="LA112" s="109"/>
      <c r="LB112" s="98">
        <f t="shared" si="195"/>
        <v>0</v>
      </c>
      <c r="LC112" s="110"/>
      <c r="LD112" s="111"/>
      <c r="LE112" s="107"/>
      <c r="LF112" s="22"/>
      <c r="LG112" s="108"/>
      <c r="LH112" s="109"/>
      <c r="LI112" s="98">
        <f t="shared" si="198"/>
        <v>0</v>
      </c>
      <c r="LJ112" s="109"/>
      <c r="LK112" s="109"/>
      <c r="LL112" s="109"/>
      <c r="LM112" s="100">
        <f t="shared" si="200"/>
        <v>0</v>
      </c>
      <c r="LN112" s="109"/>
      <c r="LO112" s="109"/>
      <c r="LP112" s="109"/>
      <c r="LQ112" s="98">
        <f t="shared" si="202"/>
        <v>0</v>
      </c>
      <c r="LR112" s="110"/>
      <c r="LS112" s="111"/>
      <c r="LT112" s="107"/>
      <c r="LU112" s="22"/>
      <c r="LV112" s="108"/>
      <c r="LW112" s="109"/>
      <c r="LX112" s="98">
        <f t="shared" si="206"/>
        <v>0</v>
      </c>
      <c r="LY112" s="109"/>
      <c r="LZ112" s="109"/>
      <c r="MA112" s="109"/>
      <c r="MB112" s="100">
        <f t="shared" si="208"/>
        <v>0</v>
      </c>
      <c r="MC112" s="109"/>
      <c r="MD112" s="109"/>
      <c r="ME112" s="109"/>
      <c r="MF112" s="98">
        <f t="shared" si="210"/>
        <v>0</v>
      </c>
      <c r="MG112" s="110"/>
      <c r="MH112" s="111"/>
      <c r="MI112" s="107"/>
      <c r="MJ112" s="22"/>
      <c r="MK112" s="108"/>
      <c r="ML112" s="109"/>
      <c r="MM112" s="98">
        <f t="shared" si="213"/>
        <v>0</v>
      </c>
      <c r="MN112" s="109"/>
      <c r="MO112" s="109"/>
      <c r="MP112" s="109"/>
      <c r="MQ112" s="100">
        <f t="shared" si="215"/>
        <v>0</v>
      </c>
      <c r="MR112" s="109"/>
      <c r="MS112" s="109"/>
      <c r="MT112" s="109"/>
      <c r="MU112" s="98">
        <f t="shared" si="217"/>
        <v>0</v>
      </c>
      <c r="MV112" s="110"/>
      <c r="MW112" s="111"/>
      <c r="MX112" s="107"/>
      <c r="MY112" s="22"/>
      <c r="MZ112" s="108"/>
      <c r="NA112" s="109"/>
      <c r="NB112" s="98">
        <f t="shared" si="220"/>
        <v>0</v>
      </c>
      <c r="NC112" s="109"/>
      <c r="ND112" s="109"/>
      <c r="NE112" s="109"/>
      <c r="NF112" s="100">
        <f t="shared" si="222"/>
        <v>0</v>
      </c>
      <c r="NG112" s="109"/>
      <c r="NH112" s="109"/>
      <c r="NI112" s="109"/>
      <c r="NJ112" s="98">
        <f t="shared" si="224"/>
        <v>0</v>
      </c>
      <c r="NK112" s="110"/>
      <c r="NL112" s="111"/>
      <c r="NM112" s="107"/>
      <c r="NN112" s="22"/>
      <c r="NO112" s="108"/>
      <c r="NP112" s="109"/>
      <c r="NQ112" s="98">
        <f t="shared" si="227"/>
        <v>0</v>
      </c>
      <c r="NR112" s="109"/>
      <c r="NS112" s="109"/>
      <c r="NT112" s="109"/>
      <c r="NU112" s="100">
        <f t="shared" si="229"/>
        <v>0</v>
      </c>
      <c r="NV112" s="109"/>
      <c r="NW112" s="109"/>
      <c r="NX112" s="109"/>
      <c r="NY112" s="98">
        <f t="shared" si="231"/>
        <v>0</v>
      </c>
      <c r="NZ112" s="110"/>
      <c r="OA112" s="111"/>
      <c r="OB112" s="107"/>
      <c r="OC112" s="22"/>
      <c r="OD112" s="108"/>
      <c r="OE112" s="109"/>
      <c r="OF112" s="98">
        <f t="shared" si="234"/>
        <v>0</v>
      </c>
      <c r="OG112" s="109"/>
      <c r="OH112" s="109"/>
      <c r="OI112" s="109"/>
      <c r="OJ112" s="100">
        <f t="shared" si="236"/>
        <v>0</v>
      </c>
      <c r="OK112" s="109"/>
      <c r="OL112" s="109"/>
      <c r="OM112" s="109"/>
      <c r="ON112" s="98">
        <f t="shared" si="238"/>
        <v>0</v>
      </c>
      <c r="OO112" s="110"/>
      <c r="OP112" s="111"/>
      <c r="OQ112" s="107"/>
      <c r="OR112" s="22"/>
      <c r="OS112" s="108">
        <v>7</v>
      </c>
      <c r="OT112" s="109">
        <v>4</v>
      </c>
      <c r="OU112" s="98">
        <f t="shared" si="2190"/>
        <v>11</v>
      </c>
      <c r="OV112" s="109">
        <v>83</v>
      </c>
      <c r="OW112" s="109">
        <v>116</v>
      </c>
      <c r="OX112" s="109"/>
      <c r="OY112" s="119">
        <v>7</v>
      </c>
      <c r="OZ112" s="109"/>
      <c r="PA112" s="109">
        <v>0.25</v>
      </c>
      <c r="PB112" s="109"/>
      <c r="PC112" s="98">
        <f t="shared" si="2194"/>
        <v>0.25</v>
      </c>
      <c r="PD112" s="110">
        <v>0.25</v>
      </c>
      <c r="PE112" s="111">
        <v>43.3</v>
      </c>
      <c r="PF112" s="107"/>
      <c r="PG112" s="22"/>
      <c r="PH112" s="108"/>
      <c r="PI112" s="109"/>
      <c r="PJ112" s="98">
        <f t="shared" si="247"/>
        <v>0</v>
      </c>
      <c r="PK112" s="109"/>
      <c r="PL112" s="109"/>
      <c r="PM112" s="109"/>
      <c r="PN112" s="100">
        <f t="shared" si="249"/>
        <v>0</v>
      </c>
      <c r="PO112" s="109"/>
      <c r="PP112" s="109"/>
      <c r="PQ112" s="109"/>
      <c r="PR112" s="98">
        <f t="shared" si="251"/>
        <v>0</v>
      </c>
      <c r="PS112" s="110"/>
      <c r="PT112" s="111"/>
      <c r="PU112" s="107"/>
      <c r="PV112" s="22"/>
      <c r="PW112" s="108"/>
      <c r="PX112" s="109"/>
      <c r="PY112" s="98">
        <f t="shared" si="254"/>
        <v>0</v>
      </c>
      <c r="PZ112" s="109"/>
      <c r="QA112" s="109"/>
      <c r="QB112" s="109"/>
      <c r="QC112" s="100">
        <f t="shared" si="256"/>
        <v>0</v>
      </c>
      <c r="QD112" s="109"/>
      <c r="QE112" s="109"/>
      <c r="QF112" s="109"/>
      <c r="QG112" s="98">
        <f t="shared" si="258"/>
        <v>0</v>
      </c>
      <c r="QH112" s="110"/>
      <c r="QI112" s="111"/>
      <c r="QJ112" s="107"/>
      <c r="QK112" s="22"/>
      <c r="QL112" s="108"/>
      <c r="QM112" s="109"/>
      <c r="QN112" s="98">
        <f t="shared" si="261"/>
        <v>0</v>
      </c>
      <c r="QO112" s="109"/>
      <c r="QP112" s="109"/>
      <c r="QQ112" s="109"/>
      <c r="QR112" s="100">
        <f t="shared" si="263"/>
        <v>0</v>
      </c>
      <c r="QS112" s="109"/>
      <c r="QT112" s="109"/>
      <c r="QU112" s="109"/>
      <c r="QV112" s="98">
        <f t="shared" si="265"/>
        <v>0</v>
      </c>
      <c r="QW112" s="110"/>
      <c r="QX112" s="111"/>
      <c r="QY112" s="107"/>
      <c r="QZ112" s="22"/>
      <c r="RA112" s="108"/>
      <c r="RB112" s="109"/>
      <c r="RC112" s="98">
        <f t="shared" si="268"/>
        <v>0</v>
      </c>
      <c r="RD112" s="109"/>
      <c r="RE112" s="109"/>
      <c r="RF112" s="109"/>
      <c r="RG112" s="100">
        <f t="shared" si="270"/>
        <v>0</v>
      </c>
      <c r="RH112" s="109"/>
      <c r="RI112" s="109"/>
      <c r="RJ112" s="109"/>
      <c r="RK112" s="98">
        <f t="shared" si="272"/>
        <v>0</v>
      </c>
      <c r="RL112" s="110"/>
      <c r="RM112" s="111"/>
      <c r="RN112" s="107"/>
      <c r="RO112" s="22"/>
      <c r="RP112" s="108"/>
      <c r="RQ112" s="109"/>
      <c r="RR112" s="98">
        <f t="shared" si="275"/>
        <v>0</v>
      </c>
      <c r="RS112" s="109"/>
      <c r="RT112" s="109"/>
      <c r="RU112" s="109"/>
      <c r="RV112" s="100">
        <f t="shared" si="277"/>
        <v>0</v>
      </c>
      <c r="RW112" s="109"/>
      <c r="RX112" s="109"/>
      <c r="RY112" s="109"/>
      <c r="RZ112" s="98">
        <f t="shared" si="279"/>
        <v>0</v>
      </c>
      <c r="SA112" s="110"/>
      <c r="SB112" s="111"/>
      <c r="SC112" s="107"/>
      <c r="SD112" s="22"/>
      <c r="SE112" s="108"/>
      <c r="SF112" s="109"/>
      <c r="SG112" s="98">
        <f t="shared" si="282"/>
        <v>0</v>
      </c>
      <c r="SH112" s="109"/>
      <c r="SI112" s="109"/>
      <c r="SJ112" s="109"/>
      <c r="SK112" s="100">
        <f t="shared" si="284"/>
        <v>0</v>
      </c>
      <c r="SL112" s="109"/>
      <c r="SM112" s="109"/>
      <c r="SN112" s="109"/>
      <c r="SO112" s="98">
        <f t="shared" si="286"/>
        <v>0</v>
      </c>
      <c r="SP112" s="110"/>
      <c r="SQ112" s="111"/>
      <c r="SR112" s="107"/>
      <c r="SS112" s="22"/>
      <c r="ST112" s="108"/>
      <c r="SU112" s="109"/>
      <c r="SV112" s="98">
        <f t="shared" si="289"/>
        <v>0</v>
      </c>
      <c r="SW112" s="109"/>
      <c r="SX112" s="109"/>
      <c r="SY112" s="109"/>
      <c r="SZ112" s="100">
        <f t="shared" si="291"/>
        <v>0</v>
      </c>
      <c r="TA112" s="109"/>
      <c r="TB112" s="109"/>
      <c r="TC112" s="109"/>
      <c r="TD112" s="98">
        <f t="shared" si="293"/>
        <v>0</v>
      </c>
      <c r="TE112" s="110"/>
      <c r="TF112" s="111"/>
      <c r="TG112" s="107"/>
      <c r="TH112" s="22"/>
      <c r="TI112" s="108"/>
      <c r="TJ112" s="109"/>
      <c r="TK112" s="98">
        <f t="shared" si="296"/>
        <v>0</v>
      </c>
      <c r="TL112" s="109"/>
      <c r="TM112" s="109"/>
      <c r="TN112" s="109"/>
      <c r="TO112" s="100">
        <f t="shared" si="298"/>
        <v>0</v>
      </c>
      <c r="TP112" s="109"/>
      <c r="TQ112" s="109"/>
      <c r="TR112" s="109"/>
      <c r="TS112" s="98">
        <f t="shared" si="300"/>
        <v>0</v>
      </c>
      <c r="TT112" s="110"/>
      <c r="TU112" s="111"/>
      <c r="TV112" s="107"/>
      <c r="TW112" s="22"/>
      <c r="TX112" s="108"/>
      <c r="TY112" s="109"/>
      <c r="TZ112" s="98">
        <f t="shared" si="303"/>
        <v>0</v>
      </c>
      <c r="UA112" s="109"/>
      <c r="UB112" s="109"/>
      <c r="UC112" s="109"/>
      <c r="UD112" s="100">
        <f t="shared" si="305"/>
        <v>0</v>
      </c>
      <c r="UE112" s="109"/>
      <c r="UF112" s="109"/>
      <c r="UG112" s="109"/>
      <c r="UH112" s="98">
        <f t="shared" si="307"/>
        <v>0</v>
      </c>
      <c r="UI112" s="110"/>
      <c r="UJ112" s="111"/>
      <c r="UK112" s="107"/>
      <c r="UL112" s="22"/>
      <c r="UM112" s="108"/>
      <c r="UN112" s="109"/>
      <c r="UO112" s="98">
        <f t="shared" si="310"/>
        <v>0</v>
      </c>
      <c r="UP112" s="109"/>
      <c r="UQ112" s="109"/>
      <c r="UR112" s="109"/>
      <c r="US112" s="100">
        <f t="shared" si="312"/>
        <v>0</v>
      </c>
      <c r="UT112" s="109"/>
      <c r="UU112" s="109"/>
      <c r="UV112" s="109"/>
      <c r="UW112" s="98">
        <f t="shared" si="314"/>
        <v>0</v>
      </c>
      <c r="UX112" s="110"/>
      <c r="UY112" s="111"/>
      <c r="UZ112" s="107"/>
      <c r="VA112" s="22"/>
      <c r="VB112" s="108"/>
      <c r="VC112" s="109"/>
      <c r="VD112" s="98">
        <f t="shared" si="317"/>
        <v>0</v>
      </c>
      <c r="VE112" s="109"/>
      <c r="VF112" s="109"/>
      <c r="VG112" s="109"/>
      <c r="VH112" s="100">
        <f t="shared" si="319"/>
        <v>0</v>
      </c>
      <c r="VI112" s="109"/>
      <c r="VJ112" s="109"/>
      <c r="VK112" s="109"/>
      <c r="VL112" s="98">
        <f t="shared" si="321"/>
        <v>0</v>
      </c>
      <c r="VM112" s="110"/>
      <c r="VN112" s="111"/>
      <c r="VO112" s="107"/>
      <c r="VP112" s="22"/>
      <c r="VQ112" s="108"/>
      <c r="VR112" s="109"/>
      <c r="VS112" s="98">
        <f t="shared" si="324"/>
        <v>0</v>
      </c>
      <c r="VT112" s="109"/>
      <c r="VU112" s="109"/>
      <c r="VV112" s="109"/>
      <c r="VW112" s="100">
        <f t="shared" si="326"/>
        <v>0</v>
      </c>
      <c r="VX112" s="109"/>
      <c r="VY112" s="109"/>
      <c r="VZ112" s="109"/>
      <c r="WA112" s="98">
        <f t="shared" si="328"/>
        <v>0</v>
      </c>
      <c r="WB112" s="110"/>
      <c r="WC112" s="111"/>
      <c r="WD112" s="107"/>
      <c r="WE112" s="22"/>
    </row>
    <row r="113" spans="1:603" ht="16.5" customHeight="1">
      <c r="A113" s="94"/>
      <c r="B113" s="105" t="s">
        <v>252</v>
      </c>
      <c r="C113" s="106" t="s">
        <v>58</v>
      </c>
      <c r="D113" s="108">
        <v>17</v>
      </c>
      <c r="E113" s="109">
        <v>23</v>
      </c>
      <c r="F113" s="98">
        <f t="shared" si="51"/>
        <v>40</v>
      </c>
      <c r="G113" s="109">
        <v>13000</v>
      </c>
      <c r="H113" s="109">
        <v>18000</v>
      </c>
      <c r="I113" s="109"/>
      <c r="J113" s="100">
        <f t="shared" si="53"/>
        <v>31000</v>
      </c>
      <c r="K113" s="109"/>
      <c r="L113" s="109"/>
      <c r="M113" s="109"/>
      <c r="N113" s="98">
        <f t="shared" si="55"/>
        <v>0</v>
      </c>
      <c r="O113" s="110">
        <v>10</v>
      </c>
      <c r="P113" s="111">
        <v>36.119999999999997</v>
      </c>
      <c r="Q113" s="107"/>
      <c r="R113" s="22"/>
      <c r="S113" s="108"/>
      <c r="T113" s="109"/>
      <c r="U113" s="98">
        <f t="shared" si="58"/>
        <v>0</v>
      </c>
      <c r="V113" s="109"/>
      <c r="W113" s="109"/>
      <c r="X113" s="109"/>
      <c r="Y113" s="100">
        <f t="shared" si="60"/>
        <v>0</v>
      </c>
      <c r="Z113" s="109"/>
      <c r="AA113" s="109"/>
      <c r="AB113" s="109"/>
      <c r="AC113" s="98">
        <f t="shared" si="62"/>
        <v>0</v>
      </c>
      <c r="AD113" s="110"/>
      <c r="AE113" s="111"/>
      <c r="AF113" s="107"/>
      <c r="AG113" s="22"/>
      <c r="AH113" s="108"/>
      <c r="AI113" s="109"/>
      <c r="AJ113" s="98">
        <f t="shared" si="65"/>
        <v>0</v>
      </c>
      <c r="AK113" s="109"/>
      <c r="AL113" s="109"/>
      <c r="AM113" s="109"/>
      <c r="AN113" s="100">
        <f t="shared" si="67"/>
        <v>0</v>
      </c>
      <c r="AO113" s="109"/>
      <c r="AP113" s="109"/>
      <c r="AQ113" s="109"/>
      <c r="AR113" s="98">
        <f t="shared" si="69"/>
        <v>0</v>
      </c>
      <c r="AS113" s="110"/>
      <c r="AT113" s="111"/>
      <c r="AU113" s="107"/>
      <c r="AV113" s="22"/>
      <c r="AW113" s="108"/>
      <c r="AX113" s="109"/>
      <c r="AY113" s="98">
        <f t="shared" si="72"/>
        <v>0</v>
      </c>
      <c r="AZ113" s="109"/>
      <c r="BA113" s="109"/>
      <c r="BB113" s="109"/>
      <c r="BC113" s="100">
        <f t="shared" si="74"/>
        <v>0</v>
      </c>
      <c r="BD113" s="109"/>
      <c r="BE113" s="109"/>
      <c r="BF113" s="109"/>
      <c r="BG113" s="98">
        <f t="shared" si="76"/>
        <v>0</v>
      </c>
      <c r="BH113" s="110"/>
      <c r="BI113" s="111"/>
      <c r="BJ113" s="107"/>
      <c r="BK113" s="22"/>
      <c r="BL113" s="108"/>
      <c r="BM113" s="109"/>
      <c r="BN113" s="98">
        <f t="shared" si="79"/>
        <v>0</v>
      </c>
      <c r="BO113" s="109"/>
      <c r="BP113" s="109"/>
      <c r="BQ113" s="109"/>
      <c r="BR113" s="100">
        <f t="shared" si="81"/>
        <v>0</v>
      </c>
      <c r="BS113" s="109"/>
      <c r="BT113" s="109"/>
      <c r="BU113" s="109"/>
      <c r="BV113" s="98">
        <f t="shared" si="83"/>
        <v>0</v>
      </c>
      <c r="BW113" s="110"/>
      <c r="BX113" s="111"/>
      <c r="BY113" s="107"/>
      <c r="BZ113" s="23"/>
      <c r="CA113" s="108"/>
      <c r="CB113" s="109"/>
      <c r="CC113" s="98">
        <f t="shared" si="86"/>
        <v>0</v>
      </c>
      <c r="CD113" s="109"/>
      <c r="CE113" s="109"/>
      <c r="CF113" s="109"/>
      <c r="CG113" s="100">
        <f t="shared" si="88"/>
        <v>0</v>
      </c>
      <c r="CH113" s="109"/>
      <c r="CI113" s="109"/>
      <c r="CJ113" s="109"/>
      <c r="CK113" s="98">
        <f t="shared" si="90"/>
        <v>0</v>
      </c>
      <c r="CL113" s="110"/>
      <c r="CM113" s="111"/>
      <c r="CN113" s="107"/>
      <c r="CO113" s="22"/>
      <c r="CP113" s="108"/>
      <c r="CQ113" s="109"/>
      <c r="CR113" s="98">
        <f t="shared" si="93"/>
        <v>0</v>
      </c>
      <c r="CS113" s="109"/>
      <c r="CT113" s="109"/>
      <c r="CU113" s="109"/>
      <c r="CV113" s="100">
        <f t="shared" si="95"/>
        <v>0</v>
      </c>
      <c r="CW113" s="109"/>
      <c r="CX113" s="109"/>
      <c r="CY113" s="109"/>
      <c r="CZ113" s="98">
        <f t="shared" si="97"/>
        <v>0</v>
      </c>
      <c r="DA113" s="110"/>
      <c r="DB113" s="111"/>
      <c r="DC113" s="107"/>
      <c r="DD113" s="22"/>
      <c r="DE113" s="108"/>
      <c r="DF113" s="109"/>
      <c r="DG113" s="98">
        <f t="shared" si="100"/>
        <v>0</v>
      </c>
      <c r="DH113" s="109"/>
      <c r="DI113" s="109"/>
      <c r="DJ113" s="109"/>
      <c r="DK113" s="100">
        <f t="shared" si="102"/>
        <v>0</v>
      </c>
      <c r="DL113" s="109"/>
      <c r="DM113" s="109"/>
      <c r="DN113" s="109"/>
      <c r="DO113" s="98">
        <f t="shared" si="104"/>
        <v>0</v>
      </c>
      <c r="DP113" s="110"/>
      <c r="DQ113" s="111"/>
      <c r="DR113" s="107"/>
      <c r="DS113" s="22"/>
      <c r="DT113" s="108"/>
      <c r="DU113" s="109"/>
      <c r="DV113" s="98">
        <f t="shared" si="107"/>
        <v>0</v>
      </c>
      <c r="DW113" s="109"/>
      <c r="DX113" s="109"/>
      <c r="DY113" s="109"/>
      <c r="DZ113" s="100">
        <f t="shared" si="109"/>
        <v>0</v>
      </c>
      <c r="EA113" s="109"/>
      <c r="EB113" s="109"/>
      <c r="EC113" s="109"/>
      <c r="ED113" s="98">
        <f t="shared" si="111"/>
        <v>0</v>
      </c>
      <c r="EE113" s="110"/>
      <c r="EF113" s="111"/>
      <c r="EG113" s="107"/>
      <c r="EH113" s="22"/>
      <c r="EI113" s="108"/>
      <c r="EJ113" s="109"/>
      <c r="EK113" s="98">
        <f t="shared" si="114"/>
        <v>0</v>
      </c>
      <c r="EL113" s="109"/>
      <c r="EM113" s="109"/>
      <c r="EN113" s="109"/>
      <c r="EO113" s="100">
        <f t="shared" si="116"/>
        <v>0</v>
      </c>
      <c r="EP113" s="109"/>
      <c r="EQ113" s="109"/>
      <c r="ER113" s="109"/>
      <c r="ES113" s="98">
        <f t="shared" si="118"/>
        <v>0</v>
      </c>
      <c r="ET113" s="110"/>
      <c r="EU113" s="111"/>
      <c r="EV113" s="107"/>
      <c r="EW113" s="22"/>
      <c r="EX113" s="108"/>
      <c r="EY113" s="109"/>
      <c r="EZ113" s="98">
        <f t="shared" si="121"/>
        <v>0</v>
      </c>
      <c r="FA113" s="109"/>
      <c r="FB113" s="109"/>
      <c r="FC113" s="109"/>
      <c r="FD113" s="100">
        <f t="shared" si="123"/>
        <v>0</v>
      </c>
      <c r="FE113" s="109"/>
      <c r="FF113" s="109"/>
      <c r="FG113" s="109"/>
      <c r="FH113" s="98">
        <f t="shared" si="125"/>
        <v>0</v>
      </c>
      <c r="FI113" s="110"/>
      <c r="FJ113" s="111"/>
      <c r="FK113" s="107"/>
      <c r="FL113" s="22"/>
      <c r="FM113" s="108"/>
      <c r="FN113" s="109"/>
      <c r="FO113" s="98">
        <f t="shared" si="2404"/>
        <v>0</v>
      </c>
      <c r="FP113" s="109"/>
      <c r="FQ113" s="109"/>
      <c r="FR113" s="109"/>
      <c r="FS113" s="100">
        <f t="shared" si="2627"/>
        <v>0</v>
      </c>
      <c r="FT113" s="109"/>
      <c r="FU113" s="109"/>
      <c r="FV113" s="109"/>
      <c r="FW113" s="98">
        <f t="shared" si="2801"/>
        <v>0</v>
      </c>
      <c r="FX113" s="110"/>
      <c r="FY113" s="111"/>
      <c r="FZ113" s="107"/>
      <c r="GA113" s="22"/>
      <c r="GB113" s="108"/>
      <c r="GC113" s="109"/>
      <c r="GD113" s="98">
        <f t="shared" si="135"/>
        <v>0</v>
      </c>
      <c r="GE113" s="109"/>
      <c r="GF113" s="109"/>
      <c r="GG113" s="109"/>
      <c r="GH113" s="100">
        <f t="shared" si="137"/>
        <v>0</v>
      </c>
      <c r="GI113" s="109"/>
      <c r="GJ113" s="109"/>
      <c r="GK113" s="109"/>
      <c r="GL113" s="98">
        <f t="shared" si="139"/>
        <v>0</v>
      </c>
      <c r="GM113" s="110"/>
      <c r="GN113" s="111"/>
      <c r="GO113" s="107"/>
      <c r="GP113" s="22"/>
      <c r="GQ113" s="108"/>
      <c r="GR113" s="109"/>
      <c r="GS113" s="98">
        <f t="shared" si="142"/>
        <v>0</v>
      </c>
      <c r="GT113" s="109"/>
      <c r="GU113" s="109"/>
      <c r="GV113" s="109"/>
      <c r="GW113" s="100">
        <f t="shared" si="144"/>
        <v>0</v>
      </c>
      <c r="GX113" s="109"/>
      <c r="GY113" s="109"/>
      <c r="GZ113" s="109"/>
      <c r="HA113" s="98">
        <f t="shared" si="146"/>
        <v>0</v>
      </c>
      <c r="HB113" s="110"/>
      <c r="HC113" s="111"/>
      <c r="HD113" s="107"/>
      <c r="HE113" s="22"/>
      <c r="HF113" s="108"/>
      <c r="HG113" s="109"/>
      <c r="HH113" s="98">
        <f t="shared" si="149"/>
        <v>0</v>
      </c>
      <c r="HI113" s="109"/>
      <c r="HJ113" s="109"/>
      <c r="HK113" s="109"/>
      <c r="HL113" s="100">
        <f t="shared" si="151"/>
        <v>0</v>
      </c>
      <c r="HM113" s="109"/>
      <c r="HN113" s="109"/>
      <c r="HO113" s="109"/>
      <c r="HP113" s="98">
        <f t="shared" si="153"/>
        <v>0</v>
      </c>
      <c r="HQ113" s="110"/>
      <c r="HR113" s="111"/>
      <c r="HS113" s="107"/>
      <c r="HT113" s="22"/>
      <c r="HU113" s="108"/>
      <c r="HV113" s="109"/>
      <c r="HW113" s="98">
        <f t="shared" si="156"/>
        <v>0</v>
      </c>
      <c r="HX113" s="109"/>
      <c r="HY113" s="109"/>
      <c r="HZ113" s="109"/>
      <c r="IA113" s="100">
        <f t="shared" si="158"/>
        <v>0</v>
      </c>
      <c r="IB113" s="109"/>
      <c r="IC113" s="109"/>
      <c r="ID113" s="109"/>
      <c r="IE113" s="98">
        <f t="shared" si="160"/>
        <v>0</v>
      </c>
      <c r="IF113" s="110"/>
      <c r="IG113" s="111"/>
      <c r="IH113" s="107"/>
      <c r="II113" s="22"/>
      <c r="IJ113" s="108"/>
      <c r="IK113" s="109"/>
      <c r="IL113" s="98">
        <f t="shared" si="163"/>
        <v>0</v>
      </c>
      <c r="IM113" s="109"/>
      <c r="IN113" s="109"/>
      <c r="IO113" s="109"/>
      <c r="IP113" s="100">
        <f t="shared" si="165"/>
        <v>0</v>
      </c>
      <c r="IQ113" s="109"/>
      <c r="IR113" s="109"/>
      <c r="IS113" s="109"/>
      <c r="IT113" s="98">
        <f t="shared" si="167"/>
        <v>0</v>
      </c>
      <c r="IU113" s="110"/>
      <c r="IV113" s="111"/>
      <c r="IW113" s="107"/>
      <c r="IX113" s="22"/>
      <c r="IY113" s="108"/>
      <c r="IZ113" s="109"/>
      <c r="JA113" s="98">
        <f t="shared" si="170"/>
        <v>0</v>
      </c>
      <c r="JB113" s="109"/>
      <c r="JC113" s="109"/>
      <c r="JD113" s="109"/>
      <c r="JE113" s="100">
        <f t="shared" si="172"/>
        <v>0</v>
      </c>
      <c r="JF113" s="109"/>
      <c r="JG113" s="109"/>
      <c r="JH113" s="109"/>
      <c r="JI113" s="98">
        <f t="shared" si="174"/>
        <v>0</v>
      </c>
      <c r="JJ113" s="110"/>
      <c r="JK113" s="111"/>
      <c r="JL113" s="107"/>
      <c r="JM113" s="22"/>
      <c r="JN113" s="108"/>
      <c r="JO113" s="109"/>
      <c r="JP113" s="98">
        <f t="shared" si="177"/>
        <v>0</v>
      </c>
      <c r="JQ113" s="109"/>
      <c r="JR113" s="109"/>
      <c r="JS113" s="109"/>
      <c r="JT113" s="100">
        <f t="shared" si="179"/>
        <v>0</v>
      </c>
      <c r="JU113" s="109"/>
      <c r="JV113" s="109"/>
      <c r="JW113" s="109"/>
      <c r="JX113" s="98">
        <f t="shared" si="181"/>
        <v>0</v>
      </c>
      <c r="JY113" s="110"/>
      <c r="JZ113" s="111"/>
      <c r="KA113" s="107"/>
      <c r="KB113" s="22"/>
      <c r="KC113" s="108"/>
      <c r="KD113" s="109"/>
      <c r="KE113" s="98">
        <f t="shared" si="184"/>
        <v>0</v>
      </c>
      <c r="KF113" s="109"/>
      <c r="KG113" s="109"/>
      <c r="KH113" s="109"/>
      <c r="KI113" s="100">
        <f t="shared" si="186"/>
        <v>0</v>
      </c>
      <c r="KJ113" s="109"/>
      <c r="KK113" s="109"/>
      <c r="KL113" s="109"/>
      <c r="KM113" s="98">
        <f t="shared" si="2580"/>
        <v>0</v>
      </c>
      <c r="KN113" s="110"/>
      <c r="KO113" s="111"/>
      <c r="KP113" s="107"/>
      <c r="KQ113" s="22"/>
      <c r="KR113" s="108"/>
      <c r="KS113" s="109"/>
      <c r="KT113" s="98">
        <f t="shared" si="191"/>
        <v>0</v>
      </c>
      <c r="KU113" s="109"/>
      <c r="KV113" s="109"/>
      <c r="KW113" s="109"/>
      <c r="KX113" s="100">
        <f t="shared" si="193"/>
        <v>0</v>
      </c>
      <c r="KY113" s="109"/>
      <c r="KZ113" s="109"/>
      <c r="LA113" s="109"/>
      <c r="LB113" s="98">
        <f t="shared" si="195"/>
        <v>0</v>
      </c>
      <c r="LC113" s="110"/>
      <c r="LD113" s="111"/>
      <c r="LE113" s="107"/>
      <c r="LF113" s="22"/>
      <c r="LG113" s="108"/>
      <c r="LH113" s="109"/>
      <c r="LI113" s="98">
        <f t="shared" si="198"/>
        <v>0</v>
      </c>
      <c r="LJ113" s="109"/>
      <c r="LK113" s="109"/>
      <c r="LL113" s="109"/>
      <c r="LM113" s="100">
        <f t="shared" si="200"/>
        <v>0</v>
      </c>
      <c r="LN113" s="109"/>
      <c r="LO113" s="109"/>
      <c r="LP113" s="109"/>
      <c r="LQ113" s="98">
        <f t="shared" si="202"/>
        <v>0</v>
      </c>
      <c r="LR113" s="110"/>
      <c r="LS113" s="111"/>
      <c r="LT113" s="107"/>
      <c r="LU113" s="22"/>
      <c r="LV113" s="108"/>
      <c r="LW113" s="109"/>
      <c r="LX113" s="98">
        <f t="shared" si="206"/>
        <v>0</v>
      </c>
      <c r="LY113" s="109"/>
      <c r="LZ113" s="109"/>
      <c r="MA113" s="109"/>
      <c r="MB113" s="100">
        <f t="shared" si="208"/>
        <v>0</v>
      </c>
      <c r="MC113" s="109"/>
      <c r="MD113" s="109"/>
      <c r="ME113" s="109"/>
      <c r="MF113" s="98">
        <f t="shared" si="210"/>
        <v>0</v>
      </c>
      <c r="MG113" s="110"/>
      <c r="MH113" s="111"/>
      <c r="MI113" s="107"/>
      <c r="MJ113" s="22"/>
      <c r="MK113" s="108"/>
      <c r="ML113" s="109"/>
      <c r="MM113" s="98">
        <f t="shared" si="213"/>
        <v>0</v>
      </c>
      <c r="MN113" s="109"/>
      <c r="MO113" s="109"/>
      <c r="MP113" s="109"/>
      <c r="MQ113" s="100">
        <f t="shared" si="215"/>
        <v>0</v>
      </c>
      <c r="MR113" s="109"/>
      <c r="MS113" s="109"/>
      <c r="MT113" s="109"/>
      <c r="MU113" s="98">
        <f t="shared" si="217"/>
        <v>0</v>
      </c>
      <c r="MV113" s="110"/>
      <c r="MW113" s="111"/>
      <c r="MX113" s="107"/>
      <c r="MY113" s="22"/>
      <c r="MZ113" s="108"/>
      <c r="NA113" s="109"/>
      <c r="NB113" s="98">
        <f t="shared" si="220"/>
        <v>0</v>
      </c>
      <c r="NC113" s="109"/>
      <c r="ND113" s="109"/>
      <c r="NE113" s="109"/>
      <c r="NF113" s="100">
        <f t="shared" si="222"/>
        <v>0</v>
      </c>
      <c r="NG113" s="109"/>
      <c r="NH113" s="109"/>
      <c r="NI113" s="109"/>
      <c r="NJ113" s="98">
        <f t="shared" si="224"/>
        <v>0</v>
      </c>
      <c r="NK113" s="110"/>
      <c r="NL113" s="111"/>
      <c r="NM113" s="107"/>
      <c r="NN113" s="22"/>
      <c r="NO113" s="108"/>
      <c r="NP113" s="109"/>
      <c r="NQ113" s="98">
        <f t="shared" si="227"/>
        <v>0</v>
      </c>
      <c r="NR113" s="109"/>
      <c r="NS113" s="109"/>
      <c r="NT113" s="109"/>
      <c r="NU113" s="100">
        <f t="shared" si="229"/>
        <v>0</v>
      </c>
      <c r="NV113" s="109"/>
      <c r="NW113" s="109"/>
      <c r="NX113" s="109"/>
      <c r="NY113" s="98">
        <f t="shared" si="231"/>
        <v>0</v>
      </c>
      <c r="NZ113" s="110"/>
      <c r="OA113" s="111"/>
      <c r="OB113" s="107"/>
      <c r="OC113" s="22"/>
      <c r="OD113" s="108"/>
      <c r="OE113" s="109"/>
      <c r="OF113" s="98">
        <f t="shared" si="234"/>
        <v>0</v>
      </c>
      <c r="OG113" s="109"/>
      <c r="OH113" s="109"/>
      <c r="OI113" s="109"/>
      <c r="OJ113" s="100">
        <f t="shared" si="236"/>
        <v>0</v>
      </c>
      <c r="OK113" s="109"/>
      <c r="OL113" s="109"/>
      <c r="OM113" s="109"/>
      <c r="ON113" s="98">
        <f t="shared" si="238"/>
        <v>0</v>
      </c>
      <c r="OO113" s="110"/>
      <c r="OP113" s="111"/>
      <c r="OQ113" s="107"/>
      <c r="OR113" s="22"/>
      <c r="OS113" s="108"/>
      <c r="OT113" s="109"/>
      <c r="OU113" s="98">
        <f t="shared" si="2190"/>
        <v>0</v>
      </c>
      <c r="OV113" s="109"/>
      <c r="OW113" s="109"/>
      <c r="OX113" s="109"/>
      <c r="OY113" s="100">
        <f t="shared" ref="OY113:OY367" si="3235">SUM(OV113:OW113)-OX113</f>
        <v>0</v>
      </c>
      <c r="OZ113" s="109"/>
      <c r="PA113" s="109"/>
      <c r="PB113" s="109"/>
      <c r="PC113" s="98">
        <f t="shared" si="2194"/>
        <v>0</v>
      </c>
      <c r="PD113" s="110"/>
      <c r="PE113" s="111"/>
      <c r="PF113" s="107"/>
      <c r="PG113" s="22"/>
      <c r="PH113" s="108"/>
      <c r="PI113" s="109"/>
      <c r="PJ113" s="98">
        <f t="shared" si="247"/>
        <v>0</v>
      </c>
      <c r="PK113" s="109"/>
      <c r="PL113" s="109"/>
      <c r="PM113" s="109"/>
      <c r="PN113" s="100">
        <f t="shared" si="249"/>
        <v>0</v>
      </c>
      <c r="PO113" s="109"/>
      <c r="PP113" s="109"/>
      <c r="PQ113" s="109"/>
      <c r="PR113" s="98">
        <f t="shared" si="251"/>
        <v>0</v>
      </c>
      <c r="PS113" s="110"/>
      <c r="PT113" s="111"/>
      <c r="PU113" s="107"/>
      <c r="PV113" s="22"/>
      <c r="PW113" s="108"/>
      <c r="PX113" s="109"/>
      <c r="PY113" s="98">
        <f t="shared" si="254"/>
        <v>0</v>
      </c>
      <c r="PZ113" s="109"/>
      <c r="QA113" s="109"/>
      <c r="QB113" s="109"/>
      <c r="QC113" s="100">
        <f t="shared" si="256"/>
        <v>0</v>
      </c>
      <c r="QD113" s="109"/>
      <c r="QE113" s="109"/>
      <c r="QF113" s="109"/>
      <c r="QG113" s="98">
        <f t="shared" si="258"/>
        <v>0</v>
      </c>
      <c r="QH113" s="110"/>
      <c r="QI113" s="111"/>
      <c r="QJ113" s="107"/>
      <c r="QK113" s="22"/>
      <c r="QL113" s="108"/>
      <c r="QM113" s="109"/>
      <c r="QN113" s="98">
        <f t="shared" si="261"/>
        <v>0</v>
      </c>
      <c r="QO113" s="109"/>
      <c r="QP113" s="109"/>
      <c r="QQ113" s="109"/>
      <c r="QR113" s="100">
        <f t="shared" si="263"/>
        <v>0</v>
      </c>
      <c r="QS113" s="109"/>
      <c r="QT113" s="109"/>
      <c r="QU113" s="109"/>
      <c r="QV113" s="98">
        <f t="shared" si="265"/>
        <v>0</v>
      </c>
      <c r="QW113" s="110"/>
      <c r="QX113" s="111"/>
      <c r="QY113" s="107"/>
      <c r="QZ113" s="22"/>
      <c r="RA113" s="108"/>
      <c r="RB113" s="109"/>
      <c r="RC113" s="98">
        <f t="shared" si="268"/>
        <v>0</v>
      </c>
      <c r="RD113" s="109"/>
      <c r="RE113" s="109"/>
      <c r="RF113" s="109"/>
      <c r="RG113" s="100">
        <f t="shared" si="270"/>
        <v>0</v>
      </c>
      <c r="RH113" s="109"/>
      <c r="RI113" s="109"/>
      <c r="RJ113" s="109"/>
      <c r="RK113" s="98">
        <f t="shared" si="272"/>
        <v>0</v>
      </c>
      <c r="RL113" s="110"/>
      <c r="RM113" s="111"/>
      <c r="RN113" s="107"/>
      <c r="RO113" s="22"/>
      <c r="RP113" s="108"/>
      <c r="RQ113" s="109"/>
      <c r="RR113" s="98">
        <f t="shared" si="275"/>
        <v>0</v>
      </c>
      <c r="RS113" s="109"/>
      <c r="RT113" s="109"/>
      <c r="RU113" s="109"/>
      <c r="RV113" s="100">
        <f t="shared" si="277"/>
        <v>0</v>
      </c>
      <c r="RW113" s="109"/>
      <c r="RX113" s="109"/>
      <c r="RY113" s="109"/>
      <c r="RZ113" s="98">
        <f t="shared" si="279"/>
        <v>0</v>
      </c>
      <c r="SA113" s="110"/>
      <c r="SB113" s="111"/>
      <c r="SC113" s="107"/>
      <c r="SD113" s="22"/>
      <c r="SE113" s="108"/>
      <c r="SF113" s="109"/>
      <c r="SG113" s="98">
        <f t="shared" si="282"/>
        <v>0</v>
      </c>
      <c r="SH113" s="109"/>
      <c r="SI113" s="109"/>
      <c r="SJ113" s="109"/>
      <c r="SK113" s="100">
        <f t="shared" si="284"/>
        <v>0</v>
      </c>
      <c r="SL113" s="109"/>
      <c r="SM113" s="109"/>
      <c r="SN113" s="109"/>
      <c r="SO113" s="98">
        <f t="shared" si="286"/>
        <v>0</v>
      </c>
      <c r="SP113" s="110"/>
      <c r="SQ113" s="111"/>
      <c r="SR113" s="107"/>
      <c r="SS113" s="22"/>
      <c r="ST113" s="108"/>
      <c r="SU113" s="109"/>
      <c r="SV113" s="98">
        <f t="shared" si="289"/>
        <v>0</v>
      </c>
      <c r="SW113" s="109"/>
      <c r="SX113" s="109"/>
      <c r="SY113" s="109"/>
      <c r="SZ113" s="100">
        <f t="shared" si="291"/>
        <v>0</v>
      </c>
      <c r="TA113" s="109"/>
      <c r="TB113" s="109"/>
      <c r="TC113" s="109"/>
      <c r="TD113" s="98">
        <f t="shared" si="293"/>
        <v>0</v>
      </c>
      <c r="TE113" s="110"/>
      <c r="TF113" s="111"/>
      <c r="TG113" s="107"/>
      <c r="TH113" s="22"/>
      <c r="TI113" s="108"/>
      <c r="TJ113" s="109"/>
      <c r="TK113" s="98">
        <f t="shared" si="296"/>
        <v>0</v>
      </c>
      <c r="TL113" s="109"/>
      <c r="TM113" s="109"/>
      <c r="TN113" s="109"/>
      <c r="TO113" s="100">
        <f t="shared" si="298"/>
        <v>0</v>
      </c>
      <c r="TP113" s="109"/>
      <c r="TQ113" s="109"/>
      <c r="TR113" s="109"/>
      <c r="TS113" s="98">
        <f t="shared" si="300"/>
        <v>0</v>
      </c>
      <c r="TT113" s="110"/>
      <c r="TU113" s="111"/>
      <c r="TV113" s="107"/>
      <c r="TW113" s="22"/>
      <c r="TX113" s="108"/>
      <c r="TY113" s="109"/>
      <c r="TZ113" s="98">
        <f t="shared" si="303"/>
        <v>0</v>
      </c>
      <c r="UA113" s="109"/>
      <c r="UB113" s="109"/>
      <c r="UC113" s="109"/>
      <c r="UD113" s="100">
        <f t="shared" si="305"/>
        <v>0</v>
      </c>
      <c r="UE113" s="109"/>
      <c r="UF113" s="109"/>
      <c r="UG113" s="109"/>
      <c r="UH113" s="98">
        <f t="shared" si="307"/>
        <v>0</v>
      </c>
      <c r="UI113" s="110"/>
      <c r="UJ113" s="111"/>
      <c r="UK113" s="107"/>
      <c r="UL113" s="22"/>
      <c r="UM113" s="108"/>
      <c r="UN113" s="109"/>
      <c r="UO113" s="98">
        <f t="shared" si="310"/>
        <v>0</v>
      </c>
      <c r="UP113" s="109"/>
      <c r="UQ113" s="109"/>
      <c r="UR113" s="109"/>
      <c r="US113" s="100">
        <f t="shared" si="312"/>
        <v>0</v>
      </c>
      <c r="UT113" s="109"/>
      <c r="UU113" s="109"/>
      <c r="UV113" s="109"/>
      <c r="UW113" s="98">
        <f t="shared" si="314"/>
        <v>0</v>
      </c>
      <c r="UX113" s="110"/>
      <c r="UY113" s="111"/>
      <c r="UZ113" s="107"/>
      <c r="VA113" s="22"/>
      <c r="VB113" s="108"/>
      <c r="VC113" s="109"/>
      <c r="VD113" s="98">
        <f t="shared" si="317"/>
        <v>0</v>
      </c>
      <c r="VE113" s="109"/>
      <c r="VF113" s="109"/>
      <c r="VG113" s="109"/>
      <c r="VH113" s="100">
        <f t="shared" si="319"/>
        <v>0</v>
      </c>
      <c r="VI113" s="109"/>
      <c r="VJ113" s="109"/>
      <c r="VK113" s="109"/>
      <c r="VL113" s="98">
        <f t="shared" si="321"/>
        <v>0</v>
      </c>
      <c r="VM113" s="110"/>
      <c r="VN113" s="111"/>
      <c r="VO113" s="107"/>
      <c r="VP113" s="22"/>
      <c r="VQ113" s="108"/>
      <c r="VR113" s="109"/>
      <c r="VS113" s="98">
        <f t="shared" si="324"/>
        <v>0</v>
      </c>
      <c r="VT113" s="109"/>
      <c r="VU113" s="109"/>
      <c r="VV113" s="109"/>
      <c r="VW113" s="100">
        <f t="shared" si="326"/>
        <v>0</v>
      </c>
      <c r="VX113" s="109"/>
      <c r="VY113" s="109"/>
      <c r="VZ113" s="109"/>
      <c r="WA113" s="98">
        <f t="shared" si="328"/>
        <v>0</v>
      </c>
      <c r="WB113" s="110"/>
      <c r="WC113" s="111"/>
      <c r="WD113" s="107"/>
      <c r="WE113" s="22"/>
    </row>
    <row r="114" spans="1:603" ht="16.5" customHeight="1">
      <c r="A114" s="94"/>
      <c r="B114" s="105" t="s">
        <v>252</v>
      </c>
      <c r="C114" s="106" t="s">
        <v>59</v>
      </c>
      <c r="D114" s="108"/>
      <c r="E114" s="109"/>
      <c r="F114" s="98">
        <f t="shared" si="51"/>
        <v>0</v>
      </c>
      <c r="G114" s="109"/>
      <c r="H114" s="109"/>
      <c r="I114" s="109"/>
      <c r="J114" s="100">
        <f t="shared" si="53"/>
        <v>0</v>
      </c>
      <c r="K114" s="109"/>
      <c r="L114" s="109"/>
      <c r="M114" s="109"/>
      <c r="N114" s="98">
        <f t="shared" si="55"/>
        <v>0</v>
      </c>
      <c r="O114" s="110"/>
      <c r="P114" s="111"/>
      <c r="Q114" s="107"/>
      <c r="R114" s="22"/>
      <c r="S114" s="108"/>
      <c r="T114" s="109"/>
      <c r="U114" s="98">
        <f t="shared" si="58"/>
        <v>0</v>
      </c>
      <c r="V114" s="109"/>
      <c r="W114" s="109"/>
      <c r="X114" s="109"/>
      <c r="Y114" s="100">
        <f t="shared" si="60"/>
        <v>0</v>
      </c>
      <c r="Z114" s="109"/>
      <c r="AA114" s="109"/>
      <c r="AB114" s="109"/>
      <c r="AC114" s="98">
        <f t="shared" si="62"/>
        <v>0</v>
      </c>
      <c r="AD114" s="110"/>
      <c r="AE114" s="111"/>
      <c r="AF114" s="107"/>
      <c r="AG114" s="22"/>
      <c r="AH114" s="108"/>
      <c r="AI114" s="109"/>
      <c r="AJ114" s="98">
        <f t="shared" si="65"/>
        <v>0</v>
      </c>
      <c r="AK114" s="109"/>
      <c r="AL114" s="109"/>
      <c r="AM114" s="109"/>
      <c r="AN114" s="100">
        <f t="shared" si="67"/>
        <v>0</v>
      </c>
      <c r="AO114" s="109"/>
      <c r="AP114" s="109"/>
      <c r="AQ114" s="109"/>
      <c r="AR114" s="98">
        <f t="shared" si="69"/>
        <v>0</v>
      </c>
      <c r="AS114" s="110"/>
      <c r="AT114" s="111"/>
      <c r="AU114" s="107"/>
      <c r="AV114" s="22"/>
      <c r="AW114" s="108"/>
      <c r="AX114" s="109"/>
      <c r="AY114" s="98">
        <f t="shared" si="72"/>
        <v>0</v>
      </c>
      <c r="AZ114" s="109"/>
      <c r="BA114" s="109"/>
      <c r="BB114" s="109"/>
      <c r="BC114" s="100">
        <f t="shared" si="74"/>
        <v>0</v>
      </c>
      <c r="BD114" s="109"/>
      <c r="BE114" s="109"/>
      <c r="BF114" s="109"/>
      <c r="BG114" s="98">
        <f t="shared" si="76"/>
        <v>0</v>
      </c>
      <c r="BH114" s="110"/>
      <c r="BI114" s="111"/>
      <c r="BJ114" s="107"/>
      <c r="BK114" s="22"/>
      <c r="BL114" s="108"/>
      <c r="BM114" s="109"/>
      <c r="BN114" s="98">
        <f t="shared" si="79"/>
        <v>0</v>
      </c>
      <c r="BO114" s="109"/>
      <c r="BP114" s="109"/>
      <c r="BQ114" s="109"/>
      <c r="BR114" s="100">
        <f t="shared" si="81"/>
        <v>0</v>
      </c>
      <c r="BS114" s="109"/>
      <c r="BT114" s="109"/>
      <c r="BU114" s="109"/>
      <c r="BV114" s="98">
        <f t="shared" si="83"/>
        <v>0</v>
      </c>
      <c r="BW114" s="110"/>
      <c r="BX114" s="111"/>
      <c r="BY114" s="107"/>
      <c r="BZ114" s="23"/>
      <c r="CA114" s="108"/>
      <c r="CB114" s="109"/>
      <c r="CC114" s="98">
        <f t="shared" si="86"/>
        <v>0</v>
      </c>
      <c r="CD114" s="109"/>
      <c r="CE114" s="109"/>
      <c r="CF114" s="109"/>
      <c r="CG114" s="100">
        <f t="shared" si="88"/>
        <v>0</v>
      </c>
      <c r="CH114" s="109"/>
      <c r="CI114" s="109"/>
      <c r="CJ114" s="109"/>
      <c r="CK114" s="98">
        <f t="shared" si="90"/>
        <v>0</v>
      </c>
      <c r="CL114" s="110"/>
      <c r="CM114" s="111"/>
      <c r="CN114" s="107"/>
      <c r="CO114" s="22"/>
      <c r="CP114" s="108"/>
      <c r="CQ114" s="109"/>
      <c r="CR114" s="98">
        <f t="shared" si="93"/>
        <v>0</v>
      </c>
      <c r="CS114" s="109"/>
      <c r="CT114" s="109"/>
      <c r="CU114" s="109"/>
      <c r="CV114" s="100">
        <f t="shared" si="95"/>
        <v>0</v>
      </c>
      <c r="CW114" s="109"/>
      <c r="CX114" s="109"/>
      <c r="CY114" s="109"/>
      <c r="CZ114" s="98">
        <f t="shared" si="97"/>
        <v>0</v>
      </c>
      <c r="DA114" s="110"/>
      <c r="DB114" s="111"/>
      <c r="DC114" s="107"/>
      <c r="DD114" s="22"/>
      <c r="DE114" s="108"/>
      <c r="DF114" s="109"/>
      <c r="DG114" s="98">
        <f t="shared" si="100"/>
        <v>0</v>
      </c>
      <c r="DH114" s="109"/>
      <c r="DI114" s="109"/>
      <c r="DJ114" s="109"/>
      <c r="DK114" s="100">
        <f t="shared" si="102"/>
        <v>0</v>
      </c>
      <c r="DL114" s="109"/>
      <c r="DM114" s="109"/>
      <c r="DN114" s="109"/>
      <c r="DO114" s="98">
        <f t="shared" si="104"/>
        <v>0</v>
      </c>
      <c r="DP114" s="110"/>
      <c r="DQ114" s="111"/>
      <c r="DR114" s="107"/>
      <c r="DS114" s="22"/>
      <c r="DT114" s="108"/>
      <c r="DU114" s="109"/>
      <c r="DV114" s="98">
        <f t="shared" si="107"/>
        <v>0</v>
      </c>
      <c r="DW114" s="109"/>
      <c r="DX114" s="109"/>
      <c r="DY114" s="109"/>
      <c r="DZ114" s="100">
        <f t="shared" si="109"/>
        <v>0</v>
      </c>
      <c r="EA114" s="109"/>
      <c r="EB114" s="109"/>
      <c r="EC114" s="109"/>
      <c r="ED114" s="98">
        <f t="shared" si="111"/>
        <v>0</v>
      </c>
      <c r="EE114" s="110"/>
      <c r="EF114" s="111"/>
      <c r="EG114" s="107"/>
      <c r="EH114" s="22"/>
      <c r="EI114" s="108"/>
      <c r="EJ114" s="109"/>
      <c r="EK114" s="98">
        <f t="shared" si="114"/>
        <v>0</v>
      </c>
      <c r="EL114" s="109"/>
      <c r="EM114" s="109"/>
      <c r="EN114" s="109"/>
      <c r="EO114" s="100">
        <f t="shared" si="116"/>
        <v>0</v>
      </c>
      <c r="EP114" s="109"/>
      <c r="EQ114" s="109"/>
      <c r="ER114" s="109"/>
      <c r="ES114" s="98">
        <f t="shared" si="118"/>
        <v>0</v>
      </c>
      <c r="ET114" s="110"/>
      <c r="EU114" s="111"/>
      <c r="EV114" s="107"/>
      <c r="EW114" s="22"/>
      <c r="EX114" s="108"/>
      <c r="EY114" s="109"/>
      <c r="EZ114" s="98">
        <f t="shared" si="121"/>
        <v>0</v>
      </c>
      <c r="FA114" s="109"/>
      <c r="FB114" s="109"/>
      <c r="FC114" s="109"/>
      <c r="FD114" s="100">
        <f t="shared" si="123"/>
        <v>0</v>
      </c>
      <c r="FE114" s="109"/>
      <c r="FF114" s="109"/>
      <c r="FG114" s="109"/>
      <c r="FH114" s="98">
        <f t="shared" si="125"/>
        <v>0</v>
      </c>
      <c r="FI114" s="110"/>
      <c r="FJ114" s="111"/>
      <c r="FK114" s="107"/>
      <c r="FL114" s="22"/>
      <c r="FM114" s="108"/>
      <c r="FN114" s="109"/>
      <c r="FO114" s="98">
        <f t="shared" si="2404"/>
        <v>0</v>
      </c>
      <c r="FP114" s="109"/>
      <c r="FQ114" s="109"/>
      <c r="FR114" s="109"/>
      <c r="FS114" s="100">
        <f t="shared" si="2627"/>
        <v>0</v>
      </c>
      <c r="FT114" s="109"/>
      <c r="FU114" s="109"/>
      <c r="FV114" s="109"/>
      <c r="FW114" s="98">
        <f t="shared" si="2801"/>
        <v>0</v>
      </c>
      <c r="FX114" s="110"/>
      <c r="FY114" s="111"/>
      <c r="FZ114" s="107"/>
      <c r="GA114" s="22"/>
      <c r="GB114" s="108"/>
      <c r="GC114" s="109"/>
      <c r="GD114" s="98">
        <f t="shared" si="135"/>
        <v>0</v>
      </c>
      <c r="GE114" s="109"/>
      <c r="GF114" s="109"/>
      <c r="GG114" s="109"/>
      <c r="GH114" s="100">
        <f t="shared" si="137"/>
        <v>0</v>
      </c>
      <c r="GI114" s="109"/>
      <c r="GJ114" s="109"/>
      <c r="GK114" s="109"/>
      <c r="GL114" s="98">
        <f t="shared" si="139"/>
        <v>0</v>
      </c>
      <c r="GM114" s="110"/>
      <c r="GN114" s="111"/>
      <c r="GO114" s="107"/>
      <c r="GP114" s="22"/>
      <c r="GQ114" s="108"/>
      <c r="GR114" s="109"/>
      <c r="GS114" s="98">
        <f t="shared" si="142"/>
        <v>0</v>
      </c>
      <c r="GT114" s="109"/>
      <c r="GU114" s="109"/>
      <c r="GV114" s="109"/>
      <c r="GW114" s="100">
        <f t="shared" si="144"/>
        <v>0</v>
      </c>
      <c r="GX114" s="109"/>
      <c r="GY114" s="109"/>
      <c r="GZ114" s="109"/>
      <c r="HA114" s="98">
        <f t="shared" si="146"/>
        <v>0</v>
      </c>
      <c r="HB114" s="110"/>
      <c r="HC114" s="111"/>
      <c r="HD114" s="107"/>
      <c r="HE114" s="22"/>
      <c r="HF114" s="108"/>
      <c r="HG114" s="109"/>
      <c r="HH114" s="98">
        <f t="shared" si="149"/>
        <v>0</v>
      </c>
      <c r="HI114" s="109"/>
      <c r="HJ114" s="109"/>
      <c r="HK114" s="109"/>
      <c r="HL114" s="100">
        <f t="shared" si="151"/>
        <v>0</v>
      </c>
      <c r="HM114" s="109"/>
      <c r="HN114" s="109"/>
      <c r="HO114" s="109"/>
      <c r="HP114" s="98">
        <f t="shared" si="153"/>
        <v>0</v>
      </c>
      <c r="HQ114" s="110"/>
      <c r="HR114" s="111"/>
      <c r="HS114" s="107"/>
      <c r="HT114" s="22"/>
      <c r="HU114" s="108"/>
      <c r="HV114" s="109"/>
      <c r="HW114" s="98">
        <f t="shared" si="156"/>
        <v>0</v>
      </c>
      <c r="HX114" s="109"/>
      <c r="HY114" s="109"/>
      <c r="HZ114" s="109"/>
      <c r="IA114" s="100">
        <f t="shared" si="158"/>
        <v>0</v>
      </c>
      <c r="IB114" s="109"/>
      <c r="IC114" s="109"/>
      <c r="ID114" s="109"/>
      <c r="IE114" s="98">
        <f t="shared" si="160"/>
        <v>0</v>
      </c>
      <c r="IF114" s="110"/>
      <c r="IG114" s="111"/>
      <c r="IH114" s="107"/>
      <c r="II114" s="22"/>
      <c r="IJ114" s="108"/>
      <c r="IK114" s="109"/>
      <c r="IL114" s="98">
        <f t="shared" si="163"/>
        <v>0</v>
      </c>
      <c r="IM114" s="109"/>
      <c r="IN114" s="109"/>
      <c r="IO114" s="109"/>
      <c r="IP114" s="100">
        <f t="shared" si="165"/>
        <v>0</v>
      </c>
      <c r="IQ114" s="109"/>
      <c r="IR114" s="109"/>
      <c r="IS114" s="109"/>
      <c r="IT114" s="98">
        <f t="shared" si="167"/>
        <v>0</v>
      </c>
      <c r="IU114" s="110"/>
      <c r="IV114" s="111"/>
      <c r="IW114" s="107"/>
      <c r="IX114" s="22"/>
      <c r="IY114" s="108"/>
      <c r="IZ114" s="109"/>
      <c r="JA114" s="98">
        <f t="shared" si="170"/>
        <v>0</v>
      </c>
      <c r="JB114" s="109"/>
      <c r="JC114" s="109"/>
      <c r="JD114" s="109"/>
      <c r="JE114" s="100">
        <f t="shared" si="172"/>
        <v>0</v>
      </c>
      <c r="JF114" s="109"/>
      <c r="JG114" s="109"/>
      <c r="JH114" s="109"/>
      <c r="JI114" s="98">
        <f t="shared" si="174"/>
        <v>0</v>
      </c>
      <c r="JJ114" s="110"/>
      <c r="JK114" s="111"/>
      <c r="JL114" s="107"/>
      <c r="JM114" s="22"/>
      <c r="JN114" s="108"/>
      <c r="JO114" s="109"/>
      <c r="JP114" s="98">
        <f t="shared" si="177"/>
        <v>0</v>
      </c>
      <c r="JQ114" s="109"/>
      <c r="JR114" s="109"/>
      <c r="JS114" s="109"/>
      <c r="JT114" s="100">
        <f t="shared" si="179"/>
        <v>0</v>
      </c>
      <c r="JU114" s="109"/>
      <c r="JV114" s="109"/>
      <c r="JW114" s="109"/>
      <c r="JX114" s="98">
        <f t="shared" si="181"/>
        <v>0</v>
      </c>
      <c r="JY114" s="110"/>
      <c r="JZ114" s="111"/>
      <c r="KA114" s="107"/>
      <c r="KB114" s="22"/>
      <c r="KC114" s="108"/>
      <c r="KD114" s="109"/>
      <c r="KE114" s="98">
        <f t="shared" si="184"/>
        <v>0</v>
      </c>
      <c r="KF114" s="109"/>
      <c r="KG114" s="109"/>
      <c r="KH114" s="109"/>
      <c r="KI114" s="100">
        <f t="shared" si="186"/>
        <v>0</v>
      </c>
      <c r="KJ114" s="109"/>
      <c r="KK114" s="109"/>
      <c r="KL114" s="109"/>
      <c r="KM114" s="98">
        <f t="shared" si="2580"/>
        <v>0</v>
      </c>
      <c r="KN114" s="110"/>
      <c r="KO114" s="111"/>
      <c r="KP114" s="107"/>
      <c r="KQ114" s="22"/>
      <c r="KR114" s="108"/>
      <c r="KS114" s="109"/>
      <c r="KT114" s="98">
        <f t="shared" si="191"/>
        <v>0</v>
      </c>
      <c r="KU114" s="109"/>
      <c r="KV114" s="109"/>
      <c r="KW114" s="109"/>
      <c r="KX114" s="100">
        <f t="shared" si="193"/>
        <v>0</v>
      </c>
      <c r="KY114" s="109"/>
      <c r="KZ114" s="109"/>
      <c r="LA114" s="109"/>
      <c r="LB114" s="98">
        <f t="shared" si="195"/>
        <v>0</v>
      </c>
      <c r="LC114" s="110"/>
      <c r="LD114" s="111"/>
      <c r="LE114" s="107"/>
      <c r="LF114" s="22"/>
      <c r="LG114" s="108"/>
      <c r="LH114" s="109"/>
      <c r="LI114" s="98">
        <f t="shared" si="198"/>
        <v>0</v>
      </c>
      <c r="LJ114" s="109"/>
      <c r="LK114" s="109"/>
      <c r="LL114" s="109"/>
      <c r="LM114" s="100">
        <f t="shared" si="200"/>
        <v>0</v>
      </c>
      <c r="LN114" s="109"/>
      <c r="LO114" s="109"/>
      <c r="LP114" s="109"/>
      <c r="LQ114" s="98">
        <f t="shared" si="202"/>
        <v>0</v>
      </c>
      <c r="LR114" s="110"/>
      <c r="LS114" s="111"/>
      <c r="LT114" s="107"/>
      <c r="LU114" s="22"/>
      <c r="LV114" s="108"/>
      <c r="LW114" s="109"/>
      <c r="LX114" s="98">
        <f t="shared" si="206"/>
        <v>0</v>
      </c>
      <c r="LY114" s="109"/>
      <c r="LZ114" s="109"/>
      <c r="MA114" s="109"/>
      <c r="MB114" s="100">
        <f t="shared" si="208"/>
        <v>0</v>
      </c>
      <c r="MC114" s="109"/>
      <c r="MD114" s="109"/>
      <c r="ME114" s="109"/>
      <c r="MF114" s="98">
        <f t="shared" si="210"/>
        <v>0</v>
      </c>
      <c r="MG114" s="110"/>
      <c r="MH114" s="111"/>
      <c r="MI114" s="107"/>
      <c r="MJ114" s="22"/>
      <c r="MK114" s="108"/>
      <c r="ML114" s="109"/>
      <c r="MM114" s="98">
        <f t="shared" si="213"/>
        <v>0</v>
      </c>
      <c r="MN114" s="109"/>
      <c r="MO114" s="109"/>
      <c r="MP114" s="109"/>
      <c r="MQ114" s="100">
        <f t="shared" si="215"/>
        <v>0</v>
      </c>
      <c r="MR114" s="109"/>
      <c r="MS114" s="109"/>
      <c r="MT114" s="109"/>
      <c r="MU114" s="98">
        <f t="shared" si="217"/>
        <v>0</v>
      </c>
      <c r="MV114" s="110"/>
      <c r="MW114" s="111"/>
      <c r="MX114" s="107"/>
      <c r="MY114" s="22"/>
      <c r="MZ114" s="108"/>
      <c r="NA114" s="109"/>
      <c r="NB114" s="98">
        <f t="shared" si="220"/>
        <v>0</v>
      </c>
      <c r="NC114" s="109"/>
      <c r="ND114" s="109"/>
      <c r="NE114" s="109"/>
      <c r="NF114" s="100">
        <f t="shared" si="222"/>
        <v>0</v>
      </c>
      <c r="NG114" s="109"/>
      <c r="NH114" s="109"/>
      <c r="NI114" s="109"/>
      <c r="NJ114" s="98">
        <f t="shared" si="224"/>
        <v>0</v>
      </c>
      <c r="NK114" s="110"/>
      <c r="NL114" s="111"/>
      <c r="NM114" s="107"/>
      <c r="NN114" s="22"/>
      <c r="NO114" s="108"/>
      <c r="NP114" s="109"/>
      <c r="NQ114" s="98">
        <f t="shared" si="227"/>
        <v>0</v>
      </c>
      <c r="NR114" s="109"/>
      <c r="NS114" s="109"/>
      <c r="NT114" s="109"/>
      <c r="NU114" s="100">
        <f t="shared" si="229"/>
        <v>0</v>
      </c>
      <c r="NV114" s="109"/>
      <c r="NW114" s="109"/>
      <c r="NX114" s="109"/>
      <c r="NY114" s="98">
        <f t="shared" si="231"/>
        <v>0</v>
      </c>
      <c r="NZ114" s="110"/>
      <c r="OA114" s="111"/>
      <c r="OB114" s="107"/>
      <c r="OC114" s="22"/>
      <c r="OD114" s="108"/>
      <c r="OE114" s="109"/>
      <c r="OF114" s="98">
        <f t="shared" si="234"/>
        <v>0</v>
      </c>
      <c r="OG114" s="109"/>
      <c r="OH114" s="109"/>
      <c r="OI114" s="109"/>
      <c r="OJ114" s="100">
        <f t="shared" si="236"/>
        <v>0</v>
      </c>
      <c r="OK114" s="109"/>
      <c r="OL114" s="109"/>
      <c r="OM114" s="109"/>
      <c r="ON114" s="98">
        <f t="shared" si="238"/>
        <v>0</v>
      </c>
      <c r="OO114" s="110"/>
      <c r="OP114" s="111"/>
      <c r="OQ114" s="107"/>
      <c r="OR114" s="22"/>
      <c r="OS114" s="108"/>
      <c r="OT114" s="109"/>
      <c r="OU114" s="98">
        <f t="shared" si="2190"/>
        <v>0</v>
      </c>
      <c r="OV114" s="109"/>
      <c r="OW114" s="109"/>
      <c r="OX114" s="109"/>
      <c r="OY114" s="100">
        <f t="shared" si="3235"/>
        <v>0</v>
      </c>
      <c r="OZ114" s="109"/>
      <c r="PA114" s="109"/>
      <c r="PB114" s="109"/>
      <c r="PC114" s="98">
        <f t="shared" si="2194"/>
        <v>0</v>
      </c>
      <c r="PD114" s="110"/>
      <c r="PE114" s="111"/>
      <c r="PF114" s="107"/>
      <c r="PG114" s="22"/>
      <c r="PH114" s="108"/>
      <c r="PI114" s="109"/>
      <c r="PJ114" s="98">
        <f t="shared" si="247"/>
        <v>0</v>
      </c>
      <c r="PK114" s="109"/>
      <c r="PL114" s="109"/>
      <c r="PM114" s="109"/>
      <c r="PN114" s="100">
        <f t="shared" si="249"/>
        <v>0</v>
      </c>
      <c r="PO114" s="109"/>
      <c r="PP114" s="109"/>
      <c r="PQ114" s="109"/>
      <c r="PR114" s="98">
        <f t="shared" si="251"/>
        <v>0</v>
      </c>
      <c r="PS114" s="110"/>
      <c r="PT114" s="111"/>
      <c r="PU114" s="107"/>
      <c r="PV114" s="22"/>
      <c r="PW114" s="108"/>
      <c r="PX114" s="109"/>
      <c r="PY114" s="98">
        <f t="shared" si="254"/>
        <v>0</v>
      </c>
      <c r="PZ114" s="109"/>
      <c r="QA114" s="109"/>
      <c r="QB114" s="109"/>
      <c r="QC114" s="100">
        <f t="shared" si="256"/>
        <v>0</v>
      </c>
      <c r="QD114" s="109"/>
      <c r="QE114" s="109"/>
      <c r="QF114" s="109"/>
      <c r="QG114" s="98">
        <f t="shared" si="258"/>
        <v>0</v>
      </c>
      <c r="QH114" s="110"/>
      <c r="QI114" s="111"/>
      <c r="QJ114" s="107"/>
      <c r="QK114" s="22"/>
      <c r="QL114" s="108"/>
      <c r="QM114" s="109"/>
      <c r="QN114" s="98">
        <f t="shared" si="261"/>
        <v>0</v>
      </c>
      <c r="QO114" s="109"/>
      <c r="QP114" s="109"/>
      <c r="QQ114" s="109"/>
      <c r="QR114" s="100">
        <f t="shared" si="263"/>
        <v>0</v>
      </c>
      <c r="QS114" s="109"/>
      <c r="QT114" s="109"/>
      <c r="QU114" s="109"/>
      <c r="QV114" s="98">
        <f t="shared" si="265"/>
        <v>0</v>
      </c>
      <c r="QW114" s="110"/>
      <c r="QX114" s="111"/>
      <c r="QY114" s="107"/>
      <c r="QZ114" s="22"/>
      <c r="RA114" s="108"/>
      <c r="RB114" s="109"/>
      <c r="RC114" s="98">
        <f t="shared" si="268"/>
        <v>0</v>
      </c>
      <c r="RD114" s="109"/>
      <c r="RE114" s="109"/>
      <c r="RF114" s="109"/>
      <c r="RG114" s="100">
        <f t="shared" si="270"/>
        <v>0</v>
      </c>
      <c r="RH114" s="109"/>
      <c r="RI114" s="109"/>
      <c r="RJ114" s="109"/>
      <c r="RK114" s="98">
        <f t="shared" si="272"/>
        <v>0</v>
      </c>
      <c r="RL114" s="110"/>
      <c r="RM114" s="111"/>
      <c r="RN114" s="107"/>
      <c r="RO114" s="22"/>
      <c r="RP114" s="108"/>
      <c r="RQ114" s="109"/>
      <c r="RR114" s="98">
        <f t="shared" si="275"/>
        <v>0</v>
      </c>
      <c r="RS114" s="109"/>
      <c r="RT114" s="109"/>
      <c r="RU114" s="109"/>
      <c r="RV114" s="100">
        <f t="shared" si="277"/>
        <v>0</v>
      </c>
      <c r="RW114" s="109"/>
      <c r="RX114" s="109"/>
      <c r="RY114" s="109"/>
      <c r="RZ114" s="98">
        <f t="shared" si="279"/>
        <v>0</v>
      </c>
      <c r="SA114" s="110"/>
      <c r="SB114" s="111"/>
      <c r="SC114" s="107"/>
      <c r="SD114" s="22"/>
      <c r="SE114" s="108"/>
      <c r="SF114" s="109"/>
      <c r="SG114" s="98">
        <f t="shared" si="282"/>
        <v>0</v>
      </c>
      <c r="SH114" s="109"/>
      <c r="SI114" s="109"/>
      <c r="SJ114" s="109"/>
      <c r="SK114" s="100">
        <f t="shared" si="284"/>
        <v>0</v>
      </c>
      <c r="SL114" s="109"/>
      <c r="SM114" s="109"/>
      <c r="SN114" s="109"/>
      <c r="SO114" s="98">
        <f t="shared" si="286"/>
        <v>0</v>
      </c>
      <c r="SP114" s="110"/>
      <c r="SQ114" s="111"/>
      <c r="SR114" s="107"/>
      <c r="SS114" s="22"/>
      <c r="ST114" s="108"/>
      <c r="SU114" s="109"/>
      <c r="SV114" s="98">
        <f t="shared" si="289"/>
        <v>0</v>
      </c>
      <c r="SW114" s="109"/>
      <c r="SX114" s="109"/>
      <c r="SY114" s="109"/>
      <c r="SZ114" s="100">
        <f t="shared" si="291"/>
        <v>0</v>
      </c>
      <c r="TA114" s="109"/>
      <c r="TB114" s="109"/>
      <c r="TC114" s="109"/>
      <c r="TD114" s="98">
        <f t="shared" si="293"/>
        <v>0</v>
      </c>
      <c r="TE114" s="110"/>
      <c r="TF114" s="111"/>
      <c r="TG114" s="107"/>
      <c r="TH114" s="22"/>
      <c r="TI114" s="108"/>
      <c r="TJ114" s="109"/>
      <c r="TK114" s="98">
        <f t="shared" si="296"/>
        <v>0</v>
      </c>
      <c r="TL114" s="109"/>
      <c r="TM114" s="109"/>
      <c r="TN114" s="109"/>
      <c r="TO114" s="100">
        <f t="shared" si="298"/>
        <v>0</v>
      </c>
      <c r="TP114" s="109"/>
      <c r="TQ114" s="109"/>
      <c r="TR114" s="109"/>
      <c r="TS114" s="98">
        <f t="shared" si="300"/>
        <v>0</v>
      </c>
      <c r="TT114" s="110"/>
      <c r="TU114" s="111"/>
      <c r="TV114" s="107"/>
      <c r="TW114" s="22"/>
      <c r="TX114" s="108"/>
      <c r="TY114" s="109"/>
      <c r="TZ114" s="98">
        <f t="shared" si="303"/>
        <v>0</v>
      </c>
      <c r="UA114" s="109"/>
      <c r="UB114" s="109"/>
      <c r="UC114" s="109"/>
      <c r="UD114" s="100">
        <f t="shared" si="305"/>
        <v>0</v>
      </c>
      <c r="UE114" s="109"/>
      <c r="UF114" s="109"/>
      <c r="UG114" s="109"/>
      <c r="UH114" s="98">
        <f t="shared" si="307"/>
        <v>0</v>
      </c>
      <c r="UI114" s="110"/>
      <c r="UJ114" s="111"/>
      <c r="UK114" s="107"/>
      <c r="UL114" s="22"/>
      <c r="UM114" s="108"/>
      <c r="UN114" s="109"/>
      <c r="UO114" s="98">
        <f t="shared" si="310"/>
        <v>0</v>
      </c>
      <c r="UP114" s="109"/>
      <c r="UQ114" s="109"/>
      <c r="UR114" s="109"/>
      <c r="US114" s="100">
        <f t="shared" si="312"/>
        <v>0</v>
      </c>
      <c r="UT114" s="109"/>
      <c r="UU114" s="109"/>
      <c r="UV114" s="109"/>
      <c r="UW114" s="98">
        <f t="shared" si="314"/>
        <v>0</v>
      </c>
      <c r="UX114" s="110"/>
      <c r="UY114" s="111"/>
      <c r="UZ114" s="107"/>
      <c r="VA114" s="22"/>
      <c r="VB114" s="108"/>
      <c r="VC114" s="109"/>
      <c r="VD114" s="98">
        <f t="shared" si="317"/>
        <v>0</v>
      </c>
      <c r="VE114" s="109"/>
      <c r="VF114" s="109"/>
      <c r="VG114" s="109"/>
      <c r="VH114" s="100">
        <f t="shared" si="319"/>
        <v>0</v>
      </c>
      <c r="VI114" s="109"/>
      <c r="VJ114" s="109"/>
      <c r="VK114" s="109"/>
      <c r="VL114" s="98">
        <f t="shared" si="321"/>
        <v>0</v>
      </c>
      <c r="VM114" s="110"/>
      <c r="VN114" s="111"/>
      <c r="VO114" s="107"/>
      <c r="VP114" s="22"/>
      <c r="VQ114" s="108"/>
      <c r="VR114" s="109"/>
      <c r="VS114" s="98">
        <f t="shared" si="324"/>
        <v>0</v>
      </c>
      <c r="VT114" s="109"/>
      <c r="VU114" s="109"/>
      <c r="VV114" s="109"/>
      <c r="VW114" s="100">
        <f t="shared" si="326"/>
        <v>0</v>
      </c>
      <c r="VX114" s="109"/>
      <c r="VY114" s="109"/>
      <c r="VZ114" s="109"/>
      <c r="WA114" s="98">
        <f t="shared" si="328"/>
        <v>0</v>
      </c>
      <c r="WB114" s="110"/>
      <c r="WC114" s="111"/>
      <c r="WD114" s="107"/>
      <c r="WE114" s="22"/>
    </row>
    <row r="115" spans="1:603" ht="16.5" customHeight="1">
      <c r="A115" s="94"/>
      <c r="B115" s="105" t="s">
        <v>252</v>
      </c>
      <c r="C115" s="106" t="s">
        <v>60</v>
      </c>
      <c r="D115" s="108">
        <v>36</v>
      </c>
      <c r="E115" s="109">
        <v>14</v>
      </c>
      <c r="F115" s="98">
        <f t="shared" si="51"/>
        <v>50</v>
      </c>
      <c r="G115" s="109">
        <v>12000</v>
      </c>
      <c r="H115" s="109">
        <v>11000</v>
      </c>
      <c r="I115" s="109"/>
      <c r="J115" s="100">
        <f t="shared" si="53"/>
        <v>23000</v>
      </c>
      <c r="K115" s="109"/>
      <c r="L115" s="109"/>
      <c r="M115" s="109"/>
      <c r="N115" s="98">
        <f t="shared" si="55"/>
        <v>0</v>
      </c>
      <c r="O115" s="110">
        <v>9.5</v>
      </c>
      <c r="P115" s="111">
        <v>42.8</v>
      </c>
      <c r="Q115" s="107"/>
      <c r="R115" s="22"/>
      <c r="S115" s="108"/>
      <c r="T115" s="109"/>
      <c r="U115" s="98">
        <f t="shared" si="58"/>
        <v>0</v>
      </c>
      <c r="V115" s="109"/>
      <c r="W115" s="109"/>
      <c r="X115" s="109"/>
      <c r="Y115" s="100">
        <f t="shared" si="60"/>
        <v>0</v>
      </c>
      <c r="Z115" s="109"/>
      <c r="AA115" s="109"/>
      <c r="AB115" s="109"/>
      <c r="AC115" s="98">
        <f t="shared" si="62"/>
        <v>0</v>
      </c>
      <c r="AD115" s="110"/>
      <c r="AE115" s="111"/>
      <c r="AF115" s="107"/>
      <c r="AG115" s="22"/>
      <c r="AH115" s="108"/>
      <c r="AI115" s="109"/>
      <c r="AJ115" s="98">
        <f t="shared" si="65"/>
        <v>0</v>
      </c>
      <c r="AK115" s="109"/>
      <c r="AL115" s="109"/>
      <c r="AM115" s="109"/>
      <c r="AN115" s="100">
        <f t="shared" si="67"/>
        <v>0</v>
      </c>
      <c r="AO115" s="109"/>
      <c r="AP115" s="109"/>
      <c r="AQ115" s="109"/>
      <c r="AR115" s="98">
        <f t="shared" si="69"/>
        <v>0</v>
      </c>
      <c r="AS115" s="110"/>
      <c r="AT115" s="111"/>
      <c r="AU115" s="107"/>
      <c r="AV115" s="22"/>
      <c r="AW115" s="108"/>
      <c r="AX115" s="109"/>
      <c r="AY115" s="98">
        <f t="shared" si="72"/>
        <v>0</v>
      </c>
      <c r="AZ115" s="109"/>
      <c r="BA115" s="109"/>
      <c r="BB115" s="109"/>
      <c r="BC115" s="100">
        <f t="shared" si="74"/>
        <v>0</v>
      </c>
      <c r="BD115" s="109"/>
      <c r="BE115" s="109"/>
      <c r="BF115" s="109"/>
      <c r="BG115" s="98">
        <f t="shared" si="76"/>
        <v>0</v>
      </c>
      <c r="BH115" s="110"/>
      <c r="BI115" s="111"/>
      <c r="BJ115" s="107"/>
      <c r="BK115" s="22"/>
      <c r="BL115" s="108"/>
      <c r="BM115" s="109"/>
      <c r="BN115" s="98">
        <f t="shared" si="79"/>
        <v>0</v>
      </c>
      <c r="BO115" s="109"/>
      <c r="BP115" s="109"/>
      <c r="BQ115" s="109"/>
      <c r="BR115" s="100">
        <f t="shared" si="81"/>
        <v>0</v>
      </c>
      <c r="BS115" s="109"/>
      <c r="BT115" s="109"/>
      <c r="BU115" s="109"/>
      <c r="BV115" s="98">
        <f t="shared" si="83"/>
        <v>0</v>
      </c>
      <c r="BW115" s="110"/>
      <c r="BX115" s="111"/>
      <c r="BY115" s="107"/>
      <c r="BZ115" s="23"/>
      <c r="CA115" s="108"/>
      <c r="CB115" s="109"/>
      <c r="CC115" s="98">
        <f t="shared" si="86"/>
        <v>0</v>
      </c>
      <c r="CD115" s="109"/>
      <c r="CE115" s="109"/>
      <c r="CF115" s="109"/>
      <c r="CG115" s="100">
        <f t="shared" si="88"/>
        <v>0</v>
      </c>
      <c r="CH115" s="109"/>
      <c r="CI115" s="109"/>
      <c r="CJ115" s="109"/>
      <c r="CK115" s="98">
        <f t="shared" si="90"/>
        <v>0</v>
      </c>
      <c r="CL115" s="110"/>
      <c r="CM115" s="111"/>
      <c r="CN115" s="107"/>
      <c r="CO115" s="22"/>
      <c r="CP115" s="108"/>
      <c r="CQ115" s="109"/>
      <c r="CR115" s="98">
        <f t="shared" si="93"/>
        <v>0</v>
      </c>
      <c r="CS115" s="109"/>
      <c r="CT115" s="109"/>
      <c r="CU115" s="109"/>
      <c r="CV115" s="100">
        <f t="shared" si="95"/>
        <v>0</v>
      </c>
      <c r="CW115" s="109"/>
      <c r="CX115" s="109"/>
      <c r="CY115" s="109"/>
      <c r="CZ115" s="98">
        <f t="shared" si="97"/>
        <v>0</v>
      </c>
      <c r="DA115" s="110"/>
      <c r="DB115" s="111"/>
      <c r="DC115" s="107"/>
      <c r="DD115" s="22"/>
      <c r="DE115" s="108"/>
      <c r="DF115" s="109"/>
      <c r="DG115" s="98">
        <f t="shared" si="100"/>
        <v>0</v>
      </c>
      <c r="DH115" s="109"/>
      <c r="DI115" s="109"/>
      <c r="DJ115" s="109"/>
      <c r="DK115" s="100">
        <f t="shared" si="102"/>
        <v>0</v>
      </c>
      <c r="DL115" s="109"/>
      <c r="DM115" s="109"/>
      <c r="DN115" s="109"/>
      <c r="DO115" s="98">
        <f t="shared" si="104"/>
        <v>0</v>
      </c>
      <c r="DP115" s="110"/>
      <c r="DQ115" s="111"/>
      <c r="DR115" s="107"/>
      <c r="DS115" s="22"/>
      <c r="DT115" s="108"/>
      <c r="DU115" s="109"/>
      <c r="DV115" s="98">
        <f t="shared" si="107"/>
        <v>0</v>
      </c>
      <c r="DW115" s="109"/>
      <c r="DX115" s="109"/>
      <c r="DY115" s="109"/>
      <c r="DZ115" s="100">
        <f t="shared" si="109"/>
        <v>0</v>
      </c>
      <c r="EA115" s="109"/>
      <c r="EB115" s="109"/>
      <c r="EC115" s="109"/>
      <c r="ED115" s="98">
        <f t="shared" si="111"/>
        <v>0</v>
      </c>
      <c r="EE115" s="110"/>
      <c r="EF115" s="111"/>
      <c r="EG115" s="107"/>
      <c r="EH115" s="22"/>
      <c r="EI115" s="108"/>
      <c r="EJ115" s="109"/>
      <c r="EK115" s="98">
        <f t="shared" si="114"/>
        <v>0</v>
      </c>
      <c r="EL115" s="109"/>
      <c r="EM115" s="109"/>
      <c r="EN115" s="109"/>
      <c r="EO115" s="100">
        <f t="shared" si="116"/>
        <v>0</v>
      </c>
      <c r="EP115" s="109"/>
      <c r="EQ115" s="109"/>
      <c r="ER115" s="109"/>
      <c r="ES115" s="98">
        <f t="shared" si="118"/>
        <v>0</v>
      </c>
      <c r="ET115" s="110"/>
      <c r="EU115" s="111"/>
      <c r="EV115" s="107"/>
      <c r="EW115" s="22"/>
      <c r="EX115" s="108"/>
      <c r="EY115" s="109"/>
      <c r="EZ115" s="98">
        <f t="shared" si="121"/>
        <v>0</v>
      </c>
      <c r="FA115" s="109"/>
      <c r="FB115" s="109"/>
      <c r="FC115" s="109"/>
      <c r="FD115" s="100">
        <f t="shared" si="123"/>
        <v>0</v>
      </c>
      <c r="FE115" s="109"/>
      <c r="FF115" s="109"/>
      <c r="FG115" s="109"/>
      <c r="FH115" s="98">
        <f t="shared" si="125"/>
        <v>0</v>
      </c>
      <c r="FI115" s="110"/>
      <c r="FJ115" s="111"/>
      <c r="FK115" s="107"/>
      <c r="FL115" s="22"/>
      <c r="FM115" s="108"/>
      <c r="FN115" s="109"/>
      <c r="FO115" s="98">
        <f t="shared" si="2404"/>
        <v>0</v>
      </c>
      <c r="FP115" s="109"/>
      <c r="FQ115" s="109"/>
      <c r="FR115" s="109"/>
      <c r="FS115" s="100">
        <f t="shared" si="2627"/>
        <v>0</v>
      </c>
      <c r="FT115" s="109"/>
      <c r="FU115" s="109"/>
      <c r="FV115" s="109"/>
      <c r="FW115" s="98">
        <f t="shared" si="2801"/>
        <v>0</v>
      </c>
      <c r="FX115" s="110"/>
      <c r="FY115" s="111"/>
      <c r="FZ115" s="107"/>
      <c r="GA115" s="22"/>
      <c r="GB115" s="108"/>
      <c r="GC115" s="109"/>
      <c r="GD115" s="98">
        <f t="shared" si="135"/>
        <v>0</v>
      </c>
      <c r="GE115" s="109"/>
      <c r="GF115" s="109"/>
      <c r="GG115" s="109"/>
      <c r="GH115" s="100">
        <f t="shared" si="137"/>
        <v>0</v>
      </c>
      <c r="GI115" s="109"/>
      <c r="GJ115" s="109"/>
      <c r="GK115" s="109"/>
      <c r="GL115" s="98">
        <f t="shared" si="139"/>
        <v>0</v>
      </c>
      <c r="GM115" s="110"/>
      <c r="GN115" s="111"/>
      <c r="GO115" s="107"/>
      <c r="GP115" s="22"/>
      <c r="GQ115" s="108"/>
      <c r="GR115" s="109"/>
      <c r="GS115" s="98">
        <f t="shared" si="142"/>
        <v>0</v>
      </c>
      <c r="GT115" s="109"/>
      <c r="GU115" s="109"/>
      <c r="GV115" s="109"/>
      <c r="GW115" s="100">
        <f t="shared" si="144"/>
        <v>0</v>
      </c>
      <c r="GX115" s="109"/>
      <c r="GY115" s="109"/>
      <c r="GZ115" s="109"/>
      <c r="HA115" s="98">
        <f t="shared" si="146"/>
        <v>0</v>
      </c>
      <c r="HB115" s="110"/>
      <c r="HC115" s="111"/>
      <c r="HD115" s="107"/>
      <c r="HE115" s="22"/>
      <c r="HF115" s="108"/>
      <c r="HG115" s="109"/>
      <c r="HH115" s="98">
        <f t="shared" si="149"/>
        <v>0</v>
      </c>
      <c r="HI115" s="109"/>
      <c r="HJ115" s="109"/>
      <c r="HK115" s="109"/>
      <c r="HL115" s="100">
        <f t="shared" si="151"/>
        <v>0</v>
      </c>
      <c r="HM115" s="109"/>
      <c r="HN115" s="109"/>
      <c r="HO115" s="109"/>
      <c r="HP115" s="98">
        <f t="shared" si="153"/>
        <v>0</v>
      </c>
      <c r="HQ115" s="110"/>
      <c r="HR115" s="111"/>
      <c r="HS115" s="107"/>
      <c r="HT115" s="22"/>
      <c r="HU115" s="108"/>
      <c r="HV115" s="109"/>
      <c r="HW115" s="98">
        <f t="shared" si="156"/>
        <v>0</v>
      </c>
      <c r="HX115" s="109"/>
      <c r="HY115" s="109"/>
      <c r="HZ115" s="109"/>
      <c r="IA115" s="100">
        <f t="shared" si="158"/>
        <v>0</v>
      </c>
      <c r="IB115" s="109"/>
      <c r="IC115" s="109"/>
      <c r="ID115" s="109"/>
      <c r="IE115" s="98">
        <f t="shared" si="160"/>
        <v>0</v>
      </c>
      <c r="IF115" s="110"/>
      <c r="IG115" s="111"/>
      <c r="IH115" s="107"/>
      <c r="II115" s="22"/>
      <c r="IJ115" s="108"/>
      <c r="IK115" s="109"/>
      <c r="IL115" s="98">
        <f t="shared" si="163"/>
        <v>0</v>
      </c>
      <c r="IM115" s="109"/>
      <c r="IN115" s="109"/>
      <c r="IO115" s="109"/>
      <c r="IP115" s="100">
        <f t="shared" si="165"/>
        <v>0</v>
      </c>
      <c r="IQ115" s="109"/>
      <c r="IR115" s="109"/>
      <c r="IS115" s="109"/>
      <c r="IT115" s="98">
        <f t="shared" si="167"/>
        <v>0</v>
      </c>
      <c r="IU115" s="110"/>
      <c r="IV115" s="111"/>
      <c r="IW115" s="107"/>
      <c r="IX115" s="22"/>
      <c r="IY115" s="108"/>
      <c r="IZ115" s="109"/>
      <c r="JA115" s="98">
        <f t="shared" si="170"/>
        <v>0</v>
      </c>
      <c r="JB115" s="109"/>
      <c r="JC115" s="109"/>
      <c r="JD115" s="109"/>
      <c r="JE115" s="100">
        <f t="shared" si="172"/>
        <v>0</v>
      </c>
      <c r="JF115" s="109"/>
      <c r="JG115" s="109"/>
      <c r="JH115" s="109"/>
      <c r="JI115" s="98">
        <f t="shared" si="174"/>
        <v>0</v>
      </c>
      <c r="JJ115" s="110"/>
      <c r="JK115" s="111"/>
      <c r="JL115" s="107"/>
      <c r="JM115" s="22"/>
      <c r="JN115" s="108"/>
      <c r="JO115" s="109"/>
      <c r="JP115" s="98">
        <f t="shared" si="177"/>
        <v>0</v>
      </c>
      <c r="JQ115" s="109"/>
      <c r="JR115" s="109"/>
      <c r="JS115" s="109"/>
      <c r="JT115" s="100">
        <f t="shared" si="179"/>
        <v>0</v>
      </c>
      <c r="JU115" s="109"/>
      <c r="JV115" s="109"/>
      <c r="JW115" s="109"/>
      <c r="JX115" s="98">
        <f t="shared" si="181"/>
        <v>0</v>
      </c>
      <c r="JY115" s="110"/>
      <c r="JZ115" s="111"/>
      <c r="KA115" s="107"/>
      <c r="KB115" s="22"/>
      <c r="KC115" s="108"/>
      <c r="KD115" s="109"/>
      <c r="KE115" s="98">
        <f t="shared" si="184"/>
        <v>0</v>
      </c>
      <c r="KF115" s="109"/>
      <c r="KG115" s="109"/>
      <c r="KH115" s="109"/>
      <c r="KI115" s="100">
        <f t="shared" si="186"/>
        <v>0</v>
      </c>
      <c r="KJ115" s="109"/>
      <c r="KK115" s="109"/>
      <c r="KL115" s="109"/>
      <c r="KM115" s="98">
        <f t="shared" si="2580"/>
        <v>0</v>
      </c>
      <c r="KN115" s="110"/>
      <c r="KO115" s="111"/>
      <c r="KP115" s="107"/>
      <c r="KQ115" s="22"/>
      <c r="KR115" s="108"/>
      <c r="KS115" s="109"/>
      <c r="KT115" s="98">
        <f t="shared" si="191"/>
        <v>0</v>
      </c>
      <c r="KU115" s="109"/>
      <c r="KV115" s="109"/>
      <c r="KW115" s="109"/>
      <c r="KX115" s="100">
        <f t="shared" si="193"/>
        <v>0</v>
      </c>
      <c r="KY115" s="109"/>
      <c r="KZ115" s="109"/>
      <c r="LA115" s="109"/>
      <c r="LB115" s="98">
        <f t="shared" si="195"/>
        <v>0</v>
      </c>
      <c r="LC115" s="110"/>
      <c r="LD115" s="111"/>
      <c r="LE115" s="107"/>
      <c r="LF115" s="22"/>
      <c r="LG115" s="108"/>
      <c r="LH115" s="109"/>
      <c r="LI115" s="98">
        <f t="shared" si="198"/>
        <v>0</v>
      </c>
      <c r="LJ115" s="109"/>
      <c r="LK115" s="109"/>
      <c r="LL115" s="109"/>
      <c r="LM115" s="100">
        <f t="shared" si="200"/>
        <v>0</v>
      </c>
      <c r="LN115" s="109"/>
      <c r="LO115" s="109"/>
      <c r="LP115" s="109"/>
      <c r="LQ115" s="98">
        <f t="shared" si="202"/>
        <v>0</v>
      </c>
      <c r="LR115" s="110"/>
      <c r="LS115" s="111"/>
      <c r="LT115" s="107"/>
      <c r="LU115" s="22"/>
      <c r="LV115" s="108"/>
      <c r="LW115" s="109"/>
      <c r="LX115" s="98">
        <f t="shared" si="206"/>
        <v>0</v>
      </c>
      <c r="LY115" s="109"/>
      <c r="LZ115" s="109"/>
      <c r="MA115" s="109"/>
      <c r="MB115" s="100">
        <f t="shared" si="208"/>
        <v>0</v>
      </c>
      <c r="MC115" s="109"/>
      <c r="MD115" s="109"/>
      <c r="ME115" s="109"/>
      <c r="MF115" s="98">
        <f t="shared" si="210"/>
        <v>0</v>
      </c>
      <c r="MG115" s="110"/>
      <c r="MH115" s="111"/>
      <c r="MI115" s="107"/>
      <c r="MJ115" s="22"/>
      <c r="MK115" s="108"/>
      <c r="ML115" s="109"/>
      <c r="MM115" s="98">
        <f t="shared" si="213"/>
        <v>0</v>
      </c>
      <c r="MN115" s="109"/>
      <c r="MO115" s="109"/>
      <c r="MP115" s="109"/>
      <c r="MQ115" s="100">
        <f t="shared" si="215"/>
        <v>0</v>
      </c>
      <c r="MR115" s="109"/>
      <c r="MS115" s="109"/>
      <c r="MT115" s="109"/>
      <c r="MU115" s="98">
        <f t="shared" si="217"/>
        <v>0</v>
      </c>
      <c r="MV115" s="110"/>
      <c r="MW115" s="111"/>
      <c r="MX115" s="107"/>
      <c r="MY115" s="22"/>
      <c r="MZ115" s="108"/>
      <c r="NA115" s="109"/>
      <c r="NB115" s="98">
        <f t="shared" si="220"/>
        <v>0</v>
      </c>
      <c r="NC115" s="109"/>
      <c r="ND115" s="109"/>
      <c r="NE115" s="109"/>
      <c r="NF115" s="100">
        <f t="shared" si="222"/>
        <v>0</v>
      </c>
      <c r="NG115" s="109"/>
      <c r="NH115" s="109"/>
      <c r="NI115" s="109"/>
      <c r="NJ115" s="98">
        <f t="shared" si="224"/>
        <v>0</v>
      </c>
      <c r="NK115" s="110"/>
      <c r="NL115" s="111"/>
      <c r="NM115" s="107"/>
      <c r="NN115" s="22"/>
      <c r="NO115" s="108"/>
      <c r="NP115" s="109"/>
      <c r="NQ115" s="98">
        <f t="shared" si="227"/>
        <v>0</v>
      </c>
      <c r="NR115" s="109"/>
      <c r="NS115" s="109"/>
      <c r="NT115" s="109"/>
      <c r="NU115" s="100">
        <f t="shared" si="229"/>
        <v>0</v>
      </c>
      <c r="NV115" s="109"/>
      <c r="NW115" s="109"/>
      <c r="NX115" s="109"/>
      <c r="NY115" s="98">
        <f t="shared" si="231"/>
        <v>0</v>
      </c>
      <c r="NZ115" s="110"/>
      <c r="OA115" s="111"/>
      <c r="OB115" s="107"/>
      <c r="OC115" s="22"/>
      <c r="OD115" s="108"/>
      <c r="OE115" s="109"/>
      <c r="OF115" s="98">
        <f t="shared" si="234"/>
        <v>0</v>
      </c>
      <c r="OG115" s="109"/>
      <c r="OH115" s="109"/>
      <c r="OI115" s="109"/>
      <c r="OJ115" s="100">
        <f t="shared" si="236"/>
        <v>0</v>
      </c>
      <c r="OK115" s="109"/>
      <c r="OL115" s="109"/>
      <c r="OM115" s="109"/>
      <c r="ON115" s="98">
        <f t="shared" si="238"/>
        <v>0</v>
      </c>
      <c r="OO115" s="110"/>
      <c r="OP115" s="111"/>
      <c r="OQ115" s="107"/>
      <c r="OR115" s="22"/>
      <c r="OS115" s="108"/>
      <c r="OT115" s="109"/>
      <c r="OU115" s="98">
        <f t="shared" si="2190"/>
        <v>0</v>
      </c>
      <c r="OV115" s="109"/>
      <c r="OW115" s="109"/>
      <c r="OX115" s="109"/>
      <c r="OY115" s="100">
        <f t="shared" si="3235"/>
        <v>0</v>
      </c>
      <c r="OZ115" s="109"/>
      <c r="PA115" s="109"/>
      <c r="PB115" s="109"/>
      <c r="PC115" s="98">
        <f t="shared" si="2194"/>
        <v>0</v>
      </c>
      <c r="PD115" s="110"/>
      <c r="PE115" s="111"/>
      <c r="PF115" s="107"/>
      <c r="PG115" s="22"/>
      <c r="PH115" s="108"/>
      <c r="PI115" s="109"/>
      <c r="PJ115" s="98">
        <f t="shared" si="247"/>
        <v>0</v>
      </c>
      <c r="PK115" s="109"/>
      <c r="PL115" s="109"/>
      <c r="PM115" s="109"/>
      <c r="PN115" s="100">
        <f t="shared" si="249"/>
        <v>0</v>
      </c>
      <c r="PO115" s="109"/>
      <c r="PP115" s="109"/>
      <c r="PQ115" s="109"/>
      <c r="PR115" s="98">
        <f t="shared" si="251"/>
        <v>0</v>
      </c>
      <c r="PS115" s="110"/>
      <c r="PT115" s="111"/>
      <c r="PU115" s="107"/>
      <c r="PV115" s="22"/>
      <c r="PW115" s="108"/>
      <c r="PX115" s="109"/>
      <c r="PY115" s="98">
        <f t="shared" si="254"/>
        <v>0</v>
      </c>
      <c r="PZ115" s="109"/>
      <c r="QA115" s="109"/>
      <c r="QB115" s="109"/>
      <c r="QC115" s="100">
        <f t="shared" si="256"/>
        <v>0</v>
      </c>
      <c r="QD115" s="109"/>
      <c r="QE115" s="109"/>
      <c r="QF115" s="109"/>
      <c r="QG115" s="98">
        <f t="shared" si="258"/>
        <v>0</v>
      </c>
      <c r="QH115" s="110"/>
      <c r="QI115" s="111"/>
      <c r="QJ115" s="107"/>
      <c r="QK115" s="22"/>
      <c r="QL115" s="108"/>
      <c r="QM115" s="109"/>
      <c r="QN115" s="98">
        <f t="shared" si="261"/>
        <v>0</v>
      </c>
      <c r="QO115" s="109"/>
      <c r="QP115" s="109"/>
      <c r="QQ115" s="109"/>
      <c r="QR115" s="100">
        <f t="shared" si="263"/>
        <v>0</v>
      </c>
      <c r="QS115" s="109"/>
      <c r="QT115" s="109"/>
      <c r="QU115" s="109"/>
      <c r="QV115" s="98">
        <f t="shared" si="265"/>
        <v>0</v>
      </c>
      <c r="QW115" s="110"/>
      <c r="QX115" s="111"/>
      <c r="QY115" s="107"/>
      <c r="QZ115" s="22"/>
      <c r="RA115" s="108"/>
      <c r="RB115" s="109"/>
      <c r="RC115" s="98">
        <f t="shared" si="268"/>
        <v>0</v>
      </c>
      <c r="RD115" s="109"/>
      <c r="RE115" s="109"/>
      <c r="RF115" s="109"/>
      <c r="RG115" s="100">
        <f t="shared" si="270"/>
        <v>0</v>
      </c>
      <c r="RH115" s="109"/>
      <c r="RI115" s="109"/>
      <c r="RJ115" s="109"/>
      <c r="RK115" s="98">
        <f t="shared" si="272"/>
        <v>0</v>
      </c>
      <c r="RL115" s="110"/>
      <c r="RM115" s="111"/>
      <c r="RN115" s="107"/>
      <c r="RO115" s="22"/>
      <c r="RP115" s="108"/>
      <c r="RQ115" s="109"/>
      <c r="RR115" s="98">
        <f t="shared" si="275"/>
        <v>0</v>
      </c>
      <c r="RS115" s="109"/>
      <c r="RT115" s="109"/>
      <c r="RU115" s="109"/>
      <c r="RV115" s="100">
        <f t="shared" si="277"/>
        <v>0</v>
      </c>
      <c r="RW115" s="109"/>
      <c r="RX115" s="109"/>
      <c r="RY115" s="109"/>
      <c r="RZ115" s="98">
        <f t="shared" si="279"/>
        <v>0</v>
      </c>
      <c r="SA115" s="110"/>
      <c r="SB115" s="111"/>
      <c r="SC115" s="107"/>
      <c r="SD115" s="22"/>
      <c r="SE115" s="108"/>
      <c r="SF115" s="109"/>
      <c r="SG115" s="98">
        <f t="shared" si="282"/>
        <v>0</v>
      </c>
      <c r="SH115" s="109"/>
      <c r="SI115" s="109"/>
      <c r="SJ115" s="109"/>
      <c r="SK115" s="100">
        <f t="shared" si="284"/>
        <v>0</v>
      </c>
      <c r="SL115" s="109"/>
      <c r="SM115" s="109"/>
      <c r="SN115" s="109"/>
      <c r="SO115" s="98">
        <f t="shared" si="286"/>
        <v>0</v>
      </c>
      <c r="SP115" s="110"/>
      <c r="SQ115" s="111"/>
      <c r="SR115" s="107"/>
      <c r="SS115" s="22"/>
      <c r="ST115" s="108"/>
      <c r="SU115" s="109"/>
      <c r="SV115" s="98">
        <f t="shared" si="289"/>
        <v>0</v>
      </c>
      <c r="SW115" s="109"/>
      <c r="SX115" s="109"/>
      <c r="SY115" s="109"/>
      <c r="SZ115" s="100">
        <f t="shared" si="291"/>
        <v>0</v>
      </c>
      <c r="TA115" s="109"/>
      <c r="TB115" s="109"/>
      <c r="TC115" s="109"/>
      <c r="TD115" s="98">
        <f t="shared" si="293"/>
        <v>0</v>
      </c>
      <c r="TE115" s="110"/>
      <c r="TF115" s="111"/>
      <c r="TG115" s="107"/>
      <c r="TH115" s="22"/>
      <c r="TI115" s="108"/>
      <c r="TJ115" s="109"/>
      <c r="TK115" s="98">
        <f t="shared" si="296"/>
        <v>0</v>
      </c>
      <c r="TL115" s="109"/>
      <c r="TM115" s="109"/>
      <c r="TN115" s="109"/>
      <c r="TO115" s="100">
        <f t="shared" si="298"/>
        <v>0</v>
      </c>
      <c r="TP115" s="109"/>
      <c r="TQ115" s="109"/>
      <c r="TR115" s="109"/>
      <c r="TS115" s="98">
        <f t="shared" si="300"/>
        <v>0</v>
      </c>
      <c r="TT115" s="110"/>
      <c r="TU115" s="111"/>
      <c r="TV115" s="107"/>
      <c r="TW115" s="22"/>
      <c r="TX115" s="108"/>
      <c r="TY115" s="109"/>
      <c r="TZ115" s="98">
        <f t="shared" si="303"/>
        <v>0</v>
      </c>
      <c r="UA115" s="109"/>
      <c r="UB115" s="109"/>
      <c r="UC115" s="109"/>
      <c r="UD115" s="100">
        <f t="shared" si="305"/>
        <v>0</v>
      </c>
      <c r="UE115" s="109"/>
      <c r="UF115" s="109"/>
      <c r="UG115" s="109"/>
      <c r="UH115" s="98">
        <f t="shared" si="307"/>
        <v>0</v>
      </c>
      <c r="UI115" s="110"/>
      <c r="UJ115" s="111"/>
      <c r="UK115" s="107"/>
      <c r="UL115" s="22"/>
      <c r="UM115" s="108"/>
      <c r="UN115" s="109"/>
      <c r="UO115" s="98">
        <f t="shared" si="310"/>
        <v>0</v>
      </c>
      <c r="UP115" s="109"/>
      <c r="UQ115" s="109"/>
      <c r="UR115" s="109"/>
      <c r="US115" s="100">
        <f t="shared" si="312"/>
        <v>0</v>
      </c>
      <c r="UT115" s="109"/>
      <c r="UU115" s="109"/>
      <c r="UV115" s="109"/>
      <c r="UW115" s="98">
        <f t="shared" si="314"/>
        <v>0</v>
      </c>
      <c r="UX115" s="110"/>
      <c r="UY115" s="111"/>
      <c r="UZ115" s="107"/>
      <c r="VA115" s="22"/>
      <c r="VB115" s="108"/>
      <c r="VC115" s="109"/>
      <c r="VD115" s="98">
        <f t="shared" si="317"/>
        <v>0</v>
      </c>
      <c r="VE115" s="109"/>
      <c r="VF115" s="109"/>
      <c r="VG115" s="109"/>
      <c r="VH115" s="100">
        <f t="shared" si="319"/>
        <v>0</v>
      </c>
      <c r="VI115" s="109"/>
      <c r="VJ115" s="109"/>
      <c r="VK115" s="109"/>
      <c r="VL115" s="98">
        <f t="shared" si="321"/>
        <v>0</v>
      </c>
      <c r="VM115" s="110"/>
      <c r="VN115" s="111"/>
      <c r="VO115" s="107"/>
      <c r="VP115" s="22"/>
      <c r="VQ115" s="108"/>
      <c r="VR115" s="109"/>
      <c r="VS115" s="98">
        <f t="shared" si="324"/>
        <v>0</v>
      </c>
      <c r="VT115" s="109"/>
      <c r="VU115" s="109"/>
      <c r="VV115" s="109"/>
      <c r="VW115" s="100">
        <f t="shared" si="326"/>
        <v>0</v>
      </c>
      <c r="VX115" s="109"/>
      <c r="VY115" s="109"/>
      <c r="VZ115" s="109"/>
      <c r="WA115" s="98">
        <f t="shared" si="328"/>
        <v>0</v>
      </c>
      <c r="WB115" s="110"/>
      <c r="WC115" s="111"/>
      <c r="WD115" s="107"/>
      <c r="WE115" s="22"/>
    </row>
    <row r="116" spans="1:603" ht="16.5" customHeight="1">
      <c r="A116" s="94"/>
      <c r="B116" s="105" t="s">
        <v>252</v>
      </c>
      <c r="C116" s="106" t="s">
        <v>61</v>
      </c>
      <c r="D116" s="108">
        <v>14</v>
      </c>
      <c r="E116" s="109">
        <v>22</v>
      </c>
      <c r="F116" s="98">
        <f t="shared" si="51"/>
        <v>36</v>
      </c>
      <c r="G116" s="109">
        <v>6000</v>
      </c>
      <c r="H116" s="109">
        <v>17042</v>
      </c>
      <c r="I116" s="109"/>
      <c r="J116" s="100">
        <f t="shared" si="53"/>
        <v>23042</v>
      </c>
      <c r="K116" s="109"/>
      <c r="L116" s="109"/>
      <c r="M116" s="109"/>
      <c r="N116" s="98">
        <f t="shared" si="55"/>
        <v>0</v>
      </c>
      <c r="O116" s="110">
        <v>4.2</v>
      </c>
      <c r="P116" s="111">
        <v>20</v>
      </c>
      <c r="Q116" s="107"/>
      <c r="R116" s="22"/>
      <c r="S116" s="108"/>
      <c r="T116" s="109"/>
      <c r="U116" s="98">
        <f t="shared" si="58"/>
        <v>0</v>
      </c>
      <c r="V116" s="109"/>
      <c r="W116" s="109"/>
      <c r="X116" s="109"/>
      <c r="Y116" s="100">
        <f t="shared" si="60"/>
        <v>0</v>
      </c>
      <c r="Z116" s="109"/>
      <c r="AA116" s="109"/>
      <c r="AB116" s="109"/>
      <c r="AC116" s="98">
        <f t="shared" si="62"/>
        <v>0</v>
      </c>
      <c r="AD116" s="110"/>
      <c r="AE116" s="111"/>
      <c r="AF116" s="107"/>
      <c r="AG116" s="22"/>
      <c r="AH116" s="108"/>
      <c r="AI116" s="109"/>
      <c r="AJ116" s="98">
        <f t="shared" si="65"/>
        <v>0</v>
      </c>
      <c r="AK116" s="109"/>
      <c r="AL116" s="109"/>
      <c r="AM116" s="109"/>
      <c r="AN116" s="100">
        <f t="shared" si="67"/>
        <v>0</v>
      </c>
      <c r="AO116" s="109"/>
      <c r="AP116" s="109"/>
      <c r="AQ116" s="109"/>
      <c r="AR116" s="98">
        <f t="shared" si="69"/>
        <v>0</v>
      </c>
      <c r="AS116" s="110"/>
      <c r="AT116" s="111"/>
      <c r="AU116" s="107"/>
      <c r="AV116" s="22"/>
      <c r="AW116" s="108"/>
      <c r="AX116" s="109"/>
      <c r="AY116" s="98">
        <f t="shared" si="72"/>
        <v>0</v>
      </c>
      <c r="AZ116" s="109"/>
      <c r="BA116" s="109"/>
      <c r="BB116" s="109"/>
      <c r="BC116" s="100">
        <f t="shared" si="74"/>
        <v>0</v>
      </c>
      <c r="BD116" s="109"/>
      <c r="BE116" s="109"/>
      <c r="BF116" s="109"/>
      <c r="BG116" s="98">
        <f t="shared" si="76"/>
        <v>0</v>
      </c>
      <c r="BH116" s="110"/>
      <c r="BI116" s="111"/>
      <c r="BJ116" s="107"/>
      <c r="BK116" s="22"/>
      <c r="BL116" s="108"/>
      <c r="BM116" s="109"/>
      <c r="BN116" s="98">
        <f t="shared" si="79"/>
        <v>0</v>
      </c>
      <c r="BO116" s="109"/>
      <c r="BP116" s="109"/>
      <c r="BQ116" s="109"/>
      <c r="BR116" s="100">
        <f t="shared" si="81"/>
        <v>0</v>
      </c>
      <c r="BS116" s="109"/>
      <c r="BT116" s="109"/>
      <c r="BU116" s="109"/>
      <c r="BV116" s="98">
        <f t="shared" si="83"/>
        <v>0</v>
      </c>
      <c r="BW116" s="110"/>
      <c r="BX116" s="111"/>
      <c r="BY116" s="107"/>
      <c r="BZ116" s="23"/>
      <c r="CA116" s="108"/>
      <c r="CB116" s="109"/>
      <c r="CC116" s="98">
        <f t="shared" si="86"/>
        <v>0</v>
      </c>
      <c r="CD116" s="109"/>
      <c r="CE116" s="109"/>
      <c r="CF116" s="109"/>
      <c r="CG116" s="100">
        <f t="shared" si="88"/>
        <v>0</v>
      </c>
      <c r="CH116" s="109"/>
      <c r="CI116" s="109"/>
      <c r="CJ116" s="109"/>
      <c r="CK116" s="98">
        <f t="shared" si="90"/>
        <v>0</v>
      </c>
      <c r="CL116" s="110"/>
      <c r="CM116" s="111"/>
      <c r="CN116" s="107"/>
      <c r="CO116" s="22"/>
      <c r="CP116" s="108"/>
      <c r="CQ116" s="109"/>
      <c r="CR116" s="98">
        <f t="shared" si="93"/>
        <v>0</v>
      </c>
      <c r="CS116" s="109"/>
      <c r="CT116" s="109"/>
      <c r="CU116" s="109"/>
      <c r="CV116" s="100">
        <f t="shared" si="95"/>
        <v>0</v>
      </c>
      <c r="CW116" s="109"/>
      <c r="CX116" s="109"/>
      <c r="CY116" s="109"/>
      <c r="CZ116" s="98">
        <f t="shared" si="97"/>
        <v>0</v>
      </c>
      <c r="DA116" s="110"/>
      <c r="DB116" s="111"/>
      <c r="DC116" s="107"/>
      <c r="DD116" s="22"/>
      <c r="DE116" s="108"/>
      <c r="DF116" s="109"/>
      <c r="DG116" s="98">
        <f t="shared" si="100"/>
        <v>0</v>
      </c>
      <c r="DH116" s="109"/>
      <c r="DI116" s="109"/>
      <c r="DJ116" s="109"/>
      <c r="DK116" s="100">
        <f t="shared" si="102"/>
        <v>0</v>
      </c>
      <c r="DL116" s="109"/>
      <c r="DM116" s="109"/>
      <c r="DN116" s="109"/>
      <c r="DO116" s="98">
        <f t="shared" si="104"/>
        <v>0</v>
      </c>
      <c r="DP116" s="110"/>
      <c r="DQ116" s="111"/>
      <c r="DR116" s="107"/>
      <c r="DS116" s="22"/>
      <c r="DT116" s="108"/>
      <c r="DU116" s="109"/>
      <c r="DV116" s="98">
        <f t="shared" si="107"/>
        <v>0</v>
      </c>
      <c r="DW116" s="109"/>
      <c r="DX116" s="109"/>
      <c r="DY116" s="109"/>
      <c r="DZ116" s="100">
        <f t="shared" si="109"/>
        <v>0</v>
      </c>
      <c r="EA116" s="109"/>
      <c r="EB116" s="109"/>
      <c r="EC116" s="109"/>
      <c r="ED116" s="98">
        <f t="shared" si="111"/>
        <v>0</v>
      </c>
      <c r="EE116" s="110"/>
      <c r="EF116" s="111"/>
      <c r="EG116" s="107"/>
      <c r="EH116" s="22"/>
      <c r="EI116" s="108"/>
      <c r="EJ116" s="109"/>
      <c r="EK116" s="98">
        <f t="shared" si="114"/>
        <v>0</v>
      </c>
      <c r="EL116" s="109"/>
      <c r="EM116" s="109"/>
      <c r="EN116" s="109"/>
      <c r="EO116" s="100">
        <f t="shared" si="116"/>
        <v>0</v>
      </c>
      <c r="EP116" s="109"/>
      <c r="EQ116" s="109"/>
      <c r="ER116" s="109"/>
      <c r="ES116" s="98">
        <f t="shared" si="118"/>
        <v>0</v>
      </c>
      <c r="ET116" s="110"/>
      <c r="EU116" s="111"/>
      <c r="EV116" s="107"/>
      <c r="EW116" s="22"/>
      <c r="EX116" s="108"/>
      <c r="EY116" s="109"/>
      <c r="EZ116" s="98">
        <f t="shared" si="121"/>
        <v>0</v>
      </c>
      <c r="FA116" s="109"/>
      <c r="FB116" s="109"/>
      <c r="FC116" s="109"/>
      <c r="FD116" s="100">
        <f t="shared" si="123"/>
        <v>0</v>
      </c>
      <c r="FE116" s="109"/>
      <c r="FF116" s="109"/>
      <c r="FG116" s="109"/>
      <c r="FH116" s="98">
        <f t="shared" si="125"/>
        <v>0</v>
      </c>
      <c r="FI116" s="110"/>
      <c r="FJ116" s="111"/>
      <c r="FK116" s="107"/>
      <c r="FL116" s="22"/>
      <c r="FM116" s="108"/>
      <c r="FN116" s="109"/>
      <c r="FO116" s="98">
        <f t="shared" si="2404"/>
        <v>0</v>
      </c>
      <c r="FP116" s="109"/>
      <c r="FQ116" s="109"/>
      <c r="FR116" s="109"/>
      <c r="FS116" s="100">
        <f t="shared" si="2627"/>
        <v>0</v>
      </c>
      <c r="FT116" s="109"/>
      <c r="FU116" s="109"/>
      <c r="FV116" s="109"/>
      <c r="FW116" s="98">
        <f t="shared" si="2801"/>
        <v>0</v>
      </c>
      <c r="FX116" s="110"/>
      <c r="FY116" s="111"/>
      <c r="FZ116" s="107"/>
      <c r="GA116" s="22"/>
      <c r="GB116" s="108"/>
      <c r="GC116" s="109"/>
      <c r="GD116" s="98">
        <f t="shared" si="135"/>
        <v>0</v>
      </c>
      <c r="GE116" s="109"/>
      <c r="GF116" s="109"/>
      <c r="GG116" s="109"/>
      <c r="GH116" s="100">
        <f t="shared" si="137"/>
        <v>0</v>
      </c>
      <c r="GI116" s="109"/>
      <c r="GJ116" s="109"/>
      <c r="GK116" s="109"/>
      <c r="GL116" s="98">
        <f t="shared" si="139"/>
        <v>0</v>
      </c>
      <c r="GM116" s="110"/>
      <c r="GN116" s="111"/>
      <c r="GO116" s="107"/>
      <c r="GP116" s="22"/>
      <c r="GQ116" s="108"/>
      <c r="GR116" s="109"/>
      <c r="GS116" s="98">
        <f t="shared" si="142"/>
        <v>0</v>
      </c>
      <c r="GT116" s="109"/>
      <c r="GU116" s="109"/>
      <c r="GV116" s="109"/>
      <c r="GW116" s="100">
        <f t="shared" si="144"/>
        <v>0</v>
      </c>
      <c r="GX116" s="109"/>
      <c r="GY116" s="109"/>
      <c r="GZ116" s="109"/>
      <c r="HA116" s="98">
        <f t="shared" si="146"/>
        <v>0</v>
      </c>
      <c r="HB116" s="110"/>
      <c r="HC116" s="111"/>
      <c r="HD116" s="107"/>
      <c r="HE116" s="22"/>
      <c r="HF116" s="108"/>
      <c r="HG116" s="109"/>
      <c r="HH116" s="98">
        <f t="shared" si="149"/>
        <v>0</v>
      </c>
      <c r="HI116" s="109"/>
      <c r="HJ116" s="109"/>
      <c r="HK116" s="109"/>
      <c r="HL116" s="100">
        <f t="shared" si="151"/>
        <v>0</v>
      </c>
      <c r="HM116" s="109"/>
      <c r="HN116" s="109"/>
      <c r="HO116" s="109"/>
      <c r="HP116" s="98">
        <f t="shared" si="153"/>
        <v>0</v>
      </c>
      <c r="HQ116" s="110"/>
      <c r="HR116" s="111"/>
      <c r="HS116" s="107"/>
      <c r="HT116" s="22"/>
      <c r="HU116" s="108"/>
      <c r="HV116" s="109"/>
      <c r="HW116" s="98">
        <f t="shared" si="156"/>
        <v>0</v>
      </c>
      <c r="HX116" s="109"/>
      <c r="HY116" s="109"/>
      <c r="HZ116" s="109"/>
      <c r="IA116" s="100">
        <f t="shared" si="158"/>
        <v>0</v>
      </c>
      <c r="IB116" s="109"/>
      <c r="IC116" s="109"/>
      <c r="ID116" s="109"/>
      <c r="IE116" s="98">
        <f t="shared" si="160"/>
        <v>0</v>
      </c>
      <c r="IF116" s="110"/>
      <c r="IG116" s="111"/>
      <c r="IH116" s="107"/>
      <c r="II116" s="22"/>
      <c r="IJ116" s="108"/>
      <c r="IK116" s="109"/>
      <c r="IL116" s="98">
        <f t="shared" si="163"/>
        <v>0</v>
      </c>
      <c r="IM116" s="109"/>
      <c r="IN116" s="109"/>
      <c r="IO116" s="109"/>
      <c r="IP116" s="100">
        <f t="shared" si="165"/>
        <v>0</v>
      </c>
      <c r="IQ116" s="109"/>
      <c r="IR116" s="109"/>
      <c r="IS116" s="109"/>
      <c r="IT116" s="98">
        <f t="shared" si="167"/>
        <v>0</v>
      </c>
      <c r="IU116" s="110"/>
      <c r="IV116" s="111"/>
      <c r="IW116" s="107"/>
      <c r="IX116" s="22"/>
      <c r="IY116" s="108"/>
      <c r="IZ116" s="109"/>
      <c r="JA116" s="98">
        <f t="shared" si="170"/>
        <v>0</v>
      </c>
      <c r="JB116" s="109"/>
      <c r="JC116" s="109"/>
      <c r="JD116" s="109"/>
      <c r="JE116" s="100">
        <f t="shared" si="172"/>
        <v>0</v>
      </c>
      <c r="JF116" s="109"/>
      <c r="JG116" s="109"/>
      <c r="JH116" s="109"/>
      <c r="JI116" s="98">
        <f t="shared" si="174"/>
        <v>0</v>
      </c>
      <c r="JJ116" s="110"/>
      <c r="JK116" s="111"/>
      <c r="JL116" s="107"/>
      <c r="JM116" s="22"/>
      <c r="JN116" s="108"/>
      <c r="JO116" s="109"/>
      <c r="JP116" s="98">
        <f t="shared" si="177"/>
        <v>0</v>
      </c>
      <c r="JQ116" s="109"/>
      <c r="JR116" s="109"/>
      <c r="JS116" s="109"/>
      <c r="JT116" s="100">
        <f t="shared" si="179"/>
        <v>0</v>
      </c>
      <c r="JU116" s="109"/>
      <c r="JV116" s="109"/>
      <c r="JW116" s="109"/>
      <c r="JX116" s="98">
        <f t="shared" si="181"/>
        <v>0</v>
      </c>
      <c r="JY116" s="110"/>
      <c r="JZ116" s="111"/>
      <c r="KA116" s="107"/>
      <c r="KB116" s="22"/>
      <c r="KC116" s="108"/>
      <c r="KD116" s="109"/>
      <c r="KE116" s="98">
        <f t="shared" si="184"/>
        <v>0</v>
      </c>
      <c r="KF116" s="109"/>
      <c r="KG116" s="109"/>
      <c r="KH116" s="109"/>
      <c r="KI116" s="100">
        <f t="shared" si="186"/>
        <v>0</v>
      </c>
      <c r="KJ116" s="109"/>
      <c r="KK116" s="109"/>
      <c r="KL116" s="109"/>
      <c r="KM116" s="98">
        <f t="shared" si="2580"/>
        <v>0</v>
      </c>
      <c r="KN116" s="110"/>
      <c r="KO116" s="111"/>
      <c r="KP116" s="107"/>
      <c r="KQ116" s="22"/>
      <c r="KR116" s="108"/>
      <c r="KS116" s="109"/>
      <c r="KT116" s="98">
        <f t="shared" si="191"/>
        <v>0</v>
      </c>
      <c r="KU116" s="109"/>
      <c r="KV116" s="109"/>
      <c r="KW116" s="109"/>
      <c r="KX116" s="100">
        <f t="shared" si="193"/>
        <v>0</v>
      </c>
      <c r="KY116" s="109"/>
      <c r="KZ116" s="109"/>
      <c r="LA116" s="109"/>
      <c r="LB116" s="98">
        <f t="shared" si="195"/>
        <v>0</v>
      </c>
      <c r="LC116" s="110"/>
      <c r="LD116" s="111"/>
      <c r="LE116" s="107"/>
      <c r="LF116" s="22"/>
      <c r="LG116" s="108"/>
      <c r="LH116" s="109"/>
      <c r="LI116" s="98">
        <f t="shared" si="198"/>
        <v>0</v>
      </c>
      <c r="LJ116" s="109"/>
      <c r="LK116" s="109"/>
      <c r="LL116" s="109"/>
      <c r="LM116" s="100">
        <f t="shared" si="200"/>
        <v>0</v>
      </c>
      <c r="LN116" s="109"/>
      <c r="LO116" s="109"/>
      <c r="LP116" s="109"/>
      <c r="LQ116" s="98">
        <f t="shared" si="202"/>
        <v>0</v>
      </c>
      <c r="LR116" s="110"/>
      <c r="LS116" s="111"/>
      <c r="LT116" s="107"/>
      <c r="LU116" s="22"/>
      <c r="LV116" s="108"/>
      <c r="LW116" s="109"/>
      <c r="LX116" s="98">
        <f t="shared" si="206"/>
        <v>0</v>
      </c>
      <c r="LY116" s="109"/>
      <c r="LZ116" s="109"/>
      <c r="MA116" s="109"/>
      <c r="MB116" s="100">
        <f t="shared" si="208"/>
        <v>0</v>
      </c>
      <c r="MC116" s="109"/>
      <c r="MD116" s="109"/>
      <c r="ME116" s="109"/>
      <c r="MF116" s="98">
        <f t="shared" si="210"/>
        <v>0</v>
      </c>
      <c r="MG116" s="110"/>
      <c r="MH116" s="111"/>
      <c r="MI116" s="107"/>
      <c r="MJ116" s="22"/>
      <c r="MK116" s="108"/>
      <c r="ML116" s="109"/>
      <c r="MM116" s="98">
        <f t="shared" si="213"/>
        <v>0</v>
      </c>
      <c r="MN116" s="109"/>
      <c r="MO116" s="109"/>
      <c r="MP116" s="109"/>
      <c r="MQ116" s="100">
        <f t="shared" si="215"/>
        <v>0</v>
      </c>
      <c r="MR116" s="109"/>
      <c r="MS116" s="109"/>
      <c r="MT116" s="109"/>
      <c r="MU116" s="98">
        <f t="shared" si="217"/>
        <v>0</v>
      </c>
      <c r="MV116" s="110"/>
      <c r="MW116" s="111"/>
      <c r="MX116" s="107"/>
      <c r="MY116" s="22"/>
      <c r="MZ116" s="108"/>
      <c r="NA116" s="109"/>
      <c r="NB116" s="98">
        <f t="shared" si="220"/>
        <v>0</v>
      </c>
      <c r="NC116" s="109"/>
      <c r="ND116" s="109"/>
      <c r="NE116" s="109"/>
      <c r="NF116" s="100">
        <f t="shared" si="222"/>
        <v>0</v>
      </c>
      <c r="NG116" s="109"/>
      <c r="NH116" s="109"/>
      <c r="NI116" s="109"/>
      <c r="NJ116" s="98">
        <f t="shared" si="224"/>
        <v>0</v>
      </c>
      <c r="NK116" s="110"/>
      <c r="NL116" s="111"/>
      <c r="NM116" s="107"/>
      <c r="NN116" s="22"/>
      <c r="NO116" s="108"/>
      <c r="NP116" s="109"/>
      <c r="NQ116" s="98">
        <f t="shared" si="227"/>
        <v>0</v>
      </c>
      <c r="NR116" s="109"/>
      <c r="NS116" s="109"/>
      <c r="NT116" s="109"/>
      <c r="NU116" s="100">
        <f t="shared" si="229"/>
        <v>0</v>
      </c>
      <c r="NV116" s="109"/>
      <c r="NW116" s="109"/>
      <c r="NX116" s="109"/>
      <c r="NY116" s="98">
        <f t="shared" si="231"/>
        <v>0</v>
      </c>
      <c r="NZ116" s="110"/>
      <c r="OA116" s="111"/>
      <c r="OB116" s="107"/>
      <c r="OC116" s="22"/>
      <c r="OD116" s="108"/>
      <c r="OE116" s="109"/>
      <c r="OF116" s="98">
        <f t="shared" si="234"/>
        <v>0</v>
      </c>
      <c r="OG116" s="109"/>
      <c r="OH116" s="109"/>
      <c r="OI116" s="109"/>
      <c r="OJ116" s="100">
        <f t="shared" si="236"/>
        <v>0</v>
      </c>
      <c r="OK116" s="109"/>
      <c r="OL116" s="109"/>
      <c r="OM116" s="109"/>
      <c r="ON116" s="98">
        <f t="shared" si="238"/>
        <v>0</v>
      </c>
      <c r="OO116" s="110"/>
      <c r="OP116" s="111"/>
      <c r="OQ116" s="107"/>
      <c r="OR116" s="22"/>
      <c r="OS116" s="108"/>
      <c r="OT116" s="109"/>
      <c r="OU116" s="98">
        <f t="shared" si="2190"/>
        <v>0</v>
      </c>
      <c r="OV116" s="109"/>
      <c r="OW116" s="109"/>
      <c r="OX116" s="109"/>
      <c r="OY116" s="100">
        <f t="shared" si="3235"/>
        <v>0</v>
      </c>
      <c r="OZ116" s="109"/>
      <c r="PA116" s="109"/>
      <c r="PB116" s="109"/>
      <c r="PC116" s="98">
        <f t="shared" si="2194"/>
        <v>0</v>
      </c>
      <c r="PD116" s="110"/>
      <c r="PE116" s="111"/>
      <c r="PF116" s="107"/>
      <c r="PG116" s="22"/>
      <c r="PH116" s="108"/>
      <c r="PI116" s="109"/>
      <c r="PJ116" s="98">
        <f t="shared" si="247"/>
        <v>0</v>
      </c>
      <c r="PK116" s="109"/>
      <c r="PL116" s="109"/>
      <c r="PM116" s="109"/>
      <c r="PN116" s="100">
        <f t="shared" si="249"/>
        <v>0</v>
      </c>
      <c r="PO116" s="109"/>
      <c r="PP116" s="109"/>
      <c r="PQ116" s="109"/>
      <c r="PR116" s="98">
        <f t="shared" si="251"/>
        <v>0</v>
      </c>
      <c r="PS116" s="110"/>
      <c r="PT116" s="111"/>
      <c r="PU116" s="107"/>
      <c r="PV116" s="22"/>
      <c r="PW116" s="108"/>
      <c r="PX116" s="109"/>
      <c r="PY116" s="98">
        <f t="shared" si="254"/>
        <v>0</v>
      </c>
      <c r="PZ116" s="109"/>
      <c r="QA116" s="109"/>
      <c r="QB116" s="109"/>
      <c r="QC116" s="100">
        <f t="shared" si="256"/>
        <v>0</v>
      </c>
      <c r="QD116" s="109"/>
      <c r="QE116" s="109"/>
      <c r="QF116" s="109"/>
      <c r="QG116" s="98">
        <f t="shared" si="258"/>
        <v>0</v>
      </c>
      <c r="QH116" s="110"/>
      <c r="QI116" s="111"/>
      <c r="QJ116" s="107"/>
      <c r="QK116" s="22"/>
      <c r="QL116" s="108"/>
      <c r="QM116" s="109"/>
      <c r="QN116" s="98">
        <f t="shared" si="261"/>
        <v>0</v>
      </c>
      <c r="QO116" s="109"/>
      <c r="QP116" s="109"/>
      <c r="QQ116" s="109"/>
      <c r="QR116" s="100">
        <f t="shared" si="263"/>
        <v>0</v>
      </c>
      <c r="QS116" s="109"/>
      <c r="QT116" s="109"/>
      <c r="QU116" s="109"/>
      <c r="QV116" s="98">
        <f t="shared" si="265"/>
        <v>0</v>
      </c>
      <c r="QW116" s="110"/>
      <c r="QX116" s="111"/>
      <c r="QY116" s="107"/>
      <c r="QZ116" s="22"/>
      <c r="RA116" s="108"/>
      <c r="RB116" s="109"/>
      <c r="RC116" s="98">
        <f t="shared" si="268"/>
        <v>0</v>
      </c>
      <c r="RD116" s="109"/>
      <c r="RE116" s="109"/>
      <c r="RF116" s="109"/>
      <c r="RG116" s="100">
        <f t="shared" si="270"/>
        <v>0</v>
      </c>
      <c r="RH116" s="109"/>
      <c r="RI116" s="109"/>
      <c r="RJ116" s="109"/>
      <c r="RK116" s="98">
        <f t="shared" si="272"/>
        <v>0</v>
      </c>
      <c r="RL116" s="110"/>
      <c r="RM116" s="111"/>
      <c r="RN116" s="107"/>
      <c r="RO116" s="22"/>
      <c r="RP116" s="108"/>
      <c r="RQ116" s="109"/>
      <c r="RR116" s="98">
        <f t="shared" si="275"/>
        <v>0</v>
      </c>
      <c r="RS116" s="109"/>
      <c r="RT116" s="109"/>
      <c r="RU116" s="109"/>
      <c r="RV116" s="100">
        <f t="shared" si="277"/>
        <v>0</v>
      </c>
      <c r="RW116" s="109"/>
      <c r="RX116" s="109"/>
      <c r="RY116" s="109"/>
      <c r="RZ116" s="98">
        <f t="shared" si="279"/>
        <v>0</v>
      </c>
      <c r="SA116" s="110"/>
      <c r="SB116" s="111"/>
      <c r="SC116" s="107"/>
      <c r="SD116" s="22"/>
      <c r="SE116" s="108"/>
      <c r="SF116" s="109"/>
      <c r="SG116" s="98">
        <f t="shared" si="282"/>
        <v>0</v>
      </c>
      <c r="SH116" s="109"/>
      <c r="SI116" s="109"/>
      <c r="SJ116" s="109"/>
      <c r="SK116" s="100">
        <f t="shared" si="284"/>
        <v>0</v>
      </c>
      <c r="SL116" s="109"/>
      <c r="SM116" s="109"/>
      <c r="SN116" s="109"/>
      <c r="SO116" s="98">
        <f t="shared" si="286"/>
        <v>0</v>
      </c>
      <c r="SP116" s="110"/>
      <c r="SQ116" s="111"/>
      <c r="SR116" s="107"/>
      <c r="SS116" s="22"/>
      <c r="ST116" s="108"/>
      <c r="SU116" s="109"/>
      <c r="SV116" s="98">
        <f t="shared" si="289"/>
        <v>0</v>
      </c>
      <c r="SW116" s="109"/>
      <c r="SX116" s="109"/>
      <c r="SY116" s="109"/>
      <c r="SZ116" s="100">
        <f t="shared" si="291"/>
        <v>0</v>
      </c>
      <c r="TA116" s="109"/>
      <c r="TB116" s="109"/>
      <c r="TC116" s="109"/>
      <c r="TD116" s="98">
        <f t="shared" si="293"/>
        <v>0</v>
      </c>
      <c r="TE116" s="110"/>
      <c r="TF116" s="111"/>
      <c r="TG116" s="107"/>
      <c r="TH116" s="22"/>
      <c r="TI116" s="108"/>
      <c r="TJ116" s="109"/>
      <c r="TK116" s="98">
        <f t="shared" si="296"/>
        <v>0</v>
      </c>
      <c r="TL116" s="109"/>
      <c r="TM116" s="109"/>
      <c r="TN116" s="109"/>
      <c r="TO116" s="100">
        <f t="shared" si="298"/>
        <v>0</v>
      </c>
      <c r="TP116" s="109"/>
      <c r="TQ116" s="109"/>
      <c r="TR116" s="109"/>
      <c r="TS116" s="98">
        <f t="shared" si="300"/>
        <v>0</v>
      </c>
      <c r="TT116" s="110"/>
      <c r="TU116" s="111"/>
      <c r="TV116" s="107"/>
      <c r="TW116" s="22"/>
      <c r="TX116" s="108"/>
      <c r="TY116" s="109"/>
      <c r="TZ116" s="98">
        <f t="shared" si="303"/>
        <v>0</v>
      </c>
      <c r="UA116" s="109"/>
      <c r="UB116" s="109"/>
      <c r="UC116" s="109"/>
      <c r="UD116" s="100">
        <f t="shared" si="305"/>
        <v>0</v>
      </c>
      <c r="UE116" s="109"/>
      <c r="UF116" s="109"/>
      <c r="UG116" s="109"/>
      <c r="UH116" s="98">
        <f t="shared" si="307"/>
        <v>0</v>
      </c>
      <c r="UI116" s="110"/>
      <c r="UJ116" s="111"/>
      <c r="UK116" s="107"/>
      <c r="UL116" s="22"/>
      <c r="UM116" s="108"/>
      <c r="UN116" s="109"/>
      <c r="UO116" s="98">
        <f t="shared" si="310"/>
        <v>0</v>
      </c>
      <c r="UP116" s="109"/>
      <c r="UQ116" s="109"/>
      <c r="UR116" s="109"/>
      <c r="US116" s="100">
        <f t="shared" si="312"/>
        <v>0</v>
      </c>
      <c r="UT116" s="109"/>
      <c r="UU116" s="109"/>
      <c r="UV116" s="109"/>
      <c r="UW116" s="98">
        <f t="shared" si="314"/>
        <v>0</v>
      </c>
      <c r="UX116" s="110"/>
      <c r="UY116" s="111"/>
      <c r="UZ116" s="107"/>
      <c r="VA116" s="22"/>
      <c r="VB116" s="108"/>
      <c r="VC116" s="109"/>
      <c r="VD116" s="98">
        <f t="shared" si="317"/>
        <v>0</v>
      </c>
      <c r="VE116" s="109"/>
      <c r="VF116" s="109"/>
      <c r="VG116" s="109"/>
      <c r="VH116" s="100">
        <f t="shared" si="319"/>
        <v>0</v>
      </c>
      <c r="VI116" s="109"/>
      <c r="VJ116" s="109"/>
      <c r="VK116" s="109"/>
      <c r="VL116" s="98">
        <f t="shared" si="321"/>
        <v>0</v>
      </c>
      <c r="VM116" s="110"/>
      <c r="VN116" s="111"/>
      <c r="VO116" s="107"/>
      <c r="VP116" s="22"/>
      <c r="VQ116" s="108"/>
      <c r="VR116" s="109"/>
      <c r="VS116" s="98">
        <f t="shared" si="324"/>
        <v>0</v>
      </c>
      <c r="VT116" s="109"/>
      <c r="VU116" s="109"/>
      <c r="VV116" s="109"/>
      <c r="VW116" s="100">
        <f t="shared" si="326"/>
        <v>0</v>
      </c>
      <c r="VX116" s="109"/>
      <c r="VY116" s="109"/>
      <c r="VZ116" s="109"/>
      <c r="WA116" s="98">
        <f t="shared" si="328"/>
        <v>0</v>
      </c>
      <c r="WB116" s="110"/>
      <c r="WC116" s="111"/>
      <c r="WD116" s="107"/>
      <c r="WE116" s="22"/>
    </row>
    <row r="117" spans="1:603" ht="16.5" customHeight="1">
      <c r="A117" s="94"/>
      <c r="B117" s="105" t="s">
        <v>252</v>
      </c>
      <c r="C117" s="106" t="s">
        <v>62</v>
      </c>
      <c r="D117" s="108">
        <v>6</v>
      </c>
      <c r="E117" s="109">
        <v>17</v>
      </c>
      <c r="F117" s="98">
        <f t="shared" si="51"/>
        <v>23</v>
      </c>
      <c r="G117" s="109">
        <v>17000</v>
      </c>
      <c r="H117" s="109">
        <v>11000</v>
      </c>
      <c r="I117" s="109"/>
      <c r="J117" s="100">
        <f t="shared" si="53"/>
        <v>28000</v>
      </c>
      <c r="K117" s="109"/>
      <c r="L117" s="109"/>
      <c r="M117" s="109"/>
      <c r="N117" s="98">
        <f t="shared" si="55"/>
        <v>0</v>
      </c>
      <c r="O117" s="110">
        <v>13</v>
      </c>
      <c r="P117" s="111">
        <v>52</v>
      </c>
      <c r="Q117" s="107"/>
      <c r="R117" s="22"/>
      <c r="S117" s="108"/>
      <c r="T117" s="109"/>
      <c r="U117" s="98">
        <f t="shared" si="58"/>
        <v>0</v>
      </c>
      <c r="V117" s="109"/>
      <c r="W117" s="109"/>
      <c r="X117" s="109"/>
      <c r="Y117" s="100">
        <f t="shared" si="60"/>
        <v>0</v>
      </c>
      <c r="Z117" s="109"/>
      <c r="AA117" s="109"/>
      <c r="AB117" s="109"/>
      <c r="AC117" s="98">
        <f t="shared" si="62"/>
        <v>0</v>
      </c>
      <c r="AD117" s="110"/>
      <c r="AE117" s="111"/>
      <c r="AF117" s="107"/>
      <c r="AG117" s="22"/>
      <c r="AH117" s="108"/>
      <c r="AI117" s="109"/>
      <c r="AJ117" s="98">
        <f t="shared" si="65"/>
        <v>0</v>
      </c>
      <c r="AK117" s="109"/>
      <c r="AL117" s="109"/>
      <c r="AM117" s="109"/>
      <c r="AN117" s="100">
        <f t="shared" si="67"/>
        <v>0</v>
      </c>
      <c r="AO117" s="109"/>
      <c r="AP117" s="109"/>
      <c r="AQ117" s="109"/>
      <c r="AR117" s="98">
        <f t="shared" si="69"/>
        <v>0</v>
      </c>
      <c r="AS117" s="110"/>
      <c r="AT117" s="111"/>
      <c r="AU117" s="107"/>
      <c r="AV117" s="22"/>
      <c r="AW117" s="108"/>
      <c r="AX117" s="109"/>
      <c r="AY117" s="98">
        <f t="shared" si="72"/>
        <v>0</v>
      </c>
      <c r="AZ117" s="109"/>
      <c r="BA117" s="109"/>
      <c r="BB117" s="109"/>
      <c r="BC117" s="100">
        <f t="shared" si="74"/>
        <v>0</v>
      </c>
      <c r="BD117" s="109"/>
      <c r="BE117" s="109"/>
      <c r="BF117" s="109"/>
      <c r="BG117" s="98">
        <f t="shared" si="76"/>
        <v>0</v>
      </c>
      <c r="BH117" s="110"/>
      <c r="BI117" s="111"/>
      <c r="BJ117" s="107"/>
      <c r="BK117" s="22"/>
      <c r="BL117" s="108"/>
      <c r="BM117" s="109"/>
      <c r="BN117" s="98">
        <f t="shared" si="79"/>
        <v>0</v>
      </c>
      <c r="BO117" s="109"/>
      <c r="BP117" s="109"/>
      <c r="BQ117" s="109"/>
      <c r="BR117" s="100">
        <f t="shared" si="81"/>
        <v>0</v>
      </c>
      <c r="BS117" s="109"/>
      <c r="BT117" s="109"/>
      <c r="BU117" s="109"/>
      <c r="BV117" s="98">
        <f t="shared" si="83"/>
        <v>0</v>
      </c>
      <c r="BW117" s="110"/>
      <c r="BX117" s="111"/>
      <c r="BY117" s="107"/>
      <c r="BZ117" s="23"/>
      <c r="CA117" s="108"/>
      <c r="CB117" s="109"/>
      <c r="CC117" s="98">
        <f t="shared" si="86"/>
        <v>0</v>
      </c>
      <c r="CD117" s="109"/>
      <c r="CE117" s="109"/>
      <c r="CF117" s="109"/>
      <c r="CG117" s="100">
        <f t="shared" si="88"/>
        <v>0</v>
      </c>
      <c r="CH117" s="109"/>
      <c r="CI117" s="109"/>
      <c r="CJ117" s="109"/>
      <c r="CK117" s="98">
        <f t="shared" si="90"/>
        <v>0</v>
      </c>
      <c r="CL117" s="110"/>
      <c r="CM117" s="111"/>
      <c r="CN117" s="107"/>
      <c r="CO117" s="22"/>
      <c r="CP117" s="108"/>
      <c r="CQ117" s="109"/>
      <c r="CR117" s="98">
        <f t="shared" si="93"/>
        <v>0</v>
      </c>
      <c r="CS117" s="109"/>
      <c r="CT117" s="109"/>
      <c r="CU117" s="109"/>
      <c r="CV117" s="100">
        <f t="shared" si="95"/>
        <v>0</v>
      </c>
      <c r="CW117" s="109"/>
      <c r="CX117" s="109"/>
      <c r="CY117" s="109"/>
      <c r="CZ117" s="98">
        <f t="shared" si="97"/>
        <v>0</v>
      </c>
      <c r="DA117" s="110"/>
      <c r="DB117" s="111"/>
      <c r="DC117" s="107"/>
      <c r="DD117" s="22"/>
      <c r="DE117" s="108"/>
      <c r="DF117" s="109"/>
      <c r="DG117" s="98">
        <f t="shared" si="100"/>
        <v>0</v>
      </c>
      <c r="DH117" s="109"/>
      <c r="DI117" s="109"/>
      <c r="DJ117" s="109"/>
      <c r="DK117" s="100">
        <f t="shared" si="102"/>
        <v>0</v>
      </c>
      <c r="DL117" s="109"/>
      <c r="DM117" s="109"/>
      <c r="DN117" s="109"/>
      <c r="DO117" s="98">
        <f t="shared" si="104"/>
        <v>0</v>
      </c>
      <c r="DP117" s="110"/>
      <c r="DQ117" s="111"/>
      <c r="DR117" s="107"/>
      <c r="DS117" s="22"/>
      <c r="DT117" s="108"/>
      <c r="DU117" s="109"/>
      <c r="DV117" s="98">
        <f t="shared" si="107"/>
        <v>0</v>
      </c>
      <c r="DW117" s="109"/>
      <c r="DX117" s="109"/>
      <c r="DY117" s="109"/>
      <c r="DZ117" s="100">
        <f t="shared" si="109"/>
        <v>0</v>
      </c>
      <c r="EA117" s="109"/>
      <c r="EB117" s="109"/>
      <c r="EC117" s="109"/>
      <c r="ED117" s="98">
        <f t="shared" si="111"/>
        <v>0</v>
      </c>
      <c r="EE117" s="110"/>
      <c r="EF117" s="111"/>
      <c r="EG117" s="107"/>
      <c r="EH117" s="22"/>
      <c r="EI117" s="108"/>
      <c r="EJ117" s="109"/>
      <c r="EK117" s="98">
        <f t="shared" si="114"/>
        <v>0</v>
      </c>
      <c r="EL117" s="109"/>
      <c r="EM117" s="109"/>
      <c r="EN117" s="109"/>
      <c r="EO117" s="100">
        <f t="shared" si="116"/>
        <v>0</v>
      </c>
      <c r="EP117" s="109"/>
      <c r="EQ117" s="109"/>
      <c r="ER117" s="109"/>
      <c r="ES117" s="98">
        <f t="shared" si="118"/>
        <v>0</v>
      </c>
      <c r="ET117" s="110"/>
      <c r="EU117" s="111"/>
      <c r="EV117" s="107"/>
      <c r="EW117" s="22"/>
      <c r="EX117" s="108"/>
      <c r="EY117" s="109"/>
      <c r="EZ117" s="98">
        <f t="shared" si="121"/>
        <v>0</v>
      </c>
      <c r="FA117" s="109"/>
      <c r="FB117" s="109"/>
      <c r="FC117" s="109"/>
      <c r="FD117" s="100">
        <f t="shared" si="123"/>
        <v>0</v>
      </c>
      <c r="FE117" s="109"/>
      <c r="FF117" s="109"/>
      <c r="FG117" s="109"/>
      <c r="FH117" s="98">
        <f t="shared" si="125"/>
        <v>0</v>
      </c>
      <c r="FI117" s="110"/>
      <c r="FJ117" s="111"/>
      <c r="FK117" s="107"/>
      <c r="FL117" s="22"/>
      <c r="FM117" s="108"/>
      <c r="FN117" s="109"/>
      <c r="FO117" s="98">
        <f t="shared" si="2404"/>
        <v>0</v>
      </c>
      <c r="FP117" s="109"/>
      <c r="FQ117" s="109"/>
      <c r="FR117" s="109"/>
      <c r="FS117" s="100">
        <f t="shared" si="2627"/>
        <v>0</v>
      </c>
      <c r="FT117" s="109"/>
      <c r="FU117" s="109"/>
      <c r="FV117" s="109"/>
      <c r="FW117" s="98">
        <f t="shared" si="2801"/>
        <v>0</v>
      </c>
      <c r="FX117" s="110"/>
      <c r="FY117" s="111"/>
      <c r="FZ117" s="107"/>
      <c r="GA117" s="22"/>
      <c r="GB117" s="108"/>
      <c r="GC117" s="109"/>
      <c r="GD117" s="98">
        <f t="shared" si="135"/>
        <v>0</v>
      </c>
      <c r="GE117" s="109"/>
      <c r="GF117" s="109"/>
      <c r="GG117" s="109"/>
      <c r="GH117" s="100">
        <f t="shared" si="137"/>
        <v>0</v>
      </c>
      <c r="GI117" s="109"/>
      <c r="GJ117" s="109"/>
      <c r="GK117" s="109"/>
      <c r="GL117" s="98">
        <f t="shared" si="139"/>
        <v>0</v>
      </c>
      <c r="GM117" s="110"/>
      <c r="GN117" s="111"/>
      <c r="GO117" s="107"/>
      <c r="GP117" s="22"/>
      <c r="GQ117" s="108"/>
      <c r="GR117" s="109"/>
      <c r="GS117" s="98">
        <f t="shared" si="142"/>
        <v>0</v>
      </c>
      <c r="GT117" s="109"/>
      <c r="GU117" s="109"/>
      <c r="GV117" s="109"/>
      <c r="GW117" s="100">
        <f t="shared" si="144"/>
        <v>0</v>
      </c>
      <c r="GX117" s="109"/>
      <c r="GY117" s="109"/>
      <c r="GZ117" s="109"/>
      <c r="HA117" s="98">
        <f t="shared" si="146"/>
        <v>0</v>
      </c>
      <c r="HB117" s="110"/>
      <c r="HC117" s="111"/>
      <c r="HD117" s="107"/>
      <c r="HE117" s="22"/>
      <c r="HF117" s="108"/>
      <c r="HG117" s="109"/>
      <c r="HH117" s="98">
        <f t="shared" si="149"/>
        <v>0</v>
      </c>
      <c r="HI117" s="109"/>
      <c r="HJ117" s="109"/>
      <c r="HK117" s="109"/>
      <c r="HL117" s="100">
        <f t="shared" si="151"/>
        <v>0</v>
      </c>
      <c r="HM117" s="109"/>
      <c r="HN117" s="109"/>
      <c r="HO117" s="109"/>
      <c r="HP117" s="98">
        <f t="shared" si="153"/>
        <v>0</v>
      </c>
      <c r="HQ117" s="110"/>
      <c r="HR117" s="111"/>
      <c r="HS117" s="107"/>
      <c r="HT117" s="22"/>
      <c r="HU117" s="108"/>
      <c r="HV117" s="109"/>
      <c r="HW117" s="98">
        <f t="shared" si="156"/>
        <v>0</v>
      </c>
      <c r="HX117" s="109"/>
      <c r="HY117" s="109"/>
      <c r="HZ117" s="109"/>
      <c r="IA117" s="100">
        <f t="shared" si="158"/>
        <v>0</v>
      </c>
      <c r="IB117" s="109"/>
      <c r="IC117" s="109"/>
      <c r="ID117" s="109"/>
      <c r="IE117" s="98">
        <f t="shared" si="160"/>
        <v>0</v>
      </c>
      <c r="IF117" s="110"/>
      <c r="IG117" s="111"/>
      <c r="IH117" s="107"/>
      <c r="II117" s="22"/>
      <c r="IJ117" s="108"/>
      <c r="IK117" s="109"/>
      <c r="IL117" s="98">
        <f t="shared" si="163"/>
        <v>0</v>
      </c>
      <c r="IM117" s="109"/>
      <c r="IN117" s="109"/>
      <c r="IO117" s="109"/>
      <c r="IP117" s="100">
        <f t="shared" si="165"/>
        <v>0</v>
      </c>
      <c r="IQ117" s="109"/>
      <c r="IR117" s="109"/>
      <c r="IS117" s="109"/>
      <c r="IT117" s="98">
        <f t="shared" si="167"/>
        <v>0</v>
      </c>
      <c r="IU117" s="110"/>
      <c r="IV117" s="111"/>
      <c r="IW117" s="107"/>
      <c r="IX117" s="22"/>
      <c r="IY117" s="108"/>
      <c r="IZ117" s="109"/>
      <c r="JA117" s="98">
        <f t="shared" si="170"/>
        <v>0</v>
      </c>
      <c r="JB117" s="109"/>
      <c r="JC117" s="109"/>
      <c r="JD117" s="109"/>
      <c r="JE117" s="100">
        <f t="shared" si="172"/>
        <v>0</v>
      </c>
      <c r="JF117" s="109"/>
      <c r="JG117" s="109"/>
      <c r="JH117" s="109"/>
      <c r="JI117" s="98">
        <f t="shared" si="174"/>
        <v>0</v>
      </c>
      <c r="JJ117" s="110"/>
      <c r="JK117" s="111"/>
      <c r="JL117" s="107"/>
      <c r="JM117" s="22"/>
      <c r="JN117" s="108"/>
      <c r="JO117" s="109"/>
      <c r="JP117" s="98">
        <f t="shared" si="177"/>
        <v>0</v>
      </c>
      <c r="JQ117" s="109"/>
      <c r="JR117" s="109"/>
      <c r="JS117" s="109"/>
      <c r="JT117" s="100">
        <f t="shared" si="179"/>
        <v>0</v>
      </c>
      <c r="JU117" s="109"/>
      <c r="JV117" s="109"/>
      <c r="JW117" s="109"/>
      <c r="JX117" s="98">
        <f t="shared" si="181"/>
        <v>0</v>
      </c>
      <c r="JY117" s="110"/>
      <c r="JZ117" s="111"/>
      <c r="KA117" s="107"/>
      <c r="KB117" s="22"/>
      <c r="KC117" s="108"/>
      <c r="KD117" s="109"/>
      <c r="KE117" s="98">
        <f t="shared" si="184"/>
        <v>0</v>
      </c>
      <c r="KF117" s="109"/>
      <c r="KG117" s="109"/>
      <c r="KH117" s="109"/>
      <c r="KI117" s="100">
        <f t="shared" si="186"/>
        <v>0</v>
      </c>
      <c r="KJ117" s="109"/>
      <c r="KK117" s="109"/>
      <c r="KL117" s="109"/>
      <c r="KM117" s="98">
        <f t="shared" si="2580"/>
        <v>0</v>
      </c>
      <c r="KN117" s="110"/>
      <c r="KO117" s="111"/>
      <c r="KP117" s="107"/>
      <c r="KQ117" s="22"/>
      <c r="KR117" s="108"/>
      <c r="KS117" s="109"/>
      <c r="KT117" s="98">
        <f t="shared" si="191"/>
        <v>0</v>
      </c>
      <c r="KU117" s="109"/>
      <c r="KV117" s="109"/>
      <c r="KW117" s="109"/>
      <c r="KX117" s="100">
        <f t="shared" si="193"/>
        <v>0</v>
      </c>
      <c r="KY117" s="109"/>
      <c r="KZ117" s="109"/>
      <c r="LA117" s="109"/>
      <c r="LB117" s="98">
        <f t="shared" si="195"/>
        <v>0</v>
      </c>
      <c r="LC117" s="110"/>
      <c r="LD117" s="111"/>
      <c r="LE117" s="107"/>
      <c r="LF117" s="22"/>
      <c r="LG117" s="108"/>
      <c r="LH117" s="109"/>
      <c r="LI117" s="98">
        <f t="shared" si="198"/>
        <v>0</v>
      </c>
      <c r="LJ117" s="109"/>
      <c r="LK117" s="109"/>
      <c r="LL117" s="109"/>
      <c r="LM117" s="100">
        <f t="shared" si="200"/>
        <v>0</v>
      </c>
      <c r="LN117" s="109"/>
      <c r="LO117" s="109"/>
      <c r="LP117" s="109"/>
      <c r="LQ117" s="98">
        <f t="shared" si="202"/>
        <v>0</v>
      </c>
      <c r="LR117" s="110"/>
      <c r="LS117" s="111"/>
      <c r="LT117" s="107"/>
      <c r="LU117" s="22"/>
      <c r="LV117" s="108"/>
      <c r="LW117" s="109"/>
      <c r="LX117" s="98">
        <f t="shared" si="206"/>
        <v>0</v>
      </c>
      <c r="LY117" s="109"/>
      <c r="LZ117" s="109"/>
      <c r="MA117" s="109"/>
      <c r="MB117" s="100">
        <f t="shared" si="208"/>
        <v>0</v>
      </c>
      <c r="MC117" s="109"/>
      <c r="MD117" s="109"/>
      <c r="ME117" s="109"/>
      <c r="MF117" s="98">
        <f t="shared" si="210"/>
        <v>0</v>
      </c>
      <c r="MG117" s="110"/>
      <c r="MH117" s="111"/>
      <c r="MI117" s="107"/>
      <c r="MJ117" s="22"/>
      <c r="MK117" s="108"/>
      <c r="ML117" s="109"/>
      <c r="MM117" s="98">
        <f t="shared" si="213"/>
        <v>0</v>
      </c>
      <c r="MN117" s="109"/>
      <c r="MO117" s="109"/>
      <c r="MP117" s="109"/>
      <c r="MQ117" s="100">
        <f t="shared" si="215"/>
        <v>0</v>
      </c>
      <c r="MR117" s="109"/>
      <c r="MS117" s="109"/>
      <c r="MT117" s="109"/>
      <c r="MU117" s="98">
        <f t="shared" si="217"/>
        <v>0</v>
      </c>
      <c r="MV117" s="110"/>
      <c r="MW117" s="111"/>
      <c r="MX117" s="107"/>
      <c r="MY117" s="22"/>
      <c r="MZ117" s="108"/>
      <c r="NA117" s="109"/>
      <c r="NB117" s="98">
        <f t="shared" si="220"/>
        <v>0</v>
      </c>
      <c r="NC117" s="109"/>
      <c r="ND117" s="109"/>
      <c r="NE117" s="109"/>
      <c r="NF117" s="100">
        <f t="shared" si="222"/>
        <v>0</v>
      </c>
      <c r="NG117" s="109"/>
      <c r="NH117" s="109"/>
      <c r="NI117" s="109"/>
      <c r="NJ117" s="98">
        <f t="shared" si="224"/>
        <v>0</v>
      </c>
      <c r="NK117" s="110"/>
      <c r="NL117" s="111"/>
      <c r="NM117" s="107"/>
      <c r="NN117" s="22"/>
      <c r="NO117" s="108"/>
      <c r="NP117" s="109"/>
      <c r="NQ117" s="98">
        <f t="shared" si="227"/>
        <v>0</v>
      </c>
      <c r="NR117" s="109"/>
      <c r="NS117" s="109"/>
      <c r="NT117" s="109"/>
      <c r="NU117" s="100">
        <f t="shared" si="229"/>
        <v>0</v>
      </c>
      <c r="NV117" s="109"/>
      <c r="NW117" s="109"/>
      <c r="NX117" s="109"/>
      <c r="NY117" s="98">
        <f t="shared" si="231"/>
        <v>0</v>
      </c>
      <c r="NZ117" s="110"/>
      <c r="OA117" s="111"/>
      <c r="OB117" s="107"/>
      <c r="OC117" s="22"/>
      <c r="OD117" s="108"/>
      <c r="OE117" s="109"/>
      <c r="OF117" s="98">
        <f t="shared" si="234"/>
        <v>0</v>
      </c>
      <c r="OG117" s="109"/>
      <c r="OH117" s="109"/>
      <c r="OI117" s="109"/>
      <c r="OJ117" s="100">
        <f t="shared" si="236"/>
        <v>0</v>
      </c>
      <c r="OK117" s="109"/>
      <c r="OL117" s="109"/>
      <c r="OM117" s="109"/>
      <c r="ON117" s="98">
        <f t="shared" si="238"/>
        <v>0</v>
      </c>
      <c r="OO117" s="110"/>
      <c r="OP117" s="111"/>
      <c r="OQ117" s="107"/>
      <c r="OR117" s="22"/>
      <c r="OS117" s="108"/>
      <c r="OT117" s="109"/>
      <c r="OU117" s="98">
        <f t="shared" si="2190"/>
        <v>0</v>
      </c>
      <c r="OV117" s="109"/>
      <c r="OW117" s="109"/>
      <c r="OX117" s="109"/>
      <c r="OY117" s="100">
        <f t="shared" si="3235"/>
        <v>0</v>
      </c>
      <c r="OZ117" s="109"/>
      <c r="PA117" s="109"/>
      <c r="PB117" s="109"/>
      <c r="PC117" s="98">
        <f t="shared" si="2194"/>
        <v>0</v>
      </c>
      <c r="PD117" s="110"/>
      <c r="PE117" s="111"/>
      <c r="PF117" s="107"/>
      <c r="PG117" s="22"/>
      <c r="PH117" s="108"/>
      <c r="PI117" s="109"/>
      <c r="PJ117" s="98">
        <f t="shared" si="247"/>
        <v>0</v>
      </c>
      <c r="PK117" s="109"/>
      <c r="PL117" s="109"/>
      <c r="PM117" s="109"/>
      <c r="PN117" s="100">
        <f t="shared" si="249"/>
        <v>0</v>
      </c>
      <c r="PO117" s="109"/>
      <c r="PP117" s="109"/>
      <c r="PQ117" s="109"/>
      <c r="PR117" s="98">
        <f t="shared" si="251"/>
        <v>0</v>
      </c>
      <c r="PS117" s="110"/>
      <c r="PT117" s="111"/>
      <c r="PU117" s="107"/>
      <c r="PV117" s="22"/>
      <c r="PW117" s="108"/>
      <c r="PX117" s="109"/>
      <c r="PY117" s="98">
        <f t="shared" si="254"/>
        <v>0</v>
      </c>
      <c r="PZ117" s="109"/>
      <c r="QA117" s="109"/>
      <c r="QB117" s="109"/>
      <c r="QC117" s="100">
        <f t="shared" si="256"/>
        <v>0</v>
      </c>
      <c r="QD117" s="109"/>
      <c r="QE117" s="109"/>
      <c r="QF117" s="109"/>
      <c r="QG117" s="98">
        <f t="shared" si="258"/>
        <v>0</v>
      </c>
      <c r="QH117" s="110"/>
      <c r="QI117" s="111"/>
      <c r="QJ117" s="107"/>
      <c r="QK117" s="22"/>
      <c r="QL117" s="108"/>
      <c r="QM117" s="109"/>
      <c r="QN117" s="98">
        <f t="shared" si="261"/>
        <v>0</v>
      </c>
      <c r="QO117" s="109"/>
      <c r="QP117" s="109"/>
      <c r="QQ117" s="109"/>
      <c r="QR117" s="100">
        <f t="shared" si="263"/>
        <v>0</v>
      </c>
      <c r="QS117" s="109"/>
      <c r="QT117" s="109"/>
      <c r="QU117" s="109"/>
      <c r="QV117" s="98">
        <f t="shared" si="265"/>
        <v>0</v>
      </c>
      <c r="QW117" s="110"/>
      <c r="QX117" s="111"/>
      <c r="QY117" s="107"/>
      <c r="QZ117" s="22"/>
      <c r="RA117" s="108"/>
      <c r="RB117" s="109"/>
      <c r="RC117" s="98">
        <f t="shared" si="268"/>
        <v>0</v>
      </c>
      <c r="RD117" s="109"/>
      <c r="RE117" s="109"/>
      <c r="RF117" s="109"/>
      <c r="RG117" s="100">
        <f t="shared" si="270"/>
        <v>0</v>
      </c>
      <c r="RH117" s="109"/>
      <c r="RI117" s="109"/>
      <c r="RJ117" s="109"/>
      <c r="RK117" s="98">
        <f t="shared" si="272"/>
        <v>0</v>
      </c>
      <c r="RL117" s="110"/>
      <c r="RM117" s="111"/>
      <c r="RN117" s="107"/>
      <c r="RO117" s="22"/>
      <c r="RP117" s="108"/>
      <c r="RQ117" s="109"/>
      <c r="RR117" s="98">
        <f t="shared" si="275"/>
        <v>0</v>
      </c>
      <c r="RS117" s="109"/>
      <c r="RT117" s="109"/>
      <c r="RU117" s="109"/>
      <c r="RV117" s="100">
        <f t="shared" si="277"/>
        <v>0</v>
      </c>
      <c r="RW117" s="109"/>
      <c r="RX117" s="109"/>
      <c r="RY117" s="109"/>
      <c r="RZ117" s="98">
        <f t="shared" si="279"/>
        <v>0</v>
      </c>
      <c r="SA117" s="110"/>
      <c r="SB117" s="111"/>
      <c r="SC117" s="107"/>
      <c r="SD117" s="22"/>
      <c r="SE117" s="108"/>
      <c r="SF117" s="109"/>
      <c r="SG117" s="98">
        <f t="shared" si="282"/>
        <v>0</v>
      </c>
      <c r="SH117" s="109"/>
      <c r="SI117" s="109"/>
      <c r="SJ117" s="109"/>
      <c r="SK117" s="100">
        <f t="shared" si="284"/>
        <v>0</v>
      </c>
      <c r="SL117" s="109"/>
      <c r="SM117" s="109"/>
      <c r="SN117" s="109"/>
      <c r="SO117" s="98">
        <f t="shared" si="286"/>
        <v>0</v>
      </c>
      <c r="SP117" s="110"/>
      <c r="SQ117" s="111"/>
      <c r="SR117" s="107"/>
      <c r="SS117" s="22"/>
      <c r="ST117" s="108"/>
      <c r="SU117" s="109"/>
      <c r="SV117" s="98">
        <f t="shared" si="289"/>
        <v>0</v>
      </c>
      <c r="SW117" s="109"/>
      <c r="SX117" s="109"/>
      <c r="SY117" s="109"/>
      <c r="SZ117" s="100">
        <f t="shared" si="291"/>
        <v>0</v>
      </c>
      <c r="TA117" s="109"/>
      <c r="TB117" s="109"/>
      <c r="TC117" s="109"/>
      <c r="TD117" s="98">
        <f t="shared" si="293"/>
        <v>0</v>
      </c>
      <c r="TE117" s="110"/>
      <c r="TF117" s="111"/>
      <c r="TG117" s="107"/>
      <c r="TH117" s="22"/>
      <c r="TI117" s="108"/>
      <c r="TJ117" s="109"/>
      <c r="TK117" s="98">
        <f t="shared" si="296"/>
        <v>0</v>
      </c>
      <c r="TL117" s="109"/>
      <c r="TM117" s="109"/>
      <c r="TN117" s="109"/>
      <c r="TO117" s="100">
        <f t="shared" si="298"/>
        <v>0</v>
      </c>
      <c r="TP117" s="109"/>
      <c r="TQ117" s="109"/>
      <c r="TR117" s="109"/>
      <c r="TS117" s="98">
        <f t="shared" si="300"/>
        <v>0</v>
      </c>
      <c r="TT117" s="110"/>
      <c r="TU117" s="111"/>
      <c r="TV117" s="107"/>
      <c r="TW117" s="22"/>
      <c r="TX117" s="108"/>
      <c r="TY117" s="109"/>
      <c r="TZ117" s="98">
        <f t="shared" si="303"/>
        <v>0</v>
      </c>
      <c r="UA117" s="109"/>
      <c r="UB117" s="109"/>
      <c r="UC117" s="109"/>
      <c r="UD117" s="100">
        <f t="shared" si="305"/>
        <v>0</v>
      </c>
      <c r="UE117" s="109"/>
      <c r="UF117" s="109"/>
      <c r="UG117" s="109"/>
      <c r="UH117" s="98">
        <f t="shared" si="307"/>
        <v>0</v>
      </c>
      <c r="UI117" s="110"/>
      <c r="UJ117" s="111"/>
      <c r="UK117" s="107"/>
      <c r="UL117" s="22"/>
      <c r="UM117" s="108"/>
      <c r="UN117" s="109"/>
      <c r="UO117" s="98">
        <f t="shared" si="310"/>
        <v>0</v>
      </c>
      <c r="UP117" s="109"/>
      <c r="UQ117" s="109"/>
      <c r="UR117" s="109"/>
      <c r="US117" s="100">
        <f t="shared" si="312"/>
        <v>0</v>
      </c>
      <c r="UT117" s="109"/>
      <c r="UU117" s="109"/>
      <c r="UV117" s="109"/>
      <c r="UW117" s="98">
        <f t="shared" si="314"/>
        <v>0</v>
      </c>
      <c r="UX117" s="110"/>
      <c r="UY117" s="111"/>
      <c r="UZ117" s="107"/>
      <c r="VA117" s="22"/>
      <c r="VB117" s="108"/>
      <c r="VC117" s="109"/>
      <c r="VD117" s="98">
        <f t="shared" si="317"/>
        <v>0</v>
      </c>
      <c r="VE117" s="109"/>
      <c r="VF117" s="109"/>
      <c r="VG117" s="109"/>
      <c r="VH117" s="100">
        <f t="shared" si="319"/>
        <v>0</v>
      </c>
      <c r="VI117" s="109"/>
      <c r="VJ117" s="109"/>
      <c r="VK117" s="109"/>
      <c r="VL117" s="98">
        <f t="shared" si="321"/>
        <v>0</v>
      </c>
      <c r="VM117" s="110"/>
      <c r="VN117" s="111"/>
      <c r="VO117" s="107"/>
      <c r="VP117" s="22"/>
      <c r="VQ117" s="108"/>
      <c r="VR117" s="109"/>
      <c r="VS117" s="98">
        <f t="shared" si="324"/>
        <v>0</v>
      </c>
      <c r="VT117" s="109"/>
      <c r="VU117" s="109"/>
      <c r="VV117" s="109"/>
      <c r="VW117" s="100">
        <f t="shared" si="326"/>
        <v>0</v>
      </c>
      <c r="VX117" s="109"/>
      <c r="VY117" s="109"/>
      <c r="VZ117" s="109"/>
      <c r="WA117" s="98">
        <f t="shared" si="328"/>
        <v>0</v>
      </c>
      <c r="WB117" s="110"/>
      <c r="WC117" s="111"/>
      <c r="WD117" s="107"/>
      <c r="WE117" s="22"/>
    </row>
    <row r="118" spans="1:603" ht="16.5" customHeight="1">
      <c r="A118" s="94"/>
      <c r="B118" s="105" t="s">
        <v>252</v>
      </c>
      <c r="C118" s="106" t="s">
        <v>63</v>
      </c>
      <c r="D118" s="108">
        <v>18</v>
      </c>
      <c r="E118" s="109">
        <v>24</v>
      </c>
      <c r="F118" s="98">
        <f t="shared" si="51"/>
        <v>42</v>
      </c>
      <c r="G118" s="109">
        <v>15000</v>
      </c>
      <c r="H118" s="109">
        <v>5000</v>
      </c>
      <c r="I118" s="109"/>
      <c r="J118" s="100">
        <f t="shared" si="53"/>
        <v>20000</v>
      </c>
      <c r="K118" s="109"/>
      <c r="L118" s="109"/>
      <c r="M118" s="109"/>
      <c r="N118" s="98">
        <f t="shared" si="55"/>
        <v>0</v>
      </c>
      <c r="O118" s="110">
        <v>11.5</v>
      </c>
      <c r="P118" s="111">
        <v>41</v>
      </c>
      <c r="Q118" s="107"/>
      <c r="R118" s="22"/>
      <c r="S118" s="108"/>
      <c r="T118" s="109"/>
      <c r="U118" s="98">
        <f t="shared" si="58"/>
        <v>0</v>
      </c>
      <c r="V118" s="109"/>
      <c r="W118" s="109"/>
      <c r="X118" s="109"/>
      <c r="Y118" s="100">
        <f t="shared" si="60"/>
        <v>0</v>
      </c>
      <c r="Z118" s="109"/>
      <c r="AA118" s="109"/>
      <c r="AB118" s="109"/>
      <c r="AC118" s="98">
        <f t="shared" si="62"/>
        <v>0</v>
      </c>
      <c r="AD118" s="110"/>
      <c r="AE118" s="111"/>
      <c r="AF118" s="107"/>
      <c r="AG118" s="22"/>
      <c r="AH118" s="108"/>
      <c r="AI118" s="109"/>
      <c r="AJ118" s="98">
        <f t="shared" si="65"/>
        <v>0</v>
      </c>
      <c r="AK118" s="109"/>
      <c r="AL118" s="109"/>
      <c r="AM118" s="109"/>
      <c r="AN118" s="100">
        <f t="shared" si="67"/>
        <v>0</v>
      </c>
      <c r="AO118" s="109"/>
      <c r="AP118" s="109"/>
      <c r="AQ118" s="109"/>
      <c r="AR118" s="98">
        <f t="shared" si="69"/>
        <v>0</v>
      </c>
      <c r="AS118" s="110"/>
      <c r="AT118" s="111"/>
      <c r="AU118" s="107"/>
      <c r="AV118" s="22"/>
      <c r="AW118" s="108"/>
      <c r="AX118" s="109"/>
      <c r="AY118" s="98">
        <f t="shared" si="72"/>
        <v>0</v>
      </c>
      <c r="AZ118" s="109"/>
      <c r="BA118" s="109"/>
      <c r="BB118" s="109"/>
      <c r="BC118" s="100">
        <f t="shared" si="74"/>
        <v>0</v>
      </c>
      <c r="BD118" s="109"/>
      <c r="BE118" s="109"/>
      <c r="BF118" s="109"/>
      <c r="BG118" s="98">
        <f t="shared" si="76"/>
        <v>0</v>
      </c>
      <c r="BH118" s="110"/>
      <c r="BI118" s="111"/>
      <c r="BJ118" s="107"/>
      <c r="BK118" s="22"/>
      <c r="BL118" s="108"/>
      <c r="BM118" s="109"/>
      <c r="BN118" s="98">
        <f t="shared" si="79"/>
        <v>0</v>
      </c>
      <c r="BO118" s="109"/>
      <c r="BP118" s="109"/>
      <c r="BQ118" s="109"/>
      <c r="BR118" s="100">
        <f t="shared" si="81"/>
        <v>0</v>
      </c>
      <c r="BS118" s="109"/>
      <c r="BT118" s="109"/>
      <c r="BU118" s="109"/>
      <c r="BV118" s="98">
        <f t="shared" si="83"/>
        <v>0</v>
      </c>
      <c r="BW118" s="110"/>
      <c r="BX118" s="111"/>
      <c r="BY118" s="107"/>
      <c r="BZ118" s="23"/>
      <c r="CA118" s="108"/>
      <c r="CB118" s="109"/>
      <c r="CC118" s="98">
        <f t="shared" si="86"/>
        <v>0</v>
      </c>
      <c r="CD118" s="109"/>
      <c r="CE118" s="109"/>
      <c r="CF118" s="109"/>
      <c r="CG118" s="100">
        <f t="shared" si="88"/>
        <v>0</v>
      </c>
      <c r="CH118" s="109"/>
      <c r="CI118" s="109"/>
      <c r="CJ118" s="109"/>
      <c r="CK118" s="98">
        <f t="shared" si="90"/>
        <v>0</v>
      </c>
      <c r="CL118" s="110"/>
      <c r="CM118" s="111"/>
      <c r="CN118" s="107"/>
      <c r="CO118" s="22"/>
      <c r="CP118" s="108"/>
      <c r="CQ118" s="109"/>
      <c r="CR118" s="98">
        <f t="shared" si="93"/>
        <v>0</v>
      </c>
      <c r="CS118" s="109"/>
      <c r="CT118" s="109"/>
      <c r="CU118" s="109"/>
      <c r="CV118" s="100">
        <f t="shared" si="95"/>
        <v>0</v>
      </c>
      <c r="CW118" s="109"/>
      <c r="CX118" s="109"/>
      <c r="CY118" s="109"/>
      <c r="CZ118" s="98">
        <f t="shared" si="97"/>
        <v>0</v>
      </c>
      <c r="DA118" s="110"/>
      <c r="DB118" s="111"/>
      <c r="DC118" s="107"/>
      <c r="DD118" s="22"/>
      <c r="DE118" s="108"/>
      <c r="DF118" s="109"/>
      <c r="DG118" s="98">
        <f t="shared" si="100"/>
        <v>0</v>
      </c>
      <c r="DH118" s="109"/>
      <c r="DI118" s="109"/>
      <c r="DJ118" s="109"/>
      <c r="DK118" s="100">
        <f t="shared" si="102"/>
        <v>0</v>
      </c>
      <c r="DL118" s="109"/>
      <c r="DM118" s="109"/>
      <c r="DN118" s="109"/>
      <c r="DO118" s="98">
        <f t="shared" si="104"/>
        <v>0</v>
      </c>
      <c r="DP118" s="110"/>
      <c r="DQ118" s="111"/>
      <c r="DR118" s="107"/>
      <c r="DS118" s="22"/>
      <c r="DT118" s="108"/>
      <c r="DU118" s="109"/>
      <c r="DV118" s="98">
        <f t="shared" si="107"/>
        <v>0</v>
      </c>
      <c r="DW118" s="109"/>
      <c r="DX118" s="109"/>
      <c r="DY118" s="109"/>
      <c r="DZ118" s="100">
        <f t="shared" si="109"/>
        <v>0</v>
      </c>
      <c r="EA118" s="109"/>
      <c r="EB118" s="109"/>
      <c r="EC118" s="109"/>
      <c r="ED118" s="98">
        <f t="shared" si="111"/>
        <v>0</v>
      </c>
      <c r="EE118" s="110"/>
      <c r="EF118" s="111"/>
      <c r="EG118" s="107"/>
      <c r="EH118" s="22"/>
      <c r="EI118" s="108"/>
      <c r="EJ118" s="109"/>
      <c r="EK118" s="98">
        <f t="shared" si="114"/>
        <v>0</v>
      </c>
      <c r="EL118" s="109"/>
      <c r="EM118" s="109"/>
      <c r="EN118" s="109"/>
      <c r="EO118" s="100">
        <f t="shared" si="116"/>
        <v>0</v>
      </c>
      <c r="EP118" s="109"/>
      <c r="EQ118" s="109"/>
      <c r="ER118" s="109"/>
      <c r="ES118" s="98">
        <f t="shared" si="118"/>
        <v>0</v>
      </c>
      <c r="ET118" s="110"/>
      <c r="EU118" s="111"/>
      <c r="EV118" s="107"/>
      <c r="EW118" s="22"/>
      <c r="EX118" s="108"/>
      <c r="EY118" s="109"/>
      <c r="EZ118" s="98">
        <f t="shared" si="121"/>
        <v>0</v>
      </c>
      <c r="FA118" s="109"/>
      <c r="FB118" s="109"/>
      <c r="FC118" s="109"/>
      <c r="FD118" s="100">
        <f t="shared" si="123"/>
        <v>0</v>
      </c>
      <c r="FE118" s="109"/>
      <c r="FF118" s="109"/>
      <c r="FG118" s="109"/>
      <c r="FH118" s="98">
        <f t="shared" si="125"/>
        <v>0</v>
      </c>
      <c r="FI118" s="110"/>
      <c r="FJ118" s="111"/>
      <c r="FK118" s="107"/>
      <c r="FL118" s="22"/>
      <c r="FM118" s="108"/>
      <c r="FN118" s="109"/>
      <c r="FO118" s="98">
        <f t="shared" si="2404"/>
        <v>0</v>
      </c>
      <c r="FP118" s="109"/>
      <c r="FQ118" s="109"/>
      <c r="FR118" s="109"/>
      <c r="FS118" s="100">
        <f t="shared" si="2627"/>
        <v>0</v>
      </c>
      <c r="FT118" s="109"/>
      <c r="FU118" s="109"/>
      <c r="FV118" s="109"/>
      <c r="FW118" s="98">
        <f t="shared" si="2801"/>
        <v>0</v>
      </c>
      <c r="FX118" s="110"/>
      <c r="FY118" s="111"/>
      <c r="FZ118" s="107"/>
      <c r="GA118" s="22"/>
      <c r="GB118" s="108"/>
      <c r="GC118" s="109"/>
      <c r="GD118" s="98">
        <f t="shared" si="135"/>
        <v>0</v>
      </c>
      <c r="GE118" s="109"/>
      <c r="GF118" s="109"/>
      <c r="GG118" s="109"/>
      <c r="GH118" s="100">
        <f t="shared" si="137"/>
        <v>0</v>
      </c>
      <c r="GI118" s="109"/>
      <c r="GJ118" s="109"/>
      <c r="GK118" s="109"/>
      <c r="GL118" s="98">
        <f t="shared" si="139"/>
        <v>0</v>
      </c>
      <c r="GM118" s="110"/>
      <c r="GN118" s="111"/>
      <c r="GO118" s="107"/>
      <c r="GP118" s="22"/>
      <c r="GQ118" s="108"/>
      <c r="GR118" s="109"/>
      <c r="GS118" s="98">
        <f t="shared" si="142"/>
        <v>0</v>
      </c>
      <c r="GT118" s="109"/>
      <c r="GU118" s="109"/>
      <c r="GV118" s="109"/>
      <c r="GW118" s="100">
        <f t="shared" si="144"/>
        <v>0</v>
      </c>
      <c r="GX118" s="109"/>
      <c r="GY118" s="109"/>
      <c r="GZ118" s="109"/>
      <c r="HA118" s="98">
        <f t="shared" si="146"/>
        <v>0</v>
      </c>
      <c r="HB118" s="110"/>
      <c r="HC118" s="111"/>
      <c r="HD118" s="107"/>
      <c r="HE118" s="22"/>
      <c r="HF118" s="108"/>
      <c r="HG118" s="109"/>
      <c r="HH118" s="98">
        <f t="shared" si="149"/>
        <v>0</v>
      </c>
      <c r="HI118" s="109"/>
      <c r="HJ118" s="109"/>
      <c r="HK118" s="109"/>
      <c r="HL118" s="100">
        <f t="shared" si="151"/>
        <v>0</v>
      </c>
      <c r="HM118" s="109"/>
      <c r="HN118" s="109"/>
      <c r="HO118" s="109"/>
      <c r="HP118" s="98">
        <f t="shared" si="153"/>
        <v>0</v>
      </c>
      <c r="HQ118" s="110"/>
      <c r="HR118" s="111"/>
      <c r="HS118" s="107"/>
      <c r="HT118" s="22"/>
      <c r="HU118" s="108"/>
      <c r="HV118" s="109"/>
      <c r="HW118" s="98">
        <f t="shared" si="156"/>
        <v>0</v>
      </c>
      <c r="HX118" s="109"/>
      <c r="HY118" s="109"/>
      <c r="HZ118" s="109"/>
      <c r="IA118" s="100">
        <f t="shared" si="158"/>
        <v>0</v>
      </c>
      <c r="IB118" s="109"/>
      <c r="IC118" s="109"/>
      <c r="ID118" s="109"/>
      <c r="IE118" s="98">
        <f t="shared" si="160"/>
        <v>0</v>
      </c>
      <c r="IF118" s="110"/>
      <c r="IG118" s="111"/>
      <c r="IH118" s="107"/>
      <c r="II118" s="22"/>
      <c r="IJ118" s="108"/>
      <c r="IK118" s="109"/>
      <c r="IL118" s="98">
        <f t="shared" si="163"/>
        <v>0</v>
      </c>
      <c r="IM118" s="109"/>
      <c r="IN118" s="109"/>
      <c r="IO118" s="109"/>
      <c r="IP118" s="100">
        <f t="shared" si="165"/>
        <v>0</v>
      </c>
      <c r="IQ118" s="109"/>
      <c r="IR118" s="109"/>
      <c r="IS118" s="109"/>
      <c r="IT118" s="98">
        <f t="shared" si="167"/>
        <v>0</v>
      </c>
      <c r="IU118" s="110"/>
      <c r="IV118" s="111"/>
      <c r="IW118" s="107"/>
      <c r="IX118" s="22"/>
      <c r="IY118" s="108"/>
      <c r="IZ118" s="109"/>
      <c r="JA118" s="98">
        <f t="shared" si="170"/>
        <v>0</v>
      </c>
      <c r="JB118" s="109"/>
      <c r="JC118" s="109"/>
      <c r="JD118" s="109"/>
      <c r="JE118" s="100">
        <f t="shared" si="172"/>
        <v>0</v>
      </c>
      <c r="JF118" s="109"/>
      <c r="JG118" s="109"/>
      <c r="JH118" s="109"/>
      <c r="JI118" s="98">
        <f t="shared" si="174"/>
        <v>0</v>
      </c>
      <c r="JJ118" s="110"/>
      <c r="JK118" s="111"/>
      <c r="JL118" s="107"/>
      <c r="JM118" s="22"/>
      <c r="JN118" s="108"/>
      <c r="JO118" s="109"/>
      <c r="JP118" s="98">
        <f t="shared" si="177"/>
        <v>0</v>
      </c>
      <c r="JQ118" s="109"/>
      <c r="JR118" s="109"/>
      <c r="JS118" s="109"/>
      <c r="JT118" s="100">
        <f t="shared" si="179"/>
        <v>0</v>
      </c>
      <c r="JU118" s="109"/>
      <c r="JV118" s="109"/>
      <c r="JW118" s="109"/>
      <c r="JX118" s="98">
        <f t="shared" si="181"/>
        <v>0</v>
      </c>
      <c r="JY118" s="110"/>
      <c r="JZ118" s="111"/>
      <c r="KA118" s="107"/>
      <c r="KB118" s="22"/>
      <c r="KC118" s="108"/>
      <c r="KD118" s="109"/>
      <c r="KE118" s="98">
        <f t="shared" si="184"/>
        <v>0</v>
      </c>
      <c r="KF118" s="109"/>
      <c r="KG118" s="109"/>
      <c r="KH118" s="109"/>
      <c r="KI118" s="100">
        <f t="shared" si="186"/>
        <v>0</v>
      </c>
      <c r="KJ118" s="109"/>
      <c r="KK118" s="109"/>
      <c r="KL118" s="109"/>
      <c r="KM118" s="98">
        <f t="shared" si="2580"/>
        <v>0</v>
      </c>
      <c r="KN118" s="110"/>
      <c r="KO118" s="111"/>
      <c r="KP118" s="107"/>
      <c r="KQ118" s="22"/>
      <c r="KR118" s="108"/>
      <c r="KS118" s="109"/>
      <c r="KT118" s="98">
        <f t="shared" si="191"/>
        <v>0</v>
      </c>
      <c r="KU118" s="109"/>
      <c r="KV118" s="109"/>
      <c r="KW118" s="109"/>
      <c r="KX118" s="100">
        <f t="shared" si="193"/>
        <v>0</v>
      </c>
      <c r="KY118" s="109"/>
      <c r="KZ118" s="109"/>
      <c r="LA118" s="109"/>
      <c r="LB118" s="98">
        <f t="shared" si="195"/>
        <v>0</v>
      </c>
      <c r="LC118" s="110"/>
      <c r="LD118" s="111"/>
      <c r="LE118" s="107"/>
      <c r="LF118" s="22"/>
      <c r="LG118" s="108"/>
      <c r="LH118" s="109"/>
      <c r="LI118" s="98">
        <f t="shared" si="198"/>
        <v>0</v>
      </c>
      <c r="LJ118" s="109"/>
      <c r="LK118" s="109"/>
      <c r="LL118" s="109"/>
      <c r="LM118" s="100">
        <f t="shared" si="200"/>
        <v>0</v>
      </c>
      <c r="LN118" s="109"/>
      <c r="LO118" s="109"/>
      <c r="LP118" s="109"/>
      <c r="LQ118" s="98">
        <f t="shared" si="202"/>
        <v>0</v>
      </c>
      <c r="LR118" s="110"/>
      <c r="LS118" s="111"/>
      <c r="LT118" s="107"/>
      <c r="LU118" s="22"/>
      <c r="LV118" s="108"/>
      <c r="LW118" s="109"/>
      <c r="LX118" s="98">
        <f t="shared" si="206"/>
        <v>0</v>
      </c>
      <c r="LY118" s="109"/>
      <c r="LZ118" s="109"/>
      <c r="MA118" s="109"/>
      <c r="MB118" s="100">
        <f t="shared" si="208"/>
        <v>0</v>
      </c>
      <c r="MC118" s="109"/>
      <c r="MD118" s="109"/>
      <c r="ME118" s="109"/>
      <c r="MF118" s="98">
        <f t="shared" si="210"/>
        <v>0</v>
      </c>
      <c r="MG118" s="110"/>
      <c r="MH118" s="111"/>
      <c r="MI118" s="107"/>
      <c r="MJ118" s="22"/>
      <c r="MK118" s="108"/>
      <c r="ML118" s="109"/>
      <c r="MM118" s="98">
        <f t="shared" si="213"/>
        <v>0</v>
      </c>
      <c r="MN118" s="109"/>
      <c r="MO118" s="109"/>
      <c r="MP118" s="109"/>
      <c r="MQ118" s="100">
        <f t="shared" si="215"/>
        <v>0</v>
      </c>
      <c r="MR118" s="109"/>
      <c r="MS118" s="109"/>
      <c r="MT118" s="109"/>
      <c r="MU118" s="98">
        <f t="shared" si="217"/>
        <v>0</v>
      </c>
      <c r="MV118" s="110"/>
      <c r="MW118" s="111"/>
      <c r="MX118" s="107"/>
      <c r="MY118" s="22"/>
      <c r="MZ118" s="108"/>
      <c r="NA118" s="109"/>
      <c r="NB118" s="98">
        <f t="shared" si="220"/>
        <v>0</v>
      </c>
      <c r="NC118" s="109"/>
      <c r="ND118" s="109"/>
      <c r="NE118" s="109"/>
      <c r="NF118" s="100">
        <f t="shared" si="222"/>
        <v>0</v>
      </c>
      <c r="NG118" s="109"/>
      <c r="NH118" s="109"/>
      <c r="NI118" s="109"/>
      <c r="NJ118" s="98">
        <f t="shared" si="224"/>
        <v>0</v>
      </c>
      <c r="NK118" s="110"/>
      <c r="NL118" s="111"/>
      <c r="NM118" s="107"/>
      <c r="NN118" s="22"/>
      <c r="NO118" s="108"/>
      <c r="NP118" s="109"/>
      <c r="NQ118" s="98">
        <f t="shared" si="227"/>
        <v>0</v>
      </c>
      <c r="NR118" s="109"/>
      <c r="NS118" s="109"/>
      <c r="NT118" s="109"/>
      <c r="NU118" s="100">
        <f t="shared" si="229"/>
        <v>0</v>
      </c>
      <c r="NV118" s="109"/>
      <c r="NW118" s="109"/>
      <c r="NX118" s="109"/>
      <c r="NY118" s="98">
        <f t="shared" si="231"/>
        <v>0</v>
      </c>
      <c r="NZ118" s="110"/>
      <c r="OA118" s="111"/>
      <c r="OB118" s="107"/>
      <c r="OC118" s="22"/>
      <c r="OD118" s="108"/>
      <c r="OE118" s="109"/>
      <c r="OF118" s="98">
        <f t="shared" si="234"/>
        <v>0</v>
      </c>
      <c r="OG118" s="109"/>
      <c r="OH118" s="109"/>
      <c r="OI118" s="109"/>
      <c r="OJ118" s="100">
        <f t="shared" si="236"/>
        <v>0</v>
      </c>
      <c r="OK118" s="109"/>
      <c r="OL118" s="109"/>
      <c r="OM118" s="109"/>
      <c r="ON118" s="98">
        <f t="shared" si="238"/>
        <v>0</v>
      </c>
      <c r="OO118" s="110"/>
      <c r="OP118" s="111"/>
      <c r="OQ118" s="107"/>
      <c r="OR118" s="22"/>
      <c r="OS118" s="108"/>
      <c r="OT118" s="109"/>
      <c r="OU118" s="98">
        <f t="shared" si="2190"/>
        <v>0</v>
      </c>
      <c r="OV118" s="109"/>
      <c r="OW118" s="109"/>
      <c r="OX118" s="109"/>
      <c r="OY118" s="100">
        <f t="shared" si="3235"/>
        <v>0</v>
      </c>
      <c r="OZ118" s="109"/>
      <c r="PA118" s="109"/>
      <c r="PB118" s="109"/>
      <c r="PC118" s="98">
        <f t="shared" si="2194"/>
        <v>0</v>
      </c>
      <c r="PD118" s="110"/>
      <c r="PE118" s="111"/>
      <c r="PF118" s="107"/>
      <c r="PG118" s="22"/>
      <c r="PH118" s="108"/>
      <c r="PI118" s="109"/>
      <c r="PJ118" s="98">
        <f t="shared" si="247"/>
        <v>0</v>
      </c>
      <c r="PK118" s="109"/>
      <c r="PL118" s="109"/>
      <c r="PM118" s="109"/>
      <c r="PN118" s="100">
        <f t="shared" si="249"/>
        <v>0</v>
      </c>
      <c r="PO118" s="109"/>
      <c r="PP118" s="109"/>
      <c r="PQ118" s="109"/>
      <c r="PR118" s="98">
        <f t="shared" si="251"/>
        <v>0</v>
      </c>
      <c r="PS118" s="110"/>
      <c r="PT118" s="111"/>
      <c r="PU118" s="107"/>
      <c r="PV118" s="22"/>
      <c r="PW118" s="108"/>
      <c r="PX118" s="109"/>
      <c r="PY118" s="98">
        <f t="shared" si="254"/>
        <v>0</v>
      </c>
      <c r="PZ118" s="109"/>
      <c r="QA118" s="109"/>
      <c r="QB118" s="109"/>
      <c r="QC118" s="100">
        <f t="shared" si="256"/>
        <v>0</v>
      </c>
      <c r="QD118" s="109"/>
      <c r="QE118" s="109"/>
      <c r="QF118" s="109"/>
      <c r="QG118" s="98">
        <f t="shared" si="258"/>
        <v>0</v>
      </c>
      <c r="QH118" s="110"/>
      <c r="QI118" s="111"/>
      <c r="QJ118" s="107"/>
      <c r="QK118" s="22"/>
      <c r="QL118" s="108"/>
      <c r="QM118" s="109"/>
      <c r="QN118" s="98">
        <f t="shared" si="261"/>
        <v>0</v>
      </c>
      <c r="QO118" s="109"/>
      <c r="QP118" s="109"/>
      <c r="QQ118" s="109"/>
      <c r="QR118" s="100">
        <f t="shared" si="263"/>
        <v>0</v>
      </c>
      <c r="QS118" s="109"/>
      <c r="QT118" s="109"/>
      <c r="QU118" s="109"/>
      <c r="QV118" s="98">
        <f t="shared" si="265"/>
        <v>0</v>
      </c>
      <c r="QW118" s="110"/>
      <c r="QX118" s="111"/>
      <c r="QY118" s="107"/>
      <c r="QZ118" s="22"/>
      <c r="RA118" s="108"/>
      <c r="RB118" s="109"/>
      <c r="RC118" s="98">
        <f t="shared" si="268"/>
        <v>0</v>
      </c>
      <c r="RD118" s="109"/>
      <c r="RE118" s="109"/>
      <c r="RF118" s="109"/>
      <c r="RG118" s="100">
        <f t="shared" si="270"/>
        <v>0</v>
      </c>
      <c r="RH118" s="109"/>
      <c r="RI118" s="109"/>
      <c r="RJ118" s="109"/>
      <c r="RK118" s="98">
        <f t="shared" si="272"/>
        <v>0</v>
      </c>
      <c r="RL118" s="110"/>
      <c r="RM118" s="111"/>
      <c r="RN118" s="107"/>
      <c r="RO118" s="22"/>
      <c r="RP118" s="108"/>
      <c r="RQ118" s="109"/>
      <c r="RR118" s="98">
        <f t="shared" si="275"/>
        <v>0</v>
      </c>
      <c r="RS118" s="109"/>
      <c r="RT118" s="109"/>
      <c r="RU118" s="109"/>
      <c r="RV118" s="100">
        <f t="shared" si="277"/>
        <v>0</v>
      </c>
      <c r="RW118" s="109"/>
      <c r="RX118" s="109"/>
      <c r="RY118" s="109"/>
      <c r="RZ118" s="98">
        <f t="shared" si="279"/>
        <v>0</v>
      </c>
      <c r="SA118" s="110"/>
      <c r="SB118" s="111"/>
      <c r="SC118" s="107"/>
      <c r="SD118" s="22"/>
      <c r="SE118" s="108"/>
      <c r="SF118" s="109"/>
      <c r="SG118" s="98">
        <f t="shared" si="282"/>
        <v>0</v>
      </c>
      <c r="SH118" s="109"/>
      <c r="SI118" s="109"/>
      <c r="SJ118" s="109"/>
      <c r="SK118" s="100">
        <f t="shared" si="284"/>
        <v>0</v>
      </c>
      <c r="SL118" s="109"/>
      <c r="SM118" s="109"/>
      <c r="SN118" s="109"/>
      <c r="SO118" s="98">
        <f t="shared" si="286"/>
        <v>0</v>
      </c>
      <c r="SP118" s="110"/>
      <c r="SQ118" s="111"/>
      <c r="SR118" s="107"/>
      <c r="SS118" s="22"/>
      <c r="ST118" s="108"/>
      <c r="SU118" s="109"/>
      <c r="SV118" s="98">
        <f t="shared" si="289"/>
        <v>0</v>
      </c>
      <c r="SW118" s="109"/>
      <c r="SX118" s="109"/>
      <c r="SY118" s="109"/>
      <c r="SZ118" s="100">
        <f t="shared" si="291"/>
        <v>0</v>
      </c>
      <c r="TA118" s="109"/>
      <c r="TB118" s="109"/>
      <c r="TC118" s="109"/>
      <c r="TD118" s="98">
        <f t="shared" si="293"/>
        <v>0</v>
      </c>
      <c r="TE118" s="110"/>
      <c r="TF118" s="111"/>
      <c r="TG118" s="107"/>
      <c r="TH118" s="22"/>
      <c r="TI118" s="108"/>
      <c r="TJ118" s="109"/>
      <c r="TK118" s="98">
        <f t="shared" si="296"/>
        <v>0</v>
      </c>
      <c r="TL118" s="109"/>
      <c r="TM118" s="109"/>
      <c r="TN118" s="109"/>
      <c r="TO118" s="100">
        <f t="shared" si="298"/>
        <v>0</v>
      </c>
      <c r="TP118" s="109"/>
      <c r="TQ118" s="109"/>
      <c r="TR118" s="109"/>
      <c r="TS118" s="98">
        <f t="shared" si="300"/>
        <v>0</v>
      </c>
      <c r="TT118" s="110"/>
      <c r="TU118" s="111"/>
      <c r="TV118" s="107"/>
      <c r="TW118" s="22"/>
      <c r="TX118" s="108"/>
      <c r="TY118" s="109"/>
      <c r="TZ118" s="98">
        <f t="shared" si="303"/>
        <v>0</v>
      </c>
      <c r="UA118" s="109"/>
      <c r="UB118" s="109"/>
      <c r="UC118" s="109"/>
      <c r="UD118" s="100">
        <f t="shared" si="305"/>
        <v>0</v>
      </c>
      <c r="UE118" s="109"/>
      <c r="UF118" s="109"/>
      <c r="UG118" s="109"/>
      <c r="UH118" s="98">
        <f t="shared" si="307"/>
        <v>0</v>
      </c>
      <c r="UI118" s="110"/>
      <c r="UJ118" s="111"/>
      <c r="UK118" s="107"/>
      <c r="UL118" s="22"/>
      <c r="UM118" s="108"/>
      <c r="UN118" s="109"/>
      <c r="UO118" s="98">
        <f t="shared" si="310"/>
        <v>0</v>
      </c>
      <c r="UP118" s="109"/>
      <c r="UQ118" s="109"/>
      <c r="UR118" s="109"/>
      <c r="US118" s="100">
        <f t="shared" si="312"/>
        <v>0</v>
      </c>
      <c r="UT118" s="109"/>
      <c r="UU118" s="109"/>
      <c r="UV118" s="109"/>
      <c r="UW118" s="98">
        <f t="shared" si="314"/>
        <v>0</v>
      </c>
      <c r="UX118" s="110"/>
      <c r="UY118" s="111"/>
      <c r="UZ118" s="107"/>
      <c r="VA118" s="22"/>
      <c r="VB118" s="108"/>
      <c r="VC118" s="109"/>
      <c r="VD118" s="98">
        <f t="shared" si="317"/>
        <v>0</v>
      </c>
      <c r="VE118" s="109"/>
      <c r="VF118" s="109"/>
      <c r="VG118" s="109"/>
      <c r="VH118" s="100">
        <f t="shared" si="319"/>
        <v>0</v>
      </c>
      <c r="VI118" s="109"/>
      <c r="VJ118" s="109"/>
      <c r="VK118" s="109"/>
      <c r="VL118" s="98">
        <f t="shared" si="321"/>
        <v>0</v>
      </c>
      <c r="VM118" s="110"/>
      <c r="VN118" s="111"/>
      <c r="VO118" s="107"/>
      <c r="VP118" s="22"/>
      <c r="VQ118" s="108"/>
      <c r="VR118" s="109"/>
      <c r="VS118" s="98">
        <f t="shared" si="324"/>
        <v>0</v>
      </c>
      <c r="VT118" s="109"/>
      <c r="VU118" s="109"/>
      <c r="VV118" s="109"/>
      <c r="VW118" s="100">
        <f t="shared" si="326"/>
        <v>0</v>
      </c>
      <c r="VX118" s="109"/>
      <c r="VY118" s="109"/>
      <c r="VZ118" s="109"/>
      <c r="WA118" s="98">
        <f t="shared" si="328"/>
        <v>0</v>
      </c>
      <c r="WB118" s="110"/>
      <c r="WC118" s="111"/>
      <c r="WD118" s="107"/>
      <c r="WE118" s="22"/>
    </row>
    <row r="119" spans="1:603" ht="16.5" customHeight="1">
      <c r="A119" s="94"/>
      <c r="B119" s="105" t="s">
        <v>252</v>
      </c>
      <c r="C119" s="106" t="s">
        <v>64</v>
      </c>
      <c r="D119" s="108"/>
      <c r="E119" s="109"/>
      <c r="F119" s="98">
        <f t="shared" si="51"/>
        <v>0</v>
      </c>
      <c r="G119" s="109"/>
      <c r="H119" s="109"/>
      <c r="I119" s="109"/>
      <c r="J119" s="100">
        <f t="shared" si="53"/>
        <v>0</v>
      </c>
      <c r="K119" s="109"/>
      <c r="L119" s="109"/>
      <c r="M119" s="109"/>
      <c r="N119" s="98">
        <f t="shared" si="55"/>
        <v>0</v>
      </c>
      <c r="O119" s="110"/>
      <c r="P119" s="111"/>
      <c r="Q119" s="107"/>
      <c r="R119" s="22"/>
      <c r="S119" s="108"/>
      <c r="T119" s="109"/>
      <c r="U119" s="98">
        <f t="shared" si="58"/>
        <v>0</v>
      </c>
      <c r="V119" s="109"/>
      <c r="W119" s="109"/>
      <c r="X119" s="109"/>
      <c r="Y119" s="100">
        <f t="shared" si="60"/>
        <v>0</v>
      </c>
      <c r="Z119" s="109"/>
      <c r="AA119" s="109"/>
      <c r="AB119" s="109"/>
      <c r="AC119" s="98">
        <f t="shared" si="62"/>
        <v>0</v>
      </c>
      <c r="AD119" s="110"/>
      <c r="AE119" s="111"/>
      <c r="AF119" s="107"/>
      <c r="AG119" s="22"/>
      <c r="AH119" s="108"/>
      <c r="AI119" s="109"/>
      <c r="AJ119" s="98">
        <f t="shared" si="65"/>
        <v>0</v>
      </c>
      <c r="AK119" s="109"/>
      <c r="AL119" s="109"/>
      <c r="AM119" s="109"/>
      <c r="AN119" s="100">
        <f t="shared" si="67"/>
        <v>0</v>
      </c>
      <c r="AO119" s="109"/>
      <c r="AP119" s="109"/>
      <c r="AQ119" s="109"/>
      <c r="AR119" s="98">
        <f t="shared" si="69"/>
        <v>0</v>
      </c>
      <c r="AS119" s="110"/>
      <c r="AT119" s="111"/>
      <c r="AU119" s="107"/>
      <c r="AV119" s="22"/>
      <c r="AW119" s="108"/>
      <c r="AX119" s="109"/>
      <c r="AY119" s="98">
        <f t="shared" si="72"/>
        <v>0</v>
      </c>
      <c r="AZ119" s="109"/>
      <c r="BA119" s="109"/>
      <c r="BB119" s="109"/>
      <c r="BC119" s="100">
        <f t="shared" si="74"/>
        <v>0</v>
      </c>
      <c r="BD119" s="109"/>
      <c r="BE119" s="109"/>
      <c r="BF119" s="109"/>
      <c r="BG119" s="98">
        <f t="shared" si="76"/>
        <v>0</v>
      </c>
      <c r="BH119" s="110"/>
      <c r="BI119" s="111"/>
      <c r="BJ119" s="107"/>
      <c r="BK119" s="22"/>
      <c r="BL119" s="108"/>
      <c r="BM119" s="109"/>
      <c r="BN119" s="98">
        <f t="shared" si="79"/>
        <v>0</v>
      </c>
      <c r="BO119" s="109"/>
      <c r="BP119" s="109"/>
      <c r="BQ119" s="109"/>
      <c r="BR119" s="100">
        <f t="shared" si="81"/>
        <v>0</v>
      </c>
      <c r="BS119" s="109"/>
      <c r="BT119" s="109"/>
      <c r="BU119" s="109"/>
      <c r="BV119" s="98">
        <f t="shared" si="83"/>
        <v>0</v>
      </c>
      <c r="BW119" s="110"/>
      <c r="BX119" s="111"/>
      <c r="BY119" s="107"/>
      <c r="BZ119" s="23"/>
      <c r="CA119" s="108"/>
      <c r="CB119" s="109"/>
      <c r="CC119" s="98">
        <f t="shared" si="86"/>
        <v>0</v>
      </c>
      <c r="CD119" s="109"/>
      <c r="CE119" s="109"/>
      <c r="CF119" s="109"/>
      <c r="CG119" s="100">
        <f t="shared" si="88"/>
        <v>0</v>
      </c>
      <c r="CH119" s="109"/>
      <c r="CI119" s="109"/>
      <c r="CJ119" s="109"/>
      <c r="CK119" s="98">
        <f t="shared" si="90"/>
        <v>0</v>
      </c>
      <c r="CL119" s="110"/>
      <c r="CM119" s="111"/>
      <c r="CN119" s="107"/>
      <c r="CO119" s="22"/>
      <c r="CP119" s="108"/>
      <c r="CQ119" s="109"/>
      <c r="CR119" s="98">
        <f t="shared" si="93"/>
        <v>0</v>
      </c>
      <c r="CS119" s="109"/>
      <c r="CT119" s="109"/>
      <c r="CU119" s="109"/>
      <c r="CV119" s="100">
        <f t="shared" si="95"/>
        <v>0</v>
      </c>
      <c r="CW119" s="109"/>
      <c r="CX119" s="109"/>
      <c r="CY119" s="109"/>
      <c r="CZ119" s="98">
        <f t="shared" si="97"/>
        <v>0</v>
      </c>
      <c r="DA119" s="110"/>
      <c r="DB119" s="111"/>
      <c r="DC119" s="107"/>
      <c r="DD119" s="22"/>
      <c r="DE119" s="108"/>
      <c r="DF119" s="109"/>
      <c r="DG119" s="98">
        <f t="shared" si="100"/>
        <v>0</v>
      </c>
      <c r="DH119" s="109"/>
      <c r="DI119" s="109"/>
      <c r="DJ119" s="109"/>
      <c r="DK119" s="100">
        <f t="shared" si="102"/>
        <v>0</v>
      </c>
      <c r="DL119" s="109"/>
      <c r="DM119" s="109"/>
      <c r="DN119" s="109"/>
      <c r="DO119" s="98">
        <f t="shared" si="104"/>
        <v>0</v>
      </c>
      <c r="DP119" s="110"/>
      <c r="DQ119" s="111"/>
      <c r="DR119" s="107"/>
      <c r="DS119" s="22"/>
      <c r="DT119" s="108"/>
      <c r="DU119" s="109"/>
      <c r="DV119" s="98">
        <f t="shared" si="107"/>
        <v>0</v>
      </c>
      <c r="DW119" s="109"/>
      <c r="DX119" s="109"/>
      <c r="DY119" s="109"/>
      <c r="DZ119" s="100">
        <f t="shared" si="109"/>
        <v>0</v>
      </c>
      <c r="EA119" s="109"/>
      <c r="EB119" s="109"/>
      <c r="EC119" s="109"/>
      <c r="ED119" s="98">
        <f t="shared" si="111"/>
        <v>0</v>
      </c>
      <c r="EE119" s="110"/>
      <c r="EF119" s="111"/>
      <c r="EG119" s="107"/>
      <c r="EH119" s="22"/>
      <c r="EI119" s="108"/>
      <c r="EJ119" s="109"/>
      <c r="EK119" s="98">
        <f t="shared" si="114"/>
        <v>0</v>
      </c>
      <c r="EL119" s="109"/>
      <c r="EM119" s="109"/>
      <c r="EN119" s="109"/>
      <c r="EO119" s="100">
        <f t="shared" si="116"/>
        <v>0</v>
      </c>
      <c r="EP119" s="109"/>
      <c r="EQ119" s="109"/>
      <c r="ER119" s="109"/>
      <c r="ES119" s="98">
        <f t="shared" si="118"/>
        <v>0</v>
      </c>
      <c r="ET119" s="110"/>
      <c r="EU119" s="111"/>
      <c r="EV119" s="107"/>
      <c r="EW119" s="22"/>
      <c r="EX119" s="108"/>
      <c r="EY119" s="109"/>
      <c r="EZ119" s="98">
        <f t="shared" si="121"/>
        <v>0</v>
      </c>
      <c r="FA119" s="109"/>
      <c r="FB119" s="109"/>
      <c r="FC119" s="109"/>
      <c r="FD119" s="100">
        <f t="shared" si="123"/>
        <v>0</v>
      </c>
      <c r="FE119" s="109"/>
      <c r="FF119" s="109"/>
      <c r="FG119" s="109"/>
      <c r="FH119" s="98">
        <f t="shared" si="125"/>
        <v>0</v>
      </c>
      <c r="FI119" s="110"/>
      <c r="FJ119" s="111"/>
      <c r="FK119" s="107"/>
      <c r="FL119" s="22"/>
      <c r="FM119" s="108"/>
      <c r="FN119" s="109"/>
      <c r="FO119" s="98">
        <f t="shared" si="2404"/>
        <v>0</v>
      </c>
      <c r="FP119" s="109"/>
      <c r="FQ119" s="109"/>
      <c r="FR119" s="109"/>
      <c r="FS119" s="100">
        <f t="shared" si="2627"/>
        <v>0</v>
      </c>
      <c r="FT119" s="109"/>
      <c r="FU119" s="109"/>
      <c r="FV119" s="109"/>
      <c r="FW119" s="98">
        <f t="shared" si="2801"/>
        <v>0</v>
      </c>
      <c r="FX119" s="110"/>
      <c r="FY119" s="111"/>
      <c r="FZ119" s="107"/>
      <c r="GA119" s="22"/>
      <c r="GB119" s="108"/>
      <c r="GC119" s="109"/>
      <c r="GD119" s="98">
        <f t="shared" si="135"/>
        <v>0</v>
      </c>
      <c r="GE119" s="109"/>
      <c r="GF119" s="109"/>
      <c r="GG119" s="109"/>
      <c r="GH119" s="100">
        <f t="shared" si="137"/>
        <v>0</v>
      </c>
      <c r="GI119" s="109"/>
      <c r="GJ119" s="109"/>
      <c r="GK119" s="109"/>
      <c r="GL119" s="98">
        <f t="shared" si="139"/>
        <v>0</v>
      </c>
      <c r="GM119" s="110"/>
      <c r="GN119" s="111"/>
      <c r="GO119" s="107"/>
      <c r="GP119" s="22"/>
      <c r="GQ119" s="108"/>
      <c r="GR119" s="109"/>
      <c r="GS119" s="98">
        <f t="shared" si="142"/>
        <v>0</v>
      </c>
      <c r="GT119" s="109"/>
      <c r="GU119" s="109"/>
      <c r="GV119" s="109"/>
      <c r="GW119" s="100">
        <f t="shared" si="144"/>
        <v>0</v>
      </c>
      <c r="GX119" s="109"/>
      <c r="GY119" s="109"/>
      <c r="GZ119" s="109"/>
      <c r="HA119" s="98">
        <f t="shared" si="146"/>
        <v>0</v>
      </c>
      <c r="HB119" s="110"/>
      <c r="HC119" s="111"/>
      <c r="HD119" s="107"/>
      <c r="HE119" s="22"/>
      <c r="HF119" s="108"/>
      <c r="HG119" s="109"/>
      <c r="HH119" s="98">
        <f t="shared" si="149"/>
        <v>0</v>
      </c>
      <c r="HI119" s="109"/>
      <c r="HJ119" s="109"/>
      <c r="HK119" s="109"/>
      <c r="HL119" s="100">
        <f t="shared" si="151"/>
        <v>0</v>
      </c>
      <c r="HM119" s="109"/>
      <c r="HN119" s="109"/>
      <c r="HO119" s="109"/>
      <c r="HP119" s="98">
        <f t="shared" si="153"/>
        <v>0</v>
      </c>
      <c r="HQ119" s="110"/>
      <c r="HR119" s="111"/>
      <c r="HS119" s="107"/>
      <c r="HT119" s="22"/>
      <c r="HU119" s="108"/>
      <c r="HV119" s="109"/>
      <c r="HW119" s="98">
        <f t="shared" si="156"/>
        <v>0</v>
      </c>
      <c r="HX119" s="109"/>
      <c r="HY119" s="109"/>
      <c r="HZ119" s="109"/>
      <c r="IA119" s="100">
        <f t="shared" si="158"/>
        <v>0</v>
      </c>
      <c r="IB119" s="109"/>
      <c r="IC119" s="109"/>
      <c r="ID119" s="109"/>
      <c r="IE119" s="98">
        <f t="shared" si="160"/>
        <v>0</v>
      </c>
      <c r="IF119" s="110"/>
      <c r="IG119" s="111"/>
      <c r="IH119" s="107"/>
      <c r="II119" s="22"/>
      <c r="IJ119" s="108"/>
      <c r="IK119" s="109"/>
      <c r="IL119" s="98">
        <f t="shared" si="163"/>
        <v>0</v>
      </c>
      <c r="IM119" s="109"/>
      <c r="IN119" s="109"/>
      <c r="IO119" s="109"/>
      <c r="IP119" s="100">
        <f t="shared" si="165"/>
        <v>0</v>
      </c>
      <c r="IQ119" s="109"/>
      <c r="IR119" s="109"/>
      <c r="IS119" s="109"/>
      <c r="IT119" s="98">
        <f t="shared" si="167"/>
        <v>0</v>
      </c>
      <c r="IU119" s="110"/>
      <c r="IV119" s="111"/>
      <c r="IW119" s="107"/>
      <c r="IX119" s="22"/>
      <c r="IY119" s="108"/>
      <c r="IZ119" s="109"/>
      <c r="JA119" s="98">
        <f t="shared" si="170"/>
        <v>0</v>
      </c>
      <c r="JB119" s="109"/>
      <c r="JC119" s="109"/>
      <c r="JD119" s="109"/>
      <c r="JE119" s="100">
        <f t="shared" si="172"/>
        <v>0</v>
      </c>
      <c r="JF119" s="109"/>
      <c r="JG119" s="109"/>
      <c r="JH119" s="109"/>
      <c r="JI119" s="98">
        <f t="shared" si="174"/>
        <v>0</v>
      </c>
      <c r="JJ119" s="110"/>
      <c r="JK119" s="111"/>
      <c r="JL119" s="107"/>
      <c r="JM119" s="22"/>
      <c r="JN119" s="108"/>
      <c r="JO119" s="109"/>
      <c r="JP119" s="98">
        <f t="shared" si="177"/>
        <v>0</v>
      </c>
      <c r="JQ119" s="109"/>
      <c r="JR119" s="109"/>
      <c r="JS119" s="109"/>
      <c r="JT119" s="100">
        <f t="shared" si="179"/>
        <v>0</v>
      </c>
      <c r="JU119" s="109"/>
      <c r="JV119" s="109"/>
      <c r="JW119" s="109"/>
      <c r="JX119" s="98">
        <f t="shared" si="181"/>
        <v>0</v>
      </c>
      <c r="JY119" s="110"/>
      <c r="JZ119" s="111"/>
      <c r="KA119" s="107"/>
      <c r="KB119" s="22"/>
      <c r="KC119" s="108"/>
      <c r="KD119" s="109"/>
      <c r="KE119" s="98">
        <f t="shared" si="184"/>
        <v>0</v>
      </c>
      <c r="KF119" s="109"/>
      <c r="KG119" s="109"/>
      <c r="KH119" s="109"/>
      <c r="KI119" s="100">
        <f t="shared" si="186"/>
        <v>0</v>
      </c>
      <c r="KJ119" s="109"/>
      <c r="KK119" s="109"/>
      <c r="KL119" s="109"/>
      <c r="KM119" s="98">
        <f t="shared" si="2580"/>
        <v>0</v>
      </c>
      <c r="KN119" s="110"/>
      <c r="KO119" s="111"/>
      <c r="KP119" s="107"/>
      <c r="KQ119" s="22"/>
      <c r="KR119" s="108"/>
      <c r="KS119" s="109"/>
      <c r="KT119" s="98">
        <f t="shared" si="191"/>
        <v>0</v>
      </c>
      <c r="KU119" s="109"/>
      <c r="KV119" s="109"/>
      <c r="KW119" s="109"/>
      <c r="KX119" s="100">
        <f t="shared" si="193"/>
        <v>0</v>
      </c>
      <c r="KY119" s="109"/>
      <c r="KZ119" s="109"/>
      <c r="LA119" s="109"/>
      <c r="LB119" s="98">
        <f t="shared" si="195"/>
        <v>0</v>
      </c>
      <c r="LC119" s="110"/>
      <c r="LD119" s="111"/>
      <c r="LE119" s="107"/>
      <c r="LF119" s="22"/>
      <c r="LG119" s="108"/>
      <c r="LH119" s="109"/>
      <c r="LI119" s="98">
        <f t="shared" si="198"/>
        <v>0</v>
      </c>
      <c r="LJ119" s="109"/>
      <c r="LK119" s="109"/>
      <c r="LL119" s="109"/>
      <c r="LM119" s="100">
        <f t="shared" si="200"/>
        <v>0</v>
      </c>
      <c r="LN119" s="109"/>
      <c r="LO119" s="109"/>
      <c r="LP119" s="109"/>
      <c r="LQ119" s="98">
        <f t="shared" si="202"/>
        <v>0</v>
      </c>
      <c r="LR119" s="110"/>
      <c r="LS119" s="111"/>
      <c r="LT119" s="107"/>
      <c r="LU119" s="22"/>
      <c r="LV119" s="108"/>
      <c r="LW119" s="109"/>
      <c r="LX119" s="98">
        <f t="shared" si="206"/>
        <v>0</v>
      </c>
      <c r="LY119" s="109"/>
      <c r="LZ119" s="109"/>
      <c r="MA119" s="109"/>
      <c r="MB119" s="100">
        <f t="shared" si="208"/>
        <v>0</v>
      </c>
      <c r="MC119" s="109"/>
      <c r="MD119" s="109"/>
      <c r="ME119" s="109"/>
      <c r="MF119" s="98">
        <f t="shared" si="210"/>
        <v>0</v>
      </c>
      <c r="MG119" s="110"/>
      <c r="MH119" s="111"/>
      <c r="MI119" s="107"/>
      <c r="MJ119" s="22"/>
      <c r="MK119" s="108"/>
      <c r="ML119" s="109"/>
      <c r="MM119" s="98">
        <f t="shared" si="213"/>
        <v>0</v>
      </c>
      <c r="MN119" s="109"/>
      <c r="MO119" s="109"/>
      <c r="MP119" s="109"/>
      <c r="MQ119" s="100">
        <f t="shared" si="215"/>
        <v>0</v>
      </c>
      <c r="MR119" s="109"/>
      <c r="MS119" s="109"/>
      <c r="MT119" s="109"/>
      <c r="MU119" s="98">
        <f t="shared" si="217"/>
        <v>0</v>
      </c>
      <c r="MV119" s="110"/>
      <c r="MW119" s="111"/>
      <c r="MX119" s="107"/>
      <c r="MY119" s="22"/>
      <c r="MZ119" s="108"/>
      <c r="NA119" s="109"/>
      <c r="NB119" s="98">
        <f t="shared" si="220"/>
        <v>0</v>
      </c>
      <c r="NC119" s="109"/>
      <c r="ND119" s="109"/>
      <c r="NE119" s="109"/>
      <c r="NF119" s="100">
        <f t="shared" si="222"/>
        <v>0</v>
      </c>
      <c r="NG119" s="109"/>
      <c r="NH119" s="109"/>
      <c r="NI119" s="109"/>
      <c r="NJ119" s="98">
        <f t="shared" si="224"/>
        <v>0</v>
      </c>
      <c r="NK119" s="110"/>
      <c r="NL119" s="111"/>
      <c r="NM119" s="107"/>
      <c r="NN119" s="22"/>
      <c r="NO119" s="108"/>
      <c r="NP119" s="109"/>
      <c r="NQ119" s="98">
        <f t="shared" si="227"/>
        <v>0</v>
      </c>
      <c r="NR119" s="109"/>
      <c r="NS119" s="109"/>
      <c r="NT119" s="109"/>
      <c r="NU119" s="100">
        <f t="shared" si="229"/>
        <v>0</v>
      </c>
      <c r="NV119" s="109"/>
      <c r="NW119" s="109"/>
      <c r="NX119" s="109"/>
      <c r="NY119" s="98">
        <f t="shared" si="231"/>
        <v>0</v>
      </c>
      <c r="NZ119" s="110"/>
      <c r="OA119" s="111"/>
      <c r="OB119" s="107"/>
      <c r="OC119" s="22"/>
      <c r="OD119" s="108"/>
      <c r="OE119" s="109"/>
      <c r="OF119" s="98">
        <f t="shared" si="234"/>
        <v>0</v>
      </c>
      <c r="OG119" s="109"/>
      <c r="OH119" s="109"/>
      <c r="OI119" s="109"/>
      <c r="OJ119" s="100">
        <f t="shared" si="236"/>
        <v>0</v>
      </c>
      <c r="OK119" s="109"/>
      <c r="OL119" s="109"/>
      <c r="OM119" s="109"/>
      <c r="ON119" s="98">
        <f t="shared" si="238"/>
        <v>0</v>
      </c>
      <c r="OO119" s="110"/>
      <c r="OP119" s="111"/>
      <c r="OQ119" s="107"/>
      <c r="OR119" s="22"/>
      <c r="OS119" s="108"/>
      <c r="OT119" s="109"/>
      <c r="OU119" s="98">
        <f t="shared" si="2190"/>
        <v>0</v>
      </c>
      <c r="OV119" s="109"/>
      <c r="OW119" s="109"/>
      <c r="OX119" s="109"/>
      <c r="OY119" s="100">
        <f t="shared" si="3235"/>
        <v>0</v>
      </c>
      <c r="OZ119" s="109"/>
      <c r="PA119" s="109"/>
      <c r="PB119" s="109"/>
      <c r="PC119" s="98">
        <f t="shared" si="2194"/>
        <v>0</v>
      </c>
      <c r="PD119" s="110"/>
      <c r="PE119" s="111"/>
      <c r="PF119" s="107"/>
      <c r="PG119" s="22"/>
      <c r="PH119" s="108"/>
      <c r="PI119" s="109"/>
      <c r="PJ119" s="98">
        <f t="shared" si="247"/>
        <v>0</v>
      </c>
      <c r="PK119" s="109"/>
      <c r="PL119" s="109"/>
      <c r="PM119" s="109"/>
      <c r="PN119" s="100">
        <f t="shared" si="249"/>
        <v>0</v>
      </c>
      <c r="PO119" s="109"/>
      <c r="PP119" s="109"/>
      <c r="PQ119" s="109"/>
      <c r="PR119" s="98">
        <f t="shared" si="251"/>
        <v>0</v>
      </c>
      <c r="PS119" s="110"/>
      <c r="PT119" s="111"/>
      <c r="PU119" s="107"/>
      <c r="PV119" s="22"/>
      <c r="PW119" s="108"/>
      <c r="PX119" s="109"/>
      <c r="PY119" s="98">
        <f t="shared" si="254"/>
        <v>0</v>
      </c>
      <c r="PZ119" s="109"/>
      <c r="QA119" s="109"/>
      <c r="QB119" s="109"/>
      <c r="QC119" s="100">
        <f t="shared" si="256"/>
        <v>0</v>
      </c>
      <c r="QD119" s="109"/>
      <c r="QE119" s="109"/>
      <c r="QF119" s="109"/>
      <c r="QG119" s="98">
        <f t="shared" si="258"/>
        <v>0</v>
      </c>
      <c r="QH119" s="110"/>
      <c r="QI119" s="111"/>
      <c r="QJ119" s="107"/>
      <c r="QK119" s="22"/>
      <c r="QL119" s="108"/>
      <c r="QM119" s="109"/>
      <c r="QN119" s="98">
        <f t="shared" si="261"/>
        <v>0</v>
      </c>
      <c r="QO119" s="109"/>
      <c r="QP119" s="109"/>
      <c r="QQ119" s="109"/>
      <c r="QR119" s="100">
        <f t="shared" si="263"/>
        <v>0</v>
      </c>
      <c r="QS119" s="109"/>
      <c r="QT119" s="109"/>
      <c r="QU119" s="109"/>
      <c r="QV119" s="98">
        <f t="shared" si="265"/>
        <v>0</v>
      </c>
      <c r="QW119" s="110"/>
      <c r="QX119" s="111"/>
      <c r="QY119" s="107"/>
      <c r="QZ119" s="22"/>
      <c r="RA119" s="108"/>
      <c r="RB119" s="109"/>
      <c r="RC119" s="98">
        <f t="shared" si="268"/>
        <v>0</v>
      </c>
      <c r="RD119" s="109"/>
      <c r="RE119" s="109"/>
      <c r="RF119" s="109"/>
      <c r="RG119" s="100">
        <f t="shared" si="270"/>
        <v>0</v>
      </c>
      <c r="RH119" s="109"/>
      <c r="RI119" s="109"/>
      <c r="RJ119" s="109"/>
      <c r="RK119" s="98">
        <f t="shared" si="272"/>
        <v>0</v>
      </c>
      <c r="RL119" s="110"/>
      <c r="RM119" s="111"/>
      <c r="RN119" s="107"/>
      <c r="RO119" s="22"/>
      <c r="RP119" s="108"/>
      <c r="RQ119" s="109"/>
      <c r="RR119" s="98">
        <f t="shared" si="275"/>
        <v>0</v>
      </c>
      <c r="RS119" s="109"/>
      <c r="RT119" s="109"/>
      <c r="RU119" s="109"/>
      <c r="RV119" s="100">
        <f t="shared" si="277"/>
        <v>0</v>
      </c>
      <c r="RW119" s="109"/>
      <c r="RX119" s="109"/>
      <c r="RY119" s="109"/>
      <c r="RZ119" s="98">
        <f t="shared" si="279"/>
        <v>0</v>
      </c>
      <c r="SA119" s="110"/>
      <c r="SB119" s="111"/>
      <c r="SC119" s="107"/>
      <c r="SD119" s="22"/>
      <c r="SE119" s="108"/>
      <c r="SF119" s="109"/>
      <c r="SG119" s="98">
        <f t="shared" si="282"/>
        <v>0</v>
      </c>
      <c r="SH119" s="109"/>
      <c r="SI119" s="109"/>
      <c r="SJ119" s="109"/>
      <c r="SK119" s="100">
        <f t="shared" si="284"/>
        <v>0</v>
      </c>
      <c r="SL119" s="109"/>
      <c r="SM119" s="109"/>
      <c r="SN119" s="109"/>
      <c r="SO119" s="98">
        <f t="shared" si="286"/>
        <v>0</v>
      </c>
      <c r="SP119" s="110"/>
      <c r="SQ119" s="111"/>
      <c r="SR119" s="107"/>
      <c r="SS119" s="22"/>
      <c r="ST119" s="108"/>
      <c r="SU119" s="109"/>
      <c r="SV119" s="98">
        <f t="shared" si="289"/>
        <v>0</v>
      </c>
      <c r="SW119" s="109"/>
      <c r="SX119" s="109"/>
      <c r="SY119" s="109"/>
      <c r="SZ119" s="100">
        <f t="shared" si="291"/>
        <v>0</v>
      </c>
      <c r="TA119" s="109"/>
      <c r="TB119" s="109"/>
      <c r="TC119" s="109"/>
      <c r="TD119" s="98">
        <f t="shared" si="293"/>
        <v>0</v>
      </c>
      <c r="TE119" s="110"/>
      <c r="TF119" s="111"/>
      <c r="TG119" s="107"/>
      <c r="TH119" s="22"/>
      <c r="TI119" s="108"/>
      <c r="TJ119" s="109"/>
      <c r="TK119" s="98">
        <f t="shared" si="296"/>
        <v>0</v>
      </c>
      <c r="TL119" s="109"/>
      <c r="TM119" s="109"/>
      <c r="TN119" s="109"/>
      <c r="TO119" s="100">
        <f t="shared" si="298"/>
        <v>0</v>
      </c>
      <c r="TP119" s="109"/>
      <c r="TQ119" s="109"/>
      <c r="TR119" s="109"/>
      <c r="TS119" s="98">
        <f t="shared" si="300"/>
        <v>0</v>
      </c>
      <c r="TT119" s="110"/>
      <c r="TU119" s="111"/>
      <c r="TV119" s="107"/>
      <c r="TW119" s="22"/>
      <c r="TX119" s="108"/>
      <c r="TY119" s="109"/>
      <c r="TZ119" s="98">
        <f t="shared" si="303"/>
        <v>0</v>
      </c>
      <c r="UA119" s="109"/>
      <c r="UB119" s="109"/>
      <c r="UC119" s="109"/>
      <c r="UD119" s="100">
        <f t="shared" si="305"/>
        <v>0</v>
      </c>
      <c r="UE119" s="109"/>
      <c r="UF119" s="109"/>
      <c r="UG119" s="109"/>
      <c r="UH119" s="98">
        <f t="shared" si="307"/>
        <v>0</v>
      </c>
      <c r="UI119" s="110"/>
      <c r="UJ119" s="111"/>
      <c r="UK119" s="107"/>
      <c r="UL119" s="22"/>
      <c r="UM119" s="108"/>
      <c r="UN119" s="109"/>
      <c r="UO119" s="98">
        <f t="shared" si="310"/>
        <v>0</v>
      </c>
      <c r="UP119" s="109"/>
      <c r="UQ119" s="109"/>
      <c r="UR119" s="109"/>
      <c r="US119" s="100">
        <f t="shared" si="312"/>
        <v>0</v>
      </c>
      <c r="UT119" s="109"/>
      <c r="UU119" s="109"/>
      <c r="UV119" s="109"/>
      <c r="UW119" s="98">
        <f t="shared" si="314"/>
        <v>0</v>
      </c>
      <c r="UX119" s="110"/>
      <c r="UY119" s="111"/>
      <c r="UZ119" s="107"/>
      <c r="VA119" s="22"/>
      <c r="VB119" s="108"/>
      <c r="VC119" s="109"/>
      <c r="VD119" s="98">
        <f t="shared" si="317"/>
        <v>0</v>
      </c>
      <c r="VE119" s="109"/>
      <c r="VF119" s="109"/>
      <c r="VG119" s="109"/>
      <c r="VH119" s="100">
        <f t="shared" si="319"/>
        <v>0</v>
      </c>
      <c r="VI119" s="109"/>
      <c r="VJ119" s="109"/>
      <c r="VK119" s="109"/>
      <c r="VL119" s="98">
        <f t="shared" si="321"/>
        <v>0</v>
      </c>
      <c r="VM119" s="110"/>
      <c r="VN119" s="111"/>
      <c r="VO119" s="107"/>
      <c r="VP119" s="22"/>
      <c r="VQ119" s="108"/>
      <c r="VR119" s="109"/>
      <c r="VS119" s="98">
        <f t="shared" si="324"/>
        <v>0</v>
      </c>
      <c r="VT119" s="109"/>
      <c r="VU119" s="109"/>
      <c r="VV119" s="109"/>
      <c r="VW119" s="100">
        <f t="shared" si="326"/>
        <v>0</v>
      </c>
      <c r="VX119" s="109"/>
      <c r="VY119" s="109"/>
      <c r="VZ119" s="109"/>
      <c r="WA119" s="98">
        <f t="shared" si="328"/>
        <v>0</v>
      </c>
      <c r="WB119" s="110"/>
      <c r="WC119" s="111"/>
      <c r="WD119" s="107"/>
      <c r="WE119" s="22"/>
    </row>
    <row r="120" spans="1:603" ht="16.5" customHeight="1">
      <c r="A120" s="94"/>
      <c r="B120" s="105" t="s">
        <v>252</v>
      </c>
      <c r="C120" s="106" t="s">
        <v>65</v>
      </c>
      <c r="D120" s="108"/>
      <c r="E120" s="109"/>
      <c r="F120" s="98">
        <f t="shared" si="51"/>
        <v>0</v>
      </c>
      <c r="G120" s="109"/>
      <c r="H120" s="109"/>
      <c r="I120" s="109"/>
      <c r="J120" s="100">
        <f t="shared" si="53"/>
        <v>0</v>
      </c>
      <c r="K120" s="109"/>
      <c r="L120" s="109"/>
      <c r="M120" s="109"/>
      <c r="N120" s="98">
        <f t="shared" si="55"/>
        <v>0</v>
      </c>
      <c r="O120" s="110"/>
      <c r="P120" s="111"/>
      <c r="Q120" s="107"/>
      <c r="R120" s="22"/>
      <c r="S120" s="108"/>
      <c r="T120" s="109"/>
      <c r="U120" s="98">
        <f t="shared" si="58"/>
        <v>0</v>
      </c>
      <c r="V120" s="109"/>
      <c r="W120" s="109"/>
      <c r="X120" s="109"/>
      <c r="Y120" s="100">
        <f t="shared" si="60"/>
        <v>0</v>
      </c>
      <c r="Z120" s="109"/>
      <c r="AA120" s="109"/>
      <c r="AB120" s="109"/>
      <c r="AC120" s="98">
        <f t="shared" si="62"/>
        <v>0</v>
      </c>
      <c r="AD120" s="110"/>
      <c r="AE120" s="111"/>
      <c r="AF120" s="107"/>
      <c r="AG120" s="22"/>
      <c r="AH120" s="108"/>
      <c r="AI120" s="109"/>
      <c r="AJ120" s="98">
        <f t="shared" si="65"/>
        <v>0</v>
      </c>
      <c r="AK120" s="109"/>
      <c r="AL120" s="109"/>
      <c r="AM120" s="109"/>
      <c r="AN120" s="100">
        <f t="shared" si="67"/>
        <v>0</v>
      </c>
      <c r="AO120" s="109"/>
      <c r="AP120" s="109"/>
      <c r="AQ120" s="109"/>
      <c r="AR120" s="98">
        <f t="shared" si="69"/>
        <v>0</v>
      </c>
      <c r="AS120" s="110"/>
      <c r="AT120" s="111"/>
      <c r="AU120" s="107"/>
      <c r="AV120" s="22"/>
      <c r="AW120" s="108"/>
      <c r="AX120" s="109"/>
      <c r="AY120" s="98">
        <f t="shared" si="72"/>
        <v>0</v>
      </c>
      <c r="AZ120" s="109"/>
      <c r="BA120" s="109"/>
      <c r="BB120" s="109"/>
      <c r="BC120" s="100">
        <f t="shared" si="74"/>
        <v>0</v>
      </c>
      <c r="BD120" s="109"/>
      <c r="BE120" s="109"/>
      <c r="BF120" s="109"/>
      <c r="BG120" s="98">
        <f t="shared" si="76"/>
        <v>0</v>
      </c>
      <c r="BH120" s="110"/>
      <c r="BI120" s="111"/>
      <c r="BJ120" s="107"/>
      <c r="BK120" s="22"/>
      <c r="BL120" s="108"/>
      <c r="BM120" s="109"/>
      <c r="BN120" s="98">
        <f t="shared" si="79"/>
        <v>0</v>
      </c>
      <c r="BO120" s="109"/>
      <c r="BP120" s="109"/>
      <c r="BQ120" s="109"/>
      <c r="BR120" s="100">
        <f t="shared" si="81"/>
        <v>0</v>
      </c>
      <c r="BS120" s="109"/>
      <c r="BT120" s="109"/>
      <c r="BU120" s="109"/>
      <c r="BV120" s="98">
        <f t="shared" si="83"/>
        <v>0</v>
      </c>
      <c r="BW120" s="110"/>
      <c r="BX120" s="111"/>
      <c r="BY120" s="107"/>
      <c r="BZ120" s="23"/>
      <c r="CA120" s="108"/>
      <c r="CB120" s="109"/>
      <c r="CC120" s="98">
        <f t="shared" si="86"/>
        <v>0</v>
      </c>
      <c r="CD120" s="109"/>
      <c r="CE120" s="109"/>
      <c r="CF120" s="109"/>
      <c r="CG120" s="100">
        <f t="shared" si="88"/>
        <v>0</v>
      </c>
      <c r="CH120" s="109"/>
      <c r="CI120" s="109"/>
      <c r="CJ120" s="109"/>
      <c r="CK120" s="98">
        <f t="shared" si="90"/>
        <v>0</v>
      </c>
      <c r="CL120" s="110"/>
      <c r="CM120" s="111"/>
      <c r="CN120" s="107"/>
      <c r="CO120" s="22"/>
      <c r="CP120" s="108"/>
      <c r="CQ120" s="109"/>
      <c r="CR120" s="98">
        <f t="shared" si="93"/>
        <v>0</v>
      </c>
      <c r="CS120" s="109"/>
      <c r="CT120" s="109"/>
      <c r="CU120" s="109"/>
      <c r="CV120" s="100">
        <f t="shared" si="95"/>
        <v>0</v>
      </c>
      <c r="CW120" s="109"/>
      <c r="CX120" s="109"/>
      <c r="CY120" s="109"/>
      <c r="CZ120" s="98">
        <f t="shared" si="97"/>
        <v>0</v>
      </c>
      <c r="DA120" s="110"/>
      <c r="DB120" s="111"/>
      <c r="DC120" s="107"/>
      <c r="DD120" s="22"/>
      <c r="DE120" s="108"/>
      <c r="DF120" s="109"/>
      <c r="DG120" s="98">
        <f t="shared" si="100"/>
        <v>0</v>
      </c>
      <c r="DH120" s="109"/>
      <c r="DI120" s="109"/>
      <c r="DJ120" s="109"/>
      <c r="DK120" s="100">
        <f t="shared" si="102"/>
        <v>0</v>
      </c>
      <c r="DL120" s="109"/>
      <c r="DM120" s="109"/>
      <c r="DN120" s="109"/>
      <c r="DO120" s="98">
        <f t="shared" si="104"/>
        <v>0</v>
      </c>
      <c r="DP120" s="110"/>
      <c r="DQ120" s="111"/>
      <c r="DR120" s="107"/>
      <c r="DS120" s="22"/>
      <c r="DT120" s="108"/>
      <c r="DU120" s="109"/>
      <c r="DV120" s="98">
        <f t="shared" si="107"/>
        <v>0</v>
      </c>
      <c r="DW120" s="109"/>
      <c r="DX120" s="109"/>
      <c r="DY120" s="109"/>
      <c r="DZ120" s="100">
        <f t="shared" si="109"/>
        <v>0</v>
      </c>
      <c r="EA120" s="109"/>
      <c r="EB120" s="109"/>
      <c r="EC120" s="109"/>
      <c r="ED120" s="98">
        <f t="shared" si="111"/>
        <v>0</v>
      </c>
      <c r="EE120" s="110"/>
      <c r="EF120" s="111"/>
      <c r="EG120" s="107"/>
      <c r="EH120" s="22"/>
      <c r="EI120" s="108"/>
      <c r="EJ120" s="109"/>
      <c r="EK120" s="98">
        <f t="shared" si="114"/>
        <v>0</v>
      </c>
      <c r="EL120" s="109"/>
      <c r="EM120" s="109"/>
      <c r="EN120" s="109"/>
      <c r="EO120" s="100">
        <f t="shared" si="116"/>
        <v>0</v>
      </c>
      <c r="EP120" s="109"/>
      <c r="EQ120" s="109"/>
      <c r="ER120" s="109"/>
      <c r="ES120" s="98">
        <f t="shared" si="118"/>
        <v>0</v>
      </c>
      <c r="ET120" s="110"/>
      <c r="EU120" s="111"/>
      <c r="EV120" s="107"/>
      <c r="EW120" s="22"/>
      <c r="EX120" s="108"/>
      <c r="EY120" s="109"/>
      <c r="EZ120" s="98">
        <f t="shared" si="121"/>
        <v>0</v>
      </c>
      <c r="FA120" s="109"/>
      <c r="FB120" s="109"/>
      <c r="FC120" s="109"/>
      <c r="FD120" s="100">
        <f t="shared" si="123"/>
        <v>0</v>
      </c>
      <c r="FE120" s="109"/>
      <c r="FF120" s="109"/>
      <c r="FG120" s="109"/>
      <c r="FH120" s="98">
        <f t="shared" si="125"/>
        <v>0</v>
      </c>
      <c r="FI120" s="110"/>
      <c r="FJ120" s="111"/>
      <c r="FK120" s="107"/>
      <c r="FL120" s="22"/>
      <c r="FM120" s="108"/>
      <c r="FN120" s="109"/>
      <c r="FO120" s="98">
        <f t="shared" si="2404"/>
        <v>0</v>
      </c>
      <c r="FP120" s="109"/>
      <c r="FQ120" s="109"/>
      <c r="FR120" s="109"/>
      <c r="FS120" s="100">
        <f t="shared" si="2627"/>
        <v>0</v>
      </c>
      <c r="FT120" s="109"/>
      <c r="FU120" s="109"/>
      <c r="FV120" s="109"/>
      <c r="FW120" s="98">
        <f t="shared" si="2801"/>
        <v>0</v>
      </c>
      <c r="FX120" s="110"/>
      <c r="FY120" s="111"/>
      <c r="FZ120" s="107"/>
      <c r="GA120" s="22"/>
      <c r="GB120" s="108"/>
      <c r="GC120" s="109"/>
      <c r="GD120" s="98">
        <f t="shared" si="135"/>
        <v>0</v>
      </c>
      <c r="GE120" s="109"/>
      <c r="GF120" s="109"/>
      <c r="GG120" s="109"/>
      <c r="GH120" s="100">
        <f t="shared" si="137"/>
        <v>0</v>
      </c>
      <c r="GI120" s="109"/>
      <c r="GJ120" s="109"/>
      <c r="GK120" s="109"/>
      <c r="GL120" s="98">
        <f t="shared" si="139"/>
        <v>0</v>
      </c>
      <c r="GM120" s="110"/>
      <c r="GN120" s="111"/>
      <c r="GO120" s="107"/>
      <c r="GP120" s="22"/>
      <c r="GQ120" s="108"/>
      <c r="GR120" s="109"/>
      <c r="GS120" s="98">
        <f t="shared" si="142"/>
        <v>0</v>
      </c>
      <c r="GT120" s="109"/>
      <c r="GU120" s="109"/>
      <c r="GV120" s="109"/>
      <c r="GW120" s="100">
        <f t="shared" si="144"/>
        <v>0</v>
      </c>
      <c r="GX120" s="109"/>
      <c r="GY120" s="109"/>
      <c r="GZ120" s="109"/>
      <c r="HA120" s="98">
        <f t="shared" si="146"/>
        <v>0</v>
      </c>
      <c r="HB120" s="110"/>
      <c r="HC120" s="111"/>
      <c r="HD120" s="107"/>
      <c r="HE120" s="22"/>
      <c r="HF120" s="108"/>
      <c r="HG120" s="109"/>
      <c r="HH120" s="98">
        <f t="shared" si="149"/>
        <v>0</v>
      </c>
      <c r="HI120" s="109"/>
      <c r="HJ120" s="109"/>
      <c r="HK120" s="109"/>
      <c r="HL120" s="100">
        <f t="shared" si="151"/>
        <v>0</v>
      </c>
      <c r="HM120" s="109"/>
      <c r="HN120" s="109"/>
      <c r="HO120" s="109"/>
      <c r="HP120" s="98">
        <f t="shared" si="153"/>
        <v>0</v>
      </c>
      <c r="HQ120" s="110"/>
      <c r="HR120" s="111"/>
      <c r="HS120" s="107"/>
      <c r="HT120" s="22"/>
      <c r="HU120" s="108"/>
      <c r="HV120" s="109"/>
      <c r="HW120" s="98">
        <f t="shared" si="156"/>
        <v>0</v>
      </c>
      <c r="HX120" s="109"/>
      <c r="HY120" s="109"/>
      <c r="HZ120" s="109"/>
      <c r="IA120" s="100">
        <f t="shared" si="158"/>
        <v>0</v>
      </c>
      <c r="IB120" s="109"/>
      <c r="IC120" s="109"/>
      <c r="ID120" s="109"/>
      <c r="IE120" s="98">
        <f t="shared" si="160"/>
        <v>0</v>
      </c>
      <c r="IF120" s="110"/>
      <c r="IG120" s="111"/>
      <c r="IH120" s="107"/>
      <c r="II120" s="22"/>
      <c r="IJ120" s="108"/>
      <c r="IK120" s="109"/>
      <c r="IL120" s="98">
        <f t="shared" si="163"/>
        <v>0</v>
      </c>
      <c r="IM120" s="109"/>
      <c r="IN120" s="109"/>
      <c r="IO120" s="109"/>
      <c r="IP120" s="100">
        <f t="shared" si="165"/>
        <v>0</v>
      </c>
      <c r="IQ120" s="109"/>
      <c r="IR120" s="109"/>
      <c r="IS120" s="109"/>
      <c r="IT120" s="98">
        <f t="shared" si="167"/>
        <v>0</v>
      </c>
      <c r="IU120" s="110"/>
      <c r="IV120" s="111"/>
      <c r="IW120" s="107"/>
      <c r="IX120" s="22"/>
      <c r="IY120" s="108"/>
      <c r="IZ120" s="109"/>
      <c r="JA120" s="98">
        <f t="shared" si="170"/>
        <v>0</v>
      </c>
      <c r="JB120" s="109"/>
      <c r="JC120" s="109"/>
      <c r="JD120" s="109"/>
      <c r="JE120" s="100">
        <f t="shared" si="172"/>
        <v>0</v>
      </c>
      <c r="JF120" s="109"/>
      <c r="JG120" s="109"/>
      <c r="JH120" s="109"/>
      <c r="JI120" s="98">
        <f t="shared" si="174"/>
        <v>0</v>
      </c>
      <c r="JJ120" s="110"/>
      <c r="JK120" s="111"/>
      <c r="JL120" s="107"/>
      <c r="JM120" s="22"/>
      <c r="JN120" s="108"/>
      <c r="JO120" s="109"/>
      <c r="JP120" s="98">
        <f t="shared" si="177"/>
        <v>0</v>
      </c>
      <c r="JQ120" s="109"/>
      <c r="JR120" s="109"/>
      <c r="JS120" s="109"/>
      <c r="JT120" s="100">
        <f t="shared" si="179"/>
        <v>0</v>
      </c>
      <c r="JU120" s="109"/>
      <c r="JV120" s="109"/>
      <c r="JW120" s="109"/>
      <c r="JX120" s="98">
        <f t="shared" si="181"/>
        <v>0</v>
      </c>
      <c r="JY120" s="110"/>
      <c r="JZ120" s="111"/>
      <c r="KA120" s="107"/>
      <c r="KB120" s="22"/>
      <c r="KC120" s="108"/>
      <c r="KD120" s="109"/>
      <c r="KE120" s="98">
        <f t="shared" si="184"/>
        <v>0</v>
      </c>
      <c r="KF120" s="109"/>
      <c r="KG120" s="109"/>
      <c r="KH120" s="109"/>
      <c r="KI120" s="100">
        <f t="shared" si="186"/>
        <v>0</v>
      </c>
      <c r="KJ120" s="109"/>
      <c r="KK120" s="109"/>
      <c r="KL120" s="109"/>
      <c r="KM120" s="98">
        <f t="shared" si="2580"/>
        <v>0</v>
      </c>
      <c r="KN120" s="110"/>
      <c r="KO120" s="111"/>
      <c r="KP120" s="107"/>
      <c r="KQ120" s="22"/>
      <c r="KR120" s="108"/>
      <c r="KS120" s="109"/>
      <c r="KT120" s="98">
        <f t="shared" si="191"/>
        <v>0</v>
      </c>
      <c r="KU120" s="109"/>
      <c r="KV120" s="109"/>
      <c r="KW120" s="109"/>
      <c r="KX120" s="100">
        <f t="shared" si="193"/>
        <v>0</v>
      </c>
      <c r="KY120" s="109"/>
      <c r="KZ120" s="109"/>
      <c r="LA120" s="109"/>
      <c r="LB120" s="98">
        <f t="shared" si="195"/>
        <v>0</v>
      </c>
      <c r="LC120" s="110"/>
      <c r="LD120" s="111"/>
      <c r="LE120" s="107"/>
      <c r="LF120" s="22"/>
      <c r="LG120" s="108"/>
      <c r="LH120" s="109"/>
      <c r="LI120" s="98">
        <f t="shared" si="198"/>
        <v>0</v>
      </c>
      <c r="LJ120" s="109"/>
      <c r="LK120" s="109"/>
      <c r="LL120" s="109"/>
      <c r="LM120" s="100">
        <f t="shared" si="200"/>
        <v>0</v>
      </c>
      <c r="LN120" s="109"/>
      <c r="LO120" s="109"/>
      <c r="LP120" s="109"/>
      <c r="LQ120" s="98">
        <f t="shared" si="202"/>
        <v>0</v>
      </c>
      <c r="LR120" s="110"/>
      <c r="LS120" s="111"/>
      <c r="LT120" s="107"/>
      <c r="LU120" s="22"/>
      <c r="LV120" s="108"/>
      <c r="LW120" s="109"/>
      <c r="LX120" s="98">
        <f t="shared" si="206"/>
        <v>0</v>
      </c>
      <c r="LY120" s="109"/>
      <c r="LZ120" s="109"/>
      <c r="MA120" s="109"/>
      <c r="MB120" s="100">
        <f t="shared" si="208"/>
        <v>0</v>
      </c>
      <c r="MC120" s="109"/>
      <c r="MD120" s="109"/>
      <c r="ME120" s="109"/>
      <c r="MF120" s="98">
        <f t="shared" si="210"/>
        <v>0</v>
      </c>
      <c r="MG120" s="110"/>
      <c r="MH120" s="111"/>
      <c r="MI120" s="107"/>
      <c r="MJ120" s="22"/>
      <c r="MK120" s="108"/>
      <c r="ML120" s="109"/>
      <c r="MM120" s="98">
        <f t="shared" si="213"/>
        <v>0</v>
      </c>
      <c r="MN120" s="109"/>
      <c r="MO120" s="109"/>
      <c r="MP120" s="109"/>
      <c r="MQ120" s="100">
        <f t="shared" si="215"/>
        <v>0</v>
      </c>
      <c r="MR120" s="109"/>
      <c r="MS120" s="109"/>
      <c r="MT120" s="109"/>
      <c r="MU120" s="98">
        <f t="shared" si="217"/>
        <v>0</v>
      </c>
      <c r="MV120" s="110"/>
      <c r="MW120" s="111"/>
      <c r="MX120" s="107"/>
      <c r="MY120" s="22"/>
      <c r="MZ120" s="108"/>
      <c r="NA120" s="109"/>
      <c r="NB120" s="98">
        <f t="shared" si="220"/>
        <v>0</v>
      </c>
      <c r="NC120" s="109"/>
      <c r="ND120" s="109"/>
      <c r="NE120" s="109"/>
      <c r="NF120" s="100">
        <f t="shared" si="222"/>
        <v>0</v>
      </c>
      <c r="NG120" s="109"/>
      <c r="NH120" s="109"/>
      <c r="NI120" s="109"/>
      <c r="NJ120" s="98">
        <f t="shared" si="224"/>
        <v>0</v>
      </c>
      <c r="NK120" s="110"/>
      <c r="NL120" s="111"/>
      <c r="NM120" s="107"/>
      <c r="NN120" s="22"/>
      <c r="NO120" s="108"/>
      <c r="NP120" s="109"/>
      <c r="NQ120" s="98">
        <f t="shared" si="227"/>
        <v>0</v>
      </c>
      <c r="NR120" s="109"/>
      <c r="NS120" s="109"/>
      <c r="NT120" s="109"/>
      <c r="NU120" s="100">
        <f t="shared" si="229"/>
        <v>0</v>
      </c>
      <c r="NV120" s="109"/>
      <c r="NW120" s="109"/>
      <c r="NX120" s="109"/>
      <c r="NY120" s="98">
        <f t="shared" si="231"/>
        <v>0</v>
      </c>
      <c r="NZ120" s="110"/>
      <c r="OA120" s="111"/>
      <c r="OB120" s="107"/>
      <c r="OC120" s="22"/>
      <c r="OD120" s="108"/>
      <c r="OE120" s="109"/>
      <c r="OF120" s="98">
        <f t="shared" si="234"/>
        <v>0</v>
      </c>
      <c r="OG120" s="109"/>
      <c r="OH120" s="109"/>
      <c r="OI120" s="109"/>
      <c r="OJ120" s="100">
        <f t="shared" si="236"/>
        <v>0</v>
      </c>
      <c r="OK120" s="109"/>
      <c r="OL120" s="109"/>
      <c r="OM120" s="109"/>
      <c r="ON120" s="98">
        <f t="shared" si="238"/>
        <v>0</v>
      </c>
      <c r="OO120" s="110"/>
      <c r="OP120" s="111"/>
      <c r="OQ120" s="107"/>
      <c r="OR120" s="22"/>
      <c r="OS120" s="108"/>
      <c r="OT120" s="109"/>
      <c r="OU120" s="98">
        <f t="shared" si="2190"/>
        <v>0</v>
      </c>
      <c r="OV120" s="109"/>
      <c r="OW120" s="109"/>
      <c r="OX120" s="109"/>
      <c r="OY120" s="100">
        <f t="shared" si="3235"/>
        <v>0</v>
      </c>
      <c r="OZ120" s="109"/>
      <c r="PA120" s="109"/>
      <c r="PB120" s="109"/>
      <c r="PC120" s="98">
        <f t="shared" si="2194"/>
        <v>0</v>
      </c>
      <c r="PD120" s="110"/>
      <c r="PE120" s="111"/>
      <c r="PF120" s="107"/>
      <c r="PG120" s="22"/>
      <c r="PH120" s="108"/>
      <c r="PI120" s="109"/>
      <c r="PJ120" s="98">
        <f t="shared" si="247"/>
        <v>0</v>
      </c>
      <c r="PK120" s="109"/>
      <c r="PL120" s="109"/>
      <c r="PM120" s="109"/>
      <c r="PN120" s="100">
        <f t="shared" si="249"/>
        <v>0</v>
      </c>
      <c r="PO120" s="109"/>
      <c r="PP120" s="109"/>
      <c r="PQ120" s="109"/>
      <c r="PR120" s="98">
        <f t="shared" si="251"/>
        <v>0</v>
      </c>
      <c r="PS120" s="110"/>
      <c r="PT120" s="111"/>
      <c r="PU120" s="107"/>
      <c r="PV120" s="22"/>
      <c r="PW120" s="108"/>
      <c r="PX120" s="109"/>
      <c r="PY120" s="98">
        <f t="shared" si="254"/>
        <v>0</v>
      </c>
      <c r="PZ120" s="109"/>
      <c r="QA120" s="109"/>
      <c r="QB120" s="109"/>
      <c r="QC120" s="100">
        <f t="shared" si="256"/>
        <v>0</v>
      </c>
      <c r="QD120" s="109"/>
      <c r="QE120" s="109"/>
      <c r="QF120" s="109"/>
      <c r="QG120" s="98">
        <f t="shared" si="258"/>
        <v>0</v>
      </c>
      <c r="QH120" s="110"/>
      <c r="QI120" s="111"/>
      <c r="QJ120" s="107"/>
      <c r="QK120" s="22"/>
      <c r="QL120" s="108"/>
      <c r="QM120" s="109"/>
      <c r="QN120" s="98">
        <f t="shared" si="261"/>
        <v>0</v>
      </c>
      <c r="QO120" s="109"/>
      <c r="QP120" s="109"/>
      <c r="QQ120" s="109"/>
      <c r="QR120" s="100">
        <f t="shared" si="263"/>
        <v>0</v>
      </c>
      <c r="QS120" s="109"/>
      <c r="QT120" s="109"/>
      <c r="QU120" s="109"/>
      <c r="QV120" s="98">
        <f t="shared" si="265"/>
        <v>0</v>
      </c>
      <c r="QW120" s="110"/>
      <c r="QX120" s="111"/>
      <c r="QY120" s="107"/>
      <c r="QZ120" s="22"/>
      <c r="RA120" s="108"/>
      <c r="RB120" s="109"/>
      <c r="RC120" s="98">
        <f t="shared" si="268"/>
        <v>0</v>
      </c>
      <c r="RD120" s="109"/>
      <c r="RE120" s="109"/>
      <c r="RF120" s="109"/>
      <c r="RG120" s="100">
        <f t="shared" si="270"/>
        <v>0</v>
      </c>
      <c r="RH120" s="109"/>
      <c r="RI120" s="109"/>
      <c r="RJ120" s="109"/>
      <c r="RK120" s="98">
        <f t="shared" si="272"/>
        <v>0</v>
      </c>
      <c r="RL120" s="110"/>
      <c r="RM120" s="111"/>
      <c r="RN120" s="107"/>
      <c r="RO120" s="22"/>
      <c r="RP120" s="108"/>
      <c r="RQ120" s="109"/>
      <c r="RR120" s="98">
        <f t="shared" si="275"/>
        <v>0</v>
      </c>
      <c r="RS120" s="109"/>
      <c r="RT120" s="109"/>
      <c r="RU120" s="109"/>
      <c r="RV120" s="100">
        <f t="shared" si="277"/>
        <v>0</v>
      </c>
      <c r="RW120" s="109"/>
      <c r="RX120" s="109"/>
      <c r="RY120" s="109"/>
      <c r="RZ120" s="98">
        <f t="shared" si="279"/>
        <v>0</v>
      </c>
      <c r="SA120" s="110"/>
      <c r="SB120" s="111"/>
      <c r="SC120" s="107"/>
      <c r="SD120" s="22"/>
      <c r="SE120" s="108"/>
      <c r="SF120" s="109"/>
      <c r="SG120" s="98">
        <f t="shared" si="282"/>
        <v>0</v>
      </c>
      <c r="SH120" s="109"/>
      <c r="SI120" s="109"/>
      <c r="SJ120" s="109"/>
      <c r="SK120" s="100">
        <f t="shared" si="284"/>
        <v>0</v>
      </c>
      <c r="SL120" s="109"/>
      <c r="SM120" s="109"/>
      <c r="SN120" s="109"/>
      <c r="SO120" s="98">
        <f t="shared" si="286"/>
        <v>0</v>
      </c>
      <c r="SP120" s="110"/>
      <c r="SQ120" s="111"/>
      <c r="SR120" s="107"/>
      <c r="SS120" s="22"/>
      <c r="ST120" s="108"/>
      <c r="SU120" s="109"/>
      <c r="SV120" s="98">
        <f t="shared" si="289"/>
        <v>0</v>
      </c>
      <c r="SW120" s="109"/>
      <c r="SX120" s="109"/>
      <c r="SY120" s="109"/>
      <c r="SZ120" s="100">
        <f t="shared" si="291"/>
        <v>0</v>
      </c>
      <c r="TA120" s="109"/>
      <c r="TB120" s="109"/>
      <c r="TC120" s="109"/>
      <c r="TD120" s="98">
        <f t="shared" si="293"/>
        <v>0</v>
      </c>
      <c r="TE120" s="110"/>
      <c r="TF120" s="111"/>
      <c r="TG120" s="107"/>
      <c r="TH120" s="22"/>
      <c r="TI120" s="108"/>
      <c r="TJ120" s="109"/>
      <c r="TK120" s="98">
        <f t="shared" si="296"/>
        <v>0</v>
      </c>
      <c r="TL120" s="109"/>
      <c r="TM120" s="109"/>
      <c r="TN120" s="109"/>
      <c r="TO120" s="100">
        <f t="shared" si="298"/>
        <v>0</v>
      </c>
      <c r="TP120" s="109"/>
      <c r="TQ120" s="109"/>
      <c r="TR120" s="109"/>
      <c r="TS120" s="98">
        <f t="shared" si="300"/>
        <v>0</v>
      </c>
      <c r="TT120" s="110"/>
      <c r="TU120" s="111"/>
      <c r="TV120" s="107"/>
      <c r="TW120" s="22"/>
      <c r="TX120" s="108"/>
      <c r="TY120" s="109"/>
      <c r="TZ120" s="98">
        <f t="shared" si="303"/>
        <v>0</v>
      </c>
      <c r="UA120" s="109"/>
      <c r="UB120" s="109"/>
      <c r="UC120" s="109"/>
      <c r="UD120" s="100">
        <f t="shared" si="305"/>
        <v>0</v>
      </c>
      <c r="UE120" s="109"/>
      <c r="UF120" s="109"/>
      <c r="UG120" s="109"/>
      <c r="UH120" s="98">
        <f t="shared" si="307"/>
        <v>0</v>
      </c>
      <c r="UI120" s="110"/>
      <c r="UJ120" s="111"/>
      <c r="UK120" s="107"/>
      <c r="UL120" s="22"/>
      <c r="UM120" s="108"/>
      <c r="UN120" s="109"/>
      <c r="UO120" s="98">
        <f t="shared" si="310"/>
        <v>0</v>
      </c>
      <c r="UP120" s="109"/>
      <c r="UQ120" s="109"/>
      <c r="UR120" s="109"/>
      <c r="US120" s="100">
        <f t="shared" si="312"/>
        <v>0</v>
      </c>
      <c r="UT120" s="109"/>
      <c r="UU120" s="109"/>
      <c r="UV120" s="109"/>
      <c r="UW120" s="98">
        <f t="shared" si="314"/>
        <v>0</v>
      </c>
      <c r="UX120" s="110"/>
      <c r="UY120" s="111"/>
      <c r="UZ120" s="107"/>
      <c r="VA120" s="22"/>
      <c r="VB120" s="108"/>
      <c r="VC120" s="109"/>
      <c r="VD120" s="98">
        <f t="shared" si="317"/>
        <v>0</v>
      </c>
      <c r="VE120" s="109"/>
      <c r="VF120" s="109"/>
      <c r="VG120" s="109"/>
      <c r="VH120" s="100">
        <f t="shared" si="319"/>
        <v>0</v>
      </c>
      <c r="VI120" s="109"/>
      <c r="VJ120" s="109"/>
      <c r="VK120" s="109"/>
      <c r="VL120" s="98">
        <f t="shared" si="321"/>
        <v>0</v>
      </c>
      <c r="VM120" s="110"/>
      <c r="VN120" s="111"/>
      <c r="VO120" s="107"/>
      <c r="VP120" s="22"/>
      <c r="VQ120" s="108"/>
      <c r="VR120" s="109"/>
      <c r="VS120" s="98">
        <f t="shared" si="324"/>
        <v>0</v>
      </c>
      <c r="VT120" s="109"/>
      <c r="VU120" s="109"/>
      <c r="VV120" s="109"/>
      <c r="VW120" s="100">
        <f t="shared" si="326"/>
        <v>0</v>
      </c>
      <c r="VX120" s="109"/>
      <c r="VY120" s="109"/>
      <c r="VZ120" s="109"/>
      <c r="WA120" s="98">
        <f t="shared" si="328"/>
        <v>0</v>
      </c>
      <c r="WB120" s="110"/>
      <c r="WC120" s="111"/>
      <c r="WD120" s="107"/>
      <c r="WE120" s="22"/>
    </row>
    <row r="121" spans="1:603" ht="16.5" customHeight="1">
      <c r="A121" s="94"/>
      <c r="B121" s="105" t="s">
        <v>252</v>
      </c>
      <c r="C121" s="113" t="s">
        <v>66</v>
      </c>
      <c r="D121" s="108"/>
      <c r="E121" s="109"/>
      <c r="F121" s="98">
        <f t="shared" si="51"/>
        <v>0</v>
      </c>
      <c r="G121" s="109"/>
      <c r="H121" s="109"/>
      <c r="I121" s="109"/>
      <c r="J121" s="100">
        <f t="shared" si="53"/>
        <v>0</v>
      </c>
      <c r="K121" s="109"/>
      <c r="L121" s="109"/>
      <c r="M121" s="109"/>
      <c r="N121" s="98">
        <f t="shared" si="55"/>
        <v>0</v>
      </c>
      <c r="O121" s="110"/>
      <c r="P121" s="111"/>
      <c r="Q121" s="107"/>
      <c r="R121" s="22"/>
      <c r="S121" s="108"/>
      <c r="T121" s="109"/>
      <c r="U121" s="98">
        <f t="shared" si="58"/>
        <v>0</v>
      </c>
      <c r="V121" s="109"/>
      <c r="W121" s="109"/>
      <c r="X121" s="109"/>
      <c r="Y121" s="100">
        <f t="shared" si="60"/>
        <v>0</v>
      </c>
      <c r="Z121" s="109"/>
      <c r="AA121" s="109"/>
      <c r="AB121" s="109"/>
      <c r="AC121" s="98">
        <f t="shared" si="62"/>
        <v>0</v>
      </c>
      <c r="AD121" s="110"/>
      <c r="AE121" s="111"/>
      <c r="AF121" s="107"/>
      <c r="AG121" s="22"/>
      <c r="AH121" s="108"/>
      <c r="AI121" s="109"/>
      <c r="AJ121" s="98">
        <f t="shared" si="65"/>
        <v>0</v>
      </c>
      <c r="AK121" s="109"/>
      <c r="AL121" s="109"/>
      <c r="AM121" s="109"/>
      <c r="AN121" s="100">
        <f t="shared" si="67"/>
        <v>0</v>
      </c>
      <c r="AO121" s="109"/>
      <c r="AP121" s="109"/>
      <c r="AQ121" s="109"/>
      <c r="AR121" s="98">
        <f t="shared" si="69"/>
        <v>0</v>
      </c>
      <c r="AS121" s="110"/>
      <c r="AT121" s="111"/>
      <c r="AU121" s="107"/>
      <c r="AV121" s="22"/>
      <c r="AW121" s="108"/>
      <c r="AX121" s="109"/>
      <c r="AY121" s="98">
        <f t="shared" si="72"/>
        <v>0</v>
      </c>
      <c r="AZ121" s="109"/>
      <c r="BA121" s="109"/>
      <c r="BB121" s="109"/>
      <c r="BC121" s="100">
        <f t="shared" si="74"/>
        <v>0</v>
      </c>
      <c r="BD121" s="109"/>
      <c r="BE121" s="109"/>
      <c r="BF121" s="109"/>
      <c r="BG121" s="98">
        <f t="shared" si="76"/>
        <v>0</v>
      </c>
      <c r="BH121" s="110"/>
      <c r="BI121" s="111"/>
      <c r="BJ121" s="107"/>
      <c r="BK121" s="22"/>
      <c r="BL121" s="108"/>
      <c r="BM121" s="109"/>
      <c r="BN121" s="98">
        <f t="shared" si="79"/>
        <v>0</v>
      </c>
      <c r="BO121" s="109"/>
      <c r="BP121" s="109"/>
      <c r="BQ121" s="109"/>
      <c r="BR121" s="100">
        <f t="shared" si="81"/>
        <v>0</v>
      </c>
      <c r="BS121" s="109"/>
      <c r="BT121" s="109"/>
      <c r="BU121" s="109"/>
      <c r="BV121" s="98">
        <f t="shared" si="83"/>
        <v>0</v>
      </c>
      <c r="BW121" s="110"/>
      <c r="BX121" s="111"/>
      <c r="BY121" s="107"/>
      <c r="BZ121" s="23"/>
      <c r="CA121" s="108"/>
      <c r="CB121" s="109"/>
      <c r="CC121" s="98">
        <f t="shared" si="86"/>
        <v>0</v>
      </c>
      <c r="CD121" s="109"/>
      <c r="CE121" s="109"/>
      <c r="CF121" s="109"/>
      <c r="CG121" s="100">
        <f t="shared" si="88"/>
        <v>0</v>
      </c>
      <c r="CH121" s="109"/>
      <c r="CI121" s="109"/>
      <c r="CJ121" s="109"/>
      <c r="CK121" s="98">
        <f t="shared" si="90"/>
        <v>0</v>
      </c>
      <c r="CL121" s="110"/>
      <c r="CM121" s="111"/>
      <c r="CN121" s="107"/>
      <c r="CO121" s="22"/>
      <c r="CP121" s="108"/>
      <c r="CQ121" s="109"/>
      <c r="CR121" s="98">
        <f t="shared" si="93"/>
        <v>0</v>
      </c>
      <c r="CS121" s="109"/>
      <c r="CT121" s="109"/>
      <c r="CU121" s="109"/>
      <c r="CV121" s="100">
        <f t="shared" si="95"/>
        <v>0</v>
      </c>
      <c r="CW121" s="109"/>
      <c r="CX121" s="109"/>
      <c r="CY121" s="109"/>
      <c r="CZ121" s="98">
        <f t="shared" si="97"/>
        <v>0</v>
      </c>
      <c r="DA121" s="110"/>
      <c r="DB121" s="111"/>
      <c r="DC121" s="107"/>
      <c r="DD121" s="22"/>
      <c r="DE121" s="108"/>
      <c r="DF121" s="109"/>
      <c r="DG121" s="98">
        <f t="shared" si="100"/>
        <v>0</v>
      </c>
      <c r="DH121" s="109"/>
      <c r="DI121" s="109"/>
      <c r="DJ121" s="109"/>
      <c r="DK121" s="100">
        <f t="shared" si="102"/>
        <v>0</v>
      </c>
      <c r="DL121" s="109"/>
      <c r="DM121" s="109"/>
      <c r="DN121" s="109"/>
      <c r="DO121" s="98">
        <f t="shared" si="104"/>
        <v>0</v>
      </c>
      <c r="DP121" s="110"/>
      <c r="DQ121" s="111"/>
      <c r="DR121" s="107"/>
      <c r="DS121" s="22"/>
      <c r="DT121" s="108"/>
      <c r="DU121" s="109"/>
      <c r="DV121" s="98">
        <f t="shared" si="107"/>
        <v>0</v>
      </c>
      <c r="DW121" s="109"/>
      <c r="DX121" s="109"/>
      <c r="DY121" s="109"/>
      <c r="DZ121" s="100">
        <f t="shared" si="109"/>
        <v>0</v>
      </c>
      <c r="EA121" s="109"/>
      <c r="EB121" s="109"/>
      <c r="EC121" s="109"/>
      <c r="ED121" s="98">
        <f t="shared" si="111"/>
        <v>0</v>
      </c>
      <c r="EE121" s="110"/>
      <c r="EF121" s="111"/>
      <c r="EG121" s="107"/>
      <c r="EH121" s="22"/>
      <c r="EI121" s="108"/>
      <c r="EJ121" s="109"/>
      <c r="EK121" s="98">
        <f t="shared" si="114"/>
        <v>0</v>
      </c>
      <c r="EL121" s="109"/>
      <c r="EM121" s="109"/>
      <c r="EN121" s="109"/>
      <c r="EO121" s="100">
        <f t="shared" si="116"/>
        <v>0</v>
      </c>
      <c r="EP121" s="109"/>
      <c r="EQ121" s="109"/>
      <c r="ER121" s="109"/>
      <c r="ES121" s="98">
        <f t="shared" si="118"/>
        <v>0</v>
      </c>
      <c r="ET121" s="110"/>
      <c r="EU121" s="111"/>
      <c r="EV121" s="107"/>
      <c r="EW121" s="22"/>
      <c r="EX121" s="108"/>
      <c r="EY121" s="109"/>
      <c r="EZ121" s="98">
        <f t="shared" si="121"/>
        <v>0</v>
      </c>
      <c r="FA121" s="109"/>
      <c r="FB121" s="109"/>
      <c r="FC121" s="109"/>
      <c r="FD121" s="100">
        <f t="shared" si="123"/>
        <v>0</v>
      </c>
      <c r="FE121" s="109"/>
      <c r="FF121" s="109"/>
      <c r="FG121" s="109"/>
      <c r="FH121" s="98">
        <f t="shared" si="125"/>
        <v>0</v>
      </c>
      <c r="FI121" s="110"/>
      <c r="FJ121" s="111"/>
      <c r="FK121" s="107"/>
      <c r="FL121" s="22"/>
      <c r="FM121" s="108"/>
      <c r="FN121" s="109"/>
      <c r="FO121" s="98">
        <f t="shared" si="2404"/>
        <v>0</v>
      </c>
      <c r="FP121" s="109"/>
      <c r="FQ121" s="109"/>
      <c r="FR121" s="109"/>
      <c r="FS121" s="100">
        <f t="shared" si="2627"/>
        <v>0</v>
      </c>
      <c r="FT121" s="109"/>
      <c r="FU121" s="109"/>
      <c r="FV121" s="109"/>
      <c r="FW121" s="98">
        <f t="shared" si="2801"/>
        <v>0</v>
      </c>
      <c r="FX121" s="110"/>
      <c r="FY121" s="111"/>
      <c r="FZ121" s="107"/>
      <c r="GA121" s="22"/>
      <c r="GB121" s="108"/>
      <c r="GC121" s="109"/>
      <c r="GD121" s="98">
        <f t="shared" si="135"/>
        <v>0</v>
      </c>
      <c r="GE121" s="109"/>
      <c r="GF121" s="109"/>
      <c r="GG121" s="109"/>
      <c r="GH121" s="100">
        <f t="shared" si="137"/>
        <v>0</v>
      </c>
      <c r="GI121" s="109"/>
      <c r="GJ121" s="109"/>
      <c r="GK121" s="109"/>
      <c r="GL121" s="98">
        <f t="shared" si="139"/>
        <v>0</v>
      </c>
      <c r="GM121" s="110"/>
      <c r="GN121" s="111"/>
      <c r="GO121" s="107"/>
      <c r="GP121" s="22"/>
      <c r="GQ121" s="108"/>
      <c r="GR121" s="109"/>
      <c r="GS121" s="98">
        <f t="shared" si="142"/>
        <v>0</v>
      </c>
      <c r="GT121" s="109"/>
      <c r="GU121" s="109"/>
      <c r="GV121" s="109"/>
      <c r="GW121" s="100">
        <f t="shared" si="144"/>
        <v>0</v>
      </c>
      <c r="GX121" s="109"/>
      <c r="GY121" s="109"/>
      <c r="GZ121" s="109"/>
      <c r="HA121" s="98">
        <f t="shared" si="146"/>
        <v>0</v>
      </c>
      <c r="HB121" s="110"/>
      <c r="HC121" s="111"/>
      <c r="HD121" s="107"/>
      <c r="HE121" s="22"/>
      <c r="HF121" s="108"/>
      <c r="HG121" s="109"/>
      <c r="HH121" s="98">
        <f t="shared" si="149"/>
        <v>0</v>
      </c>
      <c r="HI121" s="109"/>
      <c r="HJ121" s="109"/>
      <c r="HK121" s="109"/>
      <c r="HL121" s="100">
        <f t="shared" si="151"/>
        <v>0</v>
      </c>
      <c r="HM121" s="109"/>
      <c r="HN121" s="109"/>
      <c r="HO121" s="109"/>
      <c r="HP121" s="98">
        <f t="shared" si="153"/>
        <v>0</v>
      </c>
      <c r="HQ121" s="110"/>
      <c r="HR121" s="111"/>
      <c r="HS121" s="107"/>
      <c r="HT121" s="22"/>
      <c r="HU121" s="108"/>
      <c r="HV121" s="109"/>
      <c r="HW121" s="98">
        <f t="shared" si="156"/>
        <v>0</v>
      </c>
      <c r="HX121" s="109"/>
      <c r="HY121" s="109"/>
      <c r="HZ121" s="109"/>
      <c r="IA121" s="100">
        <f t="shared" si="158"/>
        <v>0</v>
      </c>
      <c r="IB121" s="109"/>
      <c r="IC121" s="109"/>
      <c r="ID121" s="109"/>
      <c r="IE121" s="98">
        <f t="shared" si="160"/>
        <v>0</v>
      </c>
      <c r="IF121" s="110"/>
      <c r="IG121" s="111"/>
      <c r="IH121" s="107"/>
      <c r="II121" s="22"/>
      <c r="IJ121" s="108"/>
      <c r="IK121" s="109"/>
      <c r="IL121" s="98">
        <f t="shared" si="163"/>
        <v>0</v>
      </c>
      <c r="IM121" s="109"/>
      <c r="IN121" s="109"/>
      <c r="IO121" s="109"/>
      <c r="IP121" s="100">
        <f t="shared" si="165"/>
        <v>0</v>
      </c>
      <c r="IQ121" s="109"/>
      <c r="IR121" s="109"/>
      <c r="IS121" s="109"/>
      <c r="IT121" s="98">
        <f t="shared" si="167"/>
        <v>0</v>
      </c>
      <c r="IU121" s="110"/>
      <c r="IV121" s="111"/>
      <c r="IW121" s="107"/>
      <c r="IX121" s="22"/>
      <c r="IY121" s="108"/>
      <c r="IZ121" s="109"/>
      <c r="JA121" s="98">
        <f t="shared" si="170"/>
        <v>0</v>
      </c>
      <c r="JB121" s="109"/>
      <c r="JC121" s="109"/>
      <c r="JD121" s="109"/>
      <c r="JE121" s="100">
        <f t="shared" si="172"/>
        <v>0</v>
      </c>
      <c r="JF121" s="109"/>
      <c r="JG121" s="109"/>
      <c r="JH121" s="109"/>
      <c r="JI121" s="98">
        <f t="shared" si="174"/>
        <v>0</v>
      </c>
      <c r="JJ121" s="110"/>
      <c r="JK121" s="111"/>
      <c r="JL121" s="107"/>
      <c r="JM121" s="22"/>
      <c r="JN121" s="108"/>
      <c r="JO121" s="109"/>
      <c r="JP121" s="98">
        <f t="shared" si="177"/>
        <v>0</v>
      </c>
      <c r="JQ121" s="109"/>
      <c r="JR121" s="109"/>
      <c r="JS121" s="109"/>
      <c r="JT121" s="100">
        <f t="shared" si="179"/>
        <v>0</v>
      </c>
      <c r="JU121" s="109"/>
      <c r="JV121" s="109"/>
      <c r="JW121" s="109"/>
      <c r="JX121" s="98">
        <f t="shared" si="181"/>
        <v>0</v>
      </c>
      <c r="JY121" s="110"/>
      <c r="JZ121" s="111"/>
      <c r="KA121" s="107"/>
      <c r="KB121" s="22"/>
      <c r="KC121" s="108"/>
      <c r="KD121" s="109"/>
      <c r="KE121" s="98">
        <f t="shared" si="184"/>
        <v>0</v>
      </c>
      <c r="KF121" s="109"/>
      <c r="KG121" s="109"/>
      <c r="KH121" s="109"/>
      <c r="KI121" s="100">
        <f t="shared" si="186"/>
        <v>0</v>
      </c>
      <c r="KJ121" s="109"/>
      <c r="KK121" s="109"/>
      <c r="KL121" s="109"/>
      <c r="KM121" s="98">
        <f t="shared" si="2580"/>
        <v>0</v>
      </c>
      <c r="KN121" s="110"/>
      <c r="KO121" s="111"/>
      <c r="KP121" s="107"/>
      <c r="KQ121" s="22"/>
      <c r="KR121" s="108"/>
      <c r="KS121" s="109"/>
      <c r="KT121" s="98">
        <f t="shared" si="191"/>
        <v>0</v>
      </c>
      <c r="KU121" s="109"/>
      <c r="KV121" s="109"/>
      <c r="KW121" s="109"/>
      <c r="KX121" s="100">
        <f t="shared" si="193"/>
        <v>0</v>
      </c>
      <c r="KY121" s="109"/>
      <c r="KZ121" s="109"/>
      <c r="LA121" s="109"/>
      <c r="LB121" s="98">
        <f t="shared" si="195"/>
        <v>0</v>
      </c>
      <c r="LC121" s="110"/>
      <c r="LD121" s="111"/>
      <c r="LE121" s="107"/>
      <c r="LF121" s="22"/>
      <c r="LG121" s="108"/>
      <c r="LH121" s="109"/>
      <c r="LI121" s="98">
        <f t="shared" si="198"/>
        <v>0</v>
      </c>
      <c r="LJ121" s="109"/>
      <c r="LK121" s="109"/>
      <c r="LL121" s="109"/>
      <c r="LM121" s="100">
        <f t="shared" si="200"/>
        <v>0</v>
      </c>
      <c r="LN121" s="109"/>
      <c r="LO121" s="109"/>
      <c r="LP121" s="109"/>
      <c r="LQ121" s="98">
        <f t="shared" si="202"/>
        <v>0</v>
      </c>
      <c r="LR121" s="110"/>
      <c r="LS121" s="111"/>
      <c r="LT121" s="107"/>
      <c r="LU121" s="22"/>
      <c r="LV121" s="108"/>
      <c r="LW121" s="109"/>
      <c r="LX121" s="98">
        <f t="shared" si="206"/>
        <v>0</v>
      </c>
      <c r="LY121" s="109"/>
      <c r="LZ121" s="109"/>
      <c r="MA121" s="109"/>
      <c r="MB121" s="100">
        <f t="shared" si="208"/>
        <v>0</v>
      </c>
      <c r="MC121" s="109"/>
      <c r="MD121" s="109"/>
      <c r="ME121" s="109"/>
      <c r="MF121" s="98">
        <f t="shared" si="210"/>
        <v>0</v>
      </c>
      <c r="MG121" s="110"/>
      <c r="MH121" s="111"/>
      <c r="MI121" s="107"/>
      <c r="MJ121" s="22"/>
      <c r="MK121" s="108"/>
      <c r="ML121" s="109"/>
      <c r="MM121" s="98">
        <f t="shared" si="213"/>
        <v>0</v>
      </c>
      <c r="MN121" s="109"/>
      <c r="MO121" s="109"/>
      <c r="MP121" s="109"/>
      <c r="MQ121" s="100">
        <f t="shared" si="215"/>
        <v>0</v>
      </c>
      <c r="MR121" s="109"/>
      <c r="MS121" s="109"/>
      <c r="MT121" s="109"/>
      <c r="MU121" s="98">
        <f t="shared" si="217"/>
        <v>0</v>
      </c>
      <c r="MV121" s="110"/>
      <c r="MW121" s="111"/>
      <c r="MX121" s="107"/>
      <c r="MY121" s="22"/>
      <c r="MZ121" s="108"/>
      <c r="NA121" s="109"/>
      <c r="NB121" s="98">
        <f t="shared" si="220"/>
        <v>0</v>
      </c>
      <c r="NC121" s="109"/>
      <c r="ND121" s="109"/>
      <c r="NE121" s="109"/>
      <c r="NF121" s="100">
        <f t="shared" si="222"/>
        <v>0</v>
      </c>
      <c r="NG121" s="109"/>
      <c r="NH121" s="109"/>
      <c r="NI121" s="109"/>
      <c r="NJ121" s="98">
        <f t="shared" si="224"/>
        <v>0</v>
      </c>
      <c r="NK121" s="110"/>
      <c r="NL121" s="111"/>
      <c r="NM121" s="107"/>
      <c r="NN121" s="22"/>
      <c r="NO121" s="108"/>
      <c r="NP121" s="109"/>
      <c r="NQ121" s="98">
        <f t="shared" si="227"/>
        <v>0</v>
      </c>
      <c r="NR121" s="109"/>
      <c r="NS121" s="109"/>
      <c r="NT121" s="109"/>
      <c r="NU121" s="100">
        <f t="shared" si="229"/>
        <v>0</v>
      </c>
      <c r="NV121" s="109"/>
      <c r="NW121" s="109"/>
      <c r="NX121" s="109"/>
      <c r="NY121" s="98">
        <f t="shared" si="231"/>
        <v>0</v>
      </c>
      <c r="NZ121" s="110"/>
      <c r="OA121" s="111"/>
      <c r="OB121" s="107"/>
      <c r="OC121" s="22"/>
      <c r="OD121" s="108"/>
      <c r="OE121" s="109"/>
      <c r="OF121" s="98">
        <f t="shared" si="234"/>
        <v>0</v>
      </c>
      <c r="OG121" s="109"/>
      <c r="OH121" s="109"/>
      <c r="OI121" s="109"/>
      <c r="OJ121" s="100">
        <f t="shared" si="236"/>
        <v>0</v>
      </c>
      <c r="OK121" s="109"/>
      <c r="OL121" s="109"/>
      <c r="OM121" s="109"/>
      <c r="ON121" s="98">
        <f t="shared" si="238"/>
        <v>0</v>
      </c>
      <c r="OO121" s="110"/>
      <c r="OP121" s="111"/>
      <c r="OQ121" s="107"/>
      <c r="OR121" s="22"/>
      <c r="OS121" s="108"/>
      <c r="OT121" s="109"/>
      <c r="OU121" s="98">
        <f t="shared" si="2190"/>
        <v>0</v>
      </c>
      <c r="OV121" s="109"/>
      <c r="OW121" s="109"/>
      <c r="OX121" s="109"/>
      <c r="OY121" s="100">
        <f t="shared" si="3235"/>
        <v>0</v>
      </c>
      <c r="OZ121" s="109"/>
      <c r="PA121" s="109"/>
      <c r="PB121" s="109"/>
      <c r="PC121" s="98">
        <f t="shared" si="2194"/>
        <v>0</v>
      </c>
      <c r="PD121" s="110"/>
      <c r="PE121" s="111"/>
      <c r="PF121" s="107"/>
      <c r="PG121" s="22"/>
      <c r="PH121" s="108"/>
      <c r="PI121" s="109"/>
      <c r="PJ121" s="98">
        <f t="shared" si="247"/>
        <v>0</v>
      </c>
      <c r="PK121" s="109"/>
      <c r="PL121" s="109"/>
      <c r="PM121" s="109"/>
      <c r="PN121" s="100">
        <f t="shared" si="249"/>
        <v>0</v>
      </c>
      <c r="PO121" s="109"/>
      <c r="PP121" s="109"/>
      <c r="PQ121" s="109"/>
      <c r="PR121" s="98">
        <f t="shared" si="251"/>
        <v>0</v>
      </c>
      <c r="PS121" s="110"/>
      <c r="PT121" s="111"/>
      <c r="PU121" s="107"/>
      <c r="PV121" s="22"/>
      <c r="PW121" s="108"/>
      <c r="PX121" s="109"/>
      <c r="PY121" s="98">
        <f t="shared" si="254"/>
        <v>0</v>
      </c>
      <c r="PZ121" s="109"/>
      <c r="QA121" s="109"/>
      <c r="QB121" s="109"/>
      <c r="QC121" s="100">
        <f t="shared" si="256"/>
        <v>0</v>
      </c>
      <c r="QD121" s="109"/>
      <c r="QE121" s="109"/>
      <c r="QF121" s="109"/>
      <c r="QG121" s="98">
        <f t="shared" si="258"/>
        <v>0</v>
      </c>
      <c r="QH121" s="110"/>
      <c r="QI121" s="111"/>
      <c r="QJ121" s="107"/>
      <c r="QK121" s="22"/>
      <c r="QL121" s="108"/>
      <c r="QM121" s="109"/>
      <c r="QN121" s="98">
        <f t="shared" si="261"/>
        <v>0</v>
      </c>
      <c r="QO121" s="109"/>
      <c r="QP121" s="109"/>
      <c r="QQ121" s="109"/>
      <c r="QR121" s="100">
        <f t="shared" si="263"/>
        <v>0</v>
      </c>
      <c r="QS121" s="109"/>
      <c r="QT121" s="109"/>
      <c r="QU121" s="109"/>
      <c r="QV121" s="98">
        <f t="shared" si="265"/>
        <v>0</v>
      </c>
      <c r="QW121" s="110"/>
      <c r="QX121" s="111"/>
      <c r="QY121" s="107"/>
      <c r="QZ121" s="22"/>
      <c r="RA121" s="108"/>
      <c r="RB121" s="109"/>
      <c r="RC121" s="98">
        <f t="shared" si="268"/>
        <v>0</v>
      </c>
      <c r="RD121" s="109"/>
      <c r="RE121" s="109"/>
      <c r="RF121" s="109"/>
      <c r="RG121" s="100">
        <f t="shared" si="270"/>
        <v>0</v>
      </c>
      <c r="RH121" s="109"/>
      <c r="RI121" s="109"/>
      <c r="RJ121" s="109"/>
      <c r="RK121" s="98">
        <f t="shared" si="272"/>
        <v>0</v>
      </c>
      <c r="RL121" s="110"/>
      <c r="RM121" s="111"/>
      <c r="RN121" s="107"/>
      <c r="RO121" s="22"/>
      <c r="RP121" s="108"/>
      <c r="RQ121" s="109"/>
      <c r="RR121" s="98">
        <f t="shared" si="275"/>
        <v>0</v>
      </c>
      <c r="RS121" s="109"/>
      <c r="RT121" s="109"/>
      <c r="RU121" s="109"/>
      <c r="RV121" s="100">
        <f t="shared" si="277"/>
        <v>0</v>
      </c>
      <c r="RW121" s="109"/>
      <c r="RX121" s="109"/>
      <c r="RY121" s="109"/>
      <c r="RZ121" s="98">
        <f t="shared" si="279"/>
        <v>0</v>
      </c>
      <c r="SA121" s="110"/>
      <c r="SB121" s="111"/>
      <c r="SC121" s="107"/>
      <c r="SD121" s="22"/>
      <c r="SE121" s="108"/>
      <c r="SF121" s="109"/>
      <c r="SG121" s="98">
        <f t="shared" si="282"/>
        <v>0</v>
      </c>
      <c r="SH121" s="109"/>
      <c r="SI121" s="109"/>
      <c r="SJ121" s="109"/>
      <c r="SK121" s="100">
        <f t="shared" si="284"/>
        <v>0</v>
      </c>
      <c r="SL121" s="109"/>
      <c r="SM121" s="109"/>
      <c r="SN121" s="109"/>
      <c r="SO121" s="98">
        <f t="shared" si="286"/>
        <v>0</v>
      </c>
      <c r="SP121" s="110"/>
      <c r="SQ121" s="111"/>
      <c r="SR121" s="107"/>
      <c r="SS121" s="22"/>
      <c r="ST121" s="108"/>
      <c r="SU121" s="109"/>
      <c r="SV121" s="98">
        <f t="shared" si="289"/>
        <v>0</v>
      </c>
      <c r="SW121" s="109"/>
      <c r="SX121" s="109"/>
      <c r="SY121" s="109"/>
      <c r="SZ121" s="100">
        <f t="shared" si="291"/>
        <v>0</v>
      </c>
      <c r="TA121" s="109"/>
      <c r="TB121" s="109"/>
      <c r="TC121" s="109"/>
      <c r="TD121" s="98">
        <f t="shared" si="293"/>
        <v>0</v>
      </c>
      <c r="TE121" s="110"/>
      <c r="TF121" s="111"/>
      <c r="TG121" s="107"/>
      <c r="TH121" s="22"/>
      <c r="TI121" s="108"/>
      <c r="TJ121" s="109"/>
      <c r="TK121" s="98">
        <f t="shared" si="296"/>
        <v>0</v>
      </c>
      <c r="TL121" s="109"/>
      <c r="TM121" s="109"/>
      <c r="TN121" s="109"/>
      <c r="TO121" s="100">
        <f t="shared" si="298"/>
        <v>0</v>
      </c>
      <c r="TP121" s="109"/>
      <c r="TQ121" s="109"/>
      <c r="TR121" s="109"/>
      <c r="TS121" s="98">
        <f t="shared" si="300"/>
        <v>0</v>
      </c>
      <c r="TT121" s="110"/>
      <c r="TU121" s="111"/>
      <c r="TV121" s="107"/>
      <c r="TW121" s="22"/>
      <c r="TX121" s="108"/>
      <c r="TY121" s="109"/>
      <c r="TZ121" s="98">
        <f t="shared" si="303"/>
        <v>0</v>
      </c>
      <c r="UA121" s="109"/>
      <c r="UB121" s="109"/>
      <c r="UC121" s="109"/>
      <c r="UD121" s="100">
        <f t="shared" si="305"/>
        <v>0</v>
      </c>
      <c r="UE121" s="109"/>
      <c r="UF121" s="109"/>
      <c r="UG121" s="109"/>
      <c r="UH121" s="98">
        <f t="shared" si="307"/>
        <v>0</v>
      </c>
      <c r="UI121" s="110"/>
      <c r="UJ121" s="111"/>
      <c r="UK121" s="107"/>
      <c r="UL121" s="22"/>
      <c r="UM121" s="108"/>
      <c r="UN121" s="109"/>
      <c r="UO121" s="98">
        <f t="shared" si="310"/>
        <v>0</v>
      </c>
      <c r="UP121" s="109"/>
      <c r="UQ121" s="109"/>
      <c r="UR121" s="109"/>
      <c r="US121" s="100">
        <f t="shared" si="312"/>
        <v>0</v>
      </c>
      <c r="UT121" s="109"/>
      <c r="UU121" s="109"/>
      <c r="UV121" s="109"/>
      <c r="UW121" s="98">
        <f t="shared" si="314"/>
        <v>0</v>
      </c>
      <c r="UX121" s="110"/>
      <c r="UY121" s="111"/>
      <c r="UZ121" s="107"/>
      <c r="VA121" s="22"/>
      <c r="VB121" s="108"/>
      <c r="VC121" s="109"/>
      <c r="VD121" s="98">
        <f t="shared" si="317"/>
        <v>0</v>
      </c>
      <c r="VE121" s="109"/>
      <c r="VF121" s="109"/>
      <c r="VG121" s="109"/>
      <c r="VH121" s="100">
        <f t="shared" si="319"/>
        <v>0</v>
      </c>
      <c r="VI121" s="109"/>
      <c r="VJ121" s="109"/>
      <c r="VK121" s="109"/>
      <c r="VL121" s="98">
        <f t="shared" si="321"/>
        <v>0</v>
      </c>
      <c r="VM121" s="110"/>
      <c r="VN121" s="111"/>
      <c r="VO121" s="107"/>
      <c r="VP121" s="22"/>
      <c r="VQ121" s="108"/>
      <c r="VR121" s="109"/>
      <c r="VS121" s="98">
        <f t="shared" si="324"/>
        <v>0</v>
      </c>
      <c r="VT121" s="109"/>
      <c r="VU121" s="109"/>
      <c r="VV121" s="109"/>
      <c r="VW121" s="100">
        <f t="shared" si="326"/>
        <v>0</v>
      </c>
      <c r="VX121" s="109"/>
      <c r="VY121" s="109"/>
      <c r="VZ121" s="109"/>
      <c r="WA121" s="98">
        <f t="shared" si="328"/>
        <v>0</v>
      </c>
      <c r="WB121" s="110"/>
      <c r="WC121" s="111"/>
      <c r="WD121" s="107"/>
      <c r="WE121" s="22"/>
    </row>
    <row r="122" spans="1:603" ht="16.5" customHeight="1">
      <c r="A122" s="68"/>
      <c r="B122" s="131" t="s">
        <v>253</v>
      </c>
      <c r="C122" s="88"/>
      <c r="D122" s="89">
        <f t="shared" ref="D122:E122" si="3236">SUM(D123:D134)</f>
        <v>4</v>
      </c>
      <c r="E122" s="90">
        <f t="shared" si="3236"/>
        <v>2</v>
      </c>
      <c r="F122" s="90">
        <f t="shared" si="51"/>
        <v>6</v>
      </c>
      <c r="G122" s="90">
        <f t="shared" ref="G122:I122" si="3237">SUM(G123:G134)</f>
        <v>80</v>
      </c>
      <c r="H122" s="90">
        <f t="shared" si="3237"/>
        <v>150</v>
      </c>
      <c r="I122" s="90">
        <f t="shared" si="3237"/>
        <v>0</v>
      </c>
      <c r="J122" s="90">
        <f t="shared" si="53"/>
        <v>230</v>
      </c>
      <c r="K122" s="90">
        <f t="shared" ref="K122:M122" si="3238">SUM(K123:K134)</f>
        <v>0</v>
      </c>
      <c r="L122" s="90">
        <f t="shared" si="3238"/>
        <v>0.24</v>
      </c>
      <c r="M122" s="90">
        <f t="shared" si="3238"/>
        <v>0</v>
      </c>
      <c r="N122" s="90">
        <f t="shared" si="55"/>
        <v>0.24</v>
      </c>
      <c r="O122" s="90">
        <f t="shared" ref="O122:P122" si="3239">SUM(O123:O134)</f>
        <v>0</v>
      </c>
      <c r="P122" s="90">
        <f t="shared" si="3239"/>
        <v>0</v>
      </c>
      <c r="Q122" s="91"/>
      <c r="R122" s="92"/>
      <c r="S122" s="89">
        <f t="shared" ref="S122:T122" si="3240">SUM(S123:S134)</f>
        <v>0</v>
      </c>
      <c r="T122" s="90">
        <f t="shared" si="3240"/>
        <v>0</v>
      </c>
      <c r="U122" s="90">
        <f t="shared" si="58"/>
        <v>0</v>
      </c>
      <c r="V122" s="90">
        <f t="shared" ref="V122:X122" si="3241">SUM(V123:V134)</f>
        <v>0</v>
      </c>
      <c r="W122" s="90">
        <f t="shared" si="3241"/>
        <v>0</v>
      </c>
      <c r="X122" s="90">
        <f t="shared" si="3241"/>
        <v>0</v>
      </c>
      <c r="Y122" s="90">
        <f t="shared" si="60"/>
        <v>0</v>
      </c>
      <c r="Z122" s="90">
        <f t="shared" ref="Z122:AB122" si="3242">SUM(Z123:Z134)</f>
        <v>0</v>
      </c>
      <c r="AA122" s="90">
        <f t="shared" si="3242"/>
        <v>0</v>
      </c>
      <c r="AB122" s="90">
        <f t="shared" si="3242"/>
        <v>0</v>
      </c>
      <c r="AC122" s="90">
        <f t="shared" si="62"/>
        <v>0</v>
      </c>
      <c r="AD122" s="90">
        <f t="shared" ref="AD122:AE122" si="3243">SUM(AD123:AD134)</f>
        <v>0</v>
      </c>
      <c r="AE122" s="90">
        <f t="shared" si="3243"/>
        <v>0</v>
      </c>
      <c r="AF122" s="91"/>
      <c r="AG122" s="92"/>
      <c r="AH122" s="89">
        <f t="shared" ref="AH122:AI122" si="3244">SUM(AH123:AH134)</f>
        <v>0</v>
      </c>
      <c r="AI122" s="90">
        <f t="shared" si="3244"/>
        <v>0</v>
      </c>
      <c r="AJ122" s="90">
        <f t="shared" si="65"/>
        <v>0</v>
      </c>
      <c r="AK122" s="90">
        <f t="shared" ref="AK122:AM122" si="3245">SUM(AK123:AK134)</f>
        <v>0</v>
      </c>
      <c r="AL122" s="90">
        <f t="shared" si="3245"/>
        <v>0</v>
      </c>
      <c r="AM122" s="90">
        <f t="shared" si="3245"/>
        <v>0</v>
      </c>
      <c r="AN122" s="90">
        <f t="shared" si="67"/>
        <v>0</v>
      </c>
      <c r="AO122" s="90">
        <f t="shared" ref="AO122:AQ122" si="3246">SUM(AO123:AO134)</f>
        <v>0</v>
      </c>
      <c r="AP122" s="90">
        <f t="shared" si="3246"/>
        <v>0</v>
      </c>
      <c r="AQ122" s="90">
        <f t="shared" si="3246"/>
        <v>0</v>
      </c>
      <c r="AR122" s="90">
        <f t="shared" si="69"/>
        <v>0</v>
      </c>
      <c r="AS122" s="90">
        <f t="shared" ref="AS122:AT122" si="3247">SUM(AS123:AS134)</f>
        <v>0</v>
      </c>
      <c r="AT122" s="90">
        <f t="shared" si="3247"/>
        <v>0</v>
      </c>
      <c r="AU122" s="91"/>
      <c r="AV122" s="92"/>
      <c r="AW122" s="137">
        <v>6</v>
      </c>
      <c r="AX122" s="90">
        <f>SUM(AX123:AX134)</f>
        <v>5</v>
      </c>
      <c r="AY122" s="90">
        <f t="shared" si="72"/>
        <v>11</v>
      </c>
      <c r="AZ122" s="90">
        <f t="shared" ref="AZ122:BB122" si="3248">SUM(AZ123:AZ134)</f>
        <v>2000</v>
      </c>
      <c r="BA122" s="90">
        <f t="shared" si="3248"/>
        <v>1000</v>
      </c>
      <c r="BB122" s="90">
        <f t="shared" si="3248"/>
        <v>0</v>
      </c>
      <c r="BC122" s="90">
        <f t="shared" si="74"/>
        <v>3000</v>
      </c>
      <c r="BD122" s="90">
        <f t="shared" ref="BD122:BF122" si="3249">SUM(BD123:BD134)</f>
        <v>0</v>
      </c>
      <c r="BE122" s="90">
        <f t="shared" si="3249"/>
        <v>0</v>
      </c>
      <c r="BF122" s="90">
        <f t="shared" si="3249"/>
        <v>0</v>
      </c>
      <c r="BG122" s="90">
        <f t="shared" si="76"/>
        <v>0</v>
      </c>
      <c r="BH122" s="90">
        <f t="shared" ref="BH122:BI122" si="3250">SUM(BH123:BH134)</f>
        <v>0</v>
      </c>
      <c r="BI122" s="90">
        <f t="shared" si="3250"/>
        <v>0</v>
      </c>
      <c r="BJ122" s="91"/>
      <c r="BK122" s="92"/>
      <c r="BL122" s="89">
        <f t="shared" ref="BL122:BM122" si="3251">SUM(BL123:BL134)</f>
        <v>0</v>
      </c>
      <c r="BM122" s="90">
        <f t="shared" si="3251"/>
        <v>0</v>
      </c>
      <c r="BN122" s="90">
        <f t="shared" si="79"/>
        <v>0</v>
      </c>
      <c r="BO122" s="90">
        <f t="shared" ref="BO122:BQ122" si="3252">SUM(BO123:BO134)</f>
        <v>0</v>
      </c>
      <c r="BP122" s="90">
        <f t="shared" si="3252"/>
        <v>0</v>
      </c>
      <c r="BQ122" s="90">
        <f t="shared" si="3252"/>
        <v>0</v>
      </c>
      <c r="BR122" s="90">
        <f t="shared" si="81"/>
        <v>0</v>
      </c>
      <c r="BS122" s="90">
        <f t="shared" ref="BS122:BU122" si="3253">SUM(BS123:BS134)</f>
        <v>0</v>
      </c>
      <c r="BT122" s="90">
        <f t="shared" si="3253"/>
        <v>0</v>
      </c>
      <c r="BU122" s="90">
        <f t="shared" si="3253"/>
        <v>0</v>
      </c>
      <c r="BV122" s="90">
        <f t="shared" si="83"/>
        <v>0</v>
      </c>
      <c r="BW122" s="90">
        <f t="shared" ref="BW122:BX122" si="3254">SUM(BW123:BW134)</f>
        <v>0</v>
      </c>
      <c r="BX122" s="90">
        <f t="shared" si="3254"/>
        <v>0</v>
      </c>
      <c r="BY122" s="91"/>
      <c r="BZ122" s="93"/>
      <c r="CA122" s="89">
        <f t="shared" ref="CA122:CB122" si="3255">SUM(CA123:CA134)</f>
        <v>0</v>
      </c>
      <c r="CB122" s="90">
        <f t="shared" si="3255"/>
        <v>0</v>
      </c>
      <c r="CC122" s="90">
        <f t="shared" si="86"/>
        <v>0</v>
      </c>
      <c r="CD122" s="90">
        <f t="shared" ref="CD122:CF122" si="3256">SUM(CD123:CD134)</f>
        <v>0</v>
      </c>
      <c r="CE122" s="90">
        <f t="shared" si="3256"/>
        <v>0</v>
      </c>
      <c r="CF122" s="90">
        <f t="shared" si="3256"/>
        <v>0</v>
      </c>
      <c r="CG122" s="90">
        <f t="shared" si="88"/>
        <v>0</v>
      </c>
      <c r="CH122" s="90">
        <f t="shared" ref="CH122:CJ122" si="3257">SUM(CH123:CH134)</f>
        <v>0</v>
      </c>
      <c r="CI122" s="90">
        <f t="shared" si="3257"/>
        <v>0</v>
      </c>
      <c r="CJ122" s="90">
        <f t="shared" si="3257"/>
        <v>0</v>
      </c>
      <c r="CK122" s="90">
        <f t="shared" si="90"/>
        <v>0</v>
      </c>
      <c r="CL122" s="90">
        <f t="shared" ref="CL122:CM122" si="3258">SUM(CL123:CL134)</f>
        <v>0</v>
      </c>
      <c r="CM122" s="90">
        <f t="shared" si="3258"/>
        <v>0</v>
      </c>
      <c r="CN122" s="91"/>
      <c r="CO122" s="92"/>
      <c r="CP122" s="89">
        <f t="shared" ref="CP122:CQ122" si="3259">SUM(CP123:CP134)</f>
        <v>0</v>
      </c>
      <c r="CQ122" s="90">
        <f t="shared" si="3259"/>
        <v>0</v>
      </c>
      <c r="CR122" s="90">
        <f t="shared" si="93"/>
        <v>0</v>
      </c>
      <c r="CS122" s="90">
        <f t="shared" ref="CS122:CU122" si="3260">SUM(CS123:CS134)</f>
        <v>0</v>
      </c>
      <c r="CT122" s="90">
        <f t="shared" si="3260"/>
        <v>0</v>
      </c>
      <c r="CU122" s="90">
        <f t="shared" si="3260"/>
        <v>0</v>
      </c>
      <c r="CV122" s="90">
        <f t="shared" si="95"/>
        <v>0</v>
      </c>
      <c r="CW122" s="90">
        <f t="shared" ref="CW122:CY122" si="3261">SUM(CW123:CW134)</f>
        <v>0</v>
      </c>
      <c r="CX122" s="90">
        <f t="shared" si="3261"/>
        <v>0</v>
      </c>
      <c r="CY122" s="90">
        <f t="shared" si="3261"/>
        <v>0</v>
      </c>
      <c r="CZ122" s="90">
        <f t="shared" si="97"/>
        <v>0</v>
      </c>
      <c r="DA122" s="90">
        <f t="shared" ref="DA122:DB122" si="3262">SUM(DA123:DA134)</f>
        <v>0</v>
      </c>
      <c r="DB122" s="90">
        <f t="shared" si="3262"/>
        <v>0</v>
      </c>
      <c r="DC122" s="91"/>
      <c r="DD122" s="92"/>
      <c r="DE122" s="89">
        <f t="shared" ref="DE122:DF122" si="3263">SUM(DE123:DE134)</f>
        <v>1</v>
      </c>
      <c r="DF122" s="90">
        <f t="shared" si="3263"/>
        <v>3</v>
      </c>
      <c r="DG122" s="90">
        <f t="shared" si="100"/>
        <v>4</v>
      </c>
      <c r="DH122" s="90">
        <f t="shared" ref="DH122:DJ122" si="3264">SUM(DH123:DH134)</f>
        <v>10</v>
      </c>
      <c r="DI122" s="90">
        <f t="shared" si="3264"/>
        <v>20</v>
      </c>
      <c r="DJ122" s="90">
        <f t="shared" si="3264"/>
        <v>0</v>
      </c>
      <c r="DK122" s="90">
        <f t="shared" si="102"/>
        <v>30</v>
      </c>
      <c r="DL122" s="90">
        <f t="shared" ref="DL122:DN122" si="3265">SUM(DL123:DL134)</f>
        <v>0</v>
      </c>
      <c r="DM122" s="90">
        <f t="shared" si="3265"/>
        <v>0</v>
      </c>
      <c r="DN122" s="90">
        <f t="shared" si="3265"/>
        <v>0</v>
      </c>
      <c r="DO122" s="90">
        <f t="shared" si="104"/>
        <v>0</v>
      </c>
      <c r="DP122" s="90">
        <f t="shared" ref="DP122:DQ122" si="3266">SUM(DP123:DP134)</f>
        <v>0</v>
      </c>
      <c r="DQ122" s="90">
        <f t="shared" si="3266"/>
        <v>0</v>
      </c>
      <c r="DR122" s="91"/>
      <c r="DS122" s="92"/>
      <c r="DT122" s="89">
        <f t="shared" ref="DT122:DU122" si="3267">SUM(DT123:DT134)</f>
        <v>4</v>
      </c>
      <c r="DU122" s="90">
        <f t="shared" si="3267"/>
        <v>0</v>
      </c>
      <c r="DV122" s="90">
        <f t="shared" si="107"/>
        <v>4</v>
      </c>
      <c r="DW122" s="90">
        <f t="shared" ref="DW122:DY122" si="3268">SUM(DW123:DW134)</f>
        <v>120</v>
      </c>
      <c r="DX122" s="90">
        <f t="shared" si="3268"/>
        <v>140</v>
      </c>
      <c r="DY122" s="90">
        <f t="shared" si="3268"/>
        <v>0</v>
      </c>
      <c r="DZ122" s="90">
        <f t="shared" si="109"/>
        <v>260</v>
      </c>
      <c r="EA122" s="90">
        <f t="shared" ref="EA122:EC122" si="3269">SUM(EA123:EA134)</f>
        <v>0</v>
      </c>
      <c r="EB122" s="90">
        <f t="shared" si="3269"/>
        <v>2</v>
      </c>
      <c r="EC122" s="90">
        <f t="shared" si="3269"/>
        <v>0</v>
      </c>
      <c r="ED122" s="90">
        <f t="shared" si="111"/>
        <v>2</v>
      </c>
      <c r="EE122" s="90">
        <f t="shared" ref="EE122:EF122" si="3270">SUM(EE123:EE134)</f>
        <v>0</v>
      </c>
      <c r="EF122" s="90">
        <f t="shared" si="3270"/>
        <v>0</v>
      </c>
      <c r="EG122" s="91"/>
      <c r="EH122" s="92"/>
      <c r="EI122" s="89">
        <f t="shared" ref="EI122:EJ122" si="3271">SUM(EI123:EI134)</f>
        <v>1</v>
      </c>
      <c r="EJ122" s="90">
        <f t="shared" si="3271"/>
        <v>0</v>
      </c>
      <c r="EK122" s="90">
        <f t="shared" si="114"/>
        <v>1</v>
      </c>
      <c r="EL122" s="90">
        <f t="shared" ref="EL122:EN122" si="3272">SUM(EL123:EL134)</f>
        <v>25</v>
      </c>
      <c r="EM122" s="90">
        <f t="shared" si="3272"/>
        <v>0</v>
      </c>
      <c r="EN122" s="90">
        <f t="shared" si="3272"/>
        <v>0</v>
      </c>
      <c r="EO122" s="90">
        <f t="shared" si="116"/>
        <v>25</v>
      </c>
      <c r="EP122" s="90">
        <f t="shared" ref="EP122:ER122" si="3273">SUM(EP123:EP134)</f>
        <v>0</v>
      </c>
      <c r="EQ122" s="90">
        <f t="shared" si="3273"/>
        <v>0.25</v>
      </c>
      <c r="ER122" s="90">
        <f t="shared" si="3273"/>
        <v>0</v>
      </c>
      <c r="ES122" s="90">
        <f t="shared" si="118"/>
        <v>0.25</v>
      </c>
      <c r="ET122" s="90">
        <f t="shared" ref="ET122:EU122" si="3274">SUM(ET123:ET134)</f>
        <v>0</v>
      </c>
      <c r="EU122" s="90">
        <f t="shared" si="3274"/>
        <v>0</v>
      </c>
      <c r="EV122" s="91"/>
      <c r="EW122" s="92"/>
      <c r="EX122" s="89">
        <f t="shared" ref="EX122:EY122" si="3275">SUM(EX123:EX134)</f>
        <v>0</v>
      </c>
      <c r="EY122" s="90">
        <f t="shared" si="3275"/>
        <v>0</v>
      </c>
      <c r="EZ122" s="90">
        <f t="shared" si="121"/>
        <v>0</v>
      </c>
      <c r="FA122" s="90">
        <f t="shared" ref="FA122:FC122" si="3276">SUM(FA123:FA134)</f>
        <v>0</v>
      </c>
      <c r="FB122" s="90">
        <f t="shared" si="3276"/>
        <v>0</v>
      </c>
      <c r="FC122" s="90">
        <f t="shared" si="3276"/>
        <v>0</v>
      </c>
      <c r="FD122" s="90">
        <f t="shared" si="123"/>
        <v>0</v>
      </c>
      <c r="FE122" s="90">
        <f t="shared" ref="FE122:FG122" si="3277">SUM(FE123:FE134)</f>
        <v>0</v>
      </c>
      <c r="FF122" s="90">
        <f t="shared" si="3277"/>
        <v>0</v>
      </c>
      <c r="FG122" s="90">
        <f t="shared" si="3277"/>
        <v>0</v>
      </c>
      <c r="FH122" s="90">
        <f t="shared" si="125"/>
        <v>0</v>
      </c>
      <c r="FI122" s="90">
        <f t="shared" ref="FI122:FJ122" si="3278">SUM(FI123:FI134)</f>
        <v>0</v>
      </c>
      <c r="FJ122" s="90">
        <f t="shared" si="3278"/>
        <v>0</v>
      </c>
      <c r="FK122" s="91"/>
      <c r="FL122" s="92"/>
      <c r="FM122" s="89">
        <f t="shared" ref="FM122:FN122" si="3279">SUM(FM123:FM134)</f>
        <v>0</v>
      </c>
      <c r="FN122" s="90">
        <f t="shared" si="3279"/>
        <v>0</v>
      </c>
      <c r="FO122" s="90">
        <f t="shared" si="2404"/>
        <v>0</v>
      </c>
      <c r="FP122" s="90">
        <f t="shared" ref="FP122:FR122" si="3280">SUM(FP123:FP134)</f>
        <v>0</v>
      </c>
      <c r="FQ122" s="90">
        <f t="shared" si="3280"/>
        <v>0</v>
      </c>
      <c r="FR122" s="90">
        <f t="shared" si="3280"/>
        <v>0</v>
      </c>
      <c r="FS122" s="90">
        <f t="shared" si="2627"/>
        <v>0</v>
      </c>
      <c r="FT122" s="90">
        <f t="shared" ref="FT122:FV122" si="3281">SUM(FT123:FT134)</f>
        <v>0</v>
      </c>
      <c r="FU122" s="90">
        <f t="shared" si="3281"/>
        <v>0</v>
      </c>
      <c r="FV122" s="90">
        <f t="shared" si="3281"/>
        <v>0</v>
      </c>
      <c r="FW122" s="90">
        <f t="shared" si="2801"/>
        <v>0</v>
      </c>
      <c r="FX122" s="90">
        <f t="shared" ref="FX122:FY122" si="3282">SUM(FX123:FX134)</f>
        <v>0</v>
      </c>
      <c r="FY122" s="90">
        <f t="shared" si="3282"/>
        <v>0</v>
      </c>
      <c r="FZ122" s="91"/>
      <c r="GA122" s="92"/>
      <c r="GB122" s="89">
        <f t="shared" ref="GB122:GC122" si="3283">SUM(GB123:GB134)</f>
        <v>0</v>
      </c>
      <c r="GC122" s="90">
        <f t="shared" si="3283"/>
        <v>0</v>
      </c>
      <c r="GD122" s="90">
        <f t="shared" si="135"/>
        <v>0</v>
      </c>
      <c r="GE122" s="90">
        <f t="shared" ref="GE122:GG122" si="3284">SUM(GE123:GE134)</f>
        <v>0</v>
      </c>
      <c r="GF122" s="90">
        <f t="shared" si="3284"/>
        <v>0</v>
      </c>
      <c r="GG122" s="90">
        <f t="shared" si="3284"/>
        <v>0</v>
      </c>
      <c r="GH122" s="90">
        <f t="shared" si="137"/>
        <v>0</v>
      </c>
      <c r="GI122" s="90">
        <f t="shared" ref="GI122:GK122" si="3285">SUM(GI123:GI134)</f>
        <v>0</v>
      </c>
      <c r="GJ122" s="90">
        <f t="shared" si="3285"/>
        <v>0</v>
      </c>
      <c r="GK122" s="90">
        <f t="shared" si="3285"/>
        <v>0</v>
      </c>
      <c r="GL122" s="90">
        <f t="shared" si="139"/>
        <v>0</v>
      </c>
      <c r="GM122" s="90">
        <f t="shared" ref="GM122:GN122" si="3286">SUM(GM123:GM134)</f>
        <v>0</v>
      </c>
      <c r="GN122" s="90">
        <f t="shared" si="3286"/>
        <v>0</v>
      </c>
      <c r="GO122" s="91"/>
      <c r="GP122" s="92"/>
      <c r="GQ122" s="89">
        <f t="shared" ref="GQ122:GR122" si="3287">SUM(GQ123:GQ134)</f>
        <v>45</v>
      </c>
      <c r="GR122" s="90">
        <f t="shared" si="3287"/>
        <v>19</v>
      </c>
      <c r="GS122" s="90">
        <f t="shared" si="142"/>
        <v>64</v>
      </c>
      <c r="GT122" s="90">
        <f t="shared" ref="GT122:GV122" si="3288">SUM(GT123:GT134)</f>
        <v>0</v>
      </c>
      <c r="GU122" s="90">
        <f t="shared" si="3288"/>
        <v>0</v>
      </c>
      <c r="GV122" s="90">
        <f t="shared" si="3288"/>
        <v>0</v>
      </c>
      <c r="GW122" s="90">
        <f t="shared" si="144"/>
        <v>0</v>
      </c>
      <c r="GX122" s="90">
        <f t="shared" ref="GX122:GZ122" si="3289">SUM(GX123:GX134)</f>
        <v>9</v>
      </c>
      <c r="GY122" s="90">
        <f t="shared" si="3289"/>
        <v>1080</v>
      </c>
      <c r="GZ122" s="90">
        <f t="shared" si="3289"/>
        <v>0</v>
      </c>
      <c r="HA122" s="90">
        <f t="shared" si="146"/>
        <v>1089</v>
      </c>
      <c r="HB122" s="90">
        <f t="shared" ref="HB122:HC122" si="3290">SUM(HB123:HB134)</f>
        <v>20</v>
      </c>
      <c r="HC122" s="90">
        <f t="shared" si="3290"/>
        <v>0</v>
      </c>
      <c r="HD122" s="91"/>
      <c r="HE122" s="92"/>
      <c r="HF122" s="89">
        <f t="shared" ref="HF122:HG122" si="3291">SUM(HF123:HF134)</f>
        <v>3</v>
      </c>
      <c r="HG122" s="90">
        <f t="shared" si="3291"/>
        <v>0</v>
      </c>
      <c r="HH122" s="90">
        <f t="shared" si="149"/>
        <v>3</v>
      </c>
      <c r="HI122" s="90">
        <f t="shared" ref="HI122:HK122" si="3292">SUM(HI123:HI134)</f>
        <v>50</v>
      </c>
      <c r="HJ122" s="90">
        <f t="shared" si="3292"/>
        <v>70</v>
      </c>
      <c r="HK122" s="90">
        <f t="shared" si="3292"/>
        <v>0</v>
      </c>
      <c r="HL122" s="90">
        <f t="shared" si="151"/>
        <v>120</v>
      </c>
      <c r="HM122" s="90">
        <f t="shared" ref="HM122:HO122" si="3293">SUM(HM123:HM134)</f>
        <v>0</v>
      </c>
      <c r="HN122" s="90">
        <f t="shared" si="3293"/>
        <v>1.2</v>
      </c>
      <c r="HO122" s="90">
        <f t="shared" si="3293"/>
        <v>0</v>
      </c>
      <c r="HP122" s="90">
        <f t="shared" si="153"/>
        <v>1.2</v>
      </c>
      <c r="HQ122" s="90">
        <f t="shared" ref="HQ122:HR122" si="3294">SUM(HQ123:HQ134)</f>
        <v>0</v>
      </c>
      <c r="HR122" s="90">
        <f t="shared" si="3294"/>
        <v>0</v>
      </c>
      <c r="HS122" s="91"/>
      <c r="HT122" s="92"/>
      <c r="HU122" s="89">
        <f t="shared" ref="HU122:HV122" si="3295">SUM(HU123:HU134)</f>
        <v>0</v>
      </c>
      <c r="HV122" s="90">
        <f t="shared" si="3295"/>
        <v>0</v>
      </c>
      <c r="HW122" s="90">
        <f t="shared" si="156"/>
        <v>0</v>
      </c>
      <c r="HX122" s="90">
        <f t="shared" ref="HX122:HZ122" si="3296">SUM(HX123:HX134)</f>
        <v>0</v>
      </c>
      <c r="HY122" s="90">
        <f t="shared" si="3296"/>
        <v>0</v>
      </c>
      <c r="HZ122" s="90">
        <f t="shared" si="3296"/>
        <v>0</v>
      </c>
      <c r="IA122" s="90">
        <f t="shared" si="158"/>
        <v>0</v>
      </c>
      <c r="IB122" s="90">
        <f t="shared" ref="IB122:ID122" si="3297">SUM(IB123:IB134)</f>
        <v>0</v>
      </c>
      <c r="IC122" s="90">
        <f t="shared" si="3297"/>
        <v>0</v>
      </c>
      <c r="ID122" s="90">
        <f t="shared" si="3297"/>
        <v>0</v>
      </c>
      <c r="IE122" s="90">
        <f t="shared" si="160"/>
        <v>0</v>
      </c>
      <c r="IF122" s="90">
        <f t="shared" ref="IF122:IG122" si="3298">SUM(IF123:IF134)</f>
        <v>0</v>
      </c>
      <c r="IG122" s="90">
        <f t="shared" si="3298"/>
        <v>0</v>
      </c>
      <c r="IH122" s="91"/>
      <c r="II122" s="92"/>
      <c r="IJ122" s="89">
        <f t="shared" ref="IJ122:IK122" si="3299">SUM(IJ123:IJ134)</f>
        <v>2</v>
      </c>
      <c r="IK122" s="90">
        <f t="shared" si="3299"/>
        <v>2</v>
      </c>
      <c r="IL122" s="90">
        <f t="shared" si="163"/>
        <v>4</v>
      </c>
      <c r="IM122" s="90">
        <f t="shared" ref="IM122:IO122" si="3300">SUM(IM123:IM134)</f>
        <v>50</v>
      </c>
      <c r="IN122" s="90">
        <f t="shared" si="3300"/>
        <v>40</v>
      </c>
      <c r="IO122" s="90">
        <f t="shared" si="3300"/>
        <v>0</v>
      </c>
      <c r="IP122" s="90">
        <f t="shared" si="165"/>
        <v>90</v>
      </c>
      <c r="IQ122" s="90">
        <f t="shared" ref="IQ122:IS122" si="3301">SUM(IQ123:IQ134)</f>
        <v>0</v>
      </c>
      <c r="IR122" s="90">
        <f t="shared" si="3301"/>
        <v>1</v>
      </c>
      <c r="IS122" s="90">
        <f t="shared" si="3301"/>
        <v>0</v>
      </c>
      <c r="IT122" s="90">
        <f t="shared" si="167"/>
        <v>1</v>
      </c>
      <c r="IU122" s="90">
        <f t="shared" ref="IU122:IV122" si="3302">SUM(IU123:IU134)</f>
        <v>0</v>
      </c>
      <c r="IV122" s="90">
        <f t="shared" si="3302"/>
        <v>0</v>
      </c>
      <c r="IW122" s="91"/>
      <c r="IX122" s="92"/>
      <c r="IY122" s="89">
        <f t="shared" ref="IY122:IZ122" si="3303">SUM(IY123:IY134)</f>
        <v>0</v>
      </c>
      <c r="IZ122" s="90">
        <f t="shared" si="3303"/>
        <v>0</v>
      </c>
      <c r="JA122" s="90">
        <f t="shared" si="170"/>
        <v>0</v>
      </c>
      <c r="JB122" s="90">
        <f t="shared" ref="JB122:JD122" si="3304">SUM(JB123:JB134)</f>
        <v>0</v>
      </c>
      <c r="JC122" s="90">
        <f t="shared" si="3304"/>
        <v>0</v>
      </c>
      <c r="JD122" s="90">
        <f t="shared" si="3304"/>
        <v>0</v>
      </c>
      <c r="JE122" s="90">
        <f t="shared" si="172"/>
        <v>0</v>
      </c>
      <c r="JF122" s="90">
        <f t="shared" ref="JF122:JH122" si="3305">SUM(JF123:JF134)</f>
        <v>0</v>
      </c>
      <c r="JG122" s="90">
        <f t="shared" si="3305"/>
        <v>0</v>
      </c>
      <c r="JH122" s="90">
        <f t="shared" si="3305"/>
        <v>0</v>
      </c>
      <c r="JI122" s="90">
        <f t="shared" si="174"/>
        <v>0</v>
      </c>
      <c r="JJ122" s="90">
        <f t="shared" ref="JJ122:JK122" si="3306">SUM(JJ123:JJ134)</f>
        <v>0</v>
      </c>
      <c r="JK122" s="90">
        <f t="shared" si="3306"/>
        <v>0</v>
      </c>
      <c r="JL122" s="91"/>
      <c r="JM122" s="92"/>
      <c r="JN122" s="89">
        <f t="shared" ref="JN122:JO122" si="3307">SUM(JN123:JN134)</f>
        <v>0</v>
      </c>
      <c r="JO122" s="90">
        <f t="shared" si="3307"/>
        <v>0</v>
      </c>
      <c r="JP122" s="90">
        <f t="shared" si="177"/>
        <v>0</v>
      </c>
      <c r="JQ122" s="90">
        <f t="shared" ref="JQ122:JS122" si="3308">SUM(JQ123:JQ134)</f>
        <v>0</v>
      </c>
      <c r="JR122" s="90">
        <f t="shared" si="3308"/>
        <v>0</v>
      </c>
      <c r="JS122" s="90">
        <f t="shared" si="3308"/>
        <v>0</v>
      </c>
      <c r="JT122" s="90">
        <f t="shared" si="179"/>
        <v>0</v>
      </c>
      <c r="JU122" s="90">
        <f t="shared" ref="JU122:JW122" si="3309">SUM(JU123:JU134)</f>
        <v>0</v>
      </c>
      <c r="JV122" s="90">
        <f t="shared" si="3309"/>
        <v>0</v>
      </c>
      <c r="JW122" s="90">
        <f t="shared" si="3309"/>
        <v>0</v>
      </c>
      <c r="JX122" s="90">
        <f t="shared" si="181"/>
        <v>0</v>
      </c>
      <c r="JY122" s="90">
        <f t="shared" ref="JY122:JZ122" si="3310">SUM(JY123:JY134)</f>
        <v>0</v>
      </c>
      <c r="JZ122" s="90">
        <f t="shared" si="3310"/>
        <v>0</v>
      </c>
      <c r="KA122" s="91"/>
      <c r="KB122" s="92"/>
      <c r="KC122" s="89">
        <f t="shared" ref="KC122:KD122" si="3311">SUM(KC123:KC134)</f>
        <v>0</v>
      </c>
      <c r="KD122" s="90">
        <f t="shared" si="3311"/>
        <v>0</v>
      </c>
      <c r="KE122" s="90">
        <f t="shared" si="184"/>
        <v>0</v>
      </c>
      <c r="KF122" s="90">
        <f t="shared" ref="KF122:KH122" si="3312">SUM(KF123:KF134)</f>
        <v>0</v>
      </c>
      <c r="KG122" s="90">
        <f t="shared" si="3312"/>
        <v>0</v>
      </c>
      <c r="KH122" s="90">
        <f t="shared" si="3312"/>
        <v>0</v>
      </c>
      <c r="KI122" s="90">
        <f t="shared" si="186"/>
        <v>0</v>
      </c>
      <c r="KJ122" s="90">
        <f t="shared" ref="KJ122:KL122" si="3313">SUM(KJ123:KJ134)</f>
        <v>0</v>
      </c>
      <c r="KK122" s="90">
        <f t="shared" si="3313"/>
        <v>0</v>
      </c>
      <c r="KL122" s="90">
        <f t="shared" si="3313"/>
        <v>0</v>
      </c>
      <c r="KM122" s="90">
        <f t="shared" si="2580"/>
        <v>0</v>
      </c>
      <c r="KN122" s="90">
        <f t="shared" ref="KN122:KO122" si="3314">SUM(KN123:KN134)</f>
        <v>0</v>
      </c>
      <c r="KO122" s="90">
        <f t="shared" si="3314"/>
        <v>0</v>
      </c>
      <c r="KP122" s="91"/>
      <c r="KQ122" s="92"/>
      <c r="KR122" s="89">
        <f t="shared" ref="KR122:KS122" si="3315">SUM(KR123:KR134)</f>
        <v>0</v>
      </c>
      <c r="KS122" s="90">
        <f t="shared" si="3315"/>
        <v>0</v>
      </c>
      <c r="KT122" s="90">
        <f t="shared" si="191"/>
        <v>0</v>
      </c>
      <c r="KU122" s="90">
        <f t="shared" ref="KU122:KW122" si="3316">SUM(KU123:KU134)</f>
        <v>0</v>
      </c>
      <c r="KV122" s="90">
        <f t="shared" si="3316"/>
        <v>0</v>
      </c>
      <c r="KW122" s="90">
        <f t="shared" si="3316"/>
        <v>0</v>
      </c>
      <c r="KX122" s="90">
        <f t="shared" si="193"/>
        <v>0</v>
      </c>
      <c r="KY122" s="90">
        <f t="shared" ref="KY122:LA122" si="3317">SUM(KY123:KY134)</f>
        <v>0</v>
      </c>
      <c r="KZ122" s="90">
        <f t="shared" si="3317"/>
        <v>0</v>
      </c>
      <c r="LA122" s="90">
        <f t="shared" si="3317"/>
        <v>0</v>
      </c>
      <c r="LB122" s="90">
        <f t="shared" si="195"/>
        <v>0</v>
      </c>
      <c r="LC122" s="90">
        <f t="shared" ref="LC122:LD122" si="3318">SUM(LC123:LC134)</f>
        <v>0</v>
      </c>
      <c r="LD122" s="90">
        <f t="shared" si="3318"/>
        <v>0</v>
      </c>
      <c r="LE122" s="91"/>
      <c r="LF122" s="92"/>
      <c r="LG122" s="89">
        <f t="shared" ref="LG122:LH122" si="3319">SUM(LG123:LG134)</f>
        <v>0</v>
      </c>
      <c r="LH122" s="90">
        <f t="shared" si="3319"/>
        <v>0</v>
      </c>
      <c r="LI122" s="90">
        <f t="shared" si="198"/>
        <v>0</v>
      </c>
      <c r="LJ122" s="90">
        <f t="shared" ref="LJ122:LL122" si="3320">SUM(LJ123:LJ134)</f>
        <v>0</v>
      </c>
      <c r="LK122" s="90">
        <f t="shared" si="3320"/>
        <v>0</v>
      </c>
      <c r="LL122" s="90">
        <f t="shared" si="3320"/>
        <v>0</v>
      </c>
      <c r="LM122" s="90">
        <f t="shared" si="200"/>
        <v>0</v>
      </c>
      <c r="LN122" s="90">
        <f t="shared" ref="LN122:LP122" si="3321">SUM(LN123:LN134)</f>
        <v>0</v>
      </c>
      <c r="LO122" s="90">
        <f t="shared" si="3321"/>
        <v>0</v>
      </c>
      <c r="LP122" s="90">
        <f t="shared" si="3321"/>
        <v>0</v>
      </c>
      <c r="LQ122" s="90">
        <f t="shared" si="202"/>
        <v>0</v>
      </c>
      <c r="LR122" s="90">
        <f t="shared" ref="LR122:LS122" si="3322">SUM(LR123:LR134)</f>
        <v>0</v>
      </c>
      <c r="LS122" s="90">
        <f t="shared" si="3322"/>
        <v>0</v>
      </c>
      <c r="LT122" s="91"/>
      <c r="LU122" s="92"/>
      <c r="LV122" s="89">
        <f t="shared" ref="LV122:LW122" si="3323">SUM(LV123:LV134)</f>
        <v>0</v>
      </c>
      <c r="LW122" s="90">
        <f t="shared" si="3323"/>
        <v>0</v>
      </c>
      <c r="LX122" s="90">
        <f t="shared" si="206"/>
        <v>0</v>
      </c>
      <c r="LY122" s="90">
        <f t="shared" ref="LY122:MA122" si="3324">SUM(LY123:LY134)</f>
        <v>0</v>
      </c>
      <c r="LZ122" s="90">
        <f t="shared" si="3324"/>
        <v>0</v>
      </c>
      <c r="MA122" s="90">
        <f t="shared" si="3324"/>
        <v>0</v>
      </c>
      <c r="MB122" s="90">
        <f t="shared" si="208"/>
        <v>0</v>
      </c>
      <c r="MC122" s="90">
        <f t="shared" ref="MC122:ME122" si="3325">SUM(MC123:MC134)</f>
        <v>0</v>
      </c>
      <c r="MD122" s="90">
        <f t="shared" si="3325"/>
        <v>0</v>
      </c>
      <c r="ME122" s="90">
        <f t="shared" si="3325"/>
        <v>0</v>
      </c>
      <c r="MF122" s="90">
        <f t="shared" si="210"/>
        <v>0</v>
      </c>
      <c r="MG122" s="90">
        <f t="shared" ref="MG122:MH122" si="3326">SUM(MG123:MG134)</f>
        <v>0</v>
      </c>
      <c r="MH122" s="90">
        <f t="shared" si="3326"/>
        <v>0</v>
      </c>
      <c r="MI122" s="91"/>
      <c r="MJ122" s="92"/>
      <c r="MK122" s="89">
        <f t="shared" ref="MK122:ML122" si="3327">SUM(MK123:MK134)</f>
        <v>0</v>
      </c>
      <c r="ML122" s="90">
        <f t="shared" si="3327"/>
        <v>0</v>
      </c>
      <c r="MM122" s="90">
        <f t="shared" si="213"/>
        <v>0</v>
      </c>
      <c r="MN122" s="90">
        <f t="shared" ref="MN122:MP122" si="3328">SUM(MN123:MN134)</f>
        <v>0</v>
      </c>
      <c r="MO122" s="90">
        <f t="shared" si="3328"/>
        <v>0</v>
      </c>
      <c r="MP122" s="90">
        <f t="shared" si="3328"/>
        <v>0</v>
      </c>
      <c r="MQ122" s="90">
        <f t="shared" si="215"/>
        <v>0</v>
      </c>
      <c r="MR122" s="90">
        <f t="shared" ref="MR122:MT122" si="3329">SUM(MR123:MR134)</f>
        <v>0</v>
      </c>
      <c r="MS122" s="90">
        <f t="shared" si="3329"/>
        <v>0</v>
      </c>
      <c r="MT122" s="90">
        <f t="shared" si="3329"/>
        <v>0</v>
      </c>
      <c r="MU122" s="90">
        <f t="shared" si="217"/>
        <v>0</v>
      </c>
      <c r="MV122" s="90">
        <f t="shared" ref="MV122:MW122" si="3330">SUM(MV123:MV134)</f>
        <v>0</v>
      </c>
      <c r="MW122" s="90">
        <f t="shared" si="3330"/>
        <v>0</v>
      </c>
      <c r="MX122" s="91"/>
      <c r="MY122" s="92"/>
      <c r="MZ122" s="89">
        <f t="shared" ref="MZ122:NA122" si="3331">SUM(MZ123:MZ134)</f>
        <v>0</v>
      </c>
      <c r="NA122" s="90">
        <f t="shared" si="3331"/>
        <v>0</v>
      </c>
      <c r="NB122" s="90">
        <f t="shared" si="220"/>
        <v>0</v>
      </c>
      <c r="NC122" s="90">
        <f t="shared" ref="NC122:NE122" si="3332">SUM(NC123:NC134)</f>
        <v>0</v>
      </c>
      <c r="ND122" s="90">
        <f t="shared" si="3332"/>
        <v>0</v>
      </c>
      <c r="NE122" s="90">
        <f t="shared" si="3332"/>
        <v>0</v>
      </c>
      <c r="NF122" s="90">
        <f t="shared" si="222"/>
        <v>0</v>
      </c>
      <c r="NG122" s="90">
        <f t="shared" ref="NG122:NI122" si="3333">SUM(NG123:NG134)</f>
        <v>0</v>
      </c>
      <c r="NH122" s="90">
        <f t="shared" si="3333"/>
        <v>0</v>
      </c>
      <c r="NI122" s="90">
        <f t="shared" si="3333"/>
        <v>0</v>
      </c>
      <c r="NJ122" s="90">
        <f t="shared" si="224"/>
        <v>0</v>
      </c>
      <c r="NK122" s="90">
        <f t="shared" ref="NK122:NL122" si="3334">SUM(NK123:NK134)</f>
        <v>0</v>
      </c>
      <c r="NL122" s="90">
        <f t="shared" si="3334"/>
        <v>0</v>
      </c>
      <c r="NM122" s="91"/>
      <c r="NN122" s="92"/>
      <c r="NO122" s="89">
        <f t="shared" ref="NO122:NP122" si="3335">SUM(NO123:NO134)</f>
        <v>0</v>
      </c>
      <c r="NP122" s="90">
        <f t="shared" si="3335"/>
        <v>0</v>
      </c>
      <c r="NQ122" s="90">
        <f t="shared" si="227"/>
        <v>0</v>
      </c>
      <c r="NR122" s="90">
        <f t="shared" ref="NR122:NT122" si="3336">SUM(NR123:NR134)</f>
        <v>0</v>
      </c>
      <c r="NS122" s="90">
        <f t="shared" si="3336"/>
        <v>0</v>
      </c>
      <c r="NT122" s="90">
        <f t="shared" si="3336"/>
        <v>0</v>
      </c>
      <c r="NU122" s="90">
        <f t="shared" si="229"/>
        <v>0</v>
      </c>
      <c r="NV122" s="90">
        <f t="shared" ref="NV122:NX122" si="3337">SUM(NV123:NV134)</f>
        <v>0</v>
      </c>
      <c r="NW122" s="90">
        <f t="shared" si="3337"/>
        <v>0</v>
      </c>
      <c r="NX122" s="90">
        <f t="shared" si="3337"/>
        <v>0</v>
      </c>
      <c r="NY122" s="90">
        <f t="shared" si="231"/>
        <v>0</v>
      </c>
      <c r="NZ122" s="90">
        <f t="shared" ref="NZ122:OA122" si="3338">SUM(NZ123:NZ134)</f>
        <v>0</v>
      </c>
      <c r="OA122" s="90">
        <f t="shared" si="3338"/>
        <v>0</v>
      </c>
      <c r="OB122" s="91"/>
      <c r="OC122" s="92"/>
      <c r="OD122" s="89">
        <f t="shared" ref="OD122:OE122" si="3339">SUM(OD123:OD134)</f>
        <v>0</v>
      </c>
      <c r="OE122" s="90">
        <f t="shared" si="3339"/>
        <v>0</v>
      </c>
      <c r="OF122" s="90">
        <f t="shared" si="234"/>
        <v>0</v>
      </c>
      <c r="OG122" s="90">
        <f t="shared" ref="OG122:OI122" si="3340">SUM(OG123:OG134)</f>
        <v>0</v>
      </c>
      <c r="OH122" s="90">
        <f t="shared" si="3340"/>
        <v>0</v>
      </c>
      <c r="OI122" s="90">
        <f t="shared" si="3340"/>
        <v>0</v>
      </c>
      <c r="OJ122" s="90">
        <f t="shared" si="236"/>
        <v>0</v>
      </c>
      <c r="OK122" s="90">
        <f t="shared" ref="OK122:OM122" si="3341">SUM(OK123:OK134)</f>
        <v>0</v>
      </c>
      <c r="OL122" s="90">
        <f t="shared" si="3341"/>
        <v>0</v>
      </c>
      <c r="OM122" s="90">
        <f t="shared" si="3341"/>
        <v>0</v>
      </c>
      <c r="ON122" s="90">
        <f t="shared" si="238"/>
        <v>0</v>
      </c>
      <c r="OO122" s="90">
        <f t="shared" ref="OO122:OP122" si="3342">SUM(OO123:OO134)</f>
        <v>0</v>
      </c>
      <c r="OP122" s="90">
        <f t="shared" si="3342"/>
        <v>0</v>
      </c>
      <c r="OQ122" s="91"/>
      <c r="OR122" s="92"/>
      <c r="OS122" s="89">
        <f t="shared" ref="OS122:OT122" si="3343">SUM(OS123:OS134)</f>
        <v>0</v>
      </c>
      <c r="OT122" s="90">
        <f t="shared" si="3343"/>
        <v>0</v>
      </c>
      <c r="OU122" s="90">
        <f t="shared" si="2190"/>
        <v>0</v>
      </c>
      <c r="OV122" s="90">
        <f t="shared" ref="OV122:OX122" si="3344">SUM(OV123:OV134)</f>
        <v>0</v>
      </c>
      <c r="OW122" s="90">
        <f t="shared" si="3344"/>
        <v>0</v>
      </c>
      <c r="OX122" s="90">
        <f t="shared" si="3344"/>
        <v>0</v>
      </c>
      <c r="OY122" s="90">
        <f t="shared" si="3235"/>
        <v>0</v>
      </c>
      <c r="OZ122" s="90">
        <f t="shared" ref="OZ122:PB122" si="3345">SUM(OZ123:OZ134)</f>
        <v>0</v>
      </c>
      <c r="PA122" s="90">
        <f t="shared" si="3345"/>
        <v>0</v>
      </c>
      <c r="PB122" s="90">
        <f t="shared" si="3345"/>
        <v>0</v>
      </c>
      <c r="PC122" s="90">
        <f t="shared" si="2194"/>
        <v>0</v>
      </c>
      <c r="PD122" s="90">
        <f t="shared" ref="PD122:PE122" si="3346">SUM(PD123:PD134)</f>
        <v>0</v>
      </c>
      <c r="PE122" s="90">
        <f t="shared" si="3346"/>
        <v>0</v>
      </c>
      <c r="PF122" s="91"/>
      <c r="PG122" s="92"/>
      <c r="PH122" s="89">
        <f t="shared" ref="PH122:PI122" si="3347">SUM(PH123:PH134)</f>
        <v>0</v>
      </c>
      <c r="PI122" s="90">
        <f t="shared" si="3347"/>
        <v>0</v>
      </c>
      <c r="PJ122" s="90">
        <f t="shared" si="247"/>
        <v>0</v>
      </c>
      <c r="PK122" s="90">
        <f t="shared" ref="PK122:PM122" si="3348">SUM(PK123:PK134)</f>
        <v>0</v>
      </c>
      <c r="PL122" s="90">
        <f t="shared" si="3348"/>
        <v>0</v>
      </c>
      <c r="PM122" s="90">
        <f t="shared" si="3348"/>
        <v>0</v>
      </c>
      <c r="PN122" s="90">
        <f t="shared" si="249"/>
        <v>0</v>
      </c>
      <c r="PO122" s="90">
        <f t="shared" ref="PO122:PQ122" si="3349">SUM(PO123:PO134)</f>
        <v>0</v>
      </c>
      <c r="PP122" s="90">
        <f t="shared" si="3349"/>
        <v>0</v>
      </c>
      <c r="PQ122" s="90">
        <f t="shared" si="3349"/>
        <v>0</v>
      </c>
      <c r="PR122" s="90">
        <f t="shared" si="251"/>
        <v>0</v>
      </c>
      <c r="PS122" s="90">
        <f t="shared" ref="PS122:PT122" si="3350">SUM(PS123:PS134)</f>
        <v>0</v>
      </c>
      <c r="PT122" s="90">
        <f t="shared" si="3350"/>
        <v>0</v>
      </c>
      <c r="PU122" s="91"/>
      <c r="PV122" s="92"/>
      <c r="PW122" s="89">
        <f t="shared" ref="PW122:PX122" si="3351">SUM(PW123:PW134)</f>
        <v>0</v>
      </c>
      <c r="PX122" s="90">
        <f t="shared" si="3351"/>
        <v>0</v>
      </c>
      <c r="PY122" s="90">
        <f t="shared" si="254"/>
        <v>0</v>
      </c>
      <c r="PZ122" s="90">
        <f t="shared" ref="PZ122:QB122" si="3352">SUM(PZ123:PZ134)</f>
        <v>0</v>
      </c>
      <c r="QA122" s="90">
        <f t="shared" si="3352"/>
        <v>0</v>
      </c>
      <c r="QB122" s="90">
        <f t="shared" si="3352"/>
        <v>0</v>
      </c>
      <c r="QC122" s="90">
        <f t="shared" si="256"/>
        <v>0</v>
      </c>
      <c r="QD122" s="90">
        <f t="shared" ref="QD122:QF122" si="3353">SUM(QD123:QD134)</f>
        <v>0</v>
      </c>
      <c r="QE122" s="90">
        <f t="shared" si="3353"/>
        <v>0</v>
      </c>
      <c r="QF122" s="90">
        <f t="shared" si="3353"/>
        <v>0</v>
      </c>
      <c r="QG122" s="90">
        <f t="shared" si="258"/>
        <v>0</v>
      </c>
      <c r="QH122" s="90">
        <f t="shared" ref="QH122:QI122" si="3354">SUM(QH123:QH134)</f>
        <v>0</v>
      </c>
      <c r="QI122" s="90">
        <f t="shared" si="3354"/>
        <v>0</v>
      </c>
      <c r="QJ122" s="91"/>
      <c r="QK122" s="92"/>
      <c r="QL122" s="89">
        <f t="shared" ref="QL122:QM122" si="3355">SUM(QL123:QL134)</f>
        <v>0</v>
      </c>
      <c r="QM122" s="90">
        <f t="shared" si="3355"/>
        <v>0</v>
      </c>
      <c r="QN122" s="90">
        <f t="shared" si="261"/>
        <v>0</v>
      </c>
      <c r="QO122" s="90">
        <f t="shared" ref="QO122:QQ122" si="3356">SUM(QO123:QO134)</f>
        <v>0</v>
      </c>
      <c r="QP122" s="90">
        <f t="shared" si="3356"/>
        <v>0</v>
      </c>
      <c r="QQ122" s="90">
        <f t="shared" si="3356"/>
        <v>0</v>
      </c>
      <c r="QR122" s="90">
        <f t="shared" si="263"/>
        <v>0</v>
      </c>
      <c r="QS122" s="90">
        <f t="shared" ref="QS122:QU122" si="3357">SUM(QS123:QS134)</f>
        <v>0</v>
      </c>
      <c r="QT122" s="90">
        <f t="shared" si="3357"/>
        <v>0</v>
      </c>
      <c r="QU122" s="90">
        <f t="shared" si="3357"/>
        <v>0</v>
      </c>
      <c r="QV122" s="90">
        <f t="shared" si="265"/>
        <v>0</v>
      </c>
      <c r="QW122" s="90">
        <f t="shared" ref="QW122:QX122" si="3358">SUM(QW123:QW134)</f>
        <v>0</v>
      </c>
      <c r="QX122" s="90">
        <f t="shared" si="3358"/>
        <v>0</v>
      </c>
      <c r="QY122" s="91"/>
      <c r="QZ122" s="92"/>
      <c r="RA122" s="89">
        <f t="shared" ref="RA122:RB122" si="3359">SUM(RA123:RA134)</f>
        <v>0</v>
      </c>
      <c r="RB122" s="90">
        <f t="shared" si="3359"/>
        <v>0</v>
      </c>
      <c r="RC122" s="90">
        <f t="shared" si="268"/>
        <v>0</v>
      </c>
      <c r="RD122" s="90">
        <f t="shared" ref="RD122:RF122" si="3360">SUM(RD123:RD134)</f>
        <v>0</v>
      </c>
      <c r="RE122" s="90">
        <f t="shared" si="3360"/>
        <v>0</v>
      </c>
      <c r="RF122" s="90">
        <f t="shared" si="3360"/>
        <v>0</v>
      </c>
      <c r="RG122" s="90">
        <f t="shared" si="270"/>
        <v>0</v>
      </c>
      <c r="RH122" s="90">
        <f t="shared" ref="RH122:RJ122" si="3361">SUM(RH123:RH134)</f>
        <v>0</v>
      </c>
      <c r="RI122" s="90">
        <f t="shared" si="3361"/>
        <v>0</v>
      </c>
      <c r="RJ122" s="90">
        <f t="shared" si="3361"/>
        <v>0</v>
      </c>
      <c r="RK122" s="90">
        <f t="shared" si="272"/>
        <v>0</v>
      </c>
      <c r="RL122" s="90">
        <f t="shared" ref="RL122:RM122" si="3362">SUM(RL123:RL134)</f>
        <v>0</v>
      </c>
      <c r="RM122" s="90">
        <f t="shared" si="3362"/>
        <v>0</v>
      </c>
      <c r="RN122" s="91"/>
      <c r="RO122" s="92"/>
      <c r="RP122" s="89">
        <f t="shared" ref="RP122:RQ122" si="3363">SUM(RP123:RP134)</f>
        <v>0</v>
      </c>
      <c r="RQ122" s="90">
        <f t="shared" si="3363"/>
        <v>0</v>
      </c>
      <c r="RR122" s="90">
        <f t="shared" si="275"/>
        <v>0</v>
      </c>
      <c r="RS122" s="90">
        <f t="shared" ref="RS122:RU122" si="3364">SUM(RS123:RS134)</f>
        <v>0</v>
      </c>
      <c r="RT122" s="90">
        <f t="shared" si="3364"/>
        <v>0</v>
      </c>
      <c r="RU122" s="90">
        <f t="shared" si="3364"/>
        <v>0</v>
      </c>
      <c r="RV122" s="90">
        <f t="shared" si="277"/>
        <v>0</v>
      </c>
      <c r="RW122" s="90">
        <f t="shared" ref="RW122:RY122" si="3365">SUM(RW123:RW134)</f>
        <v>0</v>
      </c>
      <c r="RX122" s="90">
        <f t="shared" si="3365"/>
        <v>0</v>
      </c>
      <c r="RY122" s="90">
        <f t="shared" si="3365"/>
        <v>0</v>
      </c>
      <c r="RZ122" s="90">
        <f t="shared" si="279"/>
        <v>0</v>
      </c>
      <c r="SA122" s="90">
        <f t="shared" ref="SA122:SB122" si="3366">SUM(SA123:SA134)</f>
        <v>0</v>
      </c>
      <c r="SB122" s="90">
        <f t="shared" si="3366"/>
        <v>0</v>
      </c>
      <c r="SC122" s="91"/>
      <c r="SD122" s="92"/>
      <c r="SE122" s="89">
        <f t="shared" ref="SE122:SF122" si="3367">SUM(SE123:SE134)</f>
        <v>0</v>
      </c>
      <c r="SF122" s="90">
        <f t="shared" si="3367"/>
        <v>0</v>
      </c>
      <c r="SG122" s="90">
        <f t="shared" si="282"/>
        <v>0</v>
      </c>
      <c r="SH122" s="90">
        <f t="shared" ref="SH122:SJ122" si="3368">SUM(SH123:SH134)</f>
        <v>0</v>
      </c>
      <c r="SI122" s="90">
        <f t="shared" si="3368"/>
        <v>0</v>
      </c>
      <c r="SJ122" s="90">
        <f t="shared" si="3368"/>
        <v>0</v>
      </c>
      <c r="SK122" s="90">
        <f t="shared" si="284"/>
        <v>0</v>
      </c>
      <c r="SL122" s="90">
        <f t="shared" ref="SL122:SN122" si="3369">SUM(SL123:SL134)</f>
        <v>0</v>
      </c>
      <c r="SM122" s="90">
        <f t="shared" si="3369"/>
        <v>0</v>
      </c>
      <c r="SN122" s="90">
        <f t="shared" si="3369"/>
        <v>0</v>
      </c>
      <c r="SO122" s="90">
        <f t="shared" si="286"/>
        <v>0</v>
      </c>
      <c r="SP122" s="90">
        <f t="shared" ref="SP122:SQ122" si="3370">SUM(SP123:SP134)</f>
        <v>0</v>
      </c>
      <c r="SQ122" s="90">
        <f t="shared" si="3370"/>
        <v>0</v>
      </c>
      <c r="SR122" s="91"/>
      <c r="SS122" s="92"/>
      <c r="ST122" s="89">
        <f t="shared" ref="ST122:SU122" si="3371">SUM(ST123:ST134)</f>
        <v>0</v>
      </c>
      <c r="SU122" s="90">
        <f t="shared" si="3371"/>
        <v>0</v>
      </c>
      <c r="SV122" s="90">
        <f t="shared" si="289"/>
        <v>0</v>
      </c>
      <c r="SW122" s="90">
        <f t="shared" ref="SW122:SY122" si="3372">SUM(SW123:SW134)</f>
        <v>0</v>
      </c>
      <c r="SX122" s="90">
        <f t="shared" si="3372"/>
        <v>0</v>
      </c>
      <c r="SY122" s="90">
        <f t="shared" si="3372"/>
        <v>0</v>
      </c>
      <c r="SZ122" s="90">
        <f t="shared" si="291"/>
        <v>0</v>
      </c>
      <c r="TA122" s="90">
        <f t="shared" ref="TA122:TC122" si="3373">SUM(TA123:TA134)</f>
        <v>0</v>
      </c>
      <c r="TB122" s="90">
        <f t="shared" si="3373"/>
        <v>0</v>
      </c>
      <c r="TC122" s="90">
        <f t="shared" si="3373"/>
        <v>0</v>
      </c>
      <c r="TD122" s="90">
        <f t="shared" si="293"/>
        <v>0</v>
      </c>
      <c r="TE122" s="90">
        <f t="shared" ref="TE122:TF122" si="3374">SUM(TE123:TE134)</f>
        <v>0</v>
      </c>
      <c r="TF122" s="90">
        <f t="shared" si="3374"/>
        <v>0</v>
      </c>
      <c r="TG122" s="91"/>
      <c r="TH122" s="92"/>
      <c r="TI122" s="89">
        <f t="shared" ref="TI122:TJ122" si="3375">SUM(TI123:TI134)</f>
        <v>0</v>
      </c>
      <c r="TJ122" s="90">
        <f t="shared" si="3375"/>
        <v>0</v>
      </c>
      <c r="TK122" s="90">
        <f t="shared" si="296"/>
        <v>0</v>
      </c>
      <c r="TL122" s="90">
        <f t="shared" ref="TL122:TN122" si="3376">SUM(TL123:TL134)</f>
        <v>0</v>
      </c>
      <c r="TM122" s="90">
        <f t="shared" si="3376"/>
        <v>0</v>
      </c>
      <c r="TN122" s="90">
        <f t="shared" si="3376"/>
        <v>0</v>
      </c>
      <c r="TO122" s="90">
        <f t="shared" si="298"/>
        <v>0</v>
      </c>
      <c r="TP122" s="90">
        <f t="shared" ref="TP122:TR122" si="3377">SUM(TP123:TP134)</f>
        <v>0</v>
      </c>
      <c r="TQ122" s="90">
        <f t="shared" si="3377"/>
        <v>0</v>
      </c>
      <c r="TR122" s="90">
        <f t="shared" si="3377"/>
        <v>0</v>
      </c>
      <c r="TS122" s="90">
        <f t="shared" si="300"/>
        <v>0</v>
      </c>
      <c r="TT122" s="90">
        <f t="shared" ref="TT122:TU122" si="3378">SUM(TT123:TT134)</f>
        <v>0</v>
      </c>
      <c r="TU122" s="90">
        <f t="shared" si="3378"/>
        <v>0</v>
      </c>
      <c r="TV122" s="91"/>
      <c r="TW122" s="92"/>
      <c r="TX122" s="89">
        <f t="shared" ref="TX122:TY122" si="3379">SUM(TX123:TX134)</f>
        <v>0</v>
      </c>
      <c r="TY122" s="90">
        <f t="shared" si="3379"/>
        <v>0</v>
      </c>
      <c r="TZ122" s="90">
        <f t="shared" si="303"/>
        <v>0</v>
      </c>
      <c r="UA122" s="90">
        <f t="shared" ref="UA122:UC122" si="3380">SUM(UA123:UA134)</f>
        <v>0</v>
      </c>
      <c r="UB122" s="90">
        <f t="shared" si="3380"/>
        <v>0</v>
      </c>
      <c r="UC122" s="90">
        <f t="shared" si="3380"/>
        <v>0</v>
      </c>
      <c r="UD122" s="90">
        <f t="shared" si="305"/>
        <v>0</v>
      </c>
      <c r="UE122" s="90">
        <f t="shared" ref="UE122:UG122" si="3381">SUM(UE123:UE134)</f>
        <v>0</v>
      </c>
      <c r="UF122" s="90">
        <f t="shared" si="3381"/>
        <v>0</v>
      </c>
      <c r="UG122" s="90">
        <f t="shared" si="3381"/>
        <v>0</v>
      </c>
      <c r="UH122" s="90">
        <f t="shared" si="307"/>
        <v>0</v>
      </c>
      <c r="UI122" s="90">
        <f t="shared" ref="UI122:UJ122" si="3382">SUM(UI123:UI134)</f>
        <v>0</v>
      </c>
      <c r="UJ122" s="90">
        <f t="shared" si="3382"/>
        <v>0</v>
      </c>
      <c r="UK122" s="91"/>
      <c r="UL122" s="92"/>
      <c r="UM122" s="89">
        <f t="shared" ref="UM122:UN122" si="3383">SUM(UM123:UM134)</f>
        <v>0</v>
      </c>
      <c r="UN122" s="90">
        <f t="shared" si="3383"/>
        <v>0</v>
      </c>
      <c r="UO122" s="90">
        <f t="shared" si="310"/>
        <v>0</v>
      </c>
      <c r="UP122" s="90">
        <f t="shared" ref="UP122:UR122" si="3384">SUM(UP123:UP134)</f>
        <v>0</v>
      </c>
      <c r="UQ122" s="90">
        <f t="shared" si="3384"/>
        <v>0</v>
      </c>
      <c r="UR122" s="90">
        <f t="shared" si="3384"/>
        <v>0</v>
      </c>
      <c r="US122" s="90">
        <f t="shared" si="312"/>
        <v>0</v>
      </c>
      <c r="UT122" s="90">
        <f t="shared" ref="UT122:UV122" si="3385">SUM(UT123:UT134)</f>
        <v>0</v>
      </c>
      <c r="UU122" s="90">
        <f t="shared" si="3385"/>
        <v>0</v>
      </c>
      <c r="UV122" s="90">
        <f t="shared" si="3385"/>
        <v>0</v>
      </c>
      <c r="UW122" s="90">
        <f t="shared" si="314"/>
        <v>0</v>
      </c>
      <c r="UX122" s="90">
        <f t="shared" ref="UX122:UY122" si="3386">SUM(UX123:UX134)</f>
        <v>0</v>
      </c>
      <c r="UY122" s="90">
        <f t="shared" si="3386"/>
        <v>0</v>
      </c>
      <c r="UZ122" s="91"/>
      <c r="VA122" s="92"/>
      <c r="VB122" s="89">
        <f t="shared" ref="VB122:VC122" si="3387">SUM(VB123:VB134)</f>
        <v>0</v>
      </c>
      <c r="VC122" s="90">
        <f t="shared" si="3387"/>
        <v>0</v>
      </c>
      <c r="VD122" s="90">
        <f t="shared" si="317"/>
        <v>0</v>
      </c>
      <c r="VE122" s="90">
        <f t="shared" ref="VE122:VG122" si="3388">SUM(VE123:VE134)</f>
        <v>0</v>
      </c>
      <c r="VF122" s="90">
        <f t="shared" si="3388"/>
        <v>0</v>
      </c>
      <c r="VG122" s="90">
        <f t="shared" si="3388"/>
        <v>0</v>
      </c>
      <c r="VH122" s="90">
        <f t="shared" si="319"/>
        <v>0</v>
      </c>
      <c r="VI122" s="90">
        <f t="shared" ref="VI122:VK122" si="3389">SUM(VI123:VI134)</f>
        <v>0</v>
      </c>
      <c r="VJ122" s="90">
        <f t="shared" si="3389"/>
        <v>0</v>
      </c>
      <c r="VK122" s="90">
        <f t="shared" si="3389"/>
        <v>0</v>
      </c>
      <c r="VL122" s="90">
        <f t="shared" si="321"/>
        <v>0</v>
      </c>
      <c r="VM122" s="90">
        <f t="shared" ref="VM122:VN122" si="3390">SUM(VM123:VM134)</f>
        <v>0</v>
      </c>
      <c r="VN122" s="90">
        <f t="shared" si="3390"/>
        <v>0</v>
      </c>
      <c r="VO122" s="91"/>
      <c r="VP122" s="92"/>
      <c r="VQ122" s="89">
        <f t="shared" ref="VQ122:VR122" si="3391">SUM(VQ123:VQ134)</f>
        <v>0</v>
      </c>
      <c r="VR122" s="90">
        <f t="shared" si="3391"/>
        <v>0</v>
      </c>
      <c r="VS122" s="90">
        <f t="shared" si="324"/>
        <v>0</v>
      </c>
      <c r="VT122" s="90">
        <f t="shared" ref="VT122:VV122" si="3392">SUM(VT123:VT134)</f>
        <v>0</v>
      </c>
      <c r="VU122" s="90">
        <f t="shared" si="3392"/>
        <v>0</v>
      </c>
      <c r="VV122" s="90">
        <f t="shared" si="3392"/>
        <v>0</v>
      </c>
      <c r="VW122" s="90">
        <f t="shared" si="326"/>
        <v>0</v>
      </c>
      <c r="VX122" s="90">
        <f t="shared" ref="VX122:VZ122" si="3393">SUM(VX123:VX134)</f>
        <v>0</v>
      </c>
      <c r="VY122" s="90">
        <f t="shared" si="3393"/>
        <v>0</v>
      </c>
      <c r="VZ122" s="90">
        <f t="shared" si="3393"/>
        <v>0</v>
      </c>
      <c r="WA122" s="90">
        <f t="shared" si="328"/>
        <v>0</v>
      </c>
      <c r="WB122" s="90">
        <f t="shared" ref="WB122:WC122" si="3394">SUM(WB123:WB134)</f>
        <v>0</v>
      </c>
      <c r="WC122" s="90">
        <f t="shared" si="3394"/>
        <v>0</v>
      </c>
      <c r="WD122" s="91"/>
      <c r="WE122" s="92"/>
    </row>
    <row r="123" spans="1:603" ht="16.5" customHeight="1">
      <c r="A123" s="94"/>
      <c r="B123" s="114" t="s">
        <v>254</v>
      </c>
      <c r="C123" s="116" t="s">
        <v>52</v>
      </c>
      <c r="D123" s="108">
        <v>4</v>
      </c>
      <c r="E123" s="109">
        <v>2</v>
      </c>
      <c r="F123" s="98">
        <f t="shared" si="51"/>
        <v>6</v>
      </c>
      <c r="G123" s="109">
        <v>80</v>
      </c>
      <c r="H123" s="109">
        <v>150</v>
      </c>
      <c r="I123" s="109"/>
      <c r="J123" s="100">
        <f t="shared" si="53"/>
        <v>230</v>
      </c>
      <c r="K123" s="109"/>
      <c r="L123" s="109">
        <v>0.24</v>
      </c>
      <c r="M123" s="109"/>
      <c r="N123" s="98">
        <f t="shared" si="55"/>
        <v>0.24</v>
      </c>
      <c r="O123" s="110"/>
      <c r="P123" s="111"/>
      <c r="Q123" s="107"/>
      <c r="R123" s="22"/>
      <c r="S123" s="108"/>
      <c r="T123" s="109"/>
      <c r="U123" s="98">
        <f t="shared" si="58"/>
        <v>0</v>
      </c>
      <c r="V123" s="109"/>
      <c r="W123" s="109"/>
      <c r="X123" s="109"/>
      <c r="Y123" s="100">
        <f t="shared" si="60"/>
        <v>0</v>
      </c>
      <c r="Z123" s="109"/>
      <c r="AA123" s="109"/>
      <c r="AB123" s="109"/>
      <c r="AC123" s="98">
        <f t="shared" si="62"/>
        <v>0</v>
      </c>
      <c r="AD123" s="110"/>
      <c r="AE123" s="111"/>
      <c r="AF123" s="107"/>
      <c r="AG123" s="22"/>
      <c r="AH123" s="108"/>
      <c r="AI123" s="109"/>
      <c r="AJ123" s="98">
        <f t="shared" si="65"/>
        <v>0</v>
      </c>
      <c r="AK123" s="109"/>
      <c r="AL123" s="109"/>
      <c r="AM123" s="109"/>
      <c r="AN123" s="100">
        <f t="shared" si="67"/>
        <v>0</v>
      </c>
      <c r="AO123" s="109"/>
      <c r="AP123" s="109"/>
      <c r="AQ123" s="109"/>
      <c r="AR123" s="98">
        <f t="shared" si="69"/>
        <v>0</v>
      </c>
      <c r="AS123" s="110"/>
      <c r="AT123" s="111"/>
      <c r="AU123" s="107"/>
      <c r="AV123" s="22"/>
      <c r="AW123" s="108">
        <v>10</v>
      </c>
      <c r="AX123" s="109">
        <v>5</v>
      </c>
      <c r="AY123" s="98">
        <f t="shared" si="72"/>
        <v>15</v>
      </c>
      <c r="AZ123" s="109">
        <v>2000</v>
      </c>
      <c r="BA123" s="109">
        <v>1000</v>
      </c>
      <c r="BB123" s="109"/>
      <c r="BC123" s="100">
        <f t="shared" si="74"/>
        <v>3000</v>
      </c>
      <c r="BD123" s="109"/>
      <c r="BE123" s="109"/>
      <c r="BF123" s="109"/>
      <c r="BG123" s="98">
        <f t="shared" si="76"/>
        <v>0</v>
      </c>
      <c r="BH123" s="110"/>
      <c r="BI123" s="111"/>
      <c r="BJ123" s="107"/>
      <c r="BK123" s="22"/>
      <c r="BL123" s="108"/>
      <c r="BM123" s="109"/>
      <c r="BN123" s="98">
        <f t="shared" si="79"/>
        <v>0</v>
      </c>
      <c r="BO123" s="109"/>
      <c r="BP123" s="109"/>
      <c r="BQ123" s="109"/>
      <c r="BR123" s="100">
        <f t="shared" si="81"/>
        <v>0</v>
      </c>
      <c r="BS123" s="109"/>
      <c r="BT123" s="109"/>
      <c r="BU123" s="109"/>
      <c r="BV123" s="98">
        <f t="shared" si="83"/>
        <v>0</v>
      </c>
      <c r="BW123" s="110"/>
      <c r="BX123" s="111"/>
      <c r="BY123" s="107"/>
      <c r="BZ123" s="23"/>
      <c r="CA123" s="108"/>
      <c r="CB123" s="109"/>
      <c r="CC123" s="98">
        <f t="shared" si="86"/>
        <v>0</v>
      </c>
      <c r="CD123" s="109"/>
      <c r="CE123" s="109"/>
      <c r="CF123" s="109"/>
      <c r="CG123" s="100">
        <f t="shared" si="88"/>
        <v>0</v>
      </c>
      <c r="CH123" s="109"/>
      <c r="CI123" s="109"/>
      <c r="CJ123" s="109"/>
      <c r="CK123" s="98">
        <f t="shared" si="90"/>
        <v>0</v>
      </c>
      <c r="CL123" s="110"/>
      <c r="CM123" s="111"/>
      <c r="CN123" s="107"/>
      <c r="CO123" s="22"/>
      <c r="CP123" s="108"/>
      <c r="CQ123" s="109"/>
      <c r="CR123" s="98">
        <f t="shared" si="93"/>
        <v>0</v>
      </c>
      <c r="CS123" s="109"/>
      <c r="CT123" s="109"/>
      <c r="CU123" s="109"/>
      <c r="CV123" s="100">
        <f t="shared" si="95"/>
        <v>0</v>
      </c>
      <c r="CW123" s="109"/>
      <c r="CX123" s="109"/>
      <c r="CY123" s="109"/>
      <c r="CZ123" s="98">
        <f t="shared" si="97"/>
        <v>0</v>
      </c>
      <c r="DA123" s="110"/>
      <c r="DB123" s="111"/>
      <c r="DC123" s="107"/>
      <c r="DD123" s="22"/>
      <c r="DE123" s="108">
        <v>1</v>
      </c>
      <c r="DF123" s="109">
        <v>3</v>
      </c>
      <c r="DG123" s="98">
        <f t="shared" si="100"/>
        <v>4</v>
      </c>
      <c r="DH123" s="109">
        <v>10</v>
      </c>
      <c r="DI123" s="109">
        <v>20</v>
      </c>
      <c r="DJ123" s="109"/>
      <c r="DK123" s="100">
        <f t="shared" si="102"/>
        <v>30</v>
      </c>
      <c r="DL123" s="109"/>
      <c r="DM123" s="109"/>
      <c r="DN123" s="109"/>
      <c r="DO123" s="98">
        <f t="shared" si="104"/>
        <v>0</v>
      </c>
      <c r="DP123" s="110"/>
      <c r="DQ123" s="111"/>
      <c r="DR123" s="107"/>
      <c r="DS123" s="22"/>
      <c r="DT123" s="108">
        <v>4</v>
      </c>
      <c r="DU123" s="109"/>
      <c r="DV123" s="98">
        <f t="shared" si="107"/>
        <v>4</v>
      </c>
      <c r="DW123" s="109">
        <v>120</v>
      </c>
      <c r="DX123" s="109">
        <v>140</v>
      </c>
      <c r="DY123" s="109"/>
      <c r="DZ123" s="100">
        <f t="shared" si="109"/>
        <v>260</v>
      </c>
      <c r="EA123" s="109"/>
      <c r="EB123" s="109">
        <v>2</v>
      </c>
      <c r="EC123" s="109"/>
      <c r="ED123" s="98">
        <f t="shared" si="111"/>
        <v>2</v>
      </c>
      <c r="EE123" s="110"/>
      <c r="EF123" s="111"/>
      <c r="EG123" s="107"/>
      <c r="EH123" s="22"/>
      <c r="EI123" s="108">
        <v>1</v>
      </c>
      <c r="EJ123" s="109"/>
      <c r="EK123" s="98">
        <f t="shared" si="114"/>
        <v>1</v>
      </c>
      <c r="EL123" s="109">
        <v>25</v>
      </c>
      <c r="EM123" s="109"/>
      <c r="EN123" s="109"/>
      <c r="EO123" s="100">
        <f t="shared" si="116"/>
        <v>25</v>
      </c>
      <c r="EP123" s="109"/>
      <c r="EQ123" s="109">
        <v>0.25</v>
      </c>
      <c r="ER123" s="109"/>
      <c r="ES123" s="98">
        <f t="shared" si="118"/>
        <v>0.25</v>
      </c>
      <c r="ET123" s="110"/>
      <c r="EU123" s="111"/>
      <c r="EV123" s="107"/>
      <c r="EW123" s="22"/>
      <c r="EX123" s="108"/>
      <c r="EY123" s="109"/>
      <c r="EZ123" s="98">
        <f t="shared" si="121"/>
        <v>0</v>
      </c>
      <c r="FA123" s="109"/>
      <c r="FB123" s="109"/>
      <c r="FC123" s="109"/>
      <c r="FD123" s="100">
        <f t="shared" si="123"/>
        <v>0</v>
      </c>
      <c r="FE123" s="109"/>
      <c r="FF123" s="109"/>
      <c r="FG123" s="109"/>
      <c r="FH123" s="98">
        <f t="shared" si="125"/>
        <v>0</v>
      </c>
      <c r="FI123" s="110"/>
      <c r="FJ123" s="111"/>
      <c r="FK123" s="107"/>
      <c r="FL123" s="22"/>
      <c r="FM123" s="108"/>
      <c r="FN123" s="109"/>
      <c r="FO123" s="98">
        <f t="shared" si="2404"/>
        <v>0</v>
      </c>
      <c r="FP123" s="109"/>
      <c r="FQ123" s="109"/>
      <c r="FR123" s="109"/>
      <c r="FS123" s="100">
        <f t="shared" si="2627"/>
        <v>0</v>
      </c>
      <c r="FT123" s="109"/>
      <c r="FU123" s="109"/>
      <c r="FV123" s="109"/>
      <c r="FW123" s="98">
        <f t="shared" si="2801"/>
        <v>0</v>
      </c>
      <c r="FX123" s="110"/>
      <c r="FY123" s="111"/>
      <c r="FZ123" s="107"/>
      <c r="GA123" s="22"/>
      <c r="GB123" s="108"/>
      <c r="GC123" s="109"/>
      <c r="GD123" s="98">
        <f t="shared" si="135"/>
        <v>0</v>
      </c>
      <c r="GE123" s="109"/>
      <c r="GF123" s="109"/>
      <c r="GG123" s="109"/>
      <c r="GH123" s="100">
        <f t="shared" si="137"/>
        <v>0</v>
      </c>
      <c r="GI123" s="109"/>
      <c r="GJ123" s="109"/>
      <c r="GK123" s="109"/>
      <c r="GL123" s="98">
        <f t="shared" si="139"/>
        <v>0</v>
      </c>
      <c r="GM123" s="110"/>
      <c r="GN123" s="111"/>
      <c r="GO123" s="107"/>
      <c r="GP123" s="22"/>
      <c r="GQ123" s="108">
        <v>45</v>
      </c>
      <c r="GR123" s="109">
        <v>19</v>
      </c>
      <c r="GS123" s="98">
        <f t="shared" si="142"/>
        <v>64</v>
      </c>
      <c r="GT123" s="109"/>
      <c r="GU123" s="109"/>
      <c r="GV123" s="109"/>
      <c r="GW123" s="100">
        <f t="shared" si="144"/>
        <v>0</v>
      </c>
      <c r="GX123" s="109">
        <v>9</v>
      </c>
      <c r="GY123" s="109">
        <v>1080</v>
      </c>
      <c r="GZ123" s="109"/>
      <c r="HA123" s="98">
        <f t="shared" si="146"/>
        <v>1089</v>
      </c>
      <c r="HB123" s="110">
        <v>20</v>
      </c>
      <c r="HC123" s="111" t="s">
        <v>255</v>
      </c>
      <c r="HD123" s="107"/>
      <c r="HE123" s="22"/>
      <c r="HF123" s="108">
        <v>3</v>
      </c>
      <c r="HG123" s="109"/>
      <c r="HH123" s="98">
        <f t="shared" si="149"/>
        <v>3</v>
      </c>
      <c r="HI123" s="109">
        <v>50</v>
      </c>
      <c r="HJ123" s="109">
        <v>70</v>
      </c>
      <c r="HK123" s="109"/>
      <c r="HL123" s="100">
        <f t="shared" si="151"/>
        <v>120</v>
      </c>
      <c r="HM123" s="109"/>
      <c r="HN123" s="109">
        <v>1.2</v>
      </c>
      <c r="HO123" s="109"/>
      <c r="HP123" s="98">
        <f t="shared" si="153"/>
        <v>1.2</v>
      </c>
      <c r="HQ123" s="110"/>
      <c r="HR123" s="111"/>
      <c r="HS123" s="107"/>
      <c r="HT123" s="22"/>
      <c r="HU123" s="108"/>
      <c r="HV123" s="109"/>
      <c r="HW123" s="98">
        <f t="shared" si="156"/>
        <v>0</v>
      </c>
      <c r="HX123" s="109"/>
      <c r="HY123" s="109"/>
      <c r="HZ123" s="109"/>
      <c r="IA123" s="100">
        <f t="shared" si="158"/>
        <v>0</v>
      </c>
      <c r="IB123" s="109"/>
      <c r="IC123" s="109"/>
      <c r="ID123" s="109"/>
      <c r="IE123" s="98">
        <f t="shared" si="160"/>
        <v>0</v>
      </c>
      <c r="IF123" s="110"/>
      <c r="IG123" s="111"/>
      <c r="IH123" s="107"/>
      <c r="II123" s="22"/>
      <c r="IJ123" s="108"/>
      <c r="IK123" s="109"/>
      <c r="IL123" s="98">
        <f t="shared" si="163"/>
        <v>0</v>
      </c>
      <c r="IM123" s="109"/>
      <c r="IN123" s="109"/>
      <c r="IO123" s="109"/>
      <c r="IP123" s="100">
        <f t="shared" si="165"/>
        <v>0</v>
      </c>
      <c r="IQ123" s="109"/>
      <c r="IR123" s="109"/>
      <c r="IS123" s="109"/>
      <c r="IT123" s="98">
        <f t="shared" si="167"/>
        <v>0</v>
      </c>
      <c r="IU123" s="110"/>
      <c r="IV123" s="111"/>
      <c r="IW123" s="107"/>
      <c r="IX123" s="22"/>
      <c r="IY123" s="108"/>
      <c r="IZ123" s="109"/>
      <c r="JA123" s="98">
        <f t="shared" si="170"/>
        <v>0</v>
      </c>
      <c r="JB123" s="109"/>
      <c r="JC123" s="109"/>
      <c r="JD123" s="109"/>
      <c r="JE123" s="100">
        <f t="shared" si="172"/>
        <v>0</v>
      </c>
      <c r="JF123" s="109"/>
      <c r="JG123" s="109"/>
      <c r="JH123" s="109"/>
      <c r="JI123" s="98">
        <f t="shared" si="174"/>
        <v>0</v>
      </c>
      <c r="JJ123" s="110"/>
      <c r="JK123" s="111"/>
      <c r="JL123" s="107"/>
      <c r="JM123" s="22"/>
      <c r="JN123" s="108"/>
      <c r="JO123" s="109"/>
      <c r="JP123" s="98">
        <f t="shared" si="177"/>
        <v>0</v>
      </c>
      <c r="JQ123" s="109"/>
      <c r="JR123" s="109"/>
      <c r="JS123" s="109"/>
      <c r="JT123" s="100">
        <f t="shared" si="179"/>
        <v>0</v>
      </c>
      <c r="JU123" s="109"/>
      <c r="JV123" s="109"/>
      <c r="JW123" s="109"/>
      <c r="JX123" s="98">
        <f t="shared" si="181"/>
        <v>0</v>
      </c>
      <c r="JY123" s="110"/>
      <c r="JZ123" s="111"/>
      <c r="KA123" s="107"/>
      <c r="KB123" s="22"/>
      <c r="KC123" s="108"/>
      <c r="KD123" s="109"/>
      <c r="KE123" s="98">
        <f t="shared" si="184"/>
        <v>0</v>
      </c>
      <c r="KF123" s="109"/>
      <c r="KG123" s="109"/>
      <c r="KH123" s="109"/>
      <c r="KI123" s="100">
        <f t="shared" si="186"/>
        <v>0</v>
      </c>
      <c r="KJ123" s="109"/>
      <c r="KK123" s="109"/>
      <c r="KL123" s="109"/>
      <c r="KM123" s="98">
        <f t="shared" si="2580"/>
        <v>0</v>
      </c>
      <c r="KN123" s="110"/>
      <c r="KO123" s="111"/>
      <c r="KP123" s="107"/>
      <c r="KQ123" s="22"/>
      <c r="KR123" s="108"/>
      <c r="KS123" s="109"/>
      <c r="KT123" s="98">
        <f t="shared" si="191"/>
        <v>0</v>
      </c>
      <c r="KU123" s="109"/>
      <c r="KV123" s="109"/>
      <c r="KW123" s="109"/>
      <c r="KX123" s="100">
        <f t="shared" si="193"/>
        <v>0</v>
      </c>
      <c r="KY123" s="109"/>
      <c r="KZ123" s="109"/>
      <c r="LA123" s="109"/>
      <c r="LB123" s="98">
        <f t="shared" si="195"/>
        <v>0</v>
      </c>
      <c r="LC123" s="110"/>
      <c r="LD123" s="111"/>
      <c r="LE123" s="107"/>
      <c r="LF123" s="22"/>
      <c r="LG123" s="108"/>
      <c r="LH123" s="109"/>
      <c r="LI123" s="98">
        <f t="shared" si="198"/>
        <v>0</v>
      </c>
      <c r="LJ123" s="109"/>
      <c r="LK123" s="109"/>
      <c r="LL123" s="109"/>
      <c r="LM123" s="100">
        <f t="shared" si="200"/>
        <v>0</v>
      </c>
      <c r="LN123" s="109"/>
      <c r="LO123" s="109"/>
      <c r="LP123" s="109"/>
      <c r="LQ123" s="98">
        <f t="shared" si="202"/>
        <v>0</v>
      </c>
      <c r="LR123" s="110"/>
      <c r="LS123" s="111"/>
      <c r="LT123" s="107"/>
      <c r="LU123" s="22"/>
      <c r="LV123" s="108"/>
      <c r="LW123" s="109"/>
      <c r="LX123" s="98">
        <f t="shared" si="206"/>
        <v>0</v>
      </c>
      <c r="LY123" s="109"/>
      <c r="LZ123" s="109"/>
      <c r="MA123" s="109"/>
      <c r="MB123" s="100">
        <f t="shared" si="208"/>
        <v>0</v>
      </c>
      <c r="MC123" s="109"/>
      <c r="MD123" s="109"/>
      <c r="ME123" s="109"/>
      <c r="MF123" s="98">
        <f t="shared" si="210"/>
        <v>0</v>
      </c>
      <c r="MG123" s="110"/>
      <c r="MH123" s="111"/>
      <c r="MI123" s="107"/>
      <c r="MJ123" s="22"/>
      <c r="MK123" s="108"/>
      <c r="ML123" s="109"/>
      <c r="MM123" s="98">
        <f t="shared" si="213"/>
        <v>0</v>
      </c>
      <c r="MN123" s="109"/>
      <c r="MO123" s="109"/>
      <c r="MP123" s="109"/>
      <c r="MQ123" s="100">
        <f t="shared" si="215"/>
        <v>0</v>
      </c>
      <c r="MR123" s="109"/>
      <c r="MS123" s="109"/>
      <c r="MT123" s="109"/>
      <c r="MU123" s="98">
        <f t="shared" si="217"/>
        <v>0</v>
      </c>
      <c r="MV123" s="110"/>
      <c r="MW123" s="111"/>
      <c r="MX123" s="107"/>
      <c r="MY123" s="22"/>
      <c r="MZ123" s="108"/>
      <c r="NA123" s="109"/>
      <c r="NB123" s="98">
        <f t="shared" si="220"/>
        <v>0</v>
      </c>
      <c r="NC123" s="109"/>
      <c r="ND123" s="109"/>
      <c r="NE123" s="109"/>
      <c r="NF123" s="100">
        <f t="shared" si="222"/>
        <v>0</v>
      </c>
      <c r="NG123" s="109"/>
      <c r="NH123" s="109"/>
      <c r="NI123" s="109"/>
      <c r="NJ123" s="98">
        <f t="shared" si="224"/>
        <v>0</v>
      </c>
      <c r="NK123" s="110"/>
      <c r="NL123" s="111"/>
      <c r="NM123" s="107"/>
      <c r="NN123" s="22"/>
      <c r="NO123" s="108"/>
      <c r="NP123" s="109"/>
      <c r="NQ123" s="98">
        <f t="shared" si="227"/>
        <v>0</v>
      </c>
      <c r="NR123" s="109"/>
      <c r="NS123" s="109"/>
      <c r="NT123" s="109"/>
      <c r="NU123" s="100">
        <f t="shared" si="229"/>
        <v>0</v>
      </c>
      <c r="NV123" s="109"/>
      <c r="NW123" s="109"/>
      <c r="NX123" s="109"/>
      <c r="NY123" s="98">
        <f t="shared" si="231"/>
        <v>0</v>
      </c>
      <c r="NZ123" s="110"/>
      <c r="OA123" s="111"/>
      <c r="OB123" s="107"/>
      <c r="OC123" s="22"/>
      <c r="OD123" s="108"/>
      <c r="OE123" s="109"/>
      <c r="OF123" s="98">
        <f t="shared" si="234"/>
        <v>0</v>
      </c>
      <c r="OG123" s="109"/>
      <c r="OH123" s="109"/>
      <c r="OI123" s="109"/>
      <c r="OJ123" s="100">
        <f t="shared" si="236"/>
        <v>0</v>
      </c>
      <c r="OK123" s="109"/>
      <c r="OL123" s="109"/>
      <c r="OM123" s="109"/>
      <c r="ON123" s="98">
        <f t="shared" si="238"/>
        <v>0</v>
      </c>
      <c r="OO123" s="110"/>
      <c r="OP123" s="111"/>
      <c r="OQ123" s="107"/>
      <c r="OR123" s="22"/>
      <c r="OS123" s="108"/>
      <c r="OT123" s="109"/>
      <c r="OU123" s="98">
        <f t="shared" si="2190"/>
        <v>0</v>
      </c>
      <c r="OV123" s="109"/>
      <c r="OW123" s="109"/>
      <c r="OX123" s="109"/>
      <c r="OY123" s="100">
        <f t="shared" si="3235"/>
        <v>0</v>
      </c>
      <c r="OZ123" s="109"/>
      <c r="PA123" s="109"/>
      <c r="PB123" s="109"/>
      <c r="PC123" s="98">
        <f t="shared" si="2194"/>
        <v>0</v>
      </c>
      <c r="PD123" s="110"/>
      <c r="PE123" s="111"/>
      <c r="PF123" s="107"/>
      <c r="PG123" s="22"/>
      <c r="PH123" s="108"/>
      <c r="PI123" s="109"/>
      <c r="PJ123" s="98">
        <f t="shared" si="247"/>
        <v>0</v>
      </c>
      <c r="PK123" s="109"/>
      <c r="PL123" s="109"/>
      <c r="PM123" s="109"/>
      <c r="PN123" s="100">
        <f t="shared" si="249"/>
        <v>0</v>
      </c>
      <c r="PO123" s="109"/>
      <c r="PP123" s="109"/>
      <c r="PQ123" s="109"/>
      <c r="PR123" s="98">
        <f t="shared" si="251"/>
        <v>0</v>
      </c>
      <c r="PS123" s="110"/>
      <c r="PT123" s="111"/>
      <c r="PU123" s="107"/>
      <c r="PV123" s="22"/>
      <c r="PW123" s="108"/>
      <c r="PX123" s="109"/>
      <c r="PY123" s="98">
        <f t="shared" si="254"/>
        <v>0</v>
      </c>
      <c r="PZ123" s="109"/>
      <c r="QA123" s="109"/>
      <c r="QB123" s="109"/>
      <c r="QC123" s="100">
        <f t="shared" si="256"/>
        <v>0</v>
      </c>
      <c r="QD123" s="109"/>
      <c r="QE123" s="109"/>
      <c r="QF123" s="109"/>
      <c r="QG123" s="98">
        <f t="shared" si="258"/>
        <v>0</v>
      </c>
      <c r="QH123" s="110"/>
      <c r="QI123" s="111"/>
      <c r="QJ123" s="107"/>
      <c r="QK123" s="22"/>
      <c r="QL123" s="108"/>
      <c r="QM123" s="109"/>
      <c r="QN123" s="98">
        <f t="shared" si="261"/>
        <v>0</v>
      </c>
      <c r="QO123" s="109"/>
      <c r="QP123" s="109"/>
      <c r="QQ123" s="109"/>
      <c r="QR123" s="100">
        <f t="shared" si="263"/>
        <v>0</v>
      </c>
      <c r="QS123" s="109"/>
      <c r="QT123" s="109"/>
      <c r="QU123" s="109"/>
      <c r="QV123" s="98">
        <f t="shared" si="265"/>
        <v>0</v>
      </c>
      <c r="QW123" s="110"/>
      <c r="QX123" s="111"/>
      <c r="QY123" s="107"/>
      <c r="QZ123" s="22"/>
      <c r="RA123" s="108"/>
      <c r="RB123" s="109"/>
      <c r="RC123" s="98">
        <f t="shared" si="268"/>
        <v>0</v>
      </c>
      <c r="RD123" s="109"/>
      <c r="RE123" s="109"/>
      <c r="RF123" s="109"/>
      <c r="RG123" s="100">
        <f t="shared" si="270"/>
        <v>0</v>
      </c>
      <c r="RH123" s="109"/>
      <c r="RI123" s="109"/>
      <c r="RJ123" s="109"/>
      <c r="RK123" s="98">
        <f t="shared" si="272"/>
        <v>0</v>
      </c>
      <c r="RL123" s="110"/>
      <c r="RM123" s="111"/>
      <c r="RN123" s="107"/>
      <c r="RO123" s="22"/>
      <c r="RP123" s="108"/>
      <c r="RQ123" s="109"/>
      <c r="RR123" s="98">
        <f t="shared" si="275"/>
        <v>0</v>
      </c>
      <c r="RS123" s="109"/>
      <c r="RT123" s="109"/>
      <c r="RU123" s="109"/>
      <c r="RV123" s="100">
        <f t="shared" si="277"/>
        <v>0</v>
      </c>
      <c r="RW123" s="109"/>
      <c r="RX123" s="109"/>
      <c r="RY123" s="109"/>
      <c r="RZ123" s="98">
        <f t="shared" si="279"/>
        <v>0</v>
      </c>
      <c r="SA123" s="110"/>
      <c r="SB123" s="111"/>
      <c r="SC123" s="107"/>
      <c r="SD123" s="22"/>
      <c r="SE123" s="108"/>
      <c r="SF123" s="109"/>
      <c r="SG123" s="98">
        <f t="shared" si="282"/>
        <v>0</v>
      </c>
      <c r="SH123" s="109"/>
      <c r="SI123" s="109"/>
      <c r="SJ123" s="109"/>
      <c r="SK123" s="100">
        <f t="shared" si="284"/>
        <v>0</v>
      </c>
      <c r="SL123" s="109"/>
      <c r="SM123" s="109"/>
      <c r="SN123" s="109"/>
      <c r="SO123" s="98">
        <f t="shared" si="286"/>
        <v>0</v>
      </c>
      <c r="SP123" s="110"/>
      <c r="SQ123" s="111"/>
      <c r="SR123" s="107"/>
      <c r="SS123" s="22"/>
      <c r="ST123" s="108"/>
      <c r="SU123" s="109"/>
      <c r="SV123" s="98">
        <f t="shared" si="289"/>
        <v>0</v>
      </c>
      <c r="SW123" s="109"/>
      <c r="SX123" s="109"/>
      <c r="SY123" s="109"/>
      <c r="SZ123" s="100">
        <f t="shared" si="291"/>
        <v>0</v>
      </c>
      <c r="TA123" s="109"/>
      <c r="TB123" s="109"/>
      <c r="TC123" s="109"/>
      <c r="TD123" s="98">
        <f t="shared" si="293"/>
        <v>0</v>
      </c>
      <c r="TE123" s="110"/>
      <c r="TF123" s="111"/>
      <c r="TG123" s="107"/>
      <c r="TH123" s="22"/>
      <c r="TI123" s="108"/>
      <c r="TJ123" s="109"/>
      <c r="TK123" s="98">
        <f t="shared" si="296"/>
        <v>0</v>
      </c>
      <c r="TL123" s="109"/>
      <c r="TM123" s="109"/>
      <c r="TN123" s="109"/>
      <c r="TO123" s="100">
        <f t="shared" si="298"/>
        <v>0</v>
      </c>
      <c r="TP123" s="109"/>
      <c r="TQ123" s="109"/>
      <c r="TR123" s="109"/>
      <c r="TS123" s="98">
        <f t="shared" si="300"/>
        <v>0</v>
      </c>
      <c r="TT123" s="110"/>
      <c r="TU123" s="111"/>
      <c r="TV123" s="107"/>
      <c r="TW123" s="22"/>
      <c r="TX123" s="108"/>
      <c r="TY123" s="109"/>
      <c r="TZ123" s="98">
        <f t="shared" si="303"/>
        <v>0</v>
      </c>
      <c r="UA123" s="109"/>
      <c r="UB123" s="109"/>
      <c r="UC123" s="109"/>
      <c r="UD123" s="100">
        <f t="shared" si="305"/>
        <v>0</v>
      </c>
      <c r="UE123" s="109"/>
      <c r="UF123" s="109"/>
      <c r="UG123" s="109"/>
      <c r="UH123" s="98">
        <f t="shared" si="307"/>
        <v>0</v>
      </c>
      <c r="UI123" s="110"/>
      <c r="UJ123" s="111"/>
      <c r="UK123" s="107"/>
      <c r="UL123" s="22"/>
      <c r="UM123" s="108"/>
      <c r="UN123" s="109"/>
      <c r="UO123" s="98">
        <f t="shared" si="310"/>
        <v>0</v>
      </c>
      <c r="UP123" s="109"/>
      <c r="UQ123" s="109"/>
      <c r="UR123" s="109"/>
      <c r="US123" s="100">
        <f t="shared" si="312"/>
        <v>0</v>
      </c>
      <c r="UT123" s="109"/>
      <c r="UU123" s="109"/>
      <c r="UV123" s="109"/>
      <c r="UW123" s="98">
        <f t="shared" si="314"/>
        <v>0</v>
      </c>
      <c r="UX123" s="110"/>
      <c r="UY123" s="111"/>
      <c r="UZ123" s="107"/>
      <c r="VA123" s="22"/>
      <c r="VB123" s="108"/>
      <c r="VC123" s="109"/>
      <c r="VD123" s="98">
        <f t="shared" si="317"/>
        <v>0</v>
      </c>
      <c r="VE123" s="109"/>
      <c r="VF123" s="109"/>
      <c r="VG123" s="109"/>
      <c r="VH123" s="100">
        <f t="shared" si="319"/>
        <v>0</v>
      </c>
      <c r="VI123" s="109"/>
      <c r="VJ123" s="109"/>
      <c r="VK123" s="109"/>
      <c r="VL123" s="98">
        <f t="shared" si="321"/>
        <v>0</v>
      </c>
      <c r="VM123" s="110"/>
      <c r="VN123" s="111"/>
      <c r="VO123" s="107"/>
      <c r="VP123" s="22"/>
      <c r="VQ123" s="108"/>
      <c r="VR123" s="109"/>
      <c r="VS123" s="98">
        <f t="shared" si="324"/>
        <v>0</v>
      </c>
      <c r="VT123" s="109"/>
      <c r="VU123" s="109"/>
      <c r="VV123" s="109"/>
      <c r="VW123" s="100">
        <f t="shared" si="326"/>
        <v>0</v>
      </c>
      <c r="VX123" s="109"/>
      <c r="VY123" s="109"/>
      <c r="VZ123" s="109"/>
      <c r="WA123" s="98">
        <f t="shared" si="328"/>
        <v>0</v>
      </c>
      <c r="WB123" s="110"/>
      <c r="WC123" s="111"/>
      <c r="WD123" s="107"/>
      <c r="WE123" s="22"/>
    </row>
    <row r="124" spans="1:603" ht="16.5" customHeight="1">
      <c r="A124" s="94"/>
      <c r="B124" s="105" t="s">
        <v>254</v>
      </c>
      <c r="C124" s="106" t="s">
        <v>55</v>
      </c>
      <c r="D124" s="108"/>
      <c r="E124" s="109"/>
      <c r="F124" s="98">
        <f t="shared" si="51"/>
        <v>0</v>
      </c>
      <c r="G124" s="109"/>
      <c r="H124" s="109"/>
      <c r="I124" s="109"/>
      <c r="J124" s="100">
        <f t="shared" si="53"/>
        <v>0</v>
      </c>
      <c r="K124" s="109"/>
      <c r="L124" s="109"/>
      <c r="M124" s="109"/>
      <c r="N124" s="98">
        <f t="shared" si="55"/>
        <v>0</v>
      </c>
      <c r="O124" s="110"/>
      <c r="P124" s="111"/>
      <c r="Q124" s="107"/>
      <c r="R124" s="22"/>
      <c r="S124" s="108"/>
      <c r="T124" s="109"/>
      <c r="U124" s="98">
        <f t="shared" si="58"/>
        <v>0</v>
      </c>
      <c r="V124" s="109"/>
      <c r="W124" s="109"/>
      <c r="X124" s="109"/>
      <c r="Y124" s="100">
        <f t="shared" si="60"/>
        <v>0</v>
      </c>
      <c r="Z124" s="109"/>
      <c r="AA124" s="109"/>
      <c r="AB124" s="109"/>
      <c r="AC124" s="98">
        <f t="shared" si="62"/>
        <v>0</v>
      </c>
      <c r="AD124" s="110"/>
      <c r="AE124" s="111"/>
      <c r="AF124" s="107"/>
      <c r="AG124" s="22"/>
      <c r="AH124" s="108"/>
      <c r="AI124" s="109"/>
      <c r="AJ124" s="98">
        <f t="shared" si="65"/>
        <v>0</v>
      </c>
      <c r="AK124" s="109"/>
      <c r="AL124" s="109"/>
      <c r="AM124" s="109"/>
      <c r="AN124" s="100">
        <f t="shared" si="67"/>
        <v>0</v>
      </c>
      <c r="AO124" s="109"/>
      <c r="AP124" s="109"/>
      <c r="AQ124" s="109"/>
      <c r="AR124" s="98">
        <f t="shared" si="69"/>
        <v>0</v>
      </c>
      <c r="AS124" s="110"/>
      <c r="AT124" s="111"/>
      <c r="AU124" s="107"/>
      <c r="AV124" s="22"/>
      <c r="AW124" s="108"/>
      <c r="AX124" s="109"/>
      <c r="AY124" s="98">
        <f t="shared" si="72"/>
        <v>0</v>
      </c>
      <c r="AZ124" s="109"/>
      <c r="BA124" s="109"/>
      <c r="BB124" s="109"/>
      <c r="BC124" s="100">
        <f t="shared" si="74"/>
        <v>0</v>
      </c>
      <c r="BD124" s="109"/>
      <c r="BE124" s="109"/>
      <c r="BF124" s="109"/>
      <c r="BG124" s="98">
        <f t="shared" si="76"/>
        <v>0</v>
      </c>
      <c r="BH124" s="110"/>
      <c r="BI124" s="111"/>
      <c r="BJ124" s="107"/>
      <c r="BK124" s="22"/>
      <c r="BL124" s="108"/>
      <c r="BM124" s="109"/>
      <c r="BN124" s="98">
        <f t="shared" si="79"/>
        <v>0</v>
      </c>
      <c r="BO124" s="109"/>
      <c r="BP124" s="109"/>
      <c r="BQ124" s="109"/>
      <c r="BR124" s="100">
        <f t="shared" si="81"/>
        <v>0</v>
      </c>
      <c r="BS124" s="109"/>
      <c r="BT124" s="109"/>
      <c r="BU124" s="109"/>
      <c r="BV124" s="98">
        <f t="shared" si="83"/>
        <v>0</v>
      </c>
      <c r="BW124" s="110"/>
      <c r="BX124" s="111"/>
      <c r="BY124" s="107"/>
      <c r="BZ124" s="23"/>
      <c r="CA124" s="108"/>
      <c r="CB124" s="109"/>
      <c r="CC124" s="98">
        <f t="shared" si="86"/>
        <v>0</v>
      </c>
      <c r="CD124" s="109"/>
      <c r="CE124" s="109"/>
      <c r="CF124" s="109"/>
      <c r="CG124" s="100">
        <f t="shared" si="88"/>
        <v>0</v>
      </c>
      <c r="CH124" s="109"/>
      <c r="CI124" s="109"/>
      <c r="CJ124" s="109"/>
      <c r="CK124" s="98">
        <f t="shared" si="90"/>
        <v>0</v>
      </c>
      <c r="CL124" s="110"/>
      <c r="CM124" s="111"/>
      <c r="CN124" s="107"/>
      <c r="CO124" s="22"/>
      <c r="CP124" s="108"/>
      <c r="CQ124" s="109"/>
      <c r="CR124" s="98">
        <f t="shared" si="93"/>
        <v>0</v>
      </c>
      <c r="CS124" s="109"/>
      <c r="CT124" s="109"/>
      <c r="CU124" s="109"/>
      <c r="CV124" s="100">
        <f t="shared" si="95"/>
        <v>0</v>
      </c>
      <c r="CW124" s="109"/>
      <c r="CX124" s="109"/>
      <c r="CY124" s="109"/>
      <c r="CZ124" s="98">
        <f t="shared" si="97"/>
        <v>0</v>
      </c>
      <c r="DA124" s="110"/>
      <c r="DB124" s="111"/>
      <c r="DC124" s="107"/>
      <c r="DD124" s="22"/>
      <c r="DE124" s="108"/>
      <c r="DF124" s="109"/>
      <c r="DG124" s="98">
        <f t="shared" si="100"/>
        <v>0</v>
      </c>
      <c r="DH124" s="109"/>
      <c r="DI124" s="109"/>
      <c r="DJ124" s="109"/>
      <c r="DK124" s="100">
        <f t="shared" si="102"/>
        <v>0</v>
      </c>
      <c r="DL124" s="109"/>
      <c r="DM124" s="109"/>
      <c r="DN124" s="109"/>
      <c r="DO124" s="98">
        <f t="shared" si="104"/>
        <v>0</v>
      </c>
      <c r="DP124" s="110"/>
      <c r="DQ124" s="111"/>
      <c r="DR124" s="107"/>
      <c r="DS124" s="22"/>
      <c r="DT124" s="108"/>
      <c r="DU124" s="109"/>
      <c r="DV124" s="98">
        <f t="shared" si="107"/>
        <v>0</v>
      </c>
      <c r="DW124" s="109"/>
      <c r="DX124" s="109"/>
      <c r="DY124" s="109"/>
      <c r="DZ124" s="100">
        <f t="shared" si="109"/>
        <v>0</v>
      </c>
      <c r="EA124" s="109"/>
      <c r="EB124" s="109"/>
      <c r="EC124" s="109"/>
      <c r="ED124" s="98">
        <f t="shared" si="111"/>
        <v>0</v>
      </c>
      <c r="EE124" s="110"/>
      <c r="EF124" s="111"/>
      <c r="EG124" s="107"/>
      <c r="EH124" s="22"/>
      <c r="EI124" s="108"/>
      <c r="EJ124" s="109"/>
      <c r="EK124" s="98">
        <f t="shared" si="114"/>
        <v>0</v>
      </c>
      <c r="EL124" s="109"/>
      <c r="EM124" s="109"/>
      <c r="EN124" s="109"/>
      <c r="EO124" s="100">
        <f t="shared" si="116"/>
        <v>0</v>
      </c>
      <c r="EP124" s="109"/>
      <c r="EQ124" s="109"/>
      <c r="ER124" s="109"/>
      <c r="ES124" s="98">
        <f t="shared" si="118"/>
        <v>0</v>
      </c>
      <c r="ET124" s="110"/>
      <c r="EU124" s="111"/>
      <c r="EV124" s="107"/>
      <c r="EW124" s="22"/>
      <c r="EX124" s="108"/>
      <c r="EY124" s="109"/>
      <c r="EZ124" s="98">
        <f t="shared" si="121"/>
        <v>0</v>
      </c>
      <c r="FA124" s="109"/>
      <c r="FB124" s="109"/>
      <c r="FC124" s="109"/>
      <c r="FD124" s="100">
        <f t="shared" si="123"/>
        <v>0</v>
      </c>
      <c r="FE124" s="109"/>
      <c r="FF124" s="109"/>
      <c r="FG124" s="109"/>
      <c r="FH124" s="98">
        <f t="shared" si="125"/>
        <v>0</v>
      </c>
      <c r="FI124" s="110"/>
      <c r="FJ124" s="111"/>
      <c r="FK124" s="107"/>
      <c r="FL124" s="22"/>
      <c r="FM124" s="108"/>
      <c r="FN124" s="109"/>
      <c r="FO124" s="98">
        <f t="shared" si="2404"/>
        <v>0</v>
      </c>
      <c r="FP124" s="109"/>
      <c r="FQ124" s="109"/>
      <c r="FR124" s="109"/>
      <c r="FS124" s="100">
        <f t="shared" si="2627"/>
        <v>0</v>
      </c>
      <c r="FT124" s="109"/>
      <c r="FU124" s="109"/>
      <c r="FV124" s="109"/>
      <c r="FW124" s="98">
        <f t="shared" si="2801"/>
        <v>0</v>
      </c>
      <c r="FX124" s="110"/>
      <c r="FY124" s="111"/>
      <c r="FZ124" s="107"/>
      <c r="GA124" s="22"/>
      <c r="GB124" s="108"/>
      <c r="GC124" s="109"/>
      <c r="GD124" s="98">
        <f t="shared" si="135"/>
        <v>0</v>
      </c>
      <c r="GE124" s="109"/>
      <c r="GF124" s="109"/>
      <c r="GG124" s="109"/>
      <c r="GH124" s="100">
        <f t="shared" si="137"/>
        <v>0</v>
      </c>
      <c r="GI124" s="109"/>
      <c r="GJ124" s="109"/>
      <c r="GK124" s="109"/>
      <c r="GL124" s="98">
        <f t="shared" si="139"/>
        <v>0</v>
      </c>
      <c r="GM124" s="110"/>
      <c r="GN124" s="111"/>
      <c r="GO124" s="107"/>
      <c r="GP124" s="22"/>
      <c r="GQ124" s="108"/>
      <c r="GR124" s="109"/>
      <c r="GS124" s="98">
        <f t="shared" si="142"/>
        <v>0</v>
      </c>
      <c r="GT124" s="109"/>
      <c r="GU124" s="109"/>
      <c r="GV124" s="109"/>
      <c r="GW124" s="100">
        <f t="shared" si="144"/>
        <v>0</v>
      </c>
      <c r="GX124" s="109"/>
      <c r="GY124" s="109"/>
      <c r="GZ124" s="109"/>
      <c r="HA124" s="98">
        <f t="shared" si="146"/>
        <v>0</v>
      </c>
      <c r="HB124" s="110"/>
      <c r="HC124" s="111"/>
      <c r="HD124" s="107"/>
      <c r="HE124" s="22"/>
      <c r="HF124" s="108"/>
      <c r="HG124" s="109"/>
      <c r="HH124" s="98">
        <f t="shared" si="149"/>
        <v>0</v>
      </c>
      <c r="HI124" s="109"/>
      <c r="HJ124" s="109"/>
      <c r="HK124" s="109"/>
      <c r="HL124" s="100">
        <f t="shared" si="151"/>
        <v>0</v>
      </c>
      <c r="HM124" s="109"/>
      <c r="HN124" s="109"/>
      <c r="HO124" s="109"/>
      <c r="HP124" s="98">
        <f t="shared" si="153"/>
        <v>0</v>
      </c>
      <c r="HQ124" s="110"/>
      <c r="HR124" s="111"/>
      <c r="HS124" s="107"/>
      <c r="HT124" s="22"/>
      <c r="HU124" s="108"/>
      <c r="HV124" s="109"/>
      <c r="HW124" s="98">
        <f t="shared" si="156"/>
        <v>0</v>
      </c>
      <c r="HX124" s="109"/>
      <c r="HY124" s="109"/>
      <c r="HZ124" s="109"/>
      <c r="IA124" s="100">
        <f t="shared" si="158"/>
        <v>0</v>
      </c>
      <c r="IB124" s="109"/>
      <c r="IC124" s="109"/>
      <c r="ID124" s="109"/>
      <c r="IE124" s="98">
        <f t="shared" si="160"/>
        <v>0</v>
      </c>
      <c r="IF124" s="110"/>
      <c r="IG124" s="111"/>
      <c r="IH124" s="107"/>
      <c r="II124" s="22"/>
      <c r="IJ124" s="108">
        <v>2</v>
      </c>
      <c r="IK124" s="109">
        <v>2</v>
      </c>
      <c r="IL124" s="98">
        <f t="shared" si="163"/>
        <v>4</v>
      </c>
      <c r="IM124" s="109">
        <v>50</v>
      </c>
      <c r="IN124" s="109">
        <v>40</v>
      </c>
      <c r="IO124" s="109"/>
      <c r="IP124" s="100">
        <f t="shared" si="165"/>
        <v>90</v>
      </c>
      <c r="IQ124" s="109"/>
      <c r="IR124" s="109">
        <v>1</v>
      </c>
      <c r="IS124" s="109"/>
      <c r="IT124" s="98">
        <f t="shared" si="167"/>
        <v>1</v>
      </c>
      <c r="IU124" s="110"/>
      <c r="IV124" s="111"/>
      <c r="IW124" s="107"/>
      <c r="IX124" s="22"/>
      <c r="IY124" s="108"/>
      <c r="IZ124" s="109"/>
      <c r="JA124" s="98">
        <f t="shared" si="170"/>
        <v>0</v>
      </c>
      <c r="JB124" s="109"/>
      <c r="JC124" s="109"/>
      <c r="JD124" s="109"/>
      <c r="JE124" s="100">
        <f t="shared" si="172"/>
        <v>0</v>
      </c>
      <c r="JF124" s="109"/>
      <c r="JG124" s="109"/>
      <c r="JH124" s="109"/>
      <c r="JI124" s="98">
        <f t="shared" si="174"/>
        <v>0</v>
      </c>
      <c r="JJ124" s="110"/>
      <c r="JK124" s="111"/>
      <c r="JL124" s="107"/>
      <c r="JM124" s="22"/>
      <c r="JN124" s="108"/>
      <c r="JO124" s="109"/>
      <c r="JP124" s="98">
        <f t="shared" si="177"/>
        <v>0</v>
      </c>
      <c r="JQ124" s="109"/>
      <c r="JR124" s="109"/>
      <c r="JS124" s="109"/>
      <c r="JT124" s="100">
        <f t="shared" si="179"/>
        <v>0</v>
      </c>
      <c r="JU124" s="109"/>
      <c r="JV124" s="109"/>
      <c r="JW124" s="109"/>
      <c r="JX124" s="98">
        <f t="shared" si="181"/>
        <v>0</v>
      </c>
      <c r="JY124" s="110"/>
      <c r="JZ124" s="111"/>
      <c r="KA124" s="107"/>
      <c r="KB124" s="22"/>
      <c r="KC124" s="108"/>
      <c r="KD124" s="109"/>
      <c r="KE124" s="98">
        <f t="shared" si="184"/>
        <v>0</v>
      </c>
      <c r="KF124" s="109"/>
      <c r="KG124" s="109"/>
      <c r="KH124" s="109"/>
      <c r="KI124" s="100">
        <f t="shared" si="186"/>
        <v>0</v>
      </c>
      <c r="KJ124" s="109"/>
      <c r="KK124" s="109"/>
      <c r="KL124" s="109"/>
      <c r="KM124" s="98">
        <f t="shared" si="2580"/>
        <v>0</v>
      </c>
      <c r="KN124" s="110"/>
      <c r="KO124" s="111"/>
      <c r="KP124" s="107"/>
      <c r="KQ124" s="22"/>
      <c r="KR124" s="108"/>
      <c r="KS124" s="109"/>
      <c r="KT124" s="98">
        <f t="shared" si="191"/>
        <v>0</v>
      </c>
      <c r="KU124" s="109"/>
      <c r="KV124" s="109"/>
      <c r="KW124" s="109"/>
      <c r="KX124" s="100">
        <f t="shared" si="193"/>
        <v>0</v>
      </c>
      <c r="KY124" s="109"/>
      <c r="KZ124" s="109"/>
      <c r="LA124" s="109"/>
      <c r="LB124" s="98">
        <f t="shared" si="195"/>
        <v>0</v>
      </c>
      <c r="LC124" s="110"/>
      <c r="LD124" s="111"/>
      <c r="LE124" s="107"/>
      <c r="LF124" s="22"/>
      <c r="LG124" s="108"/>
      <c r="LH124" s="109"/>
      <c r="LI124" s="98">
        <f t="shared" si="198"/>
        <v>0</v>
      </c>
      <c r="LJ124" s="109"/>
      <c r="LK124" s="109"/>
      <c r="LL124" s="109"/>
      <c r="LM124" s="100">
        <f t="shared" si="200"/>
        <v>0</v>
      </c>
      <c r="LN124" s="109"/>
      <c r="LO124" s="109"/>
      <c r="LP124" s="109"/>
      <c r="LQ124" s="98">
        <f t="shared" si="202"/>
        <v>0</v>
      </c>
      <c r="LR124" s="110"/>
      <c r="LS124" s="111"/>
      <c r="LT124" s="107"/>
      <c r="LU124" s="22"/>
      <c r="LV124" s="108"/>
      <c r="LW124" s="109"/>
      <c r="LX124" s="98">
        <f t="shared" si="206"/>
        <v>0</v>
      </c>
      <c r="LY124" s="109"/>
      <c r="LZ124" s="109"/>
      <c r="MA124" s="109"/>
      <c r="MB124" s="100">
        <f t="shared" si="208"/>
        <v>0</v>
      </c>
      <c r="MC124" s="109"/>
      <c r="MD124" s="109"/>
      <c r="ME124" s="109"/>
      <c r="MF124" s="98">
        <f t="shared" si="210"/>
        <v>0</v>
      </c>
      <c r="MG124" s="110"/>
      <c r="MH124" s="111"/>
      <c r="MI124" s="107"/>
      <c r="MJ124" s="22"/>
      <c r="MK124" s="108"/>
      <c r="ML124" s="109"/>
      <c r="MM124" s="98">
        <f t="shared" si="213"/>
        <v>0</v>
      </c>
      <c r="MN124" s="109"/>
      <c r="MO124" s="109"/>
      <c r="MP124" s="109"/>
      <c r="MQ124" s="100">
        <f t="shared" si="215"/>
        <v>0</v>
      </c>
      <c r="MR124" s="109"/>
      <c r="MS124" s="109"/>
      <c r="MT124" s="109"/>
      <c r="MU124" s="98">
        <f t="shared" si="217"/>
        <v>0</v>
      </c>
      <c r="MV124" s="110"/>
      <c r="MW124" s="111"/>
      <c r="MX124" s="107"/>
      <c r="MY124" s="22"/>
      <c r="MZ124" s="108"/>
      <c r="NA124" s="109"/>
      <c r="NB124" s="98">
        <f t="shared" si="220"/>
        <v>0</v>
      </c>
      <c r="NC124" s="109"/>
      <c r="ND124" s="109"/>
      <c r="NE124" s="109"/>
      <c r="NF124" s="100">
        <f t="shared" si="222"/>
        <v>0</v>
      </c>
      <c r="NG124" s="109"/>
      <c r="NH124" s="109"/>
      <c r="NI124" s="109"/>
      <c r="NJ124" s="98">
        <f t="shared" si="224"/>
        <v>0</v>
      </c>
      <c r="NK124" s="110"/>
      <c r="NL124" s="111"/>
      <c r="NM124" s="107"/>
      <c r="NN124" s="22"/>
      <c r="NO124" s="108"/>
      <c r="NP124" s="109"/>
      <c r="NQ124" s="98">
        <f t="shared" si="227"/>
        <v>0</v>
      </c>
      <c r="NR124" s="109"/>
      <c r="NS124" s="109"/>
      <c r="NT124" s="109"/>
      <c r="NU124" s="100">
        <f t="shared" si="229"/>
        <v>0</v>
      </c>
      <c r="NV124" s="109"/>
      <c r="NW124" s="109"/>
      <c r="NX124" s="109"/>
      <c r="NY124" s="98">
        <f t="shared" si="231"/>
        <v>0</v>
      </c>
      <c r="NZ124" s="110"/>
      <c r="OA124" s="111"/>
      <c r="OB124" s="107"/>
      <c r="OC124" s="22"/>
      <c r="OD124" s="108"/>
      <c r="OE124" s="109"/>
      <c r="OF124" s="98">
        <f t="shared" si="234"/>
        <v>0</v>
      </c>
      <c r="OG124" s="109"/>
      <c r="OH124" s="109"/>
      <c r="OI124" s="109"/>
      <c r="OJ124" s="100">
        <f t="shared" si="236"/>
        <v>0</v>
      </c>
      <c r="OK124" s="109"/>
      <c r="OL124" s="109"/>
      <c r="OM124" s="109"/>
      <c r="ON124" s="98">
        <f t="shared" si="238"/>
        <v>0</v>
      </c>
      <c r="OO124" s="110"/>
      <c r="OP124" s="111"/>
      <c r="OQ124" s="107"/>
      <c r="OR124" s="22"/>
      <c r="OS124" s="108"/>
      <c r="OT124" s="109"/>
      <c r="OU124" s="98">
        <f t="shared" si="2190"/>
        <v>0</v>
      </c>
      <c r="OV124" s="109"/>
      <c r="OW124" s="109"/>
      <c r="OX124" s="109"/>
      <c r="OY124" s="100">
        <f t="shared" si="3235"/>
        <v>0</v>
      </c>
      <c r="OZ124" s="109"/>
      <c r="PA124" s="109"/>
      <c r="PB124" s="109"/>
      <c r="PC124" s="98">
        <f t="shared" si="2194"/>
        <v>0</v>
      </c>
      <c r="PD124" s="110"/>
      <c r="PE124" s="111"/>
      <c r="PF124" s="107"/>
      <c r="PG124" s="22"/>
      <c r="PH124" s="108"/>
      <c r="PI124" s="109"/>
      <c r="PJ124" s="98">
        <f t="shared" si="247"/>
        <v>0</v>
      </c>
      <c r="PK124" s="109"/>
      <c r="PL124" s="109"/>
      <c r="PM124" s="109"/>
      <c r="PN124" s="100">
        <f t="shared" si="249"/>
        <v>0</v>
      </c>
      <c r="PO124" s="109"/>
      <c r="PP124" s="109"/>
      <c r="PQ124" s="109"/>
      <c r="PR124" s="98">
        <f t="shared" si="251"/>
        <v>0</v>
      </c>
      <c r="PS124" s="110"/>
      <c r="PT124" s="111"/>
      <c r="PU124" s="107"/>
      <c r="PV124" s="22"/>
      <c r="PW124" s="108"/>
      <c r="PX124" s="109"/>
      <c r="PY124" s="98">
        <f t="shared" si="254"/>
        <v>0</v>
      </c>
      <c r="PZ124" s="109"/>
      <c r="QA124" s="109"/>
      <c r="QB124" s="109"/>
      <c r="QC124" s="100">
        <f t="shared" si="256"/>
        <v>0</v>
      </c>
      <c r="QD124" s="109"/>
      <c r="QE124" s="109"/>
      <c r="QF124" s="109"/>
      <c r="QG124" s="98">
        <f t="shared" si="258"/>
        <v>0</v>
      </c>
      <c r="QH124" s="110"/>
      <c r="QI124" s="111"/>
      <c r="QJ124" s="107"/>
      <c r="QK124" s="22"/>
      <c r="QL124" s="108"/>
      <c r="QM124" s="109"/>
      <c r="QN124" s="98">
        <f t="shared" si="261"/>
        <v>0</v>
      </c>
      <c r="QO124" s="109"/>
      <c r="QP124" s="109"/>
      <c r="QQ124" s="109"/>
      <c r="QR124" s="100">
        <f t="shared" si="263"/>
        <v>0</v>
      </c>
      <c r="QS124" s="109"/>
      <c r="QT124" s="109"/>
      <c r="QU124" s="109"/>
      <c r="QV124" s="98">
        <f t="shared" si="265"/>
        <v>0</v>
      </c>
      <c r="QW124" s="110"/>
      <c r="QX124" s="111"/>
      <c r="QY124" s="107"/>
      <c r="QZ124" s="22"/>
      <c r="RA124" s="108"/>
      <c r="RB124" s="109"/>
      <c r="RC124" s="98">
        <f t="shared" si="268"/>
        <v>0</v>
      </c>
      <c r="RD124" s="109"/>
      <c r="RE124" s="109"/>
      <c r="RF124" s="109"/>
      <c r="RG124" s="100">
        <f t="shared" si="270"/>
        <v>0</v>
      </c>
      <c r="RH124" s="109"/>
      <c r="RI124" s="109"/>
      <c r="RJ124" s="109"/>
      <c r="RK124" s="98">
        <f t="shared" si="272"/>
        <v>0</v>
      </c>
      <c r="RL124" s="110"/>
      <c r="RM124" s="111"/>
      <c r="RN124" s="107"/>
      <c r="RO124" s="22"/>
      <c r="RP124" s="108"/>
      <c r="RQ124" s="109"/>
      <c r="RR124" s="98">
        <f t="shared" si="275"/>
        <v>0</v>
      </c>
      <c r="RS124" s="109"/>
      <c r="RT124" s="109"/>
      <c r="RU124" s="109"/>
      <c r="RV124" s="100">
        <f t="shared" si="277"/>
        <v>0</v>
      </c>
      <c r="RW124" s="109"/>
      <c r="RX124" s="109"/>
      <c r="RY124" s="109"/>
      <c r="RZ124" s="98">
        <f t="shared" si="279"/>
        <v>0</v>
      </c>
      <c r="SA124" s="110"/>
      <c r="SB124" s="111"/>
      <c r="SC124" s="107"/>
      <c r="SD124" s="22"/>
      <c r="SE124" s="108"/>
      <c r="SF124" s="109"/>
      <c r="SG124" s="98">
        <f t="shared" si="282"/>
        <v>0</v>
      </c>
      <c r="SH124" s="109"/>
      <c r="SI124" s="109"/>
      <c r="SJ124" s="109"/>
      <c r="SK124" s="100">
        <f t="shared" si="284"/>
        <v>0</v>
      </c>
      <c r="SL124" s="109"/>
      <c r="SM124" s="109"/>
      <c r="SN124" s="109"/>
      <c r="SO124" s="98">
        <f t="shared" si="286"/>
        <v>0</v>
      </c>
      <c r="SP124" s="110"/>
      <c r="SQ124" s="111"/>
      <c r="SR124" s="107"/>
      <c r="SS124" s="22"/>
      <c r="ST124" s="108"/>
      <c r="SU124" s="109"/>
      <c r="SV124" s="98">
        <f t="shared" si="289"/>
        <v>0</v>
      </c>
      <c r="SW124" s="109"/>
      <c r="SX124" s="109"/>
      <c r="SY124" s="109"/>
      <c r="SZ124" s="100">
        <f t="shared" si="291"/>
        <v>0</v>
      </c>
      <c r="TA124" s="109"/>
      <c r="TB124" s="109"/>
      <c r="TC124" s="109"/>
      <c r="TD124" s="98">
        <f t="shared" si="293"/>
        <v>0</v>
      </c>
      <c r="TE124" s="110"/>
      <c r="TF124" s="111"/>
      <c r="TG124" s="107"/>
      <c r="TH124" s="22"/>
      <c r="TI124" s="108"/>
      <c r="TJ124" s="109"/>
      <c r="TK124" s="98">
        <f t="shared" si="296"/>
        <v>0</v>
      </c>
      <c r="TL124" s="109"/>
      <c r="TM124" s="109"/>
      <c r="TN124" s="109"/>
      <c r="TO124" s="100">
        <f t="shared" si="298"/>
        <v>0</v>
      </c>
      <c r="TP124" s="109"/>
      <c r="TQ124" s="109"/>
      <c r="TR124" s="109"/>
      <c r="TS124" s="98">
        <f t="shared" si="300"/>
        <v>0</v>
      </c>
      <c r="TT124" s="110"/>
      <c r="TU124" s="111"/>
      <c r="TV124" s="107"/>
      <c r="TW124" s="22"/>
      <c r="TX124" s="108"/>
      <c r="TY124" s="109"/>
      <c r="TZ124" s="98">
        <f t="shared" si="303"/>
        <v>0</v>
      </c>
      <c r="UA124" s="109"/>
      <c r="UB124" s="109"/>
      <c r="UC124" s="109"/>
      <c r="UD124" s="100">
        <f t="shared" si="305"/>
        <v>0</v>
      </c>
      <c r="UE124" s="109"/>
      <c r="UF124" s="109"/>
      <c r="UG124" s="109"/>
      <c r="UH124" s="98">
        <f t="shared" si="307"/>
        <v>0</v>
      </c>
      <c r="UI124" s="110"/>
      <c r="UJ124" s="111"/>
      <c r="UK124" s="107"/>
      <c r="UL124" s="22"/>
      <c r="UM124" s="108"/>
      <c r="UN124" s="109"/>
      <c r="UO124" s="98">
        <f t="shared" si="310"/>
        <v>0</v>
      </c>
      <c r="UP124" s="109"/>
      <c r="UQ124" s="109"/>
      <c r="UR124" s="109"/>
      <c r="US124" s="100">
        <f t="shared" si="312"/>
        <v>0</v>
      </c>
      <c r="UT124" s="109"/>
      <c r="UU124" s="109"/>
      <c r="UV124" s="109"/>
      <c r="UW124" s="98">
        <f t="shared" si="314"/>
        <v>0</v>
      </c>
      <c r="UX124" s="110"/>
      <c r="UY124" s="111"/>
      <c r="UZ124" s="107"/>
      <c r="VA124" s="22"/>
      <c r="VB124" s="108"/>
      <c r="VC124" s="109"/>
      <c r="VD124" s="98">
        <f t="shared" si="317"/>
        <v>0</v>
      </c>
      <c r="VE124" s="109"/>
      <c r="VF124" s="109"/>
      <c r="VG124" s="109"/>
      <c r="VH124" s="100">
        <f t="shared" si="319"/>
        <v>0</v>
      </c>
      <c r="VI124" s="109"/>
      <c r="VJ124" s="109"/>
      <c r="VK124" s="109"/>
      <c r="VL124" s="98">
        <f t="shared" si="321"/>
        <v>0</v>
      </c>
      <c r="VM124" s="110"/>
      <c r="VN124" s="111"/>
      <c r="VO124" s="107"/>
      <c r="VP124" s="22"/>
      <c r="VQ124" s="108"/>
      <c r="VR124" s="109"/>
      <c r="VS124" s="98">
        <f t="shared" si="324"/>
        <v>0</v>
      </c>
      <c r="VT124" s="109"/>
      <c r="VU124" s="109"/>
      <c r="VV124" s="109"/>
      <c r="VW124" s="100">
        <f t="shared" si="326"/>
        <v>0</v>
      </c>
      <c r="VX124" s="109"/>
      <c r="VY124" s="109"/>
      <c r="VZ124" s="109"/>
      <c r="WA124" s="98">
        <f t="shared" si="328"/>
        <v>0</v>
      </c>
      <c r="WB124" s="110"/>
      <c r="WC124" s="111"/>
      <c r="WD124" s="107"/>
      <c r="WE124" s="22"/>
    </row>
    <row r="125" spans="1:603" ht="16.5" customHeight="1">
      <c r="A125" s="94"/>
      <c r="B125" s="105" t="s">
        <v>254</v>
      </c>
      <c r="C125" s="106" t="s">
        <v>57</v>
      </c>
      <c r="D125" s="108"/>
      <c r="E125" s="109"/>
      <c r="F125" s="98">
        <f t="shared" si="51"/>
        <v>0</v>
      </c>
      <c r="G125" s="109"/>
      <c r="H125" s="109"/>
      <c r="I125" s="109"/>
      <c r="J125" s="100">
        <f t="shared" si="53"/>
        <v>0</v>
      </c>
      <c r="K125" s="109"/>
      <c r="L125" s="109"/>
      <c r="M125" s="109"/>
      <c r="N125" s="98">
        <f t="shared" si="55"/>
        <v>0</v>
      </c>
      <c r="O125" s="110"/>
      <c r="P125" s="111"/>
      <c r="Q125" s="107"/>
      <c r="R125" s="22"/>
      <c r="S125" s="108"/>
      <c r="T125" s="109"/>
      <c r="U125" s="98">
        <f t="shared" si="58"/>
        <v>0</v>
      </c>
      <c r="V125" s="109"/>
      <c r="W125" s="109"/>
      <c r="X125" s="109"/>
      <c r="Y125" s="100">
        <f t="shared" si="60"/>
        <v>0</v>
      </c>
      <c r="Z125" s="109"/>
      <c r="AA125" s="109"/>
      <c r="AB125" s="109"/>
      <c r="AC125" s="98">
        <f t="shared" si="62"/>
        <v>0</v>
      </c>
      <c r="AD125" s="110"/>
      <c r="AE125" s="111"/>
      <c r="AF125" s="107"/>
      <c r="AG125" s="22"/>
      <c r="AH125" s="108"/>
      <c r="AI125" s="109"/>
      <c r="AJ125" s="98">
        <f t="shared" si="65"/>
        <v>0</v>
      </c>
      <c r="AK125" s="109"/>
      <c r="AL125" s="109"/>
      <c r="AM125" s="109"/>
      <c r="AN125" s="100">
        <f t="shared" si="67"/>
        <v>0</v>
      </c>
      <c r="AO125" s="109"/>
      <c r="AP125" s="109"/>
      <c r="AQ125" s="109"/>
      <c r="AR125" s="98">
        <f t="shared" si="69"/>
        <v>0</v>
      </c>
      <c r="AS125" s="110"/>
      <c r="AT125" s="111"/>
      <c r="AU125" s="107"/>
      <c r="AV125" s="22"/>
      <c r="AW125" s="108"/>
      <c r="AX125" s="109"/>
      <c r="AY125" s="98">
        <f t="shared" si="72"/>
        <v>0</v>
      </c>
      <c r="AZ125" s="109"/>
      <c r="BA125" s="109"/>
      <c r="BB125" s="109"/>
      <c r="BC125" s="100">
        <f t="shared" si="74"/>
        <v>0</v>
      </c>
      <c r="BD125" s="109"/>
      <c r="BE125" s="109"/>
      <c r="BF125" s="109"/>
      <c r="BG125" s="98">
        <f t="shared" si="76"/>
        <v>0</v>
      </c>
      <c r="BH125" s="110"/>
      <c r="BI125" s="111"/>
      <c r="BJ125" s="107"/>
      <c r="BK125" s="22"/>
      <c r="BL125" s="108"/>
      <c r="BM125" s="109"/>
      <c r="BN125" s="98">
        <f t="shared" si="79"/>
        <v>0</v>
      </c>
      <c r="BO125" s="109"/>
      <c r="BP125" s="109"/>
      <c r="BQ125" s="109"/>
      <c r="BR125" s="100">
        <f t="shared" si="81"/>
        <v>0</v>
      </c>
      <c r="BS125" s="109"/>
      <c r="BT125" s="109"/>
      <c r="BU125" s="109"/>
      <c r="BV125" s="98">
        <f t="shared" si="83"/>
        <v>0</v>
      </c>
      <c r="BW125" s="110"/>
      <c r="BX125" s="111"/>
      <c r="BY125" s="107"/>
      <c r="BZ125" s="23"/>
      <c r="CA125" s="108"/>
      <c r="CB125" s="109"/>
      <c r="CC125" s="98">
        <f t="shared" si="86"/>
        <v>0</v>
      </c>
      <c r="CD125" s="109"/>
      <c r="CE125" s="109"/>
      <c r="CF125" s="109"/>
      <c r="CG125" s="100">
        <f t="shared" si="88"/>
        <v>0</v>
      </c>
      <c r="CH125" s="109"/>
      <c r="CI125" s="109"/>
      <c r="CJ125" s="109"/>
      <c r="CK125" s="98">
        <f t="shared" si="90"/>
        <v>0</v>
      </c>
      <c r="CL125" s="110"/>
      <c r="CM125" s="111"/>
      <c r="CN125" s="107"/>
      <c r="CO125" s="22"/>
      <c r="CP125" s="108"/>
      <c r="CQ125" s="109"/>
      <c r="CR125" s="98">
        <f t="shared" si="93"/>
        <v>0</v>
      </c>
      <c r="CS125" s="109"/>
      <c r="CT125" s="109"/>
      <c r="CU125" s="109"/>
      <c r="CV125" s="100">
        <f t="shared" si="95"/>
        <v>0</v>
      </c>
      <c r="CW125" s="109"/>
      <c r="CX125" s="109"/>
      <c r="CY125" s="109"/>
      <c r="CZ125" s="98">
        <f t="shared" si="97"/>
        <v>0</v>
      </c>
      <c r="DA125" s="110"/>
      <c r="DB125" s="111"/>
      <c r="DC125" s="107"/>
      <c r="DD125" s="22"/>
      <c r="DE125" s="108"/>
      <c r="DF125" s="109"/>
      <c r="DG125" s="98">
        <f t="shared" si="100"/>
        <v>0</v>
      </c>
      <c r="DH125" s="109"/>
      <c r="DI125" s="109"/>
      <c r="DJ125" s="109"/>
      <c r="DK125" s="100">
        <f t="shared" si="102"/>
        <v>0</v>
      </c>
      <c r="DL125" s="109"/>
      <c r="DM125" s="109"/>
      <c r="DN125" s="109"/>
      <c r="DO125" s="98">
        <f t="shared" si="104"/>
        <v>0</v>
      </c>
      <c r="DP125" s="110"/>
      <c r="DQ125" s="111"/>
      <c r="DR125" s="107"/>
      <c r="DS125" s="22"/>
      <c r="DT125" s="108"/>
      <c r="DU125" s="109"/>
      <c r="DV125" s="98">
        <f t="shared" si="107"/>
        <v>0</v>
      </c>
      <c r="DW125" s="109"/>
      <c r="DX125" s="109"/>
      <c r="DY125" s="109"/>
      <c r="DZ125" s="100">
        <f t="shared" si="109"/>
        <v>0</v>
      </c>
      <c r="EA125" s="109"/>
      <c r="EB125" s="109"/>
      <c r="EC125" s="109"/>
      <c r="ED125" s="98">
        <f t="shared" si="111"/>
        <v>0</v>
      </c>
      <c r="EE125" s="110"/>
      <c r="EF125" s="111"/>
      <c r="EG125" s="107"/>
      <c r="EH125" s="22"/>
      <c r="EI125" s="108"/>
      <c r="EJ125" s="109"/>
      <c r="EK125" s="98">
        <f t="shared" si="114"/>
        <v>0</v>
      </c>
      <c r="EL125" s="109"/>
      <c r="EM125" s="109"/>
      <c r="EN125" s="109"/>
      <c r="EO125" s="100">
        <f t="shared" si="116"/>
        <v>0</v>
      </c>
      <c r="EP125" s="109"/>
      <c r="EQ125" s="109"/>
      <c r="ER125" s="109"/>
      <c r="ES125" s="98">
        <f t="shared" si="118"/>
        <v>0</v>
      </c>
      <c r="ET125" s="110"/>
      <c r="EU125" s="111"/>
      <c r="EV125" s="107"/>
      <c r="EW125" s="22"/>
      <c r="EX125" s="108"/>
      <c r="EY125" s="109"/>
      <c r="EZ125" s="98">
        <f t="shared" si="121"/>
        <v>0</v>
      </c>
      <c r="FA125" s="109"/>
      <c r="FB125" s="109"/>
      <c r="FC125" s="109"/>
      <c r="FD125" s="100">
        <f t="shared" si="123"/>
        <v>0</v>
      </c>
      <c r="FE125" s="109"/>
      <c r="FF125" s="109"/>
      <c r="FG125" s="109"/>
      <c r="FH125" s="98">
        <f t="shared" si="125"/>
        <v>0</v>
      </c>
      <c r="FI125" s="110"/>
      <c r="FJ125" s="111"/>
      <c r="FK125" s="107"/>
      <c r="FL125" s="22"/>
      <c r="FM125" s="108"/>
      <c r="FN125" s="109"/>
      <c r="FO125" s="98">
        <f t="shared" si="2404"/>
        <v>0</v>
      </c>
      <c r="FP125" s="109"/>
      <c r="FQ125" s="109"/>
      <c r="FR125" s="109"/>
      <c r="FS125" s="100">
        <f t="shared" si="2627"/>
        <v>0</v>
      </c>
      <c r="FT125" s="109"/>
      <c r="FU125" s="109"/>
      <c r="FV125" s="109"/>
      <c r="FW125" s="98">
        <f t="shared" si="2801"/>
        <v>0</v>
      </c>
      <c r="FX125" s="110"/>
      <c r="FY125" s="111"/>
      <c r="FZ125" s="107"/>
      <c r="GA125" s="22"/>
      <c r="GB125" s="108"/>
      <c r="GC125" s="109"/>
      <c r="GD125" s="98">
        <f t="shared" si="135"/>
        <v>0</v>
      </c>
      <c r="GE125" s="109"/>
      <c r="GF125" s="109"/>
      <c r="GG125" s="109"/>
      <c r="GH125" s="100">
        <f t="shared" si="137"/>
        <v>0</v>
      </c>
      <c r="GI125" s="109"/>
      <c r="GJ125" s="109"/>
      <c r="GK125" s="109"/>
      <c r="GL125" s="98">
        <f t="shared" si="139"/>
        <v>0</v>
      </c>
      <c r="GM125" s="110"/>
      <c r="GN125" s="111"/>
      <c r="GO125" s="107"/>
      <c r="GP125" s="22"/>
      <c r="GQ125" s="108"/>
      <c r="GR125" s="109"/>
      <c r="GS125" s="98">
        <f t="shared" si="142"/>
        <v>0</v>
      </c>
      <c r="GT125" s="109"/>
      <c r="GU125" s="109"/>
      <c r="GV125" s="109"/>
      <c r="GW125" s="100">
        <f t="shared" si="144"/>
        <v>0</v>
      </c>
      <c r="GX125" s="109"/>
      <c r="GY125" s="109"/>
      <c r="GZ125" s="109"/>
      <c r="HA125" s="98">
        <f t="shared" si="146"/>
        <v>0</v>
      </c>
      <c r="HB125" s="110"/>
      <c r="HC125" s="111"/>
      <c r="HD125" s="107"/>
      <c r="HE125" s="22"/>
      <c r="HF125" s="108"/>
      <c r="HG125" s="109"/>
      <c r="HH125" s="98">
        <f t="shared" si="149"/>
        <v>0</v>
      </c>
      <c r="HI125" s="109"/>
      <c r="HJ125" s="109"/>
      <c r="HK125" s="109"/>
      <c r="HL125" s="100">
        <f t="shared" si="151"/>
        <v>0</v>
      </c>
      <c r="HM125" s="109"/>
      <c r="HN125" s="109"/>
      <c r="HO125" s="109"/>
      <c r="HP125" s="98">
        <f t="shared" si="153"/>
        <v>0</v>
      </c>
      <c r="HQ125" s="110"/>
      <c r="HR125" s="111"/>
      <c r="HS125" s="107"/>
      <c r="HT125" s="22"/>
      <c r="HU125" s="108"/>
      <c r="HV125" s="109"/>
      <c r="HW125" s="98">
        <f t="shared" si="156"/>
        <v>0</v>
      </c>
      <c r="HX125" s="109"/>
      <c r="HY125" s="109"/>
      <c r="HZ125" s="109"/>
      <c r="IA125" s="100">
        <f t="shared" si="158"/>
        <v>0</v>
      </c>
      <c r="IB125" s="109"/>
      <c r="IC125" s="109"/>
      <c r="ID125" s="109"/>
      <c r="IE125" s="98">
        <f t="shared" si="160"/>
        <v>0</v>
      </c>
      <c r="IF125" s="110"/>
      <c r="IG125" s="111"/>
      <c r="IH125" s="107"/>
      <c r="II125" s="22"/>
      <c r="IJ125" s="108"/>
      <c r="IK125" s="109"/>
      <c r="IL125" s="98">
        <f t="shared" si="163"/>
        <v>0</v>
      </c>
      <c r="IM125" s="109"/>
      <c r="IN125" s="109"/>
      <c r="IO125" s="109"/>
      <c r="IP125" s="100">
        <f t="shared" si="165"/>
        <v>0</v>
      </c>
      <c r="IQ125" s="109"/>
      <c r="IR125" s="109"/>
      <c r="IS125" s="109"/>
      <c r="IT125" s="98">
        <f t="shared" si="167"/>
        <v>0</v>
      </c>
      <c r="IU125" s="110"/>
      <c r="IV125" s="111"/>
      <c r="IW125" s="107"/>
      <c r="IX125" s="22"/>
      <c r="IY125" s="108"/>
      <c r="IZ125" s="109"/>
      <c r="JA125" s="98">
        <f t="shared" si="170"/>
        <v>0</v>
      </c>
      <c r="JB125" s="109"/>
      <c r="JC125" s="109"/>
      <c r="JD125" s="109"/>
      <c r="JE125" s="100">
        <f t="shared" si="172"/>
        <v>0</v>
      </c>
      <c r="JF125" s="109"/>
      <c r="JG125" s="109"/>
      <c r="JH125" s="109"/>
      <c r="JI125" s="98">
        <f t="shared" si="174"/>
        <v>0</v>
      </c>
      <c r="JJ125" s="110"/>
      <c r="JK125" s="111"/>
      <c r="JL125" s="107"/>
      <c r="JM125" s="22"/>
      <c r="JN125" s="108"/>
      <c r="JO125" s="109"/>
      <c r="JP125" s="98">
        <f t="shared" si="177"/>
        <v>0</v>
      </c>
      <c r="JQ125" s="109"/>
      <c r="JR125" s="109"/>
      <c r="JS125" s="109"/>
      <c r="JT125" s="100">
        <f t="shared" si="179"/>
        <v>0</v>
      </c>
      <c r="JU125" s="109"/>
      <c r="JV125" s="109"/>
      <c r="JW125" s="109"/>
      <c r="JX125" s="98">
        <f t="shared" si="181"/>
        <v>0</v>
      </c>
      <c r="JY125" s="110"/>
      <c r="JZ125" s="111"/>
      <c r="KA125" s="107"/>
      <c r="KB125" s="22"/>
      <c r="KC125" s="108"/>
      <c r="KD125" s="109"/>
      <c r="KE125" s="98">
        <f t="shared" si="184"/>
        <v>0</v>
      </c>
      <c r="KF125" s="109"/>
      <c r="KG125" s="109"/>
      <c r="KH125" s="109"/>
      <c r="KI125" s="100">
        <f t="shared" si="186"/>
        <v>0</v>
      </c>
      <c r="KJ125" s="109"/>
      <c r="KK125" s="109"/>
      <c r="KL125" s="109"/>
      <c r="KM125" s="98">
        <f t="shared" si="2580"/>
        <v>0</v>
      </c>
      <c r="KN125" s="110"/>
      <c r="KO125" s="111"/>
      <c r="KP125" s="107"/>
      <c r="KQ125" s="22"/>
      <c r="KR125" s="108"/>
      <c r="KS125" s="109"/>
      <c r="KT125" s="98">
        <f t="shared" si="191"/>
        <v>0</v>
      </c>
      <c r="KU125" s="109"/>
      <c r="KV125" s="109"/>
      <c r="KW125" s="109"/>
      <c r="KX125" s="100">
        <f t="shared" si="193"/>
        <v>0</v>
      </c>
      <c r="KY125" s="109"/>
      <c r="KZ125" s="109"/>
      <c r="LA125" s="109"/>
      <c r="LB125" s="98">
        <f t="shared" si="195"/>
        <v>0</v>
      </c>
      <c r="LC125" s="110"/>
      <c r="LD125" s="111"/>
      <c r="LE125" s="107"/>
      <c r="LF125" s="22"/>
      <c r="LG125" s="108"/>
      <c r="LH125" s="109"/>
      <c r="LI125" s="98">
        <f t="shared" si="198"/>
        <v>0</v>
      </c>
      <c r="LJ125" s="109"/>
      <c r="LK125" s="109"/>
      <c r="LL125" s="109"/>
      <c r="LM125" s="100">
        <f t="shared" si="200"/>
        <v>0</v>
      </c>
      <c r="LN125" s="109"/>
      <c r="LO125" s="109"/>
      <c r="LP125" s="109"/>
      <c r="LQ125" s="98">
        <f t="shared" si="202"/>
        <v>0</v>
      </c>
      <c r="LR125" s="110"/>
      <c r="LS125" s="111"/>
      <c r="LT125" s="107"/>
      <c r="LU125" s="22"/>
      <c r="LV125" s="108"/>
      <c r="LW125" s="109"/>
      <c r="LX125" s="98">
        <f t="shared" si="206"/>
        <v>0</v>
      </c>
      <c r="LY125" s="109"/>
      <c r="LZ125" s="109"/>
      <c r="MA125" s="109"/>
      <c r="MB125" s="100">
        <f t="shared" si="208"/>
        <v>0</v>
      </c>
      <c r="MC125" s="109"/>
      <c r="MD125" s="109"/>
      <c r="ME125" s="109"/>
      <c r="MF125" s="98">
        <f t="shared" si="210"/>
        <v>0</v>
      </c>
      <c r="MG125" s="110"/>
      <c r="MH125" s="111"/>
      <c r="MI125" s="107"/>
      <c r="MJ125" s="22"/>
      <c r="MK125" s="108"/>
      <c r="ML125" s="109"/>
      <c r="MM125" s="98">
        <f t="shared" si="213"/>
        <v>0</v>
      </c>
      <c r="MN125" s="109"/>
      <c r="MO125" s="109"/>
      <c r="MP125" s="109"/>
      <c r="MQ125" s="100">
        <f t="shared" si="215"/>
        <v>0</v>
      </c>
      <c r="MR125" s="109"/>
      <c r="MS125" s="109"/>
      <c r="MT125" s="109"/>
      <c r="MU125" s="98">
        <f t="shared" si="217"/>
        <v>0</v>
      </c>
      <c r="MV125" s="110"/>
      <c r="MW125" s="111"/>
      <c r="MX125" s="107"/>
      <c r="MY125" s="22"/>
      <c r="MZ125" s="108"/>
      <c r="NA125" s="109"/>
      <c r="NB125" s="98">
        <f t="shared" si="220"/>
        <v>0</v>
      </c>
      <c r="NC125" s="109"/>
      <c r="ND125" s="109"/>
      <c r="NE125" s="109"/>
      <c r="NF125" s="100">
        <f t="shared" si="222"/>
        <v>0</v>
      </c>
      <c r="NG125" s="109"/>
      <c r="NH125" s="109"/>
      <c r="NI125" s="109"/>
      <c r="NJ125" s="98">
        <f t="shared" si="224"/>
        <v>0</v>
      </c>
      <c r="NK125" s="110"/>
      <c r="NL125" s="111"/>
      <c r="NM125" s="107"/>
      <c r="NN125" s="22"/>
      <c r="NO125" s="108"/>
      <c r="NP125" s="109"/>
      <c r="NQ125" s="98">
        <f t="shared" si="227"/>
        <v>0</v>
      </c>
      <c r="NR125" s="109"/>
      <c r="NS125" s="109"/>
      <c r="NT125" s="109"/>
      <c r="NU125" s="100">
        <f t="shared" si="229"/>
        <v>0</v>
      </c>
      <c r="NV125" s="109"/>
      <c r="NW125" s="109"/>
      <c r="NX125" s="109"/>
      <c r="NY125" s="98">
        <f t="shared" si="231"/>
        <v>0</v>
      </c>
      <c r="NZ125" s="110"/>
      <c r="OA125" s="111"/>
      <c r="OB125" s="107"/>
      <c r="OC125" s="22"/>
      <c r="OD125" s="108"/>
      <c r="OE125" s="109"/>
      <c r="OF125" s="98">
        <f t="shared" si="234"/>
        <v>0</v>
      </c>
      <c r="OG125" s="109"/>
      <c r="OH125" s="109"/>
      <c r="OI125" s="109"/>
      <c r="OJ125" s="100">
        <f t="shared" si="236"/>
        <v>0</v>
      </c>
      <c r="OK125" s="109"/>
      <c r="OL125" s="109"/>
      <c r="OM125" s="109"/>
      <c r="ON125" s="98">
        <f t="shared" si="238"/>
        <v>0</v>
      </c>
      <c r="OO125" s="110"/>
      <c r="OP125" s="111"/>
      <c r="OQ125" s="107"/>
      <c r="OR125" s="22"/>
      <c r="OS125" s="108"/>
      <c r="OT125" s="109"/>
      <c r="OU125" s="98">
        <f t="shared" si="2190"/>
        <v>0</v>
      </c>
      <c r="OV125" s="109"/>
      <c r="OW125" s="109"/>
      <c r="OX125" s="109"/>
      <c r="OY125" s="100">
        <f t="shared" si="3235"/>
        <v>0</v>
      </c>
      <c r="OZ125" s="109"/>
      <c r="PA125" s="109"/>
      <c r="PB125" s="109"/>
      <c r="PC125" s="98">
        <f t="shared" si="2194"/>
        <v>0</v>
      </c>
      <c r="PD125" s="110"/>
      <c r="PE125" s="111"/>
      <c r="PF125" s="107"/>
      <c r="PG125" s="22"/>
      <c r="PH125" s="108"/>
      <c r="PI125" s="109"/>
      <c r="PJ125" s="98">
        <f t="shared" si="247"/>
        <v>0</v>
      </c>
      <c r="PK125" s="109"/>
      <c r="PL125" s="109"/>
      <c r="PM125" s="109"/>
      <c r="PN125" s="100">
        <f t="shared" si="249"/>
        <v>0</v>
      </c>
      <c r="PO125" s="109"/>
      <c r="PP125" s="109"/>
      <c r="PQ125" s="109"/>
      <c r="PR125" s="98">
        <f t="shared" si="251"/>
        <v>0</v>
      </c>
      <c r="PS125" s="110"/>
      <c r="PT125" s="111"/>
      <c r="PU125" s="107"/>
      <c r="PV125" s="22"/>
      <c r="PW125" s="108"/>
      <c r="PX125" s="109"/>
      <c r="PY125" s="98">
        <f t="shared" si="254"/>
        <v>0</v>
      </c>
      <c r="PZ125" s="109"/>
      <c r="QA125" s="109"/>
      <c r="QB125" s="109"/>
      <c r="QC125" s="100">
        <f t="shared" si="256"/>
        <v>0</v>
      </c>
      <c r="QD125" s="109"/>
      <c r="QE125" s="109"/>
      <c r="QF125" s="109"/>
      <c r="QG125" s="98">
        <f t="shared" si="258"/>
        <v>0</v>
      </c>
      <c r="QH125" s="110"/>
      <c r="QI125" s="111"/>
      <c r="QJ125" s="107"/>
      <c r="QK125" s="22"/>
      <c r="QL125" s="108"/>
      <c r="QM125" s="109"/>
      <c r="QN125" s="98">
        <f t="shared" si="261"/>
        <v>0</v>
      </c>
      <c r="QO125" s="109"/>
      <c r="QP125" s="109"/>
      <c r="QQ125" s="109"/>
      <c r="QR125" s="100">
        <f t="shared" si="263"/>
        <v>0</v>
      </c>
      <c r="QS125" s="109"/>
      <c r="QT125" s="109"/>
      <c r="QU125" s="109"/>
      <c r="QV125" s="98">
        <f t="shared" si="265"/>
        <v>0</v>
      </c>
      <c r="QW125" s="110"/>
      <c r="QX125" s="111"/>
      <c r="QY125" s="107"/>
      <c r="QZ125" s="22"/>
      <c r="RA125" s="108"/>
      <c r="RB125" s="109"/>
      <c r="RC125" s="98">
        <f t="shared" si="268"/>
        <v>0</v>
      </c>
      <c r="RD125" s="109"/>
      <c r="RE125" s="109"/>
      <c r="RF125" s="109"/>
      <c r="RG125" s="100">
        <f t="shared" si="270"/>
        <v>0</v>
      </c>
      <c r="RH125" s="109"/>
      <c r="RI125" s="109"/>
      <c r="RJ125" s="109"/>
      <c r="RK125" s="98">
        <f t="shared" si="272"/>
        <v>0</v>
      </c>
      <c r="RL125" s="110"/>
      <c r="RM125" s="111"/>
      <c r="RN125" s="107"/>
      <c r="RO125" s="22"/>
      <c r="RP125" s="108"/>
      <c r="RQ125" s="109"/>
      <c r="RR125" s="98">
        <f t="shared" si="275"/>
        <v>0</v>
      </c>
      <c r="RS125" s="109"/>
      <c r="RT125" s="109"/>
      <c r="RU125" s="109"/>
      <c r="RV125" s="100">
        <f t="shared" si="277"/>
        <v>0</v>
      </c>
      <c r="RW125" s="109"/>
      <c r="RX125" s="109"/>
      <c r="RY125" s="109"/>
      <c r="RZ125" s="98">
        <f t="shared" si="279"/>
        <v>0</v>
      </c>
      <c r="SA125" s="110"/>
      <c r="SB125" s="111"/>
      <c r="SC125" s="107"/>
      <c r="SD125" s="22"/>
      <c r="SE125" s="108"/>
      <c r="SF125" s="109"/>
      <c r="SG125" s="98">
        <f t="shared" si="282"/>
        <v>0</v>
      </c>
      <c r="SH125" s="109"/>
      <c r="SI125" s="109"/>
      <c r="SJ125" s="109"/>
      <c r="SK125" s="100">
        <f t="shared" si="284"/>
        <v>0</v>
      </c>
      <c r="SL125" s="109"/>
      <c r="SM125" s="109"/>
      <c r="SN125" s="109"/>
      <c r="SO125" s="98">
        <f t="shared" si="286"/>
        <v>0</v>
      </c>
      <c r="SP125" s="110"/>
      <c r="SQ125" s="111"/>
      <c r="SR125" s="107"/>
      <c r="SS125" s="22"/>
      <c r="ST125" s="108"/>
      <c r="SU125" s="109"/>
      <c r="SV125" s="98">
        <f t="shared" si="289"/>
        <v>0</v>
      </c>
      <c r="SW125" s="109"/>
      <c r="SX125" s="109"/>
      <c r="SY125" s="109"/>
      <c r="SZ125" s="100">
        <f t="shared" si="291"/>
        <v>0</v>
      </c>
      <c r="TA125" s="109"/>
      <c r="TB125" s="109"/>
      <c r="TC125" s="109"/>
      <c r="TD125" s="98">
        <f t="shared" si="293"/>
        <v>0</v>
      </c>
      <c r="TE125" s="110"/>
      <c r="TF125" s="111"/>
      <c r="TG125" s="107"/>
      <c r="TH125" s="22"/>
      <c r="TI125" s="108"/>
      <c r="TJ125" s="109"/>
      <c r="TK125" s="98">
        <f t="shared" si="296"/>
        <v>0</v>
      </c>
      <c r="TL125" s="109"/>
      <c r="TM125" s="109"/>
      <c r="TN125" s="109"/>
      <c r="TO125" s="100">
        <f t="shared" si="298"/>
        <v>0</v>
      </c>
      <c r="TP125" s="109"/>
      <c r="TQ125" s="109"/>
      <c r="TR125" s="109"/>
      <c r="TS125" s="98">
        <f t="shared" si="300"/>
        <v>0</v>
      </c>
      <c r="TT125" s="110"/>
      <c r="TU125" s="111"/>
      <c r="TV125" s="107"/>
      <c r="TW125" s="22"/>
      <c r="TX125" s="108"/>
      <c r="TY125" s="109"/>
      <c r="TZ125" s="98">
        <f t="shared" si="303"/>
        <v>0</v>
      </c>
      <c r="UA125" s="109"/>
      <c r="UB125" s="109"/>
      <c r="UC125" s="109"/>
      <c r="UD125" s="100">
        <f t="shared" si="305"/>
        <v>0</v>
      </c>
      <c r="UE125" s="109"/>
      <c r="UF125" s="109"/>
      <c r="UG125" s="109"/>
      <c r="UH125" s="98">
        <f t="shared" si="307"/>
        <v>0</v>
      </c>
      <c r="UI125" s="110"/>
      <c r="UJ125" s="111"/>
      <c r="UK125" s="107"/>
      <c r="UL125" s="22"/>
      <c r="UM125" s="108"/>
      <c r="UN125" s="109"/>
      <c r="UO125" s="98">
        <f t="shared" si="310"/>
        <v>0</v>
      </c>
      <c r="UP125" s="109"/>
      <c r="UQ125" s="109"/>
      <c r="UR125" s="109"/>
      <c r="US125" s="100">
        <f t="shared" si="312"/>
        <v>0</v>
      </c>
      <c r="UT125" s="109"/>
      <c r="UU125" s="109"/>
      <c r="UV125" s="109"/>
      <c r="UW125" s="98">
        <f t="shared" si="314"/>
        <v>0</v>
      </c>
      <c r="UX125" s="110"/>
      <c r="UY125" s="111"/>
      <c r="UZ125" s="107"/>
      <c r="VA125" s="22"/>
      <c r="VB125" s="108"/>
      <c r="VC125" s="109"/>
      <c r="VD125" s="98">
        <f t="shared" si="317"/>
        <v>0</v>
      </c>
      <c r="VE125" s="109"/>
      <c r="VF125" s="109"/>
      <c r="VG125" s="109"/>
      <c r="VH125" s="100">
        <f t="shared" si="319"/>
        <v>0</v>
      </c>
      <c r="VI125" s="109"/>
      <c r="VJ125" s="109"/>
      <c r="VK125" s="109"/>
      <c r="VL125" s="98">
        <f t="shared" si="321"/>
        <v>0</v>
      </c>
      <c r="VM125" s="110"/>
      <c r="VN125" s="111"/>
      <c r="VO125" s="107"/>
      <c r="VP125" s="22"/>
      <c r="VQ125" s="108"/>
      <c r="VR125" s="109"/>
      <c r="VS125" s="98">
        <f t="shared" si="324"/>
        <v>0</v>
      </c>
      <c r="VT125" s="109"/>
      <c r="VU125" s="109"/>
      <c r="VV125" s="109"/>
      <c r="VW125" s="100">
        <f t="shared" si="326"/>
        <v>0</v>
      </c>
      <c r="VX125" s="109"/>
      <c r="VY125" s="109"/>
      <c r="VZ125" s="109"/>
      <c r="WA125" s="98">
        <f t="shared" si="328"/>
        <v>0</v>
      </c>
      <c r="WB125" s="110"/>
      <c r="WC125" s="111"/>
      <c r="WD125" s="107"/>
      <c r="WE125" s="22"/>
    </row>
    <row r="126" spans="1:603" ht="16.5" customHeight="1">
      <c r="A126" s="94"/>
      <c r="B126" s="105" t="s">
        <v>254</v>
      </c>
      <c r="C126" s="106" t="s">
        <v>58</v>
      </c>
      <c r="D126" s="108"/>
      <c r="E126" s="109"/>
      <c r="F126" s="98">
        <f t="shared" si="51"/>
        <v>0</v>
      </c>
      <c r="G126" s="109"/>
      <c r="H126" s="109"/>
      <c r="I126" s="109"/>
      <c r="J126" s="100">
        <f t="shared" si="53"/>
        <v>0</v>
      </c>
      <c r="K126" s="109"/>
      <c r="L126" s="109"/>
      <c r="M126" s="109"/>
      <c r="N126" s="98">
        <f t="shared" si="55"/>
        <v>0</v>
      </c>
      <c r="O126" s="110"/>
      <c r="P126" s="111"/>
      <c r="Q126" s="107"/>
      <c r="R126" s="22"/>
      <c r="S126" s="108"/>
      <c r="T126" s="109"/>
      <c r="U126" s="98">
        <f t="shared" si="58"/>
        <v>0</v>
      </c>
      <c r="V126" s="109"/>
      <c r="W126" s="109"/>
      <c r="X126" s="109"/>
      <c r="Y126" s="100">
        <f t="shared" si="60"/>
        <v>0</v>
      </c>
      <c r="Z126" s="109"/>
      <c r="AA126" s="109"/>
      <c r="AB126" s="109"/>
      <c r="AC126" s="98">
        <f t="shared" si="62"/>
        <v>0</v>
      </c>
      <c r="AD126" s="110"/>
      <c r="AE126" s="111"/>
      <c r="AF126" s="107"/>
      <c r="AG126" s="22"/>
      <c r="AH126" s="108"/>
      <c r="AI126" s="109"/>
      <c r="AJ126" s="98">
        <f t="shared" si="65"/>
        <v>0</v>
      </c>
      <c r="AK126" s="109"/>
      <c r="AL126" s="109"/>
      <c r="AM126" s="109"/>
      <c r="AN126" s="100">
        <f t="shared" si="67"/>
        <v>0</v>
      </c>
      <c r="AO126" s="109"/>
      <c r="AP126" s="109"/>
      <c r="AQ126" s="109"/>
      <c r="AR126" s="98">
        <f t="shared" si="69"/>
        <v>0</v>
      </c>
      <c r="AS126" s="110"/>
      <c r="AT126" s="111"/>
      <c r="AU126" s="107"/>
      <c r="AV126" s="22"/>
      <c r="AW126" s="108"/>
      <c r="AX126" s="109"/>
      <c r="AY126" s="98">
        <f t="shared" si="72"/>
        <v>0</v>
      </c>
      <c r="AZ126" s="109"/>
      <c r="BA126" s="109"/>
      <c r="BB126" s="109"/>
      <c r="BC126" s="100">
        <f t="shared" si="74"/>
        <v>0</v>
      </c>
      <c r="BD126" s="109"/>
      <c r="BE126" s="109"/>
      <c r="BF126" s="109"/>
      <c r="BG126" s="98">
        <f t="shared" si="76"/>
        <v>0</v>
      </c>
      <c r="BH126" s="110"/>
      <c r="BI126" s="111"/>
      <c r="BJ126" s="107"/>
      <c r="BK126" s="22"/>
      <c r="BL126" s="108"/>
      <c r="BM126" s="109"/>
      <c r="BN126" s="98">
        <f t="shared" si="79"/>
        <v>0</v>
      </c>
      <c r="BO126" s="109"/>
      <c r="BP126" s="109"/>
      <c r="BQ126" s="109"/>
      <c r="BR126" s="100">
        <f t="shared" si="81"/>
        <v>0</v>
      </c>
      <c r="BS126" s="109"/>
      <c r="BT126" s="109"/>
      <c r="BU126" s="109"/>
      <c r="BV126" s="98">
        <f t="shared" si="83"/>
        <v>0</v>
      </c>
      <c r="BW126" s="110"/>
      <c r="BX126" s="111"/>
      <c r="BY126" s="107"/>
      <c r="BZ126" s="23"/>
      <c r="CA126" s="108"/>
      <c r="CB126" s="109"/>
      <c r="CC126" s="98">
        <f t="shared" si="86"/>
        <v>0</v>
      </c>
      <c r="CD126" s="109"/>
      <c r="CE126" s="109"/>
      <c r="CF126" s="109"/>
      <c r="CG126" s="100">
        <f t="shared" si="88"/>
        <v>0</v>
      </c>
      <c r="CH126" s="109"/>
      <c r="CI126" s="109"/>
      <c r="CJ126" s="109"/>
      <c r="CK126" s="98">
        <f t="shared" si="90"/>
        <v>0</v>
      </c>
      <c r="CL126" s="110"/>
      <c r="CM126" s="111"/>
      <c r="CN126" s="107"/>
      <c r="CO126" s="22"/>
      <c r="CP126" s="108"/>
      <c r="CQ126" s="109"/>
      <c r="CR126" s="98">
        <f t="shared" si="93"/>
        <v>0</v>
      </c>
      <c r="CS126" s="109"/>
      <c r="CT126" s="109"/>
      <c r="CU126" s="109"/>
      <c r="CV126" s="100">
        <f t="shared" si="95"/>
        <v>0</v>
      </c>
      <c r="CW126" s="109"/>
      <c r="CX126" s="109"/>
      <c r="CY126" s="109"/>
      <c r="CZ126" s="98">
        <f t="shared" si="97"/>
        <v>0</v>
      </c>
      <c r="DA126" s="110"/>
      <c r="DB126" s="111"/>
      <c r="DC126" s="107"/>
      <c r="DD126" s="22"/>
      <c r="DE126" s="108"/>
      <c r="DF126" s="109"/>
      <c r="DG126" s="98">
        <f t="shared" si="100"/>
        <v>0</v>
      </c>
      <c r="DH126" s="109"/>
      <c r="DI126" s="109"/>
      <c r="DJ126" s="109"/>
      <c r="DK126" s="100">
        <f t="shared" si="102"/>
        <v>0</v>
      </c>
      <c r="DL126" s="109"/>
      <c r="DM126" s="109"/>
      <c r="DN126" s="109"/>
      <c r="DO126" s="98">
        <f t="shared" si="104"/>
        <v>0</v>
      </c>
      <c r="DP126" s="110"/>
      <c r="DQ126" s="111"/>
      <c r="DR126" s="107"/>
      <c r="DS126" s="22"/>
      <c r="DT126" s="108"/>
      <c r="DU126" s="109"/>
      <c r="DV126" s="98">
        <f t="shared" si="107"/>
        <v>0</v>
      </c>
      <c r="DW126" s="109"/>
      <c r="DX126" s="109"/>
      <c r="DY126" s="109"/>
      <c r="DZ126" s="100">
        <f t="shared" si="109"/>
        <v>0</v>
      </c>
      <c r="EA126" s="109"/>
      <c r="EB126" s="109"/>
      <c r="EC126" s="109"/>
      <c r="ED126" s="98">
        <f t="shared" si="111"/>
        <v>0</v>
      </c>
      <c r="EE126" s="110"/>
      <c r="EF126" s="111"/>
      <c r="EG126" s="107"/>
      <c r="EH126" s="22"/>
      <c r="EI126" s="108"/>
      <c r="EJ126" s="109"/>
      <c r="EK126" s="98">
        <f t="shared" si="114"/>
        <v>0</v>
      </c>
      <c r="EL126" s="109"/>
      <c r="EM126" s="109"/>
      <c r="EN126" s="109"/>
      <c r="EO126" s="100">
        <f t="shared" si="116"/>
        <v>0</v>
      </c>
      <c r="EP126" s="109"/>
      <c r="EQ126" s="109"/>
      <c r="ER126" s="109"/>
      <c r="ES126" s="98">
        <f t="shared" si="118"/>
        <v>0</v>
      </c>
      <c r="ET126" s="110"/>
      <c r="EU126" s="111"/>
      <c r="EV126" s="107"/>
      <c r="EW126" s="22"/>
      <c r="EX126" s="108"/>
      <c r="EY126" s="109"/>
      <c r="EZ126" s="98">
        <f t="shared" si="121"/>
        <v>0</v>
      </c>
      <c r="FA126" s="109"/>
      <c r="FB126" s="109"/>
      <c r="FC126" s="109"/>
      <c r="FD126" s="100">
        <f t="shared" si="123"/>
        <v>0</v>
      </c>
      <c r="FE126" s="109"/>
      <c r="FF126" s="109"/>
      <c r="FG126" s="109"/>
      <c r="FH126" s="98">
        <f t="shared" si="125"/>
        <v>0</v>
      </c>
      <c r="FI126" s="110"/>
      <c r="FJ126" s="111"/>
      <c r="FK126" s="107"/>
      <c r="FL126" s="22"/>
      <c r="FM126" s="108"/>
      <c r="FN126" s="109"/>
      <c r="FO126" s="98">
        <f t="shared" si="2404"/>
        <v>0</v>
      </c>
      <c r="FP126" s="109"/>
      <c r="FQ126" s="109"/>
      <c r="FR126" s="109"/>
      <c r="FS126" s="100">
        <f t="shared" si="2627"/>
        <v>0</v>
      </c>
      <c r="FT126" s="109"/>
      <c r="FU126" s="109"/>
      <c r="FV126" s="109"/>
      <c r="FW126" s="98">
        <f t="shared" si="2801"/>
        <v>0</v>
      </c>
      <c r="FX126" s="110"/>
      <c r="FY126" s="111"/>
      <c r="FZ126" s="107"/>
      <c r="GA126" s="22"/>
      <c r="GB126" s="108"/>
      <c r="GC126" s="109"/>
      <c r="GD126" s="98">
        <f t="shared" si="135"/>
        <v>0</v>
      </c>
      <c r="GE126" s="109"/>
      <c r="GF126" s="109"/>
      <c r="GG126" s="109"/>
      <c r="GH126" s="100">
        <f t="shared" si="137"/>
        <v>0</v>
      </c>
      <c r="GI126" s="109"/>
      <c r="GJ126" s="109"/>
      <c r="GK126" s="109"/>
      <c r="GL126" s="98">
        <f t="shared" si="139"/>
        <v>0</v>
      </c>
      <c r="GM126" s="110"/>
      <c r="GN126" s="111"/>
      <c r="GO126" s="107"/>
      <c r="GP126" s="22"/>
      <c r="GQ126" s="108"/>
      <c r="GR126" s="109"/>
      <c r="GS126" s="98">
        <f t="shared" si="142"/>
        <v>0</v>
      </c>
      <c r="GT126" s="109"/>
      <c r="GU126" s="109"/>
      <c r="GV126" s="109"/>
      <c r="GW126" s="100">
        <f t="shared" si="144"/>
        <v>0</v>
      </c>
      <c r="GX126" s="109"/>
      <c r="GY126" s="109"/>
      <c r="GZ126" s="109"/>
      <c r="HA126" s="98">
        <f t="shared" si="146"/>
        <v>0</v>
      </c>
      <c r="HB126" s="110"/>
      <c r="HC126" s="111"/>
      <c r="HD126" s="107"/>
      <c r="HE126" s="22"/>
      <c r="HF126" s="108"/>
      <c r="HG126" s="109"/>
      <c r="HH126" s="98">
        <f t="shared" si="149"/>
        <v>0</v>
      </c>
      <c r="HI126" s="109"/>
      <c r="HJ126" s="109"/>
      <c r="HK126" s="109"/>
      <c r="HL126" s="100">
        <f t="shared" si="151"/>
        <v>0</v>
      </c>
      <c r="HM126" s="109"/>
      <c r="HN126" s="109"/>
      <c r="HO126" s="109"/>
      <c r="HP126" s="98">
        <f t="shared" si="153"/>
        <v>0</v>
      </c>
      <c r="HQ126" s="110"/>
      <c r="HR126" s="111"/>
      <c r="HS126" s="107"/>
      <c r="HT126" s="22"/>
      <c r="HU126" s="108"/>
      <c r="HV126" s="109"/>
      <c r="HW126" s="98">
        <f t="shared" si="156"/>
        <v>0</v>
      </c>
      <c r="HX126" s="109"/>
      <c r="HY126" s="109"/>
      <c r="HZ126" s="109"/>
      <c r="IA126" s="100">
        <f t="shared" si="158"/>
        <v>0</v>
      </c>
      <c r="IB126" s="109"/>
      <c r="IC126" s="109"/>
      <c r="ID126" s="109"/>
      <c r="IE126" s="98">
        <f t="shared" si="160"/>
        <v>0</v>
      </c>
      <c r="IF126" s="110"/>
      <c r="IG126" s="111"/>
      <c r="IH126" s="107"/>
      <c r="II126" s="22"/>
      <c r="IJ126" s="108"/>
      <c r="IK126" s="109"/>
      <c r="IL126" s="98">
        <f t="shared" si="163"/>
        <v>0</v>
      </c>
      <c r="IM126" s="109"/>
      <c r="IN126" s="109"/>
      <c r="IO126" s="109"/>
      <c r="IP126" s="100">
        <f t="shared" si="165"/>
        <v>0</v>
      </c>
      <c r="IQ126" s="109"/>
      <c r="IR126" s="109"/>
      <c r="IS126" s="109"/>
      <c r="IT126" s="98">
        <f t="shared" si="167"/>
        <v>0</v>
      </c>
      <c r="IU126" s="110"/>
      <c r="IV126" s="111"/>
      <c r="IW126" s="107"/>
      <c r="IX126" s="22"/>
      <c r="IY126" s="108"/>
      <c r="IZ126" s="109"/>
      <c r="JA126" s="98">
        <f t="shared" si="170"/>
        <v>0</v>
      </c>
      <c r="JB126" s="109"/>
      <c r="JC126" s="109"/>
      <c r="JD126" s="109"/>
      <c r="JE126" s="100">
        <f t="shared" si="172"/>
        <v>0</v>
      </c>
      <c r="JF126" s="109"/>
      <c r="JG126" s="109"/>
      <c r="JH126" s="109"/>
      <c r="JI126" s="98">
        <f t="shared" si="174"/>
        <v>0</v>
      </c>
      <c r="JJ126" s="110"/>
      <c r="JK126" s="111"/>
      <c r="JL126" s="107"/>
      <c r="JM126" s="22"/>
      <c r="JN126" s="108"/>
      <c r="JO126" s="109"/>
      <c r="JP126" s="98">
        <f t="shared" si="177"/>
        <v>0</v>
      </c>
      <c r="JQ126" s="109"/>
      <c r="JR126" s="109"/>
      <c r="JS126" s="109"/>
      <c r="JT126" s="100">
        <f t="shared" si="179"/>
        <v>0</v>
      </c>
      <c r="JU126" s="109"/>
      <c r="JV126" s="109"/>
      <c r="JW126" s="109"/>
      <c r="JX126" s="98">
        <f t="shared" si="181"/>
        <v>0</v>
      </c>
      <c r="JY126" s="110"/>
      <c r="JZ126" s="111"/>
      <c r="KA126" s="107"/>
      <c r="KB126" s="22"/>
      <c r="KC126" s="108"/>
      <c r="KD126" s="109"/>
      <c r="KE126" s="98">
        <f t="shared" si="184"/>
        <v>0</v>
      </c>
      <c r="KF126" s="109"/>
      <c r="KG126" s="109"/>
      <c r="KH126" s="109"/>
      <c r="KI126" s="100">
        <f t="shared" si="186"/>
        <v>0</v>
      </c>
      <c r="KJ126" s="109"/>
      <c r="KK126" s="109"/>
      <c r="KL126" s="109"/>
      <c r="KM126" s="98">
        <f t="shared" si="2580"/>
        <v>0</v>
      </c>
      <c r="KN126" s="110"/>
      <c r="KO126" s="111"/>
      <c r="KP126" s="107"/>
      <c r="KQ126" s="22"/>
      <c r="KR126" s="108"/>
      <c r="KS126" s="109"/>
      <c r="KT126" s="98">
        <f t="shared" si="191"/>
        <v>0</v>
      </c>
      <c r="KU126" s="109"/>
      <c r="KV126" s="109"/>
      <c r="KW126" s="109"/>
      <c r="KX126" s="100">
        <f t="shared" si="193"/>
        <v>0</v>
      </c>
      <c r="KY126" s="109"/>
      <c r="KZ126" s="109"/>
      <c r="LA126" s="109"/>
      <c r="LB126" s="98">
        <f t="shared" si="195"/>
        <v>0</v>
      </c>
      <c r="LC126" s="110"/>
      <c r="LD126" s="111"/>
      <c r="LE126" s="107"/>
      <c r="LF126" s="22"/>
      <c r="LG126" s="108"/>
      <c r="LH126" s="109"/>
      <c r="LI126" s="98">
        <f t="shared" si="198"/>
        <v>0</v>
      </c>
      <c r="LJ126" s="109"/>
      <c r="LK126" s="109"/>
      <c r="LL126" s="109"/>
      <c r="LM126" s="100">
        <f t="shared" si="200"/>
        <v>0</v>
      </c>
      <c r="LN126" s="109"/>
      <c r="LO126" s="109"/>
      <c r="LP126" s="109"/>
      <c r="LQ126" s="98">
        <f t="shared" si="202"/>
        <v>0</v>
      </c>
      <c r="LR126" s="110"/>
      <c r="LS126" s="111"/>
      <c r="LT126" s="107"/>
      <c r="LU126" s="22"/>
      <c r="LV126" s="108"/>
      <c r="LW126" s="109"/>
      <c r="LX126" s="98">
        <f t="shared" si="206"/>
        <v>0</v>
      </c>
      <c r="LY126" s="109"/>
      <c r="LZ126" s="109"/>
      <c r="MA126" s="109"/>
      <c r="MB126" s="100">
        <f t="shared" si="208"/>
        <v>0</v>
      </c>
      <c r="MC126" s="109"/>
      <c r="MD126" s="109"/>
      <c r="ME126" s="109"/>
      <c r="MF126" s="98">
        <f t="shared" si="210"/>
        <v>0</v>
      </c>
      <c r="MG126" s="110"/>
      <c r="MH126" s="111"/>
      <c r="MI126" s="107"/>
      <c r="MJ126" s="22"/>
      <c r="MK126" s="108"/>
      <c r="ML126" s="109"/>
      <c r="MM126" s="98">
        <f t="shared" si="213"/>
        <v>0</v>
      </c>
      <c r="MN126" s="109"/>
      <c r="MO126" s="109"/>
      <c r="MP126" s="109"/>
      <c r="MQ126" s="100">
        <f t="shared" si="215"/>
        <v>0</v>
      </c>
      <c r="MR126" s="109"/>
      <c r="MS126" s="109"/>
      <c r="MT126" s="109"/>
      <c r="MU126" s="98">
        <f t="shared" si="217"/>
        <v>0</v>
      </c>
      <c r="MV126" s="110"/>
      <c r="MW126" s="111"/>
      <c r="MX126" s="107"/>
      <c r="MY126" s="22"/>
      <c r="MZ126" s="108"/>
      <c r="NA126" s="109"/>
      <c r="NB126" s="98">
        <f t="shared" si="220"/>
        <v>0</v>
      </c>
      <c r="NC126" s="109"/>
      <c r="ND126" s="109"/>
      <c r="NE126" s="109"/>
      <c r="NF126" s="100">
        <f t="shared" si="222"/>
        <v>0</v>
      </c>
      <c r="NG126" s="109"/>
      <c r="NH126" s="109"/>
      <c r="NI126" s="109"/>
      <c r="NJ126" s="98">
        <f t="shared" si="224"/>
        <v>0</v>
      </c>
      <c r="NK126" s="110"/>
      <c r="NL126" s="111"/>
      <c r="NM126" s="107"/>
      <c r="NN126" s="22"/>
      <c r="NO126" s="108"/>
      <c r="NP126" s="109"/>
      <c r="NQ126" s="98">
        <f t="shared" si="227"/>
        <v>0</v>
      </c>
      <c r="NR126" s="109"/>
      <c r="NS126" s="109"/>
      <c r="NT126" s="109"/>
      <c r="NU126" s="100">
        <f t="shared" si="229"/>
        <v>0</v>
      </c>
      <c r="NV126" s="109"/>
      <c r="NW126" s="109"/>
      <c r="NX126" s="109"/>
      <c r="NY126" s="98">
        <f t="shared" si="231"/>
        <v>0</v>
      </c>
      <c r="NZ126" s="110"/>
      <c r="OA126" s="111"/>
      <c r="OB126" s="107"/>
      <c r="OC126" s="22"/>
      <c r="OD126" s="108"/>
      <c r="OE126" s="109"/>
      <c r="OF126" s="98">
        <f t="shared" si="234"/>
        <v>0</v>
      </c>
      <c r="OG126" s="109"/>
      <c r="OH126" s="109"/>
      <c r="OI126" s="109"/>
      <c r="OJ126" s="100">
        <f t="shared" si="236"/>
        <v>0</v>
      </c>
      <c r="OK126" s="109"/>
      <c r="OL126" s="109"/>
      <c r="OM126" s="109"/>
      <c r="ON126" s="98">
        <f t="shared" si="238"/>
        <v>0</v>
      </c>
      <c r="OO126" s="110"/>
      <c r="OP126" s="111"/>
      <c r="OQ126" s="107"/>
      <c r="OR126" s="22"/>
      <c r="OS126" s="108"/>
      <c r="OT126" s="109"/>
      <c r="OU126" s="98">
        <f t="shared" si="2190"/>
        <v>0</v>
      </c>
      <c r="OV126" s="109"/>
      <c r="OW126" s="109"/>
      <c r="OX126" s="109"/>
      <c r="OY126" s="100">
        <f t="shared" si="3235"/>
        <v>0</v>
      </c>
      <c r="OZ126" s="109"/>
      <c r="PA126" s="109"/>
      <c r="PB126" s="109"/>
      <c r="PC126" s="98">
        <f t="shared" si="2194"/>
        <v>0</v>
      </c>
      <c r="PD126" s="110"/>
      <c r="PE126" s="111"/>
      <c r="PF126" s="107"/>
      <c r="PG126" s="22"/>
      <c r="PH126" s="108"/>
      <c r="PI126" s="109"/>
      <c r="PJ126" s="98">
        <f t="shared" si="247"/>
        <v>0</v>
      </c>
      <c r="PK126" s="109"/>
      <c r="PL126" s="109"/>
      <c r="PM126" s="109"/>
      <c r="PN126" s="100">
        <f t="shared" si="249"/>
        <v>0</v>
      </c>
      <c r="PO126" s="109"/>
      <c r="PP126" s="109"/>
      <c r="PQ126" s="109"/>
      <c r="PR126" s="98">
        <f t="shared" si="251"/>
        <v>0</v>
      </c>
      <c r="PS126" s="110"/>
      <c r="PT126" s="111"/>
      <c r="PU126" s="107"/>
      <c r="PV126" s="22"/>
      <c r="PW126" s="108"/>
      <c r="PX126" s="109"/>
      <c r="PY126" s="98">
        <f t="shared" si="254"/>
        <v>0</v>
      </c>
      <c r="PZ126" s="109"/>
      <c r="QA126" s="109"/>
      <c r="QB126" s="109"/>
      <c r="QC126" s="100">
        <f t="shared" si="256"/>
        <v>0</v>
      </c>
      <c r="QD126" s="109"/>
      <c r="QE126" s="109"/>
      <c r="QF126" s="109"/>
      <c r="QG126" s="98">
        <f t="shared" si="258"/>
        <v>0</v>
      </c>
      <c r="QH126" s="110"/>
      <c r="QI126" s="111"/>
      <c r="QJ126" s="107"/>
      <c r="QK126" s="22"/>
      <c r="QL126" s="108"/>
      <c r="QM126" s="109"/>
      <c r="QN126" s="98">
        <f t="shared" si="261"/>
        <v>0</v>
      </c>
      <c r="QO126" s="109"/>
      <c r="QP126" s="109"/>
      <c r="QQ126" s="109"/>
      <c r="QR126" s="100">
        <f t="shared" si="263"/>
        <v>0</v>
      </c>
      <c r="QS126" s="109"/>
      <c r="QT126" s="109"/>
      <c r="QU126" s="109"/>
      <c r="QV126" s="98">
        <f t="shared" si="265"/>
        <v>0</v>
      </c>
      <c r="QW126" s="110"/>
      <c r="QX126" s="111"/>
      <c r="QY126" s="107"/>
      <c r="QZ126" s="22"/>
      <c r="RA126" s="108"/>
      <c r="RB126" s="109"/>
      <c r="RC126" s="98">
        <f t="shared" si="268"/>
        <v>0</v>
      </c>
      <c r="RD126" s="109"/>
      <c r="RE126" s="109"/>
      <c r="RF126" s="109"/>
      <c r="RG126" s="100">
        <f t="shared" si="270"/>
        <v>0</v>
      </c>
      <c r="RH126" s="109"/>
      <c r="RI126" s="109"/>
      <c r="RJ126" s="109"/>
      <c r="RK126" s="98">
        <f t="shared" si="272"/>
        <v>0</v>
      </c>
      <c r="RL126" s="110"/>
      <c r="RM126" s="111"/>
      <c r="RN126" s="107"/>
      <c r="RO126" s="22"/>
      <c r="RP126" s="108"/>
      <c r="RQ126" s="109"/>
      <c r="RR126" s="98">
        <f t="shared" si="275"/>
        <v>0</v>
      </c>
      <c r="RS126" s="109"/>
      <c r="RT126" s="109"/>
      <c r="RU126" s="109"/>
      <c r="RV126" s="100">
        <f t="shared" si="277"/>
        <v>0</v>
      </c>
      <c r="RW126" s="109"/>
      <c r="RX126" s="109"/>
      <c r="RY126" s="109"/>
      <c r="RZ126" s="98">
        <f t="shared" si="279"/>
        <v>0</v>
      </c>
      <c r="SA126" s="110"/>
      <c r="SB126" s="111"/>
      <c r="SC126" s="107"/>
      <c r="SD126" s="22"/>
      <c r="SE126" s="108"/>
      <c r="SF126" s="109"/>
      <c r="SG126" s="98">
        <f t="shared" si="282"/>
        <v>0</v>
      </c>
      <c r="SH126" s="109"/>
      <c r="SI126" s="109"/>
      <c r="SJ126" s="109"/>
      <c r="SK126" s="100">
        <f t="shared" si="284"/>
        <v>0</v>
      </c>
      <c r="SL126" s="109"/>
      <c r="SM126" s="109"/>
      <c r="SN126" s="109"/>
      <c r="SO126" s="98">
        <f t="shared" si="286"/>
        <v>0</v>
      </c>
      <c r="SP126" s="110"/>
      <c r="SQ126" s="111"/>
      <c r="SR126" s="107"/>
      <c r="SS126" s="22"/>
      <c r="ST126" s="108"/>
      <c r="SU126" s="109"/>
      <c r="SV126" s="98">
        <f t="shared" si="289"/>
        <v>0</v>
      </c>
      <c r="SW126" s="109"/>
      <c r="SX126" s="109"/>
      <c r="SY126" s="109"/>
      <c r="SZ126" s="100">
        <f t="shared" si="291"/>
        <v>0</v>
      </c>
      <c r="TA126" s="109"/>
      <c r="TB126" s="109"/>
      <c r="TC126" s="109"/>
      <c r="TD126" s="98">
        <f t="shared" si="293"/>
        <v>0</v>
      </c>
      <c r="TE126" s="110"/>
      <c r="TF126" s="111"/>
      <c r="TG126" s="107"/>
      <c r="TH126" s="22"/>
      <c r="TI126" s="108"/>
      <c r="TJ126" s="109"/>
      <c r="TK126" s="98">
        <f t="shared" si="296"/>
        <v>0</v>
      </c>
      <c r="TL126" s="109"/>
      <c r="TM126" s="109"/>
      <c r="TN126" s="109"/>
      <c r="TO126" s="100">
        <f t="shared" si="298"/>
        <v>0</v>
      </c>
      <c r="TP126" s="109"/>
      <c r="TQ126" s="109"/>
      <c r="TR126" s="109"/>
      <c r="TS126" s="98">
        <f t="shared" si="300"/>
        <v>0</v>
      </c>
      <c r="TT126" s="110"/>
      <c r="TU126" s="111"/>
      <c r="TV126" s="107"/>
      <c r="TW126" s="22"/>
      <c r="TX126" s="108"/>
      <c r="TY126" s="109"/>
      <c r="TZ126" s="98">
        <f t="shared" si="303"/>
        <v>0</v>
      </c>
      <c r="UA126" s="109"/>
      <c r="UB126" s="109"/>
      <c r="UC126" s="109"/>
      <c r="UD126" s="100">
        <f t="shared" si="305"/>
        <v>0</v>
      </c>
      <c r="UE126" s="109"/>
      <c r="UF126" s="109"/>
      <c r="UG126" s="109"/>
      <c r="UH126" s="98">
        <f t="shared" si="307"/>
        <v>0</v>
      </c>
      <c r="UI126" s="110"/>
      <c r="UJ126" s="111"/>
      <c r="UK126" s="107"/>
      <c r="UL126" s="22"/>
      <c r="UM126" s="108"/>
      <c r="UN126" s="109"/>
      <c r="UO126" s="98">
        <f t="shared" si="310"/>
        <v>0</v>
      </c>
      <c r="UP126" s="109"/>
      <c r="UQ126" s="109"/>
      <c r="UR126" s="109"/>
      <c r="US126" s="100">
        <f t="shared" si="312"/>
        <v>0</v>
      </c>
      <c r="UT126" s="109"/>
      <c r="UU126" s="109"/>
      <c r="UV126" s="109"/>
      <c r="UW126" s="98">
        <f t="shared" si="314"/>
        <v>0</v>
      </c>
      <c r="UX126" s="110"/>
      <c r="UY126" s="111"/>
      <c r="UZ126" s="107"/>
      <c r="VA126" s="22"/>
      <c r="VB126" s="108"/>
      <c r="VC126" s="109"/>
      <c r="VD126" s="98">
        <f t="shared" si="317"/>
        <v>0</v>
      </c>
      <c r="VE126" s="109"/>
      <c r="VF126" s="109"/>
      <c r="VG126" s="109"/>
      <c r="VH126" s="100">
        <f t="shared" si="319"/>
        <v>0</v>
      </c>
      <c r="VI126" s="109"/>
      <c r="VJ126" s="109"/>
      <c r="VK126" s="109"/>
      <c r="VL126" s="98">
        <f t="shared" si="321"/>
        <v>0</v>
      </c>
      <c r="VM126" s="110"/>
      <c r="VN126" s="111"/>
      <c r="VO126" s="107"/>
      <c r="VP126" s="22"/>
      <c r="VQ126" s="108"/>
      <c r="VR126" s="109"/>
      <c r="VS126" s="98">
        <f t="shared" si="324"/>
        <v>0</v>
      </c>
      <c r="VT126" s="109"/>
      <c r="VU126" s="109"/>
      <c r="VV126" s="109"/>
      <c r="VW126" s="100">
        <f t="shared" si="326"/>
        <v>0</v>
      </c>
      <c r="VX126" s="109"/>
      <c r="VY126" s="109"/>
      <c r="VZ126" s="109"/>
      <c r="WA126" s="98">
        <f t="shared" si="328"/>
        <v>0</v>
      </c>
      <c r="WB126" s="110"/>
      <c r="WC126" s="111"/>
      <c r="WD126" s="107"/>
      <c r="WE126" s="22"/>
    </row>
    <row r="127" spans="1:603" ht="16.5" customHeight="1">
      <c r="A127" s="94"/>
      <c r="B127" s="105" t="s">
        <v>254</v>
      </c>
      <c r="C127" s="106" t="s">
        <v>59</v>
      </c>
      <c r="D127" s="108"/>
      <c r="E127" s="109"/>
      <c r="F127" s="98">
        <f t="shared" si="51"/>
        <v>0</v>
      </c>
      <c r="G127" s="109"/>
      <c r="H127" s="109"/>
      <c r="I127" s="109"/>
      <c r="J127" s="100">
        <f t="shared" si="53"/>
        <v>0</v>
      </c>
      <c r="K127" s="109"/>
      <c r="L127" s="109"/>
      <c r="M127" s="109"/>
      <c r="N127" s="98">
        <f t="shared" si="55"/>
        <v>0</v>
      </c>
      <c r="O127" s="110"/>
      <c r="P127" s="111"/>
      <c r="Q127" s="107"/>
      <c r="R127" s="22"/>
      <c r="S127" s="108"/>
      <c r="T127" s="109"/>
      <c r="U127" s="98">
        <f t="shared" si="58"/>
        <v>0</v>
      </c>
      <c r="V127" s="109"/>
      <c r="W127" s="109"/>
      <c r="X127" s="109"/>
      <c r="Y127" s="100">
        <f t="shared" si="60"/>
        <v>0</v>
      </c>
      <c r="Z127" s="109"/>
      <c r="AA127" s="109"/>
      <c r="AB127" s="109"/>
      <c r="AC127" s="98">
        <f t="shared" si="62"/>
        <v>0</v>
      </c>
      <c r="AD127" s="110"/>
      <c r="AE127" s="111"/>
      <c r="AF127" s="107"/>
      <c r="AG127" s="22"/>
      <c r="AH127" s="108"/>
      <c r="AI127" s="109"/>
      <c r="AJ127" s="98">
        <f t="shared" si="65"/>
        <v>0</v>
      </c>
      <c r="AK127" s="109"/>
      <c r="AL127" s="109"/>
      <c r="AM127" s="109"/>
      <c r="AN127" s="100">
        <f t="shared" si="67"/>
        <v>0</v>
      </c>
      <c r="AO127" s="109"/>
      <c r="AP127" s="109"/>
      <c r="AQ127" s="109"/>
      <c r="AR127" s="98">
        <f t="shared" si="69"/>
        <v>0</v>
      </c>
      <c r="AS127" s="110"/>
      <c r="AT127" s="111"/>
      <c r="AU127" s="107"/>
      <c r="AV127" s="22"/>
      <c r="AW127" s="108"/>
      <c r="AX127" s="109"/>
      <c r="AY127" s="98">
        <f t="shared" si="72"/>
        <v>0</v>
      </c>
      <c r="AZ127" s="109"/>
      <c r="BA127" s="109"/>
      <c r="BB127" s="109"/>
      <c r="BC127" s="100">
        <f t="shared" si="74"/>
        <v>0</v>
      </c>
      <c r="BD127" s="109"/>
      <c r="BE127" s="109"/>
      <c r="BF127" s="109"/>
      <c r="BG127" s="98">
        <f t="shared" si="76"/>
        <v>0</v>
      </c>
      <c r="BH127" s="110"/>
      <c r="BI127" s="111"/>
      <c r="BJ127" s="107"/>
      <c r="BK127" s="22"/>
      <c r="BL127" s="108"/>
      <c r="BM127" s="109"/>
      <c r="BN127" s="98">
        <f t="shared" si="79"/>
        <v>0</v>
      </c>
      <c r="BO127" s="109"/>
      <c r="BP127" s="109"/>
      <c r="BQ127" s="109"/>
      <c r="BR127" s="100">
        <f t="shared" si="81"/>
        <v>0</v>
      </c>
      <c r="BS127" s="109"/>
      <c r="BT127" s="109"/>
      <c r="BU127" s="109"/>
      <c r="BV127" s="98">
        <f t="shared" si="83"/>
        <v>0</v>
      </c>
      <c r="BW127" s="110"/>
      <c r="BX127" s="111"/>
      <c r="BY127" s="107"/>
      <c r="BZ127" s="23"/>
      <c r="CA127" s="108"/>
      <c r="CB127" s="109"/>
      <c r="CC127" s="98">
        <f t="shared" si="86"/>
        <v>0</v>
      </c>
      <c r="CD127" s="109"/>
      <c r="CE127" s="109"/>
      <c r="CF127" s="109"/>
      <c r="CG127" s="100">
        <f t="shared" si="88"/>
        <v>0</v>
      </c>
      <c r="CH127" s="109"/>
      <c r="CI127" s="109"/>
      <c r="CJ127" s="109"/>
      <c r="CK127" s="98">
        <f t="shared" si="90"/>
        <v>0</v>
      </c>
      <c r="CL127" s="110"/>
      <c r="CM127" s="111"/>
      <c r="CN127" s="107"/>
      <c r="CO127" s="22"/>
      <c r="CP127" s="108"/>
      <c r="CQ127" s="109"/>
      <c r="CR127" s="98">
        <f t="shared" si="93"/>
        <v>0</v>
      </c>
      <c r="CS127" s="109"/>
      <c r="CT127" s="109"/>
      <c r="CU127" s="109"/>
      <c r="CV127" s="100">
        <f t="shared" si="95"/>
        <v>0</v>
      </c>
      <c r="CW127" s="109"/>
      <c r="CX127" s="109"/>
      <c r="CY127" s="109"/>
      <c r="CZ127" s="98">
        <f t="shared" si="97"/>
        <v>0</v>
      </c>
      <c r="DA127" s="110"/>
      <c r="DB127" s="111"/>
      <c r="DC127" s="107"/>
      <c r="DD127" s="22"/>
      <c r="DE127" s="108"/>
      <c r="DF127" s="109"/>
      <c r="DG127" s="98">
        <f t="shared" si="100"/>
        <v>0</v>
      </c>
      <c r="DH127" s="109"/>
      <c r="DI127" s="109"/>
      <c r="DJ127" s="109"/>
      <c r="DK127" s="100">
        <f t="shared" si="102"/>
        <v>0</v>
      </c>
      <c r="DL127" s="109"/>
      <c r="DM127" s="109"/>
      <c r="DN127" s="109"/>
      <c r="DO127" s="98">
        <f t="shared" si="104"/>
        <v>0</v>
      </c>
      <c r="DP127" s="110"/>
      <c r="DQ127" s="111"/>
      <c r="DR127" s="107"/>
      <c r="DS127" s="22"/>
      <c r="DT127" s="108"/>
      <c r="DU127" s="109"/>
      <c r="DV127" s="98">
        <f t="shared" si="107"/>
        <v>0</v>
      </c>
      <c r="DW127" s="109"/>
      <c r="DX127" s="109"/>
      <c r="DY127" s="109"/>
      <c r="DZ127" s="100">
        <f t="shared" si="109"/>
        <v>0</v>
      </c>
      <c r="EA127" s="109"/>
      <c r="EB127" s="109"/>
      <c r="EC127" s="109"/>
      <c r="ED127" s="98">
        <f t="shared" si="111"/>
        <v>0</v>
      </c>
      <c r="EE127" s="110"/>
      <c r="EF127" s="111"/>
      <c r="EG127" s="107"/>
      <c r="EH127" s="22"/>
      <c r="EI127" s="108"/>
      <c r="EJ127" s="109"/>
      <c r="EK127" s="98">
        <f t="shared" si="114"/>
        <v>0</v>
      </c>
      <c r="EL127" s="109"/>
      <c r="EM127" s="109"/>
      <c r="EN127" s="109"/>
      <c r="EO127" s="100">
        <f t="shared" si="116"/>
        <v>0</v>
      </c>
      <c r="EP127" s="109"/>
      <c r="EQ127" s="109"/>
      <c r="ER127" s="109"/>
      <c r="ES127" s="98">
        <f t="shared" si="118"/>
        <v>0</v>
      </c>
      <c r="ET127" s="110"/>
      <c r="EU127" s="111"/>
      <c r="EV127" s="107"/>
      <c r="EW127" s="22"/>
      <c r="EX127" s="108"/>
      <c r="EY127" s="109"/>
      <c r="EZ127" s="98">
        <f t="shared" si="121"/>
        <v>0</v>
      </c>
      <c r="FA127" s="109"/>
      <c r="FB127" s="109"/>
      <c r="FC127" s="109"/>
      <c r="FD127" s="100">
        <f t="shared" si="123"/>
        <v>0</v>
      </c>
      <c r="FE127" s="109"/>
      <c r="FF127" s="109"/>
      <c r="FG127" s="109"/>
      <c r="FH127" s="98">
        <f t="shared" si="125"/>
        <v>0</v>
      </c>
      <c r="FI127" s="110"/>
      <c r="FJ127" s="111"/>
      <c r="FK127" s="107"/>
      <c r="FL127" s="22"/>
      <c r="FM127" s="108"/>
      <c r="FN127" s="109"/>
      <c r="FO127" s="98">
        <f t="shared" si="2404"/>
        <v>0</v>
      </c>
      <c r="FP127" s="109"/>
      <c r="FQ127" s="109"/>
      <c r="FR127" s="109"/>
      <c r="FS127" s="100">
        <f t="shared" si="2627"/>
        <v>0</v>
      </c>
      <c r="FT127" s="109"/>
      <c r="FU127" s="109"/>
      <c r="FV127" s="109"/>
      <c r="FW127" s="98">
        <f t="shared" si="2801"/>
        <v>0</v>
      </c>
      <c r="FX127" s="110"/>
      <c r="FY127" s="111"/>
      <c r="FZ127" s="107"/>
      <c r="GA127" s="22"/>
      <c r="GB127" s="108"/>
      <c r="GC127" s="109"/>
      <c r="GD127" s="98">
        <f t="shared" si="135"/>
        <v>0</v>
      </c>
      <c r="GE127" s="109"/>
      <c r="GF127" s="109"/>
      <c r="GG127" s="109"/>
      <c r="GH127" s="100">
        <f t="shared" si="137"/>
        <v>0</v>
      </c>
      <c r="GI127" s="109"/>
      <c r="GJ127" s="109"/>
      <c r="GK127" s="109"/>
      <c r="GL127" s="98">
        <f t="shared" si="139"/>
        <v>0</v>
      </c>
      <c r="GM127" s="110"/>
      <c r="GN127" s="111"/>
      <c r="GO127" s="107"/>
      <c r="GP127" s="22"/>
      <c r="GQ127" s="108"/>
      <c r="GR127" s="109"/>
      <c r="GS127" s="98">
        <f t="shared" si="142"/>
        <v>0</v>
      </c>
      <c r="GT127" s="109"/>
      <c r="GU127" s="109"/>
      <c r="GV127" s="109"/>
      <c r="GW127" s="100">
        <f t="shared" si="144"/>
        <v>0</v>
      </c>
      <c r="GX127" s="109"/>
      <c r="GY127" s="109"/>
      <c r="GZ127" s="109"/>
      <c r="HA127" s="98">
        <f t="shared" si="146"/>
        <v>0</v>
      </c>
      <c r="HB127" s="110"/>
      <c r="HC127" s="111"/>
      <c r="HD127" s="107"/>
      <c r="HE127" s="22"/>
      <c r="HF127" s="108"/>
      <c r="HG127" s="109"/>
      <c r="HH127" s="98">
        <f t="shared" si="149"/>
        <v>0</v>
      </c>
      <c r="HI127" s="109"/>
      <c r="HJ127" s="109"/>
      <c r="HK127" s="109"/>
      <c r="HL127" s="100">
        <f t="shared" si="151"/>
        <v>0</v>
      </c>
      <c r="HM127" s="109"/>
      <c r="HN127" s="109"/>
      <c r="HO127" s="109"/>
      <c r="HP127" s="98">
        <f t="shared" si="153"/>
        <v>0</v>
      </c>
      <c r="HQ127" s="110"/>
      <c r="HR127" s="111"/>
      <c r="HS127" s="107"/>
      <c r="HT127" s="22"/>
      <c r="HU127" s="108"/>
      <c r="HV127" s="109"/>
      <c r="HW127" s="98">
        <f t="shared" si="156"/>
        <v>0</v>
      </c>
      <c r="HX127" s="109"/>
      <c r="HY127" s="109"/>
      <c r="HZ127" s="109"/>
      <c r="IA127" s="100">
        <f t="shared" si="158"/>
        <v>0</v>
      </c>
      <c r="IB127" s="109"/>
      <c r="IC127" s="109"/>
      <c r="ID127" s="109"/>
      <c r="IE127" s="98">
        <f t="shared" si="160"/>
        <v>0</v>
      </c>
      <c r="IF127" s="110"/>
      <c r="IG127" s="111"/>
      <c r="IH127" s="107"/>
      <c r="II127" s="22"/>
      <c r="IJ127" s="108"/>
      <c r="IK127" s="109"/>
      <c r="IL127" s="98">
        <f t="shared" si="163"/>
        <v>0</v>
      </c>
      <c r="IM127" s="109"/>
      <c r="IN127" s="109"/>
      <c r="IO127" s="109"/>
      <c r="IP127" s="100">
        <f t="shared" si="165"/>
        <v>0</v>
      </c>
      <c r="IQ127" s="109"/>
      <c r="IR127" s="109"/>
      <c r="IS127" s="109"/>
      <c r="IT127" s="98">
        <f t="shared" si="167"/>
        <v>0</v>
      </c>
      <c r="IU127" s="110"/>
      <c r="IV127" s="111"/>
      <c r="IW127" s="107"/>
      <c r="IX127" s="22"/>
      <c r="IY127" s="108"/>
      <c r="IZ127" s="109"/>
      <c r="JA127" s="98">
        <f t="shared" si="170"/>
        <v>0</v>
      </c>
      <c r="JB127" s="109"/>
      <c r="JC127" s="109"/>
      <c r="JD127" s="109"/>
      <c r="JE127" s="100">
        <f t="shared" si="172"/>
        <v>0</v>
      </c>
      <c r="JF127" s="109"/>
      <c r="JG127" s="109"/>
      <c r="JH127" s="109"/>
      <c r="JI127" s="98">
        <f t="shared" si="174"/>
        <v>0</v>
      </c>
      <c r="JJ127" s="110"/>
      <c r="JK127" s="111"/>
      <c r="JL127" s="107"/>
      <c r="JM127" s="22"/>
      <c r="JN127" s="108"/>
      <c r="JO127" s="109"/>
      <c r="JP127" s="98">
        <f t="shared" si="177"/>
        <v>0</v>
      </c>
      <c r="JQ127" s="109"/>
      <c r="JR127" s="109"/>
      <c r="JS127" s="109"/>
      <c r="JT127" s="100">
        <f t="shared" si="179"/>
        <v>0</v>
      </c>
      <c r="JU127" s="109"/>
      <c r="JV127" s="109"/>
      <c r="JW127" s="109"/>
      <c r="JX127" s="98">
        <f t="shared" si="181"/>
        <v>0</v>
      </c>
      <c r="JY127" s="110"/>
      <c r="JZ127" s="111"/>
      <c r="KA127" s="107"/>
      <c r="KB127" s="22"/>
      <c r="KC127" s="108"/>
      <c r="KD127" s="109"/>
      <c r="KE127" s="98">
        <f t="shared" si="184"/>
        <v>0</v>
      </c>
      <c r="KF127" s="109"/>
      <c r="KG127" s="109"/>
      <c r="KH127" s="109"/>
      <c r="KI127" s="100">
        <f t="shared" si="186"/>
        <v>0</v>
      </c>
      <c r="KJ127" s="109"/>
      <c r="KK127" s="109"/>
      <c r="KL127" s="109"/>
      <c r="KM127" s="98">
        <f t="shared" si="2580"/>
        <v>0</v>
      </c>
      <c r="KN127" s="110"/>
      <c r="KO127" s="111"/>
      <c r="KP127" s="107"/>
      <c r="KQ127" s="22"/>
      <c r="KR127" s="108"/>
      <c r="KS127" s="109"/>
      <c r="KT127" s="98">
        <f t="shared" si="191"/>
        <v>0</v>
      </c>
      <c r="KU127" s="109"/>
      <c r="KV127" s="109"/>
      <c r="KW127" s="109"/>
      <c r="KX127" s="100">
        <f t="shared" si="193"/>
        <v>0</v>
      </c>
      <c r="KY127" s="109"/>
      <c r="KZ127" s="109"/>
      <c r="LA127" s="109"/>
      <c r="LB127" s="98">
        <f t="shared" si="195"/>
        <v>0</v>
      </c>
      <c r="LC127" s="110"/>
      <c r="LD127" s="111"/>
      <c r="LE127" s="107"/>
      <c r="LF127" s="22"/>
      <c r="LG127" s="108"/>
      <c r="LH127" s="109"/>
      <c r="LI127" s="98">
        <f t="shared" si="198"/>
        <v>0</v>
      </c>
      <c r="LJ127" s="109"/>
      <c r="LK127" s="109"/>
      <c r="LL127" s="109"/>
      <c r="LM127" s="100">
        <f t="shared" si="200"/>
        <v>0</v>
      </c>
      <c r="LN127" s="109"/>
      <c r="LO127" s="109"/>
      <c r="LP127" s="109"/>
      <c r="LQ127" s="98">
        <f t="shared" si="202"/>
        <v>0</v>
      </c>
      <c r="LR127" s="110"/>
      <c r="LS127" s="111"/>
      <c r="LT127" s="107"/>
      <c r="LU127" s="22"/>
      <c r="LV127" s="108"/>
      <c r="LW127" s="109"/>
      <c r="LX127" s="98">
        <f t="shared" si="206"/>
        <v>0</v>
      </c>
      <c r="LY127" s="109"/>
      <c r="LZ127" s="109"/>
      <c r="MA127" s="109"/>
      <c r="MB127" s="100">
        <f t="shared" si="208"/>
        <v>0</v>
      </c>
      <c r="MC127" s="109"/>
      <c r="MD127" s="109"/>
      <c r="ME127" s="109"/>
      <c r="MF127" s="98">
        <f t="shared" si="210"/>
        <v>0</v>
      </c>
      <c r="MG127" s="110"/>
      <c r="MH127" s="111"/>
      <c r="MI127" s="107"/>
      <c r="MJ127" s="22"/>
      <c r="MK127" s="108"/>
      <c r="ML127" s="109"/>
      <c r="MM127" s="98">
        <f t="shared" si="213"/>
        <v>0</v>
      </c>
      <c r="MN127" s="109"/>
      <c r="MO127" s="109"/>
      <c r="MP127" s="109"/>
      <c r="MQ127" s="100">
        <f t="shared" si="215"/>
        <v>0</v>
      </c>
      <c r="MR127" s="109"/>
      <c r="MS127" s="109"/>
      <c r="MT127" s="109"/>
      <c r="MU127" s="98">
        <f t="shared" si="217"/>
        <v>0</v>
      </c>
      <c r="MV127" s="110"/>
      <c r="MW127" s="111"/>
      <c r="MX127" s="107"/>
      <c r="MY127" s="22"/>
      <c r="MZ127" s="108"/>
      <c r="NA127" s="109"/>
      <c r="NB127" s="98">
        <f t="shared" si="220"/>
        <v>0</v>
      </c>
      <c r="NC127" s="109"/>
      <c r="ND127" s="109"/>
      <c r="NE127" s="109"/>
      <c r="NF127" s="100">
        <f t="shared" si="222"/>
        <v>0</v>
      </c>
      <c r="NG127" s="109"/>
      <c r="NH127" s="109"/>
      <c r="NI127" s="109"/>
      <c r="NJ127" s="98">
        <f t="shared" si="224"/>
        <v>0</v>
      </c>
      <c r="NK127" s="110"/>
      <c r="NL127" s="111"/>
      <c r="NM127" s="107"/>
      <c r="NN127" s="22"/>
      <c r="NO127" s="108"/>
      <c r="NP127" s="109"/>
      <c r="NQ127" s="98">
        <f t="shared" si="227"/>
        <v>0</v>
      </c>
      <c r="NR127" s="109"/>
      <c r="NS127" s="109"/>
      <c r="NT127" s="109"/>
      <c r="NU127" s="100">
        <f t="shared" si="229"/>
        <v>0</v>
      </c>
      <c r="NV127" s="109"/>
      <c r="NW127" s="109"/>
      <c r="NX127" s="109"/>
      <c r="NY127" s="98">
        <f t="shared" si="231"/>
        <v>0</v>
      </c>
      <c r="NZ127" s="110"/>
      <c r="OA127" s="111"/>
      <c r="OB127" s="107"/>
      <c r="OC127" s="22"/>
      <c r="OD127" s="108"/>
      <c r="OE127" s="109"/>
      <c r="OF127" s="98">
        <f t="shared" si="234"/>
        <v>0</v>
      </c>
      <c r="OG127" s="109"/>
      <c r="OH127" s="109"/>
      <c r="OI127" s="109"/>
      <c r="OJ127" s="100">
        <f t="shared" si="236"/>
        <v>0</v>
      </c>
      <c r="OK127" s="109"/>
      <c r="OL127" s="109"/>
      <c r="OM127" s="109"/>
      <c r="ON127" s="98">
        <f t="shared" si="238"/>
        <v>0</v>
      </c>
      <c r="OO127" s="110"/>
      <c r="OP127" s="111"/>
      <c r="OQ127" s="107"/>
      <c r="OR127" s="22"/>
      <c r="OS127" s="108"/>
      <c r="OT127" s="109"/>
      <c r="OU127" s="98">
        <f t="shared" si="2190"/>
        <v>0</v>
      </c>
      <c r="OV127" s="109"/>
      <c r="OW127" s="109"/>
      <c r="OX127" s="109"/>
      <c r="OY127" s="100">
        <f t="shared" si="3235"/>
        <v>0</v>
      </c>
      <c r="OZ127" s="109"/>
      <c r="PA127" s="109"/>
      <c r="PB127" s="109"/>
      <c r="PC127" s="98">
        <f t="shared" si="2194"/>
        <v>0</v>
      </c>
      <c r="PD127" s="110"/>
      <c r="PE127" s="111"/>
      <c r="PF127" s="107"/>
      <c r="PG127" s="22"/>
      <c r="PH127" s="108"/>
      <c r="PI127" s="109"/>
      <c r="PJ127" s="98">
        <f t="shared" si="247"/>
        <v>0</v>
      </c>
      <c r="PK127" s="109"/>
      <c r="PL127" s="109"/>
      <c r="PM127" s="109"/>
      <c r="PN127" s="100">
        <f t="shared" si="249"/>
        <v>0</v>
      </c>
      <c r="PO127" s="109"/>
      <c r="PP127" s="109"/>
      <c r="PQ127" s="109"/>
      <c r="PR127" s="98">
        <f t="shared" si="251"/>
        <v>0</v>
      </c>
      <c r="PS127" s="110"/>
      <c r="PT127" s="111"/>
      <c r="PU127" s="107"/>
      <c r="PV127" s="22"/>
      <c r="PW127" s="108"/>
      <c r="PX127" s="109"/>
      <c r="PY127" s="98">
        <f t="shared" si="254"/>
        <v>0</v>
      </c>
      <c r="PZ127" s="109"/>
      <c r="QA127" s="109"/>
      <c r="QB127" s="109"/>
      <c r="QC127" s="100">
        <f t="shared" si="256"/>
        <v>0</v>
      </c>
      <c r="QD127" s="109"/>
      <c r="QE127" s="109"/>
      <c r="QF127" s="109"/>
      <c r="QG127" s="98">
        <f t="shared" si="258"/>
        <v>0</v>
      </c>
      <c r="QH127" s="110"/>
      <c r="QI127" s="111"/>
      <c r="QJ127" s="107"/>
      <c r="QK127" s="22"/>
      <c r="QL127" s="108"/>
      <c r="QM127" s="109"/>
      <c r="QN127" s="98">
        <f t="shared" si="261"/>
        <v>0</v>
      </c>
      <c r="QO127" s="109"/>
      <c r="QP127" s="109"/>
      <c r="QQ127" s="109"/>
      <c r="QR127" s="100">
        <f t="shared" si="263"/>
        <v>0</v>
      </c>
      <c r="QS127" s="109"/>
      <c r="QT127" s="109"/>
      <c r="QU127" s="109"/>
      <c r="QV127" s="98">
        <f t="shared" si="265"/>
        <v>0</v>
      </c>
      <c r="QW127" s="110"/>
      <c r="QX127" s="111"/>
      <c r="QY127" s="107"/>
      <c r="QZ127" s="22"/>
      <c r="RA127" s="108"/>
      <c r="RB127" s="109"/>
      <c r="RC127" s="98">
        <f t="shared" si="268"/>
        <v>0</v>
      </c>
      <c r="RD127" s="109"/>
      <c r="RE127" s="109"/>
      <c r="RF127" s="109"/>
      <c r="RG127" s="100">
        <f t="shared" si="270"/>
        <v>0</v>
      </c>
      <c r="RH127" s="109"/>
      <c r="RI127" s="109"/>
      <c r="RJ127" s="109"/>
      <c r="RK127" s="98">
        <f t="shared" si="272"/>
        <v>0</v>
      </c>
      <c r="RL127" s="110"/>
      <c r="RM127" s="111"/>
      <c r="RN127" s="107"/>
      <c r="RO127" s="22"/>
      <c r="RP127" s="108"/>
      <c r="RQ127" s="109"/>
      <c r="RR127" s="98">
        <f t="shared" si="275"/>
        <v>0</v>
      </c>
      <c r="RS127" s="109"/>
      <c r="RT127" s="109"/>
      <c r="RU127" s="109"/>
      <c r="RV127" s="100">
        <f t="shared" si="277"/>
        <v>0</v>
      </c>
      <c r="RW127" s="109"/>
      <c r="RX127" s="109"/>
      <c r="RY127" s="109"/>
      <c r="RZ127" s="98">
        <f t="shared" si="279"/>
        <v>0</v>
      </c>
      <c r="SA127" s="110"/>
      <c r="SB127" s="111"/>
      <c r="SC127" s="107"/>
      <c r="SD127" s="22"/>
      <c r="SE127" s="108"/>
      <c r="SF127" s="109"/>
      <c r="SG127" s="98">
        <f t="shared" si="282"/>
        <v>0</v>
      </c>
      <c r="SH127" s="109"/>
      <c r="SI127" s="109"/>
      <c r="SJ127" s="109"/>
      <c r="SK127" s="100">
        <f t="shared" si="284"/>
        <v>0</v>
      </c>
      <c r="SL127" s="109"/>
      <c r="SM127" s="109"/>
      <c r="SN127" s="109"/>
      <c r="SO127" s="98">
        <f t="shared" si="286"/>
        <v>0</v>
      </c>
      <c r="SP127" s="110"/>
      <c r="SQ127" s="111"/>
      <c r="SR127" s="107"/>
      <c r="SS127" s="22"/>
      <c r="ST127" s="108"/>
      <c r="SU127" s="109"/>
      <c r="SV127" s="98">
        <f t="shared" si="289"/>
        <v>0</v>
      </c>
      <c r="SW127" s="109"/>
      <c r="SX127" s="109"/>
      <c r="SY127" s="109"/>
      <c r="SZ127" s="100">
        <f t="shared" si="291"/>
        <v>0</v>
      </c>
      <c r="TA127" s="109"/>
      <c r="TB127" s="109"/>
      <c r="TC127" s="109"/>
      <c r="TD127" s="98">
        <f t="shared" si="293"/>
        <v>0</v>
      </c>
      <c r="TE127" s="110"/>
      <c r="TF127" s="111"/>
      <c r="TG127" s="107"/>
      <c r="TH127" s="22"/>
      <c r="TI127" s="108"/>
      <c r="TJ127" s="109"/>
      <c r="TK127" s="98">
        <f t="shared" si="296"/>
        <v>0</v>
      </c>
      <c r="TL127" s="109"/>
      <c r="TM127" s="109"/>
      <c r="TN127" s="109"/>
      <c r="TO127" s="100">
        <f t="shared" si="298"/>
        <v>0</v>
      </c>
      <c r="TP127" s="109"/>
      <c r="TQ127" s="109"/>
      <c r="TR127" s="109"/>
      <c r="TS127" s="98">
        <f t="shared" si="300"/>
        <v>0</v>
      </c>
      <c r="TT127" s="110"/>
      <c r="TU127" s="111"/>
      <c r="TV127" s="107"/>
      <c r="TW127" s="22"/>
      <c r="TX127" s="108"/>
      <c r="TY127" s="109"/>
      <c r="TZ127" s="98">
        <f t="shared" si="303"/>
        <v>0</v>
      </c>
      <c r="UA127" s="109"/>
      <c r="UB127" s="109"/>
      <c r="UC127" s="109"/>
      <c r="UD127" s="100">
        <f t="shared" si="305"/>
        <v>0</v>
      </c>
      <c r="UE127" s="109"/>
      <c r="UF127" s="109"/>
      <c r="UG127" s="109"/>
      <c r="UH127" s="98">
        <f t="shared" si="307"/>
        <v>0</v>
      </c>
      <c r="UI127" s="110"/>
      <c r="UJ127" s="111"/>
      <c r="UK127" s="107"/>
      <c r="UL127" s="22"/>
      <c r="UM127" s="108"/>
      <c r="UN127" s="109"/>
      <c r="UO127" s="98">
        <f t="shared" si="310"/>
        <v>0</v>
      </c>
      <c r="UP127" s="109"/>
      <c r="UQ127" s="109"/>
      <c r="UR127" s="109"/>
      <c r="US127" s="100">
        <f t="shared" si="312"/>
        <v>0</v>
      </c>
      <c r="UT127" s="109"/>
      <c r="UU127" s="109"/>
      <c r="UV127" s="109"/>
      <c r="UW127" s="98">
        <f t="shared" si="314"/>
        <v>0</v>
      </c>
      <c r="UX127" s="110"/>
      <c r="UY127" s="111"/>
      <c r="UZ127" s="107"/>
      <c r="VA127" s="22"/>
      <c r="VB127" s="108"/>
      <c r="VC127" s="109"/>
      <c r="VD127" s="98">
        <f t="shared" si="317"/>
        <v>0</v>
      </c>
      <c r="VE127" s="109"/>
      <c r="VF127" s="109"/>
      <c r="VG127" s="109"/>
      <c r="VH127" s="100">
        <f t="shared" si="319"/>
        <v>0</v>
      </c>
      <c r="VI127" s="109"/>
      <c r="VJ127" s="109"/>
      <c r="VK127" s="109"/>
      <c r="VL127" s="98">
        <f t="shared" si="321"/>
        <v>0</v>
      </c>
      <c r="VM127" s="110"/>
      <c r="VN127" s="111"/>
      <c r="VO127" s="107"/>
      <c r="VP127" s="22"/>
      <c r="VQ127" s="108"/>
      <c r="VR127" s="109"/>
      <c r="VS127" s="98">
        <f t="shared" si="324"/>
        <v>0</v>
      </c>
      <c r="VT127" s="109"/>
      <c r="VU127" s="109"/>
      <c r="VV127" s="109"/>
      <c r="VW127" s="100">
        <f t="shared" si="326"/>
        <v>0</v>
      </c>
      <c r="VX127" s="109"/>
      <c r="VY127" s="109"/>
      <c r="VZ127" s="109"/>
      <c r="WA127" s="98">
        <f t="shared" si="328"/>
        <v>0</v>
      </c>
      <c r="WB127" s="110"/>
      <c r="WC127" s="111"/>
      <c r="WD127" s="107"/>
      <c r="WE127" s="22"/>
    </row>
    <row r="128" spans="1:603" ht="16.5" customHeight="1">
      <c r="A128" s="94"/>
      <c r="B128" s="105" t="s">
        <v>254</v>
      </c>
      <c r="C128" s="106" t="s">
        <v>60</v>
      </c>
      <c r="D128" s="108"/>
      <c r="E128" s="109"/>
      <c r="F128" s="98">
        <f t="shared" si="51"/>
        <v>0</v>
      </c>
      <c r="G128" s="109"/>
      <c r="H128" s="109"/>
      <c r="I128" s="109"/>
      <c r="J128" s="100">
        <f t="shared" si="53"/>
        <v>0</v>
      </c>
      <c r="K128" s="109"/>
      <c r="L128" s="109"/>
      <c r="M128" s="109"/>
      <c r="N128" s="98">
        <f t="shared" si="55"/>
        <v>0</v>
      </c>
      <c r="O128" s="110"/>
      <c r="P128" s="111"/>
      <c r="Q128" s="107"/>
      <c r="R128" s="22"/>
      <c r="S128" s="108"/>
      <c r="T128" s="109"/>
      <c r="U128" s="98">
        <f t="shared" si="58"/>
        <v>0</v>
      </c>
      <c r="V128" s="109"/>
      <c r="W128" s="109"/>
      <c r="X128" s="109"/>
      <c r="Y128" s="100">
        <f t="shared" si="60"/>
        <v>0</v>
      </c>
      <c r="Z128" s="109"/>
      <c r="AA128" s="109"/>
      <c r="AB128" s="109"/>
      <c r="AC128" s="98">
        <f t="shared" si="62"/>
        <v>0</v>
      </c>
      <c r="AD128" s="110"/>
      <c r="AE128" s="111"/>
      <c r="AF128" s="107"/>
      <c r="AG128" s="22"/>
      <c r="AH128" s="108"/>
      <c r="AI128" s="109"/>
      <c r="AJ128" s="98">
        <f t="shared" si="65"/>
        <v>0</v>
      </c>
      <c r="AK128" s="109"/>
      <c r="AL128" s="109"/>
      <c r="AM128" s="109"/>
      <c r="AN128" s="100">
        <f t="shared" si="67"/>
        <v>0</v>
      </c>
      <c r="AO128" s="109"/>
      <c r="AP128" s="109"/>
      <c r="AQ128" s="109"/>
      <c r="AR128" s="98">
        <f t="shared" si="69"/>
        <v>0</v>
      </c>
      <c r="AS128" s="110"/>
      <c r="AT128" s="111"/>
      <c r="AU128" s="107"/>
      <c r="AV128" s="22"/>
      <c r="AW128" s="108"/>
      <c r="AX128" s="109"/>
      <c r="AY128" s="98">
        <f t="shared" si="72"/>
        <v>0</v>
      </c>
      <c r="AZ128" s="109"/>
      <c r="BA128" s="109"/>
      <c r="BB128" s="109"/>
      <c r="BC128" s="100">
        <f t="shared" si="74"/>
        <v>0</v>
      </c>
      <c r="BD128" s="109"/>
      <c r="BE128" s="109"/>
      <c r="BF128" s="109"/>
      <c r="BG128" s="98">
        <f t="shared" si="76"/>
        <v>0</v>
      </c>
      <c r="BH128" s="110"/>
      <c r="BI128" s="111"/>
      <c r="BJ128" s="107"/>
      <c r="BK128" s="22"/>
      <c r="BL128" s="108"/>
      <c r="BM128" s="109"/>
      <c r="BN128" s="98">
        <f t="shared" si="79"/>
        <v>0</v>
      </c>
      <c r="BO128" s="109"/>
      <c r="BP128" s="109"/>
      <c r="BQ128" s="109"/>
      <c r="BR128" s="100">
        <f t="shared" si="81"/>
        <v>0</v>
      </c>
      <c r="BS128" s="109"/>
      <c r="BT128" s="109"/>
      <c r="BU128" s="109"/>
      <c r="BV128" s="98">
        <f t="shared" si="83"/>
        <v>0</v>
      </c>
      <c r="BW128" s="110"/>
      <c r="BX128" s="111"/>
      <c r="BY128" s="107"/>
      <c r="BZ128" s="23"/>
      <c r="CA128" s="108"/>
      <c r="CB128" s="109"/>
      <c r="CC128" s="98">
        <f t="shared" si="86"/>
        <v>0</v>
      </c>
      <c r="CD128" s="109"/>
      <c r="CE128" s="109"/>
      <c r="CF128" s="109"/>
      <c r="CG128" s="100">
        <f t="shared" si="88"/>
        <v>0</v>
      </c>
      <c r="CH128" s="109"/>
      <c r="CI128" s="109"/>
      <c r="CJ128" s="109"/>
      <c r="CK128" s="98">
        <f t="shared" si="90"/>
        <v>0</v>
      </c>
      <c r="CL128" s="110"/>
      <c r="CM128" s="111"/>
      <c r="CN128" s="107"/>
      <c r="CO128" s="22"/>
      <c r="CP128" s="108"/>
      <c r="CQ128" s="109"/>
      <c r="CR128" s="98">
        <f t="shared" si="93"/>
        <v>0</v>
      </c>
      <c r="CS128" s="109"/>
      <c r="CT128" s="109"/>
      <c r="CU128" s="109"/>
      <c r="CV128" s="100">
        <f t="shared" si="95"/>
        <v>0</v>
      </c>
      <c r="CW128" s="109"/>
      <c r="CX128" s="109"/>
      <c r="CY128" s="109"/>
      <c r="CZ128" s="98">
        <f t="shared" si="97"/>
        <v>0</v>
      </c>
      <c r="DA128" s="110"/>
      <c r="DB128" s="111"/>
      <c r="DC128" s="107"/>
      <c r="DD128" s="22"/>
      <c r="DE128" s="108"/>
      <c r="DF128" s="109"/>
      <c r="DG128" s="98">
        <f t="shared" si="100"/>
        <v>0</v>
      </c>
      <c r="DH128" s="109"/>
      <c r="DI128" s="109"/>
      <c r="DJ128" s="109"/>
      <c r="DK128" s="100">
        <f t="shared" si="102"/>
        <v>0</v>
      </c>
      <c r="DL128" s="109"/>
      <c r="DM128" s="109"/>
      <c r="DN128" s="109"/>
      <c r="DO128" s="98">
        <f t="shared" si="104"/>
        <v>0</v>
      </c>
      <c r="DP128" s="110"/>
      <c r="DQ128" s="111"/>
      <c r="DR128" s="107"/>
      <c r="DS128" s="22"/>
      <c r="DT128" s="108"/>
      <c r="DU128" s="109"/>
      <c r="DV128" s="98">
        <f t="shared" si="107"/>
        <v>0</v>
      </c>
      <c r="DW128" s="109"/>
      <c r="DX128" s="109"/>
      <c r="DY128" s="109"/>
      <c r="DZ128" s="100">
        <f t="shared" si="109"/>
        <v>0</v>
      </c>
      <c r="EA128" s="109"/>
      <c r="EB128" s="109"/>
      <c r="EC128" s="109"/>
      <c r="ED128" s="98">
        <f t="shared" si="111"/>
        <v>0</v>
      </c>
      <c r="EE128" s="110"/>
      <c r="EF128" s="111"/>
      <c r="EG128" s="107"/>
      <c r="EH128" s="22"/>
      <c r="EI128" s="108"/>
      <c r="EJ128" s="109"/>
      <c r="EK128" s="98">
        <f t="shared" si="114"/>
        <v>0</v>
      </c>
      <c r="EL128" s="109"/>
      <c r="EM128" s="109"/>
      <c r="EN128" s="109"/>
      <c r="EO128" s="100">
        <f t="shared" si="116"/>
        <v>0</v>
      </c>
      <c r="EP128" s="109"/>
      <c r="EQ128" s="109"/>
      <c r="ER128" s="109"/>
      <c r="ES128" s="98">
        <f t="shared" si="118"/>
        <v>0</v>
      </c>
      <c r="ET128" s="110"/>
      <c r="EU128" s="111"/>
      <c r="EV128" s="107"/>
      <c r="EW128" s="22"/>
      <c r="EX128" s="108"/>
      <c r="EY128" s="109"/>
      <c r="EZ128" s="98">
        <f t="shared" si="121"/>
        <v>0</v>
      </c>
      <c r="FA128" s="109"/>
      <c r="FB128" s="109"/>
      <c r="FC128" s="109"/>
      <c r="FD128" s="100">
        <f t="shared" si="123"/>
        <v>0</v>
      </c>
      <c r="FE128" s="109"/>
      <c r="FF128" s="109"/>
      <c r="FG128" s="109"/>
      <c r="FH128" s="98">
        <f t="shared" si="125"/>
        <v>0</v>
      </c>
      <c r="FI128" s="110"/>
      <c r="FJ128" s="111"/>
      <c r="FK128" s="107"/>
      <c r="FL128" s="22"/>
      <c r="FM128" s="108"/>
      <c r="FN128" s="109"/>
      <c r="FO128" s="98">
        <f t="shared" si="2404"/>
        <v>0</v>
      </c>
      <c r="FP128" s="109"/>
      <c r="FQ128" s="109"/>
      <c r="FR128" s="109"/>
      <c r="FS128" s="100">
        <f t="shared" si="2627"/>
        <v>0</v>
      </c>
      <c r="FT128" s="109"/>
      <c r="FU128" s="109"/>
      <c r="FV128" s="109"/>
      <c r="FW128" s="98">
        <f t="shared" si="2801"/>
        <v>0</v>
      </c>
      <c r="FX128" s="110"/>
      <c r="FY128" s="111"/>
      <c r="FZ128" s="107"/>
      <c r="GA128" s="22"/>
      <c r="GB128" s="108"/>
      <c r="GC128" s="109"/>
      <c r="GD128" s="98">
        <f t="shared" si="135"/>
        <v>0</v>
      </c>
      <c r="GE128" s="109"/>
      <c r="GF128" s="109"/>
      <c r="GG128" s="109"/>
      <c r="GH128" s="100">
        <f t="shared" si="137"/>
        <v>0</v>
      </c>
      <c r="GI128" s="109"/>
      <c r="GJ128" s="109"/>
      <c r="GK128" s="109"/>
      <c r="GL128" s="98">
        <f t="shared" si="139"/>
        <v>0</v>
      </c>
      <c r="GM128" s="110"/>
      <c r="GN128" s="111"/>
      <c r="GO128" s="107"/>
      <c r="GP128" s="22"/>
      <c r="GQ128" s="108"/>
      <c r="GR128" s="109"/>
      <c r="GS128" s="98">
        <f t="shared" si="142"/>
        <v>0</v>
      </c>
      <c r="GT128" s="109"/>
      <c r="GU128" s="109"/>
      <c r="GV128" s="109"/>
      <c r="GW128" s="100">
        <f t="shared" si="144"/>
        <v>0</v>
      </c>
      <c r="GX128" s="109"/>
      <c r="GY128" s="109"/>
      <c r="GZ128" s="109"/>
      <c r="HA128" s="98">
        <f t="shared" si="146"/>
        <v>0</v>
      </c>
      <c r="HB128" s="110"/>
      <c r="HC128" s="111"/>
      <c r="HD128" s="107"/>
      <c r="HE128" s="22"/>
      <c r="HF128" s="108"/>
      <c r="HG128" s="109"/>
      <c r="HH128" s="98">
        <f t="shared" si="149"/>
        <v>0</v>
      </c>
      <c r="HI128" s="109"/>
      <c r="HJ128" s="109"/>
      <c r="HK128" s="109"/>
      <c r="HL128" s="100">
        <f t="shared" si="151"/>
        <v>0</v>
      </c>
      <c r="HM128" s="109"/>
      <c r="HN128" s="109"/>
      <c r="HO128" s="109"/>
      <c r="HP128" s="98">
        <f t="shared" si="153"/>
        <v>0</v>
      </c>
      <c r="HQ128" s="110"/>
      <c r="HR128" s="111"/>
      <c r="HS128" s="107"/>
      <c r="HT128" s="22"/>
      <c r="HU128" s="108"/>
      <c r="HV128" s="109"/>
      <c r="HW128" s="98">
        <f t="shared" si="156"/>
        <v>0</v>
      </c>
      <c r="HX128" s="109"/>
      <c r="HY128" s="109"/>
      <c r="HZ128" s="109"/>
      <c r="IA128" s="100">
        <f t="shared" si="158"/>
        <v>0</v>
      </c>
      <c r="IB128" s="109"/>
      <c r="IC128" s="109"/>
      <c r="ID128" s="109"/>
      <c r="IE128" s="98">
        <f t="shared" si="160"/>
        <v>0</v>
      </c>
      <c r="IF128" s="110"/>
      <c r="IG128" s="111"/>
      <c r="IH128" s="107"/>
      <c r="II128" s="22"/>
      <c r="IJ128" s="108"/>
      <c r="IK128" s="109"/>
      <c r="IL128" s="98">
        <f t="shared" si="163"/>
        <v>0</v>
      </c>
      <c r="IM128" s="109"/>
      <c r="IN128" s="109"/>
      <c r="IO128" s="109"/>
      <c r="IP128" s="100">
        <f t="shared" si="165"/>
        <v>0</v>
      </c>
      <c r="IQ128" s="109"/>
      <c r="IR128" s="109"/>
      <c r="IS128" s="109"/>
      <c r="IT128" s="98">
        <f t="shared" si="167"/>
        <v>0</v>
      </c>
      <c r="IU128" s="110"/>
      <c r="IV128" s="111"/>
      <c r="IW128" s="107"/>
      <c r="IX128" s="22"/>
      <c r="IY128" s="108"/>
      <c r="IZ128" s="109"/>
      <c r="JA128" s="98">
        <f t="shared" si="170"/>
        <v>0</v>
      </c>
      <c r="JB128" s="109"/>
      <c r="JC128" s="109"/>
      <c r="JD128" s="109"/>
      <c r="JE128" s="100">
        <f t="shared" si="172"/>
        <v>0</v>
      </c>
      <c r="JF128" s="109"/>
      <c r="JG128" s="109"/>
      <c r="JH128" s="109"/>
      <c r="JI128" s="98">
        <f t="shared" si="174"/>
        <v>0</v>
      </c>
      <c r="JJ128" s="110"/>
      <c r="JK128" s="111"/>
      <c r="JL128" s="107"/>
      <c r="JM128" s="22"/>
      <c r="JN128" s="108"/>
      <c r="JO128" s="109"/>
      <c r="JP128" s="98">
        <f t="shared" si="177"/>
        <v>0</v>
      </c>
      <c r="JQ128" s="109"/>
      <c r="JR128" s="109"/>
      <c r="JS128" s="109"/>
      <c r="JT128" s="100">
        <f t="shared" si="179"/>
        <v>0</v>
      </c>
      <c r="JU128" s="109"/>
      <c r="JV128" s="109"/>
      <c r="JW128" s="109"/>
      <c r="JX128" s="98">
        <f t="shared" si="181"/>
        <v>0</v>
      </c>
      <c r="JY128" s="110"/>
      <c r="JZ128" s="111"/>
      <c r="KA128" s="107"/>
      <c r="KB128" s="22"/>
      <c r="KC128" s="108"/>
      <c r="KD128" s="109"/>
      <c r="KE128" s="98">
        <f t="shared" si="184"/>
        <v>0</v>
      </c>
      <c r="KF128" s="109"/>
      <c r="KG128" s="109"/>
      <c r="KH128" s="109"/>
      <c r="KI128" s="100">
        <f t="shared" si="186"/>
        <v>0</v>
      </c>
      <c r="KJ128" s="109"/>
      <c r="KK128" s="109"/>
      <c r="KL128" s="109"/>
      <c r="KM128" s="98">
        <f t="shared" si="2580"/>
        <v>0</v>
      </c>
      <c r="KN128" s="110"/>
      <c r="KO128" s="111"/>
      <c r="KP128" s="107"/>
      <c r="KQ128" s="22"/>
      <c r="KR128" s="108"/>
      <c r="KS128" s="109"/>
      <c r="KT128" s="98">
        <f t="shared" si="191"/>
        <v>0</v>
      </c>
      <c r="KU128" s="109"/>
      <c r="KV128" s="109"/>
      <c r="KW128" s="109"/>
      <c r="KX128" s="100">
        <f t="shared" si="193"/>
        <v>0</v>
      </c>
      <c r="KY128" s="109"/>
      <c r="KZ128" s="109"/>
      <c r="LA128" s="109"/>
      <c r="LB128" s="98">
        <f t="shared" si="195"/>
        <v>0</v>
      </c>
      <c r="LC128" s="110"/>
      <c r="LD128" s="111"/>
      <c r="LE128" s="107"/>
      <c r="LF128" s="22"/>
      <c r="LG128" s="108"/>
      <c r="LH128" s="109"/>
      <c r="LI128" s="98">
        <f t="shared" si="198"/>
        <v>0</v>
      </c>
      <c r="LJ128" s="109"/>
      <c r="LK128" s="109"/>
      <c r="LL128" s="109"/>
      <c r="LM128" s="100">
        <f t="shared" si="200"/>
        <v>0</v>
      </c>
      <c r="LN128" s="109"/>
      <c r="LO128" s="109"/>
      <c r="LP128" s="109"/>
      <c r="LQ128" s="98">
        <f t="shared" si="202"/>
        <v>0</v>
      </c>
      <c r="LR128" s="110"/>
      <c r="LS128" s="111"/>
      <c r="LT128" s="107"/>
      <c r="LU128" s="22"/>
      <c r="LV128" s="108"/>
      <c r="LW128" s="109"/>
      <c r="LX128" s="98">
        <f t="shared" si="206"/>
        <v>0</v>
      </c>
      <c r="LY128" s="109"/>
      <c r="LZ128" s="109"/>
      <c r="MA128" s="109"/>
      <c r="MB128" s="100">
        <f t="shared" si="208"/>
        <v>0</v>
      </c>
      <c r="MC128" s="109"/>
      <c r="MD128" s="109"/>
      <c r="ME128" s="109"/>
      <c r="MF128" s="98">
        <f t="shared" si="210"/>
        <v>0</v>
      </c>
      <c r="MG128" s="110"/>
      <c r="MH128" s="111"/>
      <c r="MI128" s="107"/>
      <c r="MJ128" s="22"/>
      <c r="MK128" s="108"/>
      <c r="ML128" s="109"/>
      <c r="MM128" s="98">
        <f t="shared" si="213"/>
        <v>0</v>
      </c>
      <c r="MN128" s="109"/>
      <c r="MO128" s="109"/>
      <c r="MP128" s="109"/>
      <c r="MQ128" s="100">
        <f t="shared" si="215"/>
        <v>0</v>
      </c>
      <c r="MR128" s="109"/>
      <c r="MS128" s="109"/>
      <c r="MT128" s="109"/>
      <c r="MU128" s="98">
        <f t="shared" si="217"/>
        <v>0</v>
      </c>
      <c r="MV128" s="110"/>
      <c r="MW128" s="111"/>
      <c r="MX128" s="107"/>
      <c r="MY128" s="22"/>
      <c r="MZ128" s="108"/>
      <c r="NA128" s="109"/>
      <c r="NB128" s="98">
        <f t="shared" si="220"/>
        <v>0</v>
      </c>
      <c r="NC128" s="109"/>
      <c r="ND128" s="109"/>
      <c r="NE128" s="109"/>
      <c r="NF128" s="100">
        <f t="shared" si="222"/>
        <v>0</v>
      </c>
      <c r="NG128" s="109"/>
      <c r="NH128" s="109"/>
      <c r="NI128" s="109"/>
      <c r="NJ128" s="98">
        <f t="shared" si="224"/>
        <v>0</v>
      </c>
      <c r="NK128" s="110"/>
      <c r="NL128" s="111"/>
      <c r="NM128" s="107"/>
      <c r="NN128" s="22"/>
      <c r="NO128" s="108"/>
      <c r="NP128" s="109"/>
      <c r="NQ128" s="98">
        <f t="shared" si="227"/>
        <v>0</v>
      </c>
      <c r="NR128" s="109"/>
      <c r="NS128" s="109"/>
      <c r="NT128" s="109"/>
      <c r="NU128" s="100">
        <f t="shared" si="229"/>
        <v>0</v>
      </c>
      <c r="NV128" s="109"/>
      <c r="NW128" s="109"/>
      <c r="NX128" s="109"/>
      <c r="NY128" s="98">
        <f t="shared" si="231"/>
        <v>0</v>
      </c>
      <c r="NZ128" s="110"/>
      <c r="OA128" s="111"/>
      <c r="OB128" s="107"/>
      <c r="OC128" s="22"/>
      <c r="OD128" s="108"/>
      <c r="OE128" s="109"/>
      <c r="OF128" s="98">
        <f t="shared" si="234"/>
        <v>0</v>
      </c>
      <c r="OG128" s="109"/>
      <c r="OH128" s="109"/>
      <c r="OI128" s="109"/>
      <c r="OJ128" s="100">
        <f t="shared" si="236"/>
        <v>0</v>
      </c>
      <c r="OK128" s="109"/>
      <c r="OL128" s="109"/>
      <c r="OM128" s="109"/>
      <c r="ON128" s="98">
        <f t="shared" si="238"/>
        <v>0</v>
      </c>
      <c r="OO128" s="110"/>
      <c r="OP128" s="111"/>
      <c r="OQ128" s="107"/>
      <c r="OR128" s="22"/>
      <c r="OS128" s="108"/>
      <c r="OT128" s="109"/>
      <c r="OU128" s="98">
        <f t="shared" si="2190"/>
        <v>0</v>
      </c>
      <c r="OV128" s="109"/>
      <c r="OW128" s="109"/>
      <c r="OX128" s="109"/>
      <c r="OY128" s="100">
        <f t="shared" si="3235"/>
        <v>0</v>
      </c>
      <c r="OZ128" s="109"/>
      <c r="PA128" s="109"/>
      <c r="PB128" s="109"/>
      <c r="PC128" s="98">
        <f t="shared" si="2194"/>
        <v>0</v>
      </c>
      <c r="PD128" s="110"/>
      <c r="PE128" s="111"/>
      <c r="PF128" s="107"/>
      <c r="PG128" s="22"/>
      <c r="PH128" s="108"/>
      <c r="PI128" s="109"/>
      <c r="PJ128" s="98">
        <f t="shared" si="247"/>
        <v>0</v>
      </c>
      <c r="PK128" s="109"/>
      <c r="PL128" s="109"/>
      <c r="PM128" s="109"/>
      <c r="PN128" s="100">
        <f t="shared" si="249"/>
        <v>0</v>
      </c>
      <c r="PO128" s="109"/>
      <c r="PP128" s="109"/>
      <c r="PQ128" s="109"/>
      <c r="PR128" s="98">
        <f t="shared" si="251"/>
        <v>0</v>
      </c>
      <c r="PS128" s="110"/>
      <c r="PT128" s="111"/>
      <c r="PU128" s="107"/>
      <c r="PV128" s="22"/>
      <c r="PW128" s="108"/>
      <c r="PX128" s="109"/>
      <c r="PY128" s="98">
        <f t="shared" si="254"/>
        <v>0</v>
      </c>
      <c r="PZ128" s="109"/>
      <c r="QA128" s="109"/>
      <c r="QB128" s="109"/>
      <c r="QC128" s="100">
        <f t="shared" si="256"/>
        <v>0</v>
      </c>
      <c r="QD128" s="109"/>
      <c r="QE128" s="109"/>
      <c r="QF128" s="109"/>
      <c r="QG128" s="98">
        <f t="shared" si="258"/>
        <v>0</v>
      </c>
      <c r="QH128" s="110"/>
      <c r="QI128" s="111"/>
      <c r="QJ128" s="107"/>
      <c r="QK128" s="22"/>
      <c r="QL128" s="108"/>
      <c r="QM128" s="109"/>
      <c r="QN128" s="98">
        <f t="shared" si="261"/>
        <v>0</v>
      </c>
      <c r="QO128" s="109"/>
      <c r="QP128" s="109"/>
      <c r="QQ128" s="109"/>
      <c r="QR128" s="100">
        <f t="shared" si="263"/>
        <v>0</v>
      </c>
      <c r="QS128" s="109"/>
      <c r="QT128" s="109"/>
      <c r="QU128" s="109"/>
      <c r="QV128" s="98">
        <f t="shared" si="265"/>
        <v>0</v>
      </c>
      <c r="QW128" s="110"/>
      <c r="QX128" s="111"/>
      <c r="QY128" s="107"/>
      <c r="QZ128" s="22"/>
      <c r="RA128" s="108"/>
      <c r="RB128" s="109"/>
      <c r="RC128" s="98">
        <f t="shared" si="268"/>
        <v>0</v>
      </c>
      <c r="RD128" s="109"/>
      <c r="RE128" s="109"/>
      <c r="RF128" s="109"/>
      <c r="RG128" s="100">
        <f t="shared" si="270"/>
        <v>0</v>
      </c>
      <c r="RH128" s="109"/>
      <c r="RI128" s="109"/>
      <c r="RJ128" s="109"/>
      <c r="RK128" s="98">
        <f t="shared" si="272"/>
        <v>0</v>
      </c>
      <c r="RL128" s="110"/>
      <c r="RM128" s="111"/>
      <c r="RN128" s="107"/>
      <c r="RO128" s="22"/>
      <c r="RP128" s="108"/>
      <c r="RQ128" s="109"/>
      <c r="RR128" s="98">
        <f t="shared" si="275"/>
        <v>0</v>
      </c>
      <c r="RS128" s="109"/>
      <c r="RT128" s="109"/>
      <c r="RU128" s="109"/>
      <c r="RV128" s="100">
        <f t="shared" si="277"/>
        <v>0</v>
      </c>
      <c r="RW128" s="109"/>
      <c r="RX128" s="109"/>
      <c r="RY128" s="109"/>
      <c r="RZ128" s="98">
        <f t="shared" si="279"/>
        <v>0</v>
      </c>
      <c r="SA128" s="110"/>
      <c r="SB128" s="111"/>
      <c r="SC128" s="107"/>
      <c r="SD128" s="22"/>
      <c r="SE128" s="108"/>
      <c r="SF128" s="109"/>
      <c r="SG128" s="98">
        <f t="shared" si="282"/>
        <v>0</v>
      </c>
      <c r="SH128" s="109"/>
      <c r="SI128" s="109"/>
      <c r="SJ128" s="109"/>
      <c r="SK128" s="100">
        <f t="shared" si="284"/>
        <v>0</v>
      </c>
      <c r="SL128" s="109"/>
      <c r="SM128" s="109"/>
      <c r="SN128" s="109"/>
      <c r="SO128" s="98">
        <f t="shared" si="286"/>
        <v>0</v>
      </c>
      <c r="SP128" s="110"/>
      <c r="SQ128" s="111"/>
      <c r="SR128" s="107"/>
      <c r="SS128" s="22"/>
      <c r="ST128" s="108"/>
      <c r="SU128" s="109"/>
      <c r="SV128" s="98">
        <f t="shared" si="289"/>
        <v>0</v>
      </c>
      <c r="SW128" s="109"/>
      <c r="SX128" s="109"/>
      <c r="SY128" s="109"/>
      <c r="SZ128" s="100">
        <f t="shared" si="291"/>
        <v>0</v>
      </c>
      <c r="TA128" s="109"/>
      <c r="TB128" s="109"/>
      <c r="TC128" s="109"/>
      <c r="TD128" s="98">
        <f t="shared" si="293"/>
        <v>0</v>
      </c>
      <c r="TE128" s="110"/>
      <c r="TF128" s="111"/>
      <c r="TG128" s="107"/>
      <c r="TH128" s="22"/>
      <c r="TI128" s="108"/>
      <c r="TJ128" s="109"/>
      <c r="TK128" s="98">
        <f t="shared" si="296"/>
        <v>0</v>
      </c>
      <c r="TL128" s="109"/>
      <c r="TM128" s="109"/>
      <c r="TN128" s="109"/>
      <c r="TO128" s="100">
        <f t="shared" si="298"/>
        <v>0</v>
      </c>
      <c r="TP128" s="109"/>
      <c r="TQ128" s="109"/>
      <c r="TR128" s="109"/>
      <c r="TS128" s="98">
        <f t="shared" si="300"/>
        <v>0</v>
      </c>
      <c r="TT128" s="110"/>
      <c r="TU128" s="111"/>
      <c r="TV128" s="107"/>
      <c r="TW128" s="22"/>
      <c r="TX128" s="108"/>
      <c r="TY128" s="109"/>
      <c r="TZ128" s="98">
        <f t="shared" si="303"/>
        <v>0</v>
      </c>
      <c r="UA128" s="109"/>
      <c r="UB128" s="109"/>
      <c r="UC128" s="109"/>
      <c r="UD128" s="100">
        <f t="shared" si="305"/>
        <v>0</v>
      </c>
      <c r="UE128" s="109"/>
      <c r="UF128" s="109"/>
      <c r="UG128" s="109"/>
      <c r="UH128" s="98">
        <f t="shared" si="307"/>
        <v>0</v>
      </c>
      <c r="UI128" s="110"/>
      <c r="UJ128" s="111"/>
      <c r="UK128" s="107"/>
      <c r="UL128" s="22"/>
      <c r="UM128" s="108"/>
      <c r="UN128" s="109"/>
      <c r="UO128" s="98">
        <f t="shared" si="310"/>
        <v>0</v>
      </c>
      <c r="UP128" s="109"/>
      <c r="UQ128" s="109"/>
      <c r="UR128" s="109"/>
      <c r="US128" s="100">
        <f t="shared" si="312"/>
        <v>0</v>
      </c>
      <c r="UT128" s="109"/>
      <c r="UU128" s="109"/>
      <c r="UV128" s="109"/>
      <c r="UW128" s="98">
        <f t="shared" si="314"/>
        <v>0</v>
      </c>
      <c r="UX128" s="110"/>
      <c r="UY128" s="111"/>
      <c r="UZ128" s="107"/>
      <c r="VA128" s="22"/>
      <c r="VB128" s="108"/>
      <c r="VC128" s="109"/>
      <c r="VD128" s="98">
        <f t="shared" si="317"/>
        <v>0</v>
      </c>
      <c r="VE128" s="109"/>
      <c r="VF128" s="109"/>
      <c r="VG128" s="109"/>
      <c r="VH128" s="100">
        <f t="shared" si="319"/>
        <v>0</v>
      </c>
      <c r="VI128" s="109"/>
      <c r="VJ128" s="109"/>
      <c r="VK128" s="109"/>
      <c r="VL128" s="98">
        <f t="shared" si="321"/>
        <v>0</v>
      </c>
      <c r="VM128" s="110"/>
      <c r="VN128" s="111"/>
      <c r="VO128" s="107"/>
      <c r="VP128" s="22"/>
      <c r="VQ128" s="108"/>
      <c r="VR128" s="109"/>
      <c r="VS128" s="98">
        <f t="shared" si="324"/>
        <v>0</v>
      </c>
      <c r="VT128" s="109"/>
      <c r="VU128" s="109"/>
      <c r="VV128" s="109"/>
      <c r="VW128" s="100">
        <f t="shared" si="326"/>
        <v>0</v>
      </c>
      <c r="VX128" s="109"/>
      <c r="VY128" s="109"/>
      <c r="VZ128" s="109"/>
      <c r="WA128" s="98">
        <f t="shared" si="328"/>
        <v>0</v>
      </c>
      <c r="WB128" s="110"/>
      <c r="WC128" s="111"/>
      <c r="WD128" s="107"/>
      <c r="WE128" s="22"/>
    </row>
    <row r="129" spans="1:603" ht="16.5" customHeight="1">
      <c r="A129" s="94"/>
      <c r="B129" s="105" t="s">
        <v>254</v>
      </c>
      <c r="C129" s="106" t="s">
        <v>61</v>
      </c>
      <c r="D129" s="108"/>
      <c r="E129" s="109"/>
      <c r="F129" s="98">
        <f t="shared" si="51"/>
        <v>0</v>
      </c>
      <c r="G129" s="109"/>
      <c r="H129" s="109"/>
      <c r="I129" s="109"/>
      <c r="J129" s="100">
        <f t="shared" si="53"/>
        <v>0</v>
      </c>
      <c r="K129" s="109"/>
      <c r="L129" s="109"/>
      <c r="M129" s="109"/>
      <c r="N129" s="98">
        <f t="shared" si="55"/>
        <v>0</v>
      </c>
      <c r="O129" s="110"/>
      <c r="P129" s="111"/>
      <c r="Q129" s="107"/>
      <c r="R129" s="22"/>
      <c r="S129" s="108"/>
      <c r="T129" s="109"/>
      <c r="U129" s="98">
        <f t="shared" si="58"/>
        <v>0</v>
      </c>
      <c r="V129" s="109"/>
      <c r="W129" s="109"/>
      <c r="X129" s="109"/>
      <c r="Y129" s="100">
        <f t="shared" si="60"/>
        <v>0</v>
      </c>
      <c r="Z129" s="109"/>
      <c r="AA129" s="109"/>
      <c r="AB129" s="109"/>
      <c r="AC129" s="98">
        <f t="shared" si="62"/>
        <v>0</v>
      </c>
      <c r="AD129" s="110"/>
      <c r="AE129" s="111"/>
      <c r="AF129" s="107"/>
      <c r="AG129" s="22"/>
      <c r="AH129" s="108"/>
      <c r="AI129" s="109"/>
      <c r="AJ129" s="98">
        <f t="shared" si="65"/>
        <v>0</v>
      </c>
      <c r="AK129" s="109"/>
      <c r="AL129" s="109"/>
      <c r="AM129" s="109"/>
      <c r="AN129" s="100">
        <f t="shared" si="67"/>
        <v>0</v>
      </c>
      <c r="AO129" s="109"/>
      <c r="AP129" s="109"/>
      <c r="AQ129" s="109"/>
      <c r="AR129" s="98">
        <f t="shared" si="69"/>
        <v>0</v>
      </c>
      <c r="AS129" s="110"/>
      <c r="AT129" s="111"/>
      <c r="AU129" s="107"/>
      <c r="AV129" s="22"/>
      <c r="AW129" s="108"/>
      <c r="AX129" s="109"/>
      <c r="AY129" s="98">
        <f t="shared" si="72"/>
        <v>0</v>
      </c>
      <c r="AZ129" s="109"/>
      <c r="BA129" s="109"/>
      <c r="BB129" s="109"/>
      <c r="BC129" s="100">
        <f t="shared" si="74"/>
        <v>0</v>
      </c>
      <c r="BD129" s="109"/>
      <c r="BE129" s="109"/>
      <c r="BF129" s="109"/>
      <c r="BG129" s="98">
        <f t="shared" si="76"/>
        <v>0</v>
      </c>
      <c r="BH129" s="110"/>
      <c r="BI129" s="111"/>
      <c r="BJ129" s="107"/>
      <c r="BK129" s="22"/>
      <c r="BL129" s="108"/>
      <c r="BM129" s="109"/>
      <c r="BN129" s="98">
        <f t="shared" si="79"/>
        <v>0</v>
      </c>
      <c r="BO129" s="109"/>
      <c r="BP129" s="109"/>
      <c r="BQ129" s="109"/>
      <c r="BR129" s="100">
        <f t="shared" si="81"/>
        <v>0</v>
      </c>
      <c r="BS129" s="109"/>
      <c r="BT129" s="109"/>
      <c r="BU129" s="109"/>
      <c r="BV129" s="98">
        <f t="shared" si="83"/>
        <v>0</v>
      </c>
      <c r="BW129" s="110"/>
      <c r="BX129" s="111"/>
      <c r="BY129" s="107"/>
      <c r="BZ129" s="23"/>
      <c r="CA129" s="108"/>
      <c r="CB129" s="109"/>
      <c r="CC129" s="98">
        <f t="shared" si="86"/>
        <v>0</v>
      </c>
      <c r="CD129" s="109"/>
      <c r="CE129" s="109"/>
      <c r="CF129" s="109"/>
      <c r="CG129" s="100">
        <f t="shared" si="88"/>
        <v>0</v>
      </c>
      <c r="CH129" s="109"/>
      <c r="CI129" s="109"/>
      <c r="CJ129" s="109"/>
      <c r="CK129" s="98">
        <f t="shared" si="90"/>
        <v>0</v>
      </c>
      <c r="CL129" s="110"/>
      <c r="CM129" s="111"/>
      <c r="CN129" s="107"/>
      <c r="CO129" s="22"/>
      <c r="CP129" s="108"/>
      <c r="CQ129" s="109"/>
      <c r="CR129" s="98">
        <f t="shared" si="93"/>
        <v>0</v>
      </c>
      <c r="CS129" s="109"/>
      <c r="CT129" s="109"/>
      <c r="CU129" s="109"/>
      <c r="CV129" s="100">
        <f t="shared" si="95"/>
        <v>0</v>
      </c>
      <c r="CW129" s="109"/>
      <c r="CX129" s="109"/>
      <c r="CY129" s="109"/>
      <c r="CZ129" s="98">
        <f t="shared" si="97"/>
        <v>0</v>
      </c>
      <c r="DA129" s="110"/>
      <c r="DB129" s="111"/>
      <c r="DC129" s="107"/>
      <c r="DD129" s="22"/>
      <c r="DE129" s="108"/>
      <c r="DF129" s="109"/>
      <c r="DG129" s="98">
        <f t="shared" si="100"/>
        <v>0</v>
      </c>
      <c r="DH129" s="109"/>
      <c r="DI129" s="109"/>
      <c r="DJ129" s="109"/>
      <c r="DK129" s="100">
        <f t="shared" si="102"/>
        <v>0</v>
      </c>
      <c r="DL129" s="109"/>
      <c r="DM129" s="109"/>
      <c r="DN129" s="109"/>
      <c r="DO129" s="98">
        <f t="shared" si="104"/>
        <v>0</v>
      </c>
      <c r="DP129" s="110"/>
      <c r="DQ129" s="111"/>
      <c r="DR129" s="107"/>
      <c r="DS129" s="22"/>
      <c r="DT129" s="108"/>
      <c r="DU129" s="109"/>
      <c r="DV129" s="98">
        <f t="shared" si="107"/>
        <v>0</v>
      </c>
      <c r="DW129" s="109"/>
      <c r="DX129" s="109"/>
      <c r="DY129" s="109"/>
      <c r="DZ129" s="100">
        <f t="shared" si="109"/>
        <v>0</v>
      </c>
      <c r="EA129" s="109"/>
      <c r="EB129" s="109"/>
      <c r="EC129" s="109"/>
      <c r="ED129" s="98">
        <f t="shared" si="111"/>
        <v>0</v>
      </c>
      <c r="EE129" s="110"/>
      <c r="EF129" s="111"/>
      <c r="EG129" s="107"/>
      <c r="EH129" s="22"/>
      <c r="EI129" s="108"/>
      <c r="EJ129" s="109"/>
      <c r="EK129" s="98">
        <f t="shared" si="114"/>
        <v>0</v>
      </c>
      <c r="EL129" s="109"/>
      <c r="EM129" s="109"/>
      <c r="EN129" s="109"/>
      <c r="EO129" s="100">
        <f t="shared" si="116"/>
        <v>0</v>
      </c>
      <c r="EP129" s="109"/>
      <c r="EQ129" s="109"/>
      <c r="ER129" s="109"/>
      <c r="ES129" s="98">
        <f t="shared" si="118"/>
        <v>0</v>
      </c>
      <c r="ET129" s="110"/>
      <c r="EU129" s="111"/>
      <c r="EV129" s="107"/>
      <c r="EW129" s="22"/>
      <c r="EX129" s="108"/>
      <c r="EY129" s="109"/>
      <c r="EZ129" s="98">
        <f t="shared" si="121"/>
        <v>0</v>
      </c>
      <c r="FA129" s="109"/>
      <c r="FB129" s="109"/>
      <c r="FC129" s="109"/>
      <c r="FD129" s="100">
        <f t="shared" si="123"/>
        <v>0</v>
      </c>
      <c r="FE129" s="109"/>
      <c r="FF129" s="109"/>
      <c r="FG129" s="109"/>
      <c r="FH129" s="98">
        <f t="shared" si="125"/>
        <v>0</v>
      </c>
      <c r="FI129" s="110"/>
      <c r="FJ129" s="111"/>
      <c r="FK129" s="107"/>
      <c r="FL129" s="22"/>
      <c r="FM129" s="108"/>
      <c r="FN129" s="109"/>
      <c r="FO129" s="98">
        <f t="shared" si="2404"/>
        <v>0</v>
      </c>
      <c r="FP129" s="109"/>
      <c r="FQ129" s="109"/>
      <c r="FR129" s="109"/>
      <c r="FS129" s="100">
        <f t="shared" si="2627"/>
        <v>0</v>
      </c>
      <c r="FT129" s="109"/>
      <c r="FU129" s="109"/>
      <c r="FV129" s="109"/>
      <c r="FW129" s="98">
        <f t="shared" si="2801"/>
        <v>0</v>
      </c>
      <c r="FX129" s="110"/>
      <c r="FY129" s="111"/>
      <c r="FZ129" s="107"/>
      <c r="GA129" s="22"/>
      <c r="GB129" s="108"/>
      <c r="GC129" s="109"/>
      <c r="GD129" s="98">
        <f t="shared" si="135"/>
        <v>0</v>
      </c>
      <c r="GE129" s="109"/>
      <c r="GF129" s="109"/>
      <c r="GG129" s="109"/>
      <c r="GH129" s="100">
        <f t="shared" si="137"/>
        <v>0</v>
      </c>
      <c r="GI129" s="109"/>
      <c r="GJ129" s="109"/>
      <c r="GK129" s="109"/>
      <c r="GL129" s="98">
        <f t="shared" si="139"/>
        <v>0</v>
      </c>
      <c r="GM129" s="110"/>
      <c r="GN129" s="111"/>
      <c r="GO129" s="107"/>
      <c r="GP129" s="22"/>
      <c r="GQ129" s="108"/>
      <c r="GR129" s="109"/>
      <c r="GS129" s="98">
        <f t="shared" si="142"/>
        <v>0</v>
      </c>
      <c r="GT129" s="109"/>
      <c r="GU129" s="109"/>
      <c r="GV129" s="109"/>
      <c r="GW129" s="100">
        <f t="shared" si="144"/>
        <v>0</v>
      </c>
      <c r="GX129" s="109"/>
      <c r="GY129" s="109"/>
      <c r="GZ129" s="109"/>
      <c r="HA129" s="98">
        <f t="shared" si="146"/>
        <v>0</v>
      </c>
      <c r="HB129" s="110"/>
      <c r="HC129" s="111"/>
      <c r="HD129" s="107"/>
      <c r="HE129" s="22"/>
      <c r="HF129" s="108"/>
      <c r="HG129" s="109"/>
      <c r="HH129" s="98">
        <f t="shared" si="149"/>
        <v>0</v>
      </c>
      <c r="HI129" s="109"/>
      <c r="HJ129" s="109"/>
      <c r="HK129" s="109"/>
      <c r="HL129" s="100">
        <f t="shared" si="151"/>
        <v>0</v>
      </c>
      <c r="HM129" s="109"/>
      <c r="HN129" s="109"/>
      <c r="HO129" s="109"/>
      <c r="HP129" s="98">
        <f t="shared" si="153"/>
        <v>0</v>
      </c>
      <c r="HQ129" s="110"/>
      <c r="HR129" s="111"/>
      <c r="HS129" s="107"/>
      <c r="HT129" s="22"/>
      <c r="HU129" s="108"/>
      <c r="HV129" s="109"/>
      <c r="HW129" s="98">
        <f t="shared" si="156"/>
        <v>0</v>
      </c>
      <c r="HX129" s="109"/>
      <c r="HY129" s="109"/>
      <c r="HZ129" s="109"/>
      <c r="IA129" s="100">
        <f t="shared" si="158"/>
        <v>0</v>
      </c>
      <c r="IB129" s="109"/>
      <c r="IC129" s="109"/>
      <c r="ID129" s="109"/>
      <c r="IE129" s="98">
        <f t="shared" si="160"/>
        <v>0</v>
      </c>
      <c r="IF129" s="110"/>
      <c r="IG129" s="111"/>
      <c r="IH129" s="107"/>
      <c r="II129" s="22"/>
      <c r="IJ129" s="108"/>
      <c r="IK129" s="109"/>
      <c r="IL129" s="98">
        <f t="shared" si="163"/>
        <v>0</v>
      </c>
      <c r="IM129" s="109"/>
      <c r="IN129" s="109"/>
      <c r="IO129" s="109"/>
      <c r="IP129" s="100">
        <f t="shared" si="165"/>
        <v>0</v>
      </c>
      <c r="IQ129" s="109"/>
      <c r="IR129" s="109"/>
      <c r="IS129" s="109"/>
      <c r="IT129" s="98">
        <f t="shared" si="167"/>
        <v>0</v>
      </c>
      <c r="IU129" s="110"/>
      <c r="IV129" s="111"/>
      <c r="IW129" s="107"/>
      <c r="IX129" s="22"/>
      <c r="IY129" s="108"/>
      <c r="IZ129" s="109"/>
      <c r="JA129" s="98">
        <f t="shared" si="170"/>
        <v>0</v>
      </c>
      <c r="JB129" s="109"/>
      <c r="JC129" s="109"/>
      <c r="JD129" s="109"/>
      <c r="JE129" s="100">
        <f t="shared" si="172"/>
        <v>0</v>
      </c>
      <c r="JF129" s="109"/>
      <c r="JG129" s="109"/>
      <c r="JH129" s="109"/>
      <c r="JI129" s="98">
        <f t="shared" si="174"/>
        <v>0</v>
      </c>
      <c r="JJ129" s="110"/>
      <c r="JK129" s="111"/>
      <c r="JL129" s="107"/>
      <c r="JM129" s="22"/>
      <c r="JN129" s="108"/>
      <c r="JO129" s="109"/>
      <c r="JP129" s="98">
        <f t="shared" si="177"/>
        <v>0</v>
      </c>
      <c r="JQ129" s="109"/>
      <c r="JR129" s="109"/>
      <c r="JS129" s="109"/>
      <c r="JT129" s="100">
        <f t="shared" si="179"/>
        <v>0</v>
      </c>
      <c r="JU129" s="109"/>
      <c r="JV129" s="109"/>
      <c r="JW129" s="109"/>
      <c r="JX129" s="98">
        <f t="shared" si="181"/>
        <v>0</v>
      </c>
      <c r="JY129" s="110"/>
      <c r="JZ129" s="111"/>
      <c r="KA129" s="107"/>
      <c r="KB129" s="22"/>
      <c r="KC129" s="108"/>
      <c r="KD129" s="109"/>
      <c r="KE129" s="98">
        <f t="shared" si="184"/>
        <v>0</v>
      </c>
      <c r="KF129" s="109"/>
      <c r="KG129" s="109"/>
      <c r="KH129" s="109"/>
      <c r="KI129" s="100">
        <f t="shared" si="186"/>
        <v>0</v>
      </c>
      <c r="KJ129" s="109"/>
      <c r="KK129" s="109"/>
      <c r="KL129" s="109"/>
      <c r="KM129" s="98">
        <f t="shared" si="2580"/>
        <v>0</v>
      </c>
      <c r="KN129" s="110"/>
      <c r="KO129" s="111"/>
      <c r="KP129" s="107"/>
      <c r="KQ129" s="22"/>
      <c r="KR129" s="108"/>
      <c r="KS129" s="109"/>
      <c r="KT129" s="98">
        <f t="shared" si="191"/>
        <v>0</v>
      </c>
      <c r="KU129" s="109"/>
      <c r="KV129" s="109"/>
      <c r="KW129" s="109"/>
      <c r="KX129" s="100">
        <f t="shared" si="193"/>
        <v>0</v>
      </c>
      <c r="KY129" s="109"/>
      <c r="KZ129" s="109"/>
      <c r="LA129" s="109"/>
      <c r="LB129" s="98">
        <f t="shared" si="195"/>
        <v>0</v>
      </c>
      <c r="LC129" s="110"/>
      <c r="LD129" s="111"/>
      <c r="LE129" s="107"/>
      <c r="LF129" s="22"/>
      <c r="LG129" s="108"/>
      <c r="LH129" s="109"/>
      <c r="LI129" s="98">
        <f t="shared" si="198"/>
        <v>0</v>
      </c>
      <c r="LJ129" s="109"/>
      <c r="LK129" s="109"/>
      <c r="LL129" s="109"/>
      <c r="LM129" s="100">
        <f t="shared" si="200"/>
        <v>0</v>
      </c>
      <c r="LN129" s="109"/>
      <c r="LO129" s="109"/>
      <c r="LP129" s="109"/>
      <c r="LQ129" s="98">
        <f t="shared" si="202"/>
        <v>0</v>
      </c>
      <c r="LR129" s="110"/>
      <c r="LS129" s="111"/>
      <c r="LT129" s="107"/>
      <c r="LU129" s="22"/>
      <c r="LV129" s="108"/>
      <c r="LW129" s="109"/>
      <c r="LX129" s="98">
        <f t="shared" si="206"/>
        <v>0</v>
      </c>
      <c r="LY129" s="109"/>
      <c r="LZ129" s="109"/>
      <c r="MA129" s="109"/>
      <c r="MB129" s="100">
        <f t="shared" si="208"/>
        <v>0</v>
      </c>
      <c r="MC129" s="109"/>
      <c r="MD129" s="109"/>
      <c r="ME129" s="109"/>
      <c r="MF129" s="98">
        <f t="shared" si="210"/>
        <v>0</v>
      </c>
      <c r="MG129" s="110"/>
      <c r="MH129" s="111"/>
      <c r="MI129" s="107"/>
      <c r="MJ129" s="22"/>
      <c r="MK129" s="108"/>
      <c r="ML129" s="109"/>
      <c r="MM129" s="98">
        <f t="shared" si="213"/>
        <v>0</v>
      </c>
      <c r="MN129" s="109"/>
      <c r="MO129" s="109"/>
      <c r="MP129" s="109"/>
      <c r="MQ129" s="100">
        <f t="shared" si="215"/>
        <v>0</v>
      </c>
      <c r="MR129" s="109"/>
      <c r="MS129" s="109"/>
      <c r="MT129" s="109"/>
      <c r="MU129" s="98">
        <f t="shared" si="217"/>
        <v>0</v>
      </c>
      <c r="MV129" s="110"/>
      <c r="MW129" s="111"/>
      <c r="MX129" s="107"/>
      <c r="MY129" s="22"/>
      <c r="MZ129" s="108"/>
      <c r="NA129" s="109"/>
      <c r="NB129" s="98">
        <f t="shared" si="220"/>
        <v>0</v>
      </c>
      <c r="NC129" s="109"/>
      <c r="ND129" s="109"/>
      <c r="NE129" s="109"/>
      <c r="NF129" s="100">
        <f t="shared" si="222"/>
        <v>0</v>
      </c>
      <c r="NG129" s="109"/>
      <c r="NH129" s="109"/>
      <c r="NI129" s="109"/>
      <c r="NJ129" s="98">
        <f t="shared" si="224"/>
        <v>0</v>
      </c>
      <c r="NK129" s="110"/>
      <c r="NL129" s="111"/>
      <c r="NM129" s="107"/>
      <c r="NN129" s="22"/>
      <c r="NO129" s="108"/>
      <c r="NP129" s="109"/>
      <c r="NQ129" s="98">
        <f t="shared" si="227"/>
        <v>0</v>
      </c>
      <c r="NR129" s="109"/>
      <c r="NS129" s="109"/>
      <c r="NT129" s="109"/>
      <c r="NU129" s="100">
        <f t="shared" si="229"/>
        <v>0</v>
      </c>
      <c r="NV129" s="109"/>
      <c r="NW129" s="109"/>
      <c r="NX129" s="109"/>
      <c r="NY129" s="98">
        <f t="shared" si="231"/>
        <v>0</v>
      </c>
      <c r="NZ129" s="110"/>
      <c r="OA129" s="111"/>
      <c r="OB129" s="107"/>
      <c r="OC129" s="22"/>
      <c r="OD129" s="108"/>
      <c r="OE129" s="109"/>
      <c r="OF129" s="98">
        <f t="shared" si="234"/>
        <v>0</v>
      </c>
      <c r="OG129" s="109"/>
      <c r="OH129" s="109"/>
      <c r="OI129" s="109"/>
      <c r="OJ129" s="100">
        <f t="shared" si="236"/>
        <v>0</v>
      </c>
      <c r="OK129" s="109"/>
      <c r="OL129" s="109"/>
      <c r="OM129" s="109"/>
      <c r="ON129" s="98">
        <f t="shared" si="238"/>
        <v>0</v>
      </c>
      <c r="OO129" s="110"/>
      <c r="OP129" s="111"/>
      <c r="OQ129" s="107"/>
      <c r="OR129" s="22"/>
      <c r="OS129" s="108"/>
      <c r="OT129" s="109"/>
      <c r="OU129" s="98">
        <f t="shared" si="2190"/>
        <v>0</v>
      </c>
      <c r="OV129" s="109"/>
      <c r="OW129" s="109"/>
      <c r="OX129" s="109"/>
      <c r="OY129" s="100">
        <f t="shared" si="3235"/>
        <v>0</v>
      </c>
      <c r="OZ129" s="109"/>
      <c r="PA129" s="109"/>
      <c r="PB129" s="109"/>
      <c r="PC129" s="98">
        <f t="shared" si="2194"/>
        <v>0</v>
      </c>
      <c r="PD129" s="110"/>
      <c r="PE129" s="111"/>
      <c r="PF129" s="107"/>
      <c r="PG129" s="22"/>
      <c r="PH129" s="108"/>
      <c r="PI129" s="109"/>
      <c r="PJ129" s="98">
        <f t="shared" si="247"/>
        <v>0</v>
      </c>
      <c r="PK129" s="109"/>
      <c r="PL129" s="109"/>
      <c r="PM129" s="109"/>
      <c r="PN129" s="100">
        <f t="shared" si="249"/>
        <v>0</v>
      </c>
      <c r="PO129" s="109"/>
      <c r="PP129" s="109"/>
      <c r="PQ129" s="109"/>
      <c r="PR129" s="98">
        <f t="shared" si="251"/>
        <v>0</v>
      </c>
      <c r="PS129" s="110"/>
      <c r="PT129" s="111"/>
      <c r="PU129" s="107"/>
      <c r="PV129" s="22"/>
      <c r="PW129" s="108"/>
      <c r="PX129" s="109"/>
      <c r="PY129" s="98">
        <f t="shared" si="254"/>
        <v>0</v>
      </c>
      <c r="PZ129" s="109"/>
      <c r="QA129" s="109"/>
      <c r="QB129" s="109"/>
      <c r="QC129" s="100">
        <f t="shared" si="256"/>
        <v>0</v>
      </c>
      <c r="QD129" s="109"/>
      <c r="QE129" s="109"/>
      <c r="QF129" s="109"/>
      <c r="QG129" s="98">
        <f t="shared" si="258"/>
        <v>0</v>
      </c>
      <c r="QH129" s="110"/>
      <c r="QI129" s="111"/>
      <c r="QJ129" s="107"/>
      <c r="QK129" s="22"/>
      <c r="QL129" s="108"/>
      <c r="QM129" s="109"/>
      <c r="QN129" s="98">
        <f t="shared" si="261"/>
        <v>0</v>
      </c>
      <c r="QO129" s="109"/>
      <c r="QP129" s="109"/>
      <c r="QQ129" s="109"/>
      <c r="QR129" s="100">
        <f t="shared" si="263"/>
        <v>0</v>
      </c>
      <c r="QS129" s="109"/>
      <c r="QT129" s="109"/>
      <c r="QU129" s="109"/>
      <c r="QV129" s="98">
        <f t="shared" si="265"/>
        <v>0</v>
      </c>
      <c r="QW129" s="110"/>
      <c r="QX129" s="111"/>
      <c r="QY129" s="107"/>
      <c r="QZ129" s="22"/>
      <c r="RA129" s="108"/>
      <c r="RB129" s="109"/>
      <c r="RC129" s="98">
        <f t="shared" si="268"/>
        <v>0</v>
      </c>
      <c r="RD129" s="109"/>
      <c r="RE129" s="109"/>
      <c r="RF129" s="109"/>
      <c r="RG129" s="100">
        <f t="shared" si="270"/>
        <v>0</v>
      </c>
      <c r="RH129" s="109"/>
      <c r="RI129" s="109"/>
      <c r="RJ129" s="109"/>
      <c r="RK129" s="98">
        <f t="shared" si="272"/>
        <v>0</v>
      </c>
      <c r="RL129" s="110"/>
      <c r="RM129" s="111"/>
      <c r="RN129" s="107"/>
      <c r="RO129" s="22"/>
      <c r="RP129" s="108"/>
      <c r="RQ129" s="109"/>
      <c r="RR129" s="98">
        <f t="shared" si="275"/>
        <v>0</v>
      </c>
      <c r="RS129" s="109"/>
      <c r="RT129" s="109"/>
      <c r="RU129" s="109"/>
      <c r="RV129" s="100">
        <f t="shared" si="277"/>
        <v>0</v>
      </c>
      <c r="RW129" s="109"/>
      <c r="RX129" s="109"/>
      <c r="RY129" s="109"/>
      <c r="RZ129" s="98">
        <f t="shared" si="279"/>
        <v>0</v>
      </c>
      <c r="SA129" s="110"/>
      <c r="SB129" s="111"/>
      <c r="SC129" s="107"/>
      <c r="SD129" s="22"/>
      <c r="SE129" s="108"/>
      <c r="SF129" s="109"/>
      <c r="SG129" s="98">
        <f t="shared" si="282"/>
        <v>0</v>
      </c>
      <c r="SH129" s="109"/>
      <c r="SI129" s="109"/>
      <c r="SJ129" s="109"/>
      <c r="SK129" s="100">
        <f t="shared" si="284"/>
        <v>0</v>
      </c>
      <c r="SL129" s="109"/>
      <c r="SM129" s="109"/>
      <c r="SN129" s="109"/>
      <c r="SO129" s="98">
        <f t="shared" si="286"/>
        <v>0</v>
      </c>
      <c r="SP129" s="110"/>
      <c r="SQ129" s="111"/>
      <c r="SR129" s="107"/>
      <c r="SS129" s="22"/>
      <c r="ST129" s="108"/>
      <c r="SU129" s="109"/>
      <c r="SV129" s="98">
        <f t="shared" si="289"/>
        <v>0</v>
      </c>
      <c r="SW129" s="109"/>
      <c r="SX129" s="109"/>
      <c r="SY129" s="109"/>
      <c r="SZ129" s="100">
        <f t="shared" si="291"/>
        <v>0</v>
      </c>
      <c r="TA129" s="109"/>
      <c r="TB129" s="109"/>
      <c r="TC129" s="109"/>
      <c r="TD129" s="98">
        <f t="shared" si="293"/>
        <v>0</v>
      </c>
      <c r="TE129" s="110"/>
      <c r="TF129" s="111"/>
      <c r="TG129" s="107"/>
      <c r="TH129" s="22"/>
      <c r="TI129" s="108"/>
      <c r="TJ129" s="109"/>
      <c r="TK129" s="98">
        <f t="shared" si="296"/>
        <v>0</v>
      </c>
      <c r="TL129" s="109"/>
      <c r="TM129" s="109"/>
      <c r="TN129" s="109"/>
      <c r="TO129" s="100">
        <f t="shared" si="298"/>
        <v>0</v>
      </c>
      <c r="TP129" s="109"/>
      <c r="TQ129" s="109"/>
      <c r="TR129" s="109"/>
      <c r="TS129" s="98">
        <f t="shared" si="300"/>
        <v>0</v>
      </c>
      <c r="TT129" s="110"/>
      <c r="TU129" s="111"/>
      <c r="TV129" s="107"/>
      <c r="TW129" s="22"/>
      <c r="TX129" s="108"/>
      <c r="TY129" s="109"/>
      <c r="TZ129" s="98">
        <f t="shared" si="303"/>
        <v>0</v>
      </c>
      <c r="UA129" s="109"/>
      <c r="UB129" s="109"/>
      <c r="UC129" s="109"/>
      <c r="UD129" s="100">
        <f t="shared" si="305"/>
        <v>0</v>
      </c>
      <c r="UE129" s="109"/>
      <c r="UF129" s="109"/>
      <c r="UG129" s="109"/>
      <c r="UH129" s="98">
        <f t="shared" si="307"/>
        <v>0</v>
      </c>
      <c r="UI129" s="110"/>
      <c r="UJ129" s="111"/>
      <c r="UK129" s="107"/>
      <c r="UL129" s="22"/>
      <c r="UM129" s="108"/>
      <c r="UN129" s="109"/>
      <c r="UO129" s="98">
        <f t="shared" si="310"/>
        <v>0</v>
      </c>
      <c r="UP129" s="109"/>
      <c r="UQ129" s="109"/>
      <c r="UR129" s="109"/>
      <c r="US129" s="100">
        <f t="shared" si="312"/>
        <v>0</v>
      </c>
      <c r="UT129" s="109"/>
      <c r="UU129" s="109"/>
      <c r="UV129" s="109"/>
      <c r="UW129" s="98">
        <f t="shared" si="314"/>
        <v>0</v>
      </c>
      <c r="UX129" s="110"/>
      <c r="UY129" s="111"/>
      <c r="UZ129" s="107"/>
      <c r="VA129" s="22"/>
      <c r="VB129" s="108"/>
      <c r="VC129" s="109"/>
      <c r="VD129" s="98">
        <f t="shared" si="317"/>
        <v>0</v>
      </c>
      <c r="VE129" s="109"/>
      <c r="VF129" s="109"/>
      <c r="VG129" s="109"/>
      <c r="VH129" s="100">
        <f t="shared" si="319"/>
        <v>0</v>
      </c>
      <c r="VI129" s="109"/>
      <c r="VJ129" s="109"/>
      <c r="VK129" s="109"/>
      <c r="VL129" s="98">
        <f t="shared" si="321"/>
        <v>0</v>
      </c>
      <c r="VM129" s="110"/>
      <c r="VN129" s="111"/>
      <c r="VO129" s="107"/>
      <c r="VP129" s="22"/>
      <c r="VQ129" s="108"/>
      <c r="VR129" s="109"/>
      <c r="VS129" s="98">
        <f t="shared" si="324"/>
        <v>0</v>
      </c>
      <c r="VT129" s="109"/>
      <c r="VU129" s="109"/>
      <c r="VV129" s="109"/>
      <c r="VW129" s="100">
        <f t="shared" si="326"/>
        <v>0</v>
      </c>
      <c r="VX129" s="109"/>
      <c r="VY129" s="109"/>
      <c r="VZ129" s="109"/>
      <c r="WA129" s="98">
        <f t="shared" si="328"/>
        <v>0</v>
      </c>
      <c r="WB129" s="110"/>
      <c r="WC129" s="111"/>
      <c r="WD129" s="107"/>
      <c r="WE129" s="22"/>
    </row>
    <row r="130" spans="1:603" ht="16.5" customHeight="1">
      <c r="A130" s="94"/>
      <c r="B130" s="105" t="s">
        <v>254</v>
      </c>
      <c r="C130" s="106" t="s">
        <v>62</v>
      </c>
      <c r="D130" s="108"/>
      <c r="E130" s="109"/>
      <c r="F130" s="98">
        <f t="shared" si="51"/>
        <v>0</v>
      </c>
      <c r="G130" s="109"/>
      <c r="H130" s="109"/>
      <c r="I130" s="109"/>
      <c r="J130" s="100">
        <f t="shared" si="53"/>
        <v>0</v>
      </c>
      <c r="K130" s="109"/>
      <c r="L130" s="109"/>
      <c r="M130" s="109"/>
      <c r="N130" s="98">
        <f t="shared" si="55"/>
        <v>0</v>
      </c>
      <c r="O130" s="110"/>
      <c r="P130" s="111"/>
      <c r="Q130" s="107"/>
      <c r="R130" s="22"/>
      <c r="S130" s="108"/>
      <c r="T130" s="109"/>
      <c r="U130" s="98">
        <f t="shared" si="58"/>
        <v>0</v>
      </c>
      <c r="V130" s="109"/>
      <c r="W130" s="109"/>
      <c r="X130" s="109"/>
      <c r="Y130" s="100">
        <f t="shared" si="60"/>
        <v>0</v>
      </c>
      <c r="Z130" s="109"/>
      <c r="AA130" s="109"/>
      <c r="AB130" s="109"/>
      <c r="AC130" s="98">
        <f t="shared" si="62"/>
        <v>0</v>
      </c>
      <c r="AD130" s="110"/>
      <c r="AE130" s="111"/>
      <c r="AF130" s="107"/>
      <c r="AG130" s="22"/>
      <c r="AH130" s="108"/>
      <c r="AI130" s="109"/>
      <c r="AJ130" s="98">
        <f t="shared" si="65"/>
        <v>0</v>
      </c>
      <c r="AK130" s="109"/>
      <c r="AL130" s="109"/>
      <c r="AM130" s="109"/>
      <c r="AN130" s="100">
        <f t="shared" si="67"/>
        <v>0</v>
      </c>
      <c r="AO130" s="109"/>
      <c r="AP130" s="109"/>
      <c r="AQ130" s="109"/>
      <c r="AR130" s="98">
        <f t="shared" si="69"/>
        <v>0</v>
      </c>
      <c r="AS130" s="110"/>
      <c r="AT130" s="111"/>
      <c r="AU130" s="107"/>
      <c r="AV130" s="22"/>
      <c r="AW130" s="108"/>
      <c r="AX130" s="109"/>
      <c r="AY130" s="98">
        <f t="shared" si="72"/>
        <v>0</v>
      </c>
      <c r="AZ130" s="109"/>
      <c r="BA130" s="109"/>
      <c r="BB130" s="109"/>
      <c r="BC130" s="100">
        <f t="shared" si="74"/>
        <v>0</v>
      </c>
      <c r="BD130" s="109"/>
      <c r="BE130" s="109"/>
      <c r="BF130" s="109"/>
      <c r="BG130" s="98">
        <f t="shared" si="76"/>
        <v>0</v>
      </c>
      <c r="BH130" s="110"/>
      <c r="BI130" s="111"/>
      <c r="BJ130" s="107"/>
      <c r="BK130" s="22"/>
      <c r="BL130" s="108"/>
      <c r="BM130" s="109"/>
      <c r="BN130" s="98">
        <f t="shared" si="79"/>
        <v>0</v>
      </c>
      <c r="BO130" s="109"/>
      <c r="BP130" s="109"/>
      <c r="BQ130" s="109"/>
      <c r="BR130" s="100">
        <f t="shared" si="81"/>
        <v>0</v>
      </c>
      <c r="BS130" s="109"/>
      <c r="BT130" s="109"/>
      <c r="BU130" s="109"/>
      <c r="BV130" s="98">
        <f t="shared" si="83"/>
        <v>0</v>
      </c>
      <c r="BW130" s="110"/>
      <c r="BX130" s="111"/>
      <c r="BY130" s="107"/>
      <c r="BZ130" s="23"/>
      <c r="CA130" s="108"/>
      <c r="CB130" s="109"/>
      <c r="CC130" s="98">
        <f t="shared" si="86"/>
        <v>0</v>
      </c>
      <c r="CD130" s="109"/>
      <c r="CE130" s="109"/>
      <c r="CF130" s="109"/>
      <c r="CG130" s="100">
        <f t="shared" si="88"/>
        <v>0</v>
      </c>
      <c r="CH130" s="109"/>
      <c r="CI130" s="109"/>
      <c r="CJ130" s="109"/>
      <c r="CK130" s="98">
        <f t="shared" si="90"/>
        <v>0</v>
      </c>
      <c r="CL130" s="110"/>
      <c r="CM130" s="111"/>
      <c r="CN130" s="107"/>
      <c r="CO130" s="22"/>
      <c r="CP130" s="108"/>
      <c r="CQ130" s="109"/>
      <c r="CR130" s="98">
        <f t="shared" si="93"/>
        <v>0</v>
      </c>
      <c r="CS130" s="109"/>
      <c r="CT130" s="109"/>
      <c r="CU130" s="109"/>
      <c r="CV130" s="100">
        <f t="shared" si="95"/>
        <v>0</v>
      </c>
      <c r="CW130" s="109"/>
      <c r="CX130" s="109"/>
      <c r="CY130" s="109"/>
      <c r="CZ130" s="98">
        <f t="shared" si="97"/>
        <v>0</v>
      </c>
      <c r="DA130" s="110"/>
      <c r="DB130" s="111"/>
      <c r="DC130" s="107"/>
      <c r="DD130" s="22"/>
      <c r="DE130" s="108"/>
      <c r="DF130" s="109"/>
      <c r="DG130" s="98">
        <f t="shared" si="100"/>
        <v>0</v>
      </c>
      <c r="DH130" s="109"/>
      <c r="DI130" s="109"/>
      <c r="DJ130" s="109"/>
      <c r="DK130" s="100">
        <f t="shared" si="102"/>
        <v>0</v>
      </c>
      <c r="DL130" s="109"/>
      <c r="DM130" s="109"/>
      <c r="DN130" s="109"/>
      <c r="DO130" s="98">
        <f t="shared" si="104"/>
        <v>0</v>
      </c>
      <c r="DP130" s="110"/>
      <c r="DQ130" s="111"/>
      <c r="DR130" s="107"/>
      <c r="DS130" s="22"/>
      <c r="DT130" s="108"/>
      <c r="DU130" s="109"/>
      <c r="DV130" s="98">
        <f t="shared" si="107"/>
        <v>0</v>
      </c>
      <c r="DW130" s="109"/>
      <c r="DX130" s="109"/>
      <c r="DY130" s="109"/>
      <c r="DZ130" s="100">
        <f t="shared" si="109"/>
        <v>0</v>
      </c>
      <c r="EA130" s="109"/>
      <c r="EB130" s="109"/>
      <c r="EC130" s="109"/>
      <c r="ED130" s="98">
        <f t="shared" si="111"/>
        <v>0</v>
      </c>
      <c r="EE130" s="110"/>
      <c r="EF130" s="111"/>
      <c r="EG130" s="107"/>
      <c r="EH130" s="22"/>
      <c r="EI130" s="108"/>
      <c r="EJ130" s="109"/>
      <c r="EK130" s="98">
        <f t="shared" si="114"/>
        <v>0</v>
      </c>
      <c r="EL130" s="109"/>
      <c r="EM130" s="109"/>
      <c r="EN130" s="109"/>
      <c r="EO130" s="100">
        <f t="shared" si="116"/>
        <v>0</v>
      </c>
      <c r="EP130" s="109"/>
      <c r="EQ130" s="109"/>
      <c r="ER130" s="109"/>
      <c r="ES130" s="98">
        <f t="shared" si="118"/>
        <v>0</v>
      </c>
      <c r="ET130" s="110"/>
      <c r="EU130" s="111"/>
      <c r="EV130" s="107"/>
      <c r="EW130" s="22"/>
      <c r="EX130" s="108"/>
      <c r="EY130" s="109"/>
      <c r="EZ130" s="98">
        <f t="shared" si="121"/>
        <v>0</v>
      </c>
      <c r="FA130" s="109"/>
      <c r="FB130" s="109"/>
      <c r="FC130" s="109"/>
      <c r="FD130" s="100">
        <f t="shared" si="123"/>
        <v>0</v>
      </c>
      <c r="FE130" s="109"/>
      <c r="FF130" s="109"/>
      <c r="FG130" s="109"/>
      <c r="FH130" s="98">
        <f t="shared" si="125"/>
        <v>0</v>
      </c>
      <c r="FI130" s="110"/>
      <c r="FJ130" s="111"/>
      <c r="FK130" s="107"/>
      <c r="FL130" s="22"/>
      <c r="FM130" s="108"/>
      <c r="FN130" s="109"/>
      <c r="FO130" s="98">
        <f t="shared" si="2404"/>
        <v>0</v>
      </c>
      <c r="FP130" s="109"/>
      <c r="FQ130" s="109"/>
      <c r="FR130" s="109"/>
      <c r="FS130" s="100">
        <f t="shared" si="2627"/>
        <v>0</v>
      </c>
      <c r="FT130" s="109"/>
      <c r="FU130" s="109"/>
      <c r="FV130" s="109"/>
      <c r="FW130" s="98">
        <f t="shared" si="2801"/>
        <v>0</v>
      </c>
      <c r="FX130" s="110"/>
      <c r="FY130" s="111"/>
      <c r="FZ130" s="107"/>
      <c r="GA130" s="22"/>
      <c r="GB130" s="108"/>
      <c r="GC130" s="109"/>
      <c r="GD130" s="98">
        <f t="shared" si="135"/>
        <v>0</v>
      </c>
      <c r="GE130" s="109"/>
      <c r="GF130" s="109"/>
      <c r="GG130" s="109"/>
      <c r="GH130" s="100">
        <f t="shared" si="137"/>
        <v>0</v>
      </c>
      <c r="GI130" s="109"/>
      <c r="GJ130" s="109"/>
      <c r="GK130" s="109"/>
      <c r="GL130" s="98">
        <f t="shared" si="139"/>
        <v>0</v>
      </c>
      <c r="GM130" s="110"/>
      <c r="GN130" s="111"/>
      <c r="GO130" s="107"/>
      <c r="GP130" s="22"/>
      <c r="GQ130" s="108"/>
      <c r="GR130" s="109"/>
      <c r="GS130" s="98">
        <f t="shared" si="142"/>
        <v>0</v>
      </c>
      <c r="GT130" s="109"/>
      <c r="GU130" s="109"/>
      <c r="GV130" s="109"/>
      <c r="GW130" s="100">
        <f t="shared" si="144"/>
        <v>0</v>
      </c>
      <c r="GX130" s="109"/>
      <c r="GY130" s="109"/>
      <c r="GZ130" s="109"/>
      <c r="HA130" s="98">
        <f t="shared" si="146"/>
        <v>0</v>
      </c>
      <c r="HB130" s="110"/>
      <c r="HC130" s="111"/>
      <c r="HD130" s="107"/>
      <c r="HE130" s="22"/>
      <c r="HF130" s="108"/>
      <c r="HG130" s="109"/>
      <c r="HH130" s="98">
        <f t="shared" si="149"/>
        <v>0</v>
      </c>
      <c r="HI130" s="109"/>
      <c r="HJ130" s="109"/>
      <c r="HK130" s="109"/>
      <c r="HL130" s="100">
        <f t="shared" si="151"/>
        <v>0</v>
      </c>
      <c r="HM130" s="109"/>
      <c r="HN130" s="109"/>
      <c r="HO130" s="109"/>
      <c r="HP130" s="98">
        <f t="shared" si="153"/>
        <v>0</v>
      </c>
      <c r="HQ130" s="110"/>
      <c r="HR130" s="111"/>
      <c r="HS130" s="107"/>
      <c r="HT130" s="22"/>
      <c r="HU130" s="108"/>
      <c r="HV130" s="109"/>
      <c r="HW130" s="98">
        <f t="shared" si="156"/>
        <v>0</v>
      </c>
      <c r="HX130" s="109"/>
      <c r="HY130" s="109"/>
      <c r="HZ130" s="109"/>
      <c r="IA130" s="100">
        <f t="shared" si="158"/>
        <v>0</v>
      </c>
      <c r="IB130" s="109"/>
      <c r="IC130" s="109"/>
      <c r="ID130" s="109"/>
      <c r="IE130" s="98">
        <f t="shared" si="160"/>
        <v>0</v>
      </c>
      <c r="IF130" s="110"/>
      <c r="IG130" s="111"/>
      <c r="IH130" s="107"/>
      <c r="II130" s="22"/>
      <c r="IJ130" s="108"/>
      <c r="IK130" s="109"/>
      <c r="IL130" s="98">
        <f t="shared" si="163"/>
        <v>0</v>
      </c>
      <c r="IM130" s="109"/>
      <c r="IN130" s="109"/>
      <c r="IO130" s="109"/>
      <c r="IP130" s="100">
        <f t="shared" si="165"/>
        <v>0</v>
      </c>
      <c r="IQ130" s="109"/>
      <c r="IR130" s="109"/>
      <c r="IS130" s="109"/>
      <c r="IT130" s="98">
        <f t="shared" si="167"/>
        <v>0</v>
      </c>
      <c r="IU130" s="110"/>
      <c r="IV130" s="111"/>
      <c r="IW130" s="107"/>
      <c r="IX130" s="22"/>
      <c r="IY130" s="108"/>
      <c r="IZ130" s="109"/>
      <c r="JA130" s="98">
        <f t="shared" si="170"/>
        <v>0</v>
      </c>
      <c r="JB130" s="109"/>
      <c r="JC130" s="109"/>
      <c r="JD130" s="109"/>
      <c r="JE130" s="100">
        <f t="shared" si="172"/>
        <v>0</v>
      </c>
      <c r="JF130" s="109"/>
      <c r="JG130" s="109"/>
      <c r="JH130" s="109"/>
      <c r="JI130" s="98">
        <f t="shared" si="174"/>
        <v>0</v>
      </c>
      <c r="JJ130" s="110"/>
      <c r="JK130" s="111"/>
      <c r="JL130" s="107"/>
      <c r="JM130" s="22"/>
      <c r="JN130" s="108"/>
      <c r="JO130" s="109"/>
      <c r="JP130" s="98">
        <f t="shared" si="177"/>
        <v>0</v>
      </c>
      <c r="JQ130" s="109"/>
      <c r="JR130" s="109"/>
      <c r="JS130" s="109"/>
      <c r="JT130" s="100">
        <f t="shared" si="179"/>
        <v>0</v>
      </c>
      <c r="JU130" s="109"/>
      <c r="JV130" s="109"/>
      <c r="JW130" s="109"/>
      <c r="JX130" s="98">
        <f t="shared" si="181"/>
        <v>0</v>
      </c>
      <c r="JY130" s="110"/>
      <c r="JZ130" s="111"/>
      <c r="KA130" s="107"/>
      <c r="KB130" s="22"/>
      <c r="KC130" s="108"/>
      <c r="KD130" s="109"/>
      <c r="KE130" s="98">
        <f t="shared" si="184"/>
        <v>0</v>
      </c>
      <c r="KF130" s="109"/>
      <c r="KG130" s="109"/>
      <c r="KH130" s="109"/>
      <c r="KI130" s="100">
        <f t="shared" si="186"/>
        <v>0</v>
      </c>
      <c r="KJ130" s="109"/>
      <c r="KK130" s="109"/>
      <c r="KL130" s="109"/>
      <c r="KM130" s="98">
        <f t="shared" si="2580"/>
        <v>0</v>
      </c>
      <c r="KN130" s="110"/>
      <c r="KO130" s="111"/>
      <c r="KP130" s="107"/>
      <c r="KQ130" s="22"/>
      <c r="KR130" s="108"/>
      <c r="KS130" s="109"/>
      <c r="KT130" s="98">
        <f t="shared" si="191"/>
        <v>0</v>
      </c>
      <c r="KU130" s="109"/>
      <c r="KV130" s="109"/>
      <c r="KW130" s="109"/>
      <c r="KX130" s="100">
        <f t="shared" si="193"/>
        <v>0</v>
      </c>
      <c r="KY130" s="109"/>
      <c r="KZ130" s="109"/>
      <c r="LA130" s="109"/>
      <c r="LB130" s="98">
        <f t="shared" si="195"/>
        <v>0</v>
      </c>
      <c r="LC130" s="110"/>
      <c r="LD130" s="111"/>
      <c r="LE130" s="107"/>
      <c r="LF130" s="22"/>
      <c r="LG130" s="108"/>
      <c r="LH130" s="109"/>
      <c r="LI130" s="98">
        <f t="shared" si="198"/>
        <v>0</v>
      </c>
      <c r="LJ130" s="109"/>
      <c r="LK130" s="109"/>
      <c r="LL130" s="109"/>
      <c r="LM130" s="100">
        <f t="shared" si="200"/>
        <v>0</v>
      </c>
      <c r="LN130" s="109"/>
      <c r="LO130" s="109"/>
      <c r="LP130" s="109"/>
      <c r="LQ130" s="98">
        <f t="shared" si="202"/>
        <v>0</v>
      </c>
      <c r="LR130" s="110"/>
      <c r="LS130" s="111"/>
      <c r="LT130" s="107"/>
      <c r="LU130" s="22"/>
      <c r="LV130" s="108"/>
      <c r="LW130" s="109"/>
      <c r="LX130" s="98">
        <f t="shared" si="206"/>
        <v>0</v>
      </c>
      <c r="LY130" s="109"/>
      <c r="LZ130" s="109"/>
      <c r="MA130" s="109"/>
      <c r="MB130" s="100">
        <f t="shared" si="208"/>
        <v>0</v>
      </c>
      <c r="MC130" s="109"/>
      <c r="MD130" s="109"/>
      <c r="ME130" s="109"/>
      <c r="MF130" s="98">
        <f t="shared" si="210"/>
        <v>0</v>
      </c>
      <c r="MG130" s="110"/>
      <c r="MH130" s="111"/>
      <c r="MI130" s="107"/>
      <c r="MJ130" s="22"/>
      <c r="MK130" s="108"/>
      <c r="ML130" s="109"/>
      <c r="MM130" s="98">
        <f t="shared" si="213"/>
        <v>0</v>
      </c>
      <c r="MN130" s="109"/>
      <c r="MO130" s="109"/>
      <c r="MP130" s="109"/>
      <c r="MQ130" s="100">
        <f t="shared" si="215"/>
        <v>0</v>
      </c>
      <c r="MR130" s="109"/>
      <c r="MS130" s="109"/>
      <c r="MT130" s="109"/>
      <c r="MU130" s="98">
        <f t="shared" si="217"/>
        <v>0</v>
      </c>
      <c r="MV130" s="110"/>
      <c r="MW130" s="111"/>
      <c r="MX130" s="107"/>
      <c r="MY130" s="22"/>
      <c r="MZ130" s="108"/>
      <c r="NA130" s="109"/>
      <c r="NB130" s="98">
        <f t="shared" si="220"/>
        <v>0</v>
      </c>
      <c r="NC130" s="109"/>
      <c r="ND130" s="109"/>
      <c r="NE130" s="109"/>
      <c r="NF130" s="100">
        <f t="shared" si="222"/>
        <v>0</v>
      </c>
      <c r="NG130" s="109"/>
      <c r="NH130" s="109"/>
      <c r="NI130" s="109"/>
      <c r="NJ130" s="98">
        <f t="shared" si="224"/>
        <v>0</v>
      </c>
      <c r="NK130" s="110"/>
      <c r="NL130" s="111"/>
      <c r="NM130" s="107"/>
      <c r="NN130" s="22"/>
      <c r="NO130" s="108"/>
      <c r="NP130" s="109"/>
      <c r="NQ130" s="98">
        <f t="shared" si="227"/>
        <v>0</v>
      </c>
      <c r="NR130" s="109"/>
      <c r="NS130" s="109"/>
      <c r="NT130" s="109"/>
      <c r="NU130" s="100">
        <f t="shared" si="229"/>
        <v>0</v>
      </c>
      <c r="NV130" s="109"/>
      <c r="NW130" s="109"/>
      <c r="NX130" s="109"/>
      <c r="NY130" s="98">
        <f t="shared" si="231"/>
        <v>0</v>
      </c>
      <c r="NZ130" s="110"/>
      <c r="OA130" s="111"/>
      <c r="OB130" s="107"/>
      <c r="OC130" s="22"/>
      <c r="OD130" s="108"/>
      <c r="OE130" s="109"/>
      <c r="OF130" s="98">
        <f t="shared" si="234"/>
        <v>0</v>
      </c>
      <c r="OG130" s="109"/>
      <c r="OH130" s="109"/>
      <c r="OI130" s="109"/>
      <c r="OJ130" s="100">
        <f t="shared" si="236"/>
        <v>0</v>
      </c>
      <c r="OK130" s="109"/>
      <c r="OL130" s="109"/>
      <c r="OM130" s="109"/>
      <c r="ON130" s="98">
        <f t="shared" si="238"/>
        <v>0</v>
      </c>
      <c r="OO130" s="110"/>
      <c r="OP130" s="111"/>
      <c r="OQ130" s="107"/>
      <c r="OR130" s="22"/>
      <c r="OS130" s="108"/>
      <c r="OT130" s="109"/>
      <c r="OU130" s="98">
        <f t="shared" si="2190"/>
        <v>0</v>
      </c>
      <c r="OV130" s="109"/>
      <c r="OW130" s="109"/>
      <c r="OX130" s="109"/>
      <c r="OY130" s="100">
        <f t="shared" si="3235"/>
        <v>0</v>
      </c>
      <c r="OZ130" s="109"/>
      <c r="PA130" s="109"/>
      <c r="PB130" s="109"/>
      <c r="PC130" s="98">
        <f t="shared" si="2194"/>
        <v>0</v>
      </c>
      <c r="PD130" s="110"/>
      <c r="PE130" s="111"/>
      <c r="PF130" s="107"/>
      <c r="PG130" s="22"/>
      <c r="PH130" s="108"/>
      <c r="PI130" s="109"/>
      <c r="PJ130" s="98">
        <f t="shared" si="247"/>
        <v>0</v>
      </c>
      <c r="PK130" s="109"/>
      <c r="PL130" s="109"/>
      <c r="PM130" s="109"/>
      <c r="PN130" s="100">
        <f t="shared" si="249"/>
        <v>0</v>
      </c>
      <c r="PO130" s="109"/>
      <c r="PP130" s="109"/>
      <c r="PQ130" s="109"/>
      <c r="PR130" s="98">
        <f t="shared" si="251"/>
        <v>0</v>
      </c>
      <c r="PS130" s="110"/>
      <c r="PT130" s="111"/>
      <c r="PU130" s="107"/>
      <c r="PV130" s="22"/>
      <c r="PW130" s="108"/>
      <c r="PX130" s="109"/>
      <c r="PY130" s="98">
        <f t="shared" si="254"/>
        <v>0</v>
      </c>
      <c r="PZ130" s="109"/>
      <c r="QA130" s="109"/>
      <c r="QB130" s="109"/>
      <c r="QC130" s="100">
        <f t="shared" si="256"/>
        <v>0</v>
      </c>
      <c r="QD130" s="109"/>
      <c r="QE130" s="109"/>
      <c r="QF130" s="109"/>
      <c r="QG130" s="98">
        <f t="shared" si="258"/>
        <v>0</v>
      </c>
      <c r="QH130" s="110"/>
      <c r="QI130" s="111"/>
      <c r="QJ130" s="107"/>
      <c r="QK130" s="22"/>
      <c r="QL130" s="108"/>
      <c r="QM130" s="109"/>
      <c r="QN130" s="98">
        <f t="shared" si="261"/>
        <v>0</v>
      </c>
      <c r="QO130" s="109"/>
      <c r="QP130" s="109"/>
      <c r="QQ130" s="109"/>
      <c r="QR130" s="100">
        <f t="shared" si="263"/>
        <v>0</v>
      </c>
      <c r="QS130" s="109"/>
      <c r="QT130" s="109"/>
      <c r="QU130" s="109"/>
      <c r="QV130" s="98">
        <f t="shared" si="265"/>
        <v>0</v>
      </c>
      <c r="QW130" s="110"/>
      <c r="QX130" s="111"/>
      <c r="QY130" s="107"/>
      <c r="QZ130" s="22"/>
      <c r="RA130" s="108"/>
      <c r="RB130" s="109"/>
      <c r="RC130" s="98">
        <f t="shared" si="268"/>
        <v>0</v>
      </c>
      <c r="RD130" s="109"/>
      <c r="RE130" s="109"/>
      <c r="RF130" s="109"/>
      <c r="RG130" s="100">
        <f t="shared" si="270"/>
        <v>0</v>
      </c>
      <c r="RH130" s="109"/>
      <c r="RI130" s="109"/>
      <c r="RJ130" s="109"/>
      <c r="RK130" s="98">
        <f t="shared" si="272"/>
        <v>0</v>
      </c>
      <c r="RL130" s="110"/>
      <c r="RM130" s="111"/>
      <c r="RN130" s="107"/>
      <c r="RO130" s="22"/>
      <c r="RP130" s="108"/>
      <c r="RQ130" s="109"/>
      <c r="RR130" s="98">
        <f t="shared" si="275"/>
        <v>0</v>
      </c>
      <c r="RS130" s="109"/>
      <c r="RT130" s="109"/>
      <c r="RU130" s="109"/>
      <c r="RV130" s="100">
        <f t="shared" si="277"/>
        <v>0</v>
      </c>
      <c r="RW130" s="109"/>
      <c r="RX130" s="109"/>
      <c r="RY130" s="109"/>
      <c r="RZ130" s="98">
        <f t="shared" si="279"/>
        <v>0</v>
      </c>
      <c r="SA130" s="110"/>
      <c r="SB130" s="111"/>
      <c r="SC130" s="107"/>
      <c r="SD130" s="22"/>
      <c r="SE130" s="108"/>
      <c r="SF130" s="109"/>
      <c r="SG130" s="98">
        <f t="shared" si="282"/>
        <v>0</v>
      </c>
      <c r="SH130" s="109"/>
      <c r="SI130" s="109"/>
      <c r="SJ130" s="109"/>
      <c r="SK130" s="100">
        <f t="shared" si="284"/>
        <v>0</v>
      </c>
      <c r="SL130" s="109"/>
      <c r="SM130" s="109"/>
      <c r="SN130" s="109"/>
      <c r="SO130" s="98">
        <f t="shared" si="286"/>
        <v>0</v>
      </c>
      <c r="SP130" s="110"/>
      <c r="SQ130" s="111"/>
      <c r="SR130" s="107"/>
      <c r="SS130" s="22"/>
      <c r="ST130" s="108"/>
      <c r="SU130" s="109"/>
      <c r="SV130" s="98">
        <f t="shared" si="289"/>
        <v>0</v>
      </c>
      <c r="SW130" s="109"/>
      <c r="SX130" s="109"/>
      <c r="SY130" s="109"/>
      <c r="SZ130" s="100">
        <f t="shared" si="291"/>
        <v>0</v>
      </c>
      <c r="TA130" s="109"/>
      <c r="TB130" s="109"/>
      <c r="TC130" s="109"/>
      <c r="TD130" s="98">
        <f t="shared" si="293"/>
        <v>0</v>
      </c>
      <c r="TE130" s="110"/>
      <c r="TF130" s="111"/>
      <c r="TG130" s="107"/>
      <c r="TH130" s="22"/>
      <c r="TI130" s="108"/>
      <c r="TJ130" s="109"/>
      <c r="TK130" s="98">
        <f t="shared" si="296"/>
        <v>0</v>
      </c>
      <c r="TL130" s="109"/>
      <c r="TM130" s="109"/>
      <c r="TN130" s="109"/>
      <c r="TO130" s="100">
        <f t="shared" si="298"/>
        <v>0</v>
      </c>
      <c r="TP130" s="109"/>
      <c r="TQ130" s="109"/>
      <c r="TR130" s="109"/>
      <c r="TS130" s="98">
        <f t="shared" si="300"/>
        <v>0</v>
      </c>
      <c r="TT130" s="110"/>
      <c r="TU130" s="111"/>
      <c r="TV130" s="107"/>
      <c r="TW130" s="22"/>
      <c r="TX130" s="108"/>
      <c r="TY130" s="109"/>
      <c r="TZ130" s="98">
        <f t="shared" si="303"/>
        <v>0</v>
      </c>
      <c r="UA130" s="109"/>
      <c r="UB130" s="109"/>
      <c r="UC130" s="109"/>
      <c r="UD130" s="100">
        <f t="shared" si="305"/>
        <v>0</v>
      </c>
      <c r="UE130" s="109"/>
      <c r="UF130" s="109"/>
      <c r="UG130" s="109"/>
      <c r="UH130" s="98">
        <f t="shared" si="307"/>
        <v>0</v>
      </c>
      <c r="UI130" s="110"/>
      <c r="UJ130" s="111"/>
      <c r="UK130" s="107"/>
      <c r="UL130" s="22"/>
      <c r="UM130" s="108"/>
      <c r="UN130" s="109"/>
      <c r="UO130" s="98">
        <f t="shared" si="310"/>
        <v>0</v>
      </c>
      <c r="UP130" s="109"/>
      <c r="UQ130" s="109"/>
      <c r="UR130" s="109"/>
      <c r="US130" s="100">
        <f t="shared" si="312"/>
        <v>0</v>
      </c>
      <c r="UT130" s="109"/>
      <c r="UU130" s="109"/>
      <c r="UV130" s="109"/>
      <c r="UW130" s="98">
        <f t="shared" si="314"/>
        <v>0</v>
      </c>
      <c r="UX130" s="110"/>
      <c r="UY130" s="111"/>
      <c r="UZ130" s="107"/>
      <c r="VA130" s="22"/>
      <c r="VB130" s="108"/>
      <c r="VC130" s="109"/>
      <c r="VD130" s="98">
        <f t="shared" si="317"/>
        <v>0</v>
      </c>
      <c r="VE130" s="109"/>
      <c r="VF130" s="109"/>
      <c r="VG130" s="109"/>
      <c r="VH130" s="100">
        <f t="shared" si="319"/>
        <v>0</v>
      </c>
      <c r="VI130" s="109"/>
      <c r="VJ130" s="109"/>
      <c r="VK130" s="109"/>
      <c r="VL130" s="98">
        <f t="shared" si="321"/>
        <v>0</v>
      </c>
      <c r="VM130" s="110"/>
      <c r="VN130" s="111"/>
      <c r="VO130" s="107"/>
      <c r="VP130" s="22"/>
      <c r="VQ130" s="108"/>
      <c r="VR130" s="109"/>
      <c r="VS130" s="98">
        <f t="shared" si="324"/>
        <v>0</v>
      </c>
      <c r="VT130" s="109"/>
      <c r="VU130" s="109"/>
      <c r="VV130" s="109"/>
      <c r="VW130" s="100">
        <f t="shared" si="326"/>
        <v>0</v>
      </c>
      <c r="VX130" s="109"/>
      <c r="VY130" s="109"/>
      <c r="VZ130" s="109"/>
      <c r="WA130" s="98">
        <f t="shared" si="328"/>
        <v>0</v>
      </c>
      <c r="WB130" s="110"/>
      <c r="WC130" s="111"/>
      <c r="WD130" s="107"/>
      <c r="WE130" s="22"/>
    </row>
    <row r="131" spans="1:603" ht="16.5" customHeight="1">
      <c r="A131" s="94"/>
      <c r="B131" s="105" t="s">
        <v>254</v>
      </c>
      <c r="C131" s="106" t="s">
        <v>63</v>
      </c>
      <c r="D131" s="108"/>
      <c r="E131" s="109"/>
      <c r="F131" s="98">
        <f t="shared" si="51"/>
        <v>0</v>
      </c>
      <c r="G131" s="109"/>
      <c r="H131" s="109"/>
      <c r="I131" s="109"/>
      <c r="J131" s="100">
        <f t="shared" si="53"/>
        <v>0</v>
      </c>
      <c r="K131" s="109"/>
      <c r="L131" s="109"/>
      <c r="M131" s="109"/>
      <c r="N131" s="98">
        <f t="shared" si="55"/>
        <v>0</v>
      </c>
      <c r="O131" s="110"/>
      <c r="P131" s="111"/>
      <c r="Q131" s="107"/>
      <c r="R131" s="22"/>
      <c r="S131" s="108"/>
      <c r="T131" s="109"/>
      <c r="U131" s="98">
        <f t="shared" si="58"/>
        <v>0</v>
      </c>
      <c r="V131" s="109"/>
      <c r="W131" s="109"/>
      <c r="X131" s="109"/>
      <c r="Y131" s="100">
        <f t="shared" si="60"/>
        <v>0</v>
      </c>
      <c r="Z131" s="109"/>
      <c r="AA131" s="109"/>
      <c r="AB131" s="109"/>
      <c r="AC131" s="98">
        <f t="shared" si="62"/>
        <v>0</v>
      </c>
      <c r="AD131" s="110"/>
      <c r="AE131" s="111"/>
      <c r="AF131" s="107"/>
      <c r="AG131" s="22"/>
      <c r="AH131" s="108"/>
      <c r="AI131" s="109"/>
      <c r="AJ131" s="98">
        <f t="shared" si="65"/>
        <v>0</v>
      </c>
      <c r="AK131" s="109"/>
      <c r="AL131" s="109"/>
      <c r="AM131" s="109"/>
      <c r="AN131" s="100">
        <f t="shared" si="67"/>
        <v>0</v>
      </c>
      <c r="AO131" s="109"/>
      <c r="AP131" s="109"/>
      <c r="AQ131" s="109"/>
      <c r="AR131" s="98">
        <f t="shared" si="69"/>
        <v>0</v>
      </c>
      <c r="AS131" s="110"/>
      <c r="AT131" s="111"/>
      <c r="AU131" s="107"/>
      <c r="AV131" s="22"/>
      <c r="AW131" s="108"/>
      <c r="AX131" s="109"/>
      <c r="AY131" s="98">
        <f t="shared" si="72"/>
        <v>0</v>
      </c>
      <c r="AZ131" s="109"/>
      <c r="BA131" s="109"/>
      <c r="BB131" s="109"/>
      <c r="BC131" s="100">
        <f t="shared" si="74"/>
        <v>0</v>
      </c>
      <c r="BD131" s="109"/>
      <c r="BE131" s="109"/>
      <c r="BF131" s="109"/>
      <c r="BG131" s="98">
        <f t="shared" si="76"/>
        <v>0</v>
      </c>
      <c r="BH131" s="110"/>
      <c r="BI131" s="111"/>
      <c r="BJ131" s="107"/>
      <c r="BK131" s="22"/>
      <c r="BL131" s="108"/>
      <c r="BM131" s="109"/>
      <c r="BN131" s="98">
        <f t="shared" si="79"/>
        <v>0</v>
      </c>
      <c r="BO131" s="109"/>
      <c r="BP131" s="109"/>
      <c r="BQ131" s="109"/>
      <c r="BR131" s="100">
        <f t="shared" si="81"/>
        <v>0</v>
      </c>
      <c r="BS131" s="109"/>
      <c r="BT131" s="109"/>
      <c r="BU131" s="109"/>
      <c r="BV131" s="98">
        <f t="shared" si="83"/>
        <v>0</v>
      </c>
      <c r="BW131" s="110"/>
      <c r="BX131" s="111"/>
      <c r="BY131" s="107"/>
      <c r="BZ131" s="23"/>
      <c r="CA131" s="108"/>
      <c r="CB131" s="109"/>
      <c r="CC131" s="98">
        <f t="shared" si="86"/>
        <v>0</v>
      </c>
      <c r="CD131" s="109"/>
      <c r="CE131" s="109"/>
      <c r="CF131" s="109"/>
      <c r="CG131" s="100">
        <f t="shared" si="88"/>
        <v>0</v>
      </c>
      <c r="CH131" s="109"/>
      <c r="CI131" s="109"/>
      <c r="CJ131" s="109"/>
      <c r="CK131" s="98">
        <f t="shared" si="90"/>
        <v>0</v>
      </c>
      <c r="CL131" s="110"/>
      <c r="CM131" s="111"/>
      <c r="CN131" s="107"/>
      <c r="CO131" s="22"/>
      <c r="CP131" s="108"/>
      <c r="CQ131" s="109"/>
      <c r="CR131" s="98">
        <f t="shared" si="93"/>
        <v>0</v>
      </c>
      <c r="CS131" s="109"/>
      <c r="CT131" s="109"/>
      <c r="CU131" s="109"/>
      <c r="CV131" s="100">
        <f t="shared" si="95"/>
        <v>0</v>
      </c>
      <c r="CW131" s="109"/>
      <c r="CX131" s="109"/>
      <c r="CY131" s="109"/>
      <c r="CZ131" s="98">
        <f t="shared" si="97"/>
        <v>0</v>
      </c>
      <c r="DA131" s="110"/>
      <c r="DB131" s="111"/>
      <c r="DC131" s="107"/>
      <c r="DD131" s="22"/>
      <c r="DE131" s="108"/>
      <c r="DF131" s="109"/>
      <c r="DG131" s="98">
        <f t="shared" si="100"/>
        <v>0</v>
      </c>
      <c r="DH131" s="109"/>
      <c r="DI131" s="109"/>
      <c r="DJ131" s="109"/>
      <c r="DK131" s="100">
        <f t="shared" si="102"/>
        <v>0</v>
      </c>
      <c r="DL131" s="109"/>
      <c r="DM131" s="109"/>
      <c r="DN131" s="109"/>
      <c r="DO131" s="98">
        <f t="shared" si="104"/>
        <v>0</v>
      </c>
      <c r="DP131" s="110"/>
      <c r="DQ131" s="111"/>
      <c r="DR131" s="107"/>
      <c r="DS131" s="22"/>
      <c r="DT131" s="108"/>
      <c r="DU131" s="109"/>
      <c r="DV131" s="98">
        <f t="shared" si="107"/>
        <v>0</v>
      </c>
      <c r="DW131" s="109"/>
      <c r="DX131" s="109"/>
      <c r="DY131" s="109"/>
      <c r="DZ131" s="100">
        <f t="shared" si="109"/>
        <v>0</v>
      </c>
      <c r="EA131" s="109"/>
      <c r="EB131" s="109"/>
      <c r="EC131" s="109"/>
      <c r="ED131" s="98">
        <f t="shared" si="111"/>
        <v>0</v>
      </c>
      <c r="EE131" s="110"/>
      <c r="EF131" s="111"/>
      <c r="EG131" s="107"/>
      <c r="EH131" s="22"/>
      <c r="EI131" s="108"/>
      <c r="EJ131" s="109"/>
      <c r="EK131" s="98">
        <f t="shared" si="114"/>
        <v>0</v>
      </c>
      <c r="EL131" s="109"/>
      <c r="EM131" s="109"/>
      <c r="EN131" s="109"/>
      <c r="EO131" s="100">
        <f t="shared" si="116"/>
        <v>0</v>
      </c>
      <c r="EP131" s="109"/>
      <c r="EQ131" s="109"/>
      <c r="ER131" s="109"/>
      <c r="ES131" s="98">
        <f t="shared" si="118"/>
        <v>0</v>
      </c>
      <c r="ET131" s="110"/>
      <c r="EU131" s="111"/>
      <c r="EV131" s="107"/>
      <c r="EW131" s="22"/>
      <c r="EX131" s="108"/>
      <c r="EY131" s="109"/>
      <c r="EZ131" s="98">
        <f t="shared" si="121"/>
        <v>0</v>
      </c>
      <c r="FA131" s="109"/>
      <c r="FB131" s="109"/>
      <c r="FC131" s="109"/>
      <c r="FD131" s="100">
        <f t="shared" si="123"/>
        <v>0</v>
      </c>
      <c r="FE131" s="109"/>
      <c r="FF131" s="109"/>
      <c r="FG131" s="109"/>
      <c r="FH131" s="98">
        <f t="shared" si="125"/>
        <v>0</v>
      </c>
      <c r="FI131" s="110"/>
      <c r="FJ131" s="111"/>
      <c r="FK131" s="107"/>
      <c r="FL131" s="22"/>
      <c r="FM131" s="108"/>
      <c r="FN131" s="109"/>
      <c r="FO131" s="98">
        <f t="shared" si="2404"/>
        <v>0</v>
      </c>
      <c r="FP131" s="109"/>
      <c r="FQ131" s="109"/>
      <c r="FR131" s="109"/>
      <c r="FS131" s="100">
        <f t="shared" si="2627"/>
        <v>0</v>
      </c>
      <c r="FT131" s="109"/>
      <c r="FU131" s="109"/>
      <c r="FV131" s="109"/>
      <c r="FW131" s="98">
        <f t="shared" si="2801"/>
        <v>0</v>
      </c>
      <c r="FX131" s="110"/>
      <c r="FY131" s="111"/>
      <c r="FZ131" s="107"/>
      <c r="GA131" s="22"/>
      <c r="GB131" s="108"/>
      <c r="GC131" s="109"/>
      <c r="GD131" s="98">
        <f t="shared" si="135"/>
        <v>0</v>
      </c>
      <c r="GE131" s="109"/>
      <c r="GF131" s="109"/>
      <c r="GG131" s="109"/>
      <c r="GH131" s="100">
        <f t="shared" si="137"/>
        <v>0</v>
      </c>
      <c r="GI131" s="109"/>
      <c r="GJ131" s="109"/>
      <c r="GK131" s="109"/>
      <c r="GL131" s="98">
        <f t="shared" si="139"/>
        <v>0</v>
      </c>
      <c r="GM131" s="110"/>
      <c r="GN131" s="111"/>
      <c r="GO131" s="107"/>
      <c r="GP131" s="22"/>
      <c r="GQ131" s="108"/>
      <c r="GR131" s="109"/>
      <c r="GS131" s="98">
        <f t="shared" si="142"/>
        <v>0</v>
      </c>
      <c r="GT131" s="109"/>
      <c r="GU131" s="109"/>
      <c r="GV131" s="109"/>
      <c r="GW131" s="100">
        <f t="shared" si="144"/>
        <v>0</v>
      </c>
      <c r="GX131" s="109"/>
      <c r="GY131" s="109"/>
      <c r="GZ131" s="109"/>
      <c r="HA131" s="98">
        <f t="shared" si="146"/>
        <v>0</v>
      </c>
      <c r="HB131" s="110"/>
      <c r="HC131" s="111"/>
      <c r="HD131" s="107"/>
      <c r="HE131" s="22"/>
      <c r="HF131" s="108"/>
      <c r="HG131" s="109"/>
      <c r="HH131" s="98">
        <f t="shared" si="149"/>
        <v>0</v>
      </c>
      <c r="HI131" s="109"/>
      <c r="HJ131" s="109"/>
      <c r="HK131" s="109"/>
      <c r="HL131" s="100">
        <f t="shared" si="151"/>
        <v>0</v>
      </c>
      <c r="HM131" s="109"/>
      <c r="HN131" s="109"/>
      <c r="HO131" s="109"/>
      <c r="HP131" s="98">
        <f t="shared" si="153"/>
        <v>0</v>
      </c>
      <c r="HQ131" s="110"/>
      <c r="HR131" s="111"/>
      <c r="HS131" s="107"/>
      <c r="HT131" s="22"/>
      <c r="HU131" s="108"/>
      <c r="HV131" s="109"/>
      <c r="HW131" s="98">
        <f t="shared" si="156"/>
        <v>0</v>
      </c>
      <c r="HX131" s="109"/>
      <c r="HY131" s="109"/>
      <c r="HZ131" s="109"/>
      <c r="IA131" s="100">
        <f t="shared" si="158"/>
        <v>0</v>
      </c>
      <c r="IB131" s="109"/>
      <c r="IC131" s="109"/>
      <c r="ID131" s="109"/>
      <c r="IE131" s="98">
        <f t="shared" si="160"/>
        <v>0</v>
      </c>
      <c r="IF131" s="110"/>
      <c r="IG131" s="111"/>
      <c r="IH131" s="107"/>
      <c r="II131" s="22"/>
      <c r="IJ131" s="108"/>
      <c r="IK131" s="109"/>
      <c r="IL131" s="98">
        <f t="shared" si="163"/>
        <v>0</v>
      </c>
      <c r="IM131" s="109"/>
      <c r="IN131" s="109"/>
      <c r="IO131" s="109"/>
      <c r="IP131" s="100">
        <f t="shared" si="165"/>
        <v>0</v>
      </c>
      <c r="IQ131" s="109"/>
      <c r="IR131" s="109"/>
      <c r="IS131" s="109"/>
      <c r="IT131" s="98">
        <f t="shared" si="167"/>
        <v>0</v>
      </c>
      <c r="IU131" s="110"/>
      <c r="IV131" s="111"/>
      <c r="IW131" s="107"/>
      <c r="IX131" s="22"/>
      <c r="IY131" s="108"/>
      <c r="IZ131" s="109"/>
      <c r="JA131" s="98">
        <f t="shared" si="170"/>
        <v>0</v>
      </c>
      <c r="JB131" s="109"/>
      <c r="JC131" s="109"/>
      <c r="JD131" s="109"/>
      <c r="JE131" s="100">
        <f t="shared" si="172"/>
        <v>0</v>
      </c>
      <c r="JF131" s="109"/>
      <c r="JG131" s="109"/>
      <c r="JH131" s="109"/>
      <c r="JI131" s="98">
        <f t="shared" si="174"/>
        <v>0</v>
      </c>
      <c r="JJ131" s="110"/>
      <c r="JK131" s="111"/>
      <c r="JL131" s="107"/>
      <c r="JM131" s="22"/>
      <c r="JN131" s="108"/>
      <c r="JO131" s="109"/>
      <c r="JP131" s="98">
        <f t="shared" si="177"/>
        <v>0</v>
      </c>
      <c r="JQ131" s="109"/>
      <c r="JR131" s="109"/>
      <c r="JS131" s="109"/>
      <c r="JT131" s="100">
        <f t="shared" si="179"/>
        <v>0</v>
      </c>
      <c r="JU131" s="109"/>
      <c r="JV131" s="109"/>
      <c r="JW131" s="109"/>
      <c r="JX131" s="98">
        <f t="shared" si="181"/>
        <v>0</v>
      </c>
      <c r="JY131" s="110"/>
      <c r="JZ131" s="111"/>
      <c r="KA131" s="107"/>
      <c r="KB131" s="22"/>
      <c r="KC131" s="108"/>
      <c r="KD131" s="109"/>
      <c r="KE131" s="98">
        <f t="shared" si="184"/>
        <v>0</v>
      </c>
      <c r="KF131" s="109"/>
      <c r="KG131" s="109"/>
      <c r="KH131" s="109"/>
      <c r="KI131" s="100">
        <f t="shared" si="186"/>
        <v>0</v>
      </c>
      <c r="KJ131" s="109"/>
      <c r="KK131" s="109"/>
      <c r="KL131" s="109"/>
      <c r="KM131" s="98">
        <f t="shared" si="2580"/>
        <v>0</v>
      </c>
      <c r="KN131" s="110"/>
      <c r="KO131" s="111"/>
      <c r="KP131" s="107"/>
      <c r="KQ131" s="22"/>
      <c r="KR131" s="108"/>
      <c r="KS131" s="109"/>
      <c r="KT131" s="98">
        <f t="shared" si="191"/>
        <v>0</v>
      </c>
      <c r="KU131" s="109"/>
      <c r="KV131" s="109"/>
      <c r="KW131" s="109"/>
      <c r="KX131" s="100">
        <f t="shared" si="193"/>
        <v>0</v>
      </c>
      <c r="KY131" s="109"/>
      <c r="KZ131" s="109"/>
      <c r="LA131" s="109"/>
      <c r="LB131" s="98">
        <f t="shared" si="195"/>
        <v>0</v>
      </c>
      <c r="LC131" s="110"/>
      <c r="LD131" s="111"/>
      <c r="LE131" s="107"/>
      <c r="LF131" s="22"/>
      <c r="LG131" s="108"/>
      <c r="LH131" s="109"/>
      <c r="LI131" s="98">
        <f t="shared" si="198"/>
        <v>0</v>
      </c>
      <c r="LJ131" s="109"/>
      <c r="LK131" s="109"/>
      <c r="LL131" s="109"/>
      <c r="LM131" s="100">
        <f t="shared" si="200"/>
        <v>0</v>
      </c>
      <c r="LN131" s="109"/>
      <c r="LO131" s="109"/>
      <c r="LP131" s="109"/>
      <c r="LQ131" s="98">
        <f t="shared" si="202"/>
        <v>0</v>
      </c>
      <c r="LR131" s="110"/>
      <c r="LS131" s="111"/>
      <c r="LT131" s="107"/>
      <c r="LU131" s="22"/>
      <c r="LV131" s="108"/>
      <c r="LW131" s="109"/>
      <c r="LX131" s="98">
        <f t="shared" si="206"/>
        <v>0</v>
      </c>
      <c r="LY131" s="109"/>
      <c r="LZ131" s="109"/>
      <c r="MA131" s="109"/>
      <c r="MB131" s="100">
        <f t="shared" si="208"/>
        <v>0</v>
      </c>
      <c r="MC131" s="109"/>
      <c r="MD131" s="109"/>
      <c r="ME131" s="109"/>
      <c r="MF131" s="98">
        <f t="shared" si="210"/>
        <v>0</v>
      </c>
      <c r="MG131" s="110"/>
      <c r="MH131" s="111"/>
      <c r="MI131" s="107"/>
      <c r="MJ131" s="22"/>
      <c r="MK131" s="108"/>
      <c r="ML131" s="109"/>
      <c r="MM131" s="98">
        <f t="shared" si="213"/>
        <v>0</v>
      </c>
      <c r="MN131" s="109"/>
      <c r="MO131" s="109"/>
      <c r="MP131" s="109"/>
      <c r="MQ131" s="100">
        <f t="shared" si="215"/>
        <v>0</v>
      </c>
      <c r="MR131" s="109"/>
      <c r="MS131" s="109"/>
      <c r="MT131" s="109"/>
      <c r="MU131" s="98">
        <f t="shared" si="217"/>
        <v>0</v>
      </c>
      <c r="MV131" s="110"/>
      <c r="MW131" s="111"/>
      <c r="MX131" s="107"/>
      <c r="MY131" s="22"/>
      <c r="MZ131" s="108"/>
      <c r="NA131" s="109"/>
      <c r="NB131" s="98">
        <f t="shared" si="220"/>
        <v>0</v>
      </c>
      <c r="NC131" s="109"/>
      <c r="ND131" s="109"/>
      <c r="NE131" s="109"/>
      <c r="NF131" s="100">
        <f t="shared" si="222"/>
        <v>0</v>
      </c>
      <c r="NG131" s="109"/>
      <c r="NH131" s="109"/>
      <c r="NI131" s="109"/>
      <c r="NJ131" s="98">
        <f t="shared" si="224"/>
        <v>0</v>
      </c>
      <c r="NK131" s="110"/>
      <c r="NL131" s="111"/>
      <c r="NM131" s="107"/>
      <c r="NN131" s="22"/>
      <c r="NO131" s="108"/>
      <c r="NP131" s="109"/>
      <c r="NQ131" s="98">
        <f t="shared" si="227"/>
        <v>0</v>
      </c>
      <c r="NR131" s="109"/>
      <c r="NS131" s="109"/>
      <c r="NT131" s="109"/>
      <c r="NU131" s="100">
        <f t="shared" si="229"/>
        <v>0</v>
      </c>
      <c r="NV131" s="109"/>
      <c r="NW131" s="109"/>
      <c r="NX131" s="109"/>
      <c r="NY131" s="98">
        <f t="shared" si="231"/>
        <v>0</v>
      </c>
      <c r="NZ131" s="110"/>
      <c r="OA131" s="111"/>
      <c r="OB131" s="107"/>
      <c r="OC131" s="22"/>
      <c r="OD131" s="108"/>
      <c r="OE131" s="109"/>
      <c r="OF131" s="98">
        <f t="shared" si="234"/>
        <v>0</v>
      </c>
      <c r="OG131" s="109"/>
      <c r="OH131" s="109"/>
      <c r="OI131" s="109"/>
      <c r="OJ131" s="100">
        <f t="shared" si="236"/>
        <v>0</v>
      </c>
      <c r="OK131" s="109"/>
      <c r="OL131" s="109"/>
      <c r="OM131" s="109"/>
      <c r="ON131" s="98">
        <f t="shared" si="238"/>
        <v>0</v>
      </c>
      <c r="OO131" s="110"/>
      <c r="OP131" s="111"/>
      <c r="OQ131" s="107"/>
      <c r="OR131" s="22"/>
      <c r="OS131" s="108"/>
      <c r="OT131" s="109"/>
      <c r="OU131" s="98">
        <f t="shared" si="2190"/>
        <v>0</v>
      </c>
      <c r="OV131" s="109"/>
      <c r="OW131" s="109"/>
      <c r="OX131" s="109"/>
      <c r="OY131" s="100">
        <f t="shared" si="3235"/>
        <v>0</v>
      </c>
      <c r="OZ131" s="109"/>
      <c r="PA131" s="109"/>
      <c r="PB131" s="109"/>
      <c r="PC131" s="98">
        <f t="shared" si="2194"/>
        <v>0</v>
      </c>
      <c r="PD131" s="110"/>
      <c r="PE131" s="111"/>
      <c r="PF131" s="107"/>
      <c r="PG131" s="22"/>
      <c r="PH131" s="108"/>
      <c r="PI131" s="109"/>
      <c r="PJ131" s="98">
        <f t="shared" si="247"/>
        <v>0</v>
      </c>
      <c r="PK131" s="109"/>
      <c r="PL131" s="109"/>
      <c r="PM131" s="109"/>
      <c r="PN131" s="100">
        <f t="shared" si="249"/>
        <v>0</v>
      </c>
      <c r="PO131" s="109"/>
      <c r="PP131" s="109"/>
      <c r="PQ131" s="109"/>
      <c r="PR131" s="98">
        <f t="shared" si="251"/>
        <v>0</v>
      </c>
      <c r="PS131" s="110"/>
      <c r="PT131" s="111"/>
      <c r="PU131" s="107"/>
      <c r="PV131" s="22"/>
      <c r="PW131" s="108"/>
      <c r="PX131" s="109"/>
      <c r="PY131" s="98">
        <f t="shared" si="254"/>
        <v>0</v>
      </c>
      <c r="PZ131" s="109"/>
      <c r="QA131" s="109"/>
      <c r="QB131" s="109"/>
      <c r="QC131" s="100">
        <f t="shared" si="256"/>
        <v>0</v>
      </c>
      <c r="QD131" s="109"/>
      <c r="QE131" s="109"/>
      <c r="QF131" s="109"/>
      <c r="QG131" s="98">
        <f t="shared" si="258"/>
        <v>0</v>
      </c>
      <c r="QH131" s="110"/>
      <c r="QI131" s="111"/>
      <c r="QJ131" s="107"/>
      <c r="QK131" s="22"/>
      <c r="QL131" s="108"/>
      <c r="QM131" s="109"/>
      <c r="QN131" s="98">
        <f t="shared" si="261"/>
        <v>0</v>
      </c>
      <c r="QO131" s="109"/>
      <c r="QP131" s="109"/>
      <c r="QQ131" s="109"/>
      <c r="QR131" s="100">
        <f t="shared" si="263"/>
        <v>0</v>
      </c>
      <c r="QS131" s="109"/>
      <c r="QT131" s="109"/>
      <c r="QU131" s="109"/>
      <c r="QV131" s="98">
        <f t="shared" si="265"/>
        <v>0</v>
      </c>
      <c r="QW131" s="110"/>
      <c r="QX131" s="111"/>
      <c r="QY131" s="107"/>
      <c r="QZ131" s="22"/>
      <c r="RA131" s="108"/>
      <c r="RB131" s="109"/>
      <c r="RC131" s="98">
        <f t="shared" si="268"/>
        <v>0</v>
      </c>
      <c r="RD131" s="109"/>
      <c r="RE131" s="109"/>
      <c r="RF131" s="109"/>
      <c r="RG131" s="100">
        <f t="shared" si="270"/>
        <v>0</v>
      </c>
      <c r="RH131" s="109"/>
      <c r="RI131" s="109"/>
      <c r="RJ131" s="109"/>
      <c r="RK131" s="98">
        <f t="shared" si="272"/>
        <v>0</v>
      </c>
      <c r="RL131" s="110"/>
      <c r="RM131" s="111"/>
      <c r="RN131" s="107"/>
      <c r="RO131" s="22"/>
      <c r="RP131" s="108"/>
      <c r="RQ131" s="109"/>
      <c r="RR131" s="98">
        <f t="shared" si="275"/>
        <v>0</v>
      </c>
      <c r="RS131" s="109"/>
      <c r="RT131" s="109"/>
      <c r="RU131" s="109"/>
      <c r="RV131" s="100">
        <f t="shared" si="277"/>
        <v>0</v>
      </c>
      <c r="RW131" s="109"/>
      <c r="RX131" s="109"/>
      <c r="RY131" s="109"/>
      <c r="RZ131" s="98">
        <f t="shared" si="279"/>
        <v>0</v>
      </c>
      <c r="SA131" s="110"/>
      <c r="SB131" s="111"/>
      <c r="SC131" s="107"/>
      <c r="SD131" s="22"/>
      <c r="SE131" s="108"/>
      <c r="SF131" s="109"/>
      <c r="SG131" s="98">
        <f t="shared" si="282"/>
        <v>0</v>
      </c>
      <c r="SH131" s="109"/>
      <c r="SI131" s="109"/>
      <c r="SJ131" s="109"/>
      <c r="SK131" s="100">
        <f t="shared" si="284"/>
        <v>0</v>
      </c>
      <c r="SL131" s="109"/>
      <c r="SM131" s="109"/>
      <c r="SN131" s="109"/>
      <c r="SO131" s="98">
        <f t="shared" si="286"/>
        <v>0</v>
      </c>
      <c r="SP131" s="110"/>
      <c r="SQ131" s="111"/>
      <c r="SR131" s="107"/>
      <c r="SS131" s="22"/>
      <c r="ST131" s="108"/>
      <c r="SU131" s="109"/>
      <c r="SV131" s="98">
        <f t="shared" si="289"/>
        <v>0</v>
      </c>
      <c r="SW131" s="109"/>
      <c r="SX131" s="109"/>
      <c r="SY131" s="109"/>
      <c r="SZ131" s="100">
        <f t="shared" si="291"/>
        <v>0</v>
      </c>
      <c r="TA131" s="109"/>
      <c r="TB131" s="109"/>
      <c r="TC131" s="109"/>
      <c r="TD131" s="98">
        <f t="shared" si="293"/>
        <v>0</v>
      </c>
      <c r="TE131" s="110"/>
      <c r="TF131" s="111"/>
      <c r="TG131" s="107"/>
      <c r="TH131" s="22"/>
      <c r="TI131" s="108"/>
      <c r="TJ131" s="109"/>
      <c r="TK131" s="98">
        <f t="shared" si="296"/>
        <v>0</v>
      </c>
      <c r="TL131" s="109"/>
      <c r="TM131" s="109"/>
      <c r="TN131" s="109"/>
      <c r="TO131" s="100">
        <f t="shared" si="298"/>
        <v>0</v>
      </c>
      <c r="TP131" s="109"/>
      <c r="TQ131" s="109"/>
      <c r="TR131" s="109"/>
      <c r="TS131" s="98">
        <f t="shared" si="300"/>
        <v>0</v>
      </c>
      <c r="TT131" s="110"/>
      <c r="TU131" s="111"/>
      <c r="TV131" s="107"/>
      <c r="TW131" s="22"/>
      <c r="TX131" s="108"/>
      <c r="TY131" s="109"/>
      <c r="TZ131" s="98">
        <f t="shared" si="303"/>
        <v>0</v>
      </c>
      <c r="UA131" s="109"/>
      <c r="UB131" s="109"/>
      <c r="UC131" s="109"/>
      <c r="UD131" s="100">
        <f t="shared" si="305"/>
        <v>0</v>
      </c>
      <c r="UE131" s="109"/>
      <c r="UF131" s="109"/>
      <c r="UG131" s="109"/>
      <c r="UH131" s="98">
        <f t="shared" si="307"/>
        <v>0</v>
      </c>
      <c r="UI131" s="110"/>
      <c r="UJ131" s="111"/>
      <c r="UK131" s="107"/>
      <c r="UL131" s="22"/>
      <c r="UM131" s="108"/>
      <c r="UN131" s="109"/>
      <c r="UO131" s="98">
        <f t="shared" si="310"/>
        <v>0</v>
      </c>
      <c r="UP131" s="109"/>
      <c r="UQ131" s="109"/>
      <c r="UR131" s="109"/>
      <c r="US131" s="100">
        <f t="shared" si="312"/>
        <v>0</v>
      </c>
      <c r="UT131" s="109"/>
      <c r="UU131" s="109"/>
      <c r="UV131" s="109"/>
      <c r="UW131" s="98">
        <f t="shared" si="314"/>
        <v>0</v>
      </c>
      <c r="UX131" s="110"/>
      <c r="UY131" s="111"/>
      <c r="UZ131" s="107"/>
      <c r="VA131" s="22"/>
      <c r="VB131" s="108"/>
      <c r="VC131" s="109"/>
      <c r="VD131" s="98">
        <f t="shared" si="317"/>
        <v>0</v>
      </c>
      <c r="VE131" s="109"/>
      <c r="VF131" s="109"/>
      <c r="VG131" s="109"/>
      <c r="VH131" s="100">
        <f t="shared" si="319"/>
        <v>0</v>
      </c>
      <c r="VI131" s="109"/>
      <c r="VJ131" s="109"/>
      <c r="VK131" s="109"/>
      <c r="VL131" s="98">
        <f t="shared" si="321"/>
        <v>0</v>
      </c>
      <c r="VM131" s="110"/>
      <c r="VN131" s="111"/>
      <c r="VO131" s="107"/>
      <c r="VP131" s="22"/>
      <c r="VQ131" s="108"/>
      <c r="VR131" s="109"/>
      <c r="VS131" s="98">
        <f t="shared" si="324"/>
        <v>0</v>
      </c>
      <c r="VT131" s="109"/>
      <c r="VU131" s="109"/>
      <c r="VV131" s="109"/>
      <c r="VW131" s="100">
        <f t="shared" si="326"/>
        <v>0</v>
      </c>
      <c r="VX131" s="109"/>
      <c r="VY131" s="109"/>
      <c r="VZ131" s="109"/>
      <c r="WA131" s="98">
        <f t="shared" si="328"/>
        <v>0</v>
      </c>
      <c r="WB131" s="110"/>
      <c r="WC131" s="111"/>
      <c r="WD131" s="107"/>
      <c r="WE131" s="22"/>
    </row>
    <row r="132" spans="1:603" ht="16.5" customHeight="1">
      <c r="A132" s="94"/>
      <c r="B132" s="105" t="s">
        <v>254</v>
      </c>
      <c r="C132" s="106" t="s">
        <v>64</v>
      </c>
      <c r="D132" s="108"/>
      <c r="E132" s="109"/>
      <c r="F132" s="98">
        <f t="shared" si="51"/>
        <v>0</v>
      </c>
      <c r="G132" s="109"/>
      <c r="H132" s="109"/>
      <c r="I132" s="109"/>
      <c r="J132" s="100">
        <f t="shared" si="53"/>
        <v>0</v>
      </c>
      <c r="K132" s="109"/>
      <c r="L132" s="109"/>
      <c r="M132" s="109"/>
      <c r="N132" s="98">
        <f t="shared" si="55"/>
        <v>0</v>
      </c>
      <c r="O132" s="110"/>
      <c r="P132" s="111"/>
      <c r="Q132" s="107"/>
      <c r="R132" s="22"/>
      <c r="S132" s="108"/>
      <c r="T132" s="109"/>
      <c r="U132" s="98">
        <f t="shared" si="58"/>
        <v>0</v>
      </c>
      <c r="V132" s="109"/>
      <c r="W132" s="109"/>
      <c r="X132" s="109"/>
      <c r="Y132" s="100">
        <f t="shared" si="60"/>
        <v>0</v>
      </c>
      <c r="Z132" s="109"/>
      <c r="AA132" s="109"/>
      <c r="AB132" s="109"/>
      <c r="AC132" s="98">
        <f t="shared" si="62"/>
        <v>0</v>
      </c>
      <c r="AD132" s="110"/>
      <c r="AE132" s="111"/>
      <c r="AF132" s="107"/>
      <c r="AG132" s="22"/>
      <c r="AH132" s="108"/>
      <c r="AI132" s="109"/>
      <c r="AJ132" s="98">
        <f t="shared" si="65"/>
        <v>0</v>
      </c>
      <c r="AK132" s="109"/>
      <c r="AL132" s="109"/>
      <c r="AM132" s="109"/>
      <c r="AN132" s="100">
        <f t="shared" si="67"/>
        <v>0</v>
      </c>
      <c r="AO132" s="109"/>
      <c r="AP132" s="109"/>
      <c r="AQ132" s="109"/>
      <c r="AR132" s="98">
        <f t="shared" si="69"/>
        <v>0</v>
      </c>
      <c r="AS132" s="110"/>
      <c r="AT132" s="111"/>
      <c r="AU132" s="107"/>
      <c r="AV132" s="22"/>
      <c r="AW132" s="108"/>
      <c r="AX132" s="109"/>
      <c r="AY132" s="98">
        <f t="shared" si="72"/>
        <v>0</v>
      </c>
      <c r="AZ132" s="109"/>
      <c r="BA132" s="109"/>
      <c r="BB132" s="109"/>
      <c r="BC132" s="100">
        <f t="shared" si="74"/>
        <v>0</v>
      </c>
      <c r="BD132" s="109"/>
      <c r="BE132" s="109"/>
      <c r="BF132" s="109"/>
      <c r="BG132" s="98">
        <f t="shared" si="76"/>
        <v>0</v>
      </c>
      <c r="BH132" s="110"/>
      <c r="BI132" s="111"/>
      <c r="BJ132" s="107"/>
      <c r="BK132" s="22"/>
      <c r="BL132" s="108"/>
      <c r="BM132" s="109"/>
      <c r="BN132" s="98">
        <f t="shared" si="79"/>
        <v>0</v>
      </c>
      <c r="BO132" s="109"/>
      <c r="BP132" s="109"/>
      <c r="BQ132" s="109"/>
      <c r="BR132" s="100">
        <f t="shared" si="81"/>
        <v>0</v>
      </c>
      <c r="BS132" s="109"/>
      <c r="BT132" s="109"/>
      <c r="BU132" s="109"/>
      <c r="BV132" s="98">
        <f t="shared" si="83"/>
        <v>0</v>
      </c>
      <c r="BW132" s="110"/>
      <c r="BX132" s="111"/>
      <c r="BY132" s="107"/>
      <c r="BZ132" s="23"/>
      <c r="CA132" s="108"/>
      <c r="CB132" s="109"/>
      <c r="CC132" s="98">
        <f t="shared" si="86"/>
        <v>0</v>
      </c>
      <c r="CD132" s="109"/>
      <c r="CE132" s="109"/>
      <c r="CF132" s="109"/>
      <c r="CG132" s="100">
        <f t="shared" si="88"/>
        <v>0</v>
      </c>
      <c r="CH132" s="109"/>
      <c r="CI132" s="109"/>
      <c r="CJ132" s="109"/>
      <c r="CK132" s="98">
        <f t="shared" si="90"/>
        <v>0</v>
      </c>
      <c r="CL132" s="110"/>
      <c r="CM132" s="111"/>
      <c r="CN132" s="107"/>
      <c r="CO132" s="22"/>
      <c r="CP132" s="108"/>
      <c r="CQ132" s="109"/>
      <c r="CR132" s="98">
        <f t="shared" si="93"/>
        <v>0</v>
      </c>
      <c r="CS132" s="109"/>
      <c r="CT132" s="109"/>
      <c r="CU132" s="109"/>
      <c r="CV132" s="100">
        <f t="shared" si="95"/>
        <v>0</v>
      </c>
      <c r="CW132" s="109"/>
      <c r="CX132" s="109"/>
      <c r="CY132" s="109"/>
      <c r="CZ132" s="98">
        <f t="shared" si="97"/>
        <v>0</v>
      </c>
      <c r="DA132" s="110"/>
      <c r="DB132" s="111"/>
      <c r="DC132" s="107"/>
      <c r="DD132" s="22"/>
      <c r="DE132" s="108"/>
      <c r="DF132" s="109"/>
      <c r="DG132" s="98">
        <f t="shared" si="100"/>
        <v>0</v>
      </c>
      <c r="DH132" s="109"/>
      <c r="DI132" s="109"/>
      <c r="DJ132" s="109"/>
      <c r="DK132" s="100">
        <f t="shared" si="102"/>
        <v>0</v>
      </c>
      <c r="DL132" s="109"/>
      <c r="DM132" s="109"/>
      <c r="DN132" s="109"/>
      <c r="DO132" s="98">
        <f t="shared" si="104"/>
        <v>0</v>
      </c>
      <c r="DP132" s="110"/>
      <c r="DQ132" s="111"/>
      <c r="DR132" s="107"/>
      <c r="DS132" s="22"/>
      <c r="DT132" s="108"/>
      <c r="DU132" s="109"/>
      <c r="DV132" s="98">
        <f t="shared" si="107"/>
        <v>0</v>
      </c>
      <c r="DW132" s="109"/>
      <c r="DX132" s="109"/>
      <c r="DY132" s="109"/>
      <c r="DZ132" s="100">
        <f t="shared" si="109"/>
        <v>0</v>
      </c>
      <c r="EA132" s="109"/>
      <c r="EB132" s="109"/>
      <c r="EC132" s="109"/>
      <c r="ED132" s="98">
        <f t="shared" si="111"/>
        <v>0</v>
      </c>
      <c r="EE132" s="110"/>
      <c r="EF132" s="111"/>
      <c r="EG132" s="107"/>
      <c r="EH132" s="22"/>
      <c r="EI132" s="108"/>
      <c r="EJ132" s="109"/>
      <c r="EK132" s="98">
        <f t="shared" si="114"/>
        <v>0</v>
      </c>
      <c r="EL132" s="109"/>
      <c r="EM132" s="109"/>
      <c r="EN132" s="109"/>
      <c r="EO132" s="100">
        <f t="shared" si="116"/>
        <v>0</v>
      </c>
      <c r="EP132" s="109"/>
      <c r="EQ132" s="109"/>
      <c r="ER132" s="109"/>
      <c r="ES132" s="98">
        <f t="shared" si="118"/>
        <v>0</v>
      </c>
      <c r="ET132" s="110"/>
      <c r="EU132" s="111"/>
      <c r="EV132" s="107"/>
      <c r="EW132" s="22"/>
      <c r="EX132" s="108"/>
      <c r="EY132" s="109"/>
      <c r="EZ132" s="98">
        <f t="shared" si="121"/>
        <v>0</v>
      </c>
      <c r="FA132" s="109"/>
      <c r="FB132" s="109"/>
      <c r="FC132" s="109"/>
      <c r="FD132" s="100">
        <f t="shared" si="123"/>
        <v>0</v>
      </c>
      <c r="FE132" s="109"/>
      <c r="FF132" s="109"/>
      <c r="FG132" s="109"/>
      <c r="FH132" s="98">
        <f t="shared" si="125"/>
        <v>0</v>
      </c>
      <c r="FI132" s="110"/>
      <c r="FJ132" s="111"/>
      <c r="FK132" s="107"/>
      <c r="FL132" s="22"/>
      <c r="FM132" s="108"/>
      <c r="FN132" s="109"/>
      <c r="FO132" s="98">
        <f t="shared" si="2404"/>
        <v>0</v>
      </c>
      <c r="FP132" s="109"/>
      <c r="FQ132" s="109"/>
      <c r="FR132" s="109"/>
      <c r="FS132" s="100">
        <f t="shared" si="2627"/>
        <v>0</v>
      </c>
      <c r="FT132" s="109"/>
      <c r="FU132" s="109"/>
      <c r="FV132" s="109"/>
      <c r="FW132" s="98">
        <f t="shared" si="2801"/>
        <v>0</v>
      </c>
      <c r="FX132" s="110"/>
      <c r="FY132" s="111"/>
      <c r="FZ132" s="107"/>
      <c r="GA132" s="22"/>
      <c r="GB132" s="108"/>
      <c r="GC132" s="109"/>
      <c r="GD132" s="98">
        <f t="shared" si="135"/>
        <v>0</v>
      </c>
      <c r="GE132" s="109"/>
      <c r="GF132" s="109"/>
      <c r="GG132" s="109"/>
      <c r="GH132" s="100">
        <f t="shared" si="137"/>
        <v>0</v>
      </c>
      <c r="GI132" s="109"/>
      <c r="GJ132" s="109"/>
      <c r="GK132" s="109"/>
      <c r="GL132" s="98">
        <f t="shared" si="139"/>
        <v>0</v>
      </c>
      <c r="GM132" s="110"/>
      <c r="GN132" s="111"/>
      <c r="GO132" s="107"/>
      <c r="GP132" s="22"/>
      <c r="GQ132" s="108"/>
      <c r="GR132" s="109"/>
      <c r="GS132" s="98">
        <f t="shared" si="142"/>
        <v>0</v>
      </c>
      <c r="GT132" s="109"/>
      <c r="GU132" s="109"/>
      <c r="GV132" s="109"/>
      <c r="GW132" s="100">
        <f t="shared" si="144"/>
        <v>0</v>
      </c>
      <c r="GX132" s="109"/>
      <c r="GY132" s="109"/>
      <c r="GZ132" s="109"/>
      <c r="HA132" s="98">
        <f t="shared" si="146"/>
        <v>0</v>
      </c>
      <c r="HB132" s="110"/>
      <c r="HC132" s="111"/>
      <c r="HD132" s="107"/>
      <c r="HE132" s="22"/>
      <c r="HF132" s="108"/>
      <c r="HG132" s="109"/>
      <c r="HH132" s="98">
        <f t="shared" si="149"/>
        <v>0</v>
      </c>
      <c r="HI132" s="109"/>
      <c r="HJ132" s="109"/>
      <c r="HK132" s="109"/>
      <c r="HL132" s="100">
        <f t="shared" si="151"/>
        <v>0</v>
      </c>
      <c r="HM132" s="109"/>
      <c r="HN132" s="109"/>
      <c r="HO132" s="109"/>
      <c r="HP132" s="98">
        <f t="shared" si="153"/>
        <v>0</v>
      </c>
      <c r="HQ132" s="110"/>
      <c r="HR132" s="111"/>
      <c r="HS132" s="107"/>
      <c r="HT132" s="22"/>
      <c r="HU132" s="108"/>
      <c r="HV132" s="109"/>
      <c r="HW132" s="98">
        <f t="shared" si="156"/>
        <v>0</v>
      </c>
      <c r="HX132" s="109"/>
      <c r="HY132" s="109"/>
      <c r="HZ132" s="109"/>
      <c r="IA132" s="100">
        <f t="shared" si="158"/>
        <v>0</v>
      </c>
      <c r="IB132" s="109"/>
      <c r="IC132" s="109"/>
      <c r="ID132" s="109"/>
      <c r="IE132" s="98">
        <f t="shared" si="160"/>
        <v>0</v>
      </c>
      <c r="IF132" s="110"/>
      <c r="IG132" s="111"/>
      <c r="IH132" s="107"/>
      <c r="II132" s="22"/>
      <c r="IJ132" s="108"/>
      <c r="IK132" s="109"/>
      <c r="IL132" s="98">
        <f t="shared" si="163"/>
        <v>0</v>
      </c>
      <c r="IM132" s="109"/>
      <c r="IN132" s="109"/>
      <c r="IO132" s="109"/>
      <c r="IP132" s="100">
        <f t="shared" si="165"/>
        <v>0</v>
      </c>
      <c r="IQ132" s="109"/>
      <c r="IR132" s="109"/>
      <c r="IS132" s="109"/>
      <c r="IT132" s="98">
        <f t="shared" si="167"/>
        <v>0</v>
      </c>
      <c r="IU132" s="110"/>
      <c r="IV132" s="111"/>
      <c r="IW132" s="107"/>
      <c r="IX132" s="22"/>
      <c r="IY132" s="108"/>
      <c r="IZ132" s="109"/>
      <c r="JA132" s="98">
        <f t="shared" si="170"/>
        <v>0</v>
      </c>
      <c r="JB132" s="109"/>
      <c r="JC132" s="109"/>
      <c r="JD132" s="109"/>
      <c r="JE132" s="100">
        <f t="shared" si="172"/>
        <v>0</v>
      </c>
      <c r="JF132" s="109"/>
      <c r="JG132" s="109"/>
      <c r="JH132" s="109"/>
      <c r="JI132" s="98">
        <f t="shared" si="174"/>
        <v>0</v>
      </c>
      <c r="JJ132" s="110"/>
      <c r="JK132" s="111"/>
      <c r="JL132" s="107"/>
      <c r="JM132" s="22"/>
      <c r="JN132" s="108"/>
      <c r="JO132" s="109"/>
      <c r="JP132" s="98">
        <f t="shared" si="177"/>
        <v>0</v>
      </c>
      <c r="JQ132" s="109"/>
      <c r="JR132" s="109"/>
      <c r="JS132" s="109"/>
      <c r="JT132" s="100">
        <f t="shared" si="179"/>
        <v>0</v>
      </c>
      <c r="JU132" s="109"/>
      <c r="JV132" s="109"/>
      <c r="JW132" s="109"/>
      <c r="JX132" s="98">
        <f t="shared" si="181"/>
        <v>0</v>
      </c>
      <c r="JY132" s="110"/>
      <c r="JZ132" s="111"/>
      <c r="KA132" s="107"/>
      <c r="KB132" s="22"/>
      <c r="KC132" s="108"/>
      <c r="KD132" s="109"/>
      <c r="KE132" s="98">
        <f t="shared" si="184"/>
        <v>0</v>
      </c>
      <c r="KF132" s="109"/>
      <c r="KG132" s="109"/>
      <c r="KH132" s="109"/>
      <c r="KI132" s="100">
        <f t="shared" si="186"/>
        <v>0</v>
      </c>
      <c r="KJ132" s="109"/>
      <c r="KK132" s="109"/>
      <c r="KL132" s="109"/>
      <c r="KM132" s="98">
        <f t="shared" si="2580"/>
        <v>0</v>
      </c>
      <c r="KN132" s="110"/>
      <c r="KO132" s="111"/>
      <c r="KP132" s="107"/>
      <c r="KQ132" s="22"/>
      <c r="KR132" s="108"/>
      <c r="KS132" s="109"/>
      <c r="KT132" s="98">
        <f t="shared" si="191"/>
        <v>0</v>
      </c>
      <c r="KU132" s="109"/>
      <c r="KV132" s="109"/>
      <c r="KW132" s="109"/>
      <c r="KX132" s="100">
        <f t="shared" si="193"/>
        <v>0</v>
      </c>
      <c r="KY132" s="109"/>
      <c r="KZ132" s="109"/>
      <c r="LA132" s="109"/>
      <c r="LB132" s="98">
        <f t="shared" si="195"/>
        <v>0</v>
      </c>
      <c r="LC132" s="110"/>
      <c r="LD132" s="111"/>
      <c r="LE132" s="107"/>
      <c r="LF132" s="22"/>
      <c r="LG132" s="108"/>
      <c r="LH132" s="109"/>
      <c r="LI132" s="98">
        <f t="shared" si="198"/>
        <v>0</v>
      </c>
      <c r="LJ132" s="109"/>
      <c r="LK132" s="109"/>
      <c r="LL132" s="109"/>
      <c r="LM132" s="100">
        <f t="shared" si="200"/>
        <v>0</v>
      </c>
      <c r="LN132" s="109"/>
      <c r="LO132" s="109"/>
      <c r="LP132" s="109"/>
      <c r="LQ132" s="98">
        <f t="shared" si="202"/>
        <v>0</v>
      </c>
      <c r="LR132" s="110"/>
      <c r="LS132" s="111"/>
      <c r="LT132" s="107"/>
      <c r="LU132" s="22"/>
      <c r="LV132" s="108"/>
      <c r="LW132" s="109"/>
      <c r="LX132" s="98">
        <f t="shared" si="206"/>
        <v>0</v>
      </c>
      <c r="LY132" s="109"/>
      <c r="LZ132" s="109"/>
      <c r="MA132" s="109"/>
      <c r="MB132" s="100">
        <f t="shared" si="208"/>
        <v>0</v>
      </c>
      <c r="MC132" s="109"/>
      <c r="MD132" s="109"/>
      <c r="ME132" s="109"/>
      <c r="MF132" s="98">
        <f t="shared" si="210"/>
        <v>0</v>
      </c>
      <c r="MG132" s="110"/>
      <c r="MH132" s="111"/>
      <c r="MI132" s="107"/>
      <c r="MJ132" s="22"/>
      <c r="MK132" s="108"/>
      <c r="ML132" s="109"/>
      <c r="MM132" s="98">
        <f t="shared" si="213"/>
        <v>0</v>
      </c>
      <c r="MN132" s="109"/>
      <c r="MO132" s="109"/>
      <c r="MP132" s="109"/>
      <c r="MQ132" s="100">
        <f t="shared" si="215"/>
        <v>0</v>
      </c>
      <c r="MR132" s="109"/>
      <c r="MS132" s="109"/>
      <c r="MT132" s="109"/>
      <c r="MU132" s="98">
        <f t="shared" si="217"/>
        <v>0</v>
      </c>
      <c r="MV132" s="110"/>
      <c r="MW132" s="111"/>
      <c r="MX132" s="107"/>
      <c r="MY132" s="22"/>
      <c r="MZ132" s="108"/>
      <c r="NA132" s="109"/>
      <c r="NB132" s="98">
        <f t="shared" si="220"/>
        <v>0</v>
      </c>
      <c r="NC132" s="109"/>
      <c r="ND132" s="109"/>
      <c r="NE132" s="109"/>
      <c r="NF132" s="100">
        <f t="shared" si="222"/>
        <v>0</v>
      </c>
      <c r="NG132" s="109"/>
      <c r="NH132" s="109"/>
      <c r="NI132" s="109"/>
      <c r="NJ132" s="98">
        <f t="shared" si="224"/>
        <v>0</v>
      </c>
      <c r="NK132" s="110"/>
      <c r="NL132" s="111"/>
      <c r="NM132" s="107"/>
      <c r="NN132" s="22"/>
      <c r="NO132" s="108"/>
      <c r="NP132" s="109"/>
      <c r="NQ132" s="98">
        <f t="shared" si="227"/>
        <v>0</v>
      </c>
      <c r="NR132" s="109"/>
      <c r="NS132" s="109"/>
      <c r="NT132" s="109"/>
      <c r="NU132" s="100">
        <f t="shared" si="229"/>
        <v>0</v>
      </c>
      <c r="NV132" s="109"/>
      <c r="NW132" s="109"/>
      <c r="NX132" s="109"/>
      <c r="NY132" s="98">
        <f t="shared" si="231"/>
        <v>0</v>
      </c>
      <c r="NZ132" s="110"/>
      <c r="OA132" s="111"/>
      <c r="OB132" s="107"/>
      <c r="OC132" s="22"/>
      <c r="OD132" s="108"/>
      <c r="OE132" s="109"/>
      <c r="OF132" s="98">
        <f t="shared" si="234"/>
        <v>0</v>
      </c>
      <c r="OG132" s="109"/>
      <c r="OH132" s="109"/>
      <c r="OI132" s="109"/>
      <c r="OJ132" s="100">
        <f t="shared" si="236"/>
        <v>0</v>
      </c>
      <c r="OK132" s="109"/>
      <c r="OL132" s="109"/>
      <c r="OM132" s="109"/>
      <c r="ON132" s="98">
        <f t="shared" si="238"/>
        <v>0</v>
      </c>
      <c r="OO132" s="110"/>
      <c r="OP132" s="111"/>
      <c r="OQ132" s="107"/>
      <c r="OR132" s="22"/>
      <c r="OS132" s="108"/>
      <c r="OT132" s="109"/>
      <c r="OU132" s="98">
        <f t="shared" si="2190"/>
        <v>0</v>
      </c>
      <c r="OV132" s="109"/>
      <c r="OW132" s="109"/>
      <c r="OX132" s="109"/>
      <c r="OY132" s="100">
        <f t="shared" si="3235"/>
        <v>0</v>
      </c>
      <c r="OZ132" s="109"/>
      <c r="PA132" s="109"/>
      <c r="PB132" s="109"/>
      <c r="PC132" s="98">
        <f t="shared" si="2194"/>
        <v>0</v>
      </c>
      <c r="PD132" s="110"/>
      <c r="PE132" s="111"/>
      <c r="PF132" s="107"/>
      <c r="PG132" s="22"/>
      <c r="PH132" s="108"/>
      <c r="PI132" s="109"/>
      <c r="PJ132" s="98">
        <f t="shared" si="247"/>
        <v>0</v>
      </c>
      <c r="PK132" s="109"/>
      <c r="PL132" s="109"/>
      <c r="PM132" s="109"/>
      <c r="PN132" s="100">
        <f t="shared" si="249"/>
        <v>0</v>
      </c>
      <c r="PO132" s="109"/>
      <c r="PP132" s="109"/>
      <c r="PQ132" s="109"/>
      <c r="PR132" s="98">
        <f t="shared" si="251"/>
        <v>0</v>
      </c>
      <c r="PS132" s="110"/>
      <c r="PT132" s="111"/>
      <c r="PU132" s="107"/>
      <c r="PV132" s="22"/>
      <c r="PW132" s="108"/>
      <c r="PX132" s="109"/>
      <c r="PY132" s="98">
        <f t="shared" si="254"/>
        <v>0</v>
      </c>
      <c r="PZ132" s="109"/>
      <c r="QA132" s="109"/>
      <c r="QB132" s="109"/>
      <c r="QC132" s="100">
        <f t="shared" si="256"/>
        <v>0</v>
      </c>
      <c r="QD132" s="109"/>
      <c r="QE132" s="109"/>
      <c r="QF132" s="109"/>
      <c r="QG132" s="98">
        <f t="shared" si="258"/>
        <v>0</v>
      </c>
      <c r="QH132" s="110"/>
      <c r="QI132" s="111"/>
      <c r="QJ132" s="107"/>
      <c r="QK132" s="22"/>
      <c r="QL132" s="108"/>
      <c r="QM132" s="109"/>
      <c r="QN132" s="98">
        <f t="shared" si="261"/>
        <v>0</v>
      </c>
      <c r="QO132" s="109"/>
      <c r="QP132" s="109"/>
      <c r="QQ132" s="109"/>
      <c r="QR132" s="100">
        <f t="shared" si="263"/>
        <v>0</v>
      </c>
      <c r="QS132" s="109"/>
      <c r="QT132" s="109"/>
      <c r="QU132" s="109"/>
      <c r="QV132" s="98">
        <f t="shared" si="265"/>
        <v>0</v>
      </c>
      <c r="QW132" s="110"/>
      <c r="QX132" s="111"/>
      <c r="QY132" s="107"/>
      <c r="QZ132" s="22"/>
      <c r="RA132" s="108"/>
      <c r="RB132" s="109"/>
      <c r="RC132" s="98">
        <f t="shared" si="268"/>
        <v>0</v>
      </c>
      <c r="RD132" s="109"/>
      <c r="RE132" s="109"/>
      <c r="RF132" s="109"/>
      <c r="RG132" s="100">
        <f t="shared" si="270"/>
        <v>0</v>
      </c>
      <c r="RH132" s="109"/>
      <c r="RI132" s="109"/>
      <c r="RJ132" s="109"/>
      <c r="RK132" s="98">
        <f t="shared" si="272"/>
        <v>0</v>
      </c>
      <c r="RL132" s="110"/>
      <c r="RM132" s="111"/>
      <c r="RN132" s="107"/>
      <c r="RO132" s="22"/>
      <c r="RP132" s="108"/>
      <c r="RQ132" s="109"/>
      <c r="RR132" s="98">
        <f t="shared" si="275"/>
        <v>0</v>
      </c>
      <c r="RS132" s="109"/>
      <c r="RT132" s="109"/>
      <c r="RU132" s="109"/>
      <c r="RV132" s="100">
        <f t="shared" si="277"/>
        <v>0</v>
      </c>
      <c r="RW132" s="109"/>
      <c r="RX132" s="109"/>
      <c r="RY132" s="109"/>
      <c r="RZ132" s="98">
        <f t="shared" si="279"/>
        <v>0</v>
      </c>
      <c r="SA132" s="110"/>
      <c r="SB132" s="111"/>
      <c r="SC132" s="107"/>
      <c r="SD132" s="22"/>
      <c r="SE132" s="108"/>
      <c r="SF132" s="109"/>
      <c r="SG132" s="98">
        <f t="shared" si="282"/>
        <v>0</v>
      </c>
      <c r="SH132" s="109"/>
      <c r="SI132" s="109"/>
      <c r="SJ132" s="109"/>
      <c r="SK132" s="100">
        <f t="shared" si="284"/>
        <v>0</v>
      </c>
      <c r="SL132" s="109"/>
      <c r="SM132" s="109"/>
      <c r="SN132" s="109"/>
      <c r="SO132" s="98">
        <f t="shared" si="286"/>
        <v>0</v>
      </c>
      <c r="SP132" s="110"/>
      <c r="SQ132" s="111"/>
      <c r="SR132" s="107"/>
      <c r="SS132" s="22"/>
      <c r="ST132" s="108"/>
      <c r="SU132" s="109"/>
      <c r="SV132" s="98">
        <f t="shared" si="289"/>
        <v>0</v>
      </c>
      <c r="SW132" s="109"/>
      <c r="SX132" s="109"/>
      <c r="SY132" s="109"/>
      <c r="SZ132" s="100">
        <f t="shared" si="291"/>
        <v>0</v>
      </c>
      <c r="TA132" s="109"/>
      <c r="TB132" s="109"/>
      <c r="TC132" s="109"/>
      <c r="TD132" s="98">
        <f t="shared" si="293"/>
        <v>0</v>
      </c>
      <c r="TE132" s="110"/>
      <c r="TF132" s="111"/>
      <c r="TG132" s="107"/>
      <c r="TH132" s="22"/>
      <c r="TI132" s="108"/>
      <c r="TJ132" s="109"/>
      <c r="TK132" s="98">
        <f t="shared" si="296"/>
        <v>0</v>
      </c>
      <c r="TL132" s="109"/>
      <c r="TM132" s="109"/>
      <c r="TN132" s="109"/>
      <c r="TO132" s="100">
        <f t="shared" si="298"/>
        <v>0</v>
      </c>
      <c r="TP132" s="109"/>
      <c r="TQ132" s="109"/>
      <c r="TR132" s="109"/>
      <c r="TS132" s="98">
        <f t="shared" si="300"/>
        <v>0</v>
      </c>
      <c r="TT132" s="110"/>
      <c r="TU132" s="111"/>
      <c r="TV132" s="107"/>
      <c r="TW132" s="22"/>
      <c r="TX132" s="108"/>
      <c r="TY132" s="109"/>
      <c r="TZ132" s="98">
        <f t="shared" si="303"/>
        <v>0</v>
      </c>
      <c r="UA132" s="109"/>
      <c r="UB132" s="109"/>
      <c r="UC132" s="109"/>
      <c r="UD132" s="100">
        <f t="shared" si="305"/>
        <v>0</v>
      </c>
      <c r="UE132" s="109"/>
      <c r="UF132" s="109"/>
      <c r="UG132" s="109"/>
      <c r="UH132" s="98">
        <f t="shared" si="307"/>
        <v>0</v>
      </c>
      <c r="UI132" s="110"/>
      <c r="UJ132" s="111"/>
      <c r="UK132" s="107"/>
      <c r="UL132" s="22"/>
      <c r="UM132" s="108"/>
      <c r="UN132" s="109"/>
      <c r="UO132" s="98">
        <f t="shared" si="310"/>
        <v>0</v>
      </c>
      <c r="UP132" s="109"/>
      <c r="UQ132" s="109"/>
      <c r="UR132" s="109"/>
      <c r="US132" s="100">
        <f t="shared" si="312"/>
        <v>0</v>
      </c>
      <c r="UT132" s="109"/>
      <c r="UU132" s="109"/>
      <c r="UV132" s="109"/>
      <c r="UW132" s="98">
        <f t="shared" si="314"/>
        <v>0</v>
      </c>
      <c r="UX132" s="110"/>
      <c r="UY132" s="111"/>
      <c r="UZ132" s="107"/>
      <c r="VA132" s="22"/>
      <c r="VB132" s="108"/>
      <c r="VC132" s="109"/>
      <c r="VD132" s="98">
        <f t="shared" si="317"/>
        <v>0</v>
      </c>
      <c r="VE132" s="109"/>
      <c r="VF132" s="109"/>
      <c r="VG132" s="109"/>
      <c r="VH132" s="100">
        <f t="shared" si="319"/>
        <v>0</v>
      </c>
      <c r="VI132" s="109"/>
      <c r="VJ132" s="109"/>
      <c r="VK132" s="109"/>
      <c r="VL132" s="98">
        <f t="shared" si="321"/>
        <v>0</v>
      </c>
      <c r="VM132" s="110"/>
      <c r="VN132" s="111"/>
      <c r="VO132" s="107"/>
      <c r="VP132" s="22"/>
      <c r="VQ132" s="108"/>
      <c r="VR132" s="109"/>
      <c r="VS132" s="98">
        <f t="shared" si="324"/>
        <v>0</v>
      </c>
      <c r="VT132" s="109"/>
      <c r="VU132" s="109"/>
      <c r="VV132" s="109"/>
      <c r="VW132" s="100">
        <f t="shared" si="326"/>
        <v>0</v>
      </c>
      <c r="VX132" s="109"/>
      <c r="VY132" s="109"/>
      <c r="VZ132" s="109"/>
      <c r="WA132" s="98">
        <f t="shared" si="328"/>
        <v>0</v>
      </c>
      <c r="WB132" s="110"/>
      <c r="WC132" s="111"/>
      <c r="WD132" s="107"/>
      <c r="WE132" s="22"/>
    </row>
    <row r="133" spans="1:603" ht="16.5" customHeight="1">
      <c r="A133" s="94"/>
      <c r="B133" s="105" t="s">
        <v>254</v>
      </c>
      <c r="C133" s="106" t="s">
        <v>65</v>
      </c>
      <c r="D133" s="108"/>
      <c r="E133" s="109"/>
      <c r="F133" s="98">
        <f t="shared" si="51"/>
        <v>0</v>
      </c>
      <c r="G133" s="109"/>
      <c r="H133" s="109"/>
      <c r="I133" s="109"/>
      <c r="J133" s="100">
        <f t="shared" si="53"/>
        <v>0</v>
      </c>
      <c r="K133" s="109"/>
      <c r="L133" s="109"/>
      <c r="M133" s="109"/>
      <c r="N133" s="98">
        <f t="shared" si="55"/>
        <v>0</v>
      </c>
      <c r="O133" s="110"/>
      <c r="P133" s="111"/>
      <c r="Q133" s="107"/>
      <c r="R133" s="22"/>
      <c r="S133" s="108"/>
      <c r="T133" s="109"/>
      <c r="U133" s="98">
        <f t="shared" si="58"/>
        <v>0</v>
      </c>
      <c r="V133" s="109"/>
      <c r="W133" s="109"/>
      <c r="X133" s="109"/>
      <c r="Y133" s="100">
        <f t="shared" si="60"/>
        <v>0</v>
      </c>
      <c r="Z133" s="109"/>
      <c r="AA133" s="109"/>
      <c r="AB133" s="109"/>
      <c r="AC133" s="98">
        <f t="shared" si="62"/>
        <v>0</v>
      </c>
      <c r="AD133" s="110"/>
      <c r="AE133" s="111"/>
      <c r="AF133" s="107"/>
      <c r="AG133" s="22"/>
      <c r="AH133" s="108"/>
      <c r="AI133" s="109"/>
      <c r="AJ133" s="98">
        <f t="shared" si="65"/>
        <v>0</v>
      </c>
      <c r="AK133" s="109"/>
      <c r="AL133" s="109"/>
      <c r="AM133" s="109"/>
      <c r="AN133" s="100">
        <f t="shared" si="67"/>
        <v>0</v>
      </c>
      <c r="AO133" s="109"/>
      <c r="AP133" s="109"/>
      <c r="AQ133" s="109"/>
      <c r="AR133" s="98">
        <f t="shared" si="69"/>
        <v>0</v>
      </c>
      <c r="AS133" s="110"/>
      <c r="AT133" s="111"/>
      <c r="AU133" s="107"/>
      <c r="AV133" s="22"/>
      <c r="AW133" s="108"/>
      <c r="AX133" s="109"/>
      <c r="AY133" s="98">
        <f t="shared" si="72"/>
        <v>0</v>
      </c>
      <c r="AZ133" s="109"/>
      <c r="BA133" s="109"/>
      <c r="BB133" s="109"/>
      <c r="BC133" s="100">
        <f t="shared" si="74"/>
        <v>0</v>
      </c>
      <c r="BD133" s="109"/>
      <c r="BE133" s="109"/>
      <c r="BF133" s="109"/>
      <c r="BG133" s="98">
        <f t="shared" si="76"/>
        <v>0</v>
      </c>
      <c r="BH133" s="110"/>
      <c r="BI133" s="111"/>
      <c r="BJ133" s="107"/>
      <c r="BK133" s="22"/>
      <c r="BL133" s="108"/>
      <c r="BM133" s="109"/>
      <c r="BN133" s="98">
        <f t="shared" si="79"/>
        <v>0</v>
      </c>
      <c r="BO133" s="109"/>
      <c r="BP133" s="109"/>
      <c r="BQ133" s="109"/>
      <c r="BR133" s="100">
        <f t="shared" si="81"/>
        <v>0</v>
      </c>
      <c r="BS133" s="109"/>
      <c r="BT133" s="109"/>
      <c r="BU133" s="109"/>
      <c r="BV133" s="98">
        <f t="shared" si="83"/>
        <v>0</v>
      </c>
      <c r="BW133" s="110"/>
      <c r="BX133" s="111"/>
      <c r="BY133" s="107"/>
      <c r="BZ133" s="23"/>
      <c r="CA133" s="108"/>
      <c r="CB133" s="109"/>
      <c r="CC133" s="98">
        <f t="shared" si="86"/>
        <v>0</v>
      </c>
      <c r="CD133" s="109"/>
      <c r="CE133" s="109"/>
      <c r="CF133" s="109"/>
      <c r="CG133" s="100">
        <f t="shared" si="88"/>
        <v>0</v>
      </c>
      <c r="CH133" s="109"/>
      <c r="CI133" s="109"/>
      <c r="CJ133" s="109"/>
      <c r="CK133" s="98">
        <f t="shared" si="90"/>
        <v>0</v>
      </c>
      <c r="CL133" s="110"/>
      <c r="CM133" s="111"/>
      <c r="CN133" s="107"/>
      <c r="CO133" s="22"/>
      <c r="CP133" s="108"/>
      <c r="CQ133" s="109"/>
      <c r="CR133" s="98">
        <f t="shared" si="93"/>
        <v>0</v>
      </c>
      <c r="CS133" s="109"/>
      <c r="CT133" s="109"/>
      <c r="CU133" s="109"/>
      <c r="CV133" s="100">
        <f t="shared" si="95"/>
        <v>0</v>
      </c>
      <c r="CW133" s="109"/>
      <c r="CX133" s="109"/>
      <c r="CY133" s="109"/>
      <c r="CZ133" s="98">
        <f t="shared" si="97"/>
        <v>0</v>
      </c>
      <c r="DA133" s="110"/>
      <c r="DB133" s="111"/>
      <c r="DC133" s="107"/>
      <c r="DD133" s="22"/>
      <c r="DE133" s="108"/>
      <c r="DF133" s="109"/>
      <c r="DG133" s="98">
        <f t="shared" si="100"/>
        <v>0</v>
      </c>
      <c r="DH133" s="109"/>
      <c r="DI133" s="109"/>
      <c r="DJ133" s="109"/>
      <c r="DK133" s="100">
        <f t="shared" si="102"/>
        <v>0</v>
      </c>
      <c r="DL133" s="109"/>
      <c r="DM133" s="109"/>
      <c r="DN133" s="109"/>
      <c r="DO133" s="98">
        <f t="shared" si="104"/>
        <v>0</v>
      </c>
      <c r="DP133" s="110"/>
      <c r="DQ133" s="111"/>
      <c r="DR133" s="107"/>
      <c r="DS133" s="22"/>
      <c r="DT133" s="108"/>
      <c r="DU133" s="109"/>
      <c r="DV133" s="98">
        <f t="shared" si="107"/>
        <v>0</v>
      </c>
      <c r="DW133" s="109"/>
      <c r="DX133" s="109"/>
      <c r="DY133" s="109"/>
      <c r="DZ133" s="100">
        <f t="shared" si="109"/>
        <v>0</v>
      </c>
      <c r="EA133" s="109"/>
      <c r="EB133" s="109"/>
      <c r="EC133" s="109"/>
      <c r="ED133" s="98">
        <f t="shared" si="111"/>
        <v>0</v>
      </c>
      <c r="EE133" s="110"/>
      <c r="EF133" s="111"/>
      <c r="EG133" s="107"/>
      <c r="EH133" s="22"/>
      <c r="EI133" s="108"/>
      <c r="EJ133" s="109"/>
      <c r="EK133" s="98">
        <f t="shared" si="114"/>
        <v>0</v>
      </c>
      <c r="EL133" s="109"/>
      <c r="EM133" s="109"/>
      <c r="EN133" s="109"/>
      <c r="EO133" s="100">
        <f t="shared" si="116"/>
        <v>0</v>
      </c>
      <c r="EP133" s="109"/>
      <c r="EQ133" s="109"/>
      <c r="ER133" s="109"/>
      <c r="ES133" s="98">
        <f t="shared" si="118"/>
        <v>0</v>
      </c>
      <c r="ET133" s="110"/>
      <c r="EU133" s="111"/>
      <c r="EV133" s="107"/>
      <c r="EW133" s="22"/>
      <c r="EX133" s="108"/>
      <c r="EY133" s="109"/>
      <c r="EZ133" s="98">
        <f t="shared" si="121"/>
        <v>0</v>
      </c>
      <c r="FA133" s="109"/>
      <c r="FB133" s="109"/>
      <c r="FC133" s="109"/>
      <c r="FD133" s="100">
        <f t="shared" si="123"/>
        <v>0</v>
      </c>
      <c r="FE133" s="109"/>
      <c r="FF133" s="109"/>
      <c r="FG133" s="109"/>
      <c r="FH133" s="98">
        <f t="shared" si="125"/>
        <v>0</v>
      </c>
      <c r="FI133" s="110"/>
      <c r="FJ133" s="111"/>
      <c r="FK133" s="107"/>
      <c r="FL133" s="22"/>
      <c r="FM133" s="108"/>
      <c r="FN133" s="109"/>
      <c r="FO133" s="98">
        <f t="shared" si="2404"/>
        <v>0</v>
      </c>
      <c r="FP133" s="109"/>
      <c r="FQ133" s="109"/>
      <c r="FR133" s="109"/>
      <c r="FS133" s="100">
        <f t="shared" si="2627"/>
        <v>0</v>
      </c>
      <c r="FT133" s="109"/>
      <c r="FU133" s="109"/>
      <c r="FV133" s="109"/>
      <c r="FW133" s="98">
        <f t="shared" si="2801"/>
        <v>0</v>
      </c>
      <c r="FX133" s="110"/>
      <c r="FY133" s="111"/>
      <c r="FZ133" s="107"/>
      <c r="GA133" s="22"/>
      <c r="GB133" s="108"/>
      <c r="GC133" s="109"/>
      <c r="GD133" s="98">
        <f t="shared" si="135"/>
        <v>0</v>
      </c>
      <c r="GE133" s="109"/>
      <c r="GF133" s="109"/>
      <c r="GG133" s="109"/>
      <c r="GH133" s="100">
        <f t="shared" si="137"/>
        <v>0</v>
      </c>
      <c r="GI133" s="109"/>
      <c r="GJ133" s="109"/>
      <c r="GK133" s="109"/>
      <c r="GL133" s="98">
        <f t="shared" si="139"/>
        <v>0</v>
      </c>
      <c r="GM133" s="110"/>
      <c r="GN133" s="111"/>
      <c r="GO133" s="107"/>
      <c r="GP133" s="22"/>
      <c r="GQ133" s="108"/>
      <c r="GR133" s="109"/>
      <c r="GS133" s="98">
        <f t="shared" si="142"/>
        <v>0</v>
      </c>
      <c r="GT133" s="109"/>
      <c r="GU133" s="109"/>
      <c r="GV133" s="109"/>
      <c r="GW133" s="100">
        <f t="shared" si="144"/>
        <v>0</v>
      </c>
      <c r="GX133" s="109"/>
      <c r="GY133" s="109"/>
      <c r="GZ133" s="109"/>
      <c r="HA133" s="98">
        <f t="shared" si="146"/>
        <v>0</v>
      </c>
      <c r="HB133" s="110"/>
      <c r="HC133" s="111"/>
      <c r="HD133" s="107"/>
      <c r="HE133" s="22"/>
      <c r="HF133" s="108"/>
      <c r="HG133" s="109"/>
      <c r="HH133" s="98">
        <f t="shared" si="149"/>
        <v>0</v>
      </c>
      <c r="HI133" s="109"/>
      <c r="HJ133" s="109"/>
      <c r="HK133" s="109"/>
      <c r="HL133" s="100">
        <f t="shared" si="151"/>
        <v>0</v>
      </c>
      <c r="HM133" s="109"/>
      <c r="HN133" s="109"/>
      <c r="HO133" s="109"/>
      <c r="HP133" s="98">
        <f t="shared" si="153"/>
        <v>0</v>
      </c>
      <c r="HQ133" s="110"/>
      <c r="HR133" s="111"/>
      <c r="HS133" s="107"/>
      <c r="HT133" s="22"/>
      <c r="HU133" s="108"/>
      <c r="HV133" s="109"/>
      <c r="HW133" s="98">
        <f t="shared" si="156"/>
        <v>0</v>
      </c>
      <c r="HX133" s="109"/>
      <c r="HY133" s="109"/>
      <c r="HZ133" s="109"/>
      <c r="IA133" s="100">
        <f t="shared" si="158"/>
        <v>0</v>
      </c>
      <c r="IB133" s="109"/>
      <c r="IC133" s="109"/>
      <c r="ID133" s="109"/>
      <c r="IE133" s="98">
        <f t="shared" si="160"/>
        <v>0</v>
      </c>
      <c r="IF133" s="110"/>
      <c r="IG133" s="111"/>
      <c r="IH133" s="107"/>
      <c r="II133" s="22"/>
      <c r="IJ133" s="108"/>
      <c r="IK133" s="109"/>
      <c r="IL133" s="98">
        <f t="shared" si="163"/>
        <v>0</v>
      </c>
      <c r="IM133" s="109"/>
      <c r="IN133" s="109"/>
      <c r="IO133" s="109"/>
      <c r="IP133" s="100">
        <f t="shared" si="165"/>
        <v>0</v>
      </c>
      <c r="IQ133" s="109"/>
      <c r="IR133" s="109"/>
      <c r="IS133" s="109"/>
      <c r="IT133" s="98">
        <f t="shared" si="167"/>
        <v>0</v>
      </c>
      <c r="IU133" s="110"/>
      <c r="IV133" s="111"/>
      <c r="IW133" s="107"/>
      <c r="IX133" s="22"/>
      <c r="IY133" s="108"/>
      <c r="IZ133" s="109"/>
      <c r="JA133" s="98">
        <f t="shared" si="170"/>
        <v>0</v>
      </c>
      <c r="JB133" s="109"/>
      <c r="JC133" s="109"/>
      <c r="JD133" s="109"/>
      <c r="JE133" s="100">
        <f t="shared" si="172"/>
        <v>0</v>
      </c>
      <c r="JF133" s="109"/>
      <c r="JG133" s="109"/>
      <c r="JH133" s="109"/>
      <c r="JI133" s="98">
        <f t="shared" si="174"/>
        <v>0</v>
      </c>
      <c r="JJ133" s="110"/>
      <c r="JK133" s="111"/>
      <c r="JL133" s="107"/>
      <c r="JM133" s="22"/>
      <c r="JN133" s="108"/>
      <c r="JO133" s="109"/>
      <c r="JP133" s="98">
        <f t="shared" si="177"/>
        <v>0</v>
      </c>
      <c r="JQ133" s="109"/>
      <c r="JR133" s="109"/>
      <c r="JS133" s="109"/>
      <c r="JT133" s="100">
        <f t="shared" si="179"/>
        <v>0</v>
      </c>
      <c r="JU133" s="109"/>
      <c r="JV133" s="109"/>
      <c r="JW133" s="109"/>
      <c r="JX133" s="98">
        <f t="shared" si="181"/>
        <v>0</v>
      </c>
      <c r="JY133" s="110"/>
      <c r="JZ133" s="111"/>
      <c r="KA133" s="107"/>
      <c r="KB133" s="22"/>
      <c r="KC133" s="108"/>
      <c r="KD133" s="109"/>
      <c r="KE133" s="98">
        <f t="shared" si="184"/>
        <v>0</v>
      </c>
      <c r="KF133" s="109"/>
      <c r="KG133" s="109"/>
      <c r="KH133" s="109"/>
      <c r="KI133" s="100">
        <f t="shared" si="186"/>
        <v>0</v>
      </c>
      <c r="KJ133" s="109"/>
      <c r="KK133" s="109"/>
      <c r="KL133" s="109"/>
      <c r="KM133" s="98">
        <f t="shared" si="2580"/>
        <v>0</v>
      </c>
      <c r="KN133" s="110"/>
      <c r="KO133" s="111"/>
      <c r="KP133" s="107"/>
      <c r="KQ133" s="22"/>
      <c r="KR133" s="108"/>
      <c r="KS133" s="109"/>
      <c r="KT133" s="98">
        <f t="shared" si="191"/>
        <v>0</v>
      </c>
      <c r="KU133" s="109"/>
      <c r="KV133" s="109"/>
      <c r="KW133" s="109"/>
      <c r="KX133" s="100">
        <f t="shared" si="193"/>
        <v>0</v>
      </c>
      <c r="KY133" s="109"/>
      <c r="KZ133" s="109"/>
      <c r="LA133" s="109"/>
      <c r="LB133" s="98">
        <f t="shared" si="195"/>
        <v>0</v>
      </c>
      <c r="LC133" s="110"/>
      <c r="LD133" s="111"/>
      <c r="LE133" s="107"/>
      <c r="LF133" s="22"/>
      <c r="LG133" s="108"/>
      <c r="LH133" s="109"/>
      <c r="LI133" s="98">
        <f t="shared" si="198"/>
        <v>0</v>
      </c>
      <c r="LJ133" s="109"/>
      <c r="LK133" s="109"/>
      <c r="LL133" s="109"/>
      <c r="LM133" s="100">
        <f t="shared" si="200"/>
        <v>0</v>
      </c>
      <c r="LN133" s="109"/>
      <c r="LO133" s="109"/>
      <c r="LP133" s="109"/>
      <c r="LQ133" s="98">
        <f t="shared" si="202"/>
        <v>0</v>
      </c>
      <c r="LR133" s="110"/>
      <c r="LS133" s="111"/>
      <c r="LT133" s="107"/>
      <c r="LU133" s="22"/>
      <c r="LV133" s="108"/>
      <c r="LW133" s="109"/>
      <c r="LX133" s="98">
        <f t="shared" si="206"/>
        <v>0</v>
      </c>
      <c r="LY133" s="109"/>
      <c r="LZ133" s="109"/>
      <c r="MA133" s="109"/>
      <c r="MB133" s="100">
        <f t="shared" si="208"/>
        <v>0</v>
      </c>
      <c r="MC133" s="109"/>
      <c r="MD133" s="109"/>
      <c r="ME133" s="109"/>
      <c r="MF133" s="98">
        <f t="shared" si="210"/>
        <v>0</v>
      </c>
      <c r="MG133" s="110"/>
      <c r="MH133" s="111"/>
      <c r="MI133" s="107"/>
      <c r="MJ133" s="22"/>
      <c r="MK133" s="108"/>
      <c r="ML133" s="109"/>
      <c r="MM133" s="98">
        <f t="shared" si="213"/>
        <v>0</v>
      </c>
      <c r="MN133" s="109"/>
      <c r="MO133" s="109"/>
      <c r="MP133" s="109"/>
      <c r="MQ133" s="100">
        <f t="shared" si="215"/>
        <v>0</v>
      </c>
      <c r="MR133" s="109"/>
      <c r="MS133" s="109"/>
      <c r="MT133" s="109"/>
      <c r="MU133" s="98">
        <f t="shared" si="217"/>
        <v>0</v>
      </c>
      <c r="MV133" s="110"/>
      <c r="MW133" s="111"/>
      <c r="MX133" s="107"/>
      <c r="MY133" s="22"/>
      <c r="MZ133" s="108"/>
      <c r="NA133" s="109"/>
      <c r="NB133" s="98">
        <f t="shared" si="220"/>
        <v>0</v>
      </c>
      <c r="NC133" s="109"/>
      <c r="ND133" s="109"/>
      <c r="NE133" s="109"/>
      <c r="NF133" s="100">
        <f t="shared" si="222"/>
        <v>0</v>
      </c>
      <c r="NG133" s="109"/>
      <c r="NH133" s="109"/>
      <c r="NI133" s="109"/>
      <c r="NJ133" s="98">
        <f t="shared" si="224"/>
        <v>0</v>
      </c>
      <c r="NK133" s="110"/>
      <c r="NL133" s="111"/>
      <c r="NM133" s="107"/>
      <c r="NN133" s="22"/>
      <c r="NO133" s="108"/>
      <c r="NP133" s="109"/>
      <c r="NQ133" s="98">
        <f t="shared" si="227"/>
        <v>0</v>
      </c>
      <c r="NR133" s="109"/>
      <c r="NS133" s="109"/>
      <c r="NT133" s="109"/>
      <c r="NU133" s="100">
        <f t="shared" si="229"/>
        <v>0</v>
      </c>
      <c r="NV133" s="109"/>
      <c r="NW133" s="109"/>
      <c r="NX133" s="109"/>
      <c r="NY133" s="98">
        <f t="shared" si="231"/>
        <v>0</v>
      </c>
      <c r="NZ133" s="110"/>
      <c r="OA133" s="111"/>
      <c r="OB133" s="107"/>
      <c r="OC133" s="22"/>
      <c r="OD133" s="108"/>
      <c r="OE133" s="109"/>
      <c r="OF133" s="98">
        <f t="shared" si="234"/>
        <v>0</v>
      </c>
      <c r="OG133" s="109"/>
      <c r="OH133" s="109"/>
      <c r="OI133" s="109"/>
      <c r="OJ133" s="100">
        <f t="shared" si="236"/>
        <v>0</v>
      </c>
      <c r="OK133" s="109"/>
      <c r="OL133" s="109"/>
      <c r="OM133" s="109"/>
      <c r="ON133" s="98">
        <f t="shared" si="238"/>
        <v>0</v>
      </c>
      <c r="OO133" s="110"/>
      <c r="OP133" s="111"/>
      <c r="OQ133" s="107"/>
      <c r="OR133" s="22"/>
      <c r="OS133" s="108"/>
      <c r="OT133" s="109"/>
      <c r="OU133" s="98">
        <f t="shared" si="2190"/>
        <v>0</v>
      </c>
      <c r="OV133" s="109"/>
      <c r="OW133" s="109"/>
      <c r="OX133" s="109"/>
      <c r="OY133" s="100">
        <f t="shared" si="3235"/>
        <v>0</v>
      </c>
      <c r="OZ133" s="109"/>
      <c r="PA133" s="109"/>
      <c r="PB133" s="109"/>
      <c r="PC133" s="98">
        <f t="shared" si="2194"/>
        <v>0</v>
      </c>
      <c r="PD133" s="110"/>
      <c r="PE133" s="111"/>
      <c r="PF133" s="107"/>
      <c r="PG133" s="22"/>
      <c r="PH133" s="108"/>
      <c r="PI133" s="109"/>
      <c r="PJ133" s="98">
        <f t="shared" si="247"/>
        <v>0</v>
      </c>
      <c r="PK133" s="109"/>
      <c r="PL133" s="109"/>
      <c r="PM133" s="109"/>
      <c r="PN133" s="100">
        <f t="shared" si="249"/>
        <v>0</v>
      </c>
      <c r="PO133" s="109"/>
      <c r="PP133" s="109"/>
      <c r="PQ133" s="109"/>
      <c r="PR133" s="98">
        <f t="shared" si="251"/>
        <v>0</v>
      </c>
      <c r="PS133" s="110"/>
      <c r="PT133" s="111"/>
      <c r="PU133" s="107"/>
      <c r="PV133" s="22"/>
      <c r="PW133" s="108"/>
      <c r="PX133" s="109"/>
      <c r="PY133" s="98">
        <f t="shared" si="254"/>
        <v>0</v>
      </c>
      <c r="PZ133" s="109"/>
      <c r="QA133" s="109"/>
      <c r="QB133" s="109"/>
      <c r="QC133" s="100">
        <f t="shared" si="256"/>
        <v>0</v>
      </c>
      <c r="QD133" s="109"/>
      <c r="QE133" s="109"/>
      <c r="QF133" s="109"/>
      <c r="QG133" s="98">
        <f t="shared" si="258"/>
        <v>0</v>
      </c>
      <c r="QH133" s="110"/>
      <c r="QI133" s="111"/>
      <c r="QJ133" s="107"/>
      <c r="QK133" s="22"/>
      <c r="QL133" s="108"/>
      <c r="QM133" s="109"/>
      <c r="QN133" s="98">
        <f t="shared" si="261"/>
        <v>0</v>
      </c>
      <c r="QO133" s="109"/>
      <c r="QP133" s="109"/>
      <c r="QQ133" s="109"/>
      <c r="QR133" s="100">
        <f t="shared" si="263"/>
        <v>0</v>
      </c>
      <c r="QS133" s="109"/>
      <c r="QT133" s="109"/>
      <c r="QU133" s="109"/>
      <c r="QV133" s="98">
        <f t="shared" si="265"/>
        <v>0</v>
      </c>
      <c r="QW133" s="110"/>
      <c r="QX133" s="111"/>
      <c r="QY133" s="107"/>
      <c r="QZ133" s="22"/>
      <c r="RA133" s="108"/>
      <c r="RB133" s="109"/>
      <c r="RC133" s="98">
        <f t="shared" si="268"/>
        <v>0</v>
      </c>
      <c r="RD133" s="109"/>
      <c r="RE133" s="109"/>
      <c r="RF133" s="109"/>
      <c r="RG133" s="100">
        <f t="shared" si="270"/>
        <v>0</v>
      </c>
      <c r="RH133" s="109"/>
      <c r="RI133" s="109"/>
      <c r="RJ133" s="109"/>
      <c r="RK133" s="98">
        <f t="shared" si="272"/>
        <v>0</v>
      </c>
      <c r="RL133" s="110"/>
      <c r="RM133" s="111"/>
      <c r="RN133" s="107"/>
      <c r="RO133" s="22"/>
      <c r="RP133" s="108"/>
      <c r="RQ133" s="109"/>
      <c r="RR133" s="98">
        <f t="shared" si="275"/>
        <v>0</v>
      </c>
      <c r="RS133" s="109"/>
      <c r="RT133" s="109"/>
      <c r="RU133" s="109"/>
      <c r="RV133" s="100">
        <f t="shared" si="277"/>
        <v>0</v>
      </c>
      <c r="RW133" s="109"/>
      <c r="RX133" s="109"/>
      <c r="RY133" s="109"/>
      <c r="RZ133" s="98">
        <f t="shared" si="279"/>
        <v>0</v>
      </c>
      <c r="SA133" s="110"/>
      <c r="SB133" s="111"/>
      <c r="SC133" s="107"/>
      <c r="SD133" s="22"/>
      <c r="SE133" s="108"/>
      <c r="SF133" s="109"/>
      <c r="SG133" s="98">
        <f t="shared" si="282"/>
        <v>0</v>
      </c>
      <c r="SH133" s="109"/>
      <c r="SI133" s="109"/>
      <c r="SJ133" s="109"/>
      <c r="SK133" s="100">
        <f t="shared" si="284"/>
        <v>0</v>
      </c>
      <c r="SL133" s="109"/>
      <c r="SM133" s="109"/>
      <c r="SN133" s="109"/>
      <c r="SO133" s="98">
        <f t="shared" si="286"/>
        <v>0</v>
      </c>
      <c r="SP133" s="110"/>
      <c r="SQ133" s="111"/>
      <c r="SR133" s="107"/>
      <c r="SS133" s="22"/>
      <c r="ST133" s="108"/>
      <c r="SU133" s="109"/>
      <c r="SV133" s="98">
        <f t="shared" si="289"/>
        <v>0</v>
      </c>
      <c r="SW133" s="109"/>
      <c r="SX133" s="109"/>
      <c r="SY133" s="109"/>
      <c r="SZ133" s="100">
        <f t="shared" si="291"/>
        <v>0</v>
      </c>
      <c r="TA133" s="109"/>
      <c r="TB133" s="109"/>
      <c r="TC133" s="109"/>
      <c r="TD133" s="98">
        <f t="shared" si="293"/>
        <v>0</v>
      </c>
      <c r="TE133" s="110"/>
      <c r="TF133" s="111"/>
      <c r="TG133" s="107"/>
      <c r="TH133" s="22"/>
      <c r="TI133" s="108"/>
      <c r="TJ133" s="109"/>
      <c r="TK133" s="98">
        <f t="shared" si="296"/>
        <v>0</v>
      </c>
      <c r="TL133" s="109"/>
      <c r="TM133" s="109"/>
      <c r="TN133" s="109"/>
      <c r="TO133" s="100">
        <f t="shared" si="298"/>
        <v>0</v>
      </c>
      <c r="TP133" s="109"/>
      <c r="TQ133" s="109"/>
      <c r="TR133" s="109"/>
      <c r="TS133" s="98">
        <f t="shared" si="300"/>
        <v>0</v>
      </c>
      <c r="TT133" s="110"/>
      <c r="TU133" s="111"/>
      <c r="TV133" s="107"/>
      <c r="TW133" s="22"/>
      <c r="TX133" s="108"/>
      <c r="TY133" s="109"/>
      <c r="TZ133" s="98">
        <f t="shared" si="303"/>
        <v>0</v>
      </c>
      <c r="UA133" s="109"/>
      <c r="UB133" s="109"/>
      <c r="UC133" s="109"/>
      <c r="UD133" s="100">
        <f t="shared" si="305"/>
        <v>0</v>
      </c>
      <c r="UE133" s="109"/>
      <c r="UF133" s="109"/>
      <c r="UG133" s="109"/>
      <c r="UH133" s="98">
        <f t="shared" si="307"/>
        <v>0</v>
      </c>
      <c r="UI133" s="110"/>
      <c r="UJ133" s="111"/>
      <c r="UK133" s="107"/>
      <c r="UL133" s="22"/>
      <c r="UM133" s="108"/>
      <c r="UN133" s="109"/>
      <c r="UO133" s="98">
        <f t="shared" si="310"/>
        <v>0</v>
      </c>
      <c r="UP133" s="109"/>
      <c r="UQ133" s="109"/>
      <c r="UR133" s="109"/>
      <c r="US133" s="100">
        <f t="shared" si="312"/>
        <v>0</v>
      </c>
      <c r="UT133" s="109"/>
      <c r="UU133" s="109"/>
      <c r="UV133" s="109"/>
      <c r="UW133" s="98">
        <f t="shared" si="314"/>
        <v>0</v>
      </c>
      <c r="UX133" s="110"/>
      <c r="UY133" s="111"/>
      <c r="UZ133" s="107"/>
      <c r="VA133" s="22"/>
      <c r="VB133" s="108"/>
      <c r="VC133" s="109"/>
      <c r="VD133" s="98">
        <f t="shared" si="317"/>
        <v>0</v>
      </c>
      <c r="VE133" s="109"/>
      <c r="VF133" s="109"/>
      <c r="VG133" s="109"/>
      <c r="VH133" s="100">
        <f t="shared" si="319"/>
        <v>0</v>
      </c>
      <c r="VI133" s="109"/>
      <c r="VJ133" s="109"/>
      <c r="VK133" s="109"/>
      <c r="VL133" s="98">
        <f t="shared" si="321"/>
        <v>0</v>
      </c>
      <c r="VM133" s="110"/>
      <c r="VN133" s="111"/>
      <c r="VO133" s="107"/>
      <c r="VP133" s="22"/>
      <c r="VQ133" s="108"/>
      <c r="VR133" s="109"/>
      <c r="VS133" s="98">
        <f t="shared" si="324"/>
        <v>0</v>
      </c>
      <c r="VT133" s="109"/>
      <c r="VU133" s="109"/>
      <c r="VV133" s="109"/>
      <c r="VW133" s="100">
        <f t="shared" si="326"/>
        <v>0</v>
      </c>
      <c r="VX133" s="109"/>
      <c r="VY133" s="109"/>
      <c r="VZ133" s="109"/>
      <c r="WA133" s="98">
        <f t="shared" si="328"/>
        <v>0</v>
      </c>
      <c r="WB133" s="110"/>
      <c r="WC133" s="111"/>
      <c r="WD133" s="107"/>
      <c r="WE133" s="22"/>
    </row>
    <row r="134" spans="1:603" ht="16.5" customHeight="1">
      <c r="A134" s="94"/>
      <c r="B134" s="105" t="s">
        <v>254</v>
      </c>
      <c r="C134" s="113" t="s">
        <v>66</v>
      </c>
      <c r="D134" s="108"/>
      <c r="E134" s="109"/>
      <c r="F134" s="98">
        <f t="shared" si="51"/>
        <v>0</v>
      </c>
      <c r="G134" s="109"/>
      <c r="H134" s="109"/>
      <c r="I134" s="109"/>
      <c r="J134" s="100">
        <f t="shared" si="53"/>
        <v>0</v>
      </c>
      <c r="K134" s="109"/>
      <c r="L134" s="109"/>
      <c r="M134" s="109"/>
      <c r="N134" s="98">
        <f t="shared" si="55"/>
        <v>0</v>
      </c>
      <c r="O134" s="110"/>
      <c r="P134" s="111"/>
      <c r="Q134" s="107"/>
      <c r="R134" s="22"/>
      <c r="S134" s="108"/>
      <c r="T134" s="109"/>
      <c r="U134" s="98">
        <f t="shared" si="58"/>
        <v>0</v>
      </c>
      <c r="V134" s="109"/>
      <c r="W134" s="109"/>
      <c r="X134" s="109"/>
      <c r="Y134" s="100">
        <f t="shared" si="60"/>
        <v>0</v>
      </c>
      <c r="Z134" s="109"/>
      <c r="AA134" s="109"/>
      <c r="AB134" s="109"/>
      <c r="AC134" s="98">
        <f t="shared" si="62"/>
        <v>0</v>
      </c>
      <c r="AD134" s="110"/>
      <c r="AE134" s="111"/>
      <c r="AF134" s="107"/>
      <c r="AG134" s="22"/>
      <c r="AH134" s="108"/>
      <c r="AI134" s="109"/>
      <c r="AJ134" s="98">
        <f t="shared" si="65"/>
        <v>0</v>
      </c>
      <c r="AK134" s="109"/>
      <c r="AL134" s="109"/>
      <c r="AM134" s="109"/>
      <c r="AN134" s="100">
        <f t="shared" si="67"/>
        <v>0</v>
      </c>
      <c r="AO134" s="109"/>
      <c r="AP134" s="109"/>
      <c r="AQ134" s="109"/>
      <c r="AR134" s="98">
        <f t="shared" si="69"/>
        <v>0</v>
      </c>
      <c r="AS134" s="110"/>
      <c r="AT134" s="111"/>
      <c r="AU134" s="107"/>
      <c r="AV134" s="22"/>
      <c r="AW134" s="108"/>
      <c r="AX134" s="109"/>
      <c r="AY134" s="98">
        <f t="shared" si="72"/>
        <v>0</v>
      </c>
      <c r="AZ134" s="109"/>
      <c r="BA134" s="109"/>
      <c r="BB134" s="109"/>
      <c r="BC134" s="100">
        <f t="shared" si="74"/>
        <v>0</v>
      </c>
      <c r="BD134" s="109"/>
      <c r="BE134" s="109"/>
      <c r="BF134" s="109"/>
      <c r="BG134" s="98">
        <f t="shared" si="76"/>
        <v>0</v>
      </c>
      <c r="BH134" s="110"/>
      <c r="BI134" s="111"/>
      <c r="BJ134" s="107"/>
      <c r="BK134" s="22"/>
      <c r="BL134" s="108"/>
      <c r="BM134" s="109"/>
      <c r="BN134" s="98">
        <f t="shared" si="79"/>
        <v>0</v>
      </c>
      <c r="BO134" s="109"/>
      <c r="BP134" s="109"/>
      <c r="BQ134" s="109"/>
      <c r="BR134" s="100">
        <f t="shared" si="81"/>
        <v>0</v>
      </c>
      <c r="BS134" s="109"/>
      <c r="BT134" s="109"/>
      <c r="BU134" s="109"/>
      <c r="BV134" s="98">
        <f t="shared" si="83"/>
        <v>0</v>
      </c>
      <c r="BW134" s="110"/>
      <c r="BX134" s="111"/>
      <c r="BY134" s="107"/>
      <c r="BZ134" s="23"/>
      <c r="CA134" s="108"/>
      <c r="CB134" s="109"/>
      <c r="CC134" s="98">
        <f t="shared" si="86"/>
        <v>0</v>
      </c>
      <c r="CD134" s="109"/>
      <c r="CE134" s="109"/>
      <c r="CF134" s="109"/>
      <c r="CG134" s="100">
        <f t="shared" si="88"/>
        <v>0</v>
      </c>
      <c r="CH134" s="109"/>
      <c r="CI134" s="109"/>
      <c r="CJ134" s="109"/>
      <c r="CK134" s="98">
        <f t="shared" si="90"/>
        <v>0</v>
      </c>
      <c r="CL134" s="110"/>
      <c r="CM134" s="111"/>
      <c r="CN134" s="107"/>
      <c r="CO134" s="22"/>
      <c r="CP134" s="108"/>
      <c r="CQ134" s="109"/>
      <c r="CR134" s="98">
        <f t="shared" si="93"/>
        <v>0</v>
      </c>
      <c r="CS134" s="109"/>
      <c r="CT134" s="109"/>
      <c r="CU134" s="109"/>
      <c r="CV134" s="100">
        <f t="shared" si="95"/>
        <v>0</v>
      </c>
      <c r="CW134" s="109"/>
      <c r="CX134" s="109"/>
      <c r="CY134" s="109"/>
      <c r="CZ134" s="98">
        <f t="shared" si="97"/>
        <v>0</v>
      </c>
      <c r="DA134" s="110"/>
      <c r="DB134" s="111"/>
      <c r="DC134" s="107"/>
      <c r="DD134" s="22"/>
      <c r="DE134" s="108"/>
      <c r="DF134" s="109"/>
      <c r="DG134" s="98">
        <f t="shared" si="100"/>
        <v>0</v>
      </c>
      <c r="DH134" s="109"/>
      <c r="DI134" s="109"/>
      <c r="DJ134" s="109"/>
      <c r="DK134" s="100">
        <f t="shared" si="102"/>
        <v>0</v>
      </c>
      <c r="DL134" s="109"/>
      <c r="DM134" s="109"/>
      <c r="DN134" s="109"/>
      <c r="DO134" s="98">
        <f t="shared" si="104"/>
        <v>0</v>
      </c>
      <c r="DP134" s="110"/>
      <c r="DQ134" s="111"/>
      <c r="DR134" s="107"/>
      <c r="DS134" s="22"/>
      <c r="DT134" s="108"/>
      <c r="DU134" s="109"/>
      <c r="DV134" s="98">
        <f t="shared" si="107"/>
        <v>0</v>
      </c>
      <c r="DW134" s="109"/>
      <c r="DX134" s="109"/>
      <c r="DY134" s="109"/>
      <c r="DZ134" s="100">
        <f t="shared" si="109"/>
        <v>0</v>
      </c>
      <c r="EA134" s="109"/>
      <c r="EB134" s="109"/>
      <c r="EC134" s="109"/>
      <c r="ED134" s="98">
        <f t="shared" si="111"/>
        <v>0</v>
      </c>
      <c r="EE134" s="110"/>
      <c r="EF134" s="111"/>
      <c r="EG134" s="107"/>
      <c r="EH134" s="22"/>
      <c r="EI134" s="108"/>
      <c r="EJ134" s="109"/>
      <c r="EK134" s="98">
        <f t="shared" si="114"/>
        <v>0</v>
      </c>
      <c r="EL134" s="109"/>
      <c r="EM134" s="109"/>
      <c r="EN134" s="109"/>
      <c r="EO134" s="100">
        <f t="shared" si="116"/>
        <v>0</v>
      </c>
      <c r="EP134" s="109"/>
      <c r="EQ134" s="109"/>
      <c r="ER134" s="109"/>
      <c r="ES134" s="98">
        <f t="shared" si="118"/>
        <v>0</v>
      </c>
      <c r="ET134" s="110"/>
      <c r="EU134" s="111"/>
      <c r="EV134" s="107"/>
      <c r="EW134" s="22"/>
      <c r="EX134" s="108"/>
      <c r="EY134" s="109"/>
      <c r="EZ134" s="98">
        <f t="shared" si="121"/>
        <v>0</v>
      </c>
      <c r="FA134" s="109"/>
      <c r="FB134" s="109"/>
      <c r="FC134" s="109"/>
      <c r="FD134" s="100">
        <f t="shared" si="123"/>
        <v>0</v>
      </c>
      <c r="FE134" s="109"/>
      <c r="FF134" s="109"/>
      <c r="FG134" s="109"/>
      <c r="FH134" s="98">
        <f t="shared" si="125"/>
        <v>0</v>
      </c>
      <c r="FI134" s="110"/>
      <c r="FJ134" s="111"/>
      <c r="FK134" s="107"/>
      <c r="FL134" s="22"/>
      <c r="FM134" s="108"/>
      <c r="FN134" s="109"/>
      <c r="FO134" s="98">
        <f t="shared" si="2404"/>
        <v>0</v>
      </c>
      <c r="FP134" s="109"/>
      <c r="FQ134" s="109"/>
      <c r="FR134" s="109"/>
      <c r="FS134" s="100">
        <f t="shared" si="2627"/>
        <v>0</v>
      </c>
      <c r="FT134" s="109"/>
      <c r="FU134" s="109"/>
      <c r="FV134" s="109"/>
      <c r="FW134" s="98">
        <f t="shared" si="2801"/>
        <v>0</v>
      </c>
      <c r="FX134" s="110"/>
      <c r="FY134" s="111"/>
      <c r="FZ134" s="107"/>
      <c r="GA134" s="22"/>
      <c r="GB134" s="108"/>
      <c r="GC134" s="109"/>
      <c r="GD134" s="98">
        <f t="shared" si="135"/>
        <v>0</v>
      </c>
      <c r="GE134" s="109"/>
      <c r="GF134" s="109"/>
      <c r="GG134" s="109"/>
      <c r="GH134" s="100">
        <f t="shared" si="137"/>
        <v>0</v>
      </c>
      <c r="GI134" s="109"/>
      <c r="GJ134" s="109"/>
      <c r="GK134" s="109"/>
      <c r="GL134" s="98">
        <f t="shared" si="139"/>
        <v>0</v>
      </c>
      <c r="GM134" s="110"/>
      <c r="GN134" s="111"/>
      <c r="GO134" s="107"/>
      <c r="GP134" s="22"/>
      <c r="GQ134" s="108"/>
      <c r="GR134" s="109"/>
      <c r="GS134" s="98">
        <f t="shared" si="142"/>
        <v>0</v>
      </c>
      <c r="GT134" s="109"/>
      <c r="GU134" s="109"/>
      <c r="GV134" s="109"/>
      <c r="GW134" s="100">
        <f t="shared" si="144"/>
        <v>0</v>
      </c>
      <c r="GX134" s="109"/>
      <c r="GY134" s="109"/>
      <c r="GZ134" s="109"/>
      <c r="HA134" s="98">
        <f t="shared" si="146"/>
        <v>0</v>
      </c>
      <c r="HB134" s="110"/>
      <c r="HC134" s="111"/>
      <c r="HD134" s="107"/>
      <c r="HE134" s="22"/>
      <c r="HF134" s="108"/>
      <c r="HG134" s="109"/>
      <c r="HH134" s="98">
        <f t="shared" si="149"/>
        <v>0</v>
      </c>
      <c r="HI134" s="109"/>
      <c r="HJ134" s="109"/>
      <c r="HK134" s="109"/>
      <c r="HL134" s="100">
        <f t="shared" si="151"/>
        <v>0</v>
      </c>
      <c r="HM134" s="109"/>
      <c r="HN134" s="109"/>
      <c r="HO134" s="109"/>
      <c r="HP134" s="98">
        <f t="shared" si="153"/>
        <v>0</v>
      </c>
      <c r="HQ134" s="110"/>
      <c r="HR134" s="111"/>
      <c r="HS134" s="107"/>
      <c r="HT134" s="22"/>
      <c r="HU134" s="108"/>
      <c r="HV134" s="109"/>
      <c r="HW134" s="98">
        <f t="shared" si="156"/>
        <v>0</v>
      </c>
      <c r="HX134" s="109"/>
      <c r="HY134" s="109"/>
      <c r="HZ134" s="109"/>
      <c r="IA134" s="100">
        <f t="shared" si="158"/>
        <v>0</v>
      </c>
      <c r="IB134" s="109"/>
      <c r="IC134" s="109"/>
      <c r="ID134" s="109"/>
      <c r="IE134" s="98">
        <f t="shared" si="160"/>
        <v>0</v>
      </c>
      <c r="IF134" s="110"/>
      <c r="IG134" s="111"/>
      <c r="IH134" s="107"/>
      <c r="II134" s="22"/>
      <c r="IJ134" s="108"/>
      <c r="IK134" s="109"/>
      <c r="IL134" s="98">
        <f t="shared" si="163"/>
        <v>0</v>
      </c>
      <c r="IM134" s="109"/>
      <c r="IN134" s="109"/>
      <c r="IO134" s="109"/>
      <c r="IP134" s="100">
        <f t="shared" si="165"/>
        <v>0</v>
      </c>
      <c r="IQ134" s="109"/>
      <c r="IR134" s="109"/>
      <c r="IS134" s="109"/>
      <c r="IT134" s="98">
        <f t="shared" si="167"/>
        <v>0</v>
      </c>
      <c r="IU134" s="110"/>
      <c r="IV134" s="111"/>
      <c r="IW134" s="107"/>
      <c r="IX134" s="22"/>
      <c r="IY134" s="108"/>
      <c r="IZ134" s="109"/>
      <c r="JA134" s="98">
        <f t="shared" si="170"/>
        <v>0</v>
      </c>
      <c r="JB134" s="109"/>
      <c r="JC134" s="109"/>
      <c r="JD134" s="109"/>
      <c r="JE134" s="100">
        <f t="shared" si="172"/>
        <v>0</v>
      </c>
      <c r="JF134" s="109"/>
      <c r="JG134" s="109"/>
      <c r="JH134" s="109"/>
      <c r="JI134" s="98">
        <f t="shared" si="174"/>
        <v>0</v>
      </c>
      <c r="JJ134" s="110"/>
      <c r="JK134" s="111"/>
      <c r="JL134" s="107"/>
      <c r="JM134" s="22"/>
      <c r="JN134" s="108"/>
      <c r="JO134" s="109"/>
      <c r="JP134" s="98">
        <f t="shared" si="177"/>
        <v>0</v>
      </c>
      <c r="JQ134" s="109"/>
      <c r="JR134" s="109"/>
      <c r="JS134" s="109"/>
      <c r="JT134" s="100">
        <f t="shared" si="179"/>
        <v>0</v>
      </c>
      <c r="JU134" s="109"/>
      <c r="JV134" s="109"/>
      <c r="JW134" s="109"/>
      <c r="JX134" s="98">
        <f t="shared" si="181"/>
        <v>0</v>
      </c>
      <c r="JY134" s="110"/>
      <c r="JZ134" s="111"/>
      <c r="KA134" s="107"/>
      <c r="KB134" s="22"/>
      <c r="KC134" s="108"/>
      <c r="KD134" s="109"/>
      <c r="KE134" s="98">
        <f t="shared" si="184"/>
        <v>0</v>
      </c>
      <c r="KF134" s="109"/>
      <c r="KG134" s="109"/>
      <c r="KH134" s="109"/>
      <c r="KI134" s="100">
        <f t="shared" si="186"/>
        <v>0</v>
      </c>
      <c r="KJ134" s="109"/>
      <c r="KK134" s="109"/>
      <c r="KL134" s="109"/>
      <c r="KM134" s="98">
        <f t="shared" si="2580"/>
        <v>0</v>
      </c>
      <c r="KN134" s="110"/>
      <c r="KO134" s="111"/>
      <c r="KP134" s="107"/>
      <c r="KQ134" s="22"/>
      <c r="KR134" s="108"/>
      <c r="KS134" s="109"/>
      <c r="KT134" s="98">
        <f t="shared" si="191"/>
        <v>0</v>
      </c>
      <c r="KU134" s="109"/>
      <c r="KV134" s="109"/>
      <c r="KW134" s="109"/>
      <c r="KX134" s="100">
        <f t="shared" si="193"/>
        <v>0</v>
      </c>
      <c r="KY134" s="109"/>
      <c r="KZ134" s="109"/>
      <c r="LA134" s="109"/>
      <c r="LB134" s="98">
        <f t="shared" si="195"/>
        <v>0</v>
      </c>
      <c r="LC134" s="110"/>
      <c r="LD134" s="111"/>
      <c r="LE134" s="107"/>
      <c r="LF134" s="22"/>
      <c r="LG134" s="108"/>
      <c r="LH134" s="109"/>
      <c r="LI134" s="98">
        <f t="shared" si="198"/>
        <v>0</v>
      </c>
      <c r="LJ134" s="109"/>
      <c r="LK134" s="109"/>
      <c r="LL134" s="109"/>
      <c r="LM134" s="100">
        <f t="shared" si="200"/>
        <v>0</v>
      </c>
      <c r="LN134" s="109"/>
      <c r="LO134" s="109"/>
      <c r="LP134" s="109"/>
      <c r="LQ134" s="98">
        <f t="shared" si="202"/>
        <v>0</v>
      </c>
      <c r="LR134" s="110"/>
      <c r="LS134" s="111"/>
      <c r="LT134" s="107"/>
      <c r="LU134" s="22"/>
      <c r="LV134" s="108"/>
      <c r="LW134" s="109"/>
      <c r="LX134" s="98">
        <f t="shared" si="206"/>
        <v>0</v>
      </c>
      <c r="LY134" s="109"/>
      <c r="LZ134" s="109"/>
      <c r="MA134" s="109"/>
      <c r="MB134" s="100">
        <f t="shared" si="208"/>
        <v>0</v>
      </c>
      <c r="MC134" s="109"/>
      <c r="MD134" s="109"/>
      <c r="ME134" s="109"/>
      <c r="MF134" s="98">
        <f t="shared" si="210"/>
        <v>0</v>
      </c>
      <c r="MG134" s="110"/>
      <c r="MH134" s="111"/>
      <c r="MI134" s="107"/>
      <c r="MJ134" s="22"/>
      <c r="MK134" s="108"/>
      <c r="ML134" s="109"/>
      <c r="MM134" s="98">
        <f t="shared" si="213"/>
        <v>0</v>
      </c>
      <c r="MN134" s="109"/>
      <c r="MO134" s="109"/>
      <c r="MP134" s="109"/>
      <c r="MQ134" s="100">
        <f t="shared" si="215"/>
        <v>0</v>
      </c>
      <c r="MR134" s="109"/>
      <c r="MS134" s="109"/>
      <c r="MT134" s="109"/>
      <c r="MU134" s="98">
        <f t="shared" si="217"/>
        <v>0</v>
      </c>
      <c r="MV134" s="110"/>
      <c r="MW134" s="111"/>
      <c r="MX134" s="107"/>
      <c r="MY134" s="22"/>
      <c r="MZ134" s="108"/>
      <c r="NA134" s="109"/>
      <c r="NB134" s="98">
        <f t="shared" si="220"/>
        <v>0</v>
      </c>
      <c r="NC134" s="109"/>
      <c r="ND134" s="109"/>
      <c r="NE134" s="109"/>
      <c r="NF134" s="100">
        <f t="shared" si="222"/>
        <v>0</v>
      </c>
      <c r="NG134" s="109"/>
      <c r="NH134" s="109"/>
      <c r="NI134" s="109"/>
      <c r="NJ134" s="98">
        <f t="shared" si="224"/>
        <v>0</v>
      </c>
      <c r="NK134" s="110"/>
      <c r="NL134" s="111"/>
      <c r="NM134" s="107"/>
      <c r="NN134" s="22"/>
      <c r="NO134" s="108"/>
      <c r="NP134" s="109"/>
      <c r="NQ134" s="98">
        <f t="shared" si="227"/>
        <v>0</v>
      </c>
      <c r="NR134" s="109"/>
      <c r="NS134" s="109"/>
      <c r="NT134" s="109"/>
      <c r="NU134" s="100">
        <f t="shared" si="229"/>
        <v>0</v>
      </c>
      <c r="NV134" s="109"/>
      <c r="NW134" s="109"/>
      <c r="NX134" s="109"/>
      <c r="NY134" s="98">
        <f t="shared" si="231"/>
        <v>0</v>
      </c>
      <c r="NZ134" s="110"/>
      <c r="OA134" s="111"/>
      <c r="OB134" s="107"/>
      <c r="OC134" s="22"/>
      <c r="OD134" s="108"/>
      <c r="OE134" s="109"/>
      <c r="OF134" s="98">
        <f t="shared" si="234"/>
        <v>0</v>
      </c>
      <c r="OG134" s="109"/>
      <c r="OH134" s="109"/>
      <c r="OI134" s="109"/>
      <c r="OJ134" s="100">
        <f t="shared" si="236"/>
        <v>0</v>
      </c>
      <c r="OK134" s="109"/>
      <c r="OL134" s="109"/>
      <c r="OM134" s="109"/>
      <c r="ON134" s="98">
        <f t="shared" si="238"/>
        <v>0</v>
      </c>
      <c r="OO134" s="110"/>
      <c r="OP134" s="111"/>
      <c r="OQ134" s="107"/>
      <c r="OR134" s="22"/>
      <c r="OS134" s="108"/>
      <c r="OT134" s="109"/>
      <c r="OU134" s="98">
        <f t="shared" si="2190"/>
        <v>0</v>
      </c>
      <c r="OV134" s="109"/>
      <c r="OW134" s="109"/>
      <c r="OX134" s="109"/>
      <c r="OY134" s="100">
        <f t="shared" si="3235"/>
        <v>0</v>
      </c>
      <c r="OZ134" s="109"/>
      <c r="PA134" s="109"/>
      <c r="PB134" s="109"/>
      <c r="PC134" s="98">
        <f t="shared" si="2194"/>
        <v>0</v>
      </c>
      <c r="PD134" s="110"/>
      <c r="PE134" s="111"/>
      <c r="PF134" s="107"/>
      <c r="PG134" s="22"/>
      <c r="PH134" s="108"/>
      <c r="PI134" s="109"/>
      <c r="PJ134" s="98">
        <f t="shared" si="247"/>
        <v>0</v>
      </c>
      <c r="PK134" s="109"/>
      <c r="PL134" s="109"/>
      <c r="PM134" s="109"/>
      <c r="PN134" s="100">
        <f t="shared" si="249"/>
        <v>0</v>
      </c>
      <c r="PO134" s="109"/>
      <c r="PP134" s="109"/>
      <c r="PQ134" s="109"/>
      <c r="PR134" s="98">
        <f t="shared" si="251"/>
        <v>0</v>
      </c>
      <c r="PS134" s="110"/>
      <c r="PT134" s="111"/>
      <c r="PU134" s="107"/>
      <c r="PV134" s="22"/>
      <c r="PW134" s="108"/>
      <c r="PX134" s="109"/>
      <c r="PY134" s="98">
        <f t="shared" si="254"/>
        <v>0</v>
      </c>
      <c r="PZ134" s="109"/>
      <c r="QA134" s="109"/>
      <c r="QB134" s="109"/>
      <c r="QC134" s="100">
        <f t="shared" si="256"/>
        <v>0</v>
      </c>
      <c r="QD134" s="109"/>
      <c r="QE134" s="109"/>
      <c r="QF134" s="109"/>
      <c r="QG134" s="98">
        <f t="shared" si="258"/>
        <v>0</v>
      </c>
      <c r="QH134" s="110"/>
      <c r="QI134" s="111"/>
      <c r="QJ134" s="107"/>
      <c r="QK134" s="22"/>
      <c r="QL134" s="108"/>
      <c r="QM134" s="109"/>
      <c r="QN134" s="98">
        <f t="shared" si="261"/>
        <v>0</v>
      </c>
      <c r="QO134" s="109"/>
      <c r="QP134" s="109"/>
      <c r="QQ134" s="109"/>
      <c r="QR134" s="100">
        <f t="shared" si="263"/>
        <v>0</v>
      </c>
      <c r="QS134" s="109"/>
      <c r="QT134" s="109"/>
      <c r="QU134" s="109"/>
      <c r="QV134" s="98">
        <f t="shared" si="265"/>
        <v>0</v>
      </c>
      <c r="QW134" s="110"/>
      <c r="QX134" s="111"/>
      <c r="QY134" s="107"/>
      <c r="QZ134" s="22"/>
      <c r="RA134" s="108"/>
      <c r="RB134" s="109"/>
      <c r="RC134" s="98">
        <f t="shared" si="268"/>
        <v>0</v>
      </c>
      <c r="RD134" s="109"/>
      <c r="RE134" s="109"/>
      <c r="RF134" s="109"/>
      <c r="RG134" s="100">
        <f t="shared" si="270"/>
        <v>0</v>
      </c>
      <c r="RH134" s="109"/>
      <c r="RI134" s="109"/>
      <c r="RJ134" s="109"/>
      <c r="RK134" s="98">
        <f t="shared" si="272"/>
        <v>0</v>
      </c>
      <c r="RL134" s="110"/>
      <c r="RM134" s="111"/>
      <c r="RN134" s="107"/>
      <c r="RO134" s="22"/>
      <c r="RP134" s="108"/>
      <c r="RQ134" s="109"/>
      <c r="RR134" s="98">
        <f t="shared" si="275"/>
        <v>0</v>
      </c>
      <c r="RS134" s="109"/>
      <c r="RT134" s="109"/>
      <c r="RU134" s="109"/>
      <c r="RV134" s="100">
        <f t="shared" si="277"/>
        <v>0</v>
      </c>
      <c r="RW134" s="109"/>
      <c r="RX134" s="109"/>
      <c r="RY134" s="109"/>
      <c r="RZ134" s="98">
        <f t="shared" si="279"/>
        <v>0</v>
      </c>
      <c r="SA134" s="110"/>
      <c r="SB134" s="111"/>
      <c r="SC134" s="107"/>
      <c r="SD134" s="22"/>
      <c r="SE134" s="108"/>
      <c r="SF134" s="109"/>
      <c r="SG134" s="98">
        <f t="shared" si="282"/>
        <v>0</v>
      </c>
      <c r="SH134" s="109"/>
      <c r="SI134" s="109"/>
      <c r="SJ134" s="109"/>
      <c r="SK134" s="100">
        <f t="shared" si="284"/>
        <v>0</v>
      </c>
      <c r="SL134" s="109"/>
      <c r="SM134" s="109"/>
      <c r="SN134" s="109"/>
      <c r="SO134" s="98">
        <f t="shared" si="286"/>
        <v>0</v>
      </c>
      <c r="SP134" s="110"/>
      <c r="SQ134" s="111"/>
      <c r="SR134" s="107"/>
      <c r="SS134" s="22"/>
      <c r="ST134" s="108"/>
      <c r="SU134" s="109"/>
      <c r="SV134" s="98">
        <f t="shared" si="289"/>
        <v>0</v>
      </c>
      <c r="SW134" s="109"/>
      <c r="SX134" s="109"/>
      <c r="SY134" s="109"/>
      <c r="SZ134" s="100">
        <f t="shared" si="291"/>
        <v>0</v>
      </c>
      <c r="TA134" s="109"/>
      <c r="TB134" s="109"/>
      <c r="TC134" s="109"/>
      <c r="TD134" s="98">
        <f t="shared" si="293"/>
        <v>0</v>
      </c>
      <c r="TE134" s="110"/>
      <c r="TF134" s="111"/>
      <c r="TG134" s="107"/>
      <c r="TH134" s="22"/>
      <c r="TI134" s="108"/>
      <c r="TJ134" s="109"/>
      <c r="TK134" s="98">
        <f t="shared" si="296"/>
        <v>0</v>
      </c>
      <c r="TL134" s="109"/>
      <c r="TM134" s="109"/>
      <c r="TN134" s="109"/>
      <c r="TO134" s="100">
        <f t="shared" si="298"/>
        <v>0</v>
      </c>
      <c r="TP134" s="109"/>
      <c r="TQ134" s="109"/>
      <c r="TR134" s="109"/>
      <c r="TS134" s="98">
        <f t="shared" si="300"/>
        <v>0</v>
      </c>
      <c r="TT134" s="110"/>
      <c r="TU134" s="111"/>
      <c r="TV134" s="107"/>
      <c r="TW134" s="22"/>
      <c r="TX134" s="108"/>
      <c r="TY134" s="109"/>
      <c r="TZ134" s="98">
        <f t="shared" si="303"/>
        <v>0</v>
      </c>
      <c r="UA134" s="109"/>
      <c r="UB134" s="109"/>
      <c r="UC134" s="109"/>
      <c r="UD134" s="100">
        <f t="shared" si="305"/>
        <v>0</v>
      </c>
      <c r="UE134" s="109"/>
      <c r="UF134" s="109"/>
      <c r="UG134" s="109"/>
      <c r="UH134" s="98">
        <f t="shared" si="307"/>
        <v>0</v>
      </c>
      <c r="UI134" s="110"/>
      <c r="UJ134" s="111"/>
      <c r="UK134" s="107"/>
      <c r="UL134" s="22"/>
      <c r="UM134" s="108"/>
      <c r="UN134" s="109"/>
      <c r="UO134" s="98">
        <f t="shared" si="310"/>
        <v>0</v>
      </c>
      <c r="UP134" s="109"/>
      <c r="UQ134" s="109"/>
      <c r="UR134" s="109"/>
      <c r="US134" s="100">
        <f t="shared" si="312"/>
        <v>0</v>
      </c>
      <c r="UT134" s="109"/>
      <c r="UU134" s="109"/>
      <c r="UV134" s="109"/>
      <c r="UW134" s="98">
        <f t="shared" si="314"/>
        <v>0</v>
      </c>
      <c r="UX134" s="110"/>
      <c r="UY134" s="111"/>
      <c r="UZ134" s="107"/>
      <c r="VA134" s="22"/>
      <c r="VB134" s="108"/>
      <c r="VC134" s="109"/>
      <c r="VD134" s="98">
        <f t="shared" si="317"/>
        <v>0</v>
      </c>
      <c r="VE134" s="109"/>
      <c r="VF134" s="109"/>
      <c r="VG134" s="109"/>
      <c r="VH134" s="100">
        <f t="shared" si="319"/>
        <v>0</v>
      </c>
      <c r="VI134" s="109"/>
      <c r="VJ134" s="109"/>
      <c r="VK134" s="109"/>
      <c r="VL134" s="98">
        <f t="shared" si="321"/>
        <v>0</v>
      </c>
      <c r="VM134" s="110"/>
      <c r="VN134" s="111"/>
      <c r="VO134" s="107"/>
      <c r="VP134" s="22"/>
      <c r="VQ134" s="108"/>
      <c r="VR134" s="109"/>
      <c r="VS134" s="98">
        <f t="shared" si="324"/>
        <v>0</v>
      </c>
      <c r="VT134" s="109"/>
      <c r="VU134" s="109"/>
      <c r="VV134" s="109"/>
      <c r="VW134" s="100">
        <f t="shared" si="326"/>
        <v>0</v>
      </c>
      <c r="VX134" s="109"/>
      <c r="VY134" s="109"/>
      <c r="VZ134" s="109"/>
      <c r="WA134" s="98">
        <f t="shared" si="328"/>
        <v>0</v>
      </c>
      <c r="WB134" s="110"/>
      <c r="WC134" s="111"/>
      <c r="WD134" s="107"/>
      <c r="WE134" s="22"/>
    </row>
    <row r="135" spans="1:603" ht="16.5" customHeight="1">
      <c r="A135" s="68"/>
      <c r="B135" s="131" t="s">
        <v>256</v>
      </c>
      <c r="C135" s="88"/>
      <c r="D135" s="89">
        <f t="shared" ref="D135:E135" si="3395">SUM(D136:D147)</f>
        <v>0</v>
      </c>
      <c r="E135" s="90">
        <f t="shared" si="3395"/>
        <v>0</v>
      </c>
      <c r="F135" s="90">
        <f t="shared" si="51"/>
        <v>0</v>
      </c>
      <c r="G135" s="90">
        <f t="shared" ref="G135:I135" si="3396">SUM(G136:G147)</f>
        <v>0</v>
      </c>
      <c r="H135" s="90">
        <f t="shared" si="3396"/>
        <v>0</v>
      </c>
      <c r="I135" s="90">
        <f t="shared" si="3396"/>
        <v>0</v>
      </c>
      <c r="J135" s="90">
        <f t="shared" si="53"/>
        <v>0</v>
      </c>
      <c r="K135" s="90">
        <f t="shared" ref="K135:M135" si="3397">SUM(K136:K147)</f>
        <v>0</v>
      </c>
      <c r="L135" s="90">
        <f t="shared" si="3397"/>
        <v>0</v>
      </c>
      <c r="M135" s="90">
        <f t="shared" si="3397"/>
        <v>0</v>
      </c>
      <c r="N135" s="90">
        <f t="shared" si="55"/>
        <v>0</v>
      </c>
      <c r="O135" s="90">
        <f t="shared" ref="O135:P135" si="3398">SUM(O136:O147)</f>
        <v>0</v>
      </c>
      <c r="P135" s="90">
        <f t="shared" si="3398"/>
        <v>0</v>
      </c>
      <c r="Q135" s="91"/>
      <c r="R135" s="92"/>
      <c r="S135" s="89">
        <f t="shared" ref="S135:T135" si="3399">SUM(S136:S147)</f>
        <v>0</v>
      </c>
      <c r="T135" s="90">
        <f t="shared" si="3399"/>
        <v>0</v>
      </c>
      <c r="U135" s="90">
        <f t="shared" si="58"/>
        <v>0</v>
      </c>
      <c r="V135" s="90">
        <f t="shared" ref="V135:X135" si="3400">SUM(V136:V147)</f>
        <v>0</v>
      </c>
      <c r="W135" s="90">
        <f t="shared" si="3400"/>
        <v>0</v>
      </c>
      <c r="X135" s="90">
        <f t="shared" si="3400"/>
        <v>0</v>
      </c>
      <c r="Y135" s="90">
        <f t="shared" si="60"/>
        <v>0</v>
      </c>
      <c r="Z135" s="90">
        <f t="shared" ref="Z135:AB135" si="3401">SUM(Z136:Z147)</f>
        <v>0</v>
      </c>
      <c r="AA135" s="90">
        <f t="shared" si="3401"/>
        <v>0</v>
      </c>
      <c r="AB135" s="90">
        <f t="shared" si="3401"/>
        <v>0</v>
      </c>
      <c r="AC135" s="90">
        <f t="shared" si="62"/>
        <v>0</v>
      </c>
      <c r="AD135" s="90">
        <f t="shared" ref="AD135:AE135" si="3402">SUM(AD136:AD147)</f>
        <v>0</v>
      </c>
      <c r="AE135" s="90">
        <f t="shared" si="3402"/>
        <v>0</v>
      </c>
      <c r="AF135" s="91"/>
      <c r="AG135" s="92"/>
      <c r="AH135" s="89">
        <f t="shared" ref="AH135:AI135" si="3403">SUM(AH136:AH147)</f>
        <v>0</v>
      </c>
      <c r="AI135" s="90">
        <f t="shared" si="3403"/>
        <v>0</v>
      </c>
      <c r="AJ135" s="90">
        <f t="shared" si="65"/>
        <v>0</v>
      </c>
      <c r="AK135" s="90">
        <f t="shared" ref="AK135:AM135" si="3404">SUM(AK136:AK147)</f>
        <v>0</v>
      </c>
      <c r="AL135" s="90">
        <f t="shared" si="3404"/>
        <v>0</v>
      </c>
      <c r="AM135" s="90">
        <f t="shared" si="3404"/>
        <v>0</v>
      </c>
      <c r="AN135" s="90">
        <f t="shared" si="67"/>
        <v>0</v>
      </c>
      <c r="AO135" s="90">
        <f t="shared" ref="AO135:AQ135" si="3405">SUM(AO136:AO147)</f>
        <v>0</v>
      </c>
      <c r="AP135" s="90">
        <f t="shared" si="3405"/>
        <v>0</v>
      </c>
      <c r="AQ135" s="90">
        <f t="shared" si="3405"/>
        <v>0</v>
      </c>
      <c r="AR135" s="90">
        <f t="shared" si="69"/>
        <v>0</v>
      </c>
      <c r="AS135" s="90">
        <f t="shared" ref="AS135:AT135" si="3406">SUM(AS136:AS147)</f>
        <v>0</v>
      </c>
      <c r="AT135" s="90">
        <f t="shared" si="3406"/>
        <v>0</v>
      </c>
      <c r="AU135" s="91"/>
      <c r="AV135" s="92"/>
      <c r="AW135" s="89">
        <f t="shared" ref="AW135:AX135" si="3407">SUM(AW136:AW147)</f>
        <v>0</v>
      </c>
      <c r="AX135" s="90">
        <f t="shared" si="3407"/>
        <v>0</v>
      </c>
      <c r="AY135" s="90">
        <f t="shared" si="72"/>
        <v>0</v>
      </c>
      <c r="AZ135" s="90">
        <f t="shared" ref="AZ135:BB135" si="3408">SUM(AZ136:AZ147)</f>
        <v>0</v>
      </c>
      <c r="BA135" s="90">
        <f t="shared" si="3408"/>
        <v>0</v>
      </c>
      <c r="BB135" s="90">
        <f t="shared" si="3408"/>
        <v>0</v>
      </c>
      <c r="BC135" s="90">
        <f t="shared" si="74"/>
        <v>0</v>
      </c>
      <c r="BD135" s="90">
        <f t="shared" ref="BD135:BF135" si="3409">SUM(BD136:BD147)</f>
        <v>0</v>
      </c>
      <c r="BE135" s="90">
        <f t="shared" si="3409"/>
        <v>0</v>
      </c>
      <c r="BF135" s="90">
        <f t="shared" si="3409"/>
        <v>0</v>
      </c>
      <c r="BG135" s="90">
        <f t="shared" si="76"/>
        <v>0</v>
      </c>
      <c r="BH135" s="90">
        <f t="shared" ref="BH135:BI135" si="3410">SUM(BH136:BH147)</f>
        <v>0</v>
      </c>
      <c r="BI135" s="90">
        <f t="shared" si="3410"/>
        <v>0</v>
      </c>
      <c r="BJ135" s="91"/>
      <c r="BK135" s="92"/>
      <c r="BL135" s="89">
        <f t="shared" ref="BL135:BM135" si="3411">SUM(BL136:BL147)</f>
        <v>0</v>
      </c>
      <c r="BM135" s="90">
        <f t="shared" si="3411"/>
        <v>0</v>
      </c>
      <c r="BN135" s="90">
        <f t="shared" si="79"/>
        <v>0</v>
      </c>
      <c r="BO135" s="90">
        <f t="shared" ref="BO135:BQ135" si="3412">SUM(BO136:BO147)</f>
        <v>0</v>
      </c>
      <c r="BP135" s="90">
        <f t="shared" si="3412"/>
        <v>0</v>
      </c>
      <c r="BQ135" s="90">
        <f t="shared" si="3412"/>
        <v>0</v>
      </c>
      <c r="BR135" s="90">
        <f t="shared" si="81"/>
        <v>0</v>
      </c>
      <c r="BS135" s="90">
        <f t="shared" ref="BS135:BU135" si="3413">SUM(BS136:BS147)</f>
        <v>0</v>
      </c>
      <c r="BT135" s="90">
        <f t="shared" si="3413"/>
        <v>0</v>
      </c>
      <c r="BU135" s="90">
        <f t="shared" si="3413"/>
        <v>0</v>
      </c>
      <c r="BV135" s="90">
        <f t="shared" si="83"/>
        <v>0</v>
      </c>
      <c r="BW135" s="90">
        <f t="shared" ref="BW135:BX135" si="3414">SUM(BW136:BW147)</f>
        <v>0</v>
      </c>
      <c r="BX135" s="90">
        <f t="shared" si="3414"/>
        <v>0</v>
      </c>
      <c r="BY135" s="91"/>
      <c r="BZ135" s="93"/>
      <c r="CA135" s="89">
        <f t="shared" ref="CA135:CB135" si="3415">SUM(CA136:CA147)</f>
        <v>0</v>
      </c>
      <c r="CB135" s="90">
        <f t="shared" si="3415"/>
        <v>0</v>
      </c>
      <c r="CC135" s="90">
        <f t="shared" si="86"/>
        <v>0</v>
      </c>
      <c r="CD135" s="90">
        <f t="shared" ref="CD135:CF135" si="3416">SUM(CD136:CD147)</f>
        <v>0</v>
      </c>
      <c r="CE135" s="90">
        <f t="shared" si="3416"/>
        <v>0</v>
      </c>
      <c r="CF135" s="90">
        <f t="shared" si="3416"/>
        <v>0</v>
      </c>
      <c r="CG135" s="90">
        <f t="shared" si="88"/>
        <v>0</v>
      </c>
      <c r="CH135" s="90">
        <f t="shared" ref="CH135:CJ135" si="3417">SUM(CH136:CH147)</f>
        <v>0</v>
      </c>
      <c r="CI135" s="90">
        <f t="shared" si="3417"/>
        <v>0</v>
      </c>
      <c r="CJ135" s="90">
        <f t="shared" si="3417"/>
        <v>0</v>
      </c>
      <c r="CK135" s="90">
        <f t="shared" si="90"/>
        <v>0</v>
      </c>
      <c r="CL135" s="90">
        <f t="shared" ref="CL135:CM135" si="3418">SUM(CL136:CL147)</f>
        <v>0</v>
      </c>
      <c r="CM135" s="90">
        <f t="shared" si="3418"/>
        <v>0</v>
      </c>
      <c r="CN135" s="91"/>
      <c r="CO135" s="92"/>
      <c r="CP135" s="89">
        <f t="shared" ref="CP135:CQ135" si="3419">SUM(CP136:CP147)</f>
        <v>0</v>
      </c>
      <c r="CQ135" s="90">
        <f t="shared" si="3419"/>
        <v>0</v>
      </c>
      <c r="CR135" s="90">
        <f t="shared" si="93"/>
        <v>0</v>
      </c>
      <c r="CS135" s="90">
        <f t="shared" ref="CS135:CU135" si="3420">SUM(CS136:CS147)</f>
        <v>0</v>
      </c>
      <c r="CT135" s="90">
        <f t="shared" si="3420"/>
        <v>0</v>
      </c>
      <c r="CU135" s="90">
        <f t="shared" si="3420"/>
        <v>0</v>
      </c>
      <c r="CV135" s="90">
        <f t="shared" si="95"/>
        <v>0</v>
      </c>
      <c r="CW135" s="90">
        <f t="shared" ref="CW135:CY135" si="3421">SUM(CW136:CW147)</f>
        <v>0</v>
      </c>
      <c r="CX135" s="90">
        <f t="shared" si="3421"/>
        <v>0</v>
      </c>
      <c r="CY135" s="90">
        <f t="shared" si="3421"/>
        <v>0</v>
      </c>
      <c r="CZ135" s="90">
        <f t="shared" si="97"/>
        <v>0</v>
      </c>
      <c r="DA135" s="90">
        <f t="shared" ref="DA135:DB135" si="3422">SUM(DA136:DA147)</f>
        <v>0</v>
      </c>
      <c r="DB135" s="90">
        <f t="shared" si="3422"/>
        <v>0</v>
      </c>
      <c r="DC135" s="91"/>
      <c r="DD135" s="92"/>
      <c r="DE135" s="89">
        <f t="shared" ref="DE135:DF135" si="3423">SUM(DE136:DE147)</f>
        <v>0</v>
      </c>
      <c r="DF135" s="90">
        <f t="shared" si="3423"/>
        <v>0</v>
      </c>
      <c r="DG135" s="90">
        <f t="shared" si="100"/>
        <v>0</v>
      </c>
      <c r="DH135" s="90">
        <f t="shared" ref="DH135:DJ135" si="3424">SUM(DH136:DH147)</f>
        <v>0</v>
      </c>
      <c r="DI135" s="90">
        <f t="shared" si="3424"/>
        <v>0</v>
      </c>
      <c r="DJ135" s="90">
        <f t="shared" si="3424"/>
        <v>0</v>
      </c>
      <c r="DK135" s="90">
        <f t="shared" si="102"/>
        <v>0</v>
      </c>
      <c r="DL135" s="90">
        <f t="shared" ref="DL135:DN135" si="3425">SUM(DL136:DL147)</f>
        <v>0</v>
      </c>
      <c r="DM135" s="90">
        <f t="shared" si="3425"/>
        <v>0</v>
      </c>
      <c r="DN135" s="90">
        <f t="shared" si="3425"/>
        <v>0</v>
      </c>
      <c r="DO135" s="90">
        <f t="shared" si="104"/>
        <v>0</v>
      </c>
      <c r="DP135" s="90">
        <f t="shared" ref="DP135:DQ135" si="3426">SUM(DP136:DP147)</f>
        <v>0</v>
      </c>
      <c r="DQ135" s="90">
        <f t="shared" si="3426"/>
        <v>0</v>
      </c>
      <c r="DR135" s="91"/>
      <c r="DS135" s="92"/>
      <c r="DT135" s="89">
        <f t="shared" ref="DT135:DU135" si="3427">SUM(DT136:DT147)</f>
        <v>0</v>
      </c>
      <c r="DU135" s="90">
        <f t="shared" si="3427"/>
        <v>0</v>
      </c>
      <c r="DV135" s="90">
        <f t="shared" si="107"/>
        <v>0</v>
      </c>
      <c r="DW135" s="90">
        <f t="shared" ref="DW135:DY135" si="3428">SUM(DW136:DW147)</f>
        <v>0</v>
      </c>
      <c r="DX135" s="90">
        <f t="shared" si="3428"/>
        <v>0</v>
      </c>
      <c r="DY135" s="90">
        <f t="shared" si="3428"/>
        <v>0</v>
      </c>
      <c r="DZ135" s="90">
        <f t="shared" si="109"/>
        <v>0</v>
      </c>
      <c r="EA135" s="90">
        <f t="shared" ref="EA135:EC135" si="3429">SUM(EA136:EA147)</f>
        <v>0</v>
      </c>
      <c r="EB135" s="90">
        <f t="shared" si="3429"/>
        <v>0</v>
      </c>
      <c r="EC135" s="90">
        <f t="shared" si="3429"/>
        <v>0</v>
      </c>
      <c r="ED135" s="90">
        <f t="shared" si="111"/>
        <v>0</v>
      </c>
      <c r="EE135" s="90">
        <f t="shared" ref="EE135:EF135" si="3430">SUM(EE136:EE147)</f>
        <v>0</v>
      </c>
      <c r="EF135" s="90">
        <f t="shared" si="3430"/>
        <v>0</v>
      </c>
      <c r="EG135" s="91"/>
      <c r="EH135" s="92"/>
      <c r="EI135" s="89">
        <f t="shared" ref="EI135:EJ135" si="3431">SUM(EI136:EI147)</f>
        <v>0</v>
      </c>
      <c r="EJ135" s="90">
        <f t="shared" si="3431"/>
        <v>0</v>
      </c>
      <c r="EK135" s="90">
        <f t="shared" si="114"/>
        <v>0</v>
      </c>
      <c r="EL135" s="90">
        <f t="shared" ref="EL135:EN135" si="3432">SUM(EL136:EL147)</f>
        <v>0</v>
      </c>
      <c r="EM135" s="90">
        <f t="shared" si="3432"/>
        <v>0</v>
      </c>
      <c r="EN135" s="90">
        <f t="shared" si="3432"/>
        <v>0</v>
      </c>
      <c r="EO135" s="90">
        <f t="shared" si="116"/>
        <v>0</v>
      </c>
      <c r="EP135" s="90">
        <f t="shared" ref="EP135:ER135" si="3433">SUM(EP136:EP147)</f>
        <v>0</v>
      </c>
      <c r="EQ135" s="90">
        <f t="shared" si="3433"/>
        <v>0</v>
      </c>
      <c r="ER135" s="90">
        <f t="shared" si="3433"/>
        <v>0</v>
      </c>
      <c r="ES135" s="90">
        <f t="shared" si="118"/>
        <v>0</v>
      </c>
      <c r="ET135" s="90">
        <f t="shared" ref="ET135:EU135" si="3434">SUM(ET136:ET147)</f>
        <v>0</v>
      </c>
      <c r="EU135" s="90">
        <f t="shared" si="3434"/>
        <v>0</v>
      </c>
      <c r="EV135" s="91"/>
      <c r="EW135" s="92"/>
      <c r="EX135" s="89">
        <f t="shared" ref="EX135:EY135" si="3435">SUM(EX136:EX147)</f>
        <v>0</v>
      </c>
      <c r="EY135" s="90">
        <f t="shared" si="3435"/>
        <v>0</v>
      </c>
      <c r="EZ135" s="90">
        <f t="shared" si="121"/>
        <v>0</v>
      </c>
      <c r="FA135" s="90">
        <f t="shared" ref="FA135:FC135" si="3436">SUM(FA136:FA147)</f>
        <v>0</v>
      </c>
      <c r="FB135" s="90">
        <f t="shared" si="3436"/>
        <v>0</v>
      </c>
      <c r="FC135" s="90">
        <f t="shared" si="3436"/>
        <v>0</v>
      </c>
      <c r="FD135" s="90">
        <f t="shared" si="123"/>
        <v>0</v>
      </c>
      <c r="FE135" s="90">
        <f t="shared" ref="FE135:FG135" si="3437">SUM(FE136:FE147)</f>
        <v>0</v>
      </c>
      <c r="FF135" s="90">
        <f t="shared" si="3437"/>
        <v>0</v>
      </c>
      <c r="FG135" s="90">
        <f t="shared" si="3437"/>
        <v>0</v>
      </c>
      <c r="FH135" s="90">
        <f t="shared" si="125"/>
        <v>0</v>
      </c>
      <c r="FI135" s="90">
        <f t="shared" ref="FI135:FJ135" si="3438">SUM(FI136:FI147)</f>
        <v>0</v>
      </c>
      <c r="FJ135" s="90">
        <f t="shared" si="3438"/>
        <v>0</v>
      </c>
      <c r="FK135" s="91"/>
      <c r="FL135" s="92"/>
      <c r="FM135" s="89">
        <f t="shared" ref="FM135:FN135" si="3439">SUM(FM136:FM147)</f>
        <v>0</v>
      </c>
      <c r="FN135" s="90">
        <f t="shared" si="3439"/>
        <v>0</v>
      </c>
      <c r="FO135" s="90">
        <f t="shared" si="2404"/>
        <v>0</v>
      </c>
      <c r="FP135" s="90">
        <f t="shared" ref="FP135:FR135" si="3440">SUM(FP136:FP147)</f>
        <v>0</v>
      </c>
      <c r="FQ135" s="90">
        <f t="shared" si="3440"/>
        <v>0</v>
      </c>
      <c r="FR135" s="90">
        <f t="shared" si="3440"/>
        <v>0</v>
      </c>
      <c r="FS135" s="90">
        <f t="shared" si="2627"/>
        <v>0</v>
      </c>
      <c r="FT135" s="90">
        <f t="shared" ref="FT135:FV135" si="3441">SUM(FT136:FT147)</f>
        <v>0</v>
      </c>
      <c r="FU135" s="90">
        <f t="shared" si="3441"/>
        <v>0</v>
      </c>
      <c r="FV135" s="90">
        <f t="shared" si="3441"/>
        <v>0</v>
      </c>
      <c r="FW135" s="90">
        <f t="shared" si="2801"/>
        <v>0</v>
      </c>
      <c r="FX135" s="90">
        <f t="shared" ref="FX135:FY135" si="3442">SUM(FX136:FX147)</f>
        <v>0</v>
      </c>
      <c r="FY135" s="90">
        <f t="shared" si="3442"/>
        <v>0</v>
      </c>
      <c r="FZ135" s="91"/>
      <c r="GA135" s="92"/>
      <c r="GB135" s="89">
        <f t="shared" ref="GB135:GC135" si="3443">SUM(GB136:GB147)</f>
        <v>0</v>
      </c>
      <c r="GC135" s="90">
        <f t="shared" si="3443"/>
        <v>0</v>
      </c>
      <c r="GD135" s="90">
        <f t="shared" si="135"/>
        <v>0</v>
      </c>
      <c r="GE135" s="90">
        <f t="shared" ref="GE135:GG135" si="3444">SUM(GE136:GE147)</f>
        <v>0</v>
      </c>
      <c r="GF135" s="90">
        <f t="shared" si="3444"/>
        <v>0</v>
      </c>
      <c r="GG135" s="90">
        <f t="shared" si="3444"/>
        <v>0</v>
      </c>
      <c r="GH135" s="90">
        <f t="shared" si="137"/>
        <v>0</v>
      </c>
      <c r="GI135" s="90">
        <f t="shared" ref="GI135:GK135" si="3445">SUM(GI136:GI147)</f>
        <v>0</v>
      </c>
      <c r="GJ135" s="90">
        <f t="shared" si="3445"/>
        <v>0</v>
      </c>
      <c r="GK135" s="90">
        <f t="shared" si="3445"/>
        <v>0</v>
      </c>
      <c r="GL135" s="90">
        <f t="shared" si="139"/>
        <v>0</v>
      </c>
      <c r="GM135" s="90">
        <f t="shared" ref="GM135:GN135" si="3446">SUM(GM136:GM147)</f>
        <v>0</v>
      </c>
      <c r="GN135" s="90">
        <f t="shared" si="3446"/>
        <v>0</v>
      </c>
      <c r="GO135" s="91"/>
      <c r="GP135" s="92"/>
      <c r="GQ135" s="89">
        <f t="shared" ref="GQ135:GR135" si="3447">SUM(GQ136:GQ147)</f>
        <v>0</v>
      </c>
      <c r="GR135" s="90">
        <f t="shared" si="3447"/>
        <v>0</v>
      </c>
      <c r="GS135" s="90">
        <f t="shared" si="142"/>
        <v>0</v>
      </c>
      <c r="GT135" s="90">
        <f t="shared" ref="GT135:GV135" si="3448">SUM(GT136:GT147)</f>
        <v>0</v>
      </c>
      <c r="GU135" s="90">
        <f t="shared" si="3448"/>
        <v>0</v>
      </c>
      <c r="GV135" s="90">
        <f t="shared" si="3448"/>
        <v>0</v>
      </c>
      <c r="GW135" s="90">
        <f t="shared" si="144"/>
        <v>0</v>
      </c>
      <c r="GX135" s="90">
        <f t="shared" ref="GX135:GZ135" si="3449">SUM(GX136:GX147)</f>
        <v>0</v>
      </c>
      <c r="GY135" s="90">
        <f t="shared" si="3449"/>
        <v>0</v>
      </c>
      <c r="GZ135" s="90">
        <f t="shared" si="3449"/>
        <v>0</v>
      </c>
      <c r="HA135" s="90">
        <f t="shared" si="146"/>
        <v>0</v>
      </c>
      <c r="HB135" s="90">
        <f t="shared" ref="HB135:HC135" si="3450">SUM(HB136:HB147)</f>
        <v>0</v>
      </c>
      <c r="HC135" s="90">
        <f t="shared" si="3450"/>
        <v>0</v>
      </c>
      <c r="HD135" s="91"/>
      <c r="HE135" s="92"/>
      <c r="HF135" s="89">
        <f t="shared" ref="HF135:HG135" si="3451">SUM(HF136:HF147)</f>
        <v>0</v>
      </c>
      <c r="HG135" s="90">
        <f t="shared" si="3451"/>
        <v>0</v>
      </c>
      <c r="HH135" s="90">
        <f t="shared" si="149"/>
        <v>0</v>
      </c>
      <c r="HI135" s="90">
        <f t="shared" ref="HI135:HK135" si="3452">SUM(HI136:HI147)</f>
        <v>0</v>
      </c>
      <c r="HJ135" s="90">
        <f t="shared" si="3452"/>
        <v>0</v>
      </c>
      <c r="HK135" s="90">
        <f t="shared" si="3452"/>
        <v>0</v>
      </c>
      <c r="HL135" s="90">
        <f t="shared" si="151"/>
        <v>0</v>
      </c>
      <c r="HM135" s="90">
        <f t="shared" ref="HM135:HO135" si="3453">SUM(HM136:HM147)</f>
        <v>0</v>
      </c>
      <c r="HN135" s="90">
        <f t="shared" si="3453"/>
        <v>0</v>
      </c>
      <c r="HO135" s="90">
        <f t="shared" si="3453"/>
        <v>0</v>
      </c>
      <c r="HP135" s="90">
        <f t="shared" si="153"/>
        <v>0</v>
      </c>
      <c r="HQ135" s="90">
        <f t="shared" ref="HQ135:HR135" si="3454">SUM(HQ136:HQ147)</f>
        <v>0</v>
      </c>
      <c r="HR135" s="90">
        <f t="shared" si="3454"/>
        <v>0</v>
      </c>
      <c r="HS135" s="91"/>
      <c r="HT135" s="92"/>
      <c r="HU135" s="89">
        <f t="shared" ref="HU135:HV135" si="3455">SUM(HU136:HU147)</f>
        <v>0</v>
      </c>
      <c r="HV135" s="90">
        <f t="shared" si="3455"/>
        <v>0</v>
      </c>
      <c r="HW135" s="90">
        <f t="shared" si="156"/>
        <v>0</v>
      </c>
      <c r="HX135" s="90">
        <f t="shared" ref="HX135:HZ135" si="3456">SUM(HX136:HX147)</f>
        <v>0</v>
      </c>
      <c r="HY135" s="90">
        <f t="shared" si="3456"/>
        <v>0</v>
      </c>
      <c r="HZ135" s="90">
        <f t="shared" si="3456"/>
        <v>0</v>
      </c>
      <c r="IA135" s="90">
        <f t="shared" si="158"/>
        <v>0</v>
      </c>
      <c r="IB135" s="90">
        <f t="shared" ref="IB135:ID135" si="3457">SUM(IB136:IB147)</f>
        <v>0</v>
      </c>
      <c r="IC135" s="90">
        <f t="shared" si="3457"/>
        <v>0</v>
      </c>
      <c r="ID135" s="90">
        <f t="shared" si="3457"/>
        <v>0</v>
      </c>
      <c r="IE135" s="90">
        <f t="shared" si="160"/>
        <v>0</v>
      </c>
      <c r="IF135" s="90">
        <f t="shared" ref="IF135:IG135" si="3458">SUM(IF136:IF147)</f>
        <v>0</v>
      </c>
      <c r="IG135" s="90">
        <f t="shared" si="3458"/>
        <v>0</v>
      </c>
      <c r="IH135" s="91"/>
      <c r="II135" s="92"/>
      <c r="IJ135" s="89">
        <f t="shared" ref="IJ135:IK135" si="3459">SUM(IJ136:IJ147)</f>
        <v>0</v>
      </c>
      <c r="IK135" s="90">
        <f t="shared" si="3459"/>
        <v>0</v>
      </c>
      <c r="IL135" s="90">
        <f t="shared" si="163"/>
        <v>0</v>
      </c>
      <c r="IM135" s="90">
        <f t="shared" ref="IM135:IO135" si="3460">SUM(IM136:IM147)</f>
        <v>0</v>
      </c>
      <c r="IN135" s="90">
        <f t="shared" si="3460"/>
        <v>0</v>
      </c>
      <c r="IO135" s="90">
        <f t="shared" si="3460"/>
        <v>0</v>
      </c>
      <c r="IP135" s="90">
        <f t="shared" si="165"/>
        <v>0</v>
      </c>
      <c r="IQ135" s="90">
        <f t="shared" ref="IQ135:IS135" si="3461">SUM(IQ136:IQ147)</f>
        <v>0</v>
      </c>
      <c r="IR135" s="90">
        <f t="shared" si="3461"/>
        <v>0</v>
      </c>
      <c r="IS135" s="90">
        <f t="shared" si="3461"/>
        <v>0</v>
      </c>
      <c r="IT135" s="90">
        <f t="shared" si="167"/>
        <v>0</v>
      </c>
      <c r="IU135" s="90">
        <f t="shared" ref="IU135:IV135" si="3462">SUM(IU136:IU147)</f>
        <v>0</v>
      </c>
      <c r="IV135" s="90">
        <f t="shared" si="3462"/>
        <v>0</v>
      </c>
      <c r="IW135" s="91"/>
      <c r="IX135" s="92"/>
      <c r="IY135" s="89">
        <f t="shared" ref="IY135:IZ135" si="3463">SUM(IY136:IY147)</f>
        <v>0</v>
      </c>
      <c r="IZ135" s="90">
        <f t="shared" si="3463"/>
        <v>0</v>
      </c>
      <c r="JA135" s="90">
        <f t="shared" si="170"/>
        <v>0</v>
      </c>
      <c r="JB135" s="90">
        <f t="shared" ref="JB135:JD135" si="3464">SUM(JB136:JB147)</f>
        <v>0</v>
      </c>
      <c r="JC135" s="90">
        <f t="shared" si="3464"/>
        <v>0</v>
      </c>
      <c r="JD135" s="90">
        <f t="shared" si="3464"/>
        <v>0</v>
      </c>
      <c r="JE135" s="90">
        <f t="shared" si="172"/>
        <v>0</v>
      </c>
      <c r="JF135" s="90">
        <f t="shared" ref="JF135:JH135" si="3465">SUM(JF136:JF147)</f>
        <v>0</v>
      </c>
      <c r="JG135" s="90">
        <f t="shared" si="3465"/>
        <v>0</v>
      </c>
      <c r="JH135" s="90">
        <f t="shared" si="3465"/>
        <v>0</v>
      </c>
      <c r="JI135" s="90">
        <f t="shared" si="174"/>
        <v>0</v>
      </c>
      <c r="JJ135" s="90">
        <f t="shared" ref="JJ135:JK135" si="3466">SUM(JJ136:JJ147)</f>
        <v>0</v>
      </c>
      <c r="JK135" s="90">
        <f t="shared" si="3466"/>
        <v>0</v>
      </c>
      <c r="JL135" s="91"/>
      <c r="JM135" s="92"/>
      <c r="JN135" s="89">
        <f t="shared" ref="JN135:JO135" si="3467">SUM(JN136:JN147)</f>
        <v>0</v>
      </c>
      <c r="JO135" s="90">
        <f t="shared" si="3467"/>
        <v>0</v>
      </c>
      <c r="JP135" s="90">
        <f t="shared" si="177"/>
        <v>0</v>
      </c>
      <c r="JQ135" s="90">
        <f t="shared" ref="JQ135:JS135" si="3468">SUM(JQ136:JQ147)</f>
        <v>0</v>
      </c>
      <c r="JR135" s="90">
        <f t="shared" si="3468"/>
        <v>0</v>
      </c>
      <c r="JS135" s="90">
        <f t="shared" si="3468"/>
        <v>0</v>
      </c>
      <c r="JT135" s="90">
        <f t="shared" si="179"/>
        <v>0</v>
      </c>
      <c r="JU135" s="90">
        <f t="shared" ref="JU135:JW135" si="3469">SUM(JU136:JU147)</f>
        <v>0</v>
      </c>
      <c r="JV135" s="90">
        <f t="shared" si="3469"/>
        <v>0</v>
      </c>
      <c r="JW135" s="90">
        <f t="shared" si="3469"/>
        <v>0</v>
      </c>
      <c r="JX135" s="90">
        <f t="shared" si="181"/>
        <v>0</v>
      </c>
      <c r="JY135" s="90">
        <f t="shared" ref="JY135:JZ135" si="3470">SUM(JY136:JY147)</f>
        <v>0</v>
      </c>
      <c r="JZ135" s="90">
        <f t="shared" si="3470"/>
        <v>0</v>
      </c>
      <c r="KA135" s="91"/>
      <c r="KB135" s="92"/>
      <c r="KC135" s="89">
        <f t="shared" ref="KC135:KD135" si="3471">SUM(KC136:KC147)</f>
        <v>0</v>
      </c>
      <c r="KD135" s="90">
        <f t="shared" si="3471"/>
        <v>0</v>
      </c>
      <c r="KE135" s="90">
        <f t="shared" si="184"/>
        <v>0</v>
      </c>
      <c r="KF135" s="90">
        <f t="shared" ref="KF135:KH135" si="3472">SUM(KF136:KF147)</f>
        <v>0</v>
      </c>
      <c r="KG135" s="90">
        <f t="shared" si="3472"/>
        <v>0</v>
      </c>
      <c r="KH135" s="90">
        <f t="shared" si="3472"/>
        <v>0</v>
      </c>
      <c r="KI135" s="90">
        <f t="shared" si="186"/>
        <v>0</v>
      </c>
      <c r="KJ135" s="90">
        <f t="shared" ref="KJ135:KL135" si="3473">SUM(KJ136:KJ147)</f>
        <v>0</v>
      </c>
      <c r="KK135" s="90">
        <f t="shared" si="3473"/>
        <v>0</v>
      </c>
      <c r="KL135" s="90">
        <f t="shared" si="3473"/>
        <v>0</v>
      </c>
      <c r="KM135" s="90">
        <f t="shared" si="2580"/>
        <v>0</v>
      </c>
      <c r="KN135" s="90">
        <f t="shared" ref="KN135:KO135" si="3474">SUM(KN136:KN147)</f>
        <v>0</v>
      </c>
      <c r="KO135" s="90">
        <f t="shared" si="3474"/>
        <v>0</v>
      </c>
      <c r="KP135" s="91"/>
      <c r="KQ135" s="92"/>
      <c r="KR135" s="89">
        <f t="shared" ref="KR135:KS135" si="3475">SUM(KR136:KR147)</f>
        <v>0</v>
      </c>
      <c r="KS135" s="90">
        <f t="shared" si="3475"/>
        <v>0</v>
      </c>
      <c r="KT135" s="90">
        <f t="shared" si="191"/>
        <v>0</v>
      </c>
      <c r="KU135" s="90">
        <f t="shared" ref="KU135:KW135" si="3476">SUM(KU136:KU147)</f>
        <v>0</v>
      </c>
      <c r="KV135" s="90">
        <f t="shared" si="3476"/>
        <v>0</v>
      </c>
      <c r="KW135" s="90">
        <f t="shared" si="3476"/>
        <v>0</v>
      </c>
      <c r="KX135" s="90">
        <f t="shared" si="193"/>
        <v>0</v>
      </c>
      <c r="KY135" s="90">
        <f t="shared" ref="KY135:LA135" si="3477">SUM(KY136:KY147)</f>
        <v>0</v>
      </c>
      <c r="KZ135" s="90">
        <f t="shared" si="3477"/>
        <v>0</v>
      </c>
      <c r="LA135" s="90">
        <f t="shared" si="3477"/>
        <v>0</v>
      </c>
      <c r="LB135" s="90">
        <f t="shared" si="195"/>
        <v>0</v>
      </c>
      <c r="LC135" s="90">
        <f t="shared" ref="LC135:LD135" si="3478">SUM(LC136:LC147)</f>
        <v>0</v>
      </c>
      <c r="LD135" s="90">
        <f t="shared" si="3478"/>
        <v>0</v>
      </c>
      <c r="LE135" s="91"/>
      <c r="LF135" s="92"/>
      <c r="LG135" s="89">
        <f t="shared" ref="LG135:LH135" si="3479">SUM(LG136:LG147)</f>
        <v>0</v>
      </c>
      <c r="LH135" s="90">
        <f t="shared" si="3479"/>
        <v>0</v>
      </c>
      <c r="LI135" s="90">
        <f t="shared" si="198"/>
        <v>0</v>
      </c>
      <c r="LJ135" s="90">
        <f t="shared" ref="LJ135:LL135" si="3480">SUM(LJ136:LJ147)</f>
        <v>0</v>
      </c>
      <c r="LK135" s="90">
        <f t="shared" si="3480"/>
        <v>0</v>
      </c>
      <c r="LL135" s="90">
        <f t="shared" si="3480"/>
        <v>0</v>
      </c>
      <c r="LM135" s="90">
        <f t="shared" si="200"/>
        <v>0</v>
      </c>
      <c r="LN135" s="90">
        <f t="shared" ref="LN135:LP135" si="3481">SUM(LN136:LN147)</f>
        <v>0</v>
      </c>
      <c r="LO135" s="90">
        <f t="shared" si="3481"/>
        <v>0</v>
      </c>
      <c r="LP135" s="90">
        <f t="shared" si="3481"/>
        <v>0</v>
      </c>
      <c r="LQ135" s="90">
        <f t="shared" si="202"/>
        <v>0</v>
      </c>
      <c r="LR135" s="90">
        <f t="shared" ref="LR135:LS135" si="3482">SUM(LR136:LR147)</f>
        <v>0</v>
      </c>
      <c r="LS135" s="90">
        <f t="shared" si="3482"/>
        <v>0</v>
      </c>
      <c r="LT135" s="91"/>
      <c r="LU135" s="92"/>
      <c r="LV135" s="89">
        <f t="shared" ref="LV135:LW135" si="3483">SUM(LV136:LV147)</f>
        <v>0</v>
      </c>
      <c r="LW135" s="90">
        <f t="shared" si="3483"/>
        <v>0</v>
      </c>
      <c r="LX135" s="90">
        <f t="shared" si="206"/>
        <v>0</v>
      </c>
      <c r="LY135" s="90">
        <f t="shared" ref="LY135:MA135" si="3484">SUM(LY136:LY147)</f>
        <v>0</v>
      </c>
      <c r="LZ135" s="90">
        <f t="shared" si="3484"/>
        <v>0</v>
      </c>
      <c r="MA135" s="90">
        <f t="shared" si="3484"/>
        <v>0</v>
      </c>
      <c r="MB135" s="90">
        <f t="shared" si="208"/>
        <v>0</v>
      </c>
      <c r="MC135" s="90">
        <f t="shared" ref="MC135:ME135" si="3485">SUM(MC136:MC147)</f>
        <v>0</v>
      </c>
      <c r="MD135" s="90">
        <f t="shared" si="3485"/>
        <v>0</v>
      </c>
      <c r="ME135" s="90">
        <f t="shared" si="3485"/>
        <v>0</v>
      </c>
      <c r="MF135" s="90">
        <f t="shared" si="210"/>
        <v>0</v>
      </c>
      <c r="MG135" s="90">
        <f t="shared" ref="MG135:MH135" si="3486">SUM(MG136:MG147)</f>
        <v>0</v>
      </c>
      <c r="MH135" s="90">
        <f t="shared" si="3486"/>
        <v>0</v>
      </c>
      <c r="MI135" s="91"/>
      <c r="MJ135" s="92"/>
      <c r="MK135" s="89">
        <f t="shared" ref="MK135:ML135" si="3487">SUM(MK136:MK147)</f>
        <v>0</v>
      </c>
      <c r="ML135" s="90">
        <f t="shared" si="3487"/>
        <v>0</v>
      </c>
      <c r="MM135" s="90">
        <f t="shared" si="213"/>
        <v>0</v>
      </c>
      <c r="MN135" s="90">
        <f t="shared" ref="MN135:MP135" si="3488">SUM(MN136:MN147)</f>
        <v>0</v>
      </c>
      <c r="MO135" s="90">
        <f t="shared" si="3488"/>
        <v>0</v>
      </c>
      <c r="MP135" s="90">
        <f t="shared" si="3488"/>
        <v>0</v>
      </c>
      <c r="MQ135" s="90">
        <f t="shared" si="215"/>
        <v>0</v>
      </c>
      <c r="MR135" s="90">
        <f t="shared" ref="MR135:MT135" si="3489">SUM(MR136:MR147)</f>
        <v>0</v>
      </c>
      <c r="MS135" s="90">
        <f t="shared" si="3489"/>
        <v>0</v>
      </c>
      <c r="MT135" s="90">
        <f t="shared" si="3489"/>
        <v>0</v>
      </c>
      <c r="MU135" s="90">
        <f t="shared" si="217"/>
        <v>0</v>
      </c>
      <c r="MV135" s="90">
        <f t="shared" ref="MV135:MW135" si="3490">SUM(MV136:MV147)</f>
        <v>0</v>
      </c>
      <c r="MW135" s="90">
        <f t="shared" si="3490"/>
        <v>0</v>
      </c>
      <c r="MX135" s="91"/>
      <c r="MY135" s="92"/>
      <c r="MZ135" s="89">
        <f t="shared" ref="MZ135:NA135" si="3491">SUM(MZ136:MZ147)</f>
        <v>0</v>
      </c>
      <c r="NA135" s="90">
        <f t="shared" si="3491"/>
        <v>0</v>
      </c>
      <c r="NB135" s="90">
        <f t="shared" si="220"/>
        <v>0</v>
      </c>
      <c r="NC135" s="90">
        <f t="shared" ref="NC135:NE135" si="3492">SUM(NC136:NC147)</f>
        <v>0</v>
      </c>
      <c r="ND135" s="90">
        <f t="shared" si="3492"/>
        <v>0</v>
      </c>
      <c r="NE135" s="90">
        <f t="shared" si="3492"/>
        <v>0</v>
      </c>
      <c r="NF135" s="90">
        <f t="shared" si="222"/>
        <v>0</v>
      </c>
      <c r="NG135" s="90">
        <f t="shared" ref="NG135:NI135" si="3493">SUM(NG136:NG147)</f>
        <v>0</v>
      </c>
      <c r="NH135" s="90">
        <f t="shared" si="3493"/>
        <v>0</v>
      </c>
      <c r="NI135" s="90">
        <f t="shared" si="3493"/>
        <v>0</v>
      </c>
      <c r="NJ135" s="90">
        <f t="shared" si="224"/>
        <v>0</v>
      </c>
      <c r="NK135" s="90">
        <f t="shared" ref="NK135:NL135" si="3494">SUM(NK136:NK147)</f>
        <v>0</v>
      </c>
      <c r="NL135" s="90">
        <f t="shared" si="3494"/>
        <v>0</v>
      </c>
      <c r="NM135" s="91"/>
      <c r="NN135" s="92"/>
      <c r="NO135" s="89">
        <f t="shared" ref="NO135:NP135" si="3495">SUM(NO136:NO147)</f>
        <v>0</v>
      </c>
      <c r="NP135" s="90">
        <f t="shared" si="3495"/>
        <v>0</v>
      </c>
      <c r="NQ135" s="90">
        <f t="shared" si="227"/>
        <v>0</v>
      </c>
      <c r="NR135" s="90">
        <f t="shared" ref="NR135:NT135" si="3496">SUM(NR136:NR147)</f>
        <v>0</v>
      </c>
      <c r="NS135" s="90">
        <f t="shared" si="3496"/>
        <v>0</v>
      </c>
      <c r="NT135" s="90">
        <f t="shared" si="3496"/>
        <v>0</v>
      </c>
      <c r="NU135" s="90">
        <f t="shared" si="229"/>
        <v>0</v>
      </c>
      <c r="NV135" s="90">
        <f t="shared" ref="NV135:NX135" si="3497">SUM(NV136:NV147)</f>
        <v>0</v>
      </c>
      <c r="NW135" s="90">
        <f t="shared" si="3497"/>
        <v>0</v>
      </c>
      <c r="NX135" s="90">
        <f t="shared" si="3497"/>
        <v>0</v>
      </c>
      <c r="NY135" s="90">
        <f t="shared" si="231"/>
        <v>0</v>
      </c>
      <c r="NZ135" s="90">
        <f t="shared" ref="NZ135:OA135" si="3498">SUM(NZ136:NZ147)</f>
        <v>0</v>
      </c>
      <c r="OA135" s="90">
        <f t="shared" si="3498"/>
        <v>0</v>
      </c>
      <c r="OB135" s="91"/>
      <c r="OC135" s="92"/>
      <c r="OD135" s="89">
        <f t="shared" ref="OD135:OE135" si="3499">SUM(OD136:OD147)</f>
        <v>0</v>
      </c>
      <c r="OE135" s="90">
        <f t="shared" si="3499"/>
        <v>0</v>
      </c>
      <c r="OF135" s="90">
        <f t="shared" si="234"/>
        <v>0</v>
      </c>
      <c r="OG135" s="90">
        <f t="shared" ref="OG135:OI135" si="3500">SUM(OG136:OG147)</f>
        <v>0</v>
      </c>
      <c r="OH135" s="90">
        <f t="shared" si="3500"/>
        <v>0</v>
      </c>
      <c r="OI135" s="90">
        <f t="shared" si="3500"/>
        <v>0</v>
      </c>
      <c r="OJ135" s="90">
        <f t="shared" si="236"/>
        <v>0</v>
      </c>
      <c r="OK135" s="90">
        <f t="shared" ref="OK135:OM135" si="3501">SUM(OK136:OK147)</f>
        <v>0</v>
      </c>
      <c r="OL135" s="90">
        <f t="shared" si="3501"/>
        <v>0</v>
      </c>
      <c r="OM135" s="90">
        <f t="shared" si="3501"/>
        <v>0</v>
      </c>
      <c r="ON135" s="90">
        <f t="shared" si="238"/>
        <v>0</v>
      </c>
      <c r="OO135" s="90">
        <f t="shared" ref="OO135:OP135" si="3502">SUM(OO136:OO147)</f>
        <v>0</v>
      </c>
      <c r="OP135" s="90">
        <f t="shared" si="3502"/>
        <v>0</v>
      </c>
      <c r="OQ135" s="91"/>
      <c r="OR135" s="92"/>
      <c r="OS135" s="89">
        <f t="shared" ref="OS135:OT135" si="3503">SUM(OS136:OS147)</f>
        <v>0</v>
      </c>
      <c r="OT135" s="90">
        <f t="shared" si="3503"/>
        <v>0</v>
      </c>
      <c r="OU135" s="90">
        <f t="shared" si="2190"/>
        <v>0</v>
      </c>
      <c r="OV135" s="90">
        <f t="shared" ref="OV135:OX135" si="3504">SUM(OV136:OV147)</f>
        <v>0</v>
      </c>
      <c r="OW135" s="90">
        <f t="shared" si="3504"/>
        <v>0</v>
      </c>
      <c r="OX135" s="90">
        <f t="shared" si="3504"/>
        <v>0</v>
      </c>
      <c r="OY135" s="90">
        <f t="shared" si="3235"/>
        <v>0</v>
      </c>
      <c r="OZ135" s="90">
        <f t="shared" ref="OZ135:PB135" si="3505">SUM(OZ136:OZ147)</f>
        <v>0</v>
      </c>
      <c r="PA135" s="90">
        <f t="shared" si="3505"/>
        <v>0</v>
      </c>
      <c r="PB135" s="90">
        <f t="shared" si="3505"/>
        <v>0</v>
      </c>
      <c r="PC135" s="90">
        <f t="shared" si="2194"/>
        <v>0</v>
      </c>
      <c r="PD135" s="90">
        <f t="shared" ref="PD135:PE135" si="3506">SUM(PD136:PD147)</f>
        <v>0</v>
      </c>
      <c r="PE135" s="90">
        <f t="shared" si="3506"/>
        <v>0</v>
      </c>
      <c r="PF135" s="91"/>
      <c r="PG135" s="92"/>
      <c r="PH135" s="89">
        <f t="shared" ref="PH135:PI135" si="3507">SUM(PH136:PH147)</f>
        <v>0</v>
      </c>
      <c r="PI135" s="90">
        <f t="shared" si="3507"/>
        <v>0</v>
      </c>
      <c r="PJ135" s="90">
        <f t="shared" si="247"/>
        <v>0</v>
      </c>
      <c r="PK135" s="90">
        <f t="shared" ref="PK135:PM135" si="3508">SUM(PK136:PK147)</f>
        <v>0</v>
      </c>
      <c r="PL135" s="90">
        <f t="shared" si="3508"/>
        <v>0</v>
      </c>
      <c r="PM135" s="90">
        <f t="shared" si="3508"/>
        <v>0</v>
      </c>
      <c r="PN135" s="90">
        <f t="shared" si="249"/>
        <v>0</v>
      </c>
      <c r="PO135" s="90">
        <f t="shared" ref="PO135:PQ135" si="3509">SUM(PO136:PO147)</f>
        <v>0</v>
      </c>
      <c r="PP135" s="90">
        <f t="shared" si="3509"/>
        <v>0</v>
      </c>
      <c r="PQ135" s="90">
        <f t="shared" si="3509"/>
        <v>0</v>
      </c>
      <c r="PR135" s="90">
        <f t="shared" si="251"/>
        <v>0</v>
      </c>
      <c r="PS135" s="90">
        <f t="shared" ref="PS135:PT135" si="3510">SUM(PS136:PS147)</f>
        <v>0</v>
      </c>
      <c r="PT135" s="90">
        <f t="shared" si="3510"/>
        <v>0</v>
      </c>
      <c r="PU135" s="91"/>
      <c r="PV135" s="92"/>
      <c r="PW135" s="89">
        <f t="shared" ref="PW135:PX135" si="3511">SUM(PW136:PW147)</f>
        <v>0</v>
      </c>
      <c r="PX135" s="90">
        <f t="shared" si="3511"/>
        <v>0</v>
      </c>
      <c r="PY135" s="90">
        <f t="shared" si="254"/>
        <v>0</v>
      </c>
      <c r="PZ135" s="90">
        <f t="shared" ref="PZ135:QB135" si="3512">SUM(PZ136:PZ147)</f>
        <v>0</v>
      </c>
      <c r="QA135" s="90">
        <f t="shared" si="3512"/>
        <v>0</v>
      </c>
      <c r="QB135" s="90">
        <f t="shared" si="3512"/>
        <v>0</v>
      </c>
      <c r="QC135" s="90">
        <f t="shared" si="256"/>
        <v>0</v>
      </c>
      <c r="QD135" s="90">
        <f t="shared" ref="QD135:QF135" si="3513">SUM(QD136:QD147)</f>
        <v>0</v>
      </c>
      <c r="QE135" s="90">
        <f t="shared" si="3513"/>
        <v>0</v>
      </c>
      <c r="QF135" s="90">
        <f t="shared" si="3513"/>
        <v>0</v>
      </c>
      <c r="QG135" s="90">
        <f t="shared" si="258"/>
        <v>0</v>
      </c>
      <c r="QH135" s="90">
        <f t="shared" ref="QH135:QI135" si="3514">SUM(QH136:QH147)</f>
        <v>0</v>
      </c>
      <c r="QI135" s="90">
        <f t="shared" si="3514"/>
        <v>0</v>
      </c>
      <c r="QJ135" s="91"/>
      <c r="QK135" s="92"/>
      <c r="QL135" s="89">
        <f t="shared" ref="QL135:QM135" si="3515">SUM(QL136:QL147)</f>
        <v>0</v>
      </c>
      <c r="QM135" s="90">
        <f t="shared" si="3515"/>
        <v>0</v>
      </c>
      <c r="QN135" s="90">
        <f t="shared" si="261"/>
        <v>0</v>
      </c>
      <c r="QO135" s="90">
        <f t="shared" ref="QO135:QQ135" si="3516">SUM(QO136:QO147)</f>
        <v>0</v>
      </c>
      <c r="QP135" s="90">
        <f t="shared" si="3516"/>
        <v>0</v>
      </c>
      <c r="QQ135" s="90">
        <f t="shared" si="3516"/>
        <v>0</v>
      </c>
      <c r="QR135" s="90">
        <f t="shared" si="263"/>
        <v>0</v>
      </c>
      <c r="QS135" s="90">
        <f t="shared" ref="QS135:QU135" si="3517">SUM(QS136:QS147)</f>
        <v>0</v>
      </c>
      <c r="QT135" s="90">
        <f t="shared" si="3517"/>
        <v>0</v>
      </c>
      <c r="QU135" s="90">
        <f t="shared" si="3517"/>
        <v>0</v>
      </c>
      <c r="QV135" s="90">
        <f t="shared" si="265"/>
        <v>0</v>
      </c>
      <c r="QW135" s="90">
        <f t="shared" ref="QW135:QX135" si="3518">SUM(QW136:QW147)</f>
        <v>0</v>
      </c>
      <c r="QX135" s="90">
        <f t="shared" si="3518"/>
        <v>0</v>
      </c>
      <c r="QY135" s="91"/>
      <c r="QZ135" s="92"/>
      <c r="RA135" s="89">
        <f t="shared" ref="RA135:RB135" si="3519">SUM(RA136:RA147)</f>
        <v>0</v>
      </c>
      <c r="RB135" s="90">
        <f t="shared" si="3519"/>
        <v>0</v>
      </c>
      <c r="RC135" s="90">
        <f t="shared" si="268"/>
        <v>0</v>
      </c>
      <c r="RD135" s="90">
        <f t="shared" ref="RD135:RF135" si="3520">SUM(RD136:RD147)</f>
        <v>0</v>
      </c>
      <c r="RE135" s="90">
        <f t="shared" si="3520"/>
        <v>0</v>
      </c>
      <c r="RF135" s="90">
        <f t="shared" si="3520"/>
        <v>0</v>
      </c>
      <c r="RG135" s="90">
        <f t="shared" si="270"/>
        <v>0</v>
      </c>
      <c r="RH135" s="90">
        <f t="shared" ref="RH135:RJ135" si="3521">SUM(RH136:RH147)</f>
        <v>0</v>
      </c>
      <c r="RI135" s="90">
        <f t="shared" si="3521"/>
        <v>0</v>
      </c>
      <c r="RJ135" s="90">
        <f t="shared" si="3521"/>
        <v>0</v>
      </c>
      <c r="RK135" s="90">
        <f t="shared" si="272"/>
        <v>0</v>
      </c>
      <c r="RL135" s="90">
        <f t="shared" ref="RL135:RM135" si="3522">SUM(RL136:RL147)</f>
        <v>0</v>
      </c>
      <c r="RM135" s="90">
        <f t="shared" si="3522"/>
        <v>0</v>
      </c>
      <c r="RN135" s="91"/>
      <c r="RO135" s="92"/>
      <c r="RP135" s="89">
        <f t="shared" ref="RP135:RQ135" si="3523">SUM(RP136:RP147)</f>
        <v>0</v>
      </c>
      <c r="RQ135" s="90">
        <f t="shared" si="3523"/>
        <v>0</v>
      </c>
      <c r="RR135" s="90">
        <f t="shared" si="275"/>
        <v>0</v>
      </c>
      <c r="RS135" s="90">
        <f t="shared" ref="RS135:RU135" si="3524">SUM(RS136:RS147)</f>
        <v>0</v>
      </c>
      <c r="RT135" s="90">
        <f t="shared" si="3524"/>
        <v>0</v>
      </c>
      <c r="RU135" s="90">
        <f t="shared" si="3524"/>
        <v>0</v>
      </c>
      <c r="RV135" s="90">
        <f t="shared" si="277"/>
        <v>0</v>
      </c>
      <c r="RW135" s="90">
        <f t="shared" ref="RW135:RY135" si="3525">SUM(RW136:RW147)</f>
        <v>0</v>
      </c>
      <c r="RX135" s="90">
        <f t="shared" si="3525"/>
        <v>0</v>
      </c>
      <c r="RY135" s="90">
        <f t="shared" si="3525"/>
        <v>0</v>
      </c>
      <c r="RZ135" s="90">
        <f t="shared" si="279"/>
        <v>0</v>
      </c>
      <c r="SA135" s="90">
        <f t="shared" ref="SA135:SB135" si="3526">SUM(SA136:SA147)</f>
        <v>0</v>
      </c>
      <c r="SB135" s="90">
        <f t="shared" si="3526"/>
        <v>0</v>
      </c>
      <c r="SC135" s="91"/>
      <c r="SD135" s="92"/>
      <c r="SE135" s="89">
        <f t="shared" ref="SE135:SF135" si="3527">SUM(SE136:SE147)</f>
        <v>0</v>
      </c>
      <c r="SF135" s="90">
        <f t="shared" si="3527"/>
        <v>0</v>
      </c>
      <c r="SG135" s="90">
        <f t="shared" si="282"/>
        <v>0</v>
      </c>
      <c r="SH135" s="90">
        <f t="shared" ref="SH135:SJ135" si="3528">SUM(SH136:SH147)</f>
        <v>0</v>
      </c>
      <c r="SI135" s="90">
        <f t="shared" si="3528"/>
        <v>0</v>
      </c>
      <c r="SJ135" s="90">
        <f t="shared" si="3528"/>
        <v>0</v>
      </c>
      <c r="SK135" s="90">
        <f t="shared" si="284"/>
        <v>0</v>
      </c>
      <c r="SL135" s="90">
        <f t="shared" ref="SL135:SN135" si="3529">SUM(SL136:SL147)</f>
        <v>0</v>
      </c>
      <c r="SM135" s="90">
        <f t="shared" si="3529"/>
        <v>0</v>
      </c>
      <c r="SN135" s="90">
        <f t="shared" si="3529"/>
        <v>0</v>
      </c>
      <c r="SO135" s="90">
        <f t="shared" si="286"/>
        <v>0</v>
      </c>
      <c r="SP135" s="90">
        <f t="shared" ref="SP135:SQ135" si="3530">SUM(SP136:SP147)</f>
        <v>0</v>
      </c>
      <c r="SQ135" s="90">
        <f t="shared" si="3530"/>
        <v>0</v>
      </c>
      <c r="SR135" s="91"/>
      <c r="SS135" s="92"/>
      <c r="ST135" s="89">
        <f t="shared" ref="ST135:SU135" si="3531">SUM(ST136:ST147)</f>
        <v>0</v>
      </c>
      <c r="SU135" s="90">
        <f t="shared" si="3531"/>
        <v>0</v>
      </c>
      <c r="SV135" s="90">
        <f t="shared" si="289"/>
        <v>0</v>
      </c>
      <c r="SW135" s="90">
        <f t="shared" ref="SW135:SY135" si="3532">SUM(SW136:SW147)</f>
        <v>0</v>
      </c>
      <c r="SX135" s="90">
        <f t="shared" si="3532"/>
        <v>0</v>
      </c>
      <c r="SY135" s="90">
        <f t="shared" si="3532"/>
        <v>0</v>
      </c>
      <c r="SZ135" s="90">
        <f t="shared" si="291"/>
        <v>0</v>
      </c>
      <c r="TA135" s="90">
        <f t="shared" ref="TA135:TC135" si="3533">SUM(TA136:TA147)</f>
        <v>0</v>
      </c>
      <c r="TB135" s="90">
        <f t="shared" si="3533"/>
        <v>0</v>
      </c>
      <c r="TC135" s="90">
        <f t="shared" si="3533"/>
        <v>0</v>
      </c>
      <c r="TD135" s="90">
        <f t="shared" si="293"/>
        <v>0</v>
      </c>
      <c r="TE135" s="90">
        <f t="shared" ref="TE135:TF135" si="3534">SUM(TE136:TE147)</f>
        <v>0</v>
      </c>
      <c r="TF135" s="90">
        <f t="shared" si="3534"/>
        <v>0</v>
      </c>
      <c r="TG135" s="91"/>
      <c r="TH135" s="92"/>
      <c r="TI135" s="89">
        <f t="shared" ref="TI135:TJ135" si="3535">SUM(TI136:TI147)</f>
        <v>0</v>
      </c>
      <c r="TJ135" s="90">
        <f t="shared" si="3535"/>
        <v>0</v>
      </c>
      <c r="TK135" s="90">
        <f t="shared" si="296"/>
        <v>0</v>
      </c>
      <c r="TL135" s="90">
        <f t="shared" ref="TL135:TN135" si="3536">SUM(TL136:TL147)</f>
        <v>0</v>
      </c>
      <c r="TM135" s="90">
        <f t="shared" si="3536"/>
        <v>0</v>
      </c>
      <c r="TN135" s="90">
        <f t="shared" si="3536"/>
        <v>0</v>
      </c>
      <c r="TO135" s="90">
        <f t="shared" si="298"/>
        <v>0</v>
      </c>
      <c r="TP135" s="90">
        <f t="shared" ref="TP135:TR135" si="3537">SUM(TP136:TP147)</f>
        <v>0</v>
      </c>
      <c r="TQ135" s="90">
        <f t="shared" si="3537"/>
        <v>0</v>
      </c>
      <c r="TR135" s="90">
        <f t="shared" si="3537"/>
        <v>0</v>
      </c>
      <c r="TS135" s="90">
        <f t="shared" si="300"/>
        <v>0</v>
      </c>
      <c r="TT135" s="90">
        <f t="shared" ref="TT135:TU135" si="3538">SUM(TT136:TT147)</f>
        <v>0</v>
      </c>
      <c r="TU135" s="90">
        <f t="shared" si="3538"/>
        <v>0</v>
      </c>
      <c r="TV135" s="91"/>
      <c r="TW135" s="92"/>
      <c r="TX135" s="89">
        <f t="shared" ref="TX135:TY135" si="3539">SUM(TX136:TX147)</f>
        <v>0</v>
      </c>
      <c r="TY135" s="90">
        <f t="shared" si="3539"/>
        <v>0</v>
      </c>
      <c r="TZ135" s="90">
        <f t="shared" si="303"/>
        <v>0</v>
      </c>
      <c r="UA135" s="90">
        <f t="shared" ref="UA135:UC135" si="3540">SUM(UA136:UA147)</f>
        <v>0</v>
      </c>
      <c r="UB135" s="90">
        <f t="shared" si="3540"/>
        <v>0</v>
      </c>
      <c r="UC135" s="90">
        <f t="shared" si="3540"/>
        <v>0</v>
      </c>
      <c r="UD135" s="90">
        <f t="shared" si="305"/>
        <v>0</v>
      </c>
      <c r="UE135" s="90">
        <f t="shared" ref="UE135:UG135" si="3541">SUM(UE136:UE147)</f>
        <v>0</v>
      </c>
      <c r="UF135" s="90">
        <f t="shared" si="3541"/>
        <v>0</v>
      </c>
      <c r="UG135" s="90">
        <f t="shared" si="3541"/>
        <v>0</v>
      </c>
      <c r="UH135" s="90">
        <f t="shared" si="307"/>
        <v>0</v>
      </c>
      <c r="UI135" s="90">
        <f t="shared" ref="UI135:UJ135" si="3542">SUM(UI136:UI147)</f>
        <v>0</v>
      </c>
      <c r="UJ135" s="90">
        <f t="shared" si="3542"/>
        <v>0</v>
      </c>
      <c r="UK135" s="91"/>
      <c r="UL135" s="92"/>
      <c r="UM135" s="89">
        <f t="shared" ref="UM135:UN135" si="3543">SUM(UM136:UM147)</f>
        <v>0</v>
      </c>
      <c r="UN135" s="90">
        <f t="shared" si="3543"/>
        <v>0</v>
      </c>
      <c r="UO135" s="90">
        <f t="shared" si="310"/>
        <v>0</v>
      </c>
      <c r="UP135" s="90">
        <f t="shared" ref="UP135:UR135" si="3544">SUM(UP136:UP147)</f>
        <v>0</v>
      </c>
      <c r="UQ135" s="90">
        <f t="shared" si="3544"/>
        <v>0</v>
      </c>
      <c r="UR135" s="90">
        <f t="shared" si="3544"/>
        <v>0</v>
      </c>
      <c r="US135" s="90">
        <f t="shared" si="312"/>
        <v>0</v>
      </c>
      <c r="UT135" s="90">
        <f t="shared" ref="UT135:UV135" si="3545">SUM(UT136:UT147)</f>
        <v>0</v>
      </c>
      <c r="UU135" s="90">
        <f t="shared" si="3545"/>
        <v>0</v>
      </c>
      <c r="UV135" s="90">
        <f t="shared" si="3545"/>
        <v>0</v>
      </c>
      <c r="UW135" s="90">
        <f t="shared" si="314"/>
        <v>0</v>
      </c>
      <c r="UX135" s="90">
        <f t="shared" ref="UX135:UY135" si="3546">SUM(UX136:UX147)</f>
        <v>0</v>
      </c>
      <c r="UY135" s="90">
        <f t="shared" si="3546"/>
        <v>0</v>
      </c>
      <c r="UZ135" s="91"/>
      <c r="VA135" s="92"/>
      <c r="VB135" s="89">
        <f t="shared" ref="VB135:VC135" si="3547">SUM(VB136:VB147)</f>
        <v>0</v>
      </c>
      <c r="VC135" s="90">
        <f t="shared" si="3547"/>
        <v>0</v>
      </c>
      <c r="VD135" s="90">
        <f t="shared" si="317"/>
        <v>0</v>
      </c>
      <c r="VE135" s="90">
        <f t="shared" ref="VE135:VG135" si="3548">SUM(VE136:VE147)</f>
        <v>0</v>
      </c>
      <c r="VF135" s="90">
        <f t="shared" si="3548"/>
        <v>0</v>
      </c>
      <c r="VG135" s="90">
        <f t="shared" si="3548"/>
        <v>0</v>
      </c>
      <c r="VH135" s="90">
        <f t="shared" si="319"/>
        <v>0</v>
      </c>
      <c r="VI135" s="90">
        <f t="shared" ref="VI135:VK135" si="3549">SUM(VI136:VI147)</f>
        <v>0</v>
      </c>
      <c r="VJ135" s="90">
        <f t="shared" si="3549"/>
        <v>0</v>
      </c>
      <c r="VK135" s="90">
        <f t="shared" si="3549"/>
        <v>0</v>
      </c>
      <c r="VL135" s="90">
        <f t="shared" si="321"/>
        <v>0</v>
      </c>
      <c r="VM135" s="90">
        <f t="shared" ref="VM135:VN135" si="3550">SUM(VM136:VM147)</f>
        <v>0</v>
      </c>
      <c r="VN135" s="90">
        <f t="shared" si="3550"/>
        <v>0</v>
      </c>
      <c r="VO135" s="91"/>
      <c r="VP135" s="92"/>
      <c r="VQ135" s="89">
        <f t="shared" ref="VQ135:VR135" si="3551">SUM(VQ136:VQ147)</f>
        <v>0</v>
      </c>
      <c r="VR135" s="90">
        <f t="shared" si="3551"/>
        <v>0</v>
      </c>
      <c r="VS135" s="90">
        <f t="shared" si="324"/>
        <v>0</v>
      </c>
      <c r="VT135" s="90">
        <f t="shared" ref="VT135:VV135" si="3552">SUM(VT136:VT147)</f>
        <v>0</v>
      </c>
      <c r="VU135" s="90">
        <f t="shared" si="3552"/>
        <v>0</v>
      </c>
      <c r="VV135" s="90">
        <f t="shared" si="3552"/>
        <v>0</v>
      </c>
      <c r="VW135" s="90">
        <f t="shared" si="326"/>
        <v>0</v>
      </c>
      <c r="VX135" s="90">
        <f t="shared" ref="VX135:VZ135" si="3553">SUM(VX136:VX147)</f>
        <v>0</v>
      </c>
      <c r="VY135" s="90">
        <f t="shared" si="3553"/>
        <v>0</v>
      </c>
      <c r="VZ135" s="90">
        <f t="shared" si="3553"/>
        <v>0</v>
      </c>
      <c r="WA135" s="90">
        <f t="shared" si="328"/>
        <v>0</v>
      </c>
      <c r="WB135" s="90">
        <f t="shared" ref="WB135:WC135" si="3554">SUM(WB136:WB147)</f>
        <v>0</v>
      </c>
      <c r="WC135" s="90">
        <f t="shared" si="3554"/>
        <v>0</v>
      </c>
      <c r="WD135" s="91"/>
      <c r="WE135" s="92"/>
    </row>
    <row r="136" spans="1:603" ht="16.5" customHeight="1">
      <c r="A136" s="94"/>
      <c r="B136" s="114" t="s">
        <v>257</v>
      </c>
      <c r="C136" s="116" t="s">
        <v>52</v>
      </c>
      <c r="D136" s="108"/>
      <c r="E136" s="109"/>
      <c r="F136" s="98">
        <f t="shared" si="51"/>
        <v>0</v>
      </c>
      <c r="G136" s="109"/>
      <c r="H136" s="109"/>
      <c r="I136" s="109"/>
      <c r="J136" s="100">
        <f t="shared" si="53"/>
        <v>0</v>
      </c>
      <c r="K136" s="109"/>
      <c r="L136" s="109"/>
      <c r="M136" s="109"/>
      <c r="N136" s="98">
        <f t="shared" si="55"/>
        <v>0</v>
      </c>
      <c r="O136" s="110"/>
      <c r="P136" s="111"/>
      <c r="Q136" s="107"/>
      <c r="R136" s="22"/>
      <c r="S136" s="108"/>
      <c r="T136" s="109"/>
      <c r="U136" s="98">
        <f t="shared" si="58"/>
        <v>0</v>
      </c>
      <c r="V136" s="109"/>
      <c r="W136" s="109"/>
      <c r="X136" s="109"/>
      <c r="Y136" s="100">
        <f t="shared" si="60"/>
        <v>0</v>
      </c>
      <c r="Z136" s="109"/>
      <c r="AA136" s="109"/>
      <c r="AB136" s="109"/>
      <c r="AC136" s="98">
        <f t="shared" si="62"/>
        <v>0</v>
      </c>
      <c r="AD136" s="110"/>
      <c r="AE136" s="111"/>
      <c r="AF136" s="107"/>
      <c r="AG136" s="22"/>
      <c r="AH136" s="108"/>
      <c r="AI136" s="109"/>
      <c r="AJ136" s="98">
        <f t="shared" si="65"/>
        <v>0</v>
      </c>
      <c r="AK136" s="109"/>
      <c r="AL136" s="109"/>
      <c r="AM136" s="109"/>
      <c r="AN136" s="100">
        <f t="shared" si="67"/>
        <v>0</v>
      </c>
      <c r="AO136" s="109"/>
      <c r="AP136" s="109"/>
      <c r="AQ136" s="109"/>
      <c r="AR136" s="98">
        <f t="shared" si="69"/>
        <v>0</v>
      </c>
      <c r="AS136" s="110"/>
      <c r="AT136" s="111"/>
      <c r="AU136" s="107"/>
      <c r="AV136" s="22"/>
      <c r="AW136" s="108"/>
      <c r="AX136" s="109"/>
      <c r="AY136" s="98">
        <f t="shared" si="72"/>
        <v>0</v>
      </c>
      <c r="AZ136" s="109"/>
      <c r="BA136" s="109"/>
      <c r="BB136" s="109"/>
      <c r="BC136" s="100">
        <f t="shared" si="74"/>
        <v>0</v>
      </c>
      <c r="BD136" s="109"/>
      <c r="BE136" s="109"/>
      <c r="BF136" s="109"/>
      <c r="BG136" s="98">
        <f t="shared" si="76"/>
        <v>0</v>
      </c>
      <c r="BH136" s="110"/>
      <c r="BI136" s="111"/>
      <c r="BJ136" s="107"/>
      <c r="BK136" s="22"/>
      <c r="BL136" s="108"/>
      <c r="BM136" s="109"/>
      <c r="BN136" s="98">
        <f t="shared" si="79"/>
        <v>0</v>
      </c>
      <c r="BO136" s="109"/>
      <c r="BP136" s="109"/>
      <c r="BQ136" s="109"/>
      <c r="BR136" s="100">
        <f t="shared" si="81"/>
        <v>0</v>
      </c>
      <c r="BS136" s="109"/>
      <c r="BT136" s="109"/>
      <c r="BU136" s="109"/>
      <c r="BV136" s="98">
        <f t="shared" si="83"/>
        <v>0</v>
      </c>
      <c r="BW136" s="110"/>
      <c r="BX136" s="111"/>
      <c r="BY136" s="107"/>
      <c r="BZ136" s="23"/>
      <c r="CA136" s="108"/>
      <c r="CB136" s="109"/>
      <c r="CC136" s="98">
        <f t="shared" si="86"/>
        <v>0</v>
      </c>
      <c r="CD136" s="109"/>
      <c r="CE136" s="109"/>
      <c r="CF136" s="109"/>
      <c r="CG136" s="100">
        <f t="shared" si="88"/>
        <v>0</v>
      </c>
      <c r="CH136" s="109"/>
      <c r="CI136" s="109"/>
      <c r="CJ136" s="109"/>
      <c r="CK136" s="98">
        <f t="shared" si="90"/>
        <v>0</v>
      </c>
      <c r="CL136" s="110"/>
      <c r="CM136" s="111"/>
      <c r="CN136" s="107"/>
      <c r="CO136" s="22"/>
      <c r="CP136" s="108"/>
      <c r="CQ136" s="109"/>
      <c r="CR136" s="98">
        <f t="shared" si="93"/>
        <v>0</v>
      </c>
      <c r="CS136" s="109"/>
      <c r="CT136" s="109"/>
      <c r="CU136" s="109"/>
      <c r="CV136" s="100">
        <f t="shared" si="95"/>
        <v>0</v>
      </c>
      <c r="CW136" s="109"/>
      <c r="CX136" s="109"/>
      <c r="CY136" s="109"/>
      <c r="CZ136" s="98">
        <f t="shared" si="97"/>
        <v>0</v>
      </c>
      <c r="DA136" s="110"/>
      <c r="DB136" s="111"/>
      <c r="DC136" s="107"/>
      <c r="DD136" s="22"/>
      <c r="DE136" s="108"/>
      <c r="DF136" s="109"/>
      <c r="DG136" s="98">
        <f t="shared" si="100"/>
        <v>0</v>
      </c>
      <c r="DH136" s="109"/>
      <c r="DI136" s="109"/>
      <c r="DJ136" s="109"/>
      <c r="DK136" s="100">
        <f t="shared" si="102"/>
        <v>0</v>
      </c>
      <c r="DL136" s="109"/>
      <c r="DM136" s="109"/>
      <c r="DN136" s="109"/>
      <c r="DO136" s="98">
        <f t="shared" si="104"/>
        <v>0</v>
      </c>
      <c r="DP136" s="110"/>
      <c r="DQ136" s="111"/>
      <c r="DR136" s="107"/>
      <c r="DS136" s="22"/>
      <c r="DT136" s="108"/>
      <c r="DU136" s="109"/>
      <c r="DV136" s="98">
        <f t="shared" si="107"/>
        <v>0</v>
      </c>
      <c r="DW136" s="109"/>
      <c r="DX136" s="109"/>
      <c r="DY136" s="109"/>
      <c r="DZ136" s="100">
        <f t="shared" si="109"/>
        <v>0</v>
      </c>
      <c r="EA136" s="109"/>
      <c r="EB136" s="109"/>
      <c r="EC136" s="109"/>
      <c r="ED136" s="98">
        <f t="shared" si="111"/>
        <v>0</v>
      </c>
      <c r="EE136" s="110"/>
      <c r="EF136" s="111"/>
      <c r="EG136" s="107"/>
      <c r="EH136" s="22"/>
      <c r="EI136" s="108"/>
      <c r="EJ136" s="109"/>
      <c r="EK136" s="98">
        <f t="shared" si="114"/>
        <v>0</v>
      </c>
      <c r="EL136" s="109"/>
      <c r="EM136" s="109"/>
      <c r="EN136" s="109"/>
      <c r="EO136" s="100">
        <f t="shared" si="116"/>
        <v>0</v>
      </c>
      <c r="EP136" s="109"/>
      <c r="EQ136" s="109"/>
      <c r="ER136" s="109"/>
      <c r="ES136" s="98">
        <f t="shared" si="118"/>
        <v>0</v>
      </c>
      <c r="ET136" s="110"/>
      <c r="EU136" s="111"/>
      <c r="EV136" s="107"/>
      <c r="EW136" s="22"/>
      <c r="EX136" s="108"/>
      <c r="EY136" s="109"/>
      <c r="EZ136" s="98">
        <f t="shared" si="121"/>
        <v>0</v>
      </c>
      <c r="FA136" s="109"/>
      <c r="FB136" s="109"/>
      <c r="FC136" s="109"/>
      <c r="FD136" s="100">
        <f t="shared" si="123"/>
        <v>0</v>
      </c>
      <c r="FE136" s="109"/>
      <c r="FF136" s="109"/>
      <c r="FG136" s="109"/>
      <c r="FH136" s="98">
        <f t="shared" si="125"/>
        <v>0</v>
      </c>
      <c r="FI136" s="110"/>
      <c r="FJ136" s="111"/>
      <c r="FK136" s="107"/>
      <c r="FL136" s="22"/>
      <c r="FM136" s="108"/>
      <c r="FN136" s="109"/>
      <c r="FO136" s="98">
        <f t="shared" si="2404"/>
        <v>0</v>
      </c>
      <c r="FP136" s="109"/>
      <c r="FQ136" s="109"/>
      <c r="FR136" s="109"/>
      <c r="FS136" s="100">
        <f t="shared" si="2627"/>
        <v>0</v>
      </c>
      <c r="FT136" s="109"/>
      <c r="FU136" s="109"/>
      <c r="FV136" s="109"/>
      <c r="FW136" s="98">
        <f t="shared" si="2801"/>
        <v>0</v>
      </c>
      <c r="FX136" s="110"/>
      <c r="FY136" s="111"/>
      <c r="FZ136" s="107"/>
      <c r="GA136" s="22"/>
      <c r="GB136" s="108"/>
      <c r="GC136" s="109"/>
      <c r="GD136" s="98">
        <f t="shared" si="135"/>
        <v>0</v>
      </c>
      <c r="GE136" s="109"/>
      <c r="GF136" s="109"/>
      <c r="GG136" s="109"/>
      <c r="GH136" s="100">
        <f t="shared" si="137"/>
        <v>0</v>
      </c>
      <c r="GI136" s="109"/>
      <c r="GJ136" s="109"/>
      <c r="GK136" s="109"/>
      <c r="GL136" s="98">
        <f t="shared" si="139"/>
        <v>0</v>
      </c>
      <c r="GM136" s="110"/>
      <c r="GN136" s="111"/>
      <c r="GO136" s="107"/>
      <c r="GP136" s="22"/>
      <c r="GQ136" s="108"/>
      <c r="GR136" s="109"/>
      <c r="GS136" s="98">
        <f t="shared" si="142"/>
        <v>0</v>
      </c>
      <c r="GT136" s="109"/>
      <c r="GU136" s="109"/>
      <c r="GV136" s="109"/>
      <c r="GW136" s="100">
        <f t="shared" si="144"/>
        <v>0</v>
      </c>
      <c r="GX136" s="109"/>
      <c r="GY136" s="109"/>
      <c r="GZ136" s="109"/>
      <c r="HA136" s="98">
        <f t="shared" si="146"/>
        <v>0</v>
      </c>
      <c r="HB136" s="110"/>
      <c r="HC136" s="111"/>
      <c r="HD136" s="107"/>
      <c r="HE136" s="22"/>
      <c r="HF136" s="108"/>
      <c r="HG136" s="109"/>
      <c r="HH136" s="98">
        <f t="shared" si="149"/>
        <v>0</v>
      </c>
      <c r="HI136" s="109"/>
      <c r="HJ136" s="109"/>
      <c r="HK136" s="109"/>
      <c r="HL136" s="100">
        <f t="shared" si="151"/>
        <v>0</v>
      </c>
      <c r="HM136" s="109"/>
      <c r="HN136" s="109"/>
      <c r="HO136" s="109"/>
      <c r="HP136" s="98">
        <f t="shared" si="153"/>
        <v>0</v>
      </c>
      <c r="HQ136" s="110"/>
      <c r="HR136" s="111"/>
      <c r="HS136" s="107"/>
      <c r="HT136" s="22"/>
      <c r="HU136" s="108"/>
      <c r="HV136" s="109"/>
      <c r="HW136" s="98">
        <f t="shared" si="156"/>
        <v>0</v>
      </c>
      <c r="HX136" s="109"/>
      <c r="HY136" s="109"/>
      <c r="HZ136" s="109"/>
      <c r="IA136" s="100">
        <f t="shared" si="158"/>
        <v>0</v>
      </c>
      <c r="IB136" s="109"/>
      <c r="IC136" s="109"/>
      <c r="ID136" s="109"/>
      <c r="IE136" s="98">
        <f t="shared" si="160"/>
        <v>0</v>
      </c>
      <c r="IF136" s="110"/>
      <c r="IG136" s="111"/>
      <c r="IH136" s="107"/>
      <c r="II136" s="22"/>
      <c r="IJ136" s="108"/>
      <c r="IK136" s="109"/>
      <c r="IL136" s="98">
        <f t="shared" si="163"/>
        <v>0</v>
      </c>
      <c r="IM136" s="109"/>
      <c r="IN136" s="109"/>
      <c r="IO136" s="109"/>
      <c r="IP136" s="100">
        <f t="shared" si="165"/>
        <v>0</v>
      </c>
      <c r="IQ136" s="109"/>
      <c r="IR136" s="109"/>
      <c r="IS136" s="109"/>
      <c r="IT136" s="98">
        <f t="shared" si="167"/>
        <v>0</v>
      </c>
      <c r="IU136" s="110"/>
      <c r="IV136" s="111"/>
      <c r="IW136" s="107"/>
      <c r="IX136" s="22"/>
      <c r="IY136" s="108"/>
      <c r="IZ136" s="109"/>
      <c r="JA136" s="98">
        <f t="shared" si="170"/>
        <v>0</v>
      </c>
      <c r="JB136" s="109"/>
      <c r="JC136" s="109"/>
      <c r="JD136" s="109"/>
      <c r="JE136" s="100">
        <f t="shared" si="172"/>
        <v>0</v>
      </c>
      <c r="JF136" s="109"/>
      <c r="JG136" s="109"/>
      <c r="JH136" s="109"/>
      <c r="JI136" s="98">
        <f t="shared" si="174"/>
        <v>0</v>
      </c>
      <c r="JJ136" s="110"/>
      <c r="JK136" s="111"/>
      <c r="JL136" s="107"/>
      <c r="JM136" s="22"/>
      <c r="JN136" s="108"/>
      <c r="JO136" s="109"/>
      <c r="JP136" s="98">
        <f t="shared" si="177"/>
        <v>0</v>
      </c>
      <c r="JQ136" s="109"/>
      <c r="JR136" s="109"/>
      <c r="JS136" s="109"/>
      <c r="JT136" s="100">
        <f t="shared" si="179"/>
        <v>0</v>
      </c>
      <c r="JU136" s="109"/>
      <c r="JV136" s="109"/>
      <c r="JW136" s="109"/>
      <c r="JX136" s="98">
        <f t="shared" si="181"/>
        <v>0</v>
      </c>
      <c r="JY136" s="110"/>
      <c r="JZ136" s="111"/>
      <c r="KA136" s="107"/>
      <c r="KB136" s="22"/>
      <c r="KC136" s="108"/>
      <c r="KD136" s="109"/>
      <c r="KE136" s="98">
        <f t="shared" si="184"/>
        <v>0</v>
      </c>
      <c r="KF136" s="109"/>
      <c r="KG136" s="109"/>
      <c r="KH136" s="109"/>
      <c r="KI136" s="100">
        <f t="shared" si="186"/>
        <v>0</v>
      </c>
      <c r="KJ136" s="109"/>
      <c r="KK136" s="109"/>
      <c r="KL136" s="109"/>
      <c r="KM136" s="98">
        <f t="shared" si="2580"/>
        <v>0</v>
      </c>
      <c r="KN136" s="110"/>
      <c r="KO136" s="111"/>
      <c r="KP136" s="107"/>
      <c r="KQ136" s="22"/>
      <c r="KR136" s="108"/>
      <c r="KS136" s="109"/>
      <c r="KT136" s="98">
        <f t="shared" si="191"/>
        <v>0</v>
      </c>
      <c r="KU136" s="109"/>
      <c r="KV136" s="109"/>
      <c r="KW136" s="109"/>
      <c r="KX136" s="100">
        <f t="shared" si="193"/>
        <v>0</v>
      </c>
      <c r="KY136" s="109"/>
      <c r="KZ136" s="109"/>
      <c r="LA136" s="109"/>
      <c r="LB136" s="98">
        <f t="shared" si="195"/>
        <v>0</v>
      </c>
      <c r="LC136" s="110"/>
      <c r="LD136" s="111"/>
      <c r="LE136" s="107"/>
      <c r="LF136" s="22"/>
      <c r="LG136" s="108"/>
      <c r="LH136" s="109"/>
      <c r="LI136" s="98">
        <f t="shared" si="198"/>
        <v>0</v>
      </c>
      <c r="LJ136" s="109"/>
      <c r="LK136" s="109"/>
      <c r="LL136" s="109"/>
      <c r="LM136" s="100">
        <f t="shared" si="200"/>
        <v>0</v>
      </c>
      <c r="LN136" s="109"/>
      <c r="LO136" s="109"/>
      <c r="LP136" s="109"/>
      <c r="LQ136" s="98">
        <f t="shared" si="202"/>
        <v>0</v>
      </c>
      <c r="LR136" s="110"/>
      <c r="LS136" s="111"/>
      <c r="LT136" s="107"/>
      <c r="LU136" s="22"/>
      <c r="LV136" s="108"/>
      <c r="LW136" s="109"/>
      <c r="LX136" s="98">
        <f t="shared" si="206"/>
        <v>0</v>
      </c>
      <c r="LY136" s="109"/>
      <c r="LZ136" s="109"/>
      <c r="MA136" s="109"/>
      <c r="MB136" s="100">
        <f t="shared" si="208"/>
        <v>0</v>
      </c>
      <c r="MC136" s="109"/>
      <c r="MD136" s="109"/>
      <c r="ME136" s="109"/>
      <c r="MF136" s="98">
        <f t="shared" si="210"/>
        <v>0</v>
      </c>
      <c r="MG136" s="110"/>
      <c r="MH136" s="111"/>
      <c r="MI136" s="107"/>
      <c r="MJ136" s="22"/>
      <c r="MK136" s="108"/>
      <c r="ML136" s="109"/>
      <c r="MM136" s="98">
        <f t="shared" si="213"/>
        <v>0</v>
      </c>
      <c r="MN136" s="109"/>
      <c r="MO136" s="109"/>
      <c r="MP136" s="109"/>
      <c r="MQ136" s="100">
        <f t="shared" si="215"/>
        <v>0</v>
      </c>
      <c r="MR136" s="109"/>
      <c r="MS136" s="109"/>
      <c r="MT136" s="109"/>
      <c r="MU136" s="98">
        <f t="shared" si="217"/>
        <v>0</v>
      </c>
      <c r="MV136" s="110"/>
      <c r="MW136" s="111"/>
      <c r="MX136" s="107"/>
      <c r="MY136" s="22"/>
      <c r="MZ136" s="108"/>
      <c r="NA136" s="109"/>
      <c r="NB136" s="98">
        <f t="shared" si="220"/>
        <v>0</v>
      </c>
      <c r="NC136" s="109"/>
      <c r="ND136" s="109"/>
      <c r="NE136" s="109"/>
      <c r="NF136" s="100">
        <f t="shared" si="222"/>
        <v>0</v>
      </c>
      <c r="NG136" s="109"/>
      <c r="NH136" s="109"/>
      <c r="NI136" s="109"/>
      <c r="NJ136" s="98">
        <f t="shared" si="224"/>
        <v>0</v>
      </c>
      <c r="NK136" s="110"/>
      <c r="NL136" s="111"/>
      <c r="NM136" s="107"/>
      <c r="NN136" s="22"/>
      <c r="NO136" s="108"/>
      <c r="NP136" s="109"/>
      <c r="NQ136" s="98">
        <f t="shared" si="227"/>
        <v>0</v>
      </c>
      <c r="NR136" s="109"/>
      <c r="NS136" s="109"/>
      <c r="NT136" s="109"/>
      <c r="NU136" s="100">
        <f t="shared" si="229"/>
        <v>0</v>
      </c>
      <c r="NV136" s="109"/>
      <c r="NW136" s="109"/>
      <c r="NX136" s="109"/>
      <c r="NY136" s="98">
        <f t="shared" si="231"/>
        <v>0</v>
      </c>
      <c r="NZ136" s="110"/>
      <c r="OA136" s="111"/>
      <c r="OB136" s="107"/>
      <c r="OC136" s="22"/>
      <c r="OD136" s="108"/>
      <c r="OE136" s="109"/>
      <c r="OF136" s="98">
        <f t="shared" si="234"/>
        <v>0</v>
      </c>
      <c r="OG136" s="109"/>
      <c r="OH136" s="109"/>
      <c r="OI136" s="109"/>
      <c r="OJ136" s="100">
        <f t="shared" si="236"/>
        <v>0</v>
      </c>
      <c r="OK136" s="109"/>
      <c r="OL136" s="109"/>
      <c r="OM136" s="109"/>
      <c r="ON136" s="98">
        <f t="shared" si="238"/>
        <v>0</v>
      </c>
      <c r="OO136" s="110"/>
      <c r="OP136" s="111"/>
      <c r="OQ136" s="107"/>
      <c r="OR136" s="22"/>
      <c r="OS136" s="108"/>
      <c r="OT136" s="109"/>
      <c r="OU136" s="98">
        <f t="shared" si="2190"/>
        <v>0</v>
      </c>
      <c r="OV136" s="109"/>
      <c r="OW136" s="109"/>
      <c r="OX136" s="109"/>
      <c r="OY136" s="100">
        <f t="shared" si="3235"/>
        <v>0</v>
      </c>
      <c r="OZ136" s="109"/>
      <c r="PA136" s="109"/>
      <c r="PB136" s="109"/>
      <c r="PC136" s="98">
        <f t="shared" si="2194"/>
        <v>0</v>
      </c>
      <c r="PD136" s="110"/>
      <c r="PE136" s="111"/>
      <c r="PF136" s="107"/>
      <c r="PG136" s="22"/>
      <c r="PH136" s="108"/>
      <c r="PI136" s="109"/>
      <c r="PJ136" s="98">
        <f t="shared" si="247"/>
        <v>0</v>
      </c>
      <c r="PK136" s="109"/>
      <c r="PL136" s="109"/>
      <c r="PM136" s="109"/>
      <c r="PN136" s="100">
        <f t="shared" si="249"/>
        <v>0</v>
      </c>
      <c r="PO136" s="109"/>
      <c r="PP136" s="109"/>
      <c r="PQ136" s="109"/>
      <c r="PR136" s="98">
        <f t="shared" si="251"/>
        <v>0</v>
      </c>
      <c r="PS136" s="110"/>
      <c r="PT136" s="111"/>
      <c r="PU136" s="107"/>
      <c r="PV136" s="22"/>
      <c r="PW136" s="108"/>
      <c r="PX136" s="109"/>
      <c r="PY136" s="98">
        <f t="shared" si="254"/>
        <v>0</v>
      </c>
      <c r="PZ136" s="109"/>
      <c r="QA136" s="109"/>
      <c r="QB136" s="109"/>
      <c r="QC136" s="100">
        <f t="shared" si="256"/>
        <v>0</v>
      </c>
      <c r="QD136" s="109"/>
      <c r="QE136" s="109"/>
      <c r="QF136" s="109"/>
      <c r="QG136" s="98">
        <f t="shared" si="258"/>
        <v>0</v>
      </c>
      <c r="QH136" s="110"/>
      <c r="QI136" s="111"/>
      <c r="QJ136" s="107"/>
      <c r="QK136" s="22"/>
      <c r="QL136" s="108"/>
      <c r="QM136" s="109"/>
      <c r="QN136" s="98">
        <f t="shared" si="261"/>
        <v>0</v>
      </c>
      <c r="QO136" s="109"/>
      <c r="QP136" s="109"/>
      <c r="QQ136" s="109"/>
      <c r="QR136" s="100">
        <f t="shared" si="263"/>
        <v>0</v>
      </c>
      <c r="QS136" s="109"/>
      <c r="QT136" s="109"/>
      <c r="QU136" s="109"/>
      <c r="QV136" s="98">
        <f t="shared" si="265"/>
        <v>0</v>
      </c>
      <c r="QW136" s="110"/>
      <c r="QX136" s="111"/>
      <c r="QY136" s="107"/>
      <c r="QZ136" s="22"/>
      <c r="RA136" s="108"/>
      <c r="RB136" s="109"/>
      <c r="RC136" s="98">
        <f t="shared" si="268"/>
        <v>0</v>
      </c>
      <c r="RD136" s="109"/>
      <c r="RE136" s="109"/>
      <c r="RF136" s="109"/>
      <c r="RG136" s="100">
        <f t="shared" si="270"/>
        <v>0</v>
      </c>
      <c r="RH136" s="109"/>
      <c r="RI136" s="109"/>
      <c r="RJ136" s="109"/>
      <c r="RK136" s="98">
        <f t="shared" si="272"/>
        <v>0</v>
      </c>
      <c r="RL136" s="110"/>
      <c r="RM136" s="111"/>
      <c r="RN136" s="107"/>
      <c r="RO136" s="22"/>
      <c r="RP136" s="108"/>
      <c r="RQ136" s="109"/>
      <c r="RR136" s="98">
        <f t="shared" si="275"/>
        <v>0</v>
      </c>
      <c r="RS136" s="109"/>
      <c r="RT136" s="109"/>
      <c r="RU136" s="109"/>
      <c r="RV136" s="100">
        <f t="shared" si="277"/>
        <v>0</v>
      </c>
      <c r="RW136" s="109"/>
      <c r="RX136" s="109"/>
      <c r="RY136" s="109"/>
      <c r="RZ136" s="98">
        <f t="shared" si="279"/>
        <v>0</v>
      </c>
      <c r="SA136" s="110"/>
      <c r="SB136" s="111"/>
      <c r="SC136" s="107"/>
      <c r="SD136" s="22"/>
      <c r="SE136" s="108"/>
      <c r="SF136" s="109"/>
      <c r="SG136" s="98">
        <f t="shared" si="282"/>
        <v>0</v>
      </c>
      <c r="SH136" s="109"/>
      <c r="SI136" s="109"/>
      <c r="SJ136" s="109"/>
      <c r="SK136" s="100">
        <f t="shared" si="284"/>
        <v>0</v>
      </c>
      <c r="SL136" s="109"/>
      <c r="SM136" s="109"/>
      <c r="SN136" s="109"/>
      <c r="SO136" s="98">
        <f t="shared" si="286"/>
        <v>0</v>
      </c>
      <c r="SP136" s="110"/>
      <c r="SQ136" s="111"/>
      <c r="SR136" s="107"/>
      <c r="SS136" s="22"/>
      <c r="ST136" s="108"/>
      <c r="SU136" s="109"/>
      <c r="SV136" s="98">
        <f t="shared" si="289"/>
        <v>0</v>
      </c>
      <c r="SW136" s="109"/>
      <c r="SX136" s="109"/>
      <c r="SY136" s="109"/>
      <c r="SZ136" s="100">
        <f t="shared" si="291"/>
        <v>0</v>
      </c>
      <c r="TA136" s="109"/>
      <c r="TB136" s="109"/>
      <c r="TC136" s="109"/>
      <c r="TD136" s="98">
        <f t="shared" si="293"/>
        <v>0</v>
      </c>
      <c r="TE136" s="110"/>
      <c r="TF136" s="111"/>
      <c r="TG136" s="107"/>
      <c r="TH136" s="22"/>
      <c r="TI136" s="108"/>
      <c r="TJ136" s="109"/>
      <c r="TK136" s="98">
        <f t="shared" si="296"/>
        <v>0</v>
      </c>
      <c r="TL136" s="109"/>
      <c r="TM136" s="109"/>
      <c r="TN136" s="109"/>
      <c r="TO136" s="100">
        <f t="shared" si="298"/>
        <v>0</v>
      </c>
      <c r="TP136" s="109"/>
      <c r="TQ136" s="109"/>
      <c r="TR136" s="109"/>
      <c r="TS136" s="98">
        <f t="shared" si="300"/>
        <v>0</v>
      </c>
      <c r="TT136" s="110"/>
      <c r="TU136" s="111"/>
      <c r="TV136" s="107"/>
      <c r="TW136" s="22"/>
      <c r="TX136" s="108"/>
      <c r="TY136" s="109"/>
      <c r="TZ136" s="98">
        <f t="shared" si="303"/>
        <v>0</v>
      </c>
      <c r="UA136" s="109"/>
      <c r="UB136" s="109"/>
      <c r="UC136" s="109"/>
      <c r="UD136" s="100">
        <f t="shared" si="305"/>
        <v>0</v>
      </c>
      <c r="UE136" s="109"/>
      <c r="UF136" s="109"/>
      <c r="UG136" s="109"/>
      <c r="UH136" s="98">
        <f t="shared" si="307"/>
        <v>0</v>
      </c>
      <c r="UI136" s="110"/>
      <c r="UJ136" s="111"/>
      <c r="UK136" s="107"/>
      <c r="UL136" s="22"/>
      <c r="UM136" s="108"/>
      <c r="UN136" s="109"/>
      <c r="UO136" s="98">
        <f t="shared" si="310"/>
        <v>0</v>
      </c>
      <c r="UP136" s="109"/>
      <c r="UQ136" s="109"/>
      <c r="UR136" s="109"/>
      <c r="US136" s="100">
        <f t="shared" si="312"/>
        <v>0</v>
      </c>
      <c r="UT136" s="109"/>
      <c r="UU136" s="109"/>
      <c r="UV136" s="109"/>
      <c r="UW136" s="98">
        <f t="shared" si="314"/>
        <v>0</v>
      </c>
      <c r="UX136" s="110"/>
      <c r="UY136" s="111"/>
      <c r="UZ136" s="107"/>
      <c r="VA136" s="22"/>
      <c r="VB136" s="108"/>
      <c r="VC136" s="109"/>
      <c r="VD136" s="98">
        <f t="shared" si="317"/>
        <v>0</v>
      </c>
      <c r="VE136" s="109"/>
      <c r="VF136" s="109"/>
      <c r="VG136" s="109"/>
      <c r="VH136" s="100">
        <f t="shared" si="319"/>
        <v>0</v>
      </c>
      <c r="VI136" s="109"/>
      <c r="VJ136" s="109"/>
      <c r="VK136" s="109"/>
      <c r="VL136" s="98">
        <f t="shared" si="321"/>
        <v>0</v>
      </c>
      <c r="VM136" s="110"/>
      <c r="VN136" s="111"/>
      <c r="VO136" s="107"/>
      <c r="VP136" s="22"/>
      <c r="VQ136" s="108"/>
      <c r="VR136" s="109"/>
      <c r="VS136" s="98">
        <f t="shared" si="324"/>
        <v>0</v>
      </c>
      <c r="VT136" s="109"/>
      <c r="VU136" s="109"/>
      <c r="VV136" s="109"/>
      <c r="VW136" s="100">
        <f t="shared" si="326"/>
        <v>0</v>
      </c>
      <c r="VX136" s="109"/>
      <c r="VY136" s="109"/>
      <c r="VZ136" s="109"/>
      <c r="WA136" s="98">
        <f t="shared" si="328"/>
        <v>0</v>
      </c>
      <c r="WB136" s="110"/>
      <c r="WC136" s="111"/>
      <c r="WD136" s="107"/>
      <c r="WE136" s="22"/>
    </row>
    <row r="137" spans="1:603" ht="16.5" customHeight="1">
      <c r="A137" s="94"/>
      <c r="B137" s="105" t="s">
        <v>257</v>
      </c>
      <c r="C137" s="106" t="s">
        <v>55</v>
      </c>
      <c r="D137" s="108"/>
      <c r="E137" s="109"/>
      <c r="F137" s="98">
        <f t="shared" si="51"/>
        <v>0</v>
      </c>
      <c r="G137" s="109"/>
      <c r="H137" s="109"/>
      <c r="I137" s="109"/>
      <c r="J137" s="100">
        <f t="shared" si="53"/>
        <v>0</v>
      </c>
      <c r="K137" s="109"/>
      <c r="L137" s="109"/>
      <c r="M137" s="109"/>
      <c r="N137" s="98">
        <f t="shared" si="55"/>
        <v>0</v>
      </c>
      <c r="O137" s="110"/>
      <c r="P137" s="111"/>
      <c r="Q137" s="107"/>
      <c r="R137" s="22"/>
      <c r="S137" s="108"/>
      <c r="T137" s="109"/>
      <c r="U137" s="98">
        <f t="shared" si="58"/>
        <v>0</v>
      </c>
      <c r="V137" s="109"/>
      <c r="W137" s="109"/>
      <c r="X137" s="109"/>
      <c r="Y137" s="100">
        <f t="shared" si="60"/>
        <v>0</v>
      </c>
      <c r="Z137" s="109"/>
      <c r="AA137" s="109"/>
      <c r="AB137" s="109"/>
      <c r="AC137" s="98">
        <f t="shared" si="62"/>
        <v>0</v>
      </c>
      <c r="AD137" s="110"/>
      <c r="AE137" s="111"/>
      <c r="AF137" s="107"/>
      <c r="AG137" s="22"/>
      <c r="AH137" s="108"/>
      <c r="AI137" s="109"/>
      <c r="AJ137" s="98">
        <f t="shared" si="65"/>
        <v>0</v>
      </c>
      <c r="AK137" s="109"/>
      <c r="AL137" s="109"/>
      <c r="AM137" s="109"/>
      <c r="AN137" s="100">
        <f t="shared" si="67"/>
        <v>0</v>
      </c>
      <c r="AO137" s="109"/>
      <c r="AP137" s="109"/>
      <c r="AQ137" s="109"/>
      <c r="AR137" s="98">
        <f t="shared" si="69"/>
        <v>0</v>
      </c>
      <c r="AS137" s="110"/>
      <c r="AT137" s="111"/>
      <c r="AU137" s="107"/>
      <c r="AV137" s="22"/>
      <c r="AW137" s="108"/>
      <c r="AX137" s="109"/>
      <c r="AY137" s="98">
        <f t="shared" si="72"/>
        <v>0</v>
      </c>
      <c r="AZ137" s="109"/>
      <c r="BA137" s="109"/>
      <c r="BB137" s="109"/>
      <c r="BC137" s="100">
        <f t="shared" si="74"/>
        <v>0</v>
      </c>
      <c r="BD137" s="109"/>
      <c r="BE137" s="109"/>
      <c r="BF137" s="109"/>
      <c r="BG137" s="98">
        <f t="shared" si="76"/>
        <v>0</v>
      </c>
      <c r="BH137" s="110"/>
      <c r="BI137" s="111"/>
      <c r="BJ137" s="107"/>
      <c r="BK137" s="22"/>
      <c r="BL137" s="108"/>
      <c r="BM137" s="109"/>
      <c r="BN137" s="98">
        <f t="shared" si="79"/>
        <v>0</v>
      </c>
      <c r="BO137" s="109"/>
      <c r="BP137" s="109"/>
      <c r="BQ137" s="109"/>
      <c r="BR137" s="100">
        <f t="shared" si="81"/>
        <v>0</v>
      </c>
      <c r="BS137" s="109"/>
      <c r="BT137" s="109"/>
      <c r="BU137" s="109"/>
      <c r="BV137" s="98">
        <f t="shared" si="83"/>
        <v>0</v>
      </c>
      <c r="BW137" s="110"/>
      <c r="BX137" s="111"/>
      <c r="BY137" s="107"/>
      <c r="BZ137" s="23"/>
      <c r="CA137" s="108"/>
      <c r="CB137" s="109"/>
      <c r="CC137" s="98">
        <f t="shared" si="86"/>
        <v>0</v>
      </c>
      <c r="CD137" s="109"/>
      <c r="CE137" s="109"/>
      <c r="CF137" s="109"/>
      <c r="CG137" s="100">
        <f t="shared" si="88"/>
        <v>0</v>
      </c>
      <c r="CH137" s="109"/>
      <c r="CI137" s="109"/>
      <c r="CJ137" s="109"/>
      <c r="CK137" s="98">
        <f t="shared" si="90"/>
        <v>0</v>
      </c>
      <c r="CL137" s="110"/>
      <c r="CM137" s="111"/>
      <c r="CN137" s="107"/>
      <c r="CO137" s="22"/>
      <c r="CP137" s="108"/>
      <c r="CQ137" s="109"/>
      <c r="CR137" s="98">
        <f t="shared" si="93"/>
        <v>0</v>
      </c>
      <c r="CS137" s="109"/>
      <c r="CT137" s="109"/>
      <c r="CU137" s="109"/>
      <c r="CV137" s="100">
        <f t="shared" si="95"/>
        <v>0</v>
      </c>
      <c r="CW137" s="109"/>
      <c r="CX137" s="109"/>
      <c r="CY137" s="109"/>
      <c r="CZ137" s="98">
        <f t="shared" si="97"/>
        <v>0</v>
      </c>
      <c r="DA137" s="110"/>
      <c r="DB137" s="111"/>
      <c r="DC137" s="107"/>
      <c r="DD137" s="22"/>
      <c r="DE137" s="108"/>
      <c r="DF137" s="109"/>
      <c r="DG137" s="98">
        <f t="shared" si="100"/>
        <v>0</v>
      </c>
      <c r="DH137" s="109"/>
      <c r="DI137" s="109"/>
      <c r="DJ137" s="109"/>
      <c r="DK137" s="100">
        <f t="shared" si="102"/>
        <v>0</v>
      </c>
      <c r="DL137" s="109"/>
      <c r="DM137" s="109"/>
      <c r="DN137" s="109"/>
      <c r="DO137" s="98">
        <f t="shared" si="104"/>
        <v>0</v>
      </c>
      <c r="DP137" s="110"/>
      <c r="DQ137" s="111"/>
      <c r="DR137" s="107"/>
      <c r="DS137" s="22"/>
      <c r="DT137" s="108"/>
      <c r="DU137" s="109"/>
      <c r="DV137" s="98">
        <f t="shared" si="107"/>
        <v>0</v>
      </c>
      <c r="DW137" s="109"/>
      <c r="DX137" s="109"/>
      <c r="DY137" s="109"/>
      <c r="DZ137" s="100">
        <f t="shared" si="109"/>
        <v>0</v>
      </c>
      <c r="EA137" s="109"/>
      <c r="EB137" s="109"/>
      <c r="EC137" s="109"/>
      <c r="ED137" s="98">
        <f t="shared" si="111"/>
        <v>0</v>
      </c>
      <c r="EE137" s="110"/>
      <c r="EF137" s="111"/>
      <c r="EG137" s="107"/>
      <c r="EH137" s="22"/>
      <c r="EI137" s="108"/>
      <c r="EJ137" s="109"/>
      <c r="EK137" s="98">
        <f t="shared" si="114"/>
        <v>0</v>
      </c>
      <c r="EL137" s="109"/>
      <c r="EM137" s="109"/>
      <c r="EN137" s="109"/>
      <c r="EO137" s="100">
        <f t="shared" si="116"/>
        <v>0</v>
      </c>
      <c r="EP137" s="109"/>
      <c r="EQ137" s="109"/>
      <c r="ER137" s="109"/>
      <c r="ES137" s="98">
        <f t="shared" si="118"/>
        <v>0</v>
      </c>
      <c r="ET137" s="110"/>
      <c r="EU137" s="111"/>
      <c r="EV137" s="107"/>
      <c r="EW137" s="22"/>
      <c r="EX137" s="108"/>
      <c r="EY137" s="109"/>
      <c r="EZ137" s="98">
        <f t="shared" si="121"/>
        <v>0</v>
      </c>
      <c r="FA137" s="109"/>
      <c r="FB137" s="109"/>
      <c r="FC137" s="109"/>
      <c r="FD137" s="100">
        <f t="shared" si="123"/>
        <v>0</v>
      </c>
      <c r="FE137" s="109"/>
      <c r="FF137" s="109"/>
      <c r="FG137" s="109"/>
      <c r="FH137" s="98">
        <f t="shared" si="125"/>
        <v>0</v>
      </c>
      <c r="FI137" s="110"/>
      <c r="FJ137" s="111"/>
      <c r="FK137" s="107"/>
      <c r="FL137" s="22"/>
      <c r="FM137" s="108"/>
      <c r="FN137" s="109"/>
      <c r="FO137" s="98">
        <f t="shared" si="2404"/>
        <v>0</v>
      </c>
      <c r="FP137" s="109"/>
      <c r="FQ137" s="109"/>
      <c r="FR137" s="109"/>
      <c r="FS137" s="100">
        <f t="shared" si="2627"/>
        <v>0</v>
      </c>
      <c r="FT137" s="109"/>
      <c r="FU137" s="109"/>
      <c r="FV137" s="109"/>
      <c r="FW137" s="98">
        <f t="shared" si="2801"/>
        <v>0</v>
      </c>
      <c r="FX137" s="110"/>
      <c r="FY137" s="111"/>
      <c r="FZ137" s="107"/>
      <c r="GA137" s="22"/>
      <c r="GB137" s="108"/>
      <c r="GC137" s="109"/>
      <c r="GD137" s="98">
        <f t="shared" si="135"/>
        <v>0</v>
      </c>
      <c r="GE137" s="109"/>
      <c r="GF137" s="109"/>
      <c r="GG137" s="109"/>
      <c r="GH137" s="100">
        <f t="shared" si="137"/>
        <v>0</v>
      </c>
      <c r="GI137" s="109"/>
      <c r="GJ137" s="109"/>
      <c r="GK137" s="109"/>
      <c r="GL137" s="98">
        <f t="shared" si="139"/>
        <v>0</v>
      </c>
      <c r="GM137" s="110"/>
      <c r="GN137" s="111"/>
      <c r="GO137" s="107"/>
      <c r="GP137" s="22"/>
      <c r="GQ137" s="108"/>
      <c r="GR137" s="109"/>
      <c r="GS137" s="98">
        <f t="shared" si="142"/>
        <v>0</v>
      </c>
      <c r="GT137" s="109"/>
      <c r="GU137" s="109"/>
      <c r="GV137" s="109"/>
      <c r="GW137" s="100">
        <f t="shared" si="144"/>
        <v>0</v>
      </c>
      <c r="GX137" s="109"/>
      <c r="GY137" s="109"/>
      <c r="GZ137" s="109"/>
      <c r="HA137" s="98">
        <f t="shared" si="146"/>
        <v>0</v>
      </c>
      <c r="HB137" s="110"/>
      <c r="HC137" s="111"/>
      <c r="HD137" s="107"/>
      <c r="HE137" s="22"/>
      <c r="HF137" s="108"/>
      <c r="HG137" s="109"/>
      <c r="HH137" s="98">
        <f t="shared" si="149"/>
        <v>0</v>
      </c>
      <c r="HI137" s="109"/>
      <c r="HJ137" s="109"/>
      <c r="HK137" s="109"/>
      <c r="HL137" s="100">
        <f t="shared" si="151"/>
        <v>0</v>
      </c>
      <c r="HM137" s="109"/>
      <c r="HN137" s="109"/>
      <c r="HO137" s="109"/>
      <c r="HP137" s="98">
        <f t="shared" si="153"/>
        <v>0</v>
      </c>
      <c r="HQ137" s="110"/>
      <c r="HR137" s="111"/>
      <c r="HS137" s="107"/>
      <c r="HT137" s="22"/>
      <c r="HU137" s="108"/>
      <c r="HV137" s="109"/>
      <c r="HW137" s="98">
        <f t="shared" si="156"/>
        <v>0</v>
      </c>
      <c r="HX137" s="109"/>
      <c r="HY137" s="109"/>
      <c r="HZ137" s="109"/>
      <c r="IA137" s="100">
        <f t="shared" si="158"/>
        <v>0</v>
      </c>
      <c r="IB137" s="109"/>
      <c r="IC137" s="109"/>
      <c r="ID137" s="109"/>
      <c r="IE137" s="98">
        <f t="shared" si="160"/>
        <v>0</v>
      </c>
      <c r="IF137" s="110"/>
      <c r="IG137" s="111"/>
      <c r="IH137" s="107"/>
      <c r="II137" s="22"/>
      <c r="IJ137" s="108"/>
      <c r="IK137" s="109"/>
      <c r="IL137" s="98">
        <f t="shared" si="163"/>
        <v>0</v>
      </c>
      <c r="IM137" s="109"/>
      <c r="IN137" s="109"/>
      <c r="IO137" s="109"/>
      <c r="IP137" s="100">
        <f t="shared" si="165"/>
        <v>0</v>
      </c>
      <c r="IQ137" s="109"/>
      <c r="IR137" s="109"/>
      <c r="IS137" s="109"/>
      <c r="IT137" s="98">
        <f t="shared" si="167"/>
        <v>0</v>
      </c>
      <c r="IU137" s="110"/>
      <c r="IV137" s="111"/>
      <c r="IW137" s="107"/>
      <c r="IX137" s="22"/>
      <c r="IY137" s="108"/>
      <c r="IZ137" s="109"/>
      <c r="JA137" s="98">
        <f t="shared" si="170"/>
        <v>0</v>
      </c>
      <c r="JB137" s="109"/>
      <c r="JC137" s="109"/>
      <c r="JD137" s="109"/>
      <c r="JE137" s="100">
        <f t="shared" si="172"/>
        <v>0</v>
      </c>
      <c r="JF137" s="109"/>
      <c r="JG137" s="109"/>
      <c r="JH137" s="109"/>
      <c r="JI137" s="98">
        <f t="shared" si="174"/>
        <v>0</v>
      </c>
      <c r="JJ137" s="110"/>
      <c r="JK137" s="111"/>
      <c r="JL137" s="107"/>
      <c r="JM137" s="22"/>
      <c r="JN137" s="108"/>
      <c r="JO137" s="109"/>
      <c r="JP137" s="98">
        <f t="shared" si="177"/>
        <v>0</v>
      </c>
      <c r="JQ137" s="109"/>
      <c r="JR137" s="109"/>
      <c r="JS137" s="109"/>
      <c r="JT137" s="100">
        <f t="shared" si="179"/>
        <v>0</v>
      </c>
      <c r="JU137" s="109"/>
      <c r="JV137" s="109"/>
      <c r="JW137" s="109"/>
      <c r="JX137" s="98">
        <f t="shared" si="181"/>
        <v>0</v>
      </c>
      <c r="JY137" s="110"/>
      <c r="JZ137" s="111"/>
      <c r="KA137" s="107"/>
      <c r="KB137" s="22"/>
      <c r="KC137" s="108"/>
      <c r="KD137" s="109"/>
      <c r="KE137" s="98">
        <f t="shared" si="184"/>
        <v>0</v>
      </c>
      <c r="KF137" s="109"/>
      <c r="KG137" s="109"/>
      <c r="KH137" s="109"/>
      <c r="KI137" s="100">
        <f t="shared" si="186"/>
        <v>0</v>
      </c>
      <c r="KJ137" s="109"/>
      <c r="KK137" s="109"/>
      <c r="KL137" s="109"/>
      <c r="KM137" s="98">
        <f t="shared" si="2580"/>
        <v>0</v>
      </c>
      <c r="KN137" s="110"/>
      <c r="KO137" s="111"/>
      <c r="KP137" s="107"/>
      <c r="KQ137" s="22"/>
      <c r="KR137" s="108"/>
      <c r="KS137" s="109"/>
      <c r="KT137" s="98">
        <f t="shared" si="191"/>
        <v>0</v>
      </c>
      <c r="KU137" s="109"/>
      <c r="KV137" s="109"/>
      <c r="KW137" s="109"/>
      <c r="KX137" s="100">
        <f t="shared" si="193"/>
        <v>0</v>
      </c>
      <c r="KY137" s="109"/>
      <c r="KZ137" s="109"/>
      <c r="LA137" s="109"/>
      <c r="LB137" s="98">
        <f t="shared" si="195"/>
        <v>0</v>
      </c>
      <c r="LC137" s="110"/>
      <c r="LD137" s="111"/>
      <c r="LE137" s="107"/>
      <c r="LF137" s="22"/>
      <c r="LG137" s="108"/>
      <c r="LH137" s="109"/>
      <c r="LI137" s="98">
        <f t="shared" si="198"/>
        <v>0</v>
      </c>
      <c r="LJ137" s="109"/>
      <c r="LK137" s="109"/>
      <c r="LL137" s="109"/>
      <c r="LM137" s="100">
        <f t="shared" si="200"/>
        <v>0</v>
      </c>
      <c r="LN137" s="109"/>
      <c r="LO137" s="109"/>
      <c r="LP137" s="109"/>
      <c r="LQ137" s="98">
        <f t="shared" si="202"/>
        <v>0</v>
      </c>
      <c r="LR137" s="110"/>
      <c r="LS137" s="111"/>
      <c r="LT137" s="107"/>
      <c r="LU137" s="22"/>
      <c r="LV137" s="108"/>
      <c r="LW137" s="109"/>
      <c r="LX137" s="98">
        <f t="shared" si="206"/>
        <v>0</v>
      </c>
      <c r="LY137" s="109"/>
      <c r="LZ137" s="109"/>
      <c r="MA137" s="109"/>
      <c r="MB137" s="100">
        <f t="shared" si="208"/>
        <v>0</v>
      </c>
      <c r="MC137" s="109"/>
      <c r="MD137" s="109"/>
      <c r="ME137" s="109"/>
      <c r="MF137" s="98">
        <f t="shared" si="210"/>
        <v>0</v>
      </c>
      <c r="MG137" s="110"/>
      <c r="MH137" s="111"/>
      <c r="MI137" s="107"/>
      <c r="MJ137" s="22"/>
      <c r="MK137" s="108"/>
      <c r="ML137" s="109"/>
      <c r="MM137" s="98">
        <f t="shared" si="213"/>
        <v>0</v>
      </c>
      <c r="MN137" s="109"/>
      <c r="MO137" s="109"/>
      <c r="MP137" s="109"/>
      <c r="MQ137" s="100">
        <f t="shared" si="215"/>
        <v>0</v>
      </c>
      <c r="MR137" s="109"/>
      <c r="MS137" s="109"/>
      <c r="MT137" s="109"/>
      <c r="MU137" s="98">
        <f t="shared" si="217"/>
        <v>0</v>
      </c>
      <c r="MV137" s="110"/>
      <c r="MW137" s="111"/>
      <c r="MX137" s="107"/>
      <c r="MY137" s="22"/>
      <c r="MZ137" s="108"/>
      <c r="NA137" s="109"/>
      <c r="NB137" s="98">
        <f t="shared" si="220"/>
        <v>0</v>
      </c>
      <c r="NC137" s="109"/>
      <c r="ND137" s="109"/>
      <c r="NE137" s="109"/>
      <c r="NF137" s="100">
        <f t="shared" si="222"/>
        <v>0</v>
      </c>
      <c r="NG137" s="109"/>
      <c r="NH137" s="109"/>
      <c r="NI137" s="109"/>
      <c r="NJ137" s="98">
        <f t="shared" si="224"/>
        <v>0</v>
      </c>
      <c r="NK137" s="110"/>
      <c r="NL137" s="111"/>
      <c r="NM137" s="107"/>
      <c r="NN137" s="22"/>
      <c r="NO137" s="108"/>
      <c r="NP137" s="109"/>
      <c r="NQ137" s="98">
        <f t="shared" si="227"/>
        <v>0</v>
      </c>
      <c r="NR137" s="109"/>
      <c r="NS137" s="109"/>
      <c r="NT137" s="109"/>
      <c r="NU137" s="100">
        <f t="shared" si="229"/>
        <v>0</v>
      </c>
      <c r="NV137" s="109"/>
      <c r="NW137" s="109"/>
      <c r="NX137" s="109"/>
      <c r="NY137" s="98">
        <f t="shared" si="231"/>
        <v>0</v>
      </c>
      <c r="NZ137" s="110"/>
      <c r="OA137" s="111"/>
      <c r="OB137" s="107"/>
      <c r="OC137" s="22"/>
      <c r="OD137" s="108"/>
      <c r="OE137" s="109"/>
      <c r="OF137" s="98">
        <f t="shared" si="234"/>
        <v>0</v>
      </c>
      <c r="OG137" s="109"/>
      <c r="OH137" s="109"/>
      <c r="OI137" s="109"/>
      <c r="OJ137" s="100">
        <f t="shared" si="236"/>
        <v>0</v>
      </c>
      <c r="OK137" s="109"/>
      <c r="OL137" s="109"/>
      <c r="OM137" s="109"/>
      <c r="ON137" s="98">
        <f t="shared" si="238"/>
        <v>0</v>
      </c>
      <c r="OO137" s="110"/>
      <c r="OP137" s="111"/>
      <c r="OQ137" s="107"/>
      <c r="OR137" s="22"/>
      <c r="OS137" s="108"/>
      <c r="OT137" s="109"/>
      <c r="OU137" s="98">
        <f t="shared" si="2190"/>
        <v>0</v>
      </c>
      <c r="OV137" s="109"/>
      <c r="OW137" s="109"/>
      <c r="OX137" s="109"/>
      <c r="OY137" s="100">
        <f t="shared" si="3235"/>
        <v>0</v>
      </c>
      <c r="OZ137" s="109"/>
      <c r="PA137" s="109"/>
      <c r="PB137" s="109"/>
      <c r="PC137" s="98">
        <f t="shared" si="2194"/>
        <v>0</v>
      </c>
      <c r="PD137" s="110"/>
      <c r="PE137" s="111"/>
      <c r="PF137" s="107"/>
      <c r="PG137" s="22"/>
      <c r="PH137" s="108"/>
      <c r="PI137" s="109"/>
      <c r="PJ137" s="98">
        <f t="shared" si="247"/>
        <v>0</v>
      </c>
      <c r="PK137" s="109"/>
      <c r="PL137" s="109"/>
      <c r="PM137" s="109"/>
      <c r="PN137" s="100">
        <f t="shared" si="249"/>
        <v>0</v>
      </c>
      <c r="PO137" s="109"/>
      <c r="PP137" s="109"/>
      <c r="PQ137" s="109"/>
      <c r="PR137" s="98">
        <f t="shared" si="251"/>
        <v>0</v>
      </c>
      <c r="PS137" s="110"/>
      <c r="PT137" s="111"/>
      <c r="PU137" s="107"/>
      <c r="PV137" s="22"/>
      <c r="PW137" s="108"/>
      <c r="PX137" s="109"/>
      <c r="PY137" s="98">
        <f t="shared" si="254"/>
        <v>0</v>
      </c>
      <c r="PZ137" s="109"/>
      <c r="QA137" s="109"/>
      <c r="QB137" s="109"/>
      <c r="QC137" s="100">
        <f t="shared" si="256"/>
        <v>0</v>
      </c>
      <c r="QD137" s="109"/>
      <c r="QE137" s="109"/>
      <c r="QF137" s="109"/>
      <c r="QG137" s="98">
        <f t="shared" si="258"/>
        <v>0</v>
      </c>
      <c r="QH137" s="110"/>
      <c r="QI137" s="111"/>
      <c r="QJ137" s="107"/>
      <c r="QK137" s="22"/>
      <c r="QL137" s="108"/>
      <c r="QM137" s="109"/>
      <c r="QN137" s="98">
        <f t="shared" si="261"/>
        <v>0</v>
      </c>
      <c r="QO137" s="109"/>
      <c r="QP137" s="109"/>
      <c r="QQ137" s="109"/>
      <c r="QR137" s="100">
        <f t="shared" si="263"/>
        <v>0</v>
      </c>
      <c r="QS137" s="109"/>
      <c r="QT137" s="109"/>
      <c r="QU137" s="109"/>
      <c r="QV137" s="98">
        <f t="shared" si="265"/>
        <v>0</v>
      </c>
      <c r="QW137" s="110"/>
      <c r="QX137" s="111"/>
      <c r="QY137" s="107"/>
      <c r="QZ137" s="22"/>
      <c r="RA137" s="108"/>
      <c r="RB137" s="109"/>
      <c r="RC137" s="98">
        <f t="shared" si="268"/>
        <v>0</v>
      </c>
      <c r="RD137" s="109"/>
      <c r="RE137" s="109"/>
      <c r="RF137" s="109"/>
      <c r="RG137" s="100">
        <f t="shared" si="270"/>
        <v>0</v>
      </c>
      <c r="RH137" s="109"/>
      <c r="RI137" s="109"/>
      <c r="RJ137" s="109"/>
      <c r="RK137" s="98">
        <f t="shared" si="272"/>
        <v>0</v>
      </c>
      <c r="RL137" s="110"/>
      <c r="RM137" s="111"/>
      <c r="RN137" s="107"/>
      <c r="RO137" s="22"/>
      <c r="RP137" s="108"/>
      <c r="RQ137" s="109"/>
      <c r="RR137" s="98">
        <f t="shared" si="275"/>
        <v>0</v>
      </c>
      <c r="RS137" s="109"/>
      <c r="RT137" s="109"/>
      <c r="RU137" s="109"/>
      <c r="RV137" s="100">
        <f t="shared" si="277"/>
        <v>0</v>
      </c>
      <c r="RW137" s="109"/>
      <c r="RX137" s="109"/>
      <c r="RY137" s="109"/>
      <c r="RZ137" s="98">
        <f t="shared" si="279"/>
        <v>0</v>
      </c>
      <c r="SA137" s="110"/>
      <c r="SB137" s="111"/>
      <c r="SC137" s="107"/>
      <c r="SD137" s="22"/>
      <c r="SE137" s="108"/>
      <c r="SF137" s="109"/>
      <c r="SG137" s="98">
        <f t="shared" si="282"/>
        <v>0</v>
      </c>
      <c r="SH137" s="109"/>
      <c r="SI137" s="109"/>
      <c r="SJ137" s="109"/>
      <c r="SK137" s="100">
        <f t="shared" si="284"/>
        <v>0</v>
      </c>
      <c r="SL137" s="109"/>
      <c r="SM137" s="109"/>
      <c r="SN137" s="109"/>
      <c r="SO137" s="98">
        <f t="shared" si="286"/>
        <v>0</v>
      </c>
      <c r="SP137" s="110"/>
      <c r="SQ137" s="111"/>
      <c r="SR137" s="107"/>
      <c r="SS137" s="22"/>
      <c r="ST137" s="108"/>
      <c r="SU137" s="109"/>
      <c r="SV137" s="98">
        <f t="shared" si="289"/>
        <v>0</v>
      </c>
      <c r="SW137" s="109"/>
      <c r="SX137" s="109"/>
      <c r="SY137" s="109"/>
      <c r="SZ137" s="100">
        <f t="shared" si="291"/>
        <v>0</v>
      </c>
      <c r="TA137" s="109"/>
      <c r="TB137" s="109"/>
      <c r="TC137" s="109"/>
      <c r="TD137" s="98">
        <f t="shared" si="293"/>
        <v>0</v>
      </c>
      <c r="TE137" s="110"/>
      <c r="TF137" s="111"/>
      <c r="TG137" s="107"/>
      <c r="TH137" s="22"/>
      <c r="TI137" s="108"/>
      <c r="TJ137" s="109"/>
      <c r="TK137" s="98">
        <f t="shared" si="296"/>
        <v>0</v>
      </c>
      <c r="TL137" s="109"/>
      <c r="TM137" s="109"/>
      <c r="TN137" s="109"/>
      <c r="TO137" s="100">
        <f t="shared" si="298"/>
        <v>0</v>
      </c>
      <c r="TP137" s="109"/>
      <c r="TQ137" s="109"/>
      <c r="TR137" s="109"/>
      <c r="TS137" s="98">
        <f t="shared" si="300"/>
        <v>0</v>
      </c>
      <c r="TT137" s="110"/>
      <c r="TU137" s="111"/>
      <c r="TV137" s="107"/>
      <c r="TW137" s="22"/>
      <c r="TX137" s="108"/>
      <c r="TY137" s="109"/>
      <c r="TZ137" s="98">
        <f t="shared" si="303"/>
        <v>0</v>
      </c>
      <c r="UA137" s="109"/>
      <c r="UB137" s="109"/>
      <c r="UC137" s="109"/>
      <c r="UD137" s="100">
        <f t="shared" si="305"/>
        <v>0</v>
      </c>
      <c r="UE137" s="109"/>
      <c r="UF137" s="109"/>
      <c r="UG137" s="109"/>
      <c r="UH137" s="98">
        <f t="shared" si="307"/>
        <v>0</v>
      </c>
      <c r="UI137" s="110"/>
      <c r="UJ137" s="111"/>
      <c r="UK137" s="107"/>
      <c r="UL137" s="22"/>
      <c r="UM137" s="108"/>
      <c r="UN137" s="109"/>
      <c r="UO137" s="98">
        <f t="shared" si="310"/>
        <v>0</v>
      </c>
      <c r="UP137" s="109"/>
      <c r="UQ137" s="109"/>
      <c r="UR137" s="109"/>
      <c r="US137" s="100">
        <f t="shared" si="312"/>
        <v>0</v>
      </c>
      <c r="UT137" s="109"/>
      <c r="UU137" s="109"/>
      <c r="UV137" s="109"/>
      <c r="UW137" s="98">
        <f t="shared" si="314"/>
        <v>0</v>
      </c>
      <c r="UX137" s="110"/>
      <c r="UY137" s="111"/>
      <c r="UZ137" s="107"/>
      <c r="VA137" s="22"/>
      <c r="VB137" s="108"/>
      <c r="VC137" s="109"/>
      <c r="VD137" s="98">
        <f t="shared" si="317"/>
        <v>0</v>
      </c>
      <c r="VE137" s="109"/>
      <c r="VF137" s="109"/>
      <c r="VG137" s="109"/>
      <c r="VH137" s="100">
        <f t="shared" si="319"/>
        <v>0</v>
      </c>
      <c r="VI137" s="109"/>
      <c r="VJ137" s="109"/>
      <c r="VK137" s="109"/>
      <c r="VL137" s="98">
        <f t="shared" si="321"/>
        <v>0</v>
      </c>
      <c r="VM137" s="110"/>
      <c r="VN137" s="111"/>
      <c r="VO137" s="107"/>
      <c r="VP137" s="22"/>
      <c r="VQ137" s="108"/>
      <c r="VR137" s="109"/>
      <c r="VS137" s="98">
        <f t="shared" si="324"/>
        <v>0</v>
      </c>
      <c r="VT137" s="109"/>
      <c r="VU137" s="109"/>
      <c r="VV137" s="109"/>
      <c r="VW137" s="100">
        <f t="shared" si="326"/>
        <v>0</v>
      </c>
      <c r="VX137" s="109"/>
      <c r="VY137" s="109"/>
      <c r="VZ137" s="109"/>
      <c r="WA137" s="98">
        <f t="shared" si="328"/>
        <v>0</v>
      </c>
      <c r="WB137" s="110"/>
      <c r="WC137" s="111"/>
      <c r="WD137" s="107"/>
      <c r="WE137" s="22"/>
    </row>
    <row r="138" spans="1:603" ht="16.5" customHeight="1">
      <c r="A138" s="94"/>
      <c r="B138" s="105" t="s">
        <v>257</v>
      </c>
      <c r="C138" s="106" t="s">
        <v>57</v>
      </c>
      <c r="D138" s="108"/>
      <c r="E138" s="109"/>
      <c r="F138" s="98">
        <f t="shared" si="51"/>
        <v>0</v>
      </c>
      <c r="G138" s="109"/>
      <c r="H138" s="109"/>
      <c r="I138" s="109"/>
      <c r="J138" s="100">
        <f t="shared" si="53"/>
        <v>0</v>
      </c>
      <c r="K138" s="109"/>
      <c r="L138" s="109"/>
      <c r="M138" s="109"/>
      <c r="N138" s="98">
        <f t="shared" si="55"/>
        <v>0</v>
      </c>
      <c r="O138" s="110"/>
      <c r="P138" s="111"/>
      <c r="Q138" s="107"/>
      <c r="R138" s="22"/>
      <c r="S138" s="108"/>
      <c r="T138" s="109"/>
      <c r="U138" s="98">
        <f t="shared" si="58"/>
        <v>0</v>
      </c>
      <c r="V138" s="109"/>
      <c r="W138" s="109"/>
      <c r="X138" s="109"/>
      <c r="Y138" s="100">
        <f t="shared" si="60"/>
        <v>0</v>
      </c>
      <c r="Z138" s="109"/>
      <c r="AA138" s="109"/>
      <c r="AB138" s="109"/>
      <c r="AC138" s="98">
        <f t="shared" si="62"/>
        <v>0</v>
      </c>
      <c r="AD138" s="110"/>
      <c r="AE138" s="111"/>
      <c r="AF138" s="107"/>
      <c r="AG138" s="22"/>
      <c r="AH138" s="108"/>
      <c r="AI138" s="109"/>
      <c r="AJ138" s="98">
        <f t="shared" si="65"/>
        <v>0</v>
      </c>
      <c r="AK138" s="109"/>
      <c r="AL138" s="109"/>
      <c r="AM138" s="109"/>
      <c r="AN138" s="100">
        <f t="shared" si="67"/>
        <v>0</v>
      </c>
      <c r="AO138" s="109"/>
      <c r="AP138" s="109"/>
      <c r="AQ138" s="109"/>
      <c r="AR138" s="98">
        <f t="shared" si="69"/>
        <v>0</v>
      </c>
      <c r="AS138" s="110"/>
      <c r="AT138" s="111"/>
      <c r="AU138" s="107"/>
      <c r="AV138" s="22"/>
      <c r="AW138" s="108"/>
      <c r="AX138" s="109"/>
      <c r="AY138" s="98">
        <f t="shared" si="72"/>
        <v>0</v>
      </c>
      <c r="AZ138" s="109"/>
      <c r="BA138" s="109"/>
      <c r="BB138" s="109"/>
      <c r="BC138" s="100">
        <f t="shared" si="74"/>
        <v>0</v>
      </c>
      <c r="BD138" s="109"/>
      <c r="BE138" s="109"/>
      <c r="BF138" s="109"/>
      <c r="BG138" s="98">
        <f t="shared" si="76"/>
        <v>0</v>
      </c>
      <c r="BH138" s="110"/>
      <c r="BI138" s="111"/>
      <c r="BJ138" s="107"/>
      <c r="BK138" s="22"/>
      <c r="BL138" s="108"/>
      <c r="BM138" s="109"/>
      <c r="BN138" s="98">
        <f t="shared" si="79"/>
        <v>0</v>
      </c>
      <c r="BO138" s="109"/>
      <c r="BP138" s="109"/>
      <c r="BQ138" s="109"/>
      <c r="BR138" s="100">
        <f t="shared" si="81"/>
        <v>0</v>
      </c>
      <c r="BS138" s="109"/>
      <c r="BT138" s="109"/>
      <c r="BU138" s="109"/>
      <c r="BV138" s="98">
        <f t="shared" si="83"/>
        <v>0</v>
      </c>
      <c r="BW138" s="110"/>
      <c r="BX138" s="111"/>
      <c r="BY138" s="107"/>
      <c r="BZ138" s="23"/>
      <c r="CA138" s="108"/>
      <c r="CB138" s="109"/>
      <c r="CC138" s="98">
        <f t="shared" si="86"/>
        <v>0</v>
      </c>
      <c r="CD138" s="109"/>
      <c r="CE138" s="109"/>
      <c r="CF138" s="109"/>
      <c r="CG138" s="100">
        <f t="shared" si="88"/>
        <v>0</v>
      </c>
      <c r="CH138" s="109"/>
      <c r="CI138" s="109"/>
      <c r="CJ138" s="109"/>
      <c r="CK138" s="98">
        <f t="shared" si="90"/>
        <v>0</v>
      </c>
      <c r="CL138" s="110"/>
      <c r="CM138" s="111"/>
      <c r="CN138" s="107"/>
      <c r="CO138" s="22"/>
      <c r="CP138" s="108"/>
      <c r="CQ138" s="109"/>
      <c r="CR138" s="98">
        <f t="shared" si="93"/>
        <v>0</v>
      </c>
      <c r="CS138" s="109"/>
      <c r="CT138" s="109"/>
      <c r="CU138" s="109"/>
      <c r="CV138" s="100">
        <f t="shared" si="95"/>
        <v>0</v>
      </c>
      <c r="CW138" s="109"/>
      <c r="CX138" s="109"/>
      <c r="CY138" s="109"/>
      <c r="CZ138" s="98">
        <f t="shared" si="97"/>
        <v>0</v>
      </c>
      <c r="DA138" s="110"/>
      <c r="DB138" s="111"/>
      <c r="DC138" s="107"/>
      <c r="DD138" s="22"/>
      <c r="DE138" s="108"/>
      <c r="DF138" s="109"/>
      <c r="DG138" s="98">
        <f t="shared" si="100"/>
        <v>0</v>
      </c>
      <c r="DH138" s="109"/>
      <c r="DI138" s="109"/>
      <c r="DJ138" s="109"/>
      <c r="DK138" s="100">
        <f t="shared" si="102"/>
        <v>0</v>
      </c>
      <c r="DL138" s="109"/>
      <c r="DM138" s="109"/>
      <c r="DN138" s="109"/>
      <c r="DO138" s="98">
        <f t="shared" si="104"/>
        <v>0</v>
      </c>
      <c r="DP138" s="110"/>
      <c r="DQ138" s="111"/>
      <c r="DR138" s="107"/>
      <c r="DS138" s="22"/>
      <c r="DT138" s="108"/>
      <c r="DU138" s="109"/>
      <c r="DV138" s="98">
        <f t="shared" si="107"/>
        <v>0</v>
      </c>
      <c r="DW138" s="109"/>
      <c r="DX138" s="109"/>
      <c r="DY138" s="109"/>
      <c r="DZ138" s="100">
        <f t="shared" si="109"/>
        <v>0</v>
      </c>
      <c r="EA138" s="109"/>
      <c r="EB138" s="109"/>
      <c r="EC138" s="109"/>
      <c r="ED138" s="98">
        <f t="shared" si="111"/>
        <v>0</v>
      </c>
      <c r="EE138" s="110"/>
      <c r="EF138" s="111"/>
      <c r="EG138" s="107"/>
      <c r="EH138" s="22"/>
      <c r="EI138" s="108"/>
      <c r="EJ138" s="109"/>
      <c r="EK138" s="98">
        <f t="shared" si="114"/>
        <v>0</v>
      </c>
      <c r="EL138" s="109"/>
      <c r="EM138" s="109"/>
      <c r="EN138" s="109"/>
      <c r="EO138" s="100">
        <f t="shared" si="116"/>
        <v>0</v>
      </c>
      <c r="EP138" s="109"/>
      <c r="EQ138" s="109"/>
      <c r="ER138" s="109"/>
      <c r="ES138" s="98">
        <f t="shared" si="118"/>
        <v>0</v>
      </c>
      <c r="ET138" s="110"/>
      <c r="EU138" s="111"/>
      <c r="EV138" s="107"/>
      <c r="EW138" s="22"/>
      <c r="EX138" s="108"/>
      <c r="EY138" s="109"/>
      <c r="EZ138" s="98">
        <f t="shared" si="121"/>
        <v>0</v>
      </c>
      <c r="FA138" s="109"/>
      <c r="FB138" s="109"/>
      <c r="FC138" s="109"/>
      <c r="FD138" s="100">
        <f t="shared" si="123"/>
        <v>0</v>
      </c>
      <c r="FE138" s="109"/>
      <c r="FF138" s="109"/>
      <c r="FG138" s="109"/>
      <c r="FH138" s="98">
        <f t="shared" si="125"/>
        <v>0</v>
      </c>
      <c r="FI138" s="110"/>
      <c r="FJ138" s="111"/>
      <c r="FK138" s="107"/>
      <c r="FL138" s="22"/>
      <c r="FM138" s="108"/>
      <c r="FN138" s="109"/>
      <c r="FO138" s="98">
        <f t="shared" si="2404"/>
        <v>0</v>
      </c>
      <c r="FP138" s="109"/>
      <c r="FQ138" s="109"/>
      <c r="FR138" s="109"/>
      <c r="FS138" s="100">
        <f t="shared" si="2627"/>
        <v>0</v>
      </c>
      <c r="FT138" s="109"/>
      <c r="FU138" s="109"/>
      <c r="FV138" s="109"/>
      <c r="FW138" s="98">
        <f t="shared" si="2801"/>
        <v>0</v>
      </c>
      <c r="FX138" s="110"/>
      <c r="FY138" s="111"/>
      <c r="FZ138" s="107"/>
      <c r="GA138" s="22"/>
      <c r="GB138" s="108"/>
      <c r="GC138" s="109"/>
      <c r="GD138" s="98">
        <f t="shared" si="135"/>
        <v>0</v>
      </c>
      <c r="GE138" s="109"/>
      <c r="GF138" s="109"/>
      <c r="GG138" s="109"/>
      <c r="GH138" s="100">
        <f t="shared" si="137"/>
        <v>0</v>
      </c>
      <c r="GI138" s="109"/>
      <c r="GJ138" s="109"/>
      <c r="GK138" s="109"/>
      <c r="GL138" s="98">
        <f t="shared" si="139"/>
        <v>0</v>
      </c>
      <c r="GM138" s="110"/>
      <c r="GN138" s="111"/>
      <c r="GO138" s="107"/>
      <c r="GP138" s="22"/>
      <c r="GQ138" s="108"/>
      <c r="GR138" s="109"/>
      <c r="GS138" s="98">
        <f t="shared" si="142"/>
        <v>0</v>
      </c>
      <c r="GT138" s="109"/>
      <c r="GU138" s="109"/>
      <c r="GV138" s="109"/>
      <c r="GW138" s="100">
        <f t="shared" si="144"/>
        <v>0</v>
      </c>
      <c r="GX138" s="109"/>
      <c r="GY138" s="109"/>
      <c r="GZ138" s="109"/>
      <c r="HA138" s="98">
        <f t="shared" si="146"/>
        <v>0</v>
      </c>
      <c r="HB138" s="110"/>
      <c r="HC138" s="111"/>
      <c r="HD138" s="107"/>
      <c r="HE138" s="22"/>
      <c r="HF138" s="108"/>
      <c r="HG138" s="109"/>
      <c r="HH138" s="98">
        <f t="shared" si="149"/>
        <v>0</v>
      </c>
      <c r="HI138" s="109"/>
      <c r="HJ138" s="109"/>
      <c r="HK138" s="109"/>
      <c r="HL138" s="100">
        <f t="shared" si="151"/>
        <v>0</v>
      </c>
      <c r="HM138" s="109"/>
      <c r="HN138" s="109"/>
      <c r="HO138" s="109"/>
      <c r="HP138" s="98">
        <f t="shared" si="153"/>
        <v>0</v>
      </c>
      <c r="HQ138" s="110"/>
      <c r="HR138" s="111"/>
      <c r="HS138" s="107"/>
      <c r="HT138" s="22"/>
      <c r="HU138" s="108"/>
      <c r="HV138" s="109"/>
      <c r="HW138" s="98">
        <f t="shared" si="156"/>
        <v>0</v>
      </c>
      <c r="HX138" s="109"/>
      <c r="HY138" s="109"/>
      <c r="HZ138" s="109"/>
      <c r="IA138" s="100">
        <f t="shared" si="158"/>
        <v>0</v>
      </c>
      <c r="IB138" s="109"/>
      <c r="IC138" s="109"/>
      <c r="ID138" s="109"/>
      <c r="IE138" s="98">
        <f t="shared" si="160"/>
        <v>0</v>
      </c>
      <c r="IF138" s="110"/>
      <c r="IG138" s="111"/>
      <c r="IH138" s="107"/>
      <c r="II138" s="22"/>
      <c r="IJ138" s="108"/>
      <c r="IK138" s="109"/>
      <c r="IL138" s="98">
        <f t="shared" si="163"/>
        <v>0</v>
      </c>
      <c r="IM138" s="109"/>
      <c r="IN138" s="109"/>
      <c r="IO138" s="109"/>
      <c r="IP138" s="100">
        <f t="shared" si="165"/>
        <v>0</v>
      </c>
      <c r="IQ138" s="109"/>
      <c r="IR138" s="109"/>
      <c r="IS138" s="109"/>
      <c r="IT138" s="98">
        <f t="shared" si="167"/>
        <v>0</v>
      </c>
      <c r="IU138" s="110"/>
      <c r="IV138" s="111"/>
      <c r="IW138" s="107"/>
      <c r="IX138" s="22"/>
      <c r="IY138" s="108"/>
      <c r="IZ138" s="109"/>
      <c r="JA138" s="98">
        <f t="shared" si="170"/>
        <v>0</v>
      </c>
      <c r="JB138" s="109"/>
      <c r="JC138" s="109"/>
      <c r="JD138" s="109"/>
      <c r="JE138" s="100">
        <f t="shared" si="172"/>
        <v>0</v>
      </c>
      <c r="JF138" s="109"/>
      <c r="JG138" s="109"/>
      <c r="JH138" s="109"/>
      <c r="JI138" s="98">
        <f t="shared" si="174"/>
        <v>0</v>
      </c>
      <c r="JJ138" s="110"/>
      <c r="JK138" s="111"/>
      <c r="JL138" s="107"/>
      <c r="JM138" s="22"/>
      <c r="JN138" s="108"/>
      <c r="JO138" s="109"/>
      <c r="JP138" s="98">
        <f t="shared" si="177"/>
        <v>0</v>
      </c>
      <c r="JQ138" s="109"/>
      <c r="JR138" s="109"/>
      <c r="JS138" s="109"/>
      <c r="JT138" s="100">
        <f t="shared" si="179"/>
        <v>0</v>
      </c>
      <c r="JU138" s="109"/>
      <c r="JV138" s="109"/>
      <c r="JW138" s="109"/>
      <c r="JX138" s="98">
        <f t="shared" si="181"/>
        <v>0</v>
      </c>
      <c r="JY138" s="110"/>
      <c r="JZ138" s="111"/>
      <c r="KA138" s="107"/>
      <c r="KB138" s="22"/>
      <c r="KC138" s="108"/>
      <c r="KD138" s="109"/>
      <c r="KE138" s="98">
        <f t="shared" si="184"/>
        <v>0</v>
      </c>
      <c r="KF138" s="109"/>
      <c r="KG138" s="109"/>
      <c r="KH138" s="109"/>
      <c r="KI138" s="100">
        <f t="shared" si="186"/>
        <v>0</v>
      </c>
      <c r="KJ138" s="109"/>
      <c r="KK138" s="109"/>
      <c r="KL138" s="109"/>
      <c r="KM138" s="98">
        <f t="shared" si="2580"/>
        <v>0</v>
      </c>
      <c r="KN138" s="110"/>
      <c r="KO138" s="111"/>
      <c r="KP138" s="107"/>
      <c r="KQ138" s="22"/>
      <c r="KR138" s="108"/>
      <c r="KS138" s="109"/>
      <c r="KT138" s="98">
        <f t="shared" si="191"/>
        <v>0</v>
      </c>
      <c r="KU138" s="109"/>
      <c r="KV138" s="109"/>
      <c r="KW138" s="109"/>
      <c r="KX138" s="100">
        <f t="shared" si="193"/>
        <v>0</v>
      </c>
      <c r="KY138" s="109"/>
      <c r="KZ138" s="109"/>
      <c r="LA138" s="109"/>
      <c r="LB138" s="98">
        <f t="shared" si="195"/>
        <v>0</v>
      </c>
      <c r="LC138" s="110"/>
      <c r="LD138" s="111"/>
      <c r="LE138" s="107"/>
      <c r="LF138" s="22"/>
      <c r="LG138" s="108"/>
      <c r="LH138" s="109"/>
      <c r="LI138" s="98">
        <f t="shared" si="198"/>
        <v>0</v>
      </c>
      <c r="LJ138" s="109"/>
      <c r="LK138" s="109"/>
      <c r="LL138" s="109"/>
      <c r="LM138" s="100">
        <f t="shared" si="200"/>
        <v>0</v>
      </c>
      <c r="LN138" s="109"/>
      <c r="LO138" s="109"/>
      <c r="LP138" s="109"/>
      <c r="LQ138" s="98">
        <f t="shared" si="202"/>
        <v>0</v>
      </c>
      <c r="LR138" s="110"/>
      <c r="LS138" s="111"/>
      <c r="LT138" s="107"/>
      <c r="LU138" s="22"/>
      <c r="LV138" s="108"/>
      <c r="LW138" s="109"/>
      <c r="LX138" s="98">
        <f t="shared" si="206"/>
        <v>0</v>
      </c>
      <c r="LY138" s="109"/>
      <c r="LZ138" s="109"/>
      <c r="MA138" s="109"/>
      <c r="MB138" s="100">
        <f t="shared" si="208"/>
        <v>0</v>
      </c>
      <c r="MC138" s="109"/>
      <c r="MD138" s="109"/>
      <c r="ME138" s="109"/>
      <c r="MF138" s="98">
        <f t="shared" si="210"/>
        <v>0</v>
      </c>
      <c r="MG138" s="110"/>
      <c r="MH138" s="111"/>
      <c r="MI138" s="107"/>
      <c r="MJ138" s="22"/>
      <c r="MK138" s="108"/>
      <c r="ML138" s="109"/>
      <c r="MM138" s="98">
        <f t="shared" si="213"/>
        <v>0</v>
      </c>
      <c r="MN138" s="109"/>
      <c r="MO138" s="109"/>
      <c r="MP138" s="109"/>
      <c r="MQ138" s="100">
        <f t="shared" si="215"/>
        <v>0</v>
      </c>
      <c r="MR138" s="109"/>
      <c r="MS138" s="109"/>
      <c r="MT138" s="109"/>
      <c r="MU138" s="98">
        <f t="shared" si="217"/>
        <v>0</v>
      </c>
      <c r="MV138" s="110"/>
      <c r="MW138" s="111"/>
      <c r="MX138" s="107"/>
      <c r="MY138" s="22"/>
      <c r="MZ138" s="108"/>
      <c r="NA138" s="109"/>
      <c r="NB138" s="98">
        <f t="shared" si="220"/>
        <v>0</v>
      </c>
      <c r="NC138" s="109"/>
      <c r="ND138" s="109"/>
      <c r="NE138" s="109"/>
      <c r="NF138" s="100">
        <f t="shared" si="222"/>
        <v>0</v>
      </c>
      <c r="NG138" s="109"/>
      <c r="NH138" s="109"/>
      <c r="NI138" s="109"/>
      <c r="NJ138" s="98">
        <f t="shared" si="224"/>
        <v>0</v>
      </c>
      <c r="NK138" s="110"/>
      <c r="NL138" s="111"/>
      <c r="NM138" s="107"/>
      <c r="NN138" s="22"/>
      <c r="NO138" s="108"/>
      <c r="NP138" s="109"/>
      <c r="NQ138" s="98">
        <f t="shared" si="227"/>
        <v>0</v>
      </c>
      <c r="NR138" s="109"/>
      <c r="NS138" s="109"/>
      <c r="NT138" s="109"/>
      <c r="NU138" s="100">
        <f t="shared" si="229"/>
        <v>0</v>
      </c>
      <c r="NV138" s="109"/>
      <c r="NW138" s="109"/>
      <c r="NX138" s="109"/>
      <c r="NY138" s="98">
        <f t="shared" si="231"/>
        <v>0</v>
      </c>
      <c r="NZ138" s="110"/>
      <c r="OA138" s="111"/>
      <c r="OB138" s="107"/>
      <c r="OC138" s="22"/>
      <c r="OD138" s="108"/>
      <c r="OE138" s="109"/>
      <c r="OF138" s="98">
        <f t="shared" si="234"/>
        <v>0</v>
      </c>
      <c r="OG138" s="109"/>
      <c r="OH138" s="109"/>
      <c r="OI138" s="109"/>
      <c r="OJ138" s="100">
        <f t="shared" si="236"/>
        <v>0</v>
      </c>
      <c r="OK138" s="109"/>
      <c r="OL138" s="109"/>
      <c r="OM138" s="109"/>
      <c r="ON138" s="98">
        <f t="shared" si="238"/>
        <v>0</v>
      </c>
      <c r="OO138" s="110"/>
      <c r="OP138" s="111"/>
      <c r="OQ138" s="107"/>
      <c r="OR138" s="22"/>
      <c r="OS138" s="108"/>
      <c r="OT138" s="109"/>
      <c r="OU138" s="98">
        <f t="shared" si="2190"/>
        <v>0</v>
      </c>
      <c r="OV138" s="109"/>
      <c r="OW138" s="109"/>
      <c r="OX138" s="109"/>
      <c r="OY138" s="100">
        <f t="shared" si="3235"/>
        <v>0</v>
      </c>
      <c r="OZ138" s="109"/>
      <c r="PA138" s="109"/>
      <c r="PB138" s="109"/>
      <c r="PC138" s="98">
        <f t="shared" si="2194"/>
        <v>0</v>
      </c>
      <c r="PD138" s="110"/>
      <c r="PE138" s="111"/>
      <c r="PF138" s="107"/>
      <c r="PG138" s="22"/>
      <c r="PH138" s="108"/>
      <c r="PI138" s="109"/>
      <c r="PJ138" s="98">
        <f t="shared" si="247"/>
        <v>0</v>
      </c>
      <c r="PK138" s="109"/>
      <c r="PL138" s="109"/>
      <c r="PM138" s="109"/>
      <c r="PN138" s="100">
        <f t="shared" si="249"/>
        <v>0</v>
      </c>
      <c r="PO138" s="109"/>
      <c r="PP138" s="109"/>
      <c r="PQ138" s="109"/>
      <c r="PR138" s="98">
        <f t="shared" si="251"/>
        <v>0</v>
      </c>
      <c r="PS138" s="110"/>
      <c r="PT138" s="111"/>
      <c r="PU138" s="107"/>
      <c r="PV138" s="22"/>
      <c r="PW138" s="108"/>
      <c r="PX138" s="109"/>
      <c r="PY138" s="98">
        <f t="shared" si="254"/>
        <v>0</v>
      </c>
      <c r="PZ138" s="109"/>
      <c r="QA138" s="109"/>
      <c r="QB138" s="109"/>
      <c r="QC138" s="100">
        <f t="shared" si="256"/>
        <v>0</v>
      </c>
      <c r="QD138" s="109"/>
      <c r="QE138" s="109"/>
      <c r="QF138" s="109"/>
      <c r="QG138" s="98">
        <f t="shared" si="258"/>
        <v>0</v>
      </c>
      <c r="QH138" s="110"/>
      <c r="QI138" s="111"/>
      <c r="QJ138" s="107"/>
      <c r="QK138" s="22"/>
      <c r="QL138" s="108"/>
      <c r="QM138" s="109"/>
      <c r="QN138" s="98">
        <f t="shared" si="261"/>
        <v>0</v>
      </c>
      <c r="QO138" s="109"/>
      <c r="QP138" s="109"/>
      <c r="QQ138" s="109"/>
      <c r="QR138" s="100">
        <f t="shared" si="263"/>
        <v>0</v>
      </c>
      <c r="QS138" s="109"/>
      <c r="QT138" s="109"/>
      <c r="QU138" s="109"/>
      <c r="QV138" s="98">
        <f t="shared" si="265"/>
        <v>0</v>
      </c>
      <c r="QW138" s="110"/>
      <c r="QX138" s="111"/>
      <c r="QY138" s="107"/>
      <c r="QZ138" s="22"/>
      <c r="RA138" s="108"/>
      <c r="RB138" s="109"/>
      <c r="RC138" s="98">
        <f t="shared" si="268"/>
        <v>0</v>
      </c>
      <c r="RD138" s="109"/>
      <c r="RE138" s="109"/>
      <c r="RF138" s="109"/>
      <c r="RG138" s="100">
        <f t="shared" si="270"/>
        <v>0</v>
      </c>
      <c r="RH138" s="109"/>
      <c r="RI138" s="109"/>
      <c r="RJ138" s="109"/>
      <c r="RK138" s="98">
        <f t="shared" si="272"/>
        <v>0</v>
      </c>
      <c r="RL138" s="110"/>
      <c r="RM138" s="111"/>
      <c r="RN138" s="107"/>
      <c r="RO138" s="22"/>
      <c r="RP138" s="108"/>
      <c r="RQ138" s="109"/>
      <c r="RR138" s="98">
        <f t="shared" si="275"/>
        <v>0</v>
      </c>
      <c r="RS138" s="109"/>
      <c r="RT138" s="109"/>
      <c r="RU138" s="109"/>
      <c r="RV138" s="100">
        <f t="shared" si="277"/>
        <v>0</v>
      </c>
      <c r="RW138" s="109"/>
      <c r="RX138" s="109"/>
      <c r="RY138" s="109"/>
      <c r="RZ138" s="98">
        <f t="shared" si="279"/>
        <v>0</v>
      </c>
      <c r="SA138" s="110"/>
      <c r="SB138" s="111"/>
      <c r="SC138" s="107"/>
      <c r="SD138" s="22"/>
      <c r="SE138" s="108"/>
      <c r="SF138" s="109"/>
      <c r="SG138" s="98">
        <f t="shared" si="282"/>
        <v>0</v>
      </c>
      <c r="SH138" s="109"/>
      <c r="SI138" s="109"/>
      <c r="SJ138" s="109"/>
      <c r="SK138" s="100">
        <f t="shared" si="284"/>
        <v>0</v>
      </c>
      <c r="SL138" s="109"/>
      <c r="SM138" s="109"/>
      <c r="SN138" s="109"/>
      <c r="SO138" s="98">
        <f t="shared" si="286"/>
        <v>0</v>
      </c>
      <c r="SP138" s="110"/>
      <c r="SQ138" s="111"/>
      <c r="SR138" s="107"/>
      <c r="SS138" s="22"/>
      <c r="ST138" s="108"/>
      <c r="SU138" s="109"/>
      <c r="SV138" s="98">
        <f t="shared" si="289"/>
        <v>0</v>
      </c>
      <c r="SW138" s="109"/>
      <c r="SX138" s="109"/>
      <c r="SY138" s="109"/>
      <c r="SZ138" s="100">
        <f t="shared" si="291"/>
        <v>0</v>
      </c>
      <c r="TA138" s="109"/>
      <c r="TB138" s="109"/>
      <c r="TC138" s="109"/>
      <c r="TD138" s="98">
        <f t="shared" si="293"/>
        <v>0</v>
      </c>
      <c r="TE138" s="110"/>
      <c r="TF138" s="111"/>
      <c r="TG138" s="107"/>
      <c r="TH138" s="22"/>
      <c r="TI138" s="108"/>
      <c r="TJ138" s="109"/>
      <c r="TK138" s="98">
        <f t="shared" si="296"/>
        <v>0</v>
      </c>
      <c r="TL138" s="109"/>
      <c r="TM138" s="109"/>
      <c r="TN138" s="109"/>
      <c r="TO138" s="100">
        <f t="shared" si="298"/>
        <v>0</v>
      </c>
      <c r="TP138" s="109"/>
      <c r="TQ138" s="109"/>
      <c r="TR138" s="109"/>
      <c r="TS138" s="98">
        <f t="shared" si="300"/>
        <v>0</v>
      </c>
      <c r="TT138" s="110"/>
      <c r="TU138" s="111"/>
      <c r="TV138" s="107"/>
      <c r="TW138" s="22"/>
      <c r="TX138" s="108"/>
      <c r="TY138" s="109"/>
      <c r="TZ138" s="98">
        <f t="shared" si="303"/>
        <v>0</v>
      </c>
      <c r="UA138" s="109"/>
      <c r="UB138" s="109"/>
      <c r="UC138" s="109"/>
      <c r="UD138" s="100">
        <f t="shared" si="305"/>
        <v>0</v>
      </c>
      <c r="UE138" s="109"/>
      <c r="UF138" s="109"/>
      <c r="UG138" s="109"/>
      <c r="UH138" s="98">
        <f t="shared" si="307"/>
        <v>0</v>
      </c>
      <c r="UI138" s="110"/>
      <c r="UJ138" s="111"/>
      <c r="UK138" s="107"/>
      <c r="UL138" s="22"/>
      <c r="UM138" s="108"/>
      <c r="UN138" s="109"/>
      <c r="UO138" s="98">
        <f t="shared" si="310"/>
        <v>0</v>
      </c>
      <c r="UP138" s="109"/>
      <c r="UQ138" s="109"/>
      <c r="UR138" s="109"/>
      <c r="US138" s="100">
        <f t="shared" si="312"/>
        <v>0</v>
      </c>
      <c r="UT138" s="109"/>
      <c r="UU138" s="109"/>
      <c r="UV138" s="109"/>
      <c r="UW138" s="98">
        <f t="shared" si="314"/>
        <v>0</v>
      </c>
      <c r="UX138" s="110"/>
      <c r="UY138" s="111"/>
      <c r="UZ138" s="107"/>
      <c r="VA138" s="22"/>
      <c r="VB138" s="108"/>
      <c r="VC138" s="109"/>
      <c r="VD138" s="98">
        <f t="shared" si="317"/>
        <v>0</v>
      </c>
      <c r="VE138" s="109"/>
      <c r="VF138" s="109"/>
      <c r="VG138" s="109"/>
      <c r="VH138" s="100">
        <f t="shared" si="319"/>
        <v>0</v>
      </c>
      <c r="VI138" s="109"/>
      <c r="VJ138" s="109"/>
      <c r="VK138" s="109"/>
      <c r="VL138" s="98">
        <f t="shared" si="321"/>
        <v>0</v>
      </c>
      <c r="VM138" s="110"/>
      <c r="VN138" s="111"/>
      <c r="VO138" s="107"/>
      <c r="VP138" s="22"/>
      <c r="VQ138" s="108"/>
      <c r="VR138" s="109"/>
      <c r="VS138" s="98">
        <f t="shared" si="324"/>
        <v>0</v>
      </c>
      <c r="VT138" s="109"/>
      <c r="VU138" s="109"/>
      <c r="VV138" s="109"/>
      <c r="VW138" s="100">
        <f t="shared" si="326"/>
        <v>0</v>
      </c>
      <c r="VX138" s="109"/>
      <c r="VY138" s="109"/>
      <c r="VZ138" s="109"/>
      <c r="WA138" s="98">
        <f t="shared" si="328"/>
        <v>0</v>
      </c>
      <c r="WB138" s="110"/>
      <c r="WC138" s="111"/>
      <c r="WD138" s="107"/>
      <c r="WE138" s="22"/>
    </row>
    <row r="139" spans="1:603" ht="16.5" customHeight="1">
      <c r="A139" s="94"/>
      <c r="B139" s="105" t="s">
        <v>257</v>
      </c>
      <c r="C139" s="106" t="s">
        <v>58</v>
      </c>
      <c r="D139" s="108"/>
      <c r="E139" s="109"/>
      <c r="F139" s="98">
        <f t="shared" si="51"/>
        <v>0</v>
      </c>
      <c r="G139" s="109"/>
      <c r="H139" s="109"/>
      <c r="I139" s="109"/>
      <c r="J139" s="100">
        <f t="shared" si="53"/>
        <v>0</v>
      </c>
      <c r="K139" s="109"/>
      <c r="L139" s="109"/>
      <c r="M139" s="109"/>
      <c r="N139" s="98">
        <f t="shared" si="55"/>
        <v>0</v>
      </c>
      <c r="O139" s="110"/>
      <c r="P139" s="111"/>
      <c r="Q139" s="107"/>
      <c r="R139" s="22"/>
      <c r="S139" s="108"/>
      <c r="T139" s="109"/>
      <c r="U139" s="98">
        <f t="shared" si="58"/>
        <v>0</v>
      </c>
      <c r="V139" s="109"/>
      <c r="W139" s="109"/>
      <c r="X139" s="109"/>
      <c r="Y139" s="100">
        <f t="shared" si="60"/>
        <v>0</v>
      </c>
      <c r="Z139" s="109"/>
      <c r="AA139" s="109"/>
      <c r="AB139" s="109"/>
      <c r="AC139" s="98">
        <f t="shared" si="62"/>
        <v>0</v>
      </c>
      <c r="AD139" s="110"/>
      <c r="AE139" s="111"/>
      <c r="AF139" s="107"/>
      <c r="AG139" s="22"/>
      <c r="AH139" s="108"/>
      <c r="AI139" s="109"/>
      <c r="AJ139" s="98">
        <f t="shared" si="65"/>
        <v>0</v>
      </c>
      <c r="AK139" s="109"/>
      <c r="AL139" s="109"/>
      <c r="AM139" s="109"/>
      <c r="AN139" s="100">
        <f t="shared" si="67"/>
        <v>0</v>
      </c>
      <c r="AO139" s="109"/>
      <c r="AP139" s="109"/>
      <c r="AQ139" s="109"/>
      <c r="AR139" s="98">
        <f t="shared" si="69"/>
        <v>0</v>
      </c>
      <c r="AS139" s="110"/>
      <c r="AT139" s="111"/>
      <c r="AU139" s="107"/>
      <c r="AV139" s="22"/>
      <c r="AW139" s="108"/>
      <c r="AX139" s="109"/>
      <c r="AY139" s="98">
        <f t="shared" si="72"/>
        <v>0</v>
      </c>
      <c r="AZ139" s="109"/>
      <c r="BA139" s="109"/>
      <c r="BB139" s="109"/>
      <c r="BC139" s="100">
        <f t="shared" si="74"/>
        <v>0</v>
      </c>
      <c r="BD139" s="109"/>
      <c r="BE139" s="109"/>
      <c r="BF139" s="109"/>
      <c r="BG139" s="98">
        <f t="shared" si="76"/>
        <v>0</v>
      </c>
      <c r="BH139" s="110"/>
      <c r="BI139" s="111"/>
      <c r="BJ139" s="107"/>
      <c r="BK139" s="22"/>
      <c r="BL139" s="108"/>
      <c r="BM139" s="109"/>
      <c r="BN139" s="98">
        <f t="shared" si="79"/>
        <v>0</v>
      </c>
      <c r="BO139" s="109"/>
      <c r="BP139" s="109"/>
      <c r="BQ139" s="109"/>
      <c r="BR139" s="100">
        <f t="shared" si="81"/>
        <v>0</v>
      </c>
      <c r="BS139" s="109"/>
      <c r="BT139" s="109"/>
      <c r="BU139" s="109"/>
      <c r="BV139" s="98">
        <f t="shared" si="83"/>
        <v>0</v>
      </c>
      <c r="BW139" s="110"/>
      <c r="BX139" s="111"/>
      <c r="BY139" s="107"/>
      <c r="BZ139" s="23"/>
      <c r="CA139" s="108"/>
      <c r="CB139" s="109"/>
      <c r="CC139" s="98">
        <f t="shared" si="86"/>
        <v>0</v>
      </c>
      <c r="CD139" s="109"/>
      <c r="CE139" s="109"/>
      <c r="CF139" s="109"/>
      <c r="CG139" s="100">
        <f t="shared" si="88"/>
        <v>0</v>
      </c>
      <c r="CH139" s="109"/>
      <c r="CI139" s="109"/>
      <c r="CJ139" s="109"/>
      <c r="CK139" s="98">
        <f t="shared" si="90"/>
        <v>0</v>
      </c>
      <c r="CL139" s="110"/>
      <c r="CM139" s="111"/>
      <c r="CN139" s="107"/>
      <c r="CO139" s="22"/>
      <c r="CP139" s="108"/>
      <c r="CQ139" s="109"/>
      <c r="CR139" s="98">
        <f t="shared" si="93"/>
        <v>0</v>
      </c>
      <c r="CS139" s="109"/>
      <c r="CT139" s="109"/>
      <c r="CU139" s="109"/>
      <c r="CV139" s="100">
        <f t="shared" si="95"/>
        <v>0</v>
      </c>
      <c r="CW139" s="109"/>
      <c r="CX139" s="109"/>
      <c r="CY139" s="109"/>
      <c r="CZ139" s="98">
        <f t="shared" si="97"/>
        <v>0</v>
      </c>
      <c r="DA139" s="110"/>
      <c r="DB139" s="111"/>
      <c r="DC139" s="107"/>
      <c r="DD139" s="22"/>
      <c r="DE139" s="108"/>
      <c r="DF139" s="109"/>
      <c r="DG139" s="98">
        <f t="shared" si="100"/>
        <v>0</v>
      </c>
      <c r="DH139" s="109"/>
      <c r="DI139" s="109"/>
      <c r="DJ139" s="109"/>
      <c r="DK139" s="100">
        <f t="shared" si="102"/>
        <v>0</v>
      </c>
      <c r="DL139" s="109"/>
      <c r="DM139" s="109"/>
      <c r="DN139" s="109"/>
      <c r="DO139" s="98">
        <f t="shared" si="104"/>
        <v>0</v>
      </c>
      <c r="DP139" s="110"/>
      <c r="DQ139" s="111"/>
      <c r="DR139" s="107"/>
      <c r="DS139" s="22"/>
      <c r="DT139" s="108"/>
      <c r="DU139" s="109"/>
      <c r="DV139" s="98">
        <f t="shared" si="107"/>
        <v>0</v>
      </c>
      <c r="DW139" s="109"/>
      <c r="DX139" s="109"/>
      <c r="DY139" s="109"/>
      <c r="DZ139" s="100">
        <f t="shared" si="109"/>
        <v>0</v>
      </c>
      <c r="EA139" s="109"/>
      <c r="EB139" s="109"/>
      <c r="EC139" s="109"/>
      <c r="ED139" s="98">
        <f t="shared" si="111"/>
        <v>0</v>
      </c>
      <c r="EE139" s="110"/>
      <c r="EF139" s="111"/>
      <c r="EG139" s="107"/>
      <c r="EH139" s="22"/>
      <c r="EI139" s="108"/>
      <c r="EJ139" s="109"/>
      <c r="EK139" s="98">
        <f t="shared" si="114"/>
        <v>0</v>
      </c>
      <c r="EL139" s="109"/>
      <c r="EM139" s="109"/>
      <c r="EN139" s="109"/>
      <c r="EO139" s="100">
        <f t="shared" si="116"/>
        <v>0</v>
      </c>
      <c r="EP139" s="109"/>
      <c r="EQ139" s="109"/>
      <c r="ER139" s="109"/>
      <c r="ES139" s="98">
        <f t="shared" si="118"/>
        <v>0</v>
      </c>
      <c r="ET139" s="110"/>
      <c r="EU139" s="111"/>
      <c r="EV139" s="107"/>
      <c r="EW139" s="22"/>
      <c r="EX139" s="108"/>
      <c r="EY139" s="109"/>
      <c r="EZ139" s="98">
        <f t="shared" si="121"/>
        <v>0</v>
      </c>
      <c r="FA139" s="109"/>
      <c r="FB139" s="109"/>
      <c r="FC139" s="109"/>
      <c r="FD139" s="100">
        <f t="shared" si="123"/>
        <v>0</v>
      </c>
      <c r="FE139" s="109"/>
      <c r="FF139" s="109"/>
      <c r="FG139" s="109"/>
      <c r="FH139" s="98">
        <f t="shared" si="125"/>
        <v>0</v>
      </c>
      <c r="FI139" s="110"/>
      <c r="FJ139" s="111"/>
      <c r="FK139" s="107"/>
      <c r="FL139" s="22"/>
      <c r="FM139" s="108"/>
      <c r="FN139" s="109"/>
      <c r="FO139" s="98">
        <f t="shared" si="2404"/>
        <v>0</v>
      </c>
      <c r="FP139" s="109"/>
      <c r="FQ139" s="109"/>
      <c r="FR139" s="109"/>
      <c r="FS139" s="100">
        <f t="shared" si="2627"/>
        <v>0</v>
      </c>
      <c r="FT139" s="109"/>
      <c r="FU139" s="109"/>
      <c r="FV139" s="109"/>
      <c r="FW139" s="98">
        <f t="shared" si="2801"/>
        <v>0</v>
      </c>
      <c r="FX139" s="110"/>
      <c r="FY139" s="111"/>
      <c r="FZ139" s="107"/>
      <c r="GA139" s="22"/>
      <c r="GB139" s="108"/>
      <c r="GC139" s="109"/>
      <c r="GD139" s="98">
        <f t="shared" si="135"/>
        <v>0</v>
      </c>
      <c r="GE139" s="109"/>
      <c r="GF139" s="109"/>
      <c r="GG139" s="109"/>
      <c r="GH139" s="100">
        <f t="shared" si="137"/>
        <v>0</v>
      </c>
      <c r="GI139" s="109"/>
      <c r="GJ139" s="109"/>
      <c r="GK139" s="109"/>
      <c r="GL139" s="98">
        <f t="shared" si="139"/>
        <v>0</v>
      </c>
      <c r="GM139" s="110"/>
      <c r="GN139" s="111"/>
      <c r="GO139" s="107"/>
      <c r="GP139" s="22"/>
      <c r="GQ139" s="108"/>
      <c r="GR139" s="109"/>
      <c r="GS139" s="98">
        <f t="shared" si="142"/>
        <v>0</v>
      </c>
      <c r="GT139" s="109"/>
      <c r="GU139" s="109"/>
      <c r="GV139" s="109"/>
      <c r="GW139" s="100">
        <f t="shared" si="144"/>
        <v>0</v>
      </c>
      <c r="GX139" s="109"/>
      <c r="GY139" s="109"/>
      <c r="GZ139" s="109"/>
      <c r="HA139" s="98">
        <f t="shared" si="146"/>
        <v>0</v>
      </c>
      <c r="HB139" s="110"/>
      <c r="HC139" s="111"/>
      <c r="HD139" s="107"/>
      <c r="HE139" s="22"/>
      <c r="HF139" s="108"/>
      <c r="HG139" s="109"/>
      <c r="HH139" s="98">
        <f t="shared" si="149"/>
        <v>0</v>
      </c>
      <c r="HI139" s="109"/>
      <c r="HJ139" s="109"/>
      <c r="HK139" s="109"/>
      <c r="HL139" s="100">
        <f t="shared" si="151"/>
        <v>0</v>
      </c>
      <c r="HM139" s="109"/>
      <c r="HN139" s="109"/>
      <c r="HO139" s="109"/>
      <c r="HP139" s="98">
        <f t="shared" si="153"/>
        <v>0</v>
      </c>
      <c r="HQ139" s="110"/>
      <c r="HR139" s="111"/>
      <c r="HS139" s="107"/>
      <c r="HT139" s="22"/>
      <c r="HU139" s="108"/>
      <c r="HV139" s="109"/>
      <c r="HW139" s="98">
        <f t="shared" si="156"/>
        <v>0</v>
      </c>
      <c r="HX139" s="109"/>
      <c r="HY139" s="109"/>
      <c r="HZ139" s="109"/>
      <c r="IA139" s="100">
        <f t="shared" si="158"/>
        <v>0</v>
      </c>
      <c r="IB139" s="109"/>
      <c r="IC139" s="109"/>
      <c r="ID139" s="109"/>
      <c r="IE139" s="98">
        <f t="shared" si="160"/>
        <v>0</v>
      </c>
      <c r="IF139" s="110"/>
      <c r="IG139" s="111"/>
      <c r="IH139" s="107"/>
      <c r="II139" s="22"/>
      <c r="IJ139" s="108"/>
      <c r="IK139" s="109"/>
      <c r="IL139" s="98">
        <f t="shared" si="163"/>
        <v>0</v>
      </c>
      <c r="IM139" s="109"/>
      <c r="IN139" s="109"/>
      <c r="IO139" s="109"/>
      <c r="IP139" s="100">
        <f t="shared" si="165"/>
        <v>0</v>
      </c>
      <c r="IQ139" s="109"/>
      <c r="IR139" s="109"/>
      <c r="IS139" s="109"/>
      <c r="IT139" s="98">
        <f t="shared" si="167"/>
        <v>0</v>
      </c>
      <c r="IU139" s="110"/>
      <c r="IV139" s="111"/>
      <c r="IW139" s="107"/>
      <c r="IX139" s="22"/>
      <c r="IY139" s="108"/>
      <c r="IZ139" s="109"/>
      <c r="JA139" s="98">
        <f t="shared" si="170"/>
        <v>0</v>
      </c>
      <c r="JB139" s="109"/>
      <c r="JC139" s="109"/>
      <c r="JD139" s="109"/>
      <c r="JE139" s="100">
        <f t="shared" si="172"/>
        <v>0</v>
      </c>
      <c r="JF139" s="109"/>
      <c r="JG139" s="109"/>
      <c r="JH139" s="109"/>
      <c r="JI139" s="98">
        <f t="shared" si="174"/>
        <v>0</v>
      </c>
      <c r="JJ139" s="110"/>
      <c r="JK139" s="111"/>
      <c r="JL139" s="107"/>
      <c r="JM139" s="22"/>
      <c r="JN139" s="108"/>
      <c r="JO139" s="109"/>
      <c r="JP139" s="98">
        <f t="shared" si="177"/>
        <v>0</v>
      </c>
      <c r="JQ139" s="109"/>
      <c r="JR139" s="109"/>
      <c r="JS139" s="109"/>
      <c r="JT139" s="100">
        <f t="shared" si="179"/>
        <v>0</v>
      </c>
      <c r="JU139" s="109"/>
      <c r="JV139" s="109"/>
      <c r="JW139" s="109"/>
      <c r="JX139" s="98">
        <f t="shared" si="181"/>
        <v>0</v>
      </c>
      <c r="JY139" s="110"/>
      <c r="JZ139" s="111"/>
      <c r="KA139" s="107"/>
      <c r="KB139" s="22"/>
      <c r="KC139" s="108"/>
      <c r="KD139" s="109"/>
      <c r="KE139" s="98">
        <f t="shared" si="184"/>
        <v>0</v>
      </c>
      <c r="KF139" s="109"/>
      <c r="KG139" s="109"/>
      <c r="KH139" s="109"/>
      <c r="KI139" s="100">
        <f t="shared" si="186"/>
        <v>0</v>
      </c>
      <c r="KJ139" s="109"/>
      <c r="KK139" s="109"/>
      <c r="KL139" s="109"/>
      <c r="KM139" s="98">
        <f t="shared" si="2580"/>
        <v>0</v>
      </c>
      <c r="KN139" s="110"/>
      <c r="KO139" s="111"/>
      <c r="KP139" s="107"/>
      <c r="KQ139" s="22"/>
      <c r="KR139" s="108"/>
      <c r="KS139" s="109"/>
      <c r="KT139" s="98">
        <f t="shared" si="191"/>
        <v>0</v>
      </c>
      <c r="KU139" s="109"/>
      <c r="KV139" s="109"/>
      <c r="KW139" s="109"/>
      <c r="KX139" s="100">
        <f t="shared" si="193"/>
        <v>0</v>
      </c>
      <c r="KY139" s="109"/>
      <c r="KZ139" s="109"/>
      <c r="LA139" s="109"/>
      <c r="LB139" s="98">
        <f t="shared" si="195"/>
        <v>0</v>
      </c>
      <c r="LC139" s="110"/>
      <c r="LD139" s="111"/>
      <c r="LE139" s="107"/>
      <c r="LF139" s="22"/>
      <c r="LG139" s="108"/>
      <c r="LH139" s="109"/>
      <c r="LI139" s="98">
        <f t="shared" si="198"/>
        <v>0</v>
      </c>
      <c r="LJ139" s="109"/>
      <c r="LK139" s="109"/>
      <c r="LL139" s="109"/>
      <c r="LM139" s="100">
        <f t="shared" si="200"/>
        <v>0</v>
      </c>
      <c r="LN139" s="109"/>
      <c r="LO139" s="109"/>
      <c r="LP139" s="109"/>
      <c r="LQ139" s="98">
        <f t="shared" si="202"/>
        <v>0</v>
      </c>
      <c r="LR139" s="110"/>
      <c r="LS139" s="111"/>
      <c r="LT139" s="107"/>
      <c r="LU139" s="22"/>
      <c r="LV139" s="108"/>
      <c r="LW139" s="109"/>
      <c r="LX139" s="98">
        <f t="shared" si="206"/>
        <v>0</v>
      </c>
      <c r="LY139" s="109"/>
      <c r="LZ139" s="109"/>
      <c r="MA139" s="109"/>
      <c r="MB139" s="100">
        <f t="shared" si="208"/>
        <v>0</v>
      </c>
      <c r="MC139" s="109"/>
      <c r="MD139" s="109"/>
      <c r="ME139" s="109"/>
      <c r="MF139" s="98">
        <f t="shared" si="210"/>
        <v>0</v>
      </c>
      <c r="MG139" s="110"/>
      <c r="MH139" s="111"/>
      <c r="MI139" s="107"/>
      <c r="MJ139" s="22"/>
      <c r="MK139" s="108"/>
      <c r="ML139" s="109"/>
      <c r="MM139" s="98">
        <f t="shared" si="213"/>
        <v>0</v>
      </c>
      <c r="MN139" s="109"/>
      <c r="MO139" s="109"/>
      <c r="MP139" s="109"/>
      <c r="MQ139" s="100">
        <f t="shared" si="215"/>
        <v>0</v>
      </c>
      <c r="MR139" s="109"/>
      <c r="MS139" s="109"/>
      <c r="MT139" s="109"/>
      <c r="MU139" s="98">
        <f t="shared" si="217"/>
        <v>0</v>
      </c>
      <c r="MV139" s="110"/>
      <c r="MW139" s="111"/>
      <c r="MX139" s="107"/>
      <c r="MY139" s="22"/>
      <c r="MZ139" s="108"/>
      <c r="NA139" s="109"/>
      <c r="NB139" s="98">
        <f t="shared" si="220"/>
        <v>0</v>
      </c>
      <c r="NC139" s="109"/>
      <c r="ND139" s="109"/>
      <c r="NE139" s="109"/>
      <c r="NF139" s="100">
        <f t="shared" si="222"/>
        <v>0</v>
      </c>
      <c r="NG139" s="109"/>
      <c r="NH139" s="109"/>
      <c r="NI139" s="109"/>
      <c r="NJ139" s="98">
        <f t="shared" si="224"/>
        <v>0</v>
      </c>
      <c r="NK139" s="110"/>
      <c r="NL139" s="111"/>
      <c r="NM139" s="107"/>
      <c r="NN139" s="22"/>
      <c r="NO139" s="108"/>
      <c r="NP139" s="109"/>
      <c r="NQ139" s="98">
        <f t="shared" si="227"/>
        <v>0</v>
      </c>
      <c r="NR139" s="109"/>
      <c r="NS139" s="109"/>
      <c r="NT139" s="109"/>
      <c r="NU139" s="100">
        <f t="shared" si="229"/>
        <v>0</v>
      </c>
      <c r="NV139" s="109"/>
      <c r="NW139" s="109"/>
      <c r="NX139" s="109"/>
      <c r="NY139" s="98">
        <f t="shared" si="231"/>
        <v>0</v>
      </c>
      <c r="NZ139" s="110"/>
      <c r="OA139" s="111"/>
      <c r="OB139" s="107"/>
      <c r="OC139" s="22"/>
      <c r="OD139" s="108"/>
      <c r="OE139" s="109"/>
      <c r="OF139" s="98">
        <f t="shared" si="234"/>
        <v>0</v>
      </c>
      <c r="OG139" s="109"/>
      <c r="OH139" s="109"/>
      <c r="OI139" s="109"/>
      <c r="OJ139" s="100">
        <f t="shared" si="236"/>
        <v>0</v>
      </c>
      <c r="OK139" s="109"/>
      <c r="OL139" s="109"/>
      <c r="OM139" s="109"/>
      <c r="ON139" s="98">
        <f t="shared" si="238"/>
        <v>0</v>
      </c>
      <c r="OO139" s="110"/>
      <c r="OP139" s="111"/>
      <c r="OQ139" s="107"/>
      <c r="OR139" s="22"/>
      <c r="OS139" s="108"/>
      <c r="OT139" s="109"/>
      <c r="OU139" s="98">
        <f t="shared" si="2190"/>
        <v>0</v>
      </c>
      <c r="OV139" s="109"/>
      <c r="OW139" s="109"/>
      <c r="OX139" s="109"/>
      <c r="OY139" s="100">
        <f t="shared" si="3235"/>
        <v>0</v>
      </c>
      <c r="OZ139" s="109"/>
      <c r="PA139" s="109"/>
      <c r="PB139" s="109"/>
      <c r="PC139" s="98">
        <f t="shared" si="2194"/>
        <v>0</v>
      </c>
      <c r="PD139" s="110"/>
      <c r="PE139" s="111"/>
      <c r="PF139" s="107"/>
      <c r="PG139" s="22"/>
      <c r="PH139" s="108"/>
      <c r="PI139" s="109"/>
      <c r="PJ139" s="98">
        <f t="shared" si="247"/>
        <v>0</v>
      </c>
      <c r="PK139" s="109"/>
      <c r="PL139" s="109"/>
      <c r="PM139" s="109"/>
      <c r="PN139" s="100">
        <f t="shared" si="249"/>
        <v>0</v>
      </c>
      <c r="PO139" s="109"/>
      <c r="PP139" s="109"/>
      <c r="PQ139" s="109"/>
      <c r="PR139" s="98">
        <f t="shared" si="251"/>
        <v>0</v>
      </c>
      <c r="PS139" s="110"/>
      <c r="PT139" s="111"/>
      <c r="PU139" s="107"/>
      <c r="PV139" s="22"/>
      <c r="PW139" s="108"/>
      <c r="PX139" s="109"/>
      <c r="PY139" s="98">
        <f t="shared" si="254"/>
        <v>0</v>
      </c>
      <c r="PZ139" s="109"/>
      <c r="QA139" s="109"/>
      <c r="QB139" s="109"/>
      <c r="QC139" s="100">
        <f t="shared" si="256"/>
        <v>0</v>
      </c>
      <c r="QD139" s="109"/>
      <c r="QE139" s="109"/>
      <c r="QF139" s="109"/>
      <c r="QG139" s="98">
        <f t="shared" si="258"/>
        <v>0</v>
      </c>
      <c r="QH139" s="110"/>
      <c r="QI139" s="111"/>
      <c r="QJ139" s="107"/>
      <c r="QK139" s="22"/>
      <c r="QL139" s="108"/>
      <c r="QM139" s="109"/>
      <c r="QN139" s="98">
        <f t="shared" si="261"/>
        <v>0</v>
      </c>
      <c r="QO139" s="109"/>
      <c r="QP139" s="109"/>
      <c r="QQ139" s="109"/>
      <c r="QR139" s="100">
        <f t="shared" si="263"/>
        <v>0</v>
      </c>
      <c r="QS139" s="109"/>
      <c r="QT139" s="109"/>
      <c r="QU139" s="109"/>
      <c r="QV139" s="98">
        <f t="shared" si="265"/>
        <v>0</v>
      </c>
      <c r="QW139" s="110"/>
      <c r="QX139" s="111"/>
      <c r="QY139" s="107"/>
      <c r="QZ139" s="22"/>
      <c r="RA139" s="108"/>
      <c r="RB139" s="109"/>
      <c r="RC139" s="98">
        <f t="shared" si="268"/>
        <v>0</v>
      </c>
      <c r="RD139" s="109"/>
      <c r="RE139" s="109"/>
      <c r="RF139" s="109"/>
      <c r="RG139" s="100">
        <f t="shared" si="270"/>
        <v>0</v>
      </c>
      <c r="RH139" s="109"/>
      <c r="RI139" s="109"/>
      <c r="RJ139" s="109"/>
      <c r="RK139" s="98">
        <f t="shared" si="272"/>
        <v>0</v>
      </c>
      <c r="RL139" s="110"/>
      <c r="RM139" s="111"/>
      <c r="RN139" s="107"/>
      <c r="RO139" s="22"/>
      <c r="RP139" s="108"/>
      <c r="RQ139" s="109"/>
      <c r="RR139" s="98">
        <f t="shared" si="275"/>
        <v>0</v>
      </c>
      <c r="RS139" s="109"/>
      <c r="RT139" s="109"/>
      <c r="RU139" s="109"/>
      <c r="RV139" s="100">
        <f t="shared" si="277"/>
        <v>0</v>
      </c>
      <c r="RW139" s="109"/>
      <c r="RX139" s="109"/>
      <c r="RY139" s="109"/>
      <c r="RZ139" s="98">
        <f t="shared" si="279"/>
        <v>0</v>
      </c>
      <c r="SA139" s="110"/>
      <c r="SB139" s="111"/>
      <c r="SC139" s="107"/>
      <c r="SD139" s="22"/>
      <c r="SE139" s="108"/>
      <c r="SF139" s="109"/>
      <c r="SG139" s="98">
        <f t="shared" si="282"/>
        <v>0</v>
      </c>
      <c r="SH139" s="109"/>
      <c r="SI139" s="109"/>
      <c r="SJ139" s="109"/>
      <c r="SK139" s="100">
        <f t="shared" si="284"/>
        <v>0</v>
      </c>
      <c r="SL139" s="109"/>
      <c r="SM139" s="109"/>
      <c r="SN139" s="109"/>
      <c r="SO139" s="98">
        <f t="shared" si="286"/>
        <v>0</v>
      </c>
      <c r="SP139" s="110"/>
      <c r="SQ139" s="111"/>
      <c r="SR139" s="107"/>
      <c r="SS139" s="22"/>
      <c r="ST139" s="108"/>
      <c r="SU139" s="109"/>
      <c r="SV139" s="98">
        <f t="shared" si="289"/>
        <v>0</v>
      </c>
      <c r="SW139" s="109"/>
      <c r="SX139" s="109"/>
      <c r="SY139" s="109"/>
      <c r="SZ139" s="100">
        <f t="shared" si="291"/>
        <v>0</v>
      </c>
      <c r="TA139" s="109"/>
      <c r="TB139" s="109"/>
      <c r="TC139" s="109"/>
      <c r="TD139" s="98">
        <f t="shared" si="293"/>
        <v>0</v>
      </c>
      <c r="TE139" s="110"/>
      <c r="TF139" s="111"/>
      <c r="TG139" s="107"/>
      <c r="TH139" s="22"/>
      <c r="TI139" s="108"/>
      <c r="TJ139" s="109"/>
      <c r="TK139" s="98">
        <f t="shared" si="296"/>
        <v>0</v>
      </c>
      <c r="TL139" s="109"/>
      <c r="TM139" s="109"/>
      <c r="TN139" s="109"/>
      <c r="TO139" s="100">
        <f t="shared" si="298"/>
        <v>0</v>
      </c>
      <c r="TP139" s="109"/>
      <c r="TQ139" s="109"/>
      <c r="TR139" s="109"/>
      <c r="TS139" s="98">
        <f t="shared" si="300"/>
        <v>0</v>
      </c>
      <c r="TT139" s="110"/>
      <c r="TU139" s="111"/>
      <c r="TV139" s="107"/>
      <c r="TW139" s="22"/>
      <c r="TX139" s="108"/>
      <c r="TY139" s="109"/>
      <c r="TZ139" s="98">
        <f t="shared" si="303"/>
        <v>0</v>
      </c>
      <c r="UA139" s="109"/>
      <c r="UB139" s="109"/>
      <c r="UC139" s="109"/>
      <c r="UD139" s="100">
        <f t="shared" si="305"/>
        <v>0</v>
      </c>
      <c r="UE139" s="109"/>
      <c r="UF139" s="109"/>
      <c r="UG139" s="109"/>
      <c r="UH139" s="98">
        <f t="shared" si="307"/>
        <v>0</v>
      </c>
      <c r="UI139" s="110"/>
      <c r="UJ139" s="111"/>
      <c r="UK139" s="107"/>
      <c r="UL139" s="22"/>
      <c r="UM139" s="108"/>
      <c r="UN139" s="109"/>
      <c r="UO139" s="98">
        <f t="shared" si="310"/>
        <v>0</v>
      </c>
      <c r="UP139" s="109"/>
      <c r="UQ139" s="109"/>
      <c r="UR139" s="109"/>
      <c r="US139" s="100">
        <f t="shared" si="312"/>
        <v>0</v>
      </c>
      <c r="UT139" s="109"/>
      <c r="UU139" s="109"/>
      <c r="UV139" s="109"/>
      <c r="UW139" s="98">
        <f t="shared" si="314"/>
        <v>0</v>
      </c>
      <c r="UX139" s="110"/>
      <c r="UY139" s="111"/>
      <c r="UZ139" s="107"/>
      <c r="VA139" s="22"/>
      <c r="VB139" s="108"/>
      <c r="VC139" s="109"/>
      <c r="VD139" s="98">
        <f t="shared" si="317"/>
        <v>0</v>
      </c>
      <c r="VE139" s="109"/>
      <c r="VF139" s="109"/>
      <c r="VG139" s="109"/>
      <c r="VH139" s="100">
        <f t="shared" si="319"/>
        <v>0</v>
      </c>
      <c r="VI139" s="109"/>
      <c r="VJ139" s="109"/>
      <c r="VK139" s="109"/>
      <c r="VL139" s="98">
        <f t="shared" si="321"/>
        <v>0</v>
      </c>
      <c r="VM139" s="110"/>
      <c r="VN139" s="111"/>
      <c r="VO139" s="107"/>
      <c r="VP139" s="22"/>
      <c r="VQ139" s="108"/>
      <c r="VR139" s="109"/>
      <c r="VS139" s="98">
        <f t="shared" si="324"/>
        <v>0</v>
      </c>
      <c r="VT139" s="109"/>
      <c r="VU139" s="109"/>
      <c r="VV139" s="109"/>
      <c r="VW139" s="100">
        <f t="shared" si="326"/>
        <v>0</v>
      </c>
      <c r="VX139" s="109"/>
      <c r="VY139" s="109"/>
      <c r="VZ139" s="109"/>
      <c r="WA139" s="98">
        <f t="shared" si="328"/>
        <v>0</v>
      </c>
      <c r="WB139" s="110"/>
      <c r="WC139" s="111"/>
      <c r="WD139" s="107"/>
      <c r="WE139" s="22"/>
    </row>
    <row r="140" spans="1:603" ht="16.5" customHeight="1">
      <c r="A140" s="94"/>
      <c r="B140" s="105" t="s">
        <v>257</v>
      </c>
      <c r="C140" s="106" t="s">
        <v>59</v>
      </c>
      <c r="D140" s="108"/>
      <c r="E140" s="109"/>
      <c r="F140" s="98">
        <f t="shared" si="51"/>
        <v>0</v>
      </c>
      <c r="G140" s="109"/>
      <c r="H140" s="109"/>
      <c r="I140" s="109"/>
      <c r="J140" s="100">
        <f t="shared" si="53"/>
        <v>0</v>
      </c>
      <c r="K140" s="109"/>
      <c r="L140" s="109"/>
      <c r="M140" s="109"/>
      <c r="N140" s="98">
        <f t="shared" si="55"/>
        <v>0</v>
      </c>
      <c r="O140" s="110"/>
      <c r="P140" s="111"/>
      <c r="Q140" s="107"/>
      <c r="R140" s="22"/>
      <c r="S140" s="108"/>
      <c r="T140" s="109"/>
      <c r="U140" s="98">
        <f t="shared" si="58"/>
        <v>0</v>
      </c>
      <c r="V140" s="109"/>
      <c r="W140" s="109"/>
      <c r="X140" s="109"/>
      <c r="Y140" s="100">
        <f t="shared" si="60"/>
        <v>0</v>
      </c>
      <c r="Z140" s="109"/>
      <c r="AA140" s="109"/>
      <c r="AB140" s="109"/>
      <c r="AC140" s="98">
        <f t="shared" si="62"/>
        <v>0</v>
      </c>
      <c r="AD140" s="110"/>
      <c r="AE140" s="111"/>
      <c r="AF140" s="107"/>
      <c r="AG140" s="22"/>
      <c r="AH140" s="108"/>
      <c r="AI140" s="109"/>
      <c r="AJ140" s="98">
        <f t="shared" si="65"/>
        <v>0</v>
      </c>
      <c r="AK140" s="109"/>
      <c r="AL140" s="109"/>
      <c r="AM140" s="109"/>
      <c r="AN140" s="100">
        <f t="shared" si="67"/>
        <v>0</v>
      </c>
      <c r="AO140" s="109"/>
      <c r="AP140" s="109"/>
      <c r="AQ140" s="109"/>
      <c r="AR140" s="98">
        <f t="shared" si="69"/>
        <v>0</v>
      </c>
      <c r="AS140" s="110"/>
      <c r="AT140" s="111"/>
      <c r="AU140" s="107"/>
      <c r="AV140" s="22"/>
      <c r="AW140" s="108"/>
      <c r="AX140" s="109"/>
      <c r="AY140" s="98">
        <f t="shared" si="72"/>
        <v>0</v>
      </c>
      <c r="AZ140" s="109"/>
      <c r="BA140" s="109"/>
      <c r="BB140" s="109"/>
      <c r="BC140" s="100">
        <f t="shared" si="74"/>
        <v>0</v>
      </c>
      <c r="BD140" s="109"/>
      <c r="BE140" s="109"/>
      <c r="BF140" s="109"/>
      <c r="BG140" s="98">
        <f t="shared" si="76"/>
        <v>0</v>
      </c>
      <c r="BH140" s="110"/>
      <c r="BI140" s="111"/>
      <c r="BJ140" s="107"/>
      <c r="BK140" s="22"/>
      <c r="BL140" s="108"/>
      <c r="BM140" s="109"/>
      <c r="BN140" s="98">
        <f t="shared" si="79"/>
        <v>0</v>
      </c>
      <c r="BO140" s="109"/>
      <c r="BP140" s="109"/>
      <c r="BQ140" s="109"/>
      <c r="BR140" s="100">
        <f t="shared" si="81"/>
        <v>0</v>
      </c>
      <c r="BS140" s="109"/>
      <c r="BT140" s="109"/>
      <c r="BU140" s="109"/>
      <c r="BV140" s="98">
        <f t="shared" si="83"/>
        <v>0</v>
      </c>
      <c r="BW140" s="110"/>
      <c r="BX140" s="111"/>
      <c r="BY140" s="107"/>
      <c r="BZ140" s="23"/>
      <c r="CA140" s="108"/>
      <c r="CB140" s="109"/>
      <c r="CC140" s="98">
        <f t="shared" si="86"/>
        <v>0</v>
      </c>
      <c r="CD140" s="109"/>
      <c r="CE140" s="109"/>
      <c r="CF140" s="109"/>
      <c r="CG140" s="100">
        <f t="shared" si="88"/>
        <v>0</v>
      </c>
      <c r="CH140" s="109"/>
      <c r="CI140" s="109"/>
      <c r="CJ140" s="109"/>
      <c r="CK140" s="98">
        <f t="shared" si="90"/>
        <v>0</v>
      </c>
      <c r="CL140" s="110"/>
      <c r="CM140" s="111"/>
      <c r="CN140" s="107"/>
      <c r="CO140" s="22"/>
      <c r="CP140" s="108"/>
      <c r="CQ140" s="109"/>
      <c r="CR140" s="98">
        <f t="shared" si="93"/>
        <v>0</v>
      </c>
      <c r="CS140" s="109"/>
      <c r="CT140" s="109"/>
      <c r="CU140" s="109"/>
      <c r="CV140" s="100">
        <f t="shared" si="95"/>
        <v>0</v>
      </c>
      <c r="CW140" s="109"/>
      <c r="CX140" s="109"/>
      <c r="CY140" s="109"/>
      <c r="CZ140" s="98">
        <f t="shared" si="97"/>
        <v>0</v>
      </c>
      <c r="DA140" s="110"/>
      <c r="DB140" s="111"/>
      <c r="DC140" s="107"/>
      <c r="DD140" s="22"/>
      <c r="DE140" s="108"/>
      <c r="DF140" s="109"/>
      <c r="DG140" s="98">
        <f t="shared" si="100"/>
        <v>0</v>
      </c>
      <c r="DH140" s="109"/>
      <c r="DI140" s="109"/>
      <c r="DJ140" s="109"/>
      <c r="DK140" s="100">
        <f t="shared" si="102"/>
        <v>0</v>
      </c>
      <c r="DL140" s="109"/>
      <c r="DM140" s="109"/>
      <c r="DN140" s="109"/>
      <c r="DO140" s="98">
        <f t="shared" si="104"/>
        <v>0</v>
      </c>
      <c r="DP140" s="110"/>
      <c r="DQ140" s="111"/>
      <c r="DR140" s="107"/>
      <c r="DS140" s="22"/>
      <c r="DT140" s="108"/>
      <c r="DU140" s="109"/>
      <c r="DV140" s="98">
        <f t="shared" si="107"/>
        <v>0</v>
      </c>
      <c r="DW140" s="109"/>
      <c r="DX140" s="109"/>
      <c r="DY140" s="109"/>
      <c r="DZ140" s="100">
        <f t="shared" si="109"/>
        <v>0</v>
      </c>
      <c r="EA140" s="109"/>
      <c r="EB140" s="109"/>
      <c r="EC140" s="109"/>
      <c r="ED140" s="98">
        <f t="shared" si="111"/>
        <v>0</v>
      </c>
      <c r="EE140" s="110"/>
      <c r="EF140" s="111"/>
      <c r="EG140" s="107"/>
      <c r="EH140" s="22"/>
      <c r="EI140" s="108"/>
      <c r="EJ140" s="109"/>
      <c r="EK140" s="98">
        <f t="shared" si="114"/>
        <v>0</v>
      </c>
      <c r="EL140" s="109"/>
      <c r="EM140" s="109"/>
      <c r="EN140" s="109"/>
      <c r="EO140" s="100">
        <f t="shared" si="116"/>
        <v>0</v>
      </c>
      <c r="EP140" s="109"/>
      <c r="EQ140" s="109"/>
      <c r="ER140" s="109"/>
      <c r="ES140" s="98">
        <f t="shared" si="118"/>
        <v>0</v>
      </c>
      <c r="ET140" s="110"/>
      <c r="EU140" s="111"/>
      <c r="EV140" s="107"/>
      <c r="EW140" s="22"/>
      <c r="EX140" s="108"/>
      <c r="EY140" s="109"/>
      <c r="EZ140" s="98">
        <f t="shared" si="121"/>
        <v>0</v>
      </c>
      <c r="FA140" s="109"/>
      <c r="FB140" s="109"/>
      <c r="FC140" s="109"/>
      <c r="FD140" s="100">
        <f t="shared" si="123"/>
        <v>0</v>
      </c>
      <c r="FE140" s="109"/>
      <c r="FF140" s="109"/>
      <c r="FG140" s="109"/>
      <c r="FH140" s="98">
        <f t="shared" si="125"/>
        <v>0</v>
      </c>
      <c r="FI140" s="110"/>
      <c r="FJ140" s="111"/>
      <c r="FK140" s="107"/>
      <c r="FL140" s="22"/>
      <c r="FM140" s="108"/>
      <c r="FN140" s="109"/>
      <c r="FO140" s="98">
        <f t="shared" si="2404"/>
        <v>0</v>
      </c>
      <c r="FP140" s="109"/>
      <c r="FQ140" s="109"/>
      <c r="FR140" s="109"/>
      <c r="FS140" s="100">
        <f t="shared" si="2627"/>
        <v>0</v>
      </c>
      <c r="FT140" s="109"/>
      <c r="FU140" s="109"/>
      <c r="FV140" s="109"/>
      <c r="FW140" s="98">
        <f t="shared" si="2801"/>
        <v>0</v>
      </c>
      <c r="FX140" s="110"/>
      <c r="FY140" s="111"/>
      <c r="FZ140" s="107"/>
      <c r="GA140" s="22"/>
      <c r="GB140" s="108"/>
      <c r="GC140" s="109"/>
      <c r="GD140" s="98">
        <f t="shared" si="135"/>
        <v>0</v>
      </c>
      <c r="GE140" s="109"/>
      <c r="GF140" s="109"/>
      <c r="GG140" s="109"/>
      <c r="GH140" s="100">
        <f t="shared" si="137"/>
        <v>0</v>
      </c>
      <c r="GI140" s="109"/>
      <c r="GJ140" s="109"/>
      <c r="GK140" s="109"/>
      <c r="GL140" s="98">
        <f t="shared" si="139"/>
        <v>0</v>
      </c>
      <c r="GM140" s="110"/>
      <c r="GN140" s="111"/>
      <c r="GO140" s="107"/>
      <c r="GP140" s="22"/>
      <c r="GQ140" s="108"/>
      <c r="GR140" s="109"/>
      <c r="GS140" s="98">
        <f t="shared" si="142"/>
        <v>0</v>
      </c>
      <c r="GT140" s="109"/>
      <c r="GU140" s="109"/>
      <c r="GV140" s="109"/>
      <c r="GW140" s="100">
        <f t="shared" si="144"/>
        <v>0</v>
      </c>
      <c r="GX140" s="109"/>
      <c r="GY140" s="109"/>
      <c r="GZ140" s="109"/>
      <c r="HA140" s="98">
        <f t="shared" si="146"/>
        <v>0</v>
      </c>
      <c r="HB140" s="110"/>
      <c r="HC140" s="111"/>
      <c r="HD140" s="107"/>
      <c r="HE140" s="22"/>
      <c r="HF140" s="108"/>
      <c r="HG140" s="109"/>
      <c r="HH140" s="98">
        <f t="shared" si="149"/>
        <v>0</v>
      </c>
      <c r="HI140" s="109"/>
      <c r="HJ140" s="109"/>
      <c r="HK140" s="109"/>
      <c r="HL140" s="100">
        <f t="shared" si="151"/>
        <v>0</v>
      </c>
      <c r="HM140" s="109"/>
      <c r="HN140" s="109"/>
      <c r="HO140" s="109"/>
      <c r="HP140" s="98">
        <f t="shared" si="153"/>
        <v>0</v>
      </c>
      <c r="HQ140" s="110"/>
      <c r="HR140" s="111"/>
      <c r="HS140" s="107"/>
      <c r="HT140" s="22"/>
      <c r="HU140" s="108"/>
      <c r="HV140" s="109"/>
      <c r="HW140" s="98">
        <f t="shared" si="156"/>
        <v>0</v>
      </c>
      <c r="HX140" s="109"/>
      <c r="HY140" s="109"/>
      <c r="HZ140" s="109"/>
      <c r="IA140" s="100">
        <f t="shared" si="158"/>
        <v>0</v>
      </c>
      <c r="IB140" s="109"/>
      <c r="IC140" s="109"/>
      <c r="ID140" s="109"/>
      <c r="IE140" s="98">
        <f t="shared" si="160"/>
        <v>0</v>
      </c>
      <c r="IF140" s="110"/>
      <c r="IG140" s="111"/>
      <c r="IH140" s="107"/>
      <c r="II140" s="22"/>
      <c r="IJ140" s="108"/>
      <c r="IK140" s="109"/>
      <c r="IL140" s="98">
        <f t="shared" si="163"/>
        <v>0</v>
      </c>
      <c r="IM140" s="109"/>
      <c r="IN140" s="109"/>
      <c r="IO140" s="109"/>
      <c r="IP140" s="100">
        <f t="shared" si="165"/>
        <v>0</v>
      </c>
      <c r="IQ140" s="109"/>
      <c r="IR140" s="109"/>
      <c r="IS140" s="109"/>
      <c r="IT140" s="98">
        <f t="shared" si="167"/>
        <v>0</v>
      </c>
      <c r="IU140" s="110"/>
      <c r="IV140" s="111"/>
      <c r="IW140" s="107"/>
      <c r="IX140" s="22"/>
      <c r="IY140" s="108"/>
      <c r="IZ140" s="109"/>
      <c r="JA140" s="98">
        <f t="shared" si="170"/>
        <v>0</v>
      </c>
      <c r="JB140" s="109"/>
      <c r="JC140" s="109"/>
      <c r="JD140" s="109"/>
      <c r="JE140" s="100">
        <f t="shared" si="172"/>
        <v>0</v>
      </c>
      <c r="JF140" s="109"/>
      <c r="JG140" s="109"/>
      <c r="JH140" s="109"/>
      <c r="JI140" s="98">
        <f t="shared" si="174"/>
        <v>0</v>
      </c>
      <c r="JJ140" s="110"/>
      <c r="JK140" s="111"/>
      <c r="JL140" s="107"/>
      <c r="JM140" s="22"/>
      <c r="JN140" s="108"/>
      <c r="JO140" s="109"/>
      <c r="JP140" s="98">
        <f t="shared" si="177"/>
        <v>0</v>
      </c>
      <c r="JQ140" s="109"/>
      <c r="JR140" s="109"/>
      <c r="JS140" s="109"/>
      <c r="JT140" s="100">
        <f t="shared" si="179"/>
        <v>0</v>
      </c>
      <c r="JU140" s="109"/>
      <c r="JV140" s="109"/>
      <c r="JW140" s="109"/>
      <c r="JX140" s="98">
        <f t="shared" si="181"/>
        <v>0</v>
      </c>
      <c r="JY140" s="110"/>
      <c r="JZ140" s="111"/>
      <c r="KA140" s="107"/>
      <c r="KB140" s="22"/>
      <c r="KC140" s="108"/>
      <c r="KD140" s="109"/>
      <c r="KE140" s="98">
        <f t="shared" si="184"/>
        <v>0</v>
      </c>
      <c r="KF140" s="109"/>
      <c r="KG140" s="109"/>
      <c r="KH140" s="109"/>
      <c r="KI140" s="100">
        <f t="shared" si="186"/>
        <v>0</v>
      </c>
      <c r="KJ140" s="109"/>
      <c r="KK140" s="109"/>
      <c r="KL140" s="109"/>
      <c r="KM140" s="98">
        <f t="shared" si="2580"/>
        <v>0</v>
      </c>
      <c r="KN140" s="110"/>
      <c r="KO140" s="111"/>
      <c r="KP140" s="107"/>
      <c r="KQ140" s="22"/>
      <c r="KR140" s="108"/>
      <c r="KS140" s="109"/>
      <c r="KT140" s="98">
        <f t="shared" si="191"/>
        <v>0</v>
      </c>
      <c r="KU140" s="109"/>
      <c r="KV140" s="109"/>
      <c r="KW140" s="109"/>
      <c r="KX140" s="100">
        <f t="shared" si="193"/>
        <v>0</v>
      </c>
      <c r="KY140" s="109"/>
      <c r="KZ140" s="109"/>
      <c r="LA140" s="109"/>
      <c r="LB140" s="98">
        <f t="shared" si="195"/>
        <v>0</v>
      </c>
      <c r="LC140" s="110"/>
      <c r="LD140" s="111"/>
      <c r="LE140" s="107"/>
      <c r="LF140" s="22"/>
      <c r="LG140" s="108"/>
      <c r="LH140" s="109"/>
      <c r="LI140" s="98">
        <f t="shared" si="198"/>
        <v>0</v>
      </c>
      <c r="LJ140" s="109"/>
      <c r="LK140" s="109"/>
      <c r="LL140" s="109"/>
      <c r="LM140" s="100">
        <f t="shared" si="200"/>
        <v>0</v>
      </c>
      <c r="LN140" s="109"/>
      <c r="LO140" s="109"/>
      <c r="LP140" s="109"/>
      <c r="LQ140" s="98">
        <f t="shared" si="202"/>
        <v>0</v>
      </c>
      <c r="LR140" s="110"/>
      <c r="LS140" s="111"/>
      <c r="LT140" s="107"/>
      <c r="LU140" s="22"/>
      <c r="LV140" s="108"/>
      <c r="LW140" s="109"/>
      <c r="LX140" s="98">
        <f t="shared" si="206"/>
        <v>0</v>
      </c>
      <c r="LY140" s="109"/>
      <c r="LZ140" s="109"/>
      <c r="MA140" s="109"/>
      <c r="MB140" s="100">
        <f t="shared" si="208"/>
        <v>0</v>
      </c>
      <c r="MC140" s="109"/>
      <c r="MD140" s="109"/>
      <c r="ME140" s="109"/>
      <c r="MF140" s="98">
        <f t="shared" si="210"/>
        <v>0</v>
      </c>
      <c r="MG140" s="110"/>
      <c r="MH140" s="111"/>
      <c r="MI140" s="107"/>
      <c r="MJ140" s="22"/>
      <c r="MK140" s="108"/>
      <c r="ML140" s="109"/>
      <c r="MM140" s="98">
        <f t="shared" si="213"/>
        <v>0</v>
      </c>
      <c r="MN140" s="109"/>
      <c r="MO140" s="109"/>
      <c r="MP140" s="109"/>
      <c r="MQ140" s="100">
        <f t="shared" si="215"/>
        <v>0</v>
      </c>
      <c r="MR140" s="109"/>
      <c r="MS140" s="109"/>
      <c r="MT140" s="109"/>
      <c r="MU140" s="98">
        <f t="shared" si="217"/>
        <v>0</v>
      </c>
      <c r="MV140" s="110"/>
      <c r="MW140" s="111"/>
      <c r="MX140" s="107"/>
      <c r="MY140" s="22"/>
      <c r="MZ140" s="108"/>
      <c r="NA140" s="109"/>
      <c r="NB140" s="98">
        <f t="shared" si="220"/>
        <v>0</v>
      </c>
      <c r="NC140" s="109"/>
      <c r="ND140" s="109"/>
      <c r="NE140" s="109"/>
      <c r="NF140" s="100">
        <f t="shared" si="222"/>
        <v>0</v>
      </c>
      <c r="NG140" s="109"/>
      <c r="NH140" s="109"/>
      <c r="NI140" s="109"/>
      <c r="NJ140" s="98">
        <f t="shared" si="224"/>
        <v>0</v>
      </c>
      <c r="NK140" s="110"/>
      <c r="NL140" s="111"/>
      <c r="NM140" s="107"/>
      <c r="NN140" s="22"/>
      <c r="NO140" s="108"/>
      <c r="NP140" s="109"/>
      <c r="NQ140" s="98">
        <f t="shared" si="227"/>
        <v>0</v>
      </c>
      <c r="NR140" s="109"/>
      <c r="NS140" s="109"/>
      <c r="NT140" s="109"/>
      <c r="NU140" s="100">
        <f t="shared" si="229"/>
        <v>0</v>
      </c>
      <c r="NV140" s="109"/>
      <c r="NW140" s="109"/>
      <c r="NX140" s="109"/>
      <c r="NY140" s="98">
        <f t="shared" si="231"/>
        <v>0</v>
      </c>
      <c r="NZ140" s="110"/>
      <c r="OA140" s="111"/>
      <c r="OB140" s="107"/>
      <c r="OC140" s="22"/>
      <c r="OD140" s="108"/>
      <c r="OE140" s="109"/>
      <c r="OF140" s="98">
        <f t="shared" si="234"/>
        <v>0</v>
      </c>
      <c r="OG140" s="109"/>
      <c r="OH140" s="109"/>
      <c r="OI140" s="109"/>
      <c r="OJ140" s="100">
        <f t="shared" si="236"/>
        <v>0</v>
      </c>
      <c r="OK140" s="109"/>
      <c r="OL140" s="109"/>
      <c r="OM140" s="109"/>
      <c r="ON140" s="98">
        <f t="shared" si="238"/>
        <v>0</v>
      </c>
      <c r="OO140" s="110"/>
      <c r="OP140" s="111"/>
      <c r="OQ140" s="107"/>
      <c r="OR140" s="22"/>
      <c r="OS140" s="108"/>
      <c r="OT140" s="109"/>
      <c r="OU140" s="98">
        <f t="shared" si="2190"/>
        <v>0</v>
      </c>
      <c r="OV140" s="109"/>
      <c r="OW140" s="109"/>
      <c r="OX140" s="109"/>
      <c r="OY140" s="100">
        <f t="shared" si="3235"/>
        <v>0</v>
      </c>
      <c r="OZ140" s="109"/>
      <c r="PA140" s="109"/>
      <c r="PB140" s="109"/>
      <c r="PC140" s="98">
        <f t="shared" si="2194"/>
        <v>0</v>
      </c>
      <c r="PD140" s="110"/>
      <c r="PE140" s="111"/>
      <c r="PF140" s="107"/>
      <c r="PG140" s="22"/>
      <c r="PH140" s="108"/>
      <c r="PI140" s="109"/>
      <c r="PJ140" s="98">
        <f t="shared" si="247"/>
        <v>0</v>
      </c>
      <c r="PK140" s="109"/>
      <c r="PL140" s="109"/>
      <c r="PM140" s="109"/>
      <c r="PN140" s="100">
        <f t="shared" si="249"/>
        <v>0</v>
      </c>
      <c r="PO140" s="109"/>
      <c r="PP140" s="109"/>
      <c r="PQ140" s="109"/>
      <c r="PR140" s="98">
        <f t="shared" si="251"/>
        <v>0</v>
      </c>
      <c r="PS140" s="110"/>
      <c r="PT140" s="111"/>
      <c r="PU140" s="107"/>
      <c r="PV140" s="22"/>
      <c r="PW140" s="108"/>
      <c r="PX140" s="109"/>
      <c r="PY140" s="98">
        <f t="shared" si="254"/>
        <v>0</v>
      </c>
      <c r="PZ140" s="109"/>
      <c r="QA140" s="109"/>
      <c r="QB140" s="109"/>
      <c r="QC140" s="100">
        <f t="shared" si="256"/>
        <v>0</v>
      </c>
      <c r="QD140" s="109"/>
      <c r="QE140" s="109"/>
      <c r="QF140" s="109"/>
      <c r="QG140" s="98">
        <f t="shared" si="258"/>
        <v>0</v>
      </c>
      <c r="QH140" s="110"/>
      <c r="QI140" s="111"/>
      <c r="QJ140" s="107"/>
      <c r="QK140" s="22"/>
      <c r="QL140" s="108"/>
      <c r="QM140" s="109"/>
      <c r="QN140" s="98">
        <f t="shared" si="261"/>
        <v>0</v>
      </c>
      <c r="QO140" s="109"/>
      <c r="QP140" s="109"/>
      <c r="QQ140" s="109"/>
      <c r="QR140" s="100">
        <f t="shared" si="263"/>
        <v>0</v>
      </c>
      <c r="QS140" s="109"/>
      <c r="QT140" s="109"/>
      <c r="QU140" s="109"/>
      <c r="QV140" s="98">
        <f t="shared" si="265"/>
        <v>0</v>
      </c>
      <c r="QW140" s="110"/>
      <c r="QX140" s="111"/>
      <c r="QY140" s="107"/>
      <c r="QZ140" s="22"/>
      <c r="RA140" s="108"/>
      <c r="RB140" s="109"/>
      <c r="RC140" s="98">
        <f t="shared" si="268"/>
        <v>0</v>
      </c>
      <c r="RD140" s="109"/>
      <c r="RE140" s="109"/>
      <c r="RF140" s="109"/>
      <c r="RG140" s="100">
        <f t="shared" si="270"/>
        <v>0</v>
      </c>
      <c r="RH140" s="109"/>
      <c r="RI140" s="109"/>
      <c r="RJ140" s="109"/>
      <c r="RK140" s="98">
        <f t="shared" si="272"/>
        <v>0</v>
      </c>
      <c r="RL140" s="110"/>
      <c r="RM140" s="111"/>
      <c r="RN140" s="107"/>
      <c r="RO140" s="22"/>
      <c r="RP140" s="108"/>
      <c r="RQ140" s="109"/>
      <c r="RR140" s="98">
        <f t="shared" si="275"/>
        <v>0</v>
      </c>
      <c r="RS140" s="109"/>
      <c r="RT140" s="109"/>
      <c r="RU140" s="109"/>
      <c r="RV140" s="100">
        <f t="shared" si="277"/>
        <v>0</v>
      </c>
      <c r="RW140" s="109"/>
      <c r="RX140" s="109"/>
      <c r="RY140" s="109"/>
      <c r="RZ140" s="98">
        <f t="shared" si="279"/>
        <v>0</v>
      </c>
      <c r="SA140" s="110"/>
      <c r="SB140" s="111"/>
      <c r="SC140" s="107"/>
      <c r="SD140" s="22"/>
      <c r="SE140" s="108"/>
      <c r="SF140" s="109"/>
      <c r="SG140" s="98">
        <f t="shared" si="282"/>
        <v>0</v>
      </c>
      <c r="SH140" s="109"/>
      <c r="SI140" s="109"/>
      <c r="SJ140" s="109"/>
      <c r="SK140" s="100">
        <f t="shared" si="284"/>
        <v>0</v>
      </c>
      <c r="SL140" s="109"/>
      <c r="SM140" s="109"/>
      <c r="SN140" s="109"/>
      <c r="SO140" s="98">
        <f t="shared" si="286"/>
        <v>0</v>
      </c>
      <c r="SP140" s="110"/>
      <c r="SQ140" s="111"/>
      <c r="SR140" s="107"/>
      <c r="SS140" s="22"/>
      <c r="ST140" s="108"/>
      <c r="SU140" s="109"/>
      <c r="SV140" s="98">
        <f t="shared" si="289"/>
        <v>0</v>
      </c>
      <c r="SW140" s="109"/>
      <c r="SX140" s="109"/>
      <c r="SY140" s="109"/>
      <c r="SZ140" s="100">
        <f t="shared" si="291"/>
        <v>0</v>
      </c>
      <c r="TA140" s="109"/>
      <c r="TB140" s="109"/>
      <c r="TC140" s="109"/>
      <c r="TD140" s="98">
        <f t="shared" si="293"/>
        <v>0</v>
      </c>
      <c r="TE140" s="110"/>
      <c r="TF140" s="111"/>
      <c r="TG140" s="107"/>
      <c r="TH140" s="22"/>
      <c r="TI140" s="108"/>
      <c r="TJ140" s="109"/>
      <c r="TK140" s="98">
        <f t="shared" si="296"/>
        <v>0</v>
      </c>
      <c r="TL140" s="109"/>
      <c r="TM140" s="109"/>
      <c r="TN140" s="109"/>
      <c r="TO140" s="100">
        <f t="shared" si="298"/>
        <v>0</v>
      </c>
      <c r="TP140" s="109"/>
      <c r="TQ140" s="109"/>
      <c r="TR140" s="109"/>
      <c r="TS140" s="98">
        <f t="shared" si="300"/>
        <v>0</v>
      </c>
      <c r="TT140" s="110"/>
      <c r="TU140" s="111"/>
      <c r="TV140" s="107"/>
      <c r="TW140" s="22"/>
      <c r="TX140" s="108"/>
      <c r="TY140" s="109"/>
      <c r="TZ140" s="98">
        <f t="shared" si="303"/>
        <v>0</v>
      </c>
      <c r="UA140" s="109"/>
      <c r="UB140" s="109"/>
      <c r="UC140" s="109"/>
      <c r="UD140" s="100">
        <f t="shared" si="305"/>
        <v>0</v>
      </c>
      <c r="UE140" s="109"/>
      <c r="UF140" s="109"/>
      <c r="UG140" s="109"/>
      <c r="UH140" s="98">
        <f t="shared" si="307"/>
        <v>0</v>
      </c>
      <c r="UI140" s="110"/>
      <c r="UJ140" s="111"/>
      <c r="UK140" s="107"/>
      <c r="UL140" s="22"/>
      <c r="UM140" s="108"/>
      <c r="UN140" s="109"/>
      <c r="UO140" s="98">
        <f t="shared" si="310"/>
        <v>0</v>
      </c>
      <c r="UP140" s="109"/>
      <c r="UQ140" s="109"/>
      <c r="UR140" s="109"/>
      <c r="US140" s="100">
        <f t="shared" si="312"/>
        <v>0</v>
      </c>
      <c r="UT140" s="109"/>
      <c r="UU140" s="109"/>
      <c r="UV140" s="109"/>
      <c r="UW140" s="98">
        <f t="shared" si="314"/>
        <v>0</v>
      </c>
      <c r="UX140" s="110"/>
      <c r="UY140" s="111"/>
      <c r="UZ140" s="107"/>
      <c r="VA140" s="22"/>
      <c r="VB140" s="108"/>
      <c r="VC140" s="109"/>
      <c r="VD140" s="98">
        <f t="shared" si="317"/>
        <v>0</v>
      </c>
      <c r="VE140" s="109"/>
      <c r="VF140" s="109"/>
      <c r="VG140" s="109"/>
      <c r="VH140" s="100">
        <f t="shared" si="319"/>
        <v>0</v>
      </c>
      <c r="VI140" s="109"/>
      <c r="VJ140" s="109"/>
      <c r="VK140" s="109"/>
      <c r="VL140" s="98">
        <f t="shared" si="321"/>
        <v>0</v>
      </c>
      <c r="VM140" s="110"/>
      <c r="VN140" s="111"/>
      <c r="VO140" s="107"/>
      <c r="VP140" s="22"/>
      <c r="VQ140" s="108"/>
      <c r="VR140" s="109"/>
      <c r="VS140" s="98">
        <f t="shared" si="324"/>
        <v>0</v>
      </c>
      <c r="VT140" s="109"/>
      <c r="VU140" s="109"/>
      <c r="VV140" s="109"/>
      <c r="VW140" s="100">
        <f t="shared" si="326"/>
        <v>0</v>
      </c>
      <c r="VX140" s="109"/>
      <c r="VY140" s="109"/>
      <c r="VZ140" s="109"/>
      <c r="WA140" s="98">
        <f t="shared" si="328"/>
        <v>0</v>
      </c>
      <c r="WB140" s="110"/>
      <c r="WC140" s="111"/>
      <c r="WD140" s="107"/>
      <c r="WE140" s="22"/>
    </row>
    <row r="141" spans="1:603" ht="16.5" customHeight="1">
      <c r="A141" s="94"/>
      <c r="B141" s="105" t="s">
        <v>257</v>
      </c>
      <c r="C141" s="106" t="s">
        <v>60</v>
      </c>
      <c r="D141" s="108"/>
      <c r="E141" s="109"/>
      <c r="F141" s="98">
        <f t="shared" si="51"/>
        <v>0</v>
      </c>
      <c r="G141" s="109"/>
      <c r="H141" s="109"/>
      <c r="I141" s="109"/>
      <c r="J141" s="100">
        <f t="shared" si="53"/>
        <v>0</v>
      </c>
      <c r="K141" s="109"/>
      <c r="L141" s="109"/>
      <c r="M141" s="109"/>
      <c r="N141" s="98">
        <f t="shared" si="55"/>
        <v>0</v>
      </c>
      <c r="O141" s="110"/>
      <c r="P141" s="111"/>
      <c r="Q141" s="107"/>
      <c r="R141" s="22"/>
      <c r="S141" s="108"/>
      <c r="T141" s="109"/>
      <c r="U141" s="98">
        <f t="shared" si="58"/>
        <v>0</v>
      </c>
      <c r="V141" s="109"/>
      <c r="W141" s="109"/>
      <c r="X141" s="109"/>
      <c r="Y141" s="100">
        <f t="shared" si="60"/>
        <v>0</v>
      </c>
      <c r="Z141" s="109"/>
      <c r="AA141" s="109"/>
      <c r="AB141" s="109"/>
      <c r="AC141" s="98">
        <f t="shared" si="62"/>
        <v>0</v>
      </c>
      <c r="AD141" s="110"/>
      <c r="AE141" s="111"/>
      <c r="AF141" s="107"/>
      <c r="AG141" s="22"/>
      <c r="AH141" s="108"/>
      <c r="AI141" s="109"/>
      <c r="AJ141" s="98">
        <f t="shared" si="65"/>
        <v>0</v>
      </c>
      <c r="AK141" s="109"/>
      <c r="AL141" s="109"/>
      <c r="AM141" s="109"/>
      <c r="AN141" s="100">
        <f t="shared" si="67"/>
        <v>0</v>
      </c>
      <c r="AO141" s="109"/>
      <c r="AP141" s="109"/>
      <c r="AQ141" s="109"/>
      <c r="AR141" s="98">
        <f t="shared" si="69"/>
        <v>0</v>
      </c>
      <c r="AS141" s="110"/>
      <c r="AT141" s="111"/>
      <c r="AU141" s="107"/>
      <c r="AV141" s="22"/>
      <c r="AW141" s="108"/>
      <c r="AX141" s="109"/>
      <c r="AY141" s="98">
        <f t="shared" si="72"/>
        <v>0</v>
      </c>
      <c r="AZ141" s="109"/>
      <c r="BA141" s="109"/>
      <c r="BB141" s="109"/>
      <c r="BC141" s="100">
        <f t="shared" si="74"/>
        <v>0</v>
      </c>
      <c r="BD141" s="109"/>
      <c r="BE141" s="109"/>
      <c r="BF141" s="109"/>
      <c r="BG141" s="98">
        <f t="shared" si="76"/>
        <v>0</v>
      </c>
      <c r="BH141" s="110"/>
      <c r="BI141" s="111"/>
      <c r="BJ141" s="107"/>
      <c r="BK141" s="22"/>
      <c r="BL141" s="108"/>
      <c r="BM141" s="109"/>
      <c r="BN141" s="98">
        <f t="shared" si="79"/>
        <v>0</v>
      </c>
      <c r="BO141" s="109"/>
      <c r="BP141" s="109"/>
      <c r="BQ141" s="109"/>
      <c r="BR141" s="100">
        <f t="shared" si="81"/>
        <v>0</v>
      </c>
      <c r="BS141" s="109"/>
      <c r="BT141" s="109"/>
      <c r="BU141" s="109"/>
      <c r="BV141" s="98">
        <f t="shared" si="83"/>
        <v>0</v>
      </c>
      <c r="BW141" s="110"/>
      <c r="BX141" s="111"/>
      <c r="BY141" s="107"/>
      <c r="BZ141" s="23"/>
      <c r="CA141" s="108"/>
      <c r="CB141" s="109"/>
      <c r="CC141" s="98">
        <f t="shared" si="86"/>
        <v>0</v>
      </c>
      <c r="CD141" s="109"/>
      <c r="CE141" s="109"/>
      <c r="CF141" s="109"/>
      <c r="CG141" s="100">
        <f t="shared" si="88"/>
        <v>0</v>
      </c>
      <c r="CH141" s="109"/>
      <c r="CI141" s="109"/>
      <c r="CJ141" s="109"/>
      <c r="CK141" s="98">
        <f t="shared" si="90"/>
        <v>0</v>
      </c>
      <c r="CL141" s="110"/>
      <c r="CM141" s="111"/>
      <c r="CN141" s="107"/>
      <c r="CO141" s="22"/>
      <c r="CP141" s="108"/>
      <c r="CQ141" s="109"/>
      <c r="CR141" s="98">
        <f t="shared" si="93"/>
        <v>0</v>
      </c>
      <c r="CS141" s="109"/>
      <c r="CT141" s="109"/>
      <c r="CU141" s="109"/>
      <c r="CV141" s="100">
        <f t="shared" si="95"/>
        <v>0</v>
      </c>
      <c r="CW141" s="109"/>
      <c r="CX141" s="109"/>
      <c r="CY141" s="109"/>
      <c r="CZ141" s="98">
        <f t="shared" si="97"/>
        <v>0</v>
      </c>
      <c r="DA141" s="110"/>
      <c r="DB141" s="111"/>
      <c r="DC141" s="107"/>
      <c r="DD141" s="22"/>
      <c r="DE141" s="108"/>
      <c r="DF141" s="109"/>
      <c r="DG141" s="98">
        <f t="shared" si="100"/>
        <v>0</v>
      </c>
      <c r="DH141" s="109"/>
      <c r="DI141" s="109"/>
      <c r="DJ141" s="109"/>
      <c r="DK141" s="100">
        <f t="shared" si="102"/>
        <v>0</v>
      </c>
      <c r="DL141" s="109"/>
      <c r="DM141" s="109"/>
      <c r="DN141" s="109"/>
      <c r="DO141" s="98">
        <f t="shared" si="104"/>
        <v>0</v>
      </c>
      <c r="DP141" s="110"/>
      <c r="DQ141" s="111"/>
      <c r="DR141" s="107"/>
      <c r="DS141" s="22"/>
      <c r="DT141" s="108"/>
      <c r="DU141" s="109"/>
      <c r="DV141" s="98">
        <f t="shared" si="107"/>
        <v>0</v>
      </c>
      <c r="DW141" s="109"/>
      <c r="DX141" s="109"/>
      <c r="DY141" s="109"/>
      <c r="DZ141" s="100">
        <f t="shared" si="109"/>
        <v>0</v>
      </c>
      <c r="EA141" s="109"/>
      <c r="EB141" s="109"/>
      <c r="EC141" s="109"/>
      <c r="ED141" s="98">
        <f t="shared" si="111"/>
        <v>0</v>
      </c>
      <c r="EE141" s="110"/>
      <c r="EF141" s="111"/>
      <c r="EG141" s="107"/>
      <c r="EH141" s="22"/>
      <c r="EI141" s="108"/>
      <c r="EJ141" s="109"/>
      <c r="EK141" s="98">
        <f t="shared" si="114"/>
        <v>0</v>
      </c>
      <c r="EL141" s="109"/>
      <c r="EM141" s="109"/>
      <c r="EN141" s="109"/>
      <c r="EO141" s="100">
        <f t="shared" si="116"/>
        <v>0</v>
      </c>
      <c r="EP141" s="109"/>
      <c r="EQ141" s="109"/>
      <c r="ER141" s="109"/>
      <c r="ES141" s="98">
        <f t="shared" si="118"/>
        <v>0</v>
      </c>
      <c r="ET141" s="110"/>
      <c r="EU141" s="111"/>
      <c r="EV141" s="107"/>
      <c r="EW141" s="22"/>
      <c r="EX141" s="108"/>
      <c r="EY141" s="109"/>
      <c r="EZ141" s="98">
        <f t="shared" si="121"/>
        <v>0</v>
      </c>
      <c r="FA141" s="109"/>
      <c r="FB141" s="109"/>
      <c r="FC141" s="109"/>
      <c r="FD141" s="100">
        <f t="shared" si="123"/>
        <v>0</v>
      </c>
      <c r="FE141" s="109"/>
      <c r="FF141" s="109"/>
      <c r="FG141" s="109"/>
      <c r="FH141" s="98">
        <f t="shared" si="125"/>
        <v>0</v>
      </c>
      <c r="FI141" s="110"/>
      <c r="FJ141" s="111"/>
      <c r="FK141" s="107"/>
      <c r="FL141" s="22"/>
      <c r="FM141" s="108"/>
      <c r="FN141" s="109"/>
      <c r="FO141" s="98">
        <f t="shared" si="2404"/>
        <v>0</v>
      </c>
      <c r="FP141" s="109"/>
      <c r="FQ141" s="109"/>
      <c r="FR141" s="109"/>
      <c r="FS141" s="100">
        <f t="shared" si="2627"/>
        <v>0</v>
      </c>
      <c r="FT141" s="109"/>
      <c r="FU141" s="109"/>
      <c r="FV141" s="109"/>
      <c r="FW141" s="98">
        <f t="shared" si="2801"/>
        <v>0</v>
      </c>
      <c r="FX141" s="110"/>
      <c r="FY141" s="111"/>
      <c r="FZ141" s="107"/>
      <c r="GA141" s="22"/>
      <c r="GB141" s="108"/>
      <c r="GC141" s="109"/>
      <c r="GD141" s="98">
        <f t="shared" si="135"/>
        <v>0</v>
      </c>
      <c r="GE141" s="109"/>
      <c r="GF141" s="109"/>
      <c r="GG141" s="109"/>
      <c r="GH141" s="100">
        <f t="shared" si="137"/>
        <v>0</v>
      </c>
      <c r="GI141" s="109"/>
      <c r="GJ141" s="109"/>
      <c r="GK141" s="109"/>
      <c r="GL141" s="98">
        <f t="shared" si="139"/>
        <v>0</v>
      </c>
      <c r="GM141" s="110"/>
      <c r="GN141" s="111"/>
      <c r="GO141" s="107"/>
      <c r="GP141" s="22"/>
      <c r="GQ141" s="108"/>
      <c r="GR141" s="109"/>
      <c r="GS141" s="98">
        <f t="shared" si="142"/>
        <v>0</v>
      </c>
      <c r="GT141" s="109"/>
      <c r="GU141" s="109"/>
      <c r="GV141" s="109"/>
      <c r="GW141" s="100">
        <f t="shared" si="144"/>
        <v>0</v>
      </c>
      <c r="GX141" s="109"/>
      <c r="GY141" s="109"/>
      <c r="GZ141" s="109"/>
      <c r="HA141" s="98">
        <f t="shared" si="146"/>
        <v>0</v>
      </c>
      <c r="HB141" s="110"/>
      <c r="HC141" s="111"/>
      <c r="HD141" s="107"/>
      <c r="HE141" s="22"/>
      <c r="HF141" s="108"/>
      <c r="HG141" s="109"/>
      <c r="HH141" s="98">
        <f t="shared" si="149"/>
        <v>0</v>
      </c>
      <c r="HI141" s="109"/>
      <c r="HJ141" s="109"/>
      <c r="HK141" s="109"/>
      <c r="HL141" s="100">
        <f t="shared" si="151"/>
        <v>0</v>
      </c>
      <c r="HM141" s="109"/>
      <c r="HN141" s="109"/>
      <c r="HO141" s="109"/>
      <c r="HP141" s="98">
        <f t="shared" si="153"/>
        <v>0</v>
      </c>
      <c r="HQ141" s="110"/>
      <c r="HR141" s="111"/>
      <c r="HS141" s="107"/>
      <c r="HT141" s="22"/>
      <c r="HU141" s="108"/>
      <c r="HV141" s="109"/>
      <c r="HW141" s="98">
        <f t="shared" si="156"/>
        <v>0</v>
      </c>
      <c r="HX141" s="109"/>
      <c r="HY141" s="109"/>
      <c r="HZ141" s="109"/>
      <c r="IA141" s="100">
        <f t="shared" si="158"/>
        <v>0</v>
      </c>
      <c r="IB141" s="109"/>
      <c r="IC141" s="109"/>
      <c r="ID141" s="109"/>
      <c r="IE141" s="98">
        <f t="shared" si="160"/>
        <v>0</v>
      </c>
      <c r="IF141" s="110"/>
      <c r="IG141" s="111"/>
      <c r="IH141" s="107"/>
      <c r="II141" s="22"/>
      <c r="IJ141" s="108"/>
      <c r="IK141" s="109"/>
      <c r="IL141" s="98">
        <f t="shared" si="163"/>
        <v>0</v>
      </c>
      <c r="IM141" s="109"/>
      <c r="IN141" s="109"/>
      <c r="IO141" s="109"/>
      <c r="IP141" s="100">
        <f t="shared" si="165"/>
        <v>0</v>
      </c>
      <c r="IQ141" s="109"/>
      <c r="IR141" s="109"/>
      <c r="IS141" s="109"/>
      <c r="IT141" s="98">
        <f t="shared" si="167"/>
        <v>0</v>
      </c>
      <c r="IU141" s="110"/>
      <c r="IV141" s="111"/>
      <c r="IW141" s="107"/>
      <c r="IX141" s="22"/>
      <c r="IY141" s="108"/>
      <c r="IZ141" s="109"/>
      <c r="JA141" s="98">
        <f t="shared" si="170"/>
        <v>0</v>
      </c>
      <c r="JB141" s="109"/>
      <c r="JC141" s="109"/>
      <c r="JD141" s="109"/>
      <c r="JE141" s="100">
        <f t="shared" si="172"/>
        <v>0</v>
      </c>
      <c r="JF141" s="109"/>
      <c r="JG141" s="109"/>
      <c r="JH141" s="109"/>
      <c r="JI141" s="98">
        <f t="shared" si="174"/>
        <v>0</v>
      </c>
      <c r="JJ141" s="110"/>
      <c r="JK141" s="111"/>
      <c r="JL141" s="107"/>
      <c r="JM141" s="22"/>
      <c r="JN141" s="108"/>
      <c r="JO141" s="109"/>
      <c r="JP141" s="98">
        <f t="shared" si="177"/>
        <v>0</v>
      </c>
      <c r="JQ141" s="109"/>
      <c r="JR141" s="109"/>
      <c r="JS141" s="109"/>
      <c r="JT141" s="100">
        <f t="shared" si="179"/>
        <v>0</v>
      </c>
      <c r="JU141" s="109"/>
      <c r="JV141" s="109"/>
      <c r="JW141" s="109"/>
      <c r="JX141" s="98">
        <f t="shared" si="181"/>
        <v>0</v>
      </c>
      <c r="JY141" s="110"/>
      <c r="JZ141" s="111"/>
      <c r="KA141" s="107"/>
      <c r="KB141" s="22"/>
      <c r="KC141" s="108"/>
      <c r="KD141" s="109"/>
      <c r="KE141" s="98">
        <f t="shared" si="184"/>
        <v>0</v>
      </c>
      <c r="KF141" s="109"/>
      <c r="KG141" s="109"/>
      <c r="KH141" s="109"/>
      <c r="KI141" s="100">
        <f t="shared" si="186"/>
        <v>0</v>
      </c>
      <c r="KJ141" s="109"/>
      <c r="KK141" s="109"/>
      <c r="KL141" s="109"/>
      <c r="KM141" s="98">
        <f t="shared" si="2580"/>
        <v>0</v>
      </c>
      <c r="KN141" s="110"/>
      <c r="KO141" s="111"/>
      <c r="KP141" s="107"/>
      <c r="KQ141" s="22"/>
      <c r="KR141" s="108"/>
      <c r="KS141" s="109"/>
      <c r="KT141" s="98">
        <f t="shared" si="191"/>
        <v>0</v>
      </c>
      <c r="KU141" s="109"/>
      <c r="KV141" s="109"/>
      <c r="KW141" s="109"/>
      <c r="KX141" s="100">
        <f t="shared" si="193"/>
        <v>0</v>
      </c>
      <c r="KY141" s="109"/>
      <c r="KZ141" s="109"/>
      <c r="LA141" s="109"/>
      <c r="LB141" s="98">
        <f t="shared" si="195"/>
        <v>0</v>
      </c>
      <c r="LC141" s="110"/>
      <c r="LD141" s="111"/>
      <c r="LE141" s="107"/>
      <c r="LF141" s="22"/>
      <c r="LG141" s="108"/>
      <c r="LH141" s="109"/>
      <c r="LI141" s="98">
        <f t="shared" si="198"/>
        <v>0</v>
      </c>
      <c r="LJ141" s="109"/>
      <c r="LK141" s="109"/>
      <c r="LL141" s="109"/>
      <c r="LM141" s="100">
        <f t="shared" si="200"/>
        <v>0</v>
      </c>
      <c r="LN141" s="109"/>
      <c r="LO141" s="109"/>
      <c r="LP141" s="109"/>
      <c r="LQ141" s="98">
        <f t="shared" si="202"/>
        <v>0</v>
      </c>
      <c r="LR141" s="110"/>
      <c r="LS141" s="111"/>
      <c r="LT141" s="107"/>
      <c r="LU141" s="22"/>
      <c r="LV141" s="108"/>
      <c r="LW141" s="109"/>
      <c r="LX141" s="98">
        <f t="shared" si="206"/>
        <v>0</v>
      </c>
      <c r="LY141" s="109"/>
      <c r="LZ141" s="109"/>
      <c r="MA141" s="109"/>
      <c r="MB141" s="100">
        <f t="shared" si="208"/>
        <v>0</v>
      </c>
      <c r="MC141" s="109"/>
      <c r="MD141" s="109"/>
      <c r="ME141" s="109"/>
      <c r="MF141" s="98">
        <f t="shared" si="210"/>
        <v>0</v>
      </c>
      <c r="MG141" s="110"/>
      <c r="MH141" s="111"/>
      <c r="MI141" s="107"/>
      <c r="MJ141" s="22"/>
      <c r="MK141" s="108"/>
      <c r="ML141" s="109"/>
      <c r="MM141" s="98">
        <f t="shared" si="213"/>
        <v>0</v>
      </c>
      <c r="MN141" s="109"/>
      <c r="MO141" s="109"/>
      <c r="MP141" s="109"/>
      <c r="MQ141" s="100">
        <f t="shared" si="215"/>
        <v>0</v>
      </c>
      <c r="MR141" s="109"/>
      <c r="MS141" s="109"/>
      <c r="MT141" s="109"/>
      <c r="MU141" s="98">
        <f t="shared" si="217"/>
        <v>0</v>
      </c>
      <c r="MV141" s="110"/>
      <c r="MW141" s="111"/>
      <c r="MX141" s="107"/>
      <c r="MY141" s="22"/>
      <c r="MZ141" s="108"/>
      <c r="NA141" s="109"/>
      <c r="NB141" s="98">
        <f t="shared" si="220"/>
        <v>0</v>
      </c>
      <c r="NC141" s="109"/>
      <c r="ND141" s="109"/>
      <c r="NE141" s="109"/>
      <c r="NF141" s="100">
        <f t="shared" si="222"/>
        <v>0</v>
      </c>
      <c r="NG141" s="109"/>
      <c r="NH141" s="109"/>
      <c r="NI141" s="109"/>
      <c r="NJ141" s="98">
        <f t="shared" si="224"/>
        <v>0</v>
      </c>
      <c r="NK141" s="110"/>
      <c r="NL141" s="111"/>
      <c r="NM141" s="107"/>
      <c r="NN141" s="22"/>
      <c r="NO141" s="108"/>
      <c r="NP141" s="109"/>
      <c r="NQ141" s="98">
        <f t="shared" si="227"/>
        <v>0</v>
      </c>
      <c r="NR141" s="109"/>
      <c r="NS141" s="109"/>
      <c r="NT141" s="109"/>
      <c r="NU141" s="100">
        <f t="shared" si="229"/>
        <v>0</v>
      </c>
      <c r="NV141" s="109"/>
      <c r="NW141" s="109"/>
      <c r="NX141" s="109"/>
      <c r="NY141" s="98">
        <f t="shared" si="231"/>
        <v>0</v>
      </c>
      <c r="NZ141" s="110"/>
      <c r="OA141" s="111"/>
      <c r="OB141" s="107"/>
      <c r="OC141" s="22"/>
      <c r="OD141" s="108"/>
      <c r="OE141" s="109"/>
      <c r="OF141" s="98">
        <f t="shared" si="234"/>
        <v>0</v>
      </c>
      <c r="OG141" s="109"/>
      <c r="OH141" s="109"/>
      <c r="OI141" s="109"/>
      <c r="OJ141" s="100">
        <f t="shared" si="236"/>
        <v>0</v>
      </c>
      <c r="OK141" s="109"/>
      <c r="OL141" s="109"/>
      <c r="OM141" s="109"/>
      <c r="ON141" s="98">
        <f t="shared" si="238"/>
        <v>0</v>
      </c>
      <c r="OO141" s="110"/>
      <c r="OP141" s="111"/>
      <c r="OQ141" s="107"/>
      <c r="OR141" s="22"/>
      <c r="OS141" s="108"/>
      <c r="OT141" s="109"/>
      <c r="OU141" s="98">
        <f t="shared" si="2190"/>
        <v>0</v>
      </c>
      <c r="OV141" s="109"/>
      <c r="OW141" s="109"/>
      <c r="OX141" s="109"/>
      <c r="OY141" s="100">
        <f t="shared" si="3235"/>
        <v>0</v>
      </c>
      <c r="OZ141" s="109"/>
      <c r="PA141" s="109"/>
      <c r="PB141" s="109"/>
      <c r="PC141" s="98">
        <f t="shared" si="2194"/>
        <v>0</v>
      </c>
      <c r="PD141" s="110"/>
      <c r="PE141" s="111"/>
      <c r="PF141" s="107"/>
      <c r="PG141" s="22"/>
      <c r="PH141" s="108"/>
      <c r="PI141" s="109"/>
      <c r="PJ141" s="98">
        <f t="shared" si="247"/>
        <v>0</v>
      </c>
      <c r="PK141" s="109"/>
      <c r="PL141" s="109"/>
      <c r="PM141" s="109"/>
      <c r="PN141" s="100">
        <f t="shared" si="249"/>
        <v>0</v>
      </c>
      <c r="PO141" s="109"/>
      <c r="PP141" s="109"/>
      <c r="PQ141" s="109"/>
      <c r="PR141" s="98">
        <f t="shared" si="251"/>
        <v>0</v>
      </c>
      <c r="PS141" s="110"/>
      <c r="PT141" s="111"/>
      <c r="PU141" s="107"/>
      <c r="PV141" s="22"/>
      <c r="PW141" s="108"/>
      <c r="PX141" s="109"/>
      <c r="PY141" s="98">
        <f t="shared" si="254"/>
        <v>0</v>
      </c>
      <c r="PZ141" s="109"/>
      <c r="QA141" s="109"/>
      <c r="QB141" s="109"/>
      <c r="QC141" s="100">
        <f t="shared" si="256"/>
        <v>0</v>
      </c>
      <c r="QD141" s="109"/>
      <c r="QE141" s="109"/>
      <c r="QF141" s="109"/>
      <c r="QG141" s="98">
        <f t="shared" si="258"/>
        <v>0</v>
      </c>
      <c r="QH141" s="110"/>
      <c r="QI141" s="111"/>
      <c r="QJ141" s="107"/>
      <c r="QK141" s="22"/>
      <c r="QL141" s="108"/>
      <c r="QM141" s="109"/>
      <c r="QN141" s="98">
        <f t="shared" si="261"/>
        <v>0</v>
      </c>
      <c r="QO141" s="109"/>
      <c r="QP141" s="109"/>
      <c r="QQ141" s="109"/>
      <c r="QR141" s="100">
        <f t="shared" si="263"/>
        <v>0</v>
      </c>
      <c r="QS141" s="109"/>
      <c r="QT141" s="109"/>
      <c r="QU141" s="109"/>
      <c r="QV141" s="98">
        <f t="shared" si="265"/>
        <v>0</v>
      </c>
      <c r="QW141" s="110"/>
      <c r="QX141" s="111"/>
      <c r="QY141" s="107"/>
      <c r="QZ141" s="22"/>
      <c r="RA141" s="108"/>
      <c r="RB141" s="109"/>
      <c r="RC141" s="98">
        <f t="shared" si="268"/>
        <v>0</v>
      </c>
      <c r="RD141" s="109"/>
      <c r="RE141" s="109"/>
      <c r="RF141" s="109"/>
      <c r="RG141" s="100">
        <f t="shared" si="270"/>
        <v>0</v>
      </c>
      <c r="RH141" s="109"/>
      <c r="RI141" s="109"/>
      <c r="RJ141" s="109"/>
      <c r="RK141" s="98">
        <f t="shared" si="272"/>
        <v>0</v>
      </c>
      <c r="RL141" s="110"/>
      <c r="RM141" s="111"/>
      <c r="RN141" s="107"/>
      <c r="RO141" s="22"/>
      <c r="RP141" s="108"/>
      <c r="RQ141" s="109"/>
      <c r="RR141" s="98">
        <f t="shared" si="275"/>
        <v>0</v>
      </c>
      <c r="RS141" s="109"/>
      <c r="RT141" s="109"/>
      <c r="RU141" s="109"/>
      <c r="RV141" s="100">
        <f t="shared" si="277"/>
        <v>0</v>
      </c>
      <c r="RW141" s="109"/>
      <c r="RX141" s="109"/>
      <c r="RY141" s="109"/>
      <c r="RZ141" s="98">
        <f t="shared" si="279"/>
        <v>0</v>
      </c>
      <c r="SA141" s="110"/>
      <c r="SB141" s="111"/>
      <c r="SC141" s="107"/>
      <c r="SD141" s="22"/>
      <c r="SE141" s="108"/>
      <c r="SF141" s="109"/>
      <c r="SG141" s="98">
        <f t="shared" si="282"/>
        <v>0</v>
      </c>
      <c r="SH141" s="109"/>
      <c r="SI141" s="109"/>
      <c r="SJ141" s="109"/>
      <c r="SK141" s="100">
        <f t="shared" si="284"/>
        <v>0</v>
      </c>
      <c r="SL141" s="109"/>
      <c r="SM141" s="109"/>
      <c r="SN141" s="109"/>
      <c r="SO141" s="98">
        <f t="shared" si="286"/>
        <v>0</v>
      </c>
      <c r="SP141" s="110"/>
      <c r="SQ141" s="111"/>
      <c r="SR141" s="107"/>
      <c r="SS141" s="22"/>
      <c r="ST141" s="108"/>
      <c r="SU141" s="109"/>
      <c r="SV141" s="98">
        <f t="shared" si="289"/>
        <v>0</v>
      </c>
      <c r="SW141" s="109"/>
      <c r="SX141" s="109"/>
      <c r="SY141" s="109"/>
      <c r="SZ141" s="100">
        <f t="shared" si="291"/>
        <v>0</v>
      </c>
      <c r="TA141" s="109"/>
      <c r="TB141" s="109"/>
      <c r="TC141" s="109"/>
      <c r="TD141" s="98">
        <f t="shared" si="293"/>
        <v>0</v>
      </c>
      <c r="TE141" s="110"/>
      <c r="TF141" s="111"/>
      <c r="TG141" s="107"/>
      <c r="TH141" s="22"/>
      <c r="TI141" s="108"/>
      <c r="TJ141" s="109"/>
      <c r="TK141" s="98">
        <f t="shared" si="296"/>
        <v>0</v>
      </c>
      <c r="TL141" s="109"/>
      <c r="TM141" s="109"/>
      <c r="TN141" s="109"/>
      <c r="TO141" s="100">
        <f t="shared" si="298"/>
        <v>0</v>
      </c>
      <c r="TP141" s="109"/>
      <c r="TQ141" s="109"/>
      <c r="TR141" s="109"/>
      <c r="TS141" s="98">
        <f t="shared" si="300"/>
        <v>0</v>
      </c>
      <c r="TT141" s="110"/>
      <c r="TU141" s="111"/>
      <c r="TV141" s="107"/>
      <c r="TW141" s="22"/>
      <c r="TX141" s="108"/>
      <c r="TY141" s="109"/>
      <c r="TZ141" s="98">
        <f t="shared" si="303"/>
        <v>0</v>
      </c>
      <c r="UA141" s="109"/>
      <c r="UB141" s="109"/>
      <c r="UC141" s="109"/>
      <c r="UD141" s="100">
        <f t="shared" si="305"/>
        <v>0</v>
      </c>
      <c r="UE141" s="109"/>
      <c r="UF141" s="109"/>
      <c r="UG141" s="109"/>
      <c r="UH141" s="98">
        <f t="shared" si="307"/>
        <v>0</v>
      </c>
      <c r="UI141" s="110"/>
      <c r="UJ141" s="111"/>
      <c r="UK141" s="107"/>
      <c r="UL141" s="22"/>
      <c r="UM141" s="108"/>
      <c r="UN141" s="109"/>
      <c r="UO141" s="98">
        <f t="shared" si="310"/>
        <v>0</v>
      </c>
      <c r="UP141" s="109"/>
      <c r="UQ141" s="109"/>
      <c r="UR141" s="109"/>
      <c r="US141" s="100">
        <f t="shared" si="312"/>
        <v>0</v>
      </c>
      <c r="UT141" s="109"/>
      <c r="UU141" s="109"/>
      <c r="UV141" s="109"/>
      <c r="UW141" s="98">
        <f t="shared" si="314"/>
        <v>0</v>
      </c>
      <c r="UX141" s="110"/>
      <c r="UY141" s="111"/>
      <c r="UZ141" s="107"/>
      <c r="VA141" s="22"/>
      <c r="VB141" s="108"/>
      <c r="VC141" s="109"/>
      <c r="VD141" s="98">
        <f t="shared" si="317"/>
        <v>0</v>
      </c>
      <c r="VE141" s="109"/>
      <c r="VF141" s="109"/>
      <c r="VG141" s="109"/>
      <c r="VH141" s="100">
        <f t="shared" si="319"/>
        <v>0</v>
      </c>
      <c r="VI141" s="109"/>
      <c r="VJ141" s="109"/>
      <c r="VK141" s="109"/>
      <c r="VL141" s="98">
        <f t="shared" si="321"/>
        <v>0</v>
      </c>
      <c r="VM141" s="110"/>
      <c r="VN141" s="111"/>
      <c r="VO141" s="107"/>
      <c r="VP141" s="22"/>
      <c r="VQ141" s="108"/>
      <c r="VR141" s="109"/>
      <c r="VS141" s="98">
        <f t="shared" si="324"/>
        <v>0</v>
      </c>
      <c r="VT141" s="109"/>
      <c r="VU141" s="109"/>
      <c r="VV141" s="109"/>
      <c r="VW141" s="100">
        <f t="shared" si="326"/>
        <v>0</v>
      </c>
      <c r="VX141" s="109"/>
      <c r="VY141" s="109"/>
      <c r="VZ141" s="109"/>
      <c r="WA141" s="98">
        <f t="shared" si="328"/>
        <v>0</v>
      </c>
      <c r="WB141" s="110"/>
      <c r="WC141" s="111"/>
      <c r="WD141" s="107"/>
      <c r="WE141" s="22"/>
    </row>
    <row r="142" spans="1:603" ht="16.5" customHeight="1">
      <c r="A142" s="94"/>
      <c r="B142" s="105" t="s">
        <v>257</v>
      </c>
      <c r="C142" s="106" t="s">
        <v>61</v>
      </c>
      <c r="D142" s="108"/>
      <c r="E142" s="109"/>
      <c r="F142" s="98">
        <f t="shared" si="51"/>
        <v>0</v>
      </c>
      <c r="G142" s="109"/>
      <c r="H142" s="109"/>
      <c r="I142" s="109"/>
      <c r="J142" s="100">
        <f t="shared" si="53"/>
        <v>0</v>
      </c>
      <c r="K142" s="109"/>
      <c r="L142" s="109"/>
      <c r="M142" s="109"/>
      <c r="N142" s="98">
        <f t="shared" si="55"/>
        <v>0</v>
      </c>
      <c r="O142" s="110"/>
      <c r="P142" s="111"/>
      <c r="Q142" s="107"/>
      <c r="R142" s="22"/>
      <c r="S142" s="108"/>
      <c r="T142" s="109"/>
      <c r="U142" s="98">
        <f t="shared" si="58"/>
        <v>0</v>
      </c>
      <c r="V142" s="109"/>
      <c r="W142" s="109"/>
      <c r="X142" s="109"/>
      <c r="Y142" s="100">
        <f t="shared" si="60"/>
        <v>0</v>
      </c>
      <c r="Z142" s="109"/>
      <c r="AA142" s="109"/>
      <c r="AB142" s="109"/>
      <c r="AC142" s="98">
        <f t="shared" si="62"/>
        <v>0</v>
      </c>
      <c r="AD142" s="110"/>
      <c r="AE142" s="111"/>
      <c r="AF142" s="107"/>
      <c r="AG142" s="22"/>
      <c r="AH142" s="108"/>
      <c r="AI142" s="109"/>
      <c r="AJ142" s="98">
        <f t="shared" si="65"/>
        <v>0</v>
      </c>
      <c r="AK142" s="109"/>
      <c r="AL142" s="109"/>
      <c r="AM142" s="109"/>
      <c r="AN142" s="100">
        <f t="shared" si="67"/>
        <v>0</v>
      </c>
      <c r="AO142" s="109"/>
      <c r="AP142" s="109"/>
      <c r="AQ142" s="109"/>
      <c r="AR142" s="98">
        <f t="shared" si="69"/>
        <v>0</v>
      </c>
      <c r="AS142" s="110"/>
      <c r="AT142" s="111"/>
      <c r="AU142" s="107"/>
      <c r="AV142" s="22"/>
      <c r="AW142" s="108"/>
      <c r="AX142" s="109"/>
      <c r="AY142" s="98">
        <f t="shared" si="72"/>
        <v>0</v>
      </c>
      <c r="AZ142" s="109"/>
      <c r="BA142" s="109"/>
      <c r="BB142" s="109"/>
      <c r="BC142" s="100">
        <f t="shared" si="74"/>
        <v>0</v>
      </c>
      <c r="BD142" s="109"/>
      <c r="BE142" s="109"/>
      <c r="BF142" s="109"/>
      <c r="BG142" s="98">
        <f t="shared" si="76"/>
        <v>0</v>
      </c>
      <c r="BH142" s="110"/>
      <c r="BI142" s="111"/>
      <c r="BJ142" s="107"/>
      <c r="BK142" s="22"/>
      <c r="BL142" s="108"/>
      <c r="BM142" s="109"/>
      <c r="BN142" s="98">
        <f t="shared" si="79"/>
        <v>0</v>
      </c>
      <c r="BO142" s="109"/>
      <c r="BP142" s="109"/>
      <c r="BQ142" s="109"/>
      <c r="BR142" s="100">
        <f t="shared" si="81"/>
        <v>0</v>
      </c>
      <c r="BS142" s="109"/>
      <c r="BT142" s="109"/>
      <c r="BU142" s="109"/>
      <c r="BV142" s="98">
        <f t="shared" si="83"/>
        <v>0</v>
      </c>
      <c r="BW142" s="110"/>
      <c r="BX142" s="111"/>
      <c r="BY142" s="107"/>
      <c r="BZ142" s="23"/>
      <c r="CA142" s="108"/>
      <c r="CB142" s="109"/>
      <c r="CC142" s="98">
        <f t="shared" si="86"/>
        <v>0</v>
      </c>
      <c r="CD142" s="109"/>
      <c r="CE142" s="109"/>
      <c r="CF142" s="109"/>
      <c r="CG142" s="100">
        <f t="shared" si="88"/>
        <v>0</v>
      </c>
      <c r="CH142" s="109"/>
      <c r="CI142" s="109"/>
      <c r="CJ142" s="109"/>
      <c r="CK142" s="98">
        <f t="shared" si="90"/>
        <v>0</v>
      </c>
      <c r="CL142" s="110"/>
      <c r="CM142" s="111"/>
      <c r="CN142" s="107"/>
      <c r="CO142" s="22"/>
      <c r="CP142" s="108"/>
      <c r="CQ142" s="109"/>
      <c r="CR142" s="98">
        <f t="shared" si="93"/>
        <v>0</v>
      </c>
      <c r="CS142" s="109"/>
      <c r="CT142" s="109"/>
      <c r="CU142" s="109"/>
      <c r="CV142" s="100">
        <f t="shared" si="95"/>
        <v>0</v>
      </c>
      <c r="CW142" s="109"/>
      <c r="CX142" s="109"/>
      <c r="CY142" s="109"/>
      <c r="CZ142" s="98">
        <f t="shared" si="97"/>
        <v>0</v>
      </c>
      <c r="DA142" s="110"/>
      <c r="DB142" s="111"/>
      <c r="DC142" s="107"/>
      <c r="DD142" s="22"/>
      <c r="DE142" s="108"/>
      <c r="DF142" s="109"/>
      <c r="DG142" s="98">
        <f t="shared" si="100"/>
        <v>0</v>
      </c>
      <c r="DH142" s="109"/>
      <c r="DI142" s="109"/>
      <c r="DJ142" s="109"/>
      <c r="DK142" s="100">
        <f t="shared" si="102"/>
        <v>0</v>
      </c>
      <c r="DL142" s="109"/>
      <c r="DM142" s="109"/>
      <c r="DN142" s="109"/>
      <c r="DO142" s="98">
        <f t="shared" si="104"/>
        <v>0</v>
      </c>
      <c r="DP142" s="110"/>
      <c r="DQ142" s="111"/>
      <c r="DR142" s="107"/>
      <c r="DS142" s="22"/>
      <c r="DT142" s="108"/>
      <c r="DU142" s="109"/>
      <c r="DV142" s="98">
        <f t="shared" si="107"/>
        <v>0</v>
      </c>
      <c r="DW142" s="109"/>
      <c r="DX142" s="109"/>
      <c r="DY142" s="109"/>
      <c r="DZ142" s="100">
        <f t="shared" si="109"/>
        <v>0</v>
      </c>
      <c r="EA142" s="109"/>
      <c r="EB142" s="109"/>
      <c r="EC142" s="109"/>
      <c r="ED142" s="98">
        <f t="shared" si="111"/>
        <v>0</v>
      </c>
      <c r="EE142" s="110"/>
      <c r="EF142" s="111"/>
      <c r="EG142" s="107"/>
      <c r="EH142" s="22"/>
      <c r="EI142" s="108"/>
      <c r="EJ142" s="109"/>
      <c r="EK142" s="98">
        <f t="shared" si="114"/>
        <v>0</v>
      </c>
      <c r="EL142" s="109"/>
      <c r="EM142" s="109"/>
      <c r="EN142" s="109"/>
      <c r="EO142" s="100">
        <f t="shared" si="116"/>
        <v>0</v>
      </c>
      <c r="EP142" s="109"/>
      <c r="EQ142" s="109"/>
      <c r="ER142" s="109"/>
      <c r="ES142" s="98">
        <f t="shared" si="118"/>
        <v>0</v>
      </c>
      <c r="ET142" s="110"/>
      <c r="EU142" s="111"/>
      <c r="EV142" s="107"/>
      <c r="EW142" s="22"/>
      <c r="EX142" s="108"/>
      <c r="EY142" s="109"/>
      <c r="EZ142" s="98">
        <f t="shared" si="121"/>
        <v>0</v>
      </c>
      <c r="FA142" s="109"/>
      <c r="FB142" s="109"/>
      <c r="FC142" s="109"/>
      <c r="FD142" s="100">
        <f t="shared" si="123"/>
        <v>0</v>
      </c>
      <c r="FE142" s="109"/>
      <c r="FF142" s="109"/>
      <c r="FG142" s="109"/>
      <c r="FH142" s="98">
        <f t="shared" si="125"/>
        <v>0</v>
      </c>
      <c r="FI142" s="110"/>
      <c r="FJ142" s="111"/>
      <c r="FK142" s="107"/>
      <c r="FL142" s="22"/>
      <c r="FM142" s="108"/>
      <c r="FN142" s="109"/>
      <c r="FO142" s="98">
        <f t="shared" si="2404"/>
        <v>0</v>
      </c>
      <c r="FP142" s="109"/>
      <c r="FQ142" s="109"/>
      <c r="FR142" s="109"/>
      <c r="FS142" s="100">
        <f t="shared" si="2627"/>
        <v>0</v>
      </c>
      <c r="FT142" s="109"/>
      <c r="FU142" s="109"/>
      <c r="FV142" s="109"/>
      <c r="FW142" s="98">
        <f t="shared" si="2801"/>
        <v>0</v>
      </c>
      <c r="FX142" s="110"/>
      <c r="FY142" s="111"/>
      <c r="FZ142" s="107"/>
      <c r="GA142" s="22"/>
      <c r="GB142" s="108"/>
      <c r="GC142" s="109"/>
      <c r="GD142" s="98">
        <f t="shared" si="135"/>
        <v>0</v>
      </c>
      <c r="GE142" s="109"/>
      <c r="GF142" s="109"/>
      <c r="GG142" s="109"/>
      <c r="GH142" s="100">
        <f t="shared" si="137"/>
        <v>0</v>
      </c>
      <c r="GI142" s="109"/>
      <c r="GJ142" s="109"/>
      <c r="GK142" s="109"/>
      <c r="GL142" s="98">
        <f t="shared" si="139"/>
        <v>0</v>
      </c>
      <c r="GM142" s="110"/>
      <c r="GN142" s="111"/>
      <c r="GO142" s="107"/>
      <c r="GP142" s="22"/>
      <c r="GQ142" s="108"/>
      <c r="GR142" s="109"/>
      <c r="GS142" s="98">
        <f t="shared" si="142"/>
        <v>0</v>
      </c>
      <c r="GT142" s="109"/>
      <c r="GU142" s="109"/>
      <c r="GV142" s="109"/>
      <c r="GW142" s="100">
        <f t="shared" si="144"/>
        <v>0</v>
      </c>
      <c r="GX142" s="109"/>
      <c r="GY142" s="109"/>
      <c r="GZ142" s="109"/>
      <c r="HA142" s="98">
        <f t="shared" si="146"/>
        <v>0</v>
      </c>
      <c r="HB142" s="110"/>
      <c r="HC142" s="111"/>
      <c r="HD142" s="107"/>
      <c r="HE142" s="22"/>
      <c r="HF142" s="108"/>
      <c r="HG142" s="109"/>
      <c r="HH142" s="98">
        <f t="shared" si="149"/>
        <v>0</v>
      </c>
      <c r="HI142" s="109"/>
      <c r="HJ142" s="109"/>
      <c r="HK142" s="109"/>
      <c r="HL142" s="100">
        <f t="shared" si="151"/>
        <v>0</v>
      </c>
      <c r="HM142" s="109"/>
      <c r="HN142" s="109"/>
      <c r="HO142" s="109"/>
      <c r="HP142" s="98">
        <f t="shared" si="153"/>
        <v>0</v>
      </c>
      <c r="HQ142" s="110"/>
      <c r="HR142" s="111"/>
      <c r="HS142" s="107"/>
      <c r="HT142" s="22"/>
      <c r="HU142" s="108"/>
      <c r="HV142" s="109"/>
      <c r="HW142" s="98">
        <f t="shared" si="156"/>
        <v>0</v>
      </c>
      <c r="HX142" s="109"/>
      <c r="HY142" s="109"/>
      <c r="HZ142" s="109"/>
      <c r="IA142" s="100">
        <f t="shared" si="158"/>
        <v>0</v>
      </c>
      <c r="IB142" s="109"/>
      <c r="IC142" s="109"/>
      <c r="ID142" s="109"/>
      <c r="IE142" s="98">
        <f t="shared" si="160"/>
        <v>0</v>
      </c>
      <c r="IF142" s="110"/>
      <c r="IG142" s="111"/>
      <c r="IH142" s="107"/>
      <c r="II142" s="22"/>
      <c r="IJ142" s="108"/>
      <c r="IK142" s="109"/>
      <c r="IL142" s="98">
        <f t="shared" si="163"/>
        <v>0</v>
      </c>
      <c r="IM142" s="109"/>
      <c r="IN142" s="109"/>
      <c r="IO142" s="109"/>
      <c r="IP142" s="100">
        <f t="shared" si="165"/>
        <v>0</v>
      </c>
      <c r="IQ142" s="109"/>
      <c r="IR142" s="109"/>
      <c r="IS142" s="109"/>
      <c r="IT142" s="98">
        <f t="shared" si="167"/>
        <v>0</v>
      </c>
      <c r="IU142" s="110"/>
      <c r="IV142" s="111"/>
      <c r="IW142" s="107"/>
      <c r="IX142" s="22"/>
      <c r="IY142" s="108"/>
      <c r="IZ142" s="109"/>
      <c r="JA142" s="98">
        <f t="shared" si="170"/>
        <v>0</v>
      </c>
      <c r="JB142" s="109"/>
      <c r="JC142" s="109"/>
      <c r="JD142" s="109"/>
      <c r="JE142" s="100">
        <f t="shared" si="172"/>
        <v>0</v>
      </c>
      <c r="JF142" s="109"/>
      <c r="JG142" s="109"/>
      <c r="JH142" s="109"/>
      <c r="JI142" s="98">
        <f t="shared" si="174"/>
        <v>0</v>
      </c>
      <c r="JJ142" s="110"/>
      <c r="JK142" s="111"/>
      <c r="JL142" s="107"/>
      <c r="JM142" s="22"/>
      <c r="JN142" s="108"/>
      <c r="JO142" s="109"/>
      <c r="JP142" s="98">
        <f t="shared" si="177"/>
        <v>0</v>
      </c>
      <c r="JQ142" s="109"/>
      <c r="JR142" s="109"/>
      <c r="JS142" s="109"/>
      <c r="JT142" s="100">
        <f t="shared" si="179"/>
        <v>0</v>
      </c>
      <c r="JU142" s="109"/>
      <c r="JV142" s="109"/>
      <c r="JW142" s="109"/>
      <c r="JX142" s="98">
        <f t="shared" si="181"/>
        <v>0</v>
      </c>
      <c r="JY142" s="110"/>
      <c r="JZ142" s="111"/>
      <c r="KA142" s="107"/>
      <c r="KB142" s="22"/>
      <c r="KC142" s="108"/>
      <c r="KD142" s="109"/>
      <c r="KE142" s="98">
        <f t="shared" si="184"/>
        <v>0</v>
      </c>
      <c r="KF142" s="109"/>
      <c r="KG142" s="109"/>
      <c r="KH142" s="109"/>
      <c r="KI142" s="100">
        <f t="shared" si="186"/>
        <v>0</v>
      </c>
      <c r="KJ142" s="109"/>
      <c r="KK142" s="109"/>
      <c r="KL142" s="109"/>
      <c r="KM142" s="98">
        <f t="shared" si="2580"/>
        <v>0</v>
      </c>
      <c r="KN142" s="110"/>
      <c r="KO142" s="111"/>
      <c r="KP142" s="107"/>
      <c r="KQ142" s="22"/>
      <c r="KR142" s="108"/>
      <c r="KS142" s="109"/>
      <c r="KT142" s="98">
        <f t="shared" si="191"/>
        <v>0</v>
      </c>
      <c r="KU142" s="109"/>
      <c r="KV142" s="109"/>
      <c r="KW142" s="109"/>
      <c r="KX142" s="100">
        <f t="shared" si="193"/>
        <v>0</v>
      </c>
      <c r="KY142" s="109"/>
      <c r="KZ142" s="109"/>
      <c r="LA142" s="109"/>
      <c r="LB142" s="98">
        <f t="shared" si="195"/>
        <v>0</v>
      </c>
      <c r="LC142" s="110"/>
      <c r="LD142" s="111"/>
      <c r="LE142" s="107"/>
      <c r="LF142" s="22"/>
      <c r="LG142" s="108"/>
      <c r="LH142" s="109"/>
      <c r="LI142" s="98">
        <f t="shared" si="198"/>
        <v>0</v>
      </c>
      <c r="LJ142" s="109"/>
      <c r="LK142" s="109"/>
      <c r="LL142" s="109"/>
      <c r="LM142" s="100">
        <f t="shared" si="200"/>
        <v>0</v>
      </c>
      <c r="LN142" s="109"/>
      <c r="LO142" s="109"/>
      <c r="LP142" s="109"/>
      <c r="LQ142" s="98">
        <f t="shared" si="202"/>
        <v>0</v>
      </c>
      <c r="LR142" s="110"/>
      <c r="LS142" s="111"/>
      <c r="LT142" s="107"/>
      <c r="LU142" s="22"/>
      <c r="LV142" s="108"/>
      <c r="LW142" s="109"/>
      <c r="LX142" s="98">
        <f t="shared" si="206"/>
        <v>0</v>
      </c>
      <c r="LY142" s="109"/>
      <c r="LZ142" s="109"/>
      <c r="MA142" s="109"/>
      <c r="MB142" s="100">
        <f t="shared" si="208"/>
        <v>0</v>
      </c>
      <c r="MC142" s="109"/>
      <c r="MD142" s="109"/>
      <c r="ME142" s="109"/>
      <c r="MF142" s="98">
        <f t="shared" si="210"/>
        <v>0</v>
      </c>
      <c r="MG142" s="110"/>
      <c r="MH142" s="111"/>
      <c r="MI142" s="107"/>
      <c r="MJ142" s="22"/>
      <c r="MK142" s="108"/>
      <c r="ML142" s="109"/>
      <c r="MM142" s="98">
        <f t="shared" si="213"/>
        <v>0</v>
      </c>
      <c r="MN142" s="109"/>
      <c r="MO142" s="109"/>
      <c r="MP142" s="109"/>
      <c r="MQ142" s="100">
        <f t="shared" si="215"/>
        <v>0</v>
      </c>
      <c r="MR142" s="109"/>
      <c r="MS142" s="109"/>
      <c r="MT142" s="109"/>
      <c r="MU142" s="98">
        <f t="shared" si="217"/>
        <v>0</v>
      </c>
      <c r="MV142" s="110"/>
      <c r="MW142" s="111"/>
      <c r="MX142" s="107"/>
      <c r="MY142" s="22"/>
      <c r="MZ142" s="108"/>
      <c r="NA142" s="109"/>
      <c r="NB142" s="98">
        <f t="shared" si="220"/>
        <v>0</v>
      </c>
      <c r="NC142" s="109"/>
      <c r="ND142" s="109"/>
      <c r="NE142" s="109"/>
      <c r="NF142" s="100">
        <f t="shared" si="222"/>
        <v>0</v>
      </c>
      <c r="NG142" s="109"/>
      <c r="NH142" s="109"/>
      <c r="NI142" s="109"/>
      <c r="NJ142" s="98">
        <f t="shared" si="224"/>
        <v>0</v>
      </c>
      <c r="NK142" s="110"/>
      <c r="NL142" s="111"/>
      <c r="NM142" s="107"/>
      <c r="NN142" s="22"/>
      <c r="NO142" s="108"/>
      <c r="NP142" s="109"/>
      <c r="NQ142" s="98">
        <f t="shared" si="227"/>
        <v>0</v>
      </c>
      <c r="NR142" s="109"/>
      <c r="NS142" s="109"/>
      <c r="NT142" s="109"/>
      <c r="NU142" s="100">
        <f t="shared" si="229"/>
        <v>0</v>
      </c>
      <c r="NV142" s="109"/>
      <c r="NW142" s="109"/>
      <c r="NX142" s="109"/>
      <c r="NY142" s="98">
        <f t="shared" si="231"/>
        <v>0</v>
      </c>
      <c r="NZ142" s="110"/>
      <c r="OA142" s="111"/>
      <c r="OB142" s="107"/>
      <c r="OC142" s="22"/>
      <c r="OD142" s="108"/>
      <c r="OE142" s="109"/>
      <c r="OF142" s="98">
        <f t="shared" si="234"/>
        <v>0</v>
      </c>
      <c r="OG142" s="109"/>
      <c r="OH142" s="109"/>
      <c r="OI142" s="109"/>
      <c r="OJ142" s="100">
        <f t="shared" si="236"/>
        <v>0</v>
      </c>
      <c r="OK142" s="109"/>
      <c r="OL142" s="109"/>
      <c r="OM142" s="109"/>
      <c r="ON142" s="98">
        <f t="shared" si="238"/>
        <v>0</v>
      </c>
      <c r="OO142" s="110"/>
      <c r="OP142" s="111"/>
      <c r="OQ142" s="107"/>
      <c r="OR142" s="22"/>
      <c r="OS142" s="108"/>
      <c r="OT142" s="109"/>
      <c r="OU142" s="98">
        <f t="shared" si="2190"/>
        <v>0</v>
      </c>
      <c r="OV142" s="109"/>
      <c r="OW142" s="109"/>
      <c r="OX142" s="109"/>
      <c r="OY142" s="100">
        <f t="shared" si="3235"/>
        <v>0</v>
      </c>
      <c r="OZ142" s="109"/>
      <c r="PA142" s="109"/>
      <c r="PB142" s="109"/>
      <c r="PC142" s="98">
        <f t="shared" si="2194"/>
        <v>0</v>
      </c>
      <c r="PD142" s="110"/>
      <c r="PE142" s="111"/>
      <c r="PF142" s="107"/>
      <c r="PG142" s="22"/>
      <c r="PH142" s="108"/>
      <c r="PI142" s="109"/>
      <c r="PJ142" s="98">
        <f t="shared" si="247"/>
        <v>0</v>
      </c>
      <c r="PK142" s="109"/>
      <c r="PL142" s="109"/>
      <c r="PM142" s="109"/>
      <c r="PN142" s="100">
        <f t="shared" si="249"/>
        <v>0</v>
      </c>
      <c r="PO142" s="109"/>
      <c r="PP142" s="109"/>
      <c r="PQ142" s="109"/>
      <c r="PR142" s="98">
        <f t="shared" si="251"/>
        <v>0</v>
      </c>
      <c r="PS142" s="110"/>
      <c r="PT142" s="111"/>
      <c r="PU142" s="107"/>
      <c r="PV142" s="22"/>
      <c r="PW142" s="108"/>
      <c r="PX142" s="109"/>
      <c r="PY142" s="98">
        <f t="shared" si="254"/>
        <v>0</v>
      </c>
      <c r="PZ142" s="109"/>
      <c r="QA142" s="109"/>
      <c r="QB142" s="109"/>
      <c r="QC142" s="100">
        <f t="shared" si="256"/>
        <v>0</v>
      </c>
      <c r="QD142" s="109"/>
      <c r="QE142" s="109"/>
      <c r="QF142" s="109"/>
      <c r="QG142" s="98">
        <f t="shared" si="258"/>
        <v>0</v>
      </c>
      <c r="QH142" s="110"/>
      <c r="QI142" s="111"/>
      <c r="QJ142" s="107"/>
      <c r="QK142" s="22"/>
      <c r="QL142" s="108"/>
      <c r="QM142" s="109"/>
      <c r="QN142" s="98">
        <f t="shared" si="261"/>
        <v>0</v>
      </c>
      <c r="QO142" s="109"/>
      <c r="QP142" s="109"/>
      <c r="QQ142" s="109"/>
      <c r="QR142" s="100">
        <f t="shared" si="263"/>
        <v>0</v>
      </c>
      <c r="QS142" s="109"/>
      <c r="QT142" s="109"/>
      <c r="QU142" s="109"/>
      <c r="QV142" s="98">
        <f t="shared" si="265"/>
        <v>0</v>
      </c>
      <c r="QW142" s="110"/>
      <c r="QX142" s="111"/>
      <c r="QY142" s="107"/>
      <c r="QZ142" s="22"/>
      <c r="RA142" s="108"/>
      <c r="RB142" s="109"/>
      <c r="RC142" s="98">
        <f t="shared" si="268"/>
        <v>0</v>
      </c>
      <c r="RD142" s="109"/>
      <c r="RE142" s="109"/>
      <c r="RF142" s="109"/>
      <c r="RG142" s="100">
        <f t="shared" si="270"/>
        <v>0</v>
      </c>
      <c r="RH142" s="109"/>
      <c r="RI142" s="109"/>
      <c r="RJ142" s="109"/>
      <c r="RK142" s="98">
        <f t="shared" si="272"/>
        <v>0</v>
      </c>
      <c r="RL142" s="110"/>
      <c r="RM142" s="111"/>
      <c r="RN142" s="107"/>
      <c r="RO142" s="22"/>
      <c r="RP142" s="108"/>
      <c r="RQ142" s="109"/>
      <c r="RR142" s="98">
        <f t="shared" si="275"/>
        <v>0</v>
      </c>
      <c r="RS142" s="109"/>
      <c r="RT142" s="109"/>
      <c r="RU142" s="109"/>
      <c r="RV142" s="100">
        <f t="shared" si="277"/>
        <v>0</v>
      </c>
      <c r="RW142" s="109"/>
      <c r="RX142" s="109"/>
      <c r="RY142" s="109"/>
      <c r="RZ142" s="98">
        <f t="shared" si="279"/>
        <v>0</v>
      </c>
      <c r="SA142" s="110"/>
      <c r="SB142" s="111"/>
      <c r="SC142" s="107"/>
      <c r="SD142" s="22"/>
      <c r="SE142" s="108"/>
      <c r="SF142" s="109"/>
      <c r="SG142" s="98">
        <f t="shared" si="282"/>
        <v>0</v>
      </c>
      <c r="SH142" s="109"/>
      <c r="SI142" s="109"/>
      <c r="SJ142" s="109"/>
      <c r="SK142" s="100">
        <f t="shared" si="284"/>
        <v>0</v>
      </c>
      <c r="SL142" s="109"/>
      <c r="SM142" s="109"/>
      <c r="SN142" s="109"/>
      <c r="SO142" s="98">
        <f t="shared" si="286"/>
        <v>0</v>
      </c>
      <c r="SP142" s="110"/>
      <c r="SQ142" s="111"/>
      <c r="SR142" s="107"/>
      <c r="SS142" s="22"/>
      <c r="ST142" s="108"/>
      <c r="SU142" s="109"/>
      <c r="SV142" s="98">
        <f t="shared" si="289"/>
        <v>0</v>
      </c>
      <c r="SW142" s="109"/>
      <c r="SX142" s="109"/>
      <c r="SY142" s="109"/>
      <c r="SZ142" s="100">
        <f t="shared" si="291"/>
        <v>0</v>
      </c>
      <c r="TA142" s="109"/>
      <c r="TB142" s="109"/>
      <c r="TC142" s="109"/>
      <c r="TD142" s="98">
        <f t="shared" si="293"/>
        <v>0</v>
      </c>
      <c r="TE142" s="110"/>
      <c r="TF142" s="111"/>
      <c r="TG142" s="107"/>
      <c r="TH142" s="22"/>
      <c r="TI142" s="108"/>
      <c r="TJ142" s="109"/>
      <c r="TK142" s="98">
        <f t="shared" si="296"/>
        <v>0</v>
      </c>
      <c r="TL142" s="109"/>
      <c r="TM142" s="109"/>
      <c r="TN142" s="109"/>
      <c r="TO142" s="100">
        <f t="shared" si="298"/>
        <v>0</v>
      </c>
      <c r="TP142" s="109"/>
      <c r="TQ142" s="109"/>
      <c r="TR142" s="109"/>
      <c r="TS142" s="98">
        <f t="shared" si="300"/>
        <v>0</v>
      </c>
      <c r="TT142" s="110"/>
      <c r="TU142" s="111"/>
      <c r="TV142" s="107"/>
      <c r="TW142" s="22"/>
      <c r="TX142" s="108"/>
      <c r="TY142" s="109"/>
      <c r="TZ142" s="98">
        <f t="shared" si="303"/>
        <v>0</v>
      </c>
      <c r="UA142" s="109"/>
      <c r="UB142" s="109"/>
      <c r="UC142" s="109"/>
      <c r="UD142" s="100">
        <f t="shared" si="305"/>
        <v>0</v>
      </c>
      <c r="UE142" s="109"/>
      <c r="UF142" s="109"/>
      <c r="UG142" s="109"/>
      <c r="UH142" s="98">
        <f t="shared" si="307"/>
        <v>0</v>
      </c>
      <c r="UI142" s="110"/>
      <c r="UJ142" s="111"/>
      <c r="UK142" s="107"/>
      <c r="UL142" s="22"/>
      <c r="UM142" s="108"/>
      <c r="UN142" s="109"/>
      <c r="UO142" s="98">
        <f t="shared" si="310"/>
        <v>0</v>
      </c>
      <c r="UP142" s="109"/>
      <c r="UQ142" s="109"/>
      <c r="UR142" s="109"/>
      <c r="US142" s="100">
        <f t="shared" si="312"/>
        <v>0</v>
      </c>
      <c r="UT142" s="109"/>
      <c r="UU142" s="109"/>
      <c r="UV142" s="109"/>
      <c r="UW142" s="98">
        <f t="shared" si="314"/>
        <v>0</v>
      </c>
      <c r="UX142" s="110"/>
      <c r="UY142" s="111"/>
      <c r="UZ142" s="107"/>
      <c r="VA142" s="22"/>
      <c r="VB142" s="108"/>
      <c r="VC142" s="109"/>
      <c r="VD142" s="98">
        <f t="shared" si="317"/>
        <v>0</v>
      </c>
      <c r="VE142" s="109"/>
      <c r="VF142" s="109"/>
      <c r="VG142" s="109"/>
      <c r="VH142" s="100">
        <f t="shared" si="319"/>
        <v>0</v>
      </c>
      <c r="VI142" s="109"/>
      <c r="VJ142" s="109"/>
      <c r="VK142" s="109"/>
      <c r="VL142" s="98">
        <f t="shared" si="321"/>
        <v>0</v>
      </c>
      <c r="VM142" s="110"/>
      <c r="VN142" s="111"/>
      <c r="VO142" s="107"/>
      <c r="VP142" s="22"/>
      <c r="VQ142" s="108"/>
      <c r="VR142" s="109"/>
      <c r="VS142" s="98">
        <f t="shared" si="324"/>
        <v>0</v>
      </c>
      <c r="VT142" s="109"/>
      <c r="VU142" s="109"/>
      <c r="VV142" s="109"/>
      <c r="VW142" s="100">
        <f t="shared" si="326"/>
        <v>0</v>
      </c>
      <c r="VX142" s="109"/>
      <c r="VY142" s="109"/>
      <c r="VZ142" s="109"/>
      <c r="WA142" s="98">
        <f t="shared" si="328"/>
        <v>0</v>
      </c>
      <c r="WB142" s="110"/>
      <c r="WC142" s="111"/>
      <c r="WD142" s="107"/>
      <c r="WE142" s="22"/>
    </row>
    <row r="143" spans="1:603" ht="16.5" customHeight="1">
      <c r="A143" s="94"/>
      <c r="B143" s="105" t="s">
        <v>257</v>
      </c>
      <c r="C143" s="106" t="s">
        <v>62</v>
      </c>
      <c r="D143" s="108"/>
      <c r="E143" s="109"/>
      <c r="F143" s="98">
        <f t="shared" si="51"/>
        <v>0</v>
      </c>
      <c r="G143" s="109"/>
      <c r="H143" s="109"/>
      <c r="I143" s="109"/>
      <c r="J143" s="100">
        <f t="shared" si="53"/>
        <v>0</v>
      </c>
      <c r="K143" s="109"/>
      <c r="L143" s="109"/>
      <c r="M143" s="109"/>
      <c r="N143" s="98">
        <f t="shared" si="55"/>
        <v>0</v>
      </c>
      <c r="O143" s="110"/>
      <c r="P143" s="111"/>
      <c r="Q143" s="107"/>
      <c r="R143" s="22"/>
      <c r="S143" s="108"/>
      <c r="T143" s="109"/>
      <c r="U143" s="98">
        <f t="shared" si="58"/>
        <v>0</v>
      </c>
      <c r="V143" s="109"/>
      <c r="W143" s="109"/>
      <c r="X143" s="109"/>
      <c r="Y143" s="100">
        <f t="shared" si="60"/>
        <v>0</v>
      </c>
      <c r="Z143" s="109"/>
      <c r="AA143" s="109"/>
      <c r="AB143" s="109"/>
      <c r="AC143" s="98">
        <f t="shared" si="62"/>
        <v>0</v>
      </c>
      <c r="AD143" s="110"/>
      <c r="AE143" s="111"/>
      <c r="AF143" s="107"/>
      <c r="AG143" s="22"/>
      <c r="AH143" s="108"/>
      <c r="AI143" s="109"/>
      <c r="AJ143" s="98">
        <f t="shared" si="65"/>
        <v>0</v>
      </c>
      <c r="AK143" s="109"/>
      <c r="AL143" s="109"/>
      <c r="AM143" s="109"/>
      <c r="AN143" s="100">
        <f t="shared" si="67"/>
        <v>0</v>
      </c>
      <c r="AO143" s="109"/>
      <c r="AP143" s="109"/>
      <c r="AQ143" s="109"/>
      <c r="AR143" s="98">
        <f t="shared" si="69"/>
        <v>0</v>
      </c>
      <c r="AS143" s="110"/>
      <c r="AT143" s="111"/>
      <c r="AU143" s="107"/>
      <c r="AV143" s="22"/>
      <c r="AW143" s="108"/>
      <c r="AX143" s="109"/>
      <c r="AY143" s="98">
        <f t="shared" si="72"/>
        <v>0</v>
      </c>
      <c r="AZ143" s="109"/>
      <c r="BA143" s="109"/>
      <c r="BB143" s="109"/>
      <c r="BC143" s="100">
        <f t="shared" si="74"/>
        <v>0</v>
      </c>
      <c r="BD143" s="109"/>
      <c r="BE143" s="109"/>
      <c r="BF143" s="109"/>
      <c r="BG143" s="98">
        <f t="shared" si="76"/>
        <v>0</v>
      </c>
      <c r="BH143" s="110"/>
      <c r="BI143" s="111"/>
      <c r="BJ143" s="107"/>
      <c r="BK143" s="22"/>
      <c r="BL143" s="108"/>
      <c r="BM143" s="109"/>
      <c r="BN143" s="98">
        <f t="shared" si="79"/>
        <v>0</v>
      </c>
      <c r="BO143" s="109"/>
      <c r="BP143" s="109"/>
      <c r="BQ143" s="109"/>
      <c r="BR143" s="100">
        <f t="shared" si="81"/>
        <v>0</v>
      </c>
      <c r="BS143" s="109"/>
      <c r="BT143" s="109"/>
      <c r="BU143" s="109"/>
      <c r="BV143" s="98">
        <f t="shared" si="83"/>
        <v>0</v>
      </c>
      <c r="BW143" s="110"/>
      <c r="BX143" s="111"/>
      <c r="BY143" s="107"/>
      <c r="BZ143" s="23"/>
      <c r="CA143" s="108"/>
      <c r="CB143" s="109"/>
      <c r="CC143" s="98">
        <f t="shared" si="86"/>
        <v>0</v>
      </c>
      <c r="CD143" s="109"/>
      <c r="CE143" s="109"/>
      <c r="CF143" s="109"/>
      <c r="CG143" s="100">
        <f t="shared" si="88"/>
        <v>0</v>
      </c>
      <c r="CH143" s="109"/>
      <c r="CI143" s="109"/>
      <c r="CJ143" s="109"/>
      <c r="CK143" s="98">
        <f t="shared" si="90"/>
        <v>0</v>
      </c>
      <c r="CL143" s="110"/>
      <c r="CM143" s="111"/>
      <c r="CN143" s="107"/>
      <c r="CO143" s="22"/>
      <c r="CP143" s="108"/>
      <c r="CQ143" s="109"/>
      <c r="CR143" s="98">
        <f t="shared" si="93"/>
        <v>0</v>
      </c>
      <c r="CS143" s="109"/>
      <c r="CT143" s="109"/>
      <c r="CU143" s="109"/>
      <c r="CV143" s="100">
        <f t="shared" si="95"/>
        <v>0</v>
      </c>
      <c r="CW143" s="109"/>
      <c r="CX143" s="109"/>
      <c r="CY143" s="109"/>
      <c r="CZ143" s="98">
        <f t="shared" si="97"/>
        <v>0</v>
      </c>
      <c r="DA143" s="110"/>
      <c r="DB143" s="111"/>
      <c r="DC143" s="107"/>
      <c r="DD143" s="22"/>
      <c r="DE143" s="108"/>
      <c r="DF143" s="109"/>
      <c r="DG143" s="98">
        <f t="shared" si="100"/>
        <v>0</v>
      </c>
      <c r="DH143" s="109"/>
      <c r="DI143" s="109"/>
      <c r="DJ143" s="109"/>
      <c r="DK143" s="100">
        <f t="shared" si="102"/>
        <v>0</v>
      </c>
      <c r="DL143" s="109"/>
      <c r="DM143" s="109"/>
      <c r="DN143" s="109"/>
      <c r="DO143" s="98">
        <f t="shared" si="104"/>
        <v>0</v>
      </c>
      <c r="DP143" s="110"/>
      <c r="DQ143" s="111"/>
      <c r="DR143" s="107"/>
      <c r="DS143" s="22"/>
      <c r="DT143" s="108"/>
      <c r="DU143" s="109"/>
      <c r="DV143" s="98">
        <f t="shared" si="107"/>
        <v>0</v>
      </c>
      <c r="DW143" s="109"/>
      <c r="DX143" s="109"/>
      <c r="DY143" s="109"/>
      <c r="DZ143" s="100">
        <f t="shared" si="109"/>
        <v>0</v>
      </c>
      <c r="EA143" s="109"/>
      <c r="EB143" s="109"/>
      <c r="EC143" s="109"/>
      <c r="ED143" s="98">
        <f t="shared" si="111"/>
        <v>0</v>
      </c>
      <c r="EE143" s="110"/>
      <c r="EF143" s="111"/>
      <c r="EG143" s="107"/>
      <c r="EH143" s="22"/>
      <c r="EI143" s="108"/>
      <c r="EJ143" s="109"/>
      <c r="EK143" s="98">
        <f t="shared" si="114"/>
        <v>0</v>
      </c>
      <c r="EL143" s="109"/>
      <c r="EM143" s="109"/>
      <c r="EN143" s="109"/>
      <c r="EO143" s="100">
        <f t="shared" si="116"/>
        <v>0</v>
      </c>
      <c r="EP143" s="109"/>
      <c r="EQ143" s="109"/>
      <c r="ER143" s="109"/>
      <c r="ES143" s="98">
        <f t="shared" si="118"/>
        <v>0</v>
      </c>
      <c r="ET143" s="110"/>
      <c r="EU143" s="111"/>
      <c r="EV143" s="107"/>
      <c r="EW143" s="22"/>
      <c r="EX143" s="108"/>
      <c r="EY143" s="109"/>
      <c r="EZ143" s="98">
        <f t="shared" si="121"/>
        <v>0</v>
      </c>
      <c r="FA143" s="109"/>
      <c r="FB143" s="109"/>
      <c r="FC143" s="109"/>
      <c r="FD143" s="100">
        <f t="shared" si="123"/>
        <v>0</v>
      </c>
      <c r="FE143" s="109"/>
      <c r="FF143" s="109"/>
      <c r="FG143" s="109"/>
      <c r="FH143" s="98">
        <f t="shared" si="125"/>
        <v>0</v>
      </c>
      <c r="FI143" s="110"/>
      <c r="FJ143" s="111"/>
      <c r="FK143" s="107"/>
      <c r="FL143" s="22"/>
      <c r="FM143" s="108"/>
      <c r="FN143" s="109"/>
      <c r="FO143" s="98">
        <f t="shared" si="2404"/>
        <v>0</v>
      </c>
      <c r="FP143" s="109"/>
      <c r="FQ143" s="109"/>
      <c r="FR143" s="109"/>
      <c r="FS143" s="100">
        <f t="shared" si="2627"/>
        <v>0</v>
      </c>
      <c r="FT143" s="109"/>
      <c r="FU143" s="109"/>
      <c r="FV143" s="109"/>
      <c r="FW143" s="98">
        <f t="shared" si="2801"/>
        <v>0</v>
      </c>
      <c r="FX143" s="110"/>
      <c r="FY143" s="111"/>
      <c r="FZ143" s="107"/>
      <c r="GA143" s="22"/>
      <c r="GB143" s="108"/>
      <c r="GC143" s="109"/>
      <c r="GD143" s="98">
        <f t="shared" si="135"/>
        <v>0</v>
      </c>
      <c r="GE143" s="109"/>
      <c r="GF143" s="109"/>
      <c r="GG143" s="109"/>
      <c r="GH143" s="100">
        <f t="shared" si="137"/>
        <v>0</v>
      </c>
      <c r="GI143" s="109"/>
      <c r="GJ143" s="109"/>
      <c r="GK143" s="109"/>
      <c r="GL143" s="98">
        <f t="shared" si="139"/>
        <v>0</v>
      </c>
      <c r="GM143" s="110"/>
      <c r="GN143" s="111"/>
      <c r="GO143" s="107"/>
      <c r="GP143" s="22"/>
      <c r="GQ143" s="108"/>
      <c r="GR143" s="109"/>
      <c r="GS143" s="98">
        <f t="shared" si="142"/>
        <v>0</v>
      </c>
      <c r="GT143" s="109"/>
      <c r="GU143" s="109"/>
      <c r="GV143" s="109"/>
      <c r="GW143" s="100">
        <f t="shared" si="144"/>
        <v>0</v>
      </c>
      <c r="GX143" s="109"/>
      <c r="GY143" s="109"/>
      <c r="GZ143" s="109"/>
      <c r="HA143" s="98">
        <f t="shared" si="146"/>
        <v>0</v>
      </c>
      <c r="HB143" s="110"/>
      <c r="HC143" s="111"/>
      <c r="HD143" s="107"/>
      <c r="HE143" s="22"/>
      <c r="HF143" s="108"/>
      <c r="HG143" s="109"/>
      <c r="HH143" s="98">
        <f t="shared" si="149"/>
        <v>0</v>
      </c>
      <c r="HI143" s="109"/>
      <c r="HJ143" s="109"/>
      <c r="HK143" s="109"/>
      <c r="HL143" s="100">
        <f t="shared" si="151"/>
        <v>0</v>
      </c>
      <c r="HM143" s="109"/>
      <c r="HN143" s="109"/>
      <c r="HO143" s="109"/>
      <c r="HP143" s="98">
        <f t="shared" si="153"/>
        <v>0</v>
      </c>
      <c r="HQ143" s="110"/>
      <c r="HR143" s="111"/>
      <c r="HS143" s="107"/>
      <c r="HT143" s="22"/>
      <c r="HU143" s="108"/>
      <c r="HV143" s="109"/>
      <c r="HW143" s="98">
        <f t="shared" si="156"/>
        <v>0</v>
      </c>
      <c r="HX143" s="109"/>
      <c r="HY143" s="109"/>
      <c r="HZ143" s="109"/>
      <c r="IA143" s="100">
        <f t="shared" si="158"/>
        <v>0</v>
      </c>
      <c r="IB143" s="109"/>
      <c r="IC143" s="109"/>
      <c r="ID143" s="109"/>
      <c r="IE143" s="98">
        <f t="shared" si="160"/>
        <v>0</v>
      </c>
      <c r="IF143" s="110"/>
      <c r="IG143" s="111"/>
      <c r="IH143" s="107"/>
      <c r="II143" s="22"/>
      <c r="IJ143" s="108"/>
      <c r="IK143" s="109"/>
      <c r="IL143" s="98">
        <f t="shared" si="163"/>
        <v>0</v>
      </c>
      <c r="IM143" s="109"/>
      <c r="IN143" s="109"/>
      <c r="IO143" s="109"/>
      <c r="IP143" s="100">
        <f t="shared" si="165"/>
        <v>0</v>
      </c>
      <c r="IQ143" s="109"/>
      <c r="IR143" s="109"/>
      <c r="IS143" s="109"/>
      <c r="IT143" s="98">
        <f t="shared" si="167"/>
        <v>0</v>
      </c>
      <c r="IU143" s="110"/>
      <c r="IV143" s="111"/>
      <c r="IW143" s="107"/>
      <c r="IX143" s="22"/>
      <c r="IY143" s="108"/>
      <c r="IZ143" s="109"/>
      <c r="JA143" s="98">
        <f t="shared" si="170"/>
        <v>0</v>
      </c>
      <c r="JB143" s="109"/>
      <c r="JC143" s="109"/>
      <c r="JD143" s="109"/>
      <c r="JE143" s="100">
        <f t="shared" si="172"/>
        <v>0</v>
      </c>
      <c r="JF143" s="109"/>
      <c r="JG143" s="109"/>
      <c r="JH143" s="109"/>
      <c r="JI143" s="98">
        <f t="shared" si="174"/>
        <v>0</v>
      </c>
      <c r="JJ143" s="110"/>
      <c r="JK143" s="111"/>
      <c r="JL143" s="107"/>
      <c r="JM143" s="22"/>
      <c r="JN143" s="108"/>
      <c r="JO143" s="109"/>
      <c r="JP143" s="98">
        <f t="shared" si="177"/>
        <v>0</v>
      </c>
      <c r="JQ143" s="109"/>
      <c r="JR143" s="109"/>
      <c r="JS143" s="109"/>
      <c r="JT143" s="100">
        <f t="shared" si="179"/>
        <v>0</v>
      </c>
      <c r="JU143" s="109"/>
      <c r="JV143" s="109"/>
      <c r="JW143" s="109"/>
      <c r="JX143" s="98">
        <f t="shared" si="181"/>
        <v>0</v>
      </c>
      <c r="JY143" s="110"/>
      <c r="JZ143" s="111"/>
      <c r="KA143" s="107"/>
      <c r="KB143" s="22"/>
      <c r="KC143" s="108"/>
      <c r="KD143" s="109"/>
      <c r="KE143" s="98">
        <f t="shared" si="184"/>
        <v>0</v>
      </c>
      <c r="KF143" s="109"/>
      <c r="KG143" s="109"/>
      <c r="KH143" s="109"/>
      <c r="KI143" s="100">
        <f t="shared" si="186"/>
        <v>0</v>
      </c>
      <c r="KJ143" s="109"/>
      <c r="KK143" s="109"/>
      <c r="KL143" s="109"/>
      <c r="KM143" s="98">
        <f t="shared" si="2580"/>
        <v>0</v>
      </c>
      <c r="KN143" s="110"/>
      <c r="KO143" s="111"/>
      <c r="KP143" s="107"/>
      <c r="KQ143" s="22"/>
      <c r="KR143" s="108"/>
      <c r="KS143" s="109"/>
      <c r="KT143" s="98">
        <f t="shared" si="191"/>
        <v>0</v>
      </c>
      <c r="KU143" s="109"/>
      <c r="KV143" s="109"/>
      <c r="KW143" s="109"/>
      <c r="KX143" s="100">
        <f t="shared" si="193"/>
        <v>0</v>
      </c>
      <c r="KY143" s="109"/>
      <c r="KZ143" s="109"/>
      <c r="LA143" s="109"/>
      <c r="LB143" s="98">
        <f t="shared" si="195"/>
        <v>0</v>
      </c>
      <c r="LC143" s="110"/>
      <c r="LD143" s="111"/>
      <c r="LE143" s="107"/>
      <c r="LF143" s="22"/>
      <c r="LG143" s="108"/>
      <c r="LH143" s="109"/>
      <c r="LI143" s="98">
        <f t="shared" si="198"/>
        <v>0</v>
      </c>
      <c r="LJ143" s="109"/>
      <c r="LK143" s="109"/>
      <c r="LL143" s="109"/>
      <c r="LM143" s="100">
        <f t="shared" si="200"/>
        <v>0</v>
      </c>
      <c r="LN143" s="109"/>
      <c r="LO143" s="109"/>
      <c r="LP143" s="109"/>
      <c r="LQ143" s="98">
        <f t="shared" si="202"/>
        <v>0</v>
      </c>
      <c r="LR143" s="110"/>
      <c r="LS143" s="111"/>
      <c r="LT143" s="107"/>
      <c r="LU143" s="22"/>
      <c r="LV143" s="108"/>
      <c r="LW143" s="109"/>
      <c r="LX143" s="98">
        <f t="shared" si="206"/>
        <v>0</v>
      </c>
      <c r="LY143" s="109"/>
      <c r="LZ143" s="109"/>
      <c r="MA143" s="109"/>
      <c r="MB143" s="100">
        <f t="shared" si="208"/>
        <v>0</v>
      </c>
      <c r="MC143" s="109"/>
      <c r="MD143" s="109"/>
      <c r="ME143" s="109"/>
      <c r="MF143" s="98">
        <f t="shared" si="210"/>
        <v>0</v>
      </c>
      <c r="MG143" s="110"/>
      <c r="MH143" s="111"/>
      <c r="MI143" s="107"/>
      <c r="MJ143" s="22"/>
      <c r="MK143" s="108"/>
      <c r="ML143" s="109"/>
      <c r="MM143" s="98">
        <f t="shared" si="213"/>
        <v>0</v>
      </c>
      <c r="MN143" s="109"/>
      <c r="MO143" s="109"/>
      <c r="MP143" s="109"/>
      <c r="MQ143" s="100">
        <f t="shared" si="215"/>
        <v>0</v>
      </c>
      <c r="MR143" s="109"/>
      <c r="MS143" s="109"/>
      <c r="MT143" s="109"/>
      <c r="MU143" s="98">
        <f t="shared" si="217"/>
        <v>0</v>
      </c>
      <c r="MV143" s="110"/>
      <c r="MW143" s="111"/>
      <c r="MX143" s="107"/>
      <c r="MY143" s="22"/>
      <c r="MZ143" s="108"/>
      <c r="NA143" s="109"/>
      <c r="NB143" s="98">
        <f t="shared" si="220"/>
        <v>0</v>
      </c>
      <c r="NC143" s="109"/>
      <c r="ND143" s="109"/>
      <c r="NE143" s="109"/>
      <c r="NF143" s="100">
        <f t="shared" si="222"/>
        <v>0</v>
      </c>
      <c r="NG143" s="109"/>
      <c r="NH143" s="109"/>
      <c r="NI143" s="109"/>
      <c r="NJ143" s="98">
        <f t="shared" si="224"/>
        <v>0</v>
      </c>
      <c r="NK143" s="110"/>
      <c r="NL143" s="111"/>
      <c r="NM143" s="107"/>
      <c r="NN143" s="22"/>
      <c r="NO143" s="108"/>
      <c r="NP143" s="109"/>
      <c r="NQ143" s="98">
        <f t="shared" si="227"/>
        <v>0</v>
      </c>
      <c r="NR143" s="109"/>
      <c r="NS143" s="109"/>
      <c r="NT143" s="109"/>
      <c r="NU143" s="100">
        <f t="shared" si="229"/>
        <v>0</v>
      </c>
      <c r="NV143" s="109"/>
      <c r="NW143" s="109"/>
      <c r="NX143" s="109"/>
      <c r="NY143" s="98">
        <f t="shared" si="231"/>
        <v>0</v>
      </c>
      <c r="NZ143" s="110"/>
      <c r="OA143" s="111"/>
      <c r="OB143" s="107"/>
      <c r="OC143" s="22"/>
      <c r="OD143" s="108"/>
      <c r="OE143" s="109"/>
      <c r="OF143" s="98">
        <f t="shared" si="234"/>
        <v>0</v>
      </c>
      <c r="OG143" s="109"/>
      <c r="OH143" s="109"/>
      <c r="OI143" s="109"/>
      <c r="OJ143" s="100">
        <f t="shared" si="236"/>
        <v>0</v>
      </c>
      <c r="OK143" s="109"/>
      <c r="OL143" s="109"/>
      <c r="OM143" s="109"/>
      <c r="ON143" s="98">
        <f t="shared" si="238"/>
        <v>0</v>
      </c>
      <c r="OO143" s="110"/>
      <c r="OP143" s="111"/>
      <c r="OQ143" s="107"/>
      <c r="OR143" s="22"/>
      <c r="OS143" s="108"/>
      <c r="OT143" s="109"/>
      <c r="OU143" s="98">
        <f t="shared" si="2190"/>
        <v>0</v>
      </c>
      <c r="OV143" s="109"/>
      <c r="OW143" s="109"/>
      <c r="OX143" s="109"/>
      <c r="OY143" s="100">
        <f t="shared" si="3235"/>
        <v>0</v>
      </c>
      <c r="OZ143" s="109"/>
      <c r="PA143" s="109"/>
      <c r="PB143" s="109"/>
      <c r="PC143" s="98">
        <f t="shared" si="2194"/>
        <v>0</v>
      </c>
      <c r="PD143" s="110"/>
      <c r="PE143" s="111"/>
      <c r="PF143" s="107"/>
      <c r="PG143" s="22"/>
      <c r="PH143" s="108"/>
      <c r="PI143" s="109"/>
      <c r="PJ143" s="98">
        <f t="shared" si="247"/>
        <v>0</v>
      </c>
      <c r="PK143" s="109"/>
      <c r="PL143" s="109"/>
      <c r="PM143" s="109"/>
      <c r="PN143" s="100">
        <f t="shared" si="249"/>
        <v>0</v>
      </c>
      <c r="PO143" s="109"/>
      <c r="PP143" s="109"/>
      <c r="PQ143" s="109"/>
      <c r="PR143" s="98">
        <f t="shared" si="251"/>
        <v>0</v>
      </c>
      <c r="PS143" s="110"/>
      <c r="PT143" s="111"/>
      <c r="PU143" s="107"/>
      <c r="PV143" s="22"/>
      <c r="PW143" s="108"/>
      <c r="PX143" s="109"/>
      <c r="PY143" s="98">
        <f t="shared" si="254"/>
        <v>0</v>
      </c>
      <c r="PZ143" s="109"/>
      <c r="QA143" s="109"/>
      <c r="QB143" s="109"/>
      <c r="QC143" s="100">
        <f t="shared" si="256"/>
        <v>0</v>
      </c>
      <c r="QD143" s="109"/>
      <c r="QE143" s="109"/>
      <c r="QF143" s="109"/>
      <c r="QG143" s="98">
        <f t="shared" si="258"/>
        <v>0</v>
      </c>
      <c r="QH143" s="110"/>
      <c r="QI143" s="111"/>
      <c r="QJ143" s="107"/>
      <c r="QK143" s="22"/>
      <c r="QL143" s="108"/>
      <c r="QM143" s="109"/>
      <c r="QN143" s="98">
        <f t="shared" si="261"/>
        <v>0</v>
      </c>
      <c r="QO143" s="109"/>
      <c r="QP143" s="109"/>
      <c r="QQ143" s="109"/>
      <c r="QR143" s="100">
        <f t="shared" si="263"/>
        <v>0</v>
      </c>
      <c r="QS143" s="109"/>
      <c r="QT143" s="109"/>
      <c r="QU143" s="109"/>
      <c r="QV143" s="98">
        <f t="shared" si="265"/>
        <v>0</v>
      </c>
      <c r="QW143" s="110"/>
      <c r="QX143" s="111"/>
      <c r="QY143" s="107"/>
      <c r="QZ143" s="22"/>
      <c r="RA143" s="108"/>
      <c r="RB143" s="109"/>
      <c r="RC143" s="98">
        <f t="shared" si="268"/>
        <v>0</v>
      </c>
      <c r="RD143" s="109"/>
      <c r="RE143" s="109"/>
      <c r="RF143" s="109"/>
      <c r="RG143" s="100">
        <f t="shared" si="270"/>
        <v>0</v>
      </c>
      <c r="RH143" s="109"/>
      <c r="RI143" s="109"/>
      <c r="RJ143" s="109"/>
      <c r="RK143" s="98">
        <f t="shared" si="272"/>
        <v>0</v>
      </c>
      <c r="RL143" s="110"/>
      <c r="RM143" s="111"/>
      <c r="RN143" s="107"/>
      <c r="RO143" s="22"/>
      <c r="RP143" s="108"/>
      <c r="RQ143" s="109"/>
      <c r="RR143" s="98">
        <f t="shared" si="275"/>
        <v>0</v>
      </c>
      <c r="RS143" s="109"/>
      <c r="RT143" s="109"/>
      <c r="RU143" s="109"/>
      <c r="RV143" s="100">
        <f t="shared" si="277"/>
        <v>0</v>
      </c>
      <c r="RW143" s="109"/>
      <c r="RX143" s="109"/>
      <c r="RY143" s="109"/>
      <c r="RZ143" s="98">
        <f t="shared" si="279"/>
        <v>0</v>
      </c>
      <c r="SA143" s="110"/>
      <c r="SB143" s="111"/>
      <c r="SC143" s="107"/>
      <c r="SD143" s="22"/>
      <c r="SE143" s="108"/>
      <c r="SF143" s="109"/>
      <c r="SG143" s="98">
        <f t="shared" si="282"/>
        <v>0</v>
      </c>
      <c r="SH143" s="109"/>
      <c r="SI143" s="109"/>
      <c r="SJ143" s="109"/>
      <c r="SK143" s="100">
        <f t="shared" si="284"/>
        <v>0</v>
      </c>
      <c r="SL143" s="109"/>
      <c r="SM143" s="109"/>
      <c r="SN143" s="109"/>
      <c r="SO143" s="98">
        <f t="shared" si="286"/>
        <v>0</v>
      </c>
      <c r="SP143" s="110"/>
      <c r="SQ143" s="111"/>
      <c r="SR143" s="107"/>
      <c r="SS143" s="22"/>
      <c r="ST143" s="108"/>
      <c r="SU143" s="109"/>
      <c r="SV143" s="98">
        <f t="shared" si="289"/>
        <v>0</v>
      </c>
      <c r="SW143" s="109"/>
      <c r="SX143" s="109"/>
      <c r="SY143" s="109"/>
      <c r="SZ143" s="100">
        <f t="shared" si="291"/>
        <v>0</v>
      </c>
      <c r="TA143" s="109"/>
      <c r="TB143" s="109"/>
      <c r="TC143" s="109"/>
      <c r="TD143" s="98">
        <f t="shared" si="293"/>
        <v>0</v>
      </c>
      <c r="TE143" s="110"/>
      <c r="TF143" s="111"/>
      <c r="TG143" s="107"/>
      <c r="TH143" s="22"/>
      <c r="TI143" s="108"/>
      <c r="TJ143" s="109"/>
      <c r="TK143" s="98">
        <f t="shared" si="296"/>
        <v>0</v>
      </c>
      <c r="TL143" s="109"/>
      <c r="TM143" s="109"/>
      <c r="TN143" s="109"/>
      <c r="TO143" s="100">
        <f t="shared" si="298"/>
        <v>0</v>
      </c>
      <c r="TP143" s="109"/>
      <c r="TQ143" s="109"/>
      <c r="TR143" s="109"/>
      <c r="TS143" s="98">
        <f t="shared" si="300"/>
        <v>0</v>
      </c>
      <c r="TT143" s="110"/>
      <c r="TU143" s="111"/>
      <c r="TV143" s="107"/>
      <c r="TW143" s="22"/>
      <c r="TX143" s="108"/>
      <c r="TY143" s="109"/>
      <c r="TZ143" s="98">
        <f t="shared" si="303"/>
        <v>0</v>
      </c>
      <c r="UA143" s="109"/>
      <c r="UB143" s="109"/>
      <c r="UC143" s="109"/>
      <c r="UD143" s="100">
        <f t="shared" si="305"/>
        <v>0</v>
      </c>
      <c r="UE143" s="109"/>
      <c r="UF143" s="109"/>
      <c r="UG143" s="109"/>
      <c r="UH143" s="98">
        <f t="shared" si="307"/>
        <v>0</v>
      </c>
      <c r="UI143" s="110"/>
      <c r="UJ143" s="111"/>
      <c r="UK143" s="107"/>
      <c r="UL143" s="22"/>
      <c r="UM143" s="108"/>
      <c r="UN143" s="109"/>
      <c r="UO143" s="98">
        <f t="shared" si="310"/>
        <v>0</v>
      </c>
      <c r="UP143" s="109"/>
      <c r="UQ143" s="109"/>
      <c r="UR143" s="109"/>
      <c r="US143" s="100">
        <f t="shared" si="312"/>
        <v>0</v>
      </c>
      <c r="UT143" s="109"/>
      <c r="UU143" s="109"/>
      <c r="UV143" s="109"/>
      <c r="UW143" s="98">
        <f t="shared" si="314"/>
        <v>0</v>
      </c>
      <c r="UX143" s="110"/>
      <c r="UY143" s="111"/>
      <c r="UZ143" s="107"/>
      <c r="VA143" s="22"/>
      <c r="VB143" s="108"/>
      <c r="VC143" s="109"/>
      <c r="VD143" s="98">
        <f t="shared" si="317"/>
        <v>0</v>
      </c>
      <c r="VE143" s="109"/>
      <c r="VF143" s="109"/>
      <c r="VG143" s="109"/>
      <c r="VH143" s="100">
        <f t="shared" si="319"/>
        <v>0</v>
      </c>
      <c r="VI143" s="109"/>
      <c r="VJ143" s="109"/>
      <c r="VK143" s="109"/>
      <c r="VL143" s="98">
        <f t="shared" si="321"/>
        <v>0</v>
      </c>
      <c r="VM143" s="110"/>
      <c r="VN143" s="111"/>
      <c r="VO143" s="107"/>
      <c r="VP143" s="22"/>
      <c r="VQ143" s="108"/>
      <c r="VR143" s="109"/>
      <c r="VS143" s="98">
        <f t="shared" si="324"/>
        <v>0</v>
      </c>
      <c r="VT143" s="109"/>
      <c r="VU143" s="109"/>
      <c r="VV143" s="109"/>
      <c r="VW143" s="100">
        <f t="shared" si="326"/>
        <v>0</v>
      </c>
      <c r="VX143" s="109"/>
      <c r="VY143" s="109"/>
      <c r="VZ143" s="109"/>
      <c r="WA143" s="98">
        <f t="shared" si="328"/>
        <v>0</v>
      </c>
      <c r="WB143" s="110"/>
      <c r="WC143" s="111"/>
      <c r="WD143" s="107"/>
      <c r="WE143" s="22"/>
    </row>
    <row r="144" spans="1:603" ht="16.5" customHeight="1">
      <c r="A144" s="94"/>
      <c r="B144" s="105" t="s">
        <v>257</v>
      </c>
      <c r="C144" s="106" t="s">
        <v>63</v>
      </c>
      <c r="D144" s="108"/>
      <c r="E144" s="109"/>
      <c r="F144" s="98">
        <f t="shared" si="51"/>
        <v>0</v>
      </c>
      <c r="G144" s="109"/>
      <c r="H144" s="109"/>
      <c r="I144" s="109"/>
      <c r="J144" s="100">
        <f t="shared" si="53"/>
        <v>0</v>
      </c>
      <c r="K144" s="109"/>
      <c r="L144" s="109"/>
      <c r="M144" s="109"/>
      <c r="N144" s="98">
        <f t="shared" si="55"/>
        <v>0</v>
      </c>
      <c r="O144" s="110"/>
      <c r="P144" s="111"/>
      <c r="Q144" s="107"/>
      <c r="R144" s="22"/>
      <c r="S144" s="108"/>
      <c r="T144" s="109"/>
      <c r="U144" s="98">
        <f t="shared" si="58"/>
        <v>0</v>
      </c>
      <c r="V144" s="109"/>
      <c r="W144" s="109"/>
      <c r="X144" s="109"/>
      <c r="Y144" s="100">
        <f t="shared" si="60"/>
        <v>0</v>
      </c>
      <c r="Z144" s="109"/>
      <c r="AA144" s="109"/>
      <c r="AB144" s="109"/>
      <c r="AC144" s="98">
        <f t="shared" si="62"/>
        <v>0</v>
      </c>
      <c r="AD144" s="110"/>
      <c r="AE144" s="111"/>
      <c r="AF144" s="107"/>
      <c r="AG144" s="22"/>
      <c r="AH144" s="108"/>
      <c r="AI144" s="109"/>
      <c r="AJ144" s="98">
        <f t="shared" si="65"/>
        <v>0</v>
      </c>
      <c r="AK144" s="109"/>
      <c r="AL144" s="109"/>
      <c r="AM144" s="109"/>
      <c r="AN144" s="100">
        <f t="shared" si="67"/>
        <v>0</v>
      </c>
      <c r="AO144" s="109"/>
      <c r="AP144" s="109"/>
      <c r="AQ144" s="109"/>
      <c r="AR144" s="98">
        <f t="shared" si="69"/>
        <v>0</v>
      </c>
      <c r="AS144" s="110"/>
      <c r="AT144" s="111"/>
      <c r="AU144" s="107"/>
      <c r="AV144" s="22"/>
      <c r="AW144" s="108"/>
      <c r="AX144" s="109"/>
      <c r="AY144" s="98">
        <f t="shared" si="72"/>
        <v>0</v>
      </c>
      <c r="AZ144" s="109"/>
      <c r="BA144" s="109"/>
      <c r="BB144" s="109"/>
      <c r="BC144" s="100">
        <f t="shared" si="74"/>
        <v>0</v>
      </c>
      <c r="BD144" s="109"/>
      <c r="BE144" s="109"/>
      <c r="BF144" s="109"/>
      <c r="BG144" s="98">
        <f t="shared" si="76"/>
        <v>0</v>
      </c>
      <c r="BH144" s="110"/>
      <c r="BI144" s="111"/>
      <c r="BJ144" s="107"/>
      <c r="BK144" s="22"/>
      <c r="BL144" s="108"/>
      <c r="BM144" s="109"/>
      <c r="BN144" s="98">
        <f t="shared" si="79"/>
        <v>0</v>
      </c>
      <c r="BO144" s="109"/>
      <c r="BP144" s="109"/>
      <c r="BQ144" s="109"/>
      <c r="BR144" s="100">
        <f t="shared" si="81"/>
        <v>0</v>
      </c>
      <c r="BS144" s="109"/>
      <c r="BT144" s="109"/>
      <c r="BU144" s="109"/>
      <c r="BV144" s="98">
        <f t="shared" si="83"/>
        <v>0</v>
      </c>
      <c r="BW144" s="110"/>
      <c r="BX144" s="111"/>
      <c r="BY144" s="107"/>
      <c r="BZ144" s="23"/>
      <c r="CA144" s="108"/>
      <c r="CB144" s="109"/>
      <c r="CC144" s="98">
        <f t="shared" si="86"/>
        <v>0</v>
      </c>
      <c r="CD144" s="109"/>
      <c r="CE144" s="109"/>
      <c r="CF144" s="109"/>
      <c r="CG144" s="100">
        <f t="shared" si="88"/>
        <v>0</v>
      </c>
      <c r="CH144" s="109"/>
      <c r="CI144" s="109"/>
      <c r="CJ144" s="109"/>
      <c r="CK144" s="98">
        <f t="shared" si="90"/>
        <v>0</v>
      </c>
      <c r="CL144" s="110"/>
      <c r="CM144" s="111"/>
      <c r="CN144" s="107"/>
      <c r="CO144" s="22"/>
      <c r="CP144" s="108"/>
      <c r="CQ144" s="109"/>
      <c r="CR144" s="98">
        <f t="shared" si="93"/>
        <v>0</v>
      </c>
      <c r="CS144" s="109"/>
      <c r="CT144" s="109"/>
      <c r="CU144" s="109"/>
      <c r="CV144" s="100">
        <f t="shared" si="95"/>
        <v>0</v>
      </c>
      <c r="CW144" s="109"/>
      <c r="CX144" s="109"/>
      <c r="CY144" s="109"/>
      <c r="CZ144" s="98">
        <f t="shared" si="97"/>
        <v>0</v>
      </c>
      <c r="DA144" s="110"/>
      <c r="DB144" s="111"/>
      <c r="DC144" s="107"/>
      <c r="DD144" s="22"/>
      <c r="DE144" s="108"/>
      <c r="DF144" s="109"/>
      <c r="DG144" s="98">
        <f t="shared" si="100"/>
        <v>0</v>
      </c>
      <c r="DH144" s="109"/>
      <c r="DI144" s="109"/>
      <c r="DJ144" s="109"/>
      <c r="DK144" s="100">
        <f t="shared" si="102"/>
        <v>0</v>
      </c>
      <c r="DL144" s="109"/>
      <c r="DM144" s="109"/>
      <c r="DN144" s="109"/>
      <c r="DO144" s="98">
        <f t="shared" si="104"/>
        <v>0</v>
      </c>
      <c r="DP144" s="110"/>
      <c r="DQ144" s="111"/>
      <c r="DR144" s="107"/>
      <c r="DS144" s="22"/>
      <c r="DT144" s="108"/>
      <c r="DU144" s="109"/>
      <c r="DV144" s="98">
        <f t="shared" si="107"/>
        <v>0</v>
      </c>
      <c r="DW144" s="109"/>
      <c r="DX144" s="109"/>
      <c r="DY144" s="109"/>
      <c r="DZ144" s="100">
        <f t="shared" si="109"/>
        <v>0</v>
      </c>
      <c r="EA144" s="109"/>
      <c r="EB144" s="109"/>
      <c r="EC144" s="109"/>
      <c r="ED144" s="98">
        <f t="shared" si="111"/>
        <v>0</v>
      </c>
      <c r="EE144" s="110"/>
      <c r="EF144" s="111"/>
      <c r="EG144" s="107"/>
      <c r="EH144" s="22"/>
      <c r="EI144" s="108"/>
      <c r="EJ144" s="109"/>
      <c r="EK144" s="98">
        <f t="shared" si="114"/>
        <v>0</v>
      </c>
      <c r="EL144" s="109"/>
      <c r="EM144" s="109"/>
      <c r="EN144" s="109"/>
      <c r="EO144" s="100">
        <f t="shared" si="116"/>
        <v>0</v>
      </c>
      <c r="EP144" s="109"/>
      <c r="EQ144" s="109"/>
      <c r="ER144" s="109"/>
      <c r="ES144" s="98">
        <f t="shared" si="118"/>
        <v>0</v>
      </c>
      <c r="ET144" s="110"/>
      <c r="EU144" s="111"/>
      <c r="EV144" s="107"/>
      <c r="EW144" s="22"/>
      <c r="EX144" s="108"/>
      <c r="EY144" s="109"/>
      <c r="EZ144" s="98">
        <f t="shared" si="121"/>
        <v>0</v>
      </c>
      <c r="FA144" s="109"/>
      <c r="FB144" s="109"/>
      <c r="FC144" s="109"/>
      <c r="FD144" s="100">
        <f t="shared" si="123"/>
        <v>0</v>
      </c>
      <c r="FE144" s="109"/>
      <c r="FF144" s="109"/>
      <c r="FG144" s="109"/>
      <c r="FH144" s="98">
        <f t="shared" si="125"/>
        <v>0</v>
      </c>
      <c r="FI144" s="110"/>
      <c r="FJ144" s="111"/>
      <c r="FK144" s="107"/>
      <c r="FL144" s="22"/>
      <c r="FM144" s="108"/>
      <c r="FN144" s="109"/>
      <c r="FO144" s="98">
        <f t="shared" si="2404"/>
        <v>0</v>
      </c>
      <c r="FP144" s="109"/>
      <c r="FQ144" s="109"/>
      <c r="FR144" s="109"/>
      <c r="FS144" s="100">
        <f t="shared" si="2627"/>
        <v>0</v>
      </c>
      <c r="FT144" s="109"/>
      <c r="FU144" s="109"/>
      <c r="FV144" s="109"/>
      <c r="FW144" s="98">
        <f t="shared" si="2801"/>
        <v>0</v>
      </c>
      <c r="FX144" s="110"/>
      <c r="FY144" s="111"/>
      <c r="FZ144" s="107"/>
      <c r="GA144" s="22"/>
      <c r="GB144" s="108"/>
      <c r="GC144" s="109"/>
      <c r="GD144" s="98">
        <f t="shared" si="135"/>
        <v>0</v>
      </c>
      <c r="GE144" s="109"/>
      <c r="GF144" s="109"/>
      <c r="GG144" s="109"/>
      <c r="GH144" s="100">
        <f t="shared" si="137"/>
        <v>0</v>
      </c>
      <c r="GI144" s="109"/>
      <c r="GJ144" s="109"/>
      <c r="GK144" s="109"/>
      <c r="GL144" s="98">
        <f t="shared" si="139"/>
        <v>0</v>
      </c>
      <c r="GM144" s="110"/>
      <c r="GN144" s="111"/>
      <c r="GO144" s="107"/>
      <c r="GP144" s="22"/>
      <c r="GQ144" s="108"/>
      <c r="GR144" s="109"/>
      <c r="GS144" s="98">
        <f t="shared" si="142"/>
        <v>0</v>
      </c>
      <c r="GT144" s="109"/>
      <c r="GU144" s="109"/>
      <c r="GV144" s="109"/>
      <c r="GW144" s="100">
        <f t="shared" si="144"/>
        <v>0</v>
      </c>
      <c r="GX144" s="109"/>
      <c r="GY144" s="109"/>
      <c r="GZ144" s="109"/>
      <c r="HA144" s="98">
        <f t="shared" si="146"/>
        <v>0</v>
      </c>
      <c r="HB144" s="110"/>
      <c r="HC144" s="111"/>
      <c r="HD144" s="107"/>
      <c r="HE144" s="22"/>
      <c r="HF144" s="108"/>
      <c r="HG144" s="109"/>
      <c r="HH144" s="98">
        <f t="shared" si="149"/>
        <v>0</v>
      </c>
      <c r="HI144" s="109"/>
      <c r="HJ144" s="109"/>
      <c r="HK144" s="109"/>
      <c r="HL144" s="100">
        <f t="shared" si="151"/>
        <v>0</v>
      </c>
      <c r="HM144" s="109"/>
      <c r="HN144" s="109"/>
      <c r="HO144" s="109"/>
      <c r="HP144" s="98">
        <f t="shared" si="153"/>
        <v>0</v>
      </c>
      <c r="HQ144" s="110"/>
      <c r="HR144" s="111"/>
      <c r="HS144" s="107"/>
      <c r="HT144" s="22"/>
      <c r="HU144" s="108"/>
      <c r="HV144" s="109"/>
      <c r="HW144" s="98">
        <f t="shared" si="156"/>
        <v>0</v>
      </c>
      <c r="HX144" s="109"/>
      <c r="HY144" s="109"/>
      <c r="HZ144" s="109"/>
      <c r="IA144" s="100">
        <f t="shared" si="158"/>
        <v>0</v>
      </c>
      <c r="IB144" s="109"/>
      <c r="IC144" s="109"/>
      <c r="ID144" s="109"/>
      <c r="IE144" s="98">
        <f t="shared" si="160"/>
        <v>0</v>
      </c>
      <c r="IF144" s="110"/>
      <c r="IG144" s="111"/>
      <c r="IH144" s="107"/>
      <c r="II144" s="22"/>
      <c r="IJ144" s="108"/>
      <c r="IK144" s="109"/>
      <c r="IL144" s="98">
        <f t="shared" si="163"/>
        <v>0</v>
      </c>
      <c r="IM144" s="109"/>
      <c r="IN144" s="109"/>
      <c r="IO144" s="109"/>
      <c r="IP144" s="100">
        <f t="shared" si="165"/>
        <v>0</v>
      </c>
      <c r="IQ144" s="109"/>
      <c r="IR144" s="109"/>
      <c r="IS144" s="109"/>
      <c r="IT144" s="98">
        <f t="shared" si="167"/>
        <v>0</v>
      </c>
      <c r="IU144" s="110"/>
      <c r="IV144" s="111"/>
      <c r="IW144" s="107"/>
      <c r="IX144" s="22"/>
      <c r="IY144" s="108"/>
      <c r="IZ144" s="109"/>
      <c r="JA144" s="98">
        <f t="shared" si="170"/>
        <v>0</v>
      </c>
      <c r="JB144" s="109"/>
      <c r="JC144" s="109"/>
      <c r="JD144" s="109"/>
      <c r="JE144" s="100">
        <f t="shared" si="172"/>
        <v>0</v>
      </c>
      <c r="JF144" s="109"/>
      <c r="JG144" s="109"/>
      <c r="JH144" s="109"/>
      <c r="JI144" s="98">
        <f t="shared" si="174"/>
        <v>0</v>
      </c>
      <c r="JJ144" s="110"/>
      <c r="JK144" s="111"/>
      <c r="JL144" s="107"/>
      <c r="JM144" s="22"/>
      <c r="JN144" s="108"/>
      <c r="JO144" s="109"/>
      <c r="JP144" s="98">
        <f t="shared" si="177"/>
        <v>0</v>
      </c>
      <c r="JQ144" s="109"/>
      <c r="JR144" s="109"/>
      <c r="JS144" s="109"/>
      <c r="JT144" s="100">
        <f t="shared" si="179"/>
        <v>0</v>
      </c>
      <c r="JU144" s="109"/>
      <c r="JV144" s="109"/>
      <c r="JW144" s="109"/>
      <c r="JX144" s="98">
        <f t="shared" si="181"/>
        <v>0</v>
      </c>
      <c r="JY144" s="110"/>
      <c r="JZ144" s="111"/>
      <c r="KA144" s="107"/>
      <c r="KB144" s="22"/>
      <c r="KC144" s="108"/>
      <c r="KD144" s="109"/>
      <c r="KE144" s="98">
        <f t="shared" si="184"/>
        <v>0</v>
      </c>
      <c r="KF144" s="109"/>
      <c r="KG144" s="109"/>
      <c r="KH144" s="109"/>
      <c r="KI144" s="100">
        <f t="shared" si="186"/>
        <v>0</v>
      </c>
      <c r="KJ144" s="109"/>
      <c r="KK144" s="109"/>
      <c r="KL144" s="109"/>
      <c r="KM144" s="98">
        <f t="shared" si="2580"/>
        <v>0</v>
      </c>
      <c r="KN144" s="110"/>
      <c r="KO144" s="111"/>
      <c r="KP144" s="107"/>
      <c r="KQ144" s="22"/>
      <c r="KR144" s="108"/>
      <c r="KS144" s="109"/>
      <c r="KT144" s="98">
        <f t="shared" si="191"/>
        <v>0</v>
      </c>
      <c r="KU144" s="109"/>
      <c r="KV144" s="109"/>
      <c r="KW144" s="109"/>
      <c r="KX144" s="100">
        <f t="shared" si="193"/>
        <v>0</v>
      </c>
      <c r="KY144" s="109"/>
      <c r="KZ144" s="109"/>
      <c r="LA144" s="109"/>
      <c r="LB144" s="98">
        <f t="shared" si="195"/>
        <v>0</v>
      </c>
      <c r="LC144" s="110"/>
      <c r="LD144" s="111"/>
      <c r="LE144" s="107"/>
      <c r="LF144" s="22"/>
      <c r="LG144" s="108"/>
      <c r="LH144" s="109"/>
      <c r="LI144" s="98">
        <f t="shared" si="198"/>
        <v>0</v>
      </c>
      <c r="LJ144" s="109"/>
      <c r="LK144" s="109"/>
      <c r="LL144" s="109"/>
      <c r="LM144" s="100">
        <f t="shared" si="200"/>
        <v>0</v>
      </c>
      <c r="LN144" s="109"/>
      <c r="LO144" s="109"/>
      <c r="LP144" s="109"/>
      <c r="LQ144" s="98">
        <f t="shared" si="202"/>
        <v>0</v>
      </c>
      <c r="LR144" s="110"/>
      <c r="LS144" s="111"/>
      <c r="LT144" s="107"/>
      <c r="LU144" s="22"/>
      <c r="LV144" s="108"/>
      <c r="LW144" s="109"/>
      <c r="LX144" s="98">
        <f t="shared" si="206"/>
        <v>0</v>
      </c>
      <c r="LY144" s="109"/>
      <c r="LZ144" s="109"/>
      <c r="MA144" s="109"/>
      <c r="MB144" s="100">
        <f t="shared" si="208"/>
        <v>0</v>
      </c>
      <c r="MC144" s="109"/>
      <c r="MD144" s="109"/>
      <c r="ME144" s="109"/>
      <c r="MF144" s="98">
        <f t="shared" si="210"/>
        <v>0</v>
      </c>
      <c r="MG144" s="110"/>
      <c r="MH144" s="111"/>
      <c r="MI144" s="107"/>
      <c r="MJ144" s="22"/>
      <c r="MK144" s="108"/>
      <c r="ML144" s="109"/>
      <c r="MM144" s="98">
        <f t="shared" si="213"/>
        <v>0</v>
      </c>
      <c r="MN144" s="109"/>
      <c r="MO144" s="109"/>
      <c r="MP144" s="109"/>
      <c r="MQ144" s="100">
        <f t="shared" si="215"/>
        <v>0</v>
      </c>
      <c r="MR144" s="109"/>
      <c r="MS144" s="109"/>
      <c r="MT144" s="109"/>
      <c r="MU144" s="98">
        <f t="shared" si="217"/>
        <v>0</v>
      </c>
      <c r="MV144" s="110"/>
      <c r="MW144" s="111"/>
      <c r="MX144" s="107"/>
      <c r="MY144" s="22"/>
      <c r="MZ144" s="108"/>
      <c r="NA144" s="109"/>
      <c r="NB144" s="98">
        <f t="shared" si="220"/>
        <v>0</v>
      </c>
      <c r="NC144" s="109"/>
      <c r="ND144" s="109"/>
      <c r="NE144" s="109"/>
      <c r="NF144" s="100">
        <f t="shared" si="222"/>
        <v>0</v>
      </c>
      <c r="NG144" s="109"/>
      <c r="NH144" s="109"/>
      <c r="NI144" s="109"/>
      <c r="NJ144" s="98">
        <f t="shared" si="224"/>
        <v>0</v>
      </c>
      <c r="NK144" s="110"/>
      <c r="NL144" s="111"/>
      <c r="NM144" s="107"/>
      <c r="NN144" s="22"/>
      <c r="NO144" s="108"/>
      <c r="NP144" s="109"/>
      <c r="NQ144" s="98">
        <f t="shared" si="227"/>
        <v>0</v>
      </c>
      <c r="NR144" s="109"/>
      <c r="NS144" s="109"/>
      <c r="NT144" s="109"/>
      <c r="NU144" s="100">
        <f t="shared" si="229"/>
        <v>0</v>
      </c>
      <c r="NV144" s="109"/>
      <c r="NW144" s="109"/>
      <c r="NX144" s="109"/>
      <c r="NY144" s="98">
        <f t="shared" si="231"/>
        <v>0</v>
      </c>
      <c r="NZ144" s="110"/>
      <c r="OA144" s="111"/>
      <c r="OB144" s="107"/>
      <c r="OC144" s="22"/>
      <c r="OD144" s="108"/>
      <c r="OE144" s="109"/>
      <c r="OF144" s="98">
        <f t="shared" si="234"/>
        <v>0</v>
      </c>
      <c r="OG144" s="109"/>
      <c r="OH144" s="109"/>
      <c r="OI144" s="109"/>
      <c r="OJ144" s="100">
        <f t="shared" si="236"/>
        <v>0</v>
      </c>
      <c r="OK144" s="109"/>
      <c r="OL144" s="109"/>
      <c r="OM144" s="109"/>
      <c r="ON144" s="98">
        <f t="shared" si="238"/>
        <v>0</v>
      </c>
      <c r="OO144" s="110"/>
      <c r="OP144" s="111"/>
      <c r="OQ144" s="107"/>
      <c r="OR144" s="22"/>
      <c r="OS144" s="108"/>
      <c r="OT144" s="109"/>
      <c r="OU144" s="98">
        <f t="shared" si="2190"/>
        <v>0</v>
      </c>
      <c r="OV144" s="109"/>
      <c r="OW144" s="109"/>
      <c r="OX144" s="109"/>
      <c r="OY144" s="100">
        <f t="shared" si="3235"/>
        <v>0</v>
      </c>
      <c r="OZ144" s="109"/>
      <c r="PA144" s="109"/>
      <c r="PB144" s="109"/>
      <c r="PC144" s="98">
        <f t="shared" si="2194"/>
        <v>0</v>
      </c>
      <c r="PD144" s="110"/>
      <c r="PE144" s="111"/>
      <c r="PF144" s="107"/>
      <c r="PG144" s="22"/>
      <c r="PH144" s="108"/>
      <c r="PI144" s="109"/>
      <c r="PJ144" s="98">
        <f t="shared" si="247"/>
        <v>0</v>
      </c>
      <c r="PK144" s="109"/>
      <c r="PL144" s="109"/>
      <c r="PM144" s="109"/>
      <c r="PN144" s="100">
        <f t="shared" si="249"/>
        <v>0</v>
      </c>
      <c r="PO144" s="109"/>
      <c r="PP144" s="109"/>
      <c r="PQ144" s="109"/>
      <c r="PR144" s="98">
        <f t="shared" si="251"/>
        <v>0</v>
      </c>
      <c r="PS144" s="110"/>
      <c r="PT144" s="111"/>
      <c r="PU144" s="107"/>
      <c r="PV144" s="22"/>
      <c r="PW144" s="108"/>
      <c r="PX144" s="109"/>
      <c r="PY144" s="98">
        <f t="shared" si="254"/>
        <v>0</v>
      </c>
      <c r="PZ144" s="109"/>
      <c r="QA144" s="109"/>
      <c r="QB144" s="109"/>
      <c r="QC144" s="100">
        <f t="shared" si="256"/>
        <v>0</v>
      </c>
      <c r="QD144" s="109"/>
      <c r="QE144" s="109"/>
      <c r="QF144" s="109"/>
      <c r="QG144" s="98">
        <f t="shared" si="258"/>
        <v>0</v>
      </c>
      <c r="QH144" s="110"/>
      <c r="QI144" s="111"/>
      <c r="QJ144" s="107"/>
      <c r="QK144" s="22"/>
      <c r="QL144" s="108"/>
      <c r="QM144" s="109"/>
      <c r="QN144" s="98">
        <f t="shared" si="261"/>
        <v>0</v>
      </c>
      <c r="QO144" s="109"/>
      <c r="QP144" s="109"/>
      <c r="QQ144" s="109"/>
      <c r="QR144" s="100">
        <f t="shared" si="263"/>
        <v>0</v>
      </c>
      <c r="QS144" s="109"/>
      <c r="QT144" s="109"/>
      <c r="QU144" s="109"/>
      <c r="QV144" s="98">
        <f t="shared" si="265"/>
        <v>0</v>
      </c>
      <c r="QW144" s="110"/>
      <c r="QX144" s="111"/>
      <c r="QY144" s="107"/>
      <c r="QZ144" s="22"/>
      <c r="RA144" s="108"/>
      <c r="RB144" s="109"/>
      <c r="RC144" s="98">
        <f t="shared" si="268"/>
        <v>0</v>
      </c>
      <c r="RD144" s="109"/>
      <c r="RE144" s="109"/>
      <c r="RF144" s="109"/>
      <c r="RG144" s="100">
        <f t="shared" si="270"/>
        <v>0</v>
      </c>
      <c r="RH144" s="109"/>
      <c r="RI144" s="109"/>
      <c r="RJ144" s="109"/>
      <c r="RK144" s="98">
        <f t="shared" si="272"/>
        <v>0</v>
      </c>
      <c r="RL144" s="110"/>
      <c r="RM144" s="111"/>
      <c r="RN144" s="107"/>
      <c r="RO144" s="22"/>
      <c r="RP144" s="108"/>
      <c r="RQ144" s="109"/>
      <c r="RR144" s="98">
        <f t="shared" si="275"/>
        <v>0</v>
      </c>
      <c r="RS144" s="109"/>
      <c r="RT144" s="109"/>
      <c r="RU144" s="109"/>
      <c r="RV144" s="100">
        <f t="shared" si="277"/>
        <v>0</v>
      </c>
      <c r="RW144" s="109"/>
      <c r="RX144" s="109"/>
      <c r="RY144" s="109"/>
      <c r="RZ144" s="98">
        <f t="shared" si="279"/>
        <v>0</v>
      </c>
      <c r="SA144" s="110"/>
      <c r="SB144" s="111"/>
      <c r="SC144" s="107"/>
      <c r="SD144" s="22"/>
      <c r="SE144" s="108"/>
      <c r="SF144" s="109"/>
      <c r="SG144" s="98">
        <f t="shared" si="282"/>
        <v>0</v>
      </c>
      <c r="SH144" s="109"/>
      <c r="SI144" s="109"/>
      <c r="SJ144" s="109"/>
      <c r="SK144" s="100">
        <f t="shared" si="284"/>
        <v>0</v>
      </c>
      <c r="SL144" s="109"/>
      <c r="SM144" s="109"/>
      <c r="SN144" s="109"/>
      <c r="SO144" s="98">
        <f t="shared" si="286"/>
        <v>0</v>
      </c>
      <c r="SP144" s="110"/>
      <c r="SQ144" s="111"/>
      <c r="SR144" s="107"/>
      <c r="SS144" s="22"/>
      <c r="ST144" s="108"/>
      <c r="SU144" s="109"/>
      <c r="SV144" s="98">
        <f t="shared" si="289"/>
        <v>0</v>
      </c>
      <c r="SW144" s="109"/>
      <c r="SX144" s="109"/>
      <c r="SY144" s="109"/>
      <c r="SZ144" s="100">
        <f t="shared" si="291"/>
        <v>0</v>
      </c>
      <c r="TA144" s="109"/>
      <c r="TB144" s="109"/>
      <c r="TC144" s="109"/>
      <c r="TD144" s="98">
        <f t="shared" si="293"/>
        <v>0</v>
      </c>
      <c r="TE144" s="110"/>
      <c r="TF144" s="111"/>
      <c r="TG144" s="107"/>
      <c r="TH144" s="22"/>
      <c r="TI144" s="108"/>
      <c r="TJ144" s="109"/>
      <c r="TK144" s="98">
        <f t="shared" si="296"/>
        <v>0</v>
      </c>
      <c r="TL144" s="109"/>
      <c r="TM144" s="109"/>
      <c r="TN144" s="109"/>
      <c r="TO144" s="100">
        <f t="shared" si="298"/>
        <v>0</v>
      </c>
      <c r="TP144" s="109"/>
      <c r="TQ144" s="109"/>
      <c r="TR144" s="109"/>
      <c r="TS144" s="98">
        <f t="shared" si="300"/>
        <v>0</v>
      </c>
      <c r="TT144" s="110"/>
      <c r="TU144" s="111"/>
      <c r="TV144" s="107"/>
      <c r="TW144" s="22"/>
      <c r="TX144" s="108"/>
      <c r="TY144" s="109"/>
      <c r="TZ144" s="98">
        <f t="shared" si="303"/>
        <v>0</v>
      </c>
      <c r="UA144" s="109"/>
      <c r="UB144" s="109"/>
      <c r="UC144" s="109"/>
      <c r="UD144" s="100">
        <f t="shared" si="305"/>
        <v>0</v>
      </c>
      <c r="UE144" s="109"/>
      <c r="UF144" s="109"/>
      <c r="UG144" s="109"/>
      <c r="UH144" s="98">
        <f t="shared" si="307"/>
        <v>0</v>
      </c>
      <c r="UI144" s="110"/>
      <c r="UJ144" s="111"/>
      <c r="UK144" s="107"/>
      <c r="UL144" s="22"/>
      <c r="UM144" s="108"/>
      <c r="UN144" s="109"/>
      <c r="UO144" s="98">
        <f t="shared" si="310"/>
        <v>0</v>
      </c>
      <c r="UP144" s="109"/>
      <c r="UQ144" s="109"/>
      <c r="UR144" s="109"/>
      <c r="US144" s="100">
        <f t="shared" si="312"/>
        <v>0</v>
      </c>
      <c r="UT144" s="109"/>
      <c r="UU144" s="109"/>
      <c r="UV144" s="109"/>
      <c r="UW144" s="98">
        <f t="shared" si="314"/>
        <v>0</v>
      </c>
      <c r="UX144" s="110"/>
      <c r="UY144" s="111"/>
      <c r="UZ144" s="107"/>
      <c r="VA144" s="22"/>
      <c r="VB144" s="108"/>
      <c r="VC144" s="109"/>
      <c r="VD144" s="98">
        <f t="shared" si="317"/>
        <v>0</v>
      </c>
      <c r="VE144" s="109"/>
      <c r="VF144" s="109"/>
      <c r="VG144" s="109"/>
      <c r="VH144" s="100">
        <f t="shared" si="319"/>
        <v>0</v>
      </c>
      <c r="VI144" s="109"/>
      <c r="VJ144" s="109"/>
      <c r="VK144" s="109"/>
      <c r="VL144" s="98">
        <f t="shared" si="321"/>
        <v>0</v>
      </c>
      <c r="VM144" s="110"/>
      <c r="VN144" s="111"/>
      <c r="VO144" s="107"/>
      <c r="VP144" s="22"/>
      <c r="VQ144" s="108"/>
      <c r="VR144" s="109"/>
      <c r="VS144" s="98">
        <f t="shared" si="324"/>
        <v>0</v>
      </c>
      <c r="VT144" s="109"/>
      <c r="VU144" s="109"/>
      <c r="VV144" s="109"/>
      <c r="VW144" s="100">
        <f t="shared" si="326"/>
        <v>0</v>
      </c>
      <c r="VX144" s="109"/>
      <c r="VY144" s="109"/>
      <c r="VZ144" s="109"/>
      <c r="WA144" s="98">
        <f t="shared" si="328"/>
        <v>0</v>
      </c>
      <c r="WB144" s="110"/>
      <c r="WC144" s="111"/>
      <c r="WD144" s="107"/>
      <c r="WE144" s="22"/>
    </row>
    <row r="145" spans="1:603" ht="16.5" customHeight="1">
      <c r="A145" s="94"/>
      <c r="B145" s="105" t="s">
        <v>257</v>
      </c>
      <c r="C145" s="106" t="s">
        <v>64</v>
      </c>
      <c r="D145" s="108"/>
      <c r="E145" s="109"/>
      <c r="F145" s="98">
        <f t="shared" si="51"/>
        <v>0</v>
      </c>
      <c r="G145" s="109"/>
      <c r="H145" s="109"/>
      <c r="I145" s="109"/>
      <c r="J145" s="100">
        <f t="shared" si="53"/>
        <v>0</v>
      </c>
      <c r="K145" s="109"/>
      <c r="L145" s="109"/>
      <c r="M145" s="109"/>
      <c r="N145" s="98">
        <f t="shared" si="55"/>
        <v>0</v>
      </c>
      <c r="O145" s="110"/>
      <c r="P145" s="111"/>
      <c r="Q145" s="107"/>
      <c r="R145" s="22"/>
      <c r="S145" s="108"/>
      <c r="T145" s="109"/>
      <c r="U145" s="98">
        <f t="shared" si="58"/>
        <v>0</v>
      </c>
      <c r="V145" s="109"/>
      <c r="W145" s="109"/>
      <c r="X145" s="109"/>
      <c r="Y145" s="100">
        <f t="shared" si="60"/>
        <v>0</v>
      </c>
      <c r="Z145" s="109"/>
      <c r="AA145" s="109"/>
      <c r="AB145" s="109"/>
      <c r="AC145" s="98">
        <f t="shared" si="62"/>
        <v>0</v>
      </c>
      <c r="AD145" s="110"/>
      <c r="AE145" s="111"/>
      <c r="AF145" s="107"/>
      <c r="AG145" s="22"/>
      <c r="AH145" s="108"/>
      <c r="AI145" s="109"/>
      <c r="AJ145" s="98">
        <f t="shared" si="65"/>
        <v>0</v>
      </c>
      <c r="AK145" s="109"/>
      <c r="AL145" s="109"/>
      <c r="AM145" s="109"/>
      <c r="AN145" s="100">
        <f t="shared" si="67"/>
        <v>0</v>
      </c>
      <c r="AO145" s="109"/>
      <c r="AP145" s="109"/>
      <c r="AQ145" s="109"/>
      <c r="AR145" s="98">
        <f t="shared" si="69"/>
        <v>0</v>
      </c>
      <c r="AS145" s="110"/>
      <c r="AT145" s="111"/>
      <c r="AU145" s="107"/>
      <c r="AV145" s="22"/>
      <c r="AW145" s="108"/>
      <c r="AX145" s="109"/>
      <c r="AY145" s="98">
        <f t="shared" si="72"/>
        <v>0</v>
      </c>
      <c r="AZ145" s="109"/>
      <c r="BA145" s="109"/>
      <c r="BB145" s="109"/>
      <c r="BC145" s="100">
        <f t="shared" si="74"/>
        <v>0</v>
      </c>
      <c r="BD145" s="109"/>
      <c r="BE145" s="109"/>
      <c r="BF145" s="109"/>
      <c r="BG145" s="98">
        <f t="shared" si="76"/>
        <v>0</v>
      </c>
      <c r="BH145" s="110"/>
      <c r="BI145" s="111"/>
      <c r="BJ145" s="107"/>
      <c r="BK145" s="22"/>
      <c r="BL145" s="108"/>
      <c r="BM145" s="109"/>
      <c r="BN145" s="98">
        <f t="shared" si="79"/>
        <v>0</v>
      </c>
      <c r="BO145" s="109"/>
      <c r="BP145" s="109"/>
      <c r="BQ145" s="109"/>
      <c r="BR145" s="100">
        <f t="shared" si="81"/>
        <v>0</v>
      </c>
      <c r="BS145" s="109"/>
      <c r="BT145" s="109"/>
      <c r="BU145" s="109"/>
      <c r="BV145" s="98">
        <f t="shared" si="83"/>
        <v>0</v>
      </c>
      <c r="BW145" s="110"/>
      <c r="BX145" s="111"/>
      <c r="BY145" s="107"/>
      <c r="BZ145" s="23"/>
      <c r="CA145" s="108"/>
      <c r="CB145" s="109"/>
      <c r="CC145" s="98">
        <f t="shared" si="86"/>
        <v>0</v>
      </c>
      <c r="CD145" s="109"/>
      <c r="CE145" s="109"/>
      <c r="CF145" s="109"/>
      <c r="CG145" s="100">
        <f t="shared" si="88"/>
        <v>0</v>
      </c>
      <c r="CH145" s="109"/>
      <c r="CI145" s="109"/>
      <c r="CJ145" s="109"/>
      <c r="CK145" s="98">
        <f t="shared" si="90"/>
        <v>0</v>
      </c>
      <c r="CL145" s="110"/>
      <c r="CM145" s="111"/>
      <c r="CN145" s="107"/>
      <c r="CO145" s="22"/>
      <c r="CP145" s="108"/>
      <c r="CQ145" s="109"/>
      <c r="CR145" s="98">
        <f t="shared" si="93"/>
        <v>0</v>
      </c>
      <c r="CS145" s="109"/>
      <c r="CT145" s="109"/>
      <c r="CU145" s="109"/>
      <c r="CV145" s="100">
        <f t="shared" si="95"/>
        <v>0</v>
      </c>
      <c r="CW145" s="109"/>
      <c r="CX145" s="109"/>
      <c r="CY145" s="109"/>
      <c r="CZ145" s="98">
        <f t="shared" si="97"/>
        <v>0</v>
      </c>
      <c r="DA145" s="110"/>
      <c r="DB145" s="111"/>
      <c r="DC145" s="107"/>
      <c r="DD145" s="22"/>
      <c r="DE145" s="108"/>
      <c r="DF145" s="109"/>
      <c r="DG145" s="98">
        <f t="shared" si="100"/>
        <v>0</v>
      </c>
      <c r="DH145" s="109"/>
      <c r="DI145" s="109"/>
      <c r="DJ145" s="109"/>
      <c r="DK145" s="100">
        <f t="shared" si="102"/>
        <v>0</v>
      </c>
      <c r="DL145" s="109"/>
      <c r="DM145" s="109"/>
      <c r="DN145" s="109"/>
      <c r="DO145" s="98">
        <f t="shared" si="104"/>
        <v>0</v>
      </c>
      <c r="DP145" s="110"/>
      <c r="DQ145" s="111"/>
      <c r="DR145" s="107"/>
      <c r="DS145" s="22"/>
      <c r="DT145" s="108"/>
      <c r="DU145" s="109"/>
      <c r="DV145" s="98">
        <f t="shared" si="107"/>
        <v>0</v>
      </c>
      <c r="DW145" s="109"/>
      <c r="DX145" s="109"/>
      <c r="DY145" s="109"/>
      <c r="DZ145" s="100">
        <f t="shared" si="109"/>
        <v>0</v>
      </c>
      <c r="EA145" s="109"/>
      <c r="EB145" s="109"/>
      <c r="EC145" s="109"/>
      <c r="ED145" s="98">
        <f t="shared" si="111"/>
        <v>0</v>
      </c>
      <c r="EE145" s="110"/>
      <c r="EF145" s="111"/>
      <c r="EG145" s="107"/>
      <c r="EH145" s="22"/>
      <c r="EI145" s="108"/>
      <c r="EJ145" s="109"/>
      <c r="EK145" s="98">
        <f t="shared" si="114"/>
        <v>0</v>
      </c>
      <c r="EL145" s="109"/>
      <c r="EM145" s="109"/>
      <c r="EN145" s="109"/>
      <c r="EO145" s="100">
        <f t="shared" si="116"/>
        <v>0</v>
      </c>
      <c r="EP145" s="109"/>
      <c r="EQ145" s="109"/>
      <c r="ER145" s="109"/>
      <c r="ES145" s="98">
        <f t="shared" si="118"/>
        <v>0</v>
      </c>
      <c r="ET145" s="110"/>
      <c r="EU145" s="111"/>
      <c r="EV145" s="107"/>
      <c r="EW145" s="22"/>
      <c r="EX145" s="108"/>
      <c r="EY145" s="109"/>
      <c r="EZ145" s="98">
        <f t="shared" si="121"/>
        <v>0</v>
      </c>
      <c r="FA145" s="109"/>
      <c r="FB145" s="109"/>
      <c r="FC145" s="109"/>
      <c r="FD145" s="100">
        <f t="shared" si="123"/>
        <v>0</v>
      </c>
      <c r="FE145" s="109"/>
      <c r="FF145" s="109"/>
      <c r="FG145" s="109"/>
      <c r="FH145" s="98">
        <f t="shared" si="125"/>
        <v>0</v>
      </c>
      <c r="FI145" s="110"/>
      <c r="FJ145" s="111"/>
      <c r="FK145" s="107"/>
      <c r="FL145" s="22"/>
      <c r="FM145" s="108"/>
      <c r="FN145" s="109"/>
      <c r="FO145" s="98">
        <f t="shared" si="2404"/>
        <v>0</v>
      </c>
      <c r="FP145" s="109"/>
      <c r="FQ145" s="109"/>
      <c r="FR145" s="109"/>
      <c r="FS145" s="100">
        <f t="shared" si="2627"/>
        <v>0</v>
      </c>
      <c r="FT145" s="109"/>
      <c r="FU145" s="109"/>
      <c r="FV145" s="109"/>
      <c r="FW145" s="98">
        <f t="shared" si="2801"/>
        <v>0</v>
      </c>
      <c r="FX145" s="110"/>
      <c r="FY145" s="111"/>
      <c r="FZ145" s="107"/>
      <c r="GA145" s="22"/>
      <c r="GB145" s="108"/>
      <c r="GC145" s="109"/>
      <c r="GD145" s="98">
        <f t="shared" si="135"/>
        <v>0</v>
      </c>
      <c r="GE145" s="109"/>
      <c r="GF145" s="109"/>
      <c r="GG145" s="109"/>
      <c r="GH145" s="100">
        <f t="shared" si="137"/>
        <v>0</v>
      </c>
      <c r="GI145" s="109"/>
      <c r="GJ145" s="109"/>
      <c r="GK145" s="109"/>
      <c r="GL145" s="98">
        <f t="shared" si="139"/>
        <v>0</v>
      </c>
      <c r="GM145" s="110"/>
      <c r="GN145" s="111"/>
      <c r="GO145" s="107"/>
      <c r="GP145" s="22"/>
      <c r="GQ145" s="108"/>
      <c r="GR145" s="109"/>
      <c r="GS145" s="98">
        <f t="shared" si="142"/>
        <v>0</v>
      </c>
      <c r="GT145" s="109"/>
      <c r="GU145" s="109"/>
      <c r="GV145" s="109"/>
      <c r="GW145" s="100">
        <f t="shared" si="144"/>
        <v>0</v>
      </c>
      <c r="GX145" s="109"/>
      <c r="GY145" s="109"/>
      <c r="GZ145" s="109"/>
      <c r="HA145" s="98">
        <f t="shared" si="146"/>
        <v>0</v>
      </c>
      <c r="HB145" s="110"/>
      <c r="HC145" s="111"/>
      <c r="HD145" s="107"/>
      <c r="HE145" s="22"/>
      <c r="HF145" s="108"/>
      <c r="HG145" s="109"/>
      <c r="HH145" s="98">
        <f t="shared" si="149"/>
        <v>0</v>
      </c>
      <c r="HI145" s="109"/>
      <c r="HJ145" s="109"/>
      <c r="HK145" s="109"/>
      <c r="HL145" s="100">
        <f t="shared" si="151"/>
        <v>0</v>
      </c>
      <c r="HM145" s="109"/>
      <c r="HN145" s="109"/>
      <c r="HO145" s="109"/>
      <c r="HP145" s="98">
        <f t="shared" si="153"/>
        <v>0</v>
      </c>
      <c r="HQ145" s="110"/>
      <c r="HR145" s="111"/>
      <c r="HS145" s="107"/>
      <c r="HT145" s="22"/>
      <c r="HU145" s="108"/>
      <c r="HV145" s="109"/>
      <c r="HW145" s="98">
        <f t="shared" si="156"/>
        <v>0</v>
      </c>
      <c r="HX145" s="109"/>
      <c r="HY145" s="109"/>
      <c r="HZ145" s="109"/>
      <c r="IA145" s="100">
        <f t="shared" si="158"/>
        <v>0</v>
      </c>
      <c r="IB145" s="109"/>
      <c r="IC145" s="109"/>
      <c r="ID145" s="109"/>
      <c r="IE145" s="98">
        <f t="shared" si="160"/>
        <v>0</v>
      </c>
      <c r="IF145" s="110"/>
      <c r="IG145" s="111"/>
      <c r="IH145" s="107"/>
      <c r="II145" s="22"/>
      <c r="IJ145" s="108"/>
      <c r="IK145" s="109"/>
      <c r="IL145" s="98">
        <f t="shared" si="163"/>
        <v>0</v>
      </c>
      <c r="IM145" s="109"/>
      <c r="IN145" s="109"/>
      <c r="IO145" s="109"/>
      <c r="IP145" s="100">
        <f t="shared" si="165"/>
        <v>0</v>
      </c>
      <c r="IQ145" s="109"/>
      <c r="IR145" s="109"/>
      <c r="IS145" s="109"/>
      <c r="IT145" s="98">
        <f t="shared" si="167"/>
        <v>0</v>
      </c>
      <c r="IU145" s="110"/>
      <c r="IV145" s="111"/>
      <c r="IW145" s="107"/>
      <c r="IX145" s="22"/>
      <c r="IY145" s="108"/>
      <c r="IZ145" s="109"/>
      <c r="JA145" s="98">
        <f t="shared" si="170"/>
        <v>0</v>
      </c>
      <c r="JB145" s="109"/>
      <c r="JC145" s="109"/>
      <c r="JD145" s="109"/>
      <c r="JE145" s="100">
        <f t="shared" si="172"/>
        <v>0</v>
      </c>
      <c r="JF145" s="109"/>
      <c r="JG145" s="109"/>
      <c r="JH145" s="109"/>
      <c r="JI145" s="98">
        <f t="shared" si="174"/>
        <v>0</v>
      </c>
      <c r="JJ145" s="110"/>
      <c r="JK145" s="111"/>
      <c r="JL145" s="107"/>
      <c r="JM145" s="22"/>
      <c r="JN145" s="108"/>
      <c r="JO145" s="109"/>
      <c r="JP145" s="98">
        <f t="shared" si="177"/>
        <v>0</v>
      </c>
      <c r="JQ145" s="109"/>
      <c r="JR145" s="109"/>
      <c r="JS145" s="109"/>
      <c r="JT145" s="100">
        <f t="shared" si="179"/>
        <v>0</v>
      </c>
      <c r="JU145" s="109"/>
      <c r="JV145" s="109"/>
      <c r="JW145" s="109"/>
      <c r="JX145" s="98">
        <f t="shared" si="181"/>
        <v>0</v>
      </c>
      <c r="JY145" s="110"/>
      <c r="JZ145" s="111"/>
      <c r="KA145" s="107"/>
      <c r="KB145" s="22"/>
      <c r="KC145" s="108"/>
      <c r="KD145" s="109"/>
      <c r="KE145" s="98">
        <f t="shared" si="184"/>
        <v>0</v>
      </c>
      <c r="KF145" s="109"/>
      <c r="KG145" s="109"/>
      <c r="KH145" s="109"/>
      <c r="KI145" s="100">
        <f t="shared" si="186"/>
        <v>0</v>
      </c>
      <c r="KJ145" s="109"/>
      <c r="KK145" s="109"/>
      <c r="KL145" s="109"/>
      <c r="KM145" s="98">
        <f t="shared" si="2580"/>
        <v>0</v>
      </c>
      <c r="KN145" s="110"/>
      <c r="KO145" s="111"/>
      <c r="KP145" s="107"/>
      <c r="KQ145" s="22"/>
      <c r="KR145" s="108"/>
      <c r="KS145" s="109"/>
      <c r="KT145" s="98">
        <f t="shared" si="191"/>
        <v>0</v>
      </c>
      <c r="KU145" s="109"/>
      <c r="KV145" s="109"/>
      <c r="KW145" s="109"/>
      <c r="KX145" s="100">
        <f t="shared" si="193"/>
        <v>0</v>
      </c>
      <c r="KY145" s="109"/>
      <c r="KZ145" s="109"/>
      <c r="LA145" s="109"/>
      <c r="LB145" s="98">
        <f t="shared" si="195"/>
        <v>0</v>
      </c>
      <c r="LC145" s="110"/>
      <c r="LD145" s="111"/>
      <c r="LE145" s="107"/>
      <c r="LF145" s="22"/>
      <c r="LG145" s="108"/>
      <c r="LH145" s="109"/>
      <c r="LI145" s="98">
        <f t="shared" si="198"/>
        <v>0</v>
      </c>
      <c r="LJ145" s="109"/>
      <c r="LK145" s="109"/>
      <c r="LL145" s="109"/>
      <c r="LM145" s="100">
        <f t="shared" si="200"/>
        <v>0</v>
      </c>
      <c r="LN145" s="109"/>
      <c r="LO145" s="109"/>
      <c r="LP145" s="109"/>
      <c r="LQ145" s="98">
        <f t="shared" si="202"/>
        <v>0</v>
      </c>
      <c r="LR145" s="110"/>
      <c r="LS145" s="111"/>
      <c r="LT145" s="107"/>
      <c r="LU145" s="22"/>
      <c r="LV145" s="108"/>
      <c r="LW145" s="109"/>
      <c r="LX145" s="98">
        <f t="shared" si="206"/>
        <v>0</v>
      </c>
      <c r="LY145" s="109"/>
      <c r="LZ145" s="109"/>
      <c r="MA145" s="109"/>
      <c r="MB145" s="100">
        <f t="shared" si="208"/>
        <v>0</v>
      </c>
      <c r="MC145" s="109"/>
      <c r="MD145" s="109"/>
      <c r="ME145" s="109"/>
      <c r="MF145" s="98">
        <f t="shared" si="210"/>
        <v>0</v>
      </c>
      <c r="MG145" s="110"/>
      <c r="MH145" s="111"/>
      <c r="MI145" s="107"/>
      <c r="MJ145" s="22"/>
      <c r="MK145" s="108"/>
      <c r="ML145" s="109"/>
      <c r="MM145" s="98">
        <f t="shared" si="213"/>
        <v>0</v>
      </c>
      <c r="MN145" s="109"/>
      <c r="MO145" s="109"/>
      <c r="MP145" s="109"/>
      <c r="MQ145" s="100">
        <f t="shared" si="215"/>
        <v>0</v>
      </c>
      <c r="MR145" s="109"/>
      <c r="MS145" s="109"/>
      <c r="MT145" s="109"/>
      <c r="MU145" s="98">
        <f t="shared" si="217"/>
        <v>0</v>
      </c>
      <c r="MV145" s="110"/>
      <c r="MW145" s="111"/>
      <c r="MX145" s="107"/>
      <c r="MY145" s="22"/>
      <c r="MZ145" s="108"/>
      <c r="NA145" s="109"/>
      <c r="NB145" s="98">
        <f t="shared" si="220"/>
        <v>0</v>
      </c>
      <c r="NC145" s="109"/>
      <c r="ND145" s="109"/>
      <c r="NE145" s="109"/>
      <c r="NF145" s="100">
        <f t="shared" si="222"/>
        <v>0</v>
      </c>
      <c r="NG145" s="109"/>
      <c r="NH145" s="109"/>
      <c r="NI145" s="109"/>
      <c r="NJ145" s="98">
        <f t="shared" si="224"/>
        <v>0</v>
      </c>
      <c r="NK145" s="110"/>
      <c r="NL145" s="111"/>
      <c r="NM145" s="107"/>
      <c r="NN145" s="22"/>
      <c r="NO145" s="108"/>
      <c r="NP145" s="109"/>
      <c r="NQ145" s="98">
        <f t="shared" si="227"/>
        <v>0</v>
      </c>
      <c r="NR145" s="109"/>
      <c r="NS145" s="109"/>
      <c r="NT145" s="109"/>
      <c r="NU145" s="100">
        <f t="shared" si="229"/>
        <v>0</v>
      </c>
      <c r="NV145" s="109"/>
      <c r="NW145" s="109"/>
      <c r="NX145" s="109"/>
      <c r="NY145" s="98">
        <f t="shared" si="231"/>
        <v>0</v>
      </c>
      <c r="NZ145" s="110"/>
      <c r="OA145" s="111"/>
      <c r="OB145" s="107"/>
      <c r="OC145" s="22"/>
      <c r="OD145" s="108"/>
      <c r="OE145" s="109"/>
      <c r="OF145" s="98">
        <f t="shared" si="234"/>
        <v>0</v>
      </c>
      <c r="OG145" s="109"/>
      <c r="OH145" s="109"/>
      <c r="OI145" s="109"/>
      <c r="OJ145" s="100">
        <f t="shared" si="236"/>
        <v>0</v>
      </c>
      <c r="OK145" s="109"/>
      <c r="OL145" s="109"/>
      <c r="OM145" s="109"/>
      <c r="ON145" s="98">
        <f t="shared" si="238"/>
        <v>0</v>
      </c>
      <c r="OO145" s="110"/>
      <c r="OP145" s="111"/>
      <c r="OQ145" s="107"/>
      <c r="OR145" s="22"/>
      <c r="OS145" s="108"/>
      <c r="OT145" s="109"/>
      <c r="OU145" s="98">
        <f t="shared" si="2190"/>
        <v>0</v>
      </c>
      <c r="OV145" s="109"/>
      <c r="OW145" s="109"/>
      <c r="OX145" s="109"/>
      <c r="OY145" s="100">
        <f t="shared" si="3235"/>
        <v>0</v>
      </c>
      <c r="OZ145" s="109"/>
      <c r="PA145" s="109"/>
      <c r="PB145" s="109"/>
      <c r="PC145" s="98">
        <f t="shared" si="2194"/>
        <v>0</v>
      </c>
      <c r="PD145" s="110"/>
      <c r="PE145" s="111"/>
      <c r="PF145" s="107"/>
      <c r="PG145" s="22"/>
      <c r="PH145" s="108"/>
      <c r="PI145" s="109"/>
      <c r="PJ145" s="98">
        <f t="shared" si="247"/>
        <v>0</v>
      </c>
      <c r="PK145" s="109"/>
      <c r="PL145" s="109"/>
      <c r="PM145" s="109"/>
      <c r="PN145" s="100">
        <f t="shared" si="249"/>
        <v>0</v>
      </c>
      <c r="PO145" s="109"/>
      <c r="PP145" s="109"/>
      <c r="PQ145" s="109"/>
      <c r="PR145" s="98">
        <f t="shared" si="251"/>
        <v>0</v>
      </c>
      <c r="PS145" s="110"/>
      <c r="PT145" s="111"/>
      <c r="PU145" s="107"/>
      <c r="PV145" s="22"/>
      <c r="PW145" s="108"/>
      <c r="PX145" s="109"/>
      <c r="PY145" s="98">
        <f t="shared" si="254"/>
        <v>0</v>
      </c>
      <c r="PZ145" s="109"/>
      <c r="QA145" s="109"/>
      <c r="QB145" s="109"/>
      <c r="QC145" s="100">
        <f t="shared" si="256"/>
        <v>0</v>
      </c>
      <c r="QD145" s="109"/>
      <c r="QE145" s="109"/>
      <c r="QF145" s="109"/>
      <c r="QG145" s="98">
        <f t="shared" si="258"/>
        <v>0</v>
      </c>
      <c r="QH145" s="110"/>
      <c r="QI145" s="111"/>
      <c r="QJ145" s="107"/>
      <c r="QK145" s="22"/>
      <c r="QL145" s="108"/>
      <c r="QM145" s="109"/>
      <c r="QN145" s="98">
        <f t="shared" si="261"/>
        <v>0</v>
      </c>
      <c r="QO145" s="109"/>
      <c r="QP145" s="109"/>
      <c r="QQ145" s="109"/>
      <c r="QR145" s="100">
        <f t="shared" si="263"/>
        <v>0</v>
      </c>
      <c r="QS145" s="109"/>
      <c r="QT145" s="109"/>
      <c r="QU145" s="109"/>
      <c r="QV145" s="98">
        <f t="shared" si="265"/>
        <v>0</v>
      </c>
      <c r="QW145" s="110"/>
      <c r="QX145" s="111"/>
      <c r="QY145" s="107"/>
      <c r="QZ145" s="22"/>
      <c r="RA145" s="108"/>
      <c r="RB145" s="109"/>
      <c r="RC145" s="98">
        <f t="shared" si="268"/>
        <v>0</v>
      </c>
      <c r="RD145" s="109"/>
      <c r="RE145" s="109"/>
      <c r="RF145" s="109"/>
      <c r="RG145" s="100">
        <f t="shared" si="270"/>
        <v>0</v>
      </c>
      <c r="RH145" s="109"/>
      <c r="RI145" s="109"/>
      <c r="RJ145" s="109"/>
      <c r="RK145" s="98">
        <f t="shared" si="272"/>
        <v>0</v>
      </c>
      <c r="RL145" s="110"/>
      <c r="RM145" s="111"/>
      <c r="RN145" s="107"/>
      <c r="RO145" s="22"/>
      <c r="RP145" s="108"/>
      <c r="RQ145" s="109"/>
      <c r="RR145" s="98">
        <f t="shared" si="275"/>
        <v>0</v>
      </c>
      <c r="RS145" s="109"/>
      <c r="RT145" s="109"/>
      <c r="RU145" s="109"/>
      <c r="RV145" s="100">
        <f t="shared" si="277"/>
        <v>0</v>
      </c>
      <c r="RW145" s="109"/>
      <c r="RX145" s="109"/>
      <c r="RY145" s="109"/>
      <c r="RZ145" s="98">
        <f t="shared" si="279"/>
        <v>0</v>
      </c>
      <c r="SA145" s="110"/>
      <c r="SB145" s="111"/>
      <c r="SC145" s="107"/>
      <c r="SD145" s="22"/>
      <c r="SE145" s="108"/>
      <c r="SF145" s="109"/>
      <c r="SG145" s="98">
        <f t="shared" si="282"/>
        <v>0</v>
      </c>
      <c r="SH145" s="109"/>
      <c r="SI145" s="109"/>
      <c r="SJ145" s="109"/>
      <c r="SK145" s="100">
        <f t="shared" si="284"/>
        <v>0</v>
      </c>
      <c r="SL145" s="109"/>
      <c r="SM145" s="109"/>
      <c r="SN145" s="109"/>
      <c r="SO145" s="98">
        <f t="shared" si="286"/>
        <v>0</v>
      </c>
      <c r="SP145" s="110"/>
      <c r="SQ145" s="111"/>
      <c r="SR145" s="107"/>
      <c r="SS145" s="22"/>
      <c r="ST145" s="108"/>
      <c r="SU145" s="109"/>
      <c r="SV145" s="98">
        <f t="shared" si="289"/>
        <v>0</v>
      </c>
      <c r="SW145" s="109"/>
      <c r="SX145" s="109"/>
      <c r="SY145" s="109"/>
      <c r="SZ145" s="100">
        <f t="shared" si="291"/>
        <v>0</v>
      </c>
      <c r="TA145" s="109"/>
      <c r="TB145" s="109"/>
      <c r="TC145" s="109"/>
      <c r="TD145" s="98">
        <f t="shared" si="293"/>
        <v>0</v>
      </c>
      <c r="TE145" s="110"/>
      <c r="TF145" s="111"/>
      <c r="TG145" s="107"/>
      <c r="TH145" s="22"/>
      <c r="TI145" s="108"/>
      <c r="TJ145" s="109"/>
      <c r="TK145" s="98">
        <f t="shared" si="296"/>
        <v>0</v>
      </c>
      <c r="TL145" s="109"/>
      <c r="TM145" s="109"/>
      <c r="TN145" s="109"/>
      <c r="TO145" s="100">
        <f t="shared" si="298"/>
        <v>0</v>
      </c>
      <c r="TP145" s="109"/>
      <c r="TQ145" s="109"/>
      <c r="TR145" s="109"/>
      <c r="TS145" s="98">
        <f t="shared" si="300"/>
        <v>0</v>
      </c>
      <c r="TT145" s="110"/>
      <c r="TU145" s="111"/>
      <c r="TV145" s="107"/>
      <c r="TW145" s="22"/>
      <c r="TX145" s="108"/>
      <c r="TY145" s="109"/>
      <c r="TZ145" s="98">
        <f t="shared" si="303"/>
        <v>0</v>
      </c>
      <c r="UA145" s="109"/>
      <c r="UB145" s="109"/>
      <c r="UC145" s="109"/>
      <c r="UD145" s="100">
        <f t="shared" si="305"/>
        <v>0</v>
      </c>
      <c r="UE145" s="109"/>
      <c r="UF145" s="109"/>
      <c r="UG145" s="109"/>
      <c r="UH145" s="98">
        <f t="shared" si="307"/>
        <v>0</v>
      </c>
      <c r="UI145" s="110"/>
      <c r="UJ145" s="111"/>
      <c r="UK145" s="107"/>
      <c r="UL145" s="22"/>
      <c r="UM145" s="108"/>
      <c r="UN145" s="109"/>
      <c r="UO145" s="98">
        <f t="shared" si="310"/>
        <v>0</v>
      </c>
      <c r="UP145" s="109"/>
      <c r="UQ145" s="109"/>
      <c r="UR145" s="109"/>
      <c r="US145" s="100">
        <f t="shared" si="312"/>
        <v>0</v>
      </c>
      <c r="UT145" s="109"/>
      <c r="UU145" s="109"/>
      <c r="UV145" s="109"/>
      <c r="UW145" s="98">
        <f t="shared" si="314"/>
        <v>0</v>
      </c>
      <c r="UX145" s="110"/>
      <c r="UY145" s="111"/>
      <c r="UZ145" s="107"/>
      <c r="VA145" s="22"/>
      <c r="VB145" s="108"/>
      <c r="VC145" s="109"/>
      <c r="VD145" s="98">
        <f t="shared" si="317"/>
        <v>0</v>
      </c>
      <c r="VE145" s="109"/>
      <c r="VF145" s="109"/>
      <c r="VG145" s="109"/>
      <c r="VH145" s="100">
        <f t="shared" si="319"/>
        <v>0</v>
      </c>
      <c r="VI145" s="109"/>
      <c r="VJ145" s="109"/>
      <c r="VK145" s="109"/>
      <c r="VL145" s="98">
        <f t="shared" si="321"/>
        <v>0</v>
      </c>
      <c r="VM145" s="110"/>
      <c r="VN145" s="111"/>
      <c r="VO145" s="107"/>
      <c r="VP145" s="22"/>
      <c r="VQ145" s="108"/>
      <c r="VR145" s="109"/>
      <c r="VS145" s="98">
        <f t="shared" si="324"/>
        <v>0</v>
      </c>
      <c r="VT145" s="109"/>
      <c r="VU145" s="109"/>
      <c r="VV145" s="109"/>
      <c r="VW145" s="100">
        <f t="shared" si="326"/>
        <v>0</v>
      </c>
      <c r="VX145" s="109"/>
      <c r="VY145" s="109"/>
      <c r="VZ145" s="109"/>
      <c r="WA145" s="98">
        <f t="shared" si="328"/>
        <v>0</v>
      </c>
      <c r="WB145" s="110"/>
      <c r="WC145" s="111"/>
      <c r="WD145" s="107"/>
      <c r="WE145" s="22"/>
    </row>
    <row r="146" spans="1:603" ht="16.5" customHeight="1">
      <c r="A146" s="94"/>
      <c r="B146" s="105" t="s">
        <v>257</v>
      </c>
      <c r="C146" s="106" t="s">
        <v>65</v>
      </c>
      <c r="D146" s="108"/>
      <c r="E146" s="109"/>
      <c r="F146" s="98">
        <f t="shared" si="51"/>
        <v>0</v>
      </c>
      <c r="G146" s="109"/>
      <c r="H146" s="109"/>
      <c r="I146" s="109"/>
      <c r="J146" s="100">
        <f t="shared" si="53"/>
        <v>0</v>
      </c>
      <c r="K146" s="109"/>
      <c r="L146" s="109"/>
      <c r="M146" s="109"/>
      <c r="N146" s="98">
        <f t="shared" si="55"/>
        <v>0</v>
      </c>
      <c r="O146" s="110"/>
      <c r="P146" s="111"/>
      <c r="Q146" s="107"/>
      <c r="R146" s="22"/>
      <c r="S146" s="108"/>
      <c r="T146" s="109"/>
      <c r="U146" s="98">
        <f t="shared" si="58"/>
        <v>0</v>
      </c>
      <c r="V146" s="109"/>
      <c r="W146" s="109"/>
      <c r="X146" s="109"/>
      <c r="Y146" s="100">
        <f t="shared" si="60"/>
        <v>0</v>
      </c>
      <c r="Z146" s="109"/>
      <c r="AA146" s="109"/>
      <c r="AB146" s="109"/>
      <c r="AC146" s="98">
        <f t="shared" si="62"/>
        <v>0</v>
      </c>
      <c r="AD146" s="110"/>
      <c r="AE146" s="111"/>
      <c r="AF146" s="107"/>
      <c r="AG146" s="22"/>
      <c r="AH146" s="108"/>
      <c r="AI146" s="109"/>
      <c r="AJ146" s="98">
        <f t="shared" si="65"/>
        <v>0</v>
      </c>
      <c r="AK146" s="109"/>
      <c r="AL146" s="109"/>
      <c r="AM146" s="109"/>
      <c r="AN146" s="100">
        <f t="shared" si="67"/>
        <v>0</v>
      </c>
      <c r="AO146" s="109"/>
      <c r="AP146" s="109"/>
      <c r="AQ146" s="109"/>
      <c r="AR146" s="98">
        <f t="shared" si="69"/>
        <v>0</v>
      </c>
      <c r="AS146" s="110"/>
      <c r="AT146" s="111"/>
      <c r="AU146" s="107"/>
      <c r="AV146" s="22"/>
      <c r="AW146" s="108"/>
      <c r="AX146" s="109"/>
      <c r="AY146" s="98">
        <f t="shared" si="72"/>
        <v>0</v>
      </c>
      <c r="AZ146" s="109"/>
      <c r="BA146" s="109"/>
      <c r="BB146" s="109"/>
      <c r="BC146" s="100">
        <f t="shared" si="74"/>
        <v>0</v>
      </c>
      <c r="BD146" s="109"/>
      <c r="BE146" s="109"/>
      <c r="BF146" s="109"/>
      <c r="BG146" s="98">
        <f t="shared" si="76"/>
        <v>0</v>
      </c>
      <c r="BH146" s="110"/>
      <c r="BI146" s="111"/>
      <c r="BJ146" s="107"/>
      <c r="BK146" s="22"/>
      <c r="BL146" s="108"/>
      <c r="BM146" s="109"/>
      <c r="BN146" s="98">
        <f t="shared" si="79"/>
        <v>0</v>
      </c>
      <c r="BO146" s="109"/>
      <c r="BP146" s="109"/>
      <c r="BQ146" s="109"/>
      <c r="BR146" s="100">
        <f t="shared" si="81"/>
        <v>0</v>
      </c>
      <c r="BS146" s="109"/>
      <c r="BT146" s="109"/>
      <c r="BU146" s="109"/>
      <c r="BV146" s="98">
        <f t="shared" si="83"/>
        <v>0</v>
      </c>
      <c r="BW146" s="110"/>
      <c r="BX146" s="111"/>
      <c r="BY146" s="107"/>
      <c r="BZ146" s="23"/>
      <c r="CA146" s="108"/>
      <c r="CB146" s="109"/>
      <c r="CC146" s="98">
        <f t="shared" si="86"/>
        <v>0</v>
      </c>
      <c r="CD146" s="109"/>
      <c r="CE146" s="109"/>
      <c r="CF146" s="109"/>
      <c r="CG146" s="100">
        <f t="shared" si="88"/>
        <v>0</v>
      </c>
      <c r="CH146" s="109"/>
      <c r="CI146" s="109"/>
      <c r="CJ146" s="109"/>
      <c r="CK146" s="98">
        <f t="shared" si="90"/>
        <v>0</v>
      </c>
      <c r="CL146" s="110"/>
      <c r="CM146" s="111"/>
      <c r="CN146" s="107"/>
      <c r="CO146" s="22"/>
      <c r="CP146" s="108"/>
      <c r="CQ146" s="109"/>
      <c r="CR146" s="98">
        <f t="shared" si="93"/>
        <v>0</v>
      </c>
      <c r="CS146" s="109"/>
      <c r="CT146" s="109"/>
      <c r="CU146" s="109"/>
      <c r="CV146" s="100">
        <f t="shared" si="95"/>
        <v>0</v>
      </c>
      <c r="CW146" s="109"/>
      <c r="CX146" s="109"/>
      <c r="CY146" s="109"/>
      <c r="CZ146" s="98">
        <f t="shared" si="97"/>
        <v>0</v>
      </c>
      <c r="DA146" s="110"/>
      <c r="DB146" s="111"/>
      <c r="DC146" s="107"/>
      <c r="DD146" s="22"/>
      <c r="DE146" s="108"/>
      <c r="DF146" s="109"/>
      <c r="DG146" s="98">
        <f t="shared" si="100"/>
        <v>0</v>
      </c>
      <c r="DH146" s="109"/>
      <c r="DI146" s="109"/>
      <c r="DJ146" s="109"/>
      <c r="DK146" s="100">
        <f t="shared" si="102"/>
        <v>0</v>
      </c>
      <c r="DL146" s="109"/>
      <c r="DM146" s="109"/>
      <c r="DN146" s="109"/>
      <c r="DO146" s="98">
        <f t="shared" si="104"/>
        <v>0</v>
      </c>
      <c r="DP146" s="110"/>
      <c r="DQ146" s="111"/>
      <c r="DR146" s="107"/>
      <c r="DS146" s="22"/>
      <c r="DT146" s="108"/>
      <c r="DU146" s="109"/>
      <c r="DV146" s="98">
        <f t="shared" si="107"/>
        <v>0</v>
      </c>
      <c r="DW146" s="109"/>
      <c r="DX146" s="109"/>
      <c r="DY146" s="109"/>
      <c r="DZ146" s="100">
        <f t="shared" si="109"/>
        <v>0</v>
      </c>
      <c r="EA146" s="109"/>
      <c r="EB146" s="109"/>
      <c r="EC146" s="109"/>
      <c r="ED146" s="98">
        <f t="shared" si="111"/>
        <v>0</v>
      </c>
      <c r="EE146" s="110"/>
      <c r="EF146" s="111"/>
      <c r="EG146" s="107"/>
      <c r="EH146" s="22"/>
      <c r="EI146" s="108"/>
      <c r="EJ146" s="109"/>
      <c r="EK146" s="98">
        <f t="shared" si="114"/>
        <v>0</v>
      </c>
      <c r="EL146" s="109"/>
      <c r="EM146" s="109"/>
      <c r="EN146" s="109"/>
      <c r="EO146" s="100">
        <f t="shared" si="116"/>
        <v>0</v>
      </c>
      <c r="EP146" s="109"/>
      <c r="EQ146" s="109"/>
      <c r="ER146" s="109"/>
      <c r="ES146" s="98">
        <f t="shared" si="118"/>
        <v>0</v>
      </c>
      <c r="ET146" s="110"/>
      <c r="EU146" s="111"/>
      <c r="EV146" s="107"/>
      <c r="EW146" s="22"/>
      <c r="EX146" s="108"/>
      <c r="EY146" s="109"/>
      <c r="EZ146" s="98">
        <f t="shared" si="121"/>
        <v>0</v>
      </c>
      <c r="FA146" s="109"/>
      <c r="FB146" s="109"/>
      <c r="FC146" s="109"/>
      <c r="FD146" s="100">
        <f t="shared" si="123"/>
        <v>0</v>
      </c>
      <c r="FE146" s="109"/>
      <c r="FF146" s="109"/>
      <c r="FG146" s="109"/>
      <c r="FH146" s="98">
        <f t="shared" si="125"/>
        <v>0</v>
      </c>
      <c r="FI146" s="110"/>
      <c r="FJ146" s="111"/>
      <c r="FK146" s="107"/>
      <c r="FL146" s="22"/>
      <c r="FM146" s="108"/>
      <c r="FN146" s="109"/>
      <c r="FO146" s="98">
        <f t="shared" si="2404"/>
        <v>0</v>
      </c>
      <c r="FP146" s="109"/>
      <c r="FQ146" s="109"/>
      <c r="FR146" s="109"/>
      <c r="FS146" s="100">
        <f t="shared" si="2627"/>
        <v>0</v>
      </c>
      <c r="FT146" s="109"/>
      <c r="FU146" s="109"/>
      <c r="FV146" s="109"/>
      <c r="FW146" s="98">
        <f t="shared" si="2801"/>
        <v>0</v>
      </c>
      <c r="FX146" s="110"/>
      <c r="FY146" s="111"/>
      <c r="FZ146" s="107"/>
      <c r="GA146" s="22"/>
      <c r="GB146" s="108"/>
      <c r="GC146" s="109"/>
      <c r="GD146" s="98">
        <f t="shared" si="135"/>
        <v>0</v>
      </c>
      <c r="GE146" s="109"/>
      <c r="GF146" s="109"/>
      <c r="GG146" s="109"/>
      <c r="GH146" s="100">
        <f t="shared" si="137"/>
        <v>0</v>
      </c>
      <c r="GI146" s="109"/>
      <c r="GJ146" s="109"/>
      <c r="GK146" s="109"/>
      <c r="GL146" s="98">
        <f t="shared" si="139"/>
        <v>0</v>
      </c>
      <c r="GM146" s="110"/>
      <c r="GN146" s="111"/>
      <c r="GO146" s="107"/>
      <c r="GP146" s="22"/>
      <c r="GQ146" s="108"/>
      <c r="GR146" s="109"/>
      <c r="GS146" s="98">
        <f t="shared" si="142"/>
        <v>0</v>
      </c>
      <c r="GT146" s="109"/>
      <c r="GU146" s="109"/>
      <c r="GV146" s="109"/>
      <c r="GW146" s="100">
        <f t="shared" si="144"/>
        <v>0</v>
      </c>
      <c r="GX146" s="109"/>
      <c r="GY146" s="109"/>
      <c r="GZ146" s="109"/>
      <c r="HA146" s="98">
        <f t="shared" si="146"/>
        <v>0</v>
      </c>
      <c r="HB146" s="110"/>
      <c r="HC146" s="111"/>
      <c r="HD146" s="107"/>
      <c r="HE146" s="22"/>
      <c r="HF146" s="108"/>
      <c r="HG146" s="109"/>
      <c r="HH146" s="98">
        <f t="shared" si="149"/>
        <v>0</v>
      </c>
      <c r="HI146" s="109"/>
      <c r="HJ146" s="109"/>
      <c r="HK146" s="109"/>
      <c r="HL146" s="100">
        <f t="shared" si="151"/>
        <v>0</v>
      </c>
      <c r="HM146" s="109"/>
      <c r="HN146" s="109"/>
      <c r="HO146" s="109"/>
      <c r="HP146" s="98">
        <f t="shared" si="153"/>
        <v>0</v>
      </c>
      <c r="HQ146" s="110"/>
      <c r="HR146" s="111"/>
      <c r="HS146" s="107"/>
      <c r="HT146" s="22"/>
      <c r="HU146" s="108"/>
      <c r="HV146" s="109"/>
      <c r="HW146" s="98">
        <f t="shared" si="156"/>
        <v>0</v>
      </c>
      <c r="HX146" s="109"/>
      <c r="HY146" s="109"/>
      <c r="HZ146" s="109"/>
      <c r="IA146" s="100">
        <f t="shared" si="158"/>
        <v>0</v>
      </c>
      <c r="IB146" s="109"/>
      <c r="IC146" s="109"/>
      <c r="ID146" s="109"/>
      <c r="IE146" s="98">
        <f t="shared" si="160"/>
        <v>0</v>
      </c>
      <c r="IF146" s="110"/>
      <c r="IG146" s="111"/>
      <c r="IH146" s="107"/>
      <c r="II146" s="22"/>
      <c r="IJ146" s="108"/>
      <c r="IK146" s="109"/>
      <c r="IL146" s="98">
        <f t="shared" si="163"/>
        <v>0</v>
      </c>
      <c r="IM146" s="109"/>
      <c r="IN146" s="109"/>
      <c r="IO146" s="109"/>
      <c r="IP146" s="100">
        <f t="shared" si="165"/>
        <v>0</v>
      </c>
      <c r="IQ146" s="109"/>
      <c r="IR146" s="109"/>
      <c r="IS146" s="109"/>
      <c r="IT146" s="98">
        <f t="shared" si="167"/>
        <v>0</v>
      </c>
      <c r="IU146" s="110"/>
      <c r="IV146" s="111"/>
      <c r="IW146" s="107"/>
      <c r="IX146" s="22"/>
      <c r="IY146" s="108"/>
      <c r="IZ146" s="109"/>
      <c r="JA146" s="98">
        <f t="shared" si="170"/>
        <v>0</v>
      </c>
      <c r="JB146" s="109"/>
      <c r="JC146" s="109"/>
      <c r="JD146" s="109"/>
      <c r="JE146" s="100">
        <f t="shared" si="172"/>
        <v>0</v>
      </c>
      <c r="JF146" s="109"/>
      <c r="JG146" s="109"/>
      <c r="JH146" s="109"/>
      <c r="JI146" s="98">
        <f t="shared" si="174"/>
        <v>0</v>
      </c>
      <c r="JJ146" s="110"/>
      <c r="JK146" s="111"/>
      <c r="JL146" s="107"/>
      <c r="JM146" s="22"/>
      <c r="JN146" s="108"/>
      <c r="JO146" s="109"/>
      <c r="JP146" s="98">
        <f t="shared" si="177"/>
        <v>0</v>
      </c>
      <c r="JQ146" s="109"/>
      <c r="JR146" s="109"/>
      <c r="JS146" s="109"/>
      <c r="JT146" s="100">
        <f t="shared" si="179"/>
        <v>0</v>
      </c>
      <c r="JU146" s="109"/>
      <c r="JV146" s="109"/>
      <c r="JW146" s="109"/>
      <c r="JX146" s="98">
        <f t="shared" si="181"/>
        <v>0</v>
      </c>
      <c r="JY146" s="110"/>
      <c r="JZ146" s="111"/>
      <c r="KA146" s="107"/>
      <c r="KB146" s="22"/>
      <c r="KC146" s="108"/>
      <c r="KD146" s="109"/>
      <c r="KE146" s="98">
        <f t="shared" si="184"/>
        <v>0</v>
      </c>
      <c r="KF146" s="109"/>
      <c r="KG146" s="109"/>
      <c r="KH146" s="109"/>
      <c r="KI146" s="100">
        <f t="shared" si="186"/>
        <v>0</v>
      </c>
      <c r="KJ146" s="109"/>
      <c r="KK146" s="109"/>
      <c r="KL146" s="109"/>
      <c r="KM146" s="98">
        <f t="shared" si="2580"/>
        <v>0</v>
      </c>
      <c r="KN146" s="110"/>
      <c r="KO146" s="111"/>
      <c r="KP146" s="107"/>
      <c r="KQ146" s="22"/>
      <c r="KR146" s="108"/>
      <c r="KS146" s="109"/>
      <c r="KT146" s="98">
        <f t="shared" si="191"/>
        <v>0</v>
      </c>
      <c r="KU146" s="109"/>
      <c r="KV146" s="109"/>
      <c r="KW146" s="109"/>
      <c r="KX146" s="100">
        <f t="shared" si="193"/>
        <v>0</v>
      </c>
      <c r="KY146" s="109"/>
      <c r="KZ146" s="109"/>
      <c r="LA146" s="109"/>
      <c r="LB146" s="98">
        <f t="shared" si="195"/>
        <v>0</v>
      </c>
      <c r="LC146" s="110"/>
      <c r="LD146" s="111"/>
      <c r="LE146" s="107"/>
      <c r="LF146" s="22"/>
      <c r="LG146" s="108"/>
      <c r="LH146" s="109"/>
      <c r="LI146" s="98">
        <f t="shared" si="198"/>
        <v>0</v>
      </c>
      <c r="LJ146" s="109"/>
      <c r="LK146" s="109"/>
      <c r="LL146" s="109"/>
      <c r="LM146" s="100">
        <f t="shared" si="200"/>
        <v>0</v>
      </c>
      <c r="LN146" s="109"/>
      <c r="LO146" s="109"/>
      <c r="LP146" s="109"/>
      <c r="LQ146" s="98">
        <f t="shared" si="202"/>
        <v>0</v>
      </c>
      <c r="LR146" s="110"/>
      <c r="LS146" s="111"/>
      <c r="LT146" s="107"/>
      <c r="LU146" s="22"/>
      <c r="LV146" s="108"/>
      <c r="LW146" s="109"/>
      <c r="LX146" s="98">
        <f t="shared" si="206"/>
        <v>0</v>
      </c>
      <c r="LY146" s="109"/>
      <c r="LZ146" s="109"/>
      <c r="MA146" s="109"/>
      <c r="MB146" s="100">
        <f t="shared" si="208"/>
        <v>0</v>
      </c>
      <c r="MC146" s="109"/>
      <c r="MD146" s="109"/>
      <c r="ME146" s="109"/>
      <c r="MF146" s="98">
        <f t="shared" si="210"/>
        <v>0</v>
      </c>
      <c r="MG146" s="110"/>
      <c r="MH146" s="111"/>
      <c r="MI146" s="107"/>
      <c r="MJ146" s="22"/>
      <c r="MK146" s="108"/>
      <c r="ML146" s="109"/>
      <c r="MM146" s="98">
        <f t="shared" si="213"/>
        <v>0</v>
      </c>
      <c r="MN146" s="109"/>
      <c r="MO146" s="109"/>
      <c r="MP146" s="109"/>
      <c r="MQ146" s="100">
        <f t="shared" si="215"/>
        <v>0</v>
      </c>
      <c r="MR146" s="109"/>
      <c r="MS146" s="109"/>
      <c r="MT146" s="109"/>
      <c r="MU146" s="98">
        <f t="shared" si="217"/>
        <v>0</v>
      </c>
      <c r="MV146" s="110"/>
      <c r="MW146" s="111"/>
      <c r="MX146" s="107"/>
      <c r="MY146" s="22"/>
      <c r="MZ146" s="108"/>
      <c r="NA146" s="109"/>
      <c r="NB146" s="98">
        <f t="shared" si="220"/>
        <v>0</v>
      </c>
      <c r="NC146" s="109"/>
      <c r="ND146" s="109"/>
      <c r="NE146" s="109"/>
      <c r="NF146" s="100">
        <f t="shared" si="222"/>
        <v>0</v>
      </c>
      <c r="NG146" s="109"/>
      <c r="NH146" s="109"/>
      <c r="NI146" s="109"/>
      <c r="NJ146" s="98">
        <f t="shared" si="224"/>
        <v>0</v>
      </c>
      <c r="NK146" s="110"/>
      <c r="NL146" s="111"/>
      <c r="NM146" s="107"/>
      <c r="NN146" s="22"/>
      <c r="NO146" s="108"/>
      <c r="NP146" s="109"/>
      <c r="NQ146" s="98">
        <f t="shared" si="227"/>
        <v>0</v>
      </c>
      <c r="NR146" s="109"/>
      <c r="NS146" s="109"/>
      <c r="NT146" s="109"/>
      <c r="NU146" s="100">
        <f t="shared" si="229"/>
        <v>0</v>
      </c>
      <c r="NV146" s="109"/>
      <c r="NW146" s="109"/>
      <c r="NX146" s="109"/>
      <c r="NY146" s="98">
        <f t="shared" si="231"/>
        <v>0</v>
      </c>
      <c r="NZ146" s="110"/>
      <c r="OA146" s="111"/>
      <c r="OB146" s="107"/>
      <c r="OC146" s="22"/>
      <c r="OD146" s="108"/>
      <c r="OE146" s="109"/>
      <c r="OF146" s="98">
        <f t="shared" si="234"/>
        <v>0</v>
      </c>
      <c r="OG146" s="109"/>
      <c r="OH146" s="109"/>
      <c r="OI146" s="109"/>
      <c r="OJ146" s="100">
        <f t="shared" si="236"/>
        <v>0</v>
      </c>
      <c r="OK146" s="109"/>
      <c r="OL146" s="109"/>
      <c r="OM146" s="109"/>
      <c r="ON146" s="98">
        <f t="shared" si="238"/>
        <v>0</v>
      </c>
      <c r="OO146" s="110"/>
      <c r="OP146" s="111"/>
      <c r="OQ146" s="107"/>
      <c r="OR146" s="22"/>
      <c r="OS146" s="108"/>
      <c r="OT146" s="109"/>
      <c r="OU146" s="98">
        <f t="shared" si="2190"/>
        <v>0</v>
      </c>
      <c r="OV146" s="109"/>
      <c r="OW146" s="109"/>
      <c r="OX146" s="109"/>
      <c r="OY146" s="100">
        <f t="shared" si="3235"/>
        <v>0</v>
      </c>
      <c r="OZ146" s="109"/>
      <c r="PA146" s="109"/>
      <c r="PB146" s="109"/>
      <c r="PC146" s="98">
        <f t="shared" si="2194"/>
        <v>0</v>
      </c>
      <c r="PD146" s="110"/>
      <c r="PE146" s="111"/>
      <c r="PF146" s="107"/>
      <c r="PG146" s="22"/>
      <c r="PH146" s="108"/>
      <c r="PI146" s="109"/>
      <c r="PJ146" s="98">
        <f t="shared" si="247"/>
        <v>0</v>
      </c>
      <c r="PK146" s="109"/>
      <c r="PL146" s="109"/>
      <c r="PM146" s="109"/>
      <c r="PN146" s="100">
        <f t="shared" si="249"/>
        <v>0</v>
      </c>
      <c r="PO146" s="109"/>
      <c r="PP146" s="109"/>
      <c r="PQ146" s="109"/>
      <c r="PR146" s="98">
        <f t="shared" si="251"/>
        <v>0</v>
      </c>
      <c r="PS146" s="110"/>
      <c r="PT146" s="111"/>
      <c r="PU146" s="107"/>
      <c r="PV146" s="22"/>
      <c r="PW146" s="108"/>
      <c r="PX146" s="109"/>
      <c r="PY146" s="98">
        <f t="shared" si="254"/>
        <v>0</v>
      </c>
      <c r="PZ146" s="109"/>
      <c r="QA146" s="109"/>
      <c r="QB146" s="109"/>
      <c r="QC146" s="100">
        <f t="shared" si="256"/>
        <v>0</v>
      </c>
      <c r="QD146" s="109"/>
      <c r="QE146" s="109"/>
      <c r="QF146" s="109"/>
      <c r="QG146" s="98">
        <f t="shared" si="258"/>
        <v>0</v>
      </c>
      <c r="QH146" s="110"/>
      <c r="QI146" s="111"/>
      <c r="QJ146" s="107"/>
      <c r="QK146" s="22"/>
      <c r="QL146" s="108"/>
      <c r="QM146" s="109"/>
      <c r="QN146" s="98">
        <f t="shared" si="261"/>
        <v>0</v>
      </c>
      <c r="QO146" s="109"/>
      <c r="QP146" s="109"/>
      <c r="QQ146" s="109"/>
      <c r="QR146" s="100">
        <f t="shared" si="263"/>
        <v>0</v>
      </c>
      <c r="QS146" s="109"/>
      <c r="QT146" s="109"/>
      <c r="QU146" s="109"/>
      <c r="QV146" s="98">
        <f t="shared" si="265"/>
        <v>0</v>
      </c>
      <c r="QW146" s="110"/>
      <c r="QX146" s="111"/>
      <c r="QY146" s="107"/>
      <c r="QZ146" s="22"/>
      <c r="RA146" s="108"/>
      <c r="RB146" s="109"/>
      <c r="RC146" s="98">
        <f t="shared" si="268"/>
        <v>0</v>
      </c>
      <c r="RD146" s="109"/>
      <c r="RE146" s="109"/>
      <c r="RF146" s="109"/>
      <c r="RG146" s="100">
        <f t="shared" si="270"/>
        <v>0</v>
      </c>
      <c r="RH146" s="109"/>
      <c r="RI146" s="109"/>
      <c r="RJ146" s="109"/>
      <c r="RK146" s="98">
        <f t="shared" si="272"/>
        <v>0</v>
      </c>
      <c r="RL146" s="110"/>
      <c r="RM146" s="111"/>
      <c r="RN146" s="107"/>
      <c r="RO146" s="22"/>
      <c r="RP146" s="108"/>
      <c r="RQ146" s="109"/>
      <c r="RR146" s="98">
        <f t="shared" si="275"/>
        <v>0</v>
      </c>
      <c r="RS146" s="109"/>
      <c r="RT146" s="109"/>
      <c r="RU146" s="109"/>
      <c r="RV146" s="100">
        <f t="shared" si="277"/>
        <v>0</v>
      </c>
      <c r="RW146" s="109"/>
      <c r="RX146" s="109"/>
      <c r="RY146" s="109"/>
      <c r="RZ146" s="98">
        <f t="shared" si="279"/>
        <v>0</v>
      </c>
      <c r="SA146" s="110"/>
      <c r="SB146" s="111"/>
      <c r="SC146" s="107"/>
      <c r="SD146" s="22"/>
      <c r="SE146" s="108"/>
      <c r="SF146" s="109"/>
      <c r="SG146" s="98">
        <f t="shared" si="282"/>
        <v>0</v>
      </c>
      <c r="SH146" s="109"/>
      <c r="SI146" s="109"/>
      <c r="SJ146" s="109"/>
      <c r="SK146" s="100">
        <f t="shared" si="284"/>
        <v>0</v>
      </c>
      <c r="SL146" s="109"/>
      <c r="SM146" s="109"/>
      <c r="SN146" s="109"/>
      <c r="SO146" s="98">
        <f t="shared" si="286"/>
        <v>0</v>
      </c>
      <c r="SP146" s="110"/>
      <c r="SQ146" s="111"/>
      <c r="SR146" s="107"/>
      <c r="SS146" s="22"/>
      <c r="ST146" s="108"/>
      <c r="SU146" s="109"/>
      <c r="SV146" s="98">
        <f t="shared" si="289"/>
        <v>0</v>
      </c>
      <c r="SW146" s="109"/>
      <c r="SX146" s="109"/>
      <c r="SY146" s="109"/>
      <c r="SZ146" s="100">
        <f t="shared" si="291"/>
        <v>0</v>
      </c>
      <c r="TA146" s="109"/>
      <c r="TB146" s="109"/>
      <c r="TC146" s="109"/>
      <c r="TD146" s="98">
        <f t="shared" si="293"/>
        <v>0</v>
      </c>
      <c r="TE146" s="110"/>
      <c r="TF146" s="111"/>
      <c r="TG146" s="107"/>
      <c r="TH146" s="22"/>
      <c r="TI146" s="108"/>
      <c r="TJ146" s="109"/>
      <c r="TK146" s="98">
        <f t="shared" si="296"/>
        <v>0</v>
      </c>
      <c r="TL146" s="109"/>
      <c r="TM146" s="109"/>
      <c r="TN146" s="109"/>
      <c r="TO146" s="100">
        <f t="shared" si="298"/>
        <v>0</v>
      </c>
      <c r="TP146" s="109"/>
      <c r="TQ146" s="109"/>
      <c r="TR146" s="109"/>
      <c r="TS146" s="98">
        <f t="shared" si="300"/>
        <v>0</v>
      </c>
      <c r="TT146" s="110"/>
      <c r="TU146" s="111"/>
      <c r="TV146" s="107"/>
      <c r="TW146" s="22"/>
      <c r="TX146" s="108"/>
      <c r="TY146" s="109"/>
      <c r="TZ146" s="98">
        <f t="shared" si="303"/>
        <v>0</v>
      </c>
      <c r="UA146" s="109"/>
      <c r="UB146" s="109"/>
      <c r="UC146" s="109"/>
      <c r="UD146" s="100">
        <f t="shared" si="305"/>
        <v>0</v>
      </c>
      <c r="UE146" s="109"/>
      <c r="UF146" s="109"/>
      <c r="UG146" s="109"/>
      <c r="UH146" s="98">
        <f t="shared" si="307"/>
        <v>0</v>
      </c>
      <c r="UI146" s="110"/>
      <c r="UJ146" s="111"/>
      <c r="UK146" s="107"/>
      <c r="UL146" s="22"/>
      <c r="UM146" s="108"/>
      <c r="UN146" s="109"/>
      <c r="UO146" s="98">
        <f t="shared" si="310"/>
        <v>0</v>
      </c>
      <c r="UP146" s="109"/>
      <c r="UQ146" s="109"/>
      <c r="UR146" s="109"/>
      <c r="US146" s="100">
        <f t="shared" si="312"/>
        <v>0</v>
      </c>
      <c r="UT146" s="109"/>
      <c r="UU146" s="109"/>
      <c r="UV146" s="109"/>
      <c r="UW146" s="98">
        <f t="shared" si="314"/>
        <v>0</v>
      </c>
      <c r="UX146" s="110"/>
      <c r="UY146" s="111"/>
      <c r="UZ146" s="107"/>
      <c r="VA146" s="22"/>
      <c r="VB146" s="108"/>
      <c r="VC146" s="109"/>
      <c r="VD146" s="98">
        <f t="shared" si="317"/>
        <v>0</v>
      </c>
      <c r="VE146" s="109"/>
      <c r="VF146" s="109"/>
      <c r="VG146" s="109"/>
      <c r="VH146" s="100">
        <f t="shared" si="319"/>
        <v>0</v>
      </c>
      <c r="VI146" s="109"/>
      <c r="VJ146" s="109"/>
      <c r="VK146" s="109"/>
      <c r="VL146" s="98">
        <f t="shared" si="321"/>
        <v>0</v>
      </c>
      <c r="VM146" s="110"/>
      <c r="VN146" s="111"/>
      <c r="VO146" s="107"/>
      <c r="VP146" s="22"/>
      <c r="VQ146" s="108"/>
      <c r="VR146" s="109"/>
      <c r="VS146" s="98">
        <f t="shared" si="324"/>
        <v>0</v>
      </c>
      <c r="VT146" s="109"/>
      <c r="VU146" s="109"/>
      <c r="VV146" s="109"/>
      <c r="VW146" s="100">
        <f t="shared" si="326"/>
        <v>0</v>
      </c>
      <c r="VX146" s="109"/>
      <c r="VY146" s="109"/>
      <c r="VZ146" s="109"/>
      <c r="WA146" s="98">
        <f t="shared" si="328"/>
        <v>0</v>
      </c>
      <c r="WB146" s="110"/>
      <c r="WC146" s="111"/>
      <c r="WD146" s="107"/>
      <c r="WE146" s="22"/>
    </row>
    <row r="147" spans="1:603" ht="16.5" customHeight="1">
      <c r="A147" s="94"/>
      <c r="B147" s="105" t="s">
        <v>257</v>
      </c>
      <c r="C147" s="113" t="s">
        <v>66</v>
      </c>
      <c r="D147" s="108"/>
      <c r="E147" s="109"/>
      <c r="F147" s="98">
        <f t="shared" si="51"/>
        <v>0</v>
      </c>
      <c r="G147" s="109"/>
      <c r="H147" s="109"/>
      <c r="I147" s="109"/>
      <c r="J147" s="100">
        <f t="shared" si="53"/>
        <v>0</v>
      </c>
      <c r="K147" s="109"/>
      <c r="L147" s="109"/>
      <c r="M147" s="109"/>
      <c r="N147" s="98">
        <f t="shared" si="55"/>
        <v>0</v>
      </c>
      <c r="O147" s="110"/>
      <c r="P147" s="111"/>
      <c r="Q147" s="107"/>
      <c r="R147" s="22"/>
      <c r="S147" s="108"/>
      <c r="T147" s="109"/>
      <c r="U147" s="98">
        <f t="shared" si="58"/>
        <v>0</v>
      </c>
      <c r="V147" s="109"/>
      <c r="W147" s="109"/>
      <c r="X147" s="109"/>
      <c r="Y147" s="100">
        <f t="shared" si="60"/>
        <v>0</v>
      </c>
      <c r="Z147" s="109"/>
      <c r="AA147" s="109"/>
      <c r="AB147" s="109"/>
      <c r="AC147" s="98">
        <f t="shared" si="62"/>
        <v>0</v>
      </c>
      <c r="AD147" s="110"/>
      <c r="AE147" s="111"/>
      <c r="AF147" s="107"/>
      <c r="AG147" s="22"/>
      <c r="AH147" s="108"/>
      <c r="AI147" s="109"/>
      <c r="AJ147" s="98">
        <f t="shared" si="65"/>
        <v>0</v>
      </c>
      <c r="AK147" s="109"/>
      <c r="AL147" s="109"/>
      <c r="AM147" s="109"/>
      <c r="AN147" s="100">
        <f t="shared" si="67"/>
        <v>0</v>
      </c>
      <c r="AO147" s="109"/>
      <c r="AP147" s="109"/>
      <c r="AQ147" s="109"/>
      <c r="AR147" s="98">
        <f t="shared" si="69"/>
        <v>0</v>
      </c>
      <c r="AS147" s="110"/>
      <c r="AT147" s="111"/>
      <c r="AU147" s="107"/>
      <c r="AV147" s="22"/>
      <c r="AW147" s="108"/>
      <c r="AX147" s="109"/>
      <c r="AY147" s="98">
        <f t="shared" si="72"/>
        <v>0</v>
      </c>
      <c r="AZ147" s="109"/>
      <c r="BA147" s="109"/>
      <c r="BB147" s="109"/>
      <c r="BC147" s="100">
        <f t="shared" si="74"/>
        <v>0</v>
      </c>
      <c r="BD147" s="109"/>
      <c r="BE147" s="109"/>
      <c r="BF147" s="109"/>
      <c r="BG147" s="98">
        <f t="shared" si="76"/>
        <v>0</v>
      </c>
      <c r="BH147" s="110"/>
      <c r="BI147" s="111"/>
      <c r="BJ147" s="107"/>
      <c r="BK147" s="22"/>
      <c r="BL147" s="108"/>
      <c r="BM147" s="109"/>
      <c r="BN147" s="98">
        <f t="shared" si="79"/>
        <v>0</v>
      </c>
      <c r="BO147" s="109"/>
      <c r="BP147" s="109"/>
      <c r="BQ147" s="109"/>
      <c r="BR147" s="100">
        <f t="shared" si="81"/>
        <v>0</v>
      </c>
      <c r="BS147" s="109"/>
      <c r="BT147" s="109"/>
      <c r="BU147" s="109"/>
      <c r="BV147" s="98">
        <f t="shared" si="83"/>
        <v>0</v>
      </c>
      <c r="BW147" s="110"/>
      <c r="BX147" s="111"/>
      <c r="BY147" s="107"/>
      <c r="BZ147" s="23"/>
      <c r="CA147" s="108"/>
      <c r="CB147" s="109"/>
      <c r="CC147" s="98">
        <f t="shared" si="86"/>
        <v>0</v>
      </c>
      <c r="CD147" s="109"/>
      <c r="CE147" s="109"/>
      <c r="CF147" s="109"/>
      <c r="CG147" s="100">
        <f t="shared" si="88"/>
        <v>0</v>
      </c>
      <c r="CH147" s="109"/>
      <c r="CI147" s="109"/>
      <c r="CJ147" s="109"/>
      <c r="CK147" s="98">
        <f t="shared" si="90"/>
        <v>0</v>
      </c>
      <c r="CL147" s="110"/>
      <c r="CM147" s="111"/>
      <c r="CN147" s="107"/>
      <c r="CO147" s="22"/>
      <c r="CP147" s="108"/>
      <c r="CQ147" s="109"/>
      <c r="CR147" s="98">
        <f t="shared" si="93"/>
        <v>0</v>
      </c>
      <c r="CS147" s="109"/>
      <c r="CT147" s="109"/>
      <c r="CU147" s="109"/>
      <c r="CV147" s="100">
        <f t="shared" si="95"/>
        <v>0</v>
      </c>
      <c r="CW147" s="109"/>
      <c r="CX147" s="109"/>
      <c r="CY147" s="109"/>
      <c r="CZ147" s="98">
        <f t="shared" si="97"/>
        <v>0</v>
      </c>
      <c r="DA147" s="110"/>
      <c r="DB147" s="111"/>
      <c r="DC147" s="107"/>
      <c r="DD147" s="22"/>
      <c r="DE147" s="108"/>
      <c r="DF147" s="109"/>
      <c r="DG147" s="98">
        <f t="shared" si="100"/>
        <v>0</v>
      </c>
      <c r="DH147" s="109"/>
      <c r="DI147" s="109"/>
      <c r="DJ147" s="109"/>
      <c r="DK147" s="100">
        <f t="shared" si="102"/>
        <v>0</v>
      </c>
      <c r="DL147" s="109"/>
      <c r="DM147" s="109"/>
      <c r="DN147" s="109"/>
      <c r="DO147" s="98">
        <f t="shared" si="104"/>
        <v>0</v>
      </c>
      <c r="DP147" s="110"/>
      <c r="DQ147" s="111"/>
      <c r="DR147" s="107"/>
      <c r="DS147" s="22"/>
      <c r="DT147" s="108"/>
      <c r="DU147" s="109"/>
      <c r="DV147" s="98">
        <f t="shared" si="107"/>
        <v>0</v>
      </c>
      <c r="DW147" s="109"/>
      <c r="DX147" s="109"/>
      <c r="DY147" s="109"/>
      <c r="DZ147" s="100">
        <f t="shared" si="109"/>
        <v>0</v>
      </c>
      <c r="EA147" s="109"/>
      <c r="EB147" s="109"/>
      <c r="EC147" s="109"/>
      <c r="ED147" s="98">
        <f t="shared" si="111"/>
        <v>0</v>
      </c>
      <c r="EE147" s="110"/>
      <c r="EF147" s="111"/>
      <c r="EG147" s="107"/>
      <c r="EH147" s="22"/>
      <c r="EI147" s="108"/>
      <c r="EJ147" s="109"/>
      <c r="EK147" s="98">
        <f t="shared" si="114"/>
        <v>0</v>
      </c>
      <c r="EL147" s="109"/>
      <c r="EM147" s="109"/>
      <c r="EN147" s="109"/>
      <c r="EO147" s="100">
        <f t="shared" si="116"/>
        <v>0</v>
      </c>
      <c r="EP147" s="109"/>
      <c r="EQ147" s="109"/>
      <c r="ER147" s="109"/>
      <c r="ES147" s="98">
        <f t="shared" si="118"/>
        <v>0</v>
      </c>
      <c r="ET147" s="110"/>
      <c r="EU147" s="111"/>
      <c r="EV147" s="107"/>
      <c r="EW147" s="22"/>
      <c r="EX147" s="108"/>
      <c r="EY147" s="109"/>
      <c r="EZ147" s="98">
        <f t="shared" si="121"/>
        <v>0</v>
      </c>
      <c r="FA147" s="109"/>
      <c r="FB147" s="109"/>
      <c r="FC147" s="109"/>
      <c r="FD147" s="100">
        <f t="shared" si="123"/>
        <v>0</v>
      </c>
      <c r="FE147" s="109"/>
      <c r="FF147" s="109"/>
      <c r="FG147" s="109"/>
      <c r="FH147" s="98">
        <f t="shared" si="125"/>
        <v>0</v>
      </c>
      <c r="FI147" s="110"/>
      <c r="FJ147" s="111"/>
      <c r="FK147" s="107"/>
      <c r="FL147" s="22"/>
      <c r="FM147" s="108"/>
      <c r="FN147" s="109"/>
      <c r="FO147" s="98">
        <f t="shared" si="2404"/>
        <v>0</v>
      </c>
      <c r="FP147" s="109"/>
      <c r="FQ147" s="109"/>
      <c r="FR147" s="109"/>
      <c r="FS147" s="100">
        <f t="shared" si="2627"/>
        <v>0</v>
      </c>
      <c r="FT147" s="109"/>
      <c r="FU147" s="109"/>
      <c r="FV147" s="109"/>
      <c r="FW147" s="98">
        <f t="shared" si="2801"/>
        <v>0</v>
      </c>
      <c r="FX147" s="110"/>
      <c r="FY147" s="111"/>
      <c r="FZ147" s="107"/>
      <c r="GA147" s="22"/>
      <c r="GB147" s="108"/>
      <c r="GC147" s="109"/>
      <c r="GD147" s="98">
        <f t="shared" si="135"/>
        <v>0</v>
      </c>
      <c r="GE147" s="109"/>
      <c r="GF147" s="109"/>
      <c r="GG147" s="109"/>
      <c r="GH147" s="100">
        <f t="shared" si="137"/>
        <v>0</v>
      </c>
      <c r="GI147" s="109"/>
      <c r="GJ147" s="109"/>
      <c r="GK147" s="109"/>
      <c r="GL147" s="98">
        <f t="shared" si="139"/>
        <v>0</v>
      </c>
      <c r="GM147" s="110"/>
      <c r="GN147" s="111"/>
      <c r="GO147" s="107"/>
      <c r="GP147" s="22"/>
      <c r="GQ147" s="108"/>
      <c r="GR147" s="109"/>
      <c r="GS147" s="98">
        <f t="shared" si="142"/>
        <v>0</v>
      </c>
      <c r="GT147" s="109"/>
      <c r="GU147" s="109"/>
      <c r="GV147" s="109"/>
      <c r="GW147" s="100">
        <f t="shared" si="144"/>
        <v>0</v>
      </c>
      <c r="GX147" s="109"/>
      <c r="GY147" s="109"/>
      <c r="GZ147" s="109"/>
      <c r="HA147" s="98">
        <f t="shared" si="146"/>
        <v>0</v>
      </c>
      <c r="HB147" s="110"/>
      <c r="HC147" s="111"/>
      <c r="HD147" s="107"/>
      <c r="HE147" s="22"/>
      <c r="HF147" s="108"/>
      <c r="HG147" s="109"/>
      <c r="HH147" s="98">
        <f t="shared" si="149"/>
        <v>0</v>
      </c>
      <c r="HI147" s="109"/>
      <c r="HJ147" s="109"/>
      <c r="HK147" s="109"/>
      <c r="HL147" s="100">
        <f t="shared" si="151"/>
        <v>0</v>
      </c>
      <c r="HM147" s="109"/>
      <c r="HN147" s="109"/>
      <c r="HO147" s="109"/>
      <c r="HP147" s="98">
        <f t="shared" si="153"/>
        <v>0</v>
      </c>
      <c r="HQ147" s="110"/>
      <c r="HR147" s="111"/>
      <c r="HS147" s="107"/>
      <c r="HT147" s="22"/>
      <c r="HU147" s="108"/>
      <c r="HV147" s="109"/>
      <c r="HW147" s="98">
        <f t="shared" si="156"/>
        <v>0</v>
      </c>
      <c r="HX147" s="109"/>
      <c r="HY147" s="109"/>
      <c r="HZ147" s="109"/>
      <c r="IA147" s="100">
        <f t="shared" si="158"/>
        <v>0</v>
      </c>
      <c r="IB147" s="109"/>
      <c r="IC147" s="109"/>
      <c r="ID147" s="109"/>
      <c r="IE147" s="98">
        <f t="shared" si="160"/>
        <v>0</v>
      </c>
      <c r="IF147" s="110"/>
      <c r="IG147" s="111"/>
      <c r="IH147" s="107"/>
      <c r="II147" s="22"/>
      <c r="IJ147" s="108"/>
      <c r="IK147" s="109"/>
      <c r="IL147" s="98">
        <f t="shared" si="163"/>
        <v>0</v>
      </c>
      <c r="IM147" s="109"/>
      <c r="IN147" s="109"/>
      <c r="IO147" s="109"/>
      <c r="IP147" s="100">
        <f t="shared" si="165"/>
        <v>0</v>
      </c>
      <c r="IQ147" s="109"/>
      <c r="IR147" s="109"/>
      <c r="IS147" s="109"/>
      <c r="IT147" s="98">
        <f t="shared" si="167"/>
        <v>0</v>
      </c>
      <c r="IU147" s="110"/>
      <c r="IV147" s="111"/>
      <c r="IW147" s="107"/>
      <c r="IX147" s="22"/>
      <c r="IY147" s="108"/>
      <c r="IZ147" s="109"/>
      <c r="JA147" s="98">
        <f t="shared" si="170"/>
        <v>0</v>
      </c>
      <c r="JB147" s="109"/>
      <c r="JC147" s="109"/>
      <c r="JD147" s="109"/>
      <c r="JE147" s="100">
        <f t="shared" si="172"/>
        <v>0</v>
      </c>
      <c r="JF147" s="109"/>
      <c r="JG147" s="109"/>
      <c r="JH147" s="109"/>
      <c r="JI147" s="98">
        <f t="shared" si="174"/>
        <v>0</v>
      </c>
      <c r="JJ147" s="110"/>
      <c r="JK147" s="111"/>
      <c r="JL147" s="107"/>
      <c r="JM147" s="22"/>
      <c r="JN147" s="108"/>
      <c r="JO147" s="109"/>
      <c r="JP147" s="98">
        <f t="shared" si="177"/>
        <v>0</v>
      </c>
      <c r="JQ147" s="109"/>
      <c r="JR147" s="109"/>
      <c r="JS147" s="109"/>
      <c r="JT147" s="100">
        <f t="shared" si="179"/>
        <v>0</v>
      </c>
      <c r="JU147" s="109"/>
      <c r="JV147" s="109"/>
      <c r="JW147" s="109"/>
      <c r="JX147" s="98">
        <f t="shared" si="181"/>
        <v>0</v>
      </c>
      <c r="JY147" s="110"/>
      <c r="JZ147" s="111"/>
      <c r="KA147" s="107"/>
      <c r="KB147" s="22"/>
      <c r="KC147" s="108"/>
      <c r="KD147" s="109"/>
      <c r="KE147" s="98">
        <f t="shared" si="184"/>
        <v>0</v>
      </c>
      <c r="KF147" s="109"/>
      <c r="KG147" s="109"/>
      <c r="KH147" s="109"/>
      <c r="KI147" s="100">
        <f t="shared" si="186"/>
        <v>0</v>
      </c>
      <c r="KJ147" s="109"/>
      <c r="KK147" s="109"/>
      <c r="KL147" s="109"/>
      <c r="KM147" s="98">
        <f t="shared" si="2580"/>
        <v>0</v>
      </c>
      <c r="KN147" s="110"/>
      <c r="KO147" s="111"/>
      <c r="KP147" s="107"/>
      <c r="KQ147" s="22"/>
      <c r="KR147" s="108"/>
      <c r="KS147" s="109"/>
      <c r="KT147" s="98">
        <f t="shared" si="191"/>
        <v>0</v>
      </c>
      <c r="KU147" s="109"/>
      <c r="KV147" s="109"/>
      <c r="KW147" s="109"/>
      <c r="KX147" s="100">
        <f t="shared" si="193"/>
        <v>0</v>
      </c>
      <c r="KY147" s="109"/>
      <c r="KZ147" s="109"/>
      <c r="LA147" s="109"/>
      <c r="LB147" s="98">
        <f t="shared" si="195"/>
        <v>0</v>
      </c>
      <c r="LC147" s="110"/>
      <c r="LD147" s="111"/>
      <c r="LE147" s="107"/>
      <c r="LF147" s="22"/>
      <c r="LG147" s="108"/>
      <c r="LH147" s="109"/>
      <c r="LI147" s="98">
        <f t="shared" si="198"/>
        <v>0</v>
      </c>
      <c r="LJ147" s="109"/>
      <c r="LK147" s="109"/>
      <c r="LL147" s="109"/>
      <c r="LM147" s="100">
        <f t="shared" si="200"/>
        <v>0</v>
      </c>
      <c r="LN147" s="109"/>
      <c r="LO147" s="109"/>
      <c r="LP147" s="109"/>
      <c r="LQ147" s="98">
        <f t="shared" si="202"/>
        <v>0</v>
      </c>
      <c r="LR147" s="110"/>
      <c r="LS147" s="111"/>
      <c r="LT147" s="107"/>
      <c r="LU147" s="22"/>
      <c r="LV147" s="108"/>
      <c r="LW147" s="109"/>
      <c r="LX147" s="98">
        <f t="shared" si="206"/>
        <v>0</v>
      </c>
      <c r="LY147" s="109"/>
      <c r="LZ147" s="109"/>
      <c r="MA147" s="109"/>
      <c r="MB147" s="100">
        <f t="shared" si="208"/>
        <v>0</v>
      </c>
      <c r="MC147" s="109"/>
      <c r="MD147" s="109"/>
      <c r="ME147" s="109"/>
      <c r="MF147" s="98">
        <f t="shared" si="210"/>
        <v>0</v>
      </c>
      <c r="MG147" s="110"/>
      <c r="MH147" s="111"/>
      <c r="MI147" s="107"/>
      <c r="MJ147" s="22"/>
      <c r="MK147" s="108"/>
      <c r="ML147" s="109"/>
      <c r="MM147" s="98">
        <f t="shared" si="213"/>
        <v>0</v>
      </c>
      <c r="MN147" s="109"/>
      <c r="MO147" s="109"/>
      <c r="MP147" s="109"/>
      <c r="MQ147" s="100">
        <f t="shared" si="215"/>
        <v>0</v>
      </c>
      <c r="MR147" s="109"/>
      <c r="MS147" s="109"/>
      <c r="MT147" s="109"/>
      <c r="MU147" s="98">
        <f t="shared" si="217"/>
        <v>0</v>
      </c>
      <c r="MV147" s="110"/>
      <c r="MW147" s="111"/>
      <c r="MX147" s="107"/>
      <c r="MY147" s="22"/>
      <c r="MZ147" s="108"/>
      <c r="NA147" s="109"/>
      <c r="NB147" s="98">
        <f t="shared" si="220"/>
        <v>0</v>
      </c>
      <c r="NC147" s="109"/>
      <c r="ND147" s="109"/>
      <c r="NE147" s="109"/>
      <c r="NF147" s="100">
        <f t="shared" si="222"/>
        <v>0</v>
      </c>
      <c r="NG147" s="109"/>
      <c r="NH147" s="109"/>
      <c r="NI147" s="109"/>
      <c r="NJ147" s="98">
        <f t="shared" si="224"/>
        <v>0</v>
      </c>
      <c r="NK147" s="110"/>
      <c r="NL147" s="111"/>
      <c r="NM147" s="107"/>
      <c r="NN147" s="22"/>
      <c r="NO147" s="108"/>
      <c r="NP147" s="109"/>
      <c r="NQ147" s="98">
        <f t="shared" si="227"/>
        <v>0</v>
      </c>
      <c r="NR147" s="109"/>
      <c r="NS147" s="109"/>
      <c r="NT147" s="109"/>
      <c r="NU147" s="100">
        <f t="shared" si="229"/>
        <v>0</v>
      </c>
      <c r="NV147" s="109"/>
      <c r="NW147" s="109"/>
      <c r="NX147" s="109"/>
      <c r="NY147" s="98">
        <f t="shared" si="231"/>
        <v>0</v>
      </c>
      <c r="NZ147" s="110"/>
      <c r="OA147" s="111"/>
      <c r="OB147" s="107"/>
      <c r="OC147" s="22"/>
      <c r="OD147" s="108"/>
      <c r="OE147" s="109"/>
      <c r="OF147" s="98">
        <f t="shared" si="234"/>
        <v>0</v>
      </c>
      <c r="OG147" s="109"/>
      <c r="OH147" s="109"/>
      <c r="OI147" s="109"/>
      <c r="OJ147" s="100">
        <f t="shared" si="236"/>
        <v>0</v>
      </c>
      <c r="OK147" s="109"/>
      <c r="OL147" s="109"/>
      <c r="OM147" s="109"/>
      <c r="ON147" s="98">
        <f t="shared" si="238"/>
        <v>0</v>
      </c>
      <c r="OO147" s="110"/>
      <c r="OP147" s="111"/>
      <c r="OQ147" s="107"/>
      <c r="OR147" s="22"/>
      <c r="OS147" s="108"/>
      <c r="OT147" s="109"/>
      <c r="OU147" s="98">
        <f t="shared" si="2190"/>
        <v>0</v>
      </c>
      <c r="OV147" s="109"/>
      <c r="OW147" s="109"/>
      <c r="OX147" s="109"/>
      <c r="OY147" s="100">
        <f t="shared" si="3235"/>
        <v>0</v>
      </c>
      <c r="OZ147" s="109"/>
      <c r="PA147" s="109"/>
      <c r="PB147" s="109"/>
      <c r="PC147" s="98">
        <f t="shared" si="2194"/>
        <v>0</v>
      </c>
      <c r="PD147" s="110"/>
      <c r="PE147" s="111"/>
      <c r="PF147" s="107"/>
      <c r="PG147" s="22"/>
      <c r="PH147" s="108"/>
      <c r="PI147" s="109"/>
      <c r="PJ147" s="98">
        <f t="shared" si="247"/>
        <v>0</v>
      </c>
      <c r="PK147" s="109"/>
      <c r="PL147" s="109"/>
      <c r="PM147" s="109"/>
      <c r="PN147" s="100">
        <f t="shared" si="249"/>
        <v>0</v>
      </c>
      <c r="PO147" s="109"/>
      <c r="PP147" s="109"/>
      <c r="PQ147" s="109"/>
      <c r="PR147" s="98">
        <f t="shared" si="251"/>
        <v>0</v>
      </c>
      <c r="PS147" s="110"/>
      <c r="PT147" s="111"/>
      <c r="PU147" s="107"/>
      <c r="PV147" s="22"/>
      <c r="PW147" s="108"/>
      <c r="PX147" s="109"/>
      <c r="PY147" s="98">
        <f t="shared" si="254"/>
        <v>0</v>
      </c>
      <c r="PZ147" s="109"/>
      <c r="QA147" s="109"/>
      <c r="QB147" s="109"/>
      <c r="QC147" s="100">
        <f t="shared" si="256"/>
        <v>0</v>
      </c>
      <c r="QD147" s="109"/>
      <c r="QE147" s="109"/>
      <c r="QF147" s="109"/>
      <c r="QG147" s="98">
        <f t="shared" si="258"/>
        <v>0</v>
      </c>
      <c r="QH147" s="110"/>
      <c r="QI147" s="111"/>
      <c r="QJ147" s="107"/>
      <c r="QK147" s="22"/>
      <c r="QL147" s="108"/>
      <c r="QM147" s="109"/>
      <c r="QN147" s="98">
        <f t="shared" si="261"/>
        <v>0</v>
      </c>
      <c r="QO147" s="109"/>
      <c r="QP147" s="109"/>
      <c r="QQ147" s="109"/>
      <c r="QR147" s="100">
        <f t="shared" si="263"/>
        <v>0</v>
      </c>
      <c r="QS147" s="109"/>
      <c r="QT147" s="109"/>
      <c r="QU147" s="109"/>
      <c r="QV147" s="98">
        <f t="shared" si="265"/>
        <v>0</v>
      </c>
      <c r="QW147" s="110"/>
      <c r="QX147" s="111"/>
      <c r="QY147" s="107"/>
      <c r="QZ147" s="22"/>
      <c r="RA147" s="108"/>
      <c r="RB147" s="109"/>
      <c r="RC147" s="98">
        <f t="shared" si="268"/>
        <v>0</v>
      </c>
      <c r="RD147" s="109"/>
      <c r="RE147" s="109"/>
      <c r="RF147" s="109"/>
      <c r="RG147" s="100">
        <f t="shared" si="270"/>
        <v>0</v>
      </c>
      <c r="RH147" s="109"/>
      <c r="RI147" s="109"/>
      <c r="RJ147" s="109"/>
      <c r="RK147" s="98">
        <f t="shared" si="272"/>
        <v>0</v>
      </c>
      <c r="RL147" s="110"/>
      <c r="RM147" s="111"/>
      <c r="RN147" s="107"/>
      <c r="RO147" s="22"/>
      <c r="RP147" s="108"/>
      <c r="RQ147" s="109"/>
      <c r="RR147" s="98">
        <f t="shared" si="275"/>
        <v>0</v>
      </c>
      <c r="RS147" s="109"/>
      <c r="RT147" s="109"/>
      <c r="RU147" s="109"/>
      <c r="RV147" s="100">
        <f t="shared" si="277"/>
        <v>0</v>
      </c>
      <c r="RW147" s="109"/>
      <c r="RX147" s="109"/>
      <c r="RY147" s="109"/>
      <c r="RZ147" s="98">
        <f t="shared" si="279"/>
        <v>0</v>
      </c>
      <c r="SA147" s="110"/>
      <c r="SB147" s="111"/>
      <c r="SC147" s="107"/>
      <c r="SD147" s="22"/>
      <c r="SE147" s="108"/>
      <c r="SF147" s="109"/>
      <c r="SG147" s="98">
        <f t="shared" si="282"/>
        <v>0</v>
      </c>
      <c r="SH147" s="109"/>
      <c r="SI147" s="109"/>
      <c r="SJ147" s="109"/>
      <c r="SK147" s="100">
        <f t="shared" si="284"/>
        <v>0</v>
      </c>
      <c r="SL147" s="109"/>
      <c r="SM147" s="109"/>
      <c r="SN147" s="109"/>
      <c r="SO147" s="98">
        <f t="shared" si="286"/>
        <v>0</v>
      </c>
      <c r="SP147" s="110"/>
      <c r="SQ147" s="111"/>
      <c r="SR147" s="107"/>
      <c r="SS147" s="22"/>
      <c r="ST147" s="108"/>
      <c r="SU147" s="109"/>
      <c r="SV147" s="98">
        <f t="shared" si="289"/>
        <v>0</v>
      </c>
      <c r="SW147" s="109"/>
      <c r="SX147" s="109"/>
      <c r="SY147" s="109"/>
      <c r="SZ147" s="100">
        <f t="shared" si="291"/>
        <v>0</v>
      </c>
      <c r="TA147" s="109"/>
      <c r="TB147" s="109"/>
      <c r="TC147" s="109"/>
      <c r="TD147" s="98">
        <f t="shared" si="293"/>
        <v>0</v>
      </c>
      <c r="TE147" s="110"/>
      <c r="TF147" s="111"/>
      <c r="TG147" s="107"/>
      <c r="TH147" s="22"/>
      <c r="TI147" s="108"/>
      <c r="TJ147" s="109"/>
      <c r="TK147" s="98">
        <f t="shared" si="296"/>
        <v>0</v>
      </c>
      <c r="TL147" s="109"/>
      <c r="TM147" s="109"/>
      <c r="TN147" s="109"/>
      <c r="TO147" s="100">
        <f t="shared" si="298"/>
        <v>0</v>
      </c>
      <c r="TP147" s="109"/>
      <c r="TQ147" s="109"/>
      <c r="TR147" s="109"/>
      <c r="TS147" s="98">
        <f t="shared" si="300"/>
        <v>0</v>
      </c>
      <c r="TT147" s="110"/>
      <c r="TU147" s="111"/>
      <c r="TV147" s="107"/>
      <c r="TW147" s="22"/>
      <c r="TX147" s="108"/>
      <c r="TY147" s="109"/>
      <c r="TZ147" s="98">
        <f t="shared" si="303"/>
        <v>0</v>
      </c>
      <c r="UA147" s="109"/>
      <c r="UB147" s="109"/>
      <c r="UC147" s="109"/>
      <c r="UD147" s="100">
        <f t="shared" si="305"/>
        <v>0</v>
      </c>
      <c r="UE147" s="109"/>
      <c r="UF147" s="109"/>
      <c r="UG147" s="109"/>
      <c r="UH147" s="98">
        <f t="shared" si="307"/>
        <v>0</v>
      </c>
      <c r="UI147" s="110"/>
      <c r="UJ147" s="111"/>
      <c r="UK147" s="107"/>
      <c r="UL147" s="22"/>
      <c r="UM147" s="108"/>
      <c r="UN147" s="109"/>
      <c r="UO147" s="98">
        <f t="shared" si="310"/>
        <v>0</v>
      </c>
      <c r="UP147" s="109"/>
      <c r="UQ147" s="109"/>
      <c r="UR147" s="109"/>
      <c r="US147" s="100">
        <f t="shared" si="312"/>
        <v>0</v>
      </c>
      <c r="UT147" s="109"/>
      <c r="UU147" s="109"/>
      <c r="UV147" s="109"/>
      <c r="UW147" s="98">
        <f t="shared" si="314"/>
        <v>0</v>
      </c>
      <c r="UX147" s="110"/>
      <c r="UY147" s="111"/>
      <c r="UZ147" s="107"/>
      <c r="VA147" s="22"/>
      <c r="VB147" s="108"/>
      <c r="VC147" s="109"/>
      <c r="VD147" s="98">
        <f t="shared" si="317"/>
        <v>0</v>
      </c>
      <c r="VE147" s="109"/>
      <c r="VF147" s="109"/>
      <c r="VG147" s="109"/>
      <c r="VH147" s="100">
        <f t="shared" si="319"/>
        <v>0</v>
      </c>
      <c r="VI147" s="109"/>
      <c r="VJ147" s="109"/>
      <c r="VK147" s="109"/>
      <c r="VL147" s="98">
        <f t="shared" si="321"/>
        <v>0</v>
      </c>
      <c r="VM147" s="110"/>
      <c r="VN147" s="111"/>
      <c r="VO147" s="107"/>
      <c r="VP147" s="22"/>
      <c r="VQ147" s="108"/>
      <c r="VR147" s="109"/>
      <c r="VS147" s="98">
        <f t="shared" si="324"/>
        <v>0</v>
      </c>
      <c r="VT147" s="109"/>
      <c r="VU147" s="109"/>
      <c r="VV147" s="109"/>
      <c r="VW147" s="100">
        <f t="shared" si="326"/>
        <v>0</v>
      </c>
      <c r="VX147" s="109"/>
      <c r="VY147" s="109"/>
      <c r="VZ147" s="109"/>
      <c r="WA147" s="98">
        <f t="shared" si="328"/>
        <v>0</v>
      </c>
      <c r="WB147" s="110"/>
      <c r="WC147" s="111"/>
      <c r="WD147" s="107"/>
      <c r="WE147" s="22"/>
    </row>
    <row r="148" spans="1:603" ht="16.5" customHeight="1">
      <c r="A148" s="68"/>
      <c r="B148" s="117" t="s">
        <v>258</v>
      </c>
      <c r="C148" s="88"/>
      <c r="D148" s="89">
        <f t="shared" ref="D148:E148" si="3555">SUM(D149:D160)</f>
        <v>0</v>
      </c>
      <c r="E148" s="90">
        <f t="shared" si="3555"/>
        <v>0</v>
      </c>
      <c r="F148" s="90">
        <f t="shared" si="51"/>
        <v>0</v>
      </c>
      <c r="G148" s="90">
        <f t="shared" ref="G148:I148" si="3556">SUM(G149:G160)</f>
        <v>0</v>
      </c>
      <c r="H148" s="90">
        <f t="shared" si="3556"/>
        <v>0</v>
      </c>
      <c r="I148" s="90">
        <f t="shared" si="3556"/>
        <v>0</v>
      </c>
      <c r="J148" s="90">
        <f t="shared" si="53"/>
        <v>0</v>
      </c>
      <c r="K148" s="90">
        <f t="shared" ref="K148:M148" si="3557">SUM(K149:K160)</f>
        <v>0</v>
      </c>
      <c r="L148" s="90">
        <f t="shared" si="3557"/>
        <v>0</v>
      </c>
      <c r="M148" s="90">
        <f t="shared" si="3557"/>
        <v>0</v>
      </c>
      <c r="N148" s="90">
        <f t="shared" si="55"/>
        <v>0</v>
      </c>
      <c r="O148" s="90">
        <f t="shared" ref="O148:P148" si="3558">SUM(O149:O160)</f>
        <v>0</v>
      </c>
      <c r="P148" s="90">
        <f t="shared" si="3558"/>
        <v>0</v>
      </c>
      <c r="Q148" s="91"/>
      <c r="R148" s="92"/>
      <c r="S148" s="89">
        <f t="shared" ref="S148:T148" si="3559">SUM(S149:S160)</f>
        <v>0</v>
      </c>
      <c r="T148" s="90">
        <f t="shared" si="3559"/>
        <v>0</v>
      </c>
      <c r="U148" s="90">
        <f t="shared" si="58"/>
        <v>0</v>
      </c>
      <c r="V148" s="90">
        <f t="shared" ref="V148:X148" si="3560">SUM(V149:V160)</f>
        <v>0</v>
      </c>
      <c r="W148" s="90">
        <f t="shared" si="3560"/>
        <v>0</v>
      </c>
      <c r="X148" s="90">
        <f t="shared" si="3560"/>
        <v>0</v>
      </c>
      <c r="Y148" s="90">
        <f t="shared" si="60"/>
        <v>0</v>
      </c>
      <c r="Z148" s="90">
        <f t="shared" ref="Z148:AB148" si="3561">SUM(Z149:Z160)</f>
        <v>0</v>
      </c>
      <c r="AA148" s="90">
        <f t="shared" si="3561"/>
        <v>0</v>
      </c>
      <c r="AB148" s="90">
        <f t="shared" si="3561"/>
        <v>0</v>
      </c>
      <c r="AC148" s="90">
        <f t="shared" si="62"/>
        <v>0</v>
      </c>
      <c r="AD148" s="90">
        <f t="shared" ref="AD148:AE148" si="3562">SUM(AD149:AD160)</f>
        <v>0</v>
      </c>
      <c r="AE148" s="90">
        <f t="shared" si="3562"/>
        <v>0</v>
      </c>
      <c r="AF148" s="91"/>
      <c r="AG148" s="92"/>
      <c r="AH148" s="89">
        <f t="shared" ref="AH148:AI148" si="3563">SUM(AH149:AH160)</f>
        <v>0</v>
      </c>
      <c r="AI148" s="90">
        <f t="shared" si="3563"/>
        <v>0</v>
      </c>
      <c r="AJ148" s="90">
        <f t="shared" si="65"/>
        <v>0</v>
      </c>
      <c r="AK148" s="90">
        <f t="shared" ref="AK148:AM148" si="3564">SUM(AK149:AK160)</f>
        <v>0</v>
      </c>
      <c r="AL148" s="90">
        <f t="shared" si="3564"/>
        <v>0</v>
      </c>
      <c r="AM148" s="90">
        <f t="shared" si="3564"/>
        <v>0</v>
      </c>
      <c r="AN148" s="90">
        <f t="shared" si="67"/>
        <v>0</v>
      </c>
      <c r="AO148" s="90">
        <f t="shared" ref="AO148:AQ148" si="3565">SUM(AO149:AO160)</f>
        <v>0</v>
      </c>
      <c r="AP148" s="90">
        <f t="shared" si="3565"/>
        <v>0</v>
      </c>
      <c r="AQ148" s="90">
        <f t="shared" si="3565"/>
        <v>0</v>
      </c>
      <c r="AR148" s="90">
        <f t="shared" si="69"/>
        <v>0</v>
      </c>
      <c r="AS148" s="90">
        <f t="shared" ref="AS148:AT148" si="3566">SUM(AS149:AS160)</f>
        <v>0</v>
      </c>
      <c r="AT148" s="90">
        <f t="shared" si="3566"/>
        <v>0</v>
      </c>
      <c r="AU148" s="91"/>
      <c r="AV148" s="92"/>
      <c r="AW148" s="89">
        <f t="shared" ref="AW148:AX148" si="3567">SUM(AW149:AW160)</f>
        <v>0</v>
      </c>
      <c r="AX148" s="90">
        <f t="shared" si="3567"/>
        <v>0</v>
      </c>
      <c r="AY148" s="90">
        <f t="shared" si="72"/>
        <v>0</v>
      </c>
      <c r="AZ148" s="90">
        <f t="shared" ref="AZ148:BB148" si="3568">SUM(AZ149:AZ160)</f>
        <v>0</v>
      </c>
      <c r="BA148" s="90">
        <f t="shared" si="3568"/>
        <v>0</v>
      </c>
      <c r="BB148" s="90">
        <f t="shared" si="3568"/>
        <v>0</v>
      </c>
      <c r="BC148" s="90">
        <f t="shared" si="74"/>
        <v>0</v>
      </c>
      <c r="BD148" s="90">
        <f t="shared" ref="BD148:BF148" si="3569">SUM(BD149:BD160)</f>
        <v>0</v>
      </c>
      <c r="BE148" s="90">
        <f t="shared" si="3569"/>
        <v>0</v>
      </c>
      <c r="BF148" s="90">
        <f t="shared" si="3569"/>
        <v>0</v>
      </c>
      <c r="BG148" s="90">
        <f t="shared" si="76"/>
        <v>0</v>
      </c>
      <c r="BH148" s="90">
        <f t="shared" ref="BH148:BI148" si="3570">SUM(BH149:BH160)</f>
        <v>0</v>
      </c>
      <c r="BI148" s="90">
        <f t="shared" si="3570"/>
        <v>0</v>
      </c>
      <c r="BJ148" s="91"/>
      <c r="BK148" s="92"/>
      <c r="BL148" s="89">
        <f t="shared" ref="BL148:BM148" si="3571">SUM(BL149:BL160)</f>
        <v>0</v>
      </c>
      <c r="BM148" s="90">
        <f t="shared" si="3571"/>
        <v>0</v>
      </c>
      <c r="BN148" s="90">
        <f t="shared" si="79"/>
        <v>0</v>
      </c>
      <c r="BO148" s="90">
        <f t="shared" ref="BO148:BQ148" si="3572">SUM(BO149:BO160)</f>
        <v>0</v>
      </c>
      <c r="BP148" s="90">
        <f t="shared" si="3572"/>
        <v>0</v>
      </c>
      <c r="BQ148" s="90">
        <f t="shared" si="3572"/>
        <v>0</v>
      </c>
      <c r="BR148" s="90">
        <f t="shared" si="81"/>
        <v>0</v>
      </c>
      <c r="BS148" s="90">
        <f t="shared" ref="BS148:BU148" si="3573">SUM(BS149:BS160)</f>
        <v>0</v>
      </c>
      <c r="BT148" s="90">
        <f t="shared" si="3573"/>
        <v>0</v>
      </c>
      <c r="BU148" s="90">
        <f t="shared" si="3573"/>
        <v>0</v>
      </c>
      <c r="BV148" s="90">
        <f t="shared" si="83"/>
        <v>0</v>
      </c>
      <c r="BW148" s="90">
        <f t="shared" ref="BW148:BX148" si="3574">SUM(BW149:BW160)</f>
        <v>0</v>
      </c>
      <c r="BX148" s="90">
        <f t="shared" si="3574"/>
        <v>0</v>
      </c>
      <c r="BY148" s="91"/>
      <c r="BZ148" s="93"/>
      <c r="CA148" s="89">
        <f t="shared" ref="CA148:CB148" si="3575">SUM(CA149:CA160)</f>
        <v>0</v>
      </c>
      <c r="CB148" s="90">
        <f t="shared" si="3575"/>
        <v>0</v>
      </c>
      <c r="CC148" s="90">
        <f t="shared" si="86"/>
        <v>0</v>
      </c>
      <c r="CD148" s="90">
        <f t="shared" ref="CD148:CF148" si="3576">SUM(CD149:CD160)</f>
        <v>0</v>
      </c>
      <c r="CE148" s="90">
        <f t="shared" si="3576"/>
        <v>0</v>
      </c>
      <c r="CF148" s="90">
        <f t="shared" si="3576"/>
        <v>0</v>
      </c>
      <c r="CG148" s="90">
        <f t="shared" si="88"/>
        <v>0</v>
      </c>
      <c r="CH148" s="90">
        <f t="shared" ref="CH148:CJ148" si="3577">SUM(CH149:CH160)</f>
        <v>0</v>
      </c>
      <c r="CI148" s="90">
        <f t="shared" si="3577"/>
        <v>0</v>
      </c>
      <c r="CJ148" s="90">
        <f t="shared" si="3577"/>
        <v>0</v>
      </c>
      <c r="CK148" s="90">
        <f t="shared" si="90"/>
        <v>0</v>
      </c>
      <c r="CL148" s="90">
        <f t="shared" ref="CL148:CM148" si="3578">SUM(CL149:CL160)</f>
        <v>0</v>
      </c>
      <c r="CM148" s="90">
        <f t="shared" si="3578"/>
        <v>0</v>
      </c>
      <c r="CN148" s="91"/>
      <c r="CO148" s="92"/>
      <c r="CP148" s="89">
        <f t="shared" ref="CP148:CQ148" si="3579">SUM(CP149:CP160)</f>
        <v>0</v>
      </c>
      <c r="CQ148" s="90">
        <f t="shared" si="3579"/>
        <v>0</v>
      </c>
      <c r="CR148" s="90">
        <f t="shared" si="93"/>
        <v>0</v>
      </c>
      <c r="CS148" s="90">
        <f t="shared" ref="CS148:CU148" si="3580">SUM(CS149:CS160)</f>
        <v>0</v>
      </c>
      <c r="CT148" s="90">
        <f t="shared" si="3580"/>
        <v>0</v>
      </c>
      <c r="CU148" s="90">
        <f t="shared" si="3580"/>
        <v>0</v>
      </c>
      <c r="CV148" s="90">
        <f t="shared" si="95"/>
        <v>0</v>
      </c>
      <c r="CW148" s="90">
        <f t="shared" ref="CW148:CY148" si="3581">SUM(CW149:CW160)</f>
        <v>0</v>
      </c>
      <c r="CX148" s="90">
        <f t="shared" si="3581"/>
        <v>0</v>
      </c>
      <c r="CY148" s="90">
        <f t="shared" si="3581"/>
        <v>0</v>
      </c>
      <c r="CZ148" s="90">
        <f t="shared" si="97"/>
        <v>0</v>
      </c>
      <c r="DA148" s="90">
        <f t="shared" ref="DA148:DB148" si="3582">SUM(DA149:DA160)</f>
        <v>0</v>
      </c>
      <c r="DB148" s="90">
        <f t="shared" si="3582"/>
        <v>0</v>
      </c>
      <c r="DC148" s="91"/>
      <c r="DD148" s="92"/>
      <c r="DE148" s="89">
        <f t="shared" ref="DE148:DF148" si="3583">SUM(DE149:DE160)</f>
        <v>0</v>
      </c>
      <c r="DF148" s="90">
        <f t="shared" si="3583"/>
        <v>0</v>
      </c>
      <c r="DG148" s="90">
        <f t="shared" si="100"/>
        <v>0</v>
      </c>
      <c r="DH148" s="90">
        <f t="shared" ref="DH148:DJ148" si="3584">SUM(DH149:DH160)</f>
        <v>0</v>
      </c>
      <c r="DI148" s="90">
        <f t="shared" si="3584"/>
        <v>0</v>
      </c>
      <c r="DJ148" s="90">
        <f t="shared" si="3584"/>
        <v>0</v>
      </c>
      <c r="DK148" s="90">
        <f t="shared" si="102"/>
        <v>0</v>
      </c>
      <c r="DL148" s="90">
        <f t="shared" ref="DL148:DN148" si="3585">SUM(DL149:DL160)</f>
        <v>0</v>
      </c>
      <c r="DM148" s="90">
        <f t="shared" si="3585"/>
        <v>0</v>
      </c>
      <c r="DN148" s="90">
        <f t="shared" si="3585"/>
        <v>0</v>
      </c>
      <c r="DO148" s="90">
        <f t="shared" si="104"/>
        <v>0</v>
      </c>
      <c r="DP148" s="90">
        <f t="shared" ref="DP148:DQ148" si="3586">SUM(DP149:DP160)</f>
        <v>0</v>
      </c>
      <c r="DQ148" s="90">
        <f t="shared" si="3586"/>
        <v>0</v>
      </c>
      <c r="DR148" s="91"/>
      <c r="DS148" s="92"/>
      <c r="DT148" s="89">
        <f t="shared" ref="DT148:DU148" si="3587">SUM(DT149:DT160)</f>
        <v>0</v>
      </c>
      <c r="DU148" s="90">
        <f t="shared" si="3587"/>
        <v>0</v>
      </c>
      <c r="DV148" s="90">
        <f t="shared" si="107"/>
        <v>0</v>
      </c>
      <c r="DW148" s="90">
        <f t="shared" ref="DW148:DY148" si="3588">SUM(DW149:DW160)</f>
        <v>0</v>
      </c>
      <c r="DX148" s="90">
        <f t="shared" si="3588"/>
        <v>0</v>
      </c>
      <c r="DY148" s="90">
        <f t="shared" si="3588"/>
        <v>0</v>
      </c>
      <c r="DZ148" s="90">
        <f t="shared" si="109"/>
        <v>0</v>
      </c>
      <c r="EA148" s="90">
        <f t="shared" ref="EA148:EC148" si="3589">SUM(EA149:EA160)</f>
        <v>0</v>
      </c>
      <c r="EB148" s="90">
        <f t="shared" si="3589"/>
        <v>0</v>
      </c>
      <c r="EC148" s="90">
        <f t="shared" si="3589"/>
        <v>0</v>
      </c>
      <c r="ED148" s="90">
        <f t="shared" si="111"/>
        <v>0</v>
      </c>
      <c r="EE148" s="90">
        <f t="shared" ref="EE148:EF148" si="3590">SUM(EE149:EE160)</f>
        <v>0</v>
      </c>
      <c r="EF148" s="90">
        <f t="shared" si="3590"/>
        <v>0</v>
      </c>
      <c r="EG148" s="91"/>
      <c r="EH148" s="92"/>
      <c r="EI148" s="89">
        <f t="shared" ref="EI148:EJ148" si="3591">SUM(EI149:EI160)</f>
        <v>0</v>
      </c>
      <c r="EJ148" s="90">
        <f t="shared" si="3591"/>
        <v>0</v>
      </c>
      <c r="EK148" s="90">
        <f t="shared" si="114"/>
        <v>0</v>
      </c>
      <c r="EL148" s="90">
        <f t="shared" ref="EL148:EN148" si="3592">SUM(EL149:EL160)</f>
        <v>0</v>
      </c>
      <c r="EM148" s="90">
        <f t="shared" si="3592"/>
        <v>0</v>
      </c>
      <c r="EN148" s="90">
        <f t="shared" si="3592"/>
        <v>0</v>
      </c>
      <c r="EO148" s="90">
        <f t="shared" si="116"/>
        <v>0</v>
      </c>
      <c r="EP148" s="90">
        <f t="shared" ref="EP148:ER148" si="3593">SUM(EP149:EP160)</f>
        <v>0</v>
      </c>
      <c r="EQ148" s="90">
        <f t="shared" si="3593"/>
        <v>0</v>
      </c>
      <c r="ER148" s="90">
        <f t="shared" si="3593"/>
        <v>0</v>
      </c>
      <c r="ES148" s="90">
        <f t="shared" si="118"/>
        <v>0</v>
      </c>
      <c r="ET148" s="90">
        <f t="shared" ref="ET148:EU148" si="3594">SUM(ET149:ET160)</f>
        <v>0</v>
      </c>
      <c r="EU148" s="90">
        <f t="shared" si="3594"/>
        <v>0</v>
      </c>
      <c r="EV148" s="91"/>
      <c r="EW148" s="92"/>
      <c r="EX148" s="89">
        <f t="shared" ref="EX148:EY148" si="3595">SUM(EX149:EX160)</f>
        <v>0</v>
      </c>
      <c r="EY148" s="90">
        <f t="shared" si="3595"/>
        <v>0</v>
      </c>
      <c r="EZ148" s="90">
        <f t="shared" si="121"/>
        <v>0</v>
      </c>
      <c r="FA148" s="90">
        <f t="shared" ref="FA148:FC148" si="3596">SUM(FA149:FA160)</f>
        <v>0</v>
      </c>
      <c r="FB148" s="90">
        <f t="shared" si="3596"/>
        <v>0</v>
      </c>
      <c r="FC148" s="90">
        <f t="shared" si="3596"/>
        <v>0</v>
      </c>
      <c r="FD148" s="90">
        <f t="shared" si="123"/>
        <v>0</v>
      </c>
      <c r="FE148" s="90">
        <f t="shared" ref="FE148:FG148" si="3597">SUM(FE149:FE160)</f>
        <v>0</v>
      </c>
      <c r="FF148" s="90">
        <f t="shared" si="3597"/>
        <v>0</v>
      </c>
      <c r="FG148" s="90">
        <f t="shared" si="3597"/>
        <v>0</v>
      </c>
      <c r="FH148" s="90">
        <f t="shared" si="125"/>
        <v>0</v>
      </c>
      <c r="FI148" s="90">
        <f t="shared" ref="FI148:FJ148" si="3598">SUM(FI149:FI160)</f>
        <v>0</v>
      </c>
      <c r="FJ148" s="90">
        <f t="shared" si="3598"/>
        <v>0</v>
      </c>
      <c r="FK148" s="91"/>
      <c r="FL148" s="92"/>
      <c r="FM148" s="89">
        <f t="shared" ref="FM148:FN148" si="3599">SUM(FM149:FM160)</f>
        <v>0</v>
      </c>
      <c r="FN148" s="90">
        <f t="shared" si="3599"/>
        <v>0</v>
      </c>
      <c r="FO148" s="90">
        <f t="shared" si="2404"/>
        <v>0</v>
      </c>
      <c r="FP148" s="90">
        <f t="shared" ref="FP148:FR148" si="3600">SUM(FP149:FP160)</f>
        <v>0</v>
      </c>
      <c r="FQ148" s="90">
        <f t="shared" si="3600"/>
        <v>0</v>
      </c>
      <c r="FR148" s="90">
        <f t="shared" si="3600"/>
        <v>0</v>
      </c>
      <c r="FS148" s="90">
        <f t="shared" si="2627"/>
        <v>0</v>
      </c>
      <c r="FT148" s="90">
        <f t="shared" ref="FT148:FV148" si="3601">SUM(FT149:FT160)</f>
        <v>0</v>
      </c>
      <c r="FU148" s="90">
        <f t="shared" si="3601"/>
        <v>0</v>
      </c>
      <c r="FV148" s="90">
        <f t="shared" si="3601"/>
        <v>0</v>
      </c>
      <c r="FW148" s="90">
        <f t="shared" si="2801"/>
        <v>0</v>
      </c>
      <c r="FX148" s="90">
        <f t="shared" ref="FX148:FY148" si="3602">SUM(FX149:FX160)</f>
        <v>0</v>
      </c>
      <c r="FY148" s="90">
        <f t="shared" si="3602"/>
        <v>0</v>
      </c>
      <c r="FZ148" s="91"/>
      <c r="GA148" s="92"/>
      <c r="GB148" s="89">
        <f t="shared" ref="GB148:GC148" si="3603">SUM(GB149:GB160)</f>
        <v>0</v>
      </c>
      <c r="GC148" s="90">
        <f t="shared" si="3603"/>
        <v>0</v>
      </c>
      <c r="GD148" s="90">
        <f t="shared" si="135"/>
        <v>0</v>
      </c>
      <c r="GE148" s="90">
        <f t="shared" ref="GE148:GG148" si="3604">SUM(GE149:GE160)</f>
        <v>0</v>
      </c>
      <c r="GF148" s="90">
        <f t="shared" si="3604"/>
        <v>0</v>
      </c>
      <c r="GG148" s="90">
        <f t="shared" si="3604"/>
        <v>0</v>
      </c>
      <c r="GH148" s="90">
        <f t="shared" si="137"/>
        <v>0</v>
      </c>
      <c r="GI148" s="90">
        <f t="shared" ref="GI148:GK148" si="3605">SUM(GI149:GI160)</f>
        <v>0</v>
      </c>
      <c r="GJ148" s="90">
        <f t="shared" si="3605"/>
        <v>0</v>
      </c>
      <c r="GK148" s="90">
        <f t="shared" si="3605"/>
        <v>0</v>
      </c>
      <c r="GL148" s="90">
        <f t="shared" si="139"/>
        <v>0</v>
      </c>
      <c r="GM148" s="90">
        <f t="shared" ref="GM148:GN148" si="3606">SUM(GM149:GM160)</f>
        <v>0</v>
      </c>
      <c r="GN148" s="90">
        <f t="shared" si="3606"/>
        <v>0</v>
      </c>
      <c r="GO148" s="91"/>
      <c r="GP148" s="92"/>
      <c r="GQ148" s="89">
        <f t="shared" ref="GQ148:GR148" si="3607">SUM(GQ149:GQ160)</f>
        <v>0</v>
      </c>
      <c r="GR148" s="90">
        <f t="shared" si="3607"/>
        <v>0</v>
      </c>
      <c r="GS148" s="90">
        <f t="shared" si="142"/>
        <v>0</v>
      </c>
      <c r="GT148" s="90">
        <f t="shared" ref="GT148:GV148" si="3608">SUM(GT149:GT160)</f>
        <v>0</v>
      </c>
      <c r="GU148" s="90">
        <f t="shared" si="3608"/>
        <v>0</v>
      </c>
      <c r="GV148" s="90">
        <f t="shared" si="3608"/>
        <v>0</v>
      </c>
      <c r="GW148" s="90">
        <f t="shared" si="144"/>
        <v>0</v>
      </c>
      <c r="GX148" s="90">
        <f t="shared" ref="GX148:GZ148" si="3609">SUM(GX149:GX160)</f>
        <v>0</v>
      </c>
      <c r="GY148" s="90">
        <f t="shared" si="3609"/>
        <v>0</v>
      </c>
      <c r="GZ148" s="90">
        <f t="shared" si="3609"/>
        <v>0</v>
      </c>
      <c r="HA148" s="90">
        <f t="shared" si="146"/>
        <v>0</v>
      </c>
      <c r="HB148" s="90">
        <f t="shared" ref="HB148:HC148" si="3610">SUM(HB149:HB160)</f>
        <v>0</v>
      </c>
      <c r="HC148" s="90">
        <f t="shared" si="3610"/>
        <v>0</v>
      </c>
      <c r="HD148" s="91"/>
      <c r="HE148" s="92"/>
      <c r="HF148" s="89">
        <f t="shared" ref="HF148:HG148" si="3611">SUM(HF149:HF160)</f>
        <v>0</v>
      </c>
      <c r="HG148" s="90">
        <f t="shared" si="3611"/>
        <v>0</v>
      </c>
      <c r="HH148" s="90">
        <f t="shared" si="149"/>
        <v>0</v>
      </c>
      <c r="HI148" s="90">
        <f t="shared" ref="HI148:HK148" si="3612">SUM(HI149:HI160)</f>
        <v>0</v>
      </c>
      <c r="HJ148" s="90">
        <f t="shared" si="3612"/>
        <v>0</v>
      </c>
      <c r="HK148" s="90">
        <f t="shared" si="3612"/>
        <v>0</v>
      </c>
      <c r="HL148" s="90">
        <f t="shared" si="151"/>
        <v>0</v>
      </c>
      <c r="HM148" s="90">
        <f t="shared" ref="HM148:HO148" si="3613">SUM(HM149:HM160)</f>
        <v>0</v>
      </c>
      <c r="HN148" s="90">
        <f t="shared" si="3613"/>
        <v>0</v>
      </c>
      <c r="HO148" s="90">
        <f t="shared" si="3613"/>
        <v>0</v>
      </c>
      <c r="HP148" s="90">
        <f t="shared" si="153"/>
        <v>0</v>
      </c>
      <c r="HQ148" s="90">
        <f t="shared" ref="HQ148:HR148" si="3614">SUM(HQ149:HQ160)</f>
        <v>0</v>
      </c>
      <c r="HR148" s="90">
        <f t="shared" si="3614"/>
        <v>0</v>
      </c>
      <c r="HS148" s="91"/>
      <c r="HT148" s="92"/>
      <c r="HU148" s="89">
        <f t="shared" ref="HU148:HV148" si="3615">SUM(HU149:HU160)</f>
        <v>0</v>
      </c>
      <c r="HV148" s="90">
        <f t="shared" si="3615"/>
        <v>0</v>
      </c>
      <c r="HW148" s="90">
        <f t="shared" si="156"/>
        <v>0</v>
      </c>
      <c r="HX148" s="90">
        <f t="shared" ref="HX148:HZ148" si="3616">SUM(HX149:HX160)</f>
        <v>0</v>
      </c>
      <c r="HY148" s="90">
        <f t="shared" si="3616"/>
        <v>0</v>
      </c>
      <c r="HZ148" s="90">
        <f t="shared" si="3616"/>
        <v>0</v>
      </c>
      <c r="IA148" s="90">
        <f t="shared" si="158"/>
        <v>0</v>
      </c>
      <c r="IB148" s="90">
        <f t="shared" ref="IB148:ID148" si="3617">SUM(IB149:IB160)</f>
        <v>0</v>
      </c>
      <c r="IC148" s="90">
        <f t="shared" si="3617"/>
        <v>0</v>
      </c>
      <c r="ID148" s="90">
        <f t="shared" si="3617"/>
        <v>0</v>
      </c>
      <c r="IE148" s="90">
        <f t="shared" si="160"/>
        <v>0</v>
      </c>
      <c r="IF148" s="90">
        <f t="shared" ref="IF148:IG148" si="3618">SUM(IF149:IF160)</f>
        <v>0</v>
      </c>
      <c r="IG148" s="90">
        <f t="shared" si="3618"/>
        <v>0</v>
      </c>
      <c r="IH148" s="91"/>
      <c r="II148" s="92"/>
      <c r="IJ148" s="89">
        <f t="shared" ref="IJ148:IK148" si="3619">SUM(IJ149:IJ160)</f>
        <v>0</v>
      </c>
      <c r="IK148" s="90">
        <f t="shared" si="3619"/>
        <v>0</v>
      </c>
      <c r="IL148" s="90">
        <f t="shared" si="163"/>
        <v>0</v>
      </c>
      <c r="IM148" s="90">
        <f t="shared" ref="IM148:IO148" si="3620">SUM(IM149:IM160)</f>
        <v>0</v>
      </c>
      <c r="IN148" s="90">
        <f t="shared" si="3620"/>
        <v>0</v>
      </c>
      <c r="IO148" s="90">
        <f t="shared" si="3620"/>
        <v>0</v>
      </c>
      <c r="IP148" s="90">
        <f t="shared" si="165"/>
        <v>0</v>
      </c>
      <c r="IQ148" s="90">
        <f t="shared" ref="IQ148:IS148" si="3621">SUM(IQ149:IQ160)</f>
        <v>0</v>
      </c>
      <c r="IR148" s="90">
        <f t="shared" si="3621"/>
        <v>0</v>
      </c>
      <c r="IS148" s="90">
        <f t="shared" si="3621"/>
        <v>0</v>
      </c>
      <c r="IT148" s="90">
        <f t="shared" si="167"/>
        <v>0</v>
      </c>
      <c r="IU148" s="90">
        <f t="shared" ref="IU148:IV148" si="3622">SUM(IU149:IU160)</f>
        <v>0</v>
      </c>
      <c r="IV148" s="90">
        <f t="shared" si="3622"/>
        <v>0</v>
      </c>
      <c r="IW148" s="91"/>
      <c r="IX148" s="92"/>
      <c r="IY148" s="89">
        <f t="shared" ref="IY148:IZ148" si="3623">SUM(IY149:IY160)</f>
        <v>0</v>
      </c>
      <c r="IZ148" s="90">
        <f t="shared" si="3623"/>
        <v>0</v>
      </c>
      <c r="JA148" s="90">
        <f t="shared" si="170"/>
        <v>0</v>
      </c>
      <c r="JB148" s="90">
        <f t="shared" ref="JB148:JD148" si="3624">SUM(JB149:JB160)</f>
        <v>0</v>
      </c>
      <c r="JC148" s="90">
        <f t="shared" si="3624"/>
        <v>0</v>
      </c>
      <c r="JD148" s="90">
        <f t="shared" si="3624"/>
        <v>0</v>
      </c>
      <c r="JE148" s="90">
        <f t="shared" si="172"/>
        <v>0</v>
      </c>
      <c r="JF148" s="90">
        <f t="shared" ref="JF148:JH148" si="3625">SUM(JF149:JF160)</f>
        <v>0</v>
      </c>
      <c r="JG148" s="90">
        <f t="shared" si="3625"/>
        <v>0</v>
      </c>
      <c r="JH148" s="90">
        <f t="shared" si="3625"/>
        <v>0</v>
      </c>
      <c r="JI148" s="90">
        <f t="shared" si="174"/>
        <v>0</v>
      </c>
      <c r="JJ148" s="90">
        <f t="shared" ref="JJ148:JK148" si="3626">SUM(JJ149:JJ160)</f>
        <v>0</v>
      </c>
      <c r="JK148" s="90">
        <f t="shared" si="3626"/>
        <v>0</v>
      </c>
      <c r="JL148" s="91"/>
      <c r="JM148" s="92"/>
      <c r="JN148" s="89">
        <f t="shared" ref="JN148:JO148" si="3627">SUM(JN149:JN160)</f>
        <v>0</v>
      </c>
      <c r="JO148" s="90">
        <f t="shared" si="3627"/>
        <v>0</v>
      </c>
      <c r="JP148" s="90">
        <f t="shared" si="177"/>
        <v>0</v>
      </c>
      <c r="JQ148" s="90">
        <f t="shared" ref="JQ148:JS148" si="3628">SUM(JQ149:JQ160)</f>
        <v>0</v>
      </c>
      <c r="JR148" s="90">
        <f t="shared" si="3628"/>
        <v>0</v>
      </c>
      <c r="JS148" s="90">
        <f t="shared" si="3628"/>
        <v>0</v>
      </c>
      <c r="JT148" s="90">
        <f t="shared" si="179"/>
        <v>0</v>
      </c>
      <c r="JU148" s="90">
        <f t="shared" ref="JU148:JW148" si="3629">SUM(JU149:JU160)</f>
        <v>0</v>
      </c>
      <c r="JV148" s="90">
        <f t="shared" si="3629"/>
        <v>0</v>
      </c>
      <c r="JW148" s="90">
        <f t="shared" si="3629"/>
        <v>0</v>
      </c>
      <c r="JX148" s="90">
        <f t="shared" si="181"/>
        <v>0</v>
      </c>
      <c r="JY148" s="90">
        <f t="shared" ref="JY148:JZ148" si="3630">SUM(JY149:JY160)</f>
        <v>0</v>
      </c>
      <c r="JZ148" s="90">
        <f t="shared" si="3630"/>
        <v>0</v>
      </c>
      <c r="KA148" s="91"/>
      <c r="KB148" s="92"/>
      <c r="KC148" s="89">
        <f t="shared" ref="KC148:KD148" si="3631">SUM(KC149:KC160)</f>
        <v>0</v>
      </c>
      <c r="KD148" s="90">
        <f t="shared" si="3631"/>
        <v>0</v>
      </c>
      <c r="KE148" s="90">
        <f t="shared" si="184"/>
        <v>0</v>
      </c>
      <c r="KF148" s="90">
        <f t="shared" ref="KF148:KH148" si="3632">SUM(KF149:KF160)</f>
        <v>0</v>
      </c>
      <c r="KG148" s="90">
        <f t="shared" si="3632"/>
        <v>0</v>
      </c>
      <c r="KH148" s="90">
        <f t="shared" si="3632"/>
        <v>0</v>
      </c>
      <c r="KI148" s="90">
        <f t="shared" si="186"/>
        <v>0</v>
      </c>
      <c r="KJ148" s="90">
        <f t="shared" ref="KJ148:KL148" si="3633">SUM(KJ149:KJ160)</f>
        <v>0</v>
      </c>
      <c r="KK148" s="90">
        <f t="shared" si="3633"/>
        <v>0</v>
      </c>
      <c r="KL148" s="90">
        <f t="shared" si="3633"/>
        <v>0</v>
      </c>
      <c r="KM148" s="90">
        <f t="shared" si="2580"/>
        <v>0</v>
      </c>
      <c r="KN148" s="90">
        <f t="shared" ref="KN148:KO148" si="3634">SUM(KN149:KN160)</f>
        <v>0</v>
      </c>
      <c r="KO148" s="90">
        <f t="shared" si="3634"/>
        <v>0</v>
      </c>
      <c r="KP148" s="91"/>
      <c r="KQ148" s="92"/>
      <c r="KR148" s="89">
        <f t="shared" ref="KR148:KS148" si="3635">SUM(KR149:KR160)</f>
        <v>0</v>
      </c>
      <c r="KS148" s="90">
        <f t="shared" si="3635"/>
        <v>0</v>
      </c>
      <c r="KT148" s="90">
        <f t="shared" si="191"/>
        <v>0</v>
      </c>
      <c r="KU148" s="90">
        <f t="shared" ref="KU148:KW148" si="3636">SUM(KU149:KU160)</f>
        <v>0</v>
      </c>
      <c r="KV148" s="90">
        <f t="shared" si="3636"/>
        <v>0</v>
      </c>
      <c r="KW148" s="90">
        <f t="shared" si="3636"/>
        <v>0</v>
      </c>
      <c r="KX148" s="90">
        <f t="shared" si="193"/>
        <v>0</v>
      </c>
      <c r="KY148" s="90">
        <f t="shared" ref="KY148:LA148" si="3637">SUM(KY149:KY160)</f>
        <v>0</v>
      </c>
      <c r="KZ148" s="90">
        <f t="shared" si="3637"/>
        <v>0</v>
      </c>
      <c r="LA148" s="90">
        <f t="shared" si="3637"/>
        <v>0</v>
      </c>
      <c r="LB148" s="90">
        <f t="shared" si="195"/>
        <v>0</v>
      </c>
      <c r="LC148" s="90">
        <f t="shared" ref="LC148:LD148" si="3638">SUM(LC149:LC160)</f>
        <v>0</v>
      </c>
      <c r="LD148" s="90">
        <f t="shared" si="3638"/>
        <v>0</v>
      </c>
      <c r="LE148" s="91"/>
      <c r="LF148" s="92"/>
      <c r="LG148" s="89">
        <f t="shared" ref="LG148:LH148" si="3639">SUM(LG149:LG160)</f>
        <v>0</v>
      </c>
      <c r="LH148" s="90">
        <f t="shared" si="3639"/>
        <v>0</v>
      </c>
      <c r="LI148" s="90">
        <f t="shared" si="198"/>
        <v>0</v>
      </c>
      <c r="LJ148" s="90">
        <f t="shared" ref="LJ148:LL148" si="3640">SUM(LJ149:LJ160)</f>
        <v>0</v>
      </c>
      <c r="LK148" s="90">
        <f t="shared" si="3640"/>
        <v>0</v>
      </c>
      <c r="LL148" s="90">
        <f t="shared" si="3640"/>
        <v>0</v>
      </c>
      <c r="LM148" s="90">
        <f t="shared" si="200"/>
        <v>0</v>
      </c>
      <c r="LN148" s="90">
        <f t="shared" ref="LN148:LP148" si="3641">SUM(LN149:LN160)</f>
        <v>0</v>
      </c>
      <c r="LO148" s="90">
        <f t="shared" si="3641"/>
        <v>0</v>
      </c>
      <c r="LP148" s="90">
        <f t="shared" si="3641"/>
        <v>0</v>
      </c>
      <c r="LQ148" s="90">
        <f t="shared" si="202"/>
        <v>0</v>
      </c>
      <c r="LR148" s="90">
        <f t="shared" ref="LR148:LS148" si="3642">SUM(LR149:LR160)</f>
        <v>0</v>
      </c>
      <c r="LS148" s="90">
        <f t="shared" si="3642"/>
        <v>0</v>
      </c>
      <c r="LT148" s="91"/>
      <c r="LU148" s="92"/>
      <c r="LV148" s="89">
        <f t="shared" ref="LV148:LW148" si="3643">SUM(LV149:LV160)</f>
        <v>0</v>
      </c>
      <c r="LW148" s="90">
        <f t="shared" si="3643"/>
        <v>0</v>
      </c>
      <c r="LX148" s="90">
        <f t="shared" si="206"/>
        <v>0</v>
      </c>
      <c r="LY148" s="90">
        <f t="shared" ref="LY148:MA148" si="3644">SUM(LY149:LY160)</f>
        <v>0</v>
      </c>
      <c r="LZ148" s="90">
        <f t="shared" si="3644"/>
        <v>0</v>
      </c>
      <c r="MA148" s="90">
        <f t="shared" si="3644"/>
        <v>0</v>
      </c>
      <c r="MB148" s="90">
        <f t="shared" si="208"/>
        <v>0</v>
      </c>
      <c r="MC148" s="90">
        <f t="shared" ref="MC148:ME148" si="3645">SUM(MC149:MC160)</f>
        <v>0</v>
      </c>
      <c r="MD148" s="90">
        <f t="shared" si="3645"/>
        <v>0</v>
      </c>
      <c r="ME148" s="90">
        <f t="shared" si="3645"/>
        <v>0</v>
      </c>
      <c r="MF148" s="90">
        <f t="shared" si="210"/>
        <v>0</v>
      </c>
      <c r="MG148" s="90">
        <f t="shared" ref="MG148:MH148" si="3646">SUM(MG149:MG160)</f>
        <v>0</v>
      </c>
      <c r="MH148" s="90">
        <f t="shared" si="3646"/>
        <v>0</v>
      </c>
      <c r="MI148" s="91"/>
      <c r="MJ148" s="92"/>
      <c r="MK148" s="89">
        <f t="shared" ref="MK148:ML148" si="3647">SUM(MK149:MK160)</f>
        <v>0</v>
      </c>
      <c r="ML148" s="90">
        <f t="shared" si="3647"/>
        <v>0</v>
      </c>
      <c r="MM148" s="90">
        <f t="shared" si="213"/>
        <v>0</v>
      </c>
      <c r="MN148" s="90">
        <f t="shared" ref="MN148:MP148" si="3648">SUM(MN149:MN160)</f>
        <v>0</v>
      </c>
      <c r="MO148" s="90">
        <f t="shared" si="3648"/>
        <v>0</v>
      </c>
      <c r="MP148" s="90">
        <f t="shared" si="3648"/>
        <v>0</v>
      </c>
      <c r="MQ148" s="90">
        <f t="shared" si="215"/>
        <v>0</v>
      </c>
      <c r="MR148" s="90">
        <f t="shared" ref="MR148:MT148" si="3649">SUM(MR149:MR160)</f>
        <v>0</v>
      </c>
      <c r="MS148" s="90">
        <f t="shared" si="3649"/>
        <v>0</v>
      </c>
      <c r="MT148" s="90">
        <f t="shared" si="3649"/>
        <v>0</v>
      </c>
      <c r="MU148" s="90">
        <f t="shared" si="217"/>
        <v>0</v>
      </c>
      <c r="MV148" s="90">
        <f t="shared" ref="MV148:MW148" si="3650">SUM(MV149:MV160)</f>
        <v>0</v>
      </c>
      <c r="MW148" s="90">
        <f t="shared" si="3650"/>
        <v>0</v>
      </c>
      <c r="MX148" s="91"/>
      <c r="MY148" s="92"/>
      <c r="MZ148" s="89">
        <f t="shared" ref="MZ148:NA148" si="3651">SUM(MZ149:MZ160)</f>
        <v>0</v>
      </c>
      <c r="NA148" s="90">
        <f t="shared" si="3651"/>
        <v>0</v>
      </c>
      <c r="NB148" s="90">
        <f t="shared" si="220"/>
        <v>0</v>
      </c>
      <c r="NC148" s="90">
        <f t="shared" ref="NC148:NE148" si="3652">SUM(NC149:NC160)</f>
        <v>0</v>
      </c>
      <c r="ND148" s="90">
        <f t="shared" si="3652"/>
        <v>0</v>
      </c>
      <c r="NE148" s="90">
        <f t="shared" si="3652"/>
        <v>0</v>
      </c>
      <c r="NF148" s="90">
        <f t="shared" si="222"/>
        <v>0</v>
      </c>
      <c r="NG148" s="90">
        <f t="shared" ref="NG148:NI148" si="3653">SUM(NG149:NG160)</f>
        <v>0</v>
      </c>
      <c r="NH148" s="90">
        <f t="shared" si="3653"/>
        <v>0</v>
      </c>
      <c r="NI148" s="90">
        <f t="shared" si="3653"/>
        <v>0</v>
      </c>
      <c r="NJ148" s="90">
        <f t="shared" si="224"/>
        <v>0</v>
      </c>
      <c r="NK148" s="90">
        <f t="shared" ref="NK148:NL148" si="3654">SUM(NK149:NK160)</f>
        <v>0</v>
      </c>
      <c r="NL148" s="90">
        <f t="shared" si="3654"/>
        <v>0</v>
      </c>
      <c r="NM148" s="91"/>
      <c r="NN148" s="92"/>
      <c r="NO148" s="89">
        <f t="shared" ref="NO148:NP148" si="3655">SUM(NO149:NO160)</f>
        <v>0</v>
      </c>
      <c r="NP148" s="90">
        <f t="shared" si="3655"/>
        <v>0</v>
      </c>
      <c r="NQ148" s="90">
        <f t="shared" si="227"/>
        <v>0</v>
      </c>
      <c r="NR148" s="90">
        <f t="shared" ref="NR148:NT148" si="3656">SUM(NR149:NR160)</f>
        <v>0</v>
      </c>
      <c r="NS148" s="90">
        <f t="shared" si="3656"/>
        <v>0</v>
      </c>
      <c r="NT148" s="90">
        <f t="shared" si="3656"/>
        <v>0</v>
      </c>
      <c r="NU148" s="90">
        <f t="shared" si="229"/>
        <v>0</v>
      </c>
      <c r="NV148" s="90">
        <f t="shared" ref="NV148:NX148" si="3657">SUM(NV149:NV160)</f>
        <v>0</v>
      </c>
      <c r="NW148" s="90">
        <f t="shared" si="3657"/>
        <v>0</v>
      </c>
      <c r="NX148" s="90">
        <f t="shared" si="3657"/>
        <v>0</v>
      </c>
      <c r="NY148" s="90">
        <f t="shared" si="231"/>
        <v>0</v>
      </c>
      <c r="NZ148" s="90">
        <f t="shared" ref="NZ148:OA148" si="3658">SUM(NZ149:NZ160)</f>
        <v>0</v>
      </c>
      <c r="OA148" s="90">
        <f t="shared" si="3658"/>
        <v>0</v>
      </c>
      <c r="OB148" s="91"/>
      <c r="OC148" s="92"/>
      <c r="OD148" s="89">
        <f t="shared" ref="OD148:OE148" si="3659">SUM(OD149:OD160)</f>
        <v>0</v>
      </c>
      <c r="OE148" s="90">
        <f t="shared" si="3659"/>
        <v>0</v>
      </c>
      <c r="OF148" s="90">
        <f t="shared" si="234"/>
        <v>0</v>
      </c>
      <c r="OG148" s="90">
        <f t="shared" ref="OG148:OI148" si="3660">SUM(OG149:OG160)</f>
        <v>0</v>
      </c>
      <c r="OH148" s="90">
        <f t="shared" si="3660"/>
        <v>0</v>
      </c>
      <c r="OI148" s="90">
        <f t="shared" si="3660"/>
        <v>0</v>
      </c>
      <c r="OJ148" s="90">
        <f t="shared" si="236"/>
        <v>0</v>
      </c>
      <c r="OK148" s="90">
        <f t="shared" ref="OK148:OM148" si="3661">SUM(OK149:OK160)</f>
        <v>0</v>
      </c>
      <c r="OL148" s="90">
        <f t="shared" si="3661"/>
        <v>0</v>
      </c>
      <c r="OM148" s="90">
        <f t="shared" si="3661"/>
        <v>0</v>
      </c>
      <c r="ON148" s="90">
        <f t="shared" si="238"/>
        <v>0</v>
      </c>
      <c r="OO148" s="90">
        <f t="shared" ref="OO148:OP148" si="3662">SUM(OO149:OO160)</f>
        <v>0</v>
      </c>
      <c r="OP148" s="90">
        <f t="shared" si="3662"/>
        <v>0</v>
      </c>
      <c r="OQ148" s="91"/>
      <c r="OR148" s="92"/>
      <c r="OS148" s="89">
        <f t="shared" ref="OS148:OT148" si="3663">SUM(OS149:OS160)</f>
        <v>0</v>
      </c>
      <c r="OT148" s="90">
        <f t="shared" si="3663"/>
        <v>0</v>
      </c>
      <c r="OU148" s="90">
        <f t="shared" si="2190"/>
        <v>0</v>
      </c>
      <c r="OV148" s="90">
        <f t="shared" ref="OV148:OX148" si="3664">SUM(OV149:OV160)</f>
        <v>0</v>
      </c>
      <c r="OW148" s="90">
        <f t="shared" si="3664"/>
        <v>0</v>
      </c>
      <c r="OX148" s="90">
        <f t="shared" si="3664"/>
        <v>0</v>
      </c>
      <c r="OY148" s="90">
        <f t="shared" si="3235"/>
        <v>0</v>
      </c>
      <c r="OZ148" s="90">
        <f t="shared" ref="OZ148:PB148" si="3665">SUM(OZ149:OZ160)</f>
        <v>0</v>
      </c>
      <c r="PA148" s="90">
        <f t="shared" si="3665"/>
        <v>0</v>
      </c>
      <c r="PB148" s="90">
        <f t="shared" si="3665"/>
        <v>0</v>
      </c>
      <c r="PC148" s="90">
        <f t="shared" si="2194"/>
        <v>0</v>
      </c>
      <c r="PD148" s="90">
        <f t="shared" ref="PD148:PE148" si="3666">SUM(PD149:PD160)</f>
        <v>0</v>
      </c>
      <c r="PE148" s="90">
        <f t="shared" si="3666"/>
        <v>0</v>
      </c>
      <c r="PF148" s="91"/>
      <c r="PG148" s="92"/>
      <c r="PH148" s="89">
        <f t="shared" ref="PH148:PI148" si="3667">SUM(PH149:PH160)</f>
        <v>0</v>
      </c>
      <c r="PI148" s="90">
        <f t="shared" si="3667"/>
        <v>0</v>
      </c>
      <c r="PJ148" s="90">
        <f t="shared" si="247"/>
        <v>0</v>
      </c>
      <c r="PK148" s="90">
        <f t="shared" ref="PK148:PM148" si="3668">SUM(PK149:PK160)</f>
        <v>0</v>
      </c>
      <c r="PL148" s="90">
        <f t="shared" si="3668"/>
        <v>0</v>
      </c>
      <c r="PM148" s="90">
        <f t="shared" si="3668"/>
        <v>0</v>
      </c>
      <c r="PN148" s="90">
        <f t="shared" si="249"/>
        <v>0</v>
      </c>
      <c r="PO148" s="90">
        <f t="shared" ref="PO148:PQ148" si="3669">SUM(PO149:PO160)</f>
        <v>0</v>
      </c>
      <c r="PP148" s="90">
        <f t="shared" si="3669"/>
        <v>0</v>
      </c>
      <c r="PQ148" s="90">
        <f t="shared" si="3669"/>
        <v>0</v>
      </c>
      <c r="PR148" s="90">
        <f t="shared" si="251"/>
        <v>0</v>
      </c>
      <c r="PS148" s="90">
        <f t="shared" ref="PS148:PT148" si="3670">SUM(PS149:PS160)</f>
        <v>0</v>
      </c>
      <c r="PT148" s="90">
        <f t="shared" si="3670"/>
        <v>0</v>
      </c>
      <c r="PU148" s="91"/>
      <c r="PV148" s="92"/>
      <c r="PW148" s="89">
        <f t="shared" ref="PW148:PX148" si="3671">SUM(PW149:PW160)</f>
        <v>0</v>
      </c>
      <c r="PX148" s="90">
        <f t="shared" si="3671"/>
        <v>0</v>
      </c>
      <c r="PY148" s="90">
        <f t="shared" si="254"/>
        <v>0</v>
      </c>
      <c r="PZ148" s="90">
        <f t="shared" ref="PZ148:QB148" si="3672">SUM(PZ149:PZ160)</f>
        <v>0</v>
      </c>
      <c r="QA148" s="90">
        <f t="shared" si="3672"/>
        <v>0</v>
      </c>
      <c r="QB148" s="90">
        <f t="shared" si="3672"/>
        <v>0</v>
      </c>
      <c r="QC148" s="90">
        <f t="shared" si="256"/>
        <v>0</v>
      </c>
      <c r="QD148" s="90">
        <f t="shared" ref="QD148:QF148" si="3673">SUM(QD149:QD160)</f>
        <v>0</v>
      </c>
      <c r="QE148" s="90">
        <f t="shared" si="3673"/>
        <v>0</v>
      </c>
      <c r="QF148" s="90">
        <f t="shared" si="3673"/>
        <v>0</v>
      </c>
      <c r="QG148" s="90">
        <f t="shared" si="258"/>
        <v>0</v>
      </c>
      <c r="QH148" s="90">
        <f t="shared" ref="QH148:QI148" si="3674">SUM(QH149:QH160)</f>
        <v>0</v>
      </c>
      <c r="QI148" s="90">
        <f t="shared" si="3674"/>
        <v>0</v>
      </c>
      <c r="QJ148" s="91"/>
      <c r="QK148" s="92"/>
      <c r="QL148" s="89">
        <f t="shared" ref="QL148:QM148" si="3675">SUM(QL149:QL160)</f>
        <v>0</v>
      </c>
      <c r="QM148" s="90">
        <f t="shared" si="3675"/>
        <v>0</v>
      </c>
      <c r="QN148" s="90">
        <f t="shared" si="261"/>
        <v>0</v>
      </c>
      <c r="QO148" s="90">
        <f t="shared" ref="QO148:QQ148" si="3676">SUM(QO149:QO160)</f>
        <v>0</v>
      </c>
      <c r="QP148" s="90">
        <f t="shared" si="3676"/>
        <v>0</v>
      </c>
      <c r="QQ148" s="90">
        <f t="shared" si="3676"/>
        <v>0</v>
      </c>
      <c r="QR148" s="90">
        <f t="shared" si="263"/>
        <v>0</v>
      </c>
      <c r="QS148" s="90">
        <f t="shared" ref="QS148:QU148" si="3677">SUM(QS149:QS160)</f>
        <v>0</v>
      </c>
      <c r="QT148" s="90">
        <f t="shared" si="3677"/>
        <v>0</v>
      </c>
      <c r="QU148" s="90">
        <f t="shared" si="3677"/>
        <v>0</v>
      </c>
      <c r="QV148" s="90">
        <f t="shared" si="265"/>
        <v>0</v>
      </c>
      <c r="QW148" s="90">
        <f t="shared" ref="QW148:QX148" si="3678">SUM(QW149:QW160)</f>
        <v>0</v>
      </c>
      <c r="QX148" s="90">
        <f t="shared" si="3678"/>
        <v>0</v>
      </c>
      <c r="QY148" s="91"/>
      <c r="QZ148" s="92"/>
      <c r="RA148" s="89">
        <f t="shared" ref="RA148:RB148" si="3679">SUM(RA149:RA160)</f>
        <v>0</v>
      </c>
      <c r="RB148" s="90">
        <f t="shared" si="3679"/>
        <v>0</v>
      </c>
      <c r="RC148" s="90">
        <f t="shared" si="268"/>
        <v>0</v>
      </c>
      <c r="RD148" s="90">
        <f t="shared" ref="RD148:RF148" si="3680">SUM(RD149:RD160)</f>
        <v>0</v>
      </c>
      <c r="RE148" s="90">
        <f t="shared" si="3680"/>
        <v>0</v>
      </c>
      <c r="RF148" s="90">
        <f t="shared" si="3680"/>
        <v>0</v>
      </c>
      <c r="RG148" s="90">
        <f t="shared" si="270"/>
        <v>0</v>
      </c>
      <c r="RH148" s="90">
        <f t="shared" ref="RH148:RJ148" si="3681">SUM(RH149:RH160)</f>
        <v>0</v>
      </c>
      <c r="RI148" s="90">
        <f t="shared" si="3681"/>
        <v>0</v>
      </c>
      <c r="RJ148" s="90">
        <f t="shared" si="3681"/>
        <v>0</v>
      </c>
      <c r="RK148" s="90">
        <f t="shared" si="272"/>
        <v>0</v>
      </c>
      <c r="RL148" s="90">
        <f t="shared" ref="RL148:RM148" si="3682">SUM(RL149:RL160)</f>
        <v>0</v>
      </c>
      <c r="RM148" s="90">
        <f t="shared" si="3682"/>
        <v>0</v>
      </c>
      <c r="RN148" s="91"/>
      <c r="RO148" s="92"/>
      <c r="RP148" s="89">
        <f t="shared" ref="RP148:RQ148" si="3683">SUM(RP149:RP160)</f>
        <v>0</v>
      </c>
      <c r="RQ148" s="90">
        <f t="shared" si="3683"/>
        <v>0</v>
      </c>
      <c r="RR148" s="90">
        <f t="shared" si="275"/>
        <v>0</v>
      </c>
      <c r="RS148" s="90">
        <f t="shared" ref="RS148:RU148" si="3684">SUM(RS149:RS160)</f>
        <v>0</v>
      </c>
      <c r="RT148" s="90">
        <f t="shared" si="3684"/>
        <v>0</v>
      </c>
      <c r="RU148" s="90">
        <f t="shared" si="3684"/>
        <v>0</v>
      </c>
      <c r="RV148" s="90">
        <f t="shared" si="277"/>
        <v>0</v>
      </c>
      <c r="RW148" s="90">
        <f t="shared" ref="RW148:RY148" si="3685">SUM(RW149:RW160)</f>
        <v>0</v>
      </c>
      <c r="RX148" s="90">
        <f t="shared" si="3685"/>
        <v>0</v>
      </c>
      <c r="RY148" s="90">
        <f t="shared" si="3685"/>
        <v>0</v>
      </c>
      <c r="RZ148" s="90">
        <f t="shared" si="279"/>
        <v>0</v>
      </c>
      <c r="SA148" s="90">
        <f t="shared" ref="SA148:SB148" si="3686">SUM(SA149:SA160)</f>
        <v>0</v>
      </c>
      <c r="SB148" s="90">
        <f t="shared" si="3686"/>
        <v>0</v>
      </c>
      <c r="SC148" s="91"/>
      <c r="SD148" s="92"/>
      <c r="SE148" s="89">
        <f t="shared" ref="SE148:SF148" si="3687">SUM(SE149:SE160)</f>
        <v>0</v>
      </c>
      <c r="SF148" s="90">
        <f t="shared" si="3687"/>
        <v>0</v>
      </c>
      <c r="SG148" s="90">
        <f t="shared" si="282"/>
        <v>0</v>
      </c>
      <c r="SH148" s="90">
        <f t="shared" ref="SH148:SJ148" si="3688">SUM(SH149:SH160)</f>
        <v>0</v>
      </c>
      <c r="SI148" s="90">
        <f t="shared" si="3688"/>
        <v>0</v>
      </c>
      <c r="SJ148" s="90">
        <f t="shared" si="3688"/>
        <v>0</v>
      </c>
      <c r="SK148" s="90">
        <f t="shared" si="284"/>
        <v>0</v>
      </c>
      <c r="SL148" s="90">
        <f t="shared" ref="SL148:SN148" si="3689">SUM(SL149:SL160)</f>
        <v>0</v>
      </c>
      <c r="SM148" s="90">
        <f t="shared" si="3689"/>
        <v>0</v>
      </c>
      <c r="SN148" s="90">
        <f t="shared" si="3689"/>
        <v>0</v>
      </c>
      <c r="SO148" s="90">
        <f t="shared" si="286"/>
        <v>0</v>
      </c>
      <c r="SP148" s="90">
        <f t="shared" ref="SP148:SQ148" si="3690">SUM(SP149:SP160)</f>
        <v>0</v>
      </c>
      <c r="SQ148" s="90">
        <f t="shared" si="3690"/>
        <v>0</v>
      </c>
      <c r="SR148" s="91"/>
      <c r="SS148" s="92"/>
      <c r="ST148" s="89">
        <f t="shared" ref="ST148:SU148" si="3691">SUM(ST149:ST160)</f>
        <v>0</v>
      </c>
      <c r="SU148" s="90">
        <f t="shared" si="3691"/>
        <v>0</v>
      </c>
      <c r="SV148" s="90">
        <f t="shared" si="289"/>
        <v>0</v>
      </c>
      <c r="SW148" s="90">
        <f t="shared" ref="SW148:SY148" si="3692">SUM(SW149:SW160)</f>
        <v>0</v>
      </c>
      <c r="SX148" s="90">
        <f t="shared" si="3692"/>
        <v>0</v>
      </c>
      <c r="SY148" s="90">
        <f t="shared" si="3692"/>
        <v>0</v>
      </c>
      <c r="SZ148" s="90">
        <f t="shared" si="291"/>
        <v>0</v>
      </c>
      <c r="TA148" s="90">
        <f t="shared" ref="TA148:TC148" si="3693">SUM(TA149:TA160)</f>
        <v>0</v>
      </c>
      <c r="TB148" s="90">
        <f t="shared" si="3693"/>
        <v>0</v>
      </c>
      <c r="TC148" s="90">
        <f t="shared" si="3693"/>
        <v>0</v>
      </c>
      <c r="TD148" s="90">
        <f t="shared" si="293"/>
        <v>0</v>
      </c>
      <c r="TE148" s="90">
        <f t="shared" ref="TE148:TF148" si="3694">SUM(TE149:TE160)</f>
        <v>0</v>
      </c>
      <c r="TF148" s="90">
        <f t="shared" si="3694"/>
        <v>0</v>
      </c>
      <c r="TG148" s="91"/>
      <c r="TH148" s="92"/>
      <c r="TI148" s="89">
        <f t="shared" ref="TI148:TJ148" si="3695">SUM(TI149:TI160)</f>
        <v>0</v>
      </c>
      <c r="TJ148" s="90">
        <f t="shared" si="3695"/>
        <v>0</v>
      </c>
      <c r="TK148" s="90">
        <f t="shared" si="296"/>
        <v>0</v>
      </c>
      <c r="TL148" s="90">
        <f t="shared" ref="TL148:TN148" si="3696">SUM(TL149:TL160)</f>
        <v>0</v>
      </c>
      <c r="TM148" s="90">
        <f t="shared" si="3696"/>
        <v>0</v>
      </c>
      <c r="TN148" s="90">
        <f t="shared" si="3696"/>
        <v>0</v>
      </c>
      <c r="TO148" s="90">
        <f t="shared" si="298"/>
        <v>0</v>
      </c>
      <c r="TP148" s="90">
        <f t="shared" ref="TP148:TR148" si="3697">SUM(TP149:TP160)</f>
        <v>0</v>
      </c>
      <c r="TQ148" s="90">
        <f t="shared" si="3697"/>
        <v>0</v>
      </c>
      <c r="TR148" s="90">
        <f t="shared" si="3697"/>
        <v>0</v>
      </c>
      <c r="TS148" s="90">
        <f t="shared" si="300"/>
        <v>0</v>
      </c>
      <c r="TT148" s="90">
        <f t="shared" ref="TT148:TU148" si="3698">SUM(TT149:TT160)</f>
        <v>0</v>
      </c>
      <c r="TU148" s="90">
        <f t="shared" si="3698"/>
        <v>0</v>
      </c>
      <c r="TV148" s="91"/>
      <c r="TW148" s="92"/>
      <c r="TX148" s="89">
        <f t="shared" ref="TX148:TY148" si="3699">SUM(TX149:TX160)</f>
        <v>0</v>
      </c>
      <c r="TY148" s="90">
        <f t="shared" si="3699"/>
        <v>0</v>
      </c>
      <c r="TZ148" s="90">
        <f t="shared" si="303"/>
        <v>0</v>
      </c>
      <c r="UA148" s="90">
        <f t="shared" ref="UA148:UC148" si="3700">SUM(UA149:UA160)</f>
        <v>0</v>
      </c>
      <c r="UB148" s="90">
        <f t="shared" si="3700"/>
        <v>0</v>
      </c>
      <c r="UC148" s="90">
        <f t="shared" si="3700"/>
        <v>0</v>
      </c>
      <c r="UD148" s="90">
        <f t="shared" si="305"/>
        <v>0</v>
      </c>
      <c r="UE148" s="90">
        <f t="shared" ref="UE148:UG148" si="3701">SUM(UE149:UE160)</f>
        <v>0</v>
      </c>
      <c r="UF148" s="90">
        <f t="shared" si="3701"/>
        <v>0</v>
      </c>
      <c r="UG148" s="90">
        <f t="shared" si="3701"/>
        <v>0</v>
      </c>
      <c r="UH148" s="90">
        <f t="shared" si="307"/>
        <v>0</v>
      </c>
      <c r="UI148" s="90">
        <f t="shared" ref="UI148:UJ148" si="3702">SUM(UI149:UI160)</f>
        <v>0</v>
      </c>
      <c r="UJ148" s="90">
        <f t="shared" si="3702"/>
        <v>0</v>
      </c>
      <c r="UK148" s="91"/>
      <c r="UL148" s="92"/>
      <c r="UM148" s="89">
        <f t="shared" ref="UM148:UN148" si="3703">SUM(UM149:UM160)</f>
        <v>0</v>
      </c>
      <c r="UN148" s="90">
        <f t="shared" si="3703"/>
        <v>0</v>
      </c>
      <c r="UO148" s="90">
        <f t="shared" si="310"/>
        <v>0</v>
      </c>
      <c r="UP148" s="90">
        <f t="shared" ref="UP148:UR148" si="3704">SUM(UP149:UP160)</f>
        <v>0</v>
      </c>
      <c r="UQ148" s="90">
        <f t="shared" si="3704"/>
        <v>0</v>
      </c>
      <c r="UR148" s="90">
        <f t="shared" si="3704"/>
        <v>0</v>
      </c>
      <c r="US148" s="90">
        <f t="shared" si="312"/>
        <v>0</v>
      </c>
      <c r="UT148" s="90">
        <f t="shared" ref="UT148:UV148" si="3705">SUM(UT149:UT160)</f>
        <v>0</v>
      </c>
      <c r="UU148" s="90">
        <f t="shared" si="3705"/>
        <v>0</v>
      </c>
      <c r="UV148" s="90">
        <f t="shared" si="3705"/>
        <v>0</v>
      </c>
      <c r="UW148" s="90">
        <f t="shared" si="314"/>
        <v>0</v>
      </c>
      <c r="UX148" s="90">
        <f t="shared" ref="UX148:UY148" si="3706">SUM(UX149:UX160)</f>
        <v>0</v>
      </c>
      <c r="UY148" s="90">
        <f t="shared" si="3706"/>
        <v>0</v>
      </c>
      <c r="UZ148" s="91"/>
      <c r="VA148" s="92"/>
      <c r="VB148" s="89">
        <f t="shared" ref="VB148:VC148" si="3707">SUM(VB149:VB160)</f>
        <v>0</v>
      </c>
      <c r="VC148" s="90">
        <f t="shared" si="3707"/>
        <v>0</v>
      </c>
      <c r="VD148" s="90">
        <f t="shared" si="317"/>
        <v>0</v>
      </c>
      <c r="VE148" s="90">
        <f t="shared" ref="VE148:VG148" si="3708">SUM(VE149:VE160)</f>
        <v>0</v>
      </c>
      <c r="VF148" s="90">
        <f t="shared" si="3708"/>
        <v>0</v>
      </c>
      <c r="VG148" s="90">
        <f t="shared" si="3708"/>
        <v>0</v>
      </c>
      <c r="VH148" s="90">
        <f t="shared" si="319"/>
        <v>0</v>
      </c>
      <c r="VI148" s="90">
        <f t="shared" ref="VI148:VK148" si="3709">SUM(VI149:VI160)</f>
        <v>0</v>
      </c>
      <c r="VJ148" s="90">
        <f t="shared" si="3709"/>
        <v>0</v>
      </c>
      <c r="VK148" s="90">
        <f t="shared" si="3709"/>
        <v>0</v>
      </c>
      <c r="VL148" s="90">
        <f t="shared" si="321"/>
        <v>0</v>
      </c>
      <c r="VM148" s="90">
        <f t="shared" ref="VM148:VN148" si="3710">SUM(VM149:VM160)</f>
        <v>0</v>
      </c>
      <c r="VN148" s="90">
        <f t="shared" si="3710"/>
        <v>0</v>
      </c>
      <c r="VO148" s="91"/>
      <c r="VP148" s="92"/>
      <c r="VQ148" s="89">
        <f t="shared" ref="VQ148:VR148" si="3711">SUM(VQ149:VQ160)</f>
        <v>0</v>
      </c>
      <c r="VR148" s="90">
        <f t="shared" si="3711"/>
        <v>0</v>
      </c>
      <c r="VS148" s="90">
        <f t="shared" si="324"/>
        <v>0</v>
      </c>
      <c r="VT148" s="90">
        <f t="shared" ref="VT148:VV148" si="3712">SUM(VT149:VT160)</f>
        <v>0</v>
      </c>
      <c r="VU148" s="90">
        <f t="shared" si="3712"/>
        <v>0</v>
      </c>
      <c r="VV148" s="90">
        <f t="shared" si="3712"/>
        <v>0</v>
      </c>
      <c r="VW148" s="90">
        <f t="shared" si="326"/>
        <v>0</v>
      </c>
      <c r="VX148" s="90">
        <f t="shared" ref="VX148:VZ148" si="3713">SUM(VX149:VX160)</f>
        <v>0</v>
      </c>
      <c r="VY148" s="90">
        <f t="shared" si="3713"/>
        <v>0</v>
      </c>
      <c r="VZ148" s="90">
        <f t="shared" si="3713"/>
        <v>0</v>
      </c>
      <c r="WA148" s="90">
        <f t="shared" si="328"/>
        <v>0</v>
      </c>
      <c r="WB148" s="90">
        <f t="shared" ref="WB148:WC148" si="3714">SUM(WB149:WB160)</f>
        <v>0</v>
      </c>
      <c r="WC148" s="90">
        <f t="shared" si="3714"/>
        <v>0</v>
      </c>
      <c r="WD148" s="91"/>
      <c r="WE148" s="92"/>
    </row>
    <row r="149" spans="1:603" ht="16.5" customHeight="1">
      <c r="A149" s="94"/>
      <c r="B149" s="114" t="s">
        <v>259</v>
      </c>
      <c r="C149" s="116" t="s">
        <v>52</v>
      </c>
      <c r="D149" s="108"/>
      <c r="E149" s="109"/>
      <c r="F149" s="98">
        <f t="shared" si="51"/>
        <v>0</v>
      </c>
      <c r="G149" s="109"/>
      <c r="H149" s="109"/>
      <c r="I149" s="109"/>
      <c r="J149" s="100">
        <f t="shared" si="53"/>
        <v>0</v>
      </c>
      <c r="K149" s="109"/>
      <c r="L149" s="109"/>
      <c r="M149" s="109"/>
      <c r="N149" s="98">
        <f t="shared" si="55"/>
        <v>0</v>
      </c>
      <c r="O149" s="110"/>
      <c r="P149" s="111"/>
      <c r="Q149" s="107"/>
      <c r="R149" s="22"/>
      <c r="S149" s="108"/>
      <c r="T149" s="109"/>
      <c r="U149" s="98">
        <f t="shared" si="58"/>
        <v>0</v>
      </c>
      <c r="V149" s="109"/>
      <c r="W149" s="109"/>
      <c r="X149" s="109"/>
      <c r="Y149" s="100">
        <f t="shared" si="60"/>
        <v>0</v>
      </c>
      <c r="Z149" s="109"/>
      <c r="AA149" s="109"/>
      <c r="AB149" s="109"/>
      <c r="AC149" s="98">
        <f t="shared" si="62"/>
        <v>0</v>
      </c>
      <c r="AD149" s="110"/>
      <c r="AE149" s="111"/>
      <c r="AF149" s="107"/>
      <c r="AG149" s="22"/>
      <c r="AH149" s="108"/>
      <c r="AI149" s="109"/>
      <c r="AJ149" s="98">
        <f t="shared" si="65"/>
        <v>0</v>
      </c>
      <c r="AK149" s="109"/>
      <c r="AL149" s="109"/>
      <c r="AM149" s="109"/>
      <c r="AN149" s="100">
        <f t="shared" si="67"/>
        <v>0</v>
      </c>
      <c r="AO149" s="109"/>
      <c r="AP149" s="109"/>
      <c r="AQ149" s="109"/>
      <c r="AR149" s="98">
        <f t="shared" si="69"/>
        <v>0</v>
      </c>
      <c r="AS149" s="110"/>
      <c r="AT149" s="111"/>
      <c r="AU149" s="107"/>
      <c r="AV149" s="22"/>
      <c r="AW149" s="108"/>
      <c r="AX149" s="109"/>
      <c r="AY149" s="98">
        <f t="shared" si="72"/>
        <v>0</v>
      </c>
      <c r="AZ149" s="109"/>
      <c r="BA149" s="109"/>
      <c r="BB149" s="109"/>
      <c r="BC149" s="100">
        <f t="shared" si="74"/>
        <v>0</v>
      </c>
      <c r="BD149" s="109"/>
      <c r="BE149" s="109"/>
      <c r="BF149" s="109"/>
      <c r="BG149" s="98">
        <f t="shared" si="76"/>
        <v>0</v>
      </c>
      <c r="BH149" s="110"/>
      <c r="BI149" s="111"/>
      <c r="BJ149" s="107"/>
      <c r="BK149" s="22"/>
      <c r="BL149" s="108"/>
      <c r="BM149" s="109"/>
      <c r="BN149" s="98">
        <f t="shared" si="79"/>
        <v>0</v>
      </c>
      <c r="BO149" s="109"/>
      <c r="BP149" s="109"/>
      <c r="BQ149" s="109"/>
      <c r="BR149" s="100">
        <f t="shared" si="81"/>
        <v>0</v>
      </c>
      <c r="BS149" s="109"/>
      <c r="BT149" s="109"/>
      <c r="BU149" s="109"/>
      <c r="BV149" s="98">
        <f t="shared" si="83"/>
        <v>0</v>
      </c>
      <c r="BW149" s="110"/>
      <c r="BX149" s="111"/>
      <c r="BY149" s="107"/>
      <c r="BZ149" s="23"/>
      <c r="CA149" s="108"/>
      <c r="CB149" s="109"/>
      <c r="CC149" s="98">
        <f t="shared" si="86"/>
        <v>0</v>
      </c>
      <c r="CD149" s="109"/>
      <c r="CE149" s="109"/>
      <c r="CF149" s="109"/>
      <c r="CG149" s="100">
        <f t="shared" si="88"/>
        <v>0</v>
      </c>
      <c r="CH149" s="109"/>
      <c r="CI149" s="109"/>
      <c r="CJ149" s="109"/>
      <c r="CK149" s="98">
        <f t="shared" si="90"/>
        <v>0</v>
      </c>
      <c r="CL149" s="110"/>
      <c r="CM149" s="111"/>
      <c r="CN149" s="107"/>
      <c r="CO149" s="22"/>
      <c r="CP149" s="108"/>
      <c r="CQ149" s="109"/>
      <c r="CR149" s="98">
        <f t="shared" si="93"/>
        <v>0</v>
      </c>
      <c r="CS149" s="109"/>
      <c r="CT149" s="109"/>
      <c r="CU149" s="109"/>
      <c r="CV149" s="100">
        <f t="shared" si="95"/>
        <v>0</v>
      </c>
      <c r="CW149" s="109"/>
      <c r="CX149" s="109"/>
      <c r="CY149" s="109"/>
      <c r="CZ149" s="98">
        <f t="shared" si="97"/>
        <v>0</v>
      </c>
      <c r="DA149" s="110"/>
      <c r="DB149" s="111"/>
      <c r="DC149" s="107"/>
      <c r="DD149" s="22"/>
      <c r="DE149" s="108"/>
      <c r="DF149" s="109"/>
      <c r="DG149" s="98">
        <f t="shared" si="100"/>
        <v>0</v>
      </c>
      <c r="DH149" s="109"/>
      <c r="DI149" s="109"/>
      <c r="DJ149" s="109"/>
      <c r="DK149" s="100">
        <f t="shared" si="102"/>
        <v>0</v>
      </c>
      <c r="DL149" s="109"/>
      <c r="DM149" s="109"/>
      <c r="DN149" s="109"/>
      <c r="DO149" s="98">
        <f t="shared" si="104"/>
        <v>0</v>
      </c>
      <c r="DP149" s="110"/>
      <c r="DQ149" s="111"/>
      <c r="DR149" s="107"/>
      <c r="DS149" s="22"/>
      <c r="DT149" s="108"/>
      <c r="DU149" s="109"/>
      <c r="DV149" s="98">
        <f t="shared" si="107"/>
        <v>0</v>
      </c>
      <c r="DW149" s="109"/>
      <c r="DX149" s="109"/>
      <c r="DY149" s="109"/>
      <c r="DZ149" s="100">
        <f t="shared" si="109"/>
        <v>0</v>
      </c>
      <c r="EA149" s="109"/>
      <c r="EB149" s="109"/>
      <c r="EC149" s="109"/>
      <c r="ED149" s="98">
        <f t="shared" si="111"/>
        <v>0</v>
      </c>
      <c r="EE149" s="110"/>
      <c r="EF149" s="111"/>
      <c r="EG149" s="107"/>
      <c r="EH149" s="22"/>
      <c r="EI149" s="108"/>
      <c r="EJ149" s="109"/>
      <c r="EK149" s="98">
        <f t="shared" si="114"/>
        <v>0</v>
      </c>
      <c r="EL149" s="109"/>
      <c r="EM149" s="109"/>
      <c r="EN149" s="109"/>
      <c r="EO149" s="100">
        <f t="shared" si="116"/>
        <v>0</v>
      </c>
      <c r="EP149" s="109"/>
      <c r="EQ149" s="109"/>
      <c r="ER149" s="109"/>
      <c r="ES149" s="98">
        <f t="shared" si="118"/>
        <v>0</v>
      </c>
      <c r="ET149" s="110"/>
      <c r="EU149" s="111"/>
      <c r="EV149" s="107"/>
      <c r="EW149" s="22"/>
      <c r="EX149" s="108"/>
      <c r="EY149" s="109"/>
      <c r="EZ149" s="98">
        <f t="shared" si="121"/>
        <v>0</v>
      </c>
      <c r="FA149" s="109"/>
      <c r="FB149" s="109"/>
      <c r="FC149" s="109"/>
      <c r="FD149" s="100">
        <f t="shared" si="123"/>
        <v>0</v>
      </c>
      <c r="FE149" s="109"/>
      <c r="FF149" s="109"/>
      <c r="FG149" s="109"/>
      <c r="FH149" s="98">
        <f t="shared" si="125"/>
        <v>0</v>
      </c>
      <c r="FI149" s="110"/>
      <c r="FJ149" s="111"/>
      <c r="FK149" s="107"/>
      <c r="FL149" s="22"/>
      <c r="FM149" s="108"/>
      <c r="FN149" s="109"/>
      <c r="FO149" s="98">
        <f t="shared" si="2404"/>
        <v>0</v>
      </c>
      <c r="FP149" s="109"/>
      <c r="FQ149" s="109"/>
      <c r="FR149" s="109"/>
      <c r="FS149" s="100">
        <f t="shared" si="2627"/>
        <v>0</v>
      </c>
      <c r="FT149" s="109"/>
      <c r="FU149" s="109"/>
      <c r="FV149" s="109"/>
      <c r="FW149" s="98">
        <f t="shared" si="2801"/>
        <v>0</v>
      </c>
      <c r="FX149" s="110"/>
      <c r="FY149" s="111"/>
      <c r="FZ149" s="107"/>
      <c r="GA149" s="22"/>
      <c r="GB149" s="108"/>
      <c r="GC149" s="109"/>
      <c r="GD149" s="98">
        <f t="shared" si="135"/>
        <v>0</v>
      </c>
      <c r="GE149" s="109"/>
      <c r="GF149" s="109"/>
      <c r="GG149" s="109"/>
      <c r="GH149" s="100">
        <f t="shared" si="137"/>
        <v>0</v>
      </c>
      <c r="GI149" s="109"/>
      <c r="GJ149" s="109"/>
      <c r="GK149" s="109"/>
      <c r="GL149" s="98">
        <f t="shared" si="139"/>
        <v>0</v>
      </c>
      <c r="GM149" s="110"/>
      <c r="GN149" s="111"/>
      <c r="GO149" s="107"/>
      <c r="GP149" s="22"/>
      <c r="GQ149" s="108"/>
      <c r="GR149" s="109"/>
      <c r="GS149" s="98">
        <f t="shared" si="142"/>
        <v>0</v>
      </c>
      <c r="GT149" s="109"/>
      <c r="GU149" s="109"/>
      <c r="GV149" s="109"/>
      <c r="GW149" s="100">
        <f t="shared" si="144"/>
        <v>0</v>
      </c>
      <c r="GX149" s="109"/>
      <c r="GY149" s="109"/>
      <c r="GZ149" s="109"/>
      <c r="HA149" s="98">
        <f t="shared" si="146"/>
        <v>0</v>
      </c>
      <c r="HB149" s="110"/>
      <c r="HC149" s="111"/>
      <c r="HD149" s="107"/>
      <c r="HE149" s="22"/>
      <c r="HF149" s="108"/>
      <c r="HG149" s="109"/>
      <c r="HH149" s="98">
        <f t="shared" si="149"/>
        <v>0</v>
      </c>
      <c r="HI149" s="109"/>
      <c r="HJ149" s="109"/>
      <c r="HK149" s="109"/>
      <c r="HL149" s="100">
        <f t="shared" si="151"/>
        <v>0</v>
      </c>
      <c r="HM149" s="109"/>
      <c r="HN149" s="109"/>
      <c r="HO149" s="109"/>
      <c r="HP149" s="98">
        <f t="shared" si="153"/>
        <v>0</v>
      </c>
      <c r="HQ149" s="110"/>
      <c r="HR149" s="111"/>
      <c r="HS149" s="107"/>
      <c r="HT149" s="22"/>
      <c r="HU149" s="108"/>
      <c r="HV149" s="109"/>
      <c r="HW149" s="98">
        <f t="shared" si="156"/>
        <v>0</v>
      </c>
      <c r="HX149" s="109"/>
      <c r="HY149" s="109"/>
      <c r="HZ149" s="109"/>
      <c r="IA149" s="100">
        <f t="shared" si="158"/>
        <v>0</v>
      </c>
      <c r="IB149" s="109"/>
      <c r="IC149" s="109"/>
      <c r="ID149" s="109"/>
      <c r="IE149" s="98">
        <f t="shared" si="160"/>
        <v>0</v>
      </c>
      <c r="IF149" s="110"/>
      <c r="IG149" s="111"/>
      <c r="IH149" s="107"/>
      <c r="II149" s="22"/>
      <c r="IJ149" s="108"/>
      <c r="IK149" s="109"/>
      <c r="IL149" s="98">
        <f t="shared" si="163"/>
        <v>0</v>
      </c>
      <c r="IM149" s="109"/>
      <c r="IN149" s="109"/>
      <c r="IO149" s="109"/>
      <c r="IP149" s="100">
        <f t="shared" si="165"/>
        <v>0</v>
      </c>
      <c r="IQ149" s="109"/>
      <c r="IR149" s="109"/>
      <c r="IS149" s="109"/>
      <c r="IT149" s="98">
        <f t="shared" si="167"/>
        <v>0</v>
      </c>
      <c r="IU149" s="110"/>
      <c r="IV149" s="111"/>
      <c r="IW149" s="107"/>
      <c r="IX149" s="22"/>
      <c r="IY149" s="108"/>
      <c r="IZ149" s="109"/>
      <c r="JA149" s="98">
        <f t="shared" si="170"/>
        <v>0</v>
      </c>
      <c r="JB149" s="109"/>
      <c r="JC149" s="109"/>
      <c r="JD149" s="109"/>
      <c r="JE149" s="100">
        <f t="shared" si="172"/>
        <v>0</v>
      </c>
      <c r="JF149" s="109"/>
      <c r="JG149" s="109"/>
      <c r="JH149" s="109"/>
      <c r="JI149" s="98">
        <f t="shared" si="174"/>
        <v>0</v>
      </c>
      <c r="JJ149" s="110"/>
      <c r="JK149" s="111"/>
      <c r="JL149" s="107"/>
      <c r="JM149" s="22"/>
      <c r="JN149" s="108"/>
      <c r="JO149" s="109"/>
      <c r="JP149" s="98">
        <f t="shared" si="177"/>
        <v>0</v>
      </c>
      <c r="JQ149" s="109"/>
      <c r="JR149" s="109"/>
      <c r="JS149" s="109"/>
      <c r="JT149" s="100">
        <f t="shared" si="179"/>
        <v>0</v>
      </c>
      <c r="JU149" s="109"/>
      <c r="JV149" s="109"/>
      <c r="JW149" s="109"/>
      <c r="JX149" s="98">
        <f t="shared" si="181"/>
        <v>0</v>
      </c>
      <c r="JY149" s="110"/>
      <c r="JZ149" s="111"/>
      <c r="KA149" s="107"/>
      <c r="KB149" s="22"/>
      <c r="KC149" s="108"/>
      <c r="KD149" s="109"/>
      <c r="KE149" s="98">
        <f t="shared" si="184"/>
        <v>0</v>
      </c>
      <c r="KF149" s="109"/>
      <c r="KG149" s="109"/>
      <c r="KH149" s="109"/>
      <c r="KI149" s="100">
        <f t="shared" si="186"/>
        <v>0</v>
      </c>
      <c r="KJ149" s="109"/>
      <c r="KK149" s="109"/>
      <c r="KL149" s="109"/>
      <c r="KM149" s="98">
        <f t="shared" si="2580"/>
        <v>0</v>
      </c>
      <c r="KN149" s="110"/>
      <c r="KO149" s="111"/>
      <c r="KP149" s="107"/>
      <c r="KQ149" s="22"/>
      <c r="KR149" s="108"/>
      <c r="KS149" s="109"/>
      <c r="KT149" s="98">
        <f t="shared" si="191"/>
        <v>0</v>
      </c>
      <c r="KU149" s="109"/>
      <c r="KV149" s="109"/>
      <c r="KW149" s="109"/>
      <c r="KX149" s="100">
        <f t="shared" si="193"/>
        <v>0</v>
      </c>
      <c r="KY149" s="109"/>
      <c r="KZ149" s="109"/>
      <c r="LA149" s="109"/>
      <c r="LB149" s="98">
        <f t="shared" si="195"/>
        <v>0</v>
      </c>
      <c r="LC149" s="110"/>
      <c r="LD149" s="111"/>
      <c r="LE149" s="107"/>
      <c r="LF149" s="22"/>
      <c r="LG149" s="108"/>
      <c r="LH149" s="109"/>
      <c r="LI149" s="98">
        <f t="shared" si="198"/>
        <v>0</v>
      </c>
      <c r="LJ149" s="109"/>
      <c r="LK149" s="109"/>
      <c r="LL149" s="109"/>
      <c r="LM149" s="100">
        <f t="shared" si="200"/>
        <v>0</v>
      </c>
      <c r="LN149" s="109"/>
      <c r="LO149" s="109"/>
      <c r="LP149" s="109"/>
      <c r="LQ149" s="98">
        <f t="shared" si="202"/>
        <v>0</v>
      </c>
      <c r="LR149" s="110"/>
      <c r="LS149" s="111"/>
      <c r="LT149" s="107"/>
      <c r="LU149" s="22"/>
      <c r="LV149" s="108"/>
      <c r="LW149" s="109"/>
      <c r="LX149" s="98">
        <f t="shared" si="206"/>
        <v>0</v>
      </c>
      <c r="LY149" s="109"/>
      <c r="LZ149" s="109"/>
      <c r="MA149" s="109"/>
      <c r="MB149" s="100">
        <f t="shared" si="208"/>
        <v>0</v>
      </c>
      <c r="MC149" s="109"/>
      <c r="MD149" s="109"/>
      <c r="ME149" s="109"/>
      <c r="MF149" s="98">
        <f t="shared" si="210"/>
        <v>0</v>
      </c>
      <c r="MG149" s="110"/>
      <c r="MH149" s="111"/>
      <c r="MI149" s="107"/>
      <c r="MJ149" s="22"/>
      <c r="MK149" s="108"/>
      <c r="ML149" s="109"/>
      <c r="MM149" s="98">
        <f t="shared" si="213"/>
        <v>0</v>
      </c>
      <c r="MN149" s="109"/>
      <c r="MO149" s="109"/>
      <c r="MP149" s="109"/>
      <c r="MQ149" s="100">
        <f t="shared" si="215"/>
        <v>0</v>
      </c>
      <c r="MR149" s="109"/>
      <c r="MS149" s="109"/>
      <c r="MT149" s="109"/>
      <c r="MU149" s="98">
        <f t="shared" si="217"/>
        <v>0</v>
      </c>
      <c r="MV149" s="110"/>
      <c r="MW149" s="111"/>
      <c r="MX149" s="107"/>
      <c r="MY149" s="22"/>
      <c r="MZ149" s="108"/>
      <c r="NA149" s="109"/>
      <c r="NB149" s="98">
        <f t="shared" si="220"/>
        <v>0</v>
      </c>
      <c r="NC149" s="109"/>
      <c r="ND149" s="109"/>
      <c r="NE149" s="109"/>
      <c r="NF149" s="100">
        <f t="shared" si="222"/>
        <v>0</v>
      </c>
      <c r="NG149" s="109"/>
      <c r="NH149" s="109"/>
      <c r="NI149" s="109"/>
      <c r="NJ149" s="98">
        <f t="shared" si="224"/>
        <v>0</v>
      </c>
      <c r="NK149" s="110"/>
      <c r="NL149" s="111"/>
      <c r="NM149" s="107"/>
      <c r="NN149" s="22"/>
      <c r="NO149" s="108"/>
      <c r="NP149" s="109"/>
      <c r="NQ149" s="98">
        <f t="shared" si="227"/>
        <v>0</v>
      </c>
      <c r="NR149" s="109"/>
      <c r="NS149" s="109"/>
      <c r="NT149" s="109"/>
      <c r="NU149" s="100">
        <f t="shared" si="229"/>
        <v>0</v>
      </c>
      <c r="NV149" s="109"/>
      <c r="NW149" s="109"/>
      <c r="NX149" s="109"/>
      <c r="NY149" s="98">
        <f t="shared" si="231"/>
        <v>0</v>
      </c>
      <c r="NZ149" s="110"/>
      <c r="OA149" s="111"/>
      <c r="OB149" s="107"/>
      <c r="OC149" s="22"/>
      <c r="OD149" s="108"/>
      <c r="OE149" s="109"/>
      <c r="OF149" s="98">
        <f t="shared" si="234"/>
        <v>0</v>
      </c>
      <c r="OG149" s="109"/>
      <c r="OH149" s="109"/>
      <c r="OI149" s="109"/>
      <c r="OJ149" s="100">
        <f t="shared" si="236"/>
        <v>0</v>
      </c>
      <c r="OK149" s="109"/>
      <c r="OL149" s="109"/>
      <c r="OM149" s="109"/>
      <c r="ON149" s="98">
        <f t="shared" si="238"/>
        <v>0</v>
      </c>
      <c r="OO149" s="110"/>
      <c r="OP149" s="111"/>
      <c r="OQ149" s="107"/>
      <c r="OR149" s="22"/>
      <c r="OS149" s="108"/>
      <c r="OT149" s="109"/>
      <c r="OU149" s="98">
        <f t="shared" si="2190"/>
        <v>0</v>
      </c>
      <c r="OV149" s="109"/>
      <c r="OW149" s="109"/>
      <c r="OX149" s="109"/>
      <c r="OY149" s="100">
        <f t="shared" si="3235"/>
        <v>0</v>
      </c>
      <c r="OZ149" s="109"/>
      <c r="PA149" s="109"/>
      <c r="PB149" s="109"/>
      <c r="PC149" s="98">
        <f t="shared" si="2194"/>
        <v>0</v>
      </c>
      <c r="PD149" s="110"/>
      <c r="PE149" s="111"/>
      <c r="PF149" s="107"/>
      <c r="PG149" s="22"/>
      <c r="PH149" s="108"/>
      <c r="PI149" s="109"/>
      <c r="PJ149" s="98">
        <f t="shared" si="247"/>
        <v>0</v>
      </c>
      <c r="PK149" s="109"/>
      <c r="PL149" s="109"/>
      <c r="PM149" s="109"/>
      <c r="PN149" s="100">
        <f t="shared" si="249"/>
        <v>0</v>
      </c>
      <c r="PO149" s="109"/>
      <c r="PP149" s="109"/>
      <c r="PQ149" s="109"/>
      <c r="PR149" s="98">
        <f t="shared" si="251"/>
        <v>0</v>
      </c>
      <c r="PS149" s="110"/>
      <c r="PT149" s="111"/>
      <c r="PU149" s="107"/>
      <c r="PV149" s="22"/>
      <c r="PW149" s="108"/>
      <c r="PX149" s="109"/>
      <c r="PY149" s="98">
        <f t="shared" si="254"/>
        <v>0</v>
      </c>
      <c r="PZ149" s="109"/>
      <c r="QA149" s="109"/>
      <c r="QB149" s="109"/>
      <c r="QC149" s="100">
        <f t="shared" si="256"/>
        <v>0</v>
      </c>
      <c r="QD149" s="109"/>
      <c r="QE149" s="109"/>
      <c r="QF149" s="109"/>
      <c r="QG149" s="98">
        <f t="shared" si="258"/>
        <v>0</v>
      </c>
      <c r="QH149" s="110"/>
      <c r="QI149" s="111"/>
      <c r="QJ149" s="107"/>
      <c r="QK149" s="22"/>
      <c r="QL149" s="108"/>
      <c r="QM149" s="109"/>
      <c r="QN149" s="98">
        <f t="shared" si="261"/>
        <v>0</v>
      </c>
      <c r="QO149" s="109"/>
      <c r="QP149" s="109"/>
      <c r="QQ149" s="109"/>
      <c r="QR149" s="100">
        <f t="shared" si="263"/>
        <v>0</v>
      </c>
      <c r="QS149" s="109"/>
      <c r="QT149" s="109"/>
      <c r="QU149" s="109"/>
      <c r="QV149" s="98">
        <f t="shared" si="265"/>
        <v>0</v>
      </c>
      <c r="QW149" s="110"/>
      <c r="QX149" s="111"/>
      <c r="QY149" s="107"/>
      <c r="QZ149" s="22"/>
      <c r="RA149" s="108"/>
      <c r="RB149" s="109"/>
      <c r="RC149" s="98">
        <f t="shared" si="268"/>
        <v>0</v>
      </c>
      <c r="RD149" s="109"/>
      <c r="RE149" s="109"/>
      <c r="RF149" s="109"/>
      <c r="RG149" s="100">
        <f t="shared" si="270"/>
        <v>0</v>
      </c>
      <c r="RH149" s="109"/>
      <c r="RI149" s="109"/>
      <c r="RJ149" s="109"/>
      <c r="RK149" s="98">
        <f t="shared" si="272"/>
        <v>0</v>
      </c>
      <c r="RL149" s="110"/>
      <c r="RM149" s="111"/>
      <c r="RN149" s="107"/>
      <c r="RO149" s="22"/>
      <c r="RP149" s="108"/>
      <c r="RQ149" s="109"/>
      <c r="RR149" s="98">
        <f t="shared" si="275"/>
        <v>0</v>
      </c>
      <c r="RS149" s="109"/>
      <c r="RT149" s="109"/>
      <c r="RU149" s="109"/>
      <c r="RV149" s="100">
        <f t="shared" si="277"/>
        <v>0</v>
      </c>
      <c r="RW149" s="109"/>
      <c r="RX149" s="109"/>
      <c r="RY149" s="109"/>
      <c r="RZ149" s="98">
        <f t="shared" si="279"/>
        <v>0</v>
      </c>
      <c r="SA149" s="110"/>
      <c r="SB149" s="111"/>
      <c r="SC149" s="107"/>
      <c r="SD149" s="22"/>
      <c r="SE149" s="108"/>
      <c r="SF149" s="109"/>
      <c r="SG149" s="98">
        <f t="shared" si="282"/>
        <v>0</v>
      </c>
      <c r="SH149" s="109"/>
      <c r="SI149" s="109"/>
      <c r="SJ149" s="109"/>
      <c r="SK149" s="100">
        <f t="shared" si="284"/>
        <v>0</v>
      </c>
      <c r="SL149" s="109"/>
      <c r="SM149" s="109"/>
      <c r="SN149" s="109"/>
      <c r="SO149" s="98">
        <f t="shared" si="286"/>
        <v>0</v>
      </c>
      <c r="SP149" s="110"/>
      <c r="SQ149" s="111"/>
      <c r="SR149" s="107"/>
      <c r="SS149" s="22"/>
      <c r="ST149" s="108"/>
      <c r="SU149" s="109"/>
      <c r="SV149" s="98">
        <f t="shared" si="289"/>
        <v>0</v>
      </c>
      <c r="SW149" s="109"/>
      <c r="SX149" s="109"/>
      <c r="SY149" s="109"/>
      <c r="SZ149" s="100">
        <f t="shared" si="291"/>
        <v>0</v>
      </c>
      <c r="TA149" s="109"/>
      <c r="TB149" s="109"/>
      <c r="TC149" s="109"/>
      <c r="TD149" s="98">
        <f t="shared" si="293"/>
        <v>0</v>
      </c>
      <c r="TE149" s="110"/>
      <c r="TF149" s="111"/>
      <c r="TG149" s="107"/>
      <c r="TH149" s="22"/>
      <c r="TI149" s="108"/>
      <c r="TJ149" s="109"/>
      <c r="TK149" s="98">
        <f t="shared" si="296"/>
        <v>0</v>
      </c>
      <c r="TL149" s="109"/>
      <c r="TM149" s="109"/>
      <c r="TN149" s="109"/>
      <c r="TO149" s="100">
        <f t="shared" si="298"/>
        <v>0</v>
      </c>
      <c r="TP149" s="109"/>
      <c r="TQ149" s="109"/>
      <c r="TR149" s="109"/>
      <c r="TS149" s="98">
        <f t="shared" si="300"/>
        <v>0</v>
      </c>
      <c r="TT149" s="110"/>
      <c r="TU149" s="111"/>
      <c r="TV149" s="107"/>
      <c r="TW149" s="22"/>
      <c r="TX149" s="108"/>
      <c r="TY149" s="109"/>
      <c r="TZ149" s="98">
        <f t="shared" si="303"/>
        <v>0</v>
      </c>
      <c r="UA149" s="109"/>
      <c r="UB149" s="109"/>
      <c r="UC149" s="109"/>
      <c r="UD149" s="100">
        <f t="shared" si="305"/>
        <v>0</v>
      </c>
      <c r="UE149" s="109"/>
      <c r="UF149" s="109"/>
      <c r="UG149" s="109"/>
      <c r="UH149" s="98">
        <f t="shared" si="307"/>
        <v>0</v>
      </c>
      <c r="UI149" s="110"/>
      <c r="UJ149" s="111"/>
      <c r="UK149" s="107"/>
      <c r="UL149" s="22"/>
      <c r="UM149" s="108"/>
      <c r="UN149" s="109"/>
      <c r="UO149" s="98">
        <f t="shared" si="310"/>
        <v>0</v>
      </c>
      <c r="UP149" s="109"/>
      <c r="UQ149" s="109"/>
      <c r="UR149" s="109"/>
      <c r="US149" s="100">
        <f t="shared" si="312"/>
        <v>0</v>
      </c>
      <c r="UT149" s="109"/>
      <c r="UU149" s="109"/>
      <c r="UV149" s="109"/>
      <c r="UW149" s="98">
        <f t="shared" si="314"/>
        <v>0</v>
      </c>
      <c r="UX149" s="110"/>
      <c r="UY149" s="111"/>
      <c r="UZ149" s="107"/>
      <c r="VA149" s="22"/>
      <c r="VB149" s="108"/>
      <c r="VC149" s="109"/>
      <c r="VD149" s="98">
        <f t="shared" si="317"/>
        <v>0</v>
      </c>
      <c r="VE149" s="109"/>
      <c r="VF149" s="109"/>
      <c r="VG149" s="109"/>
      <c r="VH149" s="100">
        <f t="shared" si="319"/>
        <v>0</v>
      </c>
      <c r="VI149" s="109"/>
      <c r="VJ149" s="109"/>
      <c r="VK149" s="109"/>
      <c r="VL149" s="98">
        <f t="shared" si="321"/>
        <v>0</v>
      </c>
      <c r="VM149" s="110"/>
      <c r="VN149" s="111"/>
      <c r="VO149" s="107"/>
      <c r="VP149" s="22"/>
      <c r="VQ149" s="108"/>
      <c r="VR149" s="109"/>
      <c r="VS149" s="98">
        <f t="shared" si="324"/>
        <v>0</v>
      </c>
      <c r="VT149" s="109"/>
      <c r="VU149" s="109"/>
      <c r="VV149" s="109"/>
      <c r="VW149" s="100">
        <f t="shared" si="326"/>
        <v>0</v>
      </c>
      <c r="VX149" s="109"/>
      <c r="VY149" s="109"/>
      <c r="VZ149" s="109"/>
      <c r="WA149" s="98">
        <f t="shared" si="328"/>
        <v>0</v>
      </c>
      <c r="WB149" s="110"/>
      <c r="WC149" s="111"/>
      <c r="WD149" s="107"/>
      <c r="WE149" s="22"/>
    </row>
    <row r="150" spans="1:603" ht="16.5" customHeight="1">
      <c r="A150" s="94"/>
      <c r="B150" s="105" t="s">
        <v>259</v>
      </c>
      <c r="C150" s="106" t="s">
        <v>55</v>
      </c>
      <c r="D150" s="108"/>
      <c r="E150" s="109"/>
      <c r="F150" s="98">
        <f t="shared" si="51"/>
        <v>0</v>
      </c>
      <c r="G150" s="109"/>
      <c r="H150" s="109"/>
      <c r="I150" s="109"/>
      <c r="J150" s="100">
        <f t="shared" si="53"/>
        <v>0</v>
      </c>
      <c r="K150" s="109"/>
      <c r="L150" s="109"/>
      <c r="M150" s="109"/>
      <c r="N150" s="98">
        <f t="shared" si="55"/>
        <v>0</v>
      </c>
      <c r="O150" s="110"/>
      <c r="P150" s="111"/>
      <c r="Q150" s="107"/>
      <c r="R150" s="22"/>
      <c r="S150" s="108"/>
      <c r="T150" s="109"/>
      <c r="U150" s="98">
        <f t="shared" si="58"/>
        <v>0</v>
      </c>
      <c r="V150" s="109"/>
      <c r="W150" s="109"/>
      <c r="X150" s="109"/>
      <c r="Y150" s="100">
        <f t="shared" si="60"/>
        <v>0</v>
      </c>
      <c r="Z150" s="109"/>
      <c r="AA150" s="109"/>
      <c r="AB150" s="109"/>
      <c r="AC150" s="98">
        <f t="shared" si="62"/>
        <v>0</v>
      </c>
      <c r="AD150" s="110"/>
      <c r="AE150" s="111"/>
      <c r="AF150" s="107"/>
      <c r="AG150" s="22"/>
      <c r="AH150" s="108"/>
      <c r="AI150" s="109"/>
      <c r="AJ150" s="98">
        <f t="shared" si="65"/>
        <v>0</v>
      </c>
      <c r="AK150" s="109"/>
      <c r="AL150" s="109"/>
      <c r="AM150" s="109"/>
      <c r="AN150" s="100">
        <f t="shared" si="67"/>
        <v>0</v>
      </c>
      <c r="AO150" s="109"/>
      <c r="AP150" s="109"/>
      <c r="AQ150" s="109"/>
      <c r="AR150" s="98">
        <f t="shared" si="69"/>
        <v>0</v>
      </c>
      <c r="AS150" s="110"/>
      <c r="AT150" s="111"/>
      <c r="AU150" s="107"/>
      <c r="AV150" s="22"/>
      <c r="AW150" s="108"/>
      <c r="AX150" s="109"/>
      <c r="AY150" s="98">
        <f t="shared" si="72"/>
        <v>0</v>
      </c>
      <c r="AZ150" s="109"/>
      <c r="BA150" s="109"/>
      <c r="BB150" s="109"/>
      <c r="BC150" s="100">
        <f t="shared" si="74"/>
        <v>0</v>
      </c>
      <c r="BD150" s="109"/>
      <c r="BE150" s="109"/>
      <c r="BF150" s="109"/>
      <c r="BG150" s="98">
        <f t="shared" si="76"/>
        <v>0</v>
      </c>
      <c r="BH150" s="110"/>
      <c r="BI150" s="111"/>
      <c r="BJ150" s="107"/>
      <c r="BK150" s="22"/>
      <c r="BL150" s="108"/>
      <c r="BM150" s="109"/>
      <c r="BN150" s="98">
        <f t="shared" si="79"/>
        <v>0</v>
      </c>
      <c r="BO150" s="109"/>
      <c r="BP150" s="109"/>
      <c r="BQ150" s="109"/>
      <c r="BR150" s="100">
        <f t="shared" si="81"/>
        <v>0</v>
      </c>
      <c r="BS150" s="109"/>
      <c r="BT150" s="109"/>
      <c r="BU150" s="109"/>
      <c r="BV150" s="98">
        <f t="shared" si="83"/>
        <v>0</v>
      </c>
      <c r="BW150" s="110"/>
      <c r="BX150" s="111"/>
      <c r="BY150" s="107"/>
      <c r="BZ150" s="23"/>
      <c r="CA150" s="108"/>
      <c r="CB150" s="109"/>
      <c r="CC150" s="98">
        <f t="shared" si="86"/>
        <v>0</v>
      </c>
      <c r="CD150" s="109"/>
      <c r="CE150" s="109"/>
      <c r="CF150" s="109"/>
      <c r="CG150" s="100">
        <f t="shared" si="88"/>
        <v>0</v>
      </c>
      <c r="CH150" s="109"/>
      <c r="CI150" s="109"/>
      <c r="CJ150" s="109"/>
      <c r="CK150" s="98">
        <f t="shared" si="90"/>
        <v>0</v>
      </c>
      <c r="CL150" s="110"/>
      <c r="CM150" s="111"/>
      <c r="CN150" s="107"/>
      <c r="CO150" s="22"/>
      <c r="CP150" s="108"/>
      <c r="CQ150" s="109"/>
      <c r="CR150" s="98">
        <f t="shared" si="93"/>
        <v>0</v>
      </c>
      <c r="CS150" s="109"/>
      <c r="CT150" s="109"/>
      <c r="CU150" s="109"/>
      <c r="CV150" s="100">
        <f t="shared" si="95"/>
        <v>0</v>
      </c>
      <c r="CW150" s="109"/>
      <c r="CX150" s="109"/>
      <c r="CY150" s="109"/>
      <c r="CZ150" s="98">
        <f t="shared" si="97"/>
        <v>0</v>
      </c>
      <c r="DA150" s="110"/>
      <c r="DB150" s="111"/>
      <c r="DC150" s="107"/>
      <c r="DD150" s="22"/>
      <c r="DE150" s="108"/>
      <c r="DF150" s="109"/>
      <c r="DG150" s="98">
        <f t="shared" si="100"/>
        <v>0</v>
      </c>
      <c r="DH150" s="109"/>
      <c r="DI150" s="109"/>
      <c r="DJ150" s="109"/>
      <c r="DK150" s="100">
        <f t="shared" si="102"/>
        <v>0</v>
      </c>
      <c r="DL150" s="109"/>
      <c r="DM150" s="109"/>
      <c r="DN150" s="109"/>
      <c r="DO150" s="98">
        <f t="shared" si="104"/>
        <v>0</v>
      </c>
      <c r="DP150" s="110"/>
      <c r="DQ150" s="111"/>
      <c r="DR150" s="107"/>
      <c r="DS150" s="22"/>
      <c r="DT150" s="108"/>
      <c r="DU150" s="109"/>
      <c r="DV150" s="98">
        <f t="shared" si="107"/>
        <v>0</v>
      </c>
      <c r="DW150" s="109"/>
      <c r="DX150" s="109"/>
      <c r="DY150" s="109"/>
      <c r="DZ150" s="100">
        <f t="shared" si="109"/>
        <v>0</v>
      </c>
      <c r="EA150" s="109"/>
      <c r="EB150" s="109"/>
      <c r="EC150" s="109"/>
      <c r="ED150" s="98">
        <f t="shared" si="111"/>
        <v>0</v>
      </c>
      <c r="EE150" s="110"/>
      <c r="EF150" s="111"/>
      <c r="EG150" s="107"/>
      <c r="EH150" s="22"/>
      <c r="EI150" s="108"/>
      <c r="EJ150" s="109"/>
      <c r="EK150" s="98">
        <f t="shared" si="114"/>
        <v>0</v>
      </c>
      <c r="EL150" s="109"/>
      <c r="EM150" s="109"/>
      <c r="EN150" s="109"/>
      <c r="EO150" s="100">
        <f t="shared" si="116"/>
        <v>0</v>
      </c>
      <c r="EP150" s="109"/>
      <c r="EQ150" s="109"/>
      <c r="ER150" s="109"/>
      <c r="ES150" s="98">
        <f t="shared" si="118"/>
        <v>0</v>
      </c>
      <c r="ET150" s="110"/>
      <c r="EU150" s="111"/>
      <c r="EV150" s="107"/>
      <c r="EW150" s="22"/>
      <c r="EX150" s="108"/>
      <c r="EY150" s="109"/>
      <c r="EZ150" s="98">
        <f t="shared" si="121"/>
        <v>0</v>
      </c>
      <c r="FA150" s="109"/>
      <c r="FB150" s="109"/>
      <c r="FC150" s="109"/>
      <c r="FD150" s="100">
        <f t="shared" si="123"/>
        <v>0</v>
      </c>
      <c r="FE150" s="109"/>
      <c r="FF150" s="109"/>
      <c r="FG150" s="109"/>
      <c r="FH150" s="98">
        <f t="shared" si="125"/>
        <v>0</v>
      </c>
      <c r="FI150" s="110"/>
      <c r="FJ150" s="111"/>
      <c r="FK150" s="107"/>
      <c r="FL150" s="22"/>
      <c r="FM150" s="108"/>
      <c r="FN150" s="109"/>
      <c r="FO150" s="98">
        <f t="shared" si="2404"/>
        <v>0</v>
      </c>
      <c r="FP150" s="109"/>
      <c r="FQ150" s="109"/>
      <c r="FR150" s="109"/>
      <c r="FS150" s="100">
        <f t="shared" si="2627"/>
        <v>0</v>
      </c>
      <c r="FT150" s="109"/>
      <c r="FU150" s="109"/>
      <c r="FV150" s="109"/>
      <c r="FW150" s="98">
        <f t="shared" si="2801"/>
        <v>0</v>
      </c>
      <c r="FX150" s="110"/>
      <c r="FY150" s="111"/>
      <c r="FZ150" s="107"/>
      <c r="GA150" s="22"/>
      <c r="GB150" s="108"/>
      <c r="GC150" s="109"/>
      <c r="GD150" s="98">
        <f t="shared" si="135"/>
        <v>0</v>
      </c>
      <c r="GE150" s="109"/>
      <c r="GF150" s="109"/>
      <c r="GG150" s="109"/>
      <c r="GH150" s="100">
        <f t="shared" si="137"/>
        <v>0</v>
      </c>
      <c r="GI150" s="109"/>
      <c r="GJ150" s="109"/>
      <c r="GK150" s="109"/>
      <c r="GL150" s="98">
        <f t="shared" si="139"/>
        <v>0</v>
      </c>
      <c r="GM150" s="110"/>
      <c r="GN150" s="111"/>
      <c r="GO150" s="107"/>
      <c r="GP150" s="22"/>
      <c r="GQ150" s="108"/>
      <c r="GR150" s="109"/>
      <c r="GS150" s="98">
        <f t="shared" si="142"/>
        <v>0</v>
      </c>
      <c r="GT150" s="109"/>
      <c r="GU150" s="109"/>
      <c r="GV150" s="109"/>
      <c r="GW150" s="100">
        <f t="shared" si="144"/>
        <v>0</v>
      </c>
      <c r="GX150" s="109"/>
      <c r="GY150" s="109"/>
      <c r="GZ150" s="109"/>
      <c r="HA150" s="98">
        <f t="shared" si="146"/>
        <v>0</v>
      </c>
      <c r="HB150" s="110"/>
      <c r="HC150" s="111"/>
      <c r="HD150" s="107"/>
      <c r="HE150" s="22"/>
      <c r="HF150" s="108"/>
      <c r="HG150" s="109"/>
      <c r="HH150" s="98">
        <f t="shared" si="149"/>
        <v>0</v>
      </c>
      <c r="HI150" s="109"/>
      <c r="HJ150" s="109"/>
      <c r="HK150" s="109"/>
      <c r="HL150" s="100">
        <f t="shared" si="151"/>
        <v>0</v>
      </c>
      <c r="HM150" s="109"/>
      <c r="HN150" s="109"/>
      <c r="HO150" s="109"/>
      <c r="HP150" s="98">
        <f t="shared" si="153"/>
        <v>0</v>
      </c>
      <c r="HQ150" s="110"/>
      <c r="HR150" s="111"/>
      <c r="HS150" s="107"/>
      <c r="HT150" s="22"/>
      <c r="HU150" s="108"/>
      <c r="HV150" s="109"/>
      <c r="HW150" s="98">
        <f t="shared" si="156"/>
        <v>0</v>
      </c>
      <c r="HX150" s="109"/>
      <c r="HY150" s="109"/>
      <c r="HZ150" s="109"/>
      <c r="IA150" s="100">
        <f t="shared" si="158"/>
        <v>0</v>
      </c>
      <c r="IB150" s="109"/>
      <c r="IC150" s="109"/>
      <c r="ID150" s="109"/>
      <c r="IE150" s="98">
        <f t="shared" si="160"/>
        <v>0</v>
      </c>
      <c r="IF150" s="110"/>
      <c r="IG150" s="111"/>
      <c r="IH150" s="107"/>
      <c r="II150" s="22"/>
      <c r="IJ150" s="108"/>
      <c r="IK150" s="109"/>
      <c r="IL150" s="98">
        <f t="shared" si="163"/>
        <v>0</v>
      </c>
      <c r="IM150" s="109"/>
      <c r="IN150" s="109"/>
      <c r="IO150" s="109"/>
      <c r="IP150" s="100">
        <f t="shared" si="165"/>
        <v>0</v>
      </c>
      <c r="IQ150" s="109"/>
      <c r="IR150" s="109"/>
      <c r="IS150" s="109"/>
      <c r="IT150" s="98">
        <f t="shared" si="167"/>
        <v>0</v>
      </c>
      <c r="IU150" s="110"/>
      <c r="IV150" s="111"/>
      <c r="IW150" s="107"/>
      <c r="IX150" s="22"/>
      <c r="IY150" s="108"/>
      <c r="IZ150" s="109"/>
      <c r="JA150" s="98">
        <f t="shared" si="170"/>
        <v>0</v>
      </c>
      <c r="JB150" s="109"/>
      <c r="JC150" s="109"/>
      <c r="JD150" s="109"/>
      <c r="JE150" s="100">
        <f t="shared" si="172"/>
        <v>0</v>
      </c>
      <c r="JF150" s="109"/>
      <c r="JG150" s="109"/>
      <c r="JH150" s="109"/>
      <c r="JI150" s="98">
        <f t="shared" si="174"/>
        <v>0</v>
      </c>
      <c r="JJ150" s="110"/>
      <c r="JK150" s="111"/>
      <c r="JL150" s="107"/>
      <c r="JM150" s="22"/>
      <c r="JN150" s="108"/>
      <c r="JO150" s="109"/>
      <c r="JP150" s="98">
        <f t="shared" si="177"/>
        <v>0</v>
      </c>
      <c r="JQ150" s="109"/>
      <c r="JR150" s="109"/>
      <c r="JS150" s="109"/>
      <c r="JT150" s="100">
        <f t="shared" si="179"/>
        <v>0</v>
      </c>
      <c r="JU150" s="109"/>
      <c r="JV150" s="109"/>
      <c r="JW150" s="109"/>
      <c r="JX150" s="98">
        <f t="shared" si="181"/>
        <v>0</v>
      </c>
      <c r="JY150" s="110"/>
      <c r="JZ150" s="111"/>
      <c r="KA150" s="107"/>
      <c r="KB150" s="22"/>
      <c r="KC150" s="108"/>
      <c r="KD150" s="109"/>
      <c r="KE150" s="98">
        <f t="shared" si="184"/>
        <v>0</v>
      </c>
      <c r="KF150" s="109"/>
      <c r="KG150" s="109"/>
      <c r="KH150" s="109"/>
      <c r="KI150" s="100">
        <f t="shared" si="186"/>
        <v>0</v>
      </c>
      <c r="KJ150" s="109"/>
      <c r="KK150" s="109"/>
      <c r="KL150" s="109"/>
      <c r="KM150" s="98">
        <f t="shared" si="2580"/>
        <v>0</v>
      </c>
      <c r="KN150" s="110"/>
      <c r="KO150" s="111"/>
      <c r="KP150" s="107"/>
      <c r="KQ150" s="22"/>
      <c r="KR150" s="108"/>
      <c r="KS150" s="109"/>
      <c r="KT150" s="98">
        <f t="shared" si="191"/>
        <v>0</v>
      </c>
      <c r="KU150" s="109"/>
      <c r="KV150" s="109"/>
      <c r="KW150" s="109"/>
      <c r="KX150" s="100">
        <f t="shared" si="193"/>
        <v>0</v>
      </c>
      <c r="KY150" s="109"/>
      <c r="KZ150" s="109"/>
      <c r="LA150" s="109"/>
      <c r="LB150" s="98">
        <f t="shared" si="195"/>
        <v>0</v>
      </c>
      <c r="LC150" s="110"/>
      <c r="LD150" s="111"/>
      <c r="LE150" s="107"/>
      <c r="LF150" s="22"/>
      <c r="LG150" s="108"/>
      <c r="LH150" s="109"/>
      <c r="LI150" s="98">
        <f t="shared" si="198"/>
        <v>0</v>
      </c>
      <c r="LJ150" s="109"/>
      <c r="LK150" s="109"/>
      <c r="LL150" s="109"/>
      <c r="LM150" s="100">
        <f t="shared" si="200"/>
        <v>0</v>
      </c>
      <c r="LN150" s="109"/>
      <c r="LO150" s="109"/>
      <c r="LP150" s="109"/>
      <c r="LQ150" s="98">
        <f t="shared" si="202"/>
        <v>0</v>
      </c>
      <c r="LR150" s="110"/>
      <c r="LS150" s="111"/>
      <c r="LT150" s="107"/>
      <c r="LU150" s="22"/>
      <c r="LV150" s="108"/>
      <c r="LW150" s="109"/>
      <c r="LX150" s="98">
        <f t="shared" si="206"/>
        <v>0</v>
      </c>
      <c r="LY150" s="109"/>
      <c r="LZ150" s="109"/>
      <c r="MA150" s="109"/>
      <c r="MB150" s="100">
        <f t="shared" si="208"/>
        <v>0</v>
      </c>
      <c r="MC150" s="109"/>
      <c r="MD150" s="109"/>
      <c r="ME150" s="109"/>
      <c r="MF150" s="98">
        <f t="shared" si="210"/>
        <v>0</v>
      </c>
      <c r="MG150" s="110"/>
      <c r="MH150" s="111"/>
      <c r="MI150" s="107"/>
      <c r="MJ150" s="22"/>
      <c r="MK150" s="108"/>
      <c r="ML150" s="109"/>
      <c r="MM150" s="98">
        <f t="shared" si="213"/>
        <v>0</v>
      </c>
      <c r="MN150" s="109"/>
      <c r="MO150" s="109"/>
      <c r="MP150" s="109"/>
      <c r="MQ150" s="100">
        <f t="shared" si="215"/>
        <v>0</v>
      </c>
      <c r="MR150" s="109"/>
      <c r="MS150" s="109"/>
      <c r="MT150" s="109"/>
      <c r="MU150" s="98">
        <f t="shared" si="217"/>
        <v>0</v>
      </c>
      <c r="MV150" s="110"/>
      <c r="MW150" s="111"/>
      <c r="MX150" s="107"/>
      <c r="MY150" s="22"/>
      <c r="MZ150" s="108"/>
      <c r="NA150" s="109"/>
      <c r="NB150" s="98">
        <f t="shared" si="220"/>
        <v>0</v>
      </c>
      <c r="NC150" s="109"/>
      <c r="ND150" s="109"/>
      <c r="NE150" s="109"/>
      <c r="NF150" s="100">
        <f t="shared" si="222"/>
        <v>0</v>
      </c>
      <c r="NG150" s="109"/>
      <c r="NH150" s="109"/>
      <c r="NI150" s="109"/>
      <c r="NJ150" s="98">
        <f t="shared" si="224"/>
        <v>0</v>
      </c>
      <c r="NK150" s="110"/>
      <c r="NL150" s="111"/>
      <c r="NM150" s="107"/>
      <c r="NN150" s="22"/>
      <c r="NO150" s="108"/>
      <c r="NP150" s="109"/>
      <c r="NQ150" s="98">
        <f t="shared" si="227"/>
        <v>0</v>
      </c>
      <c r="NR150" s="109"/>
      <c r="NS150" s="109"/>
      <c r="NT150" s="109"/>
      <c r="NU150" s="100">
        <f t="shared" si="229"/>
        <v>0</v>
      </c>
      <c r="NV150" s="109"/>
      <c r="NW150" s="109"/>
      <c r="NX150" s="109"/>
      <c r="NY150" s="98">
        <f t="shared" si="231"/>
        <v>0</v>
      </c>
      <c r="NZ150" s="110"/>
      <c r="OA150" s="111"/>
      <c r="OB150" s="107"/>
      <c r="OC150" s="22"/>
      <c r="OD150" s="108"/>
      <c r="OE150" s="109"/>
      <c r="OF150" s="98">
        <f t="shared" si="234"/>
        <v>0</v>
      </c>
      <c r="OG150" s="109"/>
      <c r="OH150" s="109"/>
      <c r="OI150" s="109"/>
      <c r="OJ150" s="100">
        <f t="shared" si="236"/>
        <v>0</v>
      </c>
      <c r="OK150" s="109"/>
      <c r="OL150" s="109"/>
      <c r="OM150" s="109"/>
      <c r="ON150" s="98">
        <f t="shared" si="238"/>
        <v>0</v>
      </c>
      <c r="OO150" s="110"/>
      <c r="OP150" s="111"/>
      <c r="OQ150" s="107"/>
      <c r="OR150" s="22"/>
      <c r="OS150" s="108"/>
      <c r="OT150" s="109"/>
      <c r="OU150" s="98">
        <f t="shared" si="2190"/>
        <v>0</v>
      </c>
      <c r="OV150" s="109"/>
      <c r="OW150" s="109"/>
      <c r="OX150" s="109"/>
      <c r="OY150" s="100">
        <f t="shared" si="3235"/>
        <v>0</v>
      </c>
      <c r="OZ150" s="109"/>
      <c r="PA150" s="109"/>
      <c r="PB150" s="109"/>
      <c r="PC150" s="98">
        <f t="shared" si="2194"/>
        <v>0</v>
      </c>
      <c r="PD150" s="110"/>
      <c r="PE150" s="111"/>
      <c r="PF150" s="107"/>
      <c r="PG150" s="22"/>
      <c r="PH150" s="108"/>
      <c r="PI150" s="109"/>
      <c r="PJ150" s="98">
        <f t="shared" si="247"/>
        <v>0</v>
      </c>
      <c r="PK150" s="109"/>
      <c r="PL150" s="109"/>
      <c r="PM150" s="109"/>
      <c r="PN150" s="100">
        <f t="shared" si="249"/>
        <v>0</v>
      </c>
      <c r="PO150" s="109"/>
      <c r="PP150" s="109"/>
      <c r="PQ150" s="109"/>
      <c r="PR150" s="98">
        <f t="shared" si="251"/>
        <v>0</v>
      </c>
      <c r="PS150" s="110"/>
      <c r="PT150" s="111"/>
      <c r="PU150" s="107"/>
      <c r="PV150" s="22"/>
      <c r="PW150" s="108"/>
      <c r="PX150" s="109"/>
      <c r="PY150" s="98">
        <f t="shared" si="254"/>
        <v>0</v>
      </c>
      <c r="PZ150" s="109"/>
      <c r="QA150" s="109"/>
      <c r="QB150" s="109"/>
      <c r="QC150" s="100">
        <f t="shared" si="256"/>
        <v>0</v>
      </c>
      <c r="QD150" s="109"/>
      <c r="QE150" s="109"/>
      <c r="QF150" s="109"/>
      <c r="QG150" s="98">
        <f t="shared" si="258"/>
        <v>0</v>
      </c>
      <c r="QH150" s="110"/>
      <c r="QI150" s="111"/>
      <c r="QJ150" s="107"/>
      <c r="QK150" s="22"/>
      <c r="QL150" s="108"/>
      <c r="QM150" s="109"/>
      <c r="QN150" s="98">
        <f t="shared" si="261"/>
        <v>0</v>
      </c>
      <c r="QO150" s="109"/>
      <c r="QP150" s="109"/>
      <c r="QQ150" s="109"/>
      <c r="QR150" s="100">
        <f t="shared" si="263"/>
        <v>0</v>
      </c>
      <c r="QS150" s="109"/>
      <c r="QT150" s="109"/>
      <c r="QU150" s="109"/>
      <c r="QV150" s="98">
        <f t="shared" si="265"/>
        <v>0</v>
      </c>
      <c r="QW150" s="110"/>
      <c r="QX150" s="111"/>
      <c r="QY150" s="107"/>
      <c r="QZ150" s="22"/>
      <c r="RA150" s="108"/>
      <c r="RB150" s="109"/>
      <c r="RC150" s="98">
        <f t="shared" si="268"/>
        <v>0</v>
      </c>
      <c r="RD150" s="109"/>
      <c r="RE150" s="109"/>
      <c r="RF150" s="109"/>
      <c r="RG150" s="100">
        <f t="shared" si="270"/>
        <v>0</v>
      </c>
      <c r="RH150" s="109"/>
      <c r="RI150" s="109"/>
      <c r="RJ150" s="109"/>
      <c r="RK150" s="98">
        <f t="shared" si="272"/>
        <v>0</v>
      </c>
      <c r="RL150" s="110"/>
      <c r="RM150" s="111"/>
      <c r="RN150" s="107"/>
      <c r="RO150" s="22"/>
      <c r="RP150" s="108"/>
      <c r="RQ150" s="109"/>
      <c r="RR150" s="98">
        <f t="shared" si="275"/>
        <v>0</v>
      </c>
      <c r="RS150" s="109"/>
      <c r="RT150" s="109"/>
      <c r="RU150" s="109"/>
      <c r="RV150" s="100">
        <f t="shared" si="277"/>
        <v>0</v>
      </c>
      <c r="RW150" s="109"/>
      <c r="RX150" s="109"/>
      <c r="RY150" s="109"/>
      <c r="RZ150" s="98">
        <f t="shared" si="279"/>
        <v>0</v>
      </c>
      <c r="SA150" s="110"/>
      <c r="SB150" s="111"/>
      <c r="SC150" s="107"/>
      <c r="SD150" s="22"/>
      <c r="SE150" s="108"/>
      <c r="SF150" s="109"/>
      <c r="SG150" s="98">
        <f t="shared" si="282"/>
        <v>0</v>
      </c>
      <c r="SH150" s="109"/>
      <c r="SI150" s="109"/>
      <c r="SJ150" s="109"/>
      <c r="SK150" s="100">
        <f t="shared" si="284"/>
        <v>0</v>
      </c>
      <c r="SL150" s="109"/>
      <c r="SM150" s="109"/>
      <c r="SN150" s="109"/>
      <c r="SO150" s="98">
        <f t="shared" si="286"/>
        <v>0</v>
      </c>
      <c r="SP150" s="110"/>
      <c r="SQ150" s="111"/>
      <c r="SR150" s="107"/>
      <c r="SS150" s="22"/>
      <c r="ST150" s="108"/>
      <c r="SU150" s="109"/>
      <c r="SV150" s="98">
        <f t="shared" si="289"/>
        <v>0</v>
      </c>
      <c r="SW150" s="109"/>
      <c r="SX150" s="109"/>
      <c r="SY150" s="109"/>
      <c r="SZ150" s="100">
        <f t="shared" si="291"/>
        <v>0</v>
      </c>
      <c r="TA150" s="109"/>
      <c r="TB150" s="109"/>
      <c r="TC150" s="109"/>
      <c r="TD150" s="98">
        <f t="shared" si="293"/>
        <v>0</v>
      </c>
      <c r="TE150" s="110"/>
      <c r="TF150" s="111"/>
      <c r="TG150" s="107"/>
      <c r="TH150" s="22"/>
      <c r="TI150" s="108"/>
      <c r="TJ150" s="109"/>
      <c r="TK150" s="98">
        <f t="shared" si="296"/>
        <v>0</v>
      </c>
      <c r="TL150" s="109"/>
      <c r="TM150" s="109"/>
      <c r="TN150" s="109"/>
      <c r="TO150" s="100">
        <f t="shared" si="298"/>
        <v>0</v>
      </c>
      <c r="TP150" s="109"/>
      <c r="TQ150" s="109"/>
      <c r="TR150" s="109"/>
      <c r="TS150" s="98">
        <f t="shared" si="300"/>
        <v>0</v>
      </c>
      <c r="TT150" s="110"/>
      <c r="TU150" s="111"/>
      <c r="TV150" s="107"/>
      <c r="TW150" s="22"/>
      <c r="TX150" s="108"/>
      <c r="TY150" s="109"/>
      <c r="TZ150" s="98">
        <f t="shared" si="303"/>
        <v>0</v>
      </c>
      <c r="UA150" s="109"/>
      <c r="UB150" s="109"/>
      <c r="UC150" s="109"/>
      <c r="UD150" s="100">
        <f t="shared" si="305"/>
        <v>0</v>
      </c>
      <c r="UE150" s="109"/>
      <c r="UF150" s="109"/>
      <c r="UG150" s="109"/>
      <c r="UH150" s="98">
        <f t="shared" si="307"/>
        <v>0</v>
      </c>
      <c r="UI150" s="110"/>
      <c r="UJ150" s="111"/>
      <c r="UK150" s="107"/>
      <c r="UL150" s="22"/>
      <c r="UM150" s="108"/>
      <c r="UN150" s="109"/>
      <c r="UO150" s="98">
        <f t="shared" si="310"/>
        <v>0</v>
      </c>
      <c r="UP150" s="109"/>
      <c r="UQ150" s="109"/>
      <c r="UR150" s="109"/>
      <c r="US150" s="100">
        <f t="shared" si="312"/>
        <v>0</v>
      </c>
      <c r="UT150" s="109"/>
      <c r="UU150" s="109"/>
      <c r="UV150" s="109"/>
      <c r="UW150" s="98">
        <f t="shared" si="314"/>
        <v>0</v>
      </c>
      <c r="UX150" s="110"/>
      <c r="UY150" s="111"/>
      <c r="UZ150" s="107"/>
      <c r="VA150" s="22"/>
      <c r="VB150" s="108"/>
      <c r="VC150" s="109"/>
      <c r="VD150" s="98">
        <f t="shared" si="317"/>
        <v>0</v>
      </c>
      <c r="VE150" s="109"/>
      <c r="VF150" s="109"/>
      <c r="VG150" s="109"/>
      <c r="VH150" s="100">
        <f t="shared" si="319"/>
        <v>0</v>
      </c>
      <c r="VI150" s="109"/>
      <c r="VJ150" s="109"/>
      <c r="VK150" s="109"/>
      <c r="VL150" s="98">
        <f t="shared" si="321"/>
        <v>0</v>
      </c>
      <c r="VM150" s="110"/>
      <c r="VN150" s="111"/>
      <c r="VO150" s="107"/>
      <c r="VP150" s="22"/>
      <c r="VQ150" s="108"/>
      <c r="VR150" s="109"/>
      <c r="VS150" s="98">
        <f t="shared" si="324"/>
        <v>0</v>
      </c>
      <c r="VT150" s="109"/>
      <c r="VU150" s="109"/>
      <c r="VV150" s="109"/>
      <c r="VW150" s="100">
        <f t="shared" si="326"/>
        <v>0</v>
      </c>
      <c r="VX150" s="109"/>
      <c r="VY150" s="109"/>
      <c r="VZ150" s="109"/>
      <c r="WA150" s="98">
        <f t="shared" si="328"/>
        <v>0</v>
      </c>
      <c r="WB150" s="110"/>
      <c r="WC150" s="111"/>
      <c r="WD150" s="107"/>
      <c r="WE150" s="22"/>
    </row>
    <row r="151" spans="1:603" ht="16.5" customHeight="1">
      <c r="A151" s="94"/>
      <c r="B151" s="105" t="s">
        <v>259</v>
      </c>
      <c r="C151" s="106" t="s">
        <v>57</v>
      </c>
      <c r="D151" s="108"/>
      <c r="E151" s="109"/>
      <c r="F151" s="98">
        <f t="shared" si="51"/>
        <v>0</v>
      </c>
      <c r="G151" s="109"/>
      <c r="H151" s="109"/>
      <c r="I151" s="109"/>
      <c r="J151" s="100">
        <f t="shared" si="53"/>
        <v>0</v>
      </c>
      <c r="K151" s="109"/>
      <c r="L151" s="109"/>
      <c r="M151" s="109"/>
      <c r="N151" s="98">
        <f t="shared" si="55"/>
        <v>0</v>
      </c>
      <c r="O151" s="110"/>
      <c r="P151" s="111"/>
      <c r="Q151" s="107"/>
      <c r="R151" s="22"/>
      <c r="S151" s="108"/>
      <c r="T151" s="109"/>
      <c r="U151" s="98">
        <f t="shared" si="58"/>
        <v>0</v>
      </c>
      <c r="V151" s="109"/>
      <c r="W151" s="109"/>
      <c r="X151" s="109"/>
      <c r="Y151" s="100">
        <f t="shared" si="60"/>
        <v>0</v>
      </c>
      <c r="Z151" s="109"/>
      <c r="AA151" s="109"/>
      <c r="AB151" s="109"/>
      <c r="AC151" s="98">
        <f t="shared" si="62"/>
        <v>0</v>
      </c>
      <c r="AD151" s="110"/>
      <c r="AE151" s="111"/>
      <c r="AF151" s="107"/>
      <c r="AG151" s="22"/>
      <c r="AH151" s="108"/>
      <c r="AI151" s="109"/>
      <c r="AJ151" s="98">
        <f t="shared" si="65"/>
        <v>0</v>
      </c>
      <c r="AK151" s="109"/>
      <c r="AL151" s="109"/>
      <c r="AM151" s="109"/>
      <c r="AN151" s="100">
        <f t="shared" si="67"/>
        <v>0</v>
      </c>
      <c r="AO151" s="109"/>
      <c r="AP151" s="109"/>
      <c r="AQ151" s="109"/>
      <c r="AR151" s="98">
        <f t="shared" si="69"/>
        <v>0</v>
      </c>
      <c r="AS151" s="110"/>
      <c r="AT151" s="111"/>
      <c r="AU151" s="107"/>
      <c r="AV151" s="22"/>
      <c r="AW151" s="108"/>
      <c r="AX151" s="109"/>
      <c r="AY151" s="98">
        <f t="shared" si="72"/>
        <v>0</v>
      </c>
      <c r="AZ151" s="109"/>
      <c r="BA151" s="109"/>
      <c r="BB151" s="109"/>
      <c r="BC151" s="100">
        <f t="shared" si="74"/>
        <v>0</v>
      </c>
      <c r="BD151" s="109"/>
      <c r="BE151" s="109"/>
      <c r="BF151" s="109"/>
      <c r="BG151" s="98">
        <f t="shared" si="76"/>
        <v>0</v>
      </c>
      <c r="BH151" s="110"/>
      <c r="BI151" s="111"/>
      <c r="BJ151" s="107"/>
      <c r="BK151" s="22"/>
      <c r="BL151" s="108"/>
      <c r="BM151" s="109"/>
      <c r="BN151" s="98">
        <f t="shared" si="79"/>
        <v>0</v>
      </c>
      <c r="BO151" s="109"/>
      <c r="BP151" s="109"/>
      <c r="BQ151" s="109"/>
      <c r="BR151" s="100">
        <f t="shared" si="81"/>
        <v>0</v>
      </c>
      <c r="BS151" s="109"/>
      <c r="BT151" s="109"/>
      <c r="BU151" s="109"/>
      <c r="BV151" s="98">
        <f t="shared" si="83"/>
        <v>0</v>
      </c>
      <c r="BW151" s="110"/>
      <c r="BX151" s="111"/>
      <c r="BY151" s="107"/>
      <c r="BZ151" s="23"/>
      <c r="CA151" s="108"/>
      <c r="CB151" s="109"/>
      <c r="CC151" s="98">
        <f t="shared" si="86"/>
        <v>0</v>
      </c>
      <c r="CD151" s="109"/>
      <c r="CE151" s="109"/>
      <c r="CF151" s="109"/>
      <c r="CG151" s="100">
        <f t="shared" si="88"/>
        <v>0</v>
      </c>
      <c r="CH151" s="109"/>
      <c r="CI151" s="109"/>
      <c r="CJ151" s="109"/>
      <c r="CK151" s="98">
        <f t="shared" si="90"/>
        <v>0</v>
      </c>
      <c r="CL151" s="110"/>
      <c r="CM151" s="111"/>
      <c r="CN151" s="107"/>
      <c r="CO151" s="22"/>
      <c r="CP151" s="108"/>
      <c r="CQ151" s="109"/>
      <c r="CR151" s="98">
        <f t="shared" si="93"/>
        <v>0</v>
      </c>
      <c r="CS151" s="109"/>
      <c r="CT151" s="109"/>
      <c r="CU151" s="109"/>
      <c r="CV151" s="100">
        <f t="shared" si="95"/>
        <v>0</v>
      </c>
      <c r="CW151" s="109"/>
      <c r="CX151" s="109"/>
      <c r="CY151" s="109"/>
      <c r="CZ151" s="98">
        <f t="shared" si="97"/>
        <v>0</v>
      </c>
      <c r="DA151" s="110"/>
      <c r="DB151" s="111"/>
      <c r="DC151" s="107"/>
      <c r="DD151" s="22"/>
      <c r="DE151" s="108"/>
      <c r="DF151" s="109"/>
      <c r="DG151" s="98">
        <f t="shared" si="100"/>
        <v>0</v>
      </c>
      <c r="DH151" s="109"/>
      <c r="DI151" s="109"/>
      <c r="DJ151" s="109"/>
      <c r="DK151" s="100">
        <f t="shared" si="102"/>
        <v>0</v>
      </c>
      <c r="DL151" s="109"/>
      <c r="DM151" s="109"/>
      <c r="DN151" s="109"/>
      <c r="DO151" s="98">
        <f t="shared" si="104"/>
        <v>0</v>
      </c>
      <c r="DP151" s="110"/>
      <c r="DQ151" s="111"/>
      <c r="DR151" s="107"/>
      <c r="DS151" s="22"/>
      <c r="DT151" s="108"/>
      <c r="DU151" s="109"/>
      <c r="DV151" s="98">
        <f t="shared" si="107"/>
        <v>0</v>
      </c>
      <c r="DW151" s="109"/>
      <c r="DX151" s="109"/>
      <c r="DY151" s="109"/>
      <c r="DZ151" s="100">
        <f t="shared" si="109"/>
        <v>0</v>
      </c>
      <c r="EA151" s="109"/>
      <c r="EB151" s="109"/>
      <c r="EC151" s="109"/>
      <c r="ED151" s="98">
        <f t="shared" si="111"/>
        <v>0</v>
      </c>
      <c r="EE151" s="110"/>
      <c r="EF151" s="111"/>
      <c r="EG151" s="107"/>
      <c r="EH151" s="22"/>
      <c r="EI151" s="108"/>
      <c r="EJ151" s="109"/>
      <c r="EK151" s="98">
        <f t="shared" si="114"/>
        <v>0</v>
      </c>
      <c r="EL151" s="109"/>
      <c r="EM151" s="109"/>
      <c r="EN151" s="109"/>
      <c r="EO151" s="100">
        <f t="shared" si="116"/>
        <v>0</v>
      </c>
      <c r="EP151" s="109"/>
      <c r="EQ151" s="109"/>
      <c r="ER151" s="109"/>
      <c r="ES151" s="98">
        <f t="shared" si="118"/>
        <v>0</v>
      </c>
      <c r="ET151" s="110"/>
      <c r="EU151" s="111"/>
      <c r="EV151" s="107"/>
      <c r="EW151" s="22"/>
      <c r="EX151" s="108"/>
      <c r="EY151" s="109"/>
      <c r="EZ151" s="98">
        <f t="shared" si="121"/>
        <v>0</v>
      </c>
      <c r="FA151" s="109"/>
      <c r="FB151" s="109"/>
      <c r="FC151" s="109"/>
      <c r="FD151" s="100">
        <f t="shared" si="123"/>
        <v>0</v>
      </c>
      <c r="FE151" s="109"/>
      <c r="FF151" s="109"/>
      <c r="FG151" s="109"/>
      <c r="FH151" s="98">
        <f t="shared" si="125"/>
        <v>0</v>
      </c>
      <c r="FI151" s="110"/>
      <c r="FJ151" s="111"/>
      <c r="FK151" s="107"/>
      <c r="FL151" s="22"/>
      <c r="FM151" s="108"/>
      <c r="FN151" s="109"/>
      <c r="FO151" s="98">
        <f t="shared" si="2404"/>
        <v>0</v>
      </c>
      <c r="FP151" s="109"/>
      <c r="FQ151" s="109"/>
      <c r="FR151" s="109"/>
      <c r="FS151" s="100">
        <f t="shared" si="2627"/>
        <v>0</v>
      </c>
      <c r="FT151" s="109"/>
      <c r="FU151" s="109"/>
      <c r="FV151" s="109"/>
      <c r="FW151" s="98">
        <f t="shared" si="2801"/>
        <v>0</v>
      </c>
      <c r="FX151" s="110"/>
      <c r="FY151" s="111"/>
      <c r="FZ151" s="107"/>
      <c r="GA151" s="22"/>
      <c r="GB151" s="108"/>
      <c r="GC151" s="109"/>
      <c r="GD151" s="98">
        <f t="shared" si="135"/>
        <v>0</v>
      </c>
      <c r="GE151" s="109"/>
      <c r="GF151" s="109"/>
      <c r="GG151" s="109"/>
      <c r="GH151" s="100">
        <f t="shared" si="137"/>
        <v>0</v>
      </c>
      <c r="GI151" s="109"/>
      <c r="GJ151" s="109"/>
      <c r="GK151" s="109"/>
      <c r="GL151" s="98">
        <f t="shared" si="139"/>
        <v>0</v>
      </c>
      <c r="GM151" s="110"/>
      <c r="GN151" s="111"/>
      <c r="GO151" s="107"/>
      <c r="GP151" s="22"/>
      <c r="GQ151" s="108"/>
      <c r="GR151" s="109"/>
      <c r="GS151" s="98">
        <f t="shared" si="142"/>
        <v>0</v>
      </c>
      <c r="GT151" s="109"/>
      <c r="GU151" s="109"/>
      <c r="GV151" s="109"/>
      <c r="GW151" s="100">
        <f t="shared" si="144"/>
        <v>0</v>
      </c>
      <c r="GX151" s="109"/>
      <c r="GY151" s="109"/>
      <c r="GZ151" s="109"/>
      <c r="HA151" s="98">
        <f t="shared" si="146"/>
        <v>0</v>
      </c>
      <c r="HB151" s="110"/>
      <c r="HC151" s="111"/>
      <c r="HD151" s="107"/>
      <c r="HE151" s="22"/>
      <c r="HF151" s="108"/>
      <c r="HG151" s="109"/>
      <c r="HH151" s="98">
        <f t="shared" si="149"/>
        <v>0</v>
      </c>
      <c r="HI151" s="109"/>
      <c r="HJ151" s="109"/>
      <c r="HK151" s="109"/>
      <c r="HL151" s="100">
        <f t="shared" si="151"/>
        <v>0</v>
      </c>
      <c r="HM151" s="109"/>
      <c r="HN151" s="109"/>
      <c r="HO151" s="109"/>
      <c r="HP151" s="98">
        <f t="shared" si="153"/>
        <v>0</v>
      </c>
      <c r="HQ151" s="110"/>
      <c r="HR151" s="111"/>
      <c r="HS151" s="107"/>
      <c r="HT151" s="22"/>
      <c r="HU151" s="108"/>
      <c r="HV151" s="109"/>
      <c r="HW151" s="98">
        <f t="shared" si="156"/>
        <v>0</v>
      </c>
      <c r="HX151" s="109"/>
      <c r="HY151" s="109"/>
      <c r="HZ151" s="109"/>
      <c r="IA151" s="100">
        <f t="shared" si="158"/>
        <v>0</v>
      </c>
      <c r="IB151" s="109"/>
      <c r="IC151" s="109"/>
      <c r="ID151" s="109"/>
      <c r="IE151" s="98">
        <f t="shared" si="160"/>
        <v>0</v>
      </c>
      <c r="IF151" s="110"/>
      <c r="IG151" s="111"/>
      <c r="IH151" s="107"/>
      <c r="II151" s="22"/>
      <c r="IJ151" s="108"/>
      <c r="IK151" s="109"/>
      <c r="IL151" s="98">
        <f t="shared" si="163"/>
        <v>0</v>
      </c>
      <c r="IM151" s="109"/>
      <c r="IN151" s="109"/>
      <c r="IO151" s="109"/>
      <c r="IP151" s="100">
        <f t="shared" si="165"/>
        <v>0</v>
      </c>
      <c r="IQ151" s="109"/>
      <c r="IR151" s="109"/>
      <c r="IS151" s="109"/>
      <c r="IT151" s="98">
        <f t="shared" si="167"/>
        <v>0</v>
      </c>
      <c r="IU151" s="110"/>
      <c r="IV151" s="111"/>
      <c r="IW151" s="107"/>
      <c r="IX151" s="22"/>
      <c r="IY151" s="108"/>
      <c r="IZ151" s="109"/>
      <c r="JA151" s="98">
        <f t="shared" si="170"/>
        <v>0</v>
      </c>
      <c r="JB151" s="109"/>
      <c r="JC151" s="109"/>
      <c r="JD151" s="109"/>
      <c r="JE151" s="100">
        <f t="shared" si="172"/>
        <v>0</v>
      </c>
      <c r="JF151" s="109"/>
      <c r="JG151" s="109"/>
      <c r="JH151" s="109"/>
      <c r="JI151" s="98">
        <f t="shared" si="174"/>
        <v>0</v>
      </c>
      <c r="JJ151" s="110"/>
      <c r="JK151" s="111"/>
      <c r="JL151" s="107"/>
      <c r="JM151" s="22"/>
      <c r="JN151" s="108"/>
      <c r="JO151" s="109"/>
      <c r="JP151" s="98">
        <f t="shared" si="177"/>
        <v>0</v>
      </c>
      <c r="JQ151" s="109"/>
      <c r="JR151" s="109"/>
      <c r="JS151" s="109"/>
      <c r="JT151" s="100">
        <f t="shared" si="179"/>
        <v>0</v>
      </c>
      <c r="JU151" s="109"/>
      <c r="JV151" s="109"/>
      <c r="JW151" s="109"/>
      <c r="JX151" s="98">
        <f t="shared" si="181"/>
        <v>0</v>
      </c>
      <c r="JY151" s="110"/>
      <c r="JZ151" s="111"/>
      <c r="KA151" s="107"/>
      <c r="KB151" s="22"/>
      <c r="KC151" s="108"/>
      <c r="KD151" s="109"/>
      <c r="KE151" s="98">
        <f t="shared" si="184"/>
        <v>0</v>
      </c>
      <c r="KF151" s="109"/>
      <c r="KG151" s="109"/>
      <c r="KH151" s="109"/>
      <c r="KI151" s="100">
        <f t="shared" si="186"/>
        <v>0</v>
      </c>
      <c r="KJ151" s="109"/>
      <c r="KK151" s="109"/>
      <c r="KL151" s="109"/>
      <c r="KM151" s="98">
        <f t="shared" si="2580"/>
        <v>0</v>
      </c>
      <c r="KN151" s="110"/>
      <c r="KO151" s="111"/>
      <c r="KP151" s="107"/>
      <c r="KQ151" s="22"/>
      <c r="KR151" s="108"/>
      <c r="KS151" s="109"/>
      <c r="KT151" s="98">
        <f t="shared" si="191"/>
        <v>0</v>
      </c>
      <c r="KU151" s="109"/>
      <c r="KV151" s="109"/>
      <c r="KW151" s="109"/>
      <c r="KX151" s="100">
        <f t="shared" si="193"/>
        <v>0</v>
      </c>
      <c r="KY151" s="109"/>
      <c r="KZ151" s="109"/>
      <c r="LA151" s="109"/>
      <c r="LB151" s="98">
        <f t="shared" si="195"/>
        <v>0</v>
      </c>
      <c r="LC151" s="110"/>
      <c r="LD151" s="111"/>
      <c r="LE151" s="107"/>
      <c r="LF151" s="22"/>
      <c r="LG151" s="108"/>
      <c r="LH151" s="109"/>
      <c r="LI151" s="98">
        <f t="shared" si="198"/>
        <v>0</v>
      </c>
      <c r="LJ151" s="109"/>
      <c r="LK151" s="109"/>
      <c r="LL151" s="109"/>
      <c r="LM151" s="100">
        <f t="shared" si="200"/>
        <v>0</v>
      </c>
      <c r="LN151" s="109"/>
      <c r="LO151" s="109"/>
      <c r="LP151" s="109"/>
      <c r="LQ151" s="98">
        <f t="shared" si="202"/>
        <v>0</v>
      </c>
      <c r="LR151" s="110"/>
      <c r="LS151" s="111"/>
      <c r="LT151" s="107"/>
      <c r="LU151" s="22"/>
      <c r="LV151" s="108"/>
      <c r="LW151" s="109"/>
      <c r="LX151" s="98">
        <f t="shared" si="206"/>
        <v>0</v>
      </c>
      <c r="LY151" s="109"/>
      <c r="LZ151" s="109"/>
      <c r="MA151" s="109"/>
      <c r="MB151" s="100">
        <f t="shared" si="208"/>
        <v>0</v>
      </c>
      <c r="MC151" s="109"/>
      <c r="MD151" s="109"/>
      <c r="ME151" s="109"/>
      <c r="MF151" s="98">
        <f t="shared" si="210"/>
        <v>0</v>
      </c>
      <c r="MG151" s="110"/>
      <c r="MH151" s="111"/>
      <c r="MI151" s="107"/>
      <c r="MJ151" s="22"/>
      <c r="MK151" s="108"/>
      <c r="ML151" s="109"/>
      <c r="MM151" s="98">
        <f t="shared" si="213"/>
        <v>0</v>
      </c>
      <c r="MN151" s="109"/>
      <c r="MO151" s="109"/>
      <c r="MP151" s="109"/>
      <c r="MQ151" s="100">
        <f t="shared" si="215"/>
        <v>0</v>
      </c>
      <c r="MR151" s="109"/>
      <c r="MS151" s="109"/>
      <c r="MT151" s="109"/>
      <c r="MU151" s="98">
        <f t="shared" si="217"/>
        <v>0</v>
      </c>
      <c r="MV151" s="110"/>
      <c r="MW151" s="111"/>
      <c r="MX151" s="107"/>
      <c r="MY151" s="22"/>
      <c r="MZ151" s="108"/>
      <c r="NA151" s="109"/>
      <c r="NB151" s="98">
        <f t="shared" si="220"/>
        <v>0</v>
      </c>
      <c r="NC151" s="109"/>
      <c r="ND151" s="109"/>
      <c r="NE151" s="109"/>
      <c r="NF151" s="100">
        <f t="shared" si="222"/>
        <v>0</v>
      </c>
      <c r="NG151" s="109"/>
      <c r="NH151" s="109"/>
      <c r="NI151" s="109"/>
      <c r="NJ151" s="98">
        <f t="shared" si="224"/>
        <v>0</v>
      </c>
      <c r="NK151" s="110"/>
      <c r="NL151" s="111"/>
      <c r="NM151" s="107"/>
      <c r="NN151" s="22"/>
      <c r="NO151" s="108"/>
      <c r="NP151" s="109"/>
      <c r="NQ151" s="98">
        <f t="shared" si="227"/>
        <v>0</v>
      </c>
      <c r="NR151" s="109"/>
      <c r="NS151" s="109"/>
      <c r="NT151" s="109"/>
      <c r="NU151" s="100">
        <f t="shared" si="229"/>
        <v>0</v>
      </c>
      <c r="NV151" s="109"/>
      <c r="NW151" s="109"/>
      <c r="NX151" s="109"/>
      <c r="NY151" s="98">
        <f t="shared" si="231"/>
        <v>0</v>
      </c>
      <c r="NZ151" s="110"/>
      <c r="OA151" s="111"/>
      <c r="OB151" s="107"/>
      <c r="OC151" s="22"/>
      <c r="OD151" s="108"/>
      <c r="OE151" s="109"/>
      <c r="OF151" s="98">
        <f t="shared" si="234"/>
        <v>0</v>
      </c>
      <c r="OG151" s="109"/>
      <c r="OH151" s="109"/>
      <c r="OI151" s="109"/>
      <c r="OJ151" s="100">
        <f t="shared" si="236"/>
        <v>0</v>
      </c>
      <c r="OK151" s="109"/>
      <c r="OL151" s="109"/>
      <c r="OM151" s="109"/>
      <c r="ON151" s="98">
        <f t="shared" si="238"/>
        <v>0</v>
      </c>
      <c r="OO151" s="110"/>
      <c r="OP151" s="111"/>
      <c r="OQ151" s="107"/>
      <c r="OR151" s="22"/>
      <c r="OS151" s="108"/>
      <c r="OT151" s="109"/>
      <c r="OU151" s="98">
        <f t="shared" si="2190"/>
        <v>0</v>
      </c>
      <c r="OV151" s="109"/>
      <c r="OW151" s="109"/>
      <c r="OX151" s="109"/>
      <c r="OY151" s="100">
        <f t="shared" si="3235"/>
        <v>0</v>
      </c>
      <c r="OZ151" s="109"/>
      <c r="PA151" s="109"/>
      <c r="PB151" s="109"/>
      <c r="PC151" s="98">
        <f t="shared" si="2194"/>
        <v>0</v>
      </c>
      <c r="PD151" s="110"/>
      <c r="PE151" s="111"/>
      <c r="PF151" s="107"/>
      <c r="PG151" s="22"/>
      <c r="PH151" s="108"/>
      <c r="PI151" s="109"/>
      <c r="PJ151" s="98">
        <f t="shared" si="247"/>
        <v>0</v>
      </c>
      <c r="PK151" s="109"/>
      <c r="PL151" s="109"/>
      <c r="PM151" s="109"/>
      <c r="PN151" s="100">
        <f t="shared" si="249"/>
        <v>0</v>
      </c>
      <c r="PO151" s="109"/>
      <c r="PP151" s="109"/>
      <c r="PQ151" s="109"/>
      <c r="PR151" s="98">
        <f t="shared" si="251"/>
        <v>0</v>
      </c>
      <c r="PS151" s="110"/>
      <c r="PT151" s="111"/>
      <c r="PU151" s="107"/>
      <c r="PV151" s="22"/>
      <c r="PW151" s="108"/>
      <c r="PX151" s="109"/>
      <c r="PY151" s="98">
        <f t="shared" si="254"/>
        <v>0</v>
      </c>
      <c r="PZ151" s="109"/>
      <c r="QA151" s="109"/>
      <c r="QB151" s="109"/>
      <c r="QC151" s="100">
        <f t="shared" si="256"/>
        <v>0</v>
      </c>
      <c r="QD151" s="109"/>
      <c r="QE151" s="109"/>
      <c r="QF151" s="109"/>
      <c r="QG151" s="98">
        <f t="shared" si="258"/>
        <v>0</v>
      </c>
      <c r="QH151" s="110"/>
      <c r="QI151" s="111"/>
      <c r="QJ151" s="107"/>
      <c r="QK151" s="22"/>
      <c r="QL151" s="108"/>
      <c r="QM151" s="109"/>
      <c r="QN151" s="98">
        <f t="shared" si="261"/>
        <v>0</v>
      </c>
      <c r="QO151" s="109"/>
      <c r="QP151" s="109"/>
      <c r="QQ151" s="109"/>
      <c r="QR151" s="100">
        <f t="shared" si="263"/>
        <v>0</v>
      </c>
      <c r="QS151" s="109"/>
      <c r="QT151" s="109"/>
      <c r="QU151" s="109"/>
      <c r="QV151" s="98">
        <f t="shared" si="265"/>
        <v>0</v>
      </c>
      <c r="QW151" s="110"/>
      <c r="QX151" s="111"/>
      <c r="QY151" s="107"/>
      <c r="QZ151" s="22"/>
      <c r="RA151" s="108"/>
      <c r="RB151" s="109"/>
      <c r="RC151" s="98">
        <f t="shared" si="268"/>
        <v>0</v>
      </c>
      <c r="RD151" s="109"/>
      <c r="RE151" s="109"/>
      <c r="RF151" s="109"/>
      <c r="RG151" s="100">
        <f t="shared" si="270"/>
        <v>0</v>
      </c>
      <c r="RH151" s="109"/>
      <c r="RI151" s="109"/>
      <c r="RJ151" s="109"/>
      <c r="RK151" s="98">
        <f t="shared" si="272"/>
        <v>0</v>
      </c>
      <c r="RL151" s="110"/>
      <c r="RM151" s="111"/>
      <c r="RN151" s="107"/>
      <c r="RO151" s="22"/>
      <c r="RP151" s="108"/>
      <c r="RQ151" s="109"/>
      <c r="RR151" s="98">
        <f t="shared" si="275"/>
        <v>0</v>
      </c>
      <c r="RS151" s="109"/>
      <c r="RT151" s="109"/>
      <c r="RU151" s="109"/>
      <c r="RV151" s="100">
        <f t="shared" si="277"/>
        <v>0</v>
      </c>
      <c r="RW151" s="109"/>
      <c r="RX151" s="109"/>
      <c r="RY151" s="109"/>
      <c r="RZ151" s="98">
        <f t="shared" si="279"/>
        <v>0</v>
      </c>
      <c r="SA151" s="110"/>
      <c r="SB151" s="111"/>
      <c r="SC151" s="107"/>
      <c r="SD151" s="22"/>
      <c r="SE151" s="108"/>
      <c r="SF151" s="109"/>
      <c r="SG151" s="98">
        <f t="shared" si="282"/>
        <v>0</v>
      </c>
      <c r="SH151" s="109"/>
      <c r="SI151" s="109"/>
      <c r="SJ151" s="109"/>
      <c r="SK151" s="100">
        <f t="shared" si="284"/>
        <v>0</v>
      </c>
      <c r="SL151" s="109"/>
      <c r="SM151" s="109"/>
      <c r="SN151" s="109"/>
      <c r="SO151" s="98">
        <f t="shared" si="286"/>
        <v>0</v>
      </c>
      <c r="SP151" s="110"/>
      <c r="SQ151" s="111"/>
      <c r="SR151" s="107"/>
      <c r="SS151" s="22"/>
      <c r="ST151" s="108"/>
      <c r="SU151" s="109"/>
      <c r="SV151" s="98">
        <f t="shared" si="289"/>
        <v>0</v>
      </c>
      <c r="SW151" s="109"/>
      <c r="SX151" s="109"/>
      <c r="SY151" s="109"/>
      <c r="SZ151" s="100">
        <f t="shared" si="291"/>
        <v>0</v>
      </c>
      <c r="TA151" s="109"/>
      <c r="TB151" s="109"/>
      <c r="TC151" s="109"/>
      <c r="TD151" s="98">
        <f t="shared" si="293"/>
        <v>0</v>
      </c>
      <c r="TE151" s="110"/>
      <c r="TF151" s="111"/>
      <c r="TG151" s="107"/>
      <c r="TH151" s="22"/>
      <c r="TI151" s="108"/>
      <c r="TJ151" s="109"/>
      <c r="TK151" s="98">
        <f t="shared" si="296"/>
        <v>0</v>
      </c>
      <c r="TL151" s="109"/>
      <c r="TM151" s="109"/>
      <c r="TN151" s="109"/>
      <c r="TO151" s="100">
        <f t="shared" si="298"/>
        <v>0</v>
      </c>
      <c r="TP151" s="109"/>
      <c r="TQ151" s="109"/>
      <c r="TR151" s="109"/>
      <c r="TS151" s="98">
        <f t="shared" si="300"/>
        <v>0</v>
      </c>
      <c r="TT151" s="110"/>
      <c r="TU151" s="111"/>
      <c r="TV151" s="107"/>
      <c r="TW151" s="22"/>
      <c r="TX151" s="108"/>
      <c r="TY151" s="109"/>
      <c r="TZ151" s="98">
        <f t="shared" si="303"/>
        <v>0</v>
      </c>
      <c r="UA151" s="109"/>
      <c r="UB151" s="109"/>
      <c r="UC151" s="109"/>
      <c r="UD151" s="100">
        <f t="shared" si="305"/>
        <v>0</v>
      </c>
      <c r="UE151" s="109"/>
      <c r="UF151" s="109"/>
      <c r="UG151" s="109"/>
      <c r="UH151" s="98">
        <f t="shared" si="307"/>
        <v>0</v>
      </c>
      <c r="UI151" s="110"/>
      <c r="UJ151" s="111"/>
      <c r="UK151" s="107"/>
      <c r="UL151" s="22"/>
      <c r="UM151" s="108"/>
      <c r="UN151" s="109"/>
      <c r="UO151" s="98">
        <f t="shared" si="310"/>
        <v>0</v>
      </c>
      <c r="UP151" s="109"/>
      <c r="UQ151" s="109"/>
      <c r="UR151" s="109"/>
      <c r="US151" s="100">
        <f t="shared" si="312"/>
        <v>0</v>
      </c>
      <c r="UT151" s="109"/>
      <c r="UU151" s="109"/>
      <c r="UV151" s="109"/>
      <c r="UW151" s="98">
        <f t="shared" si="314"/>
        <v>0</v>
      </c>
      <c r="UX151" s="110"/>
      <c r="UY151" s="111"/>
      <c r="UZ151" s="107"/>
      <c r="VA151" s="22"/>
      <c r="VB151" s="108"/>
      <c r="VC151" s="109"/>
      <c r="VD151" s="98">
        <f t="shared" si="317"/>
        <v>0</v>
      </c>
      <c r="VE151" s="109"/>
      <c r="VF151" s="109"/>
      <c r="VG151" s="109"/>
      <c r="VH151" s="100">
        <f t="shared" si="319"/>
        <v>0</v>
      </c>
      <c r="VI151" s="109"/>
      <c r="VJ151" s="109"/>
      <c r="VK151" s="109"/>
      <c r="VL151" s="98">
        <f t="shared" si="321"/>
        <v>0</v>
      </c>
      <c r="VM151" s="110"/>
      <c r="VN151" s="111"/>
      <c r="VO151" s="107"/>
      <c r="VP151" s="22"/>
      <c r="VQ151" s="108"/>
      <c r="VR151" s="109"/>
      <c r="VS151" s="98">
        <f t="shared" si="324"/>
        <v>0</v>
      </c>
      <c r="VT151" s="109"/>
      <c r="VU151" s="109"/>
      <c r="VV151" s="109"/>
      <c r="VW151" s="100">
        <f t="shared" si="326"/>
        <v>0</v>
      </c>
      <c r="VX151" s="109"/>
      <c r="VY151" s="109"/>
      <c r="VZ151" s="109"/>
      <c r="WA151" s="98">
        <f t="shared" si="328"/>
        <v>0</v>
      </c>
      <c r="WB151" s="110"/>
      <c r="WC151" s="111"/>
      <c r="WD151" s="107"/>
      <c r="WE151" s="22"/>
    </row>
    <row r="152" spans="1:603" ht="16.5" customHeight="1">
      <c r="A152" s="94"/>
      <c r="B152" s="105" t="s">
        <v>259</v>
      </c>
      <c r="C152" s="106" t="s">
        <v>58</v>
      </c>
      <c r="D152" s="108"/>
      <c r="E152" s="109"/>
      <c r="F152" s="98">
        <f t="shared" si="51"/>
        <v>0</v>
      </c>
      <c r="G152" s="109"/>
      <c r="H152" s="109"/>
      <c r="I152" s="109"/>
      <c r="J152" s="100">
        <f t="shared" si="53"/>
        <v>0</v>
      </c>
      <c r="K152" s="109"/>
      <c r="L152" s="109"/>
      <c r="M152" s="109"/>
      <c r="N152" s="98">
        <f t="shared" si="55"/>
        <v>0</v>
      </c>
      <c r="O152" s="110"/>
      <c r="P152" s="111"/>
      <c r="Q152" s="107"/>
      <c r="R152" s="22"/>
      <c r="S152" s="108"/>
      <c r="T152" s="109"/>
      <c r="U152" s="98">
        <f t="shared" si="58"/>
        <v>0</v>
      </c>
      <c r="V152" s="109"/>
      <c r="W152" s="109"/>
      <c r="X152" s="109"/>
      <c r="Y152" s="100">
        <f t="shared" si="60"/>
        <v>0</v>
      </c>
      <c r="Z152" s="109"/>
      <c r="AA152" s="109"/>
      <c r="AB152" s="109"/>
      <c r="AC152" s="98">
        <f t="shared" si="62"/>
        <v>0</v>
      </c>
      <c r="AD152" s="110"/>
      <c r="AE152" s="111"/>
      <c r="AF152" s="107"/>
      <c r="AG152" s="22"/>
      <c r="AH152" s="108"/>
      <c r="AI152" s="109"/>
      <c r="AJ152" s="98">
        <f t="shared" si="65"/>
        <v>0</v>
      </c>
      <c r="AK152" s="109"/>
      <c r="AL152" s="109"/>
      <c r="AM152" s="109"/>
      <c r="AN152" s="100">
        <f t="shared" si="67"/>
        <v>0</v>
      </c>
      <c r="AO152" s="109"/>
      <c r="AP152" s="109"/>
      <c r="AQ152" s="109"/>
      <c r="AR152" s="98">
        <f t="shared" si="69"/>
        <v>0</v>
      </c>
      <c r="AS152" s="110"/>
      <c r="AT152" s="111"/>
      <c r="AU152" s="107"/>
      <c r="AV152" s="22"/>
      <c r="AW152" s="108"/>
      <c r="AX152" s="109"/>
      <c r="AY152" s="98">
        <f t="shared" si="72"/>
        <v>0</v>
      </c>
      <c r="AZ152" s="109"/>
      <c r="BA152" s="109"/>
      <c r="BB152" s="109"/>
      <c r="BC152" s="100">
        <f t="shared" si="74"/>
        <v>0</v>
      </c>
      <c r="BD152" s="109"/>
      <c r="BE152" s="109"/>
      <c r="BF152" s="109"/>
      <c r="BG152" s="98">
        <f t="shared" si="76"/>
        <v>0</v>
      </c>
      <c r="BH152" s="110"/>
      <c r="BI152" s="111"/>
      <c r="BJ152" s="107"/>
      <c r="BK152" s="22"/>
      <c r="BL152" s="108"/>
      <c r="BM152" s="109"/>
      <c r="BN152" s="98">
        <f t="shared" si="79"/>
        <v>0</v>
      </c>
      <c r="BO152" s="109"/>
      <c r="BP152" s="109"/>
      <c r="BQ152" s="109"/>
      <c r="BR152" s="100">
        <f t="shared" si="81"/>
        <v>0</v>
      </c>
      <c r="BS152" s="109"/>
      <c r="BT152" s="109"/>
      <c r="BU152" s="109"/>
      <c r="BV152" s="98">
        <f t="shared" si="83"/>
        <v>0</v>
      </c>
      <c r="BW152" s="110"/>
      <c r="BX152" s="111"/>
      <c r="BY152" s="107"/>
      <c r="BZ152" s="23"/>
      <c r="CA152" s="108"/>
      <c r="CB152" s="109"/>
      <c r="CC152" s="98">
        <f t="shared" si="86"/>
        <v>0</v>
      </c>
      <c r="CD152" s="109"/>
      <c r="CE152" s="109"/>
      <c r="CF152" s="109"/>
      <c r="CG152" s="100">
        <f t="shared" si="88"/>
        <v>0</v>
      </c>
      <c r="CH152" s="109"/>
      <c r="CI152" s="109"/>
      <c r="CJ152" s="109"/>
      <c r="CK152" s="98">
        <f t="shared" si="90"/>
        <v>0</v>
      </c>
      <c r="CL152" s="110"/>
      <c r="CM152" s="111"/>
      <c r="CN152" s="107"/>
      <c r="CO152" s="22"/>
      <c r="CP152" s="108"/>
      <c r="CQ152" s="109"/>
      <c r="CR152" s="98">
        <f t="shared" si="93"/>
        <v>0</v>
      </c>
      <c r="CS152" s="109"/>
      <c r="CT152" s="109"/>
      <c r="CU152" s="109"/>
      <c r="CV152" s="100">
        <f t="shared" si="95"/>
        <v>0</v>
      </c>
      <c r="CW152" s="109"/>
      <c r="CX152" s="109"/>
      <c r="CY152" s="109"/>
      <c r="CZ152" s="98">
        <f t="shared" si="97"/>
        <v>0</v>
      </c>
      <c r="DA152" s="110"/>
      <c r="DB152" s="111"/>
      <c r="DC152" s="107"/>
      <c r="DD152" s="22"/>
      <c r="DE152" s="108"/>
      <c r="DF152" s="109"/>
      <c r="DG152" s="98">
        <f t="shared" si="100"/>
        <v>0</v>
      </c>
      <c r="DH152" s="109"/>
      <c r="DI152" s="109"/>
      <c r="DJ152" s="109"/>
      <c r="DK152" s="100">
        <f t="shared" si="102"/>
        <v>0</v>
      </c>
      <c r="DL152" s="109"/>
      <c r="DM152" s="109"/>
      <c r="DN152" s="109"/>
      <c r="DO152" s="98">
        <f t="shared" si="104"/>
        <v>0</v>
      </c>
      <c r="DP152" s="110"/>
      <c r="DQ152" s="111"/>
      <c r="DR152" s="107"/>
      <c r="DS152" s="22"/>
      <c r="DT152" s="108"/>
      <c r="DU152" s="109"/>
      <c r="DV152" s="98">
        <f t="shared" si="107"/>
        <v>0</v>
      </c>
      <c r="DW152" s="109"/>
      <c r="DX152" s="109"/>
      <c r="DY152" s="109"/>
      <c r="DZ152" s="100">
        <f t="shared" si="109"/>
        <v>0</v>
      </c>
      <c r="EA152" s="109"/>
      <c r="EB152" s="109"/>
      <c r="EC152" s="109"/>
      <c r="ED152" s="98">
        <f t="shared" si="111"/>
        <v>0</v>
      </c>
      <c r="EE152" s="110"/>
      <c r="EF152" s="111"/>
      <c r="EG152" s="107"/>
      <c r="EH152" s="22"/>
      <c r="EI152" s="108"/>
      <c r="EJ152" s="109"/>
      <c r="EK152" s="98">
        <f t="shared" si="114"/>
        <v>0</v>
      </c>
      <c r="EL152" s="109"/>
      <c r="EM152" s="109"/>
      <c r="EN152" s="109"/>
      <c r="EO152" s="100">
        <f t="shared" si="116"/>
        <v>0</v>
      </c>
      <c r="EP152" s="109"/>
      <c r="EQ152" s="109"/>
      <c r="ER152" s="109"/>
      <c r="ES152" s="98">
        <f t="shared" si="118"/>
        <v>0</v>
      </c>
      <c r="ET152" s="110"/>
      <c r="EU152" s="111"/>
      <c r="EV152" s="107"/>
      <c r="EW152" s="22"/>
      <c r="EX152" s="108"/>
      <c r="EY152" s="109"/>
      <c r="EZ152" s="98">
        <f t="shared" si="121"/>
        <v>0</v>
      </c>
      <c r="FA152" s="109"/>
      <c r="FB152" s="109"/>
      <c r="FC152" s="109"/>
      <c r="FD152" s="100">
        <f t="shared" si="123"/>
        <v>0</v>
      </c>
      <c r="FE152" s="109"/>
      <c r="FF152" s="109"/>
      <c r="FG152" s="109"/>
      <c r="FH152" s="98">
        <f t="shared" si="125"/>
        <v>0</v>
      </c>
      <c r="FI152" s="110"/>
      <c r="FJ152" s="111"/>
      <c r="FK152" s="107"/>
      <c r="FL152" s="22"/>
      <c r="FM152" s="108"/>
      <c r="FN152" s="109"/>
      <c r="FO152" s="98">
        <f t="shared" si="2404"/>
        <v>0</v>
      </c>
      <c r="FP152" s="109"/>
      <c r="FQ152" s="109"/>
      <c r="FR152" s="109"/>
      <c r="FS152" s="100">
        <f t="shared" si="2627"/>
        <v>0</v>
      </c>
      <c r="FT152" s="109"/>
      <c r="FU152" s="109"/>
      <c r="FV152" s="109"/>
      <c r="FW152" s="98">
        <f t="shared" si="2801"/>
        <v>0</v>
      </c>
      <c r="FX152" s="110"/>
      <c r="FY152" s="111"/>
      <c r="FZ152" s="107"/>
      <c r="GA152" s="22"/>
      <c r="GB152" s="108"/>
      <c r="GC152" s="109"/>
      <c r="GD152" s="98">
        <f t="shared" si="135"/>
        <v>0</v>
      </c>
      <c r="GE152" s="109"/>
      <c r="GF152" s="109"/>
      <c r="GG152" s="109"/>
      <c r="GH152" s="100">
        <f t="shared" si="137"/>
        <v>0</v>
      </c>
      <c r="GI152" s="109"/>
      <c r="GJ152" s="109"/>
      <c r="GK152" s="109"/>
      <c r="GL152" s="98">
        <f t="shared" si="139"/>
        <v>0</v>
      </c>
      <c r="GM152" s="110"/>
      <c r="GN152" s="111"/>
      <c r="GO152" s="107"/>
      <c r="GP152" s="22"/>
      <c r="GQ152" s="108"/>
      <c r="GR152" s="109"/>
      <c r="GS152" s="98">
        <f t="shared" si="142"/>
        <v>0</v>
      </c>
      <c r="GT152" s="109"/>
      <c r="GU152" s="109"/>
      <c r="GV152" s="109"/>
      <c r="GW152" s="100">
        <f t="shared" si="144"/>
        <v>0</v>
      </c>
      <c r="GX152" s="109"/>
      <c r="GY152" s="109"/>
      <c r="GZ152" s="109"/>
      <c r="HA152" s="98">
        <f t="shared" si="146"/>
        <v>0</v>
      </c>
      <c r="HB152" s="110"/>
      <c r="HC152" s="111"/>
      <c r="HD152" s="107"/>
      <c r="HE152" s="22"/>
      <c r="HF152" s="108"/>
      <c r="HG152" s="109"/>
      <c r="HH152" s="98">
        <f t="shared" si="149"/>
        <v>0</v>
      </c>
      <c r="HI152" s="109"/>
      <c r="HJ152" s="109"/>
      <c r="HK152" s="109"/>
      <c r="HL152" s="100">
        <f t="shared" si="151"/>
        <v>0</v>
      </c>
      <c r="HM152" s="109"/>
      <c r="HN152" s="109"/>
      <c r="HO152" s="109"/>
      <c r="HP152" s="98">
        <f t="shared" si="153"/>
        <v>0</v>
      </c>
      <c r="HQ152" s="110"/>
      <c r="HR152" s="111"/>
      <c r="HS152" s="107"/>
      <c r="HT152" s="22"/>
      <c r="HU152" s="108"/>
      <c r="HV152" s="109"/>
      <c r="HW152" s="98">
        <f t="shared" si="156"/>
        <v>0</v>
      </c>
      <c r="HX152" s="109"/>
      <c r="HY152" s="109"/>
      <c r="HZ152" s="109"/>
      <c r="IA152" s="100">
        <f t="shared" si="158"/>
        <v>0</v>
      </c>
      <c r="IB152" s="109"/>
      <c r="IC152" s="109"/>
      <c r="ID152" s="109"/>
      <c r="IE152" s="98">
        <f t="shared" si="160"/>
        <v>0</v>
      </c>
      <c r="IF152" s="110"/>
      <c r="IG152" s="111"/>
      <c r="IH152" s="107"/>
      <c r="II152" s="22"/>
      <c r="IJ152" s="108"/>
      <c r="IK152" s="109"/>
      <c r="IL152" s="98">
        <f t="shared" si="163"/>
        <v>0</v>
      </c>
      <c r="IM152" s="109"/>
      <c r="IN152" s="109"/>
      <c r="IO152" s="109"/>
      <c r="IP152" s="100">
        <f t="shared" si="165"/>
        <v>0</v>
      </c>
      <c r="IQ152" s="109"/>
      <c r="IR152" s="109"/>
      <c r="IS152" s="109"/>
      <c r="IT152" s="98">
        <f t="shared" si="167"/>
        <v>0</v>
      </c>
      <c r="IU152" s="110"/>
      <c r="IV152" s="111"/>
      <c r="IW152" s="107"/>
      <c r="IX152" s="22"/>
      <c r="IY152" s="108"/>
      <c r="IZ152" s="109"/>
      <c r="JA152" s="98">
        <f t="shared" si="170"/>
        <v>0</v>
      </c>
      <c r="JB152" s="109"/>
      <c r="JC152" s="109"/>
      <c r="JD152" s="109"/>
      <c r="JE152" s="100">
        <f t="shared" si="172"/>
        <v>0</v>
      </c>
      <c r="JF152" s="109"/>
      <c r="JG152" s="109"/>
      <c r="JH152" s="109"/>
      <c r="JI152" s="98">
        <f t="shared" si="174"/>
        <v>0</v>
      </c>
      <c r="JJ152" s="110"/>
      <c r="JK152" s="111"/>
      <c r="JL152" s="107"/>
      <c r="JM152" s="22"/>
      <c r="JN152" s="108"/>
      <c r="JO152" s="109"/>
      <c r="JP152" s="98">
        <f t="shared" si="177"/>
        <v>0</v>
      </c>
      <c r="JQ152" s="109"/>
      <c r="JR152" s="109"/>
      <c r="JS152" s="109"/>
      <c r="JT152" s="100">
        <f t="shared" si="179"/>
        <v>0</v>
      </c>
      <c r="JU152" s="109"/>
      <c r="JV152" s="109"/>
      <c r="JW152" s="109"/>
      <c r="JX152" s="98">
        <f t="shared" si="181"/>
        <v>0</v>
      </c>
      <c r="JY152" s="110"/>
      <c r="JZ152" s="111"/>
      <c r="KA152" s="107"/>
      <c r="KB152" s="22"/>
      <c r="KC152" s="108"/>
      <c r="KD152" s="109"/>
      <c r="KE152" s="98">
        <f t="shared" si="184"/>
        <v>0</v>
      </c>
      <c r="KF152" s="109"/>
      <c r="KG152" s="109"/>
      <c r="KH152" s="109"/>
      <c r="KI152" s="100">
        <f t="shared" si="186"/>
        <v>0</v>
      </c>
      <c r="KJ152" s="109"/>
      <c r="KK152" s="109"/>
      <c r="KL152" s="109"/>
      <c r="KM152" s="98">
        <f t="shared" si="2580"/>
        <v>0</v>
      </c>
      <c r="KN152" s="110"/>
      <c r="KO152" s="111"/>
      <c r="KP152" s="107"/>
      <c r="KQ152" s="22"/>
      <c r="KR152" s="108"/>
      <c r="KS152" s="109"/>
      <c r="KT152" s="98">
        <f t="shared" si="191"/>
        <v>0</v>
      </c>
      <c r="KU152" s="109"/>
      <c r="KV152" s="109"/>
      <c r="KW152" s="109"/>
      <c r="KX152" s="100">
        <f t="shared" si="193"/>
        <v>0</v>
      </c>
      <c r="KY152" s="109"/>
      <c r="KZ152" s="109"/>
      <c r="LA152" s="109"/>
      <c r="LB152" s="98">
        <f t="shared" si="195"/>
        <v>0</v>
      </c>
      <c r="LC152" s="110"/>
      <c r="LD152" s="111"/>
      <c r="LE152" s="107"/>
      <c r="LF152" s="22"/>
      <c r="LG152" s="108"/>
      <c r="LH152" s="109"/>
      <c r="LI152" s="98">
        <f t="shared" si="198"/>
        <v>0</v>
      </c>
      <c r="LJ152" s="109"/>
      <c r="LK152" s="109"/>
      <c r="LL152" s="109"/>
      <c r="LM152" s="100">
        <f t="shared" si="200"/>
        <v>0</v>
      </c>
      <c r="LN152" s="109"/>
      <c r="LO152" s="109"/>
      <c r="LP152" s="109"/>
      <c r="LQ152" s="98">
        <f t="shared" si="202"/>
        <v>0</v>
      </c>
      <c r="LR152" s="110"/>
      <c r="LS152" s="111"/>
      <c r="LT152" s="107"/>
      <c r="LU152" s="22"/>
      <c r="LV152" s="108"/>
      <c r="LW152" s="109"/>
      <c r="LX152" s="98">
        <f t="shared" si="206"/>
        <v>0</v>
      </c>
      <c r="LY152" s="109"/>
      <c r="LZ152" s="109"/>
      <c r="MA152" s="109"/>
      <c r="MB152" s="100">
        <f t="shared" si="208"/>
        <v>0</v>
      </c>
      <c r="MC152" s="109"/>
      <c r="MD152" s="109"/>
      <c r="ME152" s="109"/>
      <c r="MF152" s="98">
        <f t="shared" si="210"/>
        <v>0</v>
      </c>
      <c r="MG152" s="110"/>
      <c r="MH152" s="111"/>
      <c r="MI152" s="107"/>
      <c r="MJ152" s="22"/>
      <c r="MK152" s="108"/>
      <c r="ML152" s="109"/>
      <c r="MM152" s="98">
        <f t="shared" si="213"/>
        <v>0</v>
      </c>
      <c r="MN152" s="109"/>
      <c r="MO152" s="109"/>
      <c r="MP152" s="109"/>
      <c r="MQ152" s="100">
        <f t="shared" si="215"/>
        <v>0</v>
      </c>
      <c r="MR152" s="109"/>
      <c r="MS152" s="109"/>
      <c r="MT152" s="109"/>
      <c r="MU152" s="98">
        <f t="shared" si="217"/>
        <v>0</v>
      </c>
      <c r="MV152" s="110"/>
      <c r="MW152" s="111"/>
      <c r="MX152" s="107"/>
      <c r="MY152" s="22"/>
      <c r="MZ152" s="108"/>
      <c r="NA152" s="109"/>
      <c r="NB152" s="98">
        <f t="shared" si="220"/>
        <v>0</v>
      </c>
      <c r="NC152" s="109"/>
      <c r="ND152" s="109"/>
      <c r="NE152" s="109"/>
      <c r="NF152" s="100">
        <f t="shared" si="222"/>
        <v>0</v>
      </c>
      <c r="NG152" s="109"/>
      <c r="NH152" s="109"/>
      <c r="NI152" s="109"/>
      <c r="NJ152" s="98">
        <f t="shared" si="224"/>
        <v>0</v>
      </c>
      <c r="NK152" s="110"/>
      <c r="NL152" s="111"/>
      <c r="NM152" s="107"/>
      <c r="NN152" s="22"/>
      <c r="NO152" s="108"/>
      <c r="NP152" s="109"/>
      <c r="NQ152" s="98">
        <f t="shared" si="227"/>
        <v>0</v>
      </c>
      <c r="NR152" s="109"/>
      <c r="NS152" s="109"/>
      <c r="NT152" s="109"/>
      <c r="NU152" s="100">
        <f t="shared" si="229"/>
        <v>0</v>
      </c>
      <c r="NV152" s="109"/>
      <c r="NW152" s="109"/>
      <c r="NX152" s="109"/>
      <c r="NY152" s="98">
        <f t="shared" si="231"/>
        <v>0</v>
      </c>
      <c r="NZ152" s="110"/>
      <c r="OA152" s="111"/>
      <c r="OB152" s="107"/>
      <c r="OC152" s="22"/>
      <c r="OD152" s="108"/>
      <c r="OE152" s="109"/>
      <c r="OF152" s="98">
        <f t="shared" si="234"/>
        <v>0</v>
      </c>
      <c r="OG152" s="109"/>
      <c r="OH152" s="109"/>
      <c r="OI152" s="109"/>
      <c r="OJ152" s="100">
        <f t="shared" si="236"/>
        <v>0</v>
      </c>
      <c r="OK152" s="109"/>
      <c r="OL152" s="109"/>
      <c r="OM152" s="109"/>
      <c r="ON152" s="98">
        <f t="shared" si="238"/>
        <v>0</v>
      </c>
      <c r="OO152" s="110"/>
      <c r="OP152" s="111"/>
      <c r="OQ152" s="107"/>
      <c r="OR152" s="22"/>
      <c r="OS152" s="108"/>
      <c r="OT152" s="109"/>
      <c r="OU152" s="98">
        <f t="shared" si="2190"/>
        <v>0</v>
      </c>
      <c r="OV152" s="109"/>
      <c r="OW152" s="109"/>
      <c r="OX152" s="109"/>
      <c r="OY152" s="100">
        <f t="shared" si="3235"/>
        <v>0</v>
      </c>
      <c r="OZ152" s="109"/>
      <c r="PA152" s="109"/>
      <c r="PB152" s="109"/>
      <c r="PC152" s="98">
        <f t="shared" si="2194"/>
        <v>0</v>
      </c>
      <c r="PD152" s="110"/>
      <c r="PE152" s="111"/>
      <c r="PF152" s="107"/>
      <c r="PG152" s="22"/>
      <c r="PH152" s="108"/>
      <c r="PI152" s="109"/>
      <c r="PJ152" s="98">
        <f t="shared" si="247"/>
        <v>0</v>
      </c>
      <c r="PK152" s="109"/>
      <c r="PL152" s="109"/>
      <c r="PM152" s="109"/>
      <c r="PN152" s="100">
        <f t="shared" si="249"/>
        <v>0</v>
      </c>
      <c r="PO152" s="109"/>
      <c r="PP152" s="109"/>
      <c r="PQ152" s="109"/>
      <c r="PR152" s="98">
        <f t="shared" si="251"/>
        <v>0</v>
      </c>
      <c r="PS152" s="110"/>
      <c r="PT152" s="111"/>
      <c r="PU152" s="107"/>
      <c r="PV152" s="22"/>
      <c r="PW152" s="108"/>
      <c r="PX152" s="109"/>
      <c r="PY152" s="98">
        <f t="shared" si="254"/>
        <v>0</v>
      </c>
      <c r="PZ152" s="109"/>
      <c r="QA152" s="109"/>
      <c r="QB152" s="109"/>
      <c r="QC152" s="100">
        <f t="shared" si="256"/>
        <v>0</v>
      </c>
      <c r="QD152" s="109"/>
      <c r="QE152" s="109"/>
      <c r="QF152" s="109"/>
      <c r="QG152" s="98">
        <f t="shared" si="258"/>
        <v>0</v>
      </c>
      <c r="QH152" s="110"/>
      <c r="QI152" s="111"/>
      <c r="QJ152" s="107"/>
      <c r="QK152" s="22"/>
      <c r="QL152" s="108"/>
      <c r="QM152" s="109"/>
      <c r="QN152" s="98">
        <f t="shared" si="261"/>
        <v>0</v>
      </c>
      <c r="QO152" s="109"/>
      <c r="QP152" s="109"/>
      <c r="QQ152" s="109"/>
      <c r="QR152" s="100">
        <f t="shared" si="263"/>
        <v>0</v>
      </c>
      <c r="QS152" s="109"/>
      <c r="QT152" s="109"/>
      <c r="QU152" s="109"/>
      <c r="QV152" s="98">
        <f t="shared" si="265"/>
        <v>0</v>
      </c>
      <c r="QW152" s="110"/>
      <c r="QX152" s="111"/>
      <c r="QY152" s="107"/>
      <c r="QZ152" s="22"/>
      <c r="RA152" s="108"/>
      <c r="RB152" s="109"/>
      <c r="RC152" s="98">
        <f t="shared" si="268"/>
        <v>0</v>
      </c>
      <c r="RD152" s="109"/>
      <c r="RE152" s="109"/>
      <c r="RF152" s="109"/>
      <c r="RG152" s="100">
        <f t="shared" si="270"/>
        <v>0</v>
      </c>
      <c r="RH152" s="109"/>
      <c r="RI152" s="109"/>
      <c r="RJ152" s="109"/>
      <c r="RK152" s="98">
        <f t="shared" si="272"/>
        <v>0</v>
      </c>
      <c r="RL152" s="110"/>
      <c r="RM152" s="111"/>
      <c r="RN152" s="107"/>
      <c r="RO152" s="22"/>
      <c r="RP152" s="108"/>
      <c r="RQ152" s="109"/>
      <c r="RR152" s="98">
        <f t="shared" si="275"/>
        <v>0</v>
      </c>
      <c r="RS152" s="109"/>
      <c r="RT152" s="109"/>
      <c r="RU152" s="109"/>
      <c r="RV152" s="100">
        <f t="shared" si="277"/>
        <v>0</v>
      </c>
      <c r="RW152" s="109"/>
      <c r="RX152" s="109"/>
      <c r="RY152" s="109"/>
      <c r="RZ152" s="98">
        <f t="shared" si="279"/>
        <v>0</v>
      </c>
      <c r="SA152" s="110"/>
      <c r="SB152" s="111"/>
      <c r="SC152" s="107"/>
      <c r="SD152" s="22"/>
      <c r="SE152" s="108"/>
      <c r="SF152" s="109"/>
      <c r="SG152" s="98">
        <f t="shared" si="282"/>
        <v>0</v>
      </c>
      <c r="SH152" s="109"/>
      <c r="SI152" s="109"/>
      <c r="SJ152" s="109"/>
      <c r="SK152" s="100">
        <f t="shared" si="284"/>
        <v>0</v>
      </c>
      <c r="SL152" s="109"/>
      <c r="SM152" s="109"/>
      <c r="SN152" s="109"/>
      <c r="SO152" s="98">
        <f t="shared" si="286"/>
        <v>0</v>
      </c>
      <c r="SP152" s="110"/>
      <c r="SQ152" s="111"/>
      <c r="SR152" s="107"/>
      <c r="SS152" s="22"/>
      <c r="ST152" s="108"/>
      <c r="SU152" s="109"/>
      <c r="SV152" s="98">
        <f t="shared" si="289"/>
        <v>0</v>
      </c>
      <c r="SW152" s="109"/>
      <c r="SX152" s="109"/>
      <c r="SY152" s="109"/>
      <c r="SZ152" s="100">
        <f t="shared" si="291"/>
        <v>0</v>
      </c>
      <c r="TA152" s="109"/>
      <c r="TB152" s="109"/>
      <c r="TC152" s="109"/>
      <c r="TD152" s="98">
        <f t="shared" si="293"/>
        <v>0</v>
      </c>
      <c r="TE152" s="110"/>
      <c r="TF152" s="111"/>
      <c r="TG152" s="107"/>
      <c r="TH152" s="22"/>
      <c r="TI152" s="108"/>
      <c r="TJ152" s="109"/>
      <c r="TK152" s="98">
        <f t="shared" si="296"/>
        <v>0</v>
      </c>
      <c r="TL152" s="109"/>
      <c r="TM152" s="109"/>
      <c r="TN152" s="109"/>
      <c r="TO152" s="100">
        <f t="shared" si="298"/>
        <v>0</v>
      </c>
      <c r="TP152" s="109"/>
      <c r="TQ152" s="109"/>
      <c r="TR152" s="109"/>
      <c r="TS152" s="98">
        <f t="shared" si="300"/>
        <v>0</v>
      </c>
      <c r="TT152" s="110"/>
      <c r="TU152" s="111"/>
      <c r="TV152" s="107"/>
      <c r="TW152" s="22"/>
      <c r="TX152" s="108"/>
      <c r="TY152" s="109"/>
      <c r="TZ152" s="98">
        <f t="shared" si="303"/>
        <v>0</v>
      </c>
      <c r="UA152" s="109"/>
      <c r="UB152" s="109"/>
      <c r="UC152" s="109"/>
      <c r="UD152" s="100">
        <f t="shared" si="305"/>
        <v>0</v>
      </c>
      <c r="UE152" s="109"/>
      <c r="UF152" s="109"/>
      <c r="UG152" s="109"/>
      <c r="UH152" s="98">
        <f t="shared" si="307"/>
        <v>0</v>
      </c>
      <c r="UI152" s="110"/>
      <c r="UJ152" s="111"/>
      <c r="UK152" s="107"/>
      <c r="UL152" s="22"/>
      <c r="UM152" s="108"/>
      <c r="UN152" s="109"/>
      <c r="UO152" s="98">
        <f t="shared" si="310"/>
        <v>0</v>
      </c>
      <c r="UP152" s="109"/>
      <c r="UQ152" s="109"/>
      <c r="UR152" s="109"/>
      <c r="US152" s="100">
        <f t="shared" si="312"/>
        <v>0</v>
      </c>
      <c r="UT152" s="109"/>
      <c r="UU152" s="109"/>
      <c r="UV152" s="109"/>
      <c r="UW152" s="98">
        <f t="shared" si="314"/>
        <v>0</v>
      </c>
      <c r="UX152" s="110"/>
      <c r="UY152" s="111"/>
      <c r="UZ152" s="107"/>
      <c r="VA152" s="22"/>
      <c r="VB152" s="108"/>
      <c r="VC152" s="109"/>
      <c r="VD152" s="98">
        <f t="shared" si="317"/>
        <v>0</v>
      </c>
      <c r="VE152" s="109"/>
      <c r="VF152" s="109"/>
      <c r="VG152" s="109"/>
      <c r="VH152" s="100">
        <f t="shared" si="319"/>
        <v>0</v>
      </c>
      <c r="VI152" s="109"/>
      <c r="VJ152" s="109"/>
      <c r="VK152" s="109"/>
      <c r="VL152" s="98">
        <f t="shared" si="321"/>
        <v>0</v>
      </c>
      <c r="VM152" s="110"/>
      <c r="VN152" s="111"/>
      <c r="VO152" s="107"/>
      <c r="VP152" s="22"/>
      <c r="VQ152" s="108"/>
      <c r="VR152" s="109"/>
      <c r="VS152" s="98">
        <f t="shared" si="324"/>
        <v>0</v>
      </c>
      <c r="VT152" s="109"/>
      <c r="VU152" s="109"/>
      <c r="VV152" s="109"/>
      <c r="VW152" s="100">
        <f t="shared" si="326"/>
        <v>0</v>
      </c>
      <c r="VX152" s="109"/>
      <c r="VY152" s="109"/>
      <c r="VZ152" s="109"/>
      <c r="WA152" s="98">
        <f t="shared" si="328"/>
        <v>0</v>
      </c>
      <c r="WB152" s="110"/>
      <c r="WC152" s="111"/>
      <c r="WD152" s="107"/>
      <c r="WE152" s="22"/>
    </row>
    <row r="153" spans="1:603" ht="16.5" customHeight="1">
      <c r="A153" s="94"/>
      <c r="B153" s="105" t="s">
        <v>259</v>
      </c>
      <c r="C153" s="106" t="s">
        <v>59</v>
      </c>
      <c r="D153" s="108"/>
      <c r="E153" s="109"/>
      <c r="F153" s="98">
        <f t="shared" si="51"/>
        <v>0</v>
      </c>
      <c r="G153" s="109"/>
      <c r="H153" s="109"/>
      <c r="I153" s="109"/>
      <c r="J153" s="100">
        <f t="shared" si="53"/>
        <v>0</v>
      </c>
      <c r="K153" s="109"/>
      <c r="L153" s="109"/>
      <c r="M153" s="109"/>
      <c r="N153" s="98">
        <f t="shared" si="55"/>
        <v>0</v>
      </c>
      <c r="O153" s="110"/>
      <c r="P153" s="111"/>
      <c r="Q153" s="107"/>
      <c r="R153" s="22"/>
      <c r="S153" s="108"/>
      <c r="T153" s="109"/>
      <c r="U153" s="98">
        <f t="shared" si="58"/>
        <v>0</v>
      </c>
      <c r="V153" s="109"/>
      <c r="W153" s="109"/>
      <c r="X153" s="109"/>
      <c r="Y153" s="100">
        <f t="shared" si="60"/>
        <v>0</v>
      </c>
      <c r="Z153" s="109"/>
      <c r="AA153" s="109"/>
      <c r="AB153" s="109"/>
      <c r="AC153" s="98">
        <f t="shared" si="62"/>
        <v>0</v>
      </c>
      <c r="AD153" s="110"/>
      <c r="AE153" s="111"/>
      <c r="AF153" s="107"/>
      <c r="AG153" s="22"/>
      <c r="AH153" s="108"/>
      <c r="AI153" s="109"/>
      <c r="AJ153" s="98">
        <f t="shared" si="65"/>
        <v>0</v>
      </c>
      <c r="AK153" s="109"/>
      <c r="AL153" s="109"/>
      <c r="AM153" s="109"/>
      <c r="AN153" s="100">
        <f t="shared" si="67"/>
        <v>0</v>
      </c>
      <c r="AO153" s="109"/>
      <c r="AP153" s="109"/>
      <c r="AQ153" s="109"/>
      <c r="AR153" s="98">
        <f t="shared" si="69"/>
        <v>0</v>
      </c>
      <c r="AS153" s="110"/>
      <c r="AT153" s="111"/>
      <c r="AU153" s="107"/>
      <c r="AV153" s="22"/>
      <c r="AW153" s="108"/>
      <c r="AX153" s="109"/>
      <c r="AY153" s="98">
        <f t="shared" si="72"/>
        <v>0</v>
      </c>
      <c r="AZ153" s="109"/>
      <c r="BA153" s="109"/>
      <c r="BB153" s="109"/>
      <c r="BC153" s="100">
        <f t="shared" si="74"/>
        <v>0</v>
      </c>
      <c r="BD153" s="109"/>
      <c r="BE153" s="109"/>
      <c r="BF153" s="109"/>
      <c r="BG153" s="98">
        <f t="shared" si="76"/>
        <v>0</v>
      </c>
      <c r="BH153" s="110"/>
      <c r="BI153" s="111"/>
      <c r="BJ153" s="107"/>
      <c r="BK153" s="22"/>
      <c r="BL153" s="108"/>
      <c r="BM153" s="109"/>
      <c r="BN153" s="98">
        <f t="shared" si="79"/>
        <v>0</v>
      </c>
      <c r="BO153" s="109"/>
      <c r="BP153" s="109"/>
      <c r="BQ153" s="109"/>
      <c r="BR153" s="100">
        <f t="shared" si="81"/>
        <v>0</v>
      </c>
      <c r="BS153" s="109"/>
      <c r="BT153" s="109"/>
      <c r="BU153" s="109"/>
      <c r="BV153" s="98">
        <f t="shared" si="83"/>
        <v>0</v>
      </c>
      <c r="BW153" s="110"/>
      <c r="BX153" s="111"/>
      <c r="BY153" s="107"/>
      <c r="BZ153" s="23"/>
      <c r="CA153" s="108"/>
      <c r="CB153" s="109"/>
      <c r="CC153" s="98">
        <f t="shared" si="86"/>
        <v>0</v>
      </c>
      <c r="CD153" s="109"/>
      <c r="CE153" s="109"/>
      <c r="CF153" s="109"/>
      <c r="CG153" s="100">
        <f t="shared" si="88"/>
        <v>0</v>
      </c>
      <c r="CH153" s="109"/>
      <c r="CI153" s="109"/>
      <c r="CJ153" s="109"/>
      <c r="CK153" s="98">
        <f t="shared" si="90"/>
        <v>0</v>
      </c>
      <c r="CL153" s="110"/>
      <c r="CM153" s="111"/>
      <c r="CN153" s="107"/>
      <c r="CO153" s="22"/>
      <c r="CP153" s="108"/>
      <c r="CQ153" s="109"/>
      <c r="CR153" s="98">
        <f t="shared" si="93"/>
        <v>0</v>
      </c>
      <c r="CS153" s="109"/>
      <c r="CT153" s="109"/>
      <c r="CU153" s="109"/>
      <c r="CV153" s="100">
        <f t="shared" si="95"/>
        <v>0</v>
      </c>
      <c r="CW153" s="109"/>
      <c r="CX153" s="109"/>
      <c r="CY153" s="109"/>
      <c r="CZ153" s="98">
        <f t="shared" si="97"/>
        <v>0</v>
      </c>
      <c r="DA153" s="110"/>
      <c r="DB153" s="111"/>
      <c r="DC153" s="107"/>
      <c r="DD153" s="22"/>
      <c r="DE153" s="108"/>
      <c r="DF153" s="109"/>
      <c r="DG153" s="98">
        <f t="shared" si="100"/>
        <v>0</v>
      </c>
      <c r="DH153" s="109"/>
      <c r="DI153" s="109"/>
      <c r="DJ153" s="109"/>
      <c r="DK153" s="100">
        <f t="shared" si="102"/>
        <v>0</v>
      </c>
      <c r="DL153" s="109"/>
      <c r="DM153" s="109"/>
      <c r="DN153" s="109"/>
      <c r="DO153" s="98">
        <f t="shared" si="104"/>
        <v>0</v>
      </c>
      <c r="DP153" s="110"/>
      <c r="DQ153" s="111"/>
      <c r="DR153" s="107"/>
      <c r="DS153" s="22"/>
      <c r="DT153" s="108"/>
      <c r="DU153" s="109"/>
      <c r="DV153" s="98">
        <f t="shared" si="107"/>
        <v>0</v>
      </c>
      <c r="DW153" s="109"/>
      <c r="DX153" s="109"/>
      <c r="DY153" s="109"/>
      <c r="DZ153" s="100">
        <f t="shared" si="109"/>
        <v>0</v>
      </c>
      <c r="EA153" s="109"/>
      <c r="EB153" s="109"/>
      <c r="EC153" s="109"/>
      <c r="ED153" s="98">
        <f t="shared" si="111"/>
        <v>0</v>
      </c>
      <c r="EE153" s="110"/>
      <c r="EF153" s="111"/>
      <c r="EG153" s="107"/>
      <c r="EH153" s="22"/>
      <c r="EI153" s="108"/>
      <c r="EJ153" s="109"/>
      <c r="EK153" s="98">
        <f t="shared" si="114"/>
        <v>0</v>
      </c>
      <c r="EL153" s="109"/>
      <c r="EM153" s="109"/>
      <c r="EN153" s="109"/>
      <c r="EO153" s="100">
        <f t="shared" si="116"/>
        <v>0</v>
      </c>
      <c r="EP153" s="109"/>
      <c r="EQ153" s="109"/>
      <c r="ER153" s="109"/>
      <c r="ES153" s="98">
        <f t="shared" si="118"/>
        <v>0</v>
      </c>
      <c r="ET153" s="110"/>
      <c r="EU153" s="111"/>
      <c r="EV153" s="107"/>
      <c r="EW153" s="22"/>
      <c r="EX153" s="108"/>
      <c r="EY153" s="109"/>
      <c r="EZ153" s="98">
        <f t="shared" si="121"/>
        <v>0</v>
      </c>
      <c r="FA153" s="109"/>
      <c r="FB153" s="109"/>
      <c r="FC153" s="109"/>
      <c r="FD153" s="100">
        <f t="shared" si="123"/>
        <v>0</v>
      </c>
      <c r="FE153" s="109"/>
      <c r="FF153" s="109"/>
      <c r="FG153" s="109"/>
      <c r="FH153" s="98">
        <f t="shared" si="125"/>
        <v>0</v>
      </c>
      <c r="FI153" s="110"/>
      <c r="FJ153" s="111"/>
      <c r="FK153" s="107"/>
      <c r="FL153" s="22"/>
      <c r="FM153" s="108"/>
      <c r="FN153" s="109"/>
      <c r="FO153" s="98">
        <f t="shared" si="2404"/>
        <v>0</v>
      </c>
      <c r="FP153" s="109"/>
      <c r="FQ153" s="109"/>
      <c r="FR153" s="109"/>
      <c r="FS153" s="100">
        <f t="shared" si="2627"/>
        <v>0</v>
      </c>
      <c r="FT153" s="109"/>
      <c r="FU153" s="109"/>
      <c r="FV153" s="109"/>
      <c r="FW153" s="98">
        <f t="shared" si="2801"/>
        <v>0</v>
      </c>
      <c r="FX153" s="110"/>
      <c r="FY153" s="111"/>
      <c r="FZ153" s="107"/>
      <c r="GA153" s="22"/>
      <c r="GB153" s="108"/>
      <c r="GC153" s="109"/>
      <c r="GD153" s="98">
        <f t="shared" si="135"/>
        <v>0</v>
      </c>
      <c r="GE153" s="109"/>
      <c r="GF153" s="109"/>
      <c r="GG153" s="109"/>
      <c r="GH153" s="100">
        <f t="shared" si="137"/>
        <v>0</v>
      </c>
      <c r="GI153" s="109"/>
      <c r="GJ153" s="109"/>
      <c r="GK153" s="109"/>
      <c r="GL153" s="98">
        <f t="shared" si="139"/>
        <v>0</v>
      </c>
      <c r="GM153" s="110"/>
      <c r="GN153" s="111"/>
      <c r="GO153" s="107"/>
      <c r="GP153" s="22"/>
      <c r="GQ153" s="108"/>
      <c r="GR153" s="109"/>
      <c r="GS153" s="98">
        <f t="shared" si="142"/>
        <v>0</v>
      </c>
      <c r="GT153" s="109"/>
      <c r="GU153" s="109"/>
      <c r="GV153" s="109"/>
      <c r="GW153" s="100">
        <f t="shared" si="144"/>
        <v>0</v>
      </c>
      <c r="GX153" s="109"/>
      <c r="GY153" s="109"/>
      <c r="GZ153" s="109"/>
      <c r="HA153" s="98">
        <f t="shared" si="146"/>
        <v>0</v>
      </c>
      <c r="HB153" s="110"/>
      <c r="HC153" s="111"/>
      <c r="HD153" s="107"/>
      <c r="HE153" s="22"/>
      <c r="HF153" s="108"/>
      <c r="HG153" s="109"/>
      <c r="HH153" s="98">
        <f t="shared" si="149"/>
        <v>0</v>
      </c>
      <c r="HI153" s="109"/>
      <c r="HJ153" s="109"/>
      <c r="HK153" s="109"/>
      <c r="HL153" s="100">
        <f t="shared" si="151"/>
        <v>0</v>
      </c>
      <c r="HM153" s="109"/>
      <c r="HN153" s="109"/>
      <c r="HO153" s="109"/>
      <c r="HP153" s="98">
        <f t="shared" si="153"/>
        <v>0</v>
      </c>
      <c r="HQ153" s="110"/>
      <c r="HR153" s="111"/>
      <c r="HS153" s="107"/>
      <c r="HT153" s="22"/>
      <c r="HU153" s="108"/>
      <c r="HV153" s="109"/>
      <c r="HW153" s="98">
        <f t="shared" si="156"/>
        <v>0</v>
      </c>
      <c r="HX153" s="109"/>
      <c r="HY153" s="109"/>
      <c r="HZ153" s="109"/>
      <c r="IA153" s="100">
        <f t="shared" si="158"/>
        <v>0</v>
      </c>
      <c r="IB153" s="109"/>
      <c r="IC153" s="109"/>
      <c r="ID153" s="109"/>
      <c r="IE153" s="98">
        <f t="shared" si="160"/>
        <v>0</v>
      </c>
      <c r="IF153" s="110"/>
      <c r="IG153" s="111"/>
      <c r="IH153" s="107"/>
      <c r="II153" s="22"/>
      <c r="IJ153" s="108"/>
      <c r="IK153" s="109"/>
      <c r="IL153" s="98">
        <f t="shared" si="163"/>
        <v>0</v>
      </c>
      <c r="IM153" s="109"/>
      <c r="IN153" s="109"/>
      <c r="IO153" s="109"/>
      <c r="IP153" s="100">
        <f t="shared" si="165"/>
        <v>0</v>
      </c>
      <c r="IQ153" s="109"/>
      <c r="IR153" s="109"/>
      <c r="IS153" s="109"/>
      <c r="IT153" s="98">
        <f t="shared" si="167"/>
        <v>0</v>
      </c>
      <c r="IU153" s="110"/>
      <c r="IV153" s="111"/>
      <c r="IW153" s="107"/>
      <c r="IX153" s="22"/>
      <c r="IY153" s="108"/>
      <c r="IZ153" s="109"/>
      <c r="JA153" s="98">
        <f t="shared" si="170"/>
        <v>0</v>
      </c>
      <c r="JB153" s="109"/>
      <c r="JC153" s="109"/>
      <c r="JD153" s="109"/>
      <c r="JE153" s="100">
        <f t="shared" si="172"/>
        <v>0</v>
      </c>
      <c r="JF153" s="109"/>
      <c r="JG153" s="109"/>
      <c r="JH153" s="109"/>
      <c r="JI153" s="98">
        <f t="shared" si="174"/>
        <v>0</v>
      </c>
      <c r="JJ153" s="110"/>
      <c r="JK153" s="111"/>
      <c r="JL153" s="107"/>
      <c r="JM153" s="22"/>
      <c r="JN153" s="108"/>
      <c r="JO153" s="109"/>
      <c r="JP153" s="98">
        <f t="shared" si="177"/>
        <v>0</v>
      </c>
      <c r="JQ153" s="109"/>
      <c r="JR153" s="109"/>
      <c r="JS153" s="109"/>
      <c r="JT153" s="100">
        <f t="shared" si="179"/>
        <v>0</v>
      </c>
      <c r="JU153" s="109"/>
      <c r="JV153" s="109"/>
      <c r="JW153" s="109"/>
      <c r="JX153" s="98">
        <f t="shared" si="181"/>
        <v>0</v>
      </c>
      <c r="JY153" s="110"/>
      <c r="JZ153" s="111"/>
      <c r="KA153" s="107"/>
      <c r="KB153" s="22"/>
      <c r="KC153" s="108"/>
      <c r="KD153" s="109"/>
      <c r="KE153" s="98">
        <f t="shared" si="184"/>
        <v>0</v>
      </c>
      <c r="KF153" s="109"/>
      <c r="KG153" s="109"/>
      <c r="KH153" s="109"/>
      <c r="KI153" s="100">
        <f t="shared" si="186"/>
        <v>0</v>
      </c>
      <c r="KJ153" s="109"/>
      <c r="KK153" s="109"/>
      <c r="KL153" s="109"/>
      <c r="KM153" s="98">
        <f t="shared" si="2580"/>
        <v>0</v>
      </c>
      <c r="KN153" s="110"/>
      <c r="KO153" s="111"/>
      <c r="KP153" s="107"/>
      <c r="KQ153" s="22"/>
      <c r="KR153" s="108"/>
      <c r="KS153" s="109"/>
      <c r="KT153" s="98">
        <f t="shared" si="191"/>
        <v>0</v>
      </c>
      <c r="KU153" s="109"/>
      <c r="KV153" s="109"/>
      <c r="KW153" s="109"/>
      <c r="KX153" s="100">
        <f t="shared" si="193"/>
        <v>0</v>
      </c>
      <c r="KY153" s="109"/>
      <c r="KZ153" s="109"/>
      <c r="LA153" s="109"/>
      <c r="LB153" s="98">
        <f t="shared" si="195"/>
        <v>0</v>
      </c>
      <c r="LC153" s="110"/>
      <c r="LD153" s="111"/>
      <c r="LE153" s="107"/>
      <c r="LF153" s="22"/>
      <c r="LG153" s="108"/>
      <c r="LH153" s="109"/>
      <c r="LI153" s="98">
        <f t="shared" si="198"/>
        <v>0</v>
      </c>
      <c r="LJ153" s="109"/>
      <c r="LK153" s="109"/>
      <c r="LL153" s="109"/>
      <c r="LM153" s="100">
        <f t="shared" si="200"/>
        <v>0</v>
      </c>
      <c r="LN153" s="109"/>
      <c r="LO153" s="109"/>
      <c r="LP153" s="109"/>
      <c r="LQ153" s="98">
        <f t="shared" si="202"/>
        <v>0</v>
      </c>
      <c r="LR153" s="110"/>
      <c r="LS153" s="111"/>
      <c r="LT153" s="107"/>
      <c r="LU153" s="22"/>
      <c r="LV153" s="108"/>
      <c r="LW153" s="109"/>
      <c r="LX153" s="98">
        <f t="shared" si="206"/>
        <v>0</v>
      </c>
      <c r="LY153" s="109"/>
      <c r="LZ153" s="109"/>
      <c r="MA153" s="109"/>
      <c r="MB153" s="100">
        <f t="shared" si="208"/>
        <v>0</v>
      </c>
      <c r="MC153" s="109"/>
      <c r="MD153" s="109"/>
      <c r="ME153" s="109"/>
      <c r="MF153" s="98">
        <f t="shared" si="210"/>
        <v>0</v>
      </c>
      <c r="MG153" s="110"/>
      <c r="MH153" s="111"/>
      <c r="MI153" s="107"/>
      <c r="MJ153" s="22"/>
      <c r="MK153" s="108"/>
      <c r="ML153" s="109"/>
      <c r="MM153" s="98">
        <f t="shared" si="213"/>
        <v>0</v>
      </c>
      <c r="MN153" s="109"/>
      <c r="MO153" s="109"/>
      <c r="MP153" s="109"/>
      <c r="MQ153" s="100">
        <f t="shared" si="215"/>
        <v>0</v>
      </c>
      <c r="MR153" s="109"/>
      <c r="MS153" s="109"/>
      <c r="MT153" s="109"/>
      <c r="MU153" s="98">
        <f t="shared" si="217"/>
        <v>0</v>
      </c>
      <c r="MV153" s="110"/>
      <c r="MW153" s="111"/>
      <c r="MX153" s="107"/>
      <c r="MY153" s="22"/>
      <c r="MZ153" s="108"/>
      <c r="NA153" s="109"/>
      <c r="NB153" s="98">
        <f t="shared" si="220"/>
        <v>0</v>
      </c>
      <c r="NC153" s="109"/>
      <c r="ND153" s="109"/>
      <c r="NE153" s="109"/>
      <c r="NF153" s="100">
        <f t="shared" si="222"/>
        <v>0</v>
      </c>
      <c r="NG153" s="109"/>
      <c r="NH153" s="109"/>
      <c r="NI153" s="109"/>
      <c r="NJ153" s="98">
        <f t="shared" si="224"/>
        <v>0</v>
      </c>
      <c r="NK153" s="110"/>
      <c r="NL153" s="111"/>
      <c r="NM153" s="107"/>
      <c r="NN153" s="22"/>
      <c r="NO153" s="108"/>
      <c r="NP153" s="109"/>
      <c r="NQ153" s="98">
        <f t="shared" si="227"/>
        <v>0</v>
      </c>
      <c r="NR153" s="109"/>
      <c r="NS153" s="109"/>
      <c r="NT153" s="109"/>
      <c r="NU153" s="100">
        <f t="shared" si="229"/>
        <v>0</v>
      </c>
      <c r="NV153" s="109"/>
      <c r="NW153" s="109"/>
      <c r="NX153" s="109"/>
      <c r="NY153" s="98">
        <f t="shared" si="231"/>
        <v>0</v>
      </c>
      <c r="NZ153" s="110"/>
      <c r="OA153" s="111"/>
      <c r="OB153" s="107"/>
      <c r="OC153" s="22"/>
      <c r="OD153" s="108"/>
      <c r="OE153" s="109"/>
      <c r="OF153" s="98">
        <f t="shared" si="234"/>
        <v>0</v>
      </c>
      <c r="OG153" s="109"/>
      <c r="OH153" s="109"/>
      <c r="OI153" s="109"/>
      <c r="OJ153" s="100">
        <f t="shared" si="236"/>
        <v>0</v>
      </c>
      <c r="OK153" s="109"/>
      <c r="OL153" s="109"/>
      <c r="OM153" s="109"/>
      <c r="ON153" s="98">
        <f t="shared" si="238"/>
        <v>0</v>
      </c>
      <c r="OO153" s="110"/>
      <c r="OP153" s="111"/>
      <c r="OQ153" s="107"/>
      <c r="OR153" s="22"/>
      <c r="OS153" s="108"/>
      <c r="OT153" s="109"/>
      <c r="OU153" s="98">
        <f t="shared" si="2190"/>
        <v>0</v>
      </c>
      <c r="OV153" s="109"/>
      <c r="OW153" s="109"/>
      <c r="OX153" s="109"/>
      <c r="OY153" s="100">
        <f t="shared" si="3235"/>
        <v>0</v>
      </c>
      <c r="OZ153" s="109"/>
      <c r="PA153" s="109"/>
      <c r="PB153" s="109"/>
      <c r="PC153" s="98">
        <f t="shared" si="2194"/>
        <v>0</v>
      </c>
      <c r="PD153" s="110"/>
      <c r="PE153" s="111"/>
      <c r="PF153" s="107"/>
      <c r="PG153" s="22"/>
      <c r="PH153" s="108"/>
      <c r="PI153" s="109"/>
      <c r="PJ153" s="98">
        <f t="shared" si="247"/>
        <v>0</v>
      </c>
      <c r="PK153" s="109"/>
      <c r="PL153" s="109"/>
      <c r="PM153" s="109"/>
      <c r="PN153" s="100">
        <f t="shared" si="249"/>
        <v>0</v>
      </c>
      <c r="PO153" s="109"/>
      <c r="PP153" s="109"/>
      <c r="PQ153" s="109"/>
      <c r="PR153" s="98">
        <f t="shared" si="251"/>
        <v>0</v>
      </c>
      <c r="PS153" s="110"/>
      <c r="PT153" s="111"/>
      <c r="PU153" s="107"/>
      <c r="PV153" s="22"/>
      <c r="PW153" s="108"/>
      <c r="PX153" s="109"/>
      <c r="PY153" s="98">
        <f t="shared" si="254"/>
        <v>0</v>
      </c>
      <c r="PZ153" s="109"/>
      <c r="QA153" s="109"/>
      <c r="QB153" s="109"/>
      <c r="QC153" s="100">
        <f t="shared" si="256"/>
        <v>0</v>
      </c>
      <c r="QD153" s="109"/>
      <c r="QE153" s="109"/>
      <c r="QF153" s="109"/>
      <c r="QG153" s="98">
        <f t="shared" si="258"/>
        <v>0</v>
      </c>
      <c r="QH153" s="110"/>
      <c r="QI153" s="111"/>
      <c r="QJ153" s="107"/>
      <c r="QK153" s="22"/>
      <c r="QL153" s="108"/>
      <c r="QM153" s="109"/>
      <c r="QN153" s="98">
        <f t="shared" si="261"/>
        <v>0</v>
      </c>
      <c r="QO153" s="109"/>
      <c r="QP153" s="109"/>
      <c r="QQ153" s="109"/>
      <c r="QR153" s="100">
        <f t="shared" si="263"/>
        <v>0</v>
      </c>
      <c r="QS153" s="109"/>
      <c r="QT153" s="109"/>
      <c r="QU153" s="109"/>
      <c r="QV153" s="98">
        <f t="shared" si="265"/>
        <v>0</v>
      </c>
      <c r="QW153" s="110"/>
      <c r="QX153" s="111"/>
      <c r="QY153" s="107"/>
      <c r="QZ153" s="22"/>
      <c r="RA153" s="108"/>
      <c r="RB153" s="109"/>
      <c r="RC153" s="98">
        <f t="shared" si="268"/>
        <v>0</v>
      </c>
      <c r="RD153" s="109"/>
      <c r="RE153" s="109"/>
      <c r="RF153" s="109"/>
      <c r="RG153" s="100">
        <f t="shared" si="270"/>
        <v>0</v>
      </c>
      <c r="RH153" s="109"/>
      <c r="RI153" s="109"/>
      <c r="RJ153" s="109"/>
      <c r="RK153" s="98">
        <f t="shared" si="272"/>
        <v>0</v>
      </c>
      <c r="RL153" s="110"/>
      <c r="RM153" s="111"/>
      <c r="RN153" s="107"/>
      <c r="RO153" s="22"/>
      <c r="RP153" s="108"/>
      <c r="RQ153" s="109"/>
      <c r="RR153" s="98">
        <f t="shared" si="275"/>
        <v>0</v>
      </c>
      <c r="RS153" s="109"/>
      <c r="RT153" s="109"/>
      <c r="RU153" s="109"/>
      <c r="RV153" s="100">
        <f t="shared" si="277"/>
        <v>0</v>
      </c>
      <c r="RW153" s="109"/>
      <c r="RX153" s="109"/>
      <c r="RY153" s="109"/>
      <c r="RZ153" s="98">
        <f t="shared" si="279"/>
        <v>0</v>
      </c>
      <c r="SA153" s="110"/>
      <c r="SB153" s="111"/>
      <c r="SC153" s="107"/>
      <c r="SD153" s="22"/>
      <c r="SE153" s="108"/>
      <c r="SF153" s="109"/>
      <c r="SG153" s="98">
        <f t="shared" si="282"/>
        <v>0</v>
      </c>
      <c r="SH153" s="109"/>
      <c r="SI153" s="109"/>
      <c r="SJ153" s="109"/>
      <c r="SK153" s="100">
        <f t="shared" si="284"/>
        <v>0</v>
      </c>
      <c r="SL153" s="109"/>
      <c r="SM153" s="109"/>
      <c r="SN153" s="109"/>
      <c r="SO153" s="98">
        <f t="shared" si="286"/>
        <v>0</v>
      </c>
      <c r="SP153" s="110"/>
      <c r="SQ153" s="111"/>
      <c r="SR153" s="107"/>
      <c r="SS153" s="22"/>
      <c r="ST153" s="108"/>
      <c r="SU153" s="109"/>
      <c r="SV153" s="98">
        <f t="shared" si="289"/>
        <v>0</v>
      </c>
      <c r="SW153" s="109"/>
      <c r="SX153" s="109"/>
      <c r="SY153" s="109"/>
      <c r="SZ153" s="100">
        <f t="shared" si="291"/>
        <v>0</v>
      </c>
      <c r="TA153" s="109"/>
      <c r="TB153" s="109"/>
      <c r="TC153" s="109"/>
      <c r="TD153" s="98">
        <f t="shared" si="293"/>
        <v>0</v>
      </c>
      <c r="TE153" s="110"/>
      <c r="TF153" s="111"/>
      <c r="TG153" s="107"/>
      <c r="TH153" s="22"/>
      <c r="TI153" s="108"/>
      <c r="TJ153" s="109"/>
      <c r="TK153" s="98">
        <f t="shared" si="296"/>
        <v>0</v>
      </c>
      <c r="TL153" s="109"/>
      <c r="TM153" s="109"/>
      <c r="TN153" s="109"/>
      <c r="TO153" s="100">
        <f t="shared" si="298"/>
        <v>0</v>
      </c>
      <c r="TP153" s="109"/>
      <c r="TQ153" s="109"/>
      <c r="TR153" s="109"/>
      <c r="TS153" s="98">
        <f t="shared" si="300"/>
        <v>0</v>
      </c>
      <c r="TT153" s="110"/>
      <c r="TU153" s="111"/>
      <c r="TV153" s="107"/>
      <c r="TW153" s="22"/>
      <c r="TX153" s="108"/>
      <c r="TY153" s="109"/>
      <c r="TZ153" s="98">
        <f t="shared" si="303"/>
        <v>0</v>
      </c>
      <c r="UA153" s="109"/>
      <c r="UB153" s="109"/>
      <c r="UC153" s="109"/>
      <c r="UD153" s="100">
        <f t="shared" si="305"/>
        <v>0</v>
      </c>
      <c r="UE153" s="109"/>
      <c r="UF153" s="109"/>
      <c r="UG153" s="109"/>
      <c r="UH153" s="98">
        <f t="shared" si="307"/>
        <v>0</v>
      </c>
      <c r="UI153" s="110"/>
      <c r="UJ153" s="111"/>
      <c r="UK153" s="107"/>
      <c r="UL153" s="22"/>
      <c r="UM153" s="108"/>
      <c r="UN153" s="109"/>
      <c r="UO153" s="98">
        <f t="shared" si="310"/>
        <v>0</v>
      </c>
      <c r="UP153" s="109"/>
      <c r="UQ153" s="109"/>
      <c r="UR153" s="109"/>
      <c r="US153" s="100">
        <f t="shared" si="312"/>
        <v>0</v>
      </c>
      <c r="UT153" s="109"/>
      <c r="UU153" s="109"/>
      <c r="UV153" s="109"/>
      <c r="UW153" s="98">
        <f t="shared" si="314"/>
        <v>0</v>
      </c>
      <c r="UX153" s="110"/>
      <c r="UY153" s="111"/>
      <c r="UZ153" s="107"/>
      <c r="VA153" s="22"/>
      <c r="VB153" s="108"/>
      <c r="VC153" s="109"/>
      <c r="VD153" s="98">
        <f t="shared" si="317"/>
        <v>0</v>
      </c>
      <c r="VE153" s="109"/>
      <c r="VF153" s="109"/>
      <c r="VG153" s="109"/>
      <c r="VH153" s="100">
        <f t="shared" si="319"/>
        <v>0</v>
      </c>
      <c r="VI153" s="109"/>
      <c r="VJ153" s="109"/>
      <c r="VK153" s="109"/>
      <c r="VL153" s="98">
        <f t="shared" si="321"/>
        <v>0</v>
      </c>
      <c r="VM153" s="110"/>
      <c r="VN153" s="111"/>
      <c r="VO153" s="107"/>
      <c r="VP153" s="22"/>
      <c r="VQ153" s="108"/>
      <c r="VR153" s="109"/>
      <c r="VS153" s="98">
        <f t="shared" si="324"/>
        <v>0</v>
      </c>
      <c r="VT153" s="109"/>
      <c r="VU153" s="109"/>
      <c r="VV153" s="109"/>
      <c r="VW153" s="100">
        <f t="shared" si="326"/>
        <v>0</v>
      </c>
      <c r="VX153" s="109"/>
      <c r="VY153" s="109"/>
      <c r="VZ153" s="109"/>
      <c r="WA153" s="98">
        <f t="shared" si="328"/>
        <v>0</v>
      </c>
      <c r="WB153" s="110"/>
      <c r="WC153" s="111"/>
      <c r="WD153" s="107"/>
      <c r="WE153" s="22"/>
    </row>
    <row r="154" spans="1:603" ht="16.5" customHeight="1">
      <c r="A154" s="94"/>
      <c r="B154" s="105" t="s">
        <v>259</v>
      </c>
      <c r="C154" s="106" t="s">
        <v>60</v>
      </c>
      <c r="D154" s="108"/>
      <c r="E154" s="109"/>
      <c r="F154" s="98">
        <f t="shared" si="51"/>
        <v>0</v>
      </c>
      <c r="G154" s="109"/>
      <c r="H154" s="109"/>
      <c r="I154" s="109"/>
      <c r="J154" s="100">
        <f t="shared" si="53"/>
        <v>0</v>
      </c>
      <c r="K154" s="109"/>
      <c r="L154" s="109"/>
      <c r="M154" s="109"/>
      <c r="N154" s="98">
        <f t="shared" si="55"/>
        <v>0</v>
      </c>
      <c r="O154" s="110"/>
      <c r="P154" s="111"/>
      <c r="Q154" s="107"/>
      <c r="R154" s="22"/>
      <c r="S154" s="108"/>
      <c r="T154" s="109"/>
      <c r="U154" s="98">
        <f t="shared" si="58"/>
        <v>0</v>
      </c>
      <c r="V154" s="109"/>
      <c r="W154" s="109"/>
      <c r="X154" s="109"/>
      <c r="Y154" s="100">
        <f t="shared" si="60"/>
        <v>0</v>
      </c>
      <c r="Z154" s="109"/>
      <c r="AA154" s="109"/>
      <c r="AB154" s="109"/>
      <c r="AC154" s="98">
        <f t="shared" si="62"/>
        <v>0</v>
      </c>
      <c r="AD154" s="110"/>
      <c r="AE154" s="111"/>
      <c r="AF154" s="107"/>
      <c r="AG154" s="22"/>
      <c r="AH154" s="108"/>
      <c r="AI154" s="109"/>
      <c r="AJ154" s="98">
        <f t="shared" si="65"/>
        <v>0</v>
      </c>
      <c r="AK154" s="109"/>
      <c r="AL154" s="109"/>
      <c r="AM154" s="109"/>
      <c r="AN154" s="100">
        <f t="shared" si="67"/>
        <v>0</v>
      </c>
      <c r="AO154" s="109"/>
      <c r="AP154" s="109"/>
      <c r="AQ154" s="109"/>
      <c r="AR154" s="98">
        <f t="shared" si="69"/>
        <v>0</v>
      </c>
      <c r="AS154" s="110"/>
      <c r="AT154" s="111"/>
      <c r="AU154" s="107"/>
      <c r="AV154" s="22"/>
      <c r="AW154" s="108"/>
      <c r="AX154" s="109"/>
      <c r="AY154" s="98">
        <f t="shared" si="72"/>
        <v>0</v>
      </c>
      <c r="AZ154" s="109"/>
      <c r="BA154" s="109"/>
      <c r="BB154" s="109"/>
      <c r="BC154" s="100">
        <f t="shared" si="74"/>
        <v>0</v>
      </c>
      <c r="BD154" s="109"/>
      <c r="BE154" s="109"/>
      <c r="BF154" s="109"/>
      <c r="BG154" s="98">
        <f t="shared" si="76"/>
        <v>0</v>
      </c>
      <c r="BH154" s="110"/>
      <c r="BI154" s="111"/>
      <c r="BJ154" s="107"/>
      <c r="BK154" s="22"/>
      <c r="BL154" s="108"/>
      <c r="BM154" s="109"/>
      <c r="BN154" s="98">
        <f t="shared" si="79"/>
        <v>0</v>
      </c>
      <c r="BO154" s="109"/>
      <c r="BP154" s="109"/>
      <c r="BQ154" s="109"/>
      <c r="BR154" s="100">
        <f t="shared" si="81"/>
        <v>0</v>
      </c>
      <c r="BS154" s="109"/>
      <c r="BT154" s="109"/>
      <c r="BU154" s="109"/>
      <c r="BV154" s="98">
        <f t="shared" si="83"/>
        <v>0</v>
      </c>
      <c r="BW154" s="110"/>
      <c r="BX154" s="111"/>
      <c r="BY154" s="107"/>
      <c r="BZ154" s="23"/>
      <c r="CA154" s="108"/>
      <c r="CB154" s="109"/>
      <c r="CC154" s="98">
        <f t="shared" si="86"/>
        <v>0</v>
      </c>
      <c r="CD154" s="109"/>
      <c r="CE154" s="109"/>
      <c r="CF154" s="109"/>
      <c r="CG154" s="100">
        <f t="shared" si="88"/>
        <v>0</v>
      </c>
      <c r="CH154" s="109"/>
      <c r="CI154" s="109"/>
      <c r="CJ154" s="109"/>
      <c r="CK154" s="98">
        <f t="shared" si="90"/>
        <v>0</v>
      </c>
      <c r="CL154" s="110"/>
      <c r="CM154" s="111"/>
      <c r="CN154" s="107"/>
      <c r="CO154" s="22"/>
      <c r="CP154" s="108"/>
      <c r="CQ154" s="109"/>
      <c r="CR154" s="98">
        <f t="shared" si="93"/>
        <v>0</v>
      </c>
      <c r="CS154" s="109"/>
      <c r="CT154" s="109"/>
      <c r="CU154" s="109"/>
      <c r="CV154" s="100">
        <f t="shared" si="95"/>
        <v>0</v>
      </c>
      <c r="CW154" s="109"/>
      <c r="CX154" s="109"/>
      <c r="CY154" s="109"/>
      <c r="CZ154" s="98">
        <f t="shared" si="97"/>
        <v>0</v>
      </c>
      <c r="DA154" s="110"/>
      <c r="DB154" s="111"/>
      <c r="DC154" s="107"/>
      <c r="DD154" s="22"/>
      <c r="DE154" s="108"/>
      <c r="DF154" s="109"/>
      <c r="DG154" s="98">
        <f t="shared" si="100"/>
        <v>0</v>
      </c>
      <c r="DH154" s="109"/>
      <c r="DI154" s="109"/>
      <c r="DJ154" s="109"/>
      <c r="DK154" s="100">
        <f t="shared" si="102"/>
        <v>0</v>
      </c>
      <c r="DL154" s="109"/>
      <c r="DM154" s="109"/>
      <c r="DN154" s="109"/>
      <c r="DO154" s="98">
        <f t="shared" si="104"/>
        <v>0</v>
      </c>
      <c r="DP154" s="110"/>
      <c r="DQ154" s="111"/>
      <c r="DR154" s="107"/>
      <c r="DS154" s="22"/>
      <c r="DT154" s="108"/>
      <c r="DU154" s="109"/>
      <c r="DV154" s="98">
        <f t="shared" si="107"/>
        <v>0</v>
      </c>
      <c r="DW154" s="109"/>
      <c r="DX154" s="109"/>
      <c r="DY154" s="109"/>
      <c r="DZ154" s="100">
        <f t="shared" si="109"/>
        <v>0</v>
      </c>
      <c r="EA154" s="109"/>
      <c r="EB154" s="109"/>
      <c r="EC154" s="109"/>
      <c r="ED154" s="98">
        <f t="shared" si="111"/>
        <v>0</v>
      </c>
      <c r="EE154" s="110"/>
      <c r="EF154" s="111"/>
      <c r="EG154" s="107"/>
      <c r="EH154" s="22"/>
      <c r="EI154" s="108"/>
      <c r="EJ154" s="109"/>
      <c r="EK154" s="98">
        <f t="shared" si="114"/>
        <v>0</v>
      </c>
      <c r="EL154" s="109"/>
      <c r="EM154" s="109"/>
      <c r="EN154" s="109"/>
      <c r="EO154" s="100">
        <f t="shared" si="116"/>
        <v>0</v>
      </c>
      <c r="EP154" s="109"/>
      <c r="EQ154" s="109"/>
      <c r="ER154" s="109"/>
      <c r="ES154" s="98">
        <f t="shared" si="118"/>
        <v>0</v>
      </c>
      <c r="ET154" s="110"/>
      <c r="EU154" s="111"/>
      <c r="EV154" s="107"/>
      <c r="EW154" s="22"/>
      <c r="EX154" s="108"/>
      <c r="EY154" s="109"/>
      <c r="EZ154" s="98">
        <f t="shared" si="121"/>
        <v>0</v>
      </c>
      <c r="FA154" s="109"/>
      <c r="FB154" s="109"/>
      <c r="FC154" s="109"/>
      <c r="FD154" s="100">
        <f t="shared" si="123"/>
        <v>0</v>
      </c>
      <c r="FE154" s="109"/>
      <c r="FF154" s="109"/>
      <c r="FG154" s="109"/>
      <c r="FH154" s="98">
        <f t="shared" si="125"/>
        <v>0</v>
      </c>
      <c r="FI154" s="110"/>
      <c r="FJ154" s="111"/>
      <c r="FK154" s="107"/>
      <c r="FL154" s="22"/>
      <c r="FM154" s="108"/>
      <c r="FN154" s="109"/>
      <c r="FO154" s="98">
        <f t="shared" si="2404"/>
        <v>0</v>
      </c>
      <c r="FP154" s="109"/>
      <c r="FQ154" s="109"/>
      <c r="FR154" s="109"/>
      <c r="FS154" s="100">
        <f t="shared" si="2627"/>
        <v>0</v>
      </c>
      <c r="FT154" s="109"/>
      <c r="FU154" s="109"/>
      <c r="FV154" s="109"/>
      <c r="FW154" s="98">
        <f t="shared" si="2801"/>
        <v>0</v>
      </c>
      <c r="FX154" s="110"/>
      <c r="FY154" s="111"/>
      <c r="FZ154" s="107"/>
      <c r="GA154" s="22"/>
      <c r="GB154" s="108"/>
      <c r="GC154" s="109"/>
      <c r="GD154" s="98">
        <f t="shared" si="135"/>
        <v>0</v>
      </c>
      <c r="GE154" s="109"/>
      <c r="GF154" s="109"/>
      <c r="GG154" s="109"/>
      <c r="GH154" s="100">
        <f t="shared" si="137"/>
        <v>0</v>
      </c>
      <c r="GI154" s="109"/>
      <c r="GJ154" s="109"/>
      <c r="GK154" s="109"/>
      <c r="GL154" s="98">
        <f t="shared" si="139"/>
        <v>0</v>
      </c>
      <c r="GM154" s="110"/>
      <c r="GN154" s="111"/>
      <c r="GO154" s="107"/>
      <c r="GP154" s="22"/>
      <c r="GQ154" s="108"/>
      <c r="GR154" s="109"/>
      <c r="GS154" s="98">
        <f t="shared" si="142"/>
        <v>0</v>
      </c>
      <c r="GT154" s="109"/>
      <c r="GU154" s="109"/>
      <c r="GV154" s="109"/>
      <c r="GW154" s="100">
        <f t="shared" si="144"/>
        <v>0</v>
      </c>
      <c r="GX154" s="109"/>
      <c r="GY154" s="109"/>
      <c r="GZ154" s="109"/>
      <c r="HA154" s="98">
        <f t="shared" si="146"/>
        <v>0</v>
      </c>
      <c r="HB154" s="110"/>
      <c r="HC154" s="111"/>
      <c r="HD154" s="107"/>
      <c r="HE154" s="22"/>
      <c r="HF154" s="108"/>
      <c r="HG154" s="109"/>
      <c r="HH154" s="98">
        <f t="shared" si="149"/>
        <v>0</v>
      </c>
      <c r="HI154" s="109"/>
      <c r="HJ154" s="109"/>
      <c r="HK154" s="109"/>
      <c r="HL154" s="100">
        <f t="shared" si="151"/>
        <v>0</v>
      </c>
      <c r="HM154" s="109"/>
      <c r="HN154" s="109"/>
      <c r="HO154" s="109"/>
      <c r="HP154" s="98">
        <f t="shared" si="153"/>
        <v>0</v>
      </c>
      <c r="HQ154" s="110"/>
      <c r="HR154" s="111"/>
      <c r="HS154" s="107"/>
      <c r="HT154" s="22"/>
      <c r="HU154" s="108"/>
      <c r="HV154" s="109"/>
      <c r="HW154" s="98">
        <f t="shared" si="156"/>
        <v>0</v>
      </c>
      <c r="HX154" s="109"/>
      <c r="HY154" s="109"/>
      <c r="HZ154" s="109"/>
      <c r="IA154" s="100">
        <f t="shared" si="158"/>
        <v>0</v>
      </c>
      <c r="IB154" s="109"/>
      <c r="IC154" s="109"/>
      <c r="ID154" s="109"/>
      <c r="IE154" s="98">
        <f t="shared" si="160"/>
        <v>0</v>
      </c>
      <c r="IF154" s="110"/>
      <c r="IG154" s="111"/>
      <c r="IH154" s="107"/>
      <c r="II154" s="22"/>
      <c r="IJ154" s="108"/>
      <c r="IK154" s="109"/>
      <c r="IL154" s="98">
        <f t="shared" si="163"/>
        <v>0</v>
      </c>
      <c r="IM154" s="109"/>
      <c r="IN154" s="109"/>
      <c r="IO154" s="109"/>
      <c r="IP154" s="100">
        <f t="shared" si="165"/>
        <v>0</v>
      </c>
      <c r="IQ154" s="109"/>
      <c r="IR154" s="109"/>
      <c r="IS154" s="109"/>
      <c r="IT154" s="98">
        <f t="shared" si="167"/>
        <v>0</v>
      </c>
      <c r="IU154" s="110"/>
      <c r="IV154" s="111"/>
      <c r="IW154" s="107"/>
      <c r="IX154" s="22"/>
      <c r="IY154" s="108"/>
      <c r="IZ154" s="109"/>
      <c r="JA154" s="98">
        <f t="shared" si="170"/>
        <v>0</v>
      </c>
      <c r="JB154" s="109"/>
      <c r="JC154" s="109"/>
      <c r="JD154" s="109"/>
      <c r="JE154" s="100">
        <f t="shared" si="172"/>
        <v>0</v>
      </c>
      <c r="JF154" s="109"/>
      <c r="JG154" s="109"/>
      <c r="JH154" s="109"/>
      <c r="JI154" s="98">
        <f t="shared" si="174"/>
        <v>0</v>
      </c>
      <c r="JJ154" s="110"/>
      <c r="JK154" s="111"/>
      <c r="JL154" s="107"/>
      <c r="JM154" s="22"/>
      <c r="JN154" s="108"/>
      <c r="JO154" s="109"/>
      <c r="JP154" s="98">
        <f t="shared" si="177"/>
        <v>0</v>
      </c>
      <c r="JQ154" s="109"/>
      <c r="JR154" s="109"/>
      <c r="JS154" s="109"/>
      <c r="JT154" s="100">
        <f t="shared" si="179"/>
        <v>0</v>
      </c>
      <c r="JU154" s="109"/>
      <c r="JV154" s="109"/>
      <c r="JW154" s="109"/>
      <c r="JX154" s="98">
        <f t="shared" si="181"/>
        <v>0</v>
      </c>
      <c r="JY154" s="110"/>
      <c r="JZ154" s="111"/>
      <c r="KA154" s="107"/>
      <c r="KB154" s="22"/>
      <c r="KC154" s="108"/>
      <c r="KD154" s="109"/>
      <c r="KE154" s="98">
        <f t="shared" si="184"/>
        <v>0</v>
      </c>
      <c r="KF154" s="109"/>
      <c r="KG154" s="109"/>
      <c r="KH154" s="109"/>
      <c r="KI154" s="100">
        <f t="shared" si="186"/>
        <v>0</v>
      </c>
      <c r="KJ154" s="109"/>
      <c r="KK154" s="109"/>
      <c r="KL154" s="109"/>
      <c r="KM154" s="98">
        <f t="shared" si="2580"/>
        <v>0</v>
      </c>
      <c r="KN154" s="110"/>
      <c r="KO154" s="111"/>
      <c r="KP154" s="107"/>
      <c r="KQ154" s="22"/>
      <c r="KR154" s="108"/>
      <c r="KS154" s="109"/>
      <c r="KT154" s="98">
        <f t="shared" si="191"/>
        <v>0</v>
      </c>
      <c r="KU154" s="109"/>
      <c r="KV154" s="109"/>
      <c r="KW154" s="109"/>
      <c r="KX154" s="100">
        <f t="shared" si="193"/>
        <v>0</v>
      </c>
      <c r="KY154" s="109"/>
      <c r="KZ154" s="109"/>
      <c r="LA154" s="109"/>
      <c r="LB154" s="98">
        <f t="shared" si="195"/>
        <v>0</v>
      </c>
      <c r="LC154" s="110"/>
      <c r="LD154" s="111"/>
      <c r="LE154" s="107"/>
      <c r="LF154" s="22"/>
      <c r="LG154" s="108"/>
      <c r="LH154" s="109"/>
      <c r="LI154" s="98">
        <f t="shared" si="198"/>
        <v>0</v>
      </c>
      <c r="LJ154" s="109"/>
      <c r="LK154" s="109"/>
      <c r="LL154" s="109"/>
      <c r="LM154" s="100">
        <f t="shared" si="200"/>
        <v>0</v>
      </c>
      <c r="LN154" s="109"/>
      <c r="LO154" s="109"/>
      <c r="LP154" s="109"/>
      <c r="LQ154" s="98">
        <f t="shared" si="202"/>
        <v>0</v>
      </c>
      <c r="LR154" s="110"/>
      <c r="LS154" s="111"/>
      <c r="LT154" s="107"/>
      <c r="LU154" s="22"/>
      <c r="LV154" s="108"/>
      <c r="LW154" s="109"/>
      <c r="LX154" s="98">
        <f t="shared" si="206"/>
        <v>0</v>
      </c>
      <c r="LY154" s="109"/>
      <c r="LZ154" s="109"/>
      <c r="MA154" s="109"/>
      <c r="MB154" s="100">
        <f t="shared" si="208"/>
        <v>0</v>
      </c>
      <c r="MC154" s="109"/>
      <c r="MD154" s="109"/>
      <c r="ME154" s="109"/>
      <c r="MF154" s="98">
        <f t="shared" si="210"/>
        <v>0</v>
      </c>
      <c r="MG154" s="110"/>
      <c r="MH154" s="111"/>
      <c r="MI154" s="107"/>
      <c r="MJ154" s="22"/>
      <c r="MK154" s="108"/>
      <c r="ML154" s="109"/>
      <c r="MM154" s="98">
        <f t="shared" si="213"/>
        <v>0</v>
      </c>
      <c r="MN154" s="109"/>
      <c r="MO154" s="109"/>
      <c r="MP154" s="109"/>
      <c r="MQ154" s="100">
        <f t="shared" si="215"/>
        <v>0</v>
      </c>
      <c r="MR154" s="109"/>
      <c r="MS154" s="109"/>
      <c r="MT154" s="109"/>
      <c r="MU154" s="98">
        <f t="shared" si="217"/>
        <v>0</v>
      </c>
      <c r="MV154" s="110"/>
      <c r="MW154" s="111"/>
      <c r="MX154" s="107"/>
      <c r="MY154" s="22"/>
      <c r="MZ154" s="108"/>
      <c r="NA154" s="109"/>
      <c r="NB154" s="98">
        <f t="shared" si="220"/>
        <v>0</v>
      </c>
      <c r="NC154" s="109"/>
      <c r="ND154" s="109"/>
      <c r="NE154" s="109"/>
      <c r="NF154" s="100">
        <f t="shared" si="222"/>
        <v>0</v>
      </c>
      <c r="NG154" s="109"/>
      <c r="NH154" s="109"/>
      <c r="NI154" s="109"/>
      <c r="NJ154" s="98">
        <f t="shared" si="224"/>
        <v>0</v>
      </c>
      <c r="NK154" s="110"/>
      <c r="NL154" s="111"/>
      <c r="NM154" s="107"/>
      <c r="NN154" s="22"/>
      <c r="NO154" s="108"/>
      <c r="NP154" s="109"/>
      <c r="NQ154" s="98">
        <f t="shared" si="227"/>
        <v>0</v>
      </c>
      <c r="NR154" s="109"/>
      <c r="NS154" s="109"/>
      <c r="NT154" s="109"/>
      <c r="NU154" s="100">
        <f t="shared" si="229"/>
        <v>0</v>
      </c>
      <c r="NV154" s="109"/>
      <c r="NW154" s="109"/>
      <c r="NX154" s="109"/>
      <c r="NY154" s="98">
        <f t="shared" si="231"/>
        <v>0</v>
      </c>
      <c r="NZ154" s="110"/>
      <c r="OA154" s="111"/>
      <c r="OB154" s="107"/>
      <c r="OC154" s="22"/>
      <c r="OD154" s="108"/>
      <c r="OE154" s="109"/>
      <c r="OF154" s="98">
        <f t="shared" si="234"/>
        <v>0</v>
      </c>
      <c r="OG154" s="109"/>
      <c r="OH154" s="109"/>
      <c r="OI154" s="109"/>
      <c r="OJ154" s="100">
        <f t="shared" si="236"/>
        <v>0</v>
      </c>
      <c r="OK154" s="109"/>
      <c r="OL154" s="109"/>
      <c r="OM154" s="109"/>
      <c r="ON154" s="98">
        <f t="shared" si="238"/>
        <v>0</v>
      </c>
      <c r="OO154" s="110"/>
      <c r="OP154" s="111"/>
      <c r="OQ154" s="107"/>
      <c r="OR154" s="22"/>
      <c r="OS154" s="108"/>
      <c r="OT154" s="109"/>
      <c r="OU154" s="98">
        <f t="shared" si="2190"/>
        <v>0</v>
      </c>
      <c r="OV154" s="109"/>
      <c r="OW154" s="109"/>
      <c r="OX154" s="109"/>
      <c r="OY154" s="100">
        <f t="shared" si="3235"/>
        <v>0</v>
      </c>
      <c r="OZ154" s="109"/>
      <c r="PA154" s="109"/>
      <c r="PB154" s="109"/>
      <c r="PC154" s="98">
        <f t="shared" si="2194"/>
        <v>0</v>
      </c>
      <c r="PD154" s="110"/>
      <c r="PE154" s="111"/>
      <c r="PF154" s="107"/>
      <c r="PG154" s="22"/>
      <c r="PH154" s="108"/>
      <c r="PI154" s="109"/>
      <c r="PJ154" s="98">
        <f t="shared" si="247"/>
        <v>0</v>
      </c>
      <c r="PK154" s="109"/>
      <c r="PL154" s="109"/>
      <c r="PM154" s="109"/>
      <c r="PN154" s="100">
        <f t="shared" si="249"/>
        <v>0</v>
      </c>
      <c r="PO154" s="109"/>
      <c r="PP154" s="109"/>
      <c r="PQ154" s="109"/>
      <c r="PR154" s="98">
        <f t="shared" si="251"/>
        <v>0</v>
      </c>
      <c r="PS154" s="110"/>
      <c r="PT154" s="111"/>
      <c r="PU154" s="107"/>
      <c r="PV154" s="22"/>
      <c r="PW154" s="108"/>
      <c r="PX154" s="109"/>
      <c r="PY154" s="98">
        <f t="shared" si="254"/>
        <v>0</v>
      </c>
      <c r="PZ154" s="109"/>
      <c r="QA154" s="109"/>
      <c r="QB154" s="109"/>
      <c r="QC154" s="100">
        <f t="shared" si="256"/>
        <v>0</v>
      </c>
      <c r="QD154" s="109"/>
      <c r="QE154" s="109"/>
      <c r="QF154" s="109"/>
      <c r="QG154" s="98">
        <f t="shared" si="258"/>
        <v>0</v>
      </c>
      <c r="QH154" s="110"/>
      <c r="QI154" s="111"/>
      <c r="QJ154" s="107"/>
      <c r="QK154" s="22"/>
      <c r="QL154" s="108"/>
      <c r="QM154" s="109"/>
      <c r="QN154" s="98">
        <f t="shared" si="261"/>
        <v>0</v>
      </c>
      <c r="QO154" s="109"/>
      <c r="QP154" s="109"/>
      <c r="QQ154" s="109"/>
      <c r="QR154" s="100">
        <f t="shared" si="263"/>
        <v>0</v>
      </c>
      <c r="QS154" s="109"/>
      <c r="QT154" s="109"/>
      <c r="QU154" s="109"/>
      <c r="QV154" s="98">
        <f t="shared" si="265"/>
        <v>0</v>
      </c>
      <c r="QW154" s="110"/>
      <c r="QX154" s="111"/>
      <c r="QY154" s="107"/>
      <c r="QZ154" s="22"/>
      <c r="RA154" s="108"/>
      <c r="RB154" s="109"/>
      <c r="RC154" s="98">
        <f t="shared" si="268"/>
        <v>0</v>
      </c>
      <c r="RD154" s="109"/>
      <c r="RE154" s="109"/>
      <c r="RF154" s="109"/>
      <c r="RG154" s="100">
        <f t="shared" si="270"/>
        <v>0</v>
      </c>
      <c r="RH154" s="109"/>
      <c r="RI154" s="109"/>
      <c r="RJ154" s="109"/>
      <c r="RK154" s="98">
        <f t="shared" si="272"/>
        <v>0</v>
      </c>
      <c r="RL154" s="110"/>
      <c r="RM154" s="111"/>
      <c r="RN154" s="107"/>
      <c r="RO154" s="22"/>
      <c r="RP154" s="108"/>
      <c r="RQ154" s="109"/>
      <c r="RR154" s="98">
        <f t="shared" si="275"/>
        <v>0</v>
      </c>
      <c r="RS154" s="109"/>
      <c r="RT154" s="109"/>
      <c r="RU154" s="109"/>
      <c r="RV154" s="100">
        <f t="shared" si="277"/>
        <v>0</v>
      </c>
      <c r="RW154" s="109"/>
      <c r="RX154" s="109"/>
      <c r="RY154" s="109"/>
      <c r="RZ154" s="98">
        <f t="shared" si="279"/>
        <v>0</v>
      </c>
      <c r="SA154" s="110"/>
      <c r="SB154" s="111"/>
      <c r="SC154" s="107"/>
      <c r="SD154" s="22"/>
      <c r="SE154" s="108"/>
      <c r="SF154" s="109"/>
      <c r="SG154" s="98">
        <f t="shared" si="282"/>
        <v>0</v>
      </c>
      <c r="SH154" s="109"/>
      <c r="SI154" s="109"/>
      <c r="SJ154" s="109"/>
      <c r="SK154" s="100">
        <f t="shared" si="284"/>
        <v>0</v>
      </c>
      <c r="SL154" s="109"/>
      <c r="SM154" s="109"/>
      <c r="SN154" s="109"/>
      <c r="SO154" s="98">
        <f t="shared" si="286"/>
        <v>0</v>
      </c>
      <c r="SP154" s="110"/>
      <c r="SQ154" s="111"/>
      <c r="SR154" s="107"/>
      <c r="SS154" s="22"/>
      <c r="ST154" s="108"/>
      <c r="SU154" s="109"/>
      <c r="SV154" s="98">
        <f t="shared" si="289"/>
        <v>0</v>
      </c>
      <c r="SW154" s="109"/>
      <c r="SX154" s="109"/>
      <c r="SY154" s="109"/>
      <c r="SZ154" s="100">
        <f t="shared" si="291"/>
        <v>0</v>
      </c>
      <c r="TA154" s="109"/>
      <c r="TB154" s="109"/>
      <c r="TC154" s="109"/>
      <c r="TD154" s="98">
        <f t="shared" si="293"/>
        <v>0</v>
      </c>
      <c r="TE154" s="110"/>
      <c r="TF154" s="111"/>
      <c r="TG154" s="107"/>
      <c r="TH154" s="22"/>
      <c r="TI154" s="108"/>
      <c r="TJ154" s="109"/>
      <c r="TK154" s="98">
        <f t="shared" si="296"/>
        <v>0</v>
      </c>
      <c r="TL154" s="109"/>
      <c r="TM154" s="109"/>
      <c r="TN154" s="109"/>
      <c r="TO154" s="100">
        <f t="shared" si="298"/>
        <v>0</v>
      </c>
      <c r="TP154" s="109"/>
      <c r="TQ154" s="109"/>
      <c r="TR154" s="109"/>
      <c r="TS154" s="98">
        <f t="shared" si="300"/>
        <v>0</v>
      </c>
      <c r="TT154" s="110"/>
      <c r="TU154" s="111"/>
      <c r="TV154" s="107"/>
      <c r="TW154" s="22"/>
      <c r="TX154" s="108"/>
      <c r="TY154" s="109"/>
      <c r="TZ154" s="98">
        <f t="shared" si="303"/>
        <v>0</v>
      </c>
      <c r="UA154" s="109"/>
      <c r="UB154" s="109"/>
      <c r="UC154" s="109"/>
      <c r="UD154" s="100">
        <f t="shared" si="305"/>
        <v>0</v>
      </c>
      <c r="UE154" s="109"/>
      <c r="UF154" s="109"/>
      <c r="UG154" s="109"/>
      <c r="UH154" s="98">
        <f t="shared" si="307"/>
        <v>0</v>
      </c>
      <c r="UI154" s="110"/>
      <c r="UJ154" s="111"/>
      <c r="UK154" s="107"/>
      <c r="UL154" s="22"/>
      <c r="UM154" s="108"/>
      <c r="UN154" s="109"/>
      <c r="UO154" s="98">
        <f t="shared" si="310"/>
        <v>0</v>
      </c>
      <c r="UP154" s="109"/>
      <c r="UQ154" s="109"/>
      <c r="UR154" s="109"/>
      <c r="US154" s="100">
        <f t="shared" si="312"/>
        <v>0</v>
      </c>
      <c r="UT154" s="109"/>
      <c r="UU154" s="109"/>
      <c r="UV154" s="109"/>
      <c r="UW154" s="98">
        <f t="shared" si="314"/>
        <v>0</v>
      </c>
      <c r="UX154" s="110"/>
      <c r="UY154" s="111"/>
      <c r="UZ154" s="107"/>
      <c r="VA154" s="22"/>
      <c r="VB154" s="108"/>
      <c r="VC154" s="109"/>
      <c r="VD154" s="98">
        <f t="shared" si="317"/>
        <v>0</v>
      </c>
      <c r="VE154" s="109"/>
      <c r="VF154" s="109"/>
      <c r="VG154" s="109"/>
      <c r="VH154" s="100">
        <f t="shared" si="319"/>
        <v>0</v>
      </c>
      <c r="VI154" s="109"/>
      <c r="VJ154" s="109"/>
      <c r="VK154" s="109"/>
      <c r="VL154" s="98">
        <f t="shared" si="321"/>
        <v>0</v>
      </c>
      <c r="VM154" s="110"/>
      <c r="VN154" s="111"/>
      <c r="VO154" s="107"/>
      <c r="VP154" s="22"/>
      <c r="VQ154" s="108"/>
      <c r="VR154" s="109"/>
      <c r="VS154" s="98">
        <f t="shared" si="324"/>
        <v>0</v>
      </c>
      <c r="VT154" s="109"/>
      <c r="VU154" s="109"/>
      <c r="VV154" s="109"/>
      <c r="VW154" s="100">
        <f t="shared" si="326"/>
        <v>0</v>
      </c>
      <c r="VX154" s="109"/>
      <c r="VY154" s="109"/>
      <c r="VZ154" s="109"/>
      <c r="WA154" s="98">
        <f t="shared" si="328"/>
        <v>0</v>
      </c>
      <c r="WB154" s="110"/>
      <c r="WC154" s="111"/>
      <c r="WD154" s="107"/>
      <c r="WE154" s="22"/>
    </row>
    <row r="155" spans="1:603" ht="16.5" customHeight="1">
      <c r="A155" s="94"/>
      <c r="B155" s="105" t="s">
        <v>259</v>
      </c>
      <c r="C155" s="106" t="s">
        <v>61</v>
      </c>
      <c r="D155" s="108"/>
      <c r="E155" s="109"/>
      <c r="F155" s="98">
        <f t="shared" si="51"/>
        <v>0</v>
      </c>
      <c r="G155" s="109"/>
      <c r="H155" s="109"/>
      <c r="I155" s="109"/>
      <c r="J155" s="100">
        <f t="shared" si="53"/>
        <v>0</v>
      </c>
      <c r="K155" s="109"/>
      <c r="L155" s="109"/>
      <c r="M155" s="109"/>
      <c r="N155" s="98">
        <f t="shared" si="55"/>
        <v>0</v>
      </c>
      <c r="O155" s="110"/>
      <c r="P155" s="111"/>
      <c r="Q155" s="107"/>
      <c r="R155" s="22"/>
      <c r="S155" s="108"/>
      <c r="T155" s="109"/>
      <c r="U155" s="98">
        <f t="shared" si="58"/>
        <v>0</v>
      </c>
      <c r="V155" s="109"/>
      <c r="W155" s="109"/>
      <c r="X155" s="109"/>
      <c r="Y155" s="100">
        <f t="shared" si="60"/>
        <v>0</v>
      </c>
      <c r="Z155" s="109"/>
      <c r="AA155" s="109"/>
      <c r="AB155" s="109"/>
      <c r="AC155" s="98">
        <f t="shared" si="62"/>
        <v>0</v>
      </c>
      <c r="AD155" s="110"/>
      <c r="AE155" s="111"/>
      <c r="AF155" s="107"/>
      <c r="AG155" s="22"/>
      <c r="AH155" s="108"/>
      <c r="AI155" s="109"/>
      <c r="AJ155" s="98">
        <f t="shared" si="65"/>
        <v>0</v>
      </c>
      <c r="AK155" s="109"/>
      <c r="AL155" s="109"/>
      <c r="AM155" s="109"/>
      <c r="AN155" s="100">
        <f t="shared" si="67"/>
        <v>0</v>
      </c>
      <c r="AO155" s="109"/>
      <c r="AP155" s="109"/>
      <c r="AQ155" s="109"/>
      <c r="AR155" s="98">
        <f t="shared" si="69"/>
        <v>0</v>
      </c>
      <c r="AS155" s="110"/>
      <c r="AT155" s="111"/>
      <c r="AU155" s="107"/>
      <c r="AV155" s="22"/>
      <c r="AW155" s="108"/>
      <c r="AX155" s="109"/>
      <c r="AY155" s="98">
        <f t="shared" si="72"/>
        <v>0</v>
      </c>
      <c r="AZ155" s="109"/>
      <c r="BA155" s="109"/>
      <c r="BB155" s="109"/>
      <c r="BC155" s="100">
        <f t="shared" si="74"/>
        <v>0</v>
      </c>
      <c r="BD155" s="109"/>
      <c r="BE155" s="109"/>
      <c r="BF155" s="109"/>
      <c r="BG155" s="98">
        <f t="shared" si="76"/>
        <v>0</v>
      </c>
      <c r="BH155" s="110"/>
      <c r="BI155" s="111"/>
      <c r="BJ155" s="107"/>
      <c r="BK155" s="22"/>
      <c r="BL155" s="108"/>
      <c r="BM155" s="109"/>
      <c r="BN155" s="98">
        <f t="shared" si="79"/>
        <v>0</v>
      </c>
      <c r="BO155" s="109"/>
      <c r="BP155" s="109"/>
      <c r="BQ155" s="109"/>
      <c r="BR155" s="100">
        <f t="shared" si="81"/>
        <v>0</v>
      </c>
      <c r="BS155" s="109"/>
      <c r="BT155" s="109"/>
      <c r="BU155" s="109"/>
      <c r="BV155" s="98">
        <f t="shared" si="83"/>
        <v>0</v>
      </c>
      <c r="BW155" s="110"/>
      <c r="BX155" s="111"/>
      <c r="BY155" s="107"/>
      <c r="BZ155" s="23"/>
      <c r="CA155" s="108"/>
      <c r="CB155" s="109"/>
      <c r="CC155" s="98">
        <f t="shared" si="86"/>
        <v>0</v>
      </c>
      <c r="CD155" s="109"/>
      <c r="CE155" s="109"/>
      <c r="CF155" s="109"/>
      <c r="CG155" s="100">
        <f t="shared" si="88"/>
        <v>0</v>
      </c>
      <c r="CH155" s="109"/>
      <c r="CI155" s="109"/>
      <c r="CJ155" s="109"/>
      <c r="CK155" s="98">
        <f t="shared" si="90"/>
        <v>0</v>
      </c>
      <c r="CL155" s="110"/>
      <c r="CM155" s="111"/>
      <c r="CN155" s="107"/>
      <c r="CO155" s="22"/>
      <c r="CP155" s="108"/>
      <c r="CQ155" s="109"/>
      <c r="CR155" s="98">
        <f t="shared" si="93"/>
        <v>0</v>
      </c>
      <c r="CS155" s="109"/>
      <c r="CT155" s="109"/>
      <c r="CU155" s="109"/>
      <c r="CV155" s="100">
        <f t="shared" si="95"/>
        <v>0</v>
      </c>
      <c r="CW155" s="109"/>
      <c r="CX155" s="109"/>
      <c r="CY155" s="109"/>
      <c r="CZ155" s="98">
        <f t="shared" si="97"/>
        <v>0</v>
      </c>
      <c r="DA155" s="110"/>
      <c r="DB155" s="111"/>
      <c r="DC155" s="107"/>
      <c r="DD155" s="22"/>
      <c r="DE155" s="108"/>
      <c r="DF155" s="109"/>
      <c r="DG155" s="98">
        <f t="shared" si="100"/>
        <v>0</v>
      </c>
      <c r="DH155" s="109"/>
      <c r="DI155" s="109"/>
      <c r="DJ155" s="109"/>
      <c r="DK155" s="100">
        <f t="shared" si="102"/>
        <v>0</v>
      </c>
      <c r="DL155" s="109"/>
      <c r="DM155" s="109"/>
      <c r="DN155" s="109"/>
      <c r="DO155" s="98">
        <f t="shared" si="104"/>
        <v>0</v>
      </c>
      <c r="DP155" s="110"/>
      <c r="DQ155" s="111"/>
      <c r="DR155" s="107"/>
      <c r="DS155" s="22"/>
      <c r="DT155" s="108"/>
      <c r="DU155" s="109"/>
      <c r="DV155" s="98">
        <f t="shared" si="107"/>
        <v>0</v>
      </c>
      <c r="DW155" s="109"/>
      <c r="DX155" s="109"/>
      <c r="DY155" s="109"/>
      <c r="DZ155" s="100">
        <f t="shared" si="109"/>
        <v>0</v>
      </c>
      <c r="EA155" s="109"/>
      <c r="EB155" s="109"/>
      <c r="EC155" s="109"/>
      <c r="ED155" s="98">
        <f t="shared" si="111"/>
        <v>0</v>
      </c>
      <c r="EE155" s="110"/>
      <c r="EF155" s="111"/>
      <c r="EG155" s="107"/>
      <c r="EH155" s="22"/>
      <c r="EI155" s="108"/>
      <c r="EJ155" s="109"/>
      <c r="EK155" s="98">
        <f t="shared" si="114"/>
        <v>0</v>
      </c>
      <c r="EL155" s="109"/>
      <c r="EM155" s="109"/>
      <c r="EN155" s="109"/>
      <c r="EO155" s="100">
        <f t="shared" si="116"/>
        <v>0</v>
      </c>
      <c r="EP155" s="109"/>
      <c r="EQ155" s="109"/>
      <c r="ER155" s="109"/>
      <c r="ES155" s="98">
        <f t="shared" si="118"/>
        <v>0</v>
      </c>
      <c r="ET155" s="110"/>
      <c r="EU155" s="111"/>
      <c r="EV155" s="107"/>
      <c r="EW155" s="22"/>
      <c r="EX155" s="108"/>
      <c r="EY155" s="109"/>
      <c r="EZ155" s="98">
        <f t="shared" si="121"/>
        <v>0</v>
      </c>
      <c r="FA155" s="109"/>
      <c r="FB155" s="109"/>
      <c r="FC155" s="109"/>
      <c r="FD155" s="100">
        <f t="shared" si="123"/>
        <v>0</v>
      </c>
      <c r="FE155" s="109"/>
      <c r="FF155" s="109"/>
      <c r="FG155" s="109"/>
      <c r="FH155" s="98">
        <f t="shared" si="125"/>
        <v>0</v>
      </c>
      <c r="FI155" s="110"/>
      <c r="FJ155" s="111"/>
      <c r="FK155" s="107"/>
      <c r="FL155" s="22"/>
      <c r="FM155" s="108"/>
      <c r="FN155" s="109"/>
      <c r="FO155" s="98">
        <f t="shared" si="2404"/>
        <v>0</v>
      </c>
      <c r="FP155" s="109"/>
      <c r="FQ155" s="109"/>
      <c r="FR155" s="109"/>
      <c r="FS155" s="100">
        <f t="shared" si="2627"/>
        <v>0</v>
      </c>
      <c r="FT155" s="109"/>
      <c r="FU155" s="109"/>
      <c r="FV155" s="109"/>
      <c r="FW155" s="98">
        <f t="shared" si="2801"/>
        <v>0</v>
      </c>
      <c r="FX155" s="110"/>
      <c r="FY155" s="111"/>
      <c r="FZ155" s="107"/>
      <c r="GA155" s="22"/>
      <c r="GB155" s="108"/>
      <c r="GC155" s="109"/>
      <c r="GD155" s="98">
        <f t="shared" si="135"/>
        <v>0</v>
      </c>
      <c r="GE155" s="109"/>
      <c r="GF155" s="109"/>
      <c r="GG155" s="109"/>
      <c r="GH155" s="100">
        <f t="shared" si="137"/>
        <v>0</v>
      </c>
      <c r="GI155" s="109"/>
      <c r="GJ155" s="109"/>
      <c r="GK155" s="109"/>
      <c r="GL155" s="98">
        <f t="shared" si="139"/>
        <v>0</v>
      </c>
      <c r="GM155" s="110"/>
      <c r="GN155" s="111"/>
      <c r="GO155" s="107"/>
      <c r="GP155" s="22"/>
      <c r="GQ155" s="108"/>
      <c r="GR155" s="109"/>
      <c r="GS155" s="98">
        <f t="shared" si="142"/>
        <v>0</v>
      </c>
      <c r="GT155" s="109"/>
      <c r="GU155" s="109"/>
      <c r="GV155" s="109"/>
      <c r="GW155" s="100">
        <f t="shared" si="144"/>
        <v>0</v>
      </c>
      <c r="GX155" s="109"/>
      <c r="GY155" s="109"/>
      <c r="GZ155" s="109"/>
      <c r="HA155" s="98">
        <f t="shared" si="146"/>
        <v>0</v>
      </c>
      <c r="HB155" s="110"/>
      <c r="HC155" s="111"/>
      <c r="HD155" s="107"/>
      <c r="HE155" s="22"/>
      <c r="HF155" s="108"/>
      <c r="HG155" s="109"/>
      <c r="HH155" s="98">
        <f t="shared" si="149"/>
        <v>0</v>
      </c>
      <c r="HI155" s="109"/>
      <c r="HJ155" s="109"/>
      <c r="HK155" s="109"/>
      <c r="HL155" s="100">
        <f t="shared" si="151"/>
        <v>0</v>
      </c>
      <c r="HM155" s="109"/>
      <c r="HN155" s="109"/>
      <c r="HO155" s="109"/>
      <c r="HP155" s="98">
        <f t="shared" si="153"/>
        <v>0</v>
      </c>
      <c r="HQ155" s="110"/>
      <c r="HR155" s="111"/>
      <c r="HS155" s="107"/>
      <c r="HT155" s="22"/>
      <c r="HU155" s="108"/>
      <c r="HV155" s="109"/>
      <c r="HW155" s="98">
        <f t="shared" si="156"/>
        <v>0</v>
      </c>
      <c r="HX155" s="109"/>
      <c r="HY155" s="109"/>
      <c r="HZ155" s="109"/>
      <c r="IA155" s="100">
        <f t="shared" si="158"/>
        <v>0</v>
      </c>
      <c r="IB155" s="109"/>
      <c r="IC155" s="109"/>
      <c r="ID155" s="109"/>
      <c r="IE155" s="98">
        <f t="shared" si="160"/>
        <v>0</v>
      </c>
      <c r="IF155" s="110"/>
      <c r="IG155" s="111"/>
      <c r="IH155" s="107"/>
      <c r="II155" s="22"/>
      <c r="IJ155" s="108"/>
      <c r="IK155" s="109"/>
      <c r="IL155" s="98">
        <f t="shared" si="163"/>
        <v>0</v>
      </c>
      <c r="IM155" s="109"/>
      <c r="IN155" s="109"/>
      <c r="IO155" s="109"/>
      <c r="IP155" s="100">
        <f t="shared" si="165"/>
        <v>0</v>
      </c>
      <c r="IQ155" s="109"/>
      <c r="IR155" s="109"/>
      <c r="IS155" s="109"/>
      <c r="IT155" s="98">
        <f t="shared" si="167"/>
        <v>0</v>
      </c>
      <c r="IU155" s="110"/>
      <c r="IV155" s="111"/>
      <c r="IW155" s="107"/>
      <c r="IX155" s="22"/>
      <c r="IY155" s="108"/>
      <c r="IZ155" s="109"/>
      <c r="JA155" s="98">
        <f t="shared" si="170"/>
        <v>0</v>
      </c>
      <c r="JB155" s="109"/>
      <c r="JC155" s="109"/>
      <c r="JD155" s="109"/>
      <c r="JE155" s="100">
        <f t="shared" si="172"/>
        <v>0</v>
      </c>
      <c r="JF155" s="109"/>
      <c r="JG155" s="109"/>
      <c r="JH155" s="109"/>
      <c r="JI155" s="98">
        <f t="shared" si="174"/>
        <v>0</v>
      </c>
      <c r="JJ155" s="110"/>
      <c r="JK155" s="111"/>
      <c r="JL155" s="107"/>
      <c r="JM155" s="22"/>
      <c r="JN155" s="108"/>
      <c r="JO155" s="109"/>
      <c r="JP155" s="98">
        <f t="shared" si="177"/>
        <v>0</v>
      </c>
      <c r="JQ155" s="109"/>
      <c r="JR155" s="109"/>
      <c r="JS155" s="109"/>
      <c r="JT155" s="100">
        <f t="shared" si="179"/>
        <v>0</v>
      </c>
      <c r="JU155" s="109"/>
      <c r="JV155" s="109"/>
      <c r="JW155" s="109"/>
      <c r="JX155" s="98">
        <f t="shared" si="181"/>
        <v>0</v>
      </c>
      <c r="JY155" s="110"/>
      <c r="JZ155" s="111"/>
      <c r="KA155" s="107"/>
      <c r="KB155" s="22"/>
      <c r="KC155" s="108"/>
      <c r="KD155" s="109"/>
      <c r="KE155" s="98">
        <f t="shared" si="184"/>
        <v>0</v>
      </c>
      <c r="KF155" s="109"/>
      <c r="KG155" s="109"/>
      <c r="KH155" s="109"/>
      <c r="KI155" s="100">
        <f t="shared" si="186"/>
        <v>0</v>
      </c>
      <c r="KJ155" s="109"/>
      <c r="KK155" s="109"/>
      <c r="KL155" s="109"/>
      <c r="KM155" s="98">
        <f t="shared" si="2580"/>
        <v>0</v>
      </c>
      <c r="KN155" s="110"/>
      <c r="KO155" s="111"/>
      <c r="KP155" s="107"/>
      <c r="KQ155" s="22"/>
      <c r="KR155" s="108"/>
      <c r="KS155" s="109"/>
      <c r="KT155" s="98">
        <f t="shared" si="191"/>
        <v>0</v>
      </c>
      <c r="KU155" s="109"/>
      <c r="KV155" s="109"/>
      <c r="KW155" s="109"/>
      <c r="KX155" s="100">
        <f t="shared" si="193"/>
        <v>0</v>
      </c>
      <c r="KY155" s="109"/>
      <c r="KZ155" s="109"/>
      <c r="LA155" s="109"/>
      <c r="LB155" s="98">
        <f t="shared" si="195"/>
        <v>0</v>
      </c>
      <c r="LC155" s="110"/>
      <c r="LD155" s="111"/>
      <c r="LE155" s="107"/>
      <c r="LF155" s="22"/>
      <c r="LG155" s="108"/>
      <c r="LH155" s="109"/>
      <c r="LI155" s="98">
        <f t="shared" si="198"/>
        <v>0</v>
      </c>
      <c r="LJ155" s="109"/>
      <c r="LK155" s="109"/>
      <c r="LL155" s="109"/>
      <c r="LM155" s="100">
        <f t="shared" si="200"/>
        <v>0</v>
      </c>
      <c r="LN155" s="109"/>
      <c r="LO155" s="109"/>
      <c r="LP155" s="109"/>
      <c r="LQ155" s="98">
        <f t="shared" si="202"/>
        <v>0</v>
      </c>
      <c r="LR155" s="110"/>
      <c r="LS155" s="111"/>
      <c r="LT155" s="107"/>
      <c r="LU155" s="22"/>
      <c r="LV155" s="108"/>
      <c r="LW155" s="109"/>
      <c r="LX155" s="98">
        <f t="shared" si="206"/>
        <v>0</v>
      </c>
      <c r="LY155" s="109"/>
      <c r="LZ155" s="109"/>
      <c r="MA155" s="109"/>
      <c r="MB155" s="100">
        <f t="shared" si="208"/>
        <v>0</v>
      </c>
      <c r="MC155" s="109"/>
      <c r="MD155" s="109"/>
      <c r="ME155" s="109"/>
      <c r="MF155" s="98">
        <f t="shared" si="210"/>
        <v>0</v>
      </c>
      <c r="MG155" s="110"/>
      <c r="MH155" s="111"/>
      <c r="MI155" s="107"/>
      <c r="MJ155" s="22"/>
      <c r="MK155" s="108"/>
      <c r="ML155" s="109"/>
      <c r="MM155" s="98">
        <f t="shared" si="213"/>
        <v>0</v>
      </c>
      <c r="MN155" s="109"/>
      <c r="MO155" s="109"/>
      <c r="MP155" s="109"/>
      <c r="MQ155" s="100">
        <f t="shared" si="215"/>
        <v>0</v>
      </c>
      <c r="MR155" s="109"/>
      <c r="MS155" s="109"/>
      <c r="MT155" s="109"/>
      <c r="MU155" s="98">
        <f t="shared" si="217"/>
        <v>0</v>
      </c>
      <c r="MV155" s="110"/>
      <c r="MW155" s="111"/>
      <c r="MX155" s="107"/>
      <c r="MY155" s="22"/>
      <c r="MZ155" s="108"/>
      <c r="NA155" s="109"/>
      <c r="NB155" s="98">
        <f t="shared" si="220"/>
        <v>0</v>
      </c>
      <c r="NC155" s="109"/>
      <c r="ND155" s="109"/>
      <c r="NE155" s="109"/>
      <c r="NF155" s="100">
        <f t="shared" si="222"/>
        <v>0</v>
      </c>
      <c r="NG155" s="109"/>
      <c r="NH155" s="109"/>
      <c r="NI155" s="109"/>
      <c r="NJ155" s="98">
        <f t="shared" si="224"/>
        <v>0</v>
      </c>
      <c r="NK155" s="110"/>
      <c r="NL155" s="111"/>
      <c r="NM155" s="107"/>
      <c r="NN155" s="22"/>
      <c r="NO155" s="108"/>
      <c r="NP155" s="109"/>
      <c r="NQ155" s="98">
        <f t="shared" si="227"/>
        <v>0</v>
      </c>
      <c r="NR155" s="109"/>
      <c r="NS155" s="109"/>
      <c r="NT155" s="109"/>
      <c r="NU155" s="100">
        <f t="shared" si="229"/>
        <v>0</v>
      </c>
      <c r="NV155" s="109"/>
      <c r="NW155" s="109"/>
      <c r="NX155" s="109"/>
      <c r="NY155" s="98">
        <f t="shared" si="231"/>
        <v>0</v>
      </c>
      <c r="NZ155" s="110"/>
      <c r="OA155" s="111"/>
      <c r="OB155" s="107"/>
      <c r="OC155" s="22"/>
      <c r="OD155" s="108"/>
      <c r="OE155" s="109"/>
      <c r="OF155" s="98">
        <f t="shared" si="234"/>
        <v>0</v>
      </c>
      <c r="OG155" s="109"/>
      <c r="OH155" s="109"/>
      <c r="OI155" s="109"/>
      <c r="OJ155" s="100">
        <f t="shared" si="236"/>
        <v>0</v>
      </c>
      <c r="OK155" s="109"/>
      <c r="OL155" s="109"/>
      <c r="OM155" s="109"/>
      <c r="ON155" s="98">
        <f t="shared" si="238"/>
        <v>0</v>
      </c>
      <c r="OO155" s="110"/>
      <c r="OP155" s="111"/>
      <c r="OQ155" s="107"/>
      <c r="OR155" s="22"/>
      <c r="OS155" s="108"/>
      <c r="OT155" s="109"/>
      <c r="OU155" s="98">
        <f t="shared" si="2190"/>
        <v>0</v>
      </c>
      <c r="OV155" s="109"/>
      <c r="OW155" s="109"/>
      <c r="OX155" s="109"/>
      <c r="OY155" s="100">
        <f t="shared" si="3235"/>
        <v>0</v>
      </c>
      <c r="OZ155" s="109"/>
      <c r="PA155" s="109"/>
      <c r="PB155" s="109"/>
      <c r="PC155" s="98">
        <f t="shared" si="2194"/>
        <v>0</v>
      </c>
      <c r="PD155" s="110"/>
      <c r="PE155" s="111"/>
      <c r="PF155" s="107"/>
      <c r="PG155" s="22"/>
      <c r="PH155" s="108"/>
      <c r="PI155" s="109"/>
      <c r="PJ155" s="98">
        <f t="shared" si="247"/>
        <v>0</v>
      </c>
      <c r="PK155" s="109"/>
      <c r="PL155" s="109"/>
      <c r="PM155" s="109"/>
      <c r="PN155" s="100">
        <f t="shared" si="249"/>
        <v>0</v>
      </c>
      <c r="PO155" s="109"/>
      <c r="PP155" s="109"/>
      <c r="PQ155" s="109"/>
      <c r="PR155" s="98">
        <f t="shared" si="251"/>
        <v>0</v>
      </c>
      <c r="PS155" s="110"/>
      <c r="PT155" s="111"/>
      <c r="PU155" s="107"/>
      <c r="PV155" s="22"/>
      <c r="PW155" s="108"/>
      <c r="PX155" s="109"/>
      <c r="PY155" s="98">
        <f t="shared" si="254"/>
        <v>0</v>
      </c>
      <c r="PZ155" s="109"/>
      <c r="QA155" s="109"/>
      <c r="QB155" s="109"/>
      <c r="QC155" s="100">
        <f t="shared" si="256"/>
        <v>0</v>
      </c>
      <c r="QD155" s="109"/>
      <c r="QE155" s="109"/>
      <c r="QF155" s="109"/>
      <c r="QG155" s="98">
        <f t="shared" si="258"/>
        <v>0</v>
      </c>
      <c r="QH155" s="110"/>
      <c r="QI155" s="111"/>
      <c r="QJ155" s="107"/>
      <c r="QK155" s="22"/>
      <c r="QL155" s="108"/>
      <c r="QM155" s="109"/>
      <c r="QN155" s="98">
        <f t="shared" si="261"/>
        <v>0</v>
      </c>
      <c r="QO155" s="109"/>
      <c r="QP155" s="109"/>
      <c r="QQ155" s="109"/>
      <c r="QR155" s="100">
        <f t="shared" si="263"/>
        <v>0</v>
      </c>
      <c r="QS155" s="109"/>
      <c r="QT155" s="109"/>
      <c r="QU155" s="109"/>
      <c r="QV155" s="98">
        <f t="shared" si="265"/>
        <v>0</v>
      </c>
      <c r="QW155" s="110"/>
      <c r="QX155" s="111"/>
      <c r="QY155" s="107"/>
      <c r="QZ155" s="22"/>
      <c r="RA155" s="108"/>
      <c r="RB155" s="109"/>
      <c r="RC155" s="98">
        <f t="shared" si="268"/>
        <v>0</v>
      </c>
      <c r="RD155" s="109"/>
      <c r="RE155" s="109"/>
      <c r="RF155" s="109"/>
      <c r="RG155" s="100">
        <f t="shared" si="270"/>
        <v>0</v>
      </c>
      <c r="RH155" s="109"/>
      <c r="RI155" s="109"/>
      <c r="RJ155" s="109"/>
      <c r="RK155" s="98">
        <f t="shared" si="272"/>
        <v>0</v>
      </c>
      <c r="RL155" s="110"/>
      <c r="RM155" s="111"/>
      <c r="RN155" s="107"/>
      <c r="RO155" s="22"/>
      <c r="RP155" s="108"/>
      <c r="RQ155" s="109"/>
      <c r="RR155" s="98">
        <f t="shared" si="275"/>
        <v>0</v>
      </c>
      <c r="RS155" s="109"/>
      <c r="RT155" s="109"/>
      <c r="RU155" s="109"/>
      <c r="RV155" s="100">
        <f t="shared" si="277"/>
        <v>0</v>
      </c>
      <c r="RW155" s="109"/>
      <c r="RX155" s="109"/>
      <c r="RY155" s="109"/>
      <c r="RZ155" s="98">
        <f t="shared" si="279"/>
        <v>0</v>
      </c>
      <c r="SA155" s="110"/>
      <c r="SB155" s="111"/>
      <c r="SC155" s="107"/>
      <c r="SD155" s="22"/>
      <c r="SE155" s="108"/>
      <c r="SF155" s="109"/>
      <c r="SG155" s="98">
        <f t="shared" si="282"/>
        <v>0</v>
      </c>
      <c r="SH155" s="109"/>
      <c r="SI155" s="109"/>
      <c r="SJ155" s="109"/>
      <c r="SK155" s="100">
        <f t="shared" si="284"/>
        <v>0</v>
      </c>
      <c r="SL155" s="109"/>
      <c r="SM155" s="109"/>
      <c r="SN155" s="109"/>
      <c r="SO155" s="98">
        <f t="shared" si="286"/>
        <v>0</v>
      </c>
      <c r="SP155" s="110"/>
      <c r="SQ155" s="111"/>
      <c r="SR155" s="107"/>
      <c r="SS155" s="22"/>
      <c r="ST155" s="108"/>
      <c r="SU155" s="109"/>
      <c r="SV155" s="98">
        <f t="shared" si="289"/>
        <v>0</v>
      </c>
      <c r="SW155" s="109"/>
      <c r="SX155" s="109"/>
      <c r="SY155" s="109"/>
      <c r="SZ155" s="100">
        <f t="shared" si="291"/>
        <v>0</v>
      </c>
      <c r="TA155" s="109"/>
      <c r="TB155" s="109"/>
      <c r="TC155" s="109"/>
      <c r="TD155" s="98">
        <f t="shared" si="293"/>
        <v>0</v>
      </c>
      <c r="TE155" s="110"/>
      <c r="TF155" s="111"/>
      <c r="TG155" s="107"/>
      <c r="TH155" s="22"/>
      <c r="TI155" s="108"/>
      <c r="TJ155" s="109"/>
      <c r="TK155" s="98">
        <f t="shared" si="296"/>
        <v>0</v>
      </c>
      <c r="TL155" s="109"/>
      <c r="TM155" s="109"/>
      <c r="TN155" s="109"/>
      <c r="TO155" s="100">
        <f t="shared" si="298"/>
        <v>0</v>
      </c>
      <c r="TP155" s="109"/>
      <c r="TQ155" s="109"/>
      <c r="TR155" s="109"/>
      <c r="TS155" s="98">
        <f t="shared" si="300"/>
        <v>0</v>
      </c>
      <c r="TT155" s="110"/>
      <c r="TU155" s="111"/>
      <c r="TV155" s="107"/>
      <c r="TW155" s="22"/>
      <c r="TX155" s="108"/>
      <c r="TY155" s="109"/>
      <c r="TZ155" s="98">
        <f t="shared" si="303"/>
        <v>0</v>
      </c>
      <c r="UA155" s="109"/>
      <c r="UB155" s="109"/>
      <c r="UC155" s="109"/>
      <c r="UD155" s="100">
        <f t="shared" si="305"/>
        <v>0</v>
      </c>
      <c r="UE155" s="109"/>
      <c r="UF155" s="109"/>
      <c r="UG155" s="109"/>
      <c r="UH155" s="98">
        <f t="shared" si="307"/>
        <v>0</v>
      </c>
      <c r="UI155" s="110"/>
      <c r="UJ155" s="111"/>
      <c r="UK155" s="107"/>
      <c r="UL155" s="22"/>
      <c r="UM155" s="108"/>
      <c r="UN155" s="109"/>
      <c r="UO155" s="98">
        <f t="shared" si="310"/>
        <v>0</v>
      </c>
      <c r="UP155" s="109"/>
      <c r="UQ155" s="109"/>
      <c r="UR155" s="109"/>
      <c r="US155" s="100">
        <f t="shared" si="312"/>
        <v>0</v>
      </c>
      <c r="UT155" s="109"/>
      <c r="UU155" s="109"/>
      <c r="UV155" s="109"/>
      <c r="UW155" s="98">
        <f t="shared" si="314"/>
        <v>0</v>
      </c>
      <c r="UX155" s="110"/>
      <c r="UY155" s="111"/>
      <c r="UZ155" s="107"/>
      <c r="VA155" s="22"/>
      <c r="VB155" s="108"/>
      <c r="VC155" s="109"/>
      <c r="VD155" s="98">
        <f t="shared" si="317"/>
        <v>0</v>
      </c>
      <c r="VE155" s="109"/>
      <c r="VF155" s="109"/>
      <c r="VG155" s="109"/>
      <c r="VH155" s="100">
        <f t="shared" si="319"/>
        <v>0</v>
      </c>
      <c r="VI155" s="109"/>
      <c r="VJ155" s="109"/>
      <c r="VK155" s="109"/>
      <c r="VL155" s="98">
        <f t="shared" si="321"/>
        <v>0</v>
      </c>
      <c r="VM155" s="110"/>
      <c r="VN155" s="111"/>
      <c r="VO155" s="107"/>
      <c r="VP155" s="22"/>
      <c r="VQ155" s="108"/>
      <c r="VR155" s="109"/>
      <c r="VS155" s="98">
        <f t="shared" si="324"/>
        <v>0</v>
      </c>
      <c r="VT155" s="109"/>
      <c r="VU155" s="109"/>
      <c r="VV155" s="109"/>
      <c r="VW155" s="100">
        <f t="shared" si="326"/>
        <v>0</v>
      </c>
      <c r="VX155" s="109"/>
      <c r="VY155" s="109"/>
      <c r="VZ155" s="109"/>
      <c r="WA155" s="98">
        <f t="shared" si="328"/>
        <v>0</v>
      </c>
      <c r="WB155" s="110"/>
      <c r="WC155" s="111"/>
      <c r="WD155" s="107"/>
      <c r="WE155" s="22"/>
    </row>
    <row r="156" spans="1:603" ht="16.5" customHeight="1">
      <c r="A156" s="94"/>
      <c r="B156" s="105" t="s">
        <v>259</v>
      </c>
      <c r="C156" s="106" t="s">
        <v>62</v>
      </c>
      <c r="D156" s="108"/>
      <c r="E156" s="109"/>
      <c r="F156" s="98">
        <f t="shared" si="51"/>
        <v>0</v>
      </c>
      <c r="G156" s="109"/>
      <c r="H156" s="109"/>
      <c r="I156" s="109"/>
      <c r="J156" s="100">
        <f t="shared" si="53"/>
        <v>0</v>
      </c>
      <c r="K156" s="109"/>
      <c r="L156" s="109"/>
      <c r="M156" s="109"/>
      <c r="N156" s="98">
        <f t="shared" si="55"/>
        <v>0</v>
      </c>
      <c r="O156" s="110"/>
      <c r="P156" s="111"/>
      <c r="Q156" s="107"/>
      <c r="R156" s="22"/>
      <c r="S156" s="108"/>
      <c r="T156" s="109"/>
      <c r="U156" s="98">
        <f t="shared" si="58"/>
        <v>0</v>
      </c>
      <c r="V156" s="109"/>
      <c r="W156" s="109"/>
      <c r="X156" s="109"/>
      <c r="Y156" s="100">
        <f t="shared" si="60"/>
        <v>0</v>
      </c>
      <c r="Z156" s="109"/>
      <c r="AA156" s="109"/>
      <c r="AB156" s="109"/>
      <c r="AC156" s="98">
        <f t="shared" si="62"/>
        <v>0</v>
      </c>
      <c r="AD156" s="110"/>
      <c r="AE156" s="111"/>
      <c r="AF156" s="107"/>
      <c r="AG156" s="22"/>
      <c r="AH156" s="108"/>
      <c r="AI156" s="109"/>
      <c r="AJ156" s="98">
        <f t="shared" si="65"/>
        <v>0</v>
      </c>
      <c r="AK156" s="109"/>
      <c r="AL156" s="109"/>
      <c r="AM156" s="109"/>
      <c r="AN156" s="100">
        <f t="shared" si="67"/>
        <v>0</v>
      </c>
      <c r="AO156" s="109"/>
      <c r="AP156" s="109"/>
      <c r="AQ156" s="109"/>
      <c r="AR156" s="98">
        <f t="shared" si="69"/>
        <v>0</v>
      </c>
      <c r="AS156" s="110"/>
      <c r="AT156" s="111"/>
      <c r="AU156" s="107"/>
      <c r="AV156" s="22"/>
      <c r="AW156" s="108"/>
      <c r="AX156" s="109"/>
      <c r="AY156" s="98">
        <f t="shared" si="72"/>
        <v>0</v>
      </c>
      <c r="AZ156" s="109"/>
      <c r="BA156" s="109"/>
      <c r="BB156" s="109"/>
      <c r="BC156" s="100">
        <f t="shared" si="74"/>
        <v>0</v>
      </c>
      <c r="BD156" s="109"/>
      <c r="BE156" s="109"/>
      <c r="BF156" s="109"/>
      <c r="BG156" s="98">
        <f t="shared" si="76"/>
        <v>0</v>
      </c>
      <c r="BH156" s="110"/>
      <c r="BI156" s="111"/>
      <c r="BJ156" s="107"/>
      <c r="BK156" s="22"/>
      <c r="BL156" s="108"/>
      <c r="BM156" s="109"/>
      <c r="BN156" s="98">
        <f t="shared" si="79"/>
        <v>0</v>
      </c>
      <c r="BO156" s="109"/>
      <c r="BP156" s="109"/>
      <c r="BQ156" s="109"/>
      <c r="BR156" s="100">
        <f t="shared" si="81"/>
        <v>0</v>
      </c>
      <c r="BS156" s="109"/>
      <c r="BT156" s="109"/>
      <c r="BU156" s="109"/>
      <c r="BV156" s="98">
        <f t="shared" si="83"/>
        <v>0</v>
      </c>
      <c r="BW156" s="110"/>
      <c r="BX156" s="111"/>
      <c r="BY156" s="107"/>
      <c r="BZ156" s="23"/>
      <c r="CA156" s="108"/>
      <c r="CB156" s="109"/>
      <c r="CC156" s="98">
        <f t="shared" si="86"/>
        <v>0</v>
      </c>
      <c r="CD156" s="109"/>
      <c r="CE156" s="109"/>
      <c r="CF156" s="109"/>
      <c r="CG156" s="100">
        <f t="shared" si="88"/>
        <v>0</v>
      </c>
      <c r="CH156" s="109"/>
      <c r="CI156" s="109"/>
      <c r="CJ156" s="109"/>
      <c r="CK156" s="98">
        <f t="shared" si="90"/>
        <v>0</v>
      </c>
      <c r="CL156" s="110"/>
      <c r="CM156" s="111"/>
      <c r="CN156" s="107"/>
      <c r="CO156" s="22"/>
      <c r="CP156" s="108"/>
      <c r="CQ156" s="109"/>
      <c r="CR156" s="98">
        <f t="shared" si="93"/>
        <v>0</v>
      </c>
      <c r="CS156" s="109"/>
      <c r="CT156" s="109"/>
      <c r="CU156" s="109"/>
      <c r="CV156" s="100">
        <f t="shared" si="95"/>
        <v>0</v>
      </c>
      <c r="CW156" s="109"/>
      <c r="CX156" s="109"/>
      <c r="CY156" s="109"/>
      <c r="CZ156" s="98">
        <f t="shared" si="97"/>
        <v>0</v>
      </c>
      <c r="DA156" s="110"/>
      <c r="DB156" s="111"/>
      <c r="DC156" s="107"/>
      <c r="DD156" s="22"/>
      <c r="DE156" s="108"/>
      <c r="DF156" s="109"/>
      <c r="DG156" s="98">
        <f t="shared" si="100"/>
        <v>0</v>
      </c>
      <c r="DH156" s="109"/>
      <c r="DI156" s="109"/>
      <c r="DJ156" s="109"/>
      <c r="DK156" s="100">
        <f t="shared" si="102"/>
        <v>0</v>
      </c>
      <c r="DL156" s="109"/>
      <c r="DM156" s="109"/>
      <c r="DN156" s="109"/>
      <c r="DO156" s="98">
        <f t="shared" si="104"/>
        <v>0</v>
      </c>
      <c r="DP156" s="110"/>
      <c r="DQ156" s="111"/>
      <c r="DR156" s="107"/>
      <c r="DS156" s="22"/>
      <c r="DT156" s="108"/>
      <c r="DU156" s="109"/>
      <c r="DV156" s="98">
        <f t="shared" si="107"/>
        <v>0</v>
      </c>
      <c r="DW156" s="109"/>
      <c r="DX156" s="109"/>
      <c r="DY156" s="109"/>
      <c r="DZ156" s="100">
        <f t="shared" si="109"/>
        <v>0</v>
      </c>
      <c r="EA156" s="109"/>
      <c r="EB156" s="109"/>
      <c r="EC156" s="109"/>
      <c r="ED156" s="98">
        <f t="shared" si="111"/>
        <v>0</v>
      </c>
      <c r="EE156" s="110"/>
      <c r="EF156" s="111"/>
      <c r="EG156" s="107"/>
      <c r="EH156" s="22"/>
      <c r="EI156" s="108"/>
      <c r="EJ156" s="109"/>
      <c r="EK156" s="98">
        <f t="shared" si="114"/>
        <v>0</v>
      </c>
      <c r="EL156" s="109"/>
      <c r="EM156" s="109"/>
      <c r="EN156" s="109"/>
      <c r="EO156" s="100">
        <f t="shared" si="116"/>
        <v>0</v>
      </c>
      <c r="EP156" s="109"/>
      <c r="EQ156" s="109"/>
      <c r="ER156" s="109"/>
      <c r="ES156" s="98">
        <f t="shared" si="118"/>
        <v>0</v>
      </c>
      <c r="ET156" s="110"/>
      <c r="EU156" s="111"/>
      <c r="EV156" s="107"/>
      <c r="EW156" s="22"/>
      <c r="EX156" s="108"/>
      <c r="EY156" s="109"/>
      <c r="EZ156" s="98">
        <f t="shared" si="121"/>
        <v>0</v>
      </c>
      <c r="FA156" s="109"/>
      <c r="FB156" s="109"/>
      <c r="FC156" s="109"/>
      <c r="FD156" s="100">
        <f t="shared" si="123"/>
        <v>0</v>
      </c>
      <c r="FE156" s="109"/>
      <c r="FF156" s="109"/>
      <c r="FG156" s="109"/>
      <c r="FH156" s="98">
        <f t="shared" si="125"/>
        <v>0</v>
      </c>
      <c r="FI156" s="110"/>
      <c r="FJ156" s="111"/>
      <c r="FK156" s="107"/>
      <c r="FL156" s="22"/>
      <c r="FM156" s="108"/>
      <c r="FN156" s="109"/>
      <c r="FO156" s="98">
        <f t="shared" si="2404"/>
        <v>0</v>
      </c>
      <c r="FP156" s="109"/>
      <c r="FQ156" s="109"/>
      <c r="FR156" s="109"/>
      <c r="FS156" s="100">
        <f t="shared" si="2627"/>
        <v>0</v>
      </c>
      <c r="FT156" s="109"/>
      <c r="FU156" s="109"/>
      <c r="FV156" s="109"/>
      <c r="FW156" s="98">
        <f t="shared" si="2801"/>
        <v>0</v>
      </c>
      <c r="FX156" s="110"/>
      <c r="FY156" s="111"/>
      <c r="FZ156" s="107"/>
      <c r="GA156" s="22"/>
      <c r="GB156" s="108"/>
      <c r="GC156" s="109"/>
      <c r="GD156" s="98">
        <f t="shared" si="135"/>
        <v>0</v>
      </c>
      <c r="GE156" s="109"/>
      <c r="GF156" s="109"/>
      <c r="GG156" s="109"/>
      <c r="GH156" s="100">
        <f t="shared" si="137"/>
        <v>0</v>
      </c>
      <c r="GI156" s="109"/>
      <c r="GJ156" s="109"/>
      <c r="GK156" s="109"/>
      <c r="GL156" s="98">
        <f t="shared" si="139"/>
        <v>0</v>
      </c>
      <c r="GM156" s="110"/>
      <c r="GN156" s="111"/>
      <c r="GO156" s="107"/>
      <c r="GP156" s="22"/>
      <c r="GQ156" s="108"/>
      <c r="GR156" s="109"/>
      <c r="GS156" s="98">
        <f t="shared" si="142"/>
        <v>0</v>
      </c>
      <c r="GT156" s="109"/>
      <c r="GU156" s="109"/>
      <c r="GV156" s="109"/>
      <c r="GW156" s="100">
        <f t="shared" si="144"/>
        <v>0</v>
      </c>
      <c r="GX156" s="109"/>
      <c r="GY156" s="109"/>
      <c r="GZ156" s="109"/>
      <c r="HA156" s="98">
        <f t="shared" si="146"/>
        <v>0</v>
      </c>
      <c r="HB156" s="110"/>
      <c r="HC156" s="111"/>
      <c r="HD156" s="107"/>
      <c r="HE156" s="22"/>
      <c r="HF156" s="108"/>
      <c r="HG156" s="109"/>
      <c r="HH156" s="98">
        <f t="shared" si="149"/>
        <v>0</v>
      </c>
      <c r="HI156" s="109"/>
      <c r="HJ156" s="109"/>
      <c r="HK156" s="109"/>
      <c r="HL156" s="100">
        <f t="shared" si="151"/>
        <v>0</v>
      </c>
      <c r="HM156" s="109"/>
      <c r="HN156" s="109"/>
      <c r="HO156" s="109"/>
      <c r="HP156" s="98">
        <f t="shared" si="153"/>
        <v>0</v>
      </c>
      <c r="HQ156" s="110"/>
      <c r="HR156" s="111"/>
      <c r="HS156" s="107"/>
      <c r="HT156" s="22"/>
      <c r="HU156" s="108"/>
      <c r="HV156" s="109"/>
      <c r="HW156" s="98">
        <f t="shared" si="156"/>
        <v>0</v>
      </c>
      <c r="HX156" s="109"/>
      <c r="HY156" s="109"/>
      <c r="HZ156" s="109"/>
      <c r="IA156" s="100">
        <f t="shared" si="158"/>
        <v>0</v>
      </c>
      <c r="IB156" s="109"/>
      <c r="IC156" s="109"/>
      <c r="ID156" s="109"/>
      <c r="IE156" s="98">
        <f t="shared" si="160"/>
        <v>0</v>
      </c>
      <c r="IF156" s="110"/>
      <c r="IG156" s="111"/>
      <c r="IH156" s="107"/>
      <c r="II156" s="22"/>
      <c r="IJ156" s="108"/>
      <c r="IK156" s="109"/>
      <c r="IL156" s="98">
        <f t="shared" si="163"/>
        <v>0</v>
      </c>
      <c r="IM156" s="109"/>
      <c r="IN156" s="109"/>
      <c r="IO156" s="109"/>
      <c r="IP156" s="100">
        <f t="shared" si="165"/>
        <v>0</v>
      </c>
      <c r="IQ156" s="109"/>
      <c r="IR156" s="109"/>
      <c r="IS156" s="109"/>
      <c r="IT156" s="98">
        <f t="shared" si="167"/>
        <v>0</v>
      </c>
      <c r="IU156" s="110"/>
      <c r="IV156" s="111"/>
      <c r="IW156" s="107"/>
      <c r="IX156" s="22"/>
      <c r="IY156" s="108"/>
      <c r="IZ156" s="109"/>
      <c r="JA156" s="98">
        <f t="shared" si="170"/>
        <v>0</v>
      </c>
      <c r="JB156" s="109"/>
      <c r="JC156" s="109"/>
      <c r="JD156" s="109"/>
      <c r="JE156" s="100">
        <f t="shared" si="172"/>
        <v>0</v>
      </c>
      <c r="JF156" s="109"/>
      <c r="JG156" s="109"/>
      <c r="JH156" s="109"/>
      <c r="JI156" s="98">
        <f t="shared" si="174"/>
        <v>0</v>
      </c>
      <c r="JJ156" s="110"/>
      <c r="JK156" s="111"/>
      <c r="JL156" s="107"/>
      <c r="JM156" s="22"/>
      <c r="JN156" s="108"/>
      <c r="JO156" s="109"/>
      <c r="JP156" s="98">
        <f t="shared" si="177"/>
        <v>0</v>
      </c>
      <c r="JQ156" s="109"/>
      <c r="JR156" s="109"/>
      <c r="JS156" s="109"/>
      <c r="JT156" s="100">
        <f t="shared" si="179"/>
        <v>0</v>
      </c>
      <c r="JU156" s="109"/>
      <c r="JV156" s="109"/>
      <c r="JW156" s="109"/>
      <c r="JX156" s="98">
        <f t="shared" si="181"/>
        <v>0</v>
      </c>
      <c r="JY156" s="110"/>
      <c r="JZ156" s="111"/>
      <c r="KA156" s="107"/>
      <c r="KB156" s="22"/>
      <c r="KC156" s="108"/>
      <c r="KD156" s="109"/>
      <c r="KE156" s="98">
        <f t="shared" si="184"/>
        <v>0</v>
      </c>
      <c r="KF156" s="109"/>
      <c r="KG156" s="109"/>
      <c r="KH156" s="109"/>
      <c r="KI156" s="100">
        <f t="shared" si="186"/>
        <v>0</v>
      </c>
      <c r="KJ156" s="109"/>
      <c r="KK156" s="109"/>
      <c r="KL156" s="109"/>
      <c r="KM156" s="98">
        <f t="shared" si="2580"/>
        <v>0</v>
      </c>
      <c r="KN156" s="110"/>
      <c r="KO156" s="111"/>
      <c r="KP156" s="107"/>
      <c r="KQ156" s="22"/>
      <c r="KR156" s="108"/>
      <c r="KS156" s="109"/>
      <c r="KT156" s="98">
        <f t="shared" si="191"/>
        <v>0</v>
      </c>
      <c r="KU156" s="109"/>
      <c r="KV156" s="109"/>
      <c r="KW156" s="109"/>
      <c r="KX156" s="100">
        <f t="shared" si="193"/>
        <v>0</v>
      </c>
      <c r="KY156" s="109"/>
      <c r="KZ156" s="109"/>
      <c r="LA156" s="109"/>
      <c r="LB156" s="98">
        <f t="shared" si="195"/>
        <v>0</v>
      </c>
      <c r="LC156" s="110"/>
      <c r="LD156" s="111"/>
      <c r="LE156" s="107"/>
      <c r="LF156" s="22"/>
      <c r="LG156" s="108"/>
      <c r="LH156" s="109"/>
      <c r="LI156" s="98">
        <f t="shared" si="198"/>
        <v>0</v>
      </c>
      <c r="LJ156" s="109"/>
      <c r="LK156" s="109"/>
      <c r="LL156" s="109"/>
      <c r="LM156" s="100">
        <f t="shared" si="200"/>
        <v>0</v>
      </c>
      <c r="LN156" s="109"/>
      <c r="LO156" s="109"/>
      <c r="LP156" s="109"/>
      <c r="LQ156" s="98">
        <f t="shared" si="202"/>
        <v>0</v>
      </c>
      <c r="LR156" s="110"/>
      <c r="LS156" s="111"/>
      <c r="LT156" s="107"/>
      <c r="LU156" s="22"/>
      <c r="LV156" s="108"/>
      <c r="LW156" s="109"/>
      <c r="LX156" s="98">
        <f t="shared" si="206"/>
        <v>0</v>
      </c>
      <c r="LY156" s="109"/>
      <c r="LZ156" s="109"/>
      <c r="MA156" s="109"/>
      <c r="MB156" s="100">
        <f t="shared" si="208"/>
        <v>0</v>
      </c>
      <c r="MC156" s="109"/>
      <c r="MD156" s="109"/>
      <c r="ME156" s="109"/>
      <c r="MF156" s="98">
        <f t="shared" si="210"/>
        <v>0</v>
      </c>
      <c r="MG156" s="110"/>
      <c r="MH156" s="111"/>
      <c r="MI156" s="107"/>
      <c r="MJ156" s="22"/>
      <c r="MK156" s="108"/>
      <c r="ML156" s="109"/>
      <c r="MM156" s="98">
        <f t="shared" si="213"/>
        <v>0</v>
      </c>
      <c r="MN156" s="109"/>
      <c r="MO156" s="109"/>
      <c r="MP156" s="109"/>
      <c r="MQ156" s="100">
        <f t="shared" si="215"/>
        <v>0</v>
      </c>
      <c r="MR156" s="109"/>
      <c r="MS156" s="109"/>
      <c r="MT156" s="109"/>
      <c r="MU156" s="98">
        <f t="shared" si="217"/>
        <v>0</v>
      </c>
      <c r="MV156" s="110"/>
      <c r="MW156" s="111"/>
      <c r="MX156" s="107"/>
      <c r="MY156" s="22"/>
      <c r="MZ156" s="108"/>
      <c r="NA156" s="109"/>
      <c r="NB156" s="98">
        <f t="shared" si="220"/>
        <v>0</v>
      </c>
      <c r="NC156" s="109"/>
      <c r="ND156" s="109"/>
      <c r="NE156" s="109"/>
      <c r="NF156" s="100">
        <f t="shared" si="222"/>
        <v>0</v>
      </c>
      <c r="NG156" s="109"/>
      <c r="NH156" s="109"/>
      <c r="NI156" s="109"/>
      <c r="NJ156" s="98">
        <f t="shared" si="224"/>
        <v>0</v>
      </c>
      <c r="NK156" s="110"/>
      <c r="NL156" s="111"/>
      <c r="NM156" s="107"/>
      <c r="NN156" s="22"/>
      <c r="NO156" s="108"/>
      <c r="NP156" s="109"/>
      <c r="NQ156" s="98">
        <f t="shared" si="227"/>
        <v>0</v>
      </c>
      <c r="NR156" s="109"/>
      <c r="NS156" s="109"/>
      <c r="NT156" s="109"/>
      <c r="NU156" s="100">
        <f t="shared" si="229"/>
        <v>0</v>
      </c>
      <c r="NV156" s="109"/>
      <c r="NW156" s="109"/>
      <c r="NX156" s="109"/>
      <c r="NY156" s="98">
        <f t="shared" si="231"/>
        <v>0</v>
      </c>
      <c r="NZ156" s="110"/>
      <c r="OA156" s="111"/>
      <c r="OB156" s="107"/>
      <c r="OC156" s="22"/>
      <c r="OD156" s="108"/>
      <c r="OE156" s="109"/>
      <c r="OF156" s="98">
        <f t="shared" si="234"/>
        <v>0</v>
      </c>
      <c r="OG156" s="109"/>
      <c r="OH156" s="109"/>
      <c r="OI156" s="109"/>
      <c r="OJ156" s="100">
        <f t="shared" si="236"/>
        <v>0</v>
      </c>
      <c r="OK156" s="109"/>
      <c r="OL156" s="109"/>
      <c r="OM156" s="109"/>
      <c r="ON156" s="98">
        <f t="shared" si="238"/>
        <v>0</v>
      </c>
      <c r="OO156" s="110"/>
      <c r="OP156" s="111"/>
      <c r="OQ156" s="107"/>
      <c r="OR156" s="22"/>
      <c r="OS156" s="108"/>
      <c r="OT156" s="109"/>
      <c r="OU156" s="98">
        <f t="shared" si="2190"/>
        <v>0</v>
      </c>
      <c r="OV156" s="109"/>
      <c r="OW156" s="109"/>
      <c r="OX156" s="109"/>
      <c r="OY156" s="100">
        <f t="shared" si="3235"/>
        <v>0</v>
      </c>
      <c r="OZ156" s="109"/>
      <c r="PA156" s="109"/>
      <c r="PB156" s="109"/>
      <c r="PC156" s="98">
        <f t="shared" si="2194"/>
        <v>0</v>
      </c>
      <c r="PD156" s="110"/>
      <c r="PE156" s="111"/>
      <c r="PF156" s="107"/>
      <c r="PG156" s="22"/>
      <c r="PH156" s="108"/>
      <c r="PI156" s="109"/>
      <c r="PJ156" s="98">
        <f t="shared" si="247"/>
        <v>0</v>
      </c>
      <c r="PK156" s="109"/>
      <c r="PL156" s="109"/>
      <c r="PM156" s="109"/>
      <c r="PN156" s="100">
        <f t="shared" si="249"/>
        <v>0</v>
      </c>
      <c r="PO156" s="109"/>
      <c r="PP156" s="109"/>
      <c r="PQ156" s="109"/>
      <c r="PR156" s="98">
        <f t="shared" si="251"/>
        <v>0</v>
      </c>
      <c r="PS156" s="110"/>
      <c r="PT156" s="111"/>
      <c r="PU156" s="107"/>
      <c r="PV156" s="22"/>
      <c r="PW156" s="108"/>
      <c r="PX156" s="109"/>
      <c r="PY156" s="98">
        <f t="shared" si="254"/>
        <v>0</v>
      </c>
      <c r="PZ156" s="109"/>
      <c r="QA156" s="109"/>
      <c r="QB156" s="109"/>
      <c r="QC156" s="100">
        <f t="shared" si="256"/>
        <v>0</v>
      </c>
      <c r="QD156" s="109"/>
      <c r="QE156" s="109"/>
      <c r="QF156" s="109"/>
      <c r="QG156" s="98">
        <f t="shared" si="258"/>
        <v>0</v>
      </c>
      <c r="QH156" s="110"/>
      <c r="QI156" s="111"/>
      <c r="QJ156" s="107"/>
      <c r="QK156" s="22"/>
      <c r="QL156" s="108"/>
      <c r="QM156" s="109"/>
      <c r="QN156" s="98">
        <f t="shared" si="261"/>
        <v>0</v>
      </c>
      <c r="QO156" s="109"/>
      <c r="QP156" s="109"/>
      <c r="QQ156" s="109"/>
      <c r="QR156" s="100">
        <f t="shared" si="263"/>
        <v>0</v>
      </c>
      <c r="QS156" s="109"/>
      <c r="QT156" s="109"/>
      <c r="QU156" s="109"/>
      <c r="QV156" s="98">
        <f t="shared" si="265"/>
        <v>0</v>
      </c>
      <c r="QW156" s="110"/>
      <c r="QX156" s="111"/>
      <c r="QY156" s="107"/>
      <c r="QZ156" s="22"/>
      <c r="RA156" s="108"/>
      <c r="RB156" s="109"/>
      <c r="RC156" s="98">
        <f t="shared" si="268"/>
        <v>0</v>
      </c>
      <c r="RD156" s="109"/>
      <c r="RE156" s="109"/>
      <c r="RF156" s="109"/>
      <c r="RG156" s="100">
        <f t="shared" si="270"/>
        <v>0</v>
      </c>
      <c r="RH156" s="109"/>
      <c r="RI156" s="109"/>
      <c r="RJ156" s="109"/>
      <c r="RK156" s="98">
        <f t="shared" si="272"/>
        <v>0</v>
      </c>
      <c r="RL156" s="110"/>
      <c r="RM156" s="111"/>
      <c r="RN156" s="107"/>
      <c r="RO156" s="22"/>
      <c r="RP156" s="108"/>
      <c r="RQ156" s="109"/>
      <c r="RR156" s="98">
        <f t="shared" si="275"/>
        <v>0</v>
      </c>
      <c r="RS156" s="109"/>
      <c r="RT156" s="109"/>
      <c r="RU156" s="109"/>
      <c r="RV156" s="100">
        <f t="shared" si="277"/>
        <v>0</v>
      </c>
      <c r="RW156" s="109"/>
      <c r="RX156" s="109"/>
      <c r="RY156" s="109"/>
      <c r="RZ156" s="98">
        <f t="shared" si="279"/>
        <v>0</v>
      </c>
      <c r="SA156" s="110"/>
      <c r="SB156" s="111"/>
      <c r="SC156" s="107"/>
      <c r="SD156" s="22"/>
      <c r="SE156" s="108"/>
      <c r="SF156" s="109"/>
      <c r="SG156" s="98">
        <f t="shared" si="282"/>
        <v>0</v>
      </c>
      <c r="SH156" s="109"/>
      <c r="SI156" s="109"/>
      <c r="SJ156" s="109"/>
      <c r="SK156" s="100">
        <f t="shared" si="284"/>
        <v>0</v>
      </c>
      <c r="SL156" s="109"/>
      <c r="SM156" s="109"/>
      <c r="SN156" s="109"/>
      <c r="SO156" s="98">
        <f t="shared" si="286"/>
        <v>0</v>
      </c>
      <c r="SP156" s="110"/>
      <c r="SQ156" s="111"/>
      <c r="SR156" s="107"/>
      <c r="SS156" s="22"/>
      <c r="ST156" s="108"/>
      <c r="SU156" s="109"/>
      <c r="SV156" s="98">
        <f t="shared" si="289"/>
        <v>0</v>
      </c>
      <c r="SW156" s="109"/>
      <c r="SX156" s="109"/>
      <c r="SY156" s="109"/>
      <c r="SZ156" s="100">
        <f t="shared" si="291"/>
        <v>0</v>
      </c>
      <c r="TA156" s="109"/>
      <c r="TB156" s="109"/>
      <c r="TC156" s="109"/>
      <c r="TD156" s="98">
        <f t="shared" si="293"/>
        <v>0</v>
      </c>
      <c r="TE156" s="110"/>
      <c r="TF156" s="111"/>
      <c r="TG156" s="107"/>
      <c r="TH156" s="22"/>
      <c r="TI156" s="108"/>
      <c r="TJ156" s="109"/>
      <c r="TK156" s="98">
        <f t="shared" si="296"/>
        <v>0</v>
      </c>
      <c r="TL156" s="109"/>
      <c r="TM156" s="109"/>
      <c r="TN156" s="109"/>
      <c r="TO156" s="100">
        <f t="shared" si="298"/>
        <v>0</v>
      </c>
      <c r="TP156" s="109"/>
      <c r="TQ156" s="109"/>
      <c r="TR156" s="109"/>
      <c r="TS156" s="98">
        <f t="shared" si="300"/>
        <v>0</v>
      </c>
      <c r="TT156" s="110"/>
      <c r="TU156" s="111"/>
      <c r="TV156" s="107"/>
      <c r="TW156" s="22"/>
      <c r="TX156" s="108"/>
      <c r="TY156" s="109"/>
      <c r="TZ156" s="98">
        <f t="shared" si="303"/>
        <v>0</v>
      </c>
      <c r="UA156" s="109"/>
      <c r="UB156" s="109"/>
      <c r="UC156" s="109"/>
      <c r="UD156" s="100">
        <f t="shared" si="305"/>
        <v>0</v>
      </c>
      <c r="UE156" s="109"/>
      <c r="UF156" s="109"/>
      <c r="UG156" s="109"/>
      <c r="UH156" s="98">
        <f t="shared" si="307"/>
        <v>0</v>
      </c>
      <c r="UI156" s="110"/>
      <c r="UJ156" s="111"/>
      <c r="UK156" s="107"/>
      <c r="UL156" s="22"/>
      <c r="UM156" s="108"/>
      <c r="UN156" s="109"/>
      <c r="UO156" s="98">
        <f t="shared" si="310"/>
        <v>0</v>
      </c>
      <c r="UP156" s="109"/>
      <c r="UQ156" s="109"/>
      <c r="UR156" s="109"/>
      <c r="US156" s="100">
        <f t="shared" si="312"/>
        <v>0</v>
      </c>
      <c r="UT156" s="109"/>
      <c r="UU156" s="109"/>
      <c r="UV156" s="109"/>
      <c r="UW156" s="98">
        <f t="shared" si="314"/>
        <v>0</v>
      </c>
      <c r="UX156" s="110"/>
      <c r="UY156" s="111"/>
      <c r="UZ156" s="107"/>
      <c r="VA156" s="22"/>
      <c r="VB156" s="108"/>
      <c r="VC156" s="109"/>
      <c r="VD156" s="98">
        <f t="shared" si="317"/>
        <v>0</v>
      </c>
      <c r="VE156" s="109"/>
      <c r="VF156" s="109"/>
      <c r="VG156" s="109"/>
      <c r="VH156" s="100">
        <f t="shared" si="319"/>
        <v>0</v>
      </c>
      <c r="VI156" s="109"/>
      <c r="VJ156" s="109"/>
      <c r="VK156" s="109"/>
      <c r="VL156" s="98">
        <f t="shared" si="321"/>
        <v>0</v>
      </c>
      <c r="VM156" s="110"/>
      <c r="VN156" s="111"/>
      <c r="VO156" s="107"/>
      <c r="VP156" s="22"/>
      <c r="VQ156" s="108"/>
      <c r="VR156" s="109"/>
      <c r="VS156" s="98">
        <f t="shared" si="324"/>
        <v>0</v>
      </c>
      <c r="VT156" s="109"/>
      <c r="VU156" s="109"/>
      <c r="VV156" s="109"/>
      <c r="VW156" s="100">
        <f t="shared" si="326"/>
        <v>0</v>
      </c>
      <c r="VX156" s="109"/>
      <c r="VY156" s="109"/>
      <c r="VZ156" s="109"/>
      <c r="WA156" s="98">
        <f t="shared" si="328"/>
        <v>0</v>
      </c>
      <c r="WB156" s="110"/>
      <c r="WC156" s="111"/>
      <c r="WD156" s="107"/>
      <c r="WE156" s="22"/>
    </row>
    <row r="157" spans="1:603" ht="16.5" customHeight="1">
      <c r="A157" s="94"/>
      <c r="B157" s="105" t="s">
        <v>259</v>
      </c>
      <c r="C157" s="106" t="s">
        <v>63</v>
      </c>
      <c r="D157" s="108"/>
      <c r="E157" s="109"/>
      <c r="F157" s="98">
        <f t="shared" si="51"/>
        <v>0</v>
      </c>
      <c r="G157" s="109"/>
      <c r="H157" s="109"/>
      <c r="I157" s="109"/>
      <c r="J157" s="100">
        <f t="shared" si="53"/>
        <v>0</v>
      </c>
      <c r="K157" s="109"/>
      <c r="L157" s="109"/>
      <c r="M157" s="109"/>
      <c r="N157" s="98">
        <f t="shared" si="55"/>
        <v>0</v>
      </c>
      <c r="O157" s="110"/>
      <c r="P157" s="111"/>
      <c r="Q157" s="107"/>
      <c r="R157" s="22"/>
      <c r="S157" s="108"/>
      <c r="T157" s="109"/>
      <c r="U157" s="98">
        <f t="shared" si="58"/>
        <v>0</v>
      </c>
      <c r="V157" s="109"/>
      <c r="W157" s="109"/>
      <c r="X157" s="109"/>
      <c r="Y157" s="100">
        <f t="shared" si="60"/>
        <v>0</v>
      </c>
      <c r="Z157" s="109"/>
      <c r="AA157" s="109"/>
      <c r="AB157" s="109"/>
      <c r="AC157" s="98">
        <f t="shared" si="62"/>
        <v>0</v>
      </c>
      <c r="AD157" s="110"/>
      <c r="AE157" s="111"/>
      <c r="AF157" s="107"/>
      <c r="AG157" s="22"/>
      <c r="AH157" s="108"/>
      <c r="AI157" s="109"/>
      <c r="AJ157" s="98">
        <f t="shared" si="65"/>
        <v>0</v>
      </c>
      <c r="AK157" s="109"/>
      <c r="AL157" s="109"/>
      <c r="AM157" s="109"/>
      <c r="AN157" s="100">
        <f t="shared" si="67"/>
        <v>0</v>
      </c>
      <c r="AO157" s="109"/>
      <c r="AP157" s="109"/>
      <c r="AQ157" s="109"/>
      <c r="AR157" s="98">
        <f t="shared" si="69"/>
        <v>0</v>
      </c>
      <c r="AS157" s="110"/>
      <c r="AT157" s="111"/>
      <c r="AU157" s="107"/>
      <c r="AV157" s="22"/>
      <c r="AW157" s="108"/>
      <c r="AX157" s="109"/>
      <c r="AY157" s="98">
        <f t="shared" si="72"/>
        <v>0</v>
      </c>
      <c r="AZ157" s="109"/>
      <c r="BA157" s="109"/>
      <c r="BB157" s="109"/>
      <c r="BC157" s="100">
        <f t="shared" si="74"/>
        <v>0</v>
      </c>
      <c r="BD157" s="109"/>
      <c r="BE157" s="109"/>
      <c r="BF157" s="109"/>
      <c r="BG157" s="98">
        <f t="shared" si="76"/>
        <v>0</v>
      </c>
      <c r="BH157" s="110"/>
      <c r="BI157" s="111"/>
      <c r="BJ157" s="107"/>
      <c r="BK157" s="22"/>
      <c r="BL157" s="108"/>
      <c r="BM157" s="109"/>
      <c r="BN157" s="98">
        <f t="shared" si="79"/>
        <v>0</v>
      </c>
      <c r="BO157" s="109"/>
      <c r="BP157" s="109"/>
      <c r="BQ157" s="109"/>
      <c r="BR157" s="100">
        <f t="shared" si="81"/>
        <v>0</v>
      </c>
      <c r="BS157" s="109"/>
      <c r="BT157" s="109"/>
      <c r="BU157" s="109"/>
      <c r="BV157" s="98">
        <f t="shared" si="83"/>
        <v>0</v>
      </c>
      <c r="BW157" s="110"/>
      <c r="BX157" s="111"/>
      <c r="BY157" s="107"/>
      <c r="BZ157" s="23"/>
      <c r="CA157" s="108"/>
      <c r="CB157" s="109"/>
      <c r="CC157" s="98">
        <f t="shared" si="86"/>
        <v>0</v>
      </c>
      <c r="CD157" s="109"/>
      <c r="CE157" s="109"/>
      <c r="CF157" s="109"/>
      <c r="CG157" s="100">
        <f t="shared" si="88"/>
        <v>0</v>
      </c>
      <c r="CH157" s="109"/>
      <c r="CI157" s="109"/>
      <c r="CJ157" s="109"/>
      <c r="CK157" s="98">
        <f t="shared" si="90"/>
        <v>0</v>
      </c>
      <c r="CL157" s="110"/>
      <c r="CM157" s="111"/>
      <c r="CN157" s="107"/>
      <c r="CO157" s="22"/>
      <c r="CP157" s="108"/>
      <c r="CQ157" s="109"/>
      <c r="CR157" s="98">
        <f t="shared" si="93"/>
        <v>0</v>
      </c>
      <c r="CS157" s="109"/>
      <c r="CT157" s="109"/>
      <c r="CU157" s="109"/>
      <c r="CV157" s="100">
        <f t="shared" si="95"/>
        <v>0</v>
      </c>
      <c r="CW157" s="109"/>
      <c r="CX157" s="109"/>
      <c r="CY157" s="109"/>
      <c r="CZ157" s="98">
        <f t="shared" si="97"/>
        <v>0</v>
      </c>
      <c r="DA157" s="110"/>
      <c r="DB157" s="111"/>
      <c r="DC157" s="107"/>
      <c r="DD157" s="22"/>
      <c r="DE157" s="108"/>
      <c r="DF157" s="109"/>
      <c r="DG157" s="98">
        <f t="shared" si="100"/>
        <v>0</v>
      </c>
      <c r="DH157" s="109"/>
      <c r="DI157" s="109"/>
      <c r="DJ157" s="109"/>
      <c r="DK157" s="100">
        <f t="shared" si="102"/>
        <v>0</v>
      </c>
      <c r="DL157" s="109"/>
      <c r="DM157" s="109"/>
      <c r="DN157" s="109"/>
      <c r="DO157" s="98">
        <f t="shared" si="104"/>
        <v>0</v>
      </c>
      <c r="DP157" s="110"/>
      <c r="DQ157" s="111"/>
      <c r="DR157" s="107"/>
      <c r="DS157" s="22"/>
      <c r="DT157" s="108"/>
      <c r="DU157" s="109"/>
      <c r="DV157" s="98">
        <f t="shared" si="107"/>
        <v>0</v>
      </c>
      <c r="DW157" s="109"/>
      <c r="DX157" s="109"/>
      <c r="DY157" s="109"/>
      <c r="DZ157" s="100">
        <f t="shared" si="109"/>
        <v>0</v>
      </c>
      <c r="EA157" s="109"/>
      <c r="EB157" s="109"/>
      <c r="EC157" s="109"/>
      <c r="ED157" s="98">
        <f t="shared" si="111"/>
        <v>0</v>
      </c>
      <c r="EE157" s="110"/>
      <c r="EF157" s="111"/>
      <c r="EG157" s="107"/>
      <c r="EH157" s="22"/>
      <c r="EI157" s="108"/>
      <c r="EJ157" s="109"/>
      <c r="EK157" s="98">
        <f t="shared" si="114"/>
        <v>0</v>
      </c>
      <c r="EL157" s="109"/>
      <c r="EM157" s="109"/>
      <c r="EN157" s="109"/>
      <c r="EO157" s="100">
        <f t="shared" si="116"/>
        <v>0</v>
      </c>
      <c r="EP157" s="109"/>
      <c r="EQ157" s="109"/>
      <c r="ER157" s="109"/>
      <c r="ES157" s="98">
        <f t="shared" si="118"/>
        <v>0</v>
      </c>
      <c r="ET157" s="110"/>
      <c r="EU157" s="111"/>
      <c r="EV157" s="107"/>
      <c r="EW157" s="22"/>
      <c r="EX157" s="108"/>
      <c r="EY157" s="109"/>
      <c r="EZ157" s="98">
        <f t="shared" si="121"/>
        <v>0</v>
      </c>
      <c r="FA157" s="109"/>
      <c r="FB157" s="109"/>
      <c r="FC157" s="109"/>
      <c r="FD157" s="100">
        <f t="shared" si="123"/>
        <v>0</v>
      </c>
      <c r="FE157" s="109"/>
      <c r="FF157" s="109"/>
      <c r="FG157" s="109"/>
      <c r="FH157" s="98">
        <f t="shared" si="125"/>
        <v>0</v>
      </c>
      <c r="FI157" s="110"/>
      <c r="FJ157" s="111"/>
      <c r="FK157" s="107"/>
      <c r="FL157" s="22"/>
      <c r="FM157" s="108"/>
      <c r="FN157" s="109"/>
      <c r="FO157" s="98">
        <f t="shared" si="2404"/>
        <v>0</v>
      </c>
      <c r="FP157" s="109"/>
      <c r="FQ157" s="109"/>
      <c r="FR157" s="109"/>
      <c r="FS157" s="100">
        <f t="shared" si="2627"/>
        <v>0</v>
      </c>
      <c r="FT157" s="109"/>
      <c r="FU157" s="109"/>
      <c r="FV157" s="109"/>
      <c r="FW157" s="98">
        <f t="shared" si="2801"/>
        <v>0</v>
      </c>
      <c r="FX157" s="110"/>
      <c r="FY157" s="111"/>
      <c r="FZ157" s="107"/>
      <c r="GA157" s="22"/>
      <c r="GB157" s="108"/>
      <c r="GC157" s="109"/>
      <c r="GD157" s="98">
        <f t="shared" si="135"/>
        <v>0</v>
      </c>
      <c r="GE157" s="109"/>
      <c r="GF157" s="109"/>
      <c r="GG157" s="109"/>
      <c r="GH157" s="100">
        <f t="shared" si="137"/>
        <v>0</v>
      </c>
      <c r="GI157" s="109"/>
      <c r="GJ157" s="109"/>
      <c r="GK157" s="109"/>
      <c r="GL157" s="98">
        <f t="shared" si="139"/>
        <v>0</v>
      </c>
      <c r="GM157" s="110"/>
      <c r="GN157" s="111"/>
      <c r="GO157" s="107"/>
      <c r="GP157" s="22"/>
      <c r="GQ157" s="108"/>
      <c r="GR157" s="109"/>
      <c r="GS157" s="98">
        <f t="shared" si="142"/>
        <v>0</v>
      </c>
      <c r="GT157" s="109"/>
      <c r="GU157" s="109"/>
      <c r="GV157" s="109"/>
      <c r="GW157" s="100">
        <f t="shared" si="144"/>
        <v>0</v>
      </c>
      <c r="GX157" s="109"/>
      <c r="GY157" s="109"/>
      <c r="GZ157" s="109"/>
      <c r="HA157" s="98">
        <f t="shared" si="146"/>
        <v>0</v>
      </c>
      <c r="HB157" s="110"/>
      <c r="HC157" s="111"/>
      <c r="HD157" s="107"/>
      <c r="HE157" s="22"/>
      <c r="HF157" s="108"/>
      <c r="HG157" s="109"/>
      <c r="HH157" s="98">
        <f t="shared" si="149"/>
        <v>0</v>
      </c>
      <c r="HI157" s="109"/>
      <c r="HJ157" s="109"/>
      <c r="HK157" s="109"/>
      <c r="HL157" s="100">
        <f t="shared" si="151"/>
        <v>0</v>
      </c>
      <c r="HM157" s="109"/>
      <c r="HN157" s="109"/>
      <c r="HO157" s="109"/>
      <c r="HP157" s="98">
        <f t="shared" si="153"/>
        <v>0</v>
      </c>
      <c r="HQ157" s="110"/>
      <c r="HR157" s="111"/>
      <c r="HS157" s="107"/>
      <c r="HT157" s="22"/>
      <c r="HU157" s="108"/>
      <c r="HV157" s="109"/>
      <c r="HW157" s="98">
        <f t="shared" si="156"/>
        <v>0</v>
      </c>
      <c r="HX157" s="109"/>
      <c r="HY157" s="109"/>
      <c r="HZ157" s="109"/>
      <c r="IA157" s="100">
        <f t="shared" si="158"/>
        <v>0</v>
      </c>
      <c r="IB157" s="109"/>
      <c r="IC157" s="109"/>
      <c r="ID157" s="109"/>
      <c r="IE157" s="98">
        <f t="shared" si="160"/>
        <v>0</v>
      </c>
      <c r="IF157" s="110"/>
      <c r="IG157" s="111"/>
      <c r="IH157" s="107"/>
      <c r="II157" s="22"/>
      <c r="IJ157" s="108"/>
      <c r="IK157" s="109"/>
      <c r="IL157" s="98">
        <f t="shared" si="163"/>
        <v>0</v>
      </c>
      <c r="IM157" s="109"/>
      <c r="IN157" s="109"/>
      <c r="IO157" s="109"/>
      <c r="IP157" s="100">
        <f t="shared" si="165"/>
        <v>0</v>
      </c>
      <c r="IQ157" s="109"/>
      <c r="IR157" s="109"/>
      <c r="IS157" s="109"/>
      <c r="IT157" s="98">
        <f t="shared" si="167"/>
        <v>0</v>
      </c>
      <c r="IU157" s="110"/>
      <c r="IV157" s="111"/>
      <c r="IW157" s="107"/>
      <c r="IX157" s="22"/>
      <c r="IY157" s="108"/>
      <c r="IZ157" s="109"/>
      <c r="JA157" s="98">
        <f t="shared" si="170"/>
        <v>0</v>
      </c>
      <c r="JB157" s="109"/>
      <c r="JC157" s="109"/>
      <c r="JD157" s="109"/>
      <c r="JE157" s="100">
        <f t="shared" si="172"/>
        <v>0</v>
      </c>
      <c r="JF157" s="109"/>
      <c r="JG157" s="109"/>
      <c r="JH157" s="109"/>
      <c r="JI157" s="98">
        <f t="shared" si="174"/>
        <v>0</v>
      </c>
      <c r="JJ157" s="110"/>
      <c r="JK157" s="111"/>
      <c r="JL157" s="107"/>
      <c r="JM157" s="22"/>
      <c r="JN157" s="108"/>
      <c r="JO157" s="109"/>
      <c r="JP157" s="98">
        <f t="shared" si="177"/>
        <v>0</v>
      </c>
      <c r="JQ157" s="109"/>
      <c r="JR157" s="109"/>
      <c r="JS157" s="109"/>
      <c r="JT157" s="100">
        <f t="shared" si="179"/>
        <v>0</v>
      </c>
      <c r="JU157" s="109"/>
      <c r="JV157" s="109"/>
      <c r="JW157" s="109"/>
      <c r="JX157" s="98">
        <f t="shared" si="181"/>
        <v>0</v>
      </c>
      <c r="JY157" s="110"/>
      <c r="JZ157" s="111"/>
      <c r="KA157" s="107"/>
      <c r="KB157" s="22"/>
      <c r="KC157" s="108"/>
      <c r="KD157" s="109"/>
      <c r="KE157" s="98">
        <f t="shared" si="184"/>
        <v>0</v>
      </c>
      <c r="KF157" s="109"/>
      <c r="KG157" s="109"/>
      <c r="KH157" s="109"/>
      <c r="KI157" s="100">
        <f t="shared" si="186"/>
        <v>0</v>
      </c>
      <c r="KJ157" s="109"/>
      <c r="KK157" s="109"/>
      <c r="KL157" s="109"/>
      <c r="KM157" s="98">
        <f t="shared" si="2580"/>
        <v>0</v>
      </c>
      <c r="KN157" s="110"/>
      <c r="KO157" s="111"/>
      <c r="KP157" s="107"/>
      <c r="KQ157" s="22"/>
      <c r="KR157" s="108"/>
      <c r="KS157" s="109"/>
      <c r="KT157" s="98">
        <f t="shared" si="191"/>
        <v>0</v>
      </c>
      <c r="KU157" s="109"/>
      <c r="KV157" s="109"/>
      <c r="KW157" s="109"/>
      <c r="KX157" s="100">
        <f t="shared" si="193"/>
        <v>0</v>
      </c>
      <c r="KY157" s="109"/>
      <c r="KZ157" s="109"/>
      <c r="LA157" s="109"/>
      <c r="LB157" s="98">
        <f t="shared" si="195"/>
        <v>0</v>
      </c>
      <c r="LC157" s="110"/>
      <c r="LD157" s="111"/>
      <c r="LE157" s="107"/>
      <c r="LF157" s="22"/>
      <c r="LG157" s="108"/>
      <c r="LH157" s="109"/>
      <c r="LI157" s="98">
        <f t="shared" si="198"/>
        <v>0</v>
      </c>
      <c r="LJ157" s="109"/>
      <c r="LK157" s="109"/>
      <c r="LL157" s="109"/>
      <c r="LM157" s="100">
        <f t="shared" si="200"/>
        <v>0</v>
      </c>
      <c r="LN157" s="109"/>
      <c r="LO157" s="109"/>
      <c r="LP157" s="109"/>
      <c r="LQ157" s="98">
        <f t="shared" si="202"/>
        <v>0</v>
      </c>
      <c r="LR157" s="110"/>
      <c r="LS157" s="111"/>
      <c r="LT157" s="107"/>
      <c r="LU157" s="22"/>
      <c r="LV157" s="108"/>
      <c r="LW157" s="109"/>
      <c r="LX157" s="98">
        <f t="shared" si="206"/>
        <v>0</v>
      </c>
      <c r="LY157" s="109"/>
      <c r="LZ157" s="109"/>
      <c r="MA157" s="109"/>
      <c r="MB157" s="100">
        <f t="shared" si="208"/>
        <v>0</v>
      </c>
      <c r="MC157" s="109"/>
      <c r="MD157" s="109"/>
      <c r="ME157" s="109"/>
      <c r="MF157" s="98">
        <f t="shared" si="210"/>
        <v>0</v>
      </c>
      <c r="MG157" s="110"/>
      <c r="MH157" s="111"/>
      <c r="MI157" s="107"/>
      <c r="MJ157" s="22"/>
      <c r="MK157" s="108"/>
      <c r="ML157" s="109"/>
      <c r="MM157" s="98">
        <f t="shared" si="213"/>
        <v>0</v>
      </c>
      <c r="MN157" s="109"/>
      <c r="MO157" s="109"/>
      <c r="MP157" s="109"/>
      <c r="MQ157" s="100">
        <f t="shared" si="215"/>
        <v>0</v>
      </c>
      <c r="MR157" s="109"/>
      <c r="MS157" s="109"/>
      <c r="MT157" s="109"/>
      <c r="MU157" s="98">
        <f t="shared" si="217"/>
        <v>0</v>
      </c>
      <c r="MV157" s="110"/>
      <c r="MW157" s="111"/>
      <c r="MX157" s="107"/>
      <c r="MY157" s="22"/>
      <c r="MZ157" s="108"/>
      <c r="NA157" s="109"/>
      <c r="NB157" s="98">
        <f t="shared" si="220"/>
        <v>0</v>
      </c>
      <c r="NC157" s="109"/>
      <c r="ND157" s="109"/>
      <c r="NE157" s="109"/>
      <c r="NF157" s="100">
        <f t="shared" si="222"/>
        <v>0</v>
      </c>
      <c r="NG157" s="109"/>
      <c r="NH157" s="109"/>
      <c r="NI157" s="109"/>
      <c r="NJ157" s="98">
        <f t="shared" si="224"/>
        <v>0</v>
      </c>
      <c r="NK157" s="110"/>
      <c r="NL157" s="111"/>
      <c r="NM157" s="107"/>
      <c r="NN157" s="22"/>
      <c r="NO157" s="108"/>
      <c r="NP157" s="109"/>
      <c r="NQ157" s="98">
        <f t="shared" si="227"/>
        <v>0</v>
      </c>
      <c r="NR157" s="109"/>
      <c r="NS157" s="109"/>
      <c r="NT157" s="109"/>
      <c r="NU157" s="100">
        <f t="shared" si="229"/>
        <v>0</v>
      </c>
      <c r="NV157" s="109"/>
      <c r="NW157" s="109"/>
      <c r="NX157" s="109"/>
      <c r="NY157" s="98">
        <f t="shared" si="231"/>
        <v>0</v>
      </c>
      <c r="NZ157" s="110"/>
      <c r="OA157" s="111"/>
      <c r="OB157" s="107"/>
      <c r="OC157" s="22"/>
      <c r="OD157" s="108"/>
      <c r="OE157" s="109"/>
      <c r="OF157" s="98">
        <f t="shared" si="234"/>
        <v>0</v>
      </c>
      <c r="OG157" s="109"/>
      <c r="OH157" s="109"/>
      <c r="OI157" s="109"/>
      <c r="OJ157" s="100">
        <f t="shared" si="236"/>
        <v>0</v>
      </c>
      <c r="OK157" s="109"/>
      <c r="OL157" s="109"/>
      <c r="OM157" s="109"/>
      <c r="ON157" s="98">
        <f t="shared" si="238"/>
        <v>0</v>
      </c>
      <c r="OO157" s="110"/>
      <c r="OP157" s="111"/>
      <c r="OQ157" s="107"/>
      <c r="OR157" s="22"/>
      <c r="OS157" s="108"/>
      <c r="OT157" s="109"/>
      <c r="OU157" s="98">
        <f t="shared" si="2190"/>
        <v>0</v>
      </c>
      <c r="OV157" s="109"/>
      <c r="OW157" s="109"/>
      <c r="OX157" s="109"/>
      <c r="OY157" s="100">
        <f t="shared" si="3235"/>
        <v>0</v>
      </c>
      <c r="OZ157" s="109"/>
      <c r="PA157" s="109"/>
      <c r="PB157" s="109"/>
      <c r="PC157" s="98">
        <f t="shared" si="2194"/>
        <v>0</v>
      </c>
      <c r="PD157" s="110"/>
      <c r="PE157" s="111"/>
      <c r="PF157" s="107"/>
      <c r="PG157" s="22"/>
      <c r="PH157" s="108"/>
      <c r="PI157" s="109"/>
      <c r="PJ157" s="98">
        <f t="shared" si="247"/>
        <v>0</v>
      </c>
      <c r="PK157" s="109"/>
      <c r="PL157" s="109"/>
      <c r="PM157" s="109"/>
      <c r="PN157" s="100">
        <f t="shared" si="249"/>
        <v>0</v>
      </c>
      <c r="PO157" s="109"/>
      <c r="PP157" s="109"/>
      <c r="PQ157" s="109"/>
      <c r="PR157" s="98">
        <f t="shared" si="251"/>
        <v>0</v>
      </c>
      <c r="PS157" s="110"/>
      <c r="PT157" s="111"/>
      <c r="PU157" s="107"/>
      <c r="PV157" s="22"/>
      <c r="PW157" s="108"/>
      <c r="PX157" s="109"/>
      <c r="PY157" s="98">
        <f t="shared" si="254"/>
        <v>0</v>
      </c>
      <c r="PZ157" s="109"/>
      <c r="QA157" s="109"/>
      <c r="QB157" s="109"/>
      <c r="QC157" s="100">
        <f t="shared" si="256"/>
        <v>0</v>
      </c>
      <c r="QD157" s="109"/>
      <c r="QE157" s="109"/>
      <c r="QF157" s="109"/>
      <c r="QG157" s="98">
        <f t="shared" si="258"/>
        <v>0</v>
      </c>
      <c r="QH157" s="110"/>
      <c r="QI157" s="111"/>
      <c r="QJ157" s="107"/>
      <c r="QK157" s="22"/>
      <c r="QL157" s="108"/>
      <c r="QM157" s="109"/>
      <c r="QN157" s="98">
        <f t="shared" si="261"/>
        <v>0</v>
      </c>
      <c r="QO157" s="109"/>
      <c r="QP157" s="109"/>
      <c r="QQ157" s="109"/>
      <c r="QR157" s="100">
        <f t="shared" si="263"/>
        <v>0</v>
      </c>
      <c r="QS157" s="109"/>
      <c r="QT157" s="109"/>
      <c r="QU157" s="109"/>
      <c r="QV157" s="98">
        <f t="shared" si="265"/>
        <v>0</v>
      </c>
      <c r="QW157" s="110"/>
      <c r="QX157" s="111"/>
      <c r="QY157" s="107"/>
      <c r="QZ157" s="22"/>
      <c r="RA157" s="108"/>
      <c r="RB157" s="109"/>
      <c r="RC157" s="98">
        <f t="shared" si="268"/>
        <v>0</v>
      </c>
      <c r="RD157" s="109"/>
      <c r="RE157" s="109"/>
      <c r="RF157" s="109"/>
      <c r="RG157" s="100">
        <f t="shared" si="270"/>
        <v>0</v>
      </c>
      <c r="RH157" s="109"/>
      <c r="RI157" s="109"/>
      <c r="RJ157" s="109"/>
      <c r="RK157" s="98">
        <f t="shared" si="272"/>
        <v>0</v>
      </c>
      <c r="RL157" s="110"/>
      <c r="RM157" s="111"/>
      <c r="RN157" s="107"/>
      <c r="RO157" s="22"/>
      <c r="RP157" s="108"/>
      <c r="RQ157" s="109"/>
      <c r="RR157" s="98">
        <f t="shared" si="275"/>
        <v>0</v>
      </c>
      <c r="RS157" s="109"/>
      <c r="RT157" s="109"/>
      <c r="RU157" s="109"/>
      <c r="RV157" s="100">
        <f t="shared" si="277"/>
        <v>0</v>
      </c>
      <c r="RW157" s="109"/>
      <c r="RX157" s="109"/>
      <c r="RY157" s="109"/>
      <c r="RZ157" s="98">
        <f t="shared" si="279"/>
        <v>0</v>
      </c>
      <c r="SA157" s="110"/>
      <c r="SB157" s="111"/>
      <c r="SC157" s="107"/>
      <c r="SD157" s="22"/>
      <c r="SE157" s="108"/>
      <c r="SF157" s="109"/>
      <c r="SG157" s="98">
        <f t="shared" si="282"/>
        <v>0</v>
      </c>
      <c r="SH157" s="109"/>
      <c r="SI157" s="109"/>
      <c r="SJ157" s="109"/>
      <c r="SK157" s="100">
        <f t="shared" si="284"/>
        <v>0</v>
      </c>
      <c r="SL157" s="109"/>
      <c r="SM157" s="109"/>
      <c r="SN157" s="109"/>
      <c r="SO157" s="98">
        <f t="shared" si="286"/>
        <v>0</v>
      </c>
      <c r="SP157" s="110"/>
      <c r="SQ157" s="111"/>
      <c r="SR157" s="107"/>
      <c r="SS157" s="22"/>
      <c r="ST157" s="108"/>
      <c r="SU157" s="109"/>
      <c r="SV157" s="98">
        <f t="shared" si="289"/>
        <v>0</v>
      </c>
      <c r="SW157" s="109"/>
      <c r="SX157" s="109"/>
      <c r="SY157" s="109"/>
      <c r="SZ157" s="100">
        <f t="shared" si="291"/>
        <v>0</v>
      </c>
      <c r="TA157" s="109"/>
      <c r="TB157" s="109"/>
      <c r="TC157" s="109"/>
      <c r="TD157" s="98">
        <f t="shared" si="293"/>
        <v>0</v>
      </c>
      <c r="TE157" s="110"/>
      <c r="TF157" s="111"/>
      <c r="TG157" s="107"/>
      <c r="TH157" s="22"/>
      <c r="TI157" s="108"/>
      <c r="TJ157" s="109"/>
      <c r="TK157" s="98">
        <f t="shared" si="296"/>
        <v>0</v>
      </c>
      <c r="TL157" s="109"/>
      <c r="TM157" s="109"/>
      <c r="TN157" s="109"/>
      <c r="TO157" s="100">
        <f t="shared" si="298"/>
        <v>0</v>
      </c>
      <c r="TP157" s="109"/>
      <c r="TQ157" s="109"/>
      <c r="TR157" s="109"/>
      <c r="TS157" s="98">
        <f t="shared" si="300"/>
        <v>0</v>
      </c>
      <c r="TT157" s="110"/>
      <c r="TU157" s="111"/>
      <c r="TV157" s="107"/>
      <c r="TW157" s="22"/>
      <c r="TX157" s="108"/>
      <c r="TY157" s="109"/>
      <c r="TZ157" s="98">
        <f t="shared" si="303"/>
        <v>0</v>
      </c>
      <c r="UA157" s="109"/>
      <c r="UB157" s="109"/>
      <c r="UC157" s="109"/>
      <c r="UD157" s="100">
        <f t="shared" si="305"/>
        <v>0</v>
      </c>
      <c r="UE157" s="109"/>
      <c r="UF157" s="109"/>
      <c r="UG157" s="109"/>
      <c r="UH157" s="98">
        <f t="shared" si="307"/>
        <v>0</v>
      </c>
      <c r="UI157" s="110"/>
      <c r="UJ157" s="111"/>
      <c r="UK157" s="107"/>
      <c r="UL157" s="22"/>
      <c r="UM157" s="108"/>
      <c r="UN157" s="109"/>
      <c r="UO157" s="98">
        <f t="shared" si="310"/>
        <v>0</v>
      </c>
      <c r="UP157" s="109"/>
      <c r="UQ157" s="109"/>
      <c r="UR157" s="109"/>
      <c r="US157" s="100">
        <f t="shared" si="312"/>
        <v>0</v>
      </c>
      <c r="UT157" s="109"/>
      <c r="UU157" s="109"/>
      <c r="UV157" s="109"/>
      <c r="UW157" s="98">
        <f t="shared" si="314"/>
        <v>0</v>
      </c>
      <c r="UX157" s="110"/>
      <c r="UY157" s="111"/>
      <c r="UZ157" s="107"/>
      <c r="VA157" s="22"/>
      <c r="VB157" s="108"/>
      <c r="VC157" s="109"/>
      <c r="VD157" s="98">
        <f t="shared" si="317"/>
        <v>0</v>
      </c>
      <c r="VE157" s="109"/>
      <c r="VF157" s="109"/>
      <c r="VG157" s="109"/>
      <c r="VH157" s="100">
        <f t="shared" si="319"/>
        <v>0</v>
      </c>
      <c r="VI157" s="109"/>
      <c r="VJ157" s="109"/>
      <c r="VK157" s="109"/>
      <c r="VL157" s="98">
        <f t="shared" si="321"/>
        <v>0</v>
      </c>
      <c r="VM157" s="110"/>
      <c r="VN157" s="111"/>
      <c r="VO157" s="107"/>
      <c r="VP157" s="22"/>
      <c r="VQ157" s="108"/>
      <c r="VR157" s="109"/>
      <c r="VS157" s="98">
        <f t="shared" si="324"/>
        <v>0</v>
      </c>
      <c r="VT157" s="109"/>
      <c r="VU157" s="109"/>
      <c r="VV157" s="109"/>
      <c r="VW157" s="100">
        <f t="shared" si="326"/>
        <v>0</v>
      </c>
      <c r="VX157" s="109"/>
      <c r="VY157" s="109"/>
      <c r="VZ157" s="109"/>
      <c r="WA157" s="98">
        <f t="shared" si="328"/>
        <v>0</v>
      </c>
      <c r="WB157" s="110"/>
      <c r="WC157" s="111"/>
      <c r="WD157" s="107"/>
      <c r="WE157" s="22"/>
    </row>
    <row r="158" spans="1:603" ht="16.5" customHeight="1">
      <c r="A158" s="94"/>
      <c r="B158" s="105" t="s">
        <v>259</v>
      </c>
      <c r="C158" s="106" t="s">
        <v>64</v>
      </c>
      <c r="D158" s="108"/>
      <c r="E158" s="109"/>
      <c r="F158" s="98">
        <f t="shared" si="51"/>
        <v>0</v>
      </c>
      <c r="G158" s="109"/>
      <c r="H158" s="109"/>
      <c r="I158" s="109"/>
      <c r="J158" s="100">
        <f t="shared" si="53"/>
        <v>0</v>
      </c>
      <c r="K158" s="109"/>
      <c r="L158" s="109"/>
      <c r="M158" s="109"/>
      <c r="N158" s="98">
        <f t="shared" si="55"/>
        <v>0</v>
      </c>
      <c r="O158" s="110"/>
      <c r="P158" s="111"/>
      <c r="Q158" s="107"/>
      <c r="R158" s="22"/>
      <c r="S158" s="108"/>
      <c r="T158" s="109"/>
      <c r="U158" s="98">
        <f t="shared" si="58"/>
        <v>0</v>
      </c>
      <c r="V158" s="109"/>
      <c r="W158" s="109"/>
      <c r="X158" s="109"/>
      <c r="Y158" s="100">
        <f t="shared" si="60"/>
        <v>0</v>
      </c>
      <c r="Z158" s="109"/>
      <c r="AA158" s="109"/>
      <c r="AB158" s="109"/>
      <c r="AC158" s="98">
        <f t="shared" si="62"/>
        <v>0</v>
      </c>
      <c r="AD158" s="110"/>
      <c r="AE158" s="111"/>
      <c r="AF158" s="107"/>
      <c r="AG158" s="22"/>
      <c r="AH158" s="108"/>
      <c r="AI158" s="109"/>
      <c r="AJ158" s="98">
        <f t="shared" si="65"/>
        <v>0</v>
      </c>
      <c r="AK158" s="109"/>
      <c r="AL158" s="109"/>
      <c r="AM158" s="109"/>
      <c r="AN158" s="100">
        <f t="shared" si="67"/>
        <v>0</v>
      </c>
      <c r="AO158" s="109"/>
      <c r="AP158" s="109"/>
      <c r="AQ158" s="109"/>
      <c r="AR158" s="98">
        <f t="shared" si="69"/>
        <v>0</v>
      </c>
      <c r="AS158" s="110"/>
      <c r="AT158" s="111"/>
      <c r="AU158" s="107"/>
      <c r="AV158" s="22"/>
      <c r="AW158" s="108"/>
      <c r="AX158" s="109"/>
      <c r="AY158" s="98">
        <f t="shared" si="72"/>
        <v>0</v>
      </c>
      <c r="AZ158" s="109"/>
      <c r="BA158" s="109"/>
      <c r="BB158" s="109"/>
      <c r="BC158" s="100">
        <f t="shared" si="74"/>
        <v>0</v>
      </c>
      <c r="BD158" s="109"/>
      <c r="BE158" s="109"/>
      <c r="BF158" s="109"/>
      <c r="BG158" s="98">
        <f t="shared" si="76"/>
        <v>0</v>
      </c>
      <c r="BH158" s="110"/>
      <c r="BI158" s="111"/>
      <c r="BJ158" s="107"/>
      <c r="BK158" s="22"/>
      <c r="BL158" s="108"/>
      <c r="BM158" s="109"/>
      <c r="BN158" s="98">
        <f t="shared" si="79"/>
        <v>0</v>
      </c>
      <c r="BO158" s="109"/>
      <c r="BP158" s="109"/>
      <c r="BQ158" s="109"/>
      <c r="BR158" s="100">
        <f t="shared" si="81"/>
        <v>0</v>
      </c>
      <c r="BS158" s="109"/>
      <c r="BT158" s="109"/>
      <c r="BU158" s="109"/>
      <c r="BV158" s="98">
        <f t="shared" si="83"/>
        <v>0</v>
      </c>
      <c r="BW158" s="110"/>
      <c r="BX158" s="111"/>
      <c r="BY158" s="107"/>
      <c r="BZ158" s="23"/>
      <c r="CA158" s="108"/>
      <c r="CB158" s="109"/>
      <c r="CC158" s="98">
        <f t="shared" si="86"/>
        <v>0</v>
      </c>
      <c r="CD158" s="109"/>
      <c r="CE158" s="109"/>
      <c r="CF158" s="109"/>
      <c r="CG158" s="100">
        <f t="shared" si="88"/>
        <v>0</v>
      </c>
      <c r="CH158" s="109"/>
      <c r="CI158" s="109"/>
      <c r="CJ158" s="109"/>
      <c r="CK158" s="98">
        <f t="shared" si="90"/>
        <v>0</v>
      </c>
      <c r="CL158" s="110"/>
      <c r="CM158" s="111"/>
      <c r="CN158" s="107"/>
      <c r="CO158" s="22"/>
      <c r="CP158" s="108"/>
      <c r="CQ158" s="109"/>
      <c r="CR158" s="98">
        <f t="shared" si="93"/>
        <v>0</v>
      </c>
      <c r="CS158" s="109"/>
      <c r="CT158" s="109"/>
      <c r="CU158" s="109"/>
      <c r="CV158" s="100">
        <f t="shared" si="95"/>
        <v>0</v>
      </c>
      <c r="CW158" s="109"/>
      <c r="CX158" s="109"/>
      <c r="CY158" s="109"/>
      <c r="CZ158" s="98">
        <f t="shared" si="97"/>
        <v>0</v>
      </c>
      <c r="DA158" s="110"/>
      <c r="DB158" s="111"/>
      <c r="DC158" s="107"/>
      <c r="DD158" s="22"/>
      <c r="DE158" s="108"/>
      <c r="DF158" s="109"/>
      <c r="DG158" s="98">
        <f t="shared" si="100"/>
        <v>0</v>
      </c>
      <c r="DH158" s="109"/>
      <c r="DI158" s="109"/>
      <c r="DJ158" s="109"/>
      <c r="DK158" s="100">
        <f t="shared" si="102"/>
        <v>0</v>
      </c>
      <c r="DL158" s="109"/>
      <c r="DM158" s="109"/>
      <c r="DN158" s="109"/>
      <c r="DO158" s="98">
        <f t="shared" si="104"/>
        <v>0</v>
      </c>
      <c r="DP158" s="110"/>
      <c r="DQ158" s="111"/>
      <c r="DR158" s="107"/>
      <c r="DS158" s="22"/>
      <c r="DT158" s="108"/>
      <c r="DU158" s="109"/>
      <c r="DV158" s="98">
        <f t="shared" si="107"/>
        <v>0</v>
      </c>
      <c r="DW158" s="109"/>
      <c r="DX158" s="109"/>
      <c r="DY158" s="109"/>
      <c r="DZ158" s="100">
        <f t="shared" si="109"/>
        <v>0</v>
      </c>
      <c r="EA158" s="109"/>
      <c r="EB158" s="109"/>
      <c r="EC158" s="109"/>
      <c r="ED158" s="98">
        <f t="shared" si="111"/>
        <v>0</v>
      </c>
      <c r="EE158" s="110"/>
      <c r="EF158" s="111"/>
      <c r="EG158" s="107"/>
      <c r="EH158" s="22"/>
      <c r="EI158" s="108"/>
      <c r="EJ158" s="109"/>
      <c r="EK158" s="98">
        <f t="shared" si="114"/>
        <v>0</v>
      </c>
      <c r="EL158" s="109"/>
      <c r="EM158" s="109"/>
      <c r="EN158" s="109"/>
      <c r="EO158" s="100">
        <f t="shared" si="116"/>
        <v>0</v>
      </c>
      <c r="EP158" s="109"/>
      <c r="EQ158" s="109"/>
      <c r="ER158" s="109"/>
      <c r="ES158" s="98">
        <f t="shared" si="118"/>
        <v>0</v>
      </c>
      <c r="ET158" s="110"/>
      <c r="EU158" s="111"/>
      <c r="EV158" s="107"/>
      <c r="EW158" s="22"/>
      <c r="EX158" s="108"/>
      <c r="EY158" s="109"/>
      <c r="EZ158" s="98">
        <f t="shared" si="121"/>
        <v>0</v>
      </c>
      <c r="FA158" s="109"/>
      <c r="FB158" s="109"/>
      <c r="FC158" s="109"/>
      <c r="FD158" s="100">
        <f t="shared" si="123"/>
        <v>0</v>
      </c>
      <c r="FE158" s="109"/>
      <c r="FF158" s="109"/>
      <c r="FG158" s="109"/>
      <c r="FH158" s="98">
        <f t="shared" si="125"/>
        <v>0</v>
      </c>
      <c r="FI158" s="110"/>
      <c r="FJ158" s="111"/>
      <c r="FK158" s="107"/>
      <c r="FL158" s="22"/>
      <c r="FM158" s="108"/>
      <c r="FN158" s="109"/>
      <c r="FO158" s="98">
        <f t="shared" si="2404"/>
        <v>0</v>
      </c>
      <c r="FP158" s="109"/>
      <c r="FQ158" s="109"/>
      <c r="FR158" s="109"/>
      <c r="FS158" s="100">
        <f t="shared" si="2627"/>
        <v>0</v>
      </c>
      <c r="FT158" s="109"/>
      <c r="FU158" s="109"/>
      <c r="FV158" s="109"/>
      <c r="FW158" s="98">
        <f t="shared" si="2801"/>
        <v>0</v>
      </c>
      <c r="FX158" s="110"/>
      <c r="FY158" s="111"/>
      <c r="FZ158" s="107"/>
      <c r="GA158" s="22"/>
      <c r="GB158" s="108"/>
      <c r="GC158" s="109"/>
      <c r="GD158" s="98">
        <f t="shared" si="135"/>
        <v>0</v>
      </c>
      <c r="GE158" s="109"/>
      <c r="GF158" s="109"/>
      <c r="GG158" s="109"/>
      <c r="GH158" s="100">
        <f t="shared" si="137"/>
        <v>0</v>
      </c>
      <c r="GI158" s="109"/>
      <c r="GJ158" s="109"/>
      <c r="GK158" s="109"/>
      <c r="GL158" s="98">
        <f t="shared" si="139"/>
        <v>0</v>
      </c>
      <c r="GM158" s="110"/>
      <c r="GN158" s="111"/>
      <c r="GO158" s="107"/>
      <c r="GP158" s="22"/>
      <c r="GQ158" s="108"/>
      <c r="GR158" s="109"/>
      <c r="GS158" s="98">
        <f t="shared" si="142"/>
        <v>0</v>
      </c>
      <c r="GT158" s="109"/>
      <c r="GU158" s="109"/>
      <c r="GV158" s="109"/>
      <c r="GW158" s="100">
        <f t="shared" si="144"/>
        <v>0</v>
      </c>
      <c r="GX158" s="109"/>
      <c r="GY158" s="109"/>
      <c r="GZ158" s="109"/>
      <c r="HA158" s="98">
        <f t="shared" si="146"/>
        <v>0</v>
      </c>
      <c r="HB158" s="110"/>
      <c r="HC158" s="111"/>
      <c r="HD158" s="107"/>
      <c r="HE158" s="22"/>
      <c r="HF158" s="108"/>
      <c r="HG158" s="109"/>
      <c r="HH158" s="98">
        <f t="shared" si="149"/>
        <v>0</v>
      </c>
      <c r="HI158" s="109"/>
      <c r="HJ158" s="109"/>
      <c r="HK158" s="109"/>
      <c r="HL158" s="100">
        <f t="shared" si="151"/>
        <v>0</v>
      </c>
      <c r="HM158" s="109"/>
      <c r="HN158" s="109"/>
      <c r="HO158" s="109"/>
      <c r="HP158" s="98">
        <f t="shared" si="153"/>
        <v>0</v>
      </c>
      <c r="HQ158" s="110"/>
      <c r="HR158" s="111"/>
      <c r="HS158" s="107"/>
      <c r="HT158" s="22"/>
      <c r="HU158" s="108"/>
      <c r="HV158" s="109"/>
      <c r="HW158" s="98">
        <f t="shared" si="156"/>
        <v>0</v>
      </c>
      <c r="HX158" s="109"/>
      <c r="HY158" s="109"/>
      <c r="HZ158" s="109"/>
      <c r="IA158" s="100">
        <f t="shared" si="158"/>
        <v>0</v>
      </c>
      <c r="IB158" s="109"/>
      <c r="IC158" s="109"/>
      <c r="ID158" s="109"/>
      <c r="IE158" s="98">
        <f t="shared" si="160"/>
        <v>0</v>
      </c>
      <c r="IF158" s="110"/>
      <c r="IG158" s="111"/>
      <c r="IH158" s="107"/>
      <c r="II158" s="22"/>
      <c r="IJ158" s="108"/>
      <c r="IK158" s="109"/>
      <c r="IL158" s="98">
        <f t="shared" si="163"/>
        <v>0</v>
      </c>
      <c r="IM158" s="109"/>
      <c r="IN158" s="109"/>
      <c r="IO158" s="109"/>
      <c r="IP158" s="100">
        <f t="shared" si="165"/>
        <v>0</v>
      </c>
      <c r="IQ158" s="109"/>
      <c r="IR158" s="109"/>
      <c r="IS158" s="109"/>
      <c r="IT158" s="98">
        <f t="shared" si="167"/>
        <v>0</v>
      </c>
      <c r="IU158" s="110"/>
      <c r="IV158" s="111"/>
      <c r="IW158" s="107"/>
      <c r="IX158" s="22"/>
      <c r="IY158" s="108"/>
      <c r="IZ158" s="109"/>
      <c r="JA158" s="98">
        <f t="shared" si="170"/>
        <v>0</v>
      </c>
      <c r="JB158" s="109"/>
      <c r="JC158" s="109"/>
      <c r="JD158" s="109"/>
      <c r="JE158" s="100">
        <f t="shared" si="172"/>
        <v>0</v>
      </c>
      <c r="JF158" s="109"/>
      <c r="JG158" s="109"/>
      <c r="JH158" s="109"/>
      <c r="JI158" s="98">
        <f t="shared" si="174"/>
        <v>0</v>
      </c>
      <c r="JJ158" s="110"/>
      <c r="JK158" s="111"/>
      <c r="JL158" s="107"/>
      <c r="JM158" s="22"/>
      <c r="JN158" s="108"/>
      <c r="JO158" s="109"/>
      <c r="JP158" s="98">
        <f t="shared" si="177"/>
        <v>0</v>
      </c>
      <c r="JQ158" s="109"/>
      <c r="JR158" s="109"/>
      <c r="JS158" s="109"/>
      <c r="JT158" s="100">
        <f t="shared" si="179"/>
        <v>0</v>
      </c>
      <c r="JU158" s="109"/>
      <c r="JV158" s="109"/>
      <c r="JW158" s="109"/>
      <c r="JX158" s="98">
        <f t="shared" si="181"/>
        <v>0</v>
      </c>
      <c r="JY158" s="110"/>
      <c r="JZ158" s="111"/>
      <c r="KA158" s="107"/>
      <c r="KB158" s="22"/>
      <c r="KC158" s="108"/>
      <c r="KD158" s="109"/>
      <c r="KE158" s="98">
        <f t="shared" si="184"/>
        <v>0</v>
      </c>
      <c r="KF158" s="109"/>
      <c r="KG158" s="109"/>
      <c r="KH158" s="109"/>
      <c r="KI158" s="100">
        <f t="shared" si="186"/>
        <v>0</v>
      </c>
      <c r="KJ158" s="109"/>
      <c r="KK158" s="109"/>
      <c r="KL158" s="109"/>
      <c r="KM158" s="98">
        <f t="shared" si="2580"/>
        <v>0</v>
      </c>
      <c r="KN158" s="110"/>
      <c r="KO158" s="111"/>
      <c r="KP158" s="107"/>
      <c r="KQ158" s="22"/>
      <c r="KR158" s="108"/>
      <c r="KS158" s="109"/>
      <c r="KT158" s="98">
        <f t="shared" si="191"/>
        <v>0</v>
      </c>
      <c r="KU158" s="109"/>
      <c r="KV158" s="109"/>
      <c r="KW158" s="109"/>
      <c r="KX158" s="100">
        <f t="shared" si="193"/>
        <v>0</v>
      </c>
      <c r="KY158" s="109"/>
      <c r="KZ158" s="109"/>
      <c r="LA158" s="109"/>
      <c r="LB158" s="98">
        <f t="shared" si="195"/>
        <v>0</v>
      </c>
      <c r="LC158" s="110"/>
      <c r="LD158" s="111"/>
      <c r="LE158" s="107"/>
      <c r="LF158" s="22"/>
      <c r="LG158" s="108"/>
      <c r="LH158" s="109"/>
      <c r="LI158" s="98">
        <f t="shared" si="198"/>
        <v>0</v>
      </c>
      <c r="LJ158" s="109"/>
      <c r="LK158" s="109"/>
      <c r="LL158" s="109"/>
      <c r="LM158" s="100">
        <f t="shared" si="200"/>
        <v>0</v>
      </c>
      <c r="LN158" s="109"/>
      <c r="LO158" s="109"/>
      <c r="LP158" s="109"/>
      <c r="LQ158" s="98">
        <f t="shared" si="202"/>
        <v>0</v>
      </c>
      <c r="LR158" s="110"/>
      <c r="LS158" s="111"/>
      <c r="LT158" s="107"/>
      <c r="LU158" s="22"/>
      <c r="LV158" s="108"/>
      <c r="LW158" s="109"/>
      <c r="LX158" s="98">
        <f t="shared" si="206"/>
        <v>0</v>
      </c>
      <c r="LY158" s="109"/>
      <c r="LZ158" s="109"/>
      <c r="MA158" s="109"/>
      <c r="MB158" s="100">
        <f t="shared" si="208"/>
        <v>0</v>
      </c>
      <c r="MC158" s="109"/>
      <c r="MD158" s="109"/>
      <c r="ME158" s="109"/>
      <c r="MF158" s="98">
        <f t="shared" si="210"/>
        <v>0</v>
      </c>
      <c r="MG158" s="110"/>
      <c r="MH158" s="111"/>
      <c r="MI158" s="107"/>
      <c r="MJ158" s="22"/>
      <c r="MK158" s="108"/>
      <c r="ML158" s="109"/>
      <c r="MM158" s="98">
        <f t="shared" si="213"/>
        <v>0</v>
      </c>
      <c r="MN158" s="109"/>
      <c r="MO158" s="109"/>
      <c r="MP158" s="109"/>
      <c r="MQ158" s="100">
        <f t="shared" si="215"/>
        <v>0</v>
      </c>
      <c r="MR158" s="109"/>
      <c r="MS158" s="109"/>
      <c r="MT158" s="109"/>
      <c r="MU158" s="98">
        <f t="shared" si="217"/>
        <v>0</v>
      </c>
      <c r="MV158" s="110"/>
      <c r="MW158" s="111"/>
      <c r="MX158" s="107"/>
      <c r="MY158" s="22"/>
      <c r="MZ158" s="108"/>
      <c r="NA158" s="109"/>
      <c r="NB158" s="98">
        <f t="shared" si="220"/>
        <v>0</v>
      </c>
      <c r="NC158" s="109"/>
      <c r="ND158" s="109"/>
      <c r="NE158" s="109"/>
      <c r="NF158" s="100">
        <f t="shared" si="222"/>
        <v>0</v>
      </c>
      <c r="NG158" s="109"/>
      <c r="NH158" s="109"/>
      <c r="NI158" s="109"/>
      <c r="NJ158" s="98">
        <f t="shared" si="224"/>
        <v>0</v>
      </c>
      <c r="NK158" s="110"/>
      <c r="NL158" s="111"/>
      <c r="NM158" s="107"/>
      <c r="NN158" s="22"/>
      <c r="NO158" s="108"/>
      <c r="NP158" s="109"/>
      <c r="NQ158" s="98">
        <f t="shared" si="227"/>
        <v>0</v>
      </c>
      <c r="NR158" s="109"/>
      <c r="NS158" s="109"/>
      <c r="NT158" s="109"/>
      <c r="NU158" s="100">
        <f t="shared" si="229"/>
        <v>0</v>
      </c>
      <c r="NV158" s="109"/>
      <c r="NW158" s="109"/>
      <c r="NX158" s="109"/>
      <c r="NY158" s="98">
        <f t="shared" si="231"/>
        <v>0</v>
      </c>
      <c r="NZ158" s="110"/>
      <c r="OA158" s="111"/>
      <c r="OB158" s="107"/>
      <c r="OC158" s="22"/>
      <c r="OD158" s="108"/>
      <c r="OE158" s="109"/>
      <c r="OF158" s="98">
        <f t="shared" si="234"/>
        <v>0</v>
      </c>
      <c r="OG158" s="109"/>
      <c r="OH158" s="109"/>
      <c r="OI158" s="109"/>
      <c r="OJ158" s="100">
        <f t="shared" si="236"/>
        <v>0</v>
      </c>
      <c r="OK158" s="109"/>
      <c r="OL158" s="109"/>
      <c r="OM158" s="109"/>
      <c r="ON158" s="98">
        <f t="shared" si="238"/>
        <v>0</v>
      </c>
      <c r="OO158" s="110"/>
      <c r="OP158" s="111"/>
      <c r="OQ158" s="107"/>
      <c r="OR158" s="22"/>
      <c r="OS158" s="108"/>
      <c r="OT158" s="109"/>
      <c r="OU158" s="98">
        <f t="shared" si="2190"/>
        <v>0</v>
      </c>
      <c r="OV158" s="109"/>
      <c r="OW158" s="109"/>
      <c r="OX158" s="109"/>
      <c r="OY158" s="100">
        <f t="shared" si="3235"/>
        <v>0</v>
      </c>
      <c r="OZ158" s="109"/>
      <c r="PA158" s="109"/>
      <c r="PB158" s="109"/>
      <c r="PC158" s="98">
        <f t="shared" si="2194"/>
        <v>0</v>
      </c>
      <c r="PD158" s="110"/>
      <c r="PE158" s="111"/>
      <c r="PF158" s="107"/>
      <c r="PG158" s="22"/>
      <c r="PH158" s="108"/>
      <c r="PI158" s="109"/>
      <c r="PJ158" s="98">
        <f t="shared" si="247"/>
        <v>0</v>
      </c>
      <c r="PK158" s="109"/>
      <c r="PL158" s="109"/>
      <c r="PM158" s="109"/>
      <c r="PN158" s="100">
        <f t="shared" si="249"/>
        <v>0</v>
      </c>
      <c r="PO158" s="109"/>
      <c r="PP158" s="109"/>
      <c r="PQ158" s="109"/>
      <c r="PR158" s="98">
        <f t="shared" si="251"/>
        <v>0</v>
      </c>
      <c r="PS158" s="110"/>
      <c r="PT158" s="111"/>
      <c r="PU158" s="107"/>
      <c r="PV158" s="22"/>
      <c r="PW158" s="108"/>
      <c r="PX158" s="109"/>
      <c r="PY158" s="98">
        <f t="shared" si="254"/>
        <v>0</v>
      </c>
      <c r="PZ158" s="109"/>
      <c r="QA158" s="109"/>
      <c r="QB158" s="109"/>
      <c r="QC158" s="100">
        <f t="shared" si="256"/>
        <v>0</v>
      </c>
      <c r="QD158" s="109"/>
      <c r="QE158" s="109"/>
      <c r="QF158" s="109"/>
      <c r="QG158" s="98">
        <f t="shared" si="258"/>
        <v>0</v>
      </c>
      <c r="QH158" s="110"/>
      <c r="QI158" s="111"/>
      <c r="QJ158" s="107"/>
      <c r="QK158" s="22"/>
      <c r="QL158" s="108"/>
      <c r="QM158" s="109"/>
      <c r="QN158" s="98">
        <f t="shared" si="261"/>
        <v>0</v>
      </c>
      <c r="QO158" s="109"/>
      <c r="QP158" s="109"/>
      <c r="QQ158" s="109"/>
      <c r="QR158" s="100">
        <f t="shared" si="263"/>
        <v>0</v>
      </c>
      <c r="QS158" s="109"/>
      <c r="QT158" s="109"/>
      <c r="QU158" s="109"/>
      <c r="QV158" s="98">
        <f t="shared" si="265"/>
        <v>0</v>
      </c>
      <c r="QW158" s="110"/>
      <c r="QX158" s="111"/>
      <c r="QY158" s="107"/>
      <c r="QZ158" s="22"/>
      <c r="RA158" s="108"/>
      <c r="RB158" s="109"/>
      <c r="RC158" s="98">
        <f t="shared" si="268"/>
        <v>0</v>
      </c>
      <c r="RD158" s="109"/>
      <c r="RE158" s="109"/>
      <c r="RF158" s="109"/>
      <c r="RG158" s="100">
        <f t="shared" si="270"/>
        <v>0</v>
      </c>
      <c r="RH158" s="109"/>
      <c r="RI158" s="109"/>
      <c r="RJ158" s="109"/>
      <c r="RK158" s="98">
        <f t="shared" si="272"/>
        <v>0</v>
      </c>
      <c r="RL158" s="110"/>
      <c r="RM158" s="111"/>
      <c r="RN158" s="107"/>
      <c r="RO158" s="22"/>
      <c r="RP158" s="108"/>
      <c r="RQ158" s="109"/>
      <c r="RR158" s="98">
        <f t="shared" si="275"/>
        <v>0</v>
      </c>
      <c r="RS158" s="109"/>
      <c r="RT158" s="109"/>
      <c r="RU158" s="109"/>
      <c r="RV158" s="100">
        <f t="shared" si="277"/>
        <v>0</v>
      </c>
      <c r="RW158" s="109"/>
      <c r="RX158" s="109"/>
      <c r="RY158" s="109"/>
      <c r="RZ158" s="98">
        <f t="shared" si="279"/>
        <v>0</v>
      </c>
      <c r="SA158" s="110"/>
      <c r="SB158" s="111"/>
      <c r="SC158" s="107"/>
      <c r="SD158" s="22"/>
      <c r="SE158" s="108"/>
      <c r="SF158" s="109"/>
      <c r="SG158" s="98">
        <f t="shared" si="282"/>
        <v>0</v>
      </c>
      <c r="SH158" s="109"/>
      <c r="SI158" s="109"/>
      <c r="SJ158" s="109"/>
      <c r="SK158" s="100">
        <f t="shared" si="284"/>
        <v>0</v>
      </c>
      <c r="SL158" s="109"/>
      <c r="SM158" s="109"/>
      <c r="SN158" s="109"/>
      <c r="SO158" s="98">
        <f t="shared" si="286"/>
        <v>0</v>
      </c>
      <c r="SP158" s="110"/>
      <c r="SQ158" s="111"/>
      <c r="SR158" s="107"/>
      <c r="SS158" s="22"/>
      <c r="ST158" s="108"/>
      <c r="SU158" s="109"/>
      <c r="SV158" s="98">
        <f t="shared" si="289"/>
        <v>0</v>
      </c>
      <c r="SW158" s="109"/>
      <c r="SX158" s="109"/>
      <c r="SY158" s="109"/>
      <c r="SZ158" s="100">
        <f t="shared" si="291"/>
        <v>0</v>
      </c>
      <c r="TA158" s="109"/>
      <c r="TB158" s="109"/>
      <c r="TC158" s="109"/>
      <c r="TD158" s="98">
        <f t="shared" si="293"/>
        <v>0</v>
      </c>
      <c r="TE158" s="110"/>
      <c r="TF158" s="111"/>
      <c r="TG158" s="107"/>
      <c r="TH158" s="22"/>
      <c r="TI158" s="108"/>
      <c r="TJ158" s="109"/>
      <c r="TK158" s="98">
        <f t="shared" si="296"/>
        <v>0</v>
      </c>
      <c r="TL158" s="109"/>
      <c r="TM158" s="109"/>
      <c r="TN158" s="109"/>
      <c r="TO158" s="100">
        <f t="shared" si="298"/>
        <v>0</v>
      </c>
      <c r="TP158" s="109"/>
      <c r="TQ158" s="109"/>
      <c r="TR158" s="109"/>
      <c r="TS158" s="98">
        <f t="shared" si="300"/>
        <v>0</v>
      </c>
      <c r="TT158" s="110"/>
      <c r="TU158" s="111"/>
      <c r="TV158" s="107"/>
      <c r="TW158" s="22"/>
      <c r="TX158" s="108"/>
      <c r="TY158" s="109"/>
      <c r="TZ158" s="98">
        <f t="shared" si="303"/>
        <v>0</v>
      </c>
      <c r="UA158" s="109"/>
      <c r="UB158" s="109"/>
      <c r="UC158" s="109"/>
      <c r="UD158" s="100">
        <f t="shared" si="305"/>
        <v>0</v>
      </c>
      <c r="UE158" s="109"/>
      <c r="UF158" s="109"/>
      <c r="UG158" s="109"/>
      <c r="UH158" s="98">
        <f t="shared" si="307"/>
        <v>0</v>
      </c>
      <c r="UI158" s="110"/>
      <c r="UJ158" s="111"/>
      <c r="UK158" s="107"/>
      <c r="UL158" s="22"/>
      <c r="UM158" s="108"/>
      <c r="UN158" s="109"/>
      <c r="UO158" s="98">
        <f t="shared" si="310"/>
        <v>0</v>
      </c>
      <c r="UP158" s="109"/>
      <c r="UQ158" s="109"/>
      <c r="UR158" s="109"/>
      <c r="US158" s="100">
        <f t="shared" si="312"/>
        <v>0</v>
      </c>
      <c r="UT158" s="109"/>
      <c r="UU158" s="109"/>
      <c r="UV158" s="109"/>
      <c r="UW158" s="98">
        <f t="shared" si="314"/>
        <v>0</v>
      </c>
      <c r="UX158" s="110"/>
      <c r="UY158" s="111"/>
      <c r="UZ158" s="107"/>
      <c r="VA158" s="22"/>
      <c r="VB158" s="108"/>
      <c r="VC158" s="109"/>
      <c r="VD158" s="98">
        <f t="shared" si="317"/>
        <v>0</v>
      </c>
      <c r="VE158" s="109"/>
      <c r="VF158" s="109"/>
      <c r="VG158" s="109"/>
      <c r="VH158" s="100">
        <f t="shared" si="319"/>
        <v>0</v>
      </c>
      <c r="VI158" s="109"/>
      <c r="VJ158" s="109"/>
      <c r="VK158" s="109"/>
      <c r="VL158" s="98">
        <f t="shared" si="321"/>
        <v>0</v>
      </c>
      <c r="VM158" s="110"/>
      <c r="VN158" s="111"/>
      <c r="VO158" s="107"/>
      <c r="VP158" s="22"/>
      <c r="VQ158" s="108"/>
      <c r="VR158" s="109"/>
      <c r="VS158" s="98">
        <f t="shared" si="324"/>
        <v>0</v>
      </c>
      <c r="VT158" s="109"/>
      <c r="VU158" s="109"/>
      <c r="VV158" s="109"/>
      <c r="VW158" s="100">
        <f t="shared" si="326"/>
        <v>0</v>
      </c>
      <c r="VX158" s="109"/>
      <c r="VY158" s="109"/>
      <c r="VZ158" s="109"/>
      <c r="WA158" s="98">
        <f t="shared" si="328"/>
        <v>0</v>
      </c>
      <c r="WB158" s="110"/>
      <c r="WC158" s="111"/>
      <c r="WD158" s="107"/>
      <c r="WE158" s="22"/>
    </row>
    <row r="159" spans="1:603" ht="16.5" customHeight="1">
      <c r="A159" s="94"/>
      <c r="B159" s="105" t="s">
        <v>259</v>
      </c>
      <c r="C159" s="106" t="s">
        <v>65</v>
      </c>
      <c r="D159" s="108"/>
      <c r="E159" s="109"/>
      <c r="F159" s="98">
        <f t="shared" si="51"/>
        <v>0</v>
      </c>
      <c r="G159" s="109"/>
      <c r="H159" s="109"/>
      <c r="I159" s="109"/>
      <c r="J159" s="100">
        <f t="shared" si="53"/>
        <v>0</v>
      </c>
      <c r="K159" s="109"/>
      <c r="L159" s="109"/>
      <c r="M159" s="109"/>
      <c r="N159" s="98">
        <f t="shared" si="55"/>
        <v>0</v>
      </c>
      <c r="O159" s="110"/>
      <c r="P159" s="111"/>
      <c r="Q159" s="107"/>
      <c r="R159" s="22"/>
      <c r="S159" s="108"/>
      <c r="T159" s="109"/>
      <c r="U159" s="98">
        <f t="shared" si="58"/>
        <v>0</v>
      </c>
      <c r="V159" s="109"/>
      <c r="W159" s="109"/>
      <c r="X159" s="109"/>
      <c r="Y159" s="100">
        <f t="shared" si="60"/>
        <v>0</v>
      </c>
      <c r="Z159" s="109"/>
      <c r="AA159" s="109"/>
      <c r="AB159" s="109"/>
      <c r="AC159" s="98">
        <f t="shared" si="62"/>
        <v>0</v>
      </c>
      <c r="AD159" s="110"/>
      <c r="AE159" s="111"/>
      <c r="AF159" s="107"/>
      <c r="AG159" s="22"/>
      <c r="AH159" s="108"/>
      <c r="AI159" s="109"/>
      <c r="AJ159" s="98">
        <f t="shared" si="65"/>
        <v>0</v>
      </c>
      <c r="AK159" s="109"/>
      <c r="AL159" s="109"/>
      <c r="AM159" s="109"/>
      <c r="AN159" s="100">
        <f t="shared" si="67"/>
        <v>0</v>
      </c>
      <c r="AO159" s="109"/>
      <c r="AP159" s="109"/>
      <c r="AQ159" s="109"/>
      <c r="AR159" s="98">
        <f t="shared" si="69"/>
        <v>0</v>
      </c>
      <c r="AS159" s="110"/>
      <c r="AT159" s="111"/>
      <c r="AU159" s="107"/>
      <c r="AV159" s="22"/>
      <c r="AW159" s="108"/>
      <c r="AX159" s="109"/>
      <c r="AY159" s="98">
        <f t="shared" si="72"/>
        <v>0</v>
      </c>
      <c r="AZ159" s="109"/>
      <c r="BA159" s="109"/>
      <c r="BB159" s="109"/>
      <c r="BC159" s="100">
        <f t="shared" si="74"/>
        <v>0</v>
      </c>
      <c r="BD159" s="109"/>
      <c r="BE159" s="109"/>
      <c r="BF159" s="109"/>
      <c r="BG159" s="98">
        <f t="shared" si="76"/>
        <v>0</v>
      </c>
      <c r="BH159" s="110"/>
      <c r="BI159" s="111"/>
      <c r="BJ159" s="107"/>
      <c r="BK159" s="22"/>
      <c r="BL159" s="108"/>
      <c r="BM159" s="109"/>
      <c r="BN159" s="98">
        <f t="shared" si="79"/>
        <v>0</v>
      </c>
      <c r="BO159" s="109"/>
      <c r="BP159" s="109"/>
      <c r="BQ159" s="109"/>
      <c r="BR159" s="100">
        <f t="shared" si="81"/>
        <v>0</v>
      </c>
      <c r="BS159" s="109"/>
      <c r="BT159" s="109"/>
      <c r="BU159" s="109"/>
      <c r="BV159" s="98">
        <f t="shared" si="83"/>
        <v>0</v>
      </c>
      <c r="BW159" s="110"/>
      <c r="BX159" s="111"/>
      <c r="BY159" s="107"/>
      <c r="BZ159" s="23"/>
      <c r="CA159" s="108"/>
      <c r="CB159" s="109"/>
      <c r="CC159" s="98">
        <f t="shared" si="86"/>
        <v>0</v>
      </c>
      <c r="CD159" s="109"/>
      <c r="CE159" s="109"/>
      <c r="CF159" s="109"/>
      <c r="CG159" s="100">
        <f t="shared" si="88"/>
        <v>0</v>
      </c>
      <c r="CH159" s="109"/>
      <c r="CI159" s="109"/>
      <c r="CJ159" s="109"/>
      <c r="CK159" s="98">
        <f t="shared" si="90"/>
        <v>0</v>
      </c>
      <c r="CL159" s="110"/>
      <c r="CM159" s="111"/>
      <c r="CN159" s="107"/>
      <c r="CO159" s="22"/>
      <c r="CP159" s="108"/>
      <c r="CQ159" s="109"/>
      <c r="CR159" s="98">
        <f t="shared" si="93"/>
        <v>0</v>
      </c>
      <c r="CS159" s="109"/>
      <c r="CT159" s="109"/>
      <c r="CU159" s="109"/>
      <c r="CV159" s="100">
        <f t="shared" si="95"/>
        <v>0</v>
      </c>
      <c r="CW159" s="109"/>
      <c r="CX159" s="109"/>
      <c r="CY159" s="109"/>
      <c r="CZ159" s="98">
        <f t="shared" si="97"/>
        <v>0</v>
      </c>
      <c r="DA159" s="110"/>
      <c r="DB159" s="111"/>
      <c r="DC159" s="107"/>
      <c r="DD159" s="22"/>
      <c r="DE159" s="108"/>
      <c r="DF159" s="109"/>
      <c r="DG159" s="98">
        <f t="shared" si="100"/>
        <v>0</v>
      </c>
      <c r="DH159" s="109"/>
      <c r="DI159" s="109"/>
      <c r="DJ159" s="109"/>
      <c r="DK159" s="100">
        <f t="shared" si="102"/>
        <v>0</v>
      </c>
      <c r="DL159" s="109"/>
      <c r="DM159" s="109"/>
      <c r="DN159" s="109"/>
      <c r="DO159" s="98">
        <f t="shared" si="104"/>
        <v>0</v>
      </c>
      <c r="DP159" s="110"/>
      <c r="DQ159" s="111"/>
      <c r="DR159" s="107"/>
      <c r="DS159" s="22"/>
      <c r="DT159" s="108"/>
      <c r="DU159" s="109"/>
      <c r="DV159" s="98">
        <f t="shared" si="107"/>
        <v>0</v>
      </c>
      <c r="DW159" s="109"/>
      <c r="DX159" s="109"/>
      <c r="DY159" s="109"/>
      <c r="DZ159" s="100">
        <f t="shared" si="109"/>
        <v>0</v>
      </c>
      <c r="EA159" s="109"/>
      <c r="EB159" s="109"/>
      <c r="EC159" s="109"/>
      <c r="ED159" s="98">
        <f t="shared" si="111"/>
        <v>0</v>
      </c>
      <c r="EE159" s="110"/>
      <c r="EF159" s="111"/>
      <c r="EG159" s="107"/>
      <c r="EH159" s="22"/>
      <c r="EI159" s="108"/>
      <c r="EJ159" s="109"/>
      <c r="EK159" s="98">
        <f t="shared" si="114"/>
        <v>0</v>
      </c>
      <c r="EL159" s="109"/>
      <c r="EM159" s="109"/>
      <c r="EN159" s="109"/>
      <c r="EO159" s="100">
        <f t="shared" si="116"/>
        <v>0</v>
      </c>
      <c r="EP159" s="109"/>
      <c r="EQ159" s="109"/>
      <c r="ER159" s="109"/>
      <c r="ES159" s="98">
        <f t="shared" si="118"/>
        <v>0</v>
      </c>
      <c r="ET159" s="110"/>
      <c r="EU159" s="111"/>
      <c r="EV159" s="107"/>
      <c r="EW159" s="22"/>
      <c r="EX159" s="108"/>
      <c r="EY159" s="109"/>
      <c r="EZ159" s="98">
        <f t="shared" si="121"/>
        <v>0</v>
      </c>
      <c r="FA159" s="109"/>
      <c r="FB159" s="109"/>
      <c r="FC159" s="109"/>
      <c r="FD159" s="100">
        <f t="shared" si="123"/>
        <v>0</v>
      </c>
      <c r="FE159" s="109"/>
      <c r="FF159" s="109"/>
      <c r="FG159" s="109"/>
      <c r="FH159" s="98">
        <f t="shared" si="125"/>
        <v>0</v>
      </c>
      <c r="FI159" s="110"/>
      <c r="FJ159" s="111"/>
      <c r="FK159" s="107"/>
      <c r="FL159" s="22"/>
      <c r="FM159" s="108"/>
      <c r="FN159" s="109"/>
      <c r="FO159" s="98">
        <f t="shared" si="2404"/>
        <v>0</v>
      </c>
      <c r="FP159" s="109"/>
      <c r="FQ159" s="109"/>
      <c r="FR159" s="109"/>
      <c r="FS159" s="100">
        <f t="shared" si="2627"/>
        <v>0</v>
      </c>
      <c r="FT159" s="109"/>
      <c r="FU159" s="109"/>
      <c r="FV159" s="109"/>
      <c r="FW159" s="98">
        <f t="shared" si="2801"/>
        <v>0</v>
      </c>
      <c r="FX159" s="110"/>
      <c r="FY159" s="111"/>
      <c r="FZ159" s="107"/>
      <c r="GA159" s="22"/>
      <c r="GB159" s="108"/>
      <c r="GC159" s="109"/>
      <c r="GD159" s="98">
        <f t="shared" si="135"/>
        <v>0</v>
      </c>
      <c r="GE159" s="109"/>
      <c r="GF159" s="109"/>
      <c r="GG159" s="109"/>
      <c r="GH159" s="100">
        <f t="shared" si="137"/>
        <v>0</v>
      </c>
      <c r="GI159" s="109"/>
      <c r="GJ159" s="109"/>
      <c r="GK159" s="109"/>
      <c r="GL159" s="98">
        <f t="shared" si="139"/>
        <v>0</v>
      </c>
      <c r="GM159" s="110"/>
      <c r="GN159" s="111"/>
      <c r="GO159" s="107"/>
      <c r="GP159" s="22"/>
      <c r="GQ159" s="108"/>
      <c r="GR159" s="109"/>
      <c r="GS159" s="98">
        <f t="shared" si="142"/>
        <v>0</v>
      </c>
      <c r="GT159" s="109"/>
      <c r="GU159" s="109"/>
      <c r="GV159" s="109"/>
      <c r="GW159" s="100">
        <f t="shared" si="144"/>
        <v>0</v>
      </c>
      <c r="GX159" s="109"/>
      <c r="GY159" s="109"/>
      <c r="GZ159" s="109"/>
      <c r="HA159" s="98">
        <f t="shared" si="146"/>
        <v>0</v>
      </c>
      <c r="HB159" s="110"/>
      <c r="HC159" s="111"/>
      <c r="HD159" s="107"/>
      <c r="HE159" s="22"/>
      <c r="HF159" s="108"/>
      <c r="HG159" s="109"/>
      <c r="HH159" s="98">
        <f t="shared" si="149"/>
        <v>0</v>
      </c>
      <c r="HI159" s="109"/>
      <c r="HJ159" s="109"/>
      <c r="HK159" s="109"/>
      <c r="HL159" s="100">
        <f t="shared" si="151"/>
        <v>0</v>
      </c>
      <c r="HM159" s="109"/>
      <c r="HN159" s="109"/>
      <c r="HO159" s="109"/>
      <c r="HP159" s="98">
        <f t="shared" si="153"/>
        <v>0</v>
      </c>
      <c r="HQ159" s="110"/>
      <c r="HR159" s="111"/>
      <c r="HS159" s="107"/>
      <c r="HT159" s="22"/>
      <c r="HU159" s="108"/>
      <c r="HV159" s="109"/>
      <c r="HW159" s="98">
        <f t="shared" si="156"/>
        <v>0</v>
      </c>
      <c r="HX159" s="109"/>
      <c r="HY159" s="109"/>
      <c r="HZ159" s="109"/>
      <c r="IA159" s="100">
        <f t="shared" si="158"/>
        <v>0</v>
      </c>
      <c r="IB159" s="109"/>
      <c r="IC159" s="109"/>
      <c r="ID159" s="109"/>
      <c r="IE159" s="98">
        <f t="shared" si="160"/>
        <v>0</v>
      </c>
      <c r="IF159" s="110"/>
      <c r="IG159" s="111"/>
      <c r="IH159" s="107"/>
      <c r="II159" s="22"/>
      <c r="IJ159" s="108"/>
      <c r="IK159" s="109"/>
      <c r="IL159" s="98">
        <f t="shared" si="163"/>
        <v>0</v>
      </c>
      <c r="IM159" s="109"/>
      <c r="IN159" s="109"/>
      <c r="IO159" s="109"/>
      <c r="IP159" s="100">
        <f t="shared" si="165"/>
        <v>0</v>
      </c>
      <c r="IQ159" s="109"/>
      <c r="IR159" s="109"/>
      <c r="IS159" s="109"/>
      <c r="IT159" s="98">
        <f t="shared" si="167"/>
        <v>0</v>
      </c>
      <c r="IU159" s="110"/>
      <c r="IV159" s="111"/>
      <c r="IW159" s="107"/>
      <c r="IX159" s="22"/>
      <c r="IY159" s="108"/>
      <c r="IZ159" s="109"/>
      <c r="JA159" s="98">
        <f t="shared" si="170"/>
        <v>0</v>
      </c>
      <c r="JB159" s="109"/>
      <c r="JC159" s="109"/>
      <c r="JD159" s="109"/>
      <c r="JE159" s="100">
        <f t="shared" si="172"/>
        <v>0</v>
      </c>
      <c r="JF159" s="109"/>
      <c r="JG159" s="109"/>
      <c r="JH159" s="109"/>
      <c r="JI159" s="98">
        <f t="shared" si="174"/>
        <v>0</v>
      </c>
      <c r="JJ159" s="110"/>
      <c r="JK159" s="111"/>
      <c r="JL159" s="107"/>
      <c r="JM159" s="22"/>
      <c r="JN159" s="108"/>
      <c r="JO159" s="109"/>
      <c r="JP159" s="98">
        <f t="shared" si="177"/>
        <v>0</v>
      </c>
      <c r="JQ159" s="109"/>
      <c r="JR159" s="109"/>
      <c r="JS159" s="109"/>
      <c r="JT159" s="100">
        <f t="shared" si="179"/>
        <v>0</v>
      </c>
      <c r="JU159" s="109"/>
      <c r="JV159" s="109"/>
      <c r="JW159" s="109"/>
      <c r="JX159" s="98">
        <f t="shared" si="181"/>
        <v>0</v>
      </c>
      <c r="JY159" s="110"/>
      <c r="JZ159" s="111"/>
      <c r="KA159" s="107"/>
      <c r="KB159" s="22"/>
      <c r="KC159" s="108"/>
      <c r="KD159" s="109"/>
      <c r="KE159" s="98">
        <f t="shared" si="184"/>
        <v>0</v>
      </c>
      <c r="KF159" s="109"/>
      <c r="KG159" s="109"/>
      <c r="KH159" s="109"/>
      <c r="KI159" s="100">
        <f t="shared" si="186"/>
        <v>0</v>
      </c>
      <c r="KJ159" s="109"/>
      <c r="KK159" s="109"/>
      <c r="KL159" s="109"/>
      <c r="KM159" s="98">
        <f t="shared" si="2580"/>
        <v>0</v>
      </c>
      <c r="KN159" s="110"/>
      <c r="KO159" s="111"/>
      <c r="KP159" s="107"/>
      <c r="KQ159" s="22"/>
      <c r="KR159" s="108"/>
      <c r="KS159" s="109"/>
      <c r="KT159" s="98">
        <f t="shared" si="191"/>
        <v>0</v>
      </c>
      <c r="KU159" s="109"/>
      <c r="KV159" s="109"/>
      <c r="KW159" s="109"/>
      <c r="KX159" s="100">
        <f t="shared" si="193"/>
        <v>0</v>
      </c>
      <c r="KY159" s="109"/>
      <c r="KZ159" s="109"/>
      <c r="LA159" s="109"/>
      <c r="LB159" s="98">
        <f t="shared" si="195"/>
        <v>0</v>
      </c>
      <c r="LC159" s="110"/>
      <c r="LD159" s="111"/>
      <c r="LE159" s="107"/>
      <c r="LF159" s="22"/>
      <c r="LG159" s="108"/>
      <c r="LH159" s="109"/>
      <c r="LI159" s="98">
        <f t="shared" si="198"/>
        <v>0</v>
      </c>
      <c r="LJ159" s="109"/>
      <c r="LK159" s="109"/>
      <c r="LL159" s="109"/>
      <c r="LM159" s="100">
        <f t="shared" si="200"/>
        <v>0</v>
      </c>
      <c r="LN159" s="109"/>
      <c r="LO159" s="109"/>
      <c r="LP159" s="109"/>
      <c r="LQ159" s="98">
        <f t="shared" si="202"/>
        <v>0</v>
      </c>
      <c r="LR159" s="110"/>
      <c r="LS159" s="111"/>
      <c r="LT159" s="107"/>
      <c r="LU159" s="22"/>
      <c r="LV159" s="108"/>
      <c r="LW159" s="109"/>
      <c r="LX159" s="98">
        <f t="shared" si="206"/>
        <v>0</v>
      </c>
      <c r="LY159" s="109"/>
      <c r="LZ159" s="109"/>
      <c r="MA159" s="109"/>
      <c r="MB159" s="100">
        <f t="shared" si="208"/>
        <v>0</v>
      </c>
      <c r="MC159" s="109"/>
      <c r="MD159" s="109"/>
      <c r="ME159" s="109"/>
      <c r="MF159" s="98">
        <f t="shared" si="210"/>
        <v>0</v>
      </c>
      <c r="MG159" s="110"/>
      <c r="MH159" s="111"/>
      <c r="MI159" s="107"/>
      <c r="MJ159" s="22"/>
      <c r="MK159" s="108"/>
      <c r="ML159" s="109"/>
      <c r="MM159" s="98">
        <f t="shared" si="213"/>
        <v>0</v>
      </c>
      <c r="MN159" s="109"/>
      <c r="MO159" s="109"/>
      <c r="MP159" s="109"/>
      <c r="MQ159" s="100">
        <f t="shared" si="215"/>
        <v>0</v>
      </c>
      <c r="MR159" s="109"/>
      <c r="MS159" s="109"/>
      <c r="MT159" s="109"/>
      <c r="MU159" s="98">
        <f t="shared" si="217"/>
        <v>0</v>
      </c>
      <c r="MV159" s="110"/>
      <c r="MW159" s="111"/>
      <c r="MX159" s="107"/>
      <c r="MY159" s="22"/>
      <c r="MZ159" s="108"/>
      <c r="NA159" s="109"/>
      <c r="NB159" s="98">
        <f t="shared" si="220"/>
        <v>0</v>
      </c>
      <c r="NC159" s="109"/>
      <c r="ND159" s="109"/>
      <c r="NE159" s="109"/>
      <c r="NF159" s="100">
        <f t="shared" si="222"/>
        <v>0</v>
      </c>
      <c r="NG159" s="109"/>
      <c r="NH159" s="109"/>
      <c r="NI159" s="109"/>
      <c r="NJ159" s="98">
        <f t="shared" si="224"/>
        <v>0</v>
      </c>
      <c r="NK159" s="110"/>
      <c r="NL159" s="111"/>
      <c r="NM159" s="107"/>
      <c r="NN159" s="22"/>
      <c r="NO159" s="108"/>
      <c r="NP159" s="109"/>
      <c r="NQ159" s="98">
        <f t="shared" si="227"/>
        <v>0</v>
      </c>
      <c r="NR159" s="109"/>
      <c r="NS159" s="109"/>
      <c r="NT159" s="109"/>
      <c r="NU159" s="100">
        <f t="shared" si="229"/>
        <v>0</v>
      </c>
      <c r="NV159" s="109"/>
      <c r="NW159" s="109"/>
      <c r="NX159" s="109"/>
      <c r="NY159" s="98">
        <f t="shared" si="231"/>
        <v>0</v>
      </c>
      <c r="NZ159" s="110"/>
      <c r="OA159" s="111"/>
      <c r="OB159" s="107"/>
      <c r="OC159" s="22"/>
      <c r="OD159" s="108"/>
      <c r="OE159" s="109"/>
      <c r="OF159" s="98">
        <f t="shared" si="234"/>
        <v>0</v>
      </c>
      <c r="OG159" s="109"/>
      <c r="OH159" s="109"/>
      <c r="OI159" s="109"/>
      <c r="OJ159" s="100">
        <f t="shared" si="236"/>
        <v>0</v>
      </c>
      <c r="OK159" s="109"/>
      <c r="OL159" s="109"/>
      <c r="OM159" s="109"/>
      <c r="ON159" s="98">
        <f t="shared" si="238"/>
        <v>0</v>
      </c>
      <c r="OO159" s="110"/>
      <c r="OP159" s="111"/>
      <c r="OQ159" s="107"/>
      <c r="OR159" s="22"/>
      <c r="OS159" s="108"/>
      <c r="OT159" s="109"/>
      <c r="OU159" s="98">
        <f t="shared" si="2190"/>
        <v>0</v>
      </c>
      <c r="OV159" s="109"/>
      <c r="OW159" s="109"/>
      <c r="OX159" s="109"/>
      <c r="OY159" s="100">
        <f t="shared" si="3235"/>
        <v>0</v>
      </c>
      <c r="OZ159" s="109"/>
      <c r="PA159" s="109"/>
      <c r="PB159" s="109"/>
      <c r="PC159" s="98">
        <f t="shared" si="2194"/>
        <v>0</v>
      </c>
      <c r="PD159" s="110"/>
      <c r="PE159" s="111"/>
      <c r="PF159" s="107"/>
      <c r="PG159" s="22"/>
      <c r="PH159" s="108"/>
      <c r="PI159" s="109"/>
      <c r="PJ159" s="98">
        <f t="shared" si="247"/>
        <v>0</v>
      </c>
      <c r="PK159" s="109"/>
      <c r="PL159" s="109"/>
      <c r="PM159" s="109"/>
      <c r="PN159" s="100">
        <f t="shared" si="249"/>
        <v>0</v>
      </c>
      <c r="PO159" s="109"/>
      <c r="PP159" s="109"/>
      <c r="PQ159" s="109"/>
      <c r="PR159" s="98">
        <f t="shared" si="251"/>
        <v>0</v>
      </c>
      <c r="PS159" s="110"/>
      <c r="PT159" s="111"/>
      <c r="PU159" s="107"/>
      <c r="PV159" s="22"/>
      <c r="PW159" s="108"/>
      <c r="PX159" s="109"/>
      <c r="PY159" s="98">
        <f t="shared" si="254"/>
        <v>0</v>
      </c>
      <c r="PZ159" s="109"/>
      <c r="QA159" s="109"/>
      <c r="QB159" s="109"/>
      <c r="QC159" s="100">
        <f t="shared" si="256"/>
        <v>0</v>
      </c>
      <c r="QD159" s="109"/>
      <c r="QE159" s="109"/>
      <c r="QF159" s="109"/>
      <c r="QG159" s="98">
        <f t="shared" si="258"/>
        <v>0</v>
      </c>
      <c r="QH159" s="110"/>
      <c r="QI159" s="111"/>
      <c r="QJ159" s="107"/>
      <c r="QK159" s="22"/>
      <c r="QL159" s="108"/>
      <c r="QM159" s="109"/>
      <c r="QN159" s="98">
        <f t="shared" si="261"/>
        <v>0</v>
      </c>
      <c r="QO159" s="109"/>
      <c r="QP159" s="109"/>
      <c r="QQ159" s="109"/>
      <c r="QR159" s="100">
        <f t="shared" si="263"/>
        <v>0</v>
      </c>
      <c r="QS159" s="109"/>
      <c r="QT159" s="109"/>
      <c r="QU159" s="109"/>
      <c r="QV159" s="98">
        <f t="shared" si="265"/>
        <v>0</v>
      </c>
      <c r="QW159" s="110"/>
      <c r="QX159" s="111"/>
      <c r="QY159" s="107"/>
      <c r="QZ159" s="22"/>
      <c r="RA159" s="108"/>
      <c r="RB159" s="109"/>
      <c r="RC159" s="98">
        <f t="shared" si="268"/>
        <v>0</v>
      </c>
      <c r="RD159" s="109"/>
      <c r="RE159" s="109"/>
      <c r="RF159" s="109"/>
      <c r="RG159" s="100">
        <f t="shared" si="270"/>
        <v>0</v>
      </c>
      <c r="RH159" s="109"/>
      <c r="RI159" s="109"/>
      <c r="RJ159" s="109"/>
      <c r="RK159" s="98">
        <f t="shared" si="272"/>
        <v>0</v>
      </c>
      <c r="RL159" s="110"/>
      <c r="RM159" s="111"/>
      <c r="RN159" s="107"/>
      <c r="RO159" s="22"/>
      <c r="RP159" s="108"/>
      <c r="RQ159" s="109"/>
      <c r="RR159" s="98">
        <f t="shared" si="275"/>
        <v>0</v>
      </c>
      <c r="RS159" s="109"/>
      <c r="RT159" s="109"/>
      <c r="RU159" s="109"/>
      <c r="RV159" s="100">
        <f t="shared" si="277"/>
        <v>0</v>
      </c>
      <c r="RW159" s="109"/>
      <c r="RX159" s="109"/>
      <c r="RY159" s="109"/>
      <c r="RZ159" s="98">
        <f t="shared" si="279"/>
        <v>0</v>
      </c>
      <c r="SA159" s="110"/>
      <c r="SB159" s="111"/>
      <c r="SC159" s="107"/>
      <c r="SD159" s="22"/>
      <c r="SE159" s="108"/>
      <c r="SF159" s="109"/>
      <c r="SG159" s="98">
        <f t="shared" si="282"/>
        <v>0</v>
      </c>
      <c r="SH159" s="109"/>
      <c r="SI159" s="109"/>
      <c r="SJ159" s="109"/>
      <c r="SK159" s="100">
        <f t="shared" si="284"/>
        <v>0</v>
      </c>
      <c r="SL159" s="109"/>
      <c r="SM159" s="109"/>
      <c r="SN159" s="109"/>
      <c r="SO159" s="98">
        <f t="shared" si="286"/>
        <v>0</v>
      </c>
      <c r="SP159" s="110"/>
      <c r="SQ159" s="111"/>
      <c r="SR159" s="107"/>
      <c r="SS159" s="22"/>
      <c r="ST159" s="108"/>
      <c r="SU159" s="109"/>
      <c r="SV159" s="98">
        <f t="shared" si="289"/>
        <v>0</v>
      </c>
      <c r="SW159" s="109"/>
      <c r="SX159" s="109"/>
      <c r="SY159" s="109"/>
      <c r="SZ159" s="100">
        <f t="shared" si="291"/>
        <v>0</v>
      </c>
      <c r="TA159" s="109"/>
      <c r="TB159" s="109"/>
      <c r="TC159" s="109"/>
      <c r="TD159" s="98">
        <f t="shared" si="293"/>
        <v>0</v>
      </c>
      <c r="TE159" s="110"/>
      <c r="TF159" s="111"/>
      <c r="TG159" s="107"/>
      <c r="TH159" s="22"/>
      <c r="TI159" s="108"/>
      <c r="TJ159" s="109"/>
      <c r="TK159" s="98">
        <f t="shared" si="296"/>
        <v>0</v>
      </c>
      <c r="TL159" s="109"/>
      <c r="TM159" s="109"/>
      <c r="TN159" s="109"/>
      <c r="TO159" s="100">
        <f t="shared" si="298"/>
        <v>0</v>
      </c>
      <c r="TP159" s="109"/>
      <c r="TQ159" s="109"/>
      <c r="TR159" s="109"/>
      <c r="TS159" s="98">
        <f t="shared" si="300"/>
        <v>0</v>
      </c>
      <c r="TT159" s="110"/>
      <c r="TU159" s="111"/>
      <c r="TV159" s="107"/>
      <c r="TW159" s="22"/>
      <c r="TX159" s="108"/>
      <c r="TY159" s="109"/>
      <c r="TZ159" s="98">
        <f t="shared" si="303"/>
        <v>0</v>
      </c>
      <c r="UA159" s="109"/>
      <c r="UB159" s="109"/>
      <c r="UC159" s="109"/>
      <c r="UD159" s="100">
        <f t="shared" si="305"/>
        <v>0</v>
      </c>
      <c r="UE159" s="109"/>
      <c r="UF159" s="109"/>
      <c r="UG159" s="109"/>
      <c r="UH159" s="98">
        <f t="shared" si="307"/>
        <v>0</v>
      </c>
      <c r="UI159" s="110"/>
      <c r="UJ159" s="111"/>
      <c r="UK159" s="107"/>
      <c r="UL159" s="22"/>
      <c r="UM159" s="108"/>
      <c r="UN159" s="109"/>
      <c r="UO159" s="98">
        <f t="shared" si="310"/>
        <v>0</v>
      </c>
      <c r="UP159" s="109"/>
      <c r="UQ159" s="109"/>
      <c r="UR159" s="109"/>
      <c r="US159" s="100">
        <f t="shared" si="312"/>
        <v>0</v>
      </c>
      <c r="UT159" s="109"/>
      <c r="UU159" s="109"/>
      <c r="UV159" s="109"/>
      <c r="UW159" s="98">
        <f t="shared" si="314"/>
        <v>0</v>
      </c>
      <c r="UX159" s="110"/>
      <c r="UY159" s="111"/>
      <c r="UZ159" s="107"/>
      <c r="VA159" s="22"/>
      <c r="VB159" s="108"/>
      <c r="VC159" s="109"/>
      <c r="VD159" s="98">
        <f t="shared" si="317"/>
        <v>0</v>
      </c>
      <c r="VE159" s="109"/>
      <c r="VF159" s="109"/>
      <c r="VG159" s="109"/>
      <c r="VH159" s="100">
        <f t="shared" si="319"/>
        <v>0</v>
      </c>
      <c r="VI159" s="109"/>
      <c r="VJ159" s="109"/>
      <c r="VK159" s="109"/>
      <c r="VL159" s="98">
        <f t="shared" si="321"/>
        <v>0</v>
      </c>
      <c r="VM159" s="110"/>
      <c r="VN159" s="111"/>
      <c r="VO159" s="107"/>
      <c r="VP159" s="22"/>
      <c r="VQ159" s="108"/>
      <c r="VR159" s="109"/>
      <c r="VS159" s="98">
        <f t="shared" si="324"/>
        <v>0</v>
      </c>
      <c r="VT159" s="109"/>
      <c r="VU159" s="109"/>
      <c r="VV159" s="109"/>
      <c r="VW159" s="100">
        <f t="shared" si="326"/>
        <v>0</v>
      </c>
      <c r="VX159" s="109"/>
      <c r="VY159" s="109"/>
      <c r="VZ159" s="109"/>
      <c r="WA159" s="98">
        <f t="shared" si="328"/>
        <v>0</v>
      </c>
      <c r="WB159" s="110"/>
      <c r="WC159" s="111"/>
      <c r="WD159" s="107"/>
      <c r="WE159" s="22"/>
    </row>
    <row r="160" spans="1:603" ht="16.5" customHeight="1">
      <c r="A160" s="94"/>
      <c r="B160" s="105" t="s">
        <v>259</v>
      </c>
      <c r="C160" s="113" t="s">
        <v>66</v>
      </c>
      <c r="D160" s="108"/>
      <c r="E160" s="109"/>
      <c r="F160" s="98">
        <f t="shared" si="51"/>
        <v>0</v>
      </c>
      <c r="G160" s="109"/>
      <c r="H160" s="109"/>
      <c r="I160" s="109"/>
      <c r="J160" s="100">
        <f t="shared" si="53"/>
        <v>0</v>
      </c>
      <c r="K160" s="109"/>
      <c r="L160" s="109"/>
      <c r="M160" s="109"/>
      <c r="N160" s="98">
        <f t="shared" si="55"/>
        <v>0</v>
      </c>
      <c r="O160" s="110"/>
      <c r="P160" s="111"/>
      <c r="Q160" s="107"/>
      <c r="R160" s="22"/>
      <c r="S160" s="108"/>
      <c r="T160" s="109"/>
      <c r="U160" s="98">
        <f t="shared" si="58"/>
        <v>0</v>
      </c>
      <c r="V160" s="109"/>
      <c r="W160" s="109"/>
      <c r="X160" s="109"/>
      <c r="Y160" s="100">
        <f t="shared" si="60"/>
        <v>0</v>
      </c>
      <c r="Z160" s="109"/>
      <c r="AA160" s="109"/>
      <c r="AB160" s="109"/>
      <c r="AC160" s="98">
        <f t="shared" si="62"/>
        <v>0</v>
      </c>
      <c r="AD160" s="110"/>
      <c r="AE160" s="111"/>
      <c r="AF160" s="107"/>
      <c r="AG160" s="22"/>
      <c r="AH160" s="108"/>
      <c r="AI160" s="109"/>
      <c r="AJ160" s="98">
        <f t="shared" si="65"/>
        <v>0</v>
      </c>
      <c r="AK160" s="109"/>
      <c r="AL160" s="109"/>
      <c r="AM160" s="109"/>
      <c r="AN160" s="100">
        <f t="shared" si="67"/>
        <v>0</v>
      </c>
      <c r="AO160" s="109"/>
      <c r="AP160" s="109"/>
      <c r="AQ160" s="109"/>
      <c r="AR160" s="98">
        <f t="shared" si="69"/>
        <v>0</v>
      </c>
      <c r="AS160" s="110"/>
      <c r="AT160" s="111"/>
      <c r="AU160" s="107"/>
      <c r="AV160" s="22"/>
      <c r="AW160" s="108"/>
      <c r="AX160" s="109"/>
      <c r="AY160" s="98">
        <f t="shared" si="72"/>
        <v>0</v>
      </c>
      <c r="AZ160" s="109"/>
      <c r="BA160" s="109"/>
      <c r="BB160" s="109"/>
      <c r="BC160" s="100">
        <f t="shared" si="74"/>
        <v>0</v>
      </c>
      <c r="BD160" s="109"/>
      <c r="BE160" s="109"/>
      <c r="BF160" s="109"/>
      <c r="BG160" s="98">
        <f t="shared" si="76"/>
        <v>0</v>
      </c>
      <c r="BH160" s="110"/>
      <c r="BI160" s="111"/>
      <c r="BJ160" s="107"/>
      <c r="BK160" s="22"/>
      <c r="BL160" s="108"/>
      <c r="BM160" s="109"/>
      <c r="BN160" s="98">
        <f t="shared" si="79"/>
        <v>0</v>
      </c>
      <c r="BO160" s="109"/>
      <c r="BP160" s="109"/>
      <c r="BQ160" s="109"/>
      <c r="BR160" s="100">
        <f t="shared" si="81"/>
        <v>0</v>
      </c>
      <c r="BS160" s="109"/>
      <c r="BT160" s="109"/>
      <c r="BU160" s="109"/>
      <c r="BV160" s="98">
        <f t="shared" si="83"/>
        <v>0</v>
      </c>
      <c r="BW160" s="110"/>
      <c r="BX160" s="111"/>
      <c r="BY160" s="107"/>
      <c r="BZ160" s="23"/>
      <c r="CA160" s="108"/>
      <c r="CB160" s="109"/>
      <c r="CC160" s="98">
        <f t="shared" si="86"/>
        <v>0</v>
      </c>
      <c r="CD160" s="109"/>
      <c r="CE160" s="109"/>
      <c r="CF160" s="109"/>
      <c r="CG160" s="100">
        <f t="shared" si="88"/>
        <v>0</v>
      </c>
      <c r="CH160" s="109"/>
      <c r="CI160" s="109"/>
      <c r="CJ160" s="109"/>
      <c r="CK160" s="98">
        <f t="shared" si="90"/>
        <v>0</v>
      </c>
      <c r="CL160" s="110"/>
      <c r="CM160" s="111"/>
      <c r="CN160" s="107"/>
      <c r="CO160" s="22"/>
      <c r="CP160" s="108"/>
      <c r="CQ160" s="109"/>
      <c r="CR160" s="98">
        <f t="shared" si="93"/>
        <v>0</v>
      </c>
      <c r="CS160" s="109"/>
      <c r="CT160" s="109"/>
      <c r="CU160" s="109"/>
      <c r="CV160" s="100">
        <f t="shared" si="95"/>
        <v>0</v>
      </c>
      <c r="CW160" s="109"/>
      <c r="CX160" s="109"/>
      <c r="CY160" s="109"/>
      <c r="CZ160" s="98">
        <f t="shared" si="97"/>
        <v>0</v>
      </c>
      <c r="DA160" s="110"/>
      <c r="DB160" s="111"/>
      <c r="DC160" s="107"/>
      <c r="DD160" s="22"/>
      <c r="DE160" s="108"/>
      <c r="DF160" s="109"/>
      <c r="DG160" s="98">
        <f t="shared" si="100"/>
        <v>0</v>
      </c>
      <c r="DH160" s="109"/>
      <c r="DI160" s="109"/>
      <c r="DJ160" s="109"/>
      <c r="DK160" s="100">
        <f t="shared" si="102"/>
        <v>0</v>
      </c>
      <c r="DL160" s="109"/>
      <c r="DM160" s="109"/>
      <c r="DN160" s="109"/>
      <c r="DO160" s="98">
        <f t="shared" si="104"/>
        <v>0</v>
      </c>
      <c r="DP160" s="110"/>
      <c r="DQ160" s="111"/>
      <c r="DR160" s="107"/>
      <c r="DS160" s="22"/>
      <c r="DT160" s="108"/>
      <c r="DU160" s="109"/>
      <c r="DV160" s="98">
        <f t="shared" si="107"/>
        <v>0</v>
      </c>
      <c r="DW160" s="109"/>
      <c r="DX160" s="109"/>
      <c r="DY160" s="109"/>
      <c r="DZ160" s="100">
        <f t="shared" si="109"/>
        <v>0</v>
      </c>
      <c r="EA160" s="109"/>
      <c r="EB160" s="109"/>
      <c r="EC160" s="109"/>
      <c r="ED160" s="98">
        <f t="shared" si="111"/>
        <v>0</v>
      </c>
      <c r="EE160" s="110"/>
      <c r="EF160" s="111"/>
      <c r="EG160" s="107"/>
      <c r="EH160" s="22"/>
      <c r="EI160" s="108"/>
      <c r="EJ160" s="109"/>
      <c r="EK160" s="98">
        <f t="shared" si="114"/>
        <v>0</v>
      </c>
      <c r="EL160" s="109"/>
      <c r="EM160" s="109"/>
      <c r="EN160" s="109"/>
      <c r="EO160" s="100">
        <f t="shared" si="116"/>
        <v>0</v>
      </c>
      <c r="EP160" s="109"/>
      <c r="EQ160" s="109"/>
      <c r="ER160" s="109"/>
      <c r="ES160" s="98">
        <f t="shared" si="118"/>
        <v>0</v>
      </c>
      <c r="ET160" s="110"/>
      <c r="EU160" s="111"/>
      <c r="EV160" s="107"/>
      <c r="EW160" s="22"/>
      <c r="EX160" s="108"/>
      <c r="EY160" s="109"/>
      <c r="EZ160" s="98">
        <f t="shared" si="121"/>
        <v>0</v>
      </c>
      <c r="FA160" s="109"/>
      <c r="FB160" s="109"/>
      <c r="FC160" s="109"/>
      <c r="FD160" s="100">
        <f t="shared" si="123"/>
        <v>0</v>
      </c>
      <c r="FE160" s="109"/>
      <c r="FF160" s="109"/>
      <c r="FG160" s="109"/>
      <c r="FH160" s="98">
        <f t="shared" si="125"/>
        <v>0</v>
      </c>
      <c r="FI160" s="110"/>
      <c r="FJ160" s="111"/>
      <c r="FK160" s="107"/>
      <c r="FL160" s="22"/>
      <c r="FM160" s="108"/>
      <c r="FN160" s="109"/>
      <c r="FO160" s="98">
        <f t="shared" si="2404"/>
        <v>0</v>
      </c>
      <c r="FP160" s="109"/>
      <c r="FQ160" s="109"/>
      <c r="FR160" s="109"/>
      <c r="FS160" s="100">
        <f t="shared" si="2627"/>
        <v>0</v>
      </c>
      <c r="FT160" s="109"/>
      <c r="FU160" s="109"/>
      <c r="FV160" s="109"/>
      <c r="FW160" s="98">
        <f t="shared" si="2801"/>
        <v>0</v>
      </c>
      <c r="FX160" s="110"/>
      <c r="FY160" s="111"/>
      <c r="FZ160" s="107"/>
      <c r="GA160" s="22"/>
      <c r="GB160" s="108"/>
      <c r="GC160" s="109"/>
      <c r="GD160" s="98">
        <f t="shared" si="135"/>
        <v>0</v>
      </c>
      <c r="GE160" s="109"/>
      <c r="GF160" s="109"/>
      <c r="GG160" s="109"/>
      <c r="GH160" s="100">
        <f t="shared" si="137"/>
        <v>0</v>
      </c>
      <c r="GI160" s="109"/>
      <c r="GJ160" s="109"/>
      <c r="GK160" s="109"/>
      <c r="GL160" s="98">
        <f t="shared" si="139"/>
        <v>0</v>
      </c>
      <c r="GM160" s="110"/>
      <c r="GN160" s="111"/>
      <c r="GO160" s="107"/>
      <c r="GP160" s="22"/>
      <c r="GQ160" s="108"/>
      <c r="GR160" s="109"/>
      <c r="GS160" s="98">
        <f t="shared" si="142"/>
        <v>0</v>
      </c>
      <c r="GT160" s="109"/>
      <c r="GU160" s="109"/>
      <c r="GV160" s="109"/>
      <c r="GW160" s="100">
        <f t="shared" si="144"/>
        <v>0</v>
      </c>
      <c r="GX160" s="109"/>
      <c r="GY160" s="109"/>
      <c r="GZ160" s="109"/>
      <c r="HA160" s="98">
        <f t="shared" si="146"/>
        <v>0</v>
      </c>
      <c r="HB160" s="110"/>
      <c r="HC160" s="111"/>
      <c r="HD160" s="107"/>
      <c r="HE160" s="22"/>
      <c r="HF160" s="108"/>
      <c r="HG160" s="109"/>
      <c r="HH160" s="98">
        <f t="shared" si="149"/>
        <v>0</v>
      </c>
      <c r="HI160" s="109"/>
      <c r="HJ160" s="109"/>
      <c r="HK160" s="109"/>
      <c r="HL160" s="100">
        <f t="shared" si="151"/>
        <v>0</v>
      </c>
      <c r="HM160" s="109"/>
      <c r="HN160" s="109"/>
      <c r="HO160" s="109"/>
      <c r="HP160" s="98">
        <f t="shared" si="153"/>
        <v>0</v>
      </c>
      <c r="HQ160" s="110"/>
      <c r="HR160" s="111"/>
      <c r="HS160" s="107"/>
      <c r="HT160" s="22"/>
      <c r="HU160" s="108"/>
      <c r="HV160" s="109"/>
      <c r="HW160" s="98">
        <f t="shared" si="156"/>
        <v>0</v>
      </c>
      <c r="HX160" s="109"/>
      <c r="HY160" s="109"/>
      <c r="HZ160" s="109"/>
      <c r="IA160" s="100">
        <f t="shared" si="158"/>
        <v>0</v>
      </c>
      <c r="IB160" s="109"/>
      <c r="IC160" s="109"/>
      <c r="ID160" s="109"/>
      <c r="IE160" s="98">
        <f t="shared" si="160"/>
        <v>0</v>
      </c>
      <c r="IF160" s="110"/>
      <c r="IG160" s="111"/>
      <c r="IH160" s="107"/>
      <c r="II160" s="22"/>
      <c r="IJ160" s="108"/>
      <c r="IK160" s="109"/>
      <c r="IL160" s="98">
        <f t="shared" si="163"/>
        <v>0</v>
      </c>
      <c r="IM160" s="109"/>
      <c r="IN160" s="109"/>
      <c r="IO160" s="109"/>
      <c r="IP160" s="100">
        <f t="shared" si="165"/>
        <v>0</v>
      </c>
      <c r="IQ160" s="109"/>
      <c r="IR160" s="109"/>
      <c r="IS160" s="109"/>
      <c r="IT160" s="98">
        <f t="shared" si="167"/>
        <v>0</v>
      </c>
      <c r="IU160" s="110"/>
      <c r="IV160" s="111"/>
      <c r="IW160" s="107"/>
      <c r="IX160" s="22"/>
      <c r="IY160" s="108"/>
      <c r="IZ160" s="109"/>
      <c r="JA160" s="98">
        <f t="shared" si="170"/>
        <v>0</v>
      </c>
      <c r="JB160" s="109"/>
      <c r="JC160" s="109"/>
      <c r="JD160" s="109"/>
      <c r="JE160" s="100">
        <f t="shared" si="172"/>
        <v>0</v>
      </c>
      <c r="JF160" s="109"/>
      <c r="JG160" s="109"/>
      <c r="JH160" s="109"/>
      <c r="JI160" s="98">
        <f t="shared" si="174"/>
        <v>0</v>
      </c>
      <c r="JJ160" s="110"/>
      <c r="JK160" s="111"/>
      <c r="JL160" s="107"/>
      <c r="JM160" s="22"/>
      <c r="JN160" s="108"/>
      <c r="JO160" s="109"/>
      <c r="JP160" s="98">
        <f t="shared" si="177"/>
        <v>0</v>
      </c>
      <c r="JQ160" s="109"/>
      <c r="JR160" s="109"/>
      <c r="JS160" s="109"/>
      <c r="JT160" s="100">
        <f t="shared" si="179"/>
        <v>0</v>
      </c>
      <c r="JU160" s="109"/>
      <c r="JV160" s="109"/>
      <c r="JW160" s="109"/>
      <c r="JX160" s="98">
        <f t="shared" si="181"/>
        <v>0</v>
      </c>
      <c r="JY160" s="110"/>
      <c r="JZ160" s="111"/>
      <c r="KA160" s="107"/>
      <c r="KB160" s="22"/>
      <c r="KC160" s="108"/>
      <c r="KD160" s="109"/>
      <c r="KE160" s="98">
        <f t="shared" si="184"/>
        <v>0</v>
      </c>
      <c r="KF160" s="109"/>
      <c r="KG160" s="109"/>
      <c r="KH160" s="109"/>
      <c r="KI160" s="100">
        <f t="shared" si="186"/>
        <v>0</v>
      </c>
      <c r="KJ160" s="109"/>
      <c r="KK160" s="109"/>
      <c r="KL160" s="109"/>
      <c r="KM160" s="98">
        <f t="shared" si="2580"/>
        <v>0</v>
      </c>
      <c r="KN160" s="110"/>
      <c r="KO160" s="111"/>
      <c r="KP160" s="107"/>
      <c r="KQ160" s="22"/>
      <c r="KR160" s="108"/>
      <c r="KS160" s="109"/>
      <c r="KT160" s="98">
        <f t="shared" si="191"/>
        <v>0</v>
      </c>
      <c r="KU160" s="109"/>
      <c r="KV160" s="109"/>
      <c r="KW160" s="109"/>
      <c r="KX160" s="100">
        <f t="shared" si="193"/>
        <v>0</v>
      </c>
      <c r="KY160" s="109"/>
      <c r="KZ160" s="109"/>
      <c r="LA160" s="109"/>
      <c r="LB160" s="98">
        <f t="shared" si="195"/>
        <v>0</v>
      </c>
      <c r="LC160" s="110"/>
      <c r="LD160" s="111"/>
      <c r="LE160" s="107"/>
      <c r="LF160" s="22"/>
      <c r="LG160" s="108"/>
      <c r="LH160" s="109"/>
      <c r="LI160" s="98">
        <f t="shared" si="198"/>
        <v>0</v>
      </c>
      <c r="LJ160" s="109"/>
      <c r="LK160" s="109"/>
      <c r="LL160" s="109"/>
      <c r="LM160" s="100">
        <f t="shared" si="200"/>
        <v>0</v>
      </c>
      <c r="LN160" s="109"/>
      <c r="LO160" s="109"/>
      <c r="LP160" s="109"/>
      <c r="LQ160" s="98">
        <f t="shared" si="202"/>
        <v>0</v>
      </c>
      <c r="LR160" s="110"/>
      <c r="LS160" s="111"/>
      <c r="LT160" s="107"/>
      <c r="LU160" s="22"/>
      <c r="LV160" s="108"/>
      <c r="LW160" s="109"/>
      <c r="LX160" s="98">
        <f t="shared" si="206"/>
        <v>0</v>
      </c>
      <c r="LY160" s="109"/>
      <c r="LZ160" s="109"/>
      <c r="MA160" s="109"/>
      <c r="MB160" s="100">
        <f t="shared" si="208"/>
        <v>0</v>
      </c>
      <c r="MC160" s="109"/>
      <c r="MD160" s="109"/>
      <c r="ME160" s="109"/>
      <c r="MF160" s="98">
        <f t="shared" si="210"/>
        <v>0</v>
      </c>
      <c r="MG160" s="110"/>
      <c r="MH160" s="111"/>
      <c r="MI160" s="107"/>
      <c r="MJ160" s="22"/>
      <c r="MK160" s="108"/>
      <c r="ML160" s="109"/>
      <c r="MM160" s="98">
        <f t="shared" si="213"/>
        <v>0</v>
      </c>
      <c r="MN160" s="109"/>
      <c r="MO160" s="109"/>
      <c r="MP160" s="109"/>
      <c r="MQ160" s="100">
        <f t="shared" si="215"/>
        <v>0</v>
      </c>
      <c r="MR160" s="109"/>
      <c r="MS160" s="109"/>
      <c r="MT160" s="109"/>
      <c r="MU160" s="98">
        <f t="shared" si="217"/>
        <v>0</v>
      </c>
      <c r="MV160" s="110"/>
      <c r="MW160" s="111"/>
      <c r="MX160" s="107"/>
      <c r="MY160" s="22"/>
      <c r="MZ160" s="108"/>
      <c r="NA160" s="109"/>
      <c r="NB160" s="98">
        <f t="shared" si="220"/>
        <v>0</v>
      </c>
      <c r="NC160" s="109"/>
      <c r="ND160" s="109"/>
      <c r="NE160" s="109"/>
      <c r="NF160" s="100">
        <f t="shared" si="222"/>
        <v>0</v>
      </c>
      <c r="NG160" s="109"/>
      <c r="NH160" s="109"/>
      <c r="NI160" s="109"/>
      <c r="NJ160" s="98">
        <f t="shared" si="224"/>
        <v>0</v>
      </c>
      <c r="NK160" s="110"/>
      <c r="NL160" s="111"/>
      <c r="NM160" s="107"/>
      <c r="NN160" s="22"/>
      <c r="NO160" s="108"/>
      <c r="NP160" s="109"/>
      <c r="NQ160" s="98">
        <f t="shared" si="227"/>
        <v>0</v>
      </c>
      <c r="NR160" s="109"/>
      <c r="NS160" s="109"/>
      <c r="NT160" s="109"/>
      <c r="NU160" s="100">
        <f t="shared" si="229"/>
        <v>0</v>
      </c>
      <c r="NV160" s="109"/>
      <c r="NW160" s="109"/>
      <c r="NX160" s="109"/>
      <c r="NY160" s="98">
        <f t="shared" si="231"/>
        <v>0</v>
      </c>
      <c r="NZ160" s="110"/>
      <c r="OA160" s="111"/>
      <c r="OB160" s="107"/>
      <c r="OC160" s="22"/>
      <c r="OD160" s="108"/>
      <c r="OE160" s="109"/>
      <c r="OF160" s="98">
        <f t="shared" si="234"/>
        <v>0</v>
      </c>
      <c r="OG160" s="109"/>
      <c r="OH160" s="109"/>
      <c r="OI160" s="109"/>
      <c r="OJ160" s="100">
        <f t="shared" si="236"/>
        <v>0</v>
      </c>
      <c r="OK160" s="109"/>
      <c r="OL160" s="109"/>
      <c r="OM160" s="109"/>
      <c r="ON160" s="98">
        <f t="shared" si="238"/>
        <v>0</v>
      </c>
      <c r="OO160" s="110"/>
      <c r="OP160" s="111"/>
      <c r="OQ160" s="107"/>
      <c r="OR160" s="22"/>
      <c r="OS160" s="108"/>
      <c r="OT160" s="109"/>
      <c r="OU160" s="98">
        <f t="shared" si="2190"/>
        <v>0</v>
      </c>
      <c r="OV160" s="109"/>
      <c r="OW160" s="109"/>
      <c r="OX160" s="109"/>
      <c r="OY160" s="100">
        <f t="shared" si="3235"/>
        <v>0</v>
      </c>
      <c r="OZ160" s="109"/>
      <c r="PA160" s="109"/>
      <c r="PB160" s="109"/>
      <c r="PC160" s="98">
        <f t="shared" si="2194"/>
        <v>0</v>
      </c>
      <c r="PD160" s="110"/>
      <c r="PE160" s="111"/>
      <c r="PF160" s="107"/>
      <c r="PG160" s="22"/>
      <c r="PH160" s="108"/>
      <c r="PI160" s="109"/>
      <c r="PJ160" s="98">
        <f t="shared" si="247"/>
        <v>0</v>
      </c>
      <c r="PK160" s="109"/>
      <c r="PL160" s="109"/>
      <c r="PM160" s="109"/>
      <c r="PN160" s="100">
        <f t="shared" si="249"/>
        <v>0</v>
      </c>
      <c r="PO160" s="109"/>
      <c r="PP160" s="109"/>
      <c r="PQ160" s="109"/>
      <c r="PR160" s="98">
        <f t="shared" si="251"/>
        <v>0</v>
      </c>
      <c r="PS160" s="110"/>
      <c r="PT160" s="111"/>
      <c r="PU160" s="107"/>
      <c r="PV160" s="22"/>
      <c r="PW160" s="108"/>
      <c r="PX160" s="109"/>
      <c r="PY160" s="98">
        <f t="shared" si="254"/>
        <v>0</v>
      </c>
      <c r="PZ160" s="109"/>
      <c r="QA160" s="109"/>
      <c r="QB160" s="109"/>
      <c r="QC160" s="100">
        <f t="shared" si="256"/>
        <v>0</v>
      </c>
      <c r="QD160" s="109"/>
      <c r="QE160" s="109"/>
      <c r="QF160" s="109"/>
      <c r="QG160" s="98">
        <f t="shared" si="258"/>
        <v>0</v>
      </c>
      <c r="QH160" s="110"/>
      <c r="QI160" s="111"/>
      <c r="QJ160" s="107"/>
      <c r="QK160" s="22"/>
      <c r="QL160" s="108"/>
      <c r="QM160" s="109"/>
      <c r="QN160" s="98">
        <f t="shared" si="261"/>
        <v>0</v>
      </c>
      <c r="QO160" s="109"/>
      <c r="QP160" s="109"/>
      <c r="QQ160" s="109"/>
      <c r="QR160" s="100">
        <f t="shared" si="263"/>
        <v>0</v>
      </c>
      <c r="QS160" s="109"/>
      <c r="QT160" s="109"/>
      <c r="QU160" s="109"/>
      <c r="QV160" s="98">
        <f t="shared" si="265"/>
        <v>0</v>
      </c>
      <c r="QW160" s="110"/>
      <c r="QX160" s="111"/>
      <c r="QY160" s="107"/>
      <c r="QZ160" s="22"/>
      <c r="RA160" s="108"/>
      <c r="RB160" s="109"/>
      <c r="RC160" s="98">
        <f t="shared" si="268"/>
        <v>0</v>
      </c>
      <c r="RD160" s="109"/>
      <c r="RE160" s="109"/>
      <c r="RF160" s="109"/>
      <c r="RG160" s="100">
        <f t="shared" si="270"/>
        <v>0</v>
      </c>
      <c r="RH160" s="109"/>
      <c r="RI160" s="109"/>
      <c r="RJ160" s="109"/>
      <c r="RK160" s="98">
        <f t="shared" si="272"/>
        <v>0</v>
      </c>
      <c r="RL160" s="110"/>
      <c r="RM160" s="111"/>
      <c r="RN160" s="107"/>
      <c r="RO160" s="22"/>
      <c r="RP160" s="108"/>
      <c r="RQ160" s="109"/>
      <c r="RR160" s="98">
        <f t="shared" si="275"/>
        <v>0</v>
      </c>
      <c r="RS160" s="109"/>
      <c r="RT160" s="109"/>
      <c r="RU160" s="109"/>
      <c r="RV160" s="100">
        <f t="shared" si="277"/>
        <v>0</v>
      </c>
      <c r="RW160" s="109"/>
      <c r="RX160" s="109"/>
      <c r="RY160" s="109"/>
      <c r="RZ160" s="98">
        <f t="shared" si="279"/>
        <v>0</v>
      </c>
      <c r="SA160" s="110"/>
      <c r="SB160" s="111"/>
      <c r="SC160" s="107"/>
      <c r="SD160" s="22"/>
      <c r="SE160" s="108"/>
      <c r="SF160" s="109"/>
      <c r="SG160" s="98">
        <f t="shared" si="282"/>
        <v>0</v>
      </c>
      <c r="SH160" s="109"/>
      <c r="SI160" s="109"/>
      <c r="SJ160" s="109"/>
      <c r="SK160" s="100">
        <f t="shared" si="284"/>
        <v>0</v>
      </c>
      <c r="SL160" s="109"/>
      <c r="SM160" s="109"/>
      <c r="SN160" s="109"/>
      <c r="SO160" s="98">
        <f t="shared" si="286"/>
        <v>0</v>
      </c>
      <c r="SP160" s="110"/>
      <c r="SQ160" s="111"/>
      <c r="SR160" s="107"/>
      <c r="SS160" s="22"/>
      <c r="ST160" s="108"/>
      <c r="SU160" s="109"/>
      <c r="SV160" s="98">
        <f t="shared" si="289"/>
        <v>0</v>
      </c>
      <c r="SW160" s="109"/>
      <c r="SX160" s="109"/>
      <c r="SY160" s="109"/>
      <c r="SZ160" s="100">
        <f t="shared" si="291"/>
        <v>0</v>
      </c>
      <c r="TA160" s="109"/>
      <c r="TB160" s="109"/>
      <c r="TC160" s="109"/>
      <c r="TD160" s="98">
        <f t="shared" si="293"/>
        <v>0</v>
      </c>
      <c r="TE160" s="110"/>
      <c r="TF160" s="111"/>
      <c r="TG160" s="107"/>
      <c r="TH160" s="22"/>
      <c r="TI160" s="108"/>
      <c r="TJ160" s="109"/>
      <c r="TK160" s="98">
        <f t="shared" si="296"/>
        <v>0</v>
      </c>
      <c r="TL160" s="109"/>
      <c r="TM160" s="109"/>
      <c r="TN160" s="109"/>
      <c r="TO160" s="100">
        <f t="shared" si="298"/>
        <v>0</v>
      </c>
      <c r="TP160" s="109"/>
      <c r="TQ160" s="109"/>
      <c r="TR160" s="109"/>
      <c r="TS160" s="98">
        <f t="shared" si="300"/>
        <v>0</v>
      </c>
      <c r="TT160" s="110"/>
      <c r="TU160" s="111"/>
      <c r="TV160" s="107"/>
      <c r="TW160" s="22"/>
      <c r="TX160" s="108"/>
      <c r="TY160" s="109"/>
      <c r="TZ160" s="98">
        <f t="shared" si="303"/>
        <v>0</v>
      </c>
      <c r="UA160" s="109"/>
      <c r="UB160" s="109"/>
      <c r="UC160" s="109"/>
      <c r="UD160" s="100">
        <f t="shared" si="305"/>
        <v>0</v>
      </c>
      <c r="UE160" s="109"/>
      <c r="UF160" s="109"/>
      <c r="UG160" s="109"/>
      <c r="UH160" s="98">
        <f t="shared" si="307"/>
        <v>0</v>
      </c>
      <c r="UI160" s="110"/>
      <c r="UJ160" s="111"/>
      <c r="UK160" s="107"/>
      <c r="UL160" s="22"/>
      <c r="UM160" s="108"/>
      <c r="UN160" s="109"/>
      <c r="UO160" s="98">
        <f t="shared" si="310"/>
        <v>0</v>
      </c>
      <c r="UP160" s="109"/>
      <c r="UQ160" s="109"/>
      <c r="UR160" s="109"/>
      <c r="US160" s="100">
        <f t="shared" si="312"/>
        <v>0</v>
      </c>
      <c r="UT160" s="109"/>
      <c r="UU160" s="109"/>
      <c r="UV160" s="109"/>
      <c r="UW160" s="98">
        <f t="shared" si="314"/>
        <v>0</v>
      </c>
      <c r="UX160" s="110"/>
      <c r="UY160" s="111"/>
      <c r="UZ160" s="107"/>
      <c r="VA160" s="22"/>
      <c r="VB160" s="108"/>
      <c r="VC160" s="109"/>
      <c r="VD160" s="98">
        <f t="shared" si="317"/>
        <v>0</v>
      </c>
      <c r="VE160" s="109"/>
      <c r="VF160" s="109"/>
      <c r="VG160" s="109"/>
      <c r="VH160" s="100">
        <f t="shared" si="319"/>
        <v>0</v>
      </c>
      <c r="VI160" s="109"/>
      <c r="VJ160" s="109"/>
      <c r="VK160" s="109"/>
      <c r="VL160" s="98">
        <f t="shared" si="321"/>
        <v>0</v>
      </c>
      <c r="VM160" s="110"/>
      <c r="VN160" s="111"/>
      <c r="VO160" s="107"/>
      <c r="VP160" s="22"/>
      <c r="VQ160" s="108"/>
      <c r="VR160" s="109"/>
      <c r="VS160" s="98">
        <f t="shared" si="324"/>
        <v>0</v>
      </c>
      <c r="VT160" s="109"/>
      <c r="VU160" s="109"/>
      <c r="VV160" s="109"/>
      <c r="VW160" s="100">
        <f t="shared" si="326"/>
        <v>0</v>
      </c>
      <c r="VX160" s="109"/>
      <c r="VY160" s="109"/>
      <c r="VZ160" s="109"/>
      <c r="WA160" s="98">
        <f t="shared" si="328"/>
        <v>0</v>
      </c>
      <c r="WB160" s="110"/>
      <c r="WC160" s="111"/>
      <c r="WD160" s="107"/>
      <c r="WE160" s="22"/>
    </row>
    <row r="161" spans="1:603" ht="16.5" customHeight="1">
      <c r="A161" s="68"/>
      <c r="B161" s="117" t="s">
        <v>260</v>
      </c>
      <c r="C161" s="88"/>
      <c r="D161" s="89">
        <f t="shared" ref="D161:E161" si="3715">SUM(D162:D173)</f>
        <v>0</v>
      </c>
      <c r="E161" s="90">
        <f t="shared" si="3715"/>
        <v>0</v>
      </c>
      <c r="F161" s="90">
        <f t="shared" si="51"/>
        <v>0</v>
      </c>
      <c r="G161" s="90">
        <f t="shared" ref="G161:I161" si="3716">SUM(G162:G173)</f>
        <v>0</v>
      </c>
      <c r="H161" s="90">
        <f t="shared" si="3716"/>
        <v>0</v>
      </c>
      <c r="I161" s="90">
        <f t="shared" si="3716"/>
        <v>0</v>
      </c>
      <c r="J161" s="90">
        <f t="shared" si="53"/>
        <v>0</v>
      </c>
      <c r="K161" s="90">
        <f t="shared" ref="K161:M161" si="3717">SUM(K162:K173)</f>
        <v>0</v>
      </c>
      <c r="L161" s="90">
        <f t="shared" si="3717"/>
        <v>0</v>
      </c>
      <c r="M161" s="90">
        <f t="shared" si="3717"/>
        <v>0</v>
      </c>
      <c r="N161" s="90">
        <f t="shared" si="55"/>
        <v>0</v>
      </c>
      <c r="O161" s="90">
        <f t="shared" ref="O161:P161" si="3718">SUM(O162:O173)</f>
        <v>0</v>
      </c>
      <c r="P161" s="90">
        <f t="shared" si="3718"/>
        <v>0</v>
      </c>
      <c r="Q161" s="91"/>
      <c r="R161" s="92"/>
      <c r="S161" s="89">
        <f t="shared" ref="S161:T161" si="3719">SUM(S162:S173)</f>
        <v>109</v>
      </c>
      <c r="T161" s="90">
        <f t="shared" si="3719"/>
        <v>10</v>
      </c>
      <c r="U161" s="90">
        <f t="shared" si="58"/>
        <v>119</v>
      </c>
      <c r="V161" s="90">
        <f t="shared" ref="V161:X161" si="3720">SUM(V162:V173)</f>
        <v>0</v>
      </c>
      <c r="W161" s="90">
        <f t="shared" si="3720"/>
        <v>0</v>
      </c>
      <c r="X161" s="90">
        <f t="shared" si="3720"/>
        <v>0</v>
      </c>
      <c r="Y161" s="90">
        <f t="shared" si="60"/>
        <v>0</v>
      </c>
      <c r="Z161" s="90">
        <f t="shared" ref="Z161:AB161" si="3721">SUM(Z162:Z173)</f>
        <v>0.79999999999999993</v>
      </c>
      <c r="AA161" s="90">
        <f t="shared" si="3721"/>
        <v>10.8</v>
      </c>
      <c r="AB161" s="90">
        <f t="shared" si="3721"/>
        <v>0</v>
      </c>
      <c r="AC161" s="90">
        <f t="shared" si="62"/>
        <v>11.600000000000001</v>
      </c>
      <c r="AD161" s="90">
        <f t="shared" ref="AD161:AE161" si="3722">SUM(AD162:AD173)</f>
        <v>1.65</v>
      </c>
      <c r="AE161" s="90">
        <f t="shared" si="3722"/>
        <v>3.4</v>
      </c>
      <c r="AF161" s="91"/>
      <c r="AG161" s="92"/>
      <c r="AH161" s="89">
        <f t="shared" ref="AH161:AI161" si="3723">SUM(AH162:AH173)</f>
        <v>25</v>
      </c>
      <c r="AI161" s="90">
        <f t="shared" si="3723"/>
        <v>24</v>
      </c>
      <c r="AJ161" s="90">
        <f t="shared" si="65"/>
        <v>49</v>
      </c>
      <c r="AK161" s="90">
        <f t="shared" ref="AK161:AM161" si="3724">SUM(AK162:AK173)</f>
        <v>0</v>
      </c>
      <c r="AL161" s="90">
        <f t="shared" si="3724"/>
        <v>0</v>
      </c>
      <c r="AM161" s="90">
        <f t="shared" si="3724"/>
        <v>0</v>
      </c>
      <c r="AN161" s="90">
        <f t="shared" si="67"/>
        <v>0</v>
      </c>
      <c r="AO161" s="90">
        <f t="shared" ref="AO161:AQ161" si="3725">SUM(AO162:AO173)</f>
        <v>1.2</v>
      </c>
      <c r="AP161" s="90">
        <f t="shared" si="3725"/>
        <v>5.2</v>
      </c>
      <c r="AQ161" s="90">
        <f t="shared" si="3725"/>
        <v>0</v>
      </c>
      <c r="AR161" s="90">
        <f t="shared" si="69"/>
        <v>6.4</v>
      </c>
      <c r="AS161" s="90">
        <f t="shared" ref="AS161:AT161" si="3726">SUM(AS162:AS173)</f>
        <v>0</v>
      </c>
      <c r="AT161" s="90">
        <f t="shared" si="3726"/>
        <v>0</v>
      </c>
      <c r="AU161" s="91"/>
      <c r="AV161" s="92"/>
      <c r="AW161" s="89">
        <f t="shared" ref="AW161:AX161" si="3727">SUM(AW162:AW173)</f>
        <v>0</v>
      </c>
      <c r="AX161" s="90">
        <f t="shared" si="3727"/>
        <v>0</v>
      </c>
      <c r="AY161" s="90">
        <f t="shared" si="72"/>
        <v>0</v>
      </c>
      <c r="AZ161" s="90">
        <f t="shared" ref="AZ161:BB161" si="3728">SUM(AZ162:AZ173)</f>
        <v>0</v>
      </c>
      <c r="BA161" s="90">
        <f t="shared" si="3728"/>
        <v>0</v>
      </c>
      <c r="BB161" s="90">
        <f t="shared" si="3728"/>
        <v>0</v>
      </c>
      <c r="BC161" s="90">
        <f t="shared" si="74"/>
        <v>0</v>
      </c>
      <c r="BD161" s="90">
        <f t="shared" ref="BD161:BF161" si="3729">SUM(BD162:BD173)</f>
        <v>0</v>
      </c>
      <c r="BE161" s="90">
        <f t="shared" si="3729"/>
        <v>0</v>
      </c>
      <c r="BF161" s="90">
        <f t="shared" si="3729"/>
        <v>0</v>
      </c>
      <c r="BG161" s="90">
        <f t="shared" si="76"/>
        <v>0</v>
      </c>
      <c r="BH161" s="90">
        <f t="shared" ref="BH161:BI161" si="3730">SUM(BH162:BH173)</f>
        <v>0</v>
      </c>
      <c r="BI161" s="90">
        <f t="shared" si="3730"/>
        <v>0</v>
      </c>
      <c r="BJ161" s="91"/>
      <c r="BK161" s="92"/>
      <c r="BL161" s="89">
        <f t="shared" ref="BL161:BM161" si="3731">SUM(BL162:BL173)</f>
        <v>0</v>
      </c>
      <c r="BM161" s="90">
        <f t="shared" si="3731"/>
        <v>0</v>
      </c>
      <c r="BN161" s="90">
        <f t="shared" si="79"/>
        <v>0</v>
      </c>
      <c r="BO161" s="90">
        <f t="shared" ref="BO161:BQ161" si="3732">SUM(BO162:BO173)</f>
        <v>0</v>
      </c>
      <c r="BP161" s="90">
        <f t="shared" si="3732"/>
        <v>0</v>
      </c>
      <c r="BQ161" s="90">
        <f t="shared" si="3732"/>
        <v>0</v>
      </c>
      <c r="BR161" s="90">
        <f t="shared" si="81"/>
        <v>0</v>
      </c>
      <c r="BS161" s="90">
        <f t="shared" ref="BS161:BU161" si="3733">SUM(BS162:BS173)</f>
        <v>0</v>
      </c>
      <c r="BT161" s="90">
        <f t="shared" si="3733"/>
        <v>0</v>
      </c>
      <c r="BU161" s="90">
        <f t="shared" si="3733"/>
        <v>0</v>
      </c>
      <c r="BV161" s="90">
        <f t="shared" si="83"/>
        <v>0</v>
      </c>
      <c r="BW161" s="90">
        <f t="shared" ref="BW161:BX161" si="3734">SUM(BW162:BW173)</f>
        <v>0</v>
      </c>
      <c r="BX161" s="90">
        <f t="shared" si="3734"/>
        <v>0</v>
      </c>
      <c r="BY161" s="91"/>
      <c r="BZ161" s="93"/>
      <c r="CA161" s="89">
        <f>SUM(CA163:CA173)</f>
        <v>276</v>
      </c>
      <c r="CB161" s="90">
        <f>SUM(CB162:CB173)</f>
        <v>58</v>
      </c>
      <c r="CC161" s="90">
        <f t="shared" si="86"/>
        <v>334</v>
      </c>
      <c r="CD161" s="90">
        <f t="shared" ref="CD161:CF161" si="3735">SUM(CD162:CD173)</f>
        <v>0</v>
      </c>
      <c r="CE161" s="90">
        <f t="shared" si="3735"/>
        <v>0</v>
      </c>
      <c r="CF161" s="90">
        <f t="shared" si="3735"/>
        <v>0</v>
      </c>
      <c r="CG161" s="90">
        <f t="shared" si="88"/>
        <v>0</v>
      </c>
      <c r="CH161" s="90">
        <f t="shared" ref="CH161:CJ161" si="3736">SUM(CH162:CH173)</f>
        <v>0.54</v>
      </c>
      <c r="CI161" s="90">
        <f t="shared" si="3736"/>
        <v>226.01999999999998</v>
      </c>
      <c r="CJ161" s="90">
        <f t="shared" si="3736"/>
        <v>0</v>
      </c>
      <c r="CK161" s="90">
        <f t="shared" si="90"/>
        <v>226.55999999999997</v>
      </c>
      <c r="CL161" s="90">
        <f t="shared" ref="CL161:CM161" si="3737">SUM(CL162:CL173)</f>
        <v>27.5</v>
      </c>
      <c r="CM161" s="90">
        <f t="shared" si="3737"/>
        <v>22.240000000000002</v>
      </c>
      <c r="CN161" s="91"/>
      <c r="CO161" s="92"/>
      <c r="CP161" s="89">
        <f t="shared" ref="CP161:CQ161" si="3738">SUM(CP162:CP173)</f>
        <v>0</v>
      </c>
      <c r="CQ161" s="90">
        <f t="shared" si="3738"/>
        <v>0</v>
      </c>
      <c r="CR161" s="90">
        <f t="shared" si="93"/>
        <v>0</v>
      </c>
      <c r="CS161" s="90">
        <f t="shared" ref="CS161:CU161" si="3739">SUM(CS162:CS173)</f>
        <v>0</v>
      </c>
      <c r="CT161" s="90">
        <f t="shared" si="3739"/>
        <v>0</v>
      </c>
      <c r="CU161" s="90">
        <f t="shared" si="3739"/>
        <v>0</v>
      </c>
      <c r="CV161" s="90">
        <f t="shared" si="95"/>
        <v>0</v>
      </c>
      <c r="CW161" s="90">
        <f t="shared" ref="CW161:CY161" si="3740">SUM(CW162:CW173)</f>
        <v>0</v>
      </c>
      <c r="CX161" s="90">
        <f t="shared" si="3740"/>
        <v>0</v>
      </c>
      <c r="CY161" s="90">
        <f t="shared" si="3740"/>
        <v>0</v>
      </c>
      <c r="CZ161" s="90">
        <f t="shared" si="97"/>
        <v>0</v>
      </c>
      <c r="DA161" s="90">
        <f t="shared" ref="DA161:DB161" si="3741">SUM(DA162:DA173)</f>
        <v>0</v>
      </c>
      <c r="DB161" s="90">
        <f t="shared" si="3741"/>
        <v>0</v>
      </c>
      <c r="DC161" s="91"/>
      <c r="DD161" s="92"/>
      <c r="DE161" s="89">
        <f t="shared" ref="DE161:DF161" si="3742">SUM(DE162:DE173)</f>
        <v>14</v>
      </c>
      <c r="DF161" s="90">
        <f t="shared" si="3742"/>
        <v>35</v>
      </c>
      <c r="DG161" s="90">
        <f t="shared" si="100"/>
        <v>49</v>
      </c>
      <c r="DH161" s="90">
        <f t="shared" ref="DH161:DJ161" si="3743">SUM(DH162:DH173)</f>
        <v>0</v>
      </c>
      <c r="DI161" s="90">
        <f t="shared" si="3743"/>
        <v>0</v>
      </c>
      <c r="DJ161" s="90">
        <f t="shared" si="3743"/>
        <v>0</v>
      </c>
      <c r="DK161" s="90">
        <f t="shared" si="102"/>
        <v>0</v>
      </c>
      <c r="DL161" s="90">
        <f t="shared" ref="DL161:DN161" si="3744">SUM(DL162:DL173)</f>
        <v>0.05</v>
      </c>
      <c r="DM161" s="90">
        <f t="shared" si="3744"/>
        <v>14.25</v>
      </c>
      <c r="DN161" s="90">
        <f t="shared" si="3744"/>
        <v>0</v>
      </c>
      <c r="DO161" s="90">
        <f t="shared" si="104"/>
        <v>14.3</v>
      </c>
      <c r="DP161" s="90">
        <f t="shared" ref="DP161:DQ161" si="3745">SUM(DP162:DP173)</f>
        <v>2</v>
      </c>
      <c r="DQ161" s="90">
        <f t="shared" si="3745"/>
        <v>12</v>
      </c>
      <c r="DR161" s="91"/>
      <c r="DS161" s="92"/>
      <c r="DT161" s="89">
        <f t="shared" ref="DT161:DU161" si="3746">SUM(DT162:DT173)</f>
        <v>0</v>
      </c>
      <c r="DU161" s="90">
        <f t="shared" si="3746"/>
        <v>0</v>
      </c>
      <c r="DV161" s="90">
        <f t="shared" si="107"/>
        <v>0</v>
      </c>
      <c r="DW161" s="90">
        <f t="shared" ref="DW161:DY161" si="3747">SUM(DW162:DW173)</f>
        <v>0</v>
      </c>
      <c r="DX161" s="90">
        <f t="shared" si="3747"/>
        <v>0</v>
      </c>
      <c r="DY161" s="90">
        <f t="shared" si="3747"/>
        <v>0</v>
      </c>
      <c r="DZ161" s="90">
        <f t="shared" si="109"/>
        <v>0</v>
      </c>
      <c r="EA161" s="90">
        <f t="shared" ref="EA161:EC161" si="3748">SUM(EA162:EA173)</f>
        <v>0</v>
      </c>
      <c r="EB161" s="90">
        <f t="shared" si="3748"/>
        <v>0</v>
      </c>
      <c r="EC161" s="90">
        <f t="shared" si="3748"/>
        <v>0</v>
      </c>
      <c r="ED161" s="90">
        <f t="shared" si="111"/>
        <v>0</v>
      </c>
      <c r="EE161" s="90">
        <f t="shared" ref="EE161:EF161" si="3749">SUM(EE162:EE173)</f>
        <v>0</v>
      </c>
      <c r="EF161" s="90">
        <f t="shared" si="3749"/>
        <v>0</v>
      </c>
      <c r="EG161" s="91"/>
      <c r="EH161" s="92"/>
      <c r="EI161" s="89">
        <f t="shared" ref="EI161:EJ161" si="3750">SUM(EI162:EI173)</f>
        <v>35</v>
      </c>
      <c r="EJ161" s="90">
        <f t="shared" si="3750"/>
        <v>28</v>
      </c>
      <c r="EK161" s="90">
        <f t="shared" si="114"/>
        <v>63</v>
      </c>
      <c r="EL161" s="90">
        <f t="shared" ref="EL161:EN161" si="3751">SUM(EL162:EL173)</f>
        <v>0</v>
      </c>
      <c r="EM161" s="90">
        <f t="shared" si="3751"/>
        <v>0</v>
      </c>
      <c r="EN161" s="90">
        <f t="shared" si="3751"/>
        <v>0</v>
      </c>
      <c r="EO161" s="90">
        <f t="shared" si="116"/>
        <v>0</v>
      </c>
      <c r="EP161" s="90">
        <f t="shared" ref="EP161:ER161" si="3752">SUM(EP162:EP173)</f>
        <v>0</v>
      </c>
      <c r="EQ161" s="90">
        <f t="shared" si="3752"/>
        <v>14.7</v>
      </c>
      <c r="ER161" s="90">
        <f t="shared" si="3752"/>
        <v>0</v>
      </c>
      <c r="ES161" s="90">
        <f t="shared" si="118"/>
        <v>14.7</v>
      </c>
      <c r="ET161" s="90">
        <f t="shared" ref="ET161:EU161" si="3753">SUM(ET162:ET173)</f>
        <v>2.1</v>
      </c>
      <c r="EU161" s="90">
        <f t="shared" si="3753"/>
        <v>13</v>
      </c>
      <c r="EV161" s="91"/>
      <c r="EW161" s="92"/>
      <c r="EX161" s="89">
        <f t="shared" ref="EX161:EY161" si="3754">SUM(EX162:EX173)</f>
        <v>0</v>
      </c>
      <c r="EY161" s="90">
        <f t="shared" si="3754"/>
        <v>0</v>
      </c>
      <c r="EZ161" s="90">
        <f t="shared" si="121"/>
        <v>0</v>
      </c>
      <c r="FA161" s="90">
        <f t="shared" ref="FA161:FC161" si="3755">SUM(FA162:FA173)</f>
        <v>0</v>
      </c>
      <c r="FB161" s="90">
        <f t="shared" si="3755"/>
        <v>0</v>
      </c>
      <c r="FC161" s="90">
        <f t="shared" si="3755"/>
        <v>0</v>
      </c>
      <c r="FD161" s="90">
        <f t="shared" si="123"/>
        <v>0</v>
      </c>
      <c r="FE161" s="90">
        <f t="shared" ref="FE161:FG161" si="3756">SUM(FE162:FE173)</f>
        <v>0</v>
      </c>
      <c r="FF161" s="90">
        <f t="shared" si="3756"/>
        <v>0</v>
      </c>
      <c r="FG161" s="90">
        <f t="shared" si="3756"/>
        <v>0</v>
      </c>
      <c r="FH161" s="90">
        <f t="shared" si="125"/>
        <v>0</v>
      </c>
      <c r="FI161" s="90">
        <f t="shared" ref="FI161:FJ161" si="3757">SUM(FI162:FI173)</f>
        <v>0</v>
      </c>
      <c r="FJ161" s="90">
        <f t="shared" si="3757"/>
        <v>0</v>
      </c>
      <c r="FK161" s="91"/>
      <c r="FL161" s="92"/>
      <c r="FM161" s="89">
        <f t="shared" ref="FM161:FN161" si="3758">SUM(FM162:FM173)</f>
        <v>333</v>
      </c>
      <c r="FN161" s="90">
        <f t="shared" si="3758"/>
        <v>67</v>
      </c>
      <c r="FO161" s="90">
        <f t="shared" si="2404"/>
        <v>400</v>
      </c>
      <c r="FP161" s="90">
        <f t="shared" ref="FP161:FR161" si="3759">SUM(FP162:FP173)</f>
        <v>700</v>
      </c>
      <c r="FQ161" s="90">
        <f t="shared" si="3759"/>
        <v>210</v>
      </c>
      <c r="FR161" s="90">
        <f t="shared" si="3759"/>
        <v>0</v>
      </c>
      <c r="FS161" s="90">
        <f t="shared" si="2627"/>
        <v>910</v>
      </c>
      <c r="FT161" s="90">
        <f t="shared" ref="FT161:FV161" si="3760">SUM(FT162:FT173)</f>
        <v>5.6</v>
      </c>
      <c r="FU161" s="90">
        <f t="shared" si="3760"/>
        <v>891.2</v>
      </c>
      <c r="FV161" s="90">
        <f t="shared" si="3760"/>
        <v>0</v>
      </c>
      <c r="FW161" s="90">
        <f t="shared" si="2801"/>
        <v>896.80000000000007</v>
      </c>
      <c r="FX161" s="90">
        <f t="shared" ref="FX161:FY161" si="3761">SUM(FX162:FX173)</f>
        <v>107</v>
      </c>
      <c r="FY161" s="90">
        <f t="shared" si="3761"/>
        <v>2584</v>
      </c>
      <c r="FZ161" s="91"/>
      <c r="GA161" s="92"/>
      <c r="GB161" s="89">
        <f t="shared" ref="GB161:GC161" si="3762">SUM(GB162:GB173)</f>
        <v>0</v>
      </c>
      <c r="GC161" s="90">
        <f t="shared" si="3762"/>
        <v>0</v>
      </c>
      <c r="GD161" s="90">
        <f t="shared" si="135"/>
        <v>0</v>
      </c>
      <c r="GE161" s="90">
        <f t="shared" ref="GE161:GG161" si="3763">SUM(GE162:GE173)</f>
        <v>0</v>
      </c>
      <c r="GF161" s="90">
        <f t="shared" si="3763"/>
        <v>0</v>
      </c>
      <c r="GG161" s="90">
        <f t="shared" si="3763"/>
        <v>0</v>
      </c>
      <c r="GH161" s="90">
        <f t="shared" si="137"/>
        <v>0</v>
      </c>
      <c r="GI161" s="90">
        <f t="shared" ref="GI161:GK161" si="3764">SUM(GI162:GI173)</f>
        <v>0</v>
      </c>
      <c r="GJ161" s="90">
        <f t="shared" si="3764"/>
        <v>0</v>
      </c>
      <c r="GK161" s="90">
        <f t="shared" si="3764"/>
        <v>0</v>
      </c>
      <c r="GL161" s="90">
        <f t="shared" si="139"/>
        <v>0</v>
      </c>
      <c r="GM161" s="90">
        <f t="shared" ref="GM161:GN161" si="3765">SUM(GM162:GM173)</f>
        <v>0</v>
      </c>
      <c r="GN161" s="90">
        <f t="shared" si="3765"/>
        <v>0</v>
      </c>
      <c r="GO161" s="91"/>
      <c r="GP161" s="92"/>
      <c r="GQ161" s="89">
        <f t="shared" ref="GQ161:GR161" si="3766">SUM(GQ162:GQ173)</f>
        <v>21</v>
      </c>
      <c r="GR161" s="90">
        <f t="shared" si="3766"/>
        <v>7</v>
      </c>
      <c r="GS161" s="90">
        <f t="shared" si="142"/>
        <v>28</v>
      </c>
      <c r="GT161" s="90">
        <f t="shared" ref="GT161:GV161" si="3767">SUM(GT162:GT173)</f>
        <v>10.5</v>
      </c>
      <c r="GU161" s="90">
        <f t="shared" si="3767"/>
        <v>4</v>
      </c>
      <c r="GV161" s="90">
        <f t="shared" si="3767"/>
        <v>0</v>
      </c>
      <c r="GW161" s="90">
        <f t="shared" si="144"/>
        <v>14.5</v>
      </c>
      <c r="GX161" s="90">
        <f t="shared" ref="GX161:GZ161" si="3768">SUM(GX162:GX173)</f>
        <v>0.5</v>
      </c>
      <c r="GY161" s="90">
        <f t="shared" si="3768"/>
        <v>17</v>
      </c>
      <c r="GZ161" s="90">
        <f t="shared" si="3768"/>
        <v>0</v>
      </c>
      <c r="HA161" s="90">
        <f t="shared" si="146"/>
        <v>17.5</v>
      </c>
      <c r="HB161" s="90">
        <f t="shared" ref="HB161:HC161" si="3769">SUM(HB162:HB173)</f>
        <v>1.1000000000000001</v>
      </c>
      <c r="HC161" s="90">
        <f t="shared" si="3769"/>
        <v>1.6</v>
      </c>
      <c r="HD161" s="91"/>
      <c r="HE161" s="92"/>
      <c r="HF161" s="89">
        <f t="shared" ref="HF161:HG161" si="3770">SUM(HF162:HF173)</f>
        <v>0</v>
      </c>
      <c r="HG161" s="90">
        <f t="shared" si="3770"/>
        <v>0</v>
      </c>
      <c r="HH161" s="90">
        <f t="shared" si="149"/>
        <v>0</v>
      </c>
      <c r="HI161" s="90">
        <f t="shared" ref="HI161:HK161" si="3771">SUM(HI162:HI173)</f>
        <v>0</v>
      </c>
      <c r="HJ161" s="90">
        <f t="shared" si="3771"/>
        <v>0</v>
      </c>
      <c r="HK161" s="90">
        <f t="shared" si="3771"/>
        <v>0</v>
      </c>
      <c r="HL161" s="90">
        <f t="shared" si="151"/>
        <v>0</v>
      </c>
      <c r="HM161" s="90">
        <f t="shared" ref="HM161:HO161" si="3772">SUM(HM162:HM173)</f>
        <v>0</v>
      </c>
      <c r="HN161" s="90">
        <f t="shared" si="3772"/>
        <v>0</v>
      </c>
      <c r="HO161" s="90">
        <f t="shared" si="3772"/>
        <v>0</v>
      </c>
      <c r="HP161" s="90">
        <f t="shared" si="153"/>
        <v>0</v>
      </c>
      <c r="HQ161" s="90">
        <f t="shared" ref="HQ161:HR161" si="3773">SUM(HQ162:HQ173)</f>
        <v>0</v>
      </c>
      <c r="HR161" s="90">
        <f t="shared" si="3773"/>
        <v>0</v>
      </c>
      <c r="HS161" s="91"/>
      <c r="HT161" s="92"/>
      <c r="HU161" s="89">
        <f t="shared" ref="HU161:HV161" si="3774">SUM(HU162:HU173)</f>
        <v>0</v>
      </c>
      <c r="HV161" s="90">
        <f t="shared" si="3774"/>
        <v>28</v>
      </c>
      <c r="HW161" s="90">
        <f t="shared" si="156"/>
        <v>28</v>
      </c>
      <c r="HX161" s="90">
        <f t="shared" ref="HX161:HZ161" si="3775">SUM(HX162:HX173)</f>
        <v>0.25</v>
      </c>
      <c r="HY161" s="90">
        <f t="shared" si="3775"/>
        <v>3.25</v>
      </c>
      <c r="HZ161" s="90">
        <f t="shared" si="3775"/>
        <v>0</v>
      </c>
      <c r="IA161" s="90">
        <f t="shared" si="158"/>
        <v>3.5</v>
      </c>
      <c r="IB161" s="90">
        <f t="shared" ref="IB161:ID161" si="3776">SUM(IB162:IB173)</f>
        <v>0</v>
      </c>
      <c r="IC161" s="90">
        <f t="shared" si="3776"/>
        <v>3.5</v>
      </c>
      <c r="ID161" s="90">
        <f t="shared" si="3776"/>
        <v>0</v>
      </c>
      <c r="IE161" s="90">
        <f t="shared" si="160"/>
        <v>3.5</v>
      </c>
      <c r="IF161" s="90">
        <f t="shared" ref="IF161:IG161" si="3777">SUM(IF162:IF173)</f>
        <v>0.3</v>
      </c>
      <c r="IG161" s="90">
        <f t="shared" si="3777"/>
        <v>0.6</v>
      </c>
      <c r="IH161" s="91"/>
      <c r="II161" s="92"/>
      <c r="IJ161" s="89">
        <f t="shared" ref="IJ161:IK161" si="3778">SUM(IJ162:IJ173)</f>
        <v>14</v>
      </c>
      <c r="IK161" s="90">
        <f t="shared" si="3778"/>
        <v>7</v>
      </c>
      <c r="IL161" s="90">
        <f t="shared" si="163"/>
        <v>21</v>
      </c>
      <c r="IM161" s="90">
        <f t="shared" ref="IM161:IO161" si="3779">SUM(IM162:IM173)</f>
        <v>0</v>
      </c>
      <c r="IN161" s="90">
        <f t="shared" si="3779"/>
        <v>0</v>
      </c>
      <c r="IO161" s="90">
        <f t="shared" si="3779"/>
        <v>0</v>
      </c>
      <c r="IP161" s="90">
        <f t="shared" si="165"/>
        <v>0</v>
      </c>
      <c r="IQ161" s="90">
        <f t="shared" ref="IQ161:IS161" si="3780">SUM(IQ162:IQ173)</f>
        <v>0</v>
      </c>
      <c r="IR161" s="90">
        <f t="shared" si="3780"/>
        <v>3.5</v>
      </c>
      <c r="IS161" s="90">
        <f t="shared" si="3780"/>
        <v>0</v>
      </c>
      <c r="IT161" s="90">
        <f t="shared" si="167"/>
        <v>3.5</v>
      </c>
      <c r="IU161" s="90">
        <f t="shared" ref="IU161:IV161" si="3781">SUM(IU162:IU173)</f>
        <v>0.5</v>
      </c>
      <c r="IV161" s="90">
        <f t="shared" si="3781"/>
        <v>1.2</v>
      </c>
      <c r="IW161" s="91"/>
      <c r="IX161" s="92"/>
      <c r="IY161" s="89">
        <f t="shared" ref="IY161:IZ161" si="3782">SUM(IY162:IY173)</f>
        <v>0</v>
      </c>
      <c r="IZ161" s="90">
        <f t="shared" si="3782"/>
        <v>0</v>
      </c>
      <c r="JA161" s="90">
        <f t="shared" si="170"/>
        <v>0</v>
      </c>
      <c r="JB161" s="90">
        <f t="shared" ref="JB161:JD161" si="3783">SUM(JB162:JB173)</f>
        <v>0</v>
      </c>
      <c r="JC161" s="90">
        <f t="shared" si="3783"/>
        <v>0</v>
      </c>
      <c r="JD161" s="90">
        <f t="shared" si="3783"/>
        <v>0</v>
      </c>
      <c r="JE161" s="90">
        <f t="shared" si="172"/>
        <v>0</v>
      </c>
      <c r="JF161" s="90">
        <f t="shared" ref="JF161:JH161" si="3784">SUM(JF162:JF173)</f>
        <v>0</v>
      </c>
      <c r="JG161" s="90">
        <f t="shared" si="3784"/>
        <v>0</v>
      </c>
      <c r="JH161" s="90">
        <f t="shared" si="3784"/>
        <v>0</v>
      </c>
      <c r="JI161" s="90">
        <f t="shared" si="174"/>
        <v>0</v>
      </c>
      <c r="JJ161" s="90">
        <f t="shared" ref="JJ161:JK161" si="3785">SUM(JJ162:JJ173)</f>
        <v>0</v>
      </c>
      <c r="JK161" s="90">
        <f t="shared" si="3785"/>
        <v>0</v>
      </c>
      <c r="JL161" s="91"/>
      <c r="JM161" s="92"/>
      <c r="JN161" s="89">
        <f t="shared" ref="JN161:JO161" si="3786">SUM(JN162:JN173)</f>
        <v>0</v>
      </c>
      <c r="JO161" s="90">
        <f t="shared" si="3786"/>
        <v>0</v>
      </c>
      <c r="JP161" s="90">
        <f t="shared" si="177"/>
        <v>0</v>
      </c>
      <c r="JQ161" s="90">
        <f t="shared" ref="JQ161:JS161" si="3787">SUM(JQ162:JQ173)</f>
        <v>0</v>
      </c>
      <c r="JR161" s="90">
        <f t="shared" si="3787"/>
        <v>0</v>
      </c>
      <c r="JS161" s="90">
        <f t="shared" si="3787"/>
        <v>0</v>
      </c>
      <c r="JT161" s="90">
        <f t="shared" si="179"/>
        <v>0</v>
      </c>
      <c r="JU161" s="90">
        <f t="shared" ref="JU161:JW161" si="3788">SUM(JU162:JU173)</f>
        <v>0</v>
      </c>
      <c r="JV161" s="90">
        <f t="shared" si="3788"/>
        <v>0</v>
      </c>
      <c r="JW161" s="90">
        <f t="shared" si="3788"/>
        <v>0</v>
      </c>
      <c r="JX161" s="90">
        <f t="shared" si="181"/>
        <v>0</v>
      </c>
      <c r="JY161" s="90">
        <f t="shared" ref="JY161:JZ161" si="3789">SUM(JY162:JY173)</f>
        <v>0</v>
      </c>
      <c r="JZ161" s="90">
        <f t="shared" si="3789"/>
        <v>0</v>
      </c>
      <c r="KA161" s="91"/>
      <c r="KB161" s="92"/>
      <c r="KC161" s="89">
        <f t="shared" ref="KC161:KD161" si="3790">SUM(KC162:KC173)</f>
        <v>49</v>
      </c>
      <c r="KD161" s="90">
        <f t="shared" si="3790"/>
        <v>91</v>
      </c>
      <c r="KE161" s="90">
        <f t="shared" si="184"/>
        <v>140</v>
      </c>
      <c r="KF161" s="90">
        <f t="shared" ref="KF161:KH161" si="3791">SUM(KF162:KF173)</f>
        <v>0</v>
      </c>
      <c r="KG161" s="90">
        <f t="shared" si="3791"/>
        <v>35</v>
      </c>
      <c r="KH161" s="90">
        <f t="shared" si="3791"/>
        <v>0</v>
      </c>
      <c r="KI161" s="90">
        <f t="shared" si="186"/>
        <v>35</v>
      </c>
      <c r="KJ161" s="90">
        <f t="shared" ref="KJ161:KL161" si="3792">SUM(KJ162:KJ173)</f>
        <v>0</v>
      </c>
      <c r="KK161" s="90">
        <f t="shared" si="3792"/>
        <v>35</v>
      </c>
      <c r="KL161" s="90">
        <f t="shared" si="3792"/>
        <v>0</v>
      </c>
      <c r="KM161" s="90">
        <f t="shared" si="2580"/>
        <v>35</v>
      </c>
      <c r="KN161" s="90">
        <f t="shared" ref="KN161:KO161" si="3793">SUM(KN162:KN173)</f>
        <v>4</v>
      </c>
      <c r="KO161" s="90">
        <f t="shared" si="3793"/>
        <v>1.3</v>
      </c>
      <c r="KP161" s="91"/>
      <c r="KQ161" s="92"/>
      <c r="KR161" s="89">
        <f t="shared" ref="KR161:KS161" si="3794">SUM(KR162:KR173)</f>
        <v>14</v>
      </c>
      <c r="KS161" s="90">
        <f t="shared" si="3794"/>
        <v>56</v>
      </c>
      <c r="KT161" s="90">
        <f t="shared" si="191"/>
        <v>70</v>
      </c>
      <c r="KU161" s="90">
        <f t="shared" ref="KU161:KW161" si="3795">SUM(KU162:KU173)</f>
        <v>7</v>
      </c>
      <c r="KV161" s="90">
        <f t="shared" si="3795"/>
        <v>42</v>
      </c>
      <c r="KW161" s="90">
        <f t="shared" si="3795"/>
        <v>0</v>
      </c>
      <c r="KX161" s="90">
        <f t="shared" si="193"/>
        <v>49</v>
      </c>
      <c r="KY161" s="90">
        <f t="shared" ref="KY161:LA161" si="3796">SUM(KY162:KY173)</f>
        <v>0</v>
      </c>
      <c r="KZ161" s="90">
        <f t="shared" si="3796"/>
        <v>49</v>
      </c>
      <c r="LA161" s="90">
        <f t="shared" si="3796"/>
        <v>0</v>
      </c>
      <c r="LB161" s="90">
        <f t="shared" si="195"/>
        <v>49</v>
      </c>
      <c r="LC161" s="90">
        <f t="shared" ref="LC161:LD161" si="3797">SUM(LC162:LC173)</f>
        <v>4.5</v>
      </c>
      <c r="LD161" s="90">
        <f t="shared" si="3797"/>
        <v>10.5</v>
      </c>
      <c r="LE161" s="91"/>
      <c r="LF161" s="92"/>
      <c r="LG161" s="89">
        <f t="shared" ref="LG161:LH161" si="3798">SUM(LG162:LG173)</f>
        <v>0</v>
      </c>
      <c r="LH161" s="90">
        <f t="shared" si="3798"/>
        <v>0</v>
      </c>
      <c r="LI161" s="90">
        <f t="shared" si="198"/>
        <v>0</v>
      </c>
      <c r="LJ161" s="90">
        <f t="shared" ref="LJ161:LL161" si="3799">SUM(LJ162:LJ173)</f>
        <v>0</v>
      </c>
      <c r="LK161" s="90">
        <f t="shared" si="3799"/>
        <v>0</v>
      </c>
      <c r="LL161" s="90">
        <f t="shared" si="3799"/>
        <v>0</v>
      </c>
      <c r="LM161" s="90">
        <f t="shared" si="200"/>
        <v>0</v>
      </c>
      <c r="LN161" s="90">
        <f t="shared" ref="LN161:LP161" si="3800">SUM(LN162:LN173)</f>
        <v>0</v>
      </c>
      <c r="LO161" s="90">
        <f t="shared" si="3800"/>
        <v>0</v>
      </c>
      <c r="LP161" s="90">
        <f t="shared" si="3800"/>
        <v>0</v>
      </c>
      <c r="LQ161" s="90">
        <f t="shared" si="202"/>
        <v>0</v>
      </c>
      <c r="LR161" s="90">
        <f t="shared" ref="LR161:LS161" si="3801">SUM(LR162:LR173)</f>
        <v>0</v>
      </c>
      <c r="LS161" s="90">
        <f t="shared" si="3801"/>
        <v>0</v>
      </c>
      <c r="LT161" s="91"/>
      <c r="LU161" s="92"/>
      <c r="LV161" s="89">
        <f t="shared" ref="LV161:LW161" si="3802">SUM(LV162:LV173)</f>
        <v>0</v>
      </c>
      <c r="LW161" s="90">
        <f t="shared" si="3802"/>
        <v>0</v>
      </c>
      <c r="LX161" s="90">
        <f t="shared" si="206"/>
        <v>0</v>
      </c>
      <c r="LY161" s="90">
        <f t="shared" ref="LY161:MA161" si="3803">SUM(LY162:LY173)</f>
        <v>0</v>
      </c>
      <c r="LZ161" s="90">
        <f t="shared" si="3803"/>
        <v>0</v>
      </c>
      <c r="MA161" s="90">
        <f t="shared" si="3803"/>
        <v>0</v>
      </c>
      <c r="MB161" s="90">
        <f t="shared" si="208"/>
        <v>0</v>
      </c>
      <c r="MC161" s="90">
        <f t="shared" ref="MC161:ME161" si="3804">SUM(MC162:MC173)</f>
        <v>0</v>
      </c>
      <c r="MD161" s="90">
        <f t="shared" si="3804"/>
        <v>0</v>
      </c>
      <c r="ME161" s="90">
        <f t="shared" si="3804"/>
        <v>0</v>
      </c>
      <c r="MF161" s="90">
        <f t="shared" si="210"/>
        <v>0</v>
      </c>
      <c r="MG161" s="90">
        <f t="shared" ref="MG161:MH161" si="3805">SUM(MG162:MG173)</f>
        <v>0</v>
      </c>
      <c r="MH161" s="90">
        <f t="shared" si="3805"/>
        <v>0</v>
      </c>
      <c r="MI161" s="91"/>
      <c r="MJ161" s="92"/>
      <c r="MK161" s="89">
        <f t="shared" ref="MK161:ML161" si="3806">SUM(MK162:MK173)</f>
        <v>14</v>
      </c>
      <c r="ML161" s="90">
        <f t="shared" si="3806"/>
        <v>28</v>
      </c>
      <c r="MM161" s="90">
        <f t="shared" si="213"/>
        <v>42</v>
      </c>
      <c r="MN161" s="90">
        <f t="shared" ref="MN161:MP161" si="3807">SUM(MN162:MN173)</f>
        <v>0</v>
      </c>
      <c r="MO161" s="90">
        <f t="shared" si="3807"/>
        <v>0</v>
      </c>
      <c r="MP161" s="90">
        <f t="shared" si="3807"/>
        <v>0</v>
      </c>
      <c r="MQ161" s="90">
        <f t="shared" si="215"/>
        <v>0</v>
      </c>
      <c r="MR161" s="90">
        <f t="shared" ref="MR161:MT161" si="3808">SUM(MR162:MR173)</f>
        <v>0</v>
      </c>
      <c r="MS161" s="90">
        <f t="shared" si="3808"/>
        <v>0.7</v>
      </c>
      <c r="MT161" s="90">
        <f t="shared" si="3808"/>
        <v>0</v>
      </c>
      <c r="MU161" s="90">
        <f t="shared" si="217"/>
        <v>0.7</v>
      </c>
      <c r="MV161" s="90">
        <f t="shared" ref="MV161:MW161" si="3809">SUM(MV162:MV173)</f>
        <v>0.1</v>
      </c>
      <c r="MW161" s="90">
        <f t="shared" si="3809"/>
        <v>4.5</v>
      </c>
      <c r="MX161" s="91"/>
      <c r="MY161" s="92"/>
      <c r="MZ161" s="89">
        <f t="shared" ref="MZ161:NA161" si="3810">SUM(MZ162:MZ173)</f>
        <v>0</v>
      </c>
      <c r="NA161" s="90">
        <f t="shared" si="3810"/>
        <v>0</v>
      </c>
      <c r="NB161" s="90">
        <f t="shared" si="220"/>
        <v>0</v>
      </c>
      <c r="NC161" s="90">
        <f t="shared" ref="NC161:NE161" si="3811">SUM(NC162:NC173)</f>
        <v>0</v>
      </c>
      <c r="ND161" s="90">
        <f t="shared" si="3811"/>
        <v>0</v>
      </c>
      <c r="NE161" s="90">
        <f t="shared" si="3811"/>
        <v>0</v>
      </c>
      <c r="NF161" s="90">
        <f t="shared" si="222"/>
        <v>0</v>
      </c>
      <c r="NG161" s="90">
        <f t="shared" ref="NG161:NI161" si="3812">SUM(NG162:NG173)</f>
        <v>0</v>
      </c>
      <c r="NH161" s="90">
        <f t="shared" si="3812"/>
        <v>0</v>
      </c>
      <c r="NI161" s="90">
        <f t="shared" si="3812"/>
        <v>0</v>
      </c>
      <c r="NJ161" s="90">
        <f t="shared" si="224"/>
        <v>0</v>
      </c>
      <c r="NK161" s="90">
        <f t="shared" ref="NK161:NL161" si="3813">SUM(NK162:NK173)</f>
        <v>0</v>
      </c>
      <c r="NL161" s="90">
        <f t="shared" si="3813"/>
        <v>0</v>
      </c>
      <c r="NM161" s="91"/>
      <c r="NN161" s="92"/>
      <c r="NO161" s="89">
        <f t="shared" ref="NO161:NP161" si="3814">SUM(NO162:NO173)</f>
        <v>0</v>
      </c>
      <c r="NP161" s="90">
        <f t="shared" si="3814"/>
        <v>0</v>
      </c>
      <c r="NQ161" s="90">
        <f t="shared" si="227"/>
        <v>0</v>
      </c>
      <c r="NR161" s="90">
        <f t="shared" ref="NR161:NT161" si="3815">SUM(NR162:NR173)</f>
        <v>0</v>
      </c>
      <c r="NS161" s="90">
        <f t="shared" si="3815"/>
        <v>0</v>
      </c>
      <c r="NT161" s="90">
        <f t="shared" si="3815"/>
        <v>0</v>
      </c>
      <c r="NU161" s="90">
        <f t="shared" si="229"/>
        <v>0</v>
      </c>
      <c r="NV161" s="90">
        <f t="shared" ref="NV161:NX161" si="3816">SUM(NV162:NV173)</f>
        <v>0</v>
      </c>
      <c r="NW161" s="90">
        <f t="shared" si="3816"/>
        <v>0</v>
      </c>
      <c r="NX161" s="90">
        <f t="shared" si="3816"/>
        <v>0</v>
      </c>
      <c r="NY161" s="90">
        <f t="shared" si="231"/>
        <v>0</v>
      </c>
      <c r="NZ161" s="90">
        <f t="shared" ref="NZ161:OA161" si="3817">SUM(NZ162:NZ173)</f>
        <v>0</v>
      </c>
      <c r="OA161" s="90">
        <f t="shared" si="3817"/>
        <v>0</v>
      </c>
      <c r="OB161" s="91"/>
      <c r="OC161" s="92"/>
      <c r="OD161" s="89">
        <f t="shared" ref="OD161:OE161" si="3818">SUM(OD162:OD173)</f>
        <v>0</v>
      </c>
      <c r="OE161" s="90">
        <f t="shared" si="3818"/>
        <v>0</v>
      </c>
      <c r="OF161" s="90">
        <f t="shared" si="234"/>
        <v>0</v>
      </c>
      <c r="OG161" s="90">
        <f t="shared" ref="OG161:OI161" si="3819">SUM(OG162:OG173)</f>
        <v>0</v>
      </c>
      <c r="OH161" s="90">
        <f t="shared" si="3819"/>
        <v>0</v>
      </c>
      <c r="OI161" s="90">
        <f t="shared" si="3819"/>
        <v>0</v>
      </c>
      <c r="OJ161" s="90">
        <f t="shared" si="236"/>
        <v>0</v>
      </c>
      <c r="OK161" s="90">
        <f t="shared" ref="OK161:OM161" si="3820">SUM(OK162:OK173)</f>
        <v>0</v>
      </c>
      <c r="OL161" s="90">
        <f t="shared" si="3820"/>
        <v>0</v>
      </c>
      <c r="OM161" s="90">
        <f t="shared" si="3820"/>
        <v>0</v>
      </c>
      <c r="ON161" s="90">
        <f t="shared" si="238"/>
        <v>0</v>
      </c>
      <c r="OO161" s="90">
        <f t="shared" ref="OO161:OP161" si="3821">SUM(OO162:OO173)</f>
        <v>0</v>
      </c>
      <c r="OP161" s="90">
        <f t="shared" si="3821"/>
        <v>0</v>
      </c>
      <c r="OQ161" s="91"/>
      <c r="OR161" s="92"/>
      <c r="OS161" s="89">
        <f t="shared" ref="OS161:OT161" si="3822">SUM(OS162:OS173)</f>
        <v>0</v>
      </c>
      <c r="OT161" s="90">
        <f t="shared" si="3822"/>
        <v>0</v>
      </c>
      <c r="OU161" s="90">
        <f t="shared" si="2190"/>
        <v>0</v>
      </c>
      <c r="OV161" s="90">
        <f t="shared" ref="OV161:OX161" si="3823">SUM(OV162:OV173)</f>
        <v>0</v>
      </c>
      <c r="OW161" s="90">
        <f t="shared" si="3823"/>
        <v>0</v>
      </c>
      <c r="OX161" s="90">
        <f t="shared" si="3823"/>
        <v>0</v>
      </c>
      <c r="OY161" s="90">
        <f t="shared" si="3235"/>
        <v>0</v>
      </c>
      <c r="OZ161" s="90">
        <f t="shared" ref="OZ161:PB161" si="3824">SUM(OZ162:OZ173)</f>
        <v>0</v>
      </c>
      <c r="PA161" s="90">
        <f t="shared" si="3824"/>
        <v>0</v>
      </c>
      <c r="PB161" s="90">
        <f t="shared" si="3824"/>
        <v>0</v>
      </c>
      <c r="PC161" s="90">
        <f t="shared" si="2194"/>
        <v>0</v>
      </c>
      <c r="PD161" s="90">
        <f t="shared" ref="PD161:PE161" si="3825">SUM(PD162:PD173)</f>
        <v>0</v>
      </c>
      <c r="PE161" s="90">
        <f t="shared" si="3825"/>
        <v>0</v>
      </c>
      <c r="PF161" s="91"/>
      <c r="PG161" s="92"/>
      <c r="PH161" s="89">
        <f t="shared" ref="PH161:PI161" si="3826">SUM(PH162:PH173)</f>
        <v>0</v>
      </c>
      <c r="PI161" s="90">
        <f t="shared" si="3826"/>
        <v>0</v>
      </c>
      <c r="PJ161" s="90">
        <f t="shared" si="247"/>
        <v>0</v>
      </c>
      <c r="PK161" s="90">
        <f t="shared" ref="PK161:PM161" si="3827">SUM(PK162:PK173)</f>
        <v>0</v>
      </c>
      <c r="PL161" s="90">
        <f t="shared" si="3827"/>
        <v>0</v>
      </c>
      <c r="PM161" s="90">
        <f t="shared" si="3827"/>
        <v>0</v>
      </c>
      <c r="PN161" s="90">
        <f t="shared" si="249"/>
        <v>0</v>
      </c>
      <c r="PO161" s="90">
        <f t="shared" ref="PO161:PQ161" si="3828">SUM(PO162:PO173)</f>
        <v>0</v>
      </c>
      <c r="PP161" s="90">
        <f t="shared" si="3828"/>
        <v>0</v>
      </c>
      <c r="PQ161" s="90">
        <f t="shared" si="3828"/>
        <v>0</v>
      </c>
      <c r="PR161" s="90">
        <f t="shared" si="251"/>
        <v>0</v>
      </c>
      <c r="PS161" s="90">
        <f t="shared" ref="PS161:PT161" si="3829">SUM(PS162:PS173)</f>
        <v>0</v>
      </c>
      <c r="PT161" s="90">
        <f t="shared" si="3829"/>
        <v>0</v>
      </c>
      <c r="PU161" s="91"/>
      <c r="PV161" s="92"/>
      <c r="PW161" s="89">
        <f t="shared" ref="PW161:PX161" si="3830">SUM(PW162:PW173)</f>
        <v>14</v>
      </c>
      <c r="PX161" s="90">
        <f t="shared" si="3830"/>
        <v>4</v>
      </c>
      <c r="PY161" s="90">
        <f t="shared" si="254"/>
        <v>18</v>
      </c>
      <c r="PZ161" s="90">
        <f t="shared" ref="PZ161:QB161" si="3831">SUM(PZ162:PZ173)</f>
        <v>0</v>
      </c>
      <c r="QA161" s="90">
        <f t="shared" si="3831"/>
        <v>0</v>
      </c>
      <c r="QB161" s="90">
        <f t="shared" si="3831"/>
        <v>0</v>
      </c>
      <c r="QC161" s="90">
        <f t="shared" si="256"/>
        <v>0</v>
      </c>
      <c r="QD161" s="90">
        <f t="shared" ref="QD161:QF161" si="3832">SUM(QD162:QD173)</f>
        <v>0</v>
      </c>
      <c r="QE161" s="90">
        <f t="shared" si="3832"/>
        <v>10</v>
      </c>
      <c r="QF161" s="90">
        <f t="shared" si="3832"/>
        <v>0</v>
      </c>
      <c r="QG161" s="90">
        <f t="shared" si="258"/>
        <v>10</v>
      </c>
      <c r="QH161" s="90">
        <f t="shared" ref="QH161:QI161" si="3833">SUM(QH162:QH173)</f>
        <v>0</v>
      </c>
      <c r="QI161" s="90">
        <f t="shared" si="3833"/>
        <v>0</v>
      </c>
      <c r="QJ161" s="91"/>
      <c r="QK161" s="92"/>
      <c r="QL161" s="89">
        <f t="shared" ref="QL161:QM161" si="3834">SUM(QL162:QL173)</f>
        <v>0</v>
      </c>
      <c r="QM161" s="90">
        <f t="shared" si="3834"/>
        <v>0</v>
      </c>
      <c r="QN161" s="90">
        <f t="shared" si="261"/>
        <v>0</v>
      </c>
      <c r="QO161" s="90">
        <f t="shared" ref="QO161:QQ161" si="3835">SUM(QO162:QO173)</f>
        <v>0</v>
      </c>
      <c r="QP161" s="90">
        <f t="shared" si="3835"/>
        <v>0</v>
      </c>
      <c r="QQ161" s="90">
        <f t="shared" si="3835"/>
        <v>0</v>
      </c>
      <c r="QR161" s="90">
        <f t="shared" si="263"/>
        <v>0</v>
      </c>
      <c r="QS161" s="90">
        <f t="shared" ref="QS161:QU161" si="3836">SUM(QS162:QS173)</f>
        <v>0</v>
      </c>
      <c r="QT161" s="90">
        <f t="shared" si="3836"/>
        <v>0</v>
      </c>
      <c r="QU161" s="90">
        <f t="shared" si="3836"/>
        <v>0</v>
      </c>
      <c r="QV161" s="90">
        <f t="shared" si="265"/>
        <v>0</v>
      </c>
      <c r="QW161" s="90">
        <f t="shared" ref="QW161:QX161" si="3837">SUM(QW162:QW173)</f>
        <v>0</v>
      </c>
      <c r="QX161" s="90">
        <f t="shared" si="3837"/>
        <v>0</v>
      </c>
      <c r="QY161" s="91"/>
      <c r="QZ161" s="92"/>
      <c r="RA161" s="89">
        <f t="shared" ref="RA161:RB161" si="3838">SUM(RA162:RA173)</f>
        <v>0</v>
      </c>
      <c r="RB161" s="90">
        <f t="shared" si="3838"/>
        <v>0</v>
      </c>
      <c r="RC161" s="90">
        <f t="shared" si="268"/>
        <v>0</v>
      </c>
      <c r="RD161" s="90">
        <f t="shared" ref="RD161:RF161" si="3839">SUM(RD162:RD173)</f>
        <v>0</v>
      </c>
      <c r="RE161" s="90">
        <f t="shared" si="3839"/>
        <v>0</v>
      </c>
      <c r="RF161" s="90">
        <f t="shared" si="3839"/>
        <v>0</v>
      </c>
      <c r="RG161" s="90">
        <f t="shared" si="270"/>
        <v>0</v>
      </c>
      <c r="RH161" s="90">
        <f t="shared" ref="RH161:RJ161" si="3840">SUM(RH162:RH173)</f>
        <v>0</v>
      </c>
      <c r="RI161" s="90">
        <f t="shared" si="3840"/>
        <v>0</v>
      </c>
      <c r="RJ161" s="90">
        <f t="shared" si="3840"/>
        <v>0</v>
      </c>
      <c r="RK161" s="90">
        <f t="shared" si="272"/>
        <v>0</v>
      </c>
      <c r="RL161" s="90">
        <f t="shared" ref="RL161:RM161" si="3841">SUM(RL162:RL173)</f>
        <v>0</v>
      </c>
      <c r="RM161" s="90">
        <f t="shared" si="3841"/>
        <v>0</v>
      </c>
      <c r="RN161" s="91"/>
      <c r="RO161" s="92"/>
      <c r="RP161" s="89">
        <f t="shared" ref="RP161:RQ161" si="3842">SUM(RP162:RP173)</f>
        <v>0</v>
      </c>
      <c r="RQ161" s="90">
        <f t="shared" si="3842"/>
        <v>0</v>
      </c>
      <c r="RR161" s="90">
        <f t="shared" si="275"/>
        <v>0</v>
      </c>
      <c r="RS161" s="90">
        <f t="shared" ref="RS161:RU161" si="3843">SUM(RS162:RS173)</f>
        <v>0</v>
      </c>
      <c r="RT161" s="90">
        <f t="shared" si="3843"/>
        <v>0</v>
      </c>
      <c r="RU161" s="90">
        <f t="shared" si="3843"/>
        <v>0</v>
      </c>
      <c r="RV161" s="90">
        <f t="shared" si="277"/>
        <v>0</v>
      </c>
      <c r="RW161" s="90">
        <f t="shared" ref="RW161:RY161" si="3844">SUM(RW162:RW173)</f>
        <v>0</v>
      </c>
      <c r="RX161" s="90">
        <f t="shared" si="3844"/>
        <v>0</v>
      </c>
      <c r="RY161" s="90">
        <f t="shared" si="3844"/>
        <v>0</v>
      </c>
      <c r="RZ161" s="90">
        <f t="shared" si="279"/>
        <v>0</v>
      </c>
      <c r="SA161" s="90">
        <f t="shared" ref="SA161:SB161" si="3845">SUM(SA162:SA173)</f>
        <v>0</v>
      </c>
      <c r="SB161" s="90">
        <f t="shared" si="3845"/>
        <v>0</v>
      </c>
      <c r="SC161" s="91"/>
      <c r="SD161" s="92"/>
      <c r="SE161" s="89">
        <f t="shared" ref="SE161:SF161" si="3846">SUM(SE162:SE173)</f>
        <v>0</v>
      </c>
      <c r="SF161" s="90">
        <f t="shared" si="3846"/>
        <v>0</v>
      </c>
      <c r="SG161" s="90">
        <f t="shared" si="282"/>
        <v>0</v>
      </c>
      <c r="SH161" s="90">
        <f t="shared" ref="SH161:SJ161" si="3847">SUM(SH162:SH173)</f>
        <v>0</v>
      </c>
      <c r="SI161" s="90">
        <f t="shared" si="3847"/>
        <v>0</v>
      </c>
      <c r="SJ161" s="90">
        <f t="shared" si="3847"/>
        <v>0</v>
      </c>
      <c r="SK161" s="90">
        <f t="shared" si="284"/>
        <v>0</v>
      </c>
      <c r="SL161" s="90">
        <f t="shared" ref="SL161:SN161" si="3848">SUM(SL162:SL173)</f>
        <v>0</v>
      </c>
      <c r="SM161" s="90">
        <f t="shared" si="3848"/>
        <v>0</v>
      </c>
      <c r="SN161" s="90">
        <f t="shared" si="3848"/>
        <v>0</v>
      </c>
      <c r="SO161" s="90">
        <f t="shared" si="286"/>
        <v>0</v>
      </c>
      <c r="SP161" s="90">
        <f t="shared" ref="SP161:SQ161" si="3849">SUM(SP162:SP173)</f>
        <v>0</v>
      </c>
      <c r="SQ161" s="90">
        <f t="shared" si="3849"/>
        <v>0</v>
      </c>
      <c r="SR161" s="91"/>
      <c r="SS161" s="92"/>
      <c r="ST161" s="89">
        <f t="shared" ref="ST161:SU161" si="3850">SUM(ST162:ST173)</f>
        <v>0</v>
      </c>
      <c r="SU161" s="90">
        <f t="shared" si="3850"/>
        <v>0</v>
      </c>
      <c r="SV161" s="90">
        <f t="shared" si="289"/>
        <v>0</v>
      </c>
      <c r="SW161" s="90">
        <f t="shared" ref="SW161:SY161" si="3851">SUM(SW162:SW173)</f>
        <v>0</v>
      </c>
      <c r="SX161" s="90">
        <f t="shared" si="3851"/>
        <v>0</v>
      </c>
      <c r="SY161" s="90">
        <f t="shared" si="3851"/>
        <v>0</v>
      </c>
      <c r="SZ161" s="90">
        <f t="shared" si="291"/>
        <v>0</v>
      </c>
      <c r="TA161" s="90">
        <f t="shared" ref="TA161:TC161" si="3852">SUM(TA162:TA173)</f>
        <v>0</v>
      </c>
      <c r="TB161" s="90">
        <f t="shared" si="3852"/>
        <v>0</v>
      </c>
      <c r="TC161" s="90">
        <f t="shared" si="3852"/>
        <v>0</v>
      </c>
      <c r="TD161" s="90">
        <f t="shared" si="293"/>
        <v>0</v>
      </c>
      <c r="TE161" s="90">
        <f t="shared" ref="TE161:TF161" si="3853">SUM(TE162:TE173)</f>
        <v>0</v>
      </c>
      <c r="TF161" s="90">
        <f t="shared" si="3853"/>
        <v>0</v>
      </c>
      <c r="TG161" s="91"/>
      <c r="TH161" s="92"/>
      <c r="TI161" s="89">
        <f t="shared" ref="TI161:TJ161" si="3854">SUM(TI162:TI173)</f>
        <v>0</v>
      </c>
      <c r="TJ161" s="90">
        <f t="shared" si="3854"/>
        <v>0</v>
      </c>
      <c r="TK161" s="90">
        <f t="shared" si="296"/>
        <v>0</v>
      </c>
      <c r="TL161" s="90">
        <f t="shared" ref="TL161:TN161" si="3855">SUM(TL162:TL173)</f>
        <v>0</v>
      </c>
      <c r="TM161" s="90">
        <f t="shared" si="3855"/>
        <v>0</v>
      </c>
      <c r="TN161" s="90">
        <f t="shared" si="3855"/>
        <v>0</v>
      </c>
      <c r="TO161" s="90">
        <f t="shared" si="298"/>
        <v>0</v>
      </c>
      <c r="TP161" s="90">
        <f t="shared" ref="TP161:TR161" si="3856">SUM(TP162:TP173)</f>
        <v>0</v>
      </c>
      <c r="TQ161" s="90">
        <f t="shared" si="3856"/>
        <v>0</v>
      </c>
      <c r="TR161" s="90">
        <f t="shared" si="3856"/>
        <v>0</v>
      </c>
      <c r="TS161" s="90">
        <f t="shared" si="300"/>
        <v>0</v>
      </c>
      <c r="TT161" s="90">
        <f t="shared" ref="TT161:TU161" si="3857">SUM(TT162:TT173)</f>
        <v>0</v>
      </c>
      <c r="TU161" s="90">
        <f t="shared" si="3857"/>
        <v>0</v>
      </c>
      <c r="TV161" s="91"/>
      <c r="TW161" s="92"/>
      <c r="TX161" s="89">
        <f t="shared" ref="TX161:TY161" si="3858">SUM(TX162:TX173)</f>
        <v>0</v>
      </c>
      <c r="TY161" s="90">
        <f t="shared" si="3858"/>
        <v>0</v>
      </c>
      <c r="TZ161" s="90">
        <f t="shared" si="303"/>
        <v>0</v>
      </c>
      <c r="UA161" s="90">
        <f t="shared" ref="UA161:UC161" si="3859">SUM(UA162:UA173)</f>
        <v>0</v>
      </c>
      <c r="UB161" s="90">
        <f t="shared" si="3859"/>
        <v>0</v>
      </c>
      <c r="UC161" s="90">
        <f t="shared" si="3859"/>
        <v>0</v>
      </c>
      <c r="UD161" s="90">
        <f t="shared" si="305"/>
        <v>0</v>
      </c>
      <c r="UE161" s="90">
        <f t="shared" ref="UE161:UG161" si="3860">SUM(UE162:UE173)</f>
        <v>0</v>
      </c>
      <c r="UF161" s="90">
        <f t="shared" si="3860"/>
        <v>0</v>
      </c>
      <c r="UG161" s="90">
        <f t="shared" si="3860"/>
        <v>0</v>
      </c>
      <c r="UH161" s="90">
        <f t="shared" si="307"/>
        <v>0</v>
      </c>
      <c r="UI161" s="90">
        <f t="shared" ref="UI161:UJ161" si="3861">SUM(UI162:UI173)</f>
        <v>0</v>
      </c>
      <c r="UJ161" s="90">
        <f t="shared" si="3861"/>
        <v>0</v>
      </c>
      <c r="UK161" s="91"/>
      <c r="UL161" s="92"/>
      <c r="UM161" s="89">
        <f t="shared" ref="UM161:UN161" si="3862">SUM(UM162:UM173)</f>
        <v>0</v>
      </c>
      <c r="UN161" s="90">
        <f t="shared" si="3862"/>
        <v>0</v>
      </c>
      <c r="UO161" s="90">
        <f t="shared" si="310"/>
        <v>0</v>
      </c>
      <c r="UP161" s="90">
        <f t="shared" ref="UP161:UR161" si="3863">SUM(UP162:UP173)</f>
        <v>0</v>
      </c>
      <c r="UQ161" s="90">
        <f t="shared" si="3863"/>
        <v>0</v>
      </c>
      <c r="UR161" s="90">
        <f t="shared" si="3863"/>
        <v>0</v>
      </c>
      <c r="US161" s="90">
        <f t="shared" si="312"/>
        <v>0</v>
      </c>
      <c r="UT161" s="90">
        <f t="shared" ref="UT161:UV161" si="3864">SUM(UT162:UT173)</f>
        <v>0</v>
      </c>
      <c r="UU161" s="90">
        <f t="shared" si="3864"/>
        <v>0</v>
      </c>
      <c r="UV161" s="90">
        <f t="shared" si="3864"/>
        <v>0</v>
      </c>
      <c r="UW161" s="90">
        <f t="shared" si="314"/>
        <v>0</v>
      </c>
      <c r="UX161" s="90">
        <f t="shared" ref="UX161:UY161" si="3865">SUM(UX162:UX173)</f>
        <v>0</v>
      </c>
      <c r="UY161" s="90">
        <f t="shared" si="3865"/>
        <v>0</v>
      </c>
      <c r="UZ161" s="91"/>
      <c r="VA161" s="92"/>
      <c r="VB161" s="89">
        <f t="shared" ref="VB161:VC161" si="3866">SUM(VB162:VB173)</f>
        <v>7</v>
      </c>
      <c r="VC161" s="90">
        <f t="shared" si="3866"/>
        <v>0</v>
      </c>
      <c r="VD161" s="90">
        <f t="shared" si="317"/>
        <v>7</v>
      </c>
      <c r="VE161" s="90">
        <f t="shared" ref="VE161:VG161" si="3867">SUM(VE162:VE173)</f>
        <v>0</v>
      </c>
      <c r="VF161" s="90">
        <f t="shared" si="3867"/>
        <v>0</v>
      </c>
      <c r="VG161" s="90">
        <f t="shared" si="3867"/>
        <v>0</v>
      </c>
      <c r="VH161" s="90">
        <f t="shared" si="319"/>
        <v>0</v>
      </c>
      <c r="VI161" s="90">
        <f t="shared" ref="VI161:VK161" si="3868">SUM(VI162:VI173)</f>
        <v>0</v>
      </c>
      <c r="VJ161" s="90">
        <f t="shared" si="3868"/>
        <v>13.48</v>
      </c>
      <c r="VK161" s="90">
        <f t="shared" si="3868"/>
        <v>0</v>
      </c>
      <c r="VL161" s="90">
        <f t="shared" si="321"/>
        <v>13.48</v>
      </c>
      <c r="VM161" s="90">
        <f t="shared" ref="VM161:VN161" si="3869">SUM(VM162:VM173)</f>
        <v>0.63</v>
      </c>
      <c r="VN161" s="90">
        <f t="shared" si="3869"/>
        <v>5</v>
      </c>
      <c r="VO161" s="91"/>
      <c r="VP161" s="92"/>
      <c r="VQ161" s="89">
        <f t="shared" ref="VQ161:VR161" si="3870">SUM(VQ162:VQ173)</f>
        <v>0</v>
      </c>
      <c r="VR161" s="90">
        <f t="shared" si="3870"/>
        <v>0</v>
      </c>
      <c r="VS161" s="90">
        <f t="shared" si="324"/>
        <v>0</v>
      </c>
      <c r="VT161" s="90">
        <f t="shared" ref="VT161:VV161" si="3871">SUM(VT162:VT173)</f>
        <v>0</v>
      </c>
      <c r="VU161" s="90">
        <f t="shared" si="3871"/>
        <v>0</v>
      </c>
      <c r="VV161" s="90">
        <f t="shared" si="3871"/>
        <v>0</v>
      </c>
      <c r="VW161" s="90">
        <f t="shared" si="326"/>
        <v>0</v>
      </c>
      <c r="VX161" s="90">
        <f t="shared" ref="VX161:VZ161" si="3872">SUM(VX162:VX173)</f>
        <v>0</v>
      </c>
      <c r="VY161" s="90">
        <f t="shared" si="3872"/>
        <v>0</v>
      </c>
      <c r="VZ161" s="90">
        <f t="shared" si="3872"/>
        <v>0</v>
      </c>
      <c r="WA161" s="90">
        <f t="shared" si="328"/>
        <v>0</v>
      </c>
      <c r="WB161" s="90">
        <f t="shared" ref="WB161:WC161" si="3873">SUM(WB162:WB173)</f>
        <v>0</v>
      </c>
      <c r="WC161" s="90">
        <f t="shared" si="3873"/>
        <v>0</v>
      </c>
      <c r="WD161" s="91"/>
      <c r="WE161" s="92"/>
    </row>
    <row r="162" spans="1:603" ht="16.5" customHeight="1">
      <c r="A162" s="94"/>
      <c r="B162" s="114" t="s">
        <v>261</v>
      </c>
      <c r="C162" s="96" t="s">
        <v>52</v>
      </c>
      <c r="D162" s="108"/>
      <c r="E162" s="109"/>
      <c r="F162" s="98">
        <f t="shared" si="51"/>
        <v>0</v>
      </c>
      <c r="G162" s="109"/>
      <c r="H162" s="109"/>
      <c r="I162" s="109"/>
      <c r="J162" s="100">
        <f t="shared" si="53"/>
        <v>0</v>
      </c>
      <c r="K162" s="109"/>
      <c r="L162" s="109"/>
      <c r="M162" s="109"/>
      <c r="N162" s="98">
        <f t="shared" si="55"/>
        <v>0</v>
      </c>
      <c r="O162" s="110"/>
      <c r="P162" s="111"/>
      <c r="Q162" s="107"/>
      <c r="R162" s="22"/>
      <c r="S162" s="108">
        <v>18</v>
      </c>
      <c r="T162" s="109">
        <v>2</v>
      </c>
      <c r="U162" s="98">
        <f t="shared" si="58"/>
        <v>20</v>
      </c>
      <c r="V162" s="109"/>
      <c r="W162" s="109"/>
      <c r="X162" s="109"/>
      <c r="Y162" s="100">
        <f t="shared" si="60"/>
        <v>0</v>
      </c>
      <c r="Z162" s="109">
        <v>0.5</v>
      </c>
      <c r="AA162" s="109">
        <v>1.25</v>
      </c>
      <c r="AB162" s="109"/>
      <c r="AC162" s="98">
        <f t="shared" si="62"/>
        <v>1.75</v>
      </c>
      <c r="AD162" s="110"/>
      <c r="AE162" s="111"/>
      <c r="AF162" s="107"/>
      <c r="AG162" s="22"/>
      <c r="AH162" s="108">
        <v>5</v>
      </c>
      <c r="AI162" s="109">
        <v>6</v>
      </c>
      <c r="AJ162" s="98">
        <f t="shared" si="65"/>
        <v>11</v>
      </c>
      <c r="AK162" s="109"/>
      <c r="AL162" s="109"/>
      <c r="AM162" s="109"/>
      <c r="AN162" s="100">
        <f t="shared" si="67"/>
        <v>0</v>
      </c>
      <c r="AO162" s="109">
        <v>1</v>
      </c>
      <c r="AP162" s="109">
        <v>1.25</v>
      </c>
      <c r="AQ162" s="109"/>
      <c r="AR162" s="98">
        <f t="shared" si="69"/>
        <v>2.25</v>
      </c>
      <c r="AS162" s="110"/>
      <c r="AT162" s="111"/>
      <c r="AU162" s="107"/>
      <c r="AV162" s="22"/>
      <c r="AW162" s="108"/>
      <c r="AX162" s="109"/>
      <c r="AY162" s="98">
        <f t="shared" si="72"/>
        <v>0</v>
      </c>
      <c r="AZ162" s="109"/>
      <c r="BA162" s="109"/>
      <c r="BB162" s="109"/>
      <c r="BC162" s="100">
        <f t="shared" si="74"/>
        <v>0</v>
      </c>
      <c r="BD162" s="109"/>
      <c r="BE162" s="109"/>
      <c r="BF162" s="109"/>
      <c r="BG162" s="98">
        <f t="shared" si="76"/>
        <v>0</v>
      </c>
      <c r="BH162" s="110"/>
      <c r="BI162" s="111"/>
      <c r="BJ162" s="107"/>
      <c r="BK162" s="22"/>
      <c r="BL162" s="108"/>
      <c r="BM162" s="109"/>
      <c r="BN162" s="98">
        <f t="shared" si="79"/>
        <v>0</v>
      </c>
      <c r="BO162" s="109"/>
      <c r="BP162" s="109"/>
      <c r="BQ162" s="109"/>
      <c r="BR162" s="100">
        <f t="shared" si="81"/>
        <v>0</v>
      </c>
      <c r="BS162" s="109"/>
      <c r="BT162" s="109"/>
      <c r="BU162" s="109"/>
      <c r="BV162" s="98">
        <f t="shared" si="83"/>
        <v>0</v>
      </c>
      <c r="BW162" s="110"/>
      <c r="BX162" s="111"/>
      <c r="BY162" s="107"/>
      <c r="BZ162" s="23"/>
      <c r="CA162" s="139">
        <v>46</v>
      </c>
      <c r="CB162" s="109">
        <v>8</v>
      </c>
      <c r="CC162" s="98">
        <f t="shared" si="86"/>
        <v>54</v>
      </c>
      <c r="CD162" s="109"/>
      <c r="CE162" s="109"/>
      <c r="CF162" s="109"/>
      <c r="CG162" s="100">
        <f t="shared" si="88"/>
        <v>0</v>
      </c>
      <c r="CH162" s="109"/>
      <c r="CI162" s="109">
        <v>32</v>
      </c>
      <c r="CJ162" s="109"/>
      <c r="CK162" s="98">
        <f t="shared" si="90"/>
        <v>32</v>
      </c>
      <c r="CL162" s="110"/>
      <c r="CM162" s="111"/>
      <c r="CN162" s="107"/>
      <c r="CO162" s="22"/>
      <c r="CP162" s="108"/>
      <c r="CQ162" s="109"/>
      <c r="CR162" s="98">
        <f t="shared" si="93"/>
        <v>0</v>
      </c>
      <c r="CS162" s="109"/>
      <c r="CT162" s="109"/>
      <c r="CU162" s="109"/>
      <c r="CV162" s="100">
        <f t="shared" si="95"/>
        <v>0</v>
      </c>
      <c r="CW162" s="109"/>
      <c r="CX162" s="109"/>
      <c r="CY162" s="109"/>
      <c r="CZ162" s="98">
        <f t="shared" si="97"/>
        <v>0</v>
      </c>
      <c r="DA162" s="110"/>
      <c r="DB162" s="111"/>
      <c r="DC162" s="107"/>
      <c r="DD162" s="22"/>
      <c r="DE162" s="108">
        <v>2</v>
      </c>
      <c r="DF162" s="109">
        <v>5</v>
      </c>
      <c r="DG162" s="98">
        <f t="shared" si="100"/>
        <v>7</v>
      </c>
      <c r="DH162" s="109"/>
      <c r="DI162" s="109"/>
      <c r="DJ162" s="109"/>
      <c r="DK162" s="100">
        <f t="shared" si="102"/>
        <v>0</v>
      </c>
      <c r="DL162" s="109"/>
      <c r="DM162" s="109">
        <v>2</v>
      </c>
      <c r="DN162" s="109"/>
      <c r="DO162" s="98">
        <f t="shared" si="104"/>
        <v>2</v>
      </c>
      <c r="DP162" s="110"/>
      <c r="DQ162" s="111"/>
      <c r="DR162" s="107"/>
      <c r="DS162" s="22"/>
      <c r="DT162" s="108"/>
      <c r="DU162" s="109"/>
      <c r="DV162" s="98">
        <f t="shared" si="107"/>
        <v>0</v>
      </c>
      <c r="DW162" s="109"/>
      <c r="DX162" s="109"/>
      <c r="DY162" s="109"/>
      <c r="DZ162" s="100">
        <f t="shared" si="109"/>
        <v>0</v>
      </c>
      <c r="EA162" s="109"/>
      <c r="EB162" s="109"/>
      <c r="EC162" s="109"/>
      <c r="ED162" s="98">
        <f t="shared" si="111"/>
        <v>0</v>
      </c>
      <c r="EE162" s="110"/>
      <c r="EF162" s="111"/>
      <c r="EG162" s="107"/>
      <c r="EH162" s="22"/>
      <c r="EI162" s="108">
        <v>5</v>
      </c>
      <c r="EJ162" s="109">
        <v>4</v>
      </c>
      <c r="EK162" s="98">
        <f t="shared" si="114"/>
        <v>9</v>
      </c>
      <c r="EL162" s="109"/>
      <c r="EM162" s="109"/>
      <c r="EN162" s="109"/>
      <c r="EO162" s="100">
        <f t="shared" si="116"/>
        <v>0</v>
      </c>
      <c r="EP162" s="109"/>
      <c r="EQ162" s="109">
        <v>2.1</v>
      </c>
      <c r="ER162" s="109"/>
      <c r="ES162" s="98">
        <f t="shared" si="118"/>
        <v>2.1</v>
      </c>
      <c r="ET162" s="110"/>
      <c r="EU162" s="111"/>
      <c r="EV162" s="107"/>
      <c r="EW162" s="22"/>
      <c r="EX162" s="108"/>
      <c r="EY162" s="109"/>
      <c r="EZ162" s="98">
        <f t="shared" si="121"/>
        <v>0</v>
      </c>
      <c r="FA162" s="109"/>
      <c r="FB162" s="109"/>
      <c r="FC162" s="109"/>
      <c r="FD162" s="100">
        <f t="shared" si="123"/>
        <v>0</v>
      </c>
      <c r="FE162" s="109"/>
      <c r="FF162" s="109"/>
      <c r="FG162" s="109"/>
      <c r="FH162" s="98">
        <f t="shared" si="125"/>
        <v>0</v>
      </c>
      <c r="FI162" s="110"/>
      <c r="FJ162" s="111"/>
      <c r="FK162" s="107"/>
      <c r="FL162" s="22"/>
      <c r="FM162" s="108">
        <v>45</v>
      </c>
      <c r="FN162" s="109">
        <v>7</v>
      </c>
      <c r="FO162" s="98">
        <f t="shared" si="2404"/>
        <v>52</v>
      </c>
      <c r="FP162" s="109">
        <v>100</v>
      </c>
      <c r="FQ162" s="109">
        <v>30</v>
      </c>
      <c r="FR162" s="109"/>
      <c r="FS162" s="100">
        <f t="shared" si="2627"/>
        <v>130</v>
      </c>
      <c r="FT162" s="109"/>
      <c r="FU162" s="109">
        <v>130</v>
      </c>
      <c r="FV162" s="109"/>
      <c r="FW162" s="98">
        <f t="shared" si="2801"/>
        <v>130</v>
      </c>
      <c r="FX162" s="110"/>
      <c r="FY162" s="111"/>
      <c r="FZ162" s="107"/>
      <c r="GA162" s="22"/>
      <c r="GB162" s="108"/>
      <c r="GC162" s="109"/>
      <c r="GD162" s="98">
        <f t="shared" si="135"/>
        <v>0</v>
      </c>
      <c r="GE162" s="109"/>
      <c r="GF162" s="109"/>
      <c r="GG162" s="109"/>
      <c r="GH162" s="100">
        <f t="shared" si="137"/>
        <v>0</v>
      </c>
      <c r="GI162" s="109"/>
      <c r="GJ162" s="109"/>
      <c r="GK162" s="109"/>
      <c r="GL162" s="98">
        <f t="shared" si="139"/>
        <v>0</v>
      </c>
      <c r="GM162" s="110"/>
      <c r="GN162" s="111"/>
      <c r="GO162" s="107"/>
      <c r="GP162" s="22"/>
      <c r="GQ162" s="108">
        <v>3</v>
      </c>
      <c r="GR162" s="109">
        <v>1</v>
      </c>
      <c r="GS162" s="98">
        <f t="shared" si="142"/>
        <v>4</v>
      </c>
      <c r="GT162" s="109">
        <v>1.5</v>
      </c>
      <c r="GU162" s="109">
        <v>1</v>
      </c>
      <c r="GV162" s="109"/>
      <c r="GW162" s="100">
        <f t="shared" si="144"/>
        <v>2.5</v>
      </c>
      <c r="GX162" s="109">
        <v>0.5</v>
      </c>
      <c r="GY162" s="109">
        <v>2</v>
      </c>
      <c r="GZ162" s="109"/>
      <c r="HA162" s="98">
        <f t="shared" si="146"/>
        <v>2.5</v>
      </c>
      <c r="HB162" s="110"/>
      <c r="HC162" s="111"/>
      <c r="HD162" s="107"/>
      <c r="HE162" s="22"/>
      <c r="HF162" s="108"/>
      <c r="HG162" s="109"/>
      <c r="HH162" s="98">
        <f t="shared" si="149"/>
        <v>0</v>
      </c>
      <c r="HI162" s="109"/>
      <c r="HJ162" s="109"/>
      <c r="HK162" s="109"/>
      <c r="HL162" s="100">
        <f t="shared" si="151"/>
        <v>0</v>
      </c>
      <c r="HM162" s="109"/>
      <c r="HN162" s="109"/>
      <c r="HO162" s="109"/>
      <c r="HP162" s="98">
        <f t="shared" si="153"/>
        <v>0</v>
      </c>
      <c r="HQ162" s="110"/>
      <c r="HR162" s="111"/>
      <c r="HS162" s="107"/>
      <c r="HT162" s="22"/>
      <c r="HU162" s="108"/>
      <c r="HV162" s="109">
        <v>4</v>
      </c>
      <c r="HW162" s="98">
        <f t="shared" si="156"/>
        <v>4</v>
      </c>
      <c r="HX162" s="109">
        <v>0.25</v>
      </c>
      <c r="HY162" s="109">
        <v>0.25</v>
      </c>
      <c r="HZ162" s="109"/>
      <c r="IA162" s="100">
        <f t="shared" si="158"/>
        <v>0.5</v>
      </c>
      <c r="IB162" s="109"/>
      <c r="IC162" s="109">
        <v>0.5</v>
      </c>
      <c r="ID162" s="109"/>
      <c r="IE162" s="98">
        <f t="shared" si="160"/>
        <v>0.5</v>
      </c>
      <c r="IF162" s="110"/>
      <c r="IG162" s="111"/>
      <c r="IH162" s="107"/>
      <c r="II162" s="22"/>
      <c r="IJ162" s="108">
        <v>2</v>
      </c>
      <c r="IK162" s="109">
        <v>1</v>
      </c>
      <c r="IL162" s="98">
        <f t="shared" si="163"/>
        <v>3</v>
      </c>
      <c r="IM162" s="109"/>
      <c r="IN162" s="109"/>
      <c r="IO162" s="109"/>
      <c r="IP162" s="100">
        <f t="shared" si="165"/>
        <v>0</v>
      </c>
      <c r="IQ162" s="109"/>
      <c r="IR162" s="109">
        <v>0.5</v>
      </c>
      <c r="IS162" s="109"/>
      <c r="IT162" s="98">
        <f t="shared" si="167"/>
        <v>0.5</v>
      </c>
      <c r="IU162" s="110"/>
      <c r="IV162" s="111"/>
      <c r="IW162" s="107"/>
      <c r="IX162" s="22"/>
      <c r="IY162" s="108"/>
      <c r="IZ162" s="109"/>
      <c r="JA162" s="98">
        <f t="shared" si="170"/>
        <v>0</v>
      </c>
      <c r="JB162" s="109"/>
      <c r="JC162" s="109"/>
      <c r="JD162" s="109"/>
      <c r="JE162" s="100">
        <f t="shared" si="172"/>
        <v>0</v>
      </c>
      <c r="JF162" s="109"/>
      <c r="JG162" s="109"/>
      <c r="JH162" s="109"/>
      <c r="JI162" s="98">
        <f t="shared" si="174"/>
        <v>0</v>
      </c>
      <c r="JJ162" s="110"/>
      <c r="JK162" s="111"/>
      <c r="JL162" s="107"/>
      <c r="JM162" s="22"/>
      <c r="JN162" s="108"/>
      <c r="JO162" s="109"/>
      <c r="JP162" s="98">
        <f t="shared" si="177"/>
        <v>0</v>
      </c>
      <c r="JQ162" s="109"/>
      <c r="JR162" s="109"/>
      <c r="JS162" s="109"/>
      <c r="JT162" s="100">
        <f t="shared" si="179"/>
        <v>0</v>
      </c>
      <c r="JU162" s="109"/>
      <c r="JV162" s="109"/>
      <c r="JW162" s="109"/>
      <c r="JX162" s="98">
        <f t="shared" si="181"/>
        <v>0</v>
      </c>
      <c r="JY162" s="110"/>
      <c r="JZ162" s="111"/>
      <c r="KA162" s="107"/>
      <c r="KB162" s="22"/>
      <c r="KC162" s="108">
        <v>7</v>
      </c>
      <c r="KD162" s="109">
        <v>13</v>
      </c>
      <c r="KE162" s="98">
        <f t="shared" si="184"/>
        <v>20</v>
      </c>
      <c r="KF162" s="109"/>
      <c r="KG162" s="109">
        <v>5</v>
      </c>
      <c r="KH162" s="109"/>
      <c r="KI162" s="100">
        <f t="shared" si="186"/>
        <v>5</v>
      </c>
      <c r="KJ162" s="109"/>
      <c r="KK162" s="109">
        <v>5</v>
      </c>
      <c r="KL162" s="109"/>
      <c r="KM162" s="98">
        <f t="shared" si="2580"/>
        <v>5</v>
      </c>
      <c r="KN162" s="110"/>
      <c r="KO162" s="111"/>
      <c r="KP162" s="107"/>
      <c r="KQ162" s="22"/>
      <c r="KR162" s="108">
        <v>2</v>
      </c>
      <c r="KS162" s="109">
        <v>8</v>
      </c>
      <c r="KT162" s="98">
        <f t="shared" si="191"/>
        <v>10</v>
      </c>
      <c r="KU162" s="109">
        <v>1</v>
      </c>
      <c r="KV162" s="109">
        <v>6</v>
      </c>
      <c r="KW162" s="109"/>
      <c r="KX162" s="100">
        <f t="shared" si="193"/>
        <v>7</v>
      </c>
      <c r="KY162" s="109"/>
      <c r="KZ162" s="109">
        <v>7</v>
      </c>
      <c r="LA162" s="109"/>
      <c r="LB162" s="98">
        <f t="shared" si="195"/>
        <v>7</v>
      </c>
      <c r="LC162" s="110"/>
      <c r="LD162" s="111"/>
      <c r="LE162" s="107"/>
      <c r="LF162" s="22"/>
      <c r="LG162" s="108"/>
      <c r="LH162" s="109"/>
      <c r="LI162" s="98">
        <f t="shared" si="198"/>
        <v>0</v>
      </c>
      <c r="LJ162" s="109"/>
      <c r="LK162" s="109"/>
      <c r="LL162" s="109"/>
      <c r="LM162" s="100">
        <f t="shared" si="200"/>
        <v>0</v>
      </c>
      <c r="LN162" s="109"/>
      <c r="LO162" s="109"/>
      <c r="LP162" s="109"/>
      <c r="LQ162" s="98">
        <f t="shared" si="202"/>
        <v>0</v>
      </c>
      <c r="LR162" s="110"/>
      <c r="LS162" s="111"/>
      <c r="LT162" s="107"/>
      <c r="LU162" s="22"/>
      <c r="LV162" s="108"/>
      <c r="LW162" s="109"/>
      <c r="LX162" s="98">
        <f t="shared" si="206"/>
        <v>0</v>
      </c>
      <c r="LY162" s="109"/>
      <c r="LZ162" s="109"/>
      <c r="MA162" s="109"/>
      <c r="MB162" s="100">
        <f t="shared" si="208"/>
        <v>0</v>
      </c>
      <c r="MC162" s="109"/>
      <c r="MD162" s="109"/>
      <c r="ME162" s="109"/>
      <c r="MF162" s="98">
        <f t="shared" si="210"/>
        <v>0</v>
      </c>
      <c r="MG162" s="110"/>
      <c r="MH162" s="111"/>
      <c r="MI162" s="107"/>
      <c r="MJ162" s="22"/>
      <c r="MK162" s="108">
        <v>2</v>
      </c>
      <c r="ML162" s="109">
        <v>4</v>
      </c>
      <c r="MM162" s="98">
        <f t="shared" si="213"/>
        <v>6</v>
      </c>
      <c r="MN162" s="109"/>
      <c r="MO162" s="109"/>
      <c r="MP162" s="109"/>
      <c r="MQ162" s="100">
        <f t="shared" si="215"/>
        <v>0</v>
      </c>
      <c r="MR162" s="109"/>
      <c r="MS162" s="109">
        <v>0.1</v>
      </c>
      <c r="MT162" s="109"/>
      <c r="MU162" s="98">
        <f t="shared" si="217"/>
        <v>0.1</v>
      </c>
      <c r="MV162" s="110"/>
      <c r="MW162" s="111"/>
      <c r="MX162" s="107"/>
      <c r="MY162" s="22"/>
      <c r="MZ162" s="108"/>
      <c r="NA162" s="109"/>
      <c r="NB162" s="98">
        <f t="shared" si="220"/>
        <v>0</v>
      </c>
      <c r="NC162" s="109"/>
      <c r="ND162" s="109"/>
      <c r="NE162" s="109"/>
      <c r="NF162" s="100">
        <f t="shared" si="222"/>
        <v>0</v>
      </c>
      <c r="NG162" s="109"/>
      <c r="NH162" s="109"/>
      <c r="NI162" s="109"/>
      <c r="NJ162" s="98">
        <f t="shared" si="224"/>
        <v>0</v>
      </c>
      <c r="NK162" s="110"/>
      <c r="NL162" s="111"/>
      <c r="NM162" s="107"/>
      <c r="NN162" s="22"/>
      <c r="NO162" s="108"/>
      <c r="NP162" s="109"/>
      <c r="NQ162" s="98">
        <f t="shared" si="227"/>
        <v>0</v>
      </c>
      <c r="NR162" s="109"/>
      <c r="NS162" s="109"/>
      <c r="NT162" s="109"/>
      <c r="NU162" s="100">
        <f t="shared" si="229"/>
        <v>0</v>
      </c>
      <c r="NV162" s="109"/>
      <c r="NW162" s="109"/>
      <c r="NX162" s="109"/>
      <c r="NY162" s="98">
        <f t="shared" si="231"/>
        <v>0</v>
      </c>
      <c r="NZ162" s="110"/>
      <c r="OA162" s="111"/>
      <c r="OB162" s="107"/>
      <c r="OC162" s="22"/>
      <c r="OD162" s="108"/>
      <c r="OE162" s="109"/>
      <c r="OF162" s="98">
        <f t="shared" si="234"/>
        <v>0</v>
      </c>
      <c r="OG162" s="109"/>
      <c r="OH162" s="109"/>
      <c r="OI162" s="109"/>
      <c r="OJ162" s="100">
        <f t="shared" si="236"/>
        <v>0</v>
      </c>
      <c r="OK162" s="109"/>
      <c r="OL162" s="109"/>
      <c r="OM162" s="109"/>
      <c r="ON162" s="98">
        <f t="shared" si="238"/>
        <v>0</v>
      </c>
      <c r="OO162" s="110"/>
      <c r="OP162" s="111"/>
      <c r="OQ162" s="107"/>
      <c r="OR162" s="22"/>
      <c r="OS162" s="108"/>
      <c r="OT162" s="109"/>
      <c r="OU162" s="98">
        <f t="shared" si="2190"/>
        <v>0</v>
      </c>
      <c r="OV162" s="109"/>
      <c r="OW162" s="109"/>
      <c r="OX162" s="109"/>
      <c r="OY162" s="100">
        <f t="shared" si="3235"/>
        <v>0</v>
      </c>
      <c r="OZ162" s="109"/>
      <c r="PA162" s="109"/>
      <c r="PB162" s="109"/>
      <c r="PC162" s="98">
        <f t="shared" si="2194"/>
        <v>0</v>
      </c>
      <c r="PD162" s="110"/>
      <c r="PE162" s="111"/>
      <c r="PF162" s="107"/>
      <c r="PG162" s="22"/>
      <c r="PH162" s="108"/>
      <c r="PI162" s="109"/>
      <c r="PJ162" s="98">
        <f t="shared" si="247"/>
        <v>0</v>
      </c>
      <c r="PK162" s="109"/>
      <c r="PL162" s="109"/>
      <c r="PM162" s="109"/>
      <c r="PN162" s="100">
        <f t="shared" si="249"/>
        <v>0</v>
      </c>
      <c r="PO162" s="109"/>
      <c r="PP162" s="109"/>
      <c r="PQ162" s="109"/>
      <c r="PR162" s="98">
        <f t="shared" si="251"/>
        <v>0</v>
      </c>
      <c r="PS162" s="110"/>
      <c r="PT162" s="111"/>
      <c r="PU162" s="107"/>
      <c r="PV162" s="22"/>
      <c r="PW162" s="108">
        <v>7</v>
      </c>
      <c r="PX162" s="109">
        <v>2</v>
      </c>
      <c r="PY162" s="98">
        <f t="shared" si="254"/>
        <v>9</v>
      </c>
      <c r="PZ162" s="109"/>
      <c r="QA162" s="109"/>
      <c r="QB162" s="109"/>
      <c r="QC162" s="100">
        <f t="shared" si="256"/>
        <v>0</v>
      </c>
      <c r="QD162" s="109"/>
      <c r="QE162" s="109">
        <v>5</v>
      </c>
      <c r="QF162" s="109"/>
      <c r="QG162" s="98">
        <f t="shared" si="258"/>
        <v>5</v>
      </c>
      <c r="QH162" s="110"/>
      <c r="QI162" s="111"/>
      <c r="QJ162" s="107"/>
      <c r="QK162" s="22"/>
      <c r="QL162" s="108"/>
      <c r="QM162" s="109"/>
      <c r="QN162" s="98">
        <f t="shared" si="261"/>
        <v>0</v>
      </c>
      <c r="QO162" s="109"/>
      <c r="QP162" s="109"/>
      <c r="QQ162" s="109"/>
      <c r="QR162" s="100">
        <f t="shared" si="263"/>
        <v>0</v>
      </c>
      <c r="QS162" s="109"/>
      <c r="QT162" s="109"/>
      <c r="QU162" s="109"/>
      <c r="QV162" s="98">
        <f t="shared" si="265"/>
        <v>0</v>
      </c>
      <c r="QW162" s="110"/>
      <c r="QX162" s="111"/>
      <c r="QY162" s="107"/>
      <c r="QZ162" s="22"/>
      <c r="RA162" s="108"/>
      <c r="RB162" s="109"/>
      <c r="RC162" s="98">
        <f t="shared" si="268"/>
        <v>0</v>
      </c>
      <c r="RD162" s="109"/>
      <c r="RE162" s="109"/>
      <c r="RF162" s="109"/>
      <c r="RG162" s="100">
        <f t="shared" si="270"/>
        <v>0</v>
      </c>
      <c r="RH162" s="109"/>
      <c r="RI162" s="109"/>
      <c r="RJ162" s="109"/>
      <c r="RK162" s="98">
        <f t="shared" si="272"/>
        <v>0</v>
      </c>
      <c r="RL162" s="110"/>
      <c r="RM162" s="111"/>
      <c r="RN162" s="107"/>
      <c r="RO162" s="22"/>
      <c r="RP162" s="108"/>
      <c r="RQ162" s="109"/>
      <c r="RR162" s="98">
        <f t="shared" si="275"/>
        <v>0</v>
      </c>
      <c r="RS162" s="109"/>
      <c r="RT162" s="109"/>
      <c r="RU162" s="109"/>
      <c r="RV162" s="100">
        <f t="shared" si="277"/>
        <v>0</v>
      </c>
      <c r="RW162" s="109"/>
      <c r="RX162" s="109"/>
      <c r="RY162" s="109"/>
      <c r="RZ162" s="98">
        <f t="shared" si="279"/>
        <v>0</v>
      </c>
      <c r="SA162" s="110"/>
      <c r="SB162" s="111"/>
      <c r="SC162" s="107"/>
      <c r="SD162" s="22"/>
      <c r="SE162" s="108"/>
      <c r="SF162" s="109"/>
      <c r="SG162" s="98">
        <f t="shared" si="282"/>
        <v>0</v>
      </c>
      <c r="SH162" s="109"/>
      <c r="SI162" s="109"/>
      <c r="SJ162" s="109"/>
      <c r="SK162" s="100">
        <f t="shared" si="284"/>
        <v>0</v>
      </c>
      <c r="SL162" s="109"/>
      <c r="SM162" s="109"/>
      <c r="SN162" s="109"/>
      <c r="SO162" s="98">
        <f t="shared" si="286"/>
        <v>0</v>
      </c>
      <c r="SP162" s="110"/>
      <c r="SQ162" s="111"/>
      <c r="SR162" s="107"/>
      <c r="SS162" s="22"/>
      <c r="ST162" s="108"/>
      <c r="SU162" s="109"/>
      <c r="SV162" s="98">
        <f t="shared" si="289"/>
        <v>0</v>
      </c>
      <c r="SW162" s="109"/>
      <c r="SX162" s="109"/>
      <c r="SY162" s="109"/>
      <c r="SZ162" s="100">
        <f t="shared" si="291"/>
        <v>0</v>
      </c>
      <c r="TA162" s="109"/>
      <c r="TB162" s="109"/>
      <c r="TC162" s="109"/>
      <c r="TD162" s="98">
        <f t="shared" si="293"/>
        <v>0</v>
      </c>
      <c r="TE162" s="110"/>
      <c r="TF162" s="111"/>
      <c r="TG162" s="107"/>
      <c r="TH162" s="22"/>
      <c r="TI162" s="108"/>
      <c r="TJ162" s="109"/>
      <c r="TK162" s="98">
        <f t="shared" si="296"/>
        <v>0</v>
      </c>
      <c r="TL162" s="109"/>
      <c r="TM162" s="109"/>
      <c r="TN162" s="109"/>
      <c r="TO162" s="100">
        <f t="shared" si="298"/>
        <v>0</v>
      </c>
      <c r="TP162" s="109"/>
      <c r="TQ162" s="109"/>
      <c r="TR162" s="109"/>
      <c r="TS162" s="98">
        <f t="shared" si="300"/>
        <v>0</v>
      </c>
      <c r="TT162" s="110"/>
      <c r="TU162" s="111"/>
      <c r="TV162" s="107"/>
      <c r="TW162" s="22"/>
      <c r="TX162" s="108"/>
      <c r="TY162" s="109"/>
      <c r="TZ162" s="98">
        <f t="shared" si="303"/>
        <v>0</v>
      </c>
      <c r="UA162" s="109"/>
      <c r="UB162" s="109"/>
      <c r="UC162" s="109"/>
      <c r="UD162" s="100">
        <f t="shared" si="305"/>
        <v>0</v>
      </c>
      <c r="UE162" s="109"/>
      <c r="UF162" s="109"/>
      <c r="UG162" s="109"/>
      <c r="UH162" s="98">
        <f t="shared" si="307"/>
        <v>0</v>
      </c>
      <c r="UI162" s="110"/>
      <c r="UJ162" s="111"/>
      <c r="UK162" s="107"/>
      <c r="UL162" s="22"/>
      <c r="UM162" s="108"/>
      <c r="UN162" s="109"/>
      <c r="UO162" s="98">
        <f t="shared" si="310"/>
        <v>0</v>
      </c>
      <c r="UP162" s="109"/>
      <c r="UQ162" s="109"/>
      <c r="UR162" s="109"/>
      <c r="US162" s="100">
        <f t="shared" si="312"/>
        <v>0</v>
      </c>
      <c r="UT162" s="109"/>
      <c r="UU162" s="109"/>
      <c r="UV162" s="109"/>
      <c r="UW162" s="98">
        <f t="shared" si="314"/>
        <v>0</v>
      </c>
      <c r="UX162" s="110"/>
      <c r="UY162" s="111"/>
      <c r="UZ162" s="107"/>
      <c r="VA162" s="22"/>
      <c r="VB162" s="108">
        <v>1</v>
      </c>
      <c r="VC162" s="109"/>
      <c r="VD162" s="98">
        <f t="shared" si="317"/>
        <v>1</v>
      </c>
      <c r="VE162" s="109"/>
      <c r="VF162" s="109"/>
      <c r="VG162" s="109"/>
      <c r="VH162" s="100">
        <f t="shared" si="319"/>
        <v>0</v>
      </c>
      <c r="VI162" s="109"/>
      <c r="VJ162" s="109">
        <v>2</v>
      </c>
      <c r="VK162" s="109"/>
      <c r="VL162" s="98">
        <f t="shared" si="321"/>
        <v>2</v>
      </c>
      <c r="VM162" s="110"/>
      <c r="VN162" s="111"/>
      <c r="VO162" s="107"/>
      <c r="VP162" s="22"/>
      <c r="VQ162" s="108"/>
      <c r="VR162" s="109"/>
      <c r="VS162" s="98">
        <f t="shared" si="324"/>
        <v>0</v>
      </c>
      <c r="VT162" s="109"/>
      <c r="VU162" s="109"/>
      <c r="VV162" s="109"/>
      <c r="VW162" s="100">
        <f t="shared" si="326"/>
        <v>0</v>
      </c>
      <c r="VX162" s="109"/>
      <c r="VY162" s="109"/>
      <c r="VZ162" s="109"/>
      <c r="WA162" s="98">
        <f t="shared" si="328"/>
        <v>0</v>
      </c>
      <c r="WB162" s="110"/>
      <c r="WC162" s="111"/>
      <c r="WD162" s="107"/>
      <c r="WE162" s="22"/>
    </row>
    <row r="163" spans="1:603" ht="16.5" customHeight="1">
      <c r="A163" s="94"/>
      <c r="B163" s="105" t="s">
        <v>261</v>
      </c>
      <c r="C163" s="106" t="s">
        <v>55</v>
      </c>
      <c r="D163" s="108"/>
      <c r="E163" s="109"/>
      <c r="F163" s="98">
        <f t="shared" si="51"/>
        <v>0</v>
      </c>
      <c r="G163" s="109"/>
      <c r="H163" s="109"/>
      <c r="I163" s="109"/>
      <c r="J163" s="100">
        <f t="shared" si="53"/>
        <v>0</v>
      </c>
      <c r="K163" s="109"/>
      <c r="L163" s="109"/>
      <c r="M163" s="109"/>
      <c r="N163" s="98">
        <f t="shared" si="55"/>
        <v>0</v>
      </c>
      <c r="O163" s="110"/>
      <c r="P163" s="111"/>
      <c r="Q163" s="107"/>
      <c r="R163" s="22"/>
      <c r="S163" s="108">
        <v>18</v>
      </c>
      <c r="T163" s="109">
        <v>2</v>
      </c>
      <c r="U163" s="98">
        <f t="shared" si="58"/>
        <v>20</v>
      </c>
      <c r="V163" s="109"/>
      <c r="W163" s="109"/>
      <c r="X163" s="109"/>
      <c r="Y163" s="100">
        <f t="shared" si="60"/>
        <v>0</v>
      </c>
      <c r="Z163" s="109"/>
      <c r="AA163" s="109">
        <v>1.75</v>
      </c>
      <c r="AB163" s="109"/>
      <c r="AC163" s="98">
        <f t="shared" si="62"/>
        <v>1.75</v>
      </c>
      <c r="AD163" s="110"/>
      <c r="AE163" s="111"/>
      <c r="AF163" s="107"/>
      <c r="AG163" s="22"/>
      <c r="AH163" s="108">
        <v>6</v>
      </c>
      <c r="AI163" s="109">
        <v>6</v>
      </c>
      <c r="AJ163" s="98">
        <f t="shared" si="65"/>
        <v>12</v>
      </c>
      <c r="AK163" s="109"/>
      <c r="AL163" s="109"/>
      <c r="AM163" s="109"/>
      <c r="AN163" s="100">
        <f t="shared" si="67"/>
        <v>0</v>
      </c>
      <c r="AO163" s="109"/>
      <c r="AP163" s="109">
        <v>1.25</v>
      </c>
      <c r="AQ163" s="109"/>
      <c r="AR163" s="98">
        <f t="shared" si="69"/>
        <v>1.25</v>
      </c>
      <c r="AS163" s="110"/>
      <c r="AT163" s="111"/>
      <c r="AU163" s="107"/>
      <c r="AV163" s="22"/>
      <c r="AW163" s="108"/>
      <c r="AX163" s="109"/>
      <c r="AY163" s="98">
        <f t="shared" si="72"/>
        <v>0</v>
      </c>
      <c r="AZ163" s="109"/>
      <c r="BA163" s="109"/>
      <c r="BB163" s="109"/>
      <c r="BC163" s="100">
        <f t="shared" si="74"/>
        <v>0</v>
      </c>
      <c r="BD163" s="109"/>
      <c r="BE163" s="109"/>
      <c r="BF163" s="109"/>
      <c r="BG163" s="98">
        <f t="shared" si="76"/>
        <v>0</v>
      </c>
      <c r="BH163" s="110"/>
      <c r="BI163" s="111"/>
      <c r="BJ163" s="107"/>
      <c r="BK163" s="22"/>
      <c r="BL163" s="108"/>
      <c r="BM163" s="109"/>
      <c r="BN163" s="98">
        <f t="shared" si="79"/>
        <v>0</v>
      </c>
      <c r="BO163" s="109"/>
      <c r="BP163" s="109"/>
      <c r="BQ163" s="109"/>
      <c r="BR163" s="100">
        <f t="shared" si="81"/>
        <v>0</v>
      </c>
      <c r="BS163" s="109"/>
      <c r="BT163" s="109"/>
      <c r="BU163" s="109"/>
      <c r="BV163" s="98">
        <f t="shared" si="83"/>
        <v>0</v>
      </c>
      <c r="BW163" s="110"/>
      <c r="BX163" s="111"/>
      <c r="BY163" s="107"/>
      <c r="BZ163" s="23"/>
      <c r="CA163" s="108">
        <v>46</v>
      </c>
      <c r="CB163" s="109">
        <v>8</v>
      </c>
      <c r="CC163" s="98">
        <f t="shared" si="86"/>
        <v>54</v>
      </c>
      <c r="CD163" s="109"/>
      <c r="CE163" s="109"/>
      <c r="CF163" s="109"/>
      <c r="CG163" s="100">
        <f t="shared" si="88"/>
        <v>0</v>
      </c>
      <c r="CH163" s="109"/>
      <c r="CI163" s="109">
        <v>32</v>
      </c>
      <c r="CJ163" s="109"/>
      <c r="CK163" s="98">
        <f t="shared" si="90"/>
        <v>32</v>
      </c>
      <c r="CL163" s="110"/>
      <c r="CM163" s="111"/>
      <c r="CN163" s="107"/>
      <c r="CO163" s="22"/>
      <c r="CP163" s="108"/>
      <c r="CQ163" s="109"/>
      <c r="CR163" s="98">
        <f t="shared" si="93"/>
        <v>0</v>
      </c>
      <c r="CS163" s="109"/>
      <c r="CT163" s="109"/>
      <c r="CU163" s="109"/>
      <c r="CV163" s="100">
        <f t="shared" si="95"/>
        <v>0</v>
      </c>
      <c r="CW163" s="109"/>
      <c r="CX163" s="109"/>
      <c r="CY163" s="109"/>
      <c r="CZ163" s="98">
        <f t="shared" si="97"/>
        <v>0</v>
      </c>
      <c r="DA163" s="110"/>
      <c r="DB163" s="111"/>
      <c r="DC163" s="107"/>
      <c r="DD163" s="22"/>
      <c r="DE163" s="108">
        <v>2</v>
      </c>
      <c r="DF163" s="109">
        <v>5</v>
      </c>
      <c r="DG163" s="98">
        <f t="shared" si="100"/>
        <v>7</v>
      </c>
      <c r="DH163" s="109"/>
      <c r="DI163" s="109"/>
      <c r="DJ163" s="109"/>
      <c r="DK163" s="100">
        <f t="shared" si="102"/>
        <v>0</v>
      </c>
      <c r="DL163" s="109">
        <v>0.05</v>
      </c>
      <c r="DM163" s="109">
        <v>2</v>
      </c>
      <c r="DN163" s="109"/>
      <c r="DO163" s="98">
        <f t="shared" si="104"/>
        <v>2.0499999999999998</v>
      </c>
      <c r="DP163" s="110"/>
      <c r="DQ163" s="111"/>
      <c r="DR163" s="107"/>
      <c r="DS163" s="22"/>
      <c r="DT163" s="108"/>
      <c r="DU163" s="109"/>
      <c r="DV163" s="98">
        <f t="shared" si="107"/>
        <v>0</v>
      </c>
      <c r="DW163" s="109"/>
      <c r="DX163" s="109"/>
      <c r="DY163" s="109"/>
      <c r="DZ163" s="100">
        <f t="shared" si="109"/>
        <v>0</v>
      </c>
      <c r="EA163" s="109"/>
      <c r="EB163" s="109"/>
      <c r="EC163" s="109"/>
      <c r="ED163" s="98">
        <f t="shared" si="111"/>
        <v>0</v>
      </c>
      <c r="EE163" s="110"/>
      <c r="EF163" s="111"/>
      <c r="EG163" s="107"/>
      <c r="EH163" s="22"/>
      <c r="EI163" s="108">
        <v>5</v>
      </c>
      <c r="EJ163" s="109">
        <v>4</v>
      </c>
      <c r="EK163" s="98">
        <f t="shared" si="114"/>
        <v>9</v>
      </c>
      <c r="EL163" s="109"/>
      <c r="EM163" s="109"/>
      <c r="EN163" s="109"/>
      <c r="EO163" s="100">
        <f t="shared" si="116"/>
        <v>0</v>
      </c>
      <c r="EP163" s="109"/>
      <c r="EQ163" s="109">
        <v>2.1</v>
      </c>
      <c r="ER163" s="109"/>
      <c r="ES163" s="98">
        <f t="shared" si="118"/>
        <v>2.1</v>
      </c>
      <c r="ET163" s="110"/>
      <c r="EU163" s="111"/>
      <c r="EV163" s="107"/>
      <c r="EW163" s="22"/>
      <c r="EX163" s="108"/>
      <c r="EY163" s="109"/>
      <c r="EZ163" s="98">
        <f t="shared" si="121"/>
        <v>0</v>
      </c>
      <c r="FA163" s="109"/>
      <c r="FB163" s="109"/>
      <c r="FC163" s="109"/>
      <c r="FD163" s="100">
        <f t="shared" si="123"/>
        <v>0</v>
      </c>
      <c r="FE163" s="109"/>
      <c r="FF163" s="109"/>
      <c r="FG163" s="109"/>
      <c r="FH163" s="98">
        <f t="shared" si="125"/>
        <v>0</v>
      </c>
      <c r="FI163" s="110"/>
      <c r="FJ163" s="111"/>
      <c r="FK163" s="107"/>
      <c r="FL163" s="22"/>
      <c r="FM163" s="108">
        <v>45</v>
      </c>
      <c r="FN163" s="109">
        <v>7</v>
      </c>
      <c r="FO163" s="98">
        <f t="shared" si="2404"/>
        <v>52</v>
      </c>
      <c r="FP163" s="109">
        <v>100</v>
      </c>
      <c r="FQ163" s="109">
        <v>30</v>
      </c>
      <c r="FR163" s="109"/>
      <c r="FS163" s="100">
        <f t="shared" si="2627"/>
        <v>130</v>
      </c>
      <c r="FT163" s="109"/>
      <c r="FU163" s="109">
        <v>120</v>
      </c>
      <c r="FV163" s="109"/>
      <c r="FW163" s="98">
        <f t="shared" si="2801"/>
        <v>120</v>
      </c>
      <c r="FX163" s="110">
        <v>10</v>
      </c>
      <c r="FY163" s="111">
        <v>109</v>
      </c>
      <c r="FZ163" s="107"/>
      <c r="GA163" s="22"/>
      <c r="GB163" s="108"/>
      <c r="GC163" s="109"/>
      <c r="GD163" s="98">
        <f t="shared" si="135"/>
        <v>0</v>
      </c>
      <c r="GE163" s="109"/>
      <c r="GF163" s="109"/>
      <c r="GG163" s="109"/>
      <c r="GH163" s="100">
        <f t="shared" si="137"/>
        <v>0</v>
      </c>
      <c r="GI163" s="109"/>
      <c r="GJ163" s="109"/>
      <c r="GK163" s="109"/>
      <c r="GL163" s="98">
        <f t="shared" si="139"/>
        <v>0</v>
      </c>
      <c r="GM163" s="110"/>
      <c r="GN163" s="111"/>
      <c r="GO163" s="107"/>
      <c r="GP163" s="22"/>
      <c r="GQ163" s="108">
        <v>3</v>
      </c>
      <c r="GR163" s="109">
        <v>1</v>
      </c>
      <c r="GS163" s="98">
        <f t="shared" si="142"/>
        <v>4</v>
      </c>
      <c r="GT163" s="109">
        <v>1.5</v>
      </c>
      <c r="GU163" s="109">
        <v>1</v>
      </c>
      <c r="GV163" s="109"/>
      <c r="GW163" s="100">
        <f t="shared" si="144"/>
        <v>2.5</v>
      </c>
      <c r="GX163" s="109"/>
      <c r="GY163" s="109">
        <v>2.5</v>
      </c>
      <c r="GZ163" s="109"/>
      <c r="HA163" s="98">
        <f t="shared" si="146"/>
        <v>2.5</v>
      </c>
      <c r="HB163" s="110"/>
      <c r="HC163" s="111"/>
      <c r="HD163" s="107"/>
      <c r="HE163" s="22"/>
      <c r="HF163" s="108"/>
      <c r="HG163" s="109"/>
      <c r="HH163" s="98">
        <f t="shared" si="149"/>
        <v>0</v>
      </c>
      <c r="HI163" s="109"/>
      <c r="HJ163" s="109"/>
      <c r="HK163" s="109"/>
      <c r="HL163" s="100">
        <f t="shared" si="151"/>
        <v>0</v>
      </c>
      <c r="HM163" s="109"/>
      <c r="HN163" s="109"/>
      <c r="HO163" s="109"/>
      <c r="HP163" s="98">
        <f t="shared" si="153"/>
        <v>0</v>
      </c>
      <c r="HQ163" s="110"/>
      <c r="HR163" s="111"/>
      <c r="HS163" s="107"/>
      <c r="HT163" s="22"/>
      <c r="HU163" s="108"/>
      <c r="HV163" s="109">
        <v>4</v>
      </c>
      <c r="HW163" s="98">
        <f t="shared" si="156"/>
        <v>4</v>
      </c>
      <c r="HX163" s="109"/>
      <c r="HY163" s="109">
        <v>0.5</v>
      </c>
      <c r="HZ163" s="109"/>
      <c r="IA163" s="100">
        <f t="shared" si="158"/>
        <v>0.5</v>
      </c>
      <c r="IB163" s="109"/>
      <c r="IC163" s="109">
        <v>0.5</v>
      </c>
      <c r="ID163" s="109"/>
      <c r="IE163" s="98">
        <f t="shared" si="160"/>
        <v>0.5</v>
      </c>
      <c r="IF163" s="110"/>
      <c r="IG163" s="111"/>
      <c r="IH163" s="107"/>
      <c r="II163" s="22"/>
      <c r="IJ163" s="108">
        <v>2</v>
      </c>
      <c r="IK163" s="109">
        <v>1</v>
      </c>
      <c r="IL163" s="98">
        <f t="shared" si="163"/>
        <v>3</v>
      </c>
      <c r="IM163" s="109"/>
      <c r="IN163" s="109"/>
      <c r="IO163" s="109"/>
      <c r="IP163" s="100">
        <f t="shared" si="165"/>
        <v>0</v>
      </c>
      <c r="IQ163" s="109"/>
      <c r="IR163" s="109">
        <v>0.5</v>
      </c>
      <c r="IS163" s="109"/>
      <c r="IT163" s="98">
        <f t="shared" si="167"/>
        <v>0.5</v>
      </c>
      <c r="IU163" s="110"/>
      <c r="IV163" s="111"/>
      <c r="IW163" s="107"/>
      <c r="IX163" s="22"/>
      <c r="IY163" s="108"/>
      <c r="IZ163" s="109"/>
      <c r="JA163" s="98">
        <f t="shared" si="170"/>
        <v>0</v>
      </c>
      <c r="JB163" s="109"/>
      <c r="JC163" s="109"/>
      <c r="JD163" s="109"/>
      <c r="JE163" s="100">
        <f t="shared" si="172"/>
        <v>0</v>
      </c>
      <c r="JF163" s="109"/>
      <c r="JG163" s="109"/>
      <c r="JH163" s="109"/>
      <c r="JI163" s="98">
        <f t="shared" si="174"/>
        <v>0</v>
      </c>
      <c r="JJ163" s="110"/>
      <c r="JK163" s="111"/>
      <c r="JL163" s="107"/>
      <c r="JM163" s="22"/>
      <c r="JN163" s="108"/>
      <c r="JO163" s="109"/>
      <c r="JP163" s="98">
        <f t="shared" si="177"/>
        <v>0</v>
      </c>
      <c r="JQ163" s="109"/>
      <c r="JR163" s="109"/>
      <c r="JS163" s="109"/>
      <c r="JT163" s="100">
        <f t="shared" si="179"/>
        <v>0</v>
      </c>
      <c r="JU163" s="109"/>
      <c r="JV163" s="109"/>
      <c r="JW163" s="109"/>
      <c r="JX163" s="98">
        <f t="shared" si="181"/>
        <v>0</v>
      </c>
      <c r="JY163" s="110"/>
      <c r="JZ163" s="111"/>
      <c r="KA163" s="107"/>
      <c r="KB163" s="22"/>
      <c r="KC163" s="108">
        <v>7</v>
      </c>
      <c r="KD163" s="109">
        <v>13</v>
      </c>
      <c r="KE163" s="98">
        <f t="shared" si="184"/>
        <v>20</v>
      </c>
      <c r="KF163" s="109"/>
      <c r="KG163" s="109">
        <v>5</v>
      </c>
      <c r="KH163" s="109"/>
      <c r="KI163" s="100">
        <f t="shared" si="186"/>
        <v>5</v>
      </c>
      <c r="KJ163" s="109"/>
      <c r="KK163" s="109">
        <v>5</v>
      </c>
      <c r="KL163" s="109"/>
      <c r="KM163" s="98">
        <f t="shared" si="2580"/>
        <v>5</v>
      </c>
      <c r="KN163" s="110"/>
      <c r="KO163" s="111"/>
      <c r="KP163" s="107"/>
      <c r="KQ163" s="22"/>
      <c r="KR163" s="108">
        <v>2</v>
      </c>
      <c r="KS163" s="109">
        <v>8</v>
      </c>
      <c r="KT163" s="98">
        <f t="shared" si="191"/>
        <v>10</v>
      </c>
      <c r="KU163" s="109">
        <v>1</v>
      </c>
      <c r="KV163" s="109">
        <v>6</v>
      </c>
      <c r="KW163" s="109"/>
      <c r="KX163" s="100">
        <f t="shared" si="193"/>
        <v>7</v>
      </c>
      <c r="KY163" s="109"/>
      <c r="KZ163" s="109">
        <v>7</v>
      </c>
      <c r="LA163" s="109"/>
      <c r="LB163" s="98">
        <f t="shared" si="195"/>
        <v>7</v>
      </c>
      <c r="LC163" s="110"/>
      <c r="LD163" s="111"/>
      <c r="LE163" s="107"/>
      <c r="LF163" s="22"/>
      <c r="LG163" s="108"/>
      <c r="LH163" s="109"/>
      <c r="LI163" s="98">
        <f t="shared" si="198"/>
        <v>0</v>
      </c>
      <c r="LJ163" s="109"/>
      <c r="LK163" s="109"/>
      <c r="LL163" s="109"/>
      <c r="LM163" s="100">
        <f t="shared" si="200"/>
        <v>0</v>
      </c>
      <c r="LN163" s="109"/>
      <c r="LO163" s="109"/>
      <c r="LP163" s="109"/>
      <c r="LQ163" s="98">
        <f t="shared" si="202"/>
        <v>0</v>
      </c>
      <c r="LR163" s="110"/>
      <c r="LS163" s="111"/>
      <c r="LT163" s="107"/>
      <c r="LU163" s="22"/>
      <c r="LV163" s="108"/>
      <c r="LW163" s="109"/>
      <c r="LX163" s="98">
        <f t="shared" si="206"/>
        <v>0</v>
      </c>
      <c r="LY163" s="109"/>
      <c r="LZ163" s="109"/>
      <c r="MA163" s="109"/>
      <c r="MB163" s="100">
        <f t="shared" si="208"/>
        <v>0</v>
      </c>
      <c r="MC163" s="109"/>
      <c r="MD163" s="109"/>
      <c r="ME163" s="109"/>
      <c r="MF163" s="98">
        <f t="shared" si="210"/>
        <v>0</v>
      </c>
      <c r="MG163" s="110"/>
      <c r="MH163" s="111"/>
      <c r="MI163" s="107"/>
      <c r="MJ163" s="22"/>
      <c r="MK163" s="108">
        <v>2</v>
      </c>
      <c r="ML163" s="109">
        <v>4</v>
      </c>
      <c r="MM163" s="98">
        <f t="shared" si="213"/>
        <v>6</v>
      </c>
      <c r="MN163" s="109"/>
      <c r="MO163" s="109"/>
      <c r="MP163" s="109"/>
      <c r="MQ163" s="100">
        <f t="shared" si="215"/>
        <v>0</v>
      </c>
      <c r="MR163" s="109"/>
      <c r="MS163" s="109">
        <v>0.1</v>
      </c>
      <c r="MT163" s="109"/>
      <c r="MU163" s="98">
        <f t="shared" si="217"/>
        <v>0.1</v>
      </c>
      <c r="MV163" s="110"/>
      <c r="MW163" s="111"/>
      <c r="MX163" s="107"/>
      <c r="MY163" s="22"/>
      <c r="MZ163" s="108"/>
      <c r="NA163" s="109"/>
      <c r="NB163" s="98">
        <f t="shared" si="220"/>
        <v>0</v>
      </c>
      <c r="NC163" s="109"/>
      <c r="ND163" s="109"/>
      <c r="NE163" s="109"/>
      <c r="NF163" s="100">
        <f t="shared" si="222"/>
        <v>0</v>
      </c>
      <c r="NG163" s="109"/>
      <c r="NH163" s="109"/>
      <c r="NI163" s="109"/>
      <c r="NJ163" s="98">
        <f t="shared" si="224"/>
        <v>0</v>
      </c>
      <c r="NK163" s="110"/>
      <c r="NL163" s="111"/>
      <c r="NM163" s="107"/>
      <c r="NN163" s="22"/>
      <c r="NO163" s="108"/>
      <c r="NP163" s="109"/>
      <c r="NQ163" s="98">
        <f t="shared" si="227"/>
        <v>0</v>
      </c>
      <c r="NR163" s="109"/>
      <c r="NS163" s="109"/>
      <c r="NT163" s="109"/>
      <c r="NU163" s="100">
        <f t="shared" si="229"/>
        <v>0</v>
      </c>
      <c r="NV163" s="109"/>
      <c r="NW163" s="109"/>
      <c r="NX163" s="109"/>
      <c r="NY163" s="98">
        <f t="shared" si="231"/>
        <v>0</v>
      </c>
      <c r="NZ163" s="110"/>
      <c r="OA163" s="111"/>
      <c r="OB163" s="107"/>
      <c r="OC163" s="22"/>
      <c r="OD163" s="108"/>
      <c r="OE163" s="109"/>
      <c r="OF163" s="98">
        <f t="shared" si="234"/>
        <v>0</v>
      </c>
      <c r="OG163" s="109"/>
      <c r="OH163" s="109"/>
      <c r="OI163" s="109"/>
      <c r="OJ163" s="100">
        <f t="shared" si="236"/>
        <v>0</v>
      </c>
      <c r="OK163" s="109"/>
      <c r="OL163" s="109"/>
      <c r="OM163" s="109"/>
      <c r="ON163" s="98">
        <f t="shared" si="238"/>
        <v>0</v>
      </c>
      <c r="OO163" s="110"/>
      <c r="OP163" s="111"/>
      <c r="OQ163" s="107"/>
      <c r="OR163" s="22"/>
      <c r="OS163" s="108"/>
      <c r="OT163" s="109"/>
      <c r="OU163" s="98">
        <f t="shared" si="2190"/>
        <v>0</v>
      </c>
      <c r="OV163" s="109"/>
      <c r="OW163" s="109"/>
      <c r="OX163" s="109"/>
      <c r="OY163" s="100">
        <f t="shared" si="3235"/>
        <v>0</v>
      </c>
      <c r="OZ163" s="109"/>
      <c r="PA163" s="109"/>
      <c r="PB163" s="109"/>
      <c r="PC163" s="98">
        <f t="shared" si="2194"/>
        <v>0</v>
      </c>
      <c r="PD163" s="110"/>
      <c r="PE163" s="111"/>
      <c r="PF163" s="107"/>
      <c r="PG163" s="22"/>
      <c r="PH163" s="108"/>
      <c r="PI163" s="109"/>
      <c r="PJ163" s="98">
        <f t="shared" si="247"/>
        <v>0</v>
      </c>
      <c r="PK163" s="109"/>
      <c r="PL163" s="109"/>
      <c r="PM163" s="109"/>
      <c r="PN163" s="100">
        <f t="shared" si="249"/>
        <v>0</v>
      </c>
      <c r="PO163" s="109"/>
      <c r="PP163" s="109"/>
      <c r="PQ163" s="109"/>
      <c r="PR163" s="98">
        <f t="shared" si="251"/>
        <v>0</v>
      </c>
      <c r="PS163" s="110"/>
      <c r="PT163" s="111"/>
      <c r="PU163" s="107"/>
      <c r="PV163" s="22"/>
      <c r="PW163" s="108">
        <v>7</v>
      </c>
      <c r="PX163" s="109">
        <v>2</v>
      </c>
      <c r="PY163" s="98">
        <f t="shared" si="254"/>
        <v>9</v>
      </c>
      <c r="PZ163" s="109"/>
      <c r="QA163" s="109"/>
      <c r="QB163" s="109"/>
      <c r="QC163" s="100">
        <f t="shared" si="256"/>
        <v>0</v>
      </c>
      <c r="QD163" s="109"/>
      <c r="QE163" s="109">
        <v>5</v>
      </c>
      <c r="QF163" s="109"/>
      <c r="QG163" s="98">
        <f t="shared" si="258"/>
        <v>5</v>
      </c>
      <c r="QH163" s="110"/>
      <c r="QI163" s="111"/>
      <c r="QJ163" s="107"/>
      <c r="QK163" s="22"/>
      <c r="QL163" s="108"/>
      <c r="QM163" s="109"/>
      <c r="QN163" s="98">
        <f t="shared" si="261"/>
        <v>0</v>
      </c>
      <c r="QO163" s="109"/>
      <c r="QP163" s="109"/>
      <c r="QQ163" s="109"/>
      <c r="QR163" s="100">
        <f t="shared" si="263"/>
        <v>0</v>
      </c>
      <c r="QS163" s="109"/>
      <c r="QT163" s="109"/>
      <c r="QU163" s="109"/>
      <c r="QV163" s="98">
        <f t="shared" si="265"/>
        <v>0</v>
      </c>
      <c r="QW163" s="110"/>
      <c r="QX163" s="111"/>
      <c r="QY163" s="107"/>
      <c r="QZ163" s="22"/>
      <c r="RA163" s="108"/>
      <c r="RB163" s="109"/>
      <c r="RC163" s="98">
        <f t="shared" si="268"/>
        <v>0</v>
      </c>
      <c r="RD163" s="109"/>
      <c r="RE163" s="109"/>
      <c r="RF163" s="109"/>
      <c r="RG163" s="100">
        <f t="shared" si="270"/>
        <v>0</v>
      </c>
      <c r="RH163" s="109"/>
      <c r="RI163" s="109"/>
      <c r="RJ163" s="109"/>
      <c r="RK163" s="98">
        <f t="shared" si="272"/>
        <v>0</v>
      </c>
      <c r="RL163" s="110"/>
      <c r="RM163" s="111"/>
      <c r="RN163" s="107"/>
      <c r="RO163" s="22"/>
      <c r="RP163" s="108"/>
      <c r="RQ163" s="109"/>
      <c r="RR163" s="98">
        <f t="shared" si="275"/>
        <v>0</v>
      </c>
      <c r="RS163" s="109"/>
      <c r="RT163" s="109"/>
      <c r="RU163" s="109"/>
      <c r="RV163" s="100">
        <f t="shared" si="277"/>
        <v>0</v>
      </c>
      <c r="RW163" s="109"/>
      <c r="RX163" s="109"/>
      <c r="RY163" s="109"/>
      <c r="RZ163" s="98">
        <f t="shared" si="279"/>
        <v>0</v>
      </c>
      <c r="SA163" s="110"/>
      <c r="SB163" s="111"/>
      <c r="SC163" s="107"/>
      <c r="SD163" s="22"/>
      <c r="SE163" s="108"/>
      <c r="SF163" s="109"/>
      <c r="SG163" s="98">
        <f t="shared" si="282"/>
        <v>0</v>
      </c>
      <c r="SH163" s="109"/>
      <c r="SI163" s="109"/>
      <c r="SJ163" s="109"/>
      <c r="SK163" s="100">
        <f t="shared" si="284"/>
        <v>0</v>
      </c>
      <c r="SL163" s="109"/>
      <c r="SM163" s="109"/>
      <c r="SN163" s="109"/>
      <c r="SO163" s="98">
        <f t="shared" si="286"/>
        <v>0</v>
      </c>
      <c r="SP163" s="110"/>
      <c r="SQ163" s="111"/>
      <c r="SR163" s="107"/>
      <c r="SS163" s="22"/>
      <c r="ST163" s="108"/>
      <c r="SU163" s="109"/>
      <c r="SV163" s="98">
        <f t="shared" si="289"/>
        <v>0</v>
      </c>
      <c r="SW163" s="109"/>
      <c r="SX163" s="109"/>
      <c r="SY163" s="109"/>
      <c r="SZ163" s="100">
        <f t="shared" si="291"/>
        <v>0</v>
      </c>
      <c r="TA163" s="109"/>
      <c r="TB163" s="109"/>
      <c r="TC163" s="109"/>
      <c r="TD163" s="98">
        <f t="shared" si="293"/>
        <v>0</v>
      </c>
      <c r="TE163" s="110"/>
      <c r="TF163" s="111"/>
      <c r="TG163" s="107"/>
      <c r="TH163" s="22"/>
      <c r="TI163" s="108"/>
      <c r="TJ163" s="109"/>
      <c r="TK163" s="98">
        <f t="shared" si="296"/>
        <v>0</v>
      </c>
      <c r="TL163" s="109"/>
      <c r="TM163" s="109"/>
      <c r="TN163" s="109"/>
      <c r="TO163" s="100">
        <f t="shared" si="298"/>
        <v>0</v>
      </c>
      <c r="TP163" s="109"/>
      <c r="TQ163" s="109"/>
      <c r="TR163" s="109"/>
      <c r="TS163" s="98">
        <f t="shared" si="300"/>
        <v>0</v>
      </c>
      <c r="TT163" s="110"/>
      <c r="TU163" s="111"/>
      <c r="TV163" s="107"/>
      <c r="TW163" s="22"/>
      <c r="TX163" s="108"/>
      <c r="TY163" s="109"/>
      <c r="TZ163" s="98">
        <f t="shared" si="303"/>
        <v>0</v>
      </c>
      <c r="UA163" s="109"/>
      <c r="UB163" s="109"/>
      <c r="UC163" s="109"/>
      <c r="UD163" s="100">
        <f t="shared" si="305"/>
        <v>0</v>
      </c>
      <c r="UE163" s="109"/>
      <c r="UF163" s="109"/>
      <c r="UG163" s="109"/>
      <c r="UH163" s="98">
        <f t="shared" si="307"/>
        <v>0</v>
      </c>
      <c r="UI163" s="110"/>
      <c r="UJ163" s="111"/>
      <c r="UK163" s="107"/>
      <c r="UL163" s="22"/>
      <c r="UM163" s="108"/>
      <c r="UN163" s="109"/>
      <c r="UO163" s="98">
        <f t="shared" si="310"/>
        <v>0</v>
      </c>
      <c r="UP163" s="109"/>
      <c r="UQ163" s="109"/>
      <c r="UR163" s="109"/>
      <c r="US163" s="100">
        <f t="shared" si="312"/>
        <v>0</v>
      </c>
      <c r="UT163" s="109"/>
      <c r="UU163" s="109"/>
      <c r="UV163" s="109"/>
      <c r="UW163" s="98">
        <f t="shared" si="314"/>
        <v>0</v>
      </c>
      <c r="UX163" s="110"/>
      <c r="UY163" s="111"/>
      <c r="UZ163" s="107"/>
      <c r="VA163" s="22"/>
      <c r="VB163" s="108">
        <v>1</v>
      </c>
      <c r="VC163" s="109"/>
      <c r="VD163" s="98">
        <f t="shared" si="317"/>
        <v>1</v>
      </c>
      <c r="VE163" s="109"/>
      <c r="VF163" s="109"/>
      <c r="VG163" s="109"/>
      <c r="VH163" s="100">
        <f t="shared" si="319"/>
        <v>0</v>
      </c>
      <c r="VI163" s="109"/>
      <c r="VJ163" s="109">
        <v>2</v>
      </c>
      <c r="VK163" s="109"/>
      <c r="VL163" s="98">
        <f t="shared" si="321"/>
        <v>2</v>
      </c>
      <c r="VM163" s="110"/>
      <c r="VN163" s="111"/>
      <c r="VO163" s="107"/>
      <c r="VP163" s="22"/>
      <c r="VQ163" s="108"/>
      <c r="VR163" s="109"/>
      <c r="VS163" s="98">
        <f t="shared" si="324"/>
        <v>0</v>
      </c>
      <c r="VT163" s="109"/>
      <c r="VU163" s="109"/>
      <c r="VV163" s="109"/>
      <c r="VW163" s="100">
        <f t="shared" si="326"/>
        <v>0</v>
      </c>
      <c r="VX163" s="109"/>
      <c r="VY163" s="109"/>
      <c r="VZ163" s="109"/>
      <c r="WA163" s="98">
        <f t="shared" si="328"/>
        <v>0</v>
      </c>
      <c r="WB163" s="110"/>
      <c r="WC163" s="111"/>
      <c r="WD163" s="107"/>
      <c r="WE163" s="22"/>
    </row>
    <row r="164" spans="1:603" ht="16.5" customHeight="1">
      <c r="A164" s="94"/>
      <c r="B164" s="105" t="s">
        <v>261</v>
      </c>
      <c r="C164" s="106" t="s">
        <v>57</v>
      </c>
      <c r="D164" s="108"/>
      <c r="E164" s="109"/>
      <c r="F164" s="98">
        <f t="shared" si="51"/>
        <v>0</v>
      </c>
      <c r="G164" s="109"/>
      <c r="H164" s="109"/>
      <c r="I164" s="109"/>
      <c r="J164" s="100">
        <f t="shared" si="53"/>
        <v>0</v>
      </c>
      <c r="K164" s="109"/>
      <c r="L164" s="109"/>
      <c r="M164" s="109"/>
      <c r="N164" s="98">
        <f t="shared" si="55"/>
        <v>0</v>
      </c>
      <c r="O164" s="110"/>
      <c r="P164" s="111"/>
      <c r="Q164" s="107"/>
      <c r="R164" s="22"/>
      <c r="S164" s="108"/>
      <c r="T164" s="109">
        <v>1</v>
      </c>
      <c r="U164" s="98">
        <f t="shared" si="58"/>
        <v>1</v>
      </c>
      <c r="V164" s="109"/>
      <c r="W164" s="109"/>
      <c r="X164" s="109"/>
      <c r="Y164" s="100">
        <f t="shared" si="60"/>
        <v>0</v>
      </c>
      <c r="Z164" s="109">
        <v>0.2</v>
      </c>
      <c r="AA164" s="109">
        <v>1.75</v>
      </c>
      <c r="AB164" s="109"/>
      <c r="AC164" s="98">
        <f t="shared" si="62"/>
        <v>1.95</v>
      </c>
      <c r="AD164" s="110"/>
      <c r="AE164" s="111"/>
      <c r="AF164" s="107"/>
      <c r="AG164" s="22"/>
      <c r="AH164" s="108">
        <v>7</v>
      </c>
      <c r="AI164" s="109">
        <v>6</v>
      </c>
      <c r="AJ164" s="98">
        <f t="shared" si="65"/>
        <v>13</v>
      </c>
      <c r="AK164" s="109"/>
      <c r="AL164" s="109"/>
      <c r="AM164" s="109"/>
      <c r="AN164" s="100">
        <f t="shared" si="67"/>
        <v>0</v>
      </c>
      <c r="AO164" s="109">
        <v>0.2</v>
      </c>
      <c r="AP164" s="109">
        <v>1.25</v>
      </c>
      <c r="AQ164" s="109"/>
      <c r="AR164" s="98">
        <f t="shared" si="69"/>
        <v>1.45</v>
      </c>
      <c r="AS164" s="110"/>
      <c r="AT164" s="111"/>
      <c r="AU164" s="107"/>
      <c r="AV164" s="22"/>
      <c r="AW164" s="108"/>
      <c r="AX164" s="109"/>
      <c r="AY164" s="98">
        <f t="shared" si="72"/>
        <v>0</v>
      </c>
      <c r="AZ164" s="109"/>
      <c r="BA164" s="109"/>
      <c r="BB164" s="109"/>
      <c r="BC164" s="100">
        <f t="shared" si="74"/>
        <v>0</v>
      </c>
      <c r="BD164" s="109"/>
      <c r="BE164" s="109"/>
      <c r="BF164" s="109"/>
      <c r="BG164" s="98">
        <f t="shared" si="76"/>
        <v>0</v>
      </c>
      <c r="BH164" s="110"/>
      <c r="BI164" s="111"/>
      <c r="BJ164" s="107"/>
      <c r="BK164" s="22"/>
      <c r="BL164" s="108"/>
      <c r="BM164" s="109"/>
      <c r="BN164" s="98">
        <f t="shared" si="79"/>
        <v>0</v>
      </c>
      <c r="BO164" s="109"/>
      <c r="BP164" s="109"/>
      <c r="BQ164" s="109"/>
      <c r="BR164" s="100">
        <f t="shared" si="81"/>
        <v>0</v>
      </c>
      <c r="BS164" s="109"/>
      <c r="BT164" s="109"/>
      <c r="BU164" s="109"/>
      <c r="BV164" s="98">
        <f t="shared" si="83"/>
        <v>0</v>
      </c>
      <c r="BW164" s="110"/>
      <c r="BX164" s="111"/>
      <c r="BY164" s="107"/>
      <c r="BZ164" s="23"/>
      <c r="CA164" s="108">
        <v>46</v>
      </c>
      <c r="CB164" s="109">
        <v>9</v>
      </c>
      <c r="CC164" s="98">
        <f t="shared" si="86"/>
        <v>55</v>
      </c>
      <c r="CD164" s="109"/>
      <c r="CE164" s="109"/>
      <c r="CF164" s="109"/>
      <c r="CG164" s="100">
        <f t="shared" si="88"/>
        <v>0</v>
      </c>
      <c r="CH164" s="109">
        <v>0.4</v>
      </c>
      <c r="CI164" s="109">
        <v>32</v>
      </c>
      <c r="CJ164" s="109"/>
      <c r="CK164" s="98">
        <f t="shared" si="90"/>
        <v>32.4</v>
      </c>
      <c r="CL164" s="110">
        <v>5</v>
      </c>
      <c r="CM164" s="111">
        <v>0.24</v>
      </c>
      <c r="CN164" s="107"/>
      <c r="CO164" s="22"/>
      <c r="CP164" s="108"/>
      <c r="CQ164" s="109"/>
      <c r="CR164" s="98">
        <f t="shared" si="93"/>
        <v>0</v>
      </c>
      <c r="CS164" s="109"/>
      <c r="CT164" s="109"/>
      <c r="CU164" s="109"/>
      <c r="CV164" s="100">
        <f t="shared" si="95"/>
        <v>0</v>
      </c>
      <c r="CW164" s="109"/>
      <c r="CX164" s="109"/>
      <c r="CY164" s="109"/>
      <c r="CZ164" s="98">
        <f t="shared" si="97"/>
        <v>0</v>
      </c>
      <c r="DA164" s="110"/>
      <c r="DB164" s="111"/>
      <c r="DC164" s="107"/>
      <c r="DD164" s="22"/>
      <c r="DE164" s="108">
        <v>2</v>
      </c>
      <c r="DF164" s="109">
        <v>5</v>
      </c>
      <c r="DG164" s="98">
        <f t="shared" si="100"/>
        <v>7</v>
      </c>
      <c r="DH164" s="109"/>
      <c r="DI164" s="109"/>
      <c r="DJ164" s="109"/>
      <c r="DK164" s="100">
        <f t="shared" si="102"/>
        <v>0</v>
      </c>
      <c r="DL164" s="109"/>
      <c r="DM164" s="109">
        <v>2.0499999999999998</v>
      </c>
      <c r="DN164" s="109"/>
      <c r="DO164" s="98">
        <f t="shared" si="104"/>
        <v>2.0499999999999998</v>
      </c>
      <c r="DP164" s="110"/>
      <c r="DQ164" s="111"/>
      <c r="DR164" s="107"/>
      <c r="DS164" s="22"/>
      <c r="DT164" s="108"/>
      <c r="DU164" s="109"/>
      <c r="DV164" s="98">
        <f t="shared" si="107"/>
        <v>0</v>
      </c>
      <c r="DW164" s="109"/>
      <c r="DX164" s="109"/>
      <c r="DY164" s="109"/>
      <c r="DZ164" s="100">
        <f t="shared" si="109"/>
        <v>0</v>
      </c>
      <c r="EA164" s="109"/>
      <c r="EB164" s="109"/>
      <c r="EC164" s="109"/>
      <c r="ED164" s="98">
        <f t="shared" si="111"/>
        <v>0</v>
      </c>
      <c r="EE164" s="110"/>
      <c r="EF164" s="111"/>
      <c r="EG164" s="107"/>
      <c r="EH164" s="22"/>
      <c r="EI164" s="108">
        <v>5</v>
      </c>
      <c r="EJ164" s="109">
        <v>4</v>
      </c>
      <c r="EK164" s="98">
        <f t="shared" si="114"/>
        <v>9</v>
      </c>
      <c r="EL164" s="109"/>
      <c r="EM164" s="109"/>
      <c r="EN164" s="109"/>
      <c r="EO164" s="100">
        <f t="shared" si="116"/>
        <v>0</v>
      </c>
      <c r="EP164" s="109"/>
      <c r="EQ164" s="109">
        <v>2.1</v>
      </c>
      <c r="ER164" s="109"/>
      <c r="ES164" s="98">
        <f t="shared" si="118"/>
        <v>2.1</v>
      </c>
      <c r="ET164" s="110"/>
      <c r="EU164" s="111"/>
      <c r="EV164" s="107"/>
      <c r="EW164" s="22"/>
      <c r="EX164" s="108"/>
      <c r="EY164" s="109"/>
      <c r="EZ164" s="98">
        <f t="shared" si="121"/>
        <v>0</v>
      </c>
      <c r="FA164" s="109"/>
      <c r="FB164" s="109"/>
      <c r="FC164" s="109"/>
      <c r="FD164" s="100">
        <f t="shared" si="123"/>
        <v>0</v>
      </c>
      <c r="FE164" s="109"/>
      <c r="FF164" s="109"/>
      <c r="FG164" s="109"/>
      <c r="FH164" s="98">
        <f t="shared" si="125"/>
        <v>0</v>
      </c>
      <c r="FI164" s="110"/>
      <c r="FJ164" s="111"/>
      <c r="FK164" s="107"/>
      <c r="FL164" s="22"/>
      <c r="FM164" s="108">
        <v>47</v>
      </c>
      <c r="FN164" s="109">
        <v>9</v>
      </c>
      <c r="FO164" s="98">
        <f t="shared" si="2404"/>
        <v>56</v>
      </c>
      <c r="FP164" s="109">
        <v>100</v>
      </c>
      <c r="FQ164" s="109">
        <v>30</v>
      </c>
      <c r="FR164" s="109"/>
      <c r="FS164" s="100">
        <f t="shared" si="2627"/>
        <v>130</v>
      </c>
      <c r="FT164" s="109">
        <v>3.5</v>
      </c>
      <c r="FU164" s="109">
        <v>156</v>
      </c>
      <c r="FV164" s="109"/>
      <c r="FW164" s="98">
        <f t="shared" si="2801"/>
        <v>159.5</v>
      </c>
      <c r="FX164" s="110">
        <v>15</v>
      </c>
      <c r="FY164" s="111">
        <v>120</v>
      </c>
      <c r="FZ164" s="107"/>
      <c r="GA164" s="22"/>
      <c r="GB164" s="108"/>
      <c r="GC164" s="109"/>
      <c r="GD164" s="98">
        <f t="shared" si="135"/>
        <v>0</v>
      </c>
      <c r="GE164" s="109"/>
      <c r="GF164" s="109"/>
      <c r="GG164" s="109"/>
      <c r="GH164" s="100">
        <f t="shared" si="137"/>
        <v>0</v>
      </c>
      <c r="GI164" s="109"/>
      <c r="GJ164" s="109"/>
      <c r="GK164" s="109"/>
      <c r="GL164" s="98">
        <f t="shared" si="139"/>
        <v>0</v>
      </c>
      <c r="GM164" s="110"/>
      <c r="GN164" s="111"/>
      <c r="GO164" s="107"/>
      <c r="GP164" s="22"/>
      <c r="GQ164" s="108">
        <v>3</v>
      </c>
      <c r="GR164" s="109">
        <v>1</v>
      </c>
      <c r="GS164" s="98">
        <f t="shared" si="142"/>
        <v>4</v>
      </c>
      <c r="GT164" s="109">
        <v>1.5</v>
      </c>
      <c r="GU164" s="109">
        <v>1</v>
      </c>
      <c r="GV164" s="109"/>
      <c r="GW164" s="100">
        <f t="shared" si="144"/>
        <v>2.5</v>
      </c>
      <c r="GX164" s="109"/>
      <c r="GY164" s="109">
        <v>2.5</v>
      </c>
      <c r="GZ164" s="109"/>
      <c r="HA164" s="98">
        <f t="shared" si="146"/>
        <v>2.5</v>
      </c>
      <c r="HB164" s="110">
        <v>0.5</v>
      </c>
      <c r="HC164" s="111">
        <v>0.8</v>
      </c>
      <c r="HD164" s="107"/>
      <c r="HE164" s="22"/>
      <c r="HF164" s="108"/>
      <c r="HG164" s="109"/>
      <c r="HH164" s="98">
        <f t="shared" si="149"/>
        <v>0</v>
      </c>
      <c r="HI164" s="109"/>
      <c r="HJ164" s="109"/>
      <c r="HK164" s="109"/>
      <c r="HL164" s="100">
        <f t="shared" si="151"/>
        <v>0</v>
      </c>
      <c r="HM164" s="109"/>
      <c r="HN164" s="109"/>
      <c r="HO164" s="109"/>
      <c r="HP164" s="98">
        <f t="shared" si="153"/>
        <v>0</v>
      </c>
      <c r="HQ164" s="110"/>
      <c r="HR164" s="111"/>
      <c r="HS164" s="107"/>
      <c r="HT164" s="22"/>
      <c r="HU164" s="108"/>
      <c r="HV164" s="109">
        <v>4</v>
      </c>
      <c r="HW164" s="98">
        <f t="shared" si="156"/>
        <v>4</v>
      </c>
      <c r="HX164" s="109"/>
      <c r="HY164" s="109">
        <v>0.5</v>
      </c>
      <c r="HZ164" s="109"/>
      <c r="IA164" s="100">
        <f t="shared" si="158"/>
        <v>0.5</v>
      </c>
      <c r="IB164" s="109"/>
      <c r="IC164" s="109">
        <v>0.5</v>
      </c>
      <c r="ID164" s="109"/>
      <c r="IE164" s="98">
        <f t="shared" si="160"/>
        <v>0.5</v>
      </c>
      <c r="IF164" s="110"/>
      <c r="IG164" s="111"/>
      <c r="IH164" s="107"/>
      <c r="II164" s="22"/>
      <c r="IJ164" s="108">
        <v>2</v>
      </c>
      <c r="IK164" s="109">
        <v>1</v>
      </c>
      <c r="IL164" s="98">
        <f t="shared" si="163"/>
        <v>3</v>
      </c>
      <c r="IM164" s="109"/>
      <c r="IN164" s="109"/>
      <c r="IO164" s="109"/>
      <c r="IP164" s="100">
        <f t="shared" si="165"/>
        <v>0</v>
      </c>
      <c r="IQ164" s="109"/>
      <c r="IR164" s="109">
        <v>0.5</v>
      </c>
      <c r="IS164" s="109"/>
      <c r="IT164" s="98">
        <f t="shared" si="167"/>
        <v>0.5</v>
      </c>
      <c r="IU164" s="110"/>
      <c r="IV164" s="111"/>
      <c r="IW164" s="107"/>
      <c r="IX164" s="22"/>
      <c r="IY164" s="108"/>
      <c r="IZ164" s="109"/>
      <c r="JA164" s="98">
        <f t="shared" si="170"/>
        <v>0</v>
      </c>
      <c r="JB164" s="109"/>
      <c r="JC164" s="109"/>
      <c r="JD164" s="109"/>
      <c r="JE164" s="100">
        <f t="shared" si="172"/>
        <v>0</v>
      </c>
      <c r="JF164" s="109"/>
      <c r="JG164" s="109"/>
      <c r="JH164" s="109"/>
      <c r="JI164" s="98">
        <f t="shared" si="174"/>
        <v>0</v>
      </c>
      <c r="JJ164" s="110"/>
      <c r="JK164" s="111"/>
      <c r="JL164" s="107"/>
      <c r="JM164" s="22"/>
      <c r="JN164" s="108"/>
      <c r="JO164" s="109"/>
      <c r="JP164" s="98">
        <f t="shared" si="177"/>
        <v>0</v>
      </c>
      <c r="JQ164" s="109"/>
      <c r="JR164" s="109"/>
      <c r="JS164" s="109"/>
      <c r="JT164" s="100">
        <f t="shared" si="179"/>
        <v>0</v>
      </c>
      <c r="JU164" s="109"/>
      <c r="JV164" s="109"/>
      <c r="JW164" s="109"/>
      <c r="JX164" s="98">
        <f t="shared" si="181"/>
        <v>0</v>
      </c>
      <c r="JY164" s="110"/>
      <c r="JZ164" s="111"/>
      <c r="KA164" s="107"/>
      <c r="KB164" s="22"/>
      <c r="KC164" s="108">
        <v>7</v>
      </c>
      <c r="KD164" s="109">
        <v>13</v>
      </c>
      <c r="KE164" s="98">
        <f t="shared" si="184"/>
        <v>20</v>
      </c>
      <c r="KF164" s="109"/>
      <c r="KG164" s="109">
        <v>5</v>
      </c>
      <c r="KH164" s="109"/>
      <c r="KI164" s="100">
        <f t="shared" si="186"/>
        <v>5</v>
      </c>
      <c r="KJ164" s="109"/>
      <c r="KK164" s="109">
        <v>5</v>
      </c>
      <c r="KL164" s="109"/>
      <c r="KM164" s="98">
        <f t="shared" si="2580"/>
        <v>5</v>
      </c>
      <c r="KN164" s="110"/>
      <c r="KO164" s="111"/>
      <c r="KP164" s="107"/>
      <c r="KQ164" s="22"/>
      <c r="KR164" s="108">
        <v>2</v>
      </c>
      <c r="KS164" s="109">
        <v>8</v>
      </c>
      <c r="KT164" s="98">
        <f t="shared" si="191"/>
        <v>10</v>
      </c>
      <c r="KU164" s="109">
        <v>1</v>
      </c>
      <c r="KV164" s="109">
        <v>6</v>
      </c>
      <c r="KW164" s="109"/>
      <c r="KX164" s="100">
        <f t="shared" si="193"/>
        <v>7</v>
      </c>
      <c r="KY164" s="109"/>
      <c r="KZ164" s="109">
        <v>7</v>
      </c>
      <c r="LA164" s="109"/>
      <c r="LB164" s="98">
        <f t="shared" si="195"/>
        <v>7</v>
      </c>
      <c r="LC164" s="110"/>
      <c r="LD164" s="111"/>
      <c r="LE164" s="107"/>
      <c r="LF164" s="22"/>
      <c r="LG164" s="108"/>
      <c r="LH164" s="109"/>
      <c r="LI164" s="98">
        <f t="shared" si="198"/>
        <v>0</v>
      </c>
      <c r="LJ164" s="109"/>
      <c r="LK164" s="109"/>
      <c r="LL164" s="109"/>
      <c r="LM164" s="100">
        <f t="shared" si="200"/>
        <v>0</v>
      </c>
      <c r="LN164" s="109"/>
      <c r="LO164" s="109"/>
      <c r="LP164" s="109"/>
      <c r="LQ164" s="98">
        <f t="shared" si="202"/>
        <v>0</v>
      </c>
      <c r="LR164" s="110"/>
      <c r="LS164" s="111"/>
      <c r="LT164" s="107"/>
      <c r="LU164" s="22"/>
      <c r="LV164" s="108"/>
      <c r="LW164" s="109"/>
      <c r="LX164" s="98">
        <f t="shared" si="206"/>
        <v>0</v>
      </c>
      <c r="LY164" s="109"/>
      <c r="LZ164" s="109"/>
      <c r="MA164" s="109"/>
      <c r="MB164" s="100">
        <f t="shared" si="208"/>
        <v>0</v>
      </c>
      <c r="MC164" s="109"/>
      <c r="MD164" s="109"/>
      <c r="ME164" s="109"/>
      <c r="MF164" s="98">
        <f t="shared" si="210"/>
        <v>0</v>
      </c>
      <c r="MG164" s="110"/>
      <c r="MH164" s="111"/>
      <c r="MI164" s="107"/>
      <c r="MJ164" s="22"/>
      <c r="MK164" s="108">
        <v>2</v>
      </c>
      <c r="ML164" s="109">
        <v>4</v>
      </c>
      <c r="MM164" s="98">
        <f t="shared" si="213"/>
        <v>6</v>
      </c>
      <c r="MN164" s="109"/>
      <c r="MO164" s="109"/>
      <c r="MP164" s="109"/>
      <c r="MQ164" s="100">
        <f t="shared" si="215"/>
        <v>0</v>
      </c>
      <c r="MR164" s="109"/>
      <c r="MS164" s="109">
        <v>0.1</v>
      </c>
      <c r="MT164" s="109"/>
      <c r="MU164" s="98">
        <f t="shared" si="217"/>
        <v>0.1</v>
      </c>
      <c r="MV164" s="110"/>
      <c r="MW164" s="111"/>
      <c r="MX164" s="107"/>
      <c r="MY164" s="22"/>
      <c r="MZ164" s="108"/>
      <c r="NA164" s="109"/>
      <c r="NB164" s="98">
        <f t="shared" si="220"/>
        <v>0</v>
      </c>
      <c r="NC164" s="109"/>
      <c r="ND164" s="109"/>
      <c r="NE164" s="109"/>
      <c r="NF164" s="100">
        <f t="shared" si="222"/>
        <v>0</v>
      </c>
      <c r="NG164" s="109"/>
      <c r="NH164" s="109"/>
      <c r="NI164" s="109"/>
      <c r="NJ164" s="98">
        <f t="shared" si="224"/>
        <v>0</v>
      </c>
      <c r="NK164" s="110"/>
      <c r="NL164" s="111"/>
      <c r="NM164" s="107"/>
      <c r="NN164" s="22"/>
      <c r="NO164" s="108"/>
      <c r="NP164" s="109"/>
      <c r="NQ164" s="98">
        <f t="shared" si="227"/>
        <v>0</v>
      </c>
      <c r="NR164" s="109"/>
      <c r="NS164" s="109"/>
      <c r="NT164" s="109"/>
      <c r="NU164" s="100">
        <f t="shared" si="229"/>
        <v>0</v>
      </c>
      <c r="NV164" s="109"/>
      <c r="NW164" s="109"/>
      <c r="NX164" s="109"/>
      <c r="NY164" s="98">
        <f t="shared" si="231"/>
        <v>0</v>
      </c>
      <c r="NZ164" s="110"/>
      <c r="OA164" s="111"/>
      <c r="OB164" s="107"/>
      <c r="OC164" s="22"/>
      <c r="OD164" s="108"/>
      <c r="OE164" s="109"/>
      <c r="OF164" s="98">
        <f t="shared" si="234"/>
        <v>0</v>
      </c>
      <c r="OG164" s="109"/>
      <c r="OH164" s="109"/>
      <c r="OI164" s="109"/>
      <c r="OJ164" s="100">
        <f t="shared" si="236"/>
        <v>0</v>
      </c>
      <c r="OK164" s="109"/>
      <c r="OL164" s="109"/>
      <c r="OM164" s="109"/>
      <c r="ON164" s="98">
        <f t="shared" si="238"/>
        <v>0</v>
      </c>
      <c r="OO164" s="110"/>
      <c r="OP164" s="111"/>
      <c r="OQ164" s="107"/>
      <c r="OR164" s="22"/>
      <c r="OS164" s="108"/>
      <c r="OT164" s="109"/>
      <c r="OU164" s="98">
        <f t="shared" si="2190"/>
        <v>0</v>
      </c>
      <c r="OV164" s="109"/>
      <c r="OW164" s="109"/>
      <c r="OX164" s="109"/>
      <c r="OY164" s="100">
        <f t="shared" si="3235"/>
        <v>0</v>
      </c>
      <c r="OZ164" s="109"/>
      <c r="PA164" s="109"/>
      <c r="PB164" s="109"/>
      <c r="PC164" s="98">
        <f t="shared" si="2194"/>
        <v>0</v>
      </c>
      <c r="PD164" s="110"/>
      <c r="PE164" s="111"/>
      <c r="PF164" s="107"/>
      <c r="PG164" s="22"/>
      <c r="PH164" s="108"/>
      <c r="PI164" s="109"/>
      <c r="PJ164" s="98">
        <f t="shared" si="247"/>
        <v>0</v>
      </c>
      <c r="PK164" s="109"/>
      <c r="PL164" s="109"/>
      <c r="PM164" s="109"/>
      <c r="PN164" s="100">
        <f t="shared" si="249"/>
        <v>0</v>
      </c>
      <c r="PO164" s="109"/>
      <c r="PP164" s="109"/>
      <c r="PQ164" s="109"/>
      <c r="PR164" s="98">
        <f t="shared" si="251"/>
        <v>0</v>
      </c>
      <c r="PS164" s="110"/>
      <c r="PT164" s="111"/>
      <c r="PU164" s="107"/>
      <c r="PV164" s="22"/>
      <c r="PW164" s="108"/>
      <c r="PX164" s="109"/>
      <c r="PY164" s="98">
        <f t="shared" si="254"/>
        <v>0</v>
      </c>
      <c r="PZ164" s="109"/>
      <c r="QA164" s="109"/>
      <c r="QB164" s="109"/>
      <c r="QC164" s="100">
        <f t="shared" si="256"/>
        <v>0</v>
      </c>
      <c r="QD164" s="109"/>
      <c r="QE164" s="109"/>
      <c r="QF164" s="109"/>
      <c r="QG164" s="98">
        <f t="shared" si="258"/>
        <v>0</v>
      </c>
      <c r="QH164" s="110"/>
      <c r="QI164" s="111"/>
      <c r="QJ164" s="107"/>
      <c r="QK164" s="22"/>
      <c r="QL164" s="108"/>
      <c r="QM164" s="109"/>
      <c r="QN164" s="98">
        <f t="shared" si="261"/>
        <v>0</v>
      </c>
      <c r="QO164" s="109"/>
      <c r="QP164" s="109"/>
      <c r="QQ164" s="109"/>
      <c r="QR164" s="100">
        <f t="shared" si="263"/>
        <v>0</v>
      </c>
      <c r="QS164" s="109"/>
      <c r="QT164" s="109"/>
      <c r="QU164" s="109"/>
      <c r="QV164" s="98">
        <f t="shared" si="265"/>
        <v>0</v>
      </c>
      <c r="QW164" s="110"/>
      <c r="QX164" s="111"/>
      <c r="QY164" s="107"/>
      <c r="QZ164" s="22"/>
      <c r="RA164" s="108"/>
      <c r="RB164" s="109"/>
      <c r="RC164" s="98">
        <f t="shared" si="268"/>
        <v>0</v>
      </c>
      <c r="RD164" s="109"/>
      <c r="RE164" s="109"/>
      <c r="RF164" s="109"/>
      <c r="RG164" s="100">
        <f t="shared" si="270"/>
        <v>0</v>
      </c>
      <c r="RH164" s="109"/>
      <c r="RI164" s="109"/>
      <c r="RJ164" s="109"/>
      <c r="RK164" s="98">
        <f t="shared" si="272"/>
        <v>0</v>
      </c>
      <c r="RL164" s="110"/>
      <c r="RM164" s="111"/>
      <c r="RN164" s="107"/>
      <c r="RO164" s="22"/>
      <c r="RP164" s="108"/>
      <c r="RQ164" s="109"/>
      <c r="RR164" s="98">
        <f t="shared" si="275"/>
        <v>0</v>
      </c>
      <c r="RS164" s="109"/>
      <c r="RT164" s="109"/>
      <c r="RU164" s="109"/>
      <c r="RV164" s="100">
        <f t="shared" si="277"/>
        <v>0</v>
      </c>
      <c r="RW164" s="109"/>
      <c r="RX164" s="109"/>
      <c r="RY164" s="109"/>
      <c r="RZ164" s="98">
        <f t="shared" si="279"/>
        <v>0</v>
      </c>
      <c r="SA164" s="110"/>
      <c r="SB164" s="111"/>
      <c r="SC164" s="107"/>
      <c r="SD164" s="22"/>
      <c r="SE164" s="108"/>
      <c r="SF164" s="109"/>
      <c r="SG164" s="98">
        <f t="shared" si="282"/>
        <v>0</v>
      </c>
      <c r="SH164" s="109"/>
      <c r="SI164" s="109"/>
      <c r="SJ164" s="109"/>
      <c r="SK164" s="100">
        <f t="shared" si="284"/>
        <v>0</v>
      </c>
      <c r="SL164" s="109"/>
      <c r="SM164" s="109"/>
      <c r="SN164" s="109"/>
      <c r="SO164" s="98">
        <f t="shared" si="286"/>
        <v>0</v>
      </c>
      <c r="SP164" s="110"/>
      <c r="SQ164" s="111"/>
      <c r="SR164" s="107"/>
      <c r="SS164" s="22"/>
      <c r="ST164" s="108"/>
      <c r="SU164" s="109"/>
      <c r="SV164" s="98">
        <f t="shared" si="289"/>
        <v>0</v>
      </c>
      <c r="SW164" s="109"/>
      <c r="SX164" s="109"/>
      <c r="SY164" s="109"/>
      <c r="SZ164" s="100">
        <f t="shared" si="291"/>
        <v>0</v>
      </c>
      <c r="TA164" s="109"/>
      <c r="TB164" s="109"/>
      <c r="TC164" s="109"/>
      <c r="TD164" s="98">
        <f t="shared" si="293"/>
        <v>0</v>
      </c>
      <c r="TE164" s="110"/>
      <c r="TF164" s="111"/>
      <c r="TG164" s="107"/>
      <c r="TH164" s="22"/>
      <c r="TI164" s="108"/>
      <c r="TJ164" s="109"/>
      <c r="TK164" s="98">
        <f t="shared" si="296"/>
        <v>0</v>
      </c>
      <c r="TL164" s="109"/>
      <c r="TM164" s="109"/>
      <c r="TN164" s="109"/>
      <c r="TO164" s="100">
        <f t="shared" si="298"/>
        <v>0</v>
      </c>
      <c r="TP164" s="109"/>
      <c r="TQ164" s="109"/>
      <c r="TR164" s="109"/>
      <c r="TS164" s="98">
        <f t="shared" si="300"/>
        <v>0</v>
      </c>
      <c r="TT164" s="110"/>
      <c r="TU164" s="111"/>
      <c r="TV164" s="107"/>
      <c r="TW164" s="22"/>
      <c r="TX164" s="108"/>
      <c r="TY164" s="109"/>
      <c r="TZ164" s="98">
        <f t="shared" si="303"/>
        <v>0</v>
      </c>
      <c r="UA164" s="109"/>
      <c r="UB164" s="109"/>
      <c r="UC164" s="109"/>
      <c r="UD164" s="100">
        <f t="shared" si="305"/>
        <v>0</v>
      </c>
      <c r="UE164" s="109"/>
      <c r="UF164" s="109"/>
      <c r="UG164" s="109"/>
      <c r="UH164" s="98">
        <f t="shared" si="307"/>
        <v>0</v>
      </c>
      <c r="UI164" s="110"/>
      <c r="UJ164" s="111"/>
      <c r="UK164" s="107"/>
      <c r="UL164" s="22"/>
      <c r="UM164" s="108"/>
      <c r="UN164" s="109"/>
      <c r="UO164" s="98">
        <f t="shared" si="310"/>
        <v>0</v>
      </c>
      <c r="UP164" s="109"/>
      <c r="UQ164" s="109"/>
      <c r="UR164" s="109"/>
      <c r="US164" s="100">
        <f t="shared" si="312"/>
        <v>0</v>
      </c>
      <c r="UT164" s="109"/>
      <c r="UU164" s="109"/>
      <c r="UV164" s="109"/>
      <c r="UW164" s="98">
        <f t="shared" si="314"/>
        <v>0</v>
      </c>
      <c r="UX164" s="110"/>
      <c r="UY164" s="111"/>
      <c r="UZ164" s="107"/>
      <c r="VA164" s="22"/>
      <c r="VB164" s="108">
        <v>1</v>
      </c>
      <c r="VC164" s="109"/>
      <c r="VD164" s="98">
        <f t="shared" si="317"/>
        <v>1</v>
      </c>
      <c r="VE164" s="109"/>
      <c r="VF164" s="109"/>
      <c r="VG164" s="109"/>
      <c r="VH164" s="100">
        <f t="shared" si="319"/>
        <v>0</v>
      </c>
      <c r="VI164" s="109"/>
      <c r="VJ164" s="109">
        <v>2</v>
      </c>
      <c r="VK164" s="109"/>
      <c r="VL164" s="98">
        <f t="shared" si="321"/>
        <v>2</v>
      </c>
      <c r="VM164" s="110">
        <v>0.13</v>
      </c>
      <c r="VN164" s="111">
        <v>2</v>
      </c>
      <c r="VO164" s="107"/>
      <c r="VP164" s="22"/>
      <c r="VQ164" s="108"/>
      <c r="VR164" s="109"/>
      <c r="VS164" s="98">
        <f t="shared" si="324"/>
        <v>0</v>
      </c>
      <c r="VT164" s="109"/>
      <c r="VU164" s="109"/>
      <c r="VV164" s="109"/>
      <c r="VW164" s="100">
        <f t="shared" si="326"/>
        <v>0</v>
      </c>
      <c r="VX164" s="109"/>
      <c r="VY164" s="109"/>
      <c r="VZ164" s="109"/>
      <c r="WA164" s="98">
        <f t="shared" si="328"/>
        <v>0</v>
      </c>
      <c r="WB164" s="110"/>
      <c r="WC164" s="111"/>
      <c r="WD164" s="107"/>
      <c r="WE164" s="22"/>
    </row>
    <row r="165" spans="1:603" ht="16.5" customHeight="1">
      <c r="A165" s="94"/>
      <c r="B165" s="105" t="s">
        <v>261</v>
      </c>
      <c r="C165" s="106" t="s">
        <v>58</v>
      </c>
      <c r="D165" s="108"/>
      <c r="E165" s="109"/>
      <c r="F165" s="98">
        <f t="shared" si="51"/>
        <v>0</v>
      </c>
      <c r="G165" s="109"/>
      <c r="H165" s="109"/>
      <c r="I165" s="109"/>
      <c r="J165" s="100">
        <f t="shared" si="53"/>
        <v>0</v>
      </c>
      <c r="K165" s="109"/>
      <c r="L165" s="109"/>
      <c r="M165" s="109"/>
      <c r="N165" s="98">
        <f t="shared" si="55"/>
        <v>0</v>
      </c>
      <c r="O165" s="110"/>
      <c r="P165" s="111"/>
      <c r="Q165" s="107"/>
      <c r="R165" s="22"/>
      <c r="S165" s="108">
        <v>18</v>
      </c>
      <c r="T165" s="109">
        <v>1</v>
      </c>
      <c r="U165" s="98">
        <f t="shared" si="58"/>
        <v>19</v>
      </c>
      <c r="V165" s="109"/>
      <c r="W165" s="109"/>
      <c r="X165" s="109"/>
      <c r="Y165" s="100">
        <f t="shared" si="60"/>
        <v>0</v>
      </c>
      <c r="Z165" s="109">
        <v>0.1</v>
      </c>
      <c r="AA165" s="109">
        <v>1.95</v>
      </c>
      <c r="AB165" s="109"/>
      <c r="AC165" s="98">
        <f t="shared" si="62"/>
        <v>2.0499999999999998</v>
      </c>
      <c r="AD165" s="110"/>
      <c r="AE165" s="111"/>
      <c r="AF165" s="107"/>
      <c r="AG165" s="22"/>
      <c r="AH165" s="108">
        <v>7</v>
      </c>
      <c r="AI165" s="109">
        <v>6</v>
      </c>
      <c r="AJ165" s="98">
        <f t="shared" si="65"/>
        <v>13</v>
      </c>
      <c r="AK165" s="109"/>
      <c r="AL165" s="109"/>
      <c r="AM165" s="109"/>
      <c r="AN165" s="100">
        <f t="shared" si="67"/>
        <v>0</v>
      </c>
      <c r="AO165" s="109"/>
      <c r="AP165" s="109">
        <v>1.45</v>
      </c>
      <c r="AQ165" s="109"/>
      <c r="AR165" s="98">
        <f t="shared" si="69"/>
        <v>1.45</v>
      </c>
      <c r="AS165" s="110"/>
      <c r="AT165" s="111"/>
      <c r="AU165" s="107"/>
      <c r="AV165" s="22"/>
      <c r="AW165" s="108"/>
      <c r="AX165" s="109"/>
      <c r="AY165" s="98">
        <f t="shared" si="72"/>
        <v>0</v>
      </c>
      <c r="AZ165" s="109"/>
      <c r="BA165" s="109"/>
      <c r="BB165" s="109"/>
      <c r="BC165" s="100">
        <f t="shared" si="74"/>
        <v>0</v>
      </c>
      <c r="BD165" s="109"/>
      <c r="BE165" s="109"/>
      <c r="BF165" s="109"/>
      <c r="BG165" s="98">
        <f t="shared" si="76"/>
        <v>0</v>
      </c>
      <c r="BH165" s="110"/>
      <c r="BI165" s="111"/>
      <c r="BJ165" s="107"/>
      <c r="BK165" s="22"/>
      <c r="BL165" s="108"/>
      <c r="BM165" s="109"/>
      <c r="BN165" s="98">
        <f t="shared" si="79"/>
        <v>0</v>
      </c>
      <c r="BO165" s="109"/>
      <c r="BP165" s="109"/>
      <c r="BQ165" s="109"/>
      <c r="BR165" s="100">
        <f t="shared" si="81"/>
        <v>0</v>
      </c>
      <c r="BS165" s="109"/>
      <c r="BT165" s="109"/>
      <c r="BU165" s="109"/>
      <c r="BV165" s="98">
        <f t="shared" si="83"/>
        <v>0</v>
      </c>
      <c r="BW165" s="110"/>
      <c r="BX165" s="111"/>
      <c r="BY165" s="107"/>
      <c r="BZ165" s="23"/>
      <c r="CA165" s="108">
        <v>46</v>
      </c>
      <c r="CB165" s="109">
        <v>9</v>
      </c>
      <c r="CC165" s="98">
        <f t="shared" si="86"/>
        <v>55</v>
      </c>
      <c r="CD165" s="109"/>
      <c r="CE165" s="109"/>
      <c r="CF165" s="109"/>
      <c r="CG165" s="100">
        <f t="shared" si="88"/>
        <v>0</v>
      </c>
      <c r="CH165" s="109">
        <v>0.14000000000000001</v>
      </c>
      <c r="CI165" s="109">
        <v>32.4</v>
      </c>
      <c r="CJ165" s="109"/>
      <c r="CK165" s="98">
        <f t="shared" si="90"/>
        <v>32.54</v>
      </c>
      <c r="CL165" s="110">
        <v>10</v>
      </c>
      <c r="CM165" s="111">
        <v>10</v>
      </c>
      <c r="CN165" s="107"/>
      <c r="CO165" s="22"/>
      <c r="CP165" s="108"/>
      <c r="CQ165" s="109"/>
      <c r="CR165" s="98">
        <f t="shared" si="93"/>
        <v>0</v>
      </c>
      <c r="CS165" s="109"/>
      <c r="CT165" s="109"/>
      <c r="CU165" s="109"/>
      <c r="CV165" s="100">
        <f t="shared" si="95"/>
        <v>0</v>
      </c>
      <c r="CW165" s="109"/>
      <c r="CX165" s="109"/>
      <c r="CY165" s="109"/>
      <c r="CZ165" s="98">
        <f t="shared" si="97"/>
        <v>0</v>
      </c>
      <c r="DA165" s="110"/>
      <c r="DB165" s="111"/>
      <c r="DC165" s="107"/>
      <c r="DD165" s="22"/>
      <c r="DE165" s="108">
        <v>2</v>
      </c>
      <c r="DF165" s="109">
        <v>5</v>
      </c>
      <c r="DG165" s="98">
        <f t="shared" si="100"/>
        <v>7</v>
      </c>
      <c r="DH165" s="109"/>
      <c r="DI165" s="109"/>
      <c r="DJ165" s="109"/>
      <c r="DK165" s="100">
        <f t="shared" si="102"/>
        <v>0</v>
      </c>
      <c r="DL165" s="109"/>
      <c r="DM165" s="109">
        <v>2.0499999999999998</v>
      </c>
      <c r="DN165" s="109"/>
      <c r="DO165" s="98">
        <f t="shared" si="104"/>
        <v>2.0499999999999998</v>
      </c>
      <c r="DP165" s="110"/>
      <c r="DQ165" s="111"/>
      <c r="DR165" s="107"/>
      <c r="DS165" s="22"/>
      <c r="DT165" s="108"/>
      <c r="DU165" s="109"/>
      <c r="DV165" s="98">
        <f t="shared" si="107"/>
        <v>0</v>
      </c>
      <c r="DW165" s="109"/>
      <c r="DX165" s="109"/>
      <c r="DY165" s="109"/>
      <c r="DZ165" s="100">
        <f t="shared" si="109"/>
        <v>0</v>
      </c>
      <c r="EA165" s="109"/>
      <c r="EB165" s="109"/>
      <c r="EC165" s="109"/>
      <c r="ED165" s="98">
        <f t="shared" si="111"/>
        <v>0</v>
      </c>
      <c r="EE165" s="110"/>
      <c r="EF165" s="111"/>
      <c r="EG165" s="107"/>
      <c r="EH165" s="22"/>
      <c r="EI165" s="108">
        <v>5</v>
      </c>
      <c r="EJ165" s="109">
        <v>4</v>
      </c>
      <c r="EK165" s="98">
        <f t="shared" si="114"/>
        <v>9</v>
      </c>
      <c r="EL165" s="109"/>
      <c r="EM165" s="109"/>
      <c r="EN165" s="109"/>
      <c r="EO165" s="100">
        <f t="shared" si="116"/>
        <v>0</v>
      </c>
      <c r="EP165" s="109"/>
      <c r="EQ165" s="109">
        <v>2.1</v>
      </c>
      <c r="ER165" s="109"/>
      <c r="ES165" s="98">
        <f t="shared" si="118"/>
        <v>2.1</v>
      </c>
      <c r="ET165" s="110">
        <v>0.1</v>
      </c>
      <c r="EU165" s="111">
        <v>0.5</v>
      </c>
      <c r="EV165" s="107"/>
      <c r="EW165" s="22"/>
      <c r="EX165" s="108"/>
      <c r="EY165" s="109"/>
      <c r="EZ165" s="98">
        <f t="shared" si="121"/>
        <v>0</v>
      </c>
      <c r="FA165" s="109"/>
      <c r="FB165" s="109"/>
      <c r="FC165" s="109"/>
      <c r="FD165" s="100">
        <f t="shared" si="123"/>
        <v>0</v>
      </c>
      <c r="FE165" s="109"/>
      <c r="FF165" s="109"/>
      <c r="FG165" s="109"/>
      <c r="FH165" s="98">
        <f t="shared" si="125"/>
        <v>0</v>
      </c>
      <c r="FI165" s="110"/>
      <c r="FJ165" s="111"/>
      <c r="FK165" s="107"/>
      <c r="FL165" s="22"/>
      <c r="FM165" s="108">
        <v>49</v>
      </c>
      <c r="FN165" s="109">
        <v>11</v>
      </c>
      <c r="FO165" s="98">
        <f t="shared" si="2404"/>
        <v>60</v>
      </c>
      <c r="FP165" s="109">
        <v>100</v>
      </c>
      <c r="FQ165" s="109">
        <v>30</v>
      </c>
      <c r="FR165" s="109"/>
      <c r="FS165" s="100">
        <f t="shared" si="2627"/>
        <v>130</v>
      </c>
      <c r="FT165" s="109">
        <v>2.1</v>
      </c>
      <c r="FU165" s="109">
        <v>144</v>
      </c>
      <c r="FV165" s="109"/>
      <c r="FW165" s="98">
        <f t="shared" si="2801"/>
        <v>146.1</v>
      </c>
      <c r="FX165" s="110">
        <v>12</v>
      </c>
      <c r="FY165" s="111">
        <v>150</v>
      </c>
      <c r="FZ165" s="107"/>
      <c r="GA165" s="22"/>
      <c r="GB165" s="108"/>
      <c r="GC165" s="109"/>
      <c r="GD165" s="98">
        <f t="shared" si="135"/>
        <v>0</v>
      </c>
      <c r="GE165" s="109"/>
      <c r="GF165" s="109"/>
      <c r="GG165" s="109"/>
      <c r="GH165" s="100">
        <f t="shared" si="137"/>
        <v>0</v>
      </c>
      <c r="GI165" s="109"/>
      <c r="GJ165" s="109"/>
      <c r="GK165" s="109"/>
      <c r="GL165" s="98">
        <f t="shared" si="139"/>
        <v>0</v>
      </c>
      <c r="GM165" s="110"/>
      <c r="GN165" s="111"/>
      <c r="GO165" s="107"/>
      <c r="GP165" s="22"/>
      <c r="GQ165" s="108">
        <v>3</v>
      </c>
      <c r="GR165" s="109">
        <v>1</v>
      </c>
      <c r="GS165" s="98">
        <f t="shared" si="142"/>
        <v>4</v>
      </c>
      <c r="GT165" s="109">
        <v>1.5</v>
      </c>
      <c r="GU165" s="109">
        <v>1</v>
      </c>
      <c r="GV165" s="109"/>
      <c r="GW165" s="100">
        <f t="shared" si="144"/>
        <v>2.5</v>
      </c>
      <c r="GX165" s="109"/>
      <c r="GY165" s="109">
        <v>2.5</v>
      </c>
      <c r="GZ165" s="109"/>
      <c r="HA165" s="98">
        <f t="shared" si="146"/>
        <v>2.5</v>
      </c>
      <c r="HB165" s="110"/>
      <c r="HC165" s="111"/>
      <c r="HD165" s="107"/>
      <c r="HE165" s="22"/>
      <c r="HF165" s="108"/>
      <c r="HG165" s="109"/>
      <c r="HH165" s="98">
        <f t="shared" si="149"/>
        <v>0</v>
      </c>
      <c r="HI165" s="109"/>
      <c r="HJ165" s="109"/>
      <c r="HK165" s="109"/>
      <c r="HL165" s="100">
        <f t="shared" si="151"/>
        <v>0</v>
      </c>
      <c r="HM165" s="109"/>
      <c r="HN165" s="109"/>
      <c r="HO165" s="109"/>
      <c r="HP165" s="98">
        <f t="shared" si="153"/>
        <v>0</v>
      </c>
      <c r="HQ165" s="110"/>
      <c r="HR165" s="111"/>
      <c r="HS165" s="107"/>
      <c r="HT165" s="22"/>
      <c r="HU165" s="108"/>
      <c r="HV165" s="109">
        <v>4</v>
      </c>
      <c r="HW165" s="98">
        <f t="shared" si="156"/>
        <v>4</v>
      </c>
      <c r="HX165" s="109"/>
      <c r="HY165" s="109">
        <v>0.5</v>
      </c>
      <c r="HZ165" s="109"/>
      <c r="IA165" s="100">
        <f t="shared" si="158"/>
        <v>0.5</v>
      </c>
      <c r="IB165" s="109"/>
      <c r="IC165" s="109">
        <v>0.5</v>
      </c>
      <c r="ID165" s="109"/>
      <c r="IE165" s="98">
        <f t="shared" si="160"/>
        <v>0.5</v>
      </c>
      <c r="IF165" s="110"/>
      <c r="IG165" s="111"/>
      <c r="IH165" s="107"/>
      <c r="II165" s="22"/>
      <c r="IJ165" s="108">
        <v>2</v>
      </c>
      <c r="IK165" s="109">
        <v>1</v>
      </c>
      <c r="IL165" s="98">
        <f t="shared" si="163"/>
        <v>3</v>
      </c>
      <c r="IM165" s="109"/>
      <c r="IN165" s="109"/>
      <c r="IO165" s="109"/>
      <c r="IP165" s="100">
        <f t="shared" si="165"/>
        <v>0</v>
      </c>
      <c r="IQ165" s="109"/>
      <c r="IR165" s="109">
        <v>0.5</v>
      </c>
      <c r="IS165" s="109"/>
      <c r="IT165" s="98">
        <f t="shared" si="167"/>
        <v>0.5</v>
      </c>
      <c r="IU165" s="110"/>
      <c r="IV165" s="111"/>
      <c r="IW165" s="107"/>
      <c r="IX165" s="22"/>
      <c r="IY165" s="108"/>
      <c r="IZ165" s="109"/>
      <c r="JA165" s="98">
        <f t="shared" si="170"/>
        <v>0</v>
      </c>
      <c r="JB165" s="109"/>
      <c r="JC165" s="109"/>
      <c r="JD165" s="109"/>
      <c r="JE165" s="100">
        <f t="shared" si="172"/>
        <v>0</v>
      </c>
      <c r="JF165" s="109"/>
      <c r="JG165" s="109"/>
      <c r="JH165" s="109"/>
      <c r="JI165" s="98">
        <f t="shared" si="174"/>
        <v>0</v>
      </c>
      <c r="JJ165" s="110"/>
      <c r="JK165" s="111"/>
      <c r="JL165" s="107"/>
      <c r="JM165" s="22"/>
      <c r="JN165" s="108"/>
      <c r="JO165" s="109"/>
      <c r="JP165" s="98">
        <f t="shared" si="177"/>
        <v>0</v>
      </c>
      <c r="JQ165" s="109"/>
      <c r="JR165" s="109"/>
      <c r="JS165" s="109"/>
      <c r="JT165" s="100">
        <f t="shared" si="179"/>
        <v>0</v>
      </c>
      <c r="JU165" s="109"/>
      <c r="JV165" s="109"/>
      <c r="JW165" s="109"/>
      <c r="JX165" s="98">
        <f t="shared" si="181"/>
        <v>0</v>
      </c>
      <c r="JY165" s="110"/>
      <c r="JZ165" s="111"/>
      <c r="KA165" s="107"/>
      <c r="KB165" s="22"/>
      <c r="KC165" s="108">
        <v>7</v>
      </c>
      <c r="KD165" s="109">
        <v>13</v>
      </c>
      <c r="KE165" s="98">
        <f t="shared" si="184"/>
        <v>20</v>
      </c>
      <c r="KF165" s="109"/>
      <c r="KG165" s="109">
        <v>5</v>
      </c>
      <c r="KH165" s="109"/>
      <c r="KI165" s="100">
        <f t="shared" si="186"/>
        <v>5</v>
      </c>
      <c r="KJ165" s="109"/>
      <c r="KK165" s="109">
        <v>5</v>
      </c>
      <c r="KL165" s="109"/>
      <c r="KM165" s="98">
        <f t="shared" si="2580"/>
        <v>5</v>
      </c>
      <c r="KN165" s="110"/>
      <c r="KO165" s="111"/>
      <c r="KP165" s="107"/>
      <c r="KQ165" s="22"/>
      <c r="KR165" s="108">
        <v>2</v>
      </c>
      <c r="KS165" s="109">
        <v>8</v>
      </c>
      <c r="KT165" s="98">
        <f t="shared" si="191"/>
        <v>10</v>
      </c>
      <c r="KU165" s="109">
        <v>1</v>
      </c>
      <c r="KV165" s="109">
        <v>6</v>
      </c>
      <c r="KW165" s="109"/>
      <c r="KX165" s="100">
        <f t="shared" si="193"/>
        <v>7</v>
      </c>
      <c r="KY165" s="109"/>
      <c r="KZ165" s="109">
        <v>7</v>
      </c>
      <c r="LA165" s="109"/>
      <c r="LB165" s="98">
        <f t="shared" si="195"/>
        <v>7</v>
      </c>
      <c r="LC165" s="110"/>
      <c r="LD165" s="111"/>
      <c r="LE165" s="107"/>
      <c r="LF165" s="22"/>
      <c r="LG165" s="108"/>
      <c r="LH165" s="109"/>
      <c r="LI165" s="98">
        <f t="shared" si="198"/>
        <v>0</v>
      </c>
      <c r="LJ165" s="109"/>
      <c r="LK165" s="109"/>
      <c r="LL165" s="109"/>
      <c r="LM165" s="100">
        <f t="shared" si="200"/>
        <v>0</v>
      </c>
      <c r="LN165" s="109"/>
      <c r="LO165" s="109"/>
      <c r="LP165" s="109"/>
      <c r="LQ165" s="98">
        <f t="shared" si="202"/>
        <v>0</v>
      </c>
      <c r="LR165" s="110"/>
      <c r="LS165" s="111"/>
      <c r="LT165" s="107"/>
      <c r="LU165" s="22"/>
      <c r="LV165" s="108"/>
      <c r="LW165" s="109"/>
      <c r="LX165" s="98">
        <f t="shared" si="206"/>
        <v>0</v>
      </c>
      <c r="LY165" s="109"/>
      <c r="LZ165" s="109"/>
      <c r="MA165" s="109"/>
      <c r="MB165" s="100">
        <f t="shared" si="208"/>
        <v>0</v>
      </c>
      <c r="MC165" s="109"/>
      <c r="MD165" s="109"/>
      <c r="ME165" s="109"/>
      <c r="MF165" s="98">
        <f t="shared" si="210"/>
        <v>0</v>
      </c>
      <c r="MG165" s="110"/>
      <c r="MH165" s="111"/>
      <c r="MI165" s="107"/>
      <c r="MJ165" s="22"/>
      <c r="MK165" s="108">
        <v>2</v>
      </c>
      <c r="ML165" s="109">
        <v>4</v>
      </c>
      <c r="MM165" s="98">
        <f t="shared" si="213"/>
        <v>6</v>
      </c>
      <c r="MN165" s="109"/>
      <c r="MO165" s="109"/>
      <c r="MP165" s="109"/>
      <c r="MQ165" s="100">
        <f t="shared" si="215"/>
        <v>0</v>
      </c>
      <c r="MR165" s="109"/>
      <c r="MS165" s="109">
        <v>0.1</v>
      </c>
      <c r="MT165" s="109"/>
      <c r="MU165" s="98">
        <f t="shared" si="217"/>
        <v>0.1</v>
      </c>
      <c r="MV165" s="110"/>
      <c r="MW165" s="111"/>
      <c r="MX165" s="107"/>
      <c r="MY165" s="22"/>
      <c r="MZ165" s="108"/>
      <c r="NA165" s="109"/>
      <c r="NB165" s="98">
        <f t="shared" si="220"/>
        <v>0</v>
      </c>
      <c r="NC165" s="109"/>
      <c r="ND165" s="109"/>
      <c r="NE165" s="109"/>
      <c r="NF165" s="100">
        <f t="shared" si="222"/>
        <v>0</v>
      </c>
      <c r="NG165" s="109"/>
      <c r="NH165" s="109"/>
      <c r="NI165" s="109"/>
      <c r="NJ165" s="98">
        <f t="shared" si="224"/>
        <v>0</v>
      </c>
      <c r="NK165" s="110"/>
      <c r="NL165" s="111"/>
      <c r="NM165" s="107"/>
      <c r="NN165" s="22"/>
      <c r="NO165" s="108"/>
      <c r="NP165" s="109"/>
      <c r="NQ165" s="98">
        <f t="shared" si="227"/>
        <v>0</v>
      </c>
      <c r="NR165" s="109"/>
      <c r="NS165" s="109"/>
      <c r="NT165" s="109"/>
      <c r="NU165" s="100">
        <f t="shared" si="229"/>
        <v>0</v>
      </c>
      <c r="NV165" s="109"/>
      <c r="NW165" s="109"/>
      <c r="NX165" s="109"/>
      <c r="NY165" s="98">
        <f t="shared" si="231"/>
        <v>0</v>
      </c>
      <c r="NZ165" s="110"/>
      <c r="OA165" s="111"/>
      <c r="OB165" s="107"/>
      <c r="OC165" s="22"/>
      <c r="OD165" s="108"/>
      <c r="OE165" s="109"/>
      <c r="OF165" s="98">
        <f t="shared" si="234"/>
        <v>0</v>
      </c>
      <c r="OG165" s="109"/>
      <c r="OH165" s="109"/>
      <c r="OI165" s="109"/>
      <c r="OJ165" s="100">
        <f t="shared" si="236"/>
        <v>0</v>
      </c>
      <c r="OK165" s="109"/>
      <c r="OL165" s="109"/>
      <c r="OM165" s="109"/>
      <c r="ON165" s="98">
        <f t="shared" si="238"/>
        <v>0</v>
      </c>
      <c r="OO165" s="110"/>
      <c r="OP165" s="111"/>
      <c r="OQ165" s="107"/>
      <c r="OR165" s="22"/>
      <c r="OS165" s="108"/>
      <c r="OT165" s="109"/>
      <c r="OU165" s="98">
        <f t="shared" si="2190"/>
        <v>0</v>
      </c>
      <c r="OV165" s="109"/>
      <c r="OW165" s="109"/>
      <c r="OX165" s="109"/>
      <c r="OY165" s="100">
        <f t="shared" si="3235"/>
        <v>0</v>
      </c>
      <c r="OZ165" s="109"/>
      <c r="PA165" s="109"/>
      <c r="PB165" s="109"/>
      <c r="PC165" s="98">
        <f t="shared" si="2194"/>
        <v>0</v>
      </c>
      <c r="PD165" s="110"/>
      <c r="PE165" s="111"/>
      <c r="PF165" s="107"/>
      <c r="PG165" s="22"/>
      <c r="PH165" s="108"/>
      <c r="PI165" s="109"/>
      <c r="PJ165" s="98">
        <f t="shared" si="247"/>
        <v>0</v>
      </c>
      <c r="PK165" s="109"/>
      <c r="PL165" s="109"/>
      <c r="PM165" s="109"/>
      <c r="PN165" s="100">
        <f t="shared" si="249"/>
        <v>0</v>
      </c>
      <c r="PO165" s="109"/>
      <c r="PP165" s="109"/>
      <c r="PQ165" s="109"/>
      <c r="PR165" s="98">
        <f t="shared" si="251"/>
        <v>0</v>
      </c>
      <c r="PS165" s="110"/>
      <c r="PT165" s="111"/>
      <c r="PU165" s="107"/>
      <c r="PV165" s="22"/>
      <c r="PW165" s="108"/>
      <c r="PX165" s="109"/>
      <c r="PY165" s="98">
        <f t="shared" si="254"/>
        <v>0</v>
      </c>
      <c r="PZ165" s="109"/>
      <c r="QA165" s="109"/>
      <c r="QB165" s="109"/>
      <c r="QC165" s="100">
        <f t="shared" si="256"/>
        <v>0</v>
      </c>
      <c r="QD165" s="109"/>
      <c r="QE165" s="109"/>
      <c r="QF165" s="109"/>
      <c r="QG165" s="98">
        <f t="shared" si="258"/>
        <v>0</v>
      </c>
      <c r="QH165" s="110"/>
      <c r="QI165" s="111"/>
      <c r="QJ165" s="107"/>
      <c r="QK165" s="22"/>
      <c r="QL165" s="108"/>
      <c r="QM165" s="109"/>
      <c r="QN165" s="98">
        <f t="shared" si="261"/>
        <v>0</v>
      </c>
      <c r="QO165" s="109"/>
      <c r="QP165" s="109"/>
      <c r="QQ165" s="109"/>
      <c r="QR165" s="100">
        <f t="shared" si="263"/>
        <v>0</v>
      </c>
      <c r="QS165" s="109"/>
      <c r="QT165" s="109"/>
      <c r="QU165" s="109"/>
      <c r="QV165" s="98">
        <f t="shared" si="265"/>
        <v>0</v>
      </c>
      <c r="QW165" s="110"/>
      <c r="QX165" s="111"/>
      <c r="QY165" s="107"/>
      <c r="QZ165" s="22"/>
      <c r="RA165" s="108"/>
      <c r="RB165" s="109"/>
      <c r="RC165" s="98">
        <f t="shared" si="268"/>
        <v>0</v>
      </c>
      <c r="RD165" s="109"/>
      <c r="RE165" s="109"/>
      <c r="RF165" s="109"/>
      <c r="RG165" s="100">
        <f t="shared" si="270"/>
        <v>0</v>
      </c>
      <c r="RH165" s="109"/>
      <c r="RI165" s="109"/>
      <c r="RJ165" s="109"/>
      <c r="RK165" s="98">
        <f t="shared" si="272"/>
        <v>0</v>
      </c>
      <c r="RL165" s="110"/>
      <c r="RM165" s="111"/>
      <c r="RN165" s="107"/>
      <c r="RO165" s="22"/>
      <c r="RP165" s="108"/>
      <c r="RQ165" s="109"/>
      <c r="RR165" s="98">
        <f t="shared" si="275"/>
        <v>0</v>
      </c>
      <c r="RS165" s="109"/>
      <c r="RT165" s="109"/>
      <c r="RU165" s="109"/>
      <c r="RV165" s="100">
        <f t="shared" si="277"/>
        <v>0</v>
      </c>
      <c r="RW165" s="109"/>
      <c r="RX165" s="109"/>
      <c r="RY165" s="109"/>
      <c r="RZ165" s="98">
        <f t="shared" si="279"/>
        <v>0</v>
      </c>
      <c r="SA165" s="110"/>
      <c r="SB165" s="111"/>
      <c r="SC165" s="107"/>
      <c r="SD165" s="22"/>
      <c r="SE165" s="108"/>
      <c r="SF165" s="109"/>
      <c r="SG165" s="98">
        <f t="shared" si="282"/>
        <v>0</v>
      </c>
      <c r="SH165" s="109"/>
      <c r="SI165" s="109"/>
      <c r="SJ165" s="109"/>
      <c r="SK165" s="100">
        <f t="shared" si="284"/>
        <v>0</v>
      </c>
      <c r="SL165" s="109"/>
      <c r="SM165" s="109"/>
      <c r="SN165" s="109"/>
      <c r="SO165" s="98">
        <f t="shared" si="286"/>
        <v>0</v>
      </c>
      <c r="SP165" s="110"/>
      <c r="SQ165" s="111"/>
      <c r="SR165" s="107"/>
      <c r="SS165" s="22"/>
      <c r="ST165" s="108"/>
      <c r="SU165" s="109"/>
      <c r="SV165" s="98">
        <f t="shared" si="289"/>
        <v>0</v>
      </c>
      <c r="SW165" s="109"/>
      <c r="SX165" s="109"/>
      <c r="SY165" s="109"/>
      <c r="SZ165" s="100">
        <f t="shared" si="291"/>
        <v>0</v>
      </c>
      <c r="TA165" s="109"/>
      <c r="TB165" s="109"/>
      <c r="TC165" s="109"/>
      <c r="TD165" s="98">
        <f t="shared" si="293"/>
        <v>0</v>
      </c>
      <c r="TE165" s="110"/>
      <c r="TF165" s="111"/>
      <c r="TG165" s="107"/>
      <c r="TH165" s="22"/>
      <c r="TI165" s="108"/>
      <c r="TJ165" s="109"/>
      <c r="TK165" s="98">
        <f t="shared" si="296"/>
        <v>0</v>
      </c>
      <c r="TL165" s="109"/>
      <c r="TM165" s="109"/>
      <c r="TN165" s="109"/>
      <c r="TO165" s="100">
        <f t="shared" si="298"/>
        <v>0</v>
      </c>
      <c r="TP165" s="109"/>
      <c r="TQ165" s="109"/>
      <c r="TR165" s="109"/>
      <c r="TS165" s="98">
        <f t="shared" si="300"/>
        <v>0</v>
      </c>
      <c r="TT165" s="110"/>
      <c r="TU165" s="111"/>
      <c r="TV165" s="107"/>
      <c r="TW165" s="22"/>
      <c r="TX165" s="108"/>
      <c r="TY165" s="109"/>
      <c r="TZ165" s="98">
        <f t="shared" si="303"/>
        <v>0</v>
      </c>
      <c r="UA165" s="109"/>
      <c r="UB165" s="109"/>
      <c r="UC165" s="109"/>
      <c r="UD165" s="100">
        <f t="shared" si="305"/>
        <v>0</v>
      </c>
      <c r="UE165" s="109"/>
      <c r="UF165" s="109"/>
      <c r="UG165" s="109"/>
      <c r="UH165" s="98">
        <f t="shared" si="307"/>
        <v>0</v>
      </c>
      <c r="UI165" s="110"/>
      <c r="UJ165" s="111"/>
      <c r="UK165" s="107"/>
      <c r="UL165" s="22"/>
      <c r="UM165" s="108"/>
      <c r="UN165" s="109"/>
      <c r="UO165" s="98">
        <f t="shared" si="310"/>
        <v>0</v>
      </c>
      <c r="UP165" s="109"/>
      <c r="UQ165" s="109"/>
      <c r="UR165" s="109"/>
      <c r="US165" s="100">
        <f t="shared" si="312"/>
        <v>0</v>
      </c>
      <c r="UT165" s="109"/>
      <c r="UU165" s="109"/>
      <c r="UV165" s="109"/>
      <c r="UW165" s="98">
        <f t="shared" si="314"/>
        <v>0</v>
      </c>
      <c r="UX165" s="110"/>
      <c r="UY165" s="111"/>
      <c r="UZ165" s="107"/>
      <c r="VA165" s="22"/>
      <c r="VB165" s="108">
        <v>1</v>
      </c>
      <c r="VC165" s="109"/>
      <c r="VD165" s="98">
        <f t="shared" si="317"/>
        <v>1</v>
      </c>
      <c r="VE165" s="109"/>
      <c r="VF165" s="109"/>
      <c r="VG165" s="109"/>
      <c r="VH165" s="100">
        <f t="shared" si="319"/>
        <v>0</v>
      </c>
      <c r="VI165" s="109"/>
      <c r="VJ165" s="109">
        <v>1.87</v>
      </c>
      <c r="VK165" s="109"/>
      <c r="VL165" s="98">
        <f t="shared" si="321"/>
        <v>1.87</v>
      </c>
      <c r="VM165" s="110"/>
      <c r="VN165" s="111"/>
      <c r="VO165" s="107"/>
      <c r="VP165" s="22"/>
      <c r="VQ165" s="108"/>
      <c r="VR165" s="109"/>
      <c r="VS165" s="98">
        <f t="shared" si="324"/>
        <v>0</v>
      </c>
      <c r="VT165" s="109"/>
      <c r="VU165" s="109"/>
      <c r="VV165" s="109"/>
      <c r="VW165" s="100">
        <f t="shared" si="326"/>
        <v>0</v>
      </c>
      <c r="VX165" s="109"/>
      <c r="VY165" s="109"/>
      <c r="VZ165" s="109"/>
      <c r="WA165" s="98">
        <f t="shared" si="328"/>
        <v>0</v>
      </c>
      <c r="WB165" s="110"/>
      <c r="WC165" s="111"/>
      <c r="WD165" s="107"/>
      <c r="WE165" s="22"/>
    </row>
    <row r="166" spans="1:603" ht="16.5" customHeight="1">
      <c r="A166" s="94"/>
      <c r="B166" s="105" t="s">
        <v>261</v>
      </c>
      <c r="C166" s="106" t="s">
        <v>59</v>
      </c>
      <c r="D166" s="108"/>
      <c r="E166" s="109"/>
      <c r="F166" s="98">
        <f t="shared" si="51"/>
        <v>0</v>
      </c>
      <c r="G166" s="109"/>
      <c r="H166" s="109"/>
      <c r="I166" s="109"/>
      <c r="J166" s="100">
        <f t="shared" si="53"/>
        <v>0</v>
      </c>
      <c r="K166" s="109"/>
      <c r="L166" s="109"/>
      <c r="M166" s="109"/>
      <c r="N166" s="98">
        <f t="shared" si="55"/>
        <v>0</v>
      </c>
      <c r="O166" s="110"/>
      <c r="P166" s="111"/>
      <c r="Q166" s="107"/>
      <c r="R166" s="22"/>
      <c r="S166" s="108">
        <v>18</v>
      </c>
      <c r="T166" s="109">
        <v>1</v>
      </c>
      <c r="U166" s="98">
        <f t="shared" si="58"/>
        <v>19</v>
      </c>
      <c r="V166" s="109"/>
      <c r="W166" s="109"/>
      <c r="X166" s="109"/>
      <c r="Y166" s="100">
        <f t="shared" si="60"/>
        <v>0</v>
      </c>
      <c r="Z166" s="109"/>
      <c r="AA166" s="109">
        <v>2.0499999999999998</v>
      </c>
      <c r="AB166" s="109"/>
      <c r="AC166" s="98">
        <f t="shared" si="62"/>
        <v>2.0499999999999998</v>
      </c>
      <c r="AD166" s="110"/>
      <c r="AE166" s="111"/>
      <c r="AF166" s="107"/>
      <c r="AG166" s="22"/>
      <c r="AH166" s="108"/>
      <c r="AI166" s="109"/>
      <c r="AJ166" s="98">
        <f t="shared" si="65"/>
        <v>0</v>
      </c>
      <c r="AK166" s="109"/>
      <c r="AL166" s="109"/>
      <c r="AM166" s="109"/>
      <c r="AN166" s="100">
        <f t="shared" si="67"/>
        <v>0</v>
      </c>
      <c r="AO166" s="109"/>
      <c r="AP166" s="109"/>
      <c r="AQ166" s="109"/>
      <c r="AR166" s="98">
        <f t="shared" si="69"/>
        <v>0</v>
      </c>
      <c r="AS166" s="110"/>
      <c r="AT166" s="111"/>
      <c r="AU166" s="107"/>
      <c r="AV166" s="22"/>
      <c r="AW166" s="108"/>
      <c r="AX166" s="109"/>
      <c r="AY166" s="98">
        <f t="shared" si="72"/>
        <v>0</v>
      </c>
      <c r="AZ166" s="109"/>
      <c r="BA166" s="109"/>
      <c r="BB166" s="109"/>
      <c r="BC166" s="100">
        <f t="shared" si="74"/>
        <v>0</v>
      </c>
      <c r="BD166" s="109"/>
      <c r="BE166" s="109"/>
      <c r="BF166" s="109"/>
      <c r="BG166" s="98">
        <f t="shared" si="76"/>
        <v>0</v>
      </c>
      <c r="BH166" s="110"/>
      <c r="BI166" s="111"/>
      <c r="BJ166" s="107"/>
      <c r="BK166" s="22"/>
      <c r="BL166" s="108"/>
      <c r="BM166" s="109"/>
      <c r="BN166" s="98">
        <f t="shared" si="79"/>
        <v>0</v>
      </c>
      <c r="BO166" s="109"/>
      <c r="BP166" s="109"/>
      <c r="BQ166" s="109"/>
      <c r="BR166" s="100">
        <f t="shared" si="81"/>
        <v>0</v>
      </c>
      <c r="BS166" s="109"/>
      <c r="BT166" s="109"/>
      <c r="BU166" s="109"/>
      <c r="BV166" s="98">
        <f t="shared" si="83"/>
        <v>0</v>
      </c>
      <c r="BW166" s="110"/>
      <c r="BX166" s="111"/>
      <c r="BY166" s="107"/>
      <c r="BZ166" s="23"/>
      <c r="CA166" s="108">
        <v>46</v>
      </c>
      <c r="CB166" s="109">
        <v>8</v>
      </c>
      <c r="CC166" s="98">
        <f t="shared" si="86"/>
        <v>54</v>
      </c>
      <c r="CD166" s="109"/>
      <c r="CE166" s="109"/>
      <c r="CF166" s="109"/>
      <c r="CG166" s="100">
        <f t="shared" si="88"/>
        <v>0</v>
      </c>
      <c r="CH166" s="109"/>
      <c r="CI166" s="109">
        <v>32.54</v>
      </c>
      <c r="CJ166" s="109"/>
      <c r="CK166" s="98">
        <f t="shared" si="90"/>
        <v>32.54</v>
      </c>
      <c r="CL166" s="110"/>
      <c r="CM166" s="111"/>
      <c r="CN166" s="107"/>
      <c r="CO166" s="22"/>
      <c r="CP166" s="108"/>
      <c r="CQ166" s="109"/>
      <c r="CR166" s="98">
        <f t="shared" si="93"/>
        <v>0</v>
      </c>
      <c r="CS166" s="109"/>
      <c r="CT166" s="109"/>
      <c r="CU166" s="109"/>
      <c r="CV166" s="100">
        <f t="shared" si="95"/>
        <v>0</v>
      </c>
      <c r="CW166" s="109"/>
      <c r="CX166" s="109"/>
      <c r="CY166" s="109"/>
      <c r="CZ166" s="98">
        <f t="shared" si="97"/>
        <v>0</v>
      </c>
      <c r="DA166" s="110"/>
      <c r="DB166" s="111"/>
      <c r="DC166" s="107"/>
      <c r="DD166" s="22"/>
      <c r="DE166" s="108">
        <v>2</v>
      </c>
      <c r="DF166" s="109">
        <v>5</v>
      </c>
      <c r="DG166" s="98">
        <f t="shared" si="100"/>
        <v>7</v>
      </c>
      <c r="DH166" s="109"/>
      <c r="DI166" s="109"/>
      <c r="DJ166" s="109"/>
      <c r="DK166" s="100">
        <f t="shared" si="102"/>
        <v>0</v>
      </c>
      <c r="DL166" s="109"/>
      <c r="DM166" s="109">
        <v>2.0499999999999998</v>
      </c>
      <c r="DN166" s="109"/>
      <c r="DO166" s="98">
        <f t="shared" si="104"/>
        <v>2.0499999999999998</v>
      </c>
      <c r="DP166" s="110"/>
      <c r="DQ166" s="111"/>
      <c r="DR166" s="107"/>
      <c r="DS166" s="22"/>
      <c r="DT166" s="108"/>
      <c r="DU166" s="109"/>
      <c r="DV166" s="98">
        <f t="shared" si="107"/>
        <v>0</v>
      </c>
      <c r="DW166" s="109"/>
      <c r="DX166" s="109"/>
      <c r="DY166" s="109"/>
      <c r="DZ166" s="100">
        <f t="shared" si="109"/>
        <v>0</v>
      </c>
      <c r="EA166" s="109"/>
      <c r="EB166" s="109"/>
      <c r="EC166" s="109"/>
      <c r="ED166" s="98">
        <f t="shared" si="111"/>
        <v>0</v>
      </c>
      <c r="EE166" s="110"/>
      <c r="EF166" s="111"/>
      <c r="EG166" s="107"/>
      <c r="EH166" s="22"/>
      <c r="EI166" s="108">
        <v>5</v>
      </c>
      <c r="EJ166" s="109">
        <v>4</v>
      </c>
      <c r="EK166" s="98">
        <f t="shared" si="114"/>
        <v>9</v>
      </c>
      <c r="EL166" s="109"/>
      <c r="EM166" s="109"/>
      <c r="EN166" s="109"/>
      <c r="EO166" s="100">
        <f t="shared" si="116"/>
        <v>0</v>
      </c>
      <c r="EP166" s="109"/>
      <c r="EQ166" s="109">
        <v>2.1</v>
      </c>
      <c r="ER166" s="109"/>
      <c r="ES166" s="98">
        <f t="shared" si="118"/>
        <v>2.1</v>
      </c>
      <c r="ET166" s="110"/>
      <c r="EU166" s="111"/>
      <c r="EV166" s="107"/>
      <c r="EW166" s="22"/>
      <c r="EX166" s="108"/>
      <c r="EY166" s="109"/>
      <c r="EZ166" s="98">
        <f t="shared" si="121"/>
        <v>0</v>
      </c>
      <c r="FA166" s="109"/>
      <c r="FB166" s="109"/>
      <c r="FC166" s="109"/>
      <c r="FD166" s="100">
        <f t="shared" si="123"/>
        <v>0</v>
      </c>
      <c r="FE166" s="109"/>
      <c r="FF166" s="109"/>
      <c r="FG166" s="109"/>
      <c r="FH166" s="98">
        <f t="shared" si="125"/>
        <v>0</v>
      </c>
      <c r="FI166" s="110"/>
      <c r="FJ166" s="111"/>
      <c r="FK166" s="107"/>
      <c r="FL166" s="22"/>
      <c r="FM166" s="108">
        <v>49</v>
      </c>
      <c r="FN166" s="109">
        <v>11</v>
      </c>
      <c r="FO166" s="98">
        <f t="shared" si="2404"/>
        <v>60</v>
      </c>
      <c r="FP166" s="109">
        <v>100</v>
      </c>
      <c r="FQ166" s="109">
        <v>30</v>
      </c>
      <c r="FR166" s="109"/>
      <c r="FS166" s="100">
        <f t="shared" si="2627"/>
        <v>130</v>
      </c>
      <c r="FT166" s="109"/>
      <c r="FU166" s="153">
        <v>146.1</v>
      </c>
      <c r="FV166" s="109"/>
      <c r="FW166" s="98">
        <f t="shared" si="2801"/>
        <v>146.1</v>
      </c>
      <c r="FX166" s="110">
        <v>10</v>
      </c>
      <c r="FY166" s="111">
        <v>100</v>
      </c>
      <c r="FZ166" s="107"/>
      <c r="GA166" s="22"/>
      <c r="GB166" s="108"/>
      <c r="GC166" s="109"/>
      <c r="GD166" s="98">
        <f t="shared" si="135"/>
        <v>0</v>
      </c>
      <c r="GE166" s="109"/>
      <c r="GF166" s="109"/>
      <c r="GG166" s="109"/>
      <c r="GH166" s="100">
        <f t="shared" si="137"/>
        <v>0</v>
      </c>
      <c r="GI166" s="109"/>
      <c r="GJ166" s="109"/>
      <c r="GK166" s="109"/>
      <c r="GL166" s="98">
        <f t="shared" si="139"/>
        <v>0</v>
      </c>
      <c r="GM166" s="110"/>
      <c r="GN166" s="111"/>
      <c r="GO166" s="107"/>
      <c r="GP166" s="22"/>
      <c r="GQ166" s="108">
        <v>3</v>
      </c>
      <c r="GR166" s="109">
        <v>1</v>
      </c>
      <c r="GS166" s="98">
        <f t="shared" si="142"/>
        <v>4</v>
      </c>
      <c r="GT166" s="109">
        <v>1.5</v>
      </c>
      <c r="GU166" s="109"/>
      <c r="GV166" s="109"/>
      <c r="GW166" s="100">
        <f t="shared" si="144"/>
        <v>1.5</v>
      </c>
      <c r="GX166" s="109"/>
      <c r="GY166" s="109">
        <v>2.5</v>
      </c>
      <c r="GZ166" s="109"/>
      <c r="HA166" s="98">
        <f t="shared" si="146"/>
        <v>2.5</v>
      </c>
      <c r="HB166" s="110"/>
      <c r="HC166" s="111"/>
      <c r="HD166" s="107"/>
      <c r="HE166" s="22"/>
      <c r="HF166" s="108"/>
      <c r="HG166" s="109"/>
      <c r="HH166" s="98">
        <f t="shared" si="149"/>
        <v>0</v>
      </c>
      <c r="HI166" s="109"/>
      <c r="HJ166" s="109"/>
      <c r="HK166" s="109"/>
      <c r="HL166" s="100">
        <f t="shared" si="151"/>
        <v>0</v>
      </c>
      <c r="HM166" s="109"/>
      <c r="HN166" s="109"/>
      <c r="HO166" s="109"/>
      <c r="HP166" s="98">
        <f t="shared" si="153"/>
        <v>0</v>
      </c>
      <c r="HQ166" s="110"/>
      <c r="HR166" s="111"/>
      <c r="HS166" s="107"/>
      <c r="HT166" s="22"/>
      <c r="HU166" s="108"/>
      <c r="HV166" s="109">
        <v>4</v>
      </c>
      <c r="HW166" s="98">
        <f t="shared" si="156"/>
        <v>4</v>
      </c>
      <c r="HX166" s="109"/>
      <c r="HY166" s="109">
        <v>0.5</v>
      </c>
      <c r="HZ166" s="109"/>
      <c r="IA166" s="100">
        <f t="shared" si="158"/>
        <v>0.5</v>
      </c>
      <c r="IB166" s="109"/>
      <c r="IC166" s="109">
        <v>0.5</v>
      </c>
      <c r="ID166" s="109"/>
      <c r="IE166" s="98">
        <f t="shared" si="160"/>
        <v>0.5</v>
      </c>
      <c r="IF166" s="110"/>
      <c r="IG166" s="111"/>
      <c r="IH166" s="107"/>
      <c r="II166" s="22"/>
      <c r="IJ166" s="108">
        <v>2</v>
      </c>
      <c r="IK166" s="109">
        <v>1</v>
      </c>
      <c r="IL166" s="98">
        <f t="shared" si="163"/>
        <v>3</v>
      </c>
      <c r="IM166" s="109"/>
      <c r="IN166" s="109"/>
      <c r="IO166" s="109"/>
      <c r="IP166" s="100">
        <f t="shared" si="165"/>
        <v>0</v>
      </c>
      <c r="IQ166" s="109"/>
      <c r="IR166" s="109">
        <v>0.5</v>
      </c>
      <c r="IS166" s="109"/>
      <c r="IT166" s="98">
        <f t="shared" si="167"/>
        <v>0.5</v>
      </c>
      <c r="IU166" s="110"/>
      <c r="IV166" s="111"/>
      <c r="IW166" s="107"/>
      <c r="IX166" s="22"/>
      <c r="IY166" s="108"/>
      <c r="IZ166" s="109"/>
      <c r="JA166" s="98">
        <f t="shared" si="170"/>
        <v>0</v>
      </c>
      <c r="JB166" s="109"/>
      <c r="JC166" s="109"/>
      <c r="JD166" s="109"/>
      <c r="JE166" s="100">
        <f t="shared" si="172"/>
        <v>0</v>
      </c>
      <c r="JF166" s="109"/>
      <c r="JG166" s="109"/>
      <c r="JH166" s="109"/>
      <c r="JI166" s="98">
        <f t="shared" si="174"/>
        <v>0</v>
      </c>
      <c r="JJ166" s="110"/>
      <c r="JK166" s="111"/>
      <c r="JL166" s="107"/>
      <c r="JM166" s="22"/>
      <c r="JN166" s="108"/>
      <c r="JO166" s="109"/>
      <c r="JP166" s="98">
        <f t="shared" si="177"/>
        <v>0</v>
      </c>
      <c r="JQ166" s="109"/>
      <c r="JR166" s="109"/>
      <c r="JS166" s="109"/>
      <c r="JT166" s="100">
        <f t="shared" si="179"/>
        <v>0</v>
      </c>
      <c r="JU166" s="109"/>
      <c r="JV166" s="109"/>
      <c r="JW166" s="109"/>
      <c r="JX166" s="98">
        <f t="shared" si="181"/>
        <v>0</v>
      </c>
      <c r="JY166" s="110"/>
      <c r="JZ166" s="111"/>
      <c r="KA166" s="107"/>
      <c r="KB166" s="22"/>
      <c r="KC166" s="108">
        <v>7</v>
      </c>
      <c r="KD166" s="109">
        <v>13</v>
      </c>
      <c r="KE166" s="98">
        <f t="shared" si="184"/>
        <v>20</v>
      </c>
      <c r="KF166" s="109"/>
      <c r="KG166" s="109">
        <v>5</v>
      </c>
      <c r="KH166" s="109"/>
      <c r="KI166" s="100">
        <f t="shared" si="186"/>
        <v>5</v>
      </c>
      <c r="KJ166" s="109"/>
      <c r="KK166" s="109">
        <v>5</v>
      </c>
      <c r="KL166" s="109"/>
      <c r="KM166" s="98">
        <f t="shared" si="2580"/>
        <v>5</v>
      </c>
      <c r="KN166" s="110"/>
      <c r="KO166" s="111"/>
      <c r="KP166" s="107"/>
      <c r="KQ166" s="22"/>
      <c r="KR166" s="108">
        <v>2</v>
      </c>
      <c r="KS166" s="109">
        <v>8</v>
      </c>
      <c r="KT166" s="98">
        <f t="shared" si="191"/>
        <v>10</v>
      </c>
      <c r="KU166" s="109">
        <v>1</v>
      </c>
      <c r="KV166" s="109">
        <v>6</v>
      </c>
      <c r="KW166" s="109"/>
      <c r="KX166" s="100">
        <f t="shared" si="193"/>
        <v>7</v>
      </c>
      <c r="KY166" s="109"/>
      <c r="KZ166" s="109">
        <v>7</v>
      </c>
      <c r="LA166" s="109"/>
      <c r="LB166" s="98">
        <f t="shared" si="195"/>
        <v>7</v>
      </c>
      <c r="LC166" s="110"/>
      <c r="LD166" s="111"/>
      <c r="LE166" s="107"/>
      <c r="LF166" s="22"/>
      <c r="LG166" s="108"/>
      <c r="LH166" s="109"/>
      <c r="LI166" s="98">
        <f t="shared" si="198"/>
        <v>0</v>
      </c>
      <c r="LJ166" s="109"/>
      <c r="LK166" s="109"/>
      <c r="LL166" s="109"/>
      <c r="LM166" s="100">
        <f t="shared" si="200"/>
        <v>0</v>
      </c>
      <c r="LN166" s="109"/>
      <c r="LO166" s="109"/>
      <c r="LP166" s="109"/>
      <c r="LQ166" s="98">
        <f t="shared" si="202"/>
        <v>0</v>
      </c>
      <c r="LR166" s="110"/>
      <c r="LS166" s="111"/>
      <c r="LT166" s="107"/>
      <c r="LU166" s="22"/>
      <c r="LV166" s="108"/>
      <c r="LW166" s="109"/>
      <c r="LX166" s="98">
        <f t="shared" si="206"/>
        <v>0</v>
      </c>
      <c r="LY166" s="109"/>
      <c r="LZ166" s="109"/>
      <c r="MA166" s="109"/>
      <c r="MB166" s="100">
        <f t="shared" si="208"/>
        <v>0</v>
      </c>
      <c r="MC166" s="109"/>
      <c r="MD166" s="109"/>
      <c r="ME166" s="109"/>
      <c r="MF166" s="98">
        <f t="shared" si="210"/>
        <v>0</v>
      </c>
      <c r="MG166" s="110"/>
      <c r="MH166" s="111"/>
      <c r="MI166" s="107"/>
      <c r="MJ166" s="22"/>
      <c r="MK166" s="108">
        <v>2</v>
      </c>
      <c r="ML166" s="109">
        <v>4</v>
      </c>
      <c r="MM166" s="98">
        <f t="shared" si="213"/>
        <v>6</v>
      </c>
      <c r="MN166" s="109"/>
      <c r="MO166" s="109"/>
      <c r="MP166" s="109"/>
      <c r="MQ166" s="100">
        <f t="shared" si="215"/>
        <v>0</v>
      </c>
      <c r="MR166" s="109"/>
      <c r="MS166" s="109">
        <v>0.1</v>
      </c>
      <c r="MT166" s="109"/>
      <c r="MU166" s="98">
        <f t="shared" si="217"/>
        <v>0.1</v>
      </c>
      <c r="MV166" s="110"/>
      <c r="MW166" s="111"/>
      <c r="MX166" s="107"/>
      <c r="MY166" s="22"/>
      <c r="MZ166" s="108"/>
      <c r="NA166" s="109"/>
      <c r="NB166" s="98">
        <f t="shared" si="220"/>
        <v>0</v>
      </c>
      <c r="NC166" s="109"/>
      <c r="ND166" s="109"/>
      <c r="NE166" s="109"/>
      <c r="NF166" s="100">
        <f t="shared" si="222"/>
        <v>0</v>
      </c>
      <c r="NG166" s="109"/>
      <c r="NH166" s="109"/>
      <c r="NI166" s="109"/>
      <c r="NJ166" s="98">
        <f t="shared" si="224"/>
        <v>0</v>
      </c>
      <c r="NK166" s="110"/>
      <c r="NL166" s="111"/>
      <c r="NM166" s="107"/>
      <c r="NN166" s="22"/>
      <c r="NO166" s="108"/>
      <c r="NP166" s="109"/>
      <c r="NQ166" s="98">
        <f t="shared" si="227"/>
        <v>0</v>
      </c>
      <c r="NR166" s="109"/>
      <c r="NS166" s="109"/>
      <c r="NT166" s="109"/>
      <c r="NU166" s="100">
        <f t="shared" si="229"/>
        <v>0</v>
      </c>
      <c r="NV166" s="109"/>
      <c r="NW166" s="109"/>
      <c r="NX166" s="109"/>
      <c r="NY166" s="98">
        <f t="shared" si="231"/>
        <v>0</v>
      </c>
      <c r="NZ166" s="110"/>
      <c r="OA166" s="111"/>
      <c r="OB166" s="107"/>
      <c r="OC166" s="22"/>
      <c r="OD166" s="108"/>
      <c r="OE166" s="109"/>
      <c r="OF166" s="98">
        <f t="shared" si="234"/>
        <v>0</v>
      </c>
      <c r="OG166" s="109"/>
      <c r="OH166" s="109"/>
      <c r="OI166" s="109"/>
      <c r="OJ166" s="100">
        <f t="shared" si="236"/>
        <v>0</v>
      </c>
      <c r="OK166" s="109"/>
      <c r="OL166" s="109"/>
      <c r="OM166" s="109"/>
      <c r="ON166" s="98">
        <f t="shared" si="238"/>
        <v>0</v>
      </c>
      <c r="OO166" s="110"/>
      <c r="OP166" s="111"/>
      <c r="OQ166" s="107"/>
      <c r="OR166" s="22"/>
      <c r="OS166" s="108"/>
      <c r="OT166" s="109"/>
      <c r="OU166" s="98">
        <f t="shared" si="2190"/>
        <v>0</v>
      </c>
      <c r="OV166" s="109"/>
      <c r="OW166" s="109"/>
      <c r="OX166" s="109"/>
      <c r="OY166" s="100">
        <f t="shared" si="3235"/>
        <v>0</v>
      </c>
      <c r="OZ166" s="109"/>
      <c r="PA166" s="109"/>
      <c r="PB166" s="109"/>
      <c r="PC166" s="98">
        <f t="shared" si="2194"/>
        <v>0</v>
      </c>
      <c r="PD166" s="110"/>
      <c r="PE166" s="111"/>
      <c r="PF166" s="107"/>
      <c r="PG166" s="22"/>
      <c r="PH166" s="108"/>
      <c r="PI166" s="109"/>
      <c r="PJ166" s="98">
        <f t="shared" si="247"/>
        <v>0</v>
      </c>
      <c r="PK166" s="109"/>
      <c r="PL166" s="109"/>
      <c r="PM166" s="109"/>
      <c r="PN166" s="100">
        <f t="shared" si="249"/>
        <v>0</v>
      </c>
      <c r="PO166" s="109"/>
      <c r="PP166" s="109"/>
      <c r="PQ166" s="109"/>
      <c r="PR166" s="98">
        <f t="shared" si="251"/>
        <v>0</v>
      </c>
      <c r="PS166" s="110"/>
      <c r="PT166" s="111"/>
      <c r="PU166" s="107"/>
      <c r="PV166" s="22"/>
      <c r="PW166" s="108"/>
      <c r="PX166" s="109"/>
      <c r="PY166" s="98">
        <f t="shared" si="254"/>
        <v>0</v>
      </c>
      <c r="PZ166" s="109"/>
      <c r="QA166" s="109"/>
      <c r="QB166" s="109"/>
      <c r="QC166" s="100">
        <f t="shared" si="256"/>
        <v>0</v>
      </c>
      <c r="QD166" s="109"/>
      <c r="QE166" s="109"/>
      <c r="QF166" s="109"/>
      <c r="QG166" s="98">
        <f t="shared" si="258"/>
        <v>0</v>
      </c>
      <c r="QH166" s="110"/>
      <c r="QI166" s="111"/>
      <c r="QJ166" s="107"/>
      <c r="QK166" s="22"/>
      <c r="QL166" s="108"/>
      <c r="QM166" s="109"/>
      <c r="QN166" s="98">
        <f t="shared" si="261"/>
        <v>0</v>
      </c>
      <c r="QO166" s="109"/>
      <c r="QP166" s="109"/>
      <c r="QQ166" s="109"/>
      <c r="QR166" s="100">
        <f t="shared" si="263"/>
        <v>0</v>
      </c>
      <c r="QS166" s="109"/>
      <c r="QT166" s="109"/>
      <c r="QU166" s="109"/>
      <c r="QV166" s="98">
        <f t="shared" si="265"/>
        <v>0</v>
      </c>
      <c r="QW166" s="110"/>
      <c r="QX166" s="111"/>
      <c r="QY166" s="107"/>
      <c r="QZ166" s="22"/>
      <c r="RA166" s="108"/>
      <c r="RB166" s="109"/>
      <c r="RC166" s="98">
        <f t="shared" si="268"/>
        <v>0</v>
      </c>
      <c r="RD166" s="109"/>
      <c r="RE166" s="109"/>
      <c r="RF166" s="109"/>
      <c r="RG166" s="100">
        <f t="shared" si="270"/>
        <v>0</v>
      </c>
      <c r="RH166" s="109"/>
      <c r="RI166" s="109"/>
      <c r="RJ166" s="109"/>
      <c r="RK166" s="98">
        <f t="shared" si="272"/>
        <v>0</v>
      </c>
      <c r="RL166" s="110"/>
      <c r="RM166" s="111"/>
      <c r="RN166" s="107"/>
      <c r="RO166" s="22"/>
      <c r="RP166" s="108"/>
      <c r="RQ166" s="109"/>
      <c r="RR166" s="98">
        <f t="shared" si="275"/>
        <v>0</v>
      </c>
      <c r="RS166" s="109"/>
      <c r="RT166" s="109"/>
      <c r="RU166" s="109"/>
      <c r="RV166" s="100">
        <f t="shared" si="277"/>
        <v>0</v>
      </c>
      <c r="RW166" s="109"/>
      <c r="RX166" s="109"/>
      <c r="RY166" s="109"/>
      <c r="RZ166" s="98">
        <f t="shared" si="279"/>
        <v>0</v>
      </c>
      <c r="SA166" s="110"/>
      <c r="SB166" s="111"/>
      <c r="SC166" s="107"/>
      <c r="SD166" s="22"/>
      <c r="SE166" s="108"/>
      <c r="SF166" s="109"/>
      <c r="SG166" s="98">
        <f t="shared" si="282"/>
        <v>0</v>
      </c>
      <c r="SH166" s="109"/>
      <c r="SI166" s="109"/>
      <c r="SJ166" s="109"/>
      <c r="SK166" s="100">
        <f t="shared" si="284"/>
        <v>0</v>
      </c>
      <c r="SL166" s="109"/>
      <c r="SM166" s="109"/>
      <c r="SN166" s="109"/>
      <c r="SO166" s="98">
        <f t="shared" si="286"/>
        <v>0</v>
      </c>
      <c r="SP166" s="110"/>
      <c r="SQ166" s="111"/>
      <c r="SR166" s="107"/>
      <c r="SS166" s="22"/>
      <c r="ST166" s="108"/>
      <c r="SU166" s="109"/>
      <c r="SV166" s="98">
        <f t="shared" si="289"/>
        <v>0</v>
      </c>
      <c r="SW166" s="109"/>
      <c r="SX166" s="109"/>
      <c r="SY166" s="109"/>
      <c r="SZ166" s="100">
        <f t="shared" si="291"/>
        <v>0</v>
      </c>
      <c r="TA166" s="109"/>
      <c r="TB166" s="109"/>
      <c r="TC166" s="109"/>
      <c r="TD166" s="98">
        <f t="shared" si="293"/>
        <v>0</v>
      </c>
      <c r="TE166" s="110"/>
      <c r="TF166" s="111"/>
      <c r="TG166" s="107"/>
      <c r="TH166" s="22"/>
      <c r="TI166" s="108"/>
      <c r="TJ166" s="109"/>
      <c r="TK166" s="98">
        <f t="shared" si="296"/>
        <v>0</v>
      </c>
      <c r="TL166" s="109"/>
      <c r="TM166" s="109"/>
      <c r="TN166" s="109"/>
      <c r="TO166" s="100">
        <f t="shared" si="298"/>
        <v>0</v>
      </c>
      <c r="TP166" s="109"/>
      <c r="TQ166" s="109"/>
      <c r="TR166" s="109"/>
      <c r="TS166" s="98">
        <f t="shared" si="300"/>
        <v>0</v>
      </c>
      <c r="TT166" s="110"/>
      <c r="TU166" s="111"/>
      <c r="TV166" s="107"/>
      <c r="TW166" s="22"/>
      <c r="TX166" s="108"/>
      <c r="TY166" s="109"/>
      <c r="TZ166" s="98">
        <f t="shared" si="303"/>
        <v>0</v>
      </c>
      <c r="UA166" s="109"/>
      <c r="UB166" s="109"/>
      <c r="UC166" s="109"/>
      <c r="UD166" s="100">
        <f t="shared" si="305"/>
        <v>0</v>
      </c>
      <c r="UE166" s="109"/>
      <c r="UF166" s="109"/>
      <c r="UG166" s="109"/>
      <c r="UH166" s="98">
        <f t="shared" si="307"/>
        <v>0</v>
      </c>
      <c r="UI166" s="110"/>
      <c r="UJ166" s="111"/>
      <c r="UK166" s="107"/>
      <c r="UL166" s="22"/>
      <c r="UM166" s="108"/>
      <c r="UN166" s="109"/>
      <c r="UO166" s="98">
        <f t="shared" si="310"/>
        <v>0</v>
      </c>
      <c r="UP166" s="109"/>
      <c r="UQ166" s="109"/>
      <c r="UR166" s="109"/>
      <c r="US166" s="100">
        <f t="shared" si="312"/>
        <v>0</v>
      </c>
      <c r="UT166" s="109"/>
      <c r="UU166" s="109"/>
      <c r="UV166" s="109"/>
      <c r="UW166" s="98">
        <f t="shared" si="314"/>
        <v>0</v>
      </c>
      <c r="UX166" s="110"/>
      <c r="UY166" s="111"/>
      <c r="UZ166" s="107"/>
      <c r="VA166" s="22"/>
      <c r="VB166" s="108">
        <v>1</v>
      </c>
      <c r="VC166" s="109"/>
      <c r="VD166" s="98">
        <f t="shared" si="317"/>
        <v>1</v>
      </c>
      <c r="VE166" s="109"/>
      <c r="VF166" s="109"/>
      <c r="VG166" s="109"/>
      <c r="VH166" s="100">
        <f t="shared" si="319"/>
        <v>0</v>
      </c>
      <c r="VI166" s="109"/>
      <c r="VJ166" s="109">
        <v>1.87</v>
      </c>
      <c r="VK166" s="109"/>
      <c r="VL166" s="98">
        <f t="shared" si="321"/>
        <v>1.87</v>
      </c>
      <c r="VM166" s="110"/>
      <c r="VN166" s="111"/>
      <c r="VO166" s="107"/>
      <c r="VP166" s="22"/>
      <c r="VQ166" s="108"/>
      <c r="VR166" s="109"/>
      <c r="VS166" s="98">
        <f t="shared" si="324"/>
        <v>0</v>
      </c>
      <c r="VT166" s="109"/>
      <c r="VU166" s="109"/>
      <c r="VV166" s="109"/>
      <c r="VW166" s="100">
        <f t="shared" si="326"/>
        <v>0</v>
      </c>
      <c r="VX166" s="109"/>
      <c r="VY166" s="109"/>
      <c r="VZ166" s="109"/>
      <c r="WA166" s="98">
        <f t="shared" si="328"/>
        <v>0</v>
      </c>
      <c r="WB166" s="110"/>
      <c r="WC166" s="111"/>
      <c r="WD166" s="107"/>
      <c r="WE166" s="22"/>
    </row>
    <row r="167" spans="1:603" ht="16.5" customHeight="1">
      <c r="A167" s="94"/>
      <c r="B167" s="105" t="s">
        <v>261</v>
      </c>
      <c r="C167" s="106" t="s">
        <v>60</v>
      </c>
      <c r="D167" s="108"/>
      <c r="E167" s="109"/>
      <c r="F167" s="98">
        <f t="shared" si="51"/>
        <v>0</v>
      </c>
      <c r="G167" s="109"/>
      <c r="H167" s="109"/>
      <c r="I167" s="109"/>
      <c r="J167" s="100">
        <f t="shared" si="53"/>
        <v>0</v>
      </c>
      <c r="K167" s="109"/>
      <c r="L167" s="109"/>
      <c r="M167" s="109"/>
      <c r="N167" s="98">
        <f t="shared" si="55"/>
        <v>0</v>
      </c>
      <c r="O167" s="110"/>
      <c r="P167" s="111"/>
      <c r="Q167" s="107"/>
      <c r="R167" s="22"/>
      <c r="S167" s="108">
        <v>18</v>
      </c>
      <c r="T167" s="109">
        <v>1</v>
      </c>
      <c r="U167" s="98">
        <f t="shared" si="58"/>
        <v>19</v>
      </c>
      <c r="V167" s="109"/>
      <c r="W167" s="109"/>
      <c r="X167" s="109"/>
      <c r="Y167" s="100">
        <f t="shared" si="60"/>
        <v>0</v>
      </c>
      <c r="Z167" s="109"/>
      <c r="AA167" s="109">
        <v>2.0499999999999998</v>
      </c>
      <c r="AB167" s="109"/>
      <c r="AC167" s="98">
        <f t="shared" si="62"/>
        <v>2.0499999999999998</v>
      </c>
      <c r="AD167" s="110">
        <v>1.65</v>
      </c>
      <c r="AE167" s="111">
        <v>3.4</v>
      </c>
      <c r="AF167" s="107"/>
      <c r="AG167" s="22"/>
      <c r="AH167" s="108"/>
      <c r="AI167" s="109"/>
      <c r="AJ167" s="98">
        <f t="shared" si="65"/>
        <v>0</v>
      </c>
      <c r="AK167" s="109"/>
      <c r="AL167" s="109"/>
      <c r="AM167" s="109"/>
      <c r="AN167" s="100">
        <f t="shared" si="67"/>
        <v>0</v>
      </c>
      <c r="AO167" s="109"/>
      <c r="AP167" s="109"/>
      <c r="AQ167" s="109"/>
      <c r="AR167" s="98">
        <f t="shared" si="69"/>
        <v>0</v>
      </c>
      <c r="AS167" s="110"/>
      <c r="AT167" s="111"/>
      <c r="AU167" s="107"/>
      <c r="AV167" s="22"/>
      <c r="AW167" s="108"/>
      <c r="AX167" s="109"/>
      <c r="AY167" s="98">
        <f t="shared" si="72"/>
        <v>0</v>
      </c>
      <c r="AZ167" s="109"/>
      <c r="BA167" s="109"/>
      <c r="BB167" s="109"/>
      <c r="BC167" s="100">
        <f t="shared" si="74"/>
        <v>0</v>
      </c>
      <c r="BD167" s="109"/>
      <c r="BE167" s="109"/>
      <c r="BF167" s="109"/>
      <c r="BG167" s="98">
        <f t="shared" si="76"/>
        <v>0</v>
      </c>
      <c r="BH167" s="110"/>
      <c r="BI167" s="111"/>
      <c r="BJ167" s="107"/>
      <c r="BK167" s="22"/>
      <c r="BL167" s="108"/>
      <c r="BM167" s="109"/>
      <c r="BN167" s="98">
        <f t="shared" si="79"/>
        <v>0</v>
      </c>
      <c r="BO167" s="109"/>
      <c r="BP167" s="109"/>
      <c r="BQ167" s="109"/>
      <c r="BR167" s="100">
        <f t="shared" si="81"/>
        <v>0</v>
      </c>
      <c r="BS167" s="109"/>
      <c r="BT167" s="109"/>
      <c r="BU167" s="109"/>
      <c r="BV167" s="98">
        <f t="shared" si="83"/>
        <v>0</v>
      </c>
      <c r="BW167" s="110"/>
      <c r="BX167" s="111"/>
      <c r="BY167" s="107"/>
      <c r="BZ167" s="23"/>
      <c r="CA167" s="108">
        <v>46</v>
      </c>
      <c r="CB167" s="109">
        <v>8</v>
      </c>
      <c r="CC167" s="98">
        <f t="shared" si="86"/>
        <v>54</v>
      </c>
      <c r="CD167" s="109"/>
      <c r="CE167" s="109"/>
      <c r="CF167" s="109"/>
      <c r="CG167" s="100">
        <f t="shared" si="88"/>
        <v>0</v>
      </c>
      <c r="CH167" s="109"/>
      <c r="CI167" s="109">
        <v>32.54</v>
      </c>
      <c r="CJ167" s="109"/>
      <c r="CK167" s="98">
        <f t="shared" si="90"/>
        <v>32.54</v>
      </c>
      <c r="CL167" s="110"/>
      <c r="CM167" s="111"/>
      <c r="CN167" s="107"/>
      <c r="CO167" s="22"/>
      <c r="CP167" s="108"/>
      <c r="CQ167" s="109"/>
      <c r="CR167" s="98">
        <f t="shared" si="93"/>
        <v>0</v>
      </c>
      <c r="CS167" s="109"/>
      <c r="CT167" s="109"/>
      <c r="CU167" s="109"/>
      <c r="CV167" s="100">
        <f t="shared" si="95"/>
        <v>0</v>
      </c>
      <c r="CW167" s="109"/>
      <c r="CX167" s="109"/>
      <c r="CY167" s="109"/>
      <c r="CZ167" s="98">
        <f t="shared" si="97"/>
        <v>0</v>
      </c>
      <c r="DA167" s="110"/>
      <c r="DB167" s="111"/>
      <c r="DC167" s="107"/>
      <c r="DD167" s="22"/>
      <c r="DE167" s="108">
        <v>2</v>
      </c>
      <c r="DF167" s="109">
        <v>5</v>
      </c>
      <c r="DG167" s="98">
        <f t="shared" si="100"/>
        <v>7</v>
      </c>
      <c r="DH167" s="109"/>
      <c r="DI167" s="109"/>
      <c r="DJ167" s="109"/>
      <c r="DK167" s="100">
        <f t="shared" si="102"/>
        <v>0</v>
      </c>
      <c r="DL167" s="109"/>
      <c r="DM167" s="109">
        <v>2.0499999999999998</v>
      </c>
      <c r="DN167" s="109"/>
      <c r="DO167" s="98">
        <f t="shared" si="104"/>
        <v>2.0499999999999998</v>
      </c>
      <c r="DP167" s="110"/>
      <c r="DQ167" s="111"/>
      <c r="DR167" s="107"/>
      <c r="DS167" s="22"/>
      <c r="DT167" s="108"/>
      <c r="DU167" s="109"/>
      <c r="DV167" s="98">
        <f t="shared" si="107"/>
        <v>0</v>
      </c>
      <c r="DW167" s="109"/>
      <c r="DX167" s="109"/>
      <c r="DY167" s="109"/>
      <c r="DZ167" s="100">
        <f t="shared" si="109"/>
        <v>0</v>
      </c>
      <c r="EA167" s="109"/>
      <c r="EB167" s="109"/>
      <c r="EC167" s="109"/>
      <c r="ED167" s="98">
        <f t="shared" si="111"/>
        <v>0</v>
      </c>
      <c r="EE167" s="110"/>
      <c r="EF167" s="111"/>
      <c r="EG167" s="107"/>
      <c r="EH167" s="22"/>
      <c r="EI167" s="108">
        <v>5</v>
      </c>
      <c r="EJ167" s="109">
        <v>4</v>
      </c>
      <c r="EK167" s="98">
        <f t="shared" si="114"/>
        <v>9</v>
      </c>
      <c r="EL167" s="109"/>
      <c r="EM167" s="109"/>
      <c r="EN167" s="109"/>
      <c r="EO167" s="100">
        <f t="shared" si="116"/>
        <v>0</v>
      </c>
      <c r="EP167" s="109"/>
      <c r="EQ167" s="109">
        <v>2.1</v>
      </c>
      <c r="ER167" s="109"/>
      <c r="ES167" s="98">
        <f t="shared" si="118"/>
        <v>2.1</v>
      </c>
      <c r="ET167" s="110">
        <v>2</v>
      </c>
      <c r="EU167" s="111">
        <v>12.5</v>
      </c>
      <c r="EV167" s="107"/>
      <c r="EW167" s="22"/>
      <c r="EX167" s="108"/>
      <c r="EY167" s="109"/>
      <c r="EZ167" s="98">
        <f t="shared" si="121"/>
        <v>0</v>
      </c>
      <c r="FA167" s="109"/>
      <c r="FB167" s="109"/>
      <c r="FC167" s="109"/>
      <c r="FD167" s="100">
        <f t="shared" si="123"/>
        <v>0</v>
      </c>
      <c r="FE167" s="109"/>
      <c r="FF167" s="109"/>
      <c r="FG167" s="109"/>
      <c r="FH167" s="98">
        <f t="shared" si="125"/>
        <v>0</v>
      </c>
      <c r="FI167" s="110"/>
      <c r="FJ167" s="111"/>
      <c r="FK167" s="107"/>
      <c r="FL167" s="22"/>
      <c r="FM167" s="108">
        <v>49</v>
      </c>
      <c r="FN167" s="109">
        <v>11</v>
      </c>
      <c r="FO167" s="98">
        <f t="shared" si="2404"/>
        <v>60</v>
      </c>
      <c r="FP167" s="109">
        <v>100</v>
      </c>
      <c r="FQ167" s="109">
        <v>30</v>
      </c>
      <c r="FR167" s="109"/>
      <c r="FS167" s="100">
        <f t="shared" si="2627"/>
        <v>130</v>
      </c>
      <c r="FT167" s="109"/>
      <c r="FU167" s="153">
        <v>146.1</v>
      </c>
      <c r="FV167" s="109"/>
      <c r="FW167" s="98">
        <f t="shared" si="2801"/>
        <v>146.1</v>
      </c>
      <c r="FX167" s="110">
        <v>50</v>
      </c>
      <c r="FY167" s="111">
        <v>2000</v>
      </c>
      <c r="FZ167" s="107"/>
      <c r="GA167" s="22"/>
      <c r="GB167" s="108"/>
      <c r="GC167" s="109"/>
      <c r="GD167" s="98">
        <f t="shared" si="135"/>
        <v>0</v>
      </c>
      <c r="GE167" s="109"/>
      <c r="GF167" s="109"/>
      <c r="GG167" s="109"/>
      <c r="GH167" s="100">
        <f t="shared" si="137"/>
        <v>0</v>
      </c>
      <c r="GI167" s="109"/>
      <c r="GJ167" s="109"/>
      <c r="GK167" s="109"/>
      <c r="GL167" s="98">
        <f t="shared" si="139"/>
        <v>0</v>
      </c>
      <c r="GM167" s="110"/>
      <c r="GN167" s="111"/>
      <c r="GO167" s="107"/>
      <c r="GP167" s="22"/>
      <c r="GQ167" s="108">
        <v>3</v>
      </c>
      <c r="GR167" s="109">
        <v>1</v>
      </c>
      <c r="GS167" s="98">
        <f t="shared" si="142"/>
        <v>4</v>
      </c>
      <c r="GT167" s="109">
        <v>1.5</v>
      </c>
      <c r="GU167" s="109"/>
      <c r="GV167" s="109"/>
      <c r="GW167" s="100">
        <f t="shared" si="144"/>
        <v>1.5</v>
      </c>
      <c r="GX167" s="109"/>
      <c r="GY167" s="109">
        <v>2.5</v>
      </c>
      <c r="GZ167" s="109"/>
      <c r="HA167" s="98">
        <f t="shared" si="146"/>
        <v>2.5</v>
      </c>
      <c r="HB167" s="110"/>
      <c r="HC167" s="111"/>
      <c r="HD167" s="107"/>
      <c r="HE167" s="22"/>
      <c r="HF167" s="108"/>
      <c r="HG167" s="109"/>
      <c r="HH167" s="98">
        <f t="shared" si="149"/>
        <v>0</v>
      </c>
      <c r="HI167" s="109"/>
      <c r="HJ167" s="109"/>
      <c r="HK167" s="109"/>
      <c r="HL167" s="100">
        <f t="shared" si="151"/>
        <v>0</v>
      </c>
      <c r="HM167" s="109"/>
      <c r="HN167" s="109"/>
      <c r="HO167" s="109"/>
      <c r="HP167" s="98">
        <f t="shared" si="153"/>
        <v>0</v>
      </c>
      <c r="HQ167" s="110"/>
      <c r="HR167" s="111"/>
      <c r="HS167" s="107"/>
      <c r="HT167" s="22"/>
      <c r="HU167" s="108"/>
      <c r="HV167" s="109">
        <v>4</v>
      </c>
      <c r="HW167" s="98">
        <f t="shared" si="156"/>
        <v>4</v>
      </c>
      <c r="HX167" s="109"/>
      <c r="HY167" s="109">
        <v>0.5</v>
      </c>
      <c r="HZ167" s="109"/>
      <c r="IA167" s="100">
        <f t="shared" si="158"/>
        <v>0.5</v>
      </c>
      <c r="IB167" s="109"/>
      <c r="IC167" s="109">
        <v>0.5</v>
      </c>
      <c r="ID167" s="109"/>
      <c r="IE167" s="98">
        <f t="shared" si="160"/>
        <v>0.5</v>
      </c>
      <c r="IF167" s="110"/>
      <c r="IG167" s="111"/>
      <c r="IH167" s="107"/>
      <c r="II167" s="22"/>
      <c r="IJ167" s="108">
        <v>2</v>
      </c>
      <c r="IK167" s="109">
        <v>1</v>
      </c>
      <c r="IL167" s="98">
        <f t="shared" si="163"/>
        <v>3</v>
      </c>
      <c r="IM167" s="109"/>
      <c r="IN167" s="109"/>
      <c r="IO167" s="109"/>
      <c r="IP167" s="100">
        <f t="shared" si="165"/>
        <v>0</v>
      </c>
      <c r="IQ167" s="109"/>
      <c r="IR167" s="109">
        <v>0.5</v>
      </c>
      <c r="IS167" s="109"/>
      <c r="IT167" s="98">
        <f t="shared" si="167"/>
        <v>0.5</v>
      </c>
      <c r="IU167" s="110"/>
      <c r="IV167" s="111"/>
      <c r="IW167" s="107"/>
      <c r="IX167" s="22"/>
      <c r="IY167" s="108"/>
      <c r="IZ167" s="109"/>
      <c r="JA167" s="98">
        <f t="shared" si="170"/>
        <v>0</v>
      </c>
      <c r="JB167" s="109"/>
      <c r="JC167" s="109"/>
      <c r="JD167" s="109"/>
      <c r="JE167" s="100">
        <f t="shared" si="172"/>
        <v>0</v>
      </c>
      <c r="JF167" s="109"/>
      <c r="JG167" s="109"/>
      <c r="JH167" s="109"/>
      <c r="JI167" s="98">
        <f t="shared" si="174"/>
        <v>0</v>
      </c>
      <c r="JJ167" s="110"/>
      <c r="JK167" s="111"/>
      <c r="JL167" s="107"/>
      <c r="JM167" s="22"/>
      <c r="JN167" s="108"/>
      <c r="JO167" s="109"/>
      <c r="JP167" s="98">
        <f t="shared" si="177"/>
        <v>0</v>
      </c>
      <c r="JQ167" s="109"/>
      <c r="JR167" s="109"/>
      <c r="JS167" s="109"/>
      <c r="JT167" s="100">
        <f t="shared" si="179"/>
        <v>0</v>
      </c>
      <c r="JU167" s="109"/>
      <c r="JV167" s="109"/>
      <c r="JW167" s="109"/>
      <c r="JX167" s="98">
        <f t="shared" si="181"/>
        <v>0</v>
      </c>
      <c r="JY167" s="110"/>
      <c r="JZ167" s="111"/>
      <c r="KA167" s="107"/>
      <c r="KB167" s="22"/>
      <c r="KC167" s="108">
        <v>7</v>
      </c>
      <c r="KD167" s="109">
        <v>13</v>
      </c>
      <c r="KE167" s="98">
        <f t="shared" si="184"/>
        <v>20</v>
      </c>
      <c r="KF167" s="109"/>
      <c r="KG167" s="109">
        <v>5</v>
      </c>
      <c r="KH167" s="109"/>
      <c r="KI167" s="100">
        <f t="shared" si="186"/>
        <v>5</v>
      </c>
      <c r="KJ167" s="109"/>
      <c r="KK167" s="109">
        <v>5</v>
      </c>
      <c r="KL167" s="109"/>
      <c r="KM167" s="98">
        <f t="shared" si="2580"/>
        <v>5</v>
      </c>
      <c r="KN167" s="110"/>
      <c r="KO167" s="111"/>
      <c r="KP167" s="107"/>
      <c r="KQ167" s="22"/>
      <c r="KR167" s="108">
        <v>2</v>
      </c>
      <c r="KS167" s="109">
        <v>8</v>
      </c>
      <c r="KT167" s="98">
        <f t="shared" si="191"/>
        <v>10</v>
      </c>
      <c r="KU167" s="109">
        <v>1</v>
      </c>
      <c r="KV167" s="109">
        <v>6</v>
      </c>
      <c r="KW167" s="109"/>
      <c r="KX167" s="100">
        <f t="shared" si="193"/>
        <v>7</v>
      </c>
      <c r="KY167" s="109"/>
      <c r="KZ167" s="109">
        <v>7</v>
      </c>
      <c r="LA167" s="109"/>
      <c r="LB167" s="98">
        <f t="shared" si="195"/>
        <v>7</v>
      </c>
      <c r="LC167" s="110"/>
      <c r="LD167" s="111"/>
      <c r="LE167" s="107"/>
      <c r="LF167" s="22"/>
      <c r="LG167" s="108"/>
      <c r="LH167" s="109"/>
      <c r="LI167" s="98">
        <f t="shared" si="198"/>
        <v>0</v>
      </c>
      <c r="LJ167" s="109"/>
      <c r="LK167" s="109"/>
      <c r="LL167" s="109"/>
      <c r="LM167" s="100">
        <f t="shared" si="200"/>
        <v>0</v>
      </c>
      <c r="LN167" s="109"/>
      <c r="LO167" s="109"/>
      <c r="LP167" s="109"/>
      <c r="LQ167" s="98">
        <f t="shared" si="202"/>
        <v>0</v>
      </c>
      <c r="LR167" s="110"/>
      <c r="LS167" s="111"/>
      <c r="LT167" s="107"/>
      <c r="LU167" s="22"/>
      <c r="LV167" s="108"/>
      <c r="LW167" s="109"/>
      <c r="LX167" s="98">
        <f t="shared" si="206"/>
        <v>0</v>
      </c>
      <c r="LY167" s="109"/>
      <c r="LZ167" s="109"/>
      <c r="MA167" s="109"/>
      <c r="MB167" s="100">
        <f t="shared" si="208"/>
        <v>0</v>
      </c>
      <c r="MC167" s="109"/>
      <c r="MD167" s="109"/>
      <c r="ME167" s="109"/>
      <c r="MF167" s="98">
        <f t="shared" si="210"/>
        <v>0</v>
      </c>
      <c r="MG167" s="110"/>
      <c r="MH167" s="111"/>
      <c r="MI167" s="107"/>
      <c r="MJ167" s="22"/>
      <c r="MK167" s="108">
        <v>2</v>
      </c>
      <c r="ML167" s="109">
        <v>4</v>
      </c>
      <c r="MM167" s="98">
        <f t="shared" si="213"/>
        <v>6</v>
      </c>
      <c r="MN167" s="109"/>
      <c r="MO167" s="109"/>
      <c r="MP167" s="109"/>
      <c r="MQ167" s="100">
        <f t="shared" si="215"/>
        <v>0</v>
      </c>
      <c r="MR167" s="109"/>
      <c r="MS167" s="109">
        <v>0.1</v>
      </c>
      <c r="MT167" s="109"/>
      <c r="MU167" s="98">
        <f t="shared" si="217"/>
        <v>0.1</v>
      </c>
      <c r="MV167" s="110"/>
      <c r="MW167" s="111"/>
      <c r="MX167" s="107"/>
      <c r="MY167" s="22"/>
      <c r="MZ167" s="108"/>
      <c r="NA167" s="109"/>
      <c r="NB167" s="98">
        <f t="shared" si="220"/>
        <v>0</v>
      </c>
      <c r="NC167" s="109"/>
      <c r="ND167" s="109"/>
      <c r="NE167" s="109"/>
      <c r="NF167" s="100">
        <f t="shared" si="222"/>
        <v>0</v>
      </c>
      <c r="NG167" s="109"/>
      <c r="NH167" s="109"/>
      <c r="NI167" s="109"/>
      <c r="NJ167" s="98">
        <f t="shared" si="224"/>
        <v>0</v>
      </c>
      <c r="NK167" s="110"/>
      <c r="NL167" s="111"/>
      <c r="NM167" s="107"/>
      <c r="NN167" s="22"/>
      <c r="NO167" s="108"/>
      <c r="NP167" s="109"/>
      <c r="NQ167" s="98">
        <f t="shared" si="227"/>
        <v>0</v>
      </c>
      <c r="NR167" s="109"/>
      <c r="NS167" s="109"/>
      <c r="NT167" s="109"/>
      <c r="NU167" s="100">
        <f t="shared" si="229"/>
        <v>0</v>
      </c>
      <c r="NV167" s="109"/>
      <c r="NW167" s="109"/>
      <c r="NX167" s="109"/>
      <c r="NY167" s="98">
        <f t="shared" si="231"/>
        <v>0</v>
      </c>
      <c r="NZ167" s="110"/>
      <c r="OA167" s="111"/>
      <c r="OB167" s="107"/>
      <c r="OC167" s="22"/>
      <c r="OD167" s="108"/>
      <c r="OE167" s="109"/>
      <c r="OF167" s="98">
        <f t="shared" si="234"/>
        <v>0</v>
      </c>
      <c r="OG167" s="109"/>
      <c r="OH167" s="109"/>
      <c r="OI167" s="109"/>
      <c r="OJ167" s="100">
        <f t="shared" si="236"/>
        <v>0</v>
      </c>
      <c r="OK167" s="109"/>
      <c r="OL167" s="109"/>
      <c r="OM167" s="109"/>
      <c r="ON167" s="98">
        <f t="shared" si="238"/>
        <v>0</v>
      </c>
      <c r="OO167" s="110"/>
      <c r="OP167" s="111"/>
      <c r="OQ167" s="107"/>
      <c r="OR167" s="22"/>
      <c r="OS167" s="108"/>
      <c r="OT167" s="109"/>
      <c r="OU167" s="98">
        <f t="shared" si="2190"/>
        <v>0</v>
      </c>
      <c r="OV167" s="109"/>
      <c r="OW167" s="109"/>
      <c r="OX167" s="109"/>
      <c r="OY167" s="100">
        <f t="shared" si="3235"/>
        <v>0</v>
      </c>
      <c r="OZ167" s="109"/>
      <c r="PA167" s="109"/>
      <c r="PB167" s="109"/>
      <c r="PC167" s="98">
        <f t="shared" si="2194"/>
        <v>0</v>
      </c>
      <c r="PD167" s="110"/>
      <c r="PE167" s="111"/>
      <c r="PF167" s="107"/>
      <c r="PG167" s="22"/>
      <c r="PH167" s="108"/>
      <c r="PI167" s="109"/>
      <c r="PJ167" s="98">
        <f t="shared" si="247"/>
        <v>0</v>
      </c>
      <c r="PK167" s="109"/>
      <c r="PL167" s="109"/>
      <c r="PM167" s="109"/>
      <c r="PN167" s="100">
        <f t="shared" si="249"/>
        <v>0</v>
      </c>
      <c r="PO167" s="109"/>
      <c r="PP167" s="109"/>
      <c r="PQ167" s="109"/>
      <c r="PR167" s="98">
        <f t="shared" si="251"/>
        <v>0</v>
      </c>
      <c r="PS167" s="110"/>
      <c r="PT167" s="111"/>
      <c r="PU167" s="107"/>
      <c r="PV167" s="22"/>
      <c r="PW167" s="108"/>
      <c r="PX167" s="109"/>
      <c r="PY167" s="98">
        <f t="shared" si="254"/>
        <v>0</v>
      </c>
      <c r="PZ167" s="109"/>
      <c r="QA167" s="109"/>
      <c r="QB167" s="109"/>
      <c r="QC167" s="100">
        <f t="shared" si="256"/>
        <v>0</v>
      </c>
      <c r="QD167" s="109"/>
      <c r="QE167" s="109"/>
      <c r="QF167" s="109"/>
      <c r="QG167" s="98">
        <f t="shared" si="258"/>
        <v>0</v>
      </c>
      <c r="QH167" s="110"/>
      <c r="QI167" s="111"/>
      <c r="QJ167" s="107"/>
      <c r="QK167" s="22"/>
      <c r="QL167" s="108"/>
      <c r="QM167" s="109"/>
      <c r="QN167" s="98">
        <f t="shared" si="261"/>
        <v>0</v>
      </c>
      <c r="QO167" s="109"/>
      <c r="QP167" s="109"/>
      <c r="QQ167" s="109"/>
      <c r="QR167" s="100">
        <f t="shared" si="263"/>
        <v>0</v>
      </c>
      <c r="QS167" s="109"/>
      <c r="QT167" s="109"/>
      <c r="QU167" s="109"/>
      <c r="QV167" s="98">
        <f t="shared" si="265"/>
        <v>0</v>
      </c>
      <c r="QW167" s="110"/>
      <c r="QX167" s="111"/>
      <c r="QY167" s="107"/>
      <c r="QZ167" s="22"/>
      <c r="RA167" s="108"/>
      <c r="RB167" s="109"/>
      <c r="RC167" s="98">
        <f t="shared" si="268"/>
        <v>0</v>
      </c>
      <c r="RD167" s="109"/>
      <c r="RE167" s="109"/>
      <c r="RF167" s="109"/>
      <c r="RG167" s="100">
        <f t="shared" si="270"/>
        <v>0</v>
      </c>
      <c r="RH167" s="109"/>
      <c r="RI167" s="109"/>
      <c r="RJ167" s="109"/>
      <c r="RK167" s="98">
        <f t="shared" si="272"/>
        <v>0</v>
      </c>
      <c r="RL167" s="110"/>
      <c r="RM167" s="111"/>
      <c r="RN167" s="107"/>
      <c r="RO167" s="22"/>
      <c r="RP167" s="108"/>
      <c r="RQ167" s="109"/>
      <c r="RR167" s="98">
        <f t="shared" si="275"/>
        <v>0</v>
      </c>
      <c r="RS167" s="109"/>
      <c r="RT167" s="109"/>
      <c r="RU167" s="109"/>
      <c r="RV167" s="100">
        <f t="shared" si="277"/>
        <v>0</v>
      </c>
      <c r="RW167" s="109"/>
      <c r="RX167" s="109"/>
      <c r="RY167" s="109"/>
      <c r="RZ167" s="98">
        <f t="shared" si="279"/>
        <v>0</v>
      </c>
      <c r="SA167" s="110"/>
      <c r="SB167" s="111"/>
      <c r="SC167" s="107"/>
      <c r="SD167" s="22"/>
      <c r="SE167" s="108"/>
      <c r="SF167" s="109"/>
      <c r="SG167" s="98">
        <f t="shared" si="282"/>
        <v>0</v>
      </c>
      <c r="SH167" s="109"/>
      <c r="SI167" s="109"/>
      <c r="SJ167" s="109"/>
      <c r="SK167" s="100">
        <f t="shared" si="284"/>
        <v>0</v>
      </c>
      <c r="SL167" s="109"/>
      <c r="SM167" s="109"/>
      <c r="SN167" s="109"/>
      <c r="SO167" s="98">
        <f t="shared" si="286"/>
        <v>0</v>
      </c>
      <c r="SP167" s="110"/>
      <c r="SQ167" s="111"/>
      <c r="SR167" s="107"/>
      <c r="SS167" s="22"/>
      <c r="ST167" s="108"/>
      <c r="SU167" s="109"/>
      <c r="SV167" s="98">
        <f t="shared" si="289"/>
        <v>0</v>
      </c>
      <c r="SW167" s="109"/>
      <c r="SX167" s="109"/>
      <c r="SY167" s="109"/>
      <c r="SZ167" s="100">
        <f t="shared" si="291"/>
        <v>0</v>
      </c>
      <c r="TA167" s="109"/>
      <c r="TB167" s="109"/>
      <c r="TC167" s="109"/>
      <c r="TD167" s="98">
        <f t="shared" si="293"/>
        <v>0</v>
      </c>
      <c r="TE167" s="110"/>
      <c r="TF167" s="111"/>
      <c r="TG167" s="107"/>
      <c r="TH167" s="22"/>
      <c r="TI167" s="108"/>
      <c r="TJ167" s="109"/>
      <c r="TK167" s="98">
        <f t="shared" si="296"/>
        <v>0</v>
      </c>
      <c r="TL167" s="109"/>
      <c r="TM167" s="109"/>
      <c r="TN167" s="109"/>
      <c r="TO167" s="100">
        <f t="shared" si="298"/>
        <v>0</v>
      </c>
      <c r="TP167" s="109"/>
      <c r="TQ167" s="109"/>
      <c r="TR167" s="109"/>
      <c r="TS167" s="98">
        <f t="shared" si="300"/>
        <v>0</v>
      </c>
      <c r="TT167" s="110"/>
      <c r="TU167" s="111"/>
      <c r="TV167" s="107"/>
      <c r="TW167" s="22"/>
      <c r="TX167" s="108"/>
      <c r="TY167" s="109"/>
      <c r="TZ167" s="98">
        <f t="shared" si="303"/>
        <v>0</v>
      </c>
      <c r="UA167" s="109"/>
      <c r="UB167" s="109"/>
      <c r="UC167" s="109"/>
      <c r="UD167" s="100">
        <f t="shared" si="305"/>
        <v>0</v>
      </c>
      <c r="UE167" s="109"/>
      <c r="UF167" s="109"/>
      <c r="UG167" s="109"/>
      <c r="UH167" s="98">
        <f t="shared" si="307"/>
        <v>0</v>
      </c>
      <c r="UI167" s="110"/>
      <c r="UJ167" s="111"/>
      <c r="UK167" s="107"/>
      <c r="UL167" s="22"/>
      <c r="UM167" s="108"/>
      <c r="UN167" s="109"/>
      <c r="UO167" s="98">
        <f t="shared" si="310"/>
        <v>0</v>
      </c>
      <c r="UP167" s="109"/>
      <c r="UQ167" s="109"/>
      <c r="UR167" s="109"/>
      <c r="US167" s="100">
        <f t="shared" si="312"/>
        <v>0</v>
      </c>
      <c r="UT167" s="109"/>
      <c r="UU167" s="109"/>
      <c r="UV167" s="109"/>
      <c r="UW167" s="98">
        <f t="shared" si="314"/>
        <v>0</v>
      </c>
      <c r="UX167" s="110"/>
      <c r="UY167" s="111"/>
      <c r="UZ167" s="107"/>
      <c r="VA167" s="22"/>
      <c r="VB167" s="108">
        <v>1</v>
      </c>
      <c r="VC167" s="109"/>
      <c r="VD167" s="98">
        <f t="shared" si="317"/>
        <v>1</v>
      </c>
      <c r="VE167" s="109"/>
      <c r="VF167" s="109"/>
      <c r="VG167" s="109"/>
      <c r="VH167" s="100">
        <f t="shared" si="319"/>
        <v>0</v>
      </c>
      <c r="VI167" s="109"/>
      <c r="VJ167" s="109">
        <v>1.87</v>
      </c>
      <c r="VK167" s="109"/>
      <c r="VL167" s="98">
        <f t="shared" si="321"/>
        <v>1.87</v>
      </c>
      <c r="VM167" s="110"/>
      <c r="VN167" s="111"/>
      <c r="VO167" s="107"/>
      <c r="VP167" s="22"/>
      <c r="VQ167" s="108"/>
      <c r="VR167" s="109"/>
      <c r="VS167" s="98">
        <f t="shared" si="324"/>
        <v>0</v>
      </c>
      <c r="VT167" s="109"/>
      <c r="VU167" s="109"/>
      <c r="VV167" s="109"/>
      <c r="VW167" s="100">
        <f t="shared" si="326"/>
        <v>0</v>
      </c>
      <c r="VX167" s="109"/>
      <c r="VY167" s="109"/>
      <c r="VZ167" s="109"/>
      <c r="WA167" s="98">
        <f t="shared" si="328"/>
        <v>0</v>
      </c>
      <c r="WB167" s="110"/>
      <c r="WC167" s="111"/>
      <c r="WD167" s="107"/>
      <c r="WE167" s="22"/>
    </row>
    <row r="168" spans="1:603" ht="16.5" customHeight="1">
      <c r="A168" s="94"/>
      <c r="B168" s="105" t="s">
        <v>261</v>
      </c>
      <c r="C168" s="106" t="s">
        <v>61</v>
      </c>
      <c r="D168" s="108"/>
      <c r="E168" s="109"/>
      <c r="F168" s="98">
        <f t="shared" si="51"/>
        <v>0</v>
      </c>
      <c r="G168" s="109"/>
      <c r="H168" s="109"/>
      <c r="I168" s="109"/>
      <c r="J168" s="100">
        <f t="shared" si="53"/>
        <v>0</v>
      </c>
      <c r="K168" s="109"/>
      <c r="L168" s="109"/>
      <c r="M168" s="109"/>
      <c r="N168" s="98">
        <f t="shared" si="55"/>
        <v>0</v>
      </c>
      <c r="O168" s="110"/>
      <c r="P168" s="111"/>
      <c r="Q168" s="107"/>
      <c r="R168" s="22"/>
      <c r="S168" s="108">
        <v>19</v>
      </c>
      <c r="T168" s="109">
        <v>2</v>
      </c>
      <c r="U168" s="98">
        <f t="shared" si="58"/>
        <v>21</v>
      </c>
      <c r="V168" s="109"/>
      <c r="W168" s="109"/>
      <c r="X168" s="109"/>
      <c r="Y168" s="100">
        <f t="shared" si="60"/>
        <v>0</v>
      </c>
      <c r="Z168" s="109"/>
      <c r="AA168" s="109"/>
      <c r="AB168" s="109"/>
      <c r="AC168" s="98">
        <f t="shared" si="62"/>
        <v>0</v>
      </c>
      <c r="AD168" s="110"/>
      <c r="AE168" s="111"/>
      <c r="AF168" s="107"/>
      <c r="AG168" s="22"/>
      <c r="AH168" s="108"/>
      <c r="AI168" s="109"/>
      <c r="AJ168" s="98">
        <f t="shared" si="65"/>
        <v>0</v>
      </c>
      <c r="AK168" s="109"/>
      <c r="AL168" s="109"/>
      <c r="AM168" s="109"/>
      <c r="AN168" s="100">
        <f t="shared" si="67"/>
        <v>0</v>
      </c>
      <c r="AO168" s="109"/>
      <c r="AP168" s="109"/>
      <c r="AQ168" s="109"/>
      <c r="AR168" s="98">
        <f t="shared" si="69"/>
        <v>0</v>
      </c>
      <c r="AS168" s="110"/>
      <c r="AT168" s="111"/>
      <c r="AU168" s="107"/>
      <c r="AV168" s="22"/>
      <c r="AW168" s="108"/>
      <c r="AX168" s="109"/>
      <c r="AY168" s="98">
        <f t="shared" si="72"/>
        <v>0</v>
      </c>
      <c r="AZ168" s="109"/>
      <c r="BA168" s="109"/>
      <c r="BB168" s="109"/>
      <c r="BC168" s="100">
        <f t="shared" si="74"/>
        <v>0</v>
      </c>
      <c r="BD168" s="109"/>
      <c r="BE168" s="109"/>
      <c r="BF168" s="109"/>
      <c r="BG168" s="98">
        <f t="shared" si="76"/>
        <v>0</v>
      </c>
      <c r="BH168" s="110"/>
      <c r="BI168" s="111"/>
      <c r="BJ168" s="107"/>
      <c r="BK168" s="22"/>
      <c r="BL168" s="108"/>
      <c r="BM168" s="109"/>
      <c r="BN168" s="98">
        <f t="shared" si="79"/>
        <v>0</v>
      </c>
      <c r="BO168" s="109"/>
      <c r="BP168" s="109"/>
      <c r="BQ168" s="109"/>
      <c r="BR168" s="100">
        <f t="shared" si="81"/>
        <v>0</v>
      </c>
      <c r="BS168" s="109"/>
      <c r="BT168" s="109"/>
      <c r="BU168" s="109"/>
      <c r="BV168" s="98">
        <f t="shared" si="83"/>
        <v>0</v>
      </c>
      <c r="BW168" s="110"/>
      <c r="BX168" s="111"/>
      <c r="BY168" s="107"/>
      <c r="BZ168" s="23"/>
      <c r="CA168" s="108">
        <v>46</v>
      </c>
      <c r="CB168" s="109">
        <v>8</v>
      </c>
      <c r="CC168" s="98">
        <f t="shared" si="86"/>
        <v>54</v>
      </c>
      <c r="CD168" s="109"/>
      <c r="CE168" s="109"/>
      <c r="CF168" s="109"/>
      <c r="CG168" s="100">
        <f t="shared" si="88"/>
        <v>0</v>
      </c>
      <c r="CH168" s="109"/>
      <c r="CI168" s="109">
        <v>32.54</v>
      </c>
      <c r="CJ168" s="109"/>
      <c r="CK168" s="98">
        <f t="shared" si="90"/>
        <v>32.54</v>
      </c>
      <c r="CL168" s="110">
        <v>12.5</v>
      </c>
      <c r="CM168" s="111">
        <v>12</v>
      </c>
      <c r="CN168" s="107"/>
      <c r="CO168" s="22"/>
      <c r="CP168" s="108"/>
      <c r="CQ168" s="109"/>
      <c r="CR168" s="98">
        <f t="shared" si="93"/>
        <v>0</v>
      </c>
      <c r="CS168" s="109"/>
      <c r="CT168" s="109"/>
      <c r="CU168" s="109"/>
      <c r="CV168" s="100">
        <f t="shared" si="95"/>
        <v>0</v>
      </c>
      <c r="CW168" s="109"/>
      <c r="CX168" s="109"/>
      <c r="CY168" s="109"/>
      <c r="CZ168" s="98">
        <f t="shared" si="97"/>
        <v>0</v>
      </c>
      <c r="DA168" s="110"/>
      <c r="DB168" s="111"/>
      <c r="DC168" s="107"/>
      <c r="DD168" s="22"/>
      <c r="DE168" s="108">
        <v>2</v>
      </c>
      <c r="DF168" s="109">
        <v>5</v>
      </c>
      <c r="DG168" s="98">
        <f t="shared" si="100"/>
        <v>7</v>
      </c>
      <c r="DH168" s="109"/>
      <c r="DI168" s="109"/>
      <c r="DJ168" s="109"/>
      <c r="DK168" s="100">
        <f t="shared" si="102"/>
        <v>0</v>
      </c>
      <c r="DL168" s="109"/>
      <c r="DM168" s="109">
        <v>2.0499999999999998</v>
      </c>
      <c r="DN168" s="109"/>
      <c r="DO168" s="98">
        <f t="shared" si="104"/>
        <v>2.0499999999999998</v>
      </c>
      <c r="DP168" s="110">
        <v>2</v>
      </c>
      <c r="DQ168" s="111">
        <v>12</v>
      </c>
      <c r="DR168" s="107"/>
      <c r="DS168" s="22"/>
      <c r="DT168" s="108"/>
      <c r="DU168" s="109"/>
      <c r="DV168" s="98">
        <f t="shared" si="107"/>
        <v>0</v>
      </c>
      <c r="DW168" s="109"/>
      <c r="DX168" s="109"/>
      <c r="DY168" s="109"/>
      <c r="DZ168" s="100">
        <f t="shared" si="109"/>
        <v>0</v>
      </c>
      <c r="EA168" s="109"/>
      <c r="EB168" s="109"/>
      <c r="EC168" s="109"/>
      <c r="ED168" s="98">
        <f t="shared" si="111"/>
        <v>0</v>
      </c>
      <c r="EE168" s="110"/>
      <c r="EF168" s="111"/>
      <c r="EG168" s="107"/>
      <c r="EH168" s="22"/>
      <c r="EI168" s="108">
        <v>5</v>
      </c>
      <c r="EJ168" s="109">
        <v>4</v>
      </c>
      <c r="EK168" s="98">
        <f t="shared" si="114"/>
        <v>9</v>
      </c>
      <c r="EL168" s="109"/>
      <c r="EM168" s="109"/>
      <c r="EN168" s="109"/>
      <c r="EO168" s="100">
        <f t="shared" si="116"/>
        <v>0</v>
      </c>
      <c r="EP168" s="109"/>
      <c r="EQ168" s="109">
        <v>2.1</v>
      </c>
      <c r="ER168" s="109"/>
      <c r="ES168" s="98">
        <f t="shared" si="118"/>
        <v>2.1</v>
      </c>
      <c r="ET168" s="110"/>
      <c r="EU168" s="111"/>
      <c r="EV168" s="107"/>
      <c r="EW168" s="22"/>
      <c r="EX168" s="108"/>
      <c r="EY168" s="109"/>
      <c r="EZ168" s="98">
        <f t="shared" si="121"/>
        <v>0</v>
      </c>
      <c r="FA168" s="109"/>
      <c r="FB168" s="109"/>
      <c r="FC168" s="109"/>
      <c r="FD168" s="100">
        <f t="shared" si="123"/>
        <v>0</v>
      </c>
      <c r="FE168" s="109"/>
      <c r="FF168" s="109"/>
      <c r="FG168" s="109"/>
      <c r="FH168" s="98">
        <f t="shared" si="125"/>
        <v>0</v>
      </c>
      <c r="FI168" s="110"/>
      <c r="FJ168" s="111"/>
      <c r="FK168" s="107"/>
      <c r="FL168" s="22"/>
      <c r="FM168" s="108">
        <v>49</v>
      </c>
      <c r="FN168" s="109">
        <v>11</v>
      </c>
      <c r="FO168" s="98">
        <f t="shared" si="2404"/>
        <v>60</v>
      </c>
      <c r="FP168" s="109">
        <v>100</v>
      </c>
      <c r="FQ168" s="109">
        <v>30</v>
      </c>
      <c r="FR168" s="109"/>
      <c r="FS168" s="100">
        <f t="shared" si="2627"/>
        <v>130</v>
      </c>
      <c r="FT168" s="109"/>
      <c r="FU168" s="153">
        <v>49</v>
      </c>
      <c r="FV168" s="109"/>
      <c r="FW168" s="98">
        <f t="shared" si="2801"/>
        <v>49</v>
      </c>
      <c r="FX168" s="110">
        <v>10</v>
      </c>
      <c r="FY168" s="111">
        <v>105</v>
      </c>
      <c r="FZ168" s="107"/>
      <c r="GA168" s="22"/>
      <c r="GB168" s="108"/>
      <c r="GC168" s="109"/>
      <c r="GD168" s="98">
        <f t="shared" si="135"/>
        <v>0</v>
      </c>
      <c r="GE168" s="109"/>
      <c r="GF168" s="109"/>
      <c r="GG168" s="109"/>
      <c r="GH168" s="100">
        <f t="shared" si="137"/>
        <v>0</v>
      </c>
      <c r="GI168" s="109"/>
      <c r="GJ168" s="109"/>
      <c r="GK168" s="109"/>
      <c r="GL168" s="98">
        <f t="shared" si="139"/>
        <v>0</v>
      </c>
      <c r="GM168" s="110"/>
      <c r="GN168" s="111"/>
      <c r="GO168" s="107"/>
      <c r="GP168" s="22"/>
      <c r="GQ168" s="108">
        <v>3</v>
      </c>
      <c r="GR168" s="109">
        <v>1</v>
      </c>
      <c r="GS168" s="98">
        <f t="shared" si="142"/>
        <v>4</v>
      </c>
      <c r="GT168" s="109">
        <v>1.5</v>
      </c>
      <c r="GU168" s="109"/>
      <c r="GV168" s="109"/>
      <c r="GW168" s="100">
        <f t="shared" si="144"/>
        <v>1.5</v>
      </c>
      <c r="GX168" s="109"/>
      <c r="GY168" s="109">
        <v>2.5</v>
      </c>
      <c r="GZ168" s="109"/>
      <c r="HA168" s="98">
        <f t="shared" si="146"/>
        <v>2.5</v>
      </c>
      <c r="HB168" s="110">
        <v>0.6</v>
      </c>
      <c r="HC168" s="111">
        <v>0.8</v>
      </c>
      <c r="HD168" s="107"/>
      <c r="HE168" s="22"/>
      <c r="HF168" s="108"/>
      <c r="HG168" s="109"/>
      <c r="HH168" s="98">
        <f t="shared" si="149"/>
        <v>0</v>
      </c>
      <c r="HI168" s="109"/>
      <c r="HJ168" s="109"/>
      <c r="HK168" s="109"/>
      <c r="HL168" s="100">
        <f t="shared" si="151"/>
        <v>0</v>
      </c>
      <c r="HM168" s="109"/>
      <c r="HN168" s="109"/>
      <c r="HO168" s="109"/>
      <c r="HP168" s="98">
        <f t="shared" si="153"/>
        <v>0</v>
      </c>
      <c r="HQ168" s="110"/>
      <c r="HR168" s="111"/>
      <c r="HS168" s="107"/>
      <c r="HT168" s="22"/>
      <c r="HU168" s="108"/>
      <c r="HV168" s="109">
        <v>4</v>
      </c>
      <c r="HW168" s="98">
        <f t="shared" si="156"/>
        <v>4</v>
      </c>
      <c r="HX168" s="109"/>
      <c r="HY168" s="109">
        <v>0.5</v>
      </c>
      <c r="HZ168" s="109"/>
      <c r="IA168" s="100">
        <f t="shared" si="158"/>
        <v>0.5</v>
      </c>
      <c r="IB168" s="109"/>
      <c r="IC168" s="109">
        <v>0.5</v>
      </c>
      <c r="ID168" s="109"/>
      <c r="IE168" s="98">
        <f t="shared" si="160"/>
        <v>0.5</v>
      </c>
      <c r="IF168" s="110">
        <v>0.3</v>
      </c>
      <c r="IG168" s="111">
        <v>0.6</v>
      </c>
      <c r="IH168" s="107"/>
      <c r="II168" s="22"/>
      <c r="IJ168" s="108">
        <v>2</v>
      </c>
      <c r="IK168" s="109">
        <v>1</v>
      </c>
      <c r="IL168" s="98">
        <f t="shared" si="163"/>
        <v>3</v>
      </c>
      <c r="IM168" s="109"/>
      <c r="IN168" s="109"/>
      <c r="IO168" s="109"/>
      <c r="IP168" s="100">
        <f t="shared" si="165"/>
        <v>0</v>
      </c>
      <c r="IQ168" s="109"/>
      <c r="IR168" s="109">
        <v>0.5</v>
      </c>
      <c r="IS168" s="109"/>
      <c r="IT168" s="98">
        <f t="shared" si="167"/>
        <v>0.5</v>
      </c>
      <c r="IU168" s="110">
        <v>0.5</v>
      </c>
      <c r="IV168" s="111">
        <v>1.2</v>
      </c>
      <c r="IW168" s="107"/>
      <c r="IX168" s="22"/>
      <c r="IY168" s="108"/>
      <c r="IZ168" s="109"/>
      <c r="JA168" s="98">
        <f t="shared" si="170"/>
        <v>0</v>
      </c>
      <c r="JB168" s="109"/>
      <c r="JC168" s="109"/>
      <c r="JD168" s="109"/>
      <c r="JE168" s="100">
        <f t="shared" si="172"/>
        <v>0</v>
      </c>
      <c r="JF168" s="109"/>
      <c r="JG168" s="109"/>
      <c r="JH168" s="109"/>
      <c r="JI168" s="98">
        <f t="shared" si="174"/>
        <v>0</v>
      </c>
      <c r="JJ168" s="110"/>
      <c r="JK168" s="111"/>
      <c r="JL168" s="107"/>
      <c r="JM168" s="22"/>
      <c r="JN168" s="108"/>
      <c r="JO168" s="109"/>
      <c r="JP168" s="98">
        <f t="shared" si="177"/>
        <v>0</v>
      </c>
      <c r="JQ168" s="109"/>
      <c r="JR168" s="109"/>
      <c r="JS168" s="109"/>
      <c r="JT168" s="100">
        <f t="shared" si="179"/>
        <v>0</v>
      </c>
      <c r="JU168" s="109"/>
      <c r="JV168" s="109"/>
      <c r="JW168" s="109"/>
      <c r="JX168" s="98">
        <f t="shared" si="181"/>
        <v>0</v>
      </c>
      <c r="JY168" s="110"/>
      <c r="JZ168" s="111"/>
      <c r="KA168" s="107"/>
      <c r="KB168" s="22"/>
      <c r="KC168" s="108">
        <v>7</v>
      </c>
      <c r="KD168" s="109">
        <v>13</v>
      </c>
      <c r="KE168" s="98">
        <f t="shared" si="184"/>
        <v>20</v>
      </c>
      <c r="KF168" s="109"/>
      <c r="KG168" s="109">
        <v>5</v>
      </c>
      <c r="KH168" s="109"/>
      <c r="KI168" s="100">
        <f t="shared" si="186"/>
        <v>5</v>
      </c>
      <c r="KJ168" s="109"/>
      <c r="KK168" s="109">
        <v>5</v>
      </c>
      <c r="KL168" s="109"/>
      <c r="KM168" s="98">
        <f t="shared" si="2580"/>
        <v>5</v>
      </c>
      <c r="KN168" s="110">
        <v>4</v>
      </c>
      <c r="KO168" s="111">
        <v>1.3</v>
      </c>
      <c r="KP168" s="107"/>
      <c r="KQ168" s="22"/>
      <c r="KR168" s="108">
        <v>2</v>
      </c>
      <c r="KS168" s="109">
        <v>8</v>
      </c>
      <c r="KT168" s="98">
        <f t="shared" si="191"/>
        <v>10</v>
      </c>
      <c r="KU168" s="109">
        <v>1</v>
      </c>
      <c r="KV168" s="109">
        <v>6</v>
      </c>
      <c r="KW168" s="109"/>
      <c r="KX168" s="100">
        <f t="shared" si="193"/>
        <v>7</v>
      </c>
      <c r="KY168" s="109"/>
      <c r="KZ168" s="109">
        <v>7</v>
      </c>
      <c r="LA168" s="109"/>
      <c r="LB168" s="98">
        <f t="shared" si="195"/>
        <v>7</v>
      </c>
      <c r="LC168" s="110">
        <v>4.5</v>
      </c>
      <c r="LD168" s="111">
        <v>10.5</v>
      </c>
      <c r="LE168" s="107"/>
      <c r="LF168" s="22"/>
      <c r="LG168" s="108"/>
      <c r="LH168" s="109"/>
      <c r="LI168" s="98">
        <f t="shared" si="198"/>
        <v>0</v>
      </c>
      <c r="LJ168" s="109"/>
      <c r="LK168" s="109"/>
      <c r="LL168" s="109"/>
      <c r="LM168" s="100">
        <f t="shared" si="200"/>
        <v>0</v>
      </c>
      <c r="LN168" s="109"/>
      <c r="LO168" s="109"/>
      <c r="LP168" s="109"/>
      <c r="LQ168" s="98">
        <f t="shared" si="202"/>
        <v>0</v>
      </c>
      <c r="LR168" s="110"/>
      <c r="LS168" s="111"/>
      <c r="LT168" s="107"/>
      <c r="LU168" s="22"/>
      <c r="LV168" s="108"/>
      <c r="LW168" s="109"/>
      <c r="LX168" s="98">
        <f t="shared" si="206"/>
        <v>0</v>
      </c>
      <c r="LY168" s="109"/>
      <c r="LZ168" s="109"/>
      <c r="MA168" s="109"/>
      <c r="MB168" s="100">
        <f t="shared" si="208"/>
        <v>0</v>
      </c>
      <c r="MC168" s="109"/>
      <c r="MD168" s="109"/>
      <c r="ME168" s="109"/>
      <c r="MF168" s="98">
        <f t="shared" si="210"/>
        <v>0</v>
      </c>
      <c r="MG168" s="110"/>
      <c r="MH168" s="111"/>
      <c r="MI168" s="107"/>
      <c r="MJ168" s="22"/>
      <c r="MK168" s="108">
        <v>2</v>
      </c>
      <c r="ML168" s="109">
        <v>4</v>
      </c>
      <c r="MM168" s="98">
        <f t="shared" si="213"/>
        <v>6</v>
      </c>
      <c r="MN168" s="109"/>
      <c r="MO168" s="109"/>
      <c r="MP168" s="109"/>
      <c r="MQ168" s="100">
        <f t="shared" si="215"/>
        <v>0</v>
      </c>
      <c r="MR168" s="109"/>
      <c r="MS168" s="109">
        <v>0.1</v>
      </c>
      <c r="MT168" s="109"/>
      <c r="MU168" s="98">
        <f t="shared" si="217"/>
        <v>0.1</v>
      </c>
      <c r="MV168" s="110">
        <v>0.1</v>
      </c>
      <c r="MW168" s="111">
        <v>4.5</v>
      </c>
      <c r="MX168" s="107"/>
      <c r="MY168" s="22"/>
      <c r="MZ168" s="108"/>
      <c r="NA168" s="109"/>
      <c r="NB168" s="98">
        <f t="shared" si="220"/>
        <v>0</v>
      </c>
      <c r="NC168" s="109"/>
      <c r="ND168" s="109"/>
      <c r="NE168" s="109"/>
      <c r="NF168" s="100">
        <f t="shared" si="222"/>
        <v>0</v>
      </c>
      <c r="NG168" s="109"/>
      <c r="NH168" s="109"/>
      <c r="NI168" s="109"/>
      <c r="NJ168" s="98">
        <f t="shared" si="224"/>
        <v>0</v>
      </c>
      <c r="NK168" s="110"/>
      <c r="NL168" s="111"/>
      <c r="NM168" s="107"/>
      <c r="NN168" s="22"/>
      <c r="NO168" s="108"/>
      <c r="NP168" s="109"/>
      <c r="NQ168" s="98">
        <f t="shared" si="227"/>
        <v>0</v>
      </c>
      <c r="NR168" s="109"/>
      <c r="NS168" s="109"/>
      <c r="NT168" s="109"/>
      <c r="NU168" s="100">
        <f t="shared" si="229"/>
        <v>0</v>
      </c>
      <c r="NV168" s="109"/>
      <c r="NW168" s="109"/>
      <c r="NX168" s="109"/>
      <c r="NY168" s="98">
        <f t="shared" si="231"/>
        <v>0</v>
      </c>
      <c r="NZ168" s="110"/>
      <c r="OA168" s="111"/>
      <c r="OB168" s="107"/>
      <c r="OC168" s="22"/>
      <c r="OD168" s="108"/>
      <c r="OE168" s="109"/>
      <c r="OF168" s="98">
        <f t="shared" si="234"/>
        <v>0</v>
      </c>
      <c r="OG168" s="109"/>
      <c r="OH168" s="109"/>
      <c r="OI168" s="109"/>
      <c r="OJ168" s="100">
        <f t="shared" si="236"/>
        <v>0</v>
      </c>
      <c r="OK168" s="109"/>
      <c r="OL168" s="109"/>
      <c r="OM168" s="109"/>
      <c r="ON168" s="98">
        <f t="shared" si="238"/>
        <v>0</v>
      </c>
      <c r="OO168" s="110"/>
      <c r="OP168" s="111"/>
      <c r="OQ168" s="107"/>
      <c r="OR168" s="22"/>
      <c r="OS168" s="108"/>
      <c r="OT168" s="109"/>
      <c r="OU168" s="98">
        <f t="shared" si="2190"/>
        <v>0</v>
      </c>
      <c r="OV168" s="109"/>
      <c r="OW168" s="109"/>
      <c r="OX168" s="109"/>
      <c r="OY168" s="100">
        <f t="shared" si="3235"/>
        <v>0</v>
      </c>
      <c r="OZ168" s="109"/>
      <c r="PA168" s="109"/>
      <c r="PB168" s="109"/>
      <c r="PC168" s="98">
        <f t="shared" si="2194"/>
        <v>0</v>
      </c>
      <c r="PD168" s="110"/>
      <c r="PE168" s="111"/>
      <c r="PF168" s="107"/>
      <c r="PG168" s="22"/>
      <c r="PH168" s="108"/>
      <c r="PI168" s="109"/>
      <c r="PJ168" s="98">
        <f t="shared" si="247"/>
        <v>0</v>
      </c>
      <c r="PK168" s="109"/>
      <c r="PL168" s="109"/>
      <c r="PM168" s="109"/>
      <c r="PN168" s="100">
        <f t="shared" si="249"/>
        <v>0</v>
      </c>
      <c r="PO168" s="109"/>
      <c r="PP168" s="109"/>
      <c r="PQ168" s="109"/>
      <c r="PR168" s="98">
        <f t="shared" si="251"/>
        <v>0</v>
      </c>
      <c r="PS168" s="110"/>
      <c r="PT168" s="111"/>
      <c r="PU168" s="107"/>
      <c r="PV168" s="22"/>
      <c r="PW168" s="108"/>
      <c r="PX168" s="109"/>
      <c r="PY168" s="98">
        <f t="shared" si="254"/>
        <v>0</v>
      </c>
      <c r="PZ168" s="109"/>
      <c r="QA168" s="109"/>
      <c r="QB168" s="109"/>
      <c r="QC168" s="100">
        <f t="shared" si="256"/>
        <v>0</v>
      </c>
      <c r="QD168" s="109"/>
      <c r="QE168" s="109"/>
      <c r="QF168" s="109"/>
      <c r="QG168" s="98">
        <f t="shared" si="258"/>
        <v>0</v>
      </c>
      <c r="QH168" s="110"/>
      <c r="QI168" s="111"/>
      <c r="QJ168" s="107"/>
      <c r="QK168" s="22"/>
      <c r="QL168" s="108"/>
      <c r="QM168" s="109"/>
      <c r="QN168" s="98">
        <f t="shared" si="261"/>
        <v>0</v>
      </c>
      <c r="QO168" s="109"/>
      <c r="QP168" s="109"/>
      <c r="QQ168" s="109"/>
      <c r="QR168" s="100">
        <f t="shared" si="263"/>
        <v>0</v>
      </c>
      <c r="QS168" s="109"/>
      <c r="QT168" s="109"/>
      <c r="QU168" s="109"/>
      <c r="QV168" s="98">
        <f t="shared" si="265"/>
        <v>0</v>
      </c>
      <c r="QW168" s="110"/>
      <c r="QX168" s="111"/>
      <c r="QY168" s="107"/>
      <c r="QZ168" s="22"/>
      <c r="RA168" s="108"/>
      <c r="RB168" s="109"/>
      <c r="RC168" s="98">
        <f t="shared" si="268"/>
        <v>0</v>
      </c>
      <c r="RD168" s="109"/>
      <c r="RE168" s="109"/>
      <c r="RF168" s="109"/>
      <c r="RG168" s="100">
        <f t="shared" si="270"/>
        <v>0</v>
      </c>
      <c r="RH168" s="109"/>
      <c r="RI168" s="109"/>
      <c r="RJ168" s="109"/>
      <c r="RK168" s="98">
        <f t="shared" si="272"/>
        <v>0</v>
      </c>
      <c r="RL168" s="110"/>
      <c r="RM168" s="111"/>
      <c r="RN168" s="107"/>
      <c r="RO168" s="22"/>
      <c r="RP168" s="108"/>
      <c r="RQ168" s="109"/>
      <c r="RR168" s="98">
        <f t="shared" si="275"/>
        <v>0</v>
      </c>
      <c r="RS168" s="109"/>
      <c r="RT168" s="109"/>
      <c r="RU168" s="109"/>
      <c r="RV168" s="100">
        <f t="shared" si="277"/>
        <v>0</v>
      </c>
      <c r="RW168" s="109"/>
      <c r="RX168" s="109"/>
      <c r="RY168" s="109"/>
      <c r="RZ168" s="98">
        <f t="shared" si="279"/>
        <v>0</v>
      </c>
      <c r="SA168" s="110"/>
      <c r="SB168" s="111"/>
      <c r="SC168" s="107"/>
      <c r="SD168" s="22"/>
      <c r="SE168" s="108"/>
      <c r="SF168" s="109"/>
      <c r="SG168" s="98">
        <f t="shared" si="282"/>
        <v>0</v>
      </c>
      <c r="SH168" s="109"/>
      <c r="SI168" s="109"/>
      <c r="SJ168" s="109"/>
      <c r="SK168" s="100">
        <f t="shared" si="284"/>
        <v>0</v>
      </c>
      <c r="SL168" s="109"/>
      <c r="SM168" s="109"/>
      <c r="SN168" s="109"/>
      <c r="SO168" s="98">
        <f t="shared" si="286"/>
        <v>0</v>
      </c>
      <c r="SP168" s="110"/>
      <c r="SQ168" s="111"/>
      <c r="SR168" s="107"/>
      <c r="SS168" s="22"/>
      <c r="ST168" s="108"/>
      <c r="SU168" s="109"/>
      <c r="SV168" s="98">
        <f t="shared" si="289"/>
        <v>0</v>
      </c>
      <c r="SW168" s="109"/>
      <c r="SX168" s="109"/>
      <c r="SY168" s="109"/>
      <c r="SZ168" s="100">
        <f t="shared" si="291"/>
        <v>0</v>
      </c>
      <c r="TA168" s="109"/>
      <c r="TB168" s="109"/>
      <c r="TC168" s="109"/>
      <c r="TD168" s="98">
        <f t="shared" si="293"/>
        <v>0</v>
      </c>
      <c r="TE168" s="110"/>
      <c r="TF168" s="111"/>
      <c r="TG168" s="107"/>
      <c r="TH168" s="22"/>
      <c r="TI168" s="108"/>
      <c r="TJ168" s="109"/>
      <c r="TK168" s="98">
        <f t="shared" si="296"/>
        <v>0</v>
      </c>
      <c r="TL168" s="109"/>
      <c r="TM168" s="109"/>
      <c r="TN168" s="109"/>
      <c r="TO168" s="100">
        <f t="shared" si="298"/>
        <v>0</v>
      </c>
      <c r="TP168" s="109"/>
      <c r="TQ168" s="109"/>
      <c r="TR168" s="109"/>
      <c r="TS168" s="98">
        <f t="shared" si="300"/>
        <v>0</v>
      </c>
      <c r="TT168" s="110"/>
      <c r="TU168" s="111"/>
      <c r="TV168" s="107"/>
      <c r="TW168" s="22"/>
      <c r="TX168" s="108"/>
      <c r="TY168" s="109"/>
      <c r="TZ168" s="98">
        <f t="shared" si="303"/>
        <v>0</v>
      </c>
      <c r="UA168" s="109"/>
      <c r="UB168" s="109"/>
      <c r="UC168" s="109"/>
      <c r="UD168" s="100">
        <f t="shared" si="305"/>
        <v>0</v>
      </c>
      <c r="UE168" s="109"/>
      <c r="UF168" s="109"/>
      <c r="UG168" s="109"/>
      <c r="UH168" s="98">
        <f t="shared" si="307"/>
        <v>0</v>
      </c>
      <c r="UI168" s="110"/>
      <c r="UJ168" s="111"/>
      <c r="UK168" s="107"/>
      <c r="UL168" s="22"/>
      <c r="UM168" s="108"/>
      <c r="UN168" s="109"/>
      <c r="UO168" s="98">
        <f t="shared" si="310"/>
        <v>0</v>
      </c>
      <c r="UP168" s="109"/>
      <c r="UQ168" s="109"/>
      <c r="UR168" s="109"/>
      <c r="US168" s="100">
        <f t="shared" si="312"/>
        <v>0</v>
      </c>
      <c r="UT168" s="109"/>
      <c r="UU168" s="109"/>
      <c r="UV168" s="109"/>
      <c r="UW168" s="98">
        <f t="shared" si="314"/>
        <v>0</v>
      </c>
      <c r="UX168" s="110"/>
      <c r="UY168" s="111"/>
      <c r="UZ168" s="107"/>
      <c r="VA168" s="22"/>
      <c r="VB168" s="108">
        <v>1</v>
      </c>
      <c r="VC168" s="109"/>
      <c r="VD168" s="98">
        <f t="shared" si="317"/>
        <v>1</v>
      </c>
      <c r="VE168" s="109"/>
      <c r="VF168" s="109"/>
      <c r="VG168" s="109"/>
      <c r="VH168" s="100">
        <f t="shared" si="319"/>
        <v>0</v>
      </c>
      <c r="VI168" s="109"/>
      <c r="VJ168" s="109">
        <v>1.87</v>
      </c>
      <c r="VK168" s="109"/>
      <c r="VL168" s="98">
        <f t="shared" si="321"/>
        <v>1.87</v>
      </c>
      <c r="VM168" s="110">
        <v>0.5</v>
      </c>
      <c r="VN168" s="111">
        <v>3</v>
      </c>
      <c r="VO168" s="107"/>
      <c r="VP168" s="22"/>
      <c r="VQ168" s="108"/>
      <c r="VR168" s="109"/>
      <c r="VS168" s="98">
        <f t="shared" si="324"/>
        <v>0</v>
      </c>
      <c r="VT168" s="109"/>
      <c r="VU168" s="109"/>
      <c r="VV168" s="109"/>
      <c r="VW168" s="100">
        <f t="shared" si="326"/>
        <v>0</v>
      </c>
      <c r="VX168" s="109"/>
      <c r="VY168" s="109"/>
      <c r="VZ168" s="109"/>
      <c r="WA168" s="98">
        <f t="shared" si="328"/>
        <v>0</v>
      </c>
      <c r="WB168" s="110"/>
      <c r="WC168" s="111"/>
      <c r="WD168" s="107"/>
      <c r="WE168" s="22"/>
    </row>
    <row r="169" spans="1:603" ht="16.5" customHeight="1">
      <c r="A169" s="94"/>
      <c r="B169" s="105" t="s">
        <v>261</v>
      </c>
      <c r="C169" s="106" t="s">
        <v>62</v>
      </c>
      <c r="D169" s="108"/>
      <c r="E169" s="109"/>
      <c r="F169" s="98">
        <f t="shared" si="51"/>
        <v>0</v>
      </c>
      <c r="G169" s="109"/>
      <c r="H169" s="109"/>
      <c r="I169" s="109"/>
      <c r="J169" s="100">
        <f>SUM(G202:H202)-I202</f>
        <v>0</v>
      </c>
      <c r="K169" s="109"/>
      <c r="L169" s="109"/>
      <c r="M169" s="109"/>
      <c r="N169" s="98">
        <f t="shared" si="55"/>
        <v>0</v>
      </c>
      <c r="O169" s="110"/>
      <c r="P169" s="111"/>
      <c r="Q169" s="107"/>
      <c r="R169" s="22"/>
      <c r="S169" s="108"/>
      <c r="T169" s="109"/>
      <c r="U169" s="98">
        <f t="shared" si="58"/>
        <v>0</v>
      </c>
      <c r="V169" s="109"/>
      <c r="W169" s="109"/>
      <c r="X169" s="109"/>
      <c r="Y169" s="100">
        <f t="shared" si="60"/>
        <v>0</v>
      </c>
      <c r="Z169" s="109"/>
      <c r="AA169" s="109"/>
      <c r="AB169" s="109"/>
      <c r="AC169" s="98">
        <f t="shared" si="62"/>
        <v>0</v>
      </c>
      <c r="AD169" s="110"/>
      <c r="AE169" s="111"/>
      <c r="AF169" s="107"/>
      <c r="AG169" s="22"/>
      <c r="AH169" s="108"/>
      <c r="AI169" s="109"/>
      <c r="AJ169" s="98">
        <f t="shared" si="65"/>
        <v>0</v>
      </c>
      <c r="AK169" s="109"/>
      <c r="AL169" s="109"/>
      <c r="AM169" s="109"/>
      <c r="AN169" s="100">
        <f t="shared" si="67"/>
        <v>0</v>
      </c>
      <c r="AO169" s="109"/>
      <c r="AP169" s="109"/>
      <c r="AQ169" s="109"/>
      <c r="AR169" s="98">
        <f t="shared" si="69"/>
        <v>0</v>
      </c>
      <c r="AS169" s="110"/>
      <c r="AT169" s="111"/>
      <c r="AU169" s="107"/>
      <c r="AV169" s="22"/>
      <c r="AW169" s="108"/>
      <c r="AX169" s="109"/>
      <c r="AY169" s="98">
        <f t="shared" si="72"/>
        <v>0</v>
      </c>
      <c r="AZ169" s="109"/>
      <c r="BA169" s="109"/>
      <c r="BB169" s="109"/>
      <c r="BC169" s="100">
        <f t="shared" si="74"/>
        <v>0</v>
      </c>
      <c r="BD169" s="109"/>
      <c r="BE169" s="109"/>
      <c r="BF169" s="109"/>
      <c r="BG169" s="98">
        <f t="shared" si="76"/>
        <v>0</v>
      </c>
      <c r="BH169" s="110"/>
      <c r="BI169" s="111"/>
      <c r="BJ169" s="107"/>
      <c r="BK169" s="22"/>
      <c r="BL169" s="108"/>
      <c r="BM169" s="109"/>
      <c r="BN169" s="98">
        <f t="shared" si="79"/>
        <v>0</v>
      </c>
      <c r="BO169" s="109"/>
      <c r="BP169" s="109"/>
      <c r="BQ169" s="109"/>
      <c r="BR169" s="100">
        <f t="shared" si="81"/>
        <v>0</v>
      </c>
      <c r="BS169" s="109"/>
      <c r="BT169" s="109"/>
      <c r="BU169" s="109"/>
      <c r="BV169" s="98">
        <f t="shared" si="83"/>
        <v>0</v>
      </c>
      <c r="BW169" s="110"/>
      <c r="BX169" s="111"/>
      <c r="BY169" s="107"/>
      <c r="BZ169" s="23"/>
      <c r="CA169" s="108"/>
      <c r="CB169" s="109"/>
      <c r="CC169" s="98">
        <f t="shared" si="86"/>
        <v>0</v>
      </c>
      <c r="CD169" s="109"/>
      <c r="CE169" s="109"/>
      <c r="CF169" s="109"/>
      <c r="CG169" s="100">
        <f t="shared" si="88"/>
        <v>0</v>
      </c>
      <c r="CH169" s="109"/>
      <c r="CI169" s="109"/>
      <c r="CJ169" s="109"/>
      <c r="CK169" s="98">
        <f t="shared" si="90"/>
        <v>0</v>
      </c>
      <c r="CL169" s="110"/>
      <c r="CM169" s="111"/>
      <c r="CN169" s="107"/>
      <c r="CO169" s="22"/>
      <c r="CP169" s="108"/>
      <c r="CQ169" s="109"/>
      <c r="CR169" s="98">
        <f t="shared" si="93"/>
        <v>0</v>
      </c>
      <c r="CS169" s="109"/>
      <c r="CT169" s="109"/>
      <c r="CU169" s="109"/>
      <c r="CV169" s="100">
        <f t="shared" si="95"/>
        <v>0</v>
      </c>
      <c r="CW169" s="109"/>
      <c r="CX169" s="109"/>
      <c r="CY169" s="109"/>
      <c r="CZ169" s="98">
        <f t="shared" si="97"/>
        <v>0</v>
      </c>
      <c r="DA169" s="110"/>
      <c r="DB169" s="111"/>
      <c r="DC169" s="107"/>
      <c r="DD169" s="22"/>
      <c r="DE169" s="108"/>
      <c r="DF169" s="109"/>
      <c r="DG169" s="98">
        <f t="shared" si="100"/>
        <v>0</v>
      </c>
      <c r="DH169" s="109"/>
      <c r="DI169" s="109"/>
      <c r="DJ169" s="109"/>
      <c r="DK169" s="100">
        <f t="shared" si="102"/>
        <v>0</v>
      </c>
      <c r="DL169" s="109"/>
      <c r="DM169" s="109"/>
      <c r="DN169" s="109"/>
      <c r="DO169" s="98">
        <f t="shared" si="104"/>
        <v>0</v>
      </c>
      <c r="DP169" s="110"/>
      <c r="DQ169" s="111"/>
      <c r="DR169" s="107"/>
      <c r="DS169" s="22"/>
      <c r="DT169" s="108"/>
      <c r="DU169" s="109"/>
      <c r="DV169" s="98">
        <f t="shared" si="107"/>
        <v>0</v>
      </c>
      <c r="DW169" s="109"/>
      <c r="DX169" s="109"/>
      <c r="DY169" s="109"/>
      <c r="DZ169" s="100">
        <f t="shared" si="109"/>
        <v>0</v>
      </c>
      <c r="EA169" s="109"/>
      <c r="EB169" s="109"/>
      <c r="EC169" s="109"/>
      <c r="ED169" s="98">
        <f t="shared" si="111"/>
        <v>0</v>
      </c>
      <c r="EE169" s="110"/>
      <c r="EF169" s="111"/>
      <c r="EG169" s="107"/>
      <c r="EH169" s="22"/>
      <c r="EI169" s="108"/>
      <c r="EJ169" s="109"/>
      <c r="EK169" s="98">
        <f t="shared" si="114"/>
        <v>0</v>
      </c>
      <c r="EL169" s="109"/>
      <c r="EM169" s="109"/>
      <c r="EN169" s="109"/>
      <c r="EO169" s="100">
        <f t="shared" si="116"/>
        <v>0</v>
      </c>
      <c r="EP169" s="109"/>
      <c r="EQ169" s="109"/>
      <c r="ER169" s="109"/>
      <c r="ES169" s="98">
        <f t="shared" si="118"/>
        <v>0</v>
      </c>
      <c r="ET169" s="110"/>
      <c r="EU169" s="111"/>
      <c r="EV169" s="107"/>
      <c r="EW169" s="22"/>
      <c r="EX169" s="108"/>
      <c r="EY169" s="109"/>
      <c r="EZ169" s="98">
        <f t="shared" si="121"/>
        <v>0</v>
      </c>
      <c r="FA169" s="109"/>
      <c r="FB169" s="109"/>
      <c r="FC169" s="109"/>
      <c r="FD169" s="100">
        <f t="shared" si="123"/>
        <v>0</v>
      </c>
      <c r="FE169" s="109"/>
      <c r="FF169" s="109"/>
      <c r="FG169" s="109"/>
      <c r="FH169" s="98">
        <f t="shared" si="125"/>
        <v>0</v>
      </c>
      <c r="FI169" s="110"/>
      <c r="FJ169" s="111"/>
      <c r="FK169" s="107"/>
      <c r="FL169" s="22"/>
      <c r="FM169" s="108"/>
      <c r="FN169" s="109"/>
      <c r="FO169" s="98">
        <f t="shared" si="2404"/>
        <v>0</v>
      </c>
      <c r="FP169" s="109"/>
      <c r="FQ169" s="109"/>
      <c r="FR169" s="109"/>
      <c r="FS169" s="100">
        <f t="shared" si="2627"/>
        <v>0</v>
      </c>
      <c r="FT169" s="109"/>
      <c r="FU169" s="109"/>
      <c r="FV169" s="109"/>
      <c r="FW169" s="98">
        <f t="shared" si="2801"/>
        <v>0</v>
      </c>
      <c r="FX169" s="110"/>
      <c r="FY169" s="111"/>
      <c r="FZ169" s="107"/>
      <c r="GA169" s="22"/>
      <c r="GB169" s="108"/>
      <c r="GC169" s="109"/>
      <c r="GD169" s="98">
        <f t="shared" si="135"/>
        <v>0</v>
      </c>
      <c r="GE169" s="109"/>
      <c r="GF169" s="109"/>
      <c r="GG169" s="109"/>
      <c r="GH169" s="100">
        <f t="shared" si="137"/>
        <v>0</v>
      </c>
      <c r="GI169" s="109"/>
      <c r="GJ169" s="109"/>
      <c r="GK169" s="109"/>
      <c r="GL169" s="98">
        <f t="shared" si="139"/>
        <v>0</v>
      </c>
      <c r="GM169" s="110"/>
      <c r="GN169" s="111"/>
      <c r="GO169" s="107"/>
      <c r="GP169" s="22"/>
      <c r="GQ169" s="108"/>
      <c r="GR169" s="109"/>
      <c r="GS169" s="98">
        <f t="shared" si="142"/>
        <v>0</v>
      </c>
      <c r="GT169" s="109"/>
      <c r="GU169" s="109"/>
      <c r="GV169" s="109"/>
      <c r="GW169" s="100">
        <f t="shared" si="144"/>
        <v>0</v>
      </c>
      <c r="GX169" s="109"/>
      <c r="GY169" s="109"/>
      <c r="GZ169" s="109"/>
      <c r="HA169" s="98">
        <f t="shared" si="146"/>
        <v>0</v>
      </c>
      <c r="HB169" s="110"/>
      <c r="HC169" s="111"/>
      <c r="HD169" s="107"/>
      <c r="HE169" s="22"/>
      <c r="HF169" s="108"/>
      <c r="HG169" s="109"/>
      <c r="HH169" s="98">
        <f t="shared" si="149"/>
        <v>0</v>
      </c>
      <c r="HI169" s="109"/>
      <c r="HJ169" s="109"/>
      <c r="HK169" s="109"/>
      <c r="HL169" s="100">
        <f t="shared" si="151"/>
        <v>0</v>
      </c>
      <c r="HM169" s="109"/>
      <c r="HN169" s="109"/>
      <c r="HO169" s="109"/>
      <c r="HP169" s="98">
        <f t="shared" si="153"/>
        <v>0</v>
      </c>
      <c r="HQ169" s="110"/>
      <c r="HR169" s="111"/>
      <c r="HS169" s="107"/>
      <c r="HT169" s="22"/>
      <c r="HU169" s="108"/>
      <c r="HV169" s="109"/>
      <c r="HW169" s="98">
        <f t="shared" si="156"/>
        <v>0</v>
      </c>
      <c r="HX169" s="109"/>
      <c r="HY169" s="109"/>
      <c r="HZ169" s="109"/>
      <c r="IA169" s="100">
        <f t="shared" si="158"/>
        <v>0</v>
      </c>
      <c r="IB169" s="109"/>
      <c r="IC169" s="109"/>
      <c r="ID169" s="109"/>
      <c r="IE169" s="98">
        <f t="shared" si="160"/>
        <v>0</v>
      </c>
      <c r="IF169" s="110"/>
      <c r="IG169" s="111"/>
      <c r="IH169" s="107"/>
      <c r="II169" s="22"/>
      <c r="IJ169" s="108"/>
      <c r="IK169" s="109"/>
      <c r="IL169" s="98">
        <f t="shared" si="163"/>
        <v>0</v>
      </c>
      <c r="IM169" s="109"/>
      <c r="IN169" s="109"/>
      <c r="IO169" s="109"/>
      <c r="IP169" s="100">
        <f t="shared" si="165"/>
        <v>0</v>
      </c>
      <c r="IQ169" s="109"/>
      <c r="IR169" s="109"/>
      <c r="IS169" s="109"/>
      <c r="IT169" s="98">
        <f t="shared" si="167"/>
        <v>0</v>
      </c>
      <c r="IU169" s="110"/>
      <c r="IV169" s="111"/>
      <c r="IW169" s="107"/>
      <c r="IX169" s="22"/>
      <c r="IY169" s="108"/>
      <c r="IZ169" s="109"/>
      <c r="JA169" s="98">
        <f t="shared" si="170"/>
        <v>0</v>
      </c>
      <c r="JB169" s="109"/>
      <c r="JC169" s="109"/>
      <c r="JD169" s="109"/>
      <c r="JE169" s="100">
        <f t="shared" si="172"/>
        <v>0</v>
      </c>
      <c r="JF169" s="109"/>
      <c r="JG169" s="109"/>
      <c r="JH169" s="109"/>
      <c r="JI169" s="98">
        <f t="shared" si="174"/>
        <v>0</v>
      </c>
      <c r="JJ169" s="110"/>
      <c r="JK169" s="111"/>
      <c r="JL169" s="107"/>
      <c r="JM169" s="22"/>
      <c r="JN169" s="108"/>
      <c r="JO169" s="109"/>
      <c r="JP169" s="98">
        <f t="shared" si="177"/>
        <v>0</v>
      </c>
      <c r="JQ169" s="109"/>
      <c r="JR169" s="109"/>
      <c r="JS169" s="109"/>
      <c r="JT169" s="100">
        <f t="shared" si="179"/>
        <v>0</v>
      </c>
      <c r="JU169" s="109"/>
      <c r="JV169" s="109"/>
      <c r="JW169" s="109"/>
      <c r="JX169" s="98">
        <f t="shared" si="181"/>
        <v>0</v>
      </c>
      <c r="JY169" s="110"/>
      <c r="JZ169" s="111"/>
      <c r="KA169" s="107"/>
      <c r="KB169" s="22"/>
      <c r="KC169" s="108"/>
      <c r="KD169" s="109"/>
      <c r="KE169" s="98">
        <f t="shared" si="184"/>
        <v>0</v>
      </c>
      <c r="KF169" s="109"/>
      <c r="KG169" s="109"/>
      <c r="KH169" s="109"/>
      <c r="KI169" s="100">
        <f t="shared" si="186"/>
        <v>0</v>
      </c>
      <c r="KJ169" s="109"/>
      <c r="KK169" s="109"/>
      <c r="KL169" s="109"/>
      <c r="KM169" s="98">
        <f t="shared" si="2580"/>
        <v>0</v>
      </c>
      <c r="KN169" s="110"/>
      <c r="KO169" s="111"/>
      <c r="KP169" s="107"/>
      <c r="KQ169" s="22"/>
      <c r="KR169" s="108"/>
      <c r="KS169" s="109"/>
      <c r="KT169" s="98">
        <f t="shared" si="191"/>
        <v>0</v>
      </c>
      <c r="KU169" s="109"/>
      <c r="KV169" s="109"/>
      <c r="KW169" s="109"/>
      <c r="KX169" s="100">
        <f t="shared" si="193"/>
        <v>0</v>
      </c>
      <c r="KY169" s="109"/>
      <c r="KZ169" s="109"/>
      <c r="LA169" s="109"/>
      <c r="LB169" s="98">
        <f t="shared" si="195"/>
        <v>0</v>
      </c>
      <c r="LC169" s="110"/>
      <c r="LD169" s="111"/>
      <c r="LE169" s="107"/>
      <c r="LF169" s="22"/>
      <c r="LG169" s="108"/>
      <c r="LH169" s="109"/>
      <c r="LI169" s="98">
        <f t="shared" si="198"/>
        <v>0</v>
      </c>
      <c r="LJ169" s="109"/>
      <c r="LK169" s="109"/>
      <c r="LL169" s="109"/>
      <c r="LM169" s="100">
        <f t="shared" si="200"/>
        <v>0</v>
      </c>
      <c r="LN169" s="109"/>
      <c r="LO169" s="109"/>
      <c r="LP169" s="109"/>
      <c r="LQ169" s="98">
        <f t="shared" si="202"/>
        <v>0</v>
      </c>
      <c r="LR169" s="110"/>
      <c r="LS169" s="111"/>
      <c r="LT169" s="107"/>
      <c r="LU169" s="22"/>
      <c r="LV169" s="108"/>
      <c r="LW169" s="109"/>
      <c r="LX169" s="98">
        <f t="shared" si="206"/>
        <v>0</v>
      </c>
      <c r="LY169" s="109"/>
      <c r="LZ169" s="109"/>
      <c r="MA169" s="109"/>
      <c r="MB169" s="100">
        <f t="shared" si="208"/>
        <v>0</v>
      </c>
      <c r="MC169" s="109"/>
      <c r="MD169" s="109"/>
      <c r="ME169" s="109"/>
      <c r="MF169" s="98">
        <f t="shared" si="210"/>
        <v>0</v>
      </c>
      <c r="MG169" s="110"/>
      <c r="MH169" s="111"/>
      <c r="MI169" s="107"/>
      <c r="MJ169" s="22"/>
      <c r="MK169" s="108"/>
      <c r="ML169" s="109"/>
      <c r="MM169" s="98">
        <f t="shared" si="213"/>
        <v>0</v>
      </c>
      <c r="MN169" s="109"/>
      <c r="MO169" s="109"/>
      <c r="MP169" s="109"/>
      <c r="MQ169" s="100">
        <f t="shared" si="215"/>
        <v>0</v>
      </c>
      <c r="MR169" s="109"/>
      <c r="MS169" s="109"/>
      <c r="MT169" s="109"/>
      <c r="MU169" s="98">
        <f t="shared" si="217"/>
        <v>0</v>
      </c>
      <c r="MV169" s="110"/>
      <c r="MW169" s="111"/>
      <c r="MX169" s="107"/>
      <c r="MY169" s="22"/>
      <c r="MZ169" s="108"/>
      <c r="NA169" s="109"/>
      <c r="NB169" s="98">
        <f t="shared" si="220"/>
        <v>0</v>
      </c>
      <c r="NC169" s="109"/>
      <c r="ND169" s="109"/>
      <c r="NE169" s="109"/>
      <c r="NF169" s="100">
        <f t="shared" si="222"/>
        <v>0</v>
      </c>
      <c r="NG169" s="109"/>
      <c r="NH169" s="109"/>
      <c r="NI169" s="109"/>
      <c r="NJ169" s="98">
        <f t="shared" si="224"/>
        <v>0</v>
      </c>
      <c r="NK169" s="110"/>
      <c r="NL169" s="111"/>
      <c r="NM169" s="107"/>
      <c r="NN169" s="22"/>
      <c r="NO169" s="108"/>
      <c r="NP169" s="109"/>
      <c r="NQ169" s="98">
        <f t="shared" si="227"/>
        <v>0</v>
      </c>
      <c r="NR169" s="109"/>
      <c r="NS169" s="109"/>
      <c r="NT169" s="109"/>
      <c r="NU169" s="100">
        <f t="shared" si="229"/>
        <v>0</v>
      </c>
      <c r="NV169" s="109"/>
      <c r="NW169" s="109"/>
      <c r="NX169" s="109"/>
      <c r="NY169" s="98">
        <f t="shared" si="231"/>
        <v>0</v>
      </c>
      <c r="NZ169" s="110"/>
      <c r="OA169" s="111"/>
      <c r="OB169" s="107"/>
      <c r="OC169" s="22"/>
      <c r="OD169" s="108"/>
      <c r="OE169" s="109"/>
      <c r="OF169" s="98">
        <f t="shared" si="234"/>
        <v>0</v>
      </c>
      <c r="OG169" s="109"/>
      <c r="OH169" s="109"/>
      <c r="OI169" s="109"/>
      <c r="OJ169" s="100">
        <f t="shared" si="236"/>
        <v>0</v>
      </c>
      <c r="OK169" s="109"/>
      <c r="OL169" s="109"/>
      <c r="OM169" s="109"/>
      <c r="ON169" s="98">
        <f t="shared" si="238"/>
        <v>0</v>
      </c>
      <c r="OO169" s="110"/>
      <c r="OP169" s="111"/>
      <c r="OQ169" s="107"/>
      <c r="OR169" s="22"/>
      <c r="OS169" s="108"/>
      <c r="OT169" s="109"/>
      <c r="OU169" s="98">
        <f t="shared" si="2190"/>
        <v>0</v>
      </c>
      <c r="OV169" s="109"/>
      <c r="OW169" s="109"/>
      <c r="OX169" s="109"/>
      <c r="OY169" s="100">
        <f t="shared" si="3235"/>
        <v>0</v>
      </c>
      <c r="OZ169" s="109"/>
      <c r="PA169" s="109"/>
      <c r="PB169" s="109"/>
      <c r="PC169" s="98">
        <f t="shared" si="2194"/>
        <v>0</v>
      </c>
      <c r="PD169" s="110"/>
      <c r="PE169" s="111"/>
      <c r="PF169" s="107"/>
      <c r="PG169" s="22"/>
      <c r="PH169" s="108"/>
      <c r="PI169" s="109"/>
      <c r="PJ169" s="98">
        <f t="shared" si="247"/>
        <v>0</v>
      </c>
      <c r="PK169" s="109"/>
      <c r="PL169" s="109"/>
      <c r="PM169" s="109"/>
      <c r="PN169" s="100">
        <f t="shared" si="249"/>
        <v>0</v>
      </c>
      <c r="PO169" s="109"/>
      <c r="PP169" s="109"/>
      <c r="PQ169" s="109"/>
      <c r="PR169" s="98">
        <f t="shared" si="251"/>
        <v>0</v>
      </c>
      <c r="PS169" s="110"/>
      <c r="PT169" s="111"/>
      <c r="PU169" s="107"/>
      <c r="PV169" s="22"/>
      <c r="PW169" s="108"/>
      <c r="PX169" s="109"/>
      <c r="PY169" s="98">
        <f t="shared" si="254"/>
        <v>0</v>
      </c>
      <c r="PZ169" s="109"/>
      <c r="QA169" s="109"/>
      <c r="QB169" s="109"/>
      <c r="QC169" s="100">
        <f t="shared" si="256"/>
        <v>0</v>
      </c>
      <c r="QD169" s="109"/>
      <c r="QE169" s="109"/>
      <c r="QF169" s="109"/>
      <c r="QG169" s="98">
        <f t="shared" si="258"/>
        <v>0</v>
      </c>
      <c r="QH169" s="110"/>
      <c r="QI169" s="111"/>
      <c r="QJ169" s="107"/>
      <c r="QK169" s="22"/>
      <c r="QL169" s="108"/>
      <c r="QM169" s="109"/>
      <c r="QN169" s="98">
        <f t="shared" si="261"/>
        <v>0</v>
      </c>
      <c r="QO169" s="109"/>
      <c r="QP169" s="109"/>
      <c r="QQ169" s="109"/>
      <c r="QR169" s="100">
        <f t="shared" si="263"/>
        <v>0</v>
      </c>
      <c r="QS169" s="109"/>
      <c r="QT169" s="109"/>
      <c r="QU169" s="109"/>
      <c r="QV169" s="98">
        <f t="shared" si="265"/>
        <v>0</v>
      </c>
      <c r="QW169" s="110"/>
      <c r="QX169" s="111"/>
      <c r="QY169" s="107"/>
      <c r="QZ169" s="22"/>
      <c r="RA169" s="108"/>
      <c r="RB169" s="109"/>
      <c r="RC169" s="98">
        <f t="shared" si="268"/>
        <v>0</v>
      </c>
      <c r="RD169" s="109"/>
      <c r="RE169" s="109"/>
      <c r="RF169" s="109"/>
      <c r="RG169" s="100">
        <f t="shared" si="270"/>
        <v>0</v>
      </c>
      <c r="RH169" s="109"/>
      <c r="RI169" s="109"/>
      <c r="RJ169" s="109"/>
      <c r="RK169" s="98">
        <f t="shared" si="272"/>
        <v>0</v>
      </c>
      <c r="RL169" s="110"/>
      <c r="RM169" s="111"/>
      <c r="RN169" s="107"/>
      <c r="RO169" s="22"/>
      <c r="RP169" s="108"/>
      <c r="RQ169" s="109"/>
      <c r="RR169" s="98">
        <f t="shared" si="275"/>
        <v>0</v>
      </c>
      <c r="RS169" s="109"/>
      <c r="RT169" s="109"/>
      <c r="RU169" s="109"/>
      <c r="RV169" s="100">
        <f t="shared" si="277"/>
        <v>0</v>
      </c>
      <c r="RW169" s="109"/>
      <c r="RX169" s="109"/>
      <c r="RY169" s="109"/>
      <c r="RZ169" s="98">
        <f t="shared" si="279"/>
        <v>0</v>
      </c>
      <c r="SA169" s="110"/>
      <c r="SB169" s="111"/>
      <c r="SC169" s="107"/>
      <c r="SD169" s="22"/>
      <c r="SE169" s="108"/>
      <c r="SF169" s="109"/>
      <c r="SG169" s="98">
        <f t="shared" si="282"/>
        <v>0</v>
      </c>
      <c r="SH169" s="109"/>
      <c r="SI169" s="109"/>
      <c r="SJ169" s="109"/>
      <c r="SK169" s="100">
        <f t="shared" si="284"/>
        <v>0</v>
      </c>
      <c r="SL169" s="109"/>
      <c r="SM169" s="109"/>
      <c r="SN169" s="109"/>
      <c r="SO169" s="98">
        <f t="shared" si="286"/>
        <v>0</v>
      </c>
      <c r="SP169" s="110"/>
      <c r="SQ169" s="111"/>
      <c r="SR169" s="107"/>
      <c r="SS169" s="22"/>
      <c r="ST169" s="108"/>
      <c r="SU169" s="109"/>
      <c r="SV169" s="98">
        <f t="shared" si="289"/>
        <v>0</v>
      </c>
      <c r="SW169" s="109"/>
      <c r="SX169" s="109"/>
      <c r="SY169" s="109"/>
      <c r="SZ169" s="100">
        <f t="shared" si="291"/>
        <v>0</v>
      </c>
      <c r="TA169" s="109"/>
      <c r="TB169" s="109"/>
      <c r="TC169" s="109"/>
      <c r="TD169" s="98">
        <f t="shared" si="293"/>
        <v>0</v>
      </c>
      <c r="TE169" s="110"/>
      <c r="TF169" s="111"/>
      <c r="TG169" s="107"/>
      <c r="TH169" s="22"/>
      <c r="TI169" s="108"/>
      <c r="TJ169" s="109"/>
      <c r="TK169" s="98">
        <f t="shared" si="296"/>
        <v>0</v>
      </c>
      <c r="TL169" s="109"/>
      <c r="TM169" s="109"/>
      <c r="TN169" s="109"/>
      <c r="TO169" s="100">
        <f t="shared" si="298"/>
        <v>0</v>
      </c>
      <c r="TP169" s="109"/>
      <c r="TQ169" s="109"/>
      <c r="TR169" s="109"/>
      <c r="TS169" s="98">
        <f t="shared" si="300"/>
        <v>0</v>
      </c>
      <c r="TT169" s="110"/>
      <c r="TU169" s="111"/>
      <c r="TV169" s="107"/>
      <c r="TW169" s="22"/>
      <c r="TX169" s="108"/>
      <c r="TY169" s="109"/>
      <c r="TZ169" s="98">
        <f t="shared" si="303"/>
        <v>0</v>
      </c>
      <c r="UA169" s="109"/>
      <c r="UB169" s="109"/>
      <c r="UC169" s="109"/>
      <c r="UD169" s="100">
        <f t="shared" si="305"/>
        <v>0</v>
      </c>
      <c r="UE169" s="109"/>
      <c r="UF169" s="109"/>
      <c r="UG169" s="109"/>
      <c r="UH169" s="98">
        <f t="shared" si="307"/>
        <v>0</v>
      </c>
      <c r="UI169" s="110"/>
      <c r="UJ169" s="111"/>
      <c r="UK169" s="107"/>
      <c r="UL169" s="22"/>
      <c r="UM169" s="108"/>
      <c r="UN169" s="109"/>
      <c r="UO169" s="98">
        <f t="shared" si="310"/>
        <v>0</v>
      </c>
      <c r="UP169" s="109"/>
      <c r="UQ169" s="109"/>
      <c r="UR169" s="109"/>
      <c r="US169" s="100">
        <f t="shared" si="312"/>
        <v>0</v>
      </c>
      <c r="UT169" s="109"/>
      <c r="UU169" s="109"/>
      <c r="UV169" s="109"/>
      <c r="UW169" s="98">
        <f t="shared" si="314"/>
        <v>0</v>
      </c>
      <c r="UX169" s="110"/>
      <c r="UY169" s="111"/>
      <c r="UZ169" s="107"/>
      <c r="VA169" s="22"/>
      <c r="VB169" s="108"/>
      <c r="VC169" s="109"/>
      <c r="VD169" s="98">
        <f t="shared" si="317"/>
        <v>0</v>
      </c>
      <c r="VE169" s="109"/>
      <c r="VF169" s="109"/>
      <c r="VG169" s="109"/>
      <c r="VH169" s="100">
        <f t="shared" si="319"/>
        <v>0</v>
      </c>
      <c r="VI169" s="109"/>
      <c r="VJ169" s="109"/>
      <c r="VK169" s="109"/>
      <c r="VL169" s="98">
        <f t="shared" si="321"/>
        <v>0</v>
      </c>
      <c r="VM169" s="110"/>
      <c r="VN169" s="111"/>
      <c r="VO169" s="107"/>
      <c r="VP169" s="22"/>
      <c r="VQ169" s="108"/>
      <c r="VR169" s="109"/>
      <c r="VS169" s="98">
        <f t="shared" si="324"/>
        <v>0</v>
      </c>
      <c r="VT169" s="109"/>
      <c r="VU169" s="109"/>
      <c r="VV169" s="109"/>
      <c r="VW169" s="100">
        <f t="shared" si="326"/>
        <v>0</v>
      </c>
      <c r="VX169" s="109"/>
      <c r="VY169" s="109"/>
      <c r="VZ169" s="109"/>
      <c r="WA169" s="98">
        <f t="shared" si="328"/>
        <v>0</v>
      </c>
      <c r="WB169" s="110"/>
      <c r="WC169" s="111"/>
      <c r="WD169" s="107"/>
      <c r="WE169" s="22"/>
    </row>
    <row r="170" spans="1:603" ht="16.5" customHeight="1">
      <c r="A170" s="94"/>
      <c r="B170" s="105" t="s">
        <v>261</v>
      </c>
      <c r="C170" s="106" t="s">
        <v>63</v>
      </c>
      <c r="D170" s="108"/>
      <c r="E170" s="109"/>
      <c r="F170" s="98">
        <f t="shared" si="51"/>
        <v>0</v>
      </c>
      <c r="G170" s="109"/>
      <c r="H170" s="109"/>
      <c r="I170" s="109"/>
      <c r="J170" s="100">
        <f t="shared" ref="J170:J201" si="3874">SUM(G170:H170)-I170</f>
        <v>0</v>
      </c>
      <c r="K170" s="109"/>
      <c r="L170" s="109"/>
      <c r="M170" s="109"/>
      <c r="N170" s="98">
        <f t="shared" si="55"/>
        <v>0</v>
      </c>
      <c r="O170" s="110"/>
      <c r="P170" s="111"/>
      <c r="Q170" s="107"/>
      <c r="R170" s="22"/>
      <c r="S170" s="108"/>
      <c r="T170" s="109"/>
      <c r="U170" s="98">
        <f t="shared" si="58"/>
        <v>0</v>
      </c>
      <c r="V170" s="109"/>
      <c r="W170" s="109"/>
      <c r="X170" s="109"/>
      <c r="Y170" s="100">
        <f t="shared" si="60"/>
        <v>0</v>
      </c>
      <c r="Z170" s="109"/>
      <c r="AA170" s="109"/>
      <c r="AB170" s="109"/>
      <c r="AC170" s="98">
        <f t="shared" si="62"/>
        <v>0</v>
      </c>
      <c r="AD170" s="110"/>
      <c r="AE170" s="111"/>
      <c r="AF170" s="107"/>
      <c r="AG170" s="22"/>
      <c r="AH170" s="108"/>
      <c r="AI170" s="109"/>
      <c r="AJ170" s="98">
        <f t="shared" si="65"/>
        <v>0</v>
      </c>
      <c r="AK170" s="109"/>
      <c r="AL170" s="109"/>
      <c r="AM170" s="109"/>
      <c r="AN170" s="100">
        <f t="shared" si="67"/>
        <v>0</v>
      </c>
      <c r="AO170" s="109"/>
      <c r="AP170" s="109"/>
      <c r="AQ170" s="109"/>
      <c r="AR170" s="98">
        <f t="shared" si="69"/>
        <v>0</v>
      </c>
      <c r="AS170" s="110"/>
      <c r="AT170" s="111"/>
      <c r="AU170" s="107"/>
      <c r="AV170" s="22"/>
      <c r="AW170" s="108"/>
      <c r="AX170" s="109"/>
      <c r="AY170" s="98">
        <f t="shared" si="72"/>
        <v>0</v>
      </c>
      <c r="AZ170" s="109"/>
      <c r="BA170" s="109"/>
      <c r="BB170" s="109"/>
      <c r="BC170" s="100">
        <f t="shared" si="74"/>
        <v>0</v>
      </c>
      <c r="BD170" s="109"/>
      <c r="BE170" s="109"/>
      <c r="BF170" s="109"/>
      <c r="BG170" s="98">
        <f t="shared" si="76"/>
        <v>0</v>
      </c>
      <c r="BH170" s="110"/>
      <c r="BI170" s="111"/>
      <c r="BJ170" s="107"/>
      <c r="BK170" s="22"/>
      <c r="BL170" s="108"/>
      <c r="BM170" s="109"/>
      <c r="BN170" s="98">
        <f t="shared" si="79"/>
        <v>0</v>
      </c>
      <c r="BO170" s="109"/>
      <c r="BP170" s="109"/>
      <c r="BQ170" s="109"/>
      <c r="BR170" s="100">
        <f t="shared" si="81"/>
        <v>0</v>
      </c>
      <c r="BS170" s="109"/>
      <c r="BT170" s="109"/>
      <c r="BU170" s="109"/>
      <c r="BV170" s="98">
        <f t="shared" si="83"/>
        <v>0</v>
      </c>
      <c r="BW170" s="110"/>
      <c r="BX170" s="111"/>
      <c r="BY170" s="107"/>
      <c r="BZ170" s="23"/>
      <c r="CA170" s="108"/>
      <c r="CB170" s="109"/>
      <c r="CC170" s="98">
        <f t="shared" si="86"/>
        <v>0</v>
      </c>
      <c r="CD170" s="109"/>
      <c r="CE170" s="109"/>
      <c r="CF170" s="109"/>
      <c r="CG170" s="100">
        <f t="shared" si="88"/>
        <v>0</v>
      </c>
      <c r="CH170" s="109"/>
      <c r="CI170" s="109"/>
      <c r="CJ170" s="109"/>
      <c r="CK170" s="98">
        <f t="shared" si="90"/>
        <v>0</v>
      </c>
      <c r="CL170" s="110"/>
      <c r="CM170" s="111"/>
      <c r="CN170" s="107"/>
      <c r="CO170" s="22"/>
      <c r="CP170" s="108"/>
      <c r="CQ170" s="109"/>
      <c r="CR170" s="98">
        <f t="shared" si="93"/>
        <v>0</v>
      </c>
      <c r="CS170" s="109"/>
      <c r="CT170" s="109"/>
      <c r="CU170" s="109"/>
      <c r="CV170" s="100">
        <f t="shared" si="95"/>
        <v>0</v>
      </c>
      <c r="CW170" s="109"/>
      <c r="CX170" s="109"/>
      <c r="CY170" s="109"/>
      <c r="CZ170" s="98">
        <f t="shared" si="97"/>
        <v>0</v>
      </c>
      <c r="DA170" s="110"/>
      <c r="DB170" s="111"/>
      <c r="DC170" s="107"/>
      <c r="DD170" s="22"/>
      <c r="DE170" s="108"/>
      <c r="DF170" s="109"/>
      <c r="DG170" s="98">
        <f t="shared" si="100"/>
        <v>0</v>
      </c>
      <c r="DH170" s="109"/>
      <c r="DI170" s="109"/>
      <c r="DJ170" s="109"/>
      <c r="DK170" s="100">
        <f t="shared" si="102"/>
        <v>0</v>
      </c>
      <c r="DL170" s="109"/>
      <c r="DM170" s="109"/>
      <c r="DN170" s="109"/>
      <c r="DO170" s="98">
        <f t="shared" si="104"/>
        <v>0</v>
      </c>
      <c r="DP170" s="110"/>
      <c r="DQ170" s="111"/>
      <c r="DR170" s="107"/>
      <c r="DS170" s="22"/>
      <c r="DT170" s="108"/>
      <c r="DU170" s="109"/>
      <c r="DV170" s="98">
        <f t="shared" si="107"/>
        <v>0</v>
      </c>
      <c r="DW170" s="109"/>
      <c r="DX170" s="109"/>
      <c r="DY170" s="109"/>
      <c r="DZ170" s="100">
        <f t="shared" si="109"/>
        <v>0</v>
      </c>
      <c r="EA170" s="109"/>
      <c r="EB170" s="109"/>
      <c r="EC170" s="109"/>
      <c r="ED170" s="98">
        <f t="shared" si="111"/>
        <v>0</v>
      </c>
      <c r="EE170" s="110"/>
      <c r="EF170" s="111"/>
      <c r="EG170" s="107"/>
      <c r="EH170" s="22"/>
      <c r="EI170" s="108"/>
      <c r="EJ170" s="109"/>
      <c r="EK170" s="98">
        <f t="shared" si="114"/>
        <v>0</v>
      </c>
      <c r="EL170" s="109"/>
      <c r="EM170" s="109"/>
      <c r="EN170" s="109"/>
      <c r="EO170" s="100">
        <f t="shared" si="116"/>
        <v>0</v>
      </c>
      <c r="EP170" s="109"/>
      <c r="EQ170" s="109"/>
      <c r="ER170" s="109"/>
      <c r="ES170" s="98">
        <f t="shared" si="118"/>
        <v>0</v>
      </c>
      <c r="ET170" s="110"/>
      <c r="EU170" s="111"/>
      <c r="EV170" s="107"/>
      <c r="EW170" s="22"/>
      <c r="EX170" s="108"/>
      <c r="EY170" s="109"/>
      <c r="EZ170" s="98">
        <f t="shared" si="121"/>
        <v>0</v>
      </c>
      <c r="FA170" s="109"/>
      <c r="FB170" s="109"/>
      <c r="FC170" s="109"/>
      <c r="FD170" s="100">
        <f t="shared" si="123"/>
        <v>0</v>
      </c>
      <c r="FE170" s="109"/>
      <c r="FF170" s="109"/>
      <c r="FG170" s="109"/>
      <c r="FH170" s="98">
        <f t="shared" si="125"/>
        <v>0</v>
      </c>
      <c r="FI170" s="110"/>
      <c r="FJ170" s="111"/>
      <c r="FK170" s="107"/>
      <c r="FL170" s="22"/>
      <c r="FM170" s="108"/>
      <c r="FN170" s="109"/>
      <c r="FO170" s="98">
        <f t="shared" si="2404"/>
        <v>0</v>
      </c>
      <c r="FP170" s="109"/>
      <c r="FQ170" s="109"/>
      <c r="FR170" s="109"/>
      <c r="FS170" s="100">
        <f t="shared" si="2627"/>
        <v>0</v>
      </c>
      <c r="FT170" s="109"/>
      <c r="FU170" s="109"/>
      <c r="FV170" s="109"/>
      <c r="FW170" s="98">
        <f t="shared" si="2801"/>
        <v>0</v>
      </c>
      <c r="FX170" s="110"/>
      <c r="FY170" s="111"/>
      <c r="FZ170" s="107"/>
      <c r="GA170" s="22"/>
      <c r="GB170" s="108"/>
      <c r="GC170" s="109"/>
      <c r="GD170" s="98">
        <f t="shared" si="135"/>
        <v>0</v>
      </c>
      <c r="GE170" s="109"/>
      <c r="GF170" s="109"/>
      <c r="GG170" s="109"/>
      <c r="GH170" s="100">
        <f t="shared" si="137"/>
        <v>0</v>
      </c>
      <c r="GI170" s="109"/>
      <c r="GJ170" s="109"/>
      <c r="GK170" s="109"/>
      <c r="GL170" s="98">
        <f t="shared" si="139"/>
        <v>0</v>
      </c>
      <c r="GM170" s="110"/>
      <c r="GN170" s="111"/>
      <c r="GO170" s="107"/>
      <c r="GP170" s="22"/>
      <c r="GQ170" s="108"/>
      <c r="GR170" s="109"/>
      <c r="GS170" s="98">
        <f t="shared" si="142"/>
        <v>0</v>
      </c>
      <c r="GT170" s="109"/>
      <c r="GU170" s="109"/>
      <c r="GV170" s="109"/>
      <c r="GW170" s="100">
        <f t="shared" si="144"/>
        <v>0</v>
      </c>
      <c r="GX170" s="109"/>
      <c r="GY170" s="109"/>
      <c r="GZ170" s="109"/>
      <c r="HA170" s="98">
        <f t="shared" si="146"/>
        <v>0</v>
      </c>
      <c r="HB170" s="110"/>
      <c r="HC170" s="111"/>
      <c r="HD170" s="107"/>
      <c r="HE170" s="22"/>
      <c r="HF170" s="108"/>
      <c r="HG170" s="109"/>
      <c r="HH170" s="98">
        <f t="shared" si="149"/>
        <v>0</v>
      </c>
      <c r="HI170" s="109"/>
      <c r="HJ170" s="109"/>
      <c r="HK170" s="109"/>
      <c r="HL170" s="100">
        <f t="shared" si="151"/>
        <v>0</v>
      </c>
      <c r="HM170" s="109"/>
      <c r="HN170" s="109"/>
      <c r="HO170" s="109"/>
      <c r="HP170" s="98">
        <f t="shared" si="153"/>
        <v>0</v>
      </c>
      <c r="HQ170" s="110"/>
      <c r="HR170" s="111"/>
      <c r="HS170" s="107"/>
      <c r="HT170" s="22"/>
      <c r="HU170" s="108"/>
      <c r="HV170" s="109"/>
      <c r="HW170" s="98">
        <f t="shared" si="156"/>
        <v>0</v>
      </c>
      <c r="HX170" s="109"/>
      <c r="HY170" s="109"/>
      <c r="HZ170" s="109"/>
      <c r="IA170" s="100">
        <f t="shared" si="158"/>
        <v>0</v>
      </c>
      <c r="IB170" s="109"/>
      <c r="IC170" s="109"/>
      <c r="ID170" s="109"/>
      <c r="IE170" s="98">
        <f t="shared" si="160"/>
        <v>0</v>
      </c>
      <c r="IF170" s="110"/>
      <c r="IG170" s="111"/>
      <c r="IH170" s="107"/>
      <c r="II170" s="22"/>
      <c r="IJ170" s="108"/>
      <c r="IK170" s="109"/>
      <c r="IL170" s="98">
        <f t="shared" si="163"/>
        <v>0</v>
      </c>
      <c r="IM170" s="109"/>
      <c r="IN170" s="109"/>
      <c r="IO170" s="109"/>
      <c r="IP170" s="100">
        <f t="shared" si="165"/>
        <v>0</v>
      </c>
      <c r="IQ170" s="109"/>
      <c r="IR170" s="109"/>
      <c r="IS170" s="109"/>
      <c r="IT170" s="98">
        <f t="shared" si="167"/>
        <v>0</v>
      </c>
      <c r="IU170" s="110"/>
      <c r="IV170" s="111"/>
      <c r="IW170" s="107"/>
      <c r="IX170" s="22"/>
      <c r="IY170" s="108"/>
      <c r="IZ170" s="109"/>
      <c r="JA170" s="98">
        <f t="shared" si="170"/>
        <v>0</v>
      </c>
      <c r="JB170" s="109"/>
      <c r="JC170" s="109"/>
      <c r="JD170" s="109"/>
      <c r="JE170" s="100">
        <f t="shared" si="172"/>
        <v>0</v>
      </c>
      <c r="JF170" s="109"/>
      <c r="JG170" s="109"/>
      <c r="JH170" s="109"/>
      <c r="JI170" s="98">
        <f t="shared" si="174"/>
        <v>0</v>
      </c>
      <c r="JJ170" s="110"/>
      <c r="JK170" s="111"/>
      <c r="JL170" s="107"/>
      <c r="JM170" s="22"/>
      <c r="JN170" s="108"/>
      <c r="JO170" s="109"/>
      <c r="JP170" s="98">
        <f t="shared" si="177"/>
        <v>0</v>
      </c>
      <c r="JQ170" s="109"/>
      <c r="JR170" s="109"/>
      <c r="JS170" s="109"/>
      <c r="JT170" s="100">
        <f t="shared" si="179"/>
        <v>0</v>
      </c>
      <c r="JU170" s="109"/>
      <c r="JV170" s="109"/>
      <c r="JW170" s="109"/>
      <c r="JX170" s="98">
        <f t="shared" si="181"/>
        <v>0</v>
      </c>
      <c r="JY170" s="110"/>
      <c r="JZ170" s="111"/>
      <c r="KA170" s="107"/>
      <c r="KB170" s="22"/>
      <c r="KC170" s="108"/>
      <c r="KD170" s="109"/>
      <c r="KE170" s="98">
        <f t="shared" si="184"/>
        <v>0</v>
      </c>
      <c r="KF170" s="109"/>
      <c r="KG170" s="109"/>
      <c r="KH170" s="109"/>
      <c r="KI170" s="100">
        <f t="shared" si="186"/>
        <v>0</v>
      </c>
      <c r="KJ170" s="109"/>
      <c r="KK170" s="109"/>
      <c r="KL170" s="109"/>
      <c r="KM170" s="98">
        <f t="shared" si="2580"/>
        <v>0</v>
      </c>
      <c r="KN170" s="110"/>
      <c r="KO170" s="111"/>
      <c r="KP170" s="107"/>
      <c r="KQ170" s="22"/>
      <c r="KR170" s="108"/>
      <c r="KS170" s="109"/>
      <c r="KT170" s="98">
        <f t="shared" si="191"/>
        <v>0</v>
      </c>
      <c r="KU170" s="109"/>
      <c r="KV170" s="109"/>
      <c r="KW170" s="109"/>
      <c r="KX170" s="100">
        <f t="shared" si="193"/>
        <v>0</v>
      </c>
      <c r="KY170" s="109"/>
      <c r="KZ170" s="109"/>
      <c r="LA170" s="109"/>
      <c r="LB170" s="98">
        <f t="shared" si="195"/>
        <v>0</v>
      </c>
      <c r="LC170" s="110"/>
      <c r="LD170" s="111"/>
      <c r="LE170" s="107"/>
      <c r="LF170" s="22"/>
      <c r="LG170" s="108"/>
      <c r="LH170" s="109"/>
      <c r="LI170" s="98">
        <f t="shared" si="198"/>
        <v>0</v>
      </c>
      <c r="LJ170" s="109"/>
      <c r="LK170" s="109"/>
      <c r="LL170" s="109"/>
      <c r="LM170" s="100">
        <f t="shared" si="200"/>
        <v>0</v>
      </c>
      <c r="LN170" s="109"/>
      <c r="LO170" s="109"/>
      <c r="LP170" s="109"/>
      <c r="LQ170" s="98">
        <f t="shared" si="202"/>
        <v>0</v>
      </c>
      <c r="LR170" s="110"/>
      <c r="LS170" s="111"/>
      <c r="LT170" s="107"/>
      <c r="LU170" s="22"/>
      <c r="LV170" s="108"/>
      <c r="LW170" s="109"/>
      <c r="LX170" s="98">
        <f t="shared" si="206"/>
        <v>0</v>
      </c>
      <c r="LY170" s="109"/>
      <c r="LZ170" s="109"/>
      <c r="MA170" s="109"/>
      <c r="MB170" s="100">
        <f t="shared" si="208"/>
        <v>0</v>
      </c>
      <c r="MC170" s="109"/>
      <c r="MD170" s="109"/>
      <c r="ME170" s="109"/>
      <c r="MF170" s="98">
        <f t="shared" si="210"/>
        <v>0</v>
      </c>
      <c r="MG170" s="110"/>
      <c r="MH170" s="111"/>
      <c r="MI170" s="107"/>
      <c r="MJ170" s="22"/>
      <c r="MK170" s="108"/>
      <c r="ML170" s="109"/>
      <c r="MM170" s="98">
        <f t="shared" si="213"/>
        <v>0</v>
      </c>
      <c r="MN170" s="109"/>
      <c r="MO170" s="109"/>
      <c r="MP170" s="109"/>
      <c r="MQ170" s="100">
        <f t="shared" si="215"/>
        <v>0</v>
      </c>
      <c r="MR170" s="109"/>
      <c r="MS170" s="109"/>
      <c r="MT170" s="109"/>
      <c r="MU170" s="98">
        <f t="shared" si="217"/>
        <v>0</v>
      </c>
      <c r="MV170" s="110"/>
      <c r="MW170" s="111"/>
      <c r="MX170" s="107"/>
      <c r="MY170" s="22"/>
      <c r="MZ170" s="108"/>
      <c r="NA170" s="109"/>
      <c r="NB170" s="98">
        <f t="shared" si="220"/>
        <v>0</v>
      </c>
      <c r="NC170" s="109"/>
      <c r="ND170" s="109"/>
      <c r="NE170" s="109"/>
      <c r="NF170" s="100">
        <f t="shared" si="222"/>
        <v>0</v>
      </c>
      <c r="NG170" s="109"/>
      <c r="NH170" s="109"/>
      <c r="NI170" s="109"/>
      <c r="NJ170" s="98">
        <f t="shared" si="224"/>
        <v>0</v>
      </c>
      <c r="NK170" s="110"/>
      <c r="NL170" s="111"/>
      <c r="NM170" s="107"/>
      <c r="NN170" s="22"/>
      <c r="NO170" s="108"/>
      <c r="NP170" s="109"/>
      <c r="NQ170" s="98">
        <f t="shared" si="227"/>
        <v>0</v>
      </c>
      <c r="NR170" s="109"/>
      <c r="NS170" s="109"/>
      <c r="NT170" s="109"/>
      <c r="NU170" s="100">
        <f t="shared" si="229"/>
        <v>0</v>
      </c>
      <c r="NV170" s="109"/>
      <c r="NW170" s="109"/>
      <c r="NX170" s="109"/>
      <c r="NY170" s="98">
        <f t="shared" si="231"/>
        <v>0</v>
      </c>
      <c r="NZ170" s="110"/>
      <c r="OA170" s="111"/>
      <c r="OB170" s="107"/>
      <c r="OC170" s="22"/>
      <c r="OD170" s="108"/>
      <c r="OE170" s="109"/>
      <c r="OF170" s="98">
        <f t="shared" si="234"/>
        <v>0</v>
      </c>
      <c r="OG170" s="109"/>
      <c r="OH170" s="109"/>
      <c r="OI170" s="109"/>
      <c r="OJ170" s="100">
        <f t="shared" si="236"/>
        <v>0</v>
      </c>
      <c r="OK170" s="109"/>
      <c r="OL170" s="109"/>
      <c r="OM170" s="109"/>
      <c r="ON170" s="98">
        <f t="shared" si="238"/>
        <v>0</v>
      </c>
      <c r="OO170" s="110"/>
      <c r="OP170" s="111"/>
      <c r="OQ170" s="107"/>
      <c r="OR170" s="22"/>
      <c r="OS170" s="108"/>
      <c r="OT170" s="109"/>
      <c r="OU170" s="98">
        <f t="shared" si="2190"/>
        <v>0</v>
      </c>
      <c r="OV170" s="109"/>
      <c r="OW170" s="109"/>
      <c r="OX170" s="109"/>
      <c r="OY170" s="100">
        <f t="shared" si="3235"/>
        <v>0</v>
      </c>
      <c r="OZ170" s="109"/>
      <c r="PA170" s="109"/>
      <c r="PB170" s="109"/>
      <c r="PC170" s="98">
        <f t="shared" si="2194"/>
        <v>0</v>
      </c>
      <c r="PD170" s="110"/>
      <c r="PE170" s="111"/>
      <c r="PF170" s="107"/>
      <c r="PG170" s="22"/>
      <c r="PH170" s="108"/>
      <c r="PI170" s="109"/>
      <c r="PJ170" s="98">
        <f t="shared" si="247"/>
        <v>0</v>
      </c>
      <c r="PK170" s="109"/>
      <c r="PL170" s="109"/>
      <c r="PM170" s="109"/>
      <c r="PN170" s="100">
        <f t="shared" si="249"/>
        <v>0</v>
      </c>
      <c r="PO170" s="109"/>
      <c r="PP170" s="109"/>
      <c r="PQ170" s="109"/>
      <c r="PR170" s="98">
        <f t="shared" si="251"/>
        <v>0</v>
      </c>
      <c r="PS170" s="110"/>
      <c r="PT170" s="111"/>
      <c r="PU170" s="107"/>
      <c r="PV170" s="22"/>
      <c r="PW170" s="108"/>
      <c r="PX170" s="109"/>
      <c r="PY170" s="98">
        <f t="shared" si="254"/>
        <v>0</v>
      </c>
      <c r="PZ170" s="109"/>
      <c r="QA170" s="109"/>
      <c r="QB170" s="109"/>
      <c r="QC170" s="100">
        <f t="shared" si="256"/>
        <v>0</v>
      </c>
      <c r="QD170" s="109"/>
      <c r="QE170" s="109"/>
      <c r="QF170" s="109"/>
      <c r="QG170" s="98">
        <f t="shared" si="258"/>
        <v>0</v>
      </c>
      <c r="QH170" s="110"/>
      <c r="QI170" s="111"/>
      <c r="QJ170" s="107"/>
      <c r="QK170" s="22"/>
      <c r="QL170" s="108"/>
      <c r="QM170" s="109"/>
      <c r="QN170" s="98">
        <f t="shared" si="261"/>
        <v>0</v>
      </c>
      <c r="QO170" s="109"/>
      <c r="QP170" s="109"/>
      <c r="QQ170" s="109"/>
      <c r="QR170" s="100">
        <f t="shared" si="263"/>
        <v>0</v>
      </c>
      <c r="QS170" s="109"/>
      <c r="QT170" s="109"/>
      <c r="QU170" s="109"/>
      <c r="QV170" s="98">
        <f t="shared" si="265"/>
        <v>0</v>
      </c>
      <c r="QW170" s="110"/>
      <c r="QX170" s="111"/>
      <c r="QY170" s="107"/>
      <c r="QZ170" s="22"/>
      <c r="RA170" s="108"/>
      <c r="RB170" s="109"/>
      <c r="RC170" s="98">
        <f t="shared" si="268"/>
        <v>0</v>
      </c>
      <c r="RD170" s="109"/>
      <c r="RE170" s="109"/>
      <c r="RF170" s="109"/>
      <c r="RG170" s="100">
        <f t="shared" si="270"/>
        <v>0</v>
      </c>
      <c r="RH170" s="109"/>
      <c r="RI170" s="109"/>
      <c r="RJ170" s="109"/>
      <c r="RK170" s="98">
        <f t="shared" si="272"/>
        <v>0</v>
      </c>
      <c r="RL170" s="110"/>
      <c r="RM170" s="111"/>
      <c r="RN170" s="107"/>
      <c r="RO170" s="22"/>
      <c r="RP170" s="108"/>
      <c r="RQ170" s="109"/>
      <c r="RR170" s="98">
        <f t="shared" si="275"/>
        <v>0</v>
      </c>
      <c r="RS170" s="109"/>
      <c r="RT170" s="109"/>
      <c r="RU170" s="109"/>
      <c r="RV170" s="100">
        <f t="shared" si="277"/>
        <v>0</v>
      </c>
      <c r="RW170" s="109"/>
      <c r="RX170" s="109"/>
      <c r="RY170" s="109"/>
      <c r="RZ170" s="98">
        <f t="shared" si="279"/>
        <v>0</v>
      </c>
      <c r="SA170" s="110"/>
      <c r="SB170" s="111"/>
      <c r="SC170" s="107"/>
      <c r="SD170" s="22"/>
      <c r="SE170" s="108"/>
      <c r="SF170" s="109"/>
      <c r="SG170" s="98">
        <f t="shared" si="282"/>
        <v>0</v>
      </c>
      <c r="SH170" s="109"/>
      <c r="SI170" s="109"/>
      <c r="SJ170" s="109"/>
      <c r="SK170" s="100">
        <f t="shared" si="284"/>
        <v>0</v>
      </c>
      <c r="SL170" s="109"/>
      <c r="SM170" s="109"/>
      <c r="SN170" s="109"/>
      <c r="SO170" s="98">
        <f t="shared" si="286"/>
        <v>0</v>
      </c>
      <c r="SP170" s="110"/>
      <c r="SQ170" s="111"/>
      <c r="SR170" s="107"/>
      <c r="SS170" s="22"/>
      <c r="ST170" s="108"/>
      <c r="SU170" s="109"/>
      <c r="SV170" s="98">
        <f t="shared" si="289"/>
        <v>0</v>
      </c>
      <c r="SW170" s="109"/>
      <c r="SX170" s="109"/>
      <c r="SY170" s="109"/>
      <c r="SZ170" s="100">
        <f t="shared" si="291"/>
        <v>0</v>
      </c>
      <c r="TA170" s="109"/>
      <c r="TB170" s="109"/>
      <c r="TC170" s="109"/>
      <c r="TD170" s="98">
        <f t="shared" si="293"/>
        <v>0</v>
      </c>
      <c r="TE170" s="110"/>
      <c r="TF170" s="111"/>
      <c r="TG170" s="107"/>
      <c r="TH170" s="22"/>
      <c r="TI170" s="108"/>
      <c r="TJ170" s="109"/>
      <c r="TK170" s="98">
        <f t="shared" si="296"/>
        <v>0</v>
      </c>
      <c r="TL170" s="109"/>
      <c r="TM170" s="109"/>
      <c r="TN170" s="109"/>
      <c r="TO170" s="100">
        <f t="shared" si="298"/>
        <v>0</v>
      </c>
      <c r="TP170" s="109"/>
      <c r="TQ170" s="109"/>
      <c r="TR170" s="109"/>
      <c r="TS170" s="98">
        <f t="shared" si="300"/>
        <v>0</v>
      </c>
      <c r="TT170" s="110"/>
      <c r="TU170" s="111"/>
      <c r="TV170" s="107"/>
      <c r="TW170" s="22"/>
      <c r="TX170" s="108"/>
      <c r="TY170" s="109"/>
      <c r="TZ170" s="98">
        <f t="shared" si="303"/>
        <v>0</v>
      </c>
      <c r="UA170" s="109"/>
      <c r="UB170" s="109"/>
      <c r="UC170" s="109"/>
      <c r="UD170" s="100">
        <f t="shared" si="305"/>
        <v>0</v>
      </c>
      <c r="UE170" s="109"/>
      <c r="UF170" s="109"/>
      <c r="UG170" s="109"/>
      <c r="UH170" s="98">
        <f t="shared" si="307"/>
        <v>0</v>
      </c>
      <c r="UI170" s="110"/>
      <c r="UJ170" s="111"/>
      <c r="UK170" s="107"/>
      <c r="UL170" s="22"/>
      <c r="UM170" s="108"/>
      <c r="UN170" s="109"/>
      <c r="UO170" s="98">
        <f t="shared" si="310"/>
        <v>0</v>
      </c>
      <c r="UP170" s="109"/>
      <c r="UQ170" s="109"/>
      <c r="UR170" s="109"/>
      <c r="US170" s="100">
        <f t="shared" si="312"/>
        <v>0</v>
      </c>
      <c r="UT170" s="109"/>
      <c r="UU170" s="109"/>
      <c r="UV170" s="109"/>
      <c r="UW170" s="98">
        <f t="shared" si="314"/>
        <v>0</v>
      </c>
      <c r="UX170" s="110"/>
      <c r="UY170" s="111"/>
      <c r="UZ170" s="107"/>
      <c r="VA170" s="22"/>
      <c r="VB170" s="108"/>
      <c r="VC170" s="109"/>
      <c r="VD170" s="98">
        <f t="shared" si="317"/>
        <v>0</v>
      </c>
      <c r="VE170" s="109"/>
      <c r="VF170" s="109"/>
      <c r="VG170" s="109"/>
      <c r="VH170" s="100">
        <f t="shared" si="319"/>
        <v>0</v>
      </c>
      <c r="VI170" s="109"/>
      <c r="VJ170" s="109"/>
      <c r="VK170" s="109"/>
      <c r="VL170" s="98">
        <f t="shared" si="321"/>
        <v>0</v>
      </c>
      <c r="VM170" s="110"/>
      <c r="VN170" s="111"/>
      <c r="VO170" s="107"/>
      <c r="VP170" s="22"/>
      <c r="VQ170" s="108"/>
      <c r="VR170" s="109"/>
      <c r="VS170" s="98">
        <f t="shared" si="324"/>
        <v>0</v>
      </c>
      <c r="VT170" s="109"/>
      <c r="VU170" s="109"/>
      <c r="VV170" s="109"/>
      <c r="VW170" s="100">
        <f t="shared" si="326"/>
        <v>0</v>
      </c>
      <c r="VX170" s="109"/>
      <c r="VY170" s="109"/>
      <c r="VZ170" s="109"/>
      <c r="WA170" s="98">
        <f t="shared" si="328"/>
        <v>0</v>
      </c>
      <c r="WB170" s="110"/>
      <c r="WC170" s="111"/>
      <c r="WD170" s="107"/>
      <c r="WE170" s="22"/>
    </row>
    <row r="171" spans="1:603" ht="16.5" customHeight="1">
      <c r="A171" s="94"/>
      <c r="B171" s="105" t="s">
        <v>261</v>
      </c>
      <c r="C171" s="106" t="s">
        <v>64</v>
      </c>
      <c r="D171" s="108"/>
      <c r="E171" s="109"/>
      <c r="F171" s="98">
        <f t="shared" si="51"/>
        <v>0</v>
      </c>
      <c r="G171" s="109"/>
      <c r="H171" s="109"/>
      <c r="I171" s="109"/>
      <c r="J171" s="100">
        <f t="shared" si="3874"/>
        <v>0</v>
      </c>
      <c r="K171" s="109"/>
      <c r="L171" s="109"/>
      <c r="M171" s="109"/>
      <c r="N171" s="98">
        <f t="shared" si="55"/>
        <v>0</v>
      </c>
      <c r="O171" s="110"/>
      <c r="P171" s="111"/>
      <c r="Q171" s="107"/>
      <c r="R171" s="22"/>
      <c r="S171" s="108"/>
      <c r="T171" s="109"/>
      <c r="U171" s="98">
        <f t="shared" si="58"/>
        <v>0</v>
      </c>
      <c r="V171" s="109"/>
      <c r="W171" s="109"/>
      <c r="X171" s="109"/>
      <c r="Y171" s="100">
        <f t="shared" si="60"/>
        <v>0</v>
      </c>
      <c r="Z171" s="109"/>
      <c r="AA171" s="109"/>
      <c r="AB171" s="109"/>
      <c r="AC171" s="98">
        <f t="shared" si="62"/>
        <v>0</v>
      </c>
      <c r="AD171" s="110"/>
      <c r="AE171" s="111"/>
      <c r="AF171" s="107"/>
      <c r="AG171" s="22"/>
      <c r="AH171" s="108"/>
      <c r="AI171" s="109"/>
      <c r="AJ171" s="98">
        <f t="shared" si="65"/>
        <v>0</v>
      </c>
      <c r="AK171" s="109"/>
      <c r="AL171" s="109"/>
      <c r="AM171" s="109"/>
      <c r="AN171" s="100">
        <f t="shared" si="67"/>
        <v>0</v>
      </c>
      <c r="AO171" s="109"/>
      <c r="AP171" s="109"/>
      <c r="AQ171" s="109"/>
      <c r="AR171" s="98">
        <f t="shared" si="69"/>
        <v>0</v>
      </c>
      <c r="AS171" s="110"/>
      <c r="AT171" s="111"/>
      <c r="AU171" s="107"/>
      <c r="AV171" s="22"/>
      <c r="AW171" s="108"/>
      <c r="AX171" s="109"/>
      <c r="AY171" s="98">
        <f t="shared" si="72"/>
        <v>0</v>
      </c>
      <c r="AZ171" s="109"/>
      <c r="BA171" s="109"/>
      <c r="BB171" s="109"/>
      <c r="BC171" s="100">
        <f t="shared" si="74"/>
        <v>0</v>
      </c>
      <c r="BD171" s="109"/>
      <c r="BE171" s="109"/>
      <c r="BF171" s="109"/>
      <c r="BG171" s="98">
        <f t="shared" si="76"/>
        <v>0</v>
      </c>
      <c r="BH171" s="110"/>
      <c r="BI171" s="111"/>
      <c r="BJ171" s="107"/>
      <c r="BK171" s="22"/>
      <c r="BL171" s="108"/>
      <c r="BM171" s="109"/>
      <c r="BN171" s="98">
        <f t="shared" si="79"/>
        <v>0</v>
      </c>
      <c r="BO171" s="109"/>
      <c r="BP171" s="109"/>
      <c r="BQ171" s="109"/>
      <c r="BR171" s="100">
        <f t="shared" si="81"/>
        <v>0</v>
      </c>
      <c r="BS171" s="109"/>
      <c r="BT171" s="109"/>
      <c r="BU171" s="109"/>
      <c r="BV171" s="98">
        <f t="shared" si="83"/>
        <v>0</v>
      </c>
      <c r="BW171" s="110"/>
      <c r="BX171" s="111"/>
      <c r="BY171" s="107"/>
      <c r="BZ171" s="23"/>
      <c r="CA171" s="108"/>
      <c r="CB171" s="109"/>
      <c r="CC171" s="98">
        <f t="shared" si="86"/>
        <v>0</v>
      </c>
      <c r="CD171" s="109"/>
      <c r="CE171" s="109"/>
      <c r="CF171" s="109"/>
      <c r="CG171" s="100">
        <f t="shared" si="88"/>
        <v>0</v>
      </c>
      <c r="CH171" s="109"/>
      <c r="CI171" s="109"/>
      <c r="CJ171" s="109"/>
      <c r="CK171" s="98">
        <f t="shared" si="90"/>
        <v>0</v>
      </c>
      <c r="CL171" s="110"/>
      <c r="CM171" s="111"/>
      <c r="CN171" s="107"/>
      <c r="CO171" s="22"/>
      <c r="CP171" s="108"/>
      <c r="CQ171" s="109"/>
      <c r="CR171" s="98">
        <f t="shared" si="93"/>
        <v>0</v>
      </c>
      <c r="CS171" s="109"/>
      <c r="CT171" s="109"/>
      <c r="CU171" s="109"/>
      <c r="CV171" s="100">
        <f t="shared" si="95"/>
        <v>0</v>
      </c>
      <c r="CW171" s="109"/>
      <c r="CX171" s="109"/>
      <c r="CY171" s="109"/>
      <c r="CZ171" s="98">
        <f t="shared" si="97"/>
        <v>0</v>
      </c>
      <c r="DA171" s="110"/>
      <c r="DB171" s="111"/>
      <c r="DC171" s="107"/>
      <c r="DD171" s="22"/>
      <c r="DE171" s="108"/>
      <c r="DF171" s="109"/>
      <c r="DG171" s="98">
        <f t="shared" si="100"/>
        <v>0</v>
      </c>
      <c r="DH171" s="109"/>
      <c r="DI171" s="109"/>
      <c r="DJ171" s="109"/>
      <c r="DK171" s="100">
        <f t="shared" si="102"/>
        <v>0</v>
      </c>
      <c r="DL171" s="109"/>
      <c r="DM171" s="109"/>
      <c r="DN171" s="109"/>
      <c r="DO171" s="98">
        <f t="shared" si="104"/>
        <v>0</v>
      </c>
      <c r="DP171" s="110"/>
      <c r="DQ171" s="111"/>
      <c r="DR171" s="107"/>
      <c r="DS171" s="22"/>
      <c r="DT171" s="108"/>
      <c r="DU171" s="109"/>
      <c r="DV171" s="98">
        <f t="shared" si="107"/>
        <v>0</v>
      </c>
      <c r="DW171" s="109"/>
      <c r="DX171" s="109"/>
      <c r="DY171" s="109"/>
      <c r="DZ171" s="100">
        <f t="shared" si="109"/>
        <v>0</v>
      </c>
      <c r="EA171" s="109"/>
      <c r="EB171" s="109"/>
      <c r="EC171" s="109"/>
      <c r="ED171" s="98">
        <f t="shared" si="111"/>
        <v>0</v>
      </c>
      <c r="EE171" s="110"/>
      <c r="EF171" s="111"/>
      <c r="EG171" s="107"/>
      <c r="EH171" s="22"/>
      <c r="EI171" s="108"/>
      <c r="EJ171" s="109"/>
      <c r="EK171" s="98">
        <f t="shared" si="114"/>
        <v>0</v>
      </c>
      <c r="EL171" s="109"/>
      <c r="EM171" s="109"/>
      <c r="EN171" s="109"/>
      <c r="EO171" s="100">
        <f t="shared" si="116"/>
        <v>0</v>
      </c>
      <c r="EP171" s="109"/>
      <c r="EQ171" s="109"/>
      <c r="ER171" s="109"/>
      <c r="ES171" s="98">
        <f t="shared" si="118"/>
        <v>0</v>
      </c>
      <c r="ET171" s="110"/>
      <c r="EU171" s="111"/>
      <c r="EV171" s="107"/>
      <c r="EW171" s="22"/>
      <c r="EX171" s="108"/>
      <c r="EY171" s="109"/>
      <c r="EZ171" s="98">
        <f t="shared" si="121"/>
        <v>0</v>
      </c>
      <c r="FA171" s="109"/>
      <c r="FB171" s="109"/>
      <c r="FC171" s="109"/>
      <c r="FD171" s="100">
        <f t="shared" si="123"/>
        <v>0</v>
      </c>
      <c r="FE171" s="109"/>
      <c r="FF171" s="109"/>
      <c r="FG171" s="109"/>
      <c r="FH171" s="98">
        <f t="shared" si="125"/>
        <v>0</v>
      </c>
      <c r="FI171" s="110"/>
      <c r="FJ171" s="111"/>
      <c r="FK171" s="107"/>
      <c r="FL171" s="22"/>
      <c r="FM171" s="108"/>
      <c r="FN171" s="109"/>
      <c r="FO171" s="98">
        <f t="shared" si="2404"/>
        <v>0</v>
      </c>
      <c r="FP171" s="109"/>
      <c r="FQ171" s="109"/>
      <c r="FR171" s="109"/>
      <c r="FS171" s="100">
        <f t="shared" si="2627"/>
        <v>0</v>
      </c>
      <c r="FT171" s="109"/>
      <c r="FU171" s="109"/>
      <c r="FV171" s="109"/>
      <c r="FW171" s="98">
        <f t="shared" si="2801"/>
        <v>0</v>
      </c>
      <c r="FX171" s="110"/>
      <c r="FY171" s="111"/>
      <c r="FZ171" s="107"/>
      <c r="GA171" s="22"/>
      <c r="GB171" s="108"/>
      <c r="GC171" s="109"/>
      <c r="GD171" s="98">
        <f t="shared" si="135"/>
        <v>0</v>
      </c>
      <c r="GE171" s="109"/>
      <c r="GF171" s="109"/>
      <c r="GG171" s="109"/>
      <c r="GH171" s="100">
        <f t="shared" si="137"/>
        <v>0</v>
      </c>
      <c r="GI171" s="109"/>
      <c r="GJ171" s="109"/>
      <c r="GK171" s="109"/>
      <c r="GL171" s="98">
        <f t="shared" si="139"/>
        <v>0</v>
      </c>
      <c r="GM171" s="110"/>
      <c r="GN171" s="111"/>
      <c r="GO171" s="107"/>
      <c r="GP171" s="22"/>
      <c r="GQ171" s="108"/>
      <c r="GR171" s="109"/>
      <c r="GS171" s="98">
        <f t="shared" si="142"/>
        <v>0</v>
      </c>
      <c r="GT171" s="109"/>
      <c r="GU171" s="109"/>
      <c r="GV171" s="109"/>
      <c r="GW171" s="100">
        <f t="shared" si="144"/>
        <v>0</v>
      </c>
      <c r="GX171" s="109"/>
      <c r="GY171" s="109"/>
      <c r="GZ171" s="109"/>
      <c r="HA171" s="98">
        <f t="shared" si="146"/>
        <v>0</v>
      </c>
      <c r="HB171" s="110"/>
      <c r="HC171" s="111"/>
      <c r="HD171" s="107"/>
      <c r="HE171" s="22"/>
      <c r="HF171" s="108"/>
      <c r="HG171" s="109"/>
      <c r="HH171" s="98">
        <f t="shared" si="149"/>
        <v>0</v>
      </c>
      <c r="HI171" s="109"/>
      <c r="HJ171" s="109"/>
      <c r="HK171" s="109"/>
      <c r="HL171" s="100">
        <f t="shared" si="151"/>
        <v>0</v>
      </c>
      <c r="HM171" s="109"/>
      <c r="HN171" s="109"/>
      <c r="HO171" s="109"/>
      <c r="HP171" s="98">
        <f t="shared" si="153"/>
        <v>0</v>
      </c>
      <c r="HQ171" s="110"/>
      <c r="HR171" s="111"/>
      <c r="HS171" s="107"/>
      <c r="HT171" s="22"/>
      <c r="HU171" s="108"/>
      <c r="HV171" s="109"/>
      <c r="HW171" s="98">
        <f t="shared" si="156"/>
        <v>0</v>
      </c>
      <c r="HX171" s="109"/>
      <c r="HY171" s="109"/>
      <c r="HZ171" s="109"/>
      <c r="IA171" s="100">
        <f t="shared" si="158"/>
        <v>0</v>
      </c>
      <c r="IB171" s="109"/>
      <c r="IC171" s="109"/>
      <c r="ID171" s="109"/>
      <c r="IE171" s="98">
        <f t="shared" si="160"/>
        <v>0</v>
      </c>
      <c r="IF171" s="110"/>
      <c r="IG171" s="111"/>
      <c r="IH171" s="107"/>
      <c r="II171" s="22"/>
      <c r="IJ171" s="108"/>
      <c r="IK171" s="109"/>
      <c r="IL171" s="98">
        <f t="shared" si="163"/>
        <v>0</v>
      </c>
      <c r="IM171" s="109"/>
      <c r="IN171" s="109"/>
      <c r="IO171" s="109"/>
      <c r="IP171" s="100">
        <f t="shared" si="165"/>
        <v>0</v>
      </c>
      <c r="IQ171" s="109"/>
      <c r="IR171" s="109"/>
      <c r="IS171" s="109"/>
      <c r="IT171" s="98">
        <f t="shared" si="167"/>
        <v>0</v>
      </c>
      <c r="IU171" s="110"/>
      <c r="IV171" s="111"/>
      <c r="IW171" s="107"/>
      <c r="IX171" s="22"/>
      <c r="IY171" s="108"/>
      <c r="IZ171" s="109"/>
      <c r="JA171" s="98">
        <f t="shared" si="170"/>
        <v>0</v>
      </c>
      <c r="JB171" s="109"/>
      <c r="JC171" s="109"/>
      <c r="JD171" s="109"/>
      <c r="JE171" s="100">
        <f t="shared" si="172"/>
        <v>0</v>
      </c>
      <c r="JF171" s="109"/>
      <c r="JG171" s="109"/>
      <c r="JH171" s="109"/>
      <c r="JI171" s="98">
        <f t="shared" si="174"/>
        <v>0</v>
      </c>
      <c r="JJ171" s="110"/>
      <c r="JK171" s="111"/>
      <c r="JL171" s="107"/>
      <c r="JM171" s="22"/>
      <c r="JN171" s="108"/>
      <c r="JO171" s="109"/>
      <c r="JP171" s="98">
        <f t="shared" si="177"/>
        <v>0</v>
      </c>
      <c r="JQ171" s="109"/>
      <c r="JR171" s="109"/>
      <c r="JS171" s="109"/>
      <c r="JT171" s="100">
        <f t="shared" si="179"/>
        <v>0</v>
      </c>
      <c r="JU171" s="109"/>
      <c r="JV171" s="109"/>
      <c r="JW171" s="109"/>
      <c r="JX171" s="98">
        <f t="shared" si="181"/>
        <v>0</v>
      </c>
      <c r="JY171" s="110"/>
      <c r="JZ171" s="111"/>
      <c r="KA171" s="107"/>
      <c r="KB171" s="22"/>
      <c r="KC171" s="108"/>
      <c r="KD171" s="109"/>
      <c r="KE171" s="98">
        <f t="shared" si="184"/>
        <v>0</v>
      </c>
      <c r="KF171" s="109"/>
      <c r="KG171" s="109"/>
      <c r="KH171" s="109"/>
      <c r="KI171" s="100">
        <f t="shared" si="186"/>
        <v>0</v>
      </c>
      <c r="KJ171" s="109"/>
      <c r="KK171" s="109"/>
      <c r="KL171" s="109"/>
      <c r="KM171" s="98">
        <f t="shared" si="2580"/>
        <v>0</v>
      </c>
      <c r="KN171" s="110"/>
      <c r="KO171" s="111"/>
      <c r="KP171" s="107"/>
      <c r="KQ171" s="22"/>
      <c r="KR171" s="108"/>
      <c r="KS171" s="109"/>
      <c r="KT171" s="98">
        <f t="shared" si="191"/>
        <v>0</v>
      </c>
      <c r="KU171" s="109"/>
      <c r="KV171" s="109"/>
      <c r="KW171" s="109"/>
      <c r="KX171" s="100">
        <f t="shared" si="193"/>
        <v>0</v>
      </c>
      <c r="KY171" s="109"/>
      <c r="KZ171" s="109"/>
      <c r="LA171" s="109"/>
      <c r="LB171" s="98">
        <f t="shared" si="195"/>
        <v>0</v>
      </c>
      <c r="LC171" s="110"/>
      <c r="LD171" s="111"/>
      <c r="LE171" s="107"/>
      <c r="LF171" s="22"/>
      <c r="LG171" s="108"/>
      <c r="LH171" s="109"/>
      <c r="LI171" s="98">
        <f t="shared" si="198"/>
        <v>0</v>
      </c>
      <c r="LJ171" s="109"/>
      <c r="LK171" s="109"/>
      <c r="LL171" s="109"/>
      <c r="LM171" s="100">
        <f t="shared" si="200"/>
        <v>0</v>
      </c>
      <c r="LN171" s="109"/>
      <c r="LO171" s="109"/>
      <c r="LP171" s="109"/>
      <c r="LQ171" s="98">
        <f t="shared" si="202"/>
        <v>0</v>
      </c>
      <c r="LR171" s="110"/>
      <c r="LS171" s="111"/>
      <c r="LT171" s="107"/>
      <c r="LU171" s="22"/>
      <c r="LV171" s="108"/>
      <c r="LW171" s="109"/>
      <c r="LX171" s="98">
        <f t="shared" si="206"/>
        <v>0</v>
      </c>
      <c r="LY171" s="109"/>
      <c r="LZ171" s="109"/>
      <c r="MA171" s="109"/>
      <c r="MB171" s="100">
        <f t="shared" si="208"/>
        <v>0</v>
      </c>
      <c r="MC171" s="109"/>
      <c r="MD171" s="109"/>
      <c r="ME171" s="109"/>
      <c r="MF171" s="98">
        <f t="shared" si="210"/>
        <v>0</v>
      </c>
      <c r="MG171" s="110"/>
      <c r="MH171" s="111"/>
      <c r="MI171" s="107"/>
      <c r="MJ171" s="22"/>
      <c r="MK171" s="108"/>
      <c r="ML171" s="109"/>
      <c r="MM171" s="98">
        <f t="shared" si="213"/>
        <v>0</v>
      </c>
      <c r="MN171" s="109"/>
      <c r="MO171" s="109"/>
      <c r="MP171" s="109"/>
      <c r="MQ171" s="100">
        <f t="shared" si="215"/>
        <v>0</v>
      </c>
      <c r="MR171" s="109"/>
      <c r="MS171" s="109"/>
      <c r="MT171" s="109"/>
      <c r="MU171" s="98">
        <f t="shared" si="217"/>
        <v>0</v>
      </c>
      <c r="MV171" s="110"/>
      <c r="MW171" s="111"/>
      <c r="MX171" s="107"/>
      <c r="MY171" s="22"/>
      <c r="MZ171" s="108"/>
      <c r="NA171" s="109"/>
      <c r="NB171" s="98">
        <f t="shared" si="220"/>
        <v>0</v>
      </c>
      <c r="NC171" s="109"/>
      <c r="ND171" s="109"/>
      <c r="NE171" s="109"/>
      <c r="NF171" s="100">
        <f t="shared" si="222"/>
        <v>0</v>
      </c>
      <c r="NG171" s="109"/>
      <c r="NH171" s="109"/>
      <c r="NI171" s="109"/>
      <c r="NJ171" s="98">
        <f t="shared" si="224"/>
        <v>0</v>
      </c>
      <c r="NK171" s="110"/>
      <c r="NL171" s="111"/>
      <c r="NM171" s="107"/>
      <c r="NN171" s="22"/>
      <c r="NO171" s="108"/>
      <c r="NP171" s="109"/>
      <c r="NQ171" s="98">
        <f t="shared" si="227"/>
        <v>0</v>
      </c>
      <c r="NR171" s="109"/>
      <c r="NS171" s="109"/>
      <c r="NT171" s="109"/>
      <c r="NU171" s="100">
        <f t="shared" si="229"/>
        <v>0</v>
      </c>
      <c r="NV171" s="109"/>
      <c r="NW171" s="109"/>
      <c r="NX171" s="109"/>
      <c r="NY171" s="98">
        <f t="shared" si="231"/>
        <v>0</v>
      </c>
      <c r="NZ171" s="110"/>
      <c r="OA171" s="111"/>
      <c r="OB171" s="107"/>
      <c r="OC171" s="22"/>
      <c r="OD171" s="108"/>
      <c r="OE171" s="109"/>
      <c r="OF171" s="98">
        <f t="shared" si="234"/>
        <v>0</v>
      </c>
      <c r="OG171" s="109"/>
      <c r="OH171" s="109"/>
      <c r="OI171" s="109"/>
      <c r="OJ171" s="100">
        <f t="shared" si="236"/>
        <v>0</v>
      </c>
      <c r="OK171" s="109"/>
      <c r="OL171" s="109"/>
      <c r="OM171" s="109"/>
      <c r="ON171" s="98">
        <f t="shared" si="238"/>
        <v>0</v>
      </c>
      <c r="OO171" s="110"/>
      <c r="OP171" s="111"/>
      <c r="OQ171" s="107"/>
      <c r="OR171" s="22"/>
      <c r="OS171" s="108"/>
      <c r="OT171" s="109"/>
      <c r="OU171" s="98">
        <f t="shared" si="2190"/>
        <v>0</v>
      </c>
      <c r="OV171" s="109"/>
      <c r="OW171" s="109"/>
      <c r="OX171" s="109"/>
      <c r="OY171" s="100">
        <f t="shared" si="3235"/>
        <v>0</v>
      </c>
      <c r="OZ171" s="109"/>
      <c r="PA171" s="109"/>
      <c r="PB171" s="109"/>
      <c r="PC171" s="98">
        <f t="shared" si="2194"/>
        <v>0</v>
      </c>
      <c r="PD171" s="110"/>
      <c r="PE171" s="111"/>
      <c r="PF171" s="107"/>
      <c r="PG171" s="22"/>
      <c r="PH171" s="108"/>
      <c r="PI171" s="109"/>
      <c r="PJ171" s="98">
        <f t="shared" si="247"/>
        <v>0</v>
      </c>
      <c r="PK171" s="109"/>
      <c r="PL171" s="109"/>
      <c r="PM171" s="109"/>
      <c r="PN171" s="100">
        <f t="shared" si="249"/>
        <v>0</v>
      </c>
      <c r="PO171" s="109"/>
      <c r="PP171" s="109"/>
      <c r="PQ171" s="109"/>
      <c r="PR171" s="98">
        <f t="shared" si="251"/>
        <v>0</v>
      </c>
      <c r="PS171" s="110"/>
      <c r="PT171" s="111"/>
      <c r="PU171" s="107"/>
      <c r="PV171" s="22"/>
      <c r="PW171" s="108"/>
      <c r="PX171" s="109"/>
      <c r="PY171" s="98">
        <f t="shared" si="254"/>
        <v>0</v>
      </c>
      <c r="PZ171" s="109"/>
      <c r="QA171" s="109"/>
      <c r="QB171" s="109"/>
      <c r="QC171" s="100">
        <f t="shared" si="256"/>
        <v>0</v>
      </c>
      <c r="QD171" s="109"/>
      <c r="QE171" s="109"/>
      <c r="QF171" s="109"/>
      <c r="QG171" s="98">
        <f t="shared" si="258"/>
        <v>0</v>
      </c>
      <c r="QH171" s="110"/>
      <c r="QI171" s="111"/>
      <c r="QJ171" s="107"/>
      <c r="QK171" s="22"/>
      <c r="QL171" s="108"/>
      <c r="QM171" s="109"/>
      <c r="QN171" s="98">
        <f t="shared" si="261"/>
        <v>0</v>
      </c>
      <c r="QO171" s="109"/>
      <c r="QP171" s="109"/>
      <c r="QQ171" s="109"/>
      <c r="QR171" s="100">
        <f t="shared" si="263"/>
        <v>0</v>
      </c>
      <c r="QS171" s="109"/>
      <c r="QT171" s="109"/>
      <c r="QU171" s="109"/>
      <c r="QV171" s="98">
        <f t="shared" si="265"/>
        <v>0</v>
      </c>
      <c r="QW171" s="110"/>
      <c r="QX171" s="111"/>
      <c r="QY171" s="107"/>
      <c r="QZ171" s="22"/>
      <c r="RA171" s="108"/>
      <c r="RB171" s="109"/>
      <c r="RC171" s="98">
        <f t="shared" si="268"/>
        <v>0</v>
      </c>
      <c r="RD171" s="109"/>
      <c r="RE171" s="109"/>
      <c r="RF171" s="109"/>
      <c r="RG171" s="100">
        <f t="shared" si="270"/>
        <v>0</v>
      </c>
      <c r="RH171" s="109"/>
      <c r="RI171" s="109"/>
      <c r="RJ171" s="109"/>
      <c r="RK171" s="98">
        <f t="shared" si="272"/>
        <v>0</v>
      </c>
      <c r="RL171" s="110"/>
      <c r="RM171" s="111"/>
      <c r="RN171" s="107"/>
      <c r="RO171" s="22"/>
      <c r="RP171" s="108"/>
      <c r="RQ171" s="109"/>
      <c r="RR171" s="98">
        <f t="shared" si="275"/>
        <v>0</v>
      </c>
      <c r="RS171" s="109"/>
      <c r="RT171" s="109"/>
      <c r="RU171" s="109"/>
      <c r="RV171" s="100">
        <f t="shared" si="277"/>
        <v>0</v>
      </c>
      <c r="RW171" s="109"/>
      <c r="RX171" s="109"/>
      <c r="RY171" s="109"/>
      <c r="RZ171" s="98">
        <f t="shared" si="279"/>
        <v>0</v>
      </c>
      <c r="SA171" s="110"/>
      <c r="SB171" s="111"/>
      <c r="SC171" s="107"/>
      <c r="SD171" s="22"/>
      <c r="SE171" s="108"/>
      <c r="SF171" s="109"/>
      <c r="SG171" s="98">
        <f t="shared" si="282"/>
        <v>0</v>
      </c>
      <c r="SH171" s="109"/>
      <c r="SI171" s="109"/>
      <c r="SJ171" s="109"/>
      <c r="SK171" s="100">
        <f t="shared" si="284"/>
        <v>0</v>
      </c>
      <c r="SL171" s="109"/>
      <c r="SM171" s="109"/>
      <c r="SN171" s="109"/>
      <c r="SO171" s="98">
        <f t="shared" si="286"/>
        <v>0</v>
      </c>
      <c r="SP171" s="110"/>
      <c r="SQ171" s="111"/>
      <c r="SR171" s="107"/>
      <c r="SS171" s="22"/>
      <c r="ST171" s="108"/>
      <c r="SU171" s="109"/>
      <c r="SV171" s="98">
        <f t="shared" si="289"/>
        <v>0</v>
      </c>
      <c r="SW171" s="109"/>
      <c r="SX171" s="109"/>
      <c r="SY171" s="109"/>
      <c r="SZ171" s="100">
        <f t="shared" si="291"/>
        <v>0</v>
      </c>
      <c r="TA171" s="109"/>
      <c r="TB171" s="109"/>
      <c r="TC171" s="109"/>
      <c r="TD171" s="98">
        <f t="shared" si="293"/>
        <v>0</v>
      </c>
      <c r="TE171" s="110"/>
      <c r="TF171" s="111"/>
      <c r="TG171" s="107"/>
      <c r="TH171" s="22"/>
      <c r="TI171" s="108"/>
      <c r="TJ171" s="109"/>
      <c r="TK171" s="98">
        <f t="shared" si="296"/>
        <v>0</v>
      </c>
      <c r="TL171" s="109"/>
      <c r="TM171" s="109"/>
      <c r="TN171" s="109"/>
      <c r="TO171" s="100">
        <f t="shared" si="298"/>
        <v>0</v>
      </c>
      <c r="TP171" s="109"/>
      <c r="TQ171" s="109"/>
      <c r="TR171" s="109"/>
      <c r="TS171" s="98">
        <f t="shared" si="300"/>
        <v>0</v>
      </c>
      <c r="TT171" s="110"/>
      <c r="TU171" s="111"/>
      <c r="TV171" s="107"/>
      <c r="TW171" s="22"/>
      <c r="TX171" s="108"/>
      <c r="TY171" s="109"/>
      <c r="TZ171" s="98">
        <f t="shared" si="303"/>
        <v>0</v>
      </c>
      <c r="UA171" s="109"/>
      <c r="UB171" s="109"/>
      <c r="UC171" s="109"/>
      <c r="UD171" s="100">
        <f t="shared" si="305"/>
        <v>0</v>
      </c>
      <c r="UE171" s="109"/>
      <c r="UF171" s="109"/>
      <c r="UG171" s="109"/>
      <c r="UH171" s="98">
        <f t="shared" si="307"/>
        <v>0</v>
      </c>
      <c r="UI171" s="110"/>
      <c r="UJ171" s="111"/>
      <c r="UK171" s="107"/>
      <c r="UL171" s="22"/>
      <c r="UM171" s="108"/>
      <c r="UN171" s="109"/>
      <c r="UO171" s="98">
        <f t="shared" si="310"/>
        <v>0</v>
      </c>
      <c r="UP171" s="109"/>
      <c r="UQ171" s="109"/>
      <c r="UR171" s="109"/>
      <c r="US171" s="100">
        <f t="shared" si="312"/>
        <v>0</v>
      </c>
      <c r="UT171" s="109"/>
      <c r="UU171" s="109"/>
      <c r="UV171" s="109"/>
      <c r="UW171" s="98">
        <f t="shared" si="314"/>
        <v>0</v>
      </c>
      <c r="UX171" s="110"/>
      <c r="UY171" s="111"/>
      <c r="UZ171" s="107"/>
      <c r="VA171" s="22"/>
      <c r="VB171" s="108"/>
      <c r="VC171" s="109"/>
      <c r="VD171" s="98">
        <f t="shared" si="317"/>
        <v>0</v>
      </c>
      <c r="VE171" s="109"/>
      <c r="VF171" s="109"/>
      <c r="VG171" s="109"/>
      <c r="VH171" s="100">
        <f t="shared" si="319"/>
        <v>0</v>
      </c>
      <c r="VI171" s="109"/>
      <c r="VJ171" s="109"/>
      <c r="VK171" s="109"/>
      <c r="VL171" s="98">
        <f t="shared" si="321"/>
        <v>0</v>
      </c>
      <c r="VM171" s="110"/>
      <c r="VN171" s="111"/>
      <c r="VO171" s="107"/>
      <c r="VP171" s="22"/>
      <c r="VQ171" s="108"/>
      <c r="VR171" s="109"/>
      <c r="VS171" s="98">
        <f t="shared" si="324"/>
        <v>0</v>
      </c>
      <c r="VT171" s="109"/>
      <c r="VU171" s="109"/>
      <c r="VV171" s="109"/>
      <c r="VW171" s="100">
        <f t="shared" si="326"/>
        <v>0</v>
      </c>
      <c r="VX171" s="109"/>
      <c r="VY171" s="109"/>
      <c r="VZ171" s="109"/>
      <c r="WA171" s="98">
        <f t="shared" si="328"/>
        <v>0</v>
      </c>
      <c r="WB171" s="110"/>
      <c r="WC171" s="111"/>
      <c r="WD171" s="107"/>
      <c r="WE171" s="22"/>
    </row>
    <row r="172" spans="1:603" ht="16.5" customHeight="1">
      <c r="A172" s="94"/>
      <c r="B172" s="105" t="s">
        <v>261</v>
      </c>
      <c r="C172" s="106" t="s">
        <v>65</v>
      </c>
      <c r="D172" s="108"/>
      <c r="E172" s="109"/>
      <c r="F172" s="98">
        <f t="shared" si="51"/>
        <v>0</v>
      </c>
      <c r="G172" s="109"/>
      <c r="H172" s="109"/>
      <c r="I172" s="109"/>
      <c r="J172" s="100">
        <f t="shared" si="3874"/>
        <v>0</v>
      </c>
      <c r="K172" s="109"/>
      <c r="L172" s="109"/>
      <c r="M172" s="109"/>
      <c r="N172" s="98">
        <f t="shared" si="55"/>
        <v>0</v>
      </c>
      <c r="O172" s="110"/>
      <c r="P172" s="111"/>
      <c r="Q172" s="107"/>
      <c r="R172" s="22"/>
      <c r="S172" s="108"/>
      <c r="T172" s="109"/>
      <c r="U172" s="98">
        <f t="shared" si="58"/>
        <v>0</v>
      </c>
      <c r="V172" s="109"/>
      <c r="W172" s="109"/>
      <c r="X172" s="109"/>
      <c r="Y172" s="100">
        <f t="shared" si="60"/>
        <v>0</v>
      </c>
      <c r="Z172" s="109"/>
      <c r="AA172" s="109"/>
      <c r="AB172" s="109"/>
      <c r="AC172" s="98">
        <f t="shared" si="62"/>
        <v>0</v>
      </c>
      <c r="AD172" s="110"/>
      <c r="AE172" s="111"/>
      <c r="AF172" s="107"/>
      <c r="AG172" s="22"/>
      <c r="AH172" s="108"/>
      <c r="AI172" s="109"/>
      <c r="AJ172" s="98">
        <f t="shared" si="65"/>
        <v>0</v>
      </c>
      <c r="AK172" s="109"/>
      <c r="AL172" s="109"/>
      <c r="AM172" s="109"/>
      <c r="AN172" s="100">
        <f t="shared" si="67"/>
        <v>0</v>
      </c>
      <c r="AO172" s="109"/>
      <c r="AP172" s="109"/>
      <c r="AQ172" s="109"/>
      <c r="AR172" s="98">
        <f t="shared" si="69"/>
        <v>0</v>
      </c>
      <c r="AS172" s="110"/>
      <c r="AT172" s="111"/>
      <c r="AU172" s="107"/>
      <c r="AV172" s="22"/>
      <c r="AW172" s="108"/>
      <c r="AX172" s="109"/>
      <c r="AY172" s="98">
        <f t="shared" si="72"/>
        <v>0</v>
      </c>
      <c r="AZ172" s="109"/>
      <c r="BA172" s="109"/>
      <c r="BB172" s="109"/>
      <c r="BC172" s="100">
        <f t="shared" si="74"/>
        <v>0</v>
      </c>
      <c r="BD172" s="109"/>
      <c r="BE172" s="109"/>
      <c r="BF172" s="109"/>
      <c r="BG172" s="98">
        <f t="shared" si="76"/>
        <v>0</v>
      </c>
      <c r="BH172" s="110"/>
      <c r="BI172" s="111"/>
      <c r="BJ172" s="107"/>
      <c r="BK172" s="22"/>
      <c r="BL172" s="108"/>
      <c r="BM172" s="109"/>
      <c r="BN172" s="98">
        <f t="shared" si="79"/>
        <v>0</v>
      </c>
      <c r="BO172" s="109"/>
      <c r="BP172" s="109"/>
      <c r="BQ172" s="109"/>
      <c r="BR172" s="100">
        <f t="shared" si="81"/>
        <v>0</v>
      </c>
      <c r="BS172" s="109"/>
      <c r="BT172" s="109"/>
      <c r="BU172" s="109"/>
      <c r="BV172" s="98">
        <f t="shared" si="83"/>
        <v>0</v>
      </c>
      <c r="BW172" s="110"/>
      <c r="BX172" s="111"/>
      <c r="BY172" s="107"/>
      <c r="BZ172" s="23"/>
      <c r="CA172" s="108"/>
      <c r="CB172" s="109"/>
      <c r="CC172" s="98">
        <f t="shared" si="86"/>
        <v>0</v>
      </c>
      <c r="CD172" s="109"/>
      <c r="CE172" s="109"/>
      <c r="CF172" s="109"/>
      <c r="CG172" s="100">
        <f t="shared" si="88"/>
        <v>0</v>
      </c>
      <c r="CH172" s="109"/>
      <c r="CI172" s="109"/>
      <c r="CJ172" s="109"/>
      <c r="CK172" s="98">
        <f t="shared" si="90"/>
        <v>0</v>
      </c>
      <c r="CL172" s="110"/>
      <c r="CM172" s="111"/>
      <c r="CN172" s="107"/>
      <c r="CO172" s="22"/>
      <c r="CP172" s="108"/>
      <c r="CQ172" s="109"/>
      <c r="CR172" s="98">
        <f t="shared" si="93"/>
        <v>0</v>
      </c>
      <c r="CS172" s="109"/>
      <c r="CT172" s="109"/>
      <c r="CU172" s="109"/>
      <c r="CV172" s="100">
        <f t="shared" si="95"/>
        <v>0</v>
      </c>
      <c r="CW172" s="109"/>
      <c r="CX172" s="109"/>
      <c r="CY172" s="109"/>
      <c r="CZ172" s="98">
        <f t="shared" si="97"/>
        <v>0</v>
      </c>
      <c r="DA172" s="110"/>
      <c r="DB172" s="111"/>
      <c r="DC172" s="107"/>
      <c r="DD172" s="22"/>
      <c r="DE172" s="108"/>
      <c r="DF172" s="109"/>
      <c r="DG172" s="98">
        <f t="shared" si="100"/>
        <v>0</v>
      </c>
      <c r="DH172" s="109"/>
      <c r="DI172" s="109"/>
      <c r="DJ172" s="109"/>
      <c r="DK172" s="100">
        <f t="shared" si="102"/>
        <v>0</v>
      </c>
      <c r="DL172" s="109"/>
      <c r="DM172" s="109"/>
      <c r="DN172" s="109"/>
      <c r="DO172" s="98">
        <f t="shared" si="104"/>
        <v>0</v>
      </c>
      <c r="DP172" s="110"/>
      <c r="DQ172" s="111"/>
      <c r="DR172" s="107"/>
      <c r="DS172" s="22"/>
      <c r="DT172" s="108"/>
      <c r="DU172" s="109"/>
      <c r="DV172" s="98">
        <f t="shared" si="107"/>
        <v>0</v>
      </c>
      <c r="DW172" s="109"/>
      <c r="DX172" s="109"/>
      <c r="DY172" s="109"/>
      <c r="DZ172" s="100">
        <f t="shared" si="109"/>
        <v>0</v>
      </c>
      <c r="EA172" s="109"/>
      <c r="EB172" s="109"/>
      <c r="EC172" s="109"/>
      <c r="ED172" s="98">
        <f t="shared" si="111"/>
        <v>0</v>
      </c>
      <c r="EE172" s="110"/>
      <c r="EF172" s="111"/>
      <c r="EG172" s="107"/>
      <c r="EH172" s="22"/>
      <c r="EI172" s="108"/>
      <c r="EJ172" s="109"/>
      <c r="EK172" s="98">
        <f t="shared" si="114"/>
        <v>0</v>
      </c>
      <c r="EL172" s="109"/>
      <c r="EM172" s="109"/>
      <c r="EN172" s="109"/>
      <c r="EO172" s="100">
        <f t="shared" si="116"/>
        <v>0</v>
      </c>
      <c r="EP172" s="109"/>
      <c r="EQ172" s="109"/>
      <c r="ER172" s="109"/>
      <c r="ES172" s="98">
        <f t="shared" si="118"/>
        <v>0</v>
      </c>
      <c r="ET172" s="110"/>
      <c r="EU172" s="111"/>
      <c r="EV172" s="107"/>
      <c r="EW172" s="22"/>
      <c r="EX172" s="108"/>
      <c r="EY172" s="109"/>
      <c r="EZ172" s="98">
        <f t="shared" si="121"/>
        <v>0</v>
      </c>
      <c r="FA172" s="109"/>
      <c r="FB172" s="109"/>
      <c r="FC172" s="109"/>
      <c r="FD172" s="100">
        <f t="shared" si="123"/>
        <v>0</v>
      </c>
      <c r="FE172" s="109"/>
      <c r="FF172" s="109"/>
      <c r="FG172" s="109"/>
      <c r="FH172" s="98">
        <f t="shared" si="125"/>
        <v>0</v>
      </c>
      <c r="FI172" s="110"/>
      <c r="FJ172" s="111"/>
      <c r="FK172" s="107"/>
      <c r="FL172" s="22"/>
      <c r="FM172" s="108"/>
      <c r="FN172" s="109"/>
      <c r="FO172" s="98">
        <f t="shared" si="2404"/>
        <v>0</v>
      </c>
      <c r="FP172" s="109"/>
      <c r="FQ172" s="109"/>
      <c r="FR172" s="109"/>
      <c r="FS172" s="100">
        <f t="shared" si="2627"/>
        <v>0</v>
      </c>
      <c r="FT172" s="109"/>
      <c r="FU172" s="109"/>
      <c r="FV172" s="109"/>
      <c r="FW172" s="98">
        <f t="shared" si="2801"/>
        <v>0</v>
      </c>
      <c r="FX172" s="110"/>
      <c r="FY172" s="111"/>
      <c r="FZ172" s="107"/>
      <c r="GA172" s="22"/>
      <c r="GB172" s="108"/>
      <c r="GC172" s="109"/>
      <c r="GD172" s="98">
        <f t="shared" si="135"/>
        <v>0</v>
      </c>
      <c r="GE172" s="109"/>
      <c r="GF172" s="109"/>
      <c r="GG172" s="109"/>
      <c r="GH172" s="100">
        <f t="shared" si="137"/>
        <v>0</v>
      </c>
      <c r="GI172" s="109"/>
      <c r="GJ172" s="109"/>
      <c r="GK172" s="109"/>
      <c r="GL172" s="98">
        <f t="shared" si="139"/>
        <v>0</v>
      </c>
      <c r="GM172" s="110"/>
      <c r="GN172" s="111"/>
      <c r="GO172" s="107"/>
      <c r="GP172" s="22"/>
      <c r="GQ172" s="108"/>
      <c r="GR172" s="109"/>
      <c r="GS172" s="98">
        <f t="shared" si="142"/>
        <v>0</v>
      </c>
      <c r="GT172" s="109"/>
      <c r="GU172" s="109"/>
      <c r="GV172" s="109"/>
      <c r="GW172" s="100">
        <f t="shared" si="144"/>
        <v>0</v>
      </c>
      <c r="GX172" s="109"/>
      <c r="GY172" s="109"/>
      <c r="GZ172" s="109"/>
      <c r="HA172" s="98">
        <f t="shared" si="146"/>
        <v>0</v>
      </c>
      <c r="HB172" s="110"/>
      <c r="HC172" s="111"/>
      <c r="HD172" s="107"/>
      <c r="HE172" s="22"/>
      <c r="HF172" s="108"/>
      <c r="HG172" s="109"/>
      <c r="HH172" s="98">
        <f t="shared" si="149"/>
        <v>0</v>
      </c>
      <c r="HI172" s="109"/>
      <c r="HJ172" s="109"/>
      <c r="HK172" s="109"/>
      <c r="HL172" s="100">
        <f t="shared" si="151"/>
        <v>0</v>
      </c>
      <c r="HM172" s="109"/>
      <c r="HN172" s="109"/>
      <c r="HO172" s="109"/>
      <c r="HP172" s="98">
        <f t="shared" si="153"/>
        <v>0</v>
      </c>
      <c r="HQ172" s="110"/>
      <c r="HR172" s="111"/>
      <c r="HS172" s="107"/>
      <c r="HT172" s="22"/>
      <c r="HU172" s="108"/>
      <c r="HV172" s="109"/>
      <c r="HW172" s="98">
        <f t="shared" si="156"/>
        <v>0</v>
      </c>
      <c r="HX172" s="109"/>
      <c r="HY172" s="109"/>
      <c r="HZ172" s="109"/>
      <c r="IA172" s="100">
        <f t="shared" si="158"/>
        <v>0</v>
      </c>
      <c r="IB172" s="109"/>
      <c r="IC172" s="109"/>
      <c r="ID172" s="109"/>
      <c r="IE172" s="98">
        <f t="shared" si="160"/>
        <v>0</v>
      </c>
      <c r="IF172" s="110"/>
      <c r="IG172" s="111"/>
      <c r="IH172" s="107"/>
      <c r="II172" s="22"/>
      <c r="IJ172" s="108"/>
      <c r="IK172" s="109"/>
      <c r="IL172" s="98">
        <f t="shared" si="163"/>
        <v>0</v>
      </c>
      <c r="IM172" s="109"/>
      <c r="IN172" s="109"/>
      <c r="IO172" s="109"/>
      <c r="IP172" s="100">
        <f t="shared" si="165"/>
        <v>0</v>
      </c>
      <c r="IQ172" s="109"/>
      <c r="IR172" s="109"/>
      <c r="IS172" s="109"/>
      <c r="IT172" s="98">
        <f t="shared" si="167"/>
        <v>0</v>
      </c>
      <c r="IU172" s="110"/>
      <c r="IV172" s="111"/>
      <c r="IW172" s="107"/>
      <c r="IX172" s="22"/>
      <c r="IY172" s="108"/>
      <c r="IZ172" s="109"/>
      <c r="JA172" s="98">
        <f t="shared" si="170"/>
        <v>0</v>
      </c>
      <c r="JB172" s="109"/>
      <c r="JC172" s="109"/>
      <c r="JD172" s="109"/>
      <c r="JE172" s="100">
        <f t="shared" si="172"/>
        <v>0</v>
      </c>
      <c r="JF172" s="109"/>
      <c r="JG172" s="109"/>
      <c r="JH172" s="109"/>
      <c r="JI172" s="98">
        <f t="shared" si="174"/>
        <v>0</v>
      </c>
      <c r="JJ172" s="110"/>
      <c r="JK172" s="111"/>
      <c r="JL172" s="107"/>
      <c r="JM172" s="22"/>
      <c r="JN172" s="108"/>
      <c r="JO172" s="109"/>
      <c r="JP172" s="98">
        <f t="shared" si="177"/>
        <v>0</v>
      </c>
      <c r="JQ172" s="109"/>
      <c r="JR172" s="109"/>
      <c r="JS172" s="109"/>
      <c r="JT172" s="100">
        <f t="shared" si="179"/>
        <v>0</v>
      </c>
      <c r="JU172" s="109"/>
      <c r="JV172" s="109"/>
      <c r="JW172" s="109"/>
      <c r="JX172" s="98">
        <f t="shared" si="181"/>
        <v>0</v>
      </c>
      <c r="JY172" s="110"/>
      <c r="JZ172" s="111"/>
      <c r="KA172" s="107"/>
      <c r="KB172" s="22"/>
      <c r="KC172" s="108"/>
      <c r="KD172" s="109"/>
      <c r="KE172" s="98">
        <f t="shared" si="184"/>
        <v>0</v>
      </c>
      <c r="KF172" s="109"/>
      <c r="KG172" s="109"/>
      <c r="KH172" s="109"/>
      <c r="KI172" s="100">
        <f t="shared" si="186"/>
        <v>0</v>
      </c>
      <c r="KJ172" s="109"/>
      <c r="KK172" s="109"/>
      <c r="KL172" s="109"/>
      <c r="KM172" s="98">
        <f t="shared" si="2580"/>
        <v>0</v>
      </c>
      <c r="KN172" s="110"/>
      <c r="KO172" s="111"/>
      <c r="KP172" s="107"/>
      <c r="KQ172" s="22"/>
      <c r="KR172" s="108"/>
      <c r="KS172" s="109"/>
      <c r="KT172" s="98">
        <f t="shared" si="191"/>
        <v>0</v>
      </c>
      <c r="KU172" s="109"/>
      <c r="KV172" s="109"/>
      <c r="KW172" s="109"/>
      <c r="KX172" s="100">
        <f t="shared" si="193"/>
        <v>0</v>
      </c>
      <c r="KY172" s="109"/>
      <c r="KZ172" s="109"/>
      <c r="LA172" s="109"/>
      <c r="LB172" s="98">
        <f t="shared" si="195"/>
        <v>0</v>
      </c>
      <c r="LC172" s="110"/>
      <c r="LD172" s="111"/>
      <c r="LE172" s="107"/>
      <c r="LF172" s="22"/>
      <c r="LG172" s="108"/>
      <c r="LH172" s="109"/>
      <c r="LI172" s="98">
        <f t="shared" si="198"/>
        <v>0</v>
      </c>
      <c r="LJ172" s="109"/>
      <c r="LK172" s="109"/>
      <c r="LL172" s="109"/>
      <c r="LM172" s="100">
        <f t="shared" si="200"/>
        <v>0</v>
      </c>
      <c r="LN172" s="109"/>
      <c r="LO172" s="109"/>
      <c r="LP172" s="109"/>
      <c r="LQ172" s="98">
        <f t="shared" si="202"/>
        <v>0</v>
      </c>
      <c r="LR172" s="110"/>
      <c r="LS172" s="111"/>
      <c r="LT172" s="107"/>
      <c r="LU172" s="22"/>
      <c r="LV172" s="108"/>
      <c r="LW172" s="109"/>
      <c r="LX172" s="98">
        <f t="shared" si="206"/>
        <v>0</v>
      </c>
      <c r="LY172" s="109"/>
      <c r="LZ172" s="109"/>
      <c r="MA172" s="109"/>
      <c r="MB172" s="100">
        <f t="shared" si="208"/>
        <v>0</v>
      </c>
      <c r="MC172" s="109"/>
      <c r="MD172" s="109"/>
      <c r="ME172" s="109"/>
      <c r="MF172" s="98">
        <f t="shared" si="210"/>
        <v>0</v>
      </c>
      <c r="MG172" s="110"/>
      <c r="MH172" s="111"/>
      <c r="MI172" s="107"/>
      <c r="MJ172" s="22"/>
      <c r="MK172" s="108"/>
      <c r="ML172" s="109"/>
      <c r="MM172" s="98">
        <f t="shared" si="213"/>
        <v>0</v>
      </c>
      <c r="MN172" s="109"/>
      <c r="MO172" s="109"/>
      <c r="MP172" s="109"/>
      <c r="MQ172" s="100">
        <f t="shared" si="215"/>
        <v>0</v>
      </c>
      <c r="MR172" s="109"/>
      <c r="MS172" s="109"/>
      <c r="MT172" s="109"/>
      <c r="MU172" s="98">
        <f t="shared" si="217"/>
        <v>0</v>
      </c>
      <c r="MV172" s="110"/>
      <c r="MW172" s="111"/>
      <c r="MX172" s="107"/>
      <c r="MY172" s="22"/>
      <c r="MZ172" s="108"/>
      <c r="NA172" s="109"/>
      <c r="NB172" s="98">
        <f t="shared" si="220"/>
        <v>0</v>
      </c>
      <c r="NC172" s="109"/>
      <c r="ND172" s="109"/>
      <c r="NE172" s="109"/>
      <c r="NF172" s="100">
        <f t="shared" si="222"/>
        <v>0</v>
      </c>
      <c r="NG172" s="109"/>
      <c r="NH172" s="109"/>
      <c r="NI172" s="109"/>
      <c r="NJ172" s="98">
        <f t="shared" si="224"/>
        <v>0</v>
      </c>
      <c r="NK172" s="110"/>
      <c r="NL172" s="111"/>
      <c r="NM172" s="107"/>
      <c r="NN172" s="22"/>
      <c r="NO172" s="108"/>
      <c r="NP172" s="109"/>
      <c r="NQ172" s="98">
        <f t="shared" si="227"/>
        <v>0</v>
      </c>
      <c r="NR172" s="109"/>
      <c r="NS172" s="109"/>
      <c r="NT172" s="109"/>
      <c r="NU172" s="100">
        <f t="shared" si="229"/>
        <v>0</v>
      </c>
      <c r="NV172" s="109"/>
      <c r="NW172" s="109"/>
      <c r="NX172" s="109"/>
      <c r="NY172" s="98">
        <f t="shared" si="231"/>
        <v>0</v>
      </c>
      <c r="NZ172" s="110"/>
      <c r="OA172" s="111"/>
      <c r="OB172" s="107"/>
      <c r="OC172" s="22"/>
      <c r="OD172" s="108"/>
      <c r="OE172" s="109"/>
      <c r="OF172" s="98">
        <f t="shared" si="234"/>
        <v>0</v>
      </c>
      <c r="OG172" s="109"/>
      <c r="OH172" s="109"/>
      <c r="OI172" s="109"/>
      <c r="OJ172" s="100">
        <f t="shared" si="236"/>
        <v>0</v>
      </c>
      <c r="OK172" s="109"/>
      <c r="OL172" s="109"/>
      <c r="OM172" s="109"/>
      <c r="ON172" s="98">
        <f t="shared" si="238"/>
        <v>0</v>
      </c>
      <c r="OO172" s="110"/>
      <c r="OP172" s="111"/>
      <c r="OQ172" s="107"/>
      <c r="OR172" s="22"/>
      <c r="OS172" s="108"/>
      <c r="OT172" s="109"/>
      <c r="OU172" s="98">
        <f t="shared" si="2190"/>
        <v>0</v>
      </c>
      <c r="OV172" s="109"/>
      <c r="OW172" s="109"/>
      <c r="OX172" s="109"/>
      <c r="OY172" s="100">
        <f t="shared" si="3235"/>
        <v>0</v>
      </c>
      <c r="OZ172" s="109"/>
      <c r="PA172" s="109"/>
      <c r="PB172" s="109"/>
      <c r="PC172" s="98">
        <f t="shared" si="2194"/>
        <v>0</v>
      </c>
      <c r="PD172" s="110"/>
      <c r="PE172" s="111"/>
      <c r="PF172" s="107"/>
      <c r="PG172" s="22"/>
      <c r="PH172" s="108"/>
      <c r="PI172" s="109"/>
      <c r="PJ172" s="98">
        <f t="shared" si="247"/>
        <v>0</v>
      </c>
      <c r="PK172" s="109"/>
      <c r="PL172" s="109"/>
      <c r="PM172" s="109"/>
      <c r="PN172" s="100">
        <f t="shared" si="249"/>
        <v>0</v>
      </c>
      <c r="PO172" s="109"/>
      <c r="PP172" s="109"/>
      <c r="PQ172" s="109"/>
      <c r="PR172" s="98">
        <f t="shared" si="251"/>
        <v>0</v>
      </c>
      <c r="PS172" s="110"/>
      <c r="PT172" s="111"/>
      <c r="PU172" s="107"/>
      <c r="PV172" s="22"/>
      <c r="PW172" s="108"/>
      <c r="PX172" s="109"/>
      <c r="PY172" s="98">
        <f t="shared" si="254"/>
        <v>0</v>
      </c>
      <c r="PZ172" s="109"/>
      <c r="QA172" s="109"/>
      <c r="QB172" s="109"/>
      <c r="QC172" s="100">
        <f t="shared" si="256"/>
        <v>0</v>
      </c>
      <c r="QD172" s="109"/>
      <c r="QE172" s="109"/>
      <c r="QF172" s="109"/>
      <c r="QG172" s="98">
        <f t="shared" si="258"/>
        <v>0</v>
      </c>
      <c r="QH172" s="110"/>
      <c r="QI172" s="111"/>
      <c r="QJ172" s="107"/>
      <c r="QK172" s="22"/>
      <c r="QL172" s="108"/>
      <c r="QM172" s="109"/>
      <c r="QN172" s="98">
        <f t="shared" si="261"/>
        <v>0</v>
      </c>
      <c r="QO172" s="109"/>
      <c r="QP172" s="109"/>
      <c r="QQ172" s="109"/>
      <c r="QR172" s="100">
        <f t="shared" si="263"/>
        <v>0</v>
      </c>
      <c r="QS172" s="109"/>
      <c r="QT172" s="109"/>
      <c r="QU172" s="109"/>
      <c r="QV172" s="98">
        <f t="shared" si="265"/>
        <v>0</v>
      </c>
      <c r="QW172" s="110"/>
      <c r="QX172" s="111"/>
      <c r="QY172" s="107"/>
      <c r="QZ172" s="22"/>
      <c r="RA172" s="108"/>
      <c r="RB172" s="109"/>
      <c r="RC172" s="98">
        <f t="shared" si="268"/>
        <v>0</v>
      </c>
      <c r="RD172" s="109"/>
      <c r="RE172" s="109"/>
      <c r="RF172" s="109"/>
      <c r="RG172" s="100">
        <f t="shared" si="270"/>
        <v>0</v>
      </c>
      <c r="RH172" s="109"/>
      <c r="RI172" s="109"/>
      <c r="RJ172" s="109"/>
      <c r="RK172" s="98">
        <f t="shared" si="272"/>
        <v>0</v>
      </c>
      <c r="RL172" s="110"/>
      <c r="RM172" s="111"/>
      <c r="RN172" s="107"/>
      <c r="RO172" s="22"/>
      <c r="RP172" s="108"/>
      <c r="RQ172" s="109"/>
      <c r="RR172" s="98">
        <f t="shared" si="275"/>
        <v>0</v>
      </c>
      <c r="RS172" s="109"/>
      <c r="RT172" s="109"/>
      <c r="RU172" s="109"/>
      <c r="RV172" s="100">
        <f t="shared" si="277"/>
        <v>0</v>
      </c>
      <c r="RW172" s="109"/>
      <c r="RX172" s="109"/>
      <c r="RY172" s="109"/>
      <c r="RZ172" s="98">
        <f t="shared" si="279"/>
        <v>0</v>
      </c>
      <c r="SA172" s="110"/>
      <c r="SB172" s="111"/>
      <c r="SC172" s="107"/>
      <c r="SD172" s="22"/>
      <c r="SE172" s="108"/>
      <c r="SF172" s="109"/>
      <c r="SG172" s="98">
        <f t="shared" si="282"/>
        <v>0</v>
      </c>
      <c r="SH172" s="109"/>
      <c r="SI172" s="109"/>
      <c r="SJ172" s="109"/>
      <c r="SK172" s="100">
        <f t="shared" si="284"/>
        <v>0</v>
      </c>
      <c r="SL172" s="109"/>
      <c r="SM172" s="109"/>
      <c r="SN172" s="109"/>
      <c r="SO172" s="98">
        <f t="shared" si="286"/>
        <v>0</v>
      </c>
      <c r="SP172" s="110"/>
      <c r="SQ172" s="111"/>
      <c r="SR172" s="107"/>
      <c r="SS172" s="22"/>
      <c r="ST172" s="108"/>
      <c r="SU172" s="109"/>
      <c r="SV172" s="98">
        <f t="shared" si="289"/>
        <v>0</v>
      </c>
      <c r="SW172" s="109"/>
      <c r="SX172" s="109"/>
      <c r="SY172" s="109"/>
      <c r="SZ172" s="100">
        <f t="shared" si="291"/>
        <v>0</v>
      </c>
      <c r="TA172" s="109"/>
      <c r="TB172" s="109"/>
      <c r="TC172" s="109"/>
      <c r="TD172" s="98">
        <f t="shared" si="293"/>
        <v>0</v>
      </c>
      <c r="TE172" s="110"/>
      <c r="TF172" s="111"/>
      <c r="TG172" s="107"/>
      <c r="TH172" s="22"/>
      <c r="TI172" s="108"/>
      <c r="TJ172" s="109"/>
      <c r="TK172" s="98">
        <f t="shared" si="296"/>
        <v>0</v>
      </c>
      <c r="TL172" s="109"/>
      <c r="TM172" s="109"/>
      <c r="TN172" s="109"/>
      <c r="TO172" s="100">
        <f t="shared" si="298"/>
        <v>0</v>
      </c>
      <c r="TP172" s="109"/>
      <c r="TQ172" s="109"/>
      <c r="TR172" s="109"/>
      <c r="TS172" s="98">
        <f t="shared" si="300"/>
        <v>0</v>
      </c>
      <c r="TT172" s="110"/>
      <c r="TU172" s="111"/>
      <c r="TV172" s="107"/>
      <c r="TW172" s="22"/>
      <c r="TX172" s="108"/>
      <c r="TY172" s="109"/>
      <c r="TZ172" s="98">
        <f t="shared" si="303"/>
        <v>0</v>
      </c>
      <c r="UA172" s="109"/>
      <c r="UB172" s="109"/>
      <c r="UC172" s="109"/>
      <c r="UD172" s="100">
        <f t="shared" si="305"/>
        <v>0</v>
      </c>
      <c r="UE172" s="109"/>
      <c r="UF172" s="109"/>
      <c r="UG172" s="109"/>
      <c r="UH172" s="98">
        <f t="shared" si="307"/>
        <v>0</v>
      </c>
      <c r="UI172" s="110"/>
      <c r="UJ172" s="111"/>
      <c r="UK172" s="107"/>
      <c r="UL172" s="22"/>
      <c r="UM172" s="108"/>
      <c r="UN172" s="109"/>
      <c r="UO172" s="98">
        <f t="shared" si="310"/>
        <v>0</v>
      </c>
      <c r="UP172" s="109"/>
      <c r="UQ172" s="109"/>
      <c r="UR172" s="109"/>
      <c r="US172" s="100">
        <f t="shared" si="312"/>
        <v>0</v>
      </c>
      <c r="UT172" s="109"/>
      <c r="UU172" s="109"/>
      <c r="UV172" s="109"/>
      <c r="UW172" s="98">
        <f t="shared" si="314"/>
        <v>0</v>
      </c>
      <c r="UX172" s="110"/>
      <c r="UY172" s="111"/>
      <c r="UZ172" s="107"/>
      <c r="VA172" s="22"/>
      <c r="VB172" s="108"/>
      <c r="VC172" s="109"/>
      <c r="VD172" s="98">
        <f t="shared" si="317"/>
        <v>0</v>
      </c>
      <c r="VE172" s="109"/>
      <c r="VF172" s="109"/>
      <c r="VG172" s="109"/>
      <c r="VH172" s="100">
        <f t="shared" si="319"/>
        <v>0</v>
      </c>
      <c r="VI172" s="109"/>
      <c r="VJ172" s="109"/>
      <c r="VK172" s="109"/>
      <c r="VL172" s="98">
        <f t="shared" si="321"/>
        <v>0</v>
      </c>
      <c r="VM172" s="110"/>
      <c r="VN172" s="111"/>
      <c r="VO172" s="107"/>
      <c r="VP172" s="22"/>
      <c r="VQ172" s="108"/>
      <c r="VR172" s="109"/>
      <c r="VS172" s="98">
        <f t="shared" si="324"/>
        <v>0</v>
      </c>
      <c r="VT172" s="109"/>
      <c r="VU172" s="109"/>
      <c r="VV172" s="109"/>
      <c r="VW172" s="100">
        <f t="shared" si="326"/>
        <v>0</v>
      </c>
      <c r="VX172" s="109"/>
      <c r="VY172" s="109"/>
      <c r="VZ172" s="109"/>
      <c r="WA172" s="98">
        <f t="shared" si="328"/>
        <v>0</v>
      </c>
      <c r="WB172" s="110"/>
      <c r="WC172" s="111"/>
      <c r="WD172" s="107"/>
      <c r="WE172" s="22"/>
    </row>
    <row r="173" spans="1:603" ht="16.5" customHeight="1">
      <c r="A173" s="94"/>
      <c r="B173" s="105" t="s">
        <v>261</v>
      </c>
      <c r="C173" s="115" t="s">
        <v>66</v>
      </c>
      <c r="D173" s="108"/>
      <c r="E173" s="109"/>
      <c r="F173" s="98">
        <f t="shared" si="51"/>
        <v>0</v>
      </c>
      <c r="G173" s="109"/>
      <c r="H173" s="109"/>
      <c r="I173" s="109"/>
      <c r="J173" s="100">
        <f t="shared" si="3874"/>
        <v>0</v>
      </c>
      <c r="K173" s="109"/>
      <c r="L173" s="109"/>
      <c r="M173" s="109"/>
      <c r="N173" s="98">
        <f t="shared" si="55"/>
        <v>0</v>
      </c>
      <c r="O173" s="110"/>
      <c r="P173" s="111"/>
      <c r="Q173" s="107"/>
      <c r="R173" s="22"/>
      <c r="S173" s="108"/>
      <c r="T173" s="109"/>
      <c r="U173" s="98">
        <f t="shared" si="58"/>
        <v>0</v>
      </c>
      <c r="V173" s="109"/>
      <c r="W173" s="109"/>
      <c r="X173" s="109"/>
      <c r="Y173" s="100">
        <f t="shared" si="60"/>
        <v>0</v>
      </c>
      <c r="Z173" s="109"/>
      <c r="AA173" s="109"/>
      <c r="AB173" s="109"/>
      <c r="AC173" s="98">
        <f t="shared" si="62"/>
        <v>0</v>
      </c>
      <c r="AD173" s="110"/>
      <c r="AE173" s="111"/>
      <c r="AF173" s="107"/>
      <c r="AG173" s="22"/>
      <c r="AH173" s="108"/>
      <c r="AI173" s="109"/>
      <c r="AJ173" s="98">
        <f t="shared" si="65"/>
        <v>0</v>
      </c>
      <c r="AK173" s="109"/>
      <c r="AL173" s="109"/>
      <c r="AM173" s="109"/>
      <c r="AN173" s="100">
        <f t="shared" si="67"/>
        <v>0</v>
      </c>
      <c r="AO173" s="109"/>
      <c r="AP173" s="109"/>
      <c r="AQ173" s="109"/>
      <c r="AR173" s="98">
        <f t="shared" si="69"/>
        <v>0</v>
      </c>
      <c r="AS173" s="110"/>
      <c r="AT173" s="111"/>
      <c r="AU173" s="107"/>
      <c r="AV173" s="22"/>
      <c r="AW173" s="108"/>
      <c r="AX173" s="109"/>
      <c r="AY173" s="98">
        <f t="shared" si="72"/>
        <v>0</v>
      </c>
      <c r="AZ173" s="109"/>
      <c r="BA173" s="109"/>
      <c r="BB173" s="109"/>
      <c r="BC173" s="100">
        <f t="shared" si="74"/>
        <v>0</v>
      </c>
      <c r="BD173" s="109"/>
      <c r="BE173" s="109"/>
      <c r="BF173" s="109"/>
      <c r="BG173" s="98">
        <f t="shared" si="76"/>
        <v>0</v>
      </c>
      <c r="BH173" s="110"/>
      <c r="BI173" s="111"/>
      <c r="BJ173" s="107"/>
      <c r="BK173" s="22"/>
      <c r="BL173" s="108"/>
      <c r="BM173" s="109"/>
      <c r="BN173" s="98">
        <f t="shared" si="79"/>
        <v>0</v>
      </c>
      <c r="BO173" s="109"/>
      <c r="BP173" s="109"/>
      <c r="BQ173" s="109"/>
      <c r="BR173" s="100">
        <f t="shared" si="81"/>
        <v>0</v>
      </c>
      <c r="BS173" s="109"/>
      <c r="BT173" s="109"/>
      <c r="BU173" s="109"/>
      <c r="BV173" s="98">
        <f t="shared" si="83"/>
        <v>0</v>
      </c>
      <c r="BW173" s="110"/>
      <c r="BX173" s="111"/>
      <c r="BY173" s="107"/>
      <c r="BZ173" s="23"/>
      <c r="CA173" s="108"/>
      <c r="CB173" s="109"/>
      <c r="CC173" s="98">
        <f t="shared" si="86"/>
        <v>0</v>
      </c>
      <c r="CD173" s="109"/>
      <c r="CE173" s="109"/>
      <c r="CF173" s="109"/>
      <c r="CG173" s="100">
        <f t="shared" si="88"/>
        <v>0</v>
      </c>
      <c r="CH173" s="109"/>
      <c r="CI173" s="109"/>
      <c r="CJ173" s="109"/>
      <c r="CK173" s="98">
        <f t="shared" si="90"/>
        <v>0</v>
      </c>
      <c r="CL173" s="110"/>
      <c r="CM173" s="111"/>
      <c r="CN173" s="107"/>
      <c r="CO173" s="22"/>
      <c r="CP173" s="108"/>
      <c r="CQ173" s="109"/>
      <c r="CR173" s="98">
        <f t="shared" si="93"/>
        <v>0</v>
      </c>
      <c r="CS173" s="109"/>
      <c r="CT173" s="109"/>
      <c r="CU173" s="109"/>
      <c r="CV173" s="100">
        <f t="shared" si="95"/>
        <v>0</v>
      </c>
      <c r="CW173" s="109"/>
      <c r="CX173" s="109"/>
      <c r="CY173" s="109"/>
      <c r="CZ173" s="98">
        <f t="shared" si="97"/>
        <v>0</v>
      </c>
      <c r="DA173" s="110"/>
      <c r="DB173" s="111"/>
      <c r="DC173" s="107"/>
      <c r="DD173" s="22"/>
      <c r="DE173" s="108"/>
      <c r="DF173" s="109"/>
      <c r="DG173" s="98">
        <f t="shared" si="100"/>
        <v>0</v>
      </c>
      <c r="DH173" s="109"/>
      <c r="DI173" s="109"/>
      <c r="DJ173" s="109"/>
      <c r="DK173" s="100">
        <f t="shared" si="102"/>
        <v>0</v>
      </c>
      <c r="DL173" s="109"/>
      <c r="DM173" s="109"/>
      <c r="DN173" s="109"/>
      <c r="DO173" s="98">
        <f t="shared" si="104"/>
        <v>0</v>
      </c>
      <c r="DP173" s="110"/>
      <c r="DQ173" s="111"/>
      <c r="DR173" s="107"/>
      <c r="DS173" s="22"/>
      <c r="DT173" s="108"/>
      <c r="DU173" s="109"/>
      <c r="DV173" s="98">
        <f t="shared" si="107"/>
        <v>0</v>
      </c>
      <c r="DW173" s="109"/>
      <c r="DX173" s="109"/>
      <c r="DY173" s="109"/>
      <c r="DZ173" s="100">
        <f t="shared" si="109"/>
        <v>0</v>
      </c>
      <c r="EA173" s="109"/>
      <c r="EB173" s="109"/>
      <c r="EC173" s="109"/>
      <c r="ED173" s="98">
        <f t="shared" si="111"/>
        <v>0</v>
      </c>
      <c r="EE173" s="110"/>
      <c r="EF173" s="111"/>
      <c r="EG173" s="107"/>
      <c r="EH173" s="22"/>
      <c r="EI173" s="108"/>
      <c r="EJ173" s="109"/>
      <c r="EK173" s="98">
        <f t="shared" si="114"/>
        <v>0</v>
      </c>
      <c r="EL173" s="109"/>
      <c r="EM173" s="109"/>
      <c r="EN173" s="109"/>
      <c r="EO173" s="100">
        <f t="shared" si="116"/>
        <v>0</v>
      </c>
      <c r="EP173" s="109"/>
      <c r="EQ173" s="109"/>
      <c r="ER173" s="109"/>
      <c r="ES173" s="98">
        <f t="shared" si="118"/>
        <v>0</v>
      </c>
      <c r="ET173" s="110"/>
      <c r="EU173" s="111"/>
      <c r="EV173" s="107"/>
      <c r="EW173" s="22"/>
      <c r="EX173" s="108"/>
      <c r="EY173" s="109"/>
      <c r="EZ173" s="98">
        <f t="shared" si="121"/>
        <v>0</v>
      </c>
      <c r="FA173" s="109"/>
      <c r="FB173" s="109"/>
      <c r="FC173" s="109"/>
      <c r="FD173" s="100">
        <f t="shared" si="123"/>
        <v>0</v>
      </c>
      <c r="FE173" s="109"/>
      <c r="FF173" s="109"/>
      <c r="FG173" s="109"/>
      <c r="FH173" s="98">
        <f t="shared" si="125"/>
        <v>0</v>
      </c>
      <c r="FI173" s="110"/>
      <c r="FJ173" s="111"/>
      <c r="FK173" s="107"/>
      <c r="FL173" s="22"/>
      <c r="FM173" s="108"/>
      <c r="FN173" s="109"/>
      <c r="FO173" s="98">
        <f t="shared" si="2404"/>
        <v>0</v>
      </c>
      <c r="FP173" s="109"/>
      <c r="FQ173" s="109"/>
      <c r="FR173" s="109"/>
      <c r="FS173" s="100">
        <f t="shared" si="2627"/>
        <v>0</v>
      </c>
      <c r="FT173" s="109"/>
      <c r="FU173" s="109"/>
      <c r="FV173" s="109"/>
      <c r="FW173" s="98">
        <f t="shared" si="2801"/>
        <v>0</v>
      </c>
      <c r="FX173" s="110"/>
      <c r="FY173" s="111"/>
      <c r="FZ173" s="107"/>
      <c r="GA173" s="22"/>
      <c r="GB173" s="108"/>
      <c r="GC173" s="109"/>
      <c r="GD173" s="98">
        <f t="shared" si="135"/>
        <v>0</v>
      </c>
      <c r="GE173" s="109"/>
      <c r="GF173" s="109"/>
      <c r="GG173" s="109"/>
      <c r="GH173" s="100">
        <f t="shared" si="137"/>
        <v>0</v>
      </c>
      <c r="GI173" s="109"/>
      <c r="GJ173" s="109"/>
      <c r="GK173" s="109"/>
      <c r="GL173" s="98">
        <f t="shared" si="139"/>
        <v>0</v>
      </c>
      <c r="GM173" s="110"/>
      <c r="GN173" s="111"/>
      <c r="GO173" s="107"/>
      <c r="GP173" s="22"/>
      <c r="GQ173" s="108"/>
      <c r="GR173" s="109"/>
      <c r="GS173" s="98">
        <f t="shared" si="142"/>
        <v>0</v>
      </c>
      <c r="GT173" s="109"/>
      <c r="GU173" s="109"/>
      <c r="GV173" s="109"/>
      <c r="GW173" s="100">
        <f t="shared" si="144"/>
        <v>0</v>
      </c>
      <c r="GX173" s="109"/>
      <c r="GY173" s="109"/>
      <c r="GZ173" s="109"/>
      <c r="HA173" s="98">
        <f t="shared" si="146"/>
        <v>0</v>
      </c>
      <c r="HB173" s="110"/>
      <c r="HC173" s="111"/>
      <c r="HD173" s="107"/>
      <c r="HE173" s="22"/>
      <c r="HF173" s="108"/>
      <c r="HG173" s="109"/>
      <c r="HH173" s="98">
        <f t="shared" si="149"/>
        <v>0</v>
      </c>
      <c r="HI173" s="109"/>
      <c r="HJ173" s="109"/>
      <c r="HK173" s="109"/>
      <c r="HL173" s="100">
        <f t="shared" si="151"/>
        <v>0</v>
      </c>
      <c r="HM173" s="109"/>
      <c r="HN173" s="109"/>
      <c r="HO173" s="109"/>
      <c r="HP173" s="98">
        <f t="shared" si="153"/>
        <v>0</v>
      </c>
      <c r="HQ173" s="110"/>
      <c r="HR173" s="111"/>
      <c r="HS173" s="107"/>
      <c r="HT173" s="22"/>
      <c r="HU173" s="108"/>
      <c r="HV173" s="109"/>
      <c r="HW173" s="98">
        <f t="shared" si="156"/>
        <v>0</v>
      </c>
      <c r="HX173" s="109"/>
      <c r="HY173" s="109"/>
      <c r="HZ173" s="109"/>
      <c r="IA173" s="100">
        <f t="shared" si="158"/>
        <v>0</v>
      </c>
      <c r="IB173" s="109"/>
      <c r="IC173" s="109"/>
      <c r="ID173" s="109"/>
      <c r="IE173" s="98">
        <f t="shared" si="160"/>
        <v>0</v>
      </c>
      <c r="IF173" s="110"/>
      <c r="IG173" s="111"/>
      <c r="IH173" s="107"/>
      <c r="II173" s="22"/>
      <c r="IJ173" s="108"/>
      <c r="IK173" s="109"/>
      <c r="IL173" s="98">
        <f t="shared" si="163"/>
        <v>0</v>
      </c>
      <c r="IM173" s="109"/>
      <c r="IN173" s="109"/>
      <c r="IO173" s="109"/>
      <c r="IP173" s="100">
        <f t="shared" si="165"/>
        <v>0</v>
      </c>
      <c r="IQ173" s="109"/>
      <c r="IR173" s="109"/>
      <c r="IS173" s="109"/>
      <c r="IT173" s="98">
        <f t="shared" si="167"/>
        <v>0</v>
      </c>
      <c r="IU173" s="110"/>
      <c r="IV173" s="111"/>
      <c r="IW173" s="107"/>
      <c r="IX173" s="22"/>
      <c r="IY173" s="108"/>
      <c r="IZ173" s="109"/>
      <c r="JA173" s="98">
        <f t="shared" si="170"/>
        <v>0</v>
      </c>
      <c r="JB173" s="109"/>
      <c r="JC173" s="109"/>
      <c r="JD173" s="109"/>
      <c r="JE173" s="100">
        <f t="shared" si="172"/>
        <v>0</v>
      </c>
      <c r="JF173" s="109"/>
      <c r="JG173" s="109"/>
      <c r="JH173" s="109"/>
      <c r="JI173" s="98">
        <f t="shared" si="174"/>
        <v>0</v>
      </c>
      <c r="JJ173" s="110"/>
      <c r="JK173" s="111"/>
      <c r="JL173" s="107"/>
      <c r="JM173" s="22"/>
      <c r="JN173" s="108"/>
      <c r="JO173" s="109"/>
      <c r="JP173" s="98">
        <f t="shared" si="177"/>
        <v>0</v>
      </c>
      <c r="JQ173" s="109"/>
      <c r="JR173" s="109"/>
      <c r="JS173" s="109"/>
      <c r="JT173" s="100">
        <f t="shared" si="179"/>
        <v>0</v>
      </c>
      <c r="JU173" s="109"/>
      <c r="JV173" s="109"/>
      <c r="JW173" s="109"/>
      <c r="JX173" s="98">
        <f t="shared" si="181"/>
        <v>0</v>
      </c>
      <c r="JY173" s="110"/>
      <c r="JZ173" s="111"/>
      <c r="KA173" s="107"/>
      <c r="KB173" s="22"/>
      <c r="KC173" s="108"/>
      <c r="KD173" s="109"/>
      <c r="KE173" s="98">
        <f t="shared" si="184"/>
        <v>0</v>
      </c>
      <c r="KF173" s="109"/>
      <c r="KG173" s="109"/>
      <c r="KH173" s="109"/>
      <c r="KI173" s="100">
        <f t="shared" si="186"/>
        <v>0</v>
      </c>
      <c r="KJ173" s="109"/>
      <c r="KK173" s="109"/>
      <c r="KL173" s="109"/>
      <c r="KM173" s="98">
        <f t="shared" si="2580"/>
        <v>0</v>
      </c>
      <c r="KN173" s="110"/>
      <c r="KO173" s="111"/>
      <c r="KP173" s="107"/>
      <c r="KQ173" s="22"/>
      <c r="KR173" s="108"/>
      <c r="KS173" s="109"/>
      <c r="KT173" s="98">
        <f t="shared" si="191"/>
        <v>0</v>
      </c>
      <c r="KU173" s="109"/>
      <c r="KV173" s="109"/>
      <c r="KW173" s="109"/>
      <c r="KX173" s="100">
        <f t="shared" si="193"/>
        <v>0</v>
      </c>
      <c r="KY173" s="109"/>
      <c r="KZ173" s="109"/>
      <c r="LA173" s="109"/>
      <c r="LB173" s="98">
        <f t="shared" si="195"/>
        <v>0</v>
      </c>
      <c r="LC173" s="110"/>
      <c r="LD173" s="111"/>
      <c r="LE173" s="107"/>
      <c r="LF173" s="22"/>
      <c r="LG173" s="108"/>
      <c r="LH173" s="109"/>
      <c r="LI173" s="98">
        <f t="shared" si="198"/>
        <v>0</v>
      </c>
      <c r="LJ173" s="109"/>
      <c r="LK173" s="109"/>
      <c r="LL173" s="109"/>
      <c r="LM173" s="100">
        <f t="shared" si="200"/>
        <v>0</v>
      </c>
      <c r="LN173" s="109"/>
      <c r="LO173" s="109"/>
      <c r="LP173" s="109"/>
      <c r="LQ173" s="98">
        <f t="shared" si="202"/>
        <v>0</v>
      </c>
      <c r="LR173" s="110"/>
      <c r="LS173" s="111"/>
      <c r="LT173" s="107"/>
      <c r="LU173" s="22"/>
      <c r="LV173" s="108"/>
      <c r="LW173" s="109"/>
      <c r="LX173" s="98">
        <f t="shared" si="206"/>
        <v>0</v>
      </c>
      <c r="LY173" s="109"/>
      <c r="LZ173" s="109"/>
      <c r="MA173" s="109"/>
      <c r="MB173" s="100">
        <f t="shared" si="208"/>
        <v>0</v>
      </c>
      <c r="MC173" s="109"/>
      <c r="MD173" s="109"/>
      <c r="ME173" s="109"/>
      <c r="MF173" s="98">
        <f t="shared" si="210"/>
        <v>0</v>
      </c>
      <c r="MG173" s="110"/>
      <c r="MH173" s="111"/>
      <c r="MI173" s="107"/>
      <c r="MJ173" s="22"/>
      <c r="MK173" s="108"/>
      <c r="ML173" s="109"/>
      <c r="MM173" s="98">
        <f t="shared" si="213"/>
        <v>0</v>
      </c>
      <c r="MN173" s="109"/>
      <c r="MO173" s="109"/>
      <c r="MP173" s="109"/>
      <c r="MQ173" s="100">
        <f t="shared" si="215"/>
        <v>0</v>
      </c>
      <c r="MR173" s="109"/>
      <c r="MS173" s="109"/>
      <c r="MT173" s="109"/>
      <c r="MU173" s="98">
        <f t="shared" si="217"/>
        <v>0</v>
      </c>
      <c r="MV173" s="110"/>
      <c r="MW173" s="111"/>
      <c r="MX173" s="107"/>
      <c r="MY173" s="22"/>
      <c r="MZ173" s="108"/>
      <c r="NA173" s="109"/>
      <c r="NB173" s="98">
        <f t="shared" si="220"/>
        <v>0</v>
      </c>
      <c r="NC173" s="109"/>
      <c r="ND173" s="109"/>
      <c r="NE173" s="109"/>
      <c r="NF173" s="100">
        <f t="shared" si="222"/>
        <v>0</v>
      </c>
      <c r="NG173" s="109"/>
      <c r="NH173" s="109"/>
      <c r="NI173" s="109"/>
      <c r="NJ173" s="98">
        <f t="shared" si="224"/>
        <v>0</v>
      </c>
      <c r="NK173" s="110"/>
      <c r="NL173" s="111"/>
      <c r="NM173" s="107"/>
      <c r="NN173" s="22"/>
      <c r="NO173" s="108"/>
      <c r="NP173" s="109"/>
      <c r="NQ173" s="98">
        <f t="shared" si="227"/>
        <v>0</v>
      </c>
      <c r="NR173" s="109"/>
      <c r="NS173" s="109"/>
      <c r="NT173" s="109"/>
      <c r="NU173" s="100">
        <f t="shared" si="229"/>
        <v>0</v>
      </c>
      <c r="NV173" s="109"/>
      <c r="NW173" s="109"/>
      <c r="NX173" s="109"/>
      <c r="NY173" s="98">
        <f t="shared" si="231"/>
        <v>0</v>
      </c>
      <c r="NZ173" s="110"/>
      <c r="OA173" s="111"/>
      <c r="OB173" s="107"/>
      <c r="OC173" s="22"/>
      <c r="OD173" s="108"/>
      <c r="OE173" s="109"/>
      <c r="OF173" s="98">
        <f t="shared" si="234"/>
        <v>0</v>
      </c>
      <c r="OG173" s="109"/>
      <c r="OH173" s="109"/>
      <c r="OI173" s="109"/>
      <c r="OJ173" s="100">
        <f t="shared" si="236"/>
        <v>0</v>
      </c>
      <c r="OK173" s="109"/>
      <c r="OL173" s="109"/>
      <c r="OM173" s="109"/>
      <c r="ON173" s="98">
        <f t="shared" si="238"/>
        <v>0</v>
      </c>
      <c r="OO173" s="110"/>
      <c r="OP173" s="111"/>
      <c r="OQ173" s="107"/>
      <c r="OR173" s="22"/>
      <c r="OS173" s="108"/>
      <c r="OT173" s="109"/>
      <c r="OU173" s="98">
        <f t="shared" si="2190"/>
        <v>0</v>
      </c>
      <c r="OV173" s="109"/>
      <c r="OW173" s="109"/>
      <c r="OX173" s="109"/>
      <c r="OY173" s="100">
        <f t="shared" si="3235"/>
        <v>0</v>
      </c>
      <c r="OZ173" s="109"/>
      <c r="PA173" s="109"/>
      <c r="PB173" s="109"/>
      <c r="PC173" s="98">
        <f t="shared" si="2194"/>
        <v>0</v>
      </c>
      <c r="PD173" s="110"/>
      <c r="PE173" s="111"/>
      <c r="PF173" s="107"/>
      <c r="PG173" s="22"/>
      <c r="PH173" s="108"/>
      <c r="PI173" s="109"/>
      <c r="PJ173" s="98">
        <f t="shared" si="247"/>
        <v>0</v>
      </c>
      <c r="PK173" s="109"/>
      <c r="PL173" s="109"/>
      <c r="PM173" s="109"/>
      <c r="PN173" s="100">
        <f t="shared" si="249"/>
        <v>0</v>
      </c>
      <c r="PO173" s="109"/>
      <c r="PP173" s="109"/>
      <c r="PQ173" s="109"/>
      <c r="PR173" s="98">
        <f t="shared" si="251"/>
        <v>0</v>
      </c>
      <c r="PS173" s="110"/>
      <c r="PT173" s="111"/>
      <c r="PU173" s="107"/>
      <c r="PV173" s="22"/>
      <c r="PW173" s="108"/>
      <c r="PX173" s="109"/>
      <c r="PY173" s="98">
        <f t="shared" si="254"/>
        <v>0</v>
      </c>
      <c r="PZ173" s="109"/>
      <c r="QA173" s="109"/>
      <c r="QB173" s="109"/>
      <c r="QC173" s="100">
        <f t="shared" si="256"/>
        <v>0</v>
      </c>
      <c r="QD173" s="109"/>
      <c r="QE173" s="109"/>
      <c r="QF173" s="109"/>
      <c r="QG173" s="98">
        <f t="shared" si="258"/>
        <v>0</v>
      </c>
      <c r="QH173" s="110"/>
      <c r="QI173" s="111"/>
      <c r="QJ173" s="107"/>
      <c r="QK173" s="22"/>
      <c r="QL173" s="108"/>
      <c r="QM173" s="109"/>
      <c r="QN173" s="98">
        <f t="shared" si="261"/>
        <v>0</v>
      </c>
      <c r="QO173" s="109"/>
      <c r="QP173" s="109"/>
      <c r="QQ173" s="109"/>
      <c r="QR173" s="100">
        <f t="shared" si="263"/>
        <v>0</v>
      </c>
      <c r="QS173" s="109"/>
      <c r="QT173" s="109"/>
      <c r="QU173" s="109"/>
      <c r="QV173" s="98">
        <f t="shared" si="265"/>
        <v>0</v>
      </c>
      <c r="QW173" s="110"/>
      <c r="QX173" s="111"/>
      <c r="QY173" s="107"/>
      <c r="QZ173" s="22"/>
      <c r="RA173" s="108"/>
      <c r="RB173" s="109"/>
      <c r="RC173" s="98">
        <f t="shared" si="268"/>
        <v>0</v>
      </c>
      <c r="RD173" s="109"/>
      <c r="RE173" s="109"/>
      <c r="RF173" s="109"/>
      <c r="RG173" s="100">
        <f t="shared" si="270"/>
        <v>0</v>
      </c>
      <c r="RH173" s="109"/>
      <c r="RI173" s="109"/>
      <c r="RJ173" s="109"/>
      <c r="RK173" s="98">
        <f t="shared" si="272"/>
        <v>0</v>
      </c>
      <c r="RL173" s="110"/>
      <c r="RM173" s="111"/>
      <c r="RN173" s="107"/>
      <c r="RO173" s="22"/>
      <c r="RP173" s="108"/>
      <c r="RQ173" s="109"/>
      <c r="RR173" s="98">
        <f t="shared" si="275"/>
        <v>0</v>
      </c>
      <c r="RS173" s="109"/>
      <c r="RT173" s="109"/>
      <c r="RU173" s="109"/>
      <c r="RV173" s="100">
        <f t="shared" si="277"/>
        <v>0</v>
      </c>
      <c r="RW173" s="109"/>
      <c r="RX173" s="109"/>
      <c r="RY173" s="109"/>
      <c r="RZ173" s="98">
        <f t="shared" si="279"/>
        <v>0</v>
      </c>
      <c r="SA173" s="110"/>
      <c r="SB173" s="111"/>
      <c r="SC173" s="107"/>
      <c r="SD173" s="22"/>
      <c r="SE173" s="108"/>
      <c r="SF173" s="109"/>
      <c r="SG173" s="98">
        <f t="shared" si="282"/>
        <v>0</v>
      </c>
      <c r="SH173" s="109"/>
      <c r="SI173" s="109"/>
      <c r="SJ173" s="109"/>
      <c r="SK173" s="100">
        <f t="shared" si="284"/>
        <v>0</v>
      </c>
      <c r="SL173" s="109"/>
      <c r="SM173" s="109"/>
      <c r="SN173" s="109"/>
      <c r="SO173" s="98">
        <f t="shared" si="286"/>
        <v>0</v>
      </c>
      <c r="SP173" s="110"/>
      <c r="SQ173" s="111"/>
      <c r="SR173" s="107"/>
      <c r="SS173" s="22"/>
      <c r="ST173" s="108"/>
      <c r="SU173" s="109"/>
      <c r="SV173" s="98">
        <f t="shared" si="289"/>
        <v>0</v>
      </c>
      <c r="SW173" s="109"/>
      <c r="SX173" s="109"/>
      <c r="SY173" s="109"/>
      <c r="SZ173" s="100">
        <f t="shared" si="291"/>
        <v>0</v>
      </c>
      <c r="TA173" s="109"/>
      <c r="TB173" s="109"/>
      <c r="TC173" s="109"/>
      <c r="TD173" s="98">
        <f t="shared" si="293"/>
        <v>0</v>
      </c>
      <c r="TE173" s="110"/>
      <c r="TF173" s="111"/>
      <c r="TG173" s="107"/>
      <c r="TH173" s="22"/>
      <c r="TI173" s="108"/>
      <c r="TJ173" s="109"/>
      <c r="TK173" s="98">
        <f t="shared" si="296"/>
        <v>0</v>
      </c>
      <c r="TL173" s="109"/>
      <c r="TM173" s="109"/>
      <c r="TN173" s="109"/>
      <c r="TO173" s="100">
        <f t="shared" si="298"/>
        <v>0</v>
      </c>
      <c r="TP173" s="109"/>
      <c r="TQ173" s="109"/>
      <c r="TR173" s="109"/>
      <c r="TS173" s="98">
        <f t="shared" si="300"/>
        <v>0</v>
      </c>
      <c r="TT173" s="110"/>
      <c r="TU173" s="111"/>
      <c r="TV173" s="107"/>
      <c r="TW173" s="22"/>
      <c r="TX173" s="108"/>
      <c r="TY173" s="109"/>
      <c r="TZ173" s="98">
        <f t="shared" si="303"/>
        <v>0</v>
      </c>
      <c r="UA173" s="109"/>
      <c r="UB173" s="109"/>
      <c r="UC173" s="109"/>
      <c r="UD173" s="100">
        <f t="shared" si="305"/>
        <v>0</v>
      </c>
      <c r="UE173" s="109"/>
      <c r="UF173" s="109"/>
      <c r="UG173" s="109"/>
      <c r="UH173" s="98">
        <f t="shared" si="307"/>
        <v>0</v>
      </c>
      <c r="UI173" s="110"/>
      <c r="UJ173" s="111"/>
      <c r="UK173" s="107"/>
      <c r="UL173" s="22"/>
      <c r="UM173" s="108"/>
      <c r="UN173" s="109"/>
      <c r="UO173" s="98">
        <f t="shared" si="310"/>
        <v>0</v>
      </c>
      <c r="UP173" s="109"/>
      <c r="UQ173" s="109"/>
      <c r="UR173" s="109"/>
      <c r="US173" s="100">
        <f t="shared" si="312"/>
        <v>0</v>
      </c>
      <c r="UT173" s="109"/>
      <c r="UU173" s="109"/>
      <c r="UV173" s="109"/>
      <c r="UW173" s="98">
        <f t="shared" si="314"/>
        <v>0</v>
      </c>
      <c r="UX173" s="110"/>
      <c r="UY173" s="111"/>
      <c r="UZ173" s="107"/>
      <c r="VA173" s="22"/>
      <c r="VB173" s="108"/>
      <c r="VC173" s="109"/>
      <c r="VD173" s="98">
        <f t="shared" si="317"/>
        <v>0</v>
      </c>
      <c r="VE173" s="109"/>
      <c r="VF173" s="109"/>
      <c r="VG173" s="109"/>
      <c r="VH173" s="100">
        <f t="shared" si="319"/>
        <v>0</v>
      </c>
      <c r="VI173" s="109"/>
      <c r="VJ173" s="109"/>
      <c r="VK173" s="109"/>
      <c r="VL173" s="98">
        <f t="shared" si="321"/>
        <v>0</v>
      </c>
      <c r="VM173" s="110"/>
      <c r="VN173" s="111"/>
      <c r="VO173" s="107"/>
      <c r="VP173" s="22"/>
      <c r="VQ173" s="108"/>
      <c r="VR173" s="109"/>
      <c r="VS173" s="98">
        <f t="shared" si="324"/>
        <v>0</v>
      </c>
      <c r="VT173" s="109"/>
      <c r="VU173" s="109"/>
      <c r="VV173" s="109"/>
      <c r="VW173" s="100">
        <f t="shared" si="326"/>
        <v>0</v>
      </c>
      <c r="VX173" s="109"/>
      <c r="VY173" s="109"/>
      <c r="VZ173" s="109"/>
      <c r="WA173" s="98">
        <f t="shared" si="328"/>
        <v>0</v>
      </c>
      <c r="WB173" s="110"/>
      <c r="WC173" s="111"/>
      <c r="WD173" s="107"/>
      <c r="WE173" s="22"/>
    </row>
    <row r="174" spans="1:603" ht="16.5" customHeight="1">
      <c r="A174" s="68"/>
      <c r="B174" s="117" t="s">
        <v>262</v>
      </c>
      <c r="C174" s="88"/>
      <c r="D174" s="89">
        <f t="shared" ref="D174:E174" si="3875">SUM(D175:D186)</f>
        <v>0</v>
      </c>
      <c r="E174" s="90">
        <f t="shared" si="3875"/>
        <v>0</v>
      </c>
      <c r="F174" s="90">
        <f t="shared" si="51"/>
        <v>0</v>
      </c>
      <c r="G174" s="90">
        <f t="shared" ref="G174:I174" si="3876">SUM(G175:G186)</f>
        <v>0</v>
      </c>
      <c r="H174" s="90">
        <f t="shared" si="3876"/>
        <v>0</v>
      </c>
      <c r="I174" s="90">
        <f t="shared" si="3876"/>
        <v>0</v>
      </c>
      <c r="J174" s="90">
        <f t="shared" si="3874"/>
        <v>0</v>
      </c>
      <c r="K174" s="90">
        <f t="shared" ref="K174:M174" si="3877">SUM(K175:K186)</f>
        <v>0</v>
      </c>
      <c r="L174" s="90">
        <f t="shared" si="3877"/>
        <v>0</v>
      </c>
      <c r="M174" s="90">
        <f t="shared" si="3877"/>
        <v>0</v>
      </c>
      <c r="N174" s="90">
        <f t="shared" si="55"/>
        <v>0</v>
      </c>
      <c r="O174" s="90">
        <f t="shared" ref="O174:P174" si="3878">SUM(O175:O186)</f>
        <v>0</v>
      </c>
      <c r="P174" s="90">
        <f t="shared" si="3878"/>
        <v>0</v>
      </c>
      <c r="Q174" s="91"/>
      <c r="R174" s="92"/>
      <c r="S174" s="89">
        <f t="shared" ref="S174:T174" si="3879">SUM(S175:S186)</f>
        <v>80</v>
      </c>
      <c r="T174" s="90">
        <f t="shared" si="3879"/>
        <v>32</v>
      </c>
      <c r="U174" s="90">
        <f t="shared" si="58"/>
        <v>112</v>
      </c>
      <c r="V174" s="90">
        <f t="shared" ref="V174:X174" si="3880">SUM(V175:V186)</f>
        <v>0</v>
      </c>
      <c r="W174" s="90">
        <f t="shared" si="3880"/>
        <v>0</v>
      </c>
      <c r="X174" s="90">
        <f t="shared" si="3880"/>
        <v>0</v>
      </c>
      <c r="Y174" s="90">
        <f t="shared" si="60"/>
        <v>0</v>
      </c>
      <c r="Z174" s="90">
        <f t="shared" ref="Z174:AB174" si="3881">SUM(Z175:Z186)</f>
        <v>0</v>
      </c>
      <c r="AA174" s="90">
        <f t="shared" si="3881"/>
        <v>3.25</v>
      </c>
      <c r="AB174" s="90">
        <f t="shared" si="3881"/>
        <v>0</v>
      </c>
      <c r="AC174" s="90">
        <f t="shared" si="62"/>
        <v>3.25</v>
      </c>
      <c r="AD174" s="90">
        <f t="shared" ref="AD174:AE174" si="3882">SUM(AD175:AD186)</f>
        <v>0</v>
      </c>
      <c r="AE174" s="90">
        <f t="shared" si="3882"/>
        <v>0</v>
      </c>
      <c r="AF174" s="91"/>
      <c r="AG174" s="92"/>
      <c r="AH174" s="89">
        <f t="shared" ref="AH174:AI174" si="3883">SUM(AH175:AH186)</f>
        <v>12</v>
      </c>
      <c r="AI174" s="90">
        <f t="shared" si="3883"/>
        <v>5</v>
      </c>
      <c r="AJ174" s="90">
        <f t="shared" si="65"/>
        <v>17</v>
      </c>
      <c r="AK174" s="90">
        <f t="shared" ref="AK174:AM174" si="3884">SUM(AK175:AK186)</f>
        <v>220</v>
      </c>
      <c r="AL174" s="90">
        <f t="shared" si="3884"/>
        <v>0</v>
      </c>
      <c r="AM174" s="90">
        <f t="shared" si="3884"/>
        <v>0</v>
      </c>
      <c r="AN174" s="90">
        <f t="shared" si="67"/>
        <v>220</v>
      </c>
      <c r="AO174" s="90">
        <f t="shared" ref="AO174:AQ174" si="3885">SUM(AO175:AO186)</f>
        <v>0</v>
      </c>
      <c r="AP174" s="90">
        <f t="shared" si="3885"/>
        <v>0</v>
      </c>
      <c r="AQ174" s="90">
        <f t="shared" si="3885"/>
        <v>0</v>
      </c>
      <c r="AR174" s="90">
        <f t="shared" si="69"/>
        <v>0</v>
      </c>
      <c r="AS174" s="90">
        <f t="shared" ref="AS174:AT174" si="3886">SUM(AS175:AS186)</f>
        <v>0</v>
      </c>
      <c r="AT174" s="90">
        <f t="shared" si="3886"/>
        <v>0</v>
      </c>
      <c r="AU174" s="91"/>
      <c r="AV174" s="92"/>
      <c r="AW174" s="89">
        <f t="shared" ref="AW174:AX174" si="3887">SUM(AW175:AW186)</f>
        <v>0</v>
      </c>
      <c r="AX174" s="90">
        <f t="shared" si="3887"/>
        <v>0</v>
      </c>
      <c r="AY174" s="90">
        <f t="shared" si="72"/>
        <v>0</v>
      </c>
      <c r="AZ174" s="90">
        <f t="shared" ref="AZ174:BB174" si="3888">SUM(AZ175:AZ186)</f>
        <v>0</v>
      </c>
      <c r="BA174" s="90">
        <f t="shared" si="3888"/>
        <v>0</v>
      </c>
      <c r="BB174" s="90">
        <f t="shared" si="3888"/>
        <v>0</v>
      </c>
      <c r="BC174" s="90">
        <f t="shared" si="74"/>
        <v>0</v>
      </c>
      <c r="BD174" s="90">
        <f t="shared" ref="BD174:BF174" si="3889">SUM(BD175:BD186)</f>
        <v>0</v>
      </c>
      <c r="BE174" s="90">
        <f t="shared" si="3889"/>
        <v>0</v>
      </c>
      <c r="BF174" s="90">
        <f t="shared" si="3889"/>
        <v>0</v>
      </c>
      <c r="BG174" s="90">
        <f t="shared" si="76"/>
        <v>0</v>
      </c>
      <c r="BH174" s="90">
        <f t="shared" ref="BH174:BI174" si="3890">SUM(BH175:BH186)</f>
        <v>0</v>
      </c>
      <c r="BI174" s="90">
        <f t="shared" si="3890"/>
        <v>0</v>
      </c>
      <c r="BJ174" s="91"/>
      <c r="BK174" s="92"/>
      <c r="BL174" s="89">
        <f t="shared" ref="BL174:BM174" si="3891">SUM(BL175:BL186)</f>
        <v>0</v>
      </c>
      <c r="BM174" s="90">
        <f t="shared" si="3891"/>
        <v>0</v>
      </c>
      <c r="BN174" s="90">
        <f t="shared" si="79"/>
        <v>0</v>
      </c>
      <c r="BO174" s="90">
        <f t="shared" ref="BO174:BQ174" si="3892">SUM(BO175:BO186)</f>
        <v>0</v>
      </c>
      <c r="BP174" s="90">
        <f t="shared" si="3892"/>
        <v>0</v>
      </c>
      <c r="BQ174" s="90">
        <f t="shared" si="3892"/>
        <v>0</v>
      </c>
      <c r="BR174" s="90">
        <f t="shared" si="81"/>
        <v>0</v>
      </c>
      <c r="BS174" s="90">
        <f t="shared" ref="BS174:BU174" si="3893">SUM(BS175:BS186)</f>
        <v>0</v>
      </c>
      <c r="BT174" s="90">
        <f t="shared" si="3893"/>
        <v>0</v>
      </c>
      <c r="BU174" s="90">
        <f t="shared" si="3893"/>
        <v>0</v>
      </c>
      <c r="BV174" s="90">
        <f t="shared" si="83"/>
        <v>0</v>
      </c>
      <c r="BW174" s="90">
        <f t="shared" ref="BW174:BX174" si="3894">SUM(BW175:BW186)</f>
        <v>0</v>
      </c>
      <c r="BX174" s="90">
        <f t="shared" si="3894"/>
        <v>0</v>
      </c>
      <c r="BY174" s="91"/>
      <c r="BZ174" s="93"/>
      <c r="CA174" s="89">
        <f t="shared" ref="CA174:CB174" si="3895">SUM(CA175:CA186)</f>
        <v>0</v>
      </c>
      <c r="CB174" s="90">
        <f t="shared" si="3895"/>
        <v>0</v>
      </c>
      <c r="CC174" s="90">
        <f t="shared" si="86"/>
        <v>0</v>
      </c>
      <c r="CD174" s="90">
        <f t="shared" ref="CD174:CF174" si="3896">SUM(CD175:CD186)</f>
        <v>0</v>
      </c>
      <c r="CE174" s="90">
        <f t="shared" si="3896"/>
        <v>0</v>
      </c>
      <c r="CF174" s="90">
        <f t="shared" si="3896"/>
        <v>0</v>
      </c>
      <c r="CG174" s="90">
        <f t="shared" si="88"/>
        <v>0</v>
      </c>
      <c r="CH174" s="90">
        <f t="shared" ref="CH174:CJ174" si="3897">SUM(CH175:CH186)</f>
        <v>0</v>
      </c>
      <c r="CI174" s="90">
        <f t="shared" si="3897"/>
        <v>0</v>
      </c>
      <c r="CJ174" s="90">
        <f t="shared" si="3897"/>
        <v>0</v>
      </c>
      <c r="CK174" s="90">
        <f t="shared" si="90"/>
        <v>0</v>
      </c>
      <c r="CL174" s="90">
        <f t="shared" ref="CL174:CM174" si="3898">SUM(CL175:CL186)</f>
        <v>0</v>
      </c>
      <c r="CM174" s="90">
        <f t="shared" si="3898"/>
        <v>0</v>
      </c>
      <c r="CN174" s="91"/>
      <c r="CO174" s="92"/>
      <c r="CP174" s="89">
        <f t="shared" ref="CP174:CQ174" si="3899">SUM(CP175:CP186)</f>
        <v>0</v>
      </c>
      <c r="CQ174" s="90">
        <f t="shared" si="3899"/>
        <v>0</v>
      </c>
      <c r="CR174" s="90">
        <f t="shared" si="93"/>
        <v>0</v>
      </c>
      <c r="CS174" s="90">
        <f t="shared" ref="CS174:CU174" si="3900">SUM(CS175:CS186)</f>
        <v>0</v>
      </c>
      <c r="CT174" s="90">
        <f t="shared" si="3900"/>
        <v>0</v>
      </c>
      <c r="CU174" s="90">
        <f t="shared" si="3900"/>
        <v>0</v>
      </c>
      <c r="CV174" s="90">
        <f t="shared" si="95"/>
        <v>0</v>
      </c>
      <c r="CW174" s="90">
        <f t="shared" ref="CW174:CY174" si="3901">SUM(CW175:CW186)</f>
        <v>0</v>
      </c>
      <c r="CX174" s="90">
        <f t="shared" si="3901"/>
        <v>0</v>
      </c>
      <c r="CY174" s="90">
        <f t="shared" si="3901"/>
        <v>0</v>
      </c>
      <c r="CZ174" s="90">
        <f t="shared" si="97"/>
        <v>0</v>
      </c>
      <c r="DA174" s="90">
        <f t="shared" ref="DA174:DB174" si="3902">SUM(DA175:DA186)</f>
        <v>0</v>
      </c>
      <c r="DB174" s="90">
        <f t="shared" si="3902"/>
        <v>0</v>
      </c>
      <c r="DC174" s="91"/>
      <c r="DD174" s="92"/>
      <c r="DE174" s="89">
        <f t="shared" ref="DE174:DF174" si="3903">SUM(DE175:DE186)</f>
        <v>0</v>
      </c>
      <c r="DF174" s="90">
        <f t="shared" si="3903"/>
        <v>0</v>
      </c>
      <c r="DG174" s="90">
        <f t="shared" si="100"/>
        <v>0</v>
      </c>
      <c r="DH174" s="90">
        <f t="shared" ref="DH174:DJ174" si="3904">SUM(DH175:DH186)</f>
        <v>0</v>
      </c>
      <c r="DI174" s="90">
        <f t="shared" si="3904"/>
        <v>0</v>
      </c>
      <c r="DJ174" s="90">
        <f t="shared" si="3904"/>
        <v>0</v>
      </c>
      <c r="DK174" s="90">
        <f t="shared" si="102"/>
        <v>0</v>
      </c>
      <c r="DL174" s="90">
        <f t="shared" ref="DL174:DN174" si="3905">SUM(DL175:DL186)</f>
        <v>0</v>
      </c>
      <c r="DM174" s="90">
        <f t="shared" si="3905"/>
        <v>0</v>
      </c>
      <c r="DN174" s="90">
        <f t="shared" si="3905"/>
        <v>0</v>
      </c>
      <c r="DO174" s="90">
        <f t="shared" si="104"/>
        <v>0</v>
      </c>
      <c r="DP174" s="90">
        <f t="shared" ref="DP174:DQ174" si="3906">SUM(DP175:DP186)</f>
        <v>0</v>
      </c>
      <c r="DQ174" s="90">
        <f t="shared" si="3906"/>
        <v>0</v>
      </c>
      <c r="DR174" s="91"/>
      <c r="DS174" s="92"/>
      <c r="DT174" s="89">
        <f t="shared" ref="DT174:DU174" si="3907">SUM(DT175:DT186)</f>
        <v>0</v>
      </c>
      <c r="DU174" s="90">
        <f t="shared" si="3907"/>
        <v>0</v>
      </c>
      <c r="DV174" s="90">
        <f t="shared" si="107"/>
        <v>0</v>
      </c>
      <c r="DW174" s="90">
        <f t="shared" ref="DW174:DY174" si="3908">SUM(DW175:DW186)</f>
        <v>0</v>
      </c>
      <c r="DX174" s="90">
        <f t="shared" si="3908"/>
        <v>0</v>
      </c>
      <c r="DY174" s="90">
        <f t="shared" si="3908"/>
        <v>0</v>
      </c>
      <c r="DZ174" s="90">
        <f t="shared" si="109"/>
        <v>0</v>
      </c>
      <c r="EA174" s="90">
        <f t="shared" ref="EA174:EC174" si="3909">SUM(EA175:EA186)</f>
        <v>0</v>
      </c>
      <c r="EB174" s="90">
        <f t="shared" si="3909"/>
        <v>0</v>
      </c>
      <c r="EC174" s="90">
        <f t="shared" si="3909"/>
        <v>0</v>
      </c>
      <c r="ED174" s="90">
        <f t="shared" si="111"/>
        <v>0</v>
      </c>
      <c r="EE174" s="90">
        <f t="shared" ref="EE174:EF174" si="3910">SUM(EE175:EE186)</f>
        <v>0</v>
      </c>
      <c r="EF174" s="90">
        <f t="shared" si="3910"/>
        <v>0</v>
      </c>
      <c r="EG174" s="91"/>
      <c r="EH174" s="92"/>
      <c r="EI174" s="89">
        <f t="shared" ref="EI174:EJ174" si="3911">SUM(EI175:EI186)</f>
        <v>0</v>
      </c>
      <c r="EJ174" s="90">
        <f t="shared" si="3911"/>
        <v>0</v>
      </c>
      <c r="EK174" s="90">
        <f t="shared" si="114"/>
        <v>0</v>
      </c>
      <c r="EL174" s="90">
        <f t="shared" ref="EL174:EN174" si="3912">SUM(EL175:EL186)</f>
        <v>0</v>
      </c>
      <c r="EM174" s="90">
        <f t="shared" si="3912"/>
        <v>0</v>
      </c>
      <c r="EN174" s="90">
        <f t="shared" si="3912"/>
        <v>0</v>
      </c>
      <c r="EO174" s="90">
        <f t="shared" si="116"/>
        <v>0</v>
      </c>
      <c r="EP174" s="90">
        <f t="shared" ref="EP174:ER174" si="3913">SUM(EP175:EP186)</f>
        <v>0</v>
      </c>
      <c r="EQ174" s="90">
        <f t="shared" si="3913"/>
        <v>0</v>
      </c>
      <c r="ER174" s="90">
        <f t="shared" si="3913"/>
        <v>0</v>
      </c>
      <c r="ES174" s="90">
        <f t="shared" si="118"/>
        <v>0</v>
      </c>
      <c r="ET174" s="90">
        <f t="shared" ref="ET174:EU174" si="3914">SUM(ET175:ET186)</f>
        <v>0</v>
      </c>
      <c r="EU174" s="90">
        <f t="shared" si="3914"/>
        <v>0</v>
      </c>
      <c r="EV174" s="91"/>
      <c r="EW174" s="92"/>
      <c r="EX174" s="89">
        <f t="shared" ref="EX174:EY174" si="3915">SUM(EX175:EX186)</f>
        <v>0</v>
      </c>
      <c r="EY174" s="90">
        <f t="shared" si="3915"/>
        <v>0</v>
      </c>
      <c r="EZ174" s="90">
        <f t="shared" si="121"/>
        <v>0</v>
      </c>
      <c r="FA174" s="90">
        <f t="shared" ref="FA174:FC174" si="3916">SUM(FA175:FA186)</f>
        <v>0</v>
      </c>
      <c r="FB174" s="90">
        <f t="shared" si="3916"/>
        <v>0</v>
      </c>
      <c r="FC174" s="90">
        <f t="shared" si="3916"/>
        <v>0</v>
      </c>
      <c r="FD174" s="90">
        <f t="shared" si="123"/>
        <v>0</v>
      </c>
      <c r="FE174" s="90">
        <f t="shared" ref="FE174:FG174" si="3917">SUM(FE175:FE186)</f>
        <v>0</v>
      </c>
      <c r="FF174" s="90">
        <f t="shared" si="3917"/>
        <v>0</v>
      </c>
      <c r="FG174" s="90">
        <f t="shared" si="3917"/>
        <v>0</v>
      </c>
      <c r="FH174" s="90">
        <f t="shared" si="125"/>
        <v>0</v>
      </c>
      <c r="FI174" s="90">
        <f t="shared" ref="FI174:FJ174" si="3918">SUM(FI175:FI186)</f>
        <v>0</v>
      </c>
      <c r="FJ174" s="90">
        <f t="shared" si="3918"/>
        <v>0</v>
      </c>
      <c r="FK174" s="91"/>
      <c r="FL174" s="92"/>
      <c r="FM174" s="89">
        <f t="shared" ref="FM174:FN174" si="3919">SUM(FM175:FM186)</f>
        <v>27</v>
      </c>
      <c r="FN174" s="90">
        <f t="shared" si="3919"/>
        <v>9</v>
      </c>
      <c r="FO174" s="90">
        <f t="shared" si="2404"/>
        <v>36</v>
      </c>
      <c r="FP174" s="90">
        <f t="shared" ref="FP174:FR174" si="3920">SUM(FP175:FP186)</f>
        <v>11000</v>
      </c>
      <c r="FQ174" s="90">
        <f t="shared" si="3920"/>
        <v>2000</v>
      </c>
      <c r="FR174" s="90">
        <f t="shared" si="3920"/>
        <v>0</v>
      </c>
      <c r="FS174" s="90">
        <f t="shared" si="2627"/>
        <v>13000</v>
      </c>
      <c r="FT174" s="90">
        <f t="shared" ref="FT174:FV174" si="3921">SUM(FT175:FT186)</f>
        <v>0</v>
      </c>
      <c r="FU174" s="90">
        <f t="shared" si="3921"/>
        <v>5</v>
      </c>
      <c r="FV174" s="90">
        <f t="shared" si="3921"/>
        <v>0</v>
      </c>
      <c r="FW174" s="90">
        <f t="shared" si="2801"/>
        <v>5</v>
      </c>
      <c r="FX174" s="90">
        <f t="shared" ref="FX174:FY174" si="3922">SUM(FX175:FX186)</f>
        <v>2.15</v>
      </c>
      <c r="FY174" s="90">
        <f t="shared" si="3922"/>
        <v>0</v>
      </c>
      <c r="FZ174" s="91"/>
      <c r="GA174" s="92"/>
      <c r="GB174" s="89">
        <f t="shared" ref="GB174:GC174" si="3923">SUM(GB175:GB186)</f>
        <v>0</v>
      </c>
      <c r="GC174" s="90">
        <f t="shared" si="3923"/>
        <v>0</v>
      </c>
      <c r="GD174" s="90">
        <f t="shared" si="135"/>
        <v>0</v>
      </c>
      <c r="GE174" s="90">
        <f t="shared" ref="GE174:GG174" si="3924">SUM(GE175:GE186)</f>
        <v>0</v>
      </c>
      <c r="GF174" s="90">
        <f t="shared" si="3924"/>
        <v>0</v>
      </c>
      <c r="GG174" s="90">
        <f t="shared" si="3924"/>
        <v>0</v>
      </c>
      <c r="GH174" s="90">
        <f t="shared" si="137"/>
        <v>0</v>
      </c>
      <c r="GI174" s="90">
        <f t="shared" ref="GI174:GK174" si="3925">SUM(GI175:GI186)</f>
        <v>0</v>
      </c>
      <c r="GJ174" s="90">
        <f t="shared" si="3925"/>
        <v>0</v>
      </c>
      <c r="GK174" s="90">
        <f t="shared" si="3925"/>
        <v>0</v>
      </c>
      <c r="GL174" s="90">
        <f t="shared" si="139"/>
        <v>0</v>
      </c>
      <c r="GM174" s="90">
        <f t="shared" ref="GM174:GN174" si="3926">SUM(GM175:GM186)</f>
        <v>0</v>
      </c>
      <c r="GN174" s="90">
        <f t="shared" si="3926"/>
        <v>0</v>
      </c>
      <c r="GO174" s="91"/>
      <c r="GP174" s="92"/>
      <c r="GQ174" s="89">
        <f t="shared" ref="GQ174:GR174" si="3927">SUM(GQ175:GQ186)</f>
        <v>1</v>
      </c>
      <c r="GR174" s="90">
        <f t="shared" si="3927"/>
        <v>0</v>
      </c>
      <c r="GS174" s="90">
        <f t="shared" si="142"/>
        <v>1</v>
      </c>
      <c r="GT174" s="90">
        <f t="shared" ref="GT174:GV174" si="3928">SUM(GT175:GT186)</f>
        <v>0</v>
      </c>
      <c r="GU174" s="90">
        <f t="shared" si="3928"/>
        <v>0</v>
      </c>
      <c r="GV174" s="90">
        <f t="shared" si="3928"/>
        <v>0</v>
      </c>
      <c r="GW174" s="90">
        <f t="shared" si="144"/>
        <v>0</v>
      </c>
      <c r="GX174" s="90">
        <f t="shared" ref="GX174:GZ174" si="3929">SUM(GX175:GX186)</f>
        <v>200</v>
      </c>
      <c r="GY174" s="90">
        <f t="shared" si="3929"/>
        <v>0</v>
      </c>
      <c r="GZ174" s="90">
        <f t="shared" si="3929"/>
        <v>0</v>
      </c>
      <c r="HA174" s="90">
        <f t="shared" si="146"/>
        <v>200</v>
      </c>
      <c r="HB174" s="90">
        <f t="shared" ref="HB174:HC174" si="3930">SUM(HB175:HB186)</f>
        <v>0</v>
      </c>
      <c r="HC174" s="90">
        <f t="shared" si="3930"/>
        <v>0</v>
      </c>
      <c r="HD174" s="91"/>
      <c r="HE174" s="92"/>
      <c r="HF174" s="89">
        <f t="shared" ref="HF174:HG174" si="3931">SUM(HF175:HF186)</f>
        <v>0</v>
      </c>
      <c r="HG174" s="90">
        <f t="shared" si="3931"/>
        <v>0</v>
      </c>
      <c r="HH174" s="90">
        <f t="shared" si="149"/>
        <v>0</v>
      </c>
      <c r="HI174" s="90">
        <f t="shared" ref="HI174:HK174" si="3932">SUM(HI175:HI186)</f>
        <v>0</v>
      </c>
      <c r="HJ174" s="90">
        <f t="shared" si="3932"/>
        <v>0</v>
      </c>
      <c r="HK174" s="90">
        <f t="shared" si="3932"/>
        <v>0</v>
      </c>
      <c r="HL174" s="90">
        <f t="shared" si="151"/>
        <v>0</v>
      </c>
      <c r="HM174" s="90">
        <f t="shared" ref="HM174:HO174" si="3933">SUM(HM175:HM186)</f>
        <v>0</v>
      </c>
      <c r="HN174" s="90">
        <f t="shared" si="3933"/>
        <v>0</v>
      </c>
      <c r="HO174" s="90">
        <f t="shared" si="3933"/>
        <v>0</v>
      </c>
      <c r="HP174" s="90">
        <f t="shared" si="153"/>
        <v>0</v>
      </c>
      <c r="HQ174" s="90">
        <f t="shared" ref="HQ174:HR174" si="3934">SUM(HQ175:HQ186)</f>
        <v>0</v>
      </c>
      <c r="HR174" s="90">
        <f t="shared" si="3934"/>
        <v>0</v>
      </c>
      <c r="HS174" s="91"/>
      <c r="HT174" s="92"/>
      <c r="HU174" s="89">
        <f t="shared" ref="HU174:HV174" si="3935">SUM(HU175:HU186)</f>
        <v>0</v>
      </c>
      <c r="HV174" s="90">
        <f t="shared" si="3935"/>
        <v>0</v>
      </c>
      <c r="HW174" s="90">
        <f t="shared" si="156"/>
        <v>0</v>
      </c>
      <c r="HX174" s="90">
        <f t="shared" ref="HX174:HZ174" si="3936">SUM(HX175:HX186)</f>
        <v>0</v>
      </c>
      <c r="HY174" s="90">
        <f t="shared" si="3936"/>
        <v>0</v>
      </c>
      <c r="HZ174" s="90">
        <f t="shared" si="3936"/>
        <v>0</v>
      </c>
      <c r="IA174" s="90">
        <f t="shared" si="158"/>
        <v>0</v>
      </c>
      <c r="IB174" s="90">
        <f t="shared" ref="IB174:ID174" si="3937">SUM(IB175:IB186)</f>
        <v>0</v>
      </c>
      <c r="IC174" s="90">
        <f t="shared" si="3937"/>
        <v>0</v>
      </c>
      <c r="ID174" s="90">
        <f t="shared" si="3937"/>
        <v>0</v>
      </c>
      <c r="IE174" s="90">
        <f t="shared" si="160"/>
        <v>0</v>
      </c>
      <c r="IF174" s="90">
        <f t="shared" ref="IF174:IG174" si="3938">SUM(IF175:IF186)</f>
        <v>0</v>
      </c>
      <c r="IG174" s="90">
        <f t="shared" si="3938"/>
        <v>0</v>
      </c>
      <c r="IH174" s="91"/>
      <c r="II174" s="92"/>
      <c r="IJ174" s="89">
        <f t="shared" ref="IJ174:IK174" si="3939">SUM(IJ175:IJ186)</f>
        <v>10</v>
      </c>
      <c r="IK174" s="90">
        <f t="shared" si="3939"/>
        <v>0</v>
      </c>
      <c r="IL174" s="90">
        <f t="shared" si="163"/>
        <v>10</v>
      </c>
      <c r="IM174" s="90">
        <f t="shared" ref="IM174:IO174" si="3940">SUM(IM175:IM186)</f>
        <v>1750</v>
      </c>
      <c r="IN174" s="90">
        <f t="shared" si="3940"/>
        <v>0</v>
      </c>
      <c r="IO174" s="90">
        <f t="shared" si="3940"/>
        <v>0</v>
      </c>
      <c r="IP174" s="90">
        <f t="shared" si="165"/>
        <v>1750</v>
      </c>
      <c r="IQ174" s="90">
        <f t="shared" ref="IQ174:IS174" si="3941">SUM(IQ175:IQ186)</f>
        <v>0</v>
      </c>
      <c r="IR174" s="90">
        <f t="shared" si="3941"/>
        <v>2.5</v>
      </c>
      <c r="IS174" s="90">
        <f t="shared" si="3941"/>
        <v>0</v>
      </c>
      <c r="IT174" s="90">
        <f t="shared" si="167"/>
        <v>2.5</v>
      </c>
      <c r="IU174" s="90">
        <f t="shared" ref="IU174:IV174" si="3942">SUM(IU175:IU186)</f>
        <v>0.3</v>
      </c>
      <c r="IV174" s="90">
        <f t="shared" si="3942"/>
        <v>0.15</v>
      </c>
      <c r="IW174" s="91"/>
      <c r="IX174" s="92"/>
      <c r="IY174" s="89">
        <f t="shared" ref="IY174:IZ174" si="3943">SUM(IY175:IY186)</f>
        <v>3</v>
      </c>
      <c r="IZ174" s="90">
        <f t="shared" si="3943"/>
        <v>0</v>
      </c>
      <c r="JA174" s="90">
        <f t="shared" si="170"/>
        <v>3</v>
      </c>
      <c r="JB174" s="90">
        <f t="shared" ref="JB174:JD174" si="3944">SUM(JB175:JB186)</f>
        <v>0</v>
      </c>
      <c r="JC174" s="90">
        <f t="shared" si="3944"/>
        <v>0</v>
      </c>
      <c r="JD174" s="90">
        <f t="shared" si="3944"/>
        <v>0</v>
      </c>
      <c r="JE174" s="90">
        <f t="shared" si="172"/>
        <v>0</v>
      </c>
      <c r="JF174" s="90">
        <f t="shared" ref="JF174:JH174" si="3945">SUM(JF175:JF186)</f>
        <v>1.6</v>
      </c>
      <c r="JG174" s="90">
        <f t="shared" si="3945"/>
        <v>1</v>
      </c>
      <c r="JH174" s="90">
        <f t="shared" si="3945"/>
        <v>0</v>
      </c>
      <c r="JI174" s="90">
        <f t="shared" si="174"/>
        <v>2.6</v>
      </c>
      <c r="JJ174" s="90">
        <f t="shared" ref="JJ174:JK174" si="3946">SUM(JJ175:JJ186)</f>
        <v>0</v>
      </c>
      <c r="JK174" s="90">
        <f t="shared" si="3946"/>
        <v>0</v>
      </c>
      <c r="JL174" s="91"/>
      <c r="JM174" s="92"/>
      <c r="JN174" s="89">
        <f t="shared" ref="JN174:JO174" si="3947">SUM(JN175:JN186)</f>
        <v>0</v>
      </c>
      <c r="JO174" s="90">
        <f t="shared" si="3947"/>
        <v>0</v>
      </c>
      <c r="JP174" s="90">
        <f t="shared" si="177"/>
        <v>0</v>
      </c>
      <c r="JQ174" s="90">
        <f t="shared" ref="JQ174:JS174" si="3948">SUM(JQ175:JQ186)</f>
        <v>0</v>
      </c>
      <c r="JR174" s="90">
        <f t="shared" si="3948"/>
        <v>0</v>
      </c>
      <c r="JS174" s="90">
        <f t="shared" si="3948"/>
        <v>0</v>
      </c>
      <c r="JT174" s="90">
        <f t="shared" si="179"/>
        <v>0</v>
      </c>
      <c r="JU174" s="90">
        <f t="shared" ref="JU174:JW174" si="3949">SUM(JU175:JU186)</f>
        <v>0</v>
      </c>
      <c r="JV174" s="90">
        <f t="shared" si="3949"/>
        <v>0</v>
      </c>
      <c r="JW174" s="90">
        <f t="shared" si="3949"/>
        <v>0</v>
      </c>
      <c r="JX174" s="90">
        <f t="shared" si="181"/>
        <v>0</v>
      </c>
      <c r="JY174" s="90">
        <f t="shared" ref="JY174:JZ174" si="3950">SUM(JY175:JY186)</f>
        <v>0</v>
      </c>
      <c r="JZ174" s="90">
        <f t="shared" si="3950"/>
        <v>0</v>
      </c>
      <c r="KA174" s="91"/>
      <c r="KB174" s="92"/>
      <c r="KC174" s="89">
        <f t="shared" ref="KC174:KD174" si="3951">SUM(KC175:KC186)</f>
        <v>0</v>
      </c>
      <c r="KD174" s="90">
        <f t="shared" si="3951"/>
        <v>0</v>
      </c>
      <c r="KE174" s="90">
        <f t="shared" si="184"/>
        <v>0</v>
      </c>
      <c r="KF174" s="90">
        <f t="shared" ref="KF174:KH174" si="3952">SUM(KF175:KF186)</f>
        <v>0</v>
      </c>
      <c r="KG174" s="90">
        <f t="shared" si="3952"/>
        <v>0</v>
      </c>
      <c r="KH174" s="90">
        <f t="shared" si="3952"/>
        <v>0</v>
      </c>
      <c r="KI174" s="90">
        <f t="shared" si="186"/>
        <v>0</v>
      </c>
      <c r="KJ174" s="90">
        <f t="shared" ref="KJ174:KL174" si="3953">SUM(KJ175:KJ186)</f>
        <v>0</v>
      </c>
      <c r="KK174" s="90">
        <f t="shared" si="3953"/>
        <v>0</v>
      </c>
      <c r="KL174" s="90">
        <f t="shared" si="3953"/>
        <v>0</v>
      </c>
      <c r="KM174" s="90">
        <f t="shared" si="2580"/>
        <v>0</v>
      </c>
      <c r="KN174" s="90">
        <f t="shared" ref="KN174:KO174" si="3954">SUM(KN175:KN186)</f>
        <v>0</v>
      </c>
      <c r="KO174" s="90">
        <f t="shared" si="3954"/>
        <v>0</v>
      </c>
      <c r="KP174" s="91"/>
      <c r="KQ174" s="92"/>
      <c r="KR174" s="89">
        <f t="shared" ref="KR174:KS174" si="3955">SUM(KR175:KR186)</f>
        <v>0</v>
      </c>
      <c r="KS174" s="90">
        <f t="shared" si="3955"/>
        <v>0</v>
      </c>
      <c r="KT174" s="90">
        <f t="shared" si="191"/>
        <v>0</v>
      </c>
      <c r="KU174" s="90">
        <f t="shared" ref="KU174:KW174" si="3956">SUM(KU175:KU186)</f>
        <v>0</v>
      </c>
      <c r="KV174" s="90">
        <f t="shared" si="3956"/>
        <v>0</v>
      </c>
      <c r="KW174" s="90">
        <f t="shared" si="3956"/>
        <v>0</v>
      </c>
      <c r="KX174" s="90">
        <f t="shared" si="193"/>
        <v>0</v>
      </c>
      <c r="KY174" s="90">
        <f t="shared" ref="KY174:LA174" si="3957">SUM(KY175:KY186)</f>
        <v>0</v>
      </c>
      <c r="KZ174" s="90">
        <f t="shared" si="3957"/>
        <v>0</v>
      </c>
      <c r="LA174" s="90">
        <f t="shared" si="3957"/>
        <v>0</v>
      </c>
      <c r="LB174" s="90">
        <f t="shared" si="195"/>
        <v>0</v>
      </c>
      <c r="LC174" s="90">
        <f t="shared" ref="LC174:LD174" si="3958">SUM(LC175:LC186)</f>
        <v>0</v>
      </c>
      <c r="LD174" s="90">
        <f t="shared" si="3958"/>
        <v>0</v>
      </c>
      <c r="LE174" s="91"/>
      <c r="LF174" s="92"/>
      <c r="LG174" s="89">
        <f t="shared" ref="LG174:LH174" si="3959">SUM(LG175:LG186)</f>
        <v>0</v>
      </c>
      <c r="LH174" s="90">
        <f t="shared" si="3959"/>
        <v>0</v>
      </c>
      <c r="LI174" s="90">
        <f t="shared" si="198"/>
        <v>0</v>
      </c>
      <c r="LJ174" s="90">
        <f t="shared" ref="LJ174:LL174" si="3960">SUM(LJ175:LJ186)</f>
        <v>0</v>
      </c>
      <c r="LK174" s="90">
        <f t="shared" si="3960"/>
        <v>0</v>
      </c>
      <c r="LL174" s="90">
        <f t="shared" si="3960"/>
        <v>0</v>
      </c>
      <c r="LM174" s="90">
        <f t="shared" si="200"/>
        <v>0</v>
      </c>
      <c r="LN174" s="90">
        <f t="shared" ref="LN174:LP174" si="3961">SUM(LN175:LN186)</f>
        <v>0</v>
      </c>
      <c r="LO174" s="90">
        <f t="shared" si="3961"/>
        <v>0</v>
      </c>
      <c r="LP174" s="90">
        <f t="shared" si="3961"/>
        <v>0</v>
      </c>
      <c r="LQ174" s="90">
        <f t="shared" si="202"/>
        <v>0</v>
      </c>
      <c r="LR174" s="90">
        <f t="shared" ref="LR174:LS174" si="3962">SUM(LR175:LR186)</f>
        <v>0</v>
      </c>
      <c r="LS174" s="90">
        <f t="shared" si="3962"/>
        <v>0</v>
      </c>
      <c r="LT174" s="91"/>
      <c r="LU174" s="92"/>
      <c r="LV174" s="89">
        <f t="shared" ref="LV174:LW174" si="3963">SUM(LV175:LV186)</f>
        <v>0</v>
      </c>
      <c r="LW174" s="90">
        <f t="shared" si="3963"/>
        <v>0</v>
      </c>
      <c r="LX174" s="90">
        <f t="shared" si="206"/>
        <v>0</v>
      </c>
      <c r="LY174" s="90">
        <f t="shared" ref="LY174:MA174" si="3964">SUM(LY175:LY186)</f>
        <v>0</v>
      </c>
      <c r="LZ174" s="90">
        <f t="shared" si="3964"/>
        <v>0</v>
      </c>
      <c r="MA174" s="90">
        <f t="shared" si="3964"/>
        <v>0</v>
      </c>
      <c r="MB174" s="90">
        <f t="shared" si="208"/>
        <v>0</v>
      </c>
      <c r="MC174" s="90">
        <f t="shared" ref="MC174:ME174" si="3965">SUM(MC175:MC186)</f>
        <v>0</v>
      </c>
      <c r="MD174" s="90">
        <f t="shared" si="3965"/>
        <v>0</v>
      </c>
      <c r="ME174" s="90">
        <f t="shared" si="3965"/>
        <v>0</v>
      </c>
      <c r="MF174" s="90">
        <f t="shared" si="210"/>
        <v>0</v>
      </c>
      <c r="MG174" s="90">
        <f t="shared" ref="MG174:MH174" si="3966">SUM(MG175:MG186)</f>
        <v>0</v>
      </c>
      <c r="MH174" s="90">
        <f t="shared" si="3966"/>
        <v>0</v>
      </c>
      <c r="MI174" s="91"/>
      <c r="MJ174" s="92"/>
      <c r="MK174" s="89">
        <f t="shared" ref="MK174:ML174" si="3967">SUM(MK175:MK186)</f>
        <v>0</v>
      </c>
      <c r="ML174" s="90">
        <f t="shared" si="3967"/>
        <v>0</v>
      </c>
      <c r="MM174" s="90">
        <f t="shared" si="213"/>
        <v>0</v>
      </c>
      <c r="MN174" s="90">
        <f t="shared" ref="MN174:MP174" si="3968">SUM(MN175:MN186)</f>
        <v>0</v>
      </c>
      <c r="MO174" s="90">
        <f t="shared" si="3968"/>
        <v>0</v>
      </c>
      <c r="MP174" s="90">
        <f t="shared" si="3968"/>
        <v>0</v>
      </c>
      <c r="MQ174" s="90">
        <f t="shared" si="215"/>
        <v>0</v>
      </c>
      <c r="MR174" s="90">
        <f t="shared" ref="MR174:MT174" si="3969">SUM(MR175:MR186)</f>
        <v>0</v>
      </c>
      <c r="MS174" s="90">
        <f t="shared" si="3969"/>
        <v>0</v>
      </c>
      <c r="MT174" s="90">
        <f t="shared" si="3969"/>
        <v>0</v>
      </c>
      <c r="MU174" s="90">
        <f t="shared" si="217"/>
        <v>0</v>
      </c>
      <c r="MV174" s="90">
        <f t="shared" ref="MV174:MW174" si="3970">SUM(MV175:MV186)</f>
        <v>0</v>
      </c>
      <c r="MW174" s="90">
        <f t="shared" si="3970"/>
        <v>0</v>
      </c>
      <c r="MX174" s="91"/>
      <c r="MY174" s="92"/>
      <c r="MZ174" s="89">
        <f t="shared" ref="MZ174:NA174" si="3971">SUM(MZ175:MZ186)</f>
        <v>0</v>
      </c>
      <c r="NA174" s="90">
        <f t="shared" si="3971"/>
        <v>0</v>
      </c>
      <c r="NB174" s="90">
        <f t="shared" si="220"/>
        <v>0</v>
      </c>
      <c r="NC174" s="90">
        <f t="shared" ref="NC174:NE174" si="3972">SUM(NC175:NC186)</f>
        <v>0</v>
      </c>
      <c r="ND174" s="90">
        <f t="shared" si="3972"/>
        <v>0</v>
      </c>
      <c r="NE174" s="90">
        <f t="shared" si="3972"/>
        <v>0</v>
      </c>
      <c r="NF174" s="90">
        <f t="shared" si="222"/>
        <v>0</v>
      </c>
      <c r="NG174" s="90">
        <f t="shared" ref="NG174:NI174" si="3973">SUM(NG175:NG186)</f>
        <v>0</v>
      </c>
      <c r="NH174" s="90">
        <f t="shared" si="3973"/>
        <v>0</v>
      </c>
      <c r="NI174" s="90">
        <f t="shared" si="3973"/>
        <v>0</v>
      </c>
      <c r="NJ174" s="90">
        <f t="shared" si="224"/>
        <v>0</v>
      </c>
      <c r="NK174" s="90">
        <f t="shared" ref="NK174:NL174" si="3974">SUM(NK175:NK186)</f>
        <v>0</v>
      </c>
      <c r="NL174" s="90">
        <f t="shared" si="3974"/>
        <v>0</v>
      </c>
      <c r="NM174" s="91"/>
      <c r="NN174" s="92"/>
      <c r="NO174" s="89">
        <f t="shared" ref="NO174:NP174" si="3975">SUM(NO175:NO186)</f>
        <v>0</v>
      </c>
      <c r="NP174" s="90">
        <f t="shared" si="3975"/>
        <v>0</v>
      </c>
      <c r="NQ174" s="90">
        <f t="shared" si="227"/>
        <v>0</v>
      </c>
      <c r="NR174" s="90">
        <f t="shared" ref="NR174:NT174" si="3976">SUM(NR175:NR186)</f>
        <v>0</v>
      </c>
      <c r="NS174" s="90">
        <f t="shared" si="3976"/>
        <v>0</v>
      </c>
      <c r="NT174" s="90">
        <f t="shared" si="3976"/>
        <v>0</v>
      </c>
      <c r="NU174" s="90">
        <f t="shared" si="229"/>
        <v>0</v>
      </c>
      <c r="NV174" s="90">
        <f t="shared" ref="NV174:NX174" si="3977">SUM(NV175:NV186)</f>
        <v>0</v>
      </c>
      <c r="NW174" s="90">
        <f t="shared" si="3977"/>
        <v>0</v>
      </c>
      <c r="NX174" s="90">
        <f t="shared" si="3977"/>
        <v>0</v>
      </c>
      <c r="NY174" s="90">
        <f t="shared" si="231"/>
        <v>0</v>
      </c>
      <c r="NZ174" s="90">
        <f t="shared" ref="NZ174:OA174" si="3978">SUM(NZ175:NZ186)</f>
        <v>0</v>
      </c>
      <c r="OA174" s="90">
        <f t="shared" si="3978"/>
        <v>0</v>
      </c>
      <c r="OB174" s="91"/>
      <c r="OC174" s="92"/>
      <c r="OD174" s="89">
        <f t="shared" ref="OD174:OE174" si="3979">SUM(OD175:OD186)</f>
        <v>0</v>
      </c>
      <c r="OE174" s="90">
        <f t="shared" si="3979"/>
        <v>0</v>
      </c>
      <c r="OF174" s="90">
        <f t="shared" si="234"/>
        <v>0</v>
      </c>
      <c r="OG174" s="90">
        <f t="shared" ref="OG174:OI174" si="3980">SUM(OG175:OG186)</f>
        <v>0</v>
      </c>
      <c r="OH174" s="90">
        <f t="shared" si="3980"/>
        <v>0</v>
      </c>
      <c r="OI174" s="90">
        <f t="shared" si="3980"/>
        <v>0</v>
      </c>
      <c r="OJ174" s="90">
        <f t="shared" si="236"/>
        <v>0</v>
      </c>
      <c r="OK174" s="90">
        <f t="shared" ref="OK174:OM174" si="3981">SUM(OK175:OK186)</f>
        <v>0</v>
      </c>
      <c r="OL174" s="90">
        <f t="shared" si="3981"/>
        <v>0</v>
      </c>
      <c r="OM174" s="90">
        <f t="shared" si="3981"/>
        <v>0</v>
      </c>
      <c r="ON174" s="90">
        <f t="shared" si="238"/>
        <v>0</v>
      </c>
      <c r="OO174" s="90">
        <f t="shared" ref="OO174:OP174" si="3982">SUM(OO175:OO186)</f>
        <v>0</v>
      </c>
      <c r="OP174" s="90">
        <f t="shared" si="3982"/>
        <v>0</v>
      </c>
      <c r="OQ174" s="91"/>
      <c r="OR174" s="92"/>
      <c r="OS174" s="89">
        <f t="shared" ref="OS174:OT174" si="3983">SUM(OS175:OS186)</f>
        <v>0</v>
      </c>
      <c r="OT174" s="90">
        <f t="shared" si="3983"/>
        <v>0</v>
      </c>
      <c r="OU174" s="90">
        <f t="shared" si="2190"/>
        <v>0</v>
      </c>
      <c r="OV174" s="90">
        <f t="shared" ref="OV174:OX174" si="3984">SUM(OV175:OV186)</f>
        <v>0</v>
      </c>
      <c r="OW174" s="90">
        <f t="shared" si="3984"/>
        <v>0</v>
      </c>
      <c r="OX174" s="90">
        <f t="shared" si="3984"/>
        <v>0</v>
      </c>
      <c r="OY174" s="90">
        <f t="shared" si="3235"/>
        <v>0</v>
      </c>
      <c r="OZ174" s="90">
        <f t="shared" ref="OZ174:PB174" si="3985">SUM(OZ175:OZ186)</f>
        <v>0</v>
      </c>
      <c r="PA174" s="90">
        <f t="shared" si="3985"/>
        <v>0</v>
      </c>
      <c r="PB174" s="90">
        <f t="shared" si="3985"/>
        <v>0</v>
      </c>
      <c r="PC174" s="90">
        <f t="shared" si="2194"/>
        <v>0</v>
      </c>
      <c r="PD174" s="90">
        <f t="shared" ref="PD174:PE174" si="3986">SUM(PD175:PD186)</f>
        <v>0</v>
      </c>
      <c r="PE174" s="90">
        <f t="shared" si="3986"/>
        <v>0</v>
      </c>
      <c r="PF174" s="91"/>
      <c r="PG174" s="92"/>
      <c r="PH174" s="89">
        <f t="shared" ref="PH174:PI174" si="3987">SUM(PH175:PH186)</f>
        <v>0</v>
      </c>
      <c r="PI174" s="90">
        <f t="shared" si="3987"/>
        <v>0</v>
      </c>
      <c r="PJ174" s="90">
        <f t="shared" si="247"/>
        <v>0</v>
      </c>
      <c r="PK174" s="90">
        <f t="shared" ref="PK174:PM174" si="3988">SUM(PK175:PK186)</f>
        <v>0</v>
      </c>
      <c r="PL174" s="90">
        <f t="shared" si="3988"/>
        <v>0</v>
      </c>
      <c r="PM174" s="90">
        <f t="shared" si="3988"/>
        <v>0</v>
      </c>
      <c r="PN174" s="90">
        <f t="shared" si="249"/>
        <v>0</v>
      </c>
      <c r="PO174" s="90">
        <f t="shared" ref="PO174:PQ174" si="3989">SUM(PO175:PO186)</f>
        <v>0</v>
      </c>
      <c r="PP174" s="90">
        <f t="shared" si="3989"/>
        <v>0</v>
      </c>
      <c r="PQ174" s="90">
        <f t="shared" si="3989"/>
        <v>0</v>
      </c>
      <c r="PR174" s="90">
        <f t="shared" si="251"/>
        <v>0</v>
      </c>
      <c r="PS174" s="90">
        <f t="shared" ref="PS174:PT174" si="3990">SUM(PS175:PS186)</f>
        <v>0</v>
      </c>
      <c r="PT174" s="90">
        <f t="shared" si="3990"/>
        <v>0</v>
      </c>
      <c r="PU174" s="91"/>
      <c r="PV174" s="92"/>
      <c r="PW174" s="89">
        <f t="shared" ref="PW174:PX174" si="3991">SUM(PW175:PW186)</f>
        <v>0</v>
      </c>
      <c r="PX174" s="90">
        <f t="shared" si="3991"/>
        <v>0</v>
      </c>
      <c r="PY174" s="90">
        <f t="shared" si="254"/>
        <v>0</v>
      </c>
      <c r="PZ174" s="90">
        <f t="shared" ref="PZ174:QB174" si="3992">SUM(PZ175:PZ186)</f>
        <v>0</v>
      </c>
      <c r="QA174" s="90">
        <f t="shared" si="3992"/>
        <v>0</v>
      </c>
      <c r="QB174" s="90">
        <f t="shared" si="3992"/>
        <v>0</v>
      </c>
      <c r="QC174" s="90">
        <f t="shared" si="256"/>
        <v>0</v>
      </c>
      <c r="QD174" s="90">
        <f t="shared" ref="QD174:QF174" si="3993">SUM(QD175:QD186)</f>
        <v>0</v>
      </c>
      <c r="QE174" s="90">
        <f t="shared" si="3993"/>
        <v>0</v>
      </c>
      <c r="QF174" s="90">
        <f t="shared" si="3993"/>
        <v>0</v>
      </c>
      <c r="QG174" s="90">
        <f t="shared" si="258"/>
        <v>0</v>
      </c>
      <c r="QH174" s="90">
        <f t="shared" ref="QH174:QI174" si="3994">SUM(QH175:QH186)</f>
        <v>0</v>
      </c>
      <c r="QI174" s="90">
        <f t="shared" si="3994"/>
        <v>0</v>
      </c>
      <c r="QJ174" s="91"/>
      <c r="QK174" s="92"/>
      <c r="QL174" s="89">
        <f t="shared" ref="QL174:QM174" si="3995">SUM(QL175:QL186)</f>
        <v>0</v>
      </c>
      <c r="QM174" s="90">
        <f t="shared" si="3995"/>
        <v>0</v>
      </c>
      <c r="QN174" s="90">
        <f t="shared" si="261"/>
        <v>0</v>
      </c>
      <c r="QO174" s="90">
        <f t="shared" ref="QO174:QQ174" si="3996">SUM(QO175:QO186)</f>
        <v>0</v>
      </c>
      <c r="QP174" s="90">
        <f t="shared" si="3996"/>
        <v>0</v>
      </c>
      <c r="QQ174" s="90">
        <f t="shared" si="3996"/>
        <v>0</v>
      </c>
      <c r="QR174" s="90">
        <f t="shared" si="263"/>
        <v>0</v>
      </c>
      <c r="QS174" s="90">
        <f t="shared" ref="QS174:QU174" si="3997">SUM(QS175:QS186)</f>
        <v>0</v>
      </c>
      <c r="QT174" s="90">
        <f t="shared" si="3997"/>
        <v>0</v>
      </c>
      <c r="QU174" s="90">
        <f t="shared" si="3997"/>
        <v>0</v>
      </c>
      <c r="QV174" s="90">
        <f t="shared" si="265"/>
        <v>0</v>
      </c>
      <c r="QW174" s="90">
        <f t="shared" ref="QW174:QX174" si="3998">SUM(QW175:QW186)</f>
        <v>0</v>
      </c>
      <c r="QX174" s="90">
        <f t="shared" si="3998"/>
        <v>0</v>
      </c>
      <c r="QY174" s="91"/>
      <c r="QZ174" s="92"/>
      <c r="RA174" s="89">
        <f t="shared" ref="RA174:RB174" si="3999">SUM(RA175:RA186)</f>
        <v>0</v>
      </c>
      <c r="RB174" s="90">
        <f t="shared" si="3999"/>
        <v>0</v>
      </c>
      <c r="RC174" s="90">
        <f t="shared" si="268"/>
        <v>0</v>
      </c>
      <c r="RD174" s="90">
        <f t="shared" ref="RD174:RF174" si="4000">SUM(RD175:RD186)</f>
        <v>0</v>
      </c>
      <c r="RE174" s="90">
        <f t="shared" si="4000"/>
        <v>0</v>
      </c>
      <c r="RF174" s="90">
        <f t="shared" si="4000"/>
        <v>0</v>
      </c>
      <c r="RG174" s="90">
        <f t="shared" si="270"/>
        <v>0</v>
      </c>
      <c r="RH174" s="90">
        <f t="shared" ref="RH174:RJ174" si="4001">SUM(RH175:RH186)</f>
        <v>0</v>
      </c>
      <c r="RI174" s="90">
        <f t="shared" si="4001"/>
        <v>0</v>
      </c>
      <c r="RJ174" s="90">
        <f t="shared" si="4001"/>
        <v>0</v>
      </c>
      <c r="RK174" s="90">
        <f t="shared" si="272"/>
        <v>0</v>
      </c>
      <c r="RL174" s="90">
        <f t="shared" ref="RL174:RM174" si="4002">SUM(RL175:RL186)</f>
        <v>0</v>
      </c>
      <c r="RM174" s="90">
        <f t="shared" si="4002"/>
        <v>0</v>
      </c>
      <c r="RN174" s="91"/>
      <c r="RO174" s="92"/>
      <c r="RP174" s="89">
        <f t="shared" ref="RP174:RQ174" si="4003">SUM(RP175:RP186)</f>
        <v>0</v>
      </c>
      <c r="RQ174" s="90">
        <f t="shared" si="4003"/>
        <v>0</v>
      </c>
      <c r="RR174" s="90">
        <f t="shared" si="275"/>
        <v>0</v>
      </c>
      <c r="RS174" s="90">
        <f t="shared" ref="RS174:RU174" si="4004">SUM(RS175:RS186)</f>
        <v>0</v>
      </c>
      <c r="RT174" s="90">
        <f t="shared" si="4004"/>
        <v>0</v>
      </c>
      <c r="RU174" s="90">
        <f t="shared" si="4004"/>
        <v>0</v>
      </c>
      <c r="RV174" s="90">
        <f t="shared" si="277"/>
        <v>0</v>
      </c>
      <c r="RW174" s="90">
        <f t="shared" ref="RW174:RY174" si="4005">SUM(RW175:RW186)</f>
        <v>0</v>
      </c>
      <c r="RX174" s="90">
        <f t="shared" si="4005"/>
        <v>0</v>
      </c>
      <c r="RY174" s="90">
        <f t="shared" si="4005"/>
        <v>0</v>
      </c>
      <c r="RZ174" s="90">
        <f t="shared" si="279"/>
        <v>0</v>
      </c>
      <c r="SA174" s="90">
        <f t="shared" ref="SA174:SB174" si="4006">SUM(SA175:SA186)</f>
        <v>0</v>
      </c>
      <c r="SB174" s="90">
        <f t="shared" si="4006"/>
        <v>0</v>
      </c>
      <c r="SC174" s="91"/>
      <c r="SD174" s="92"/>
      <c r="SE174" s="89">
        <f t="shared" ref="SE174:SF174" si="4007">SUM(SE175:SE186)</f>
        <v>0</v>
      </c>
      <c r="SF174" s="90">
        <f t="shared" si="4007"/>
        <v>0</v>
      </c>
      <c r="SG174" s="90">
        <f t="shared" si="282"/>
        <v>0</v>
      </c>
      <c r="SH174" s="90">
        <f t="shared" ref="SH174:SJ174" si="4008">SUM(SH175:SH186)</f>
        <v>0</v>
      </c>
      <c r="SI174" s="90">
        <f t="shared" si="4008"/>
        <v>0</v>
      </c>
      <c r="SJ174" s="90">
        <f t="shared" si="4008"/>
        <v>0</v>
      </c>
      <c r="SK174" s="90">
        <f t="shared" si="284"/>
        <v>0</v>
      </c>
      <c r="SL174" s="90">
        <f t="shared" ref="SL174:SN174" si="4009">SUM(SL175:SL186)</f>
        <v>0</v>
      </c>
      <c r="SM174" s="90">
        <f t="shared" si="4009"/>
        <v>0</v>
      </c>
      <c r="SN174" s="90">
        <f t="shared" si="4009"/>
        <v>0</v>
      </c>
      <c r="SO174" s="90">
        <f t="shared" si="286"/>
        <v>0</v>
      </c>
      <c r="SP174" s="90">
        <f t="shared" ref="SP174:SQ174" si="4010">SUM(SP175:SP186)</f>
        <v>0</v>
      </c>
      <c r="SQ174" s="90">
        <f t="shared" si="4010"/>
        <v>0</v>
      </c>
      <c r="SR174" s="91"/>
      <c r="SS174" s="92"/>
      <c r="ST174" s="89">
        <f t="shared" ref="ST174:SU174" si="4011">SUM(ST175:ST186)</f>
        <v>0</v>
      </c>
      <c r="SU174" s="90">
        <f t="shared" si="4011"/>
        <v>0</v>
      </c>
      <c r="SV174" s="90">
        <f t="shared" si="289"/>
        <v>0</v>
      </c>
      <c r="SW174" s="90">
        <f t="shared" ref="SW174:SY174" si="4012">SUM(SW175:SW186)</f>
        <v>0</v>
      </c>
      <c r="SX174" s="90">
        <f t="shared" si="4012"/>
        <v>0</v>
      </c>
      <c r="SY174" s="90">
        <f t="shared" si="4012"/>
        <v>0</v>
      </c>
      <c r="SZ174" s="90">
        <f t="shared" si="291"/>
        <v>0</v>
      </c>
      <c r="TA174" s="90">
        <f t="shared" ref="TA174:TC174" si="4013">SUM(TA175:TA186)</f>
        <v>0</v>
      </c>
      <c r="TB174" s="90">
        <f t="shared" si="4013"/>
        <v>0</v>
      </c>
      <c r="TC174" s="90">
        <f t="shared" si="4013"/>
        <v>0</v>
      </c>
      <c r="TD174" s="90">
        <f t="shared" si="293"/>
        <v>0</v>
      </c>
      <c r="TE174" s="90">
        <f t="shared" ref="TE174:TF174" si="4014">SUM(TE175:TE186)</f>
        <v>0</v>
      </c>
      <c r="TF174" s="90">
        <f t="shared" si="4014"/>
        <v>0</v>
      </c>
      <c r="TG174" s="91"/>
      <c r="TH174" s="92"/>
      <c r="TI174" s="89">
        <f t="shared" ref="TI174:TJ174" si="4015">SUM(TI175:TI186)</f>
        <v>0</v>
      </c>
      <c r="TJ174" s="90">
        <f t="shared" si="4015"/>
        <v>0</v>
      </c>
      <c r="TK174" s="90">
        <f t="shared" si="296"/>
        <v>0</v>
      </c>
      <c r="TL174" s="90">
        <f t="shared" ref="TL174:TN174" si="4016">SUM(TL175:TL186)</f>
        <v>0</v>
      </c>
      <c r="TM174" s="90">
        <f t="shared" si="4016"/>
        <v>0</v>
      </c>
      <c r="TN174" s="90">
        <f t="shared" si="4016"/>
        <v>0</v>
      </c>
      <c r="TO174" s="90">
        <f t="shared" si="298"/>
        <v>0</v>
      </c>
      <c r="TP174" s="90">
        <f t="shared" ref="TP174:TR174" si="4017">SUM(TP175:TP186)</f>
        <v>0</v>
      </c>
      <c r="TQ174" s="90">
        <f t="shared" si="4017"/>
        <v>0</v>
      </c>
      <c r="TR174" s="90">
        <f t="shared" si="4017"/>
        <v>0</v>
      </c>
      <c r="TS174" s="90">
        <f t="shared" si="300"/>
        <v>0</v>
      </c>
      <c r="TT174" s="90">
        <f t="shared" ref="TT174:TU174" si="4018">SUM(TT175:TT186)</f>
        <v>0</v>
      </c>
      <c r="TU174" s="90">
        <f t="shared" si="4018"/>
        <v>0</v>
      </c>
      <c r="TV174" s="91"/>
      <c r="TW174" s="92"/>
      <c r="TX174" s="89">
        <f t="shared" ref="TX174:TY174" si="4019">SUM(TX175:TX186)</f>
        <v>0</v>
      </c>
      <c r="TY174" s="90">
        <f t="shared" si="4019"/>
        <v>0</v>
      </c>
      <c r="TZ174" s="90">
        <f t="shared" si="303"/>
        <v>0</v>
      </c>
      <c r="UA174" s="90">
        <f t="shared" ref="UA174:UC174" si="4020">SUM(UA175:UA186)</f>
        <v>0</v>
      </c>
      <c r="UB174" s="90">
        <f t="shared" si="4020"/>
        <v>0</v>
      </c>
      <c r="UC174" s="90">
        <f t="shared" si="4020"/>
        <v>0</v>
      </c>
      <c r="UD174" s="90">
        <f t="shared" si="305"/>
        <v>0</v>
      </c>
      <c r="UE174" s="90">
        <f t="shared" ref="UE174:UG174" si="4021">SUM(UE175:UE186)</f>
        <v>0</v>
      </c>
      <c r="UF174" s="90">
        <f t="shared" si="4021"/>
        <v>0</v>
      </c>
      <c r="UG174" s="90">
        <f t="shared" si="4021"/>
        <v>0</v>
      </c>
      <c r="UH174" s="90">
        <f t="shared" si="307"/>
        <v>0</v>
      </c>
      <c r="UI174" s="90">
        <f t="shared" ref="UI174:UJ174" si="4022">SUM(UI175:UI186)</f>
        <v>0</v>
      </c>
      <c r="UJ174" s="90">
        <f t="shared" si="4022"/>
        <v>0</v>
      </c>
      <c r="UK174" s="91"/>
      <c r="UL174" s="92"/>
      <c r="UM174" s="89">
        <f t="shared" ref="UM174:UN174" si="4023">SUM(UM175:UM186)</f>
        <v>0</v>
      </c>
      <c r="UN174" s="90">
        <f t="shared" si="4023"/>
        <v>0</v>
      </c>
      <c r="UO174" s="90">
        <f t="shared" si="310"/>
        <v>0</v>
      </c>
      <c r="UP174" s="90">
        <f t="shared" ref="UP174:UR174" si="4024">SUM(UP175:UP186)</f>
        <v>0</v>
      </c>
      <c r="UQ174" s="90">
        <f t="shared" si="4024"/>
        <v>0</v>
      </c>
      <c r="UR174" s="90">
        <f t="shared" si="4024"/>
        <v>0</v>
      </c>
      <c r="US174" s="90">
        <f t="shared" si="312"/>
        <v>0</v>
      </c>
      <c r="UT174" s="90">
        <f t="shared" ref="UT174:UV174" si="4025">SUM(UT175:UT186)</f>
        <v>0</v>
      </c>
      <c r="UU174" s="90">
        <f t="shared" si="4025"/>
        <v>0</v>
      </c>
      <c r="UV174" s="90">
        <f t="shared" si="4025"/>
        <v>0</v>
      </c>
      <c r="UW174" s="90">
        <f t="shared" si="314"/>
        <v>0</v>
      </c>
      <c r="UX174" s="90">
        <f t="shared" ref="UX174:UY174" si="4026">SUM(UX175:UX186)</f>
        <v>0</v>
      </c>
      <c r="UY174" s="90">
        <f t="shared" si="4026"/>
        <v>0</v>
      </c>
      <c r="UZ174" s="91"/>
      <c r="VA174" s="92"/>
      <c r="VB174" s="89">
        <f t="shared" ref="VB174:VC174" si="4027">SUM(VB175:VB186)</f>
        <v>0</v>
      </c>
      <c r="VC174" s="90">
        <f t="shared" si="4027"/>
        <v>0</v>
      </c>
      <c r="VD174" s="90">
        <f t="shared" si="317"/>
        <v>0</v>
      </c>
      <c r="VE174" s="90">
        <f t="shared" ref="VE174:VG174" si="4028">SUM(VE175:VE186)</f>
        <v>0</v>
      </c>
      <c r="VF174" s="90">
        <f t="shared" si="4028"/>
        <v>0</v>
      </c>
      <c r="VG174" s="90">
        <f t="shared" si="4028"/>
        <v>0</v>
      </c>
      <c r="VH174" s="90">
        <f t="shared" si="319"/>
        <v>0</v>
      </c>
      <c r="VI174" s="90">
        <f t="shared" ref="VI174:VK174" si="4029">SUM(VI175:VI186)</f>
        <v>0</v>
      </c>
      <c r="VJ174" s="90">
        <f t="shared" si="4029"/>
        <v>0</v>
      </c>
      <c r="VK174" s="90">
        <f t="shared" si="4029"/>
        <v>0</v>
      </c>
      <c r="VL174" s="90">
        <f t="shared" si="321"/>
        <v>0</v>
      </c>
      <c r="VM174" s="90">
        <f t="shared" ref="VM174:VN174" si="4030">SUM(VM175:VM186)</f>
        <v>0</v>
      </c>
      <c r="VN174" s="90">
        <f t="shared" si="4030"/>
        <v>0</v>
      </c>
      <c r="VO174" s="91"/>
      <c r="VP174" s="92"/>
      <c r="VQ174" s="89">
        <f t="shared" ref="VQ174:VR174" si="4031">SUM(VQ175:VQ186)</f>
        <v>0</v>
      </c>
      <c r="VR174" s="90">
        <f t="shared" si="4031"/>
        <v>0</v>
      </c>
      <c r="VS174" s="90">
        <f t="shared" si="324"/>
        <v>0</v>
      </c>
      <c r="VT174" s="90">
        <f t="shared" ref="VT174:VV174" si="4032">SUM(VT175:VT186)</f>
        <v>0</v>
      </c>
      <c r="VU174" s="90">
        <f t="shared" si="4032"/>
        <v>0</v>
      </c>
      <c r="VV174" s="90">
        <f t="shared" si="4032"/>
        <v>0</v>
      </c>
      <c r="VW174" s="90">
        <f t="shared" si="326"/>
        <v>0</v>
      </c>
      <c r="VX174" s="90">
        <f t="shared" ref="VX174:VZ174" si="4033">SUM(VX175:VX186)</f>
        <v>0</v>
      </c>
      <c r="VY174" s="90">
        <f t="shared" si="4033"/>
        <v>0</v>
      </c>
      <c r="VZ174" s="90">
        <f t="shared" si="4033"/>
        <v>0</v>
      </c>
      <c r="WA174" s="90">
        <f t="shared" si="328"/>
        <v>0</v>
      </c>
      <c r="WB174" s="90">
        <f t="shared" ref="WB174:WC174" si="4034">SUM(WB175:WB186)</f>
        <v>0</v>
      </c>
      <c r="WC174" s="90">
        <f t="shared" si="4034"/>
        <v>0</v>
      </c>
      <c r="WD174" s="91"/>
      <c r="WE174" s="92"/>
    </row>
    <row r="175" spans="1:603" ht="16.5" customHeight="1">
      <c r="A175" s="94"/>
      <c r="B175" s="114" t="s">
        <v>263</v>
      </c>
      <c r="C175" s="116" t="s">
        <v>52</v>
      </c>
      <c r="D175" s="108"/>
      <c r="E175" s="109"/>
      <c r="F175" s="98">
        <f t="shared" si="51"/>
        <v>0</v>
      </c>
      <c r="G175" s="109"/>
      <c r="H175" s="109"/>
      <c r="I175" s="109"/>
      <c r="J175" s="100">
        <f t="shared" si="3874"/>
        <v>0</v>
      </c>
      <c r="K175" s="109"/>
      <c r="L175" s="109"/>
      <c r="M175" s="109"/>
      <c r="N175" s="98">
        <f t="shared" si="55"/>
        <v>0</v>
      </c>
      <c r="O175" s="110"/>
      <c r="P175" s="111"/>
      <c r="Q175" s="107"/>
      <c r="R175" s="22"/>
      <c r="S175" s="108">
        <v>10</v>
      </c>
      <c r="T175" s="109">
        <v>4</v>
      </c>
      <c r="U175" s="98">
        <f t="shared" si="58"/>
        <v>14</v>
      </c>
      <c r="V175" s="109"/>
      <c r="W175" s="109" t="s">
        <v>141</v>
      </c>
      <c r="X175" s="109"/>
      <c r="Y175" s="100">
        <f t="shared" si="60"/>
        <v>0</v>
      </c>
      <c r="Z175" s="109"/>
      <c r="AA175" s="109">
        <v>3.25</v>
      </c>
      <c r="AB175" s="109"/>
      <c r="AC175" s="98">
        <f t="shared" si="62"/>
        <v>3.25</v>
      </c>
      <c r="AD175" s="110"/>
      <c r="AE175" s="111"/>
      <c r="AF175" s="107"/>
      <c r="AG175" s="22"/>
      <c r="AH175" s="108">
        <v>12</v>
      </c>
      <c r="AI175" s="109">
        <v>5</v>
      </c>
      <c r="AJ175" s="98">
        <f t="shared" si="65"/>
        <v>17</v>
      </c>
      <c r="AK175" s="109">
        <v>220</v>
      </c>
      <c r="AL175" s="109"/>
      <c r="AM175" s="109"/>
      <c r="AN175" s="100">
        <f t="shared" si="67"/>
        <v>220</v>
      </c>
      <c r="AO175" s="109"/>
      <c r="AP175" s="109"/>
      <c r="AQ175" s="109"/>
      <c r="AR175" s="98">
        <f t="shared" si="69"/>
        <v>0</v>
      </c>
      <c r="AS175" s="110"/>
      <c r="AT175" s="111"/>
      <c r="AU175" s="107"/>
      <c r="AV175" s="22"/>
      <c r="AW175" s="108"/>
      <c r="AX175" s="109"/>
      <c r="AY175" s="98">
        <f t="shared" si="72"/>
        <v>0</v>
      </c>
      <c r="AZ175" s="109"/>
      <c r="BA175" s="109"/>
      <c r="BB175" s="109"/>
      <c r="BC175" s="100">
        <f t="shared" si="74"/>
        <v>0</v>
      </c>
      <c r="BD175" s="109"/>
      <c r="BE175" s="109"/>
      <c r="BF175" s="109"/>
      <c r="BG175" s="98">
        <f t="shared" si="76"/>
        <v>0</v>
      </c>
      <c r="BH175" s="110"/>
      <c r="BI175" s="111"/>
      <c r="BJ175" s="107"/>
      <c r="BK175" s="22"/>
      <c r="BL175" s="108"/>
      <c r="BM175" s="109"/>
      <c r="BN175" s="98">
        <f t="shared" si="79"/>
        <v>0</v>
      </c>
      <c r="BO175" s="109"/>
      <c r="BP175" s="109"/>
      <c r="BQ175" s="109"/>
      <c r="BR175" s="100">
        <f t="shared" si="81"/>
        <v>0</v>
      </c>
      <c r="BS175" s="109"/>
      <c r="BT175" s="109"/>
      <c r="BU175" s="109"/>
      <c r="BV175" s="98">
        <f t="shared" si="83"/>
        <v>0</v>
      </c>
      <c r="BW175" s="110"/>
      <c r="BX175" s="111"/>
      <c r="BY175" s="107"/>
      <c r="BZ175" s="23"/>
      <c r="CA175" s="108"/>
      <c r="CB175" s="109"/>
      <c r="CC175" s="98">
        <f t="shared" si="86"/>
        <v>0</v>
      </c>
      <c r="CD175" s="109"/>
      <c r="CE175" s="109"/>
      <c r="CF175" s="109"/>
      <c r="CG175" s="100">
        <f t="shared" si="88"/>
        <v>0</v>
      </c>
      <c r="CH175" s="109"/>
      <c r="CI175" s="109"/>
      <c r="CJ175" s="109"/>
      <c r="CK175" s="98">
        <f t="shared" si="90"/>
        <v>0</v>
      </c>
      <c r="CL175" s="110"/>
      <c r="CM175" s="111"/>
      <c r="CN175" s="107"/>
      <c r="CO175" s="22"/>
      <c r="CP175" s="108"/>
      <c r="CQ175" s="109"/>
      <c r="CR175" s="98">
        <f t="shared" si="93"/>
        <v>0</v>
      </c>
      <c r="CS175" s="109"/>
      <c r="CT175" s="109"/>
      <c r="CU175" s="109"/>
      <c r="CV175" s="100">
        <f t="shared" si="95"/>
        <v>0</v>
      </c>
      <c r="CW175" s="109"/>
      <c r="CX175" s="109"/>
      <c r="CY175" s="109"/>
      <c r="CZ175" s="98">
        <f t="shared" si="97"/>
        <v>0</v>
      </c>
      <c r="DA175" s="110"/>
      <c r="DB175" s="111"/>
      <c r="DC175" s="107"/>
      <c r="DD175" s="22"/>
      <c r="DE175" s="108"/>
      <c r="DF175" s="109"/>
      <c r="DG175" s="98">
        <f t="shared" si="100"/>
        <v>0</v>
      </c>
      <c r="DH175" s="109"/>
      <c r="DI175" s="109"/>
      <c r="DJ175" s="109"/>
      <c r="DK175" s="100">
        <f t="shared" si="102"/>
        <v>0</v>
      </c>
      <c r="DL175" s="109"/>
      <c r="DM175" s="109"/>
      <c r="DN175" s="109"/>
      <c r="DO175" s="98">
        <f t="shared" si="104"/>
        <v>0</v>
      </c>
      <c r="DP175" s="110"/>
      <c r="DQ175" s="111"/>
      <c r="DR175" s="107"/>
      <c r="DS175" s="22"/>
      <c r="DT175" s="108"/>
      <c r="DU175" s="109"/>
      <c r="DV175" s="98">
        <f t="shared" si="107"/>
        <v>0</v>
      </c>
      <c r="DW175" s="109"/>
      <c r="DX175" s="109"/>
      <c r="DY175" s="109"/>
      <c r="DZ175" s="100">
        <f t="shared" si="109"/>
        <v>0</v>
      </c>
      <c r="EA175" s="109"/>
      <c r="EB175" s="109"/>
      <c r="EC175" s="109"/>
      <c r="ED175" s="98">
        <f t="shared" si="111"/>
        <v>0</v>
      </c>
      <c r="EE175" s="110"/>
      <c r="EF175" s="111"/>
      <c r="EG175" s="107"/>
      <c r="EH175" s="22"/>
      <c r="EI175" s="108"/>
      <c r="EJ175" s="109"/>
      <c r="EK175" s="98">
        <f t="shared" si="114"/>
        <v>0</v>
      </c>
      <c r="EL175" s="109"/>
      <c r="EM175" s="109"/>
      <c r="EN175" s="109"/>
      <c r="EO175" s="100">
        <f t="shared" si="116"/>
        <v>0</v>
      </c>
      <c r="EP175" s="109"/>
      <c r="EQ175" s="109"/>
      <c r="ER175" s="109"/>
      <c r="ES175" s="98">
        <f t="shared" si="118"/>
        <v>0</v>
      </c>
      <c r="ET175" s="110"/>
      <c r="EU175" s="111"/>
      <c r="EV175" s="107"/>
      <c r="EW175" s="22"/>
      <c r="EX175" s="108"/>
      <c r="EY175" s="109"/>
      <c r="EZ175" s="98">
        <f t="shared" si="121"/>
        <v>0</v>
      </c>
      <c r="FA175" s="109"/>
      <c r="FB175" s="109"/>
      <c r="FC175" s="109"/>
      <c r="FD175" s="100">
        <f t="shared" si="123"/>
        <v>0</v>
      </c>
      <c r="FE175" s="109"/>
      <c r="FF175" s="109"/>
      <c r="FG175" s="109"/>
      <c r="FH175" s="98">
        <f t="shared" si="125"/>
        <v>0</v>
      </c>
      <c r="FI175" s="110"/>
      <c r="FJ175" s="111"/>
      <c r="FK175" s="107"/>
      <c r="FL175" s="22"/>
      <c r="FM175" s="108">
        <v>3</v>
      </c>
      <c r="FN175" s="109">
        <v>1</v>
      </c>
      <c r="FO175" s="98">
        <f t="shared" si="2404"/>
        <v>4</v>
      </c>
      <c r="FP175" s="109">
        <v>1200</v>
      </c>
      <c r="FQ175" s="109">
        <v>300</v>
      </c>
      <c r="FR175" s="109"/>
      <c r="FS175" s="100">
        <f t="shared" si="2627"/>
        <v>1500</v>
      </c>
      <c r="FT175" s="109"/>
      <c r="FU175" s="109">
        <v>2.5</v>
      </c>
      <c r="FV175" s="109"/>
      <c r="FW175" s="98">
        <f t="shared" si="2801"/>
        <v>2.5</v>
      </c>
      <c r="FX175" s="110">
        <v>0.3</v>
      </c>
      <c r="FY175" s="111"/>
      <c r="FZ175" s="107"/>
      <c r="GA175" s="22"/>
      <c r="GB175" s="108"/>
      <c r="GC175" s="109"/>
      <c r="GD175" s="98">
        <f t="shared" si="135"/>
        <v>0</v>
      </c>
      <c r="GE175" s="109"/>
      <c r="GF175" s="109"/>
      <c r="GG175" s="109"/>
      <c r="GH175" s="100">
        <f t="shared" si="137"/>
        <v>0</v>
      </c>
      <c r="GI175" s="109"/>
      <c r="GJ175" s="109"/>
      <c r="GK175" s="109"/>
      <c r="GL175" s="98">
        <f t="shared" si="139"/>
        <v>0</v>
      </c>
      <c r="GM175" s="110"/>
      <c r="GN175" s="111"/>
      <c r="GO175" s="107"/>
      <c r="GP175" s="22"/>
      <c r="GQ175" s="108"/>
      <c r="GR175" s="109"/>
      <c r="GS175" s="98">
        <f t="shared" si="142"/>
        <v>0</v>
      </c>
      <c r="GT175" s="109"/>
      <c r="GU175" s="109"/>
      <c r="GV175" s="109"/>
      <c r="GW175" s="100">
        <f t="shared" si="144"/>
        <v>0</v>
      </c>
      <c r="GX175" s="109"/>
      <c r="GY175" s="109"/>
      <c r="GZ175" s="109"/>
      <c r="HA175" s="98">
        <f t="shared" si="146"/>
        <v>0</v>
      </c>
      <c r="HB175" s="110"/>
      <c r="HC175" s="111"/>
      <c r="HD175" s="107"/>
      <c r="HE175" s="22"/>
      <c r="HF175" s="108"/>
      <c r="HG175" s="109"/>
      <c r="HH175" s="98">
        <f t="shared" si="149"/>
        <v>0</v>
      </c>
      <c r="HI175" s="109"/>
      <c r="HJ175" s="109"/>
      <c r="HK175" s="109"/>
      <c r="HL175" s="100">
        <f t="shared" si="151"/>
        <v>0</v>
      </c>
      <c r="HM175" s="109"/>
      <c r="HN175" s="109"/>
      <c r="HO175" s="109"/>
      <c r="HP175" s="98">
        <f t="shared" si="153"/>
        <v>0</v>
      </c>
      <c r="HQ175" s="110"/>
      <c r="HR175" s="111"/>
      <c r="HS175" s="107"/>
      <c r="HT175" s="22"/>
      <c r="HU175" s="108"/>
      <c r="HV175" s="109"/>
      <c r="HW175" s="98">
        <f t="shared" si="156"/>
        <v>0</v>
      </c>
      <c r="HX175" s="109"/>
      <c r="HY175" s="109"/>
      <c r="HZ175" s="109"/>
      <c r="IA175" s="100">
        <f t="shared" si="158"/>
        <v>0</v>
      </c>
      <c r="IB175" s="109"/>
      <c r="IC175" s="109"/>
      <c r="ID175" s="109"/>
      <c r="IE175" s="98">
        <f t="shared" si="160"/>
        <v>0</v>
      </c>
      <c r="IF175" s="110"/>
      <c r="IG175" s="111"/>
      <c r="IH175" s="107"/>
      <c r="II175" s="22"/>
      <c r="IJ175" s="108">
        <v>2</v>
      </c>
      <c r="IK175" s="109"/>
      <c r="IL175" s="98">
        <f t="shared" si="163"/>
        <v>2</v>
      </c>
      <c r="IM175" s="109">
        <v>350</v>
      </c>
      <c r="IN175" s="109"/>
      <c r="IO175" s="109"/>
      <c r="IP175" s="100">
        <f t="shared" si="165"/>
        <v>350</v>
      </c>
      <c r="IQ175" s="109"/>
      <c r="IR175" s="109">
        <v>0.5</v>
      </c>
      <c r="IS175" s="109"/>
      <c r="IT175" s="98">
        <f t="shared" si="167"/>
        <v>0.5</v>
      </c>
      <c r="IU175" s="110"/>
      <c r="IV175" s="111"/>
      <c r="IW175" s="107"/>
      <c r="IX175" s="22"/>
      <c r="IY175" s="108"/>
      <c r="IZ175" s="109"/>
      <c r="JA175" s="98">
        <f t="shared" si="170"/>
        <v>0</v>
      </c>
      <c r="JB175" s="109"/>
      <c r="JC175" s="109"/>
      <c r="JD175" s="109"/>
      <c r="JE175" s="100">
        <f t="shared" si="172"/>
        <v>0</v>
      </c>
      <c r="JF175" s="109"/>
      <c r="JG175" s="109"/>
      <c r="JH175" s="109"/>
      <c r="JI175" s="98">
        <f t="shared" si="174"/>
        <v>0</v>
      </c>
      <c r="JJ175" s="110"/>
      <c r="JK175" s="111"/>
      <c r="JL175" s="107"/>
      <c r="JM175" s="22"/>
      <c r="JN175" s="108"/>
      <c r="JO175" s="109"/>
      <c r="JP175" s="98">
        <f t="shared" si="177"/>
        <v>0</v>
      </c>
      <c r="JQ175" s="109"/>
      <c r="JR175" s="109"/>
      <c r="JS175" s="109"/>
      <c r="JT175" s="100">
        <f t="shared" si="179"/>
        <v>0</v>
      </c>
      <c r="JU175" s="109"/>
      <c r="JV175" s="109"/>
      <c r="JW175" s="109"/>
      <c r="JX175" s="98">
        <f t="shared" si="181"/>
        <v>0</v>
      </c>
      <c r="JY175" s="110"/>
      <c r="JZ175" s="111"/>
      <c r="KA175" s="107"/>
      <c r="KB175" s="22"/>
      <c r="KC175" s="108"/>
      <c r="KD175" s="109"/>
      <c r="KE175" s="98">
        <f t="shared" si="184"/>
        <v>0</v>
      </c>
      <c r="KF175" s="109"/>
      <c r="KG175" s="109"/>
      <c r="KH175" s="109"/>
      <c r="KI175" s="100">
        <f t="shared" si="186"/>
        <v>0</v>
      </c>
      <c r="KJ175" s="109"/>
      <c r="KK175" s="109"/>
      <c r="KL175" s="109"/>
      <c r="KM175" s="98">
        <f t="shared" si="2580"/>
        <v>0</v>
      </c>
      <c r="KN175" s="110"/>
      <c r="KO175" s="111"/>
      <c r="KP175" s="107"/>
      <c r="KQ175" s="22"/>
      <c r="KR175" s="108"/>
      <c r="KS175" s="109"/>
      <c r="KT175" s="98">
        <f t="shared" si="191"/>
        <v>0</v>
      </c>
      <c r="KU175" s="109"/>
      <c r="KV175" s="109"/>
      <c r="KW175" s="109"/>
      <c r="KX175" s="100">
        <f t="shared" si="193"/>
        <v>0</v>
      </c>
      <c r="KY175" s="109"/>
      <c r="KZ175" s="109"/>
      <c r="LA175" s="109"/>
      <c r="LB175" s="98">
        <f t="shared" si="195"/>
        <v>0</v>
      </c>
      <c r="LC175" s="110"/>
      <c r="LD175" s="111"/>
      <c r="LE175" s="107"/>
      <c r="LF175" s="22"/>
      <c r="LG175" s="108"/>
      <c r="LH175" s="109"/>
      <c r="LI175" s="98">
        <f t="shared" si="198"/>
        <v>0</v>
      </c>
      <c r="LJ175" s="109"/>
      <c r="LK175" s="109"/>
      <c r="LL175" s="109"/>
      <c r="LM175" s="100">
        <f t="shared" si="200"/>
        <v>0</v>
      </c>
      <c r="LN175" s="109"/>
      <c r="LO175" s="109"/>
      <c r="LP175" s="109"/>
      <c r="LQ175" s="98">
        <f t="shared" si="202"/>
        <v>0</v>
      </c>
      <c r="LR175" s="110"/>
      <c r="LS175" s="111"/>
      <c r="LT175" s="107"/>
      <c r="LU175" s="22"/>
      <c r="LV175" s="108"/>
      <c r="LW175" s="109"/>
      <c r="LX175" s="98">
        <f t="shared" si="206"/>
        <v>0</v>
      </c>
      <c r="LY175" s="109"/>
      <c r="LZ175" s="109"/>
      <c r="MA175" s="109"/>
      <c r="MB175" s="100">
        <f t="shared" si="208"/>
        <v>0</v>
      </c>
      <c r="MC175" s="109"/>
      <c r="MD175" s="109"/>
      <c r="ME175" s="109"/>
      <c r="MF175" s="98">
        <f t="shared" si="210"/>
        <v>0</v>
      </c>
      <c r="MG175" s="110"/>
      <c r="MH175" s="111"/>
      <c r="MI175" s="107"/>
      <c r="MJ175" s="22"/>
      <c r="MK175" s="108"/>
      <c r="ML175" s="109"/>
      <c r="MM175" s="98">
        <f t="shared" si="213"/>
        <v>0</v>
      </c>
      <c r="MN175" s="109"/>
      <c r="MO175" s="109"/>
      <c r="MP175" s="109"/>
      <c r="MQ175" s="100">
        <f t="shared" si="215"/>
        <v>0</v>
      </c>
      <c r="MR175" s="109"/>
      <c r="MS175" s="109"/>
      <c r="MT175" s="109"/>
      <c r="MU175" s="98">
        <f t="shared" si="217"/>
        <v>0</v>
      </c>
      <c r="MV175" s="110"/>
      <c r="MW175" s="111"/>
      <c r="MX175" s="107"/>
      <c r="MY175" s="22"/>
      <c r="MZ175" s="108"/>
      <c r="NA175" s="109"/>
      <c r="NB175" s="98">
        <f t="shared" si="220"/>
        <v>0</v>
      </c>
      <c r="NC175" s="109"/>
      <c r="ND175" s="109"/>
      <c r="NE175" s="109"/>
      <c r="NF175" s="100">
        <f t="shared" si="222"/>
        <v>0</v>
      </c>
      <c r="NG175" s="109"/>
      <c r="NH175" s="109"/>
      <c r="NI175" s="109"/>
      <c r="NJ175" s="98">
        <f t="shared" si="224"/>
        <v>0</v>
      </c>
      <c r="NK175" s="110"/>
      <c r="NL175" s="111"/>
      <c r="NM175" s="107"/>
      <c r="NN175" s="22"/>
      <c r="NO175" s="108"/>
      <c r="NP175" s="109"/>
      <c r="NQ175" s="98">
        <f t="shared" si="227"/>
        <v>0</v>
      </c>
      <c r="NR175" s="109"/>
      <c r="NS175" s="109"/>
      <c r="NT175" s="109"/>
      <c r="NU175" s="100">
        <f t="shared" si="229"/>
        <v>0</v>
      </c>
      <c r="NV175" s="109"/>
      <c r="NW175" s="109"/>
      <c r="NX175" s="109"/>
      <c r="NY175" s="98">
        <f t="shared" si="231"/>
        <v>0</v>
      </c>
      <c r="NZ175" s="110"/>
      <c r="OA175" s="111"/>
      <c r="OB175" s="107"/>
      <c r="OC175" s="22"/>
      <c r="OD175" s="108"/>
      <c r="OE175" s="109"/>
      <c r="OF175" s="98">
        <f t="shared" si="234"/>
        <v>0</v>
      </c>
      <c r="OG175" s="109"/>
      <c r="OH175" s="109"/>
      <c r="OI175" s="109"/>
      <c r="OJ175" s="100">
        <f t="shared" si="236"/>
        <v>0</v>
      </c>
      <c r="OK175" s="109"/>
      <c r="OL175" s="109"/>
      <c r="OM175" s="109"/>
      <c r="ON175" s="98">
        <f t="shared" si="238"/>
        <v>0</v>
      </c>
      <c r="OO175" s="110"/>
      <c r="OP175" s="111"/>
      <c r="OQ175" s="107"/>
      <c r="OR175" s="22"/>
      <c r="OS175" s="108"/>
      <c r="OT175" s="109"/>
      <c r="OU175" s="98">
        <f t="shared" si="2190"/>
        <v>0</v>
      </c>
      <c r="OV175" s="109"/>
      <c r="OW175" s="109"/>
      <c r="OX175" s="109"/>
      <c r="OY175" s="100">
        <f t="shared" si="3235"/>
        <v>0</v>
      </c>
      <c r="OZ175" s="109"/>
      <c r="PA175" s="109"/>
      <c r="PB175" s="109"/>
      <c r="PC175" s="98">
        <f t="shared" si="2194"/>
        <v>0</v>
      </c>
      <c r="PD175" s="110"/>
      <c r="PE175" s="111"/>
      <c r="PF175" s="107"/>
      <c r="PG175" s="22"/>
      <c r="PH175" s="108"/>
      <c r="PI175" s="109"/>
      <c r="PJ175" s="98">
        <f t="shared" si="247"/>
        <v>0</v>
      </c>
      <c r="PK175" s="109"/>
      <c r="PL175" s="109"/>
      <c r="PM175" s="109"/>
      <c r="PN175" s="100">
        <f t="shared" si="249"/>
        <v>0</v>
      </c>
      <c r="PO175" s="109"/>
      <c r="PP175" s="109"/>
      <c r="PQ175" s="109"/>
      <c r="PR175" s="98">
        <f t="shared" si="251"/>
        <v>0</v>
      </c>
      <c r="PS175" s="110"/>
      <c r="PT175" s="111"/>
      <c r="PU175" s="107"/>
      <c r="PV175" s="22"/>
      <c r="PW175" s="108"/>
      <c r="PX175" s="109"/>
      <c r="PY175" s="98">
        <f t="shared" si="254"/>
        <v>0</v>
      </c>
      <c r="PZ175" s="109"/>
      <c r="QA175" s="109"/>
      <c r="QB175" s="109"/>
      <c r="QC175" s="100">
        <f t="shared" si="256"/>
        <v>0</v>
      </c>
      <c r="QD175" s="109"/>
      <c r="QE175" s="109"/>
      <c r="QF175" s="109"/>
      <c r="QG175" s="98">
        <f t="shared" si="258"/>
        <v>0</v>
      </c>
      <c r="QH175" s="110"/>
      <c r="QI175" s="111"/>
      <c r="QJ175" s="107"/>
      <c r="QK175" s="22"/>
      <c r="QL175" s="108"/>
      <c r="QM175" s="109"/>
      <c r="QN175" s="98">
        <f t="shared" si="261"/>
        <v>0</v>
      </c>
      <c r="QO175" s="109"/>
      <c r="QP175" s="109"/>
      <c r="QQ175" s="109"/>
      <c r="QR175" s="100">
        <f t="shared" si="263"/>
        <v>0</v>
      </c>
      <c r="QS175" s="109"/>
      <c r="QT175" s="109"/>
      <c r="QU175" s="109"/>
      <c r="QV175" s="98">
        <f t="shared" si="265"/>
        <v>0</v>
      </c>
      <c r="QW175" s="110"/>
      <c r="QX175" s="111"/>
      <c r="QY175" s="107"/>
      <c r="QZ175" s="22"/>
      <c r="RA175" s="108"/>
      <c r="RB175" s="109"/>
      <c r="RC175" s="98">
        <f t="shared" si="268"/>
        <v>0</v>
      </c>
      <c r="RD175" s="109"/>
      <c r="RE175" s="109"/>
      <c r="RF175" s="109"/>
      <c r="RG175" s="100">
        <f t="shared" si="270"/>
        <v>0</v>
      </c>
      <c r="RH175" s="109"/>
      <c r="RI175" s="109"/>
      <c r="RJ175" s="109"/>
      <c r="RK175" s="98">
        <f t="shared" si="272"/>
        <v>0</v>
      </c>
      <c r="RL175" s="110"/>
      <c r="RM175" s="111"/>
      <c r="RN175" s="107"/>
      <c r="RO175" s="22"/>
      <c r="RP175" s="108"/>
      <c r="RQ175" s="109"/>
      <c r="RR175" s="98">
        <f t="shared" si="275"/>
        <v>0</v>
      </c>
      <c r="RS175" s="109"/>
      <c r="RT175" s="109"/>
      <c r="RU175" s="109"/>
      <c r="RV175" s="100">
        <f t="shared" si="277"/>
        <v>0</v>
      </c>
      <c r="RW175" s="109"/>
      <c r="RX175" s="109"/>
      <c r="RY175" s="109"/>
      <c r="RZ175" s="98">
        <f t="shared" si="279"/>
        <v>0</v>
      </c>
      <c r="SA175" s="110"/>
      <c r="SB175" s="111"/>
      <c r="SC175" s="107"/>
      <c r="SD175" s="22"/>
      <c r="SE175" s="108"/>
      <c r="SF175" s="109"/>
      <c r="SG175" s="98">
        <f t="shared" si="282"/>
        <v>0</v>
      </c>
      <c r="SH175" s="109"/>
      <c r="SI175" s="109"/>
      <c r="SJ175" s="109"/>
      <c r="SK175" s="100">
        <f t="shared" si="284"/>
        <v>0</v>
      </c>
      <c r="SL175" s="109"/>
      <c r="SM175" s="109"/>
      <c r="SN175" s="109"/>
      <c r="SO175" s="98">
        <f t="shared" si="286"/>
        <v>0</v>
      </c>
      <c r="SP175" s="110"/>
      <c r="SQ175" s="111"/>
      <c r="SR175" s="107"/>
      <c r="SS175" s="22"/>
      <c r="ST175" s="108"/>
      <c r="SU175" s="109"/>
      <c r="SV175" s="98">
        <f t="shared" si="289"/>
        <v>0</v>
      </c>
      <c r="SW175" s="109"/>
      <c r="SX175" s="109"/>
      <c r="SY175" s="109"/>
      <c r="SZ175" s="100">
        <f t="shared" si="291"/>
        <v>0</v>
      </c>
      <c r="TA175" s="109"/>
      <c r="TB175" s="109"/>
      <c r="TC175" s="109"/>
      <c r="TD175" s="98">
        <f t="shared" si="293"/>
        <v>0</v>
      </c>
      <c r="TE175" s="110"/>
      <c r="TF175" s="111"/>
      <c r="TG175" s="107"/>
      <c r="TH175" s="22"/>
      <c r="TI175" s="108"/>
      <c r="TJ175" s="109"/>
      <c r="TK175" s="98">
        <f t="shared" si="296"/>
        <v>0</v>
      </c>
      <c r="TL175" s="109"/>
      <c r="TM175" s="109"/>
      <c r="TN175" s="109"/>
      <c r="TO175" s="100">
        <f t="shared" si="298"/>
        <v>0</v>
      </c>
      <c r="TP175" s="109"/>
      <c r="TQ175" s="109"/>
      <c r="TR175" s="109"/>
      <c r="TS175" s="98">
        <f t="shared" si="300"/>
        <v>0</v>
      </c>
      <c r="TT175" s="110"/>
      <c r="TU175" s="111"/>
      <c r="TV175" s="107"/>
      <c r="TW175" s="22"/>
      <c r="TX175" s="108"/>
      <c r="TY175" s="109"/>
      <c r="TZ175" s="98">
        <f t="shared" si="303"/>
        <v>0</v>
      </c>
      <c r="UA175" s="109"/>
      <c r="UB175" s="109"/>
      <c r="UC175" s="109"/>
      <c r="UD175" s="100">
        <f t="shared" si="305"/>
        <v>0</v>
      </c>
      <c r="UE175" s="109"/>
      <c r="UF175" s="109"/>
      <c r="UG175" s="109"/>
      <c r="UH175" s="98">
        <f t="shared" si="307"/>
        <v>0</v>
      </c>
      <c r="UI175" s="110"/>
      <c r="UJ175" s="111"/>
      <c r="UK175" s="107"/>
      <c r="UL175" s="22"/>
      <c r="UM175" s="108"/>
      <c r="UN175" s="109"/>
      <c r="UO175" s="98">
        <f t="shared" si="310"/>
        <v>0</v>
      </c>
      <c r="UP175" s="109"/>
      <c r="UQ175" s="109"/>
      <c r="UR175" s="109"/>
      <c r="US175" s="100">
        <f t="shared" si="312"/>
        <v>0</v>
      </c>
      <c r="UT175" s="109"/>
      <c r="UU175" s="109"/>
      <c r="UV175" s="109"/>
      <c r="UW175" s="98">
        <f t="shared" si="314"/>
        <v>0</v>
      </c>
      <c r="UX175" s="110"/>
      <c r="UY175" s="111"/>
      <c r="UZ175" s="107"/>
      <c r="VA175" s="22"/>
      <c r="VB175" s="108"/>
      <c r="VC175" s="109"/>
      <c r="VD175" s="98">
        <f t="shared" si="317"/>
        <v>0</v>
      </c>
      <c r="VE175" s="109"/>
      <c r="VF175" s="109"/>
      <c r="VG175" s="109"/>
      <c r="VH175" s="100">
        <f t="shared" si="319"/>
        <v>0</v>
      </c>
      <c r="VI175" s="109"/>
      <c r="VJ175" s="109"/>
      <c r="VK175" s="109"/>
      <c r="VL175" s="98">
        <f t="shared" si="321"/>
        <v>0</v>
      </c>
      <c r="VM175" s="110"/>
      <c r="VN175" s="111"/>
      <c r="VO175" s="107"/>
      <c r="VP175" s="22"/>
      <c r="VQ175" s="108"/>
      <c r="VR175" s="109"/>
      <c r="VS175" s="98">
        <f t="shared" si="324"/>
        <v>0</v>
      </c>
      <c r="VT175" s="109"/>
      <c r="VU175" s="109"/>
      <c r="VV175" s="109"/>
      <c r="VW175" s="100">
        <f t="shared" si="326"/>
        <v>0</v>
      </c>
      <c r="VX175" s="109"/>
      <c r="VY175" s="109"/>
      <c r="VZ175" s="109"/>
      <c r="WA175" s="98">
        <f t="shared" si="328"/>
        <v>0</v>
      </c>
      <c r="WB175" s="110"/>
      <c r="WC175" s="111"/>
      <c r="WD175" s="107"/>
      <c r="WE175" s="22"/>
    </row>
    <row r="176" spans="1:603" ht="16.5" customHeight="1">
      <c r="A176" s="94"/>
      <c r="B176" s="105" t="s">
        <v>263</v>
      </c>
      <c r="C176" s="106" t="s">
        <v>55</v>
      </c>
      <c r="D176" s="108"/>
      <c r="E176" s="109"/>
      <c r="F176" s="98">
        <f t="shared" si="51"/>
        <v>0</v>
      </c>
      <c r="G176" s="109"/>
      <c r="H176" s="109"/>
      <c r="I176" s="109"/>
      <c r="J176" s="100">
        <f t="shared" si="3874"/>
        <v>0</v>
      </c>
      <c r="K176" s="109"/>
      <c r="L176" s="109"/>
      <c r="M176" s="109"/>
      <c r="N176" s="98">
        <f t="shared" si="55"/>
        <v>0</v>
      </c>
      <c r="O176" s="110"/>
      <c r="P176" s="111"/>
      <c r="Q176" s="107"/>
      <c r="R176" s="22"/>
      <c r="S176" s="108">
        <v>10</v>
      </c>
      <c r="T176" s="109">
        <v>4</v>
      </c>
      <c r="U176" s="98">
        <f t="shared" si="58"/>
        <v>14</v>
      </c>
      <c r="V176" s="109"/>
      <c r="W176" s="109"/>
      <c r="X176" s="109"/>
      <c r="Y176" s="100">
        <f t="shared" si="60"/>
        <v>0</v>
      </c>
      <c r="Z176" s="109"/>
      <c r="AA176" s="109"/>
      <c r="AB176" s="109"/>
      <c r="AC176" s="98">
        <f t="shared" si="62"/>
        <v>0</v>
      </c>
      <c r="AD176" s="110"/>
      <c r="AE176" s="111"/>
      <c r="AF176" s="107"/>
      <c r="AG176" s="22"/>
      <c r="AH176" s="108"/>
      <c r="AI176" s="109"/>
      <c r="AJ176" s="98">
        <f t="shared" si="65"/>
        <v>0</v>
      </c>
      <c r="AK176" s="109"/>
      <c r="AL176" s="109"/>
      <c r="AM176" s="109"/>
      <c r="AN176" s="100">
        <f t="shared" si="67"/>
        <v>0</v>
      </c>
      <c r="AO176" s="109"/>
      <c r="AP176" s="109"/>
      <c r="AQ176" s="109"/>
      <c r="AR176" s="98">
        <f t="shared" si="69"/>
        <v>0</v>
      </c>
      <c r="AS176" s="110"/>
      <c r="AT176" s="111"/>
      <c r="AU176" s="107"/>
      <c r="AV176" s="22"/>
      <c r="AW176" s="108"/>
      <c r="AX176" s="109"/>
      <c r="AY176" s="98">
        <f t="shared" si="72"/>
        <v>0</v>
      </c>
      <c r="AZ176" s="109"/>
      <c r="BA176" s="109"/>
      <c r="BB176" s="109"/>
      <c r="BC176" s="100">
        <f t="shared" si="74"/>
        <v>0</v>
      </c>
      <c r="BD176" s="109"/>
      <c r="BE176" s="109"/>
      <c r="BF176" s="109"/>
      <c r="BG176" s="98">
        <f t="shared" si="76"/>
        <v>0</v>
      </c>
      <c r="BH176" s="110"/>
      <c r="BI176" s="111"/>
      <c r="BJ176" s="107"/>
      <c r="BK176" s="22"/>
      <c r="BL176" s="108"/>
      <c r="BM176" s="109"/>
      <c r="BN176" s="98">
        <f t="shared" si="79"/>
        <v>0</v>
      </c>
      <c r="BO176" s="109"/>
      <c r="BP176" s="109"/>
      <c r="BQ176" s="109"/>
      <c r="BR176" s="100">
        <f t="shared" si="81"/>
        <v>0</v>
      </c>
      <c r="BS176" s="109"/>
      <c r="BT176" s="109"/>
      <c r="BU176" s="109"/>
      <c r="BV176" s="98">
        <f t="shared" si="83"/>
        <v>0</v>
      </c>
      <c r="BW176" s="110"/>
      <c r="BX176" s="111"/>
      <c r="BY176" s="107"/>
      <c r="BZ176" s="23"/>
      <c r="CA176" s="108"/>
      <c r="CB176" s="109"/>
      <c r="CC176" s="98">
        <f t="shared" si="86"/>
        <v>0</v>
      </c>
      <c r="CD176" s="109"/>
      <c r="CE176" s="109"/>
      <c r="CF176" s="109"/>
      <c r="CG176" s="100">
        <f t="shared" si="88"/>
        <v>0</v>
      </c>
      <c r="CH176" s="109"/>
      <c r="CI176" s="109"/>
      <c r="CJ176" s="109"/>
      <c r="CK176" s="98">
        <f t="shared" si="90"/>
        <v>0</v>
      </c>
      <c r="CL176" s="110"/>
      <c r="CM176" s="111"/>
      <c r="CN176" s="107"/>
      <c r="CO176" s="22"/>
      <c r="CP176" s="108"/>
      <c r="CQ176" s="109"/>
      <c r="CR176" s="98">
        <f t="shared" si="93"/>
        <v>0</v>
      </c>
      <c r="CS176" s="109"/>
      <c r="CT176" s="109"/>
      <c r="CU176" s="109"/>
      <c r="CV176" s="100">
        <f t="shared" si="95"/>
        <v>0</v>
      </c>
      <c r="CW176" s="109"/>
      <c r="CX176" s="109"/>
      <c r="CY176" s="109"/>
      <c r="CZ176" s="98">
        <f t="shared" si="97"/>
        <v>0</v>
      </c>
      <c r="DA176" s="110"/>
      <c r="DB176" s="111"/>
      <c r="DC176" s="107"/>
      <c r="DD176" s="22"/>
      <c r="DE176" s="108"/>
      <c r="DF176" s="109"/>
      <c r="DG176" s="98">
        <f t="shared" si="100"/>
        <v>0</v>
      </c>
      <c r="DH176" s="109"/>
      <c r="DI176" s="109"/>
      <c r="DJ176" s="109"/>
      <c r="DK176" s="100">
        <f t="shared" si="102"/>
        <v>0</v>
      </c>
      <c r="DL176" s="109"/>
      <c r="DM176" s="109"/>
      <c r="DN176" s="109"/>
      <c r="DO176" s="98">
        <f t="shared" si="104"/>
        <v>0</v>
      </c>
      <c r="DP176" s="110"/>
      <c r="DQ176" s="111"/>
      <c r="DR176" s="107"/>
      <c r="DS176" s="22"/>
      <c r="DT176" s="108"/>
      <c r="DU176" s="109"/>
      <c r="DV176" s="98">
        <f t="shared" si="107"/>
        <v>0</v>
      </c>
      <c r="DW176" s="109"/>
      <c r="DX176" s="109"/>
      <c r="DY176" s="109"/>
      <c r="DZ176" s="100">
        <f t="shared" si="109"/>
        <v>0</v>
      </c>
      <c r="EA176" s="109"/>
      <c r="EB176" s="109"/>
      <c r="EC176" s="109"/>
      <c r="ED176" s="98">
        <f t="shared" si="111"/>
        <v>0</v>
      </c>
      <c r="EE176" s="110"/>
      <c r="EF176" s="111"/>
      <c r="EG176" s="107"/>
      <c r="EH176" s="22"/>
      <c r="EI176" s="108"/>
      <c r="EJ176" s="109"/>
      <c r="EK176" s="98">
        <f t="shared" si="114"/>
        <v>0</v>
      </c>
      <c r="EL176" s="109"/>
      <c r="EM176" s="109"/>
      <c r="EN176" s="109"/>
      <c r="EO176" s="100">
        <f t="shared" si="116"/>
        <v>0</v>
      </c>
      <c r="EP176" s="109"/>
      <c r="EQ176" s="109"/>
      <c r="ER176" s="109"/>
      <c r="ES176" s="98">
        <f t="shared" si="118"/>
        <v>0</v>
      </c>
      <c r="ET176" s="110"/>
      <c r="EU176" s="111"/>
      <c r="EV176" s="107"/>
      <c r="EW176" s="22"/>
      <c r="EX176" s="108"/>
      <c r="EY176" s="109"/>
      <c r="EZ176" s="98">
        <f t="shared" si="121"/>
        <v>0</v>
      </c>
      <c r="FA176" s="109"/>
      <c r="FB176" s="109"/>
      <c r="FC176" s="109"/>
      <c r="FD176" s="100">
        <f t="shared" si="123"/>
        <v>0</v>
      </c>
      <c r="FE176" s="109"/>
      <c r="FF176" s="109"/>
      <c r="FG176" s="109"/>
      <c r="FH176" s="98">
        <f t="shared" si="125"/>
        <v>0</v>
      </c>
      <c r="FI176" s="110"/>
      <c r="FJ176" s="111"/>
      <c r="FK176" s="107"/>
      <c r="FL176" s="22"/>
      <c r="FM176" s="108">
        <v>3</v>
      </c>
      <c r="FN176" s="109">
        <v>1</v>
      </c>
      <c r="FO176" s="98">
        <f t="shared" si="2404"/>
        <v>4</v>
      </c>
      <c r="FP176" s="109">
        <v>1250</v>
      </c>
      <c r="FQ176" s="109">
        <v>250</v>
      </c>
      <c r="FR176" s="109"/>
      <c r="FS176" s="100">
        <f t="shared" si="2627"/>
        <v>1500</v>
      </c>
      <c r="FT176" s="109"/>
      <c r="FU176" s="109">
        <v>2.5</v>
      </c>
      <c r="FV176" s="109"/>
      <c r="FW176" s="98">
        <f t="shared" si="2801"/>
        <v>2.5</v>
      </c>
      <c r="FX176" s="110">
        <v>0.2</v>
      </c>
      <c r="FY176" s="111"/>
      <c r="FZ176" s="107"/>
      <c r="GA176" s="22"/>
      <c r="GB176" s="108"/>
      <c r="GC176" s="109"/>
      <c r="GD176" s="98">
        <f t="shared" si="135"/>
        <v>0</v>
      </c>
      <c r="GE176" s="109"/>
      <c r="GF176" s="109"/>
      <c r="GG176" s="109"/>
      <c r="GH176" s="100">
        <f t="shared" si="137"/>
        <v>0</v>
      </c>
      <c r="GI176" s="109"/>
      <c r="GJ176" s="109"/>
      <c r="GK176" s="109"/>
      <c r="GL176" s="98">
        <f t="shared" si="139"/>
        <v>0</v>
      </c>
      <c r="GM176" s="110"/>
      <c r="GN176" s="111"/>
      <c r="GO176" s="107"/>
      <c r="GP176" s="22"/>
      <c r="GQ176" s="108"/>
      <c r="GR176" s="109"/>
      <c r="GS176" s="98">
        <f t="shared" si="142"/>
        <v>0</v>
      </c>
      <c r="GT176" s="109"/>
      <c r="GU176" s="109"/>
      <c r="GV176" s="109"/>
      <c r="GW176" s="100">
        <f t="shared" si="144"/>
        <v>0</v>
      </c>
      <c r="GX176" s="109"/>
      <c r="GY176" s="109"/>
      <c r="GZ176" s="109"/>
      <c r="HA176" s="98">
        <f t="shared" si="146"/>
        <v>0</v>
      </c>
      <c r="HB176" s="110"/>
      <c r="HC176" s="111"/>
      <c r="HD176" s="107"/>
      <c r="HE176" s="22"/>
      <c r="HF176" s="108"/>
      <c r="HG176" s="109"/>
      <c r="HH176" s="98">
        <f t="shared" si="149"/>
        <v>0</v>
      </c>
      <c r="HI176" s="109"/>
      <c r="HJ176" s="109"/>
      <c r="HK176" s="109"/>
      <c r="HL176" s="100">
        <f t="shared" si="151"/>
        <v>0</v>
      </c>
      <c r="HM176" s="109"/>
      <c r="HN176" s="109"/>
      <c r="HO176" s="109"/>
      <c r="HP176" s="98">
        <f t="shared" si="153"/>
        <v>0</v>
      </c>
      <c r="HQ176" s="110"/>
      <c r="HR176" s="111"/>
      <c r="HS176" s="107"/>
      <c r="HT176" s="22"/>
      <c r="HU176" s="108"/>
      <c r="HV176" s="109"/>
      <c r="HW176" s="98">
        <f t="shared" si="156"/>
        <v>0</v>
      </c>
      <c r="HX176" s="109"/>
      <c r="HY176" s="109"/>
      <c r="HZ176" s="109"/>
      <c r="IA176" s="100">
        <f t="shared" si="158"/>
        <v>0</v>
      </c>
      <c r="IB176" s="109"/>
      <c r="IC176" s="109"/>
      <c r="ID176" s="109"/>
      <c r="IE176" s="98">
        <f t="shared" si="160"/>
        <v>0</v>
      </c>
      <c r="IF176" s="110"/>
      <c r="IG176" s="111"/>
      <c r="IH176" s="107"/>
      <c r="II176" s="22"/>
      <c r="IJ176" s="108">
        <v>2</v>
      </c>
      <c r="IK176" s="109"/>
      <c r="IL176" s="98">
        <f t="shared" si="163"/>
        <v>2</v>
      </c>
      <c r="IM176" s="109">
        <v>350</v>
      </c>
      <c r="IN176" s="109"/>
      <c r="IO176" s="109"/>
      <c r="IP176" s="100">
        <f t="shared" si="165"/>
        <v>350</v>
      </c>
      <c r="IQ176" s="109"/>
      <c r="IR176" s="109">
        <v>0.5</v>
      </c>
      <c r="IS176" s="109"/>
      <c r="IT176" s="98">
        <f t="shared" si="167"/>
        <v>0.5</v>
      </c>
      <c r="IU176" s="110"/>
      <c r="IV176" s="111"/>
      <c r="IW176" s="107"/>
      <c r="IX176" s="22"/>
      <c r="IY176" s="108"/>
      <c r="IZ176" s="109"/>
      <c r="JA176" s="98">
        <f t="shared" si="170"/>
        <v>0</v>
      </c>
      <c r="JB176" s="109"/>
      <c r="JC176" s="109"/>
      <c r="JD176" s="109"/>
      <c r="JE176" s="100">
        <f t="shared" si="172"/>
        <v>0</v>
      </c>
      <c r="JF176" s="109"/>
      <c r="JG176" s="109"/>
      <c r="JH176" s="109"/>
      <c r="JI176" s="98">
        <f t="shared" si="174"/>
        <v>0</v>
      </c>
      <c r="JJ176" s="110"/>
      <c r="JK176" s="111"/>
      <c r="JL176" s="107"/>
      <c r="JM176" s="22"/>
      <c r="JN176" s="108"/>
      <c r="JO176" s="109"/>
      <c r="JP176" s="98">
        <f t="shared" si="177"/>
        <v>0</v>
      </c>
      <c r="JQ176" s="109"/>
      <c r="JR176" s="109"/>
      <c r="JS176" s="109"/>
      <c r="JT176" s="100">
        <f t="shared" si="179"/>
        <v>0</v>
      </c>
      <c r="JU176" s="109"/>
      <c r="JV176" s="109"/>
      <c r="JW176" s="109"/>
      <c r="JX176" s="98">
        <f t="shared" si="181"/>
        <v>0</v>
      </c>
      <c r="JY176" s="110"/>
      <c r="JZ176" s="111"/>
      <c r="KA176" s="107"/>
      <c r="KB176" s="22"/>
      <c r="KC176" s="108"/>
      <c r="KD176" s="109"/>
      <c r="KE176" s="98">
        <f t="shared" si="184"/>
        <v>0</v>
      </c>
      <c r="KF176" s="109"/>
      <c r="KG176" s="109"/>
      <c r="KH176" s="109"/>
      <c r="KI176" s="100">
        <f t="shared" si="186"/>
        <v>0</v>
      </c>
      <c r="KJ176" s="109"/>
      <c r="KK176" s="109"/>
      <c r="KL176" s="109"/>
      <c r="KM176" s="98">
        <f t="shared" si="2580"/>
        <v>0</v>
      </c>
      <c r="KN176" s="110"/>
      <c r="KO176" s="111"/>
      <c r="KP176" s="107"/>
      <c r="KQ176" s="22"/>
      <c r="KR176" s="108"/>
      <c r="KS176" s="109"/>
      <c r="KT176" s="98">
        <f t="shared" si="191"/>
        <v>0</v>
      </c>
      <c r="KU176" s="109"/>
      <c r="KV176" s="109"/>
      <c r="KW176" s="109"/>
      <c r="KX176" s="100">
        <f t="shared" si="193"/>
        <v>0</v>
      </c>
      <c r="KY176" s="109"/>
      <c r="KZ176" s="109"/>
      <c r="LA176" s="109"/>
      <c r="LB176" s="98">
        <f t="shared" si="195"/>
        <v>0</v>
      </c>
      <c r="LC176" s="110"/>
      <c r="LD176" s="111"/>
      <c r="LE176" s="107"/>
      <c r="LF176" s="22"/>
      <c r="LG176" s="108"/>
      <c r="LH176" s="109"/>
      <c r="LI176" s="98">
        <f t="shared" si="198"/>
        <v>0</v>
      </c>
      <c r="LJ176" s="109"/>
      <c r="LK176" s="109"/>
      <c r="LL176" s="109"/>
      <c r="LM176" s="100">
        <f t="shared" si="200"/>
        <v>0</v>
      </c>
      <c r="LN176" s="109"/>
      <c r="LO176" s="109"/>
      <c r="LP176" s="109"/>
      <c r="LQ176" s="98">
        <f t="shared" si="202"/>
        <v>0</v>
      </c>
      <c r="LR176" s="110"/>
      <c r="LS176" s="111"/>
      <c r="LT176" s="107"/>
      <c r="LU176" s="22"/>
      <c r="LV176" s="108"/>
      <c r="LW176" s="109"/>
      <c r="LX176" s="98">
        <f t="shared" si="206"/>
        <v>0</v>
      </c>
      <c r="LY176" s="109"/>
      <c r="LZ176" s="109"/>
      <c r="MA176" s="109"/>
      <c r="MB176" s="100">
        <f t="shared" si="208"/>
        <v>0</v>
      </c>
      <c r="MC176" s="109"/>
      <c r="MD176" s="109"/>
      <c r="ME176" s="109"/>
      <c r="MF176" s="98">
        <f t="shared" si="210"/>
        <v>0</v>
      </c>
      <c r="MG176" s="110"/>
      <c r="MH176" s="111"/>
      <c r="MI176" s="107"/>
      <c r="MJ176" s="22"/>
      <c r="MK176" s="108"/>
      <c r="ML176" s="109"/>
      <c r="MM176" s="98">
        <f t="shared" si="213"/>
        <v>0</v>
      </c>
      <c r="MN176" s="109"/>
      <c r="MO176" s="109"/>
      <c r="MP176" s="109"/>
      <c r="MQ176" s="100">
        <f t="shared" si="215"/>
        <v>0</v>
      </c>
      <c r="MR176" s="109"/>
      <c r="MS176" s="109"/>
      <c r="MT176" s="109"/>
      <c r="MU176" s="98">
        <f t="shared" si="217"/>
        <v>0</v>
      </c>
      <c r="MV176" s="110"/>
      <c r="MW176" s="111"/>
      <c r="MX176" s="107"/>
      <c r="MY176" s="22"/>
      <c r="MZ176" s="108"/>
      <c r="NA176" s="109"/>
      <c r="NB176" s="98">
        <f t="shared" si="220"/>
        <v>0</v>
      </c>
      <c r="NC176" s="109"/>
      <c r="ND176" s="109"/>
      <c r="NE176" s="109"/>
      <c r="NF176" s="100">
        <f t="shared" si="222"/>
        <v>0</v>
      </c>
      <c r="NG176" s="109"/>
      <c r="NH176" s="109"/>
      <c r="NI176" s="109"/>
      <c r="NJ176" s="98">
        <f t="shared" si="224"/>
        <v>0</v>
      </c>
      <c r="NK176" s="110"/>
      <c r="NL176" s="111"/>
      <c r="NM176" s="107"/>
      <c r="NN176" s="22"/>
      <c r="NO176" s="108"/>
      <c r="NP176" s="109"/>
      <c r="NQ176" s="98">
        <f t="shared" si="227"/>
        <v>0</v>
      </c>
      <c r="NR176" s="109"/>
      <c r="NS176" s="109"/>
      <c r="NT176" s="109"/>
      <c r="NU176" s="100">
        <f t="shared" si="229"/>
        <v>0</v>
      </c>
      <c r="NV176" s="109"/>
      <c r="NW176" s="109"/>
      <c r="NX176" s="109"/>
      <c r="NY176" s="98">
        <f t="shared" si="231"/>
        <v>0</v>
      </c>
      <c r="NZ176" s="110"/>
      <c r="OA176" s="111"/>
      <c r="OB176" s="107"/>
      <c r="OC176" s="22"/>
      <c r="OD176" s="108"/>
      <c r="OE176" s="109"/>
      <c r="OF176" s="98">
        <f t="shared" si="234"/>
        <v>0</v>
      </c>
      <c r="OG176" s="109"/>
      <c r="OH176" s="109"/>
      <c r="OI176" s="109"/>
      <c r="OJ176" s="100">
        <f t="shared" si="236"/>
        <v>0</v>
      </c>
      <c r="OK176" s="109"/>
      <c r="OL176" s="109"/>
      <c r="OM176" s="109"/>
      <c r="ON176" s="98">
        <f t="shared" si="238"/>
        <v>0</v>
      </c>
      <c r="OO176" s="110"/>
      <c r="OP176" s="111"/>
      <c r="OQ176" s="107"/>
      <c r="OR176" s="22"/>
      <c r="OS176" s="108"/>
      <c r="OT176" s="109"/>
      <c r="OU176" s="98">
        <f t="shared" si="2190"/>
        <v>0</v>
      </c>
      <c r="OV176" s="109"/>
      <c r="OW176" s="109"/>
      <c r="OX176" s="109"/>
      <c r="OY176" s="100">
        <f t="shared" si="3235"/>
        <v>0</v>
      </c>
      <c r="OZ176" s="109"/>
      <c r="PA176" s="109"/>
      <c r="PB176" s="109"/>
      <c r="PC176" s="98">
        <f t="shared" si="2194"/>
        <v>0</v>
      </c>
      <c r="PD176" s="110"/>
      <c r="PE176" s="111"/>
      <c r="PF176" s="107"/>
      <c r="PG176" s="22"/>
      <c r="PH176" s="108"/>
      <c r="PI176" s="109"/>
      <c r="PJ176" s="98">
        <f t="shared" si="247"/>
        <v>0</v>
      </c>
      <c r="PK176" s="109"/>
      <c r="PL176" s="109"/>
      <c r="PM176" s="109"/>
      <c r="PN176" s="100">
        <f t="shared" si="249"/>
        <v>0</v>
      </c>
      <c r="PO176" s="109"/>
      <c r="PP176" s="109"/>
      <c r="PQ176" s="109"/>
      <c r="PR176" s="98">
        <f t="shared" si="251"/>
        <v>0</v>
      </c>
      <c r="PS176" s="110"/>
      <c r="PT176" s="111"/>
      <c r="PU176" s="107"/>
      <c r="PV176" s="22"/>
      <c r="PW176" s="108"/>
      <c r="PX176" s="109"/>
      <c r="PY176" s="98">
        <f t="shared" si="254"/>
        <v>0</v>
      </c>
      <c r="PZ176" s="109"/>
      <c r="QA176" s="109"/>
      <c r="QB176" s="109"/>
      <c r="QC176" s="100">
        <f t="shared" si="256"/>
        <v>0</v>
      </c>
      <c r="QD176" s="109"/>
      <c r="QE176" s="109"/>
      <c r="QF176" s="109"/>
      <c r="QG176" s="98">
        <f t="shared" si="258"/>
        <v>0</v>
      </c>
      <c r="QH176" s="110"/>
      <c r="QI176" s="111"/>
      <c r="QJ176" s="107"/>
      <c r="QK176" s="22"/>
      <c r="QL176" s="108"/>
      <c r="QM176" s="109"/>
      <c r="QN176" s="98">
        <f t="shared" si="261"/>
        <v>0</v>
      </c>
      <c r="QO176" s="109"/>
      <c r="QP176" s="109"/>
      <c r="QQ176" s="109"/>
      <c r="QR176" s="100">
        <f t="shared" si="263"/>
        <v>0</v>
      </c>
      <c r="QS176" s="109"/>
      <c r="QT176" s="109"/>
      <c r="QU176" s="109"/>
      <c r="QV176" s="98">
        <f t="shared" si="265"/>
        <v>0</v>
      </c>
      <c r="QW176" s="110"/>
      <c r="QX176" s="111"/>
      <c r="QY176" s="107"/>
      <c r="QZ176" s="22"/>
      <c r="RA176" s="108"/>
      <c r="RB176" s="109"/>
      <c r="RC176" s="98">
        <f t="shared" si="268"/>
        <v>0</v>
      </c>
      <c r="RD176" s="109"/>
      <c r="RE176" s="109"/>
      <c r="RF176" s="109"/>
      <c r="RG176" s="100">
        <f t="shared" si="270"/>
        <v>0</v>
      </c>
      <c r="RH176" s="109"/>
      <c r="RI176" s="109"/>
      <c r="RJ176" s="109"/>
      <c r="RK176" s="98">
        <f t="shared" si="272"/>
        <v>0</v>
      </c>
      <c r="RL176" s="110"/>
      <c r="RM176" s="111"/>
      <c r="RN176" s="107"/>
      <c r="RO176" s="22"/>
      <c r="RP176" s="108"/>
      <c r="RQ176" s="109"/>
      <c r="RR176" s="98">
        <f t="shared" si="275"/>
        <v>0</v>
      </c>
      <c r="RS176" s="109"/>
      <c r="RT176" s="109"/>
      <c r="RU176" s="109"/>
      <c r="RV176" s="100">
        <f t="shared" si="277"/>
        <v>0</v>
      </c>
      <c r="RW176" s="109"/>
      <c r="RX176" s="109"/>
      <c r="RY176" s="109"/>
      <c r="RZ176" s="98">
        <f t="shared" si="279"/>
        <v>0</v>
      </c>
      <c r="SA176" s="110"/>
      <c r="SB176" s="111"/>
      <c r="SC176" s="107"/>
      <c r="SD176" s="22"/>
      <c r="SE176" s="108"/>
      <c r="SF176" s="109"/>
      <c r="SG176" s="98">
        <f t="shared" si="282"/>
        <v>0</v>
      </c>
      <c r="SH176" s="109"/>
      <c r="SI176" s="109"/>
      <c r="SJ176" s="109"/>
      <c r="SK176" s="100">
        <f t="shared" si="284"/>
        <v>0</v>
      </c>
      <c r="SL176" s="109"/>
      <c r="SM176" s="109"/>
      <c r="SN176" s="109"/>
      <c r="SO176" s="98">
        <f t="shared" si="286"/>
        <v>0</v>
      </c>
      <c r="SP176" s="110"/>
      <c r="SQ176" s="111"/>
      <c r="SR176" s="107"/>
      <c r="SS176" s="22"/>
      <c r="ST176" s="108"/>
      <c r="SU176" s="109"/>
      <c r="SV176" s="98">
        <f t="shared" si="289"/>
        <v>0</v>
      </c>
      <c r="SW176" s="109"/>
      <c r="SX176" s="109"/>
      <c r="SY176" s="109"/>
      <c r="SZ176" s="100">
        <f t="shared" si="291"/>
        <v>0</v>
      </c>
      <c r="TA176" s="109"/>
      <c r="TB176" s="109"/>
      <c r="TC176" s="109"/>
      <c r="TD176" s="98">
        <f t="shared" si="293"/>
        <v>0</v>
      </c>
      <c r="TE176" s="110"/>
      <c r="TF176" s="111"/>
      <c r="TG176" s="107"/>
      <c r="TH176" s="22"/>
      <c r="TI176" s="108"/>
      <c r="TJ176" s="109"/>
      <c r="TK176" s="98">
        <f t="shared" si="296"/>
        <v>0</v>
      </c>
      <c r="TL176" s="109"/>
      <c r="TM176" s="109"/>
      <c r="TN176" s="109"/>
      <c r="TO176" s="100">
        <f t="shared" si="298"/>
        <v>0</v>
      </c>
      <c r="TP176" s="109"/>
      <c r="TQ176" s="109"/>
      <c r="TR176" s="109"/>
      <c r="TS176" s="98">
        <f t="shared" si="300"/>
        <v>0</v>
      </c>
      <c r="TT176" s="110"/>
      <c r="TU176" s="111"/>
      <c r="TV176" s="107"/>
      <c r="TW176" s="22"/>
      <c r="TX176" s="108"/>
      <c r="TY176" s="109"/>
      <c r="TZ176" s="98">
        <f t="shared" si="303"/>
        <v>0</v>
      </c>
      <c r="UA176" s="109"/>
      <c r="UB176" s="109"/>
      <c r="UC176" s="109"/>
      <c r="UD176" s="100">
        <f t="shared" si="305"/>
        <v>0</v>
      </c>
      <c r="UE176" s="109"/>
      <c r="UF176" s="109"/>
      <c r="UG176" s="109"/>
      <c r="UH176" s="98">
        <f t="shared" si="307"/>
        <v>0</v>
      </c>
      <c r="UI176" s="110"/>
      <c r="UJ176" s="111"/>
      <c r="UK176" s="107"/>
      <c r="UL176" s="22"/>
      <c r="UM176" s="108"/>
      <c r="UN176" s="109"/>
      <c r="UO176" s="98">
        <f t="shared" si="310"/>
        <v>0</v>
      </c>
      <c r="UP176" s="109"/>
      <c r="UQ176" s="109"/>
      <c r="UR176" s="109"/>
      <c r="US176" s="100">
        <f t="shared" si="312"/>
        <v>0</v>
      </c>
      <c r="UT176" s="109"/>
      <c r="UU176" s="109"/>
      <c r="UV176" s="109"/>
      <c r="UW176" s="98">
        <f t="shared" si="314"/>
        <v>0</v>
      </c>
      <c r="UX176" s="110"/>
      <c r="UY176" s="111"/>
      <c r="UZ176" s="107"/>
      <c r="VA176" s="22"/>
      <c r="VB176" s="108"/>
      <c r="VC176" s="109"/>
      <c r="VD176" s="98">
        <f t="shared" si="317"/>
        <v>0</v>
      </c>
      <c r="VE176" s="109"/>
      <c r="VF176" s="109"/>
      <c r="VG176" s="109"/>
      <c r="VH176" s="100">
        <f t="shared" si="319"/>
        <v>0</v>
      </c>
      <c r="VI176" s="109"/>
      <c r="VJ176" s="109"/>
      <c r="VK176" s="109"/>
      <c r="VL176" s="98">
        <f t="shared" si="321"/>
        <v>0</v>
      </c>
      <c r="VM176" s="110"/>
      <c r="VN176" s="111"/>
      <c r="VO176" s="107"/>
      <c r="VP176" s="22"/>
      <c r="VQ176" s="108"/>
      <c r="VR176" s="109"/>
      <c r="VS176" s="98">
        <f t="shared" si="324"/>
        <v>0</v>
      </c>
      <c r="VT176" s="109"/>
      <c r="VU176" s="109"/>
      <c r="VV176" s="109"/>
      <c r="VW176" s="100">
        <f t="shared" si="326"/>
        <v>0</v>
      </c>
      <c r="VX176" s="109"/>
      <c r="VY176" s="109"/>
      <c r="VZ176" s="109"/>
      <c r="WA176" s="98">
        <f t="shared" si="328"/>
        <v>0</v>
      </c>
      <c r="WB176" s="110"/>
      <c r="WC176" s="111"/>
      <c r="WD176" s="107"/>
      <c r="WE176" s="22"/>
    </row>
    <row r="177" spans="1:603" ht="16.5" customHeight="1">
      <c r="A177" s="94"/>
      <c r="B177" s="105" t="s">
        <v>263</v>
      </c>
      <c r="C177" s="106" t="s">
        <v>57</v>
      </c>
      <c r="D177" s="108"/>
      <c r="E177" s="109"/>
      <c r="F177" s="98">
        <f t="shared" si="51"/>
        <v>0</v>
      </c>
      <c r="G177" s="109"/>
      <c r="H177" s="109"/>
      <c r="I177" s="109"/>
      <c r="J177" s="100">
        <f t="shared" si="3874"/>
        <v>0</v>
      </c>
      <c r="K177" s="109"/>
      <c r="L177" s="109"/>
      <c r="M177" s="109"/>
      <c r="N177" s="98">
        <f t="shared" si="55"/>
        <v>0</v>
      </c>
      <c r="O177" s="110"/>
      <c r="P177" s="111"/>
      <c r="Q177" s="107"/>
      <c r="R177" s="22"/>
      <c r="S177" s="108">
        <v>10</v>
      </c>
      <c r="T177" s="109">
        <v>4</v>
      </c>
      <c r="U177" s="98">
        <f t="shared" si="58"/>
        <v>14</v>
      </c>
      <c r="V177" s="109"/>
      <c r="W177" s="109"/>
      <c r="X177" s="109"/>
      <c r="Y177" s="100">
        <f t="shared" si="60"/>
        <v>0</v>
      </c>
      <c r="Z177" s="109"/>
      <c r="AA177" s="109"/>
      <c r="AB177" s="109"/>
      <c r="AC177" s="98">
        <f t="shared" si="62"/>
        <v>0</v>
      </c>
      <c r="AD177" s="110"/>
      <c r="AE177" s="111"/>
      <c r="AF177" s="107"/>
      <c r="AG177" s="22"/>
      <c r="AH177" s="108"/>
      <c r="AI177" s="109"/>
      <c r="AJ177" s="98">
        <f t="shared" si="65"/>
        <v>0</v>
      </c>
      <c r="AK177" s="109"/>
      <c r="AL177" s="109"/>
      <c r="AM177" s="109"/>
      <c r="AN177" s="100">
        <f t="shared" si="67"/>
        <v>0</v>
      </c>
      <c r="AO177" s="109"/>
      <c r="AP177" s="109"/>
      <c r="AQ177" s="109"/>
      <c r="AR177" s="98">
        <f t="shared" si="69"/>
        <v>0</v>
      </c>
      <c r="AS177" s="110"/>
      <c r="AT177" s="111"/>
      <c r="AU177" s="107"/>
      <c r="AV177" s="22"/>
      <c r="AW177" s="108"/>
      <c r="AX177" s="109"/>
      <c r="AY177" s="98">
        <f t="shared" si="72"/>
        <v>0</v>
      </c>
      <c r="AZ177" s="109"/>
      <c r="BA177" s="109"/>
      <c r="BB177" s="109"/>
      <c r="BC177" s="100">
        <f t="shared" si="74"/>
        <v>0</v>
      </c>
      <c r="BD177" s="109"/>
      <c r="BE177" s="109"/>
      <c r="BF177" s="109"/>
      <c r="BG177" s="98">
        <f t="shared" si="76"/>
        <v>0</v>
      </c>
      <c r="BH177" s="110"/>
      <c r="BI177" s="111"/>
      <c r="BJ177" s="107"/>
      <c r="BK177" s="22"/>
      <c r="BL177" s="108"/>
      <c r="BM177" s="109"/>
      <c r="BN177" s="98">
        <f t="shared" si="79"/>
        <v>0</v>
      </c>
      <c r="BO177" s="109"/>
      <c r="BP177" s="109"/>
      <c r="BQ177" s="109"/>
      <c r="BR177" s="100">
        <f t="shared" si="81"/>
        <v>0</v>
      </c>
      <c r="BS177" s="109"/>
      <c r="BT177" s="109"/>
      <c r="BU177" s="109"/>
      <c r="BV177" s="98">
        <f t="shared" si="83"/>
        <v>0</v>
      </c>
      <c r="BW177" s="110"/>
      <c r="BX177" s="111"/>
      <c r="BY177" s="107"/>
      <c r="BZ177" s="23"/>
      <c r="CA177" s="108"/>
      <c r="CB177" s="109"/>
      <c r="CC177" s="98">
        <f t="shared" si="86"/>
        <v>0</v>
      </c>
      <c r="CD177" s="109"/>
      <c r="CE177" s="109"/>
      <c r="CF177" s="109"/>
      <c r="CG177" s="100">
        <f t="shared" si="88"/>
        <v>0</v>
      </c>
      <c r="CH177" s="109"/>
      <c r="CI177" s="109"/>
      <c r="CJ177" s="109"/>
      <c r="CK177" s="98">
        <f t="shared" si="90"/>
        <v>0</v>
      </c>
      <c r="CL177" s="110"/>
      <c r="CM177" s="111"/>
      <c r="CN177" s="107"/>
      <c r="CO177" s="22"/>
      <c r="CP177" s="108"/>
      <c r="CQ177" s="109"/>
      <c r="CR177" s="98">
        <f t="shared" si="93"/>
        <v>0</v>
      </c>
      <c r="CS177" s="109"/>
      <c r="CT177" s="109"/>
      <c r="CU177" s="109"/>
      <c r="CV177" s="100">
        <f t="shared" si="95"/>
        <v>0</v>
      </c>
      <c r="CW177" s="109"/>
      <c r="CX177" s="109"/>
      <c r="CY177" s="109"/>
      <c r="CZ177" s="98">
        <f t="shared" si="97"/>
        <v>0</v>
      </c>
      <c r="DA177" s="110"/>
      <c r="DB177" s="111"/>
      <c r="DC177" s="107"/>
      <c r="DD177" s="22"/>
      <c r="DE177" s="108"/>
      <c r="DF177" s="109"/>
      <c r="DG177" s="98">
        <f t="shared" si="100"/>
        <v>0</v>
      </c>
      <c r="DH177" s="109"/>
      <c r="DI177" s="109"/>
      <c r="DJ177" s="109"/>
      <c r="DK177" s="100">
        <f t="shared" si="102"/>
        <v>0</v>
      </c>
      <c r="DL177" s="109"/>
      <c r="DM177" s="109"/>
      <c r="DN177" s="109"/>
      <c r="DO177" s="98">
        <f t="shared" si="104"/>
        <v>0</v>
      </c>
      <c r="DP177" s="110"/>
      <c r="DQ177" s="111"/>
      <c r="DR177" s="107"/>
      <c r="DS177" s="22"/>
      <c r="DT177" s="108"/>
      <c r="DU177" s="109"/>
      <c r="DV177" s="98">
        <f t="shared" si="107"/>
        <v>0</v>
      </c>
      <c r="DW177" s="109"/>
      <c r="DX177" s="109"/>
      <c r="DY177" s="109"/>
      <c r="DZ177" s="100">
        <f t="shared" si="109"/>
        <v>0</v>
      </c>
      <c r="EA177" s="109"/>
      <c r="EB177" s="109"/>
      <c r="EC177" s="109"/>
      <c r="ED177" s="98">
        <f t="shared" si="111"/>
        <v>0</v>
      </c>
      <c r="EE177" s="110"/>
      <c r="EF177" s="111"/>
      <c r="EG177" s="107"/>
      <c r="EH177" s="22"/>
      <c r="EI177" s="108"/>
      <c r="EJ177" s="109"/>
      <c r="EK177" s="98">
        <f t="shared" si="114"/>
        <v>0</v>
      </c>
      <c r="EL177" s="109"/>
      <c r="EM177" s="109"/>
      <c r="EN177" s="109"/>
      <c r="EO177" s="100">
        <f t="shared" si="116"/>
        <v>0</v>
      </c>
      <c r="EP177" s="109"/>
      <c r="EQ177" s="109"/>
      <c r="ER177" s="109"/>
      <c r="ES177" s="98">
        <f t="shared" si="118"/>
        <v>0</v>
      </c>
      <c r="ET177" s="110"/>
      <c r="EU177" s="111"/>
      <c r="EV177" s="107"/>
      <c r="EW177" s="22"/>
      <c r="EX177" s="108"/>
      <c r="EY177" s="109"/>
      <c r="EZ177" s="98">
        <f t="shared" si="121"/>
        <v>0</v>
      </c>
      <c r="FA177" s="109"/>
      <c r="FB177" s="109"/>
      <c r="FC177" s="109"/>
      <c r="FD177" s="100">
        <f t="shared" si="123"/>
        <v>0</v>
      </c>
      <c r="FE177" s="109"/>
      <c r="FF177" s="109"/>
      <c r="FG177" s="109"/>
      <c r="FH177" s="98">
        <f t="shared" si="125"/>
        <v>0</v>
      </c>
      <c r="FI177" s="110"/>
      <c r="FJ177" s="111"/>
      <c r="FK177" s="107"/>
      <c r="FL177" s="22"/>
      <c r="FM177" s="108">
        <v>3</v>
      </c>
      <c r="FN177" s="109">
        <v>1</v>
      </c>
      <c r="FO177" s="98">
        <f t="shared" si="2404"/>
        <v>4</v>
      </c>
      <c r="FP177" s="109">
        <v>1300</v>
      </c>
      <c r="FQ177" s="109">
        <v>250</v>
      </c>
      <c r="FR177" s="109"/>
      <c r="FS177" s="100">
        <f t="shared" si="2627"/>
        <v>1550</v>
      </c>
      <c r="FT177" s="109"/>
      <c r="FU177" s="109"/>
      <c r="FV177" s="109"/>
      <c r="FW177" s="98">
        <f t="shared" si="2801"/>
        <v>0</v>
      </c>
      <c r="FX177" s="110">
        <v>0.15</v>
      </c>
      <c r="FY177" s="111"/>
      <c r="FZ177" s="107"/>
      <c r="GA177" s="22"/>
      <c r="GB177" s="108"/>
      <c r="GC177" s="109"/>
      <c r="GD177" s="98">
        <f t="shared" si="135"/>
        <v>0</v>
      </c>
      <c r="GE177" s="109"/>
      <c r="GF177" s="109"/>
      <c r="GG177" s="109"/>
      <c r="GH177" s="100">
        <f t="shared" si="137"/>
        <v>0</v>
      </c>
      <c r="GI177" s="109"/>
      <c r="GJ177" s="109"/>
      <c r="GK177" s="109"/>
      <c r="GL177" s="98">
        <f t="shared" si="139"/>
        <v>0</v>
      </c>
      <c r="GM177" s="110"/>
      <c r="GN177" s="111"/>
      <c r="GO177" s="107"/>
      <c r="GP177" s="22"/>
      <c r="GQ177" s="108"/>
      <c r="GR177" s="109"/>
      <c r="GS177" s="98">
        <f t="shared" si="142"/>
        <v>0</v>
      </c>
      <c r="GT177" s="109"/>
      <c r="GU177" s="109"/>
      <c r="GV177" s="109"/>
      <c r="GW177" s="100">
        <f t="shared" si="144"/>
        <v>0</v>
      </c>
      <c r="GX177" s="109"/>
      <c r="GY177" s="109"/>
      <c r="GZ177" s="109"/>
      <c r="HA177" s="98">
        <f t="shared" si="146"/>
        <v>0</v>
      </c>
      <c r="HB177" s="110"/>
      <c r="HC177" s="111"/>
      <c r="HD177" s="107"/>
      <c r="HE177" s="22"/>
      <c r="HF177" s="108"/>
      <c r="HG177" s="109"/>
      <c r="HH177" s="98">
        <f t="shared" si="149"/>
        <v>0</v>
      </c>
      <c r="HI177" s="109"/>
      <c r="HJ177" s="109"/>
      <c r="HK177" s="109"/>
      <c r="HL177" s="100">
        <f t="shared" si="151"/>
        <v>0</v>
      </c>
      <c r="HM177" s="109"/>
      <c r="HN177" s="109"/>
      <c r="HO177" s="109"/>
      <c r="HP177" s="98">
        <f t="shared" si="153"/>
        <v>0</v>
      </c>
      <c r="HQ177" s="110"/>
      <c r="HR177" s="111"/>
      <c r="HS177" s="107"/>
      <c r="HT177" s="22"/>
      <c r="HU177" s="108"/>
      <c r="HV177" s="109"/>
      <c r="HW177" s="98">
        <f t="shared" si="156"/>
        <v>0</v>
      </c>
      <c r="HX177" s="109"/>
      <c r="HY177" s="109"/>
      <c r="HZ177" s="109"/>
      <c r="IA177" s="100">
        <f t="shared" si="158"/>
        <v>0</v>
      </c>
      <c r="IB177" s="109"/>
      <c r="IC177" s="109"/>
      <c r="ID177" s="109"/>
      <c r="IE177" s="98">
        <f t="shared" si="160"/>
        <v>0</v>
      </c>
      <c r="IF177" s="110"/>
      <c r="IG177" s="111"/>
      <c r="IH177" s="107"/>
      <c r="II177" s="22"/>
      <c r="IJ177" s="108">
        <v>2</v>
      </c>
      <c r="IK177" s="109"/>
      <c r="IL177" s="98">
        <f t="shared" si="163"/>
        <v>2</v>
      </c>
      <c r="IM177" s="109">
        <v>350</v>
      </c>
      <c r="IN177" s="109"/>
      <c r="IO177" s="109"/>
      <c r="IP177" s="100">
        <f t="shared" si="165"/>
        <v>350</v>
      </c>
      <c r="IQ177" s="109"/>
      <c r="IR177" s="109">
        <v>0.5</v>
      </c>
      <c r="IS177" s="109"/>
      <c r="IT177" s="98">
        <f t="shared" si="167"/>
        <v>0.5</v>
      </c>
      <c r="IU177" s="110"/>
      <c r="IV177" s="111"/>
      <c r="IW177" s="107"/>
      <c r="IX177" s="22"/>
      <c r="IY177" s="108"/>
      <c r="IZ177" s="109"/>
      <c r="JA177" s="98">
        <f t="shared" si="170"/>
        <v>0</v>
      </c>
      <c r="JB177" s="109"/>
      <c r="JC177" s="109"/>
      <c r="JD177" s="109"/>
      <c r="JE177" s="100">
        <f t="shared" si="172"/>
        <v>0</v>
      </c>
      <c r="JF177" s="109"/>
      <c r="JG177" s="109"/>
      <c r="JH177" s="109"/>
      <c r="JI177" s="98">
        <f t="shared" si="174"/>
        <v>0</v>
      </c>
      <c r="JJ177" s="110"/>
      <c r="JK177" s="111"/>
      <c r="JL177" s="107"/>
      <c r="JM177" s="22"/>
      <c r="JN177" s="108"/>
      <c r="JO177" s="109"/>
      <c r="JP177" s="98">
        <f t="shared" si="177"/>
        <v>0</v>
      </c>
      <c r="JQ177" s="109"/>
      <c r="JR177" s="109"/>
      <c r="JS177" s="109"/>
      <c r="JT177" s="100">
        <f t="shared" si="179"/>
        <v>0</v>
      </c>
      <c r="JU177" s="109"/>
      <c r="JV177" s="109"/>
      <c r="JW177" s="109"/>
      <c r="JX177" s="98">
        <f t="shared" si="181"/>
        <v>0</v>
      </c>
      <c r="JY177" s="110"/>
      <c r="JZ177" s="111"/>
      <c r="KA177" s="107"/>
      <c r="KB177" s="22"/>
      <c r="KC177" s="108"/>
      <c r="KD177" s="109"/>
      <c r="KE177" s="98">
        <f t="shared" si="184"/>
        <v>0</v>
      </c>
      <c r="KF177" s="109"/>
      <c r="KG177" s="109"/>
      <c r="KH177" s="109"/>
      <c r="KI177" s="100">
        <f t="shared" si="186"/>
        <v>0</v>
      </c>
      <c r="KJ177" s="109"/>
      <c r="KK177" s="109"/>
      <c r="KL177" s="109"/>
      <c r="KM177" s="98">
        <f t="shared" si="2580"/>
        <v>0</v>
      </c>
      <c r="KN177" s="110"/>
      <c r="KO177" s="111"/>
      <c r="KP177" s="107"/>
      <c r="KQ177" s="22"/>
      <c r="KR177" s="108"/>
      <c r="KS177" s="109"/>
      <c r="KT177" s="98">
        <f t="shared" si="191"/>
        <v>0</v>
      </c>
      <c r="KU177" s="109"/>
      <c r="KV177" s="109"/>
      <c r="KW177" s="109"/>
      <c r="KX177" s="100">
        <f t="shared" si="193"/>
        <v>0</v>
      </c>
      <c r="KY177" s="109"/>
      <c r="KZ177" s="109"/>
      <c r="LA177" s="109"/>
      <c r="LB177" s="98">
        <f t="shared" si="195"/>
        <v>0</v>
      </c>
      <c r="LC177" s="110"/>
      <c r="LD177" s="111"/>
      <c r="LE177" s="107"/>
      <c r="LF177" s="22"/>
      <c r="LG177" s="108"/>
      <c r="LH177" s="109"/>
      <c r="LI177" s="98">
        <f t="shared" si="198"/>
        <v>0</v>
      </c>
      <c r="LJ177" s="109"/>
      <c r="LK177" s="109"/>
      <c r="LL177" s="109"/>
      <c r="LM177" s="100">
        <f t="shared" si="200"/>
        <v>0</v>
      </c>
      <c r="LN177" s="109"/>
      <c r="LO177" s="109"/>
      <c r="LP177" s="109"/>
      <c r="LQ177" s="98">
        <f t="shared" si="202"/>
        <v>0</v>
      </c>
      <c r="LR177" s="110"/>
      <c r="LS177" s="111"/>
      <c r="LT177" s="107"/>
      <c r="LU177" s="22"/>
      <c r="LV177" s="108"/>
      <c r="LW177" s="109"/>
      <c r="LX177" s="98">
        <f t="shared" si="206"/>
        <v>0</v>
      </c>
      <c r="LY177" s="109"/>
      <c r="LZ177" s="109"/>
      <c r="MA177" s="109"/>
      <c r="MB177" s="100">
        <f t="shared" si="208"/>
        <v>0</v>
      </c>
      <c r="MC177" s="109"/>
      <c r="MD177" s="109"/>
      <c r="ME177" s="109"/>
      <c r="MF177" s="98">
        <f t="shared" si="210"/>
        <v>0</v>
      </c>
      <c r="MG177" s="110"/>
      <c r="MH177" s="111"/>
      <c r="MI177" s="107"/>
      <c r="MJ177" s="22"/>
      <c r="MK177" s="108"/>
      <c r="ML177" s="109"/>
      <c r="MM177" s="98">
        <f t="shared" si="213"/>
        <v>0</v>
      </c>
      <c r="MN177" s="109"/>
      <c r="MO177" s="109"/>
      <c r="MP177" s="109"/>
      <c r="MQ177" s="100">
        <f t="shared" si="215"/>
        <v>0</v>
      </c>
      <c r="MR177" s="109"/>
      <c r="MS177" s="109"/>
      <c r="MT177" s="109"/>
      <c r="MU177" s="98">
        <f t="shared" si="217"/>
        <v>0</v>
      </c>
      <c r="MV177" s="110"/>
      <c r="MW177" s="111"/>
      <c r="MX177" s="107"/>
      <c r="MY177" s="22"/>
      <c r="MZ177" s="108"/>
      <c r="NA177" s="109"/>
      <c r="NB177" s="98">
        <f t="shared" si="220"/>
        <v>0</v>
      </c>
      <c r="NC177" s="109"/>
      <c r="ND177" s="109"/>
      <c r="NE177" s="109"/>
      <c r="NF177" s="100">
        <f t="shared" si="222"/>
        <v>0</v>
      </c>
      <c r="NG177" s="109"/>
      <c r="NH177" s="109"/>
      <c r="NI177" s="109"/>
      <c r="NJ177" s="98">
        <f t="shared" si="224"/>
        <v>0</v>
      </c>
      <c r="NK177" s="110"/>
      <c r="NL177" s="111"/>
      <c r="NM177" s="107"/>
      <c r="NN177" s="22"/>
      <c r="NO177" s="108"/>
      <c r="NP177" s="109"/>
      <c r="NQ177" s="98">
        <f t="shared" si="227"/>
        <v>0</v>
      </c>
      <c r="NR177" s="109"/>
      <c r="NS177" s="109"/>
      <c r="NT177" s="109"/>
      <c r="NU177" s="100">
        <f t="shared" si="229"/>
        <v>0</v>
      </c>
      <c r="NV177" s="109"/>
      <c r="NW177" s="109"/>
      <c r="NX177" s="109"/>
      <c r="NY177" s="98">
        <f t="shared" si="231"/>
        <v>0</v>
      </c>
      <c r="NZ177" s="110"/>
      <c r="OA177" s="111"/>
      <c r="OB177" s="107"/>
      <c r="OC177" s="22"/>
      <c r="OD177" s="108"/>
      <c r="OE177" s="109"/>
      <c r="OF177" s="98">
        <f t="shared" si="234"/>
        <v>0</v>
      </c>
      <c r="OG177" s="109"/>
      <c r="OH177" s="109"/>
      <c r="OI177" s="109"/>
      <c r="OJ177" s="100">
        <f t="shared" si="236"/>
        <v>0</v>
      </c>
      <c r="OK177" s="109"/>
      <c r="OL177" s="109"/>
      <c r="OM177" s="109"/>
      <c r="ON177" s="98">
        <f t="shared" si="238"/>
        <v>0</v>
      </c>
      <c r="OO177" s="110"/>
      <c r="OP177" s="111"/>
      <c r="OQ177" s="107"/>
      <c r="OR177" s="22"/>
      <c r="OS177" s="108"/>
      <c r="OT177" s="109"/>
      <c r="OU177" s="98">
        <f t="shared" si="2190"/>
        <v>0</v>
      </c>
      <c r="OV177" s="109"/>
      <c r="OW177" s="109"/>
      <c r="OX177" s="109"/>
      <c r="OY177" s="100">
        <f t="shared" si="3235"/>
        <v>0</v>
      </c>
      <c r="OZ177" s="109"/>
      <c r="PA177" s="109"/>
      <c r="PB177" s="109"/>
      <c r="PC177" s="98">
        <f t="shared" si="2194"/>
        <v>0</v>
      </c>
      <c r="PD177" s="110"/>
      <c r="PE177" s="111"/>
      <c r="PF177" s="107"/>
      <c r="PG177" s="22"/>
      <c r="PH177" s="108"/>
      <c r="PI177" s="109"/>
      <c r="PJ177" s="98">
        <f t="shared" si="247"/>
        <v>0</v>
      </c>
      <c r="PK177" s="109"/>
      <c r="PL177" s="109"/>
      <c r="PM177" s="109"/>
      <c r="PN177" s="100">
        <f t="shared" si="249"/>
        <v>0</v>
      </c>
      <c r="PO177" s="109"/>
      <c r="PP177" s="109"/>
      <c r="PQ177" s="109"/>
      <c r="PR177" s="98">
        <f t="shared" si="251"/>
        <v>0</v>
      </c>
      <c r="PS177" s="110"/>
      <c r="PT177" s="111"/>
      <c r="PU177" s="107"/>
      <c r="PV177" s="22"/>
      <c r="PW177" s="108"/>
      <c r="PX177" s="109"/>
      <c r="PY177" s="98">
        <f t="shared" si="254"/>
        <v>0</v>
      </c>
      <c r="PZ177" s="109"/>
      <c r="QA177" s="109"/>
      <c r="QB177" s="109"/>
      <c r="QC177" s="100">
        <f t="shared" si="256"/>
        <v>0</v>
      </c>
      <c r="QD177" s="109"/>
      <c r="QE177" s="109"/>
      <c r="QF177" s="109"/>
      <c r="QG177" s="98">
        <f t="shared" si="258"/>
        <v>0</v>
      </c>
      <c r="QH177" s="110"/>
      <c r="QI177" s="111"/>
      <c r="QJ177" s="107"/>
      <c r="QK177" s="22"/>
      <c r="QL177" s="108"/>
      <c r="QM177" s="109"/>
      <c r="QN177" s="98">
        <f t="shared" si="261"/>
        <v>0</v>
      </c>
      <c r="QO177" s="109"/>
      <c r="QP177" s="109"/>
      <c r="QQ177" s="109"/>
      <c r="QR177" s="100">
        <f t="shared" si="263"/>
        <v>0</v>
      </c>
      <c r="QS177" s="109"/>
      <c r="QT177" s="109"/>
      <c r="QU177" s="109"/>
      <c r="QV177" s="98">
        <f t="shared" si="265"/>
        <v>0</v>
      </c>
      <c r="QW177" s="110"/>
      <c r="QX177" s="111"/>
      <c r="QY177" s="107"/>
      <c r="QZ177" s="22"/>
      <c r="RA177" s="108"/>
      <c r="RB177" s="109"/>
      <c r="RC177" s="98">
        <f t="shared" si="268"/>
        <v>0</v>
      </c>
      <c r="RD177" s="109"/>
      <c r="RE177" s="109"/>
      <c r="RF177" s="109"/>
      <c r="RG177" s="100">
        <f t="shared" si="270"/>
        <v>0</v>
      </c>
      <c r="RH177" s="109"/>
      <c r="RI177" s="109"/>
      <c r="RJ177" s="109"/>
      <c r="RK177" s="98">
        <f t="shared" si="272"/>
        <v>0</v>
      </c>
      <c r="RL177" s="110"/>
      <c r="RM177" s="111"/>
      <c r="RN177" s="107"/>
      <c r="RO177" s="22"/>
      <c r="RP177" s="108"/>
      <c r="RQ177" s="109"/>
      <c r="RR177" s="98">
        <f t="shared" si="275"/>
        <v>0</v>
      </c>
      <c r="RS177" s="109"/>
      <c r="RT177" s="109"/>
      <c r="RU177" s="109"/>
      <c r="RV177" s="100">
        <f t="shared" si="277"/>
        <v>0</v>
      </c>
      <c r="RW177" s="109"/>
      <c r="RX177" s="109"/>
      <c r="RY177" s="109"/>
      <c r="RZ177" s="98">
        <f t="shared" si="279"/>
        <v>0</v>
      </c>
      <c r="SA177" s="110"/>
      <c r="SB177" s="111"/>
      <c r="SC177" s="107"/>
      <c r="SD177" s="22"/>
      <c r="SE177" s="108"/>
      <c r="SF177" s="109"/>
      <c r="SG177" s="98">
        <f t="shared" si="282"/>
        <v>0</v>
      </c>
      <c r="SH177" s="109"/>
      <c r="SI177" s="109"/>
      <c r="SJ177" s="109"/>
      <c r="SK177" s="100">
        <f t="shared" si="284"/>
        <v>0</v>
      </c>
      <c r="SL177" s="109"/>
      <c r="SM177" s="109"/>
      <c r="SN177" s="109"/>
      <c r="SO177" s="98">
        <f t="shared" si="286"/>
        <v>0</v>
      </c>
      <c r="SP177" s="110"/>
      <c r="SQ177" s="111"/>
      <c r="SR177" s="107"/>
      <c r="SS177" s="22"/>
      <c r="ST177" s="108"/>
      <c r="SU177" s="109"/>
      <c r="SV177" s="98">
        <f t="shared" si="289"/>
        <v>0</v>
      </c>
      <c r="SW177" s="109"/>
      <c r="SX177" s="109"/>
      <c r="SY177" s="109"/>
      <c r="SZ177" s="100">
        <f t="shared" si="291"/>
        <v>0</v>
      </c>
      <c r="TA177" s="109"/>
      <c r="TB177" s="109"/>
      <c r="TC177" s="109"/>
      <c r="TD177" s="98">
        <f t="shared" si="293"/>
        <v>0</v>
      </c>
      <c r="TE177" s="110"/>
      <c r="TF177" s="111"/>
      <c r="TG177" s="107"/>
      <c r="TH177" s="22"/>
      <c r="TI177" s="108"/>
      <c r="TJ177" s="109"/>
      <c r="TK177" s="98">
        <f t="shared" si="296"/>
        <v>0</v>
      </c>
      <c r="TL177" s="109"/>
      <c r="TM177" s="109"/>
      <c r="TN177" s="109"/>
      <c r="TO177" s="100">
        <f t="shared" si="298"/>
        <v>0</v>
      </c>
      <c r="TP177" s="109"/>
      <c r="TQ177" s="109"/>
      <c r="TR177" s="109"/>
      <c r="TS177" s="98">
        <f t="shared" si="300"/>
        <v>0</v>
      </c>
      <c r="TT177" s="110"/>
      <c r="TU177" s="111"/>
      <c r="TV177" s="107"/>
      <c r="TW177" s="22"/>
      <c r="TX177" s="108"/>
      <c r="TY177" s="109"/>
      <c r="TZ177" s="98">
        <f t="shared" si="303"/>
        <v>0</v>
      </c>
      <c r="UA177" s="109"/>
      <c r="UB177" s="109"/>
      <c r="UC177" s="109"/>
      <c r="UD177" s="100">
        <f t="shared" si="305"/>
        <v>0</v>
      </c>
      <c r="UE177" s="109"/>
      <c r="UF177" s="109"/>
      <c r="UG177" s="109"/>
      <c r="UH177" s="98">
        <f t="shared" si="307"/>
        <v>0</v>
      </c>
      <c r="UI177" s="110"/>
      <c r="UJ177" s="111"/>
      <c r="UK177" s="107"/>
      <c r="UL177" s="22"/>
      <c r="UM177" s="108"/>
      <c r="UN177" s="109"/>
      <c r="UO177" s="98">
        <f t="shared" si="310"/>
        <v>0</v>
      </c>
      <c r="UP177" s="109"/>
      <c r="UQ177" s="109"/>
      <c r="UR177" s="109"/>
      <c r="US177" s="100">
        <f t="shared" si="312"/>
        <v>0</v>
      </c>
      <c r="UT177" s="109"/>
      <c r="UU177" s="109"/>
      <c r="UV177" s="109"/>
      <c r="UW177" s="98">
        <f t="shared" si="314"/>
        <v>0</v>
      </c>
      <c r="UX177" s="110"/>
      <c r="UY177" s="111"/>
      <c r="UZ177" s="107"/>
      <c r="VA177" s="22"/>
      <c r="VB177" s="108"/>
      <c r="VC177" s="109"/>
      <c r="VD177" s="98">
        <f t="shared" si="317"/>
        <v>0</v>
      </c>
      <c r="VE177" s="109"/>
      <c r="VF177" s="109"/>
      <c r="VG177" s="109"/>
      <c r="VH177" s="100">
        <f t="shared" si="319"/>
        <v>0</v>
      </c>
      <c r="VI177" s="109"/>
      <c r="VJ177" s="109"/>
      <c r="VK177" s="109"/>
      <c r="VL177" s="98">
        <f t="shared" si="321"/>
        <v>0</v>
      </c>
      <c r="VM177" s="110"/>
      <c r="VN177" s="111"/>
      <c r="VO177" s="107"/>
      <c r="VP177" s="22"/>
      <c r="VQ177" s="108"/>
      <c r="VR177" s="109"/>
      <c r="VS177" s="98">
        <f t="shared" si="324"/>
        <v>0</v>
      </c>
      <c r="VT177" s="109"/>
      <c r="VU177" s="109"/>
      <c r="VV177" s="109"/>
      <c r="VW177" s="100">
        <f t="shared" si="326"/>
        <v>0</v>
      </c>
      <c r="VX177" s="109"/>
      <c r="VY177" s="109"/>
      <c r="VZ177" s="109"/>
      <c r="WA177" s="98">
        <f t="shared" si="328"/>
        <v>0</v>
      </c>
      <c r="WB177" s="110"/>
      <c r="WC177" s="111"/>
      <c r="WD177" s="107"/>
      <c r="WE177" s="22"/>
    </row>
    <row r="178" spans="1:603" ht="16.5" customHeight="1">
      <c r="A178" s="94"/>
      <c r="B178" s="105" t="s">
        <v>263</v>
      </c>
      <c r="C178" s="106" t="s">
        <v>58</v>
      </c>
      <c r="D178" s="108"/>
      <c r="E178" s="109"/>
      <c r="F178" s="98">
        <f t="shared" si="51"/>
        <v>0</v>
      </c>
      <c r="G178" s="109"/>
      <c r="H178" s="109"/>
      <c r="I178" s="109"/>
      <c r="J178" s="100">
        <f t="shared" si="3874"/>
        <v>0</v>
      </c>
      <c r="K178" s="109"/>
      <c r="L178" s="109"/>
      <c r="M178" s="109"/>
      <c r="N178" s="98">
        <f t="shared" si="55"/>
        <v>0</v>
      </c>
      <c r="O178" s="110"/>
      <c r="P178" s="111"/>
      <c r="Q178" s="107"/>
      <c r="R178" s="22"/>
      <c r="S178" s="108">
        <v>10</v>
      </c>
      <c r="T178" s="109">
        <v>4</v>
      </c>
      <c r="U178" s="98">
        <f t="shared" si="58"/>
        <v>14</v>
      </c>
      <c r="V178" s="109"/>
      <c r="W178" s="109"/>
      <c r="X178" s="109"/>
      <c r="Y178" s="100">
        <f t="shared" si="60"/>
        <v>0</v>
      </c>
      <c r="Z178" s="109"/>
      <c r="AA178" s="109"/>
      <c r="AB178" s="109"/>
      <c r="AC178" s="98">
        <f t="shared" si="62"/>
        <v>0</v>
      </c>
      <c r="AD178" s="110"/>
      <c r="AE178" s="111"/>
      <c r="AF178" s="107"/>
      <c r="AG178" s="22"/>
      <c r="AH178" s="108"/>
      <c r="AI178" s="109"/>
      <c r="AJ178" s="98">
        <f t="shared" si="65"/>
        <v>0</v>
      </c>
      <c r="AK178" s="109"/>
      <c r="AL178" s="109"/>
      <c r="AM178" s="109"/>
      <c r="AN178" s="100">
        <f t="shared" si="67"/>
        <v>0</v>
      </c>
      <c r="AO178" s="109"/>
      <c r="AP178" s="109"/>
      <c r="AQ178" s="109"/>
      <c r="AR178" s="98">
        <f t="shared" si="69"/>
        <v>0</v>
      </c>
      <c r="AS178" s="110"/>
      <c r="AT178" s="111"/>
      <c r="AU178" s="107"/>
      <c r="AV178" s="22"/>
      <c r="AW178" s="108"/>
      <c r="AX178" s="109"/>
      <c r="AY178" s="98">
        <f t="shared" si="72"/>
        <v>0</v>
      </c>
      <c r="AZ178" s="109"/>
      <c r="BA178" s="109"/>
      <c r="BB178" s="109"/>
      <c r="BC178" s="100">
        <f t="shared" si="74"/>
        <v>0</v>
      </c>
      <c r="BD178" s="109"/>
      <c r="BE178" s="109"/>
      <c r="BF178" s="109"/>
      <c r="BG178" s="98">
        <f t="shared" si="76"/>
        <v>0</v>
      </c>
      <c r="BH178" s="110"/>
      <c r="BI178" s="111"/>
      <c r="BJ178" s="107"/>
      <c r="BK178" s="22"/>
      <c r="BL178" s="108"/>
      <c r="BM178" s="109"/>
      <c r="BN178" s="98">
        <f t="shared" si="79"/>
        <v>0</v>
      </c>
      <c r="BO178" s="109"/>
      <c r="BP178" s="109"/>
      <c r="BQ178" s="109"/>
      <c r="BR178" s="100">
        <f t="shared" si="81"/>
        <v>0</v>
      </c>
      <c r="BS178" s="109"/>
      <c r="BT178" s="109"/>
      <c r="BU178" s="109"/>
      <c r="BV178" s="98">
        <f t="shared" si="83"/>
        <v>0</v>
      </c>
      <c r="BW178" s="110"/>
      <c r="BX178" s="111"/>
      <c r="BY178" s="107"/>
      <c r="BZ178" s="23"/>
      <c r="CA178" s="108"/>
      <c r="CB178" s="109"/>
      <c r="CC178" s="98">
        <f t="shared" si="86"/>
        <v>0</v>
      </c>
      <c r="CD178" s="109"/>
      <c r="CE178" s="109"/>
      <c r="CF178" s="109"/>
      <c r="CG178" s="100">
        <f t="shared" si="88"/>
        <v>0</v>
      </c>
      <c r="CH178" s="109"/>
      <c r="CI178" s="109"/>
      <c r="CJ178" s="109"/>
      <c r="CK178" s="98">
        <f t="shared" si="90"/>
        <v>0</v>
      </c>
      <c r="CL178" s="110"/>
      <c r="CM178" s="111"/>
      <c r="CN178" s="107"/>
      <c r="CO178" s="22"/>
      <c r="CP178" s="108"/>
      <c r="CQ178" s="109"/>
      <c r="CR178" s="98">
        <f t="shared" si="93"/>
        <v>0</v>
      </c>
      <c r="CS178" s="109"/>
      <c r="CT178" s="109"/>
      <c r="CU178" s="109"/>
      <c r="CV178" s="100">
        <f t="shared" si="95"/>
        <v>0</v>
      </c>
      <c r="CW178" s="109"/>
      <c r="CX178" s="109"/>
      <c r="CY178" s="109"/>
      <c r="CZ178" s="98">
        <f t="shared" si="97"/>
        <v>0</v>
      </c>
      <c r="DA178" s="110"/>
      <c r="DB178" s="111"/>
      <c r="DC178" s="107"/>
      <c r="DD178" s="22"/>
      <c r="DE178" s="108"/>
      <c r="DF178" s="109"/>
      <c r="DG178" s="98">
        <f t="shared" si="100"/>
        <v>0</v>
      </c>
      <c r="DH178" s="109"/>
      <c r="DI178" s="109"/>
      <c r="DJ178" s="109"/>
      <c r="DK178" s="100">
        <f t="shared" si="102"/>
        <v>0</v>
      </c>
      <c r="DL178" s="109"/>
      <c r="DM178" s="109"/>
      <c r="DN178" s="109"/>
      <c r="DO178" s="98">
        <f t="shared" si="104"/>
        <v>0</v>
      </c>
      <c r="DP178" s="110"/>
      <c r="DQ178" s="111"/>
      <c r="DR178" s="107"/>
      <c r="DS178" s="22"/>
      <c r="DT178" s="108"/>
      <c r="DU178" s="109"/>
      <c r="DV178" s="98">
        <f t="shared" si="107"/>
        <v>0</v>
      </c>
      <c r="DW178" s="109"/>
      <c r="DX178" s="109"/>
      <c r="DY178" s="109"/>
      <c r="DZ178" s="100">
        <f t="shared" si="109"/>
        <v>0</v>
      </c>
      <c r="EA178" s="109"/>
      <c r="EB178" s="109"/>
      <c r="EC178" s="109"/>
      <c r="ED178" s="98">
        <f t="shared" si="111"/>
        <v>0</v>
      </c>
      <c r="EE178" s="110"/>
      <c r="EF178" s="111"/>
      <c r="EG178" s="107"/>
      <c r="EH178" s="22"/>
      <c r="EI178" s="108"/>
      <c r="EJ178" s="109"/>
      <c r="EK178" s="98">
        <f t="shared" si="114"/>
        <v>0</v>
      </c>
      <c r="EL178" s="109"/>
      <c r="EM178" s="109"/>
      <c r="EN178" s="109"/>
      <c r="EO178" s="100">
        <f t="shared" si="116"/>
        <v>0</v>
      </c>
      <c r="EP178" s="109"/>
      <c r="EQ178" s="109"/>
      <c r="ER178" s="109"/>
      <c r="ES178" s="98">
        <f t="shared" si="118"/>
        <v>0</v>
      </c>
      <c r="ET178" s="110"/>
      <c r="EU178" s="111"/>
      <c r="EV178" s="107"/>
      <c r="EW178" s="22"/>
      <c r="EX178" s="108"/>
      <c r="EY178" s="109"/>
      <c r="EZ178" s="98">
        <f t="shared" si="121"/>
        <v>0</v>
      </c>
      <c r="FA178" s="109"/>
      <c r="FB178" s="109"/>
      <c r="FC178" s="109"/>
      <c r="FD178" s="100">
        <f t="shared" si="123"/>
        <v>0</v>
      </c>
      <c r="FE178" s="109"/>
      <c r="FF178" s="109"/>
      <c r="FG178" s="109"/>
      <c r="FH178" s="98">
        <f t="shared" si="125"/>
        <v>0</v>
      </c>
      <c r="FI178" s="110"/>
      <c r="FJ178" s="111"/>
      <c r="FK178" s="107"/>
      <c r="FL178" s="22"/>
      <c r="FM178" s="108">
        <v>3</v>
      </c>
      <c r="FN178" s="109">
        <v>1</v>
      </c>
      <c r="FO178" s="98">
        <f t="shared" si="2404"/>
        <v>4</v>
      </c>
      <c r="FP178" s="109">
        <v>1300</v>
      </c>
      <c r="FQ178" s="109">
        <v>200</v>
      </c>
      <c r="FR178" s="109"/>
      <c r="FS178" s="100">
        <f t="shared" si="2627"/>
        <v>1500</v>
      </c>
      <c r="FT178" s="109"/>
      <c r="FU178" s="109"/>
      <c r="FV178" s="109"/>
      <c r="FW178" s="98">
        <f t="shared" si="2801"/>
        <v>0</v>
      </c>
      <c r="FX178" s="110">
        <v>0.3</v>
      </c>
      <c r="FY178" s="111"/>
      <c r="FZ178" s="107"/>
      <c r="GA178" s="22"/>
      <c r="GB178" s="108"/>
      <c r="GC178" s="109"/>
      <c r="GD178" s="98">
        <f t="shared" si="135"/>
        <v>0</v>
      </c>
      <c r="GE178" s="109"/>
      <c r="GF178" s="109"/>
      <c r="GG178" s="109"/>
      <c r="GH178" s="100">
        <f t="shared" si="137"/>
        <v>0</v>
      </c>
      <c r="GI178" s="109"/>
      <c r="GJ178" s="109"/>
      <c r="GK178" s="109"/>
      <c r="GL178" s="98">
        <f t="shared" si="139"/>
        <v>0</v>
      </c>
      <c r="GM178" s="110"/>
      <c r="GN178" s="111"/>
      <c r="GO178" s="107"/>
      <c r="GP178" s="22"/>
      <c r="GQ178" s="108"/>
      <c r="GR178" s="109"/>
      <c r="GS178" s="98">
        <f t="shared" si="142"/>
        <v>0</v>
      </c>
      <c r="GT178" s="109"/>
      <c r="GU178" s="109"/>
      <c r="GV178" s="109"/>
      <c r="GW178" s="100">
        <f t="shared" si="144"/>
        <v>0</v>
      </c>
      <c r="GX178" s="109"/>
      <c r="GY178" s="109"/>
      <c r="GZ178" s="109"/>
      <c r="HA178" s="98">
        <f t="shared" si="146"/>
        <v>0</v>
      </c>
      <c r="HB178" s="110"/>
      <c r="HC178" s="111"/>
      <c r="HD178" s="107"/>
      <c r="HE178" s="22"/>
      <c r="HF178" s="108"/>
      <c r="HG178" s="109"/>
      <c r="HH178" s="98">
        <f t="shared" si="149"/>
        <v>0</v>
      </c>
      <c r="HI178" s="109"/>
      <c r="HJ178" s="109"/>
      <c r="HK178" s="109"/>
      <c r="HL178" s="100">
        <f t="shared" si="151"/>
        <v>0</v>
      </c>
      <c r="HM178" s="109"/>
      <c r="HN178" s="109"/>
      <c r="HO178" s="109"/>
      <c r="HP178" s="98">
        <f t="shared" si="153"/>
        <v>0</v>
      </c>
      <c r="HQ178" s="110"/>
      <c r="HR178" s="111"/>
      <c r="HS178" s="107"/>
      <c r="HT178" s="22"/>
      <c r="HU178" s="108"/>
      <c r="HV178" s="109"/>
      <c r="HW178" s="98">
        <f t="shared" si="156"/>
        <v>0</v>
      </c>
      <c r="HX178" s="109"/>
      <c r="HY178" s="109"/>
      <c r="HZ178" s="109"/>
      <c r="IA178" s="100">
        <f t="shared" si="158"/>
        <v>0</v>
      </c>
      <c r="IB178" s="109"/>
      <c r="IC178" s="109"/>
      <c r="ID178" s="109"/>
      <c r="IE178" s="98">
        <f t="shared" si="160"/>
        <v>0</v>
      </c>
      <c r="IF178" s="110"/>
      <c r="IG178" s="111"/>
      <c r="IH178" s="107"/>
      <c r="II178" s="22"/>
      <c r="IJ178" s="108">
        <v>2</v>
      </c>
      <c r="IK178" s="109"/>
      <c r="IL178" s="98">
        <f t="shared" si="163"/>
        <v>2</v>
      </c>
      <c r="IM178" s="109">
        <v>350</v>
      </c>
      <c r="IN178" s="109"/>
      <c r="IO178" s="109"/>
      <c r="IP178" s="100">
        <f t="shared" si="165"/>
        <v>350</v>
      </c>
      <c r="IQ178" s="109"/>
      <c r="IR178" s="109">
        <v>0.5</v>
      </c>
      <c r="IS178" s="109"/>
      <c r="IT178" s="98">
        <f t="shared" si="167"/>
        <v>0.5</v>
      </c>
      <c r="IU178" s="110"/>
      <c r="IV178" s="111"/>
      <c r="IW178" s="107"/>
      <c r="IX178" s="22"/>
      <c r="IY178" s="108"/>
      <c r="IZ178" s="109"/>
      <c r="JA178" s="98">
        <f t="shared" si="170"/>
        <v>0</v>
      </c>
      <c r="JB178" s="109"/>
      <c r="JC178" s="109"/>
      <c r="JD178" s="109"/>
      <c r="JE178" s="100">
        <f t="shared" si="172"/>
        <v>0</v>
      </c>
      <c r="JF178" s="109"/>
      <c r="JG178" s="109"/>
      <c r="JH178" s="109"/>
      <c r="JI178" s="98">
        <f t="shared" si="174"/>
        <v>0</v>
      </c>
      <c r="JJ178" s="110"/>
      <c r="JK178" s="111"/>
      <c r="JL178" s="107"/>
      <c r="JM178" s="22"/>
      <c r="JN178" s="108"/>
      <c r="JO178" s="109"/>
      <c r="JP178" s="98">
        <f t="shared" si="177"/>
        <v>0</v>
      </c>
      <c r="JQ178" s="109"/>
      <c r="JR178" s="109"/>
      <c r="JS178" s="109"/>
      <c r="JT178" s="100">
        <f t="shared" si="179"/>
        <v>0</v>
      </c>
      <c r="JU178" s="109"/>
      <c r="JV178" s="109"/>
      <c r="JW178" s="109"/>
      <c r="JX178" s="98">
        <f t="shared" si="181"/>
        <v>0</v>
      </c>
      <c r="JY178" s="110"/>
      <c r="JZ178" s="111"/>
      <c r="KA178" s="107"/>
      <c r="KB178" s="22"/>
      <c r="KC178" s="108"/>
      <c r="KD178" s="109"/>
      <c r="KE178" s="98">
        <f t="shared" si="184"/>
        <v>0</v>
      </c>
      <c r="KF178" s="109"/>
      <c r="KG178" s="109"/>
      <c r="KH178" s="109"/>
      <c r="KI178" s="100">
        <f t="shared" si="186"/>
        <v>0</v>
      </c>
      <c r="KJ178" s="109"/>
      <c r="KK178" s="109"/>
      <c r="KL178" s="109"/>
      <c r="KM178" s="98">
        <f t="shared" si="2580"/>
        <v>0</v>
      </c>
      <c r="KN178" s="110"/>
      <c r="KO178" s="111"/>
      <c r="KP178" s="107"/>
      <c r="KQ178" s="22"/>
      <c r="KR178" s="108"/>
      <c r="KS178" s="109"/>
      <c r="KT178" s="98">
        <f t="shared" si="191"/>
        <v>0</v>
      </c>
      <c r="KU178" s="109"/>
      <c r="KV178" s="109"/>
      <c r="KW178" s="109"/>
      <c r="KX178" s="100">
        <f t="shared" si="193"/>
        <v>0</v>
      </c>
      <c r="KY178" s="109"/>
      <c r="KZ178" s="109"/>
      <c r="LA178" s="109"/>
      <c r="LB178" s="98">
        <f t="shared" si="195"/>
        <v>0</v>
      </c>
      <c r="LC178" s="110"/>
      <c r="LD178" s="111"/>
      <c r="LE178" s="107"/>
      <c r="LF178" s="22"/>
      <c r="LG178" s="108"/>
      <c r="LH178" s="109"/>
      <c r="LI178" s="98">
        <f t="shared" si="198"/>
        <v>0</v>
      </c>
      <c r="LJ178" s="109"/>
      <c r="LK178" s="109"/>
      <c r="LL178" s="109"/>
      <c r="LM178" s="100">
        <f t="shared" si="200"/>
        <v>0</v>
      </c>
      <c r="LN178" s="109"/>
      <c r="LO178" s="109"/>
      <c r="LP178" s="109"/>
      <c r="LQ178" s="98">
        <f t="shared" si="202"/>
        <v>0</v>
      </c>
      <c r="LR178" s="110"/>
      <c r="LS178" s="111"/>
      <c r="LT178" s="107"/>
      <c r="LU178" s="22"/>
      <c r="LV178" s="108"/>
      <c r="LW178" s="109"/>
      <c r="LX178" s="98">
        <f t="shared" si="206"/>
        <v>0</v>
      </c>
      <c r="LY178" s="109"/>
      <c r="LZ178" s="109"/>
      <c r="MA178" s="109"/>
      <c r="MB178" s="100">
        <f t="shared" si="208"/>
        <v>0</v>
      </c>
      <c r="MC178" s="109"/>
      <c r="MD178" s="109"/>
      <c r="ME178" s="109"/>
      <c r="MF178" s="98">
        <f t="shared" si="210"/>
        <v>0</v>
      </c>
      <c r="MG178" s="110"/>
      <c r="MH178" s="111"/>
      <c r="MI178" s="107"/>
      <c r="MJ178" s="22"/>
      <c r="MK178" s="108"/>
      <c r="ML178" s="109"/>
      <c r="MM178" s="98">
        <f t="shared" si="213"/>
        <v>0</v>
      </c>
      <c r="MN178" s="109"/>
      <c r="MO178" s="109"/>
      <c r="MP178" s="109"/>
      <c r="MQ178" s="100">
        <f t="shared" si="215"/>
        <v>0</v>
      </c>
      <c r="MR178" s="109"/>
      <c r="MS178" s="109"/>
      <c r="MT178" s="109"/>
      <c r="MU178" s="98">
        <f t="shared" si="217"/>
        <v>0</v>
      </c>
      <c r="MV178" s="110"/>
      <c r="MW178" s="111"/>
      <c r="MX178" s="107"/>
      <c r="MY178" s="22"/>
      <c r="MZ178" s="108"/>
      <c r="NA178" s="109"/>
      <c r="NB178" s="98">
        <f t="shared" si="220"/>
        <v>0</v>
      </c>
      <c r="NC178" s="109"/>
      <c r="ND178" s="109"/>
      <c r="NE178" s="109"/>
      <c r="NF178" s="100">
        <f t="shared" si="222"/>
        <v>0</v>
      </c>
      <c r="NG178" s="109"/>
      <c r="NH178" s="109"/>
      <c r="NI178" s="109"/>
      <c r="NJ178" s="98">
        <f t="shared" si="224"/>
        <v>0</v>
      </c>
      <c r="NK178" s="110"/>
      <c r="NL178" s="111"/>
      <c r="NM178" s="107"/>
      <c r="NN178" s="22"/>
      <c r="NO178" s="108"/>
      <c r="NP178" s="109"/>
      <c r="NQ178" s="98">
        <f t="shared" si="227"/>
        <v>0</v>
      </c>
      <c r="NR178" s="109"/>
      <c r="NS178" s="109"/>
      <c r="NT178" s="109"/>
      <c r="NU178" s="100">
        <f t="shared" si="229"/>
        <v>0</v>
      </c>
      <c r="NV178" s="109"/>
      <c r="NW178" s="109"/>
      <c r="NX178" s="109"/>
      <c r="NY178" s="98">
        <f t="shared" si="231"/>
        <v>0</v>
      </c>
      <c r="NZ178" s="110"/>
      <c r="OA178" s="111"/>
      <c r="OB178" s="107"/>
      <c r="OC178" s="22"/>
      <c r="OD178" s="108"/>
      <c r="OE178" s="109"/>
      <c r="OF178" s="98">
        <f t="shared" si="234"/>
        <v>0</v>
      </c>
      <c r="OG178" s="109"/>
      <c r="OH178" s="109"/>
      <c r="OI178" s="109"/>
      <c r="OJ178" s="100">
        <f t="shared" si="236"/>
        <v>0</v>
      </c>
      <c r="OK178" s="109"/>
      <c r="OL178" s="109"/>
      <c r="OM178" s="109"/>
      <c r="ON178" s="98">
        <f t="shared" si="238"/>
        <v>0</v>
      </c>
      <c r="OO178" s="110"/>
      <c r="OP178" s="111"/>
      <c r="OQ178" s="107"/>
      <c r="OR178" s="22"/>
      <c r="OS178" s="108"/>
      <c r="OT178" s="109"/>
      <c r="OU178" s="98">
        <f t="shared" si="2190"/>
        <v>0</v>
      </c>
      <c r="OV178" s="109"/>
      <c r="OW178" s="109"/>
      <c r="OX178" s="109"/>
      <c r="OY178" s="100">
        <f t="shared" si="3235"/>
        <v>0</v>
      </c>
      <c r="OZ178" s="109"/>
      <c r="PA178" s="109"/>
      <c r="PB178" s="109"/>
      <c r="PC178" s="98">
        <f t="shared" si="2194"/>
        <v>0</v>
      </c>
      <c r="PD178" s="110"/>
      <c r="PE178" s="111"/>
      <c r="PF178" s="107"/>
      <c r="PG178" s="22"/>
      <c r="PH178" s="108"/>
      <c r="PI178" s="109"/>
      <c r="PJ178" s="98">
        <f t="shared" si="247"/>
        <v>0</v>
      </c>
      <c r="PK178" s="109"/>
      <c r="PL178" s="109"/>
      <c r="PM178" s="109"/>
      <c r="PN178" s="100">
        <f t="shared" si="249"/>
        <v>0</v>
      </c>
      <c r="PO178" s="109"/>
      <c r="PP178" s="109"/>
      <c r="PQ178" s="109"/>
      <c r="PR178" s="98">
        <f t="shared" si="251"/>
        <v>0</v>
      </c>
      <c r="PS178" s="110"/>
      <c r="PT178" s="111"/>
      <c r="PU178" s="107"/>
      <c r="PV178" s="22"/>
      <c r="PW178" s="108"/>
      <c r="PX178" s="109"/>
      <c r="PY178" s="98">
        <f t="shared" si="254"/>
        <v>0</v>
      </c>
      <c r="PZ178" s="109"/>
      <c r="QA178" s="109"/>
      <c r="QB178" s="109"/>
      <c r="QC178" s="100">
        <f t="shared" si="256"/>
        <v>0</v>
      </c>
      <c r="QD178" s="109"/>
      <c r="QE178" s="109"/>
      <c r="QF178" s="109"/>
      <c r="QG178" s="98">
        <f t="shared" si="258"/>
        <v>0</v>
      </c>
      <c r="QH178" s="110"/>
      <c r="QI178" s="111"/>
      <c r="QJ178" s="107"/>
      <c r="QK178" s="22"/>
      <c r="QL178" s="108"/>
      <c r="QM178" s="109"/>
      <c r="QN178" s="98">
        <f t="shared" si="261"/>
        <v>0</v>
      </c>
      <c r="QO178" s="109"/>
      <c r="QP178" s="109"/>
      <c r="QQ178" s="109"/>
      <c r="QR178" s="100">
        <f t="shared" si="263"/>
        <v>0</v>
      </c>
      <c r="QS178" s="109"/>
      <c r="QT178" s="109"/>
      <c r="QU178" s="109"/>
      <c r="QV178" s="98">
        <f t="shared" si="265"/>
        <v>0</v>
      </c>
      <c r="QW178" s="110"/>
      <c r="QX178" s="111"/>
      <c r="QY178" s="107"/>
      <c r="QZ178" s="22"/>
      <c r="RA178" s="108"/>
      <c r="RB178" s="109"/>
      <c r="RC178" s="98">
        <f t="shared" si="268"/>
        <v>0</v>
      </c>
      <c r="RD178" s="109"/>
      <c r="RE178" s="109"/>
      <c r="RF178" s="109"/>
      <c r="RG178" s="100">
        <f t="shared" si="270"/>
        <v>0</v>
      </c>
      <c r="RH178" s="109"/>
      <c r="RI178" s="109"/>
      <c r="RJ178" s="109"/>
      <c r="RK178" s="98">
        <f t="shared" si="272"/>
        <v>0</v>
      </c>
      <c r="RL178" s="110"/>
      <c r="RM178" s="111"/>
      <c r="RN178" s="107"/>
      <c r="RO178" s="22"/>
      <c r="RP178" s="108"/>
      <c r="RQ178" s="109"/>
      <c r="RR178" s="98">
        <f t="shared" si="275"/>
        <v>0</v>
      </c>
      <c r="RS178" s="109"/>
      <c r="RT178" s="109"/>
      <c r="RU178" s="109"/>
      <c r="RV178" s="100">
        <f t="shared" si="277"/>
        <v>0</v>
      </c>
      <c r="RW178" s="109"/>
      <c r="RX178" s="109"/>
      <c r="RY178" s="109"/>
      <c r="RZ178" s="98">
        <f t="shared" si="279"/>
        <v>0</v>
      </c>
      <c r="SA178" s="110"/>
      <c r="SB178" s="111"/>
      <c r="SC178" s="107"/>
      <c r="SD178" s="22"/>
      <c r="SE178" s="108"/>
      <c r="SF178" s="109"/>
      <c r="SG178" s="98">
        <f t="shared" si="282"/>
        <v>0</v>
      </c>
      <c r="SH178" s="109"/>
      <c r="SI178" s="109"/>
      <c r="SJ178" s="109"/>
      <c r="SK178" s="100">
        <f t="shared" si="284"/>
        <v>0</v>
      </c>
      <c r="SL178" s="109"/>
      <c r="SM178" s="109"/>
      <c r="SN178" s="109"/>
      <c r="SO178" s="98">
        <f t="shared" si="286"/>
        <v>0</v>
      </c>
      <c r="SP178" s="110"/>
      <c r="SQ178" s="111"/>
      <c r="SR178" s="107"/>
      <c r="SS178" s="22"/>
      <c r="ST178" s="108"/>
      <c r="SU178" s="109"/>
      <c r="SV178" s="98">
        <f t="shared" si="289"/>
        <v>0</v>
      </c>
      <c r="SW178" s="109"/>
      <c r="SX178" s="109"/>
      <c r="SY178" s="109"/>
      <c r="SZ178" s="100">
        <f t="shared" si="291"/>
        <v>0</v>
      </c>
      <c r="TA178" s="109"/>
      <c r="TB178" s="109"/>
      <c r="TC178" s="109"/>
      <c r="TD178" s="98">
        <f t="shared" si="293"/>
        <v>0</v>
      </c>
      <c r="TE178" s="110"/>
      <c r="TF178" s="111"/>
      <c r="TG178" s="107"/>
      <c r="TH178" s="22"/>
      <c r="TI178" s="108"/>
      <c r="TJ178" s="109"/>
      <c r="TK178" s="98">
        <f t="shared" si="296"/>
        <v>0</v>
      </c>
      <c r="TL178" s="109"/>
      <c r="TM178" s="109"/>
      <c r="TN178" s="109"/>
      <c r="TO178" s="100">
        <f t="shared" si="298"/>
        <v>0</v>
      </c>
      <c r="TP178" s="109"/>
      <c r="TQ178" s="109"/>
      <c r="TR178" s="109"/>
      <c r="TS178" s="98">
        <f t="shared" si="300"/>
        <v>0</v>
      </c>
      <c r="TT178" s="110"/>
      <c r="TU178" s="111"/>
      <c r="TV178" s="107"/>
      <c r="TW178" s="22"/>
      <c r="TX178" s="108"/>
      <c r="TY178" s="109"/>
      <c r="TZ178" s="98">
        <f t="shared" si="303"/>
        <v>0</v>
      </c>
      <c r="UA178" s="109"/>
      <c r="UB178" s="109"/>
      <c r="UC178" s="109"/>
      <c r="UD178" s="100">
        <f t="shared" si="305"/>
        <v>0</v>
      </c>
      <c r="UE178" s="109"/>
      <c r="UF178" s="109"/>
      <c r="UG178" s="109"/>
      <c r="UH178" s="98">
        <f t="shared" si="307"/>
        <v>0</v>
      </c>
      <c r="UI178" s="110"/>
      <c r="UJ178" s="111"/>
      <c r="UK178" s="107"/>
      <c r="UL178" s="22"/>
      <c r="UM178" s="108"/>
      <c r="UN178" s="109"/>
      <c r="UO178" s="98">
        <f t="shared" si="310"/>
        <v>0</v>
      </c>
      <c r="UP178" s="109"/>
      <c r="UQ178" s="109"/>
      <c r="UR178" s="109"/>
      <c r="US178" s="100">
        <f t="shared" si="312"/>
        <v>0</v>
      </c>
      <c r="UT178" s="109"/>
      <c r="UU178" s="109"/>
      <c r="UV178" s="109"/>
      <c r="UW178" s="98">
        <f t="shared" si="314"/>
        <v>0</v>
      </c>
      <c r="UX178" s="110"/>
      <c r="UY178" s="111"/>
      <c r="UZ178" s="107"/>
      <c r="VA178" s="22"/>
      <c r="VB178" s="108"/>
      <c r="VC178" s="109"/>
      <c r="VD178" s="98">
        <f t="shared" si="317"/>
        <v>0</v>
      </c>
      <c r="VE178" s="109"/>
      <c r="VF178" s="109"/>
      <c r="VG178" s="109"/>
      <c r="VH178" s="100">
        <f t="shared" si="319"/>
        <v>0</v>
      </c>
      <c r="VI178" s="109"/>
      <c r="VJ178" s="109"/>
      <c r="VK178" s="109"/>
      <c r="VL178" s="98">
        <f t="shared" si="321"/>
        <v>0</v>
      </c>
      <c r="VM178" s="110"/>
      <c r="VN178" s="111"/>
      <c r="VO178" s="107"/>
      <c r="VP178" s="22"/>
      <c r="VQ178" s="108"/>
      <c r="VR178" s="109"/>
      <c r="VS178" s="98">
        <f t="shared" si="324"/>
        <v>0</v>
      </c>
      <c r="VT178" s="109"/>
      <c r="VU178" s="109"/>
      <c r="VV178" s="109"/>
      <c r="VW178" s="100">
        <f t="shared" si="326"/>
        <v>0</v>
      </c>
      <c r="VX178" s="109"/>
      <c r="VY178" s="109"/>
      <c r="VZ178" s="109"/>
      <c r="WA178" s="98">
        <f t="shared" si="328"/>
        <v>0</v>
      </c>
      <c r="WB178" s="110"/>
      <c r="WC178" s="111"/>
      <c r="WD178" s="107"/>
      <c r="WE178" s="22"/>
    </row>
    <row r="179" spans="1:603" ht="16.5" customHeight="1">
      <c r="A179" s="94"/>
      <c r="B179" s="105" t="s">
        <v>263</v>
      </c>
      <c r="C179" s="106" t="s">
        <v>59</v>
      </c>
      <c r="D179" s="108"/>
      <c r="E179" s="109"/>
      <c r="F179" s="98">
        <f t="shared" si="51"/>
        <v>0</v>
      </c>
      <c r="G179" s="109"/>
      <c r="H179" s="109"/>
      <c r="I179" s="109"/>
      <c r="J179" s="100">
        <f t="shared" si="3874"/>
        <v>0</v>
      </c>
      <c r="K179" s="109"/>
      <c r="L179" s="109"/>
      <c r="M179" s="109"/>
      <c r="N179" s="98">
        <f t="shared" si="55"/>
        <v>0</v>
      </c>
      <c r="O179" s="110"/>
      <c r="P179" s="111"/>
      <c r="Q179" s="107"/>
      <c r="R179" s="22"/>
      <c r="S179" s="108">
        <v>10</v>
      </c>
      <c r="T179" s="109">
        <v>4</v>
      </c>
      <c r="U179" s="98">
        <f t="shared" si="58"/>
        <v>14</v>
      </c>
      <c r="V179" s="109"/>
      <c r="W179" s="109"/>
      <c r="X179" s="109"/>
      <c r="Y179" s="100">
        <f t="shared" si="60"/>
        <v>0</v>
      </c>
      <c r="Z179" s="109"/>
      <c r="AA179" s="109"/>
      <c r="AB179" s="109"/>
      <c r="AC179" s="98">
        <f t="shared" si="62"/>
        <v>0</v>
      </c>
      <c r="AD179" s="110"/>
      <c r="AE179" s="111"/>
      <c r="AF179" s="107"/>
      <c r="AG179" s="22"/>
      <c r="AH179" s="108"/>
      <c r="AI179" s="109"/>
      <c r="AJ179" s="98">
        <f t="shared" si="65"/>
        <v>0</v>
      </c>
      <c r="AK179" s="109"/>
      <c r="AL179" s="109"/>
      <c r="AM179" s="109"/>
      <c r="AN179" s="100">
        <f t="shared" si="67"/>
        <v>0</v>
      </c>
      <c r="AO179" s="109"/>
      <c r="AP179" s="109"/>
      <c r="AQ179" s="109"/>
      <c r="AR179" s="98">
        <f t="shared" si="69"/>
        <v>0</v>
      </c>
      <c r="AS179" s="110"/>
      <c r="AT179" s="111"/>
      <c r="AU179" s="107"/>
      <c r="AV179" s="22"/>
      <c r="AW179" s="108"/>
      <c r="AX179" s="109"/>
      <c r="AY179" s="98">
        <f t="shared" si="72"/>
        <v>0</v>
      </c>
      <c r="AZ179" s="109"/>
      <c r="BA179" s="109"/>
      <c r="BB179" s="109"/>
      <c r="BC179" s="100">
        <f t="shared" si="74"/>
        <v>0</v>
      </c>
      <c r="BD179" s="109"/>
      <c r="BE179" s="109"/>
      <c r="BF179" s="109"/>
      <c r="BG179" s="98">
        <f t="shared" si="76"/>
        <v>0</v>
      </c>
      <c r="BH179" s="110"/>
      <c r="BI179" s="111"/>
      <c r="BJ179" s="107"/>
      <c r="BK179" s="22"/>
      <c r="BL179" s="108"/>
      <c r="BM179" s="109"/>
      <c r="BN179" s="98">
        <f t="shared" si="79"/>
        <v>0</v>
      </c>
      <c r="BO179" s="109"/>
      <c r="BP179" s="109"/>
      <c r="BQ179" s="109"/>
      <c r="BR179" s="100">
        <f t="shared" si="81"/>
        <v>0</v>
      </c>
      <c r="BS179" s="109"/>
      <c r="BT179" s="109"/>
      <c r="BU179" s="109"/>
      <c r="BV179" s="98">
        <f t="shared" si="83"/>
        <v>0</v>
      </c>
      <c r="BW179" s="110"/>
      <c r="BX179" s="111"/>
      <c r="BY179" s="107"/>
      <c r="BZ179" s="23"/>
      <c r="CA179" s="108"/>
      <c r="CB179" s="109"/>
      <c r="CC179" s="98">
        <f t="shared" si="86"/>
        <v>0</v>
      </c>
      <c r="CD179" s="109"/>
      <c r="CE179" s="109"/>
      <c r="CF179" s="109"/>
      <c r="CG179" s="100">
        <f t="shared" si="88"/>
        <v>0</v>
      </c>
      <c r="CH179" s="109"/>
      <c r="CI179" s="109"/>
      <c r="CJ179" s="109"/>
      <c r="CK179" s="98">
        <f t="shared" si="90"/>
        <v>0</v>
      </c>
      <c r="CL179" s="110"/>
      <c r="CM179" s="111"/>
      <c r="CN179" s="107"/>
      <c r="CO179" s="22"/>
      <c r="CP179" s="108"/>
      <c r="CQ179" s="109"/>
      <c r="CR179" s="98">
        <f t="shared" si="93"/>
        <v>0</v>
      </c>
      <c r="CS179" s="109"/>
      <c r="CT179" s="109"/>
      <c r="CU179" s="109"/>
      <c r="CV179" s="100">
        <f t="shared" si="95"/>
        <v>0</v>
      </c>
      <c r="CW179" s="109"/>
      <c r="CX179" s="109"/>
      <c r="CY179" s="109"/>
      <c r="CZ179" s="98">
        <f t="shared" si="97"/>
        <v>0</v>
      </c>
      <c r="DA179" s="110"/>
      <c r="DB179" s="111"/>
      <c r="DC179" s="107"/>
      <c r="DD179" s="22"/>
      <c r="DE179" s="108"/>
      <c r="DF179" s="109"/>
      <c r="DG179" s="98">
        <f t="shared" si="100"/>
        <v>0</v>
      </c>
      <c r="DH179" s="109"/>
      <c r="DI179" s="109"/>
      <c r="DJ179" s="109"/>
      <c r="DK179" s="100">
        <f t="shared" si="102"/>
        <v>0</v>
      </c>
      <c r="DL179" s="109"/>
      <c r="DM179" s="109"/>
      <c r="DN179" s="109"/>
      <c r="DO179" s="98">
        <f t="shared" si="104"/>
        <v>0</v>
      </c>
      <c r="DP179" s="110"/>
      <c r="DQ179" s="111"/>
      <c r="DR179" s="107"/>
      <c r="DS179" s="22"/>
      <c r="DT179" s="108"/>
      <c r="DU179" s="109"/>
      <c r="DV179" s="98">
        <f t="shared" si="107"/>
        <v>0</v>
      </c>
      <c r="DW179" s="109"/>
      <c r="DX179" s="109"/>
      <c r="DY179" s="109"/>
      <c r="DZ179" s="100">
        <f t="shared" si="109"/>
        <v>0</v>
      </c>
      <c r="EA179" s="109"/>
      <c r="EB179" s="109"/>
      <c r="EC179" s="109"/>
      <c r="ED179" s="98">
        <f t="shared" si="111"/>
        <v>0</v>
      </c>
      <c r="EE179" s="110"/>
      <c r="EF179" s="111"/>
      <c r="EG179" s="107"/>
      <c r="EH179" s="22"/>
      <c r="EI179" s="108"/>
      <c r="EJ179" s="109"/>
      <c r="EK179" s="98">
        <f t="shared" si="114"/>
        <v>0</v>
      </c>
      <c r="EL179" s="109"/>
      <c r="EM179" s="109"/>
      <c r="EN179" s="109"/>
      <c r="EO179" s="100">
        <f t="shared" si="116"/>
        <v>0</v>
      </c>
      <c r="EP179" s="109"/>
      <c r="EQ179" s="109"/>
      <c r="ER179" s="109"/>
      <c r="ES179" s="98">
        <f t="shared" si="118"/>
        <v>0</v>
      </c>
      <c r="ET179" s="110"/>
      <c r="EU179" s="111"/>
      <c r="EV179" s="107"/>
      <c r="EW179" s="22"/>
      <c r="EX179" s="108"/>
      <c r="EY179" s="109"/>
      <c r="EZ179" s="98">
        <f t="shared" si="121"/>
        <v>0</v>
      </c>
      <c r="FA179" s="109"/>
      <c r="FB179" s="109"/>
      <c r="FC179" s="109"/>
      <c r="FD179" s="100">
        <f t="shared" si="123"/>
        <v>0</v>
      </c>
      <c r="FE179" s="109"/>
      <c r="FF179" s="109"/>
      <c r="FG179" s="109"/>
      <c r="FH179" s="98">
        <f t="shared" si="125"/>
        <v>0</v>
      </c>
      <c r="FI179" s="110"/>
      <c r="FJ179" s="111"/>
      <c r="FK179" s="107"/>
      <c r="FL179" s="22"/>
      <c r="FM179" s="108">
        <v>3</v>
      </c>
      <c r="FN179" s="109">
        <v>1</v>
      </c>
      <c r="FO179" s="98">
        <f t="shared" si="2404"/>
        <v>4</v>
      </c>
      <c r="FP179" s="109">
        <v>1300</v>
      </c>
      <c r="FQ179" s="109">
        <v>200</v>
      </c>
      <c r="FR179" s="109"/>
      <c r="FS179" s="100">
        <f t="shared" si="2627"/>
        <v>1500</v>
      </c>
      <c r="FT179" s="109"/>
      <c r="FU179" s="109"/>
      <c r="FV179" s="109"/>
      <c r="FW179" s="98">
        <f t="shared" si="2801"/>
        <v>0</v>
      </c>
      <c r="FX179" s="110">
        <v>0.3</v>
      </c>
      <c r="FY179" s="111"/>
      <c r="FZ179" s="107"/>
      <c r="GA179" s="22"/>
      <c r="GB179" s="108"/>
      <c r="GC179" s="109"/>
      <c r="GD179" s="98">
        <f t="shared" si="135"/>
        <v>0</v>
      </c>
      <c r="GE179" s="109"/>
      <c r="GF179" s="109"/>
      <c r="GG179" s="109"/>
      <c r="GH179" s="100">
        <f t="shared" si="137"/>
        <v>0</v>
      </c>
      <c r="GI179" s="109"/>
      <c r="GJ179" s="109"/>
      <c r="GK179" s="109"/>
      <c r="GL179" s="98">
        <f t="shared" si="139"/>
        <v>0</v>
      </c>
      <c r="GM179" s="110"/>
      <c r="GN179" s="111"/>
      <c r="GO179" s="107"/>
      <c r="GP179" s="22"/>
      <c r="GQ179" s="108"/>
      <c r="GR179" s="109"/>
      <c r="GS179" s="98">
        <f t="shared" si="142"/>
        <v>0</v>
      </c>
      <c r="GT179" s="109"/>
      <c r="GU179" s="109"/>
      <c r="GV179" s="109"/>
      <c r="GW179" s="100">
        <f t="shared" si="144"/>
        <v>0</v>
      </c>
      <c r="GX179" s="109"/>
      <c r="GY179" s="109"/>
      <c r="GZ179" s="109"/>
      <c r="HA179" s="98">
        <f t="shared" si="146"/>
        <v>0</v>
      </c>
      <c r="HB179" s="110"/>
      <c r="HC179" s="111"/>
      <c r="HD179" s="107"/>
      <c r="HE179" s="22"/>
      <c r="HF179" s="108"/>
      <c r="HG179" s="109"/>
      <c r="HH179" s="98">
        <f t="shared" si="149"/>
        <v>0</v>
      </c>
      <c r="HI179" s="109"/>
      <c r="HJ179" s="109"/>
      <c r="HK179" s="109"/>
      <c r="HL179" s="100">
        <f t="shared" si="151"/>
        <v>0</v>
      </c>
      <c r="HM179" s="109"/>
      <c r="HN179" s="109"/>
      <c r="HO179" s="109"/>
      <c r="HP179" s="98">
        <f t="shared" si="153"/>
        <v>0</v>
      </c>
      <c r="HQ179" s="110"/>
      <c r="HR179" s="111"/>
      <c r="HS179" s="107"/>
      <c r="HT179" s="22"/>
      <c r="HU179" s="108"/>
      <c r="HV179" s="109"/>
      <c r="HW179" s="98">
        <f t="shared" si="156"/>
        <v>0</v>
      </c>
      <c r="HX179" s="109"/>
      <c r="HY179" s="109"/>
      <c r="HZ179" s="109"/>
      <c r="IA179" s="100">
        <f t="shared" si="158"/>
        <v>0</v>
      </c>
      <c r="IB179" s="109"/>
      <c r="IC179" s="109"/>
      <c r="ID179" s="109"/>
      <c r="IE179" s="98">
        <f t="shared" si="160"/>
        <v>0</v>
      </c>
      <c r="IF179" s="110"/>
      <c r="IG179" s="111"/>
      <c r="IH179" s="107"/>
      <c r="II179" s="22"/>
      <c r="IJ179" s="108">
        <v>2</v>
      </c>
      <c r="IK179" s="109"/>
      <c r="IL179" s="98">
        <f t="shared" si="163"/>
        <v>2</v>
      </c>
      <c r="IM179" s="109">
        <v>350</v>
      </c>
      <c r="IN179" s="109"/>
      <c r="IO179" s="109"/>
      <c r="IP179" s="100">
        <f t="shared" si="165"/>
        <v>350</v>
      </c>
      <c r="IQ179" s="109"/>
      <c r="IR179" s="109">
        <v>0.5</v>
      </c>
      <c r="IS179" s="109"/>
      <c r="IT179" s="98">
        <f t="shared" si="167"/>
        <v>0.5</v>
      </c>
      <c r="IU179" s="110">
        <v>0.3</v>
      </c>
      <c r="IV179" s="111">
        <v>0.15</v>
      </c>
      <c r="IW179" s="107"/>
      <c r="IX179" s="22"/>
      <c r="IY179" s="108"/>
      <c r="IZ179" s="109"/>
      <c r="JA179" s="98">
        <f t="shared" si="170"/>
        <v>0</v>
      </c>
      <c r="JB179" s="109"/>
      <c r="JC179" s="109"/>
      <c r="JD179" s="109"/>
      <c r="JE179" s="100">
        <f t="shared" si="172"/>
        <v>0</v>
      </c>
      <c r="JF179" s="109"/>
      <c r="JG179" s="109"/>
      <c r="JH179" s="109"/>
      <c r="JI179" s="98">
        <f t="shared" si="174"/>
        <v>0</v>
      </c>
      <c r="JJ179" s="110"/>
      <c r="JK179" s="111"/>
      <c r="JL179" s="107"/>
      <c r="JM179" s="22"/>
      <c r="JN179" s="108"/>
      <c r="JO179" s="109"/>
      <c r="JP179" s="98">
        <f t="shared" si="177"/>
        <v>0</v>
      </c>
      <c r="JQ179" s="109"/>
      <c r="JR179" s="109"/>
      <c r="JS179" s="109"/>
      <c r="JT179" s="100">
        <f t="shared" si="179"/>
        <v>0</v>
      </c>
      <c r="JU179" s="109"/>
      <c r="JV179" s="109"/>
      <c r="JW179" s="109"/>
      <c r="JX179" s="98">
        <f t="shared" si="181"/>
        <v>0</v>
      </c>
      <c r="JY179" s="110"/>
      <c r="JZ179" s="111"/>
      <c r="KA179" s="107"/>
      <c r="KB179" s="22"/>
      <c r="KC179" s="108"/>
      <c r="KD179" s="109"/>
      <c r="KE179" s="98">
        <f t="shared" si="184"/>
        <v>0</v>
      </c>
      <c r="KF179" s="109"/>
      <c r="KG179" s="109"/>
      <c r="KH179" s="109"/>
      <c r="KI179" s="100">
        <f t="shared" si="186"/>
        <v>0</v>
      </c>
      <c r="KJ179" s="109"/>
      <c r="KK179" s="109"/>
      <c r="KL179" s="109"/>
      <c r="KM179" s="98">
        <f t="shared" si="2580"/>
        <v>0</v>
      </c>
      <c r="KN179" s="110"/>
      <c r="KO179" s="111"/>
      <c r="KP179" s="107"/>
      <c r="KQ179" s="22"/>
      <c r="KR179" s="108"/>
      <c r="KS179" s="109"/>
      <c r="KT179" s="98">
        <f t="shared" si="191"/>
        <v>0</v>
      </c>
      <c r="KU179" s="109"/>
      <c r="KV179" s="109"/>
      <c r="KW179" s="109"/>
      <c r="KX179" s="100">
        <f t="shared" si="193"/>
        <v>0</v>
      </c>
      <c r="KY179" s="109"/>
      <c r="KZ179" s="109"/>
      <c r="LA179" s="109"/>
      <c r="LB179" s="98">
        <f t="shared" si="195"/>
        <v>0</v>
      </c>
      <c r="LC179" s="110"/>
      <c r="LD179" s="111"/>
      <c r="LE179" s="107"/>
      <c r="LF179" s="22"/>
      <c r="LG179" s="108"/>
      <c r="LH179" s="109"/>
      <c r="LI179" s="98">
        <f t="shared" si="198"/>
        <v>0</v>
      </c>
      <c r="LJ179" s="109"/>
      <c r="LK179" s="109"/>
      <c r="LL179" s="109"/>
      <c r="LM179" s="100">
        <f t="shared" si="200"/>
        <v>0</v>
      </c>
      <c r="LN179" s="109"/>
      <c r="LO179" s="109"/>
      <c r="LP179" s="109"/>
      <c r="LQ179" s="98">
        <f t="shared" si="202"/>
        <v>0</v>
      </c>
      <c r="LR179" s="110"/>
      <c r="LS179" s="111"/>
      <c r="LT179" s="107"/>
      <c r="LU179" s="22"/>
      <c r="LV179" s="108"/>
      <c r="LW179" s="109"/>
      <c r="LX179" s="98">
        <f t="shared" si="206"/>
        <v>0</v>
      </c>
      <c r="LY179" s="109"/>
      <c r="LZ179" s="109"/>
      <c r="MA179" s="109"/>
      <c r="MB179" s="100">
        <f t="shared" si="208"/>
        <v>0</v>
      </c>
      <c r="MC179" s="109"/>
      <c r="MD179" s="109"/>
      <c r="ME179" s="109"/>
      <c r="MF179" s="98">
        <f t="shared" si="210"/>
        <v>0</v>
      </c>
      <c r="MG179" s="110"/>
      <c r="MH179" s="111"/>
      <c r="MI179" s="107"/>
      <c r="MJ179" s="22"/>
      <c r="MK179" s="108"/>
      <c r="ML179" s="109"/>
      <c r="MM179" s="98">
        <f t="shared" si="213"/>
        <v>0</v>
      </c>
      <c r="MN179" s="109"/>
      <c r="MO179" s="109"/>
      <c r="MP179" s="109"/>
      <c r="MQ179" s="100">
        <f t="shared" si="215"/>
        <v>0</v>
      </c>
      <c r="MR179" s="109"/>
      <c r="MS179" s="109"/>
      <c r="MT179" s="109"/>
      <c r="MU179" s="98">
        <f t="shared" si="217"/>
        <v>0</v>
      </c>
      <c r="MV179" s="110"/>
      <c r="MW179" s="111"/>
      <c r="MX179" s="107"/>
      <c r="MY179" s="22"/>
      <c r="MZ179" s="108"/>
      <c r="NA179" s="109"/>
      <c r="NB179" s="98">
        <f t="shared" si="220"/>
        <v>0</v>
      </c>
      <c r="NC179" s="109"/>
      <c r="ND179" s="109"/>
      <c r="NE179" s="109"/>
      <c r="NF179" s="100">
        <f t="shared" si="222"/>
        <v>0</v>
      </c>
      <c r="NG179" s="109"/>
      <c r="NH179" s="109"/>
      <c r="NI179" s="109"/>
      <c r="NJ179" s="98">
        <f t="shared" si="224"/>
        <v>0</v>
      </c>
      <c r="NK179" s="110"/>
      <c r="NL179" s="111"/>
      <c r="NM179" s="107"/>
      <c r="NN179" s="22"/>
      <c r="NO179" s="108"/>
      <c r="NP179" s="109"/>
      <c r="NQ179" s="98">
        <f t="shared" si="227"/>
        <v>0</v>
      </c>
      <c r="NR179" s="109"/>
      <c r="NS179" s="109"/>
      <c r="NT179" s="109"/>
      <c r="NU179" s="100">
        <f t="shared" si="229"/>
        <v>0</v>
      </c>
      <c r="NV179" s="109"/>
      <c r="NW179" s="109"/>
      <c r="NX179" s="109"/>
      <c r="NY179" s="98">
        <f t="shared" si="231"/>
        <v>0</v>
      </c>
      <c r="NZ179" s="110"/>
      <c r="OA179" s="111"/>
      <c r="OB179" s="107"/>
      <c r="OC179" s="22"/>
      <c r="OD179" s="108"/>
      <c r="OE179" s="109"/>
      <c r="OF179" s="98">
        <f t="shared" si="234"/>
        <v>0</v>
      </c>
      <c r="OG179" s="109"/>
      <c r="OH179" s="109"/>
      <c r="OI179" s="109"/>
      <c r="OJ179" s="100">
        <f t="shared" si="236"/>
        <v>0</v>
      </c>
      <c r="OK179" s="109"/>
      <c r="OL179" s="109"/>
      <c r="OM179" s="109"/>
      <c r="ON179" s="98">
        <f t="shared" si="238"/>
        <v>0</v>
      </c>
      <c r="OO179" s="110"/>
      <c r="OP179" s="111"/>
      <c r="OQ179" s="107"/>
      <c r="OR179" s="22"/>
      <c r="OS179" s="108"/>
      <c r="OT179" s="109"/>
      <c r="OU179" s="98">
        <f t="shared" si="2190"/>
        <v>0</v>
      </c>
      <c r="OV179" s="109"/>
      <c r="OW179" s="109"/>
      <c r="OX179" s="109"/>
      <c r="OY179" s="100">
        <f t="shared" si="3235"/>
        <v>0</v>
      </c>
      <c r="OZ179" s="109"/>
      <c r="PA179" s="109"/>
      <c r="PB179" s="109"/>
      <c r="PC179" s="98">
        <f t="shared" si="2194"/>
        <v>0</v>
      </c>
      <c r="PD179" s="110"/>
      <c r="PE179" s="111"/>
      <c r="PF179" s="107"/>
      <c r="PG179" s="22"/>
      <c r="PH179" s="108"/>
      <c r="PI179" s="109"/>
      <c r="PJ179" s="98">
        <f t="shared" si="247"/>
        <v>0</v>
      </c>
      <c r="PK179" s="109"/>
      <c r="PL179" s="109"/>
      <c r="PM179" s="109"/>
      <c r="PN179" s="100">
        <f t="shared" si="249"/>
        <v>0</v>
      </c>
      <c r="PO179" s="109"/>
      <c r="PP179" s="109"/>
      <c r="PQ179" s="109"/>
      <c r="PR179" s="98">
        <f t="shared" si="251"/>
        <v>0</v>
      </c>
      <c r="PS179" s="110"/>
      <c r="PT179" s="111"/>
      <c r="PU179" s="107"/>
      <c r="PV179" s="22"/>
      <c r="PW179" s="108"/>
      <c r="PX179" s="109"/>
      <c r="PY179" s="98">
        <f t="shared" si="254"/>
        <v>0</v>
      </c>
      <c r="PZ179" s="109"/>
      <c r="QA179" s="109"/>
      <c r="QB179" s="109"/>
      <c r="QC179" s="100">
        <f t="shared" si="256"/>
        <v>0</v>
      </c>
      <c r="QD179" s="109"/>
      <c r="QE179" s="109"/>
      <c r="QF179" s="109"/>
      <c r="QG179" s="98">
        <f t="shared" si="258"/>
        <v>0</v>
      </c>
      <c r="QH179" s="110"/>
      <c r="QI179" s="111"/>
      <c r="QJ179" s="107"/>
      <c r="QK179" s="22"/>
      <c r="QL179" s="108"/>
      <c r="QM179" s="109"/>
      <c r="QN179" s="98">
        <f t="shared" si="261"/>
        <v>0</v>
      </c>
      <c r="QO179" s="109"/>
      <c r="QP179" s="109"/>
      <c r="QQ179" s="109"/>
      <c r="QR179" s="100">
        <f t="shared" si="263"/>
        <v>0</v>
      </c>
      <c r="QS179" s="109"/>
      <c r="QT179" s="109"/>
      <c r="QU179" s="109"/>
      <c r="QV179" s="98">
        <f t="shared" si="265"/>
        <v>0</v>
      </c>
      <c r="QW179" s="110"/>
      <c r="QX179" s="111"/>
      <c r="QY179" s="107"/>
      <c r="QZ179" s="22"/>
      <c r="RA179" s="108"/>
      <c r="RB179" s="109"/>
      <c r="RC179" s="98">
        <f t="shared" si="268"/>
        <v>0</v>
      </c>
      <c r="RD179" s="109"/>
      <c r="RE179" s="109"/>
      <c r="RF179" s="109"/>
      <c r="RG179" s="100">
        <f t="shared" si="270"/>
        <v>0</v>
      </c>
      <c r="RH179" s="109"/>
      <c r="RI179" s="109"/>
      <c r="RJ179" s="109"/>
      <c r="RK179" s="98">
        <f t="shared" si="272"/>
        <v>0</v>
      </c>
      <c r="RL179" s="110"/>
      <c r="RM179" s="111"/>
      <c r="RN179" s="107"/>
      <c r="RO179" s="22"/>
      <c r="RP179" s="108"/>
      <c r="RQ179" s="109"/>
      <c r="RR179" s="98">
        <f t="shared" si="275"/>
        <v>0</v>
      </c>
      <c r="RS179" s="109"/>
      <c r="RT179" s="109"/>
      <c r="RU179" s="109"/>
      <c r="RV179" s="100">
        <f t="shared" si="277"/>
        <v>0</v>
      </c>
      <c r="RW179" s="109"/>
      <c r="RX179" s="109"/>
      <c r="RY179" s="109"/>
      <c r="RZ179" s="98">
        <f t="shared" si="279"/>
        <v>0</v>
      </c>
      <c r="SA179" s="110"/>
      <c r="SB179" s="111"/>
      <c r="SC179" s="107"/>
      <c r="SD179" s="22"/>
      <c r="SE179" s="108"/>
      <c r="SF179" s="109"/>
      <c r="SG179" s="98">
        <f t="shared" si="282"/>
        <v>0</v>
      </c>
      <c r="SH179" s="109"/>
      <c r="SI179" s="109"/>
      <c r="SJ179" s="109"/>
      <c r="SK179" s="100">
        <f t="shared" si="284"/>
        <v>0</v>
      </c>
      <c r="SL179" s="109"/>
      <c r="SM179" s="109"/>
      <c r="SN179" s="109"/>
      <c r="SO179" s="98">
        <f t="shared" si="286"/>
        <v>0</v>
      </c>
      <c r="SP179" s="110"/>
      <c r="SQ179" s="111"/>
      <c r="SR179" s="107"/>
      <c r="SS179" s="22"/>
      <c r="ST179" s="108"/>
      <c r="SU179" s="109"/>
      <c r="SV179" s="98">
        <f t="shared" si="289"/>
        <v>0</v>
      </c>
      <c r="SW179" s="109"/>
      <c r="SX179" s="109"/>
      <c r="SY179" s="109"/>
      <c r="SZ179" s="100">
        <f t="shared" si="291"/>
        <v>0</v>
      </c>
      <c r="TA179" s="109"/>
      <c r="TB179" s="109"/>
      <c r="TC179" s="109"/>
      <c r="TD179" s="98">
        <f t="shared" si="293"/>
        <v>0</v>
      </c>
      <c r="TE179" s="110"/>
      <c r="TF179" s="111"/>
      <c r="TG179" s="107"/>
      <c r="TH179" s="22"/>
      <c r="TI179" s="108"/>
      <c r="TJ179" s="109"/>
      <c r="TK179" s="98">
        <f t="shared" si="296"/>
        <v>0</v>
      </c>
      <c r="TL179" s="109"/>
      <c r="TM179" s="109"/>
      <c r="TN179" s="109"/>
      <c r="TO179" s="100">
        <f t="shared" si="298"/>
        <v>0</v>
      </c>
      <c r="TP179" s="109"/>
      <c r="TQ179" s="109"/>
      <c r="TR179" s="109"/>
      <c r="TS179" s="98">
        <f t="shared" si="300"/>
        <v>0</v>
      </c>
      <c r="TT179" s="110"/>
      <c r="TU179" s="111"/>
      <c r="TV179" s="107"/>
      <c r="TW179" s="22"/>
      <c r="TX179" s="108"/>
      <c r="TY179" s="109"/>
      <c r="TZ179" s="98">
        <f t="shared" si="303"/>
        <v>0</v>
      </c>
      <c r="UA179" s="109"/>
      <c r="UB179" s="109"/>
      <c r="UC179" s="109"/>
      <c r="UD179" s="100">
        <f t="shared" si="305"/>
        <v>0</v>
      </c>
      <c r="UE179" s="109"/>
      <c r="UF179" s="109"/>
      <c r="UG179" s="109"/>
      <c r="UH179" s="98">
        <f t="shared" si="307"/>
        <v>0</v>
      </c>
      <c r="UI179" s="110"/>
      <c r="UJ179" s="111"/>
      <c r="UK179" s="107"/>
      <c r="UL179" s="22"/>
      <c r="UM179" s="108"/>
      <c r="UN179" s="109"/>
      <c r="UO179" s="98">
        <f t="shared" si="310"/>
        <v>0</v>
      </c>
      <c r="UP179" s="109"/>
      <c r="UQ179" s="109"/>
      <c r="UR179" s="109"/>
      <c r="US179" s="100">
        <f t="shared" si="312"/>
        <v>0</v>
      </c>
      <c r="UT179" s="109"/>
      <c r="UU179" s="109"/>
      <c r="UV179" s="109"/>
      <c r="UW179" s="98">
        <f t="shared" si="314"/>
        <v>0</v>
      </c>
      <c r="UX179" s="110"/>
      <c r="UY179" s="111"/>
      <c r="UZ179" s="107"/>
      <c r="VA179" s="22"/>
      <c r="VB179" s="108"/>
      <c r="VC179" s="109"/>
      <c r="VD179" s="98">
        <f t="shared" si="317"/>
        <v>0</v>
      </c>
      <c r="VE179" s="109"/>
      <c r="VF179" s="109"/>
      <c r="VG179" s="109"/>
      <c r="VH179" s="100">
        <f t="shared" si="319"/>
        <v>0</v>
      </c>
      <c r="VI179" s="109"/>
      <c r="VJ179" s="109"/>
      <c r="VK179" s="109"/>
      <c r="VL179" s="98">
        <f t="shared" si="321"/>
        <v>0</v>
      </c>
      <c r="VM179" s="110"/>
      <c r="VN179" s="111"/>
      <c r="VO179" s="107"/>
      <c r="VP179" s="22"/>
      <c r="VQ179" s="108"/>
      <c r="VR179" s="109"/>
      <c r="VS179" s="98">
        <f t="shared" si="324"/>
        <v>0</v>
      </c>
      <c r="VT179" s="109"/>
      <c r="VU179" s="109"/>
      <c r="VV179" s="109"/>
      <c r="VW179" s="100">
        <f t="shared" si="326"/>
        <v>0</v>
      </c>
      <c r="VX179" s="109"/>
      <c r="VY179" s="109"/>
      <c r="VZ179" s="109"/>
      <c r="WA179" s="98">
        <f t="shared" si="328"/>
        <v>0</v>
      </c>
      <c r="WB179" s="110"/>
      <c r="WC179" s="111"/>
      <c r="WD179" s="107"/>
      <c r="WE179" s="22"/>
    </row>
    <row r="180" spans="1:603" ht="16.5" customHeight="1">
      <c r="A180" s="94"/>
      <c r="B180" s="105" t="s">
        <v>263</v>
      </c>
      <c r="C180" s="106" t="s">
        <v>60</v>
      </c>
      <c r="D180" s="108"/>
      <c r="E180" s="109"/>
      <c r="F180" s="98">
        <f t="shared" si="51"/>
        <v>0</v>
      </c>
      <c r="G180" s="109"/>
      <c r="H180" s="109"/>
      <c r="I180" s="109"/>
      <c r="J180" s="100">
        <f t="shared" si="3874"/>
        <v>0</v>
      </c>
      <c r="K180" s="109"/>
      <c r="L180" s="109"/>
      <c r="M180" s="109"/>
      <c r="N180" s="98">
        <f t="shared" si="55"/>
        <v>0</v>
      </c>
      <c r="O180" s="110"/>
      <c r="P180" s="111"/>
      <c r="Q180" s="107"/>
      <c r="R180" s="22"/>
      <c r="S180" s="108">
        <v>10</v>
      </c>
      <c r="T180" s="109">
        <v>4</v>
      </c>
      <c r="U180" s="98">
        <f t="shared" si="58"/>
        <v>14</v>
      </c>
      <c r="V180" s="109"/>
      <c r="W180" s="109"/>
      <c r="X180" s="109"/>
      <c r="Y180" s="100">
        <f t="shared" si="60"/>
        <v>0</v>
      </c>
      <c r="Z180" s="109"/>
      <c r="AA180" s="109"/>
      <c r="AB180" s="109"/>
      <c r="AC180" s="98">
        <f t="shared" si="62"/>
        <v>0</v>
      </c>
      <c r="AD180" s="110"/>
      <c r="AE180" s="111"/>
      <c r="AF180" s="107"/>
      <c r="AG180" s="22"/>
      <c r="AH180" s="108"/>
      <c r="AI180" s="109"/>
      <c r="AJ180" s="98">
        <f t="shared" si="65"/>
        <v>0</v>
      </c>
      <c r="AK180" s="109"/>
      <c r="AL180" s="109"/>
      <c r="AM180" s="109"/>
      <c r="AN180" s="100">
        <f t="shared" si="67"/>
        <v>0</v>
      </c>
      <c r="AO180" s="109"/>
      <c r="AP180" s="109"/>
      <c r="AQ180" s="109"/>
      <c r="AR180" s="98">
        <f t="shared" si="69"/>
        <v>0</v>
      </c>
      <c r="AS180" s="110"/>
      <c r="AT180" s="111"/>
      <c r="AU180" s="107"/>
      <c r="AV180" s="22"/>
      <c r="AW180" s="108"/>
      <c r="AX180" s="109"/>
      <c r="AY180" s="98">
        <f t="shared" si="72"/>
        <v>0</v>
      </c>
      <c r="AZ180" s="109"/>
      <c r="BA180" s="109"/>
      <c r="BB180" s="109"/>
      <c r="BC180" s="100">
        <f t="shared" si="74"/>
        <v>0</v>
      </c>
      <c r="BD180" s="109"/>
      <c r="BE180" s="109"/>
      <c r="BF180" s="109"/>
      <c r="BG180" s="98">
        <f t="shared" si="76"/>
        <v>0</v>
      </c>
      <c r="BH180" s="110"/>
      <c r="BI180" s="111"/>
      <c r="BJ180" s="107"/>
      <c r="BK180" s="22"/>
      <c r="BL180" s="108"/>
      <c r="BM180" s="109"/>
      <c r="BN180" s="98">
        <f t="shared" si="79"/>
        <v>0</v>
      </c>
      <c r="BO180" s="109"/>
      <c r="BP180" s="109"/>
      <c r="BQ180" s="109"/>
      <c r="BR180" s="100">
        <f t="shared" si="81"/>
        <v>0</v>
      </c>
      <c r="BS180" s="109"/>
      <c r="BT180" s="109"/>
      <c r="BU180" s="109"/>
      <c r="BV180" s="98">
        <f t="shared" si="83"/>
        <v>0</v>
      </c>
      <c r="BW180" s="110"/>
      <c r="BX180" s="111"/>
      <c r="BY180" s="107"/>
      <c r="BZ180" s="23"/>
      <c r="CA180" s="108"/>
      <c r="CB180" s="109"/>
      <c r="CC180" s="98">
        <f t="shared" si="86"/>
        <v>0</v>
      </c>
      <c r="CD180" s="109"/>
      <c r="CE180" s="109"/>
      <c r="CF180" s="109"/>
      <c r="CG180" s="100">
        <f t="shared" si="88"/>
        <v>0</v>
      </c>
      <c r="CH180" s="109"/>
      <c r="CI180" s="109"/>
      <c r="CJ180" s="109"/>
      <c r="CK180" s="98">
        <f t="shared" si="90"/>
        <v>0</v>
      </c>
      <c r="CL180" s="110"/>
      <c r="CM180" s="111"/>
      <c r="CN180" s="107"/>
      <c r="CO180" s="22"/>
      <c r="CP180" s="108"/>
      <c r="CQ180" s="109"/>
      <c r="CR180" s="98">
        <f t="shared" si="93"/>
        <v>0</v>
      </c>
      <c r="CS180" s="109"/>
      <c r="CT180" s="109"/>
      <c r="CU180" s="109"/>
      <c r="CV180" s="100">
        <f t="shared" si="95"/>
        <v>0</v>
      </c>
      <c r="CW180" s="109"/>
      <c r="CX180" s="109"/>
      <c r="CY180" s="109"/>
      <c r="CZ180" s="98">
        <f t="shared" si="97"/>
        <v>0</v>
      </c>
      <c r="DA180" s="110"/>
      <c r="DB180" s="111"/>
      <c r="DC180" s="107"/>
      <c r="DD180" s="22"/>
      <c r="DE180" s="108"/>
      <c r="DF180" s="109"/>
      <c r="DG180" s="98">
        <f t="shared" si="100"/>
        <v>0</v>
      </c>
      <c r="DH180" s="109"/>
      <c r="DI180" s="109"/>
      <c r="DJ180" s="109"/>
      <c r="DK180" s="100">
        <f t="shared" si="102"/>
        <v>0</v>
      </c>
      <c r="DL180" s="109"/>
      <c r="DM180" s="109"/>
      <c r="DN180" s="109"/>
      <c r="DO180" s="98">
        <f t="shared" si="104"/>
        <v>0</v>
      </c>
      <c r="DP180" s="110"/>
      <c r="DQ180" s="111"/>
      <c r="DR180" s="107"/>
      <c r="DS180" s="22"/>
      <c r="DT180" s="108"/>
      <c r="DU180" s="109"/>
      <c r="DV180" s="98">
        <f t="shared" si="107"/>
        <v>0</v>
      </c>
      <c r="DW180" s="109"/>
      <c r="DX180" s="109"/>
      <c r="DY180" s="109"/>
      <c r="DZ180" s="100">
        <f t="shared" si="109"/>
        <v>0</v>
      </c>
      <c r="EA180" s="109"/>
      <c r="EB180" s="109"/>
      <c r="EC180" s="109"/>
      <c r="ED180" s="98">
        <f t="shared" si="111"/>
        <v>0</v>
      </c>
      <c r="EE180" s="110"/>
      <c r="EF180" s="111"/>
      <c r="EG180" s="107"/>
      <c r="EH180" s="22"/>
      <c r="EI180" s="108"/>
      <c r="EJ180" s="109"/>
      <c r="EK180" s="98">
        <f t="shared" si="114"/>
        <v>0</v>
      </c>
      <c r="EL180" s="109"/>
      <c r="EM180" s="109"/>
      <c r="EN180" s="109"/>
      <c r="EO180" s="100">
        <f t="shared" si="116"/>
        <v>0</v>
      </c>
      <c r="EP180" s="109"/>
      <c r="EQ180" s="109"/>
      <c r="ER180" s="109"/>
      <c r="ES180" s="98">
        <f t="shared" si="118"/>
        <v>0</v>
      </c>
      <c r="ET180" s="110"/>
      <c r="EU180" s="111"/>
      <c r="EV180" s="107"/>
      <c r="EW180" s="22"/>
      <c r="EX180" s="108"/>
      <c r="EY180" s="109"/>
      <c r="EZ180" s="98">
        <f t="shared" si="121"/>
        <v>0</v>
      </c>
      <c r="FA180" s="109"/>
      <c r="FB180" s="109"/>
      <c r="FC180" s="109"/>
      <c r="FD180" s="100">
        <f t="shared" si="123"/>
        <v>0</v>
      </c>
      <c r="FE180" s="109"/>
      <c r="FF180" s="109"/>
      <c r="FG180" s="109"/>
      <c r="FH180" s="98">
        <f t="shared" si="125"/>
        <v>0</v>
      </c>
      <c r="FI180" s="110"/>
      <c r="FJ180" s="111"/>
      <c r="FK180" s="107"/>
      <c r="FL180" s="22"/>
      <c r="FM180" s="108">
        <v>3</v>
      </c>
      <c r="FN180" s="109">
        <v>1</v>
      </c>
      <c r="FO180" s="98">
        <f t="shared" si="2404"/>
        <v>4</v>
      </c>
      <c r="FP180" s="109">
        <v>1200</v>
      </c>
      <c r="FQ180" s="109">
        <v>200</v>
      </c>
      <c r="FR180" s="109"/>
      <c r="FS180" s="100">
        <f t="shared" si="2627"/>
        <v>1400</v>
      </c>
      <c r="FT180" s="109"/>
      <c r="FU180" s="109"/>
      <c r="FV180" s="109"/>
      <c r="FW180" s="98">
        <f t="shared" si="2801"/>
        <v>0</v>
      </c>
      <c r="FX180" s="110">
        <v>0.5</v>
      </c>
      <c r="FY180" s="111"/>
      <c r="FZ180" s="107"/>
      <c r="GA180" s="22"/>
      <c r="GB180" s="108"/>
      <c r="GC180" s="109"/>
      <c r="GD180" s="98">
        <f t="shared" si="135"/>
        <v>0</v>
      </c>
      <c r="GE180" s="109"/>
      <c r="GF180" s="109"/>
      <c r="GG180" s="109"/>
      <c r="GH180" s="100">
        <f t="shared" si="137"/>
        <v>0</v>
      </c>
      <c r="GI180" s="109"/>
      <c r="GJ180" s="109"/>
      <c r="GK180" s="109"/>
      <c r="GL180" s="98">
        <f t="shared" si="139"/>
        <v>0</v>
      </c>
      <c r="GM180" s="110"/>
      <c r="GN180" s="111"/>
      <c r="GO180" s="107"/>
      <c r="GP180" s="22"/>
      <c r="GQ180" s="108"/>
      <c r="GR180" s="109"/>
      <c r="GS180" s="98">
        <f t="shared" si="142"/>
        <v>0</v>
      </c>
      <c r="GT180" s="109"/>
      <c r="GU180" s="109"/>
      <c r="GV180" s="109"/>
      <c r="GW180" s="100">
        <f t="shared" si="144"/>
        <v>0</v>
      </c>
      <c r="GX180" s="109"/>
      <c r="GY180" s="109"/>
      <c r="GZ180" s="109"/>
      <c r="HA180" s="98">
        <f t="shared" si="146"/>
        <v>0</v>
      </c>
      <c r="HB180" s="110"/>
      <c r="HC180" s="111"/>
      <c r="HD180" s="107"/>
      <c r="HE180" s="22"/>
      <c r="HF180" s="108"/>
      <c r="HG180" s="109"/>
      <c r="HH180" s="98">
        <f t="shared" si="149"/>
        <v>0</v>
      </c>
      <c r="HI180" s="109"/>
      <c r="HJ180" s="109"/>
      <c r="HK180" s="109"/>
      <c r="HL180" s="100">
        <f t="shared" si="151"/>
        <v>0</v>
      </c>
      <c r="HM180" s="109"/>
      <c r="HN180" s="109"/>
      <c r="HO180" s="109"/>
      <c r="HP180" s="98">
        <f t="shared" si="153"/>
        <v>0</v>
      </c>
      <c r="HQ180" s="110"/>
      <c r="HR180" s="111"/>
      <c r="HS180" s="107"/>
      <c r="HT180" s="22"/>
      <c r="HU180" s="108"/>
      <c r="HV180" s="109"/>
      <c r="HW180" s="98">
        <f t="shared" si="156"/>
        <v>0</v>
      </c>
      <c r="HX180" s="109"/>
      <c r="HY180" s="109"/>
      <c r="HZ180" s="109"/>
      <c r="IA180" s="100">
        <f t="shared" si="158"/>
        <v>0</v>
      </c>
      <c r="IB180" s="109"/>
      <c r="IC180" s="109"/>
      <c r="ID180" s="109"/>
      <c r="IE180" s="98">
        <f t="shared" si="160"/>
        <v>0</v>
      </c>
      <c r="IF180" s="110"/>
      <c r="IG180" s="111"/>
      <c r="IH180" s="107"/>
      <c r="II180" s="22"/>
      <c r="IJ180" s="108"/>
      <c r="IK180" s="109"/>
      <c r="IL180" s="98">
        <f t="shared" si="163"/>
        <v>0</v>
      </c>
      <c r="IM180" s="109"/>
      <c r="IN180" s="109"/>
      <c r="IO180" s="109"/>
      <c r="IP180" s="100">
        <f t="shared" si="165"/>
        <v>0</v>
      </c>
      <c r="IQ180" s="109"/>
      <c r="IR180" s="109"/>
      <c r="IS180" s="109"/>
      <c r="IT180" s="98">
        <f t="shared" si="167"/>
        <v>0</v>
      </c>
      <c r="IU180" s="110"/>
      <c r="IV180" s="111"/>
      <c r="IW180" s="107"/>
      <c r="IX180" s="22"/>
      <c r="IY180" s="108"/>
      <c r="IZ180" s="109"/>
      <c r="JA180" s="98">
        <f t="shared" si="170"/>
        <v>0</v>
      </c>
      <c r="JB180" s="109"/>
      <c r="JC180" s="109"/>
      <c r="JD180" s="109"/>
      <c r="JE180" s="100">
        <f t="shared" si="172"/>
        <v>0</v>
      </c>
      <c r="JF180" s="109"/>
      <c r="JG180" s="109"/>
      <c r="JH180" s="109"/>
      <c r="JI180" s="98">
        <f t="shared" si="174"/>
        <v>0</v>
      </c>
      <c r="JJ180" s="110"/>
      <c r="JK180" s="111"/>
      <c r="JL180" s="107"/>
      <c r="JM180" s="22"/>
      <c r="JN180" s="108"/>
      <c r="JO180" s="109"/>
      <c r="JP180" s="98">
        <f t="shared" si="177"/>
        <v>0</v>
      </c>
      <c r="JQ180" s="109"/>
      <c r="JR180" s="109"/>
      <c r="JS180" s="109"/>
      <c r="JT180" s="100">
        <f t="shared" si="179"/>
        <v>0</v>
      </c>
      <c r="JU180" s="109"/>
      <c r="JV180" s="109"/>
      <c r="JW180" s="109"/>
      <c r="JX180" s="98">
        <f t="shared" si="181"/>
        <v>0</v>
      </c>
      <c r="JY180" s="110"/>
      <c r="JZ180" s="111"/>
      <c r="KA180" s="107"/>
      <c r="KB180" s="22"/>
      <c r="KC180" s="108"/>
      <c r="KD180" s="109"/>
      <c r="KE180" s="98">
        <f t="shared" si="184"/>
        <v>0</v>
      </c>
      <c r="KF180" s="109"/>
      <c r="KG180" s="109"/>
      <c r="KH180" s="109"/>
      <c r="KI180" s="100">
        <f t="shared" si="186"/>
        <v>0</v>
      </c>
      <c r="KJ180" s="109"/>
      <c r="KK180" s="109"/>
      <c r="KL180" s="109"/>
      <c r="KM180" s="98">
        <f t="shared" si="2580"/>
        <v>0</v>
      </c>
      <c r="KN180" s="110"/>
      <c r="KO180" s="111"/>
      <c r="KP180" s="107"/>
      <c r="KQ180" s="22"/>
      <c r="KR180" s="108"/>
      <c r="KS180" s="109"/>
      <c r="KT180" s="98">
        <f t="shared" si="191"/>
        <v>0</v>
      </c>
      <c r="KU180" s="109"/>
      <c r="KV180" s="109"/>
      <c r="KW180" s="109"/>
      <c r="KX180" s="100">
        <f t="shared" si="193"/>
        <v>0</v>
      </c>
      <c r="KY180" s="109"/>
      <c r="KZ180" s="109"/>
      <c r="LA180" s="109"/>
      <c r="LB180" s="98">
        <f t="shared" si="195"/>
        <v>0</v>
      </c>
      <c r="LC180" s="110"/>
      <c r="LD180" s="111"/>
      <c r="LE180" s="107"/>
      <c r="LF180" s="22"/>
      <c r="LG180" s="108"/>
      <c r="LH180" s="109"/>
      <c r="LI180" s="98">
        <f t="shared" si="198"/>
        <v>0</v>
      </c>
      <c r="LJ180" s="109"/>
      <c r="LK180" s="109"/>
      <c r="LL180" s="109"/>
      <c r="LM180" s="100">
        <f t="shared" si="200"/>
        <v>0</v>
      </c>
      <c r="LN180" s="109"/>
      <c r="LO180" s="109"/>
      <c r="LP180" s="109"/>
      <c r="LQ180" s="98">
        <f t="shared" si="202"/>
        <v>0</v>
      </c>
      <c r="LR180" s="110"/>
      <c r="LS180" s="111"/>
      <c r="LT180" s="107"/>
      <c r="LU180" s="22"/>
      <c r="LV180" s="108"/>
      <c r="LW180" s="109"/>
      <c r="LX180" s="98">
        <f t="shared" si="206"/>
        <v>0</v>
      </c>
      <c r="LY180" s="109"/>
      <c r="LZ180" s="109"/>
      <c r="MA180" s="109"/>
      <c r="MB180" s="100">
        <f t="shared" si="208"/>
        <v>0</v>
      </c>
      <c r="MC180" s="109"/>
      <c r="MD180" s="109"/>
      <c r="ME180" s="109"/>
      <c r="MF180" s="98">
        <f t="shared" si="210"/>
        <v>0</v>
      </c>
      <c r="MG180" s="110"/>
      <c r="MH180" s="111"/>
      <c r="MI180" s="107"/>
      <c r="MJ180" s="22"/>
      <c r="MK180" s="108"/>
      <c r="ML180" s="109"/>
      <c r="MM180" s="98">
        <f t="shared" si="213"/>
        <v>0</v>
      </c>
      <c r="MN180" s="109"/>
      <c r="MO180" s="109"/>
      <c r="MP180" s="109"/>
      <c r="MQ180" s="100">
        <f t="shared" si="215"/>
        <v>0</v>
      </c>
      <c r="MR180" s="109"/>
      <c r="MS180" s="109"/>
      <c r="MT180" s="109"/>
      <c r="MU180" s="98">
        <f t="shared" si="217"/>
        <v>0</v>
      </c>
      <c r="MV180" s="110"/>
      <c r="MW180" s="111"/>
      <c r="MX180" s="107"/>
      <c r="MY180" s="22"/>
      <c r="MZ180" s="108"/>
      <c r="NA180" s="109"/>
      <c r="NB180" s="98">
        <f t="shared" si="220"/>
        <v>0</v>
      </c>
      <c r="NC180" s="109"/>
      <c r="ND180" s="109"/>
      <c r="NE180" s="109"/>
      <c r="NF180" s="100">
        <f t="shared" si="222"/>
        <v>0</v>
      </c>
      <c r="NG180" s="109"/>
      <c r="NH180" s="109"/>
      <c r="NI180" s="109"/>
      <c r="NJ180" s="98">
        <f t="shared" si="224"/>
        <v>0</v>
      </c>
      <c r="NK180" s="110"/>
      <c r="NL180" s="111"/>
      <c r="NM180" s="107"/>
      <c r="NN180" s="22"/>
      <c r="NO180" s="108"/>
      <c r="NP180" s="109"/>
      <c r="NQ180" s="98">
        <f t="shared" si="227"/>
        <v>0</v>
      </c>
      <c r="NR180" s="109"/>
      <c r="NS180" s="109"/>
      <c r="NT180" s="109"/>
      <c r="NU180" s="100">
        <f t="shared" si="229"/>
        <v>0</v>
      </c>
      <c r="NV180" s="109"/>
      <c r="NW180" s="109"/>
      <c r="NX180" s="109"/>
      <c r="NY180" s="98">
        <f t="shared" si="231"/>
        <v>0</v>
      </c>
      <c r="NZ180" s="110"/>
      <c r="OA180" s="111"/>
      <c r="OB180" s="107"/>
      <c r="OC180" s="22"/>
      <c r="OD180" s="108"/>
      <c r="OE180" s="109"/>
      <c r="OF180" s="98">
        <f t="shared" si="234"/>
        <v>0</v>
      </c>
      <c r="OG180" s="109"/>
      <c r="OH180" s="109"/>
      <c r="OI180" s="109"/>
      <c r="OJ180" s="100">
        <f t="shared" si="236"/>
        <v>0</v>
      </c>
      <c r="OK180" s="109"/>
      <c r="OL180" s="109"/>
      <c r="OM180" s="109"/>
      <c r="ON180" s="98">
        <f t="shared" si="238"/>
        <v>0</v>
      </c>
      <c r="OO180" s="110"/>
      <c r="OP180" s="111"/>
      <c r="OQ180" s="107"/>
      <c r="OR180" s="22"/>
      <c r="OS180" s="108"/>
      <c r="OT180" s="109"/>
      <c r="OU180" s="98">
        <f t="shared" si="2190"/>
        <v>0</v>
      </c>
      <c r="OV180" s="109"/>
      <c r="OW180" s="109"/>
      <c r="OX180" s="109"/>
      <c r="OY180" s="100">
        <f t="shared" si="3235"/>
        <v>0</v>
      </c>
      <c r="OZ180" s="109"/>
      <c r="PA180" s="109"/>
      <c r="PB180" s="109"/>
      <c r="PC180" s="98">
        <f t="shared" si="2194"/>
        <v>0</v>
      </c>
      <c r="PD180" s="110"/>
      <c r="PE180" s="111"/>
      <c r="PF180" s="107"/>
      <c r="PG180" s="22"/>
      <c r="PH180" s="108"/>
      <c r="PI180" s="109"/>
      <c r="PJ180" s="98">
        <f t="shared" si="247"/>
        <v>0</v>
      </c>
      <c r="PK180" s="109"/>
      <c r="PL180" s="109"/>
      <c r="PM180" s="109"/>
      <c r="PN180" s="100">
        <f t="shared" si="249"/>
        <v>0</v>
      </c>
      <c r="PO180" s="109"/>
      <c r="PP180" s="109"/>
      <c r="PQ180" s="109"/>
      <c r="PR180" s="98">
        <f t="shared" si="251"/>
        <v>0</v>
      </c>
      <c r="PS180" s="110"/>
      <c r="PT180" s="111"/>
      <c r="PU180" s="107"/>
      <c r="PV180" s="22"/>
      <c r="PW180" s="108"/>
      <c r="PX180" s="109"/>
      <c r="PY180" s="98">
        <f t="shared" si="254"/>
        <v>0</v>
      </c>
      <c r="PZ180" s="109"/>
      <c r="QA180" s="109"/>
      <c r="QB180" s="109"/>
      <c r="QC180" s="100">
        <f t="shared" si="256"/>
        <v>0</v>
      </c>
      <c r="QD180" s="109"/>
      <c r="QE180" s="109"/>
      <c r="QF180" s="109"/>
      <c r="QG180" s="98">
        <f t="shared" si="258"/>
        <v>0</v>
      </c>
      <c r="QH180" s="110"/>
      <c r="QI180" s="111"/>
      <c r="QJ180" s="107"/>
      <c r="QK180" s="22"/>
      <c r="QL180" s="108"/>
      <c r="QM180" s="109"/>
      <c r="QN180" s="98">
        <f t="shared" si="261"/>
        <v>0</v>
      </c>
      <c r="QO180" s="109"/>
      <c r="QP180" s="109"/>
      <c r="QQ180" s="109"/>
      <c r="QR180" s="100">
        <f t="shared" si="263"/>
        <v>0</v>
      </c>
      <c r="QS180" s="109"/>
      <c r="QT180" s="109"/>
      <c r="QU180" s="109"/>
      <c r="QV180" s="98">
        <f t="shared" si="265"/>
        <v>0</v>
      </c>
      <c r="QW180" s="110"/>
      <c r="QX180" s="111"/>
      <c r="QY180" s="107"/>
      <c r="QZ180" s="22"/>
      <c r="RA180" s="108"/>
      <c r="RB180" s="109"/>
      <c r="RC180" s="98">
        <f t="shared" si="268"/>
        <v>0</v>
      </c>
      <c r="RD180" s="109"/>
      <c r="RE180" s="109"/>
      <c r="RF180" s="109"/>
      <c r="RG180" s="100">
        <f t="shared" si="270"/>
        <v>0</v>
      </c>
      <c r="RH180" s="109"/>
      <c r="RI180" s="109"/>
      <c r="RJ180" s="109"/>
      <c r="RK180" s="98">
        <f t="shared" si="272"/>
        <v>0</v>
      </c>
      <c r="RL180" s="110"/>
      <c r="RM180" s="111"/>
      <c r="RN180" s="107"/>
      <c r="RO180" s="22"/>
      <c r="RP180" s="108"/>
      <c r="RQ180" s="109"/>
      <c r="RR180" s="98">
        <f t="shared" si="275"/>
        <v>0</v>
      </c>
      <c r="RS180" s="109"/>
      <c r="RT180" s="109"/>
      <c r="RU180" s="109"/>
      <c r="RV180" s="100">
        <f t="shared" si="277"/>
        <v>0</v>
      </c>
      <c r="RW180" s="109"/>
      <c r="RX180" s="109"/>
      <c r="RY180" s="109"/>
      <c r="RZ180" s="98">
        <f t="shared" si="279"/>
        <v>0</v>
      </c>
      <c r="SA180" s="110"/>
      <c r="SB180" s="111"/>
      <c r="SC180" s="107"/>
      <c r="SD180" s="22"/>
      <c r="SE180" s="108"/>
      <c r="SF180" s="109"/>
      <c r="SG180" s="98">
        <f t="shared" si="282"/>
        <v>0</v>
      </c>
      <c r="SH180" s="109"/>
      <c r="SI180" s="109"/>
      <c r="SJ180" s="109"/>
      <c r="SK180" s="100">
        <f t="shared" si="284"/>
        <v>0</v>
      </c>
      <c r="SL180" s="109"/>
      <c r="SM180" s="109"/>
      <c r="SN180" s="109"/>
      <c r="SO180" s="98">
        <f t="shared" si="286"/>
        <v>0</v>
      </c>
      <c r="SP180" s="110"/>
      <c r="SQ180" s="111"/>
      <c r="SR180" s="107"/>
      <c r="SS180" s="22"/>
      <c r="ST180" s="108"/>
      <c r="SU180" s="109"/>
      <c r="SV180" s="98">
        <f t="shared" si="289"/>
        <v>0</v>
      </c>
      <c r="SW180" s="109"/>
      <c r="SX180" s="109"/>
      <c r="SY180" s="109"/>
      <c r="SZ180" s="100">
        <f t="shared" si="291"/>
        <v>0</v>
      </c>
      <c r="TA180" s="109"/>
      <c r="TB180" s="109"/>
      <c r="TC180" s="109"/>
      <c r="TD180" s="98">
        <f t="shared" si="293"/>
        <v>0</v>
      </c>
      <c r="TE180" s="110"/>
      <c r="TF180" s="111"/>
      <c r="TG180" s="107"/>
      <c r="TH180" s="22"/>
      <c r="TI180" s="108"/>
      <c r="TJ180" s="109"/>
      <c r="TK180" s="98">
        <f t="shared" si="296"/>
        <v>0</v>
      </c>
      <c r="TL180" s="109"/>
      <c r="TM180" s="109"/>
      <c r="TN180" s="109"/>
      <c r="TO180" s="100">
        <f t="shared" si="298"/>
        <v>0</v>
      </c>
      <c r="TP180" s="109"/>
      <c r="TQ180" s="109"/>
      <c r="TR180" s="109"/>
      <c r="TS180" s="98">
        <f t="shared" si="300"/>
        <v>0</v>
      </c>
      <c r="TT180" s="110"/>
      <c r="TU180" s="111"/>
      <c r="TV180" s="107"/>
      <c r="TW180" s="22"/>
      <c r="TX180" s="108"/>
      <c r="TY180" s="109"/>
      <c r="TZ180" s="98">
        <f t="shared" si="303"/>
        <v>0</v>
      </c>
      <c r="UA180" s="109"/>
      <c r="UB180" s="109"/>
      <c r="UC180" s="109"/>
      <c r="UD180" s="100">
        <f t="shared" si="305"/>
        <v>0</v>
      </c>
      <c r="UE180" s="109"/>
      <c r="UF180" s="109"/>
      <c r="UG180" s="109"/>
      <c r="UH180" s="98">
        <f t="shared" si="307"/>
        <v>0</v>
      </c>
      <c r="UI180" s="110"/>
      <c r="UJ180" s="111"/>
      <c r="UK180" s="107"/>
      <c r="UL180" s="22"/>
      <c r="UM180" s="108"/>
      <c r="UN180" s="109"/>
      <c r="UO180" s="98">
        <f t="shared" si="310"/>
        <v>0</v>
      </c>
      <c r="UP180" s="109"/>
      <c r="UQ180" s="109"/>
      <c r="UR180" s="109"/>
      <c r="US180" s="100">
        <f t="shared" si="312"/>
        <v>0</v>
      </c>
      <c r="UT180" s="109"/>
      <c r="UU180" s="109"/>
      <c r="UV180" s="109"/>
      <c r="UW180" s="98">
        <f t="shared" si="314"/>
        <v>0</v>
      </c>
      <c r="UX180" s="110"/>
      <c r="UY180" s="111"/>
      <c r="UZ180" s="107"/>
      <c r="VA180" s="22"/>
      <c r="VB180" s="108"/>
      <c r="VC180" s="109"/>
      <c r="VD180" s="98">
        <f t="shared" si="317"/>
        <v>0</v>
      </c>
      <c r="VE180" s="109"/>
      <c r="VF180" s="109"/>
      <c r="VG180" s="109"/>
      <c r="VH180" s="100">
        <f t="shared" si="319"/>
        <v>0</v>
      </c>
      <c r="VI180" s="109"/>
      <c r="VJ180" s="109"/>
      <c r="VK180" s="109"/>
      <c r="VL180" s="98">
        <f t="shared" si="321"/>
        <v>0</v>
      </c>
      <c r="VM180" s="110"/>
      <c r="VN180" s="111"/>
      <c r="VO180" s="107"/>
      <c r="VP180" s="22"/>
      <c r="VQ180" s="108"/>
      <c r="VR180" s="109"/>
      <c r="VS180" s="98">
        <f t="shared" si="324"/>
        <v>0</v>
      </c>
      <c r="VT180" s="109"/>
      <c r="VU180" s="109"/>
      <c r="VV180" s="109"/>
      <c r="VW180" s="100">
        <f t="shared" si="326"/>
        <v>0</v>
      </c>
      <c r="VX180" s="109"/>
      <c r="VY180" s="109"/>
      <c r="VZ180" s="109"/>
      <c r="WA180" s="98">
        <f t="shared" si="328"/>
        <v>0</v>
      </c>
      <c r="WB180" s="110"/>
      <c r="WC180" s="111"/>
      <c r="WD180" s="107"/>
      <c r="WE180" s="22"/>
    </row>
    <row r="181" spans="1:603" ht="16.5" customHeight="1">
      <c r="A181" s="94"/>
      <c r="B181" s="105" t="s">
        <v>263</v>
      </c>
      <c r="C181" s="106" t="s">
        <v>61</v>
      </c>
      <c r="D181" s="108"/>
      <c r="E181" s="109"/>
      <c r="F181" s="98">
        <f t="shared" si="51"/>
        <v>0</v>
      </c>
      <c r="G181" s="109"/>
      <c r="H181" s="109"/>
      <c r="I181" s="109"/>
      <c r="J181" s="100">
        <f t="shared" si="3874"/>
        <v>0</v>
      </c>
      <c r="K181" s="109"/>
      <c r="L181" s="109"/>
      <c r="M181" s="109"/>
      <c r="N181" s="98">
        <f t="shared" si="55"/>
        <v>0</v>
      </c>
      <c r="O181" s="110"/>
      <c r="P181" s="111"/>
      <c r="Q181" s="107"/>
      <c r="R181" s="22"/>
      <c r="S181" s="108">
        <v>10</v>
      </c>
      <c r="T181" s="109">
        <v>4</v>
      </c>
      <c r="U181" s="98">
        <f t="shared" si="58"/>
        <v>14</v>
      </c>
      <c r="V181" s="109"/>
      <c r="W181" s="109"/>
      <c r="X181" s="109"/>
      <c r="Y181" s="100">
        <f t="shared" si="60"/>
        <v>0</v>
      </c>
      <c r="Z181" s="109"/>
      <c r="AA181" s="109"/>
      <c r="AB181" s="109"/>
      <c r="AC181" s="98">
        <f t="shared" si="62"/>
        <v>0</v>
      </c>
      <c r="AD181" s="110"/>
      <c r="AE181" s="111"/>
      <c r="AF181" s="107"/>
      <c r="AG181" s="22"/>
      <c r="AH181" s="108"/>
      <c r="AI181" s="109"/>
      <c r="AJ181" s="98">
        <f t="shared" si="65"/>
        <v>0</v>
      </c>
      <c r="AK181" s="109"/>
      <c r="AL181" s="109"/>
      <c r="AM181" s="109"/>
      <c r="AN181" s="100">
        <f t="shared" si="67"/>
        <v>0</v>
      </c>
      <c r="AO181" s="109"/>
      <c r="AP181" s="109"/>
      <c r="AQ181" s="109"/>
      <c r="AR181" s="98">
        <f t="shared" si="69"/>
        <v>0</v>
      </c>
      <c r="AS181" s="110"/>
      <c r="AT181" s="111"/>
      <c r="AU181" s="107"/>
      <c r="AV181" s="22"/>
      <c r="AW181" s="108"/>
      <c r="AX181" s="109"/>
      <c r="AY181" s="98">
        <f t="shared" si="72"/>
        <v>0</v>
      </c>
      <c r="AZ181" s="109"/>
      <c r="BA181" s="109"/>
      <c r="BB181" s="109"/>
      <c r="BC181" s="100">
        <f t="shared" si="74"/>
        <v>0</v>
      </c>
      <c r="BD181" s="109"/>
      <c r="BE181" s="109"/>
      <c r="BF181" s="109"/>
      <c r="BG181" s="98">
        <f t="shared" si="76"/>
        <v>0</v>
      </c>
      <c r="BH181" s="110"/>
      <c r="BI181" s="111"/>
      <c r="BJ181" s="107"/>
      <c r="BK181" s="22"/>
      <c r="BL181" s="108"/>
      <c r="BM181" s="109"/>
      <c r="BN181" s="98">
        <f t="shared" si="79"/>
        <v>0</v>
      </c>
      <c r="BO181" s="109"/>
      <c r="BP181" s="109"/>
      <c r="BQ181" s="109"/>
      <c r="BR181" s="100">
        <f t="shared" si="81"/>
        <v>0</v>
      </c>
      <c r="BS181" s="109"/>
      <c r="BT181" s="109"/>
      <c r="BU181" s="109"/>
      <c r="BV181" s="98">
        <f t="shared" si="83"/>
        <v>0</v>
      </c>
      <c r="BW181" s="110"/>
      <c r="BX181" s="111"/>
      <c r="BY181" s="107"/>
      <c r="BZ181" s="23"/>
      <c r="CA181" s="108"/>
      <c r="CB181" s="109"/>
      <c r="CC181" s="98">
        <f t="shared" si="86"/>
        <v>0</v>
      </c>
      <c r="CD181" s="109"/>
      <c r="CE181" s="109"/>
      <c r="CF181" s="109"/>
      <c r="CG181" s="100">
        <f t="shared" si="88"/>
        <v>0</v>
      </c>
      <c r="CH181" s="109"/>
      <c r="CI181" s="109"/>
      <c r="CJ181" s="109"/>
      <c r="CK181" s="98">
        <f t="shared" si="90"/>
        <v>0</v>
      </c>
      <c r="CL181" s="110"/>
      <c r="CM181" s="111"/>
      <c r="CN181" s="107"/>
      <c r="CO181" s="22"/>
      <c r="CP181" s="108"/>
      <c r="CQ181" s="109"/>
      <c r="CR181" s="98">
        <f t="shared" si="93"/>
        <v>0</v>
      </c>
      <c r="CS181" s="109"/>
      <c r="CT181" s="109"/>
      <c r="CU181" s="109"/>
      <c r="CV181" s="100">
        <f t="shared" si="95"/>
        <v>0</v>
      </c>
      <c r="CW181" s="109"/>
      <c r="CX181" s="109"/>
      <c r="CY181" s="109"/>
      <c r="CZ181" s="98">
        <f t="shared" si="97"/>
        <v>0</v>
      </c>
      <c r="DA181" s="110"/>
      <c r="DB181" s="111"/>
      <c r="DC181" s="107"/>
      <c r="DD181" s="22"/>
      <c r="DE181" s="108"/>
      <c r="DF181" s="109"/>
      <c r="DG181" s="98">
        <f t="shared" si="100"/>
        <v>0</v>
      </c>
      <c r="DH181" s="109"/>
      <c r="DI181" s="109"/>
      <c r="DJ181" s="109"/>
      <c r="DK181" s="100">
        <f t="shared" si="102"/>
        <v>0</v>
      </c>
      <c r="DL181" s="109"/>
      <c r="DM181" s="109"/>
      <c r="DN181" s="109"/>
      <c r="DO181" s="98">
        <f t="shared" si="104"/>
        <v>0</v>
      </c>
      <c r="DP181" s="110"/>
      <c r="DQ181" s="111"/>
      <c r="DR181" s="107"/>
      <c r="DS181" s="22"/>
      <c r="DT181" s="108"/>
      <c r="DU181" s="109"/>
      <c r="DV181" s="98">
        <f t="shared" si="107"/>
        <v>0</v>
      </c>
      <c r="DW181" s="109"/>
      <c r="DX181" s="109"/>
      <c r="DY181" s="109"/>
      <c r="DZ181" s="100">
        <f t="shared" si="109"/>
        <v>0</v>
      </c>
      <c r="EA181" s="109"/>
      <c r="EB181" s="109"/>
      <c r="EC181" s="109"/>
      <c r="ED181" s="98">
        <f t="shared" si="111"/>
        <v>0</v>
      </c>
      <c r="EE181" s="110"/>
      <c r="EF181" s="111"/>
      <c r="EG181" s="107"/>
      <c r="EH181" s="22"/>
      <c r="EI181" s="108"/>
      <c r="EJ181" s="109"/>
      <c r="EK181" s="98">
        <f t="shared" si="114"/>
        <v>0</v>
      </c>
      <c r="EL181" s="109"/>
      <c r="EM181" s="109"/>
      <c r="EN181" s="109"/>
      <c r="EO181" s="100">
        <f t="shared" si="116"/>
        <v>0</v>
      </c>
      <c r="EP181" s="109"/>
      <c r="EQ181" s="109"/>
      <c r="ER181" s="109"/>
      <c r="ES181" s="98">
        <f t="shared" si="118"/>
        <v>0</v>
      </c>
      <c r="ET181" s="110"/>
      <c r="EU181" s="111"/>
      <c r="EV181" s="107"/>
      <c r="EW181" s="22"/>
      <c r="EX181" s="108"/>
      <c r="EY181" s="109"/>
      <c r="EZ181" s="98">
        <f t="shared" si="121"/>
        <v>0</v>
      </c>
      <c r="FA181" s="109"/>
      <c r="FB181" s="109"/>
      <c r="FC181" s="109"/>
      <c r="FD181" s="100">
        <f t="shared" si="123"/>
        <v>0</v>
      </c>
      <c r="FE181" s="109"/>
      <c r="FF181" s="109"/>
      <c r="FG181" s="109"/>
      <c r="FH181" s="98">
        <f t="shared" si="125"/>
        <v>0</v>
      </c>
      <c r="FI181" s="110"/>
      <c r="FJ181" s="111"/>
      <c r="FK181" s="107"/>
      <c r="FL181" s="22"/>
      <c r="FM181" s="108">
        <v>3</v>
      </c>
      <c r="FN181" s="109">
        <v>1</v>
      </c>
      <c r="FO181" s="98">
        <f t="shared" si="2404"/>
        <v>4</v>
      </c>
      <c r="FP181" s="109">
        <v>1250</v>
      </c>
      <c r="FQ181" s="109">
        <v>200</v>
      </c>
      <c r="FR181" s="109"/>
      <c r="FS181" s="100">
        <f t="shared" si="2627"/>
        <v>1450</v>
      </c>
      <c r="FT181" s="109"/>
      <c r="FU181" s="109"/>
      <c r="FV181" s="109"/>
      <c r="FW181" s="98">
        <f t="shared" si="2801"/>
        <v>0</v>
      </c>
      <c r="FX181" s="110">
        <v>0.4</v>
      </c>
      <c r="FY181" s="111"/>
      <c r="FZ181" s="107"/>
      <c r="GA181" s="22"/>
      <c r="GB181" s="108"/>
      <c r="GC181" s="109"/>
      <c r="GD181" s="98">
        <f t="shared" si="135"/>
        <v>0</v>
      </c>
      <c r="GE181" s="109"/>
      <c r="GF181" s="109"/>
      <c r="GG181" s="109"/>
      <c r="GH181" s="100">
        <f t="shared" si="137"/>
        <v>0</v>
      </c>
      <c r="GI181" s="109"/>
      <c r="GJ181" s="109"/>
      <c r="GK181" s="109"/>
      <c r="GL181" s="98">
        <f t="shared" si="139"/>
        <v>0</v>
      </c>
      <c r="GM181" s="110"/>
      <c r="GN181" s="111"/>
      <c r="GO181" s="107"/>
      <c r="GP181" s="22"/>
      <c r="GQ181" s="108"/>
      <c r="GR181" s="109"/>
      <c r="GS181" s="98">
        <f t="shared" si="142"/>
        <v>0</v>
      </c>
      <c r="GT181" s="109"/>
      <c r="GU181" s="109"/>
      <c r="GV181" s="109"/>
      <c r="GW181" s="100">
        <f t="shared" si="144"/>
        <v>0</v>
      </c>
      <c r="GX181" s="109"/>
      <c r="GY181" s="109"/>
      <c r="GZ181" s="109"/>
      <c r="HA181" s="98">
        <f t="shared" si="146"/>
        <v>0</v>
      </c>
      <c r="HB181" s="110"/>
      <c r="HC181" s="111"/>
      <c r="HD181" s="107"/>
      <c r="HE181" s="22"/>
      <c r="HF181" s="108"/>
      <c r="HG181" s="109"/>
      <c r="HH181" s="98">
        <f t="shared" si="149"/>
        <v>0</v>
      </c>
      <c r="HI181" s="109"/>
      <c r="HJ181" s="109"/>
      <c r="HK181" s="109"/>
      <c r="HL181" s="100">
        <f t="shared" si="151"/>
        <v>0</v>
      </c>
      <c r="HM181" s="109"/>
      <c r="HN181" s="109"/>
      <c r="HO181" s="109"/>
      <c r="HP181" s="98">
        <f t="shared" si="153"/>
        <v>0</v>
      </c>
      <c r="HQ181" s="110"/>
      <c r="HR181" s="111"/>
      <c r="HS181" s="107"/>
      <c r="HT181" s="22"/>
      <c r="HU181" s="108"/>
      <c r="HV181" s="109"/>
      <c r="HW181" s="98">
        <f t="shared" si="156"/>
        <v>0</v>
      </c>
      <c r="HX181" s="109"/>
      <c r="HY181" s="109"/>
      <c r="HZ181" s="109"/>
      <c r="IA181" s="100">
        <f t="shared" si="158"/>
        <v>0</v>
      </c>
      <c r="IB181" s="109"/>
      <c r="IC181" s="109"/>
      <c r="ID181" s="109"/>
      <c r="IE181" s="98">
        <f t="shared" si="160"/>
        <v>0</v>
      </c>
      <c r="IF181" s="110"/>
      <c r="IG181" s="111"/>
      <c r="IH181" s="107"/>
      <c r="II181" s="22"/>
      <c r="IJ181" s="108"/>
      <c r="IK181" s="109"/>
      <c r="IL181" s="98">
        <f t="shared" si="163"/>
        <v>0</v>
      </c>
      <c r="IM181" s="109"/>
      <c r="IN181" s="109"/>
      <c r="IO181" s="109"/>
      <c r="IP181" s="100">
        <f t="shared" si="165"/>
        <v>0</v>
      </c>
      <c r="IQ181" s="109"/>
      <c r="IR181" s="109"/>
      <c r="IS181" s="109"/>
      <c r="IT181" s="98">
        <f t="shared" si="167"/>
        <v>0</v>
      </c>
      <c r="IU181" s="110"/>
      <c r="IV181" s="111"/>
      <c r="IW181" s="107"/>
      <c r="IX181" s="22"/>
      <c r="IY181" s="108"/>
      <c r="IZ181" s="109"/>
      <c r="JA181" s="98">
        <f t="shared" si="170"/>
        <v>0</v>
      </c>
      <c r="JB181" s="109"/>
      <c r="JC181" s="109"/>
      <c r="JD181" s="109"/>
      <c r="JE181" s="100">
        <f t="shared" si="172"/>
        <v>0</v>
      </c>
      <c r="JF181" s="109"/>
      <c r="JG181" s="109"/>
      <c r="JH181" s="109"/>
      <c r="JI181" s="98">
        <f t="shared" si="174"/>
        <v>0</v>
      </c>
      <c r="JJ181" s="110"/>
      <c r="JK181" s="111"/>
      <c r="JL181" s="107"/>
      <c r="JM181" s="22"/>
      <c r="JN181" s="108"/>
      <c r="JO181" s="109"/>
      <c r="JP181" s="98">
        <f t="shared" si="177"/>
        <v>0</v>
      </c>
      <c r="JQ181" s="109"/>
      <c r="JR181" s="109"/>
      <c r="JS181" s="109"/>
      <c r="JT181" s="100">
        <f t="shared" si="179"/>
        <v>0</v>
      </c>
      <c r="JU181" s="109"/>
      <c r="JV181" s="109"/>
      <c r="JW181" s="109"/>
      <c r="JX181" s="98">
        <f t="shared" si="181"/>
        <v>0</v>
      </c>
      <c r="JY181" s="110"/>
      <c r="JZ181" s="111"/>
      <c r="KA181" s="107"/>
      <c r="KB181" s="22"/>
      <c r="KC181" s="108"/>
      <c r="KD181" s="109"/>
      <c r="KE181" s="98">
        <f t="shared" si="184"/>
        <v>0</v>
      </c>
      <c r="KF181" s="109"/>
      <c r="KG181" s="109"/>
      <c r="KH181" s="109"/>
      <c r="KI181" s="100">
        <f t="shared" si="186"/>
        <v>0</v>
      </c>
      <c r="KJ181" s="109"/>
      <c r="KK181" s="109"/>
      <c r="KL181" s="109"/>
      <c r="KM181" s="98">
        <f t="shared" si="2580"/>
        <v>0</v>
      </c>
      <c r="KN181" s="110"/>
      <c r="KO181" s="111"/>
      <c r="KP181" s="107"/>
      <c r="KQ181" s="22"/>
      <c r="KR181" s="108"/>
      <c r="KS181" s="109"/>
      <c r="KT181" s="98">
        <f t="shared" si="191"/>
        <v>0</v>
      </c>
      <c r="KU181" s="109"/>
      <c r="KV181" s="109"/>
      <c r="KW181" s="109"/>
      <c r="KX181" s="100">
        <f t="shared" si="193"/>
        <v>0</v>
      </c>
      <c r="KY181" s="109"/>
      <c r="KZ181" s="109"/>
      <c r="LA181" s="109"/>
      <c r="LB181" s="98">
        <f t="shared" si="195"/>
        <v>0</v>
      </c>
      <c r="LC181" s="110"/>
      <c r="LD181" s="111"/>
      <c r="LE181" s="107"/>
      <c r="LF181" s="22"/>
      <c r="LG181" s="108"/>
      <c r="LH181" s="109"/>
      <c r="LI181" s="98">
        <f t="shared" si="198"/>
        <v>0</v>
      </c>
      <c r="LJ181" s="109"/>
      <c r="LK181" s="109"/>
      <c r="LL181" s="109"/>
      <c r="LM181" s="100">
        <f t="shared" si="200"/>
        <v>0</v>
      </c>
      <c r="LN181" s="109"/>
      <c r="LO181" s="109"/>
      <c r="LP181" s="109"/>
      <c r="LQ181" s="98">
        <f t="shared" si="202"/>
        <v>0</v>
      </c>
      <c r="LR181" s="110"/>
      <c r="LS181" s="111"/>
      <c r="LT181" s="107"/>
      <c r="LU181" s="22"/>
      <c r="LV181" s="108"/>
      <c r="LW181" s="109"/>
      <c r="LX181" s="98">
        <f t="shared" si="206"/>
        <v>0</v>
      </c>
      <c r="LY181" s="109"/>
      <c r="LZ181" s="109"/>
      <c r="MA181" s="109"/>
      <c r="MB181" s="100">
        <f t="shared" si="208"/>
        <v>0</v>
      </c>
      <c r="MC181" s="109"/>
      <c r="MD181" s="109"/>
      <c r="ME181" s="109"/>
      <c r="MF181" s="98">
        <f t="shared" si="210"/>
        <v>0</v>
      </c>
      <c r="MG181" s="110"/>
      <c r="MH181" s="111"/>
      <c r="MI181" s="107"/>
      <c r="MJ181" s="22"/>
      <c r="MK181" s="108"/>
      <c r="ML181" s="109"/>
      <c r="MM181" s="98">
        <f t="shared" si="213"/>
        <v>0</v>
      </c>
      <c r="MN181" s="109"/>
      <c r="MO181" s="109"/>
      <c r="MP181" s="109"/>
      <c r="MQ181" s="100">
        <f t="shared" si="215"/>
        <v>0</v>
      </c>
      <c r="MR181" s="109"/>
      <c r="MS181" s="109"/>
      <c r="MT181" s="109"/>
      <c r="MU181" s="98">
        <f t="shared" si="217"/>
        <v>0</v>
      </c>
      <c r="MV181" s="110"/>
      <c r="MW181" s="111"/>
      <c r="MX181" s="107"/>
      <c r="MY181" s="22"/>
      <c r="MZ181" s="108"/>
      <c r="NA181" s="109"/>
      <c r="NB181" s="98">
        <f t="shared" si="220"/>
        <v>0</v>
      </c>
      <c r="NC181" s="109"/>
      <c r="ND181" s="109"/>
      <c r="NE181" s="109"/>
      <c r="NF181" s="100">
        <f t="shared" si="222"/>
        <v>0</v>
      </c>
      <c r="NG181" s="109"/>
      <c r="NH181" s="109"/>
      <c r="NI181" s="109"/>
      <c r="NJ181" s="98">
        <f t="shared" si="224"/>
        <v>0</v>
      </c>
      <c r="NK181" s="110"/>
      <c r="NL181" s="111"/>
      <c r="NM181" s="107"/>
      <c r="NN181" s="22"/>
      <c r="NO181" s="108"/>
      <c r="NP181" s="109"/>
      <c r="NQ181" s="98">
        <f t="shared" si="227"/>
        <v>0</v>
      </c>
      <c r="NR181" s="109"/>
      <c r="NS181" s="109"/>
      <c r="NT181" s="109"/>
      <c r="NU181" s="100">
        <f t="shared" si="229"/>
        <v>0</v>
      </c>
      <c r="NV181" s="109"/>
      <c r="NW181" s="109"/>
      <c r="NX181" s="109"/>
      <c r="NY181" s="98">
        <f t="shared" si="231"/>
        <v>0</v>
      </c>
      <c r="NZ181" s="110"/>
      <c r="OA181" s="111"/>
      <c r="OB181" s="107"/>
      <c r="OC181" s="22"/>
      <c r="OD181" s="108"/>
      <c r="OE181" s="109"/>
      <c r="OF181" s="98">
        <f t="shared" si="234"/>
        <v>0</v>
      </c>
      <c r="OG181" s="109"/>
      <c r="OH181" s="109"/>
      <c r="OI181" s="109"/>
      <c r="OJ181" s="100">
        <f t="shared" si="236"/>
        <v>0</v>
      </c>
      <c r="OK181" s="109"/>
      <c r="OL181" s="109"/>
      <c r="OM181" s="109"/>
      <c r="ON181" s="98">
        <f t="shared" si="238"/>
        <v>0</v>
      </c>
      <c r="OO181" s="110"/>
      <c r="OP181" s="111"/>
      <c r="OQ181" s="107"/>
      <c r="OR181" s="22"/>
      <c r="OS181" s="108"/>
      <c r="OT181" s="109"/>
      <c r="OU181" s="98">
        <f t="shared" si="2190"/>
        <v>0</v>
      </c>
      <c r="OV181" s="109"/>
      <c r="OW181" s="109"/>
      <c r="OX181" s="109"/>
      <c r="OY181" s="100">
        <f t="shared" si="3235"/>
        <v>0</v>
      </c>
      <c r="OZ181" s="109"/>
      <c r="PA181" s="109"/>
      <c r="PB181" s="109"/>
      <c r="PC181" s="98">
        <f t="shared" si="2194"/>
        <v>0</v>
      </c>
      <c r="PD181" s="110"/>
      <c r="PE181" s="111"/>
      <c r="PF181" s="107"/>
      <c r="PG181" s="22"/>
      <c r="PH181" s="108"/>
      <c r="PI181" s="109"/>
      <c r="PJ181" s="98">
        <f t="shared" si="247"/>
        <v>0</v>
      </c>
      <c r="PK181" s="109"/>
      <c r="PL181" s="109"/>
      <c r="PM181" s="109"/>
      <c r="PN181" s="100">
        <f t="shared" si="249"/>
        <v>0</v>
      </c>
      <c r="PO181" s="109"/>
      <c r="PP181" s="109"/>
      <c r="PQ181" s="109"/>
      <c r="PR181" s="98">
        <f t="shared" si="251"/>
        <v>0</v>
      </c>
      <c r="PS181" s="110"/>
      <c r="PT181" s="111"/>
      <c r="PU181" s="107"/>
      <c r="PV181" s="22"/>
      <c r="PW181" s="108"/>
      <c r="PX181" s="109"/>
      <c r="PY181" s="98">
        <f t="shared" si="254"/>
        <v>0</v>
      </c>
      <c r="PZ181" s="109"/>
      <c r="QA181" s="109"/>
      <c r="QB181" s="109"/>
      <c r="QC181" s="100">
        <f t="shared" si="256"/>
        <v>0</v>
      </c>
      <c r="QD181" s="109"/>
      <c r="QE181" s="109"/>
      <c r="QF181" s="109"/>
      <c r="QG181" s="98">
        <f t="shared" si="258"/>
        <v>0</v>
      </c>
      <c r="QH181" s="110"/>
      <c r="QI181" s="111"/>
      <c r="QJ181" s="107"/>
      <c r="QK181" s="22"/>
      <c r="QL181" s="108"/>
      <c r="QM181" s="109"/>
      <c r="QN181" s="98">
        <f t="shared" si="261"/>
        <v>0</v>
      </c>
      <c r="QO181" s="109"/>
      <c r="QP181" s="109"/>
      <c r="QQ181" s="109"/>
      <c r="QR181" s="100">
        <f t="shared" si="263"/>
        <v>0</v>
      </c>
      <c r="QS181" s="109"/>
      <c r="QT181" s="109"/>
      <c r="QU181" s="109"/>
      <c r="QV181" s="98">
        <f t="shared" si="265"/>
        <v>0</v>
      </c>
      <c r="QW181" s="110"/>
      <c r="QX181" s="111"/>
      <c r="QY181" s="107"/>
      <c r="QZ181" s="22"/>
      <c r="RA181" s="108"/>
      <c r="RB181" s="109"/>
      <c r="RC181" s="98">
        <f t="shared" si="268"/>
        <v>0</v>
      </c>
      <c r="RD181" s="109"/>
      <c r="RE181" s="109"/>
      <c r="RF181" s="109"/>
      <c r="RG181" s="100">
        <f t="shared" si="270"/>
        <v>0</v>
      </c>
      <c r="RH181" s="109"/>
      <c r="RI181" s="109"/>
      <c r="RJ181" s="109"/>
      <c r="RK181" s="98">
        <f t="shared" si="272"/>
        <v>0</v>
      </c>
      <c r="RL181" s="110"/>
      <c r="RM181" s="111"/>
      <c r="RN181" s="107"/>
      <c r="RO181" s="22"/>
      <c r="RP181" s="108"/>
      <c r="RQ181" s="109"/>
      <c r="RR181" s="98">
        <f t="shared" si="275"/>
        <v>0</v>
      </c>
      <c r="RS181" s="109"/>
      <c r="RT181" s="109"/>
      <c r="RU181" s="109"/>
      <c r="RV181" s="100">
        <f t="shared" si="277"/>
        <v>0</v>
      </c>
      <c r="RW181" s="109"/>
      <c r="RX181" s="109"/>
      <c r="RY181" s="109"/>
      <c r="RZ181" s="98">
        <f t="shared" si="279"/>
        <v>0</v>
      </c>
      <c r="SA181" s="110"/>
      <c r="SB181" s="111"/>
      <c r="SC181" s="107"/>
      <c r="SD181" s="22"/>
      <c r="SE181" s="108"/>
      <c r="SF181" s="109"/>
      <c r="SG181" s="98">
        <f t="shared" si="282"/>
        <v>0</v>
      </c>
      <c r="SH181" s="109"/>
      <c r="SI181" s="109"/>
      <c r="SJ181" s="109"/>
      <c r="SK181" s="100">
        <f t="shared" si="284"/>
        <v>0</v>
      </c>
      <c r="SL181" s="109"/>
      <c r="SM181" s="109"/>
      <c r="SN181" s="109"/>
      <c r="SO181" s="98">
        <f t="shared" si="286"/>
        <v>0</v>
      </c>
      <c r="SP181" s="110"/>
      <c r="SQ181" s="111"/>
      <c r="SR181" s="107"/>
      <c r="SS181" s="22"/>
      <c r="ST181" s="108"/>
      <c r="SU181" s="109"/>
      <c r="SV181" s="98">
        <f t="shared" si="289"/>
        <v>0</v>
      </c>
      <c r="SW181" s="109"/>
      <c r="SX181" s="109"/>
      <c r="SY181" s="109"/>
      <c r="SZ181" s="100">
        <f t="shared" si="291"/>
        <v>0</v>
      </c>
      <c r="TA181" s="109"/>
      <c r="TB181" s="109"/>
      <c r="TC181" s="109"/>
      <c r="TD181" s="98">
        <f t="shared" si="293"/>
        <v>0</v>
      </c>
      <c r="TE181" s="110"/>
      <c r="TF181" s="111"/>
      <c r="TG181" s="107"/>
      <c r="TH181" s="22"/>
      <c r="TI181" s="108"/>
      <c r="TJ181" s="109"/>
      <c r="TK181" s="98">
        <f t="shared" si="296"/>
        <v>0</v>
      </c>
      <c r="TL181" s="109"/>
      <c r="TM181" s="109"/>
      <c r="TN181" s="109"/>
      <c r="TO181" s="100">
        <f t="shared" si="298"/>
        <v>0</v>
      </c>
      <c r="TP181" s="109"/>
      <c r="TQ181" s="109"/>
      <c r="TR181" s="109"/>
      <c r="TS181" s="98">
        <f t="shared" si="300"/>
        <v>0</v>
      </c>
      <c r="TT181" s="110"/>
      <c r="TU181" s="111"/>
      <c r="TV181" s="107"/>
      <c r="TW181" s="22"/>
      <c r="TX181" s="108"/>
      <c r="TY181" s="109"/>
      <c r="TZ181" s="98">
        <f t="shared" si="303"/>
        <v>0</v>
      </c>
      <c r="UA181" s="109"/>
      <c r="UB181" s="109"/>
      <c r="UC181" s="109"/>
      <c r="UD181" s="100">
        <f t="shared" si="305"/>
        <v>0</v>
      </c>
      <c r="UE181" s="109"/>
      <c r="UF181" s="109"/>
      <c r="UG181" s="109"/>
      <c r="UH181" s="98">
        <f t="shared" si="307"/>
        <v>0</v>
      </c>
      <c r="UI181" s="110"/>
      <c r="UJ181" s="111"/>
      <c r="UK181" s="107"/>
      <c r="UL181" s="22"/>
      <c r="UM181" s="108"/>
      <c r="UN181" s="109"/>
      <c r="UO181" s="98">
        <f t="shared" si="310"/>
        <v>0</v>
      </c>
      <c r="UP181" s="109"/>
      <c r="UQ181" s="109"/>
      <c r="UR181" s="109"/>
      <c r="US181" s="100">
        <f t="shared" si="312"/>
        <v>0</v>
      </c>
      <c r="UT181" s="109"/>
      <c r="UU181" s="109"/>
      <c r="UV181" s="109"/>
      <c r="UW181" s="98">
        <f t="shared" si="314"/>
        <v>0</v>
      </c>
      <c r="UX181" s="110"/>
      <c r="UY181" s="111"/>
      <c r="UZ181" s="107"/>
      <c r="VA181" s="22"/>
      <c r="VB181" s="108"/>
      <c r="VC181" s="109"/>
      <c r="VD181" s="98">
        <f t="shared" si="317"/>
        <v>0</v>
      </c>
      <c r="VE181" s="109"/>
      <c r="VF181" s="109"/>
      <c r="VG181" s="109"/>
      <c r="VH181" s="100">
        <f t="shared" si="319"/>
        <v>0</v>
      </c>
      <c r="VI181" s="109"/>
      <c r="VJ181" s="109"/>
      <c r="VK181" s="109"/>
      <c r="VL181" s="98">
        <f t="shared" si="321"/>
        <v>0</v>
      </c>
      <c r="VM181" s="110"/>
      <c r="VN181" s="111"/>
      <c r="VO181" s="107"/>
      <c r="VP181" s="22"/>
      <c r="VQ181" s="108"/>
      <c r="VR181" s="109"/>
      <c r="VS181" s="98">
        <f t="shared" si="324"/>
        <v>0</v>
      </c>
      <c r="VT181" s="109"/>
      <c r="VU181" s="109"/>
      <c r="VV181" s="109"/>
      <c r="VW181" s="100">
        <f t="shared" si="326"/>
        <v>0</v>
      </c>
      <c r="VX181" s="109"/>
      <c r="VY181" s="109"/>
      <c r="VZ181" s="109"/>
      <c r="WA181" s="98">
        <f t="shared" si="328"/>
        <v>0</v>
      </c>
      <c r="WB181" s="110"/>
      <c r="WC181" s="111"/>
      <c r="WD181" s="107"/>
      <c r="WE181" s="22"/>
    </row>
    <row r="182" spans="1:603" ht="16.5" customHeight="1">
      <c r="A182" s="94"/>
      <c r="B182" s="105" t="s">
        <v>263</v>
      </c>
      <c r="C182" s="106" t="s">
        <v>62</v>
      </c>
      <c r="D182" s="108"/>
      <c r="E182" s="109"/>
      <c r="F182" s="98">
        <f t="shared" si="51"/>
        <v>0</v>
      </c>
      <c r="G182" s="109"/>
      <c r="H182" s="109"/>
      <c r="I182" s="109"/>
      <c r="J182" s="100">
        <f t="shared" si="3874"/>
        <v>0</v>
      </c>
      <c r="K182" s="109"/>
      <c r="L182" s="109"/>
      <c r="M182" s="109"/>
      <c r="N182" s="98">
        <f t="shared" si="55"/>
        <v>0</v>
      </c>
      <c r="O182" s="110"/>
      <c r="P182" s="111"/>
      <c r="Q182" s="107"/>
      <c r="R182" s="22"/>
      <c r="S182" s="108">
        <v>10</v>
      </c>
      <c r="T182" s="109">
        <v>4</v>
      </c>
      <c r="U182" s="98">
        <f t="shared" si="58"/>
        <v>14</v>
      </c>
      <c r="V182" s="109"/>
      <c r="W182" s="109"/>
      <c r="X182" s="109"/>
      <c r="Y182" s="100">
        <f t="shared" si="60"/>
        <v>0</v>
      </c>
      <c r="Z182" s="109"/>
      <c r="AA182" s="109"/>
      <c r="AB182" s="109"/>
      <c r="AC182" s="98">
        <f t="shared" si="62"/>
        <v>0</v>
      </c>
      <c r="AD182" s="110"/>
      <c r="AE182" s="111"/>
      <c r="AF182" s="107"/>
      <c r="AG182" s="22"/>
      <c r="AH182" s="108"/>
      <c r="AI182" s="109"/>
      <c r="AJ182" s="98">
        <f t="shared" si="65"/>
        <v>0</v>
      </c>
      <c r="AK182" s="109"/>
      <c r="AL182" s="109"/>
      <c r="AM182" s="109"/>
      <c r="AN182" s="100">
        <f t="shared" si="67"/>
        <v>0</v>
      </c>
      <c r="AO182" s="109"/>
      <c r="AP182" s="109"/>
      <c r="AQ182" s="109"/>
      <c r="AR182" s="98">
        <f t="shared" si="69"/>
        <v>0</v>
      </c>
      <c r="AS182" s="110"/>
      <c r="AT182" s="111"/>
      <c r="AU182" s="107"/>
      <c r="AV182" s="22"/>
      <c r="AW182" s="108"/>
      <c r="AX182" s="109"/>
      <c r="AY182" s="98">
        <f t="shared" si="72"/>
        <v>0</v>
      </c>
      <c r="AZ182" s="109"/>
      <c r="BA182" s="109"/>
      <c r="BB182" s="109"/>
      <c r="BC182" s="100">
        <f t="shared" si="74"/>
        <v>0</v>
      </c>
      <c r="BD182" s="109"/>
      <c r="BE182" s="109"/>
      <c r="BF182" s="109"/>
      <c r="BG182" s="98">
        <f t="shared" si="76"/>
        <v>0</v>
      </c>
      <c r="BH182" s="110"/>
      <c r="BI182" s="111"/>
      <c r="BJ182" s="107"/>
      <c r="BK182" s="22"/>
      <c r="BL182" s="108"/>
      <c r="BM182" s="109"/>
      <c r="BN182" s="98">
        <f t="shared" si="79"/>
        <v>0</v>
      </c>
      <c r="BO182" s="109"/>
      <c r="BP182" s="109"/>
      <c r="BQ182" s="109"/>
      <c r="BR182" s="100">
        <f t="shared" si="81"/>
        <v>0</v>
      </c>
      <c r="BS182" s="109"/>
      <c r="BT182" s="109"/>
      <c r="BU182" s="109"/>
      <c r="BV182" s="98">
        <f t="shared" si="83"/>
        <v>0</v>
      </c>
      <c r="BW182" s="110"/>
      <c r="BX182" s="111"/>
      <c r="BY182" s="107"/>
      <c r="BZ182" s="23"/>
      <c r="CA182" s="108"/>
      <c r="CB182" s="109"/>
      <c r="CC182" s="98">
        <f t="shared" si="86"/>
        <v>0</v>
      </c>
      <c r="CD182" s="109"/>
      <c r="CE182" s="109"/>
      <c r="CF182" s="109"/>
      <c r="CG182" s="100">
        <f t="shared" si="88"/>
        <v>0</v>
      </c>
      <c r="CH182" s="109"/>
      <c r="CI182" s="109"/>
      <c r="CJ182" s="109"/>
      <c r="CK182" s="98">
        <f t="shared" si="90"/>
        <v>0</v>
      </c>
      <c r="CL182" s="110"/>
      <c r="CM182" s="111"/>
      <c r="CN182" s="107"/>
      <c r="CO182" s="22"/>
      <c r="CP182" s="108"/>
      <c r="CQ182" s="109"/>
      <c r="CR182" s="98">
        <f t="shared" si="93"/>
        <v>0</v>
      </c>
      <c r="CS182" s="109"/>
      <c r="CT182" s="109"/>
      <c r="CU182" s="109"/>
      <c r="CV182" s="100">
        <f t="shared" si="95"/>
        <v>0</v>
      </c>
      <c r="CW182" s="109"/>
      <c r="CX182" s="109"/>
      <c r="CY182" s="109"/>
      <c r="CZ182" s="98">
        <f t="shared" si="97"/>
        <v>0</v>
      </c>
      <c r="DA182" s="110"/>
      <c r="DB182" s="111"/>
      <c r="DC182" s="107"/>
      <c r="DD182" s="22"/>
      <c r="DE182" s="108"/>
      <c r="DF182" s="109"/>
      <c r="DG182" s="98">
        <f t="shared" si="100"/>
        <v>0</v>
      </c>
      <c r="DH182" s="109"/>
      <c r="DI182" s="109"/>
      <c r="DJ182" s="109"/>
      <c r="DK182" s="100">
        <f t="shared" si="102"/>
        <v>0</v>
      </c>
      <c r="DL182" s="109"/>
      <c r="DM182" s="109"/>
      <c r="DN182" s="109"/>
      <c r="DO182" s="98">
        <f t="shared" si="104"/>
        <v>0</v>
      </c>
      <c r="DP182" s="110"/>
      <c r="DQ182" s="111"/>
      <c r="DR182" s="107"/>
      <c r="DS182" s="22"/>
      <c r="DT182" s="108"/>
      <c r="DU182" s="109"/>
      <c r="DV182" s="98">
        <f t="shared" si="107"/>
        <v>0</v>
      </c>
      <c r="DW182" s="109"/>
      <c r="DX182" s="109"/>
      <c r="DY182" s="109"/>
      <c r="DZ182" s="100">
        <f t="shared" si="109"/>
        <v>0</v>
      </c>
      <c r="EA182" s="109"/>
      <c r="EB182" s="109"/>
      <c r="EC182" s="109"/>
      <c r="ED182" s="98">
        <f t="shared" si="111"/>
        <v>0</v>
      </c>
      <c r="EE182" s="110"/>
      <c r="EF182" s="111"/>
      <c r="EG182" s="107"/>
      <c r="EH182" s="22"/>
      <c r="EI182" s="108"/>
      <c r="EJ182" s="109"/>
      <c r="EK182" s="98">
        <f t="shared" si="114"/>
        <v>0</v>
      </c>
      <c r="EL182" s="109"/>
      <c r="EM182" s="109"/>
      <c r="EN182" s="109"/>
      <c r="EO182" s="100">
        <f t="shared" si="116"/>
        <v>0</v>
      </c>
      <c r="EP182" s="109"/>
      <c r="EQ182" s="109"/>
      <c r="ER182" s="109"/>
      <c r="ES182" s="98">
        <f t="shared" si="118"/>
        <v>0</v>
      </c>
      <c r="ET182" s="110"/>
      <c r="EU182" s="111"/>
      <c r="EV182" s="107"/>
      <c r="EW182" s="22"/>
      <c r="EX182" s="108"/>
      <c r="EY182" s="109"/>
      <c r="EZ182" s="98">
        <f t="shared" si="121"/>
        <v>0</v>
      </c>
      <c r="FA182" s="109"/>
      <c r="FB182" s="109"/>
      <c r="FC182" s="109"/>
      <c r="FD182" s="100">
        <f t="shared" si="123"/>
        <v>0</v>
      </c>
      <c r="FE182" s="109"/>
      <c r="FF182" s="109"/>
      <c r="FG182" s="109"/>
      <c r="FH182" s="98">
        <f t="shared" si="125"/>
        <v>0</v>
      </c>
      <c r="FI182" s="110"/>
      <c r="FJ182" s="111"/>
      <c r="FK182" s="107"/>
      <c r="FL182" s="22"/>
      <c r="FM182" s="108">
        <v>3</v>
      </c>
      <c r="FN182" s="109">
        <v>1</v>
      </c>
      <c r="FO182" s="98">
        <f t="shared" si="2404"/>
        <v>4</v>
      </c>
      <c r="FP182" s="109">
        <v>1000</v>
      </c>
      <c r="FQ182" s="109">
        <v>100</v>
      </c>
      <c r="FR182" s="109"/>
      <c r="FS182" s="100">
        <f t="shared" si="2627"/>
        <v>1100</v>
      </c>
      <c r="FT182" s="109"/>
      <c r="FU182" s="109"/>
      <c r="FV182" s="109"/>
      <c r="FW182" s="98">
        <f t="shared" si="2801"/>
        <v>0</v>
      </c>
      <c r="FX182" s="110"/>
      <c r="FY182" s="111"/>
      <c r="FZ182" s="107"/>
      <c r="GA182" s="22"/>
      <c r="GB182" s="108"/>
      <c r="GC182" s="109"/>
      <c r="GD182" s="98">
        <f t="shared" si="135"/>
        <v>0</v>
      </c>
      <c r="GE182" s="109"/>
      <c r="GF182" s="109"/>
      <c r="GG182" s="109"/>
      <c r="GH182" s="100">
        <f t="shared" si="137"/>
        <v>0</v>
      </c>
      <c r="GI182" s="109"/>
      <c r="GJ182" s="109"/>
      <c r="GK182" s="109"/>
      <c r="GL182" s="98">
        <f t="shared" si="139"/>
        <v>0</v>
      </c>
      <c r="GM182" s="110"/>
      <c r="GN182" s="111"/>
      <c r="GO182" s="107"/>
      <c r="GP182" s="22"/>
      <c r="GQ182" s="108"/>
      <c r="GR182" s="109"/>
      <c r="GS182" s="98">
        <f t="shared" si="142"/>
        <v>0</v>
      </c>
      <c r="GT182" s="109"/>
      <c r="GU182" s="109"/>
      <c r="GV182" s="109"/>
      <c r="GW182" s="100">
        <f t="shared" si="144"/>
        <v>0</v>
      </c>
      <c r="GX182" s="109"/>
      <c r="GY182" s="109"/>
      <c r="GZ182" s="109"/>
      <c r="HA182" s="98">
        <f t="shared" si="146"/>
        <v>0</v>
      </c>
      <c r="HB182" s="110"/>
      <c r="HC182" s="111"/>
      <c r="HD182" s="107"/>
      <c r="HE182" s="22"/>
      <c r="HF182" s="108"/>
      <c r="HG182" s="109"/>
      <c r="HH182" s="98">
        <f t="shared" si="149"/>
        <v>0</v>
      </c>
      <c r="HI182" s="109"/>
      <c r="HJ182" s="109"/>
      <c r="HK182" s="109"/>
      <c r="HL182" s="100">
        <f t="shared" si="151"/>
        <v>0</v>
      </c>
      <c r="HM182" s="109"/>
      <c r="HN182" s="109"/>
      <c r="HO182" s="109"/>
      <c r="HP182" s="98">
        <f t="shared" si="153"/>
        <v>0</v>
      </c>
      <c r="HQ182" s="110"/>
      <c r="HR182" s="111"/>
      <c r="HS182" s="107"/>
      <c r="HT182" s="22"/>
      <c r="HU182" s="108"/>
      <c r="HV182" s="109"/>
      <c r="HW182" s="98">
        <f t="shared" si="156"/>
        <v>0</v>
      </c>
      <c r="HX182" s="109"/>
      <c r="HY182" s="109"/>
      <c r="HZ182" s="109"/>
      <c r="IA182" s="100">
        <f t="shared" si="158"/>
        <v>0</v>
      </c>
      <c r="IB182" s="109"/>
      <c r="IC182" s="109"/>
      <c r="ID182" s="109"/>
      <c r="IE182" s="98">
        <f t="shared" si="160"/>
        <v>0</v>
      </c>
      <c r="IF182" s="110"/>
      <c r="IG182" s="111"/>
      <c r="IH182" s="107"/>
      <c r="II182" s="22"/>
      <c r="IJ182" s="108"/>
      <c r="IK182" s="109"/>
      <c r="IL182" s="98">
        <f t="shared" si="163"/>
        <v>0</v>
      </c>
      <c r="IM182" s="109"/>
      <c r="IN182" s="109"/>
      <c r="IO182" s="109"/>
      <c r="IP182" s="100">
        <f t="shared" si="165"/>
        <v>0</v>
      </c>
      <c r="IQ182" s="109"/>
      <c r="IR182" s="109"/>
      <c r="IS182" s="109"/>
      <c r="IT182" s="98">
        <f t="shared" si="167"/>
        <v>0</v>
      </c>
      <c r="IU182" s="110"/>
      <c r="IV182" s="111"/>
      <c r="IW182" s="107"/>
      <c r="IX182" s="22"/>
      <c r="IY182" s="108"/>
      <c r="IZ182" s="109"/>
      <c r="JA182" s="98">
        <f t="shared" si="170"/>
        <v>0</v>
      </c>
      <c r="JB182" s="109"/>
      <c r="JC182" s="109"/>
      <c r="JD182" s="109"/>
      <c r="JE182" s="100">
        <f t="shared" si="172"/>
        <v>0</v>
      </c>
      <c r="JF182" s="109"/>
      <c r="JG182" s="109"/>
      <c r="JH182" s="109"/>
      <c r="JI182" s="98">
        <f t="shared" si="174"/>
        <v>0</v>
      </c>
      <c r="JJ182" s="110"/>
      <c r="JK182" s="111"/>
      <c r="JL182" s="107"/>
      <c r="JM182" s="22"/>
      <c r="JN182" s="108"/>
      <c r="JO182" s="109"/>
      <c r="JP182" s="98">
        <f t="shared" si="177"/>
        <v>0</v>
      </c>
      <c r="JQ182" s="109"/>
      <c r="JR182" s="109"/>
      <c r="JS182" s="109"/>
      <c r="JT182" s="100">
        <f t="shared" si="179"/>
        <v>0</v>
      </c>
      <c r="JU182" s="109"/>
      <c r="JV182" s="109"/>
      <c r="JW182" s="109"/>
      <c r="JX182" s="98">
        <f t="shared" si="181"/>
        <v>0</v>
      </c>
      <c r="JY182" s="110"/>
      <c r="JZ182" s="111"/>
      <c r="KA182" s="107"/>
      <c r="KB182" s="22"/>
      <c r="KC182" s="108"/>
      <c r="KD182" s="109"/>
      <c r="KE182" s="98">
        <f t="shared" si="184"/>
        <v>0</v>
      </c>
      <c r="KF182" s="109"/>
      <c r="KG182" s="109"/>
      <c r="KH182" s="109"/>
      <c r="KI182" s="100">
        <f t="shared" si="186"/>
        <v>0</v>
      </c>
      <c r="KJ182" s="109"/>
      <c r="KK182" s="109"/>
      <c r="KL182" s="109"/>
      <c r="KM182" s="98">
        <f t="shared" si="2580"/>
        <v>0</v>
      </c>
      <c r="KN182" s="110"/>
      <c r="KO182" s="111"/>
      <c r="KP182" s="107"/>
      <c r="KQ182" s="22"/>
      <c r="KR182" s="108"/>
      <c r="KS182" s="109"/>
      <c r="KT182" s="98">
        <f t="shared" si="191"/>
        <v>0</v>
      </c>
      <c r="KU182" s="109"/>
      <c r="KV182" s="109"/>
      <c r="KW182" s="109"/>
      <c r="KX182" s="100">
        <f t="shared" si="193"/>
        <v>0</v>
      </c>
      <c r="KY182" s="109"/>
      <c r="KZ182" s="109"/>
      <c r="LA182" s="109"/>
      <c r="LB182" s="98">
        <f t="shared" si="195"/>
        <v>0</v>
      </c>
      <c r="LC182" s="110"/>
      <c r="LD182" s="111"/>
      <c r="LE182" s="107"/>
      <c r="LF182" s="22"/>
      <c r="LG182" s="108"/>
      <c r="LH182" s="109"/>
      <c r="LI182" s="98">
        <f t="shared" si="198"/>
        <v>0</v>
      </c>
      <c r="LJ182" s="109"/>
      <c r="LK182" s="109"/>
      <c r="LL182" s="109"/>
      <c r="LM182" s="100">
        <f t="shared" si="200"/>
        <v>0</v>
      </c>
      <c r="LN182" s="109"/>
      <c r="LO182" s="109"/>
      <c r="LP182" s="109"/>
      <c r="LQ182" s="98">
        <f t="shared" si="202"/>
        <v>0</v>
      </c>
      <c r="LR182" s="110"/>
      <c r="LS182" s="111"/>
      <c r="LT182" s="107"/>
      <c r="LU182" s="22"/>
      <c r="LV182" s="108"/>
      <c r="LW182" s="109"/>
      <c r="LX182" s="98">
        <f t="shared" si="206"/>
        <v>0</v>
      </c>
      <c r="LY182" s="109"/>
      <c r="LZ182" s="109"/>
      <c r="MA182" s="109"/>
      <c r="MB182" s="100">
        <f t="shared" si="208"/>
        <v>0</v>
      </c>
      <c r="MC182" s="109"/>
      <c r="MD182" s="109"/>
      <c r="ME182" s="109"/>
      <c r="MF182" s="98">
        <f t="shared" si="210"/>
        <v>0</v>
      </c>
      <c r="MG182" s="110"/>
      <c r="MH182" s="111"/>
      <c r="MI182" s="107"/>
      <c r="MJ182" s="22"/>
      <c r="MK182" s="108"/>
      <c r="ML182" s="109"/>
      <c r="MM182" s="98">
        <f t="shared" si="213"/>
        <v>0</v>
      </c>
      <c r="MN182" s="109"/>
      <c r="MO182" s="109"/>
      <c r="MP182" s="109"/>
      <c r="MQ182" s="100">
        <f t="shared" si="215"/>
        <v>0</v>
      </c>
      <c r="MR182" s="109"/>
      <c r="MS182" s="109"/>
      <c r="MT182" s="109"/>
      <c r="MU182" s="98">
        <f t="shared" si="217"/>
        <v>0</v>
      </c>
      <c r="MV182" s="110"/>
      <c r="MW182" s="111"/>
      <c r="MX182" s="107"/>
      <c r="MY182" s="22"/>
      <c r="MZ182" s="108"/>
      <c r="NA182" s="109"/>
      <c r="NB182" s="98">
        <f t="shared" si="220"/>
        <v>0</v>
      </c>
      <c r="NC182" s="109"/>
      <c r="ND182" s="109"/>
      <c r="NE182" s="109"/>
      <c r="NF182" s="100">
        <f t="shared" si="222"/>
        <v>0</v>
      </c>
      <c r="NG182" s="109"/>
      <c r="NH182" s="109"/>
      <c r="NI182" s="109"/>
      <c r="NJ182" s="98">
        <f t="shared" si="224"/>
        <v>0</v>
      </c>
      <c r="NK182" s="110"/>
      <c r="NL182" s="111"/>
      <c r="NM182" s="107"/>
      <c r="NN182" s="22"/>
      <c r="NO182" s="108"/>
      <c r="NP182" s="109"/>
      <c r="NQ182" s="98">
        <f t="shared" si="227"/>
        <v>0</v>
      </c>
      <c r="NR182" s="109"/>
      <c r="NS182" s="109"/>
      <c r="NT182" s="109"/>
      <c r="NU182" s="100">
        <f t="shared" si="229"/>
        <v>0</v>
      </c>
      <c r="NV182" s="109"/>
      <c r="NW182" s="109"/>
      <c r="NX182" s="109"/>
      <c r="NY182" s="98">
        <f t="shared" si="231"/>
        <v>0</v>
      </c>
      <c r="NZ182" s="110"/>
      <c r="OA182" s="111"/>
      <c r="OB182" s="107"/>
      <c r="OC182" s="22"/>
      <c r="OD182" s="108"/>
      <c r="OE182" s="109"/>
      <c r="OF182" s="98">
        <f t="shared" si="234"/>
        <v>0</v>
      </c>
      <c r="OG182" s="109"/>
      <c r="OH182" s="109"/>
      <c r="OI182" s="109"/>
      <c r="OJ182" s="100">
        <f t="shared" si="236"/>
        <v>0</v>
      </c>
      <c r="OK182" s="109"/>
      <c r="OL182" s="109"/>
      <c r="OM182" s="109"/>
      <c r="ON182" s="98">
        <f t="shared" si="238"/>
        <v>0</v>
      </c>
      <c r="OO182" s="110"/>
      <c r="OP182" s="111"/>
      <c r="OQ182" s="107"/>
      <c r="OR182" s="22"/>
      <c r="OS182" s="108"/>
      <c r="OT182" s="109"/>
      <c r="OU182" s="98">
        <f t="shared" si="2190"/>
        <v>0</v>
      </c>
      <c r="OV182" s="109"/>
      <c r="OW182" s="109"/>
      <c r="OX182" s="109"/>
      <c r="OY182" s="100">
        <f t="shared" si="3235"/>
        <v>0</v>
      </c>
      <c r="OZ182" s="109"/>
      <c r="PA182" s="109"/>
      <c r="PB182" s="109"/>
      <c r="PC182" s="98">
        <f t="shared" si="2194"/>
        <v>0</v>
      </c>
      <c r="PD182" s="110"/>
      <c r="PE182" s="111"/>
      <c r="PF182" s="107"/>
      <c r="PG182" s="22"/>
      <c r="PH182" s="108"/>
      <c r="PI182" s="109"/>
      <c r="PJ182" s="98">
        <f t="shared" si="247"/>
        <v>0</v>
      </c>
      <c r="PK182" s="109"/>
      <c r="PL182" s="109"/>
      <c r="PM182" s="109"/>
      <c r="PN182" s="100">
        <f t="shared" si="249"/>
        <v>0</v>
      </c>
      <c r="PO182" s="109"/>
      <c r="PP182" s="109"/>
      <c r="PQ182" s="109"/>
      <c r="PR182" s="98">
        <f t="shared" si="251"/>
        <v>0</v>
      </c>
      <c r="PS182" s="110"/>
      <c r="PT182" s="111"/>
      <c r="PU182" s="107"/>
      <c r="PV182" s="22"/>
      <c r="PW182" s="108"/>
      <c r="PX182" s="109"/>
      <c r="PY182" s="98">
        <f t="shared" si="254"/>
        <v>0</v>
      </c>
      <c r="PZ182" s="109"/>
      <c r="QA182" s="109"/>
      <c r="QB182" s="109"/>
      <c r="QC182" s="100">
        <f t="shared" si="256"/>
        <v>0</v>
      </c>
      <c r="QD182" s="109"/>
      <c r="QE182" s="109"/>
      <c r="QF182" s="109"/>
      <c r="QG182" s="98">
        <f t="shared" si="258"/>
        <v>0</v>
      </c>
      <c r="QH182" s="110"/>
      <c r="QI182" s="111"/>
      <c r="QJ182" s="107"/>
      <c r="QK182" s="22"/>
      <c r="QL182" s="108"/>
      <c r="QM182" s="109"/>
      <c r="QN182" s="98">
        <f t="shared" si="261"/>
        <v>0</v>
      </c>
      <c r="QO182" s="109"/>
      <c r="QP182" s="109"/>
      <c r="QQ182" s="109"/>
      <c r="QR182" s="100">
        <f t="shared" si="263"/>
        <v>0</v>
      </c>
      <c r="QS182" s="109"/>
      <c r="QT182" s="109"/>
      <c r="QU182" s="109"/>
      <c r="QV182" s="98">
        <f t="shared" si="265"/>
        <v>0</v>
      </c>
      <c r="QW182" s="110"/>
      <c r="QX182" s="111"/>
      <c r="QY182" s="107"/>
      <c r="QZ182" s="22"/>
      <c r="RA182" s="108"/>
      <c r="RB182" s="109"/>
      <c r="RC182" s="98">
        <f t="shared" si="268"/>
        <v>0</v>
      </c>
      <c r="RD182" s="109"/>
      <c r="RE182" s="109"/>
      <c r="RF182" s="109"/>
      <c r="RG182" s="100">
        <f t="shared" si="270"/>
        <v>0</v>
      </c>
      <c r="RH182" s="109"/>
      <c r="RI182" s="109"/>
      <c r="RJ182" s="109"/>
      <c r="RK182" s="98">
        <f t="shared" si="272"/>
        <v>0</v>
      </c>
      <c r="RL182" s="110"/>
      <c r="RM182" s="111"/>
      <c r="RN182" s="107"/>
      <c r="RO182" s="22"/>
      <c r="RP182" s="108"/>
      <c r="RQ182" s="109"/>
      <c r="RR182" s="98">
        <f t="shared" si="275"/>
        <v>0</v>
      </c>
      <c r="RS182" s="109"/>
      <c r="RT182" s="109"/>
      <c r="RU182" s="109"/>
      <c r="RV182" s="100">
        <f t="shared" si="277"/>
        <v>0</v>
      </c>
      <c r="RW182" s="109"/>
      <c r="RX182" s="109"/>
      <c r="RY182" s="109"/>
      <c r="RZ182" s="98">
        <f t="shared" si="279"/>
        <v>0</v>
      </c>
      <c r="SA182" s="110"/>
      <c r="SB182" s="111"/>
      <c r="SC182" s="107"/>
      <c r="SD182" s="22"/>
      <c r="SE182" s="108"/>
      <c r="SF182" s="109"/>
      <c r="SG182" s="98">
        <f t="shared" si="282"/>
        <v>0</v>
      </c>
      <c r="SH182" s="109"/>
      <c r="SI182" s="109"/>
      <c r="SJ182" s="109"/>
      <c r="SK182" s="100">
        <f t="shared" si="284"/>
        <v>0</v>
      </c>
      <c r="SL182" s="109"/>
      <c r="SM182" s="109"/>
      <c r="SN182" s="109"/>
      <c r="SO182" s="98">
        <f t="shared" si="286"/>
        <v>0</v>
      </c>
      <c r="SP182" s="110"/>
      <c r="SQ182" s="111"/>
      <c r="SR182" s="107"/>
      <c r="SS182" s="22"/>
      <c r="ST182" s="108"/>
      <c r="SU182" s="109"/>
      <c r="SV182" s="98">
        <f t="shared" si="289"/>
        <v>0</v>
      </c>
      <c r="SW182" s="109"/>
      <c r="SX182" s="109"/>
      <c r="SY182" s="109"/>
      <c r="SZ182" s="100">
        <f t="shared" si="291"/>
        <v>0</v>
      </c>
      <c r="TA182" s="109"/>
      <c r="TB182" s="109"/>
      <c r="TC182" s="109"/>
      <c r="TD182" s="98">
        <f t="shared" si="293"/>
        <v>0</v>
      </c>
      <c r="TE182" s="110"/>
      <c r="TF182" s="111"/>
      <c r="TG182" s="107"/>
      <c r="TH182" s="22"/>
      <c r="TI182" s="108"/>
      <c r="TJ182" s="109"/>
      <c r="TK182" s="98">
        <f t="shared" si="296"/>
        <v>0</v>
      </c>
      <c r="TL182" s="109"/>
      <c r="TM182" s="109"/>
      <c r="TN182" s="109"/>
      <c r="TO182" s="100">
        <f t="shared" si="298"/>
        <v>0</v>
      </c>
      <c r="TP182" s="109"/>
      <c r="TQ182" s="109"/>
      <c r="TR182" s="109"/>
      <c r="TS182" s="98">
        <f t="shared" si="300"/>
        <v>0</v>
      </c>
      <c r="TT182" s="110"/>
      <c r="TU182" s="111"/>
      <c r="TV182" s="107"/>
      <c r="TW182" s="22"/>
      <c r="TX182" s="108"/>
      <c r="TY182" s="109"/>
      <c r="TZ182" s="98">
        <f t="shared" si="303"/>
        <v>0</v>
      </c>
      <c r="UA182" s="109"/>
      <c r="UB182" s="109"/>
      <c r="UC182" s="109"/>
      <c r="UD182" s="100">
        <f t="shared" si="305"/>
        <v>0</v>
      </c>
      <c r="UE182" s="109"/>
      <c r="UF182" s="109"/>
      <c r="UG182" s="109"/>
      <c r="UH182" s="98">
        <f t="shared" si="307"/>
        <v>0</v>
      </c>
      <c r="UI182" s="110"/>
      <c r="UJ182" s="111"/>
      <c r="UK182" s="107"/>
      <c r="UL182" s="22"/>
      <c r="UM182" s="108"/>
      <c r="UN182" s="109"/>
      <c r="UO182" s="98">
        <f t="shared" si="310"/>
        <v>0</v>
      </c>
      <c r="UP182" s="109"/>
      <c r="UQ182" s="109"/>
      <c r="UR182" s="109"/>
      <c r="US182" s="100">
        <f t="shared" si="312"/>
        <v>0</v>
      </c>
      <c r="UT182" s="109"/>
      <c r="UU182" s="109"/>
      <c r="UV182" s="109"/>
      <c r="UW182" s="98">
        <f t="shared" si="314"/>
        <v>0</v>
      </c>
      <c r="UX182" s="110"/>
      <c r="UY182" s="111"/>
      <c r="UZ182" s="107"/>
      <c r="VA182" s="22"/>
      <c r="VB182" s="108"/>
      <c r="VC182" s="109"/>
      <c r="VD182" s="98">
        <f t="shared" si="317"/>
        <v>0</v>
      </c>
      <c r="VE182" s="109"/>
      <c r="VF182" s="109"/>
      <c r="VG182" s="109"/>
      <c r="VH182" s="100">
        <f t="shared" si="319"/>
        <v>0</v>
      </c>
      <c r="VI182" s="109"/>
      <c r="VJ182" s="109"/>
      <c r="VK182" s="109"/>
      <c r="VL182" s="98">
        <f t="shared" si="321"/>
        <v>0</v>
      </c>
      <c r="VM182" s="110"/>
      <c r="VN182" s="111"/>
      <c r="VO182" s="107"/>
      <c r="VP182" s="22"/>
      <c r="VQ182" s="108"/>
      <c r="VR182" s="109"/>
      <c r="VS182" s="98">
        <f t="shared" si="324"/>
        <v>0</v>
      </c>
      <c r="VT182" s="109"/>
      <c r="VU182" s="109"/>
      <c r="VV182" s="109"/>
      <c r="VW182" s="100">
        <f t="shared" si="326"/>
        <v>0</v>
      </c>
      <c r="VX182" s="109"/>
      <c r="VY182" s="109"/>
      <c r="VZ182" s="109"/>
      <c r="WA182" s="98">
        <f t="shared" si="328"/>
        <v>0</v>
      </c>
      <c r="WB182" s="110"/>
      <c r="WC182" s="111"/>
      <c r="WD182" s="107"/>
      <c r="WE182" s="22"/>
    </row>
    <row r="183" spans="1:603" ht="16.5" customHeight="1">
      <c r="A183" s="94"/>
      <c r="B183" s="105" t="s">
        <v>263</v>
      </c>
      <c r="C183" s="106" t="s">
        <v>63</v>
      </c>
      <c r="D183" s="108"/>
      <c r="E183" s="109"/>
      <c r="F183" s="98">
        <f t="shared" si="51"/>
        <v>0</v>
      </c>
      <c r="G183" s="109"/>
      <c r="H183" s="109"/>
      <c r="I183" s="109"/>
      <c r="J183" s="100">
        <f t="shared" si="3874"/>
        <v>0</v>
      </c>
      <c r="K183" s="109"/>
      <c r="L183" s="109"/>
      <c r="M183" s="109"/>
      <c r="N183" s="98">
        <f t="shared" si="55"/>
        <v>0</v>
      </c>
      <c r="O183" s="110"/>
      <c r="P183" s="111"/>
      <c r="Q183" s="107"/>
      <c r="R183" s="22"/>
      <c r="S183" s="108"/>
      <c r="T183" s="109"/>
      <c r="U183" s="98">
        <f t="shared" si="58"/>
        <v>0</v>
      </c>
      <c r="V183" s="109"/>
      <c r="W183" s="109"/>
      <c r="X183" s="109"/>
      <c r="Y183" s="100">
        <f t="shared" si="60"/>
        <v>0</v>
      </c>
      <c r="Z183" s="109"/>
      <c r="AA183" s="109"/>
      <c r="AB183" s="109"/>
      <c r="AC183" s="98">
        <f t="shared" si="62"/>
        <v>0</v>
      </c>
      <c r="AD183" s="110"/>
      <c r="AE183" s="111"/>
      <c r="AF183" s="107"/>
      <c r="AG183" s="22"/>
      <c r="AH183" s="108"/>
      <c r="AI183" s="109"/>
      <c r="AJ183" s="98">
        <f t="shared" si="65"/>
        <v>0</v>
      </c>
      <c r="AK183" s="109"/>
      <c r="AL183" s="109"/>
      <c r="AM183" s="109"/>
      <c r="AN183" s="100">
        <f t="shared" si="67"/>
        <v>0</v>
      </c>
      <c r="AO183" s="109"/>
      <c r="AP183" s="109"/>
      <c r="AQ183" s="109"/>
      <c r="AR183" s="98">
        <f t="shared" si="69"/>
        <v>0</v>
      </c>
      <c r="AS183" s="110"/>
      <c r="AT183" s="111"/>
      <c r="AU183" s="107"/>
      <c r="AV183" s="22"/>
      <c r="AW183" s="108"/>
      <c r="AX183" s="109"/>
      <c r="AY183" s="98">
        <f t="shared" si="72"/>
        <v>0</v>
      </c>
      <c r="AZ183" s="109"/>
      <c r="BA183" s="109"/>
      <c r="BB183" s="109"/>
      <c r="BC183" s="100">
        <f t="shared" si="74"/>
        <v>0</v>
      </c>
      <c r="BD183" s="109"/>
      <c r="BE183" s="109"/>
      <c r="BF183" s="109"/>
      <c r="BG183" s="98">
        <f t="shared" si="76"/>
        <v>0</v>
      </c>
      <c r="BH183" s="110"/>
      <c r="BI183" s="111"/>
      <c r="BJ183" s="107"/>
      <c r="BK183" s="22"/>
      <c r="BL183" s="108"/>
      <c r="BM183" s="109"/>
      <c r="BN183" s="98">
        <f t="shared" si="79"/>
        <v>0</v>
      </c>
      <c r="BO183" s="109"/>
      <c r="BP183" s="109"/>
      <c r="BQ183" s="109"/>
      <c r="BR183" s="100">
        <f t="shared" si="81"/>
        <v>0</v>
      </c>
      <c r="BS183" s="109"/>
      <c r="BT183" s="109"/>
      <c r="BU183" s="109"/>
      <c r="BV183" s="98">
        <f t="shared" si="83"/>
        <v>0</v>
      </c>
      <c r="BW183" s="110"/>
      <c r="BX183" s="111"/>
      <c r="BY183" s="107"/>
      <c r="BZ183" s="23"/>
      <c r="CA183" s="108"/>
      <c r="CB183" s="109"/>
      <c r="CC183" s="98">
        <f t="shared" si="86"/>
        <v>0</v>
      </c>
      <c r="CD183" s="109"/>
      <c r="CE183" s="109"/>
      <c r="CF183" s="109"/>
      <c r="CG183" s="100">
        <f t="shared" si="88"/>
        <v>0</v>
      </c>
      <c r="CH183" s="109"/>
      <c r="CI183" s="109"/>
      <c r="CJ183" s="109"/>
      <c r="CK183" s="98">
        <f t="shared" si="90"/>
        <v>0</v>
      </c>
      <c r="CL183" s="110"/>
      <c r="CM183" s="111"/>
      <c r="CN183" s="107"/>
      <c r="CO183" s="22"/>
      <c r="CP183" s="108"/>
      <c r="CQ183" s="109"/>
      <c r="CR183" s="98">
        <f t="shared" si="93"/>
        <v>0</v>
      </c>
      <c r="CS183" s="109"/>
      <c r="CT183" s="109"/>
      <c r="CU183" s="109"/>
      <c r="CV183" s="100">
        <f t="shared" si="95"/>
        <v>0</v>
      </c>
      <c r="CW183" s="109"/>
      <c r="CX183" s="109"/>
      <c r="CY183" s="109"/>
      <c r="CZ183" s="98">
        <f t="shared" si="97"/>
        <v>0</v>
      </c>
      <c r="DA183" s="110"/>
      <c r="DB183" s="111"/>
      <c r="DC183" s="107"/>
      <c r="DD183" s="22"/>
      <c r="DE183" s="108"/>
      <c r="DF183" s="109"/>
      <c r="DG183" s="98">
        <f t="shared" si="100"/>
        <v>0</v>
      </c>
      <c r="DH183" s="109"/>
      <c r="DI183" s="109"/>
      <c r="DJ183" s="109"/>
      <c r="DK183" s="100">
        <f t="shared" si="102"/>
        <v>0</v>
      </c>
      <c r="DL183" s="109"/>
      <c r="DM183" s="109"/>
      <c r="DN183" s="109"/>
      <c r="DO183" s="98">
        <f t="shared" si="104"/>
        <v>0</v>
      </c>
      <c r="DP183" s="110"/>
      <c r="DQ183" s="111"/>
      <c r="DR183" s="107"/>
      <c r="DS183" s="22"/>
      <c r="DT183" s="108"/>
      <c r="DU183" s="109"/>
      <c r="DV183" s="98">
        <f t="shared" si="107"/>
        <v>0</v>
      </c>
      <c r="DW183" s="109"/>
      <c r="DX183" s="109"/>
      <c r="DY183" s="109"/>
      <c r="DZ183" s="100">
        <f t="shared" si="109"/>
        <v>0</v>
      </c>
      <c r="EA183" s="109"/>
      <c r="EB183" s="109"/>
      <c r="EC183" s="109"/>
      <c r="ED183" s="98">
        <f t="shared" si="111"/>
        <v>0</v>
      </c>
      <c r="EE183" s="110"/>
      <c r="EF183" s="111"/>
      <c r="EG183" s="107"/>
      <c r="EH183" s="22"/>
      <c r="EI183" s="108"/>
      <c r="EJ183" s="109"/>
      <c r="EK183" s="98">
        <f t="shared" si="114"/>
        <v>0</v>
      </c>
      <c r="EL183" s="109"/>
      <c r="EM183" s="109"/>
      <c r="EN183" s="109"/>
      <c r="EO183" s="100">
        <f t="shared" si="116"/>
        <v>0</v>
      </c>
      <c r="EP183" s="109"/>
      <c r="EQ183" s="109"/>
      <c r="ER183" s="109"/>
      <c r="ES183" s="98">
        <f t="shared" si="118"/>
        <v>0</v>
      </c>
      <c r="ET183" s="110"/>
      <c r="EU183" s="111"/>
      <c r="EV183" s="107"/>
      <c r="EW183" s="22"/>
      <c r="EX183" s="108"/>
      <c r="EY183" s="109"/>
      <c r="EZ183" s="98">
        <f t="shared" si="121"/>
        <v>0</v>
      </c>
      <c r="FA183" s="109"/>
      <c r="FB183" s="109"/>
      <c r="FC183" s="109"/>
      <c r="FD183" s="100">
        <f t="shared" si="123"/>
        <v>0</v>
      </c>
      <c r="FE183" s="109"/>
      <c r="FF183" s="109"/>
      <c r="FG183" s="109"/>
      <c r="FH183" s="98">
        <f t="shared" si="125"/>
        <v>0</v>
      </c>
      <c r="FI183" s="110"/>
      <c r="FJ183" s="111"/>
      <c r="FK183" s="107"/>
      <c r="FL183" s="22"/>
      <c r="FM183" s="108">
        <v>3</v>
      </c>
      <c r="FN183" s="109">
        <v>1</v>
      </c>
      <c r="FO183" s="98">
        <f t="shared" si="2404"/>
        <v>4</v>
      </c>
      <c r="FP183" s="109">
        <v>1200</v>
      </c>
      <c r="FQ183" s="109">
        <v>300</v>
      </c>
      <c r="FR183" s="109"/>
      <c r="FS183" s="100">
        <f t="shared" si="2627"/>
        <v>1500</v>
      </c>
      <c r="FT183" s="109"/>
      <c r="FU183" s="109"/>
      <c r="FV183" s="109"/>
      <c r="FW183" s="98">
        <f t="shared" si="2801"/>
        <v>0</v>
      </c>
      <c r="FX183" s="110"/>
      <c r="FY183" s="111"/>
      <c r="FZ183" s="107"/>
      <c r="GA183" s="22"/>
      <c r="GB183" s="108"/>
      <c r="GC183" s="109"/>
      <c r="GD183" s="98">
        <f t="shared" si="135"/>
        <v>0</v>
      </c>
      <c r="GE183" s="109"/>
      <c r="GF183" s="109"/>
      <c r="GG183" s="109"/>
      <c r="GH183" s="100">
        <f t="shared" si="137"/>
        <v>0</v>
      </c>
      <c r="GI183" s="109"/>
      <c r="GJ183" s="109"/>
      <c r="GK183" s="109"/>
      <c r="GL183" s="98">
        <f t="shared" si="139"/>
        <v>0</v>
      </c>
      <c r="GM183" s="110"/>
      <c r="GN183" s="111"/>
      <c r="GO183" s="107"/>
      <c r="GP183" s="22"/>
      <c r="GQ183" s="108">
        <v>1</v>
      </c>
      <c r="GR183" s="109"/>
      <c r="GS183" s="98">
        <f t="shared" si="142"/>
        <v>1</v>
      </c>
      <c r="GT183" s="109"/>
      <c r="GU183" s="109"/>
      <c r="GV183" s="109"/>
      <c r="GW183" s="100">
        <f t="shared" si="144"/>
        <v>0</v>
      </c>
      <c r="GX183" s="109">
        <v>200</v>
      </c>
      <c r="GY183" s="109"/>
      <c r="GZ183" s="109"/>
      <c r="HA183" s="98">
        <f t="shared" si="146"/>
        <v>200</v>
      </c>
      <c r="HB183" s="110"/>
      <c r="HC183" s="111"/>
      <c r="HD183" s="107"/>
      <c r="HE183" s="22"/>
      <c r="HF183" s="108"/>
      <c r="HG183" s="109"/>
      <c r="HH183" s="98">
        <f t="shared" si="149"/>
        <v>0</v>
      </c>
      <c r="HI183" s="109"/>
      <c r="HJ183" s="109"/>
      <c r="HK183" s="109"/>
      <c r="HL183" s="100">
        <f t="shared" si="151"/>
        <v>0</v>
      </c>
      <c r="HM183" s="109"/>
      <c r="HN183" s="109"/>
      <c r="HO183" s="109"/>
      <c r="HP183" s="98">
        <f t="shared" si="153"/>
        <v>0</v>
      </c>
      <c r="HQ183" s="110"/>
      <c r="HR183" s="111"/>
      <c r="HS183" s="107"/>
      <c r="HT183" s="22"/>
      <c r="HU183" s="108"/>
      <c r="HV183" s="109"/>
      <c r="HW183" s="98">
        <f t="shared" si="156"/>
        <v>0</v>
      </c>
      <c r="HX183" s="109"/>
      <c r="HY183" s="109"/>
      <c r="HZ183" s="109"/>
      <c r="IA183" s="100">
        <f t="shared" si="158"/>
        <v>0</v>
      </c>
      <c r="IB183" s="109"/>
      <c r="IC183" s="109"/>
      <c r="ID183" s="109"/>
      <c r="IE183" s="98">
        <f t="shared" si="160"/>
        <v>0</v>
      </c>
      <c r="IF183" s="110"/>
      <c r="IG183" s="111"/>
      <c r="IH183" s="107"/>
      <c r="II183" s="22"/>
      <c r="IJ183" s="108"/>
      <c r="IK183" s="109"/>
      <c r="IL183" s="98">
        <f t="shared" si="163"/>
        <v>0</v>
      </c>
      <c r="IM183" s="109"/>
      <c r="IN183" s="109"/>
      <c r="IO183" s="109"/>
      <c r="IP183" s="100">
        <f t="shared" si="165"/>
        <v>0</v>
      </c>
      <c r="IQ183" s="109"/>
      <c r="IR183" s="109"/>
      <c r="IS183" s="109"/>
      <c r="IT183" s="98">
        <f t="shared" si="167"/>
        <v>0</v>
      </c>
      <c r="IU183" s="110"/>
      <c r="IV183" s="111"/>
      <c r="IW183" s="107"/>
      <c r="IX183" s="22"/>
      <c r="IY183" s="108">
        <v>2</v>
      </c>
      <c r="IZ183" s="109"/>
      <c r="JA183" s="98">
        <f t="shared" si="170"/>
        <v>2</v>
      </c>
      <c r="JB183" s="109"/>
      <c r="JC183" s="109"/>
      <c r="JD183" s="109"/>
      <c r="JE183" s="100">
        <f t="shared" si="172"/>
        <v>0</v>
      </c>
      <c r="JF183" s="109">
        <v>1</v>
      </c>
      <c r="JG183" s="109"/>
      <c r="JH183" s="109"/>
      <c r="JI183" s="98">
        <f t="shared" si="174"/>
        <v>1</v>
      </c>
      <c r="JJ183" s="110"/>
      <c r="JK183" s="111"/>
      <c r="JL183" s="107"/>
      <c r="JM183" s="22"/>
      <c r="JN183" s="108"/>
      <c r="JO183" s="109"/>
      <c r="JP183" s="98">
        <f t="shared" si="177"/>
        <v>0</v>
      </c>
      <c r="JQ183" s="109"/>
      <c r="JR183" s="109"/>
      <c r="JS183" s="109"/>
      <c r="JT183" s="100">
        <f t="shared" si="179"/>
        <v>0</v>
      </c>
      <c r="JU183" s="109"/>
      <c r="JV183" s="109"/>
      <c r="JW183" s="109"/>
      <c r="JX183" s="98">
        <f t="shared" si="181"/>
        <v>0</v>
      </c>
      <c r="JY183" s="110"/>
      <c r="JZ183" s="111"/>
      <c r="KA183" s="107"/>
      <c r="KB183" s="22"/>
      <c r="KC183" s="108"/>
      <c r="KD183" s="109"/>
      <c r="KE183" s="98">
        <f t="shared" si="184"/>
        <v>0</v>
      </c>
      <c r="KF183" s="109"/>
      <c r="KG183" s="109"/>
      <c r="KH183" s="109"/>
      <c r="KI183" s="100">
        <f t="shared" si="186"/>
        <v>0</v>
      </c>
      <c r="KJ183" s="109"/>
      <c r="KK183" s="109"/>
      <c r="KL183" s="109"/>
      <c r="KM183" s="98">
        <f t="shared" si="2580"/>
        <v>0</v>
      </c>
      <c r="KN183" s="110"/>
      <c r="KO183" s="111"/>
      <c r="KP183" s="107"/>
      <c r="KQ183" s="22"/>
      <c r="KR183" s="108"/>
      <c r="KS183" s="109"/>
      <c r="KT183" s="98">
        <f t="shared" si="191"/>
        <v>0</v>
      </c>
      <c r="KU183" s="109"/>
      <c r="KV183" s="109"/>
      <c r="KW183" s="109"/>
      <c r="KX183" s="100">
        <f t="shared" si="193"/>
        <v>0</v>
      </c>
      <c r="KY183" s="109"/>
      <c r="KZ183" s="109"/>
      <c r="LA183" s="109"/>
      <c r="LB183" s="98">
        <f t="shared" si="195"/>
        <v>0</v>
      </c>
      <c r="LC183" s="110"/>
      <c r="LD183" s="111"/>
      <c r="LE183" s="107"/>
      <c r="LF183" s="22"/>
      <c r="LG183" s="108"/>
      <c r="LH183" s="109"/>
      <c r="LI183" s="98">
        <f t="shared" si="198"/>
        <v>0</v>
      </c>
      <c r="LJ183" s="109"/>
      <c r="LK183" s="109"/>
      <c r="LL183" s="109"/>
      <c r="LM183" s="100">
        <f t="shared" si="200"/>
        <v>0</v>
      </c>
      <c r="LN183" s="109"/>
      <c r="LO183" s="109"/>
      <c r="LP183" s="109"/>
      <c r="LQ183" s="98">
        <f t="shared" si="202"/>
        <v>0</v>
      </c>
      <c r="LR183" s="110"/>
      <c r="LS183" s="111"/>
      <c r="LT183" s="107"/>
      <c r="LU183" s="22"/>
      <c r="LV183" s="108"/>
      <c r="LW183" s="109"/>
      <c r="LX183" s="98">
        <f t="shared" si="206"/>
        <v>0</v>
      </c>
      <c r="LY183" s="109"/>
      <c r="LZ183" s="109"/>
      <c r="MA183" s="109"/>
      <c r="MB183" s="100">
        <f t="shared" si="208"/>
        <v>0</v>
      </c>
      <c r="MC183" s="109"/>
      <c r="MD183" s="109"/>
      <c r="ME183" s="109"/>
      <c r="MF183" s="98">
        <f t="shared" si="210"/>
        <v>0</v>
      </c>
      <c r="MG183" s="110"/>
      <c r="MH183" s="111"/>
      <c r="MI183" s="107"/>
      <c r="MJ183" s="22"/>
      <c r="MK183" s="108"/>
      <c r="ML183" s="109"/>
      <c r="MM183" s="98">
        <f t="shared" si="213"/>
        <v>0</v>
      </c>
      <c r="MN183" s="109"/>
      <c r="MO183" s="109"/>
      <c r="MP183" s="109"/>
      <c r="MQ183" s="100">
        <f t="shared" si="215"/>
        <v>0</v>
      </c>
      <c r="MR183" s="109"/>
      <c r="MS183" s="109"/>
      <c r="MT183" s="109"/>
      <c r="MU183" s="98">
        <f t="shared" si="217"/>
        <v>0</v>
      </c>
      <c r="MV183" s="110"/>
      <c r="MW183" s="111"/>
      <c r="MX183" s="107"/>
      <c r="MY183" s="22"/>
      <c r="MZ183" s="108"/>
      <c r="NA183" s="109"/>
      <c r="NB183" s="98">
        <f t="shared" si="220"/>
        <v>0</v>
      </c>
      <c r="NC183" s="109"/>
      <c r="ND183" s="109"/>
      <c r="NE183" s="109"/>
      <c r="NF183" s="100">
        <f t="shared" si="222"/>
        <v>0</v>
      </c>
      <c r="NG183" s="109"/>
      <c r="NH183" s="109"/>
      <c r="NI183" s="109"/>
      <c r="NJ183" s="98">
        <f t="shared" si="224"/>
        <v>0</v>
      </c>
      <c r="NK183" s="110"/>
      <c r="NL183" s="111"/>
      <c r="NM183" s="107"/>
      <c r="NN183" s="22"/>
      <c r="NO183" s="108"/>
      <c r="NP183" s="109"/>
      <c r="NQ183" s="98">
        <f t="shared" si="227"/>
        <v>0</v>
      </c>
      <c r="NR183" s="109"/>
      <c r="NS183" s="109"/>
      <c r="NT183" s="109"/>
      <c r="NU183" s="100">
        <f t="shared" si="229"/>
        <v>0</v>
      </c>
      <c r="NV183" s="109"/>
      <c r="NW183" s="109"/>
      <c r="NX183" s="109"/>
      <c r="NY183" s="98">
        <f t="shared" si="231"/>
        <v>0</v>
      </c>
      <c r="NZ183" s="110"/>
      <c r="OA183" s="111"/>
      <c r="OB183" s="107"/>
      <c r="OC183" s="22"/>
      <c r="OD183" s="108"/>
      <c r="OE183" s="109"/>
      <c r="OF183" s="98">
        <f t="shared" si="234"/>
        <v>0</v>
      </c>
      <c r="OG183" s="109"/>
      <c r="OH183" s="109"/>
      <c r="OI183" s="109"/>
      <c r="OJ183" s="100">
        <f t="shared" si="236"/>
        <v>0</v>
      </c>
      <c r="OK183" s="109"/>
      <c r="OL183" s="109"/>
      <c r="OM183" s="109"/>
      <c r="ON183" s="98">
        <f t="shared" si="238"/>
        <v>0</v>
      </c>
      <c r="OO183" s="110"/>
      <c r="OP183" s="111"/>
      <c r="OQ183" s="107"/>
      <c r="OR183" s="22"/>
      <c r="OS183" s="108"/>
      <c r="OT183" s="109"/>
      <c r="OU183" s="98">
        <f t="shared" si="2190"/>
        <v>0</v>
      </c>
      <c r="OV183" s="109"/>
      <c r="OW183" s="109"/>
      <c r="OX183" s="109"/>
      <c r="OY183" s="100">
        <f t="shared" si="3235"/>
        <v>0</v>
      </c>
      <c r="OZ183" s="109"/>
      <c r="PA183" s="109"/>
      <c r="PB183" s="109"/>
      <c r="PC183" s="98">
        <f t="shared" si="2194"/>
        <v>0</v>
      </c>
      <c r="PD183" s="110"/>
      <c r="PE183" s="111"/>
      <c r="PF183" s="107"/>
      <c r="PG183" s="22"/>
      <c r="PH183" s="108"/>
      <c r="PI183" s="109"/>
      <c r="PJ183" s="98">
        <f t="shared" si="247"/>
        <v>0</v>
      </c>
      <c r="PK183" s="109"/>
      <c r="PL183" s="109"/>
      <c r="PM183" s="109"/>
      <c r="PN183" s="100">
        <f t="shared" si="249"/>
        <v>0</v>
      </c>
      <c r="PO183" s="109"/>
      <c r="PP183" s="109"/>
      <c r="PQ183" s="109"/>
      <c r="PR183" s="98">
        <f t="shared" si="251"/>
        <v>0</v>
      </c>
      <c r="PS183" s="110"/>
      <c r="PT183" s="111"/>
      <c r="PU183" s="107"/>
      <c r="PV183" s="22"/>
      <c r="PW183" s="108"/>
      <c r="PX183" s="109"/>
      <c r="PY183" s="98">
        <f t="shared" si="254"/>
        <v>0</v>
      </c>
      <c r="PZ183" s="109"/>
      <c r="QA183" s="109"/>
      <c r="QB183" s="109"/>
      <c r="QC183" s="100">
        <f t="shared" si="256"/>
        <v>0</v>
      </c>
      <c r="QD183" s="109"/>
      <c r="QE183" s="109"/>
      <c r="QF183" s="109"/>
      <c r="QG183" s="98">
        <f t="shared" si="258"/>
        <v>0</v>
      </c>
      <c r="QH183" s="110"/>
      <c r="QI183" s="111"/>
      <c r="QJ183" s="107"/>
      <c r="QK183" s="22"/>
      <c r="QL183" s="108"/>
      <c r="QM183" s="109"/>
      <c r="QN183" s="98">
        <f t="shared" si="261"/>
        <v>0</v>
      </c>
      <c r="QO183" s="109"/>
      <c r="QP183" s="109"/>
      <c r="QQ183" s="109"/>
      <c r="QR183" s="100">
        <f t="shared" si="263"/>
        <v>0</v>
      </c>
      <c r="QS183" s="109"/>
      <c r="QT183" s="109"/>
      <c r="QU183" s="109"/>
      <c r="QV183" s="98">
        <f t="shared" si="265"/>
        <v>0</v>
      </c>
      <c r="QW183" s="110"/>
      <c r="QX183" s="111"/>
      <c r="QY183" s="107"/>
      <c r="QZ183" s="22"/>
      <c r="RA183" s="108"/>
      <c r="RB183" s="109"/>
      <c r="RC183" s="98">
        <f t="shared" si="268"/>
        <v>0</v>
      </c>
      <c r="RD183" s="109"/>
      <c r="RE183" s="109"/>
      <c r="RF183" s="109"/>
      <c r="RG183" s="100">
        <f t="shared" si="270"/>
        <v>0</v>
      </c>
      <c r="RH183" s="109"/>
      <c r="RI183" s="109"/>
      <c r="RJ183" s="109"/>
      <c r="RK183" s="98">
        <f t="shared" si="272"/>
        <v>0</v>
      </c>
      <c r="RL183" s="110"/>
      <c r="RM183" s="111"/>
      <c r="RN183" s="107"/>
      <c r="RO183" s="22"/>
      <c r="RP183" s="108"/>
      <c r="RQ183" s="109"/>
      <c r="RR183" s="98">
        <f t="shared" si="275"/>
        <v>0</v>
      </c>
      <c r="RS183" s="109"/>
      <c r="RT183" s="109"/>
      <c r="RU183" s="109"/>
      <c r="RV183" s="100">
        <f t="shared" si="277"/>
        <v>0</v>
      </c>
      <c r="RW183" s="109"/>
      <c r="RX183" s="109"/>
      <c r="RY183" s="109"/>
      <c r="RZ183" s="98">
        <f t="shared" si="279"/>
        <v>0</v>
      </c>
      <c r="SA183" s="110"/>
      <c r="SB183" s="111"/>
      <c r="SC183" s="107"/>
      <c r="SD183" s="22"/>
      <c r="SE183" s="108"/>
      <c r="SF183" s="109"/>
      <c r="SG183" s="98">
        <f t="shared" si="282"/>
        <v>0</v>
      </c>
      <c r="SH183" s="109"/>
      <c r="SI183" s="109"/>
      <c r="SJ183" s="109"/>
      <c r="SK183" s="100">
        <f t="shared" si="284"/>
        <v>0</v>
      </c>
      <c r="SL183" s="109"/>
      <c r="SM183" s="109"/>
      <c r="SN183" s="109"/>
      <c r="SO183" s="98">
        <f t="shared" si="286"/>
        <v>0</v>
      </c>
      <c r="SP183" s="110"/>
      <c r="SQ183" s="111"/>
      <c r="SR183" s="107"/>
      <c r="SS183" s="22"/>
      <c r="ST183" s="108"/>
      <c r="SU183" s="109"/>
      <c r="SV183" s="98">
        <f t="shared" si="289"/>
        <v>0</v>
      </c>
      <c r="SW183" s="109"/>
      <c r="SX183" s="109"/>
      <c r="SY183" s="109"/>
      <c r="SZ183" s="100">
        <f t="shared" si="291"/>
        <v>0</v>
      </c>
      <c r="TA183" s="109"/>
      <c r="TB183" s="109"/>
      <c r="TC183" s="109"/>
      <c r="TD183" s="98">
        <f t="shared" si="293"/>
        <v>0</v>
      </c>
      <c r="TE183" s="110"/>
      <c r="TF183" s="111"/>
      <c r="TG183" s="107"/>
      <c r="TH183" s="22"/>
      <c r="TI183" s="108"/>
      <c r="TJ183" s="109"/>
      <c r="TK183" s="98">
        <f t="shared" si="296"/>
        <v>0</v>
      </c>
      <c r="TL183" s="109"/>
      <c r="TM183" s="109"/>
      <c r="TN183" s="109"/>
      <c r="TO183" s="100">
        <f t="shared" si="298"/>
        <v>0</v>
      </c>
      <c r="TP183" s="109"/>
      <c r="TQ183" s="109"/>
      <c r="TR183" s="109"/>
      <c r="TS183" s="98">
        <f t="shared" si="300"/>
        <v>0</v>
      </c>
      <c r="TT183" s="110"/>
      <c r="TU183" s="111"/>
      <c r="TV183" s="107"/>
      <c r="TW183" s="22"/>
      <c r="TX183" s="108"/>
      <c r="TY183" s="109"/>
      <c r="TZ183" s="98">
        <f t="shared" si="303"/>
        <v>0</v>
      </c>
      <c r="UA183" s="109"/>
      <c r="UB183" s="109"/>
      <c r="UC183" s="109"/>
      <c r="UD183" s="100">
        <f t="shared" si="305"/>
        <v>0</v>
      </c>
      <c r="UE183" s="109"/>
      <c r="UF183" s="109"/>
      <c r="UG183" s="109"/>
      <c r="UH183" s="98">
        <f t="shared" si="307"/>
        <v>0</v>
      </c>
      <c r="UI183" s="110"/>
      <c r="UJ183" s="111"/>
      <c r="UK183" s="107"/>
      <c r="UL183" s="22"/>
      <c r="UM183" s="108"/>
      <c r="UN183" s="109"/>
      <c r="UO183" s="98">
        <f t="shared" si="310"/>
        <v>0</v>
      </c>
      <c r="UP183" s="109"/>
      <c r="UQ183" s="109"/>
      <c r="UR183" s="109"/>
      <c r="US183" s="100">
        <f t="shared" si="312"/>
        <v>0</v>
      </c>
      <c r="UT183" s="109"/>
      <c r="UU183" s="109"/>
      <c r="UV183" s="109"/>
      <c r="UW183" s="98">
        <f t="shared" si="314"/>
        <v>0</v>
      </c>
      <c r="UX183" s="110"/>
      <c r="UY183" s="111"/>
      <c r="UZ183" s="107"/>
      <c r="VA183" s="22"/>
      <c r="VB183" s="108"/>
      <c r="VC183" s="109"/>
      <c r="VD183" s="98">
        <f t="shared" si="317"/>
        <v>0</v>
      </c>
      <c r="VE183" s="109"/>
      <c r="VF183" s="109"/>
      <c r="VG183" s="109"/>
      <c r="VH183" s="100">
        <f t="shared" si="319"/>
        <v>0</v>
      </c>
      <c r="VI183" s="109"/>
      <c r="VJ183" s="109"/>
      <c r="VK183" s="109"/>
      <c r="VL183" s="98">
        <f t="shared" si="321"/>
        <v>0</v>
      </c>
      <c r="VM183" s="110"/>
      <c r="VN183" s="111"/>
      <c r="VO183" s="107"/>
      <c r="VP183" s="22"/>
      <c r="VQ183" s="108"/>
      <c r="VR183" s="109"/>
      <c r="VS183" s="98">
        <f t="shared" si="324"/>
        <v>0</v>
      </c>
      <c r="VT183" s="109"/>
      <c r="VU183" s="109"/>
      <c r="VV183" s="109"/>
      <c r="VW183" s="100">
        <f t="shared" si="326"/>
        <v>0</v>
      </c>
      <c r="VX183" s="109"/>
      <c r="VY183" s="109"/>
      <c r="VZ183" s="109"/>
      <c r="WA183" s="98">
        <f t="shared" si="328"/>
        <v>0</v>
      </c>
      <c r="WB183" s="110"/>
      <c r="WC183" s="111"/>
      <c r="WD183" s="107"/>
      <c r="WE183" s="22"/>
    </row>
    <row r="184" spans="1:603" ht="16.5" customHeight="1">
      <c r="A184" s="94"/>
      <c r="B184" s="105" t="s">
        <v>263</v>
      </c>
      <c r="C184" s="106" t="s">
        <v>64</v>
      </c>
      <c r="D184" s="108"/>
      <c r="E184" s="109"/>
      <c r="F184" s="98">
        <f t="shared" si="51"/>
        <v>0</v>
      </c>
      <c r="G184" s="109"/>
      <c r="H184" s="109"/>
      <c r="I184" s="109"/>
      <c r="J184" s="100">
        <f t="shared" si="3874"/>
        <v>0</v>
      </c>
      <c r="K184" s="109"/>
      <c r="L184" s="109"/>
      <c r="M184" s="109"/>
      <c r="N184" s="98">
        <f t="shared" si="55"/>
        <v>0</v>
      </c>
      <c r="O184" s="110"/>
      <c r="P184" s="111"/>
      <c r="Q184" s="107"/>
      <c r="R184" s="22"/>
      <c r="S184" s="108"/>
      <c r="T184" s="109"/>
      <c r="U184" s="98">
        <f t="shared" si="58"/>
        <v>0</v>
      </c>
      <c r="V184" s="109"/>
      <c r="W184" s="109"/>
      <c r="X184" s="109"/>
      <c r="Y184" s="100">
        <f t="shared" si="60"/>
        <v>0</v>
      </c>
      <c r="Z184" s="109"/>
      <c r="AA184" s="109"/>
      <c r="AB184" s="109"/>
      <c r="AC184" s="98">
        <f t="shared" si="62"/>
        <v>0</v>
      </c>
      <c r="AD184" s="110"/>
      <c r="AE184" s="111"/>
      <c r="AF184" s="107"/>
      <c r="AG184" s="22"/>
      <c r="AH184" s="108"/>
      <c r="AI184" s="109"/>
      <c r="AJ184" s="98">
        <f t="shared" si="65"/>
        <v>0</v>
      </c>
      <c r="AK184" s="109"/>
      <c r="AL184" s="109"/>
      <c r="AM184" s="109"/>
      <c r="AN184" s="100">
        <f t="shared" si="67"/>
        <v>0</v>
      </c>
      <c r="AO184" s="109"/>
      <c r="AP184" s="109"/>
      <c r="AQ184" s="109"/>
      <c r="AR184" s="98">
        <f t="shared" si="69"/>
        <v>0</v>
      </c>
      <c r="AS184" s="110"/>
      <c r="AT184" s="111"/>
      <c r="AU184" s="107"/>
      <c r="AV184" s="22"/>
      <c r="AW184" s="108"/>
      <c r="AX184" s="109"/>
      <c r="AY184" s="98">
        <f t="shared" si="72"/>
        <v>0</v>
      </c>
      <c r="AZ184" s="109"/>
      <c r="BA184" s="109"/>
      <c r="BB184" s="109"/>
      <c r="BC184" s="100">
        <f t="shared" si="74"/>
        <v>0</v>
      </c>
      <c r="BD184" s="109"/>
      <c r="BE184" s="109"/>
      <c r="BF184" s="109"/>
      <c r="BG184" s="98">
        <f t="shared" si="76"/>
        <v>0</v>
      </c>
      <c r="BH184" s="110"/>
      <c r="BI184" s="111"/>
      <c r="BJ184" s="107"/>
      <c r="BK184" s="22"/>
      <c r="BL184" s="108"/>
      <c r="BM184" s="109"/>
      <c r="BN184" s="98">
        <f t="shared" si="79"/>
        <v>0</v>
      </c>
      <c r="BO184" s="109"/>
      <c r="BP184" s="109"/>
      <c r="BQ184" s="109"/>
      <c r="BR184" s="100">
        <f t="shared" si="81"/>
        <v>0</v>
      </c>
      <c r="BS184" s="109"/>
      <c r="BT184" s="109"/>
      <c r="BU184" s="109"/>
      <c r="BV184" s="98">
        <f t="shared" si="83"/>
        <v>0</v>
      </c>
      <c r="BW184" s="110"/>
      <c r="BX184" s="111"/>
      <c r="BY184" s="107"/>
      <c r="BZ184" s="23"/>
      <c r="CA184" s="108"/>
      <c r="CB184" s="109"/>
      <c r="CC184" s="98">
        <f t="shared" si="86"/>
        <v>0</v>
      </c>
      <c r="CD184" s="109"/>
      <c r="CE184" s="109"/>
      <c r="CF184" s="109"/>
      <c r="CG184" s="100">
        <f t="shared" si="88"/>
        <v>0</v>
      </c>
      <c r="CH184" s="109"/>
      <c r="CI184" s="109"/>
      <c r="CJ184" s="109"/>
      <c r="CK184" s="98">
        <f t="shared" si="90"/>
        <v>0</v>
      </c>
      <c r="CL184" s="110"/>
      <c r="CM184" s="111"/>
      <c r="CN184" s="107"/>
      <c r="CO184" s="22"/>
      <c r="CP184" s="108"/>
      <c r="CQ184" s="109"/>
      <c r="CR184" s="98">
        <f t="shared" si="93"/>
        <v>0</v>
      </c>
      <c r="CS184" s="109"/>
      <c r="CT184" s="109"/>
      <c r="CU184" s="109"/>
      <c r="CV184" s="100">
        <f t="shared" si="95"/>
        <v>0</v>
      </c>
      <c r="CW184" s="109"/>
      <c r="CX184" s="109"/>
      <c r="CY184" s="109"/>
      <c r="CZ184" s="98">
        <f t="shared" si="97"/>
        <v>0</v>
      </c>
      <c r="DA184" s="110"/>
      <c r="DB184" s="111"/>
      <c r="DC184" s="107"/>
      <c r="DD184" s="22"/>
      <c r="DE184" s="108"/>
      <c r="DF184" s="109"/>
      <c r="DG184" s="98">
        <f t="shared" si="100"/>
        <v>0</v>
      </c>
      <c r="DH184" s="109"/>
      <c r="DI184" s="109"/>
      <c r="DJ184" s="109"/>
      <c r="DK184" s="100">
        <f t="shared" si="102"/>
        <v>0</v>
      </c>
      <c r="DL184" s="109"/>
      <c r="DM184" s="109"/>
      <c r="DN184" s="109"/>
      <c r="DO184" s="98">
        <f t="shared" si="104"/>
        <v>0</v>
      </c>
      <c r="DP184" s="110"/>
      <c r="DQ184" s="111"/>
      <c r="DR184" s="107"/>
      <c r="DS184" s="22"/>
      <c r="DT184" s="108"/>
      <c r="DU184" s="109"/>
      <c r="DV184" s="98">
        <f t="shared" si="107"/>
        <v>0</v>
      </c>
      <c r="DW184" s="109"/>
      <c r="DX184" s="109"/>
      <c r="DY184" s="109"/>
      <c r="DZ184" s="100">
        <f t="shared" si="109"/>
        <v>0</v>
      </c>
      <c r="EA184" s="109"/>
      <c r="EB184" s="109"/>
      <c r="EC184" s="109"/>
      <c r="ED184" s="98">
        <f t="shared" si="111"/>
        <v>0</v>
      </c>
      <c r="EE184" s="110"/>
      <c r="EF184" s="111"/>
      <c r="EG184" s="107"/>
      <c r="EH184" s="22"/>
      <c r="EI184" s="108"/>
      <c r="EJ184" s="109"/>
      <c r="EK184" s="98">
        <f t="shared" si="114"/>
        <v>0</v>
      </c>
      <c r="EL184" s="109"/>
      <c r="EM184" s="109"/>
      <c r="EN184" s="109"/>
      <c r="EO184" s="100">
        <f t="shared" si="116"/>
        <v>0</v>
      </c>
      <c r="EP184" s="109"/>
      <c r="EQ184" s="109"/>
      <c r="ER184" s="109"/>
      <c r="ES184" s="98">
        <f t="shared" si="118"/>
        <v>0</v>
      </c>
      <c r="ET184" s="110"/>
      <c r="EU184" s="111"/>
      <c r="EV184" s="107"/>
      <c r="EW184" s="22"/>
      <c r="EX184" s="108"/>
      <c r="EY184" s="109"/>
      <c r="EZ184" s="98">
        <f t="shared" si="121"/>
        <v>0</v>
      </c>
      <c r="FA184" s="109"/>
      <c r="FB184" s="109"/>
      <c r="FC184" s="109"/>
      <c r="FD184" s="100">
        <f t="shared" si="123"/>
        <v>0</v>
      </c>
      <c r="FE184" s="109"/>
      <c r="FF184" s="109"/>
      <c r="FG184" s="109"/>
      <c r="FH184" s="98">
        <f t="shared" si="125"/>
        <v>0</v>
      </c>
      <c r="FI184" s="110"/>
      <c r="FJ184" s="111"/>
      <c r="FK184" s="107"/>
      <c r="FL184" s="22"/>
      <c r="FM184" s="108"/>
      <c r="FN184" s="109"/>
      <c r="FO184" s="98">
        <f t="shared" si="2404"/>
        <v>0</v>
      </c>
      <c r="FP184" s="109"/>
      <c r="FQ184" s="109"/>
      <c r="FR184" s="109"/>
      <c r="FS184" s="100">
        <f t="shared" si="2627"/>
        <v>0</v>
      </c>
      <c r="FT184" s="109"/>
      <c r="FU184" s="109"/>
      <c r="FV184" s="109"/>
      <c r="FW184" s="98">
        <f t="shared" si="2801"/>
        <v>0</v>
      </c>
      <c r="FX184" s="110"/>
      <c r="FY184" s="111"/>
      <c r="FZ184" s="107"/>
      <c r="GA184" s="22"/>
      <c r="GB184" s="108"/>
      <c r="GC184" s="109"/>
      <c r="GD184" s="98">
        <f t="shared" si="135"/>
        <v>0</v>
      </c>
      <c r="GE184" s="109"/>
      <c r="GF184" s="109"/>
      <c r="GG184" s="109"/>
      <c r="GH184" s="100">
        <f t="shared" si="137"/>
        <v>0</v>
      </c>
      <c r="GI184" s="109"/>
      <c r="GJ184" s="109"/>
      <c r="GK184" s="109"/>
      <c r="GL184" s="98">
        <f t="shared" si="139"/>
        <v>0</v>
      </c>
      <c r="GM184" s="110"/>
      <c r="GN184" s="111"/>
      <c r="GO184" s="107"/>
      <c r="GP184" s="22"/>
      <c r="GQ184" s="108"/>
      <c r="GR184" s="109"/>
      <c r="GS184" s="98">
        <f t="shared" si="142"/>
        <v>0</v>
      </c>
      <c r="GT184" s="109"/>
      <c r="GU184" s="109"/>
      <c r="GV184" s="109"/>
      <c r="GW184" s="100">
        <f t="shared" si="144"/>
        <v>0</v>
      </c>
      <c r="GX184" s="109"/>
      <c r="GY184" s="109"/>
      <c r="GZ184" s="109"/>
      <c r="HA184" s="98">
        <f t="shared" si="146"/>
        <v>0</v>
      </c>
      <c r="HB184" s="110"/>
      <c r="HC184" s="111"/>
      <c r="HD184" s="107"/>
      <c r="HE184" s="22"/>
      <c r="HF184" s="108"/>
      <c r="HG184" s="109"/>
      <c r="HH184" s="98">
        <f t="shared" si="149"/>
        <v>0</v>
      </c>
      <c r="HI184" s="109"/>
      <c r="HJ184" s="109"/>
      <c r="HK184" s="109"/>
      <c r="HL184" s="100">
        <f t="shared" si="151"/>
        <v>0</v>
      </c>
      <c r="HM184" s="109"/>
      <c r="HN184" s="109"/>
      <c r="HO184" s="109"/>
      <c r="HP184" s="98">
        <f t="shared" si="153"/>
        <v>0</v>
      </c>
      <c r="HQ184" s="110"/>
      <c r="HR184" s="111"/>
      <c r="HS184" s="107"/>
      <c r="HT184" s="22"/>
      <c r="HU184" s="108"/>
      <c r="HV184" s="109"/>
      <c r="HW184" s="98">
        <f t="shared" si="156"/>
        <v>0</v>
      </c>
      <c r="HX184" s="109"/>
      <c r="HY184" s="109"/>
      <c r="HZ184" s="109"/>
      <c r="IA184" s="100">
        <f t="shared" si="158"/>
        <v>0</v>
      </c>
      <c r="IB184" s="109"/>
      <c r="IC184" s="109"/>
      <c r="ID184" s="109"/>
      <c r="IE184" s="98">
        <f t="shared" si="160"/>
        <v>0</v>
      </c>
      <c r="IF184" s="110"/>
      <c r="IG184" s="111"/>
      <c r="IH184" s="107"/>
      <c r="II184" s="22"/>
      <c r="IJ184" s="108"/>
      <c r="IK184" s="109"/>
      <c r="IL184" s="98">
        <f t="shared" si="163"/>
        <v>0</v>
      </c>
      <c r="IM184" s="109"/>
      <c r="IN184" s="109"/>
      <c r="IO184" s="109"/>
      <c r="IP184" s="100">
        <f t="shared" si="165"/>
        <v>0</v>
      </c>
      <c r="IQ184" s="109"/>
      <c r="IR184" s="109"/>
      <c r="IS184" s="109"/>
      <c r="IT184" s="98">
        <f t="shared" si="167"/>
        <v>0</v>
      </c>
      <c r="IU184" s="110"/>
      <c r="IV184" s="111"/>
      <c r="IW184" s="107"/>
      <c r="IX184" s="22"/>
      <c r="IY184" s="108">
        <v>1</v>
      </c>
      <c r="IZ184" s="109"/>
      <c r="JA184" s="98">
        <f t="shared" si="170"/>
        <v>1</v>
      </c>
      <c r="JB184" s="109"/>
      <c r="JC184" s="109"/>
      <c r="JD184" s="109"/>
      <c r="JE184" s="100">
        <f t="shared" si="172"/>
        <v>0</v>
      </c>
      <c r="JF184" s="109">
        <v>0.6</v>
      </c>
      <c r="JG184" s="109">
        <v>1</v>
      </c>
      <c r="JH184" s="109"/>
      <c r="JI184" s="98">
        <f t="shared" si="174"/>
        <v>1.6</v>
      </c>
      <c r="JJ184" s="110"/>
      <c r="JK184" s="111"/>
      <c r="JL184" s="107"/>
      <c r="JM184" s="22"/>
      <c r="JN184" s="108"/>
      <c r="JO184" s="109"/>
      <c r="JP184" s="98">
        <f t="shared" si="177"/>
        <v>0</v>
      </c>
      <c r="JQ184" s="109"/>
      <c r="JR184" s="109"/>
      <c r="JS184" s="109"/>
      <c r="JT184" s="100">
        <f t="shared" si="179"/>
        <v>0</v>
      </c>
      <c r="JU184" s="109"/>
      <c r="JV184" s="109"/>
      <c r="JW184" s="109"/>
      <c r="JX184" s="98">
        <f t="shared" si="181"/>
        <v>0</v>
      </c>
      <c r="JY184" s="110"/>
      <c r="JZ184" s="111"/>
      <c r="KA184" s="107"/>
      <c r="KB184" s="22"/>
      <c r="KC184" s="108"/>
      <c r="KD184" s="109"/>
      <c r="KE184" s="98">
        <f t="shared" si="184"/>
        <v>0</v>
      </c>
      <c r="KF184" s="109"/>
      <c r="KG184" s="109"/>
      <c r="KH184" s="109"/>
      <c r="KI184" s="100">
        <f t="shared" si="186"/>
        <v>0</v>
      </c>
      <c r="KJ184" s="109"/>
      <c r="KK184" s="109"/>
      <c r="KL184" s="109"/>
      <c r="KM184" s="98">
        <f t="shared" si="2580"/>
        <v>0</v>
      </c>
      <c r="KN184" s="110"/>
      <c r="KO184" s="111"/>
      <c r="KP184" s="107"/>
      <c r="KQ184" s="22"/>
      <c r="KR184" s="108"/>
      <c r="KS184" s="109"/>
      <c r="KT184" s="98">
        <f t="shared" si="191"/>
        <v>0</v>
      </c>
      <c r="KU184" s="109"/>
      <c r="KV184" s="109"/>
      <c r="KW184" s="109"/>
      <c r="KX184" s="100">
        <f t="shared" si="193"/>
        <v>0</v>
      </c>
      <c r="KY184" s="109"/>
      <c r="KZ184" s="109"/>
      <c r="LA184" s="109"/>
      <c r="LB184" s="98">
        <f t="shared" si="195"/>
        <v>0</v>
      </c>
      <c r="LC184" s="110"/>
      <c r="LD184" s="111"/>
      <c r="LE184" s="107"/>
      <c r="LF184" s="22"/>
      <c r="LG184" s="108"/>
      <c r="LH184" s="109"/>
      <c r="LI184" s="98">
        <f t="shared" si="198"/>
        <v>0</v>
      </c>
      <c r="LJ184" s="109"/>
      <c r="LK184" s="109"/>
      <c r="LL184" s="109"/>
      <c r="LM184" s="100">
        <f t="shared" si="200"/>
        <v>0</v>
      </c>
      <c r="LN184" s="109"/>
      <c r="LO184" s="109"/>
      <c r="LP184" s="109"/>
      <c r="LQ184" s="98">
        <f t="shared" si="202"/>
        <v>0</v>
      </c>
      <c r="LR184" s="110"/>
      <c r="LS184" s="111"/>
      <c r="LT184" s="107"/>
      <c r="LU184" s="22"/>
      <c r="LV184" s="108"/>
      <c r="LW184" s="109"/>
      <c r="LX184" s="98">
        <f t="shared" si="206"/>
        <v>0</v>
      </c>
      <c r="LY184" s="109"/>
      <c r="LZ184" s="109"/>
      <c r="MA184" s="109"/>
      <c r="MB184" s="100">
        <f t="shared" si="208"/>
        <v>0</v>
      </c>
      <c r="MC184" s="109"/>
      <c r="MD184" s="109"/>
      <c r="ME184" s="109"/>
      <c r="MF184" s="98">
        <f t="shared" si="210"/>
        <v>0</v>
      </c>
      <c r="MG184" s="110"/>
      <c r="MH184" s="111"/>
      <c r="MI184" s="107"/>
      <c r="MJ184" s="22"/>
      <c r="MK184" s="108"/>
      <c r="ML184" s="109"/>
      <c r="MM184" s="98">
        <f t="shared" si="213"/>
        <v>0</v>
      </c>
      <c r="MN184" s="109"/>
      <c r="MO184" s="109"/>
      <c r="MP184" s="109"/>
      <c r="MQ184" s="100">
        <f t="shared" si="215"/>
        <v>0</v>
      </c>
      <c r="MR184" s="109"/>
      <c r="MS184" s="109"/>
      <c r="MT184" s="109"/>
      <c r="MU184" s="98">
        <f t="shared" si="217"/>
        <v>0</v>
      </c>
      <c r="MV184" s="110"/>
      <c r="MW184" s="111"/>
      <c r="MX184" s="107"/>
      <c r="MY184" s="22"/>
      <c r="MZ184" s="108"/>
      <c r="NA184" s="109"/>
      <c r="NB184" s="98">
        <f t="shared" si="220"/>
        <v>0</v>
      </c>
      <c r="NC184" s="109"/>
      <c r="ND184" s="109"/>
      <c r="NE184" s="109"/>
      <c r="NF184" s="100">
        <f t="shared" si="222"/>
        <v>0</v>
      </c>
      <c r="NG184" s="109"/>
      <c r="NH184" s="109"/>
      <c r="NI184" s="109"/>
      <c r="NJ184" s="98">
        <f t="shared" si="224"/>
        <v>0</v>
      </c>
      <c r="NK184" s="110"/>
      <c r="NL184" s="111"/>
      <c r="NM184" s="107"/>
      <c r="NN184" s="22"/>
      <c r="NO184" s="108"/>
      <c r="NP184" s="109"/>
      <c r="NQ184" s="98">
        <f t="shared" si="227"/>
        <v>0</v>
      </c>
      <c r="NR184" s="109"/>
      <c r="NS184" s="109"/>
      <c r="NT184" s="109"/>
      <c r="NU184" s="100">
        <f t="shared" si="229"/>
        <v>0</v>
      </c>
      <c r="NV184" s="109"/>
      <c r="NW184" s="109"/>
      <c r="NX184" s="109"/>
      <c r="NY184" s="98">
        <f t="shared" si="231"/>
        <v>0</v>
      </c>
      <c r="NZ184" s="110"/>
      <c r="OA184" s="111"/>
      <c r="OB184" s="107"/>
      <c r="OC184" s="22"/>
      <c r="OD184" s="108"/>
      <c r="OE184" s="109"/>
      <c r="OF184" s="98">
        <f t="shared" si="234"/>
        <v>0</v>
      </c>
      <c r="OG184" s="109"/>
      <c r="OH184" s="109"/>
      <c r="OI184" s="109"/>
      <c r="OJ184" s="100">
        <f t="shared" si="236"/>
        <v>0</v>
      </c>
      <c r="OK184" s="109"/>
      <c r="OL184" s="109"/>
      <c r="OM184" s="109"/>
      <c r="ON184" s="98">
        <f t="shared" si="238"/>
        <v>0</v>
      </c>
      <c r="OO184" s="110"/>
      <c r="OP184" s="111"/>
      <c r="OQ184" s="107"/>
      <c r="OR184" s="22"/>
      <c r="OS184" s="108"/>
      <c r="OT184" s="109"/>
      <c r="OU184" s="98">
        <f t="shared" si="2190"/>
        <v>0</v>
      </c>
      <c r="OV184" s="109"/>
      <c r="OW184" s="109"/>
      <c r="OX184" s="109"/>
      <c r="OY184" s="100">
        <f t="shared" si="3235"/>
        <v>0</v>
      </c>
      <c r="OZ184" s="109"/>
      <c r="PA184" s="109"/>
      <c r="PB184" s="109"/>
      <c r="PC184" s="98">
        <f t="shared" si="2194"/>
        <v>0</v>
      </c>
      <c r="PD184" s="110"/>
      <c r="PE184" s="111"/>
      <c r="PF184" s="107"/>
      <c r="PG184" s="22"/>
      <c r="PH184" s="108"/>
      <c r="PI184" s="109"/>
      <c r="PJ184" s="98">
        <f t="shared" si="247"/>
        <v>0</v>
      </c>
      <c r="PK184" s="109"/>
      <c r="PL184" s="109"/>
      <c r="PM184" s="109"/>
      <c r="PN184" s="100">
        <f t="shared" si="249"/>
        <v>0</v>
      </c>
      <c r="PO184" s="109"/>
      <c r="PP184" s="109"/>
      <c r="PQ184" s="109"/>
      <c r="PR184" s="98">
        <f t="shared" si="251"/>
        <v>0</v>
      </c>
      <c r="PS184" s="110"/>
      <c r="PT184" s="111"/>
      <c r="PU184" s="107"/>
      <c r="PV184" s="22"/>
      <c r="PW184" s="108"/>
      <c r="PX184" s="109"/>
      <c r="PY184" s="98">
        <f t="shared" si="254"/>
        <v>0</v>
      </c>
      <c r="PZ184" s="109"/>
      <c r="QA184" s="109"/>
      <c r="QB184" s="109"/>
      <c r="QC184" s="100">
        <f t="shared" si="256"/>
        <v>0</v>
      </c>
      <c r="QD184" s="109"/>
      <c r="QE184" s="109"/>
      <c r="QF184" s="109"/>
      <c r="QG184" s="98">
        <f t="shared" si="258"/>
        <v>0</v>
      </c>
      <c r="QH184" s="110"/>
      <c r="QI184" s="111"/>
      <c r="QJ184" s="107"/>
      <c r="QK184" s="22"/>
      <c r="QL184" s="108"/>
      <c r="QM184" s="109"/>
      <c r="QN184" s="98">
        <f t="shared" si="261"/>
        <v>0</v>
      </c>
      <c r="QO184" s="109"/>
      <c r="QP184" s="109"/>
      <c r="QQ184" s="109"/>
      <c r="QR184" s="100">
        <f t="shared" si="263"/>
        <v>0</v>
      </c>
      <c r="QS184" s="109"/>
      <c r="QT184" s="109"/>
      <c r="QU184" s="109"/>
      <c r="QV184" s="98">
        <f t="shared" si="265"/>
        <v>0</v>
      </c>
      <c r="QW184" s="110"/>
      <c r="QX184" s="111"/>
      <c r="QY184" s="107"/>
      <c r="QZ184" s="22"/>
      <c r="RA184" s="108"/>
      <c r="RB184" s="109"/>
      <c r="RC184" s="98">
        <f t="shared" si="268"/>
        <v>0</v>
      </c>
      <c r="RD184" s="109"/>
      <c r="RE184" s="109"/>
      <c r="RF184" s="109"/>
      <c r="RG184" s="100">
        <f t="shared" si="270"/>
        <v>0</v>
      </c>
      <c r="RH184" s="109"/>
      <c r="RI184" s="109"/>
      <c r="RJ184" s="109"/>
      <c r="RK184" s="98">
        <f t="shared" si="272"/>
        <v>0</v>
      </c>
      <c r="RL184" s="110"/>
      <c r="RM184" s="111"/>
      <c r="RN184" s="107"/>
      <c r="RO184" s="22"/>
      <c r="RP184" s="108"/>
      <c r="RQ184" s="109"/>
      <c r="RR184" s="98">
        <f t="shared" si="275"/>
        <v>0</v>
      </c>
      <c r="RS184" s="109"/>
      <c r="RT184" s="109"/>
      <c r="RU184" s="109"/>
      <c r="RV184" s="100">
        <f t="shared" si="277"/>
        <v>0</v>
      </c>
      <c r="RW184" s="109"/>
      <c r="RX184" s="109"/>
      <c r="RY184" s="109"/>
      <c r="RZ184" s="98">
        <f t="shared" si="279"/>
        <v>0</v>
      </c>
      <c r="SA184" s="110"/>
      <c r="SB184" s="111"/>
      <c r="SC184" s="107"/>
      <c r="SD184" s="22"/>
      <c r="SE184" s="108"/>
      <c r="SF184" s="109"/>
      <c r="SG184" s="98">
        <f t="shared" si="282"/>
        <v>0</v>
      </c>
      <c r="SH184" s="109"/>
      <c r="SI184" s="109"/>
      <c r="SJ184" s="109"/>
      <c r="SK184" s="100">
        <f t="shared" si="284"/>
        <v>0</v>
      </c>
      <c r="SL184" s="109"/>
      <c r="SM184" s="109"/>
      <c r="SN184" s="109"/>
      <c r="SO184" s="98">
        <f t="shared" si="286"/>
        <v>0</v>
      </c>
      <c r="SP184" s="110"/>
      <c r="SQ184" s="111"/>
      <c r="SR184" s="107"/>
      <c r="SS184" s="22"/>
      <c r="ST184" s="108"/>
      <c r="SU184" s="109"/>
      <c r="SV184" s="98">
        <f t="shared" si="289"/>
        <v>0</v>
      </c>
      <c r="SW184" s="109"/>
      <c r="SX184" s="109"/>
      <c r="SY184" s="109"/>
      <c r="SZ184" s="100">
        <f t="shared" si="291"/>
        <v>0</v>
      </c>
      <c r="TA184" s="109"/>
      <c r="TB184" s="109"/>
      <c r="TC184" s="109"/>
      <c r="TD184" s="98">
        <f t="shared" si="293"/>
        <v>0</v>
      </c>
      <c r="TE184" s="110"/>
      <c r="TF184" s="111"/>
      <c r="TG184" s="107"/>
      <c r="TH184" s="22"/>
      <c r="TI184" s="108"/>
      <c r="TJ184" s="109"/>
      <c r="TK184" s="98">
        <f t="shared" si="296"/>
        <v>0</v>
      </c>
      <c r="TL184" s="109"/>
      <c r="TM184" s="109"/>
      <c r="TN184" s="109"/>
      <c r="TO184" s="100">
        <f t="shared" si="298"/>
        <v>0</v>
      </c>
      <c r="TP184" s="109"/>
      <c r="TQ184" s="109"/>
      <c r="TR184" s="109"/>
      <c r="TS184" s="98">
        <f t="shared" si="300"/>
        <v>0</v>
      </c>
      <c r="TT184" s="110"/>
      <c r="TU184" s="111"/>
      <c r="TV184" s="107"/>
      <c r="TW184" s="22"/>
      <c r="TX184" s="108"/>
      <c r="TY184" s="109"/>
      <c r="TZ184" s="98">
        <f t="shared" si="303"/>
        <v>0</v>
      </c>
      <c r="UA184" s="109"/>
      <c r="UB184" s="109"/>
      <c r="UC184" s="109"/>
      <c r="UD184" s="100">
        <f t="shared" si="305"/>
        <v>0</v>
      </c>
      <c r="UE184" s="109"/>
      <c r="UF184" s="109"/>
      <c r="UG184" s="109"/>
      <c r="UH184" s="98">
        <f t="shared" si="307"/>
        <v>0</v>
      </c>
      <c r="UI184" s="110"/>
      <c r="UJ184" s="111"/>
      <c r="UK184" s="107"/>
      <c r="UL184" s="22"/>
      <c r="UM184" s="108"/>
      <c r="UN184" s="109"/>
      <c r="UO184" s="98">
        <f t="shared" si="310"/>
        <v>0</v>
      </c>
      <c r="UP184" s="109"/>
      <c r="UQ184" s="109"/>
      <c r="UR184" s="109"/>
      <c r="US184" s="100">
        <f t="shared" si="312"/>
        <v>0</v>
      </c>
      <c r="UT184" s="109"/>
      <c r="UU184" s="109"/>
      <c r="UV184" s="109"/>
      <c r="UW184" s="98">
        <f t="shared" si="314"/>
        <v>0</v>
      </c>
      <c r="UX184" s="110"/>
      <c r="UY184" s="111"/>
      <c r="UZ184" s="107"/>
      <c r="VA184" s="22"/>
      <c r="VB184" s="108"/>
      <c r="VC184" s="109"/>
      <c r="VD184" s="98">
        <f t="shared" si="317"/>
        <v>0</v>
      </c>
      <c r="VE184" s="109"/>
      <c r="VF184" s="109"/>
      <c r="VG184" s="109"/>
      <c r="VH184" s="100">
        <f t="shared" si="319"/>
        <v>0</v>
      </c>
      <c r="VI184" s="109"/>
      <c r="VJ184" s="109"/>
      <c r="VK184" s="109"/>
      <c r="VL184" s="98">
        <f t="shared" si="321"/>
        <v>0</v>
      </c>
      <c r="VM184" s="110"/>
      <c r="VN184" s="111"/>
      <c r="VO184" s="107"/>
      <c r="VP184" s="22"/>
      <c r="VQ184" s="108"/>
      <c r="VR184" s="109"/>
      <c r="VS184" s="98">
        <f t="shared" si="324"/>
        <v>0</v>
      </c>
      <c r="VT184" s="109"/>
      <c r="VU184" s="109"/>
      <c r="VV184" s="109"/>
      <c r="VW184" s="100">
        <f t="shared" si="326"/>
        <v>0</v>
      </c>
      <c r="VX184" s="109"/>
      <c r="VY184" s="109"/>
      <c r="VZ184" s="109"/>
      <c r="WA184" s="98">
        <f t="shared" si="328"/>
        <v>0</v>
      </c>
      <c r="WB184" s="110"/>
      <c r="WC184" s="111"/>
      <c r="WD184" s="107"/>
      <c r="WE184" s="22"/>
    </row>
    <row r="185" spans="1:603" ht="16.5" customHeight="1">
      <c r="A185" s="94"/>
      <c r="B185" s="105" t="s">
        <v>263</v>
      </c>
      <c r="C185" s="106" t="s">
        <v>65</v>
      </c>
      <c r="D185" s="108"/>
      <c r="E185" s="109"/>
      <c r="F185" s="98">
        <f t="shared" si="51"/>
        <v>0</v>
      </c>
      <c r="G185" s="109"/>
      <c r="H185" s="109"/>
      <c r="I185" s="109"/>
      <c r="J185" s="100">
        <f t="shared" si="3874"/>
        <v>0</v>
      </c>
      <c r="K185" s="109"/>
      <c r="L185" s="109"/>
      <c r="M185" s="109"/>
      <c r="N185" s="98">
        <f t="shared" si="55"/>
        <v>0</v>
      </c>
      <c r="O185" s="110"/>
      <c r="P185" s="111"/>
      <c r="Q185" s="107"/>
      <c r="R185" s="22"/>
      <c r="S185" s="108"/>
      <c r="T185" s="109"/>
      <c r="U185" s="98">
        <f t="shared" si="58"/>
        <v>0</v>
      </c>
      <c r="V185" s="109"/>
      <c r="W185" s="109"/>
      <c r="X185" s="109"/>
      <c r="Y185" s="100">
        <f t="shared" si="60"/>
        <v>0</v>
      </c>
      <c r="Z185" s="109"/>
      <c r="AA185" s="109"/>
      <c r="AB185" s="109"/>
      <c r="AC185" s="98">
        <f t="shared" si="62"/>
        <v>0</v>
      </c>
      <c r="AD185" s="110"/>
      <c r="AE185" s="111"/>
      <c r="AF185" s="107"/>
      <c r="AG185" s="22"/>
      <c r="AH185" s="108"/>
      <c r="AI185" s="109"/>
      <c r="AJ185" s="98">
        <f t="shared" si="65"/>
        <v>0</v>
      </c>
      <c r="AK185" s="109"/>
      <c r="AL185" s="109"/>
      <c r="AM185" s="109"/>
      <c r="AN185" s="100">
        <f t="shared" si="67"/>
        <v>0</v>
      </c>
      <c r="AO185" s="109"/>
      <c r="AP185" s="109"/>
      <c r="AQ185" s="109"/>
      <c r="AR185" s="98">
        <f t="shared" si="69"/>
        <v>0</v>
      </c>
      <c r="AS185" s="110"/>
      <c r="AT185" s="111"/>
      <c r="AU185" s="107"/>
      <c r="AV185" s="22"/>
      <c r="AW185" s="108"/>
      <c r="AX185" s="109"/>
      <c r="AY185" s="98">
        <f t="shared" si="72"/>
        <v>0</v>
      </c>
      <c r="AZ185" s="109"/>
      <c r="BA185" s="109"/>
      <c r="BB185" s="109"/>
      <c r="BC185" s="100">
        <f t="shared" si="74"/>
        <v>0</v>
      </c>
      <c r="BD185" s="109"/>
      <c r="BE185" s="109"/>
      <c r="BF185" s="109"/>
      <c r="BG185" s="98">
        <f t="shared" si="76"/>
        <v>0</v>
      </c>
      <c r="BH185" s="110"/>
      <c r="BI185" s="111"/>
      <c r="BJ185" s="107"/>
      <c r="BK185" s="22"/>
      <c r="BL185" s="108"/>
      <c r="BM185" s="109"/>
      <c r="BN185" s="98">
        <f t="shared" si="79"/>
        <v>0</v>
      </c>
      <c r="BO185" s="109"/>
      <c r="BP185" s="109"/>
      <c r="BQ185" s="109"/>
      <c r="BR185" s="100">
        <f t="shared" si="81"/>
        <v>0</v>
      </c>
      <c r="BS185" s="109"/>
      <c r="BT185" s="109"/>
      <c r="BU185" s="109"/>
      <c r="BV185" s="98">
        <f t="shared" si="83"/>
        <v>0</v>
      </c>
      <c r="BW185" s="110"/>
      <c r="BX185" s="111"/>
      <c r="BY185" s="107"/>
      <c r="BZ185" s="23"/>
      <c r="CA185" s="108"/>
      <c r="CB185" s="109"/>
      <c r="CC185" s="98">
        <f t="shared" si="86"/>
        <v>0</v>
      </c>
      <c r="CD185" s="109"/>
      <c r="CE185" s="109"/>
      <c r="CF185" s="109"/>
      <c r="CG185" s="100">
        <f t="shared" si="88"/>
        <v>0</v>
      </c>
      <c r="CH185" s="109"/>
      <c r="CI185" s="109"/>
      <c r="CJ185" s="109"/>
      <c r="CK185" s="98">
        <f t="shared" si="90"/>
        <v>0</v>
      </c>
      <c r="CL185" s="110"/>
      <c r="CM185" s="111"/>
      <c r="CN185" s="107"/>
      <c r="CO185" s="22"/>
      <c r="CP185" s="108"/>
      <c r="CQ185" s="109"/>
      <c r="CR185" s="98">
        <f t="shared" si="93"/>
        <v>0</v>
      </c>
      <c r="CS185" s="109"/>
      <c r="CT185" s="109"/>
      <c r="CU185" s="109"/>
      <c r="CV185" s="100">
        <f t="shared" si="95"/>
        <v>0</v>
      </c>
      <c r="CW185" s="109"/>
      <c r="CX185" s="109"/>
      <c r="CY185" s="109"/>
      <c r="CZ185" s="98">
        <f t="shared" si="97"/>
        <v>0</v>
      </c>
      <c r="DA185" s="110"/>
      <c r="DB185" s="111"/>
      <c r="DC185" s="107"/>
      <c r="DD185" s="22"/>
      <c r="DE185" s="108"/>
      <c r="DF185" s="109"/>
      <c r="DG185" s="98">
        <f t="shared" si="100"/>
        <v>0</v>
      </c>
      <c r="DH185" s="109"/>
      <c r="DI185" s="109"/>
      <c r="DJ185" s="109"/>
      <c r="DK185" s="100">
        <f t="shared" si="102"/>
        <v>0</v>
      </c>
      <c r="DL185" s="109"/>
      <c r="DM185" s="109"/>
      <c r="DN185" s="109"/>
      <c r="DO185" s="98">
        <f t="shared" si="104"/>
        <v>0</v>
      </c>
      <c r="DP185" s="110"/>
      <c r="DQ185" s="111"/>
      <c r="DR185" s="107"/>
      <c r="DS185" s="22"/>
      <c r="DT185" s="108"/>
      <c r="DU185" s="109"/>
      <c r="DV185" s="98">
        <f t="shared" si="107"/>
        <v>0</v>
      </c>
      <c r="DW185" s="109"/>
      <c r="DX185" s="109"/>
      <c r="DY185" s="109"/>
      <c r="DZ185" s="100">
        <f t="shared" si="109"/>
        <v>0</v>
      </c>
      <c r="EA185" s="109"/>
      <c r="EB185" s="109"/>
      <c r="EC185" s="109"/>
      <c r="ED185" s="98">
        <f t="shared" si="111"/>
        <v>0</v>
      </c>
      <c r="EE185" s="110"/>
      <c r="EF185" s="111"/>
      <c r="EG185" s="107"/>
      <c r="EH185" s="22"/>
      <c r="EI185" s="108"/>
      <c r="EJ185" s="109"/>
      <c r="EK185" s="98">
        <f t="shared" si="114"/>
        <v>0</v>
      </c>
      <c r="EL185" s="109"/>
      <c r="EM185" s="109"/>
      <c r="EN185" s="109"/>
      <c r="EO185" s="100">
        <f t="shared" si="116"/>
        <v>0</v>
      </c>
      <c r="EP185" s="109"/>
      <c r="EQ185" s="109"/>
      <c r="ER185" s="109"/>
      <c r="ES185" s="98">
        <f t="shared" si="118"/>
        <v>0</v>
      </c>
      <c r="ET185" s="110"/>
      <c r="EU185" s="111"/>
      <c r="EV185" s="107"/>
      <c r="EW185" s="22"/>
      <c r="EX185" s="108"/>
      <c r="EY185" s="109"/>
      <c r="EZ185" s="98">
        <f t="shared" si="121"/>
        <v>0</v>
      </c>
      <c r="FA185" s="109"/>
      <c r="FB185" s="109"/>
      <c r="FC185" s="109"/>
      <c r="FD185" s="100">
        <f t="shared" si="123"/>
        <v>0</v>
      </c>
      <c r="FE185" s="109"/>
      <c r="FF185" s="109"/>
      <c r="FG185" s="109"/>
      <c r="FH185" s="98">
        <f t="shared" si="125"/>
        <v>0</v>
      </c>
      <c r="FI185" s="110"/>
      <c r="FJ185" s="111"/>
      <c r="FK185" s="107"/>
      <c r="FL185" s="22"/>
      <c r="FM185" s="108"/>
      <c r="FN185" s="109"/>
      <c r="FO185" s="98">
        <f t="shared" si="2404"/>
        <v>0</v>
      </c>
      <c r="FP185" s="109"/>
      <c r="FQ185" s="109"/>
      <c r="FR185" s="109"/>
      <c r="FS185" s="100">
        <f t="shared" si="2627"/>
        <v>0</v>
      </c>
      <c r="FT185" s="109"/>
      <c r="FU185" s="109"/>
      <c r="FV185" s="109"/>
      <c r="FW185" s="98">
        <f t="shared" si="2801"/>
        <v>0</v>
      </c>
      <c r="FX185" s="110"/>
      <c r="FY185" s="111"/>
      <c r="FZ185" s="107"/>
      <c r="GA185" s="22"/>
      <c r="GB185" s="108"/>
      <c r="GC185" s="109"/>
      <c r="GD185" s="98">
        <f t="shared" si="135"/>
        <v>0</v>
      </c>
      <c r="GE185" s="109"/>
      <c r="GF185" s="109"/>
      <c r="GG185" s="109"/>
      <c r="GH185" s="100">
        <f t="shared" si="137"/>
        <v>0</v>
      </c>
      <c r="GI185" s="109"/>
      <c r="GJ185" s="109"/>
      <c r="GK185" s="109"/>
      <c r="GL185" s="98">
        <f t="shared" si="139"/>
        <v>0</v>
      </c>
      <c r="GM185" s="110"/>
      <c r="GN185" s="111"/>
      <c r="GO185" s="107"/>
      <c r="GP185" s="22"/>
      <c r="GQ185" s="108"/>
      <c r="GR185" s="109"/>
      <c r="GS185" s="98">
        <f t="shared" si="142"/>
        <v>0</v>
      </c>
      <c r="GT185" s="109"/>
      <c r="GU185" s="109"/>
      <c r="GV185" s="109"/>
      <c r="GW185" s="100">
        <f t="shared" si="144"/>
        <v>0</v>
      </c>
      <c r="GX185" s="109"/>
      <c r="GY185" s="109"/>
      <c r="GZ185" s="109"/>
      <c r="HA185" s="98">
        <f t="shared" si="146"/>
        <v>0</v>
      </c>
      <c r="HB185" s="110"/>
      <c r="HC185" s="111"/>
      <c r="HD185" s="107"/>
      <c r="HE185" s="22"/>
      <c r="HF185" s="108"/>
      <c r="HG185" s="109"/>
      <c r="HH185" s="98">
        <f t="shared" si="149"/>
        <v>0</v>
      </c>
      <c r="HI185" s="109"/>
      <c r="HJ185" s="109"/>
      <c r="HK185" s="109"/>
      <c r="HL185" s="100">
        <f t="shared" si="151"/>
        <v>0</v>
      </c>
      <c r="HM185" s="109"/>
      <c r="HN185" s="109"/>
      <c r="HO185" s="109"/>
      <c r="HP185" s="98">
        <f t="shared" si="153"/>
        <v>0</v>
      </c>
      <c r="HQ185" s="110"/>
      <c r="HR185" s="111"/>
      <c r="HS185" s="107"/>
      <c r="HT185" s="22"/>
      <c r="HU185" s="108"/>
      <c r="HV185" s="109"/>
      <c r="HW185" s="98">
        <f t="shared" si="156"/>
        <v>0</v>
      </c>
      <c r="HX185" s="109"/>
      <c r="HY185" s="109"/>
      <c r="HZ185" s="109"/>
      <c r="IA185" s="100">
        <f t="shared" si="158"/>
        <v>0</v>
      </c>
      <c r="IB185" s="109"/>
      <c r="IC185" s="109"/>
      <c r="ID185" s="109"/>
      <c r="IE185" s="98">
        <f t="shared" si="160"/>
        <v>0</v>
      </c>
      <c r="IF185" s="110"/>
      <c r="IG185" s="111"/>
      <c r="IH185" s="107"/>
      <c r="II185" s="22"/>
      <c r="IJ185" s="108"/>
      <c r="IK185" s="109"/>
      <c r="IL185" s="98">
        <f t="shared" si="163"/>
        <v>0</v>
      </c>
      <c r="IM185" s="109"/>
      <c r="IN185" s="109"/>
      <c r="IO185" s="109"/>
      <c r="IP185" s="100">
        <f t="shared" si="165"/>
        <v>0</v>
      </c>
      <c r="IQ185" s="109"/>
      <c r="IR185" s="109"/>
      <c r="IS185" s="109"/>
      <c r="IT185" s="98">
        <f t="shared" si="167"/>
        <v>0</v>
      </c>
      <c r="IU185" s="110"/>
      <c r="IV185" s="111"/>
      <c r="IW185" s="107"/>
      <c r="IX185" s="22"/>
      <c r="IY185" s="108"/>
      <c r="IZ185" s="109"/>
      <c r="JA185" s="98">
        <f t="shared" si="170"/>
        <v>0</v>
      </c>
      <c r="JB185" s="109"/>
      <c r="JC185" s="109"/>
      <c r="JD185" s="109"/>
      <c r="JE185" s="100">
        <f t="shared" si="172"/>
        <v>0</v>
      </c>
      <c r="JF185" s="109"/>
      <c r="JG185" s="109"/>
      <c r="JH185" s="109"/>
      <c r="JI185" s="98">
        <f t="shared" si="174"/>
        <v>0</v>
      </c>
      <c r="JJ185" s="110"/>
      <c r="JK185" s="111"/>
      <c r="JL185" s="107"/>
      <c r="JM185" s="22"/>
      <c r="JN185" s="108"/>
      <c r="JO185" s="109"/>
      <c r="JP185" s="98">
        <f t="shared" si="177"/>
        <v>0</v>
      </c>
      <c r="JQ185" s="109"/>
      <c r="JR185" s="109"/>
      <c r="JS185" s="109"/>
      <c r="JT185" s="100">
        <f t="shared" si="179"/>
        <v>0</v>
      </c>
      <c r="JU185" s="109"/>
      <c r="JV185" s="109"/>
      <c r="JW185" s="109"/>
      <c r="JX185" s="98">
        <f t="shared" si="181"/>
        <v>0</v>
      </c>
      <c r="JY185" s="110"/>
      <c r="JZ185" s="111"/>
      <c r="KA185" s="107"/>
      <c r="KB185" s="22"/>
      <c r="KC185" s="108"/>
      <c r="KD185" s="109"/>
      <c r="KE185" s="98">
        <f t="shared" si="184"/>
        <v>0</v>
      </c>
      <c r="KF185" s="109"/>
      <c r="KG185" s="109"/>
      <c r="KH185" s="109"/>
      <c r="KI185" s="100">
        <f t="shared" si="186"/>
        <v>0</v>
      </c>
      <c r="KJ185" s="109"/>
      <c r="KK185" s="109"/>
      <c r="KL185" s="109"/>
      <c r="KM185" s="98">
        <f t="shared" si="2580"/>
        <v>0</v>
      </c>
      <c r="KN185" s="110"/>
      <c r="KO185" s="111"/>
      <c r="KP185" s="107"/>
      <c r="KQ185" s="22"/>
      <c r="KR185" s="108"/>
      <c r="KS185" s="109"/>
      <c r="KT185" s="98">
        <f t="shared" si="191"/>
        <v>0</v>
      </c>
      <c r="KU185" s="109"/>
      <c r="KV185" s="109"/>
      <c r="KW185" s="109"/>
      <c r="KX185" s="100">
        <f t="shared" si="193"/>
        <v>0</v>
      </c>
      <c r="KY185" s="109"/>
      <c r="KZ185" s="109"/>
      <c r="LA185" s="109"/>
      <c r="LB185" s="98">
        <f t="shared" si="195"/>
        <v>0</v>
      </c>
      <c r="LC185" s="110"/>
      <c r="LD185" s="111"/>
      <c r="LE185" s="107"/>
      <c r="LF185" s="22"/>
      <c r="LG185" s="108"/>
      <c r="LH185" s="109"/>
      <c r="LI185" s="98">
        <f t="shared" si="198"/>
        <v>0</v>
      </c>
      <c r="LJ185" s="109"/>
      <c r="LK185" s="109"/>
      <c r="LL185" s="109"/>
      <c r="LM185" s="100">
        <f t="shared" si="200"/>
        <v>0</v>
      </c>
      <c r="LN185" s="109"/>
      <c r="LO185" s="109"/>
      <c r="LP185" s="109"/>
      <c r="LQ185" s="98">
        <f t="shared" si="202"/>
        <v>0</v>
      </c>
      <c r="LR185" s="110"/>
      <c r="LS185" s="111"/>
      <c r="LT185" s="107"/>
      <c r="LU185" s="22"/>
      <c r="LV185" s="108"/>
      <c r="LW185" s="109"/>
      <c r="LX185" s="98">
        <f t="shared" si="206"/>
        <v>0</v>
      </c>
      <c r="LY185" s="109"/>
      <c r="LZ185" s="109"/>
      <c r="MA185" s="109"/>
      <c r="MB185" s="100">
        <f t="shared" si="208"/>
        <v>0</v>
      </c>
      <c r="MC185" s="109"/>
      <c r="MD185" s="109"/>
      <c r="ME185" s="109"/>
      <c r="MF185" s="98">
        <f t="shared" si="210"/>
        <v>0</v>
      </c>
      <c r="MG185" s="110"/>
      <c r="MH185" s="111"/>
      <c r="MI185" s="107"/>
      <c r="MJ185" s="22"/>
      <c r="MK185" s="108"/>
      <c r="ML185" s="109"/>
      <c r="MM185" s="98">
        <f t="shared" si="213"/>
        <v>0</v>
      </c>
      <c r="MN185" s="109"/>
      <c r="MO185" s="109"/>
      <c r="MP185" s="109"/>
      <c r="MQ185" s="100">
        <f t="shared" si="215"/>
        <v>0</v>
      </c>
      <c r="MR185" s="109"/>
      <c r="MS185" s="109"/>
      <c r="MT185" s="109"/>
      <c r="MU185" s="98">
        <f t="shared" si="217"/>
        <v>0</v>
      </c>
      <c r="MV185" s="110"/>
      <c r="MW185" s="111"/>
      <c r="MX185" s="107"/>
      <c r="MY185" s="22"/>
      <c r="MZ185" s="108"/>
      <c r="NA185" s="109"/>
      <c r="NB185" s="98">
        <f t="shared" si="220"/>
        <v>0</v>
      </c>
      <c r="NC185" s="109"/>
      <c r="ND185" s="109"/>
      <c r="NE185" s="109"/>
      <c r="NF185" s="100">
        <f t="shared" si="222"/>
        <v>0</v>
      </c>
      <c r="NG185" s="109"/>
      <c r="NH185" s="109"/>
      <c r="NI185" s="109"/>
      <c r="NJ185" s="98">
        <f t="shared" si="224"/>
        <v>0</v>
      </c>
      <c r="NK185" s="110"/>
      <c r="NL185" s="111"/>
      <c r="NM185" s="107"/>
      <c r="NN185" s="22"/>
      <c r="NO185" s="108"/>
      <c r="NP185" s="109"/>
      <c r="NQ185" s="98">
        <f t="shared" si="227"/>
        <v>0</v>
      </c>
      <c r="NR185" s="109"/>
      <c r="NS185" s="109"/>
      <c r="NT185" s="109"/>
      <c r="NU185" s="100">
        <f t="shared" si="229"/>
        <v>0</v>
      </c>
      <c r="NV185" s="109"/>
      <c r="NW185" s="109"/>
      <c r="NX185" s="109"/>
      <c r="NY185" s="98">
        <f t="shared" si="231"/>
        <v>0</v>
      </c>
      <c r="NZ185" s="110"/>
      <c r="OA185" s="111"/>
      <c r="OB185" s="107"/>
      <c r="OC185" s="22"/>
      <c r="OD185" s="108"/>
      <c r="OE185" s="109"/>
      <c r="OF185" s="98">
        <f t="shared" si="234"/>
        <v>0</v>
      </c>
      <c r="OG185" s="109"/>
      <c r="OH185" s="109"/>
      <c r="OI185" s="109"/>
      <c r="OJ185" s="100">
        <f t="shared" si="236"/>
        <v>0</v>
      </c>
      <c r="OK185" s="109"/>
      <c r="OL185" s="109"/>
      <c r="OM185" s="109"/>
      <c r="ON185" s="98">
        <f t="shared" si="238"/>
        <v>0</v>
      </c>
      <c r="OO185" s="110"/>
      <c r="OP185" s="111"/>
      <c r="OQ185" s="107"/>
      <c r="OR185" s="22"/>
      <c r="OS185" s="108"/>
      <c r="OT185" s="109"/>
      <c r="OU185" s="98">
        <f t="shared" si="2190"/>
        <v>0</v>
      </c>
      <c r="OV185" s="109"/>
      <c r="OW185" s="109"/>
      <c r="OX185" s="109"/>
      <c r="OY185" s="100">
        <f t="shared" si="3235"/>
        <v>0</v>
      </c>
      <c r="OZ185" s="109"/>
      <c r="PA185" s="109"/>
      <c r="PB185" s="109"/>
      <c r="PC185" s="98">
        <f t="shared" si="2194"/>
        <v>0</v>
      </c>
      <c r="PD185" s="110"/>
      <c r="PE185" s="111"/>
      <c r="PF185" s="107"/>
      <c r="PG185" s="22"/>
      <c r="PH185" s="108"/>
      <c r="PI185" s="109"/>
      <c r="PJ185" s="98">
        <f t="shared" si="247"/>
        <v>0</v>
      </c>
      <c r="PK185" s="109"/>
      <c r="PL185" s="109"/>
      <c r="PM185" s="109"/>
      <c r="PN185" s="100">
        <f t="shared" si="249"/>
        <v>0</v>
      </c>
      <c r="PO185" s="109"/>
      <c r="PP185" s="109"/>
      <c r="PQ185" s="109"/>
      <c r="PR185" s="98">
        <f t="shared" si="251"/>
        <v>0</v>
      </c>
      <c r="PS185" s="110"/>
      <c r="PT185" s="111"/>
      <c r="PU185" s="107"/>
      <c r="PV185" s="22"/>
      <c r="PW185" s="108"/>
      <c r="PX185" s="109"/>
      <c r="PY185" s="98">
        <f t="shared" si="254"/>
        <v>0</v>
      </c>
      <c r="PZ185" s="109"/>
      <c r="QA185" s="109"/>
      <c r="QB185" s="109"/>
      <c r="QC185" s="100">
        <f t="shared" si="256"/>
        <v>0</v>
      </c>
      <c r="QD185" s="109"/>
      <c r="QE185" s="109"/>
      <c r="QF185" s="109"/>
      <c r="QG185" s="98">
        <f t="shared" si="258"/>
        <v>0</v>
      </c>
      <c r="QH185" s="110"/>
      <c r="QI185" s="111"/>
      <c r="QJ185" s="107"/>
      <c r="QK185" s="22"/>
      <c r="QL185" s="108"/>
      <c r="QM185" s="109"/>
      <c r="QN185" s="98">
        <f t="shared" si="261"/>
        <v>0</v>
      </c>
      <c r="QO185" s="109"/>
      <c r="QP185" s="109"/>
      <c r="QQ185" s="109"/>
      <c r="QR185" s="100">
        <f t="shared" si="263"/>
        <v>0</v>
      </c>
      <c r="QS185" s="109"/>
      <c r="QT185" s="109"/>
      <c r="QU185" s="109"/>
      <c r="QV185" s="98">
        <f t="shared" si="265"/>
        <v>0</v>
      </c>
      <c r="QW185" s="110"/>
      <c r="QX185" s="111"/>
      <c r="QY185" s="107"/>
      <c r="QZ185" s="22"/>
      <c r="RA185" s="108"/>
      <c r="RB185" s="109"/>
      <c r="RC185" s="98">
        <f t="shared" si="268"/>
        <v>0</v>
      </c>
      <c r="RD185" s="109"/>
      <c r="RE185" s="109"/>
      <c r="RF185" s="109"/>
      <c r="RG185" s="100">
        <f t="shared" si="270"/>
        <v>0</v>
      </c>
      <c r="RH185" s="109"/>
      <c r="RI185" s="109"/>
      <c r="RJ185" s="109"/>
      <c r="RK185" s="98">
        <f t="shared" si="272"/>
        <v>0</v>
      </c>
      <c r="RL185" s="110"/>
      <c r="RM185" s="111"/>
      <c r="RN185" s="107"/>
      <c r="RO185" s="22"/>
      <c r="RP185" s="108"/>
      <c r="RQ185" s="109"/>
      <c r="RR185" s="98">
        <f t="shared" si="275"/>
        <v>0</v>
      </c>
      <c r="RS185" s="109"/>
      <c r="RT185" s="109"/>
      <c r="RU185" s="109"/>
      <c r="RV185" s="100">
        <f t="shared" si="277"/>
        <v>0</v>
      </c>
      <c r="RW185" s="109"/>
      <c r="RX185" s="109"/>
      <c r="RY185" s="109"/>
      <c r="RZ185" s="98">
        <f t="shared" si="279"/>
        <v>0</v>
      </c>
      <c r="SA185" s="110"/>
      <c r="SB185" s="111"/>
      <c r="SC185" s="107"/>
      <c r="SD185" s="22"/>
      <c r="SE185" s="108"/>
      <c r="SF185" s="109"/>
      <c r="SG185" s="98">
        <f t="shared" si="282"/>
        <v>0</v>
      </c>
      <c r="SH185" s="109"/>
      <c r="SI185" s="109"/>
      <c r="SJ185" s="109"/>
      <c r="SK185" s="100">
        <f t="shared" si="284"/>
        <v>0</v>
      </c>
      <c r="SL185" s="109"/>
      <c r="SM185" s="109"/>
      <c r="SN185" s="109"/>
      <c r="SO185" s="98">
        <f t="shared" si="286"/>
        <v>0</v>
      </c>
      <c r="SP185" s="110"/>
      <c r="SQ185" s="111"/>
      <c r="SR185" s="107"/>
      <c r="SS185" s="22"/>
      <c r="ST185" s="108"/>
      <c r="SU185" s="109"/>
      <c r="SV185" s="98">
        <f t="shared" si="289"/>
        <v>0</v>
      </c>
      <c r="SW185" s="109"/>
      <c r="SX185" s="109"/>
      <c r="SY185" s="109"/>
      <c r="SZ185" s="100">
        <f t="shared" si="291"/>
        <v>0</v>
      </c>
      <c r="TA185" s="109"/>
      <c r="TB185" s="109"/>
      <c r="TC185" s="109"/>
      <c r="TD185" s="98">
        <f t="shared" si="293"/>
        <v>0</v>
      </c>
      <c r="TE185" s="110"/>
      <c r="TF185" s="111"/>
      <c r="TG185" s="107"/>
      <c r="TH185" s="22"/>
      <c r="TI185" s="108"/>
      <c r="TJ185" s="109"/>
      <c r="TK185" s="98">
        <f t="shared" si="296"/>
        <v>0</v>
      </c>
      <c r="TL185" s="109"/>
      <c r="TM185" s="109"/>
      <c r="TN185" s="109"/>
      <c r="TO185" s="100">
        <f t="shared" si="298"/>
        <v>0</v>
      </c>
      <c r="TP185" s="109"/>
      <c r="TQ185" s="109"/>
      <c r="TR185" s="109"/>
      <c r="TS185" s="98">
        <f t="shared" si="300"/>
        <v>0</v>
      </c>
      <c r="TT185" s="110"/>
      <c r="TU185" s="111"/>
      <c r="TV185" s="107"/>
      <c r="TW185" s="22"/>
      <c r="TX185" s="108"/>
      <c r="TY185" s="109"/>
      <c r="TZ185" s="98">
        <f t="shared" si="303"/>
        <v>0</v>
      </c>
      <c r="UA185" s="109"/>
      <c r="UB185" s="109"/>
      <c r="UC185" s="109"/>
      <c r="UD185" s="100">
        <f t="shared" si="305"/>
        <v>0</v>
      </c>
      <c r="UE185" s="109"/>
      <c r="UF185" s="109"/>
      <c r="UG185" s="109"/>
      <c r="UH185" s="98">
        <f t="shared" si="307"/>
        <v>0</v>
      </c>
      <c r="UI185" s="110"/>
      <c r="UJ185" s="111"/>
      <c r="UK185" s="107"/>
      <c r="UL185" s="22"/>
      <c r="UM185" s="108"/>
      <c r="UN185" s="109"/>
      <c r="UO185" s="98">
        <f t="shared" si="310"/>
        <v>0</v>
      </c>
      <c r="UP185" s="109"/>
      <c r="UQ185" s="109"/>
      <c r="UR185" s="109"/>
      <c r="US185" s="100">
        <f t="shared" si="312"/>
        <v>0</v>
      </c>
      <c r="UT185" s="109"/>
      <c r="UU185" s="109"/>
      <c r="UV185" s="109"/>
      <c r="UW185" s="98">
        <f t="shared" si="314"/>
        <v>0</v>
      </c>
      <c r="UX185" s="110"/>
      <c r="UY185" s="111"/>
      <c r="UZ185" s="107"/>
      <c r="VA185" s="22"/>
      <c r="VB185" s="108"/>
      <c r="VC185" s="109"/>
      <c r="VD185" s="98">
        <f t="shared" si="317"/>
        <v>0</v>
      </c>
      <c r="VE185" s="109"/>
      <c r="VF185" s="109"/>
      <c r="VG185" s="109"/>
      <c r="VH185" s="100">
        <f t="shared" si="319"/>
        <v>0</v>
      </c>
      <c r="VI185" s="109"/>
      <c r="VJ185" s="109"/>
      <c r="VK185" s="109"/>
      <c r="VL185" s="98">
        <f t="shared" si="321"/>
        <v>0</v>
      </c>
      <c r="VM185" s="110"/>
      <c r="VN185" s="111"/>
      <c r="VO185" s="107"/>
      <c r="VP185" s="22"/>
      <c r="VQ185" s="108"/>
      <c r="VR185" s="109"/>
      <c r="VS185" s="98">
        <f t="shared" si="324"/>
        <v>0</v>
      </c>
      <c r="VT185" s="109"/>
      <c r="VU185" s="109"/>
      <c r="VV185" s="109"/>
      <c r="VW185" s="100">
        <f t="shared" si="326"/>
        <v>0</v>
      </c>
      <c r="VX185" s="109"/>
      <c r="VY185" s="109"/>
      <c r="VZ185" s="109"/>
      <c r="WA185" s="98">
        <f t="shared" si="328"/>
        <v>0</v>
      </c>
      <c r="WB185" s="110"/>
      <c r="WC185" s="111"/>
      <c r="WD185" s="107"/>
      <c r="WE185" s="22"/>
    </row>
    <row r="186" spans="1:603" ht="16.5" customHeight="1">
      <c r="A186" s="94"/>
      <c r="B186" s="105" t="s">
        <v>263</v>
      </c>
      <c r="C186" s="113" t="s">
        <v>66</v>
      </c>
      <c r="D186" s="108"/>
      <c r="E186" s="109"/>
      <c r="F186" s="98">
        <f t="shared" si="51"/>
        <v>0</v>
      </c>
      <c r="G186" s="109"/>
      <c r="H186" s="109"/>
      <c r="I186" s="109"/>
      <c r="J186" s="100">
        <f t="shared" si="3874"/>
        <v>0</v>
      </c>
      <c r="K186" s="109"/>
      <c r="L186" s="109"/>
      <c r="M186" s="109"/>
      <c r="N186" s="98">
        <f t="shared" si="55"/>
        <v>0</v>
      </c>
      <c r="O186" s="110"/>
      <c r="P186" s="111"/>
      <c r="Q186" s="107"/>
      <c r="R186" s="22"/>
      <c r="S186" s="108"/>
      <c r="T186" s="109"/>
      <c r="U186" s="98">
        <f t="shared" si="58"/>
        <v>0</v>
      </c>
      <c r="V186" s="109"/>
      <c r="W186" s="109"/>
      <c r="X186" s="109"/>
      <c r="Y186" s="100">
        <f t="shared" si="60"/>
        <v>0</v>
      </c>
      <c r="Z186" s="109"/>
      <c r="AA186" s="109"/>
      <c r="AB186" s="109"/>
      <c r="AC186" s="98">
        <f t="shared" si="62"/>
        <v>0</v>
      </c>
      <c r="AD186" s="110"/>
      <c r="AE186" s="111"/>
      <c r="AF186" s="107"/>
      <c r="AG186" s="22"/>
      <c r="AH186" s="108"/>
      <c r="AI186" s="109"/>
      <c r="AJ186" s="98">
        <f t="shared" si="65"/>
        <v>0</v>
      </c>
      <c r="AK186" s="109"/>
      <c r="AL186" s="109"/>
      <c r="AM186" s="109"/>
      <c r="AN186" s="100">
        <f t="shared" si="67"/>
        <v>0</v>
      </c>
      <c r="AO186" s="109"/>
      <c r="AP186" s="109"/>
      <c r="AQ186" s="109"/>
      <c r="AR186" s="98">
        <f t="shared" si="69"/>
        <v>0</v>
      </c>
      <c r="AS186" s="110"/>
      <c r="AT186" s="111"/>
      <c r="AU186" s="107"/>
      <c r="AV186" s="22"/>
      <c r="AW186" s="108"/>
      <c r="AX186" s="109"/>
      <c r="AY186" s="98">
        <f t="shared" si="72"/>
        <v>0</v>
      </c>
      <c r="AZ186" s="109"/>
      <c r="BA186" s="109"/>
      <c r="BB186" s="109"/>
      <c r="BC186" s="100">
        <f t="shared" si="74"/>
        <v>0</v>
      </c>
      <c r="BD186" s="109"/>
      <c r="BE186" s="109"/>
      <c r="BF186" s="109"/>
      <c r="BG186" s="98">
        <f t="shared" si="76"/>
        <v>0</v>
      </c>
      <c r="BH186" s="110"/>
      <c r="BI186" s="111"/>
      <c r="BJ186" s="107"/>
      <c r="BK186" s="22"/>
      <c r="BL186" s="108"/>
      <c r="BM186" s="109"/>
      <c r="BN186" s="98">
        <f t="shared" si="79"/>
        <v>0</v>
      </c>
      <c r="BO186" s="109"/>
      <c r="BP186" s="109"/>
      <c r="BQ186" s="109"/>
      <c r="BR186" s="100">
        <f t="shared" si="81"/>
        <v>0</v>
      </c>
      <c r="BS186" s="109"/>
      <c r="BT186" s="109"/>
      <c r="BU186" s="109"/>
      <c r="BV186" s="98">
        <f t="shared" si="83"/>
        <v>0</v>
      </c>
      <c r="BW186" s="110"/>
      <c r="BX186" s="111"/>
      <c r="BY186" s="107"/>
      <c r="BZ186" s="23"/>
      <c r="CA186" s="108"/>
      <c r="CB186" s="109"/>
      <c r="CC186" s="98">
        <f t="shared" si="86"/>
        <v>0</v>
      </c>
      <c r="CD186" s="109"/>
      <c r="CE186" s="109"/>
      <c r="CF186" s="109"/>
      <c r="CG186" s="100">
        <f t="shared" si="88"/>
        <v>0</v>
      </c>
      <c r="CH186" s="109"/>
      <c r="CI186" s="109"/>
      <c r="CJ186" s="109"/>
      <c r="CK186" s="98">
        <f t="shared" si="90"/>
        <v>0</v>
      </c>
      <c r="CL186" s="110"/>
      <c r="CM186" s="111"/>
      <c r="CN186" s="107"/>
      <c r="CO186" s="22"/>
      <c r="CP186" s="108"/>
      <c r="CQ186" s="109"/>
      <c r="CR186" s="98">
        <f t="shared" si="93"/>
        <v>0</v>
      </c>
      <c r="CS186" s="109"/>
      <c r="CT186" s="109"/>
      <c r="CU186" s="109"/>
      <c r="CV186" s="100">
        <f t="shared" si="95"/>
        <v>0</v>
      </c>
      <c r="CW186" s="109"/>
      <c r="CX186" s="109"/>
      <c r="CY186" s="109"/>
      <c r="CZ186" s="98">
        <f t="shared" si="97"/>
        <v>0</v>
      </c>
      <c r="DA186" s="110"/>
      <c r="DB186" s="111"/>
      <c r="DC186" s="107"/>
      <c r="DD186" s="22"/>
      <c r="DE186" s="108"/>
      <c r="DF186" s="109"/>
      <c r="DG186" s="98">
        <f t="shared" si="100"/>
        <v>0</v>
      </c>
      <c r="DH186" s="109"/>
      <c r="DI186" s="109"/>
      <c r="DJ186" s="109"/>
      <c r="DK186" s="100">
        <f t="shared" si="102"/>
        <v>0</v>
      </c>
      <c r="DL186" s="109"/>
      <c r="DM186" s="109"/>
      <c r="DN186" s="109"/>
      <c r="DO186" s="98">
        <f t="shared" si="104"/>
        <v>0</v>
      </c>
      <c r="DP186" s="110"/>
      <c r="DQ186" s="111"/>
      <c r="DR186" s="107"/>
      <c r="DS186" s="22"/>
      <c r="DT186" s="108"/>
      <c r="DU186" s="109"/>
      <c r="DV186" s="98">
        <f t="shared" si="107"/>
        <v>0</v>
      </c>
      <c r="DW186" s="109"/>
      <c r="DX186" s="109"/>
      <c r="DY186" s="109"/>
      <c r="DZ186" s="100">
        <f t="shared" si="109"/>
        <v>0</v>
      </c>
      <c r="EA186" s="109"/>
      <c r="EB186" s="109"/>
      <c r="EC186" s="109"/>
      <c r="ED186" s="98">
        <f t="shared" si="111"/>
        <v>0</v>
      </c>
      <c r="EE186" s="110"/>
      <c r="EF186" s="111"/>
      <c r="EG186" s="107"/>
      <c r="EH186" s="22"/>
      <c r="EI186" s="108"/>
      <c r="EJ186" s="109"/>
      <c r="EK186" s="98">
        <f t="shared" si="114"/>
        <v>0</v>
      </c>
      <c r="EL186" s="109"/>
      <c r="EM186" s="109"/>
      <c r="EN186" s="109"/>
      <c r="EO186" s="100">
        <f t="shared" si="116"/>
        <v>0</v>
      </c>
      <c r="EP186" s="109"/>
      <c r="EQ186" s="109"/>
      <c r="ER186" s="109"/>
      <c r="ES186" s="98">
        <f t="shared" si="118"/>
        <v>0</v>
      </c>
      <c r="ET186" s="110"/>
      <c r="EU186" s="111"/>
      <c r="EV186" s="107"/>
      <c r="EW186" s="22"/>
      <c r="EX186" s="108"/>
      <c r="EY186" s="109"/>
      <c r="EZ186" s="98">
        <f t="shared" si="121"/>
        <v>0</v>
      </c>
      <c r="FA186" s="109"/>
      <c r="FB186" s="109"/>
      <c r="FC186" s="109"/>
      <c r="FD186" s="100">
        <f t="shared" si="123"/>
        <v>0</v>
      </c>
      <c r="FE186" s="109"/>
      <c r="FF186" s="109"/>
      <c r="FG186" s="109"/>
      <c r="FH186" s="98">
        <f t="shared" si="125"/>
        <v>0</v>
      </c>
      <c r="FI186" s="110"/>
      <c r="FJ186" s="111"/>
      <c r="FK186" s="107"/>
      <c r="FL186" s="22"/>
      <c r="FM186" s="108"/>
      <c r="FN186" s="109"/>
      <c r="FO186" s="98">
        <f t="shared" si="2404"/>
        <v>0</v>
      </c>
      <c r="FP186" s="109"/>
      <c r="FQ186" s="109"/>
      <c r="FR186" s="109"/>
      <c r="FS186" s="100">
        <f t="shared" si="2627"/>
        <v>0</v>
      </c>
      <c r="FT186" s="109"/>
      <c r="FU186" s="109"/>
      <c r="FV186" s="109"/>
      <c r="FW186" s="98">
        <f t="shared" si="2801"/>
        <v>0</v>
      </c>
      <c r="FX186" s="110"/>
      <c r="FY186" s="111"/>
      <c r="FZ186" s="107"/>
      <c r="GA186" s="22"/>
      <c r="GB186" s="108"/>
      <c r="GC186" s="109"/>
      <c r="GD186" s="98">
        <f t="shared" si="135"/>
        <v>0</v>
      </c>
      <c r="GE186" s="109"/>
      <c r="GF186" s="109"/>
      <c r="GG186" s="109"/>
      <c r="GH186" s="100">
        <f t="shared" si="137"/>
        <v>0</v>
      </c>
      <c r="GI186" s="109"/>
      <c r="GJ186" s="109"/>
      <c r="GK186" s="109"/>
      <c r="GL186" s="98">
        <f t="shared" si="139"/>
        <v>0</v>
      </c>
      <c r="GM186" s="110"/>
      <c r="GN186" s="111"/>
      <c r="GO186" s="107"/>
      <c r="GP186" s="22"/>
      <c r="GQ186" s="108"/>
      <c r="GR186" s="109"/>
      <c r="GS186" s="98">
        <f t="shared" si="142"/>
        <v>0</v>
      </c>
      <c r="GT186" s="109"/>
      <c r="GU186" s="109"/>
      <c r="GV186" s="109"/>
      <c r="GW186" s="100">
        <f t="shared" si="144"/>
        <v>0</v>
      </c>
      <c r="GX186" s="109"/>
      <c r="GY186" s="109"/>
      <c r="GZ186" s="109"/>
      <c r="HA186" s="98">
        <f t="shared" si="146"/>
        <v>0</v>
      </c>
      <c r="HB186" s="110"/>
      <c r="HC186" s="111"/>
      <c r="HD186" s="107"/>
      <c r="HE186" s="22"/>
      <c r="HF186" s="108"/>
      <c r="HG186" s="109"/>
      <c r="HH186" s="98">
        <f t="shared" si="149"/>
        <v>0</v>
      </c>
      <c r="HI186" s="109"/>
      <c r="HJ186" s="109"/>
      <c r="HK186" s="109"/>
      <c r="HL186" s="100">
        <f t="shared" si="151"/>
        <v>0</v>
      </c>
      <c r="HM186" s="109"/>
      <c r="HN186" s="109"/>
      <c r="HO186" s="109"/>
      <c r="HP186" s="98">
        <f t="shared" si="153"/>
        <v>0</v>
      </c>
      <c r="HQ186" s="110"/>
      <c r="HR186" s="111"/>
      <c r="HS186" s="107"/>
      <c r="HT186" s="22"/>
      <c r="HU186" s="108"/>
      <c r="HV186" s="109"/>
      <c r="HW186" s="98">
        <f t="shared" si="156"/>
        <v>0</v>
      </c>
      <c r="HX186" s="109"/>
      <c r="HY186" s="109"/>
      <c r="HZ186" s="109"/>
      <c r="IA186" s="100">
        <f t="shared" si="158"/>
        <v>0</v>
      </c>
      <c r="IB186" s="109"/>
      <c r="IC186" s="109"/>
      <c r="ID186" s="109"/>
      <c r="IE186" s="98">
        <f t="shared" si="160"/>
        <v>0</v>
      </c>
      <c r="IF186" s="110"/>
      <c r="IG186" s="111"/>
      <c r="IH186" s="107"/>
      <c r="II186" s="22"/>
      <c r="IJ186" s="108"/>
      <c r="IK186" s="109"/>
      <c r="IL186" s="98">
        <f t="shared" si="163"/>
        <v>0</v>
      </c>
      <c r="IM186" s="109"/>
      <c r="IN186" s="109"/>
      <c r="IO186" s="109"/>
      <c r="IP186" s="100">
        <f t="shared" si="165"/>
        <v>0</v>
      </c>
      <c r="IQ186" s="109"/>
      <c r="IR186" s="109"/>
      <c r="IS186" s="109"/>
      <c r="IT186" s="98">
        <f t="shared" si="167"/>
        <v>0</v>
      </c>
      <c r="IU186" s="110"/>
      <c r="IV186" s="111"/>
      <c r="IW186" s="107"/>
      <c r="IX186" s="22"/>
      <c r="IY186" s="108"/>
      <c r="IZ186" s="109"/>
      <c r="JA186" s="98">
        <f t="shared" si="170"/>
        <v>0</v>
      </c>
      <c r="JB186" s="109"/>
      <c r="JC186" s="109"/>
      <c r="JD186" s="109"/>
      <c r="JE186" s="100">
        <f t="shared" si="172"/>
        <v>0</v>
      </c>
      <c r="JF186" s="109"/>
      <c r="JG186" s="109"/>
      <c r="JH186" s="109"/>
      <c r="JI186" s="98">
        <f t="shared" si="174"/>
        <v>0</v>
      </c>
      <c r="JJ186" s="110"/>
      <c r="JK186" s="111"/>
      <c r="JL186" s="107"/>
      <c r="JM186" s="22"/>
      <c r="JN186" s="108"/>
      <c r="JO186" s="109"/>
      <c r="JP186" s="98">
        <f t="shared" si="177"/>
        <v>0</v>
      </c>
      <c r="JQ186" s="109"/>
      <c r="JR186" s="109"/>
      <c r="JS186" s="109"/>
      <c r="JT186" s="100">
        <f t="shared" si="179"/>
        <v>0</v>
      </c>
      <c r="JU186" s="109"/>
      <c r="JV186" s="109"/>
      <c r="JW186" s="109"/>
      <c r="JX186" s="98">
        <f t="shared" si="181"/>
        <v>0</v>
      </c>
      <c r="JY186" s="110"/>
      <c r="JZ186" s="111"/>
      <c r="KA186" s="107"/>
      <c r="KB186" s="22"/>
      <c r="KC186" s="108"/>
      <c r="KD186" s="109"/>
      <c r="KE186" s="98">
        <f t="shared" si="184"/>
        <v>0</v>
      </c>
      <c r="KF186" s="109"/>
      <c r="KG186" s="109"/>
      <c r="KH186" s="109"/>
      <c r="KI186" s="100">
        <f t="shared" si="186"/>
        <v>0</v>
      </c>
      <c r="KJ186" s="109"/>
      <c r="KK186" s="109"/>
      <c r="KL186" s="109"/>
      <c r="KM186" s="98">
        <f t="shared" si="2580"/>
        <v>0</v>
      </c>
      <c r="KN186" s="110"/>
      <c r="KO186" s="111"/>
      <c r="KP186" s="107"/>
      <c r="KQ186" s="22"/>
      <c r="KR186" s="108"/>
      <c r="KS186" s="109"/>
      <c r="KT186" s="98">
        <f t="shared" si="191"/>
        <v>0</v>
      </c>
      <c r="KU186" s="109"/>
      <c r="KV186" s="109"/>
      <c r="KW186" s="109"/>
      <c r="KX186" s="100">
        <f t="shared" si="193"/>
        <v>0</v>
      </c>
      <c r="KY186" s="109"/>
      <c r="KZ186" s="109"/>
      <c r="LA186" s="109"/>
      <c r="LB186" s="98">
        <f t="shared" si="195"/>
        <v>0</v>
      </c>
      <c r="LC186" s="110"/>
      <c r="LD186" s="111"/>
      <c r="LE186" s="107"/>
      <c r="LF186" s="22"/>
      <c r="LG186" s="108"/>
      <c r="LH186" s="109"/>
      <c r="LI186" s="98">
        <f t="shared" si="198"/>
        <v>0</v>
      </c>
      <c r="LJ186" s="109"/>
      <c r="LK186" s="109"/>
      <c r="LL186" s="109"/>
      <c r="LM186" s="100">
        <f t="shared" si="200"/>
        <v>0</v>
      </c>
      <c r="LN186" s="109"/>
      <c r="LO186" s="109"/>
      <c r="LP186" s="109"/>
      <c r="LQ186" s="98">
        <f t="shared" si="202"/>
        <v>0</v>
      </c>
      <c r="LR186" s="110"/>
      <c r="LS186" s="111"/>
      <c r="LT186" s="107"/>
      <c r="LU186" s="22"/>
      <c r="LV186" s="108"/>
      <c r="LW186" s="109"/>
      <c r="LX186" s="98">
        <f t="shared" si="206"/>
        <v>0</v>
      </c>
      <c r="LY186" s="109"/>
      <c r="LZ186" s="109"/>
      <c r="MA186" s="109"/>
      <c r="MB186" s="100">
        <f t="shared" si="208"/>
        <v>0</v>
      </c>
      <c r="MC186" s="109"/>
      <c r="MD186" s="109"/>
      <c r="ME186" s="109"/>
      <c r="MF186" s="98">
        <f t="shared" si="210"/>
        <v>0</v>
      </c>
      <c r="MG186" s="110"/>
      <c r="MH186" s="111"/>
      <c r="MI186" s="107"/>
      <c r="MJ186" s="22"/>
      <c r="MK186" s="108"/>
      <c r="ML186" s="109"/>
      <c r="MM186" s="98">
        <f t="shared" si="213"/>
        <v>0</v>
      </c>
      <c r="MN186" s="109"/>
      <c r="MO186" s="109"/>
      <c r="MP186" s="109"/>
      <c r="MQ186" s="100">
        <f t="shared" si="215"/>
        <v>0</v>
      </c>
      <c r="MR186" s="109"/>
      <c r="MS186" s="109"/>
      <c r="MT186" s="109"/>
      <c r="MU186" s="98">
        <f t="shared" si="217"/>
        <v>0</v>
      </c>
      <c r="MV186" s="110"/>
      <c r="MW186" s="111"/>
      <c r="MX186" s="107"/>
      <c r="MY186" s="22"/>
      <c r="MZ186" s="108"/>
      <c r="NA186" s="109"/>
      <c r="NB186" s="98">
        <f t="shared" si="220"/>
        <v>0</v>
      </c>
      <c r="NC186" s="109"/>
      <c r="ND186" s="109"/>
      <c r="NE186" s="109"/>
      <c r="NF186" s="100">
        <f t="shared" si="222"/>
        <v>0</v>
      </c>
      <c r="NG186" s="109"/>
      <c r="NH186" s="109"/>
      <c r="NI186" s="109"/>
      <c r="NJ186" s="98">
        <f t="shared" si="224"/>
        <v>0</v>
      </c>
      <c r="NK186" s="110"/>
      <c r="NL186" s="111"/>
      <c r="NM186" s="107"/>
      <c r="NN186" s="22"/>
      <c r="NO186" s="108"/>
      <c r="NP186" s="109"/>
      <c r="NQ186" s="98">
        <f t="shared" si="227"/>
        <v>0</v>
      </c>
      <c r="NR186" s="109"/>
      <c r="NS186" s="109"/>
      <c r="NT186" s="109"/>
      <c r="NU186" s="100">
        <f t="shared" si="229"/>
        <v>0</v>
      </c>
      <c r="NV186" s="109"/>
      <c r="NW186" s="109"/>
      <c r="NX186" s="109"/>
      <c r="NY186" s="98">
        <f t="shared" si="231"/>
        <v>0</v>
      </c>
      <c r="NZ186" s="110"/>
      <c r="OA186" s="111"/>
      <c r="OB186" s="107"/>
      <c r="OC186" s="22"/>
      <c r="OD186" s="108"/>
      <c r="OE186" s="109"/>
      <c r="OF186" s="98">
        <f t="shared" si="234"/>
        <v>0</v>
      </c>
      <c r="OG186" s="109"/>
      <c r="OH186" s="109"/>
      <c r="OI186" s="109"/>
      <c r="OJ186" s="100">
        <f t="shared" si="236"/>
        <v>0</v>
      </c>
      <c r="OK186" s="109"/>
      <c r="OL186" s="109"/>
      <c r="OM186" s="109"/>
      <c r="ON186" s="98">
        <f t="shared" si="238"/>
        <v>0</v>
      </c>
      <c r="OO186" s="110"/>
      <c r="OP186" s="111"/>
      <c r="OQ186" s="107"/>
      <c r="OR186" s="22"/>
      <c r="OS186" s="108"/>
      <c r="OT186" s="109"/>
      <c r="OU186" s="98">
        <f t="shared" si="2190"/>
        <v>0</v>
      </c>
      <c r="OV186" s="109"/>
      <c r="OW186" s="109"/>
      <c r="OX186" s="109"/>
      <c r="OY186" s="100">
        <f t="shared" si="3235"/>
        <v>0</v>
      </c>
      <c r="OZ186" s="109"/>
      <c r="PA186" s="109"/>
      <c r="PB186" s="109"/>
      <c r="PC186" s="98">
        <f t="shared" si="2194"/>
        <v>0</v>
      </c>
      <c r="PD186" s="110"/>
      <c r="PE186" s="111"/>
      <c r="PF186" s="107"/>
      <c r="PG186" s="22"/>
      <c r="PH186" s="108"/>
      <c r="PI186" s="109"/>
      <c r="PJ186" s="98">
        <f t="shared" si="247"/>
        <v>0</v>
      </c>
      <c r="PK186" s="109"/>
      <c r="PL186" s="109"/>
      <c r="PM186" s="109"/>
      <c r="PN186" s="100">
        <f t="shared" si="249"/>
        <v>0</v>
      </c>
      <c r="PO186" s="109"/>
      <c r="PP186" s="109"/>
      <c r="PQ186" s="109"/>
      <c r="PR186" s="98">
        <f t="shared" si="251"/>
        <v>0</v>
      </c>
      <c r="PS186" s="110"/>
      <c r="PT186" s="111"/>
      <c r="PU186" s="107"/>
      <c r="PV186" s="22"/>
      <c r="PW186" s="108"/>
      <c r="PX186" s="109"/>
      <c r="PY186" s="98">
        <f t="shared" si="254"/>
        <v>0</v>
      </c>
      <c r="PZ186" s="109"/>
      <c r="QA186" s="109"/>
      <c r="QB186" s="109"/>
      <c r="QC186" s="100">
        <f t="shared" si="256"/>
        <v>0</v>
      </c>
      <c r="QD186" s="109"/>
      <c r="QE186" s="109"/>
      <c r="QF186" s="109"/>
      <c r="QG186" s="98">
        <f t="shared" si="258"/>
        <v>0</v>
      </c>
      <c r="QH186" s="110"/>
      <c r="QI186" s="111"/>
      <c r="QJ186" s="107"/>
      <c r="QK186" s="22"/>
      <c r="QL186" s="108"/>
      <c r="QM186" s="109"/>
      <c r="QN186" s="98">
        <f t="shared" si="261"/>
        <v>0</v>
      </c>
      <c r="QO186" s="109"/>
      <c r="QP186" s="109"/>
      <c r="QQ186" s="109"/>
      <c r="QR186" s="100">
        <f t="shared" si="263"/>
        <v>0</v>
      </c>
      <c r="QS186" s="109"/>
      <c r="QT186" s="109"/>
      <c r="QU186" s="109"/>
      <c r="QV186" s="98">
        <f t="shared" si="265"/>
        <v>0</v>
      </c>
      <c r="QW186" s="110"/>
      <c r="QX186" s="111"/>
      <c r="QY186" s="107"/>
      <c r="QZ186" s="22"/>
      <c r="RA186" s="108"/>
      <c r="RB186" s="109"/>
      <c r="RC186" s="98">
        <f t="shared" si="268"/>
        <v>0</v>
      </c>
      <c r="RD186" s="109"/>
      <c r="RE186" s="109"/>
      <c r="RF186" s="109"/>
      <c r="RG186" s="100">
        <f t="shared" si="270"/>
        <v>0</v>
      </c>
      <c r="RH186" s="109"/>
      <c r="RI186" s="109"/>
      <c r="RJ186" s="109"/>
      <c r="RK186" s="98">
        <f t="shared" si="272"/>
        <v>0</v>
      </c>
      <c r="RL186" s="110"/>
      <c r="RM186" s="111"/>
      <c r="RN186" s="107"/>
      <c r="RO186" s="22"/>
      <c r="RP186" s="108"/>
      <c r="RQ186" s="109"/>
      <c r="RR186" s="98">
        <f t="shared" si="275"/>
        <v>0</v>
      </c>
      <c r="RS186" s="109"/>
      <c r="RT186" s="109"/>
      <c r="RU186" s="109"/>
      <c r="RV186" s="100">
        <f t="shared" si="277"/>
        <v>0</v>
      </c>
      <c r="RW186" s="109"/>
      <c r="RX186" s="109"/>
      <c r="RY186" s="109"/>
      <c r="RZ186" s="98">
        <f t="shared" si="279"/>
        <v>0</v>
      </c>
      <c r="SA186" s="110"/>
      <c r="SB186" s="111"/>
      <c r="SC186" s="107"/>
      <c r="SD186" s="22"/>
      <c r="SE186" s="108"/>
      <c r="SF186" s="109"/>
      <c r="SG186" s="98">
        <f t="shared" si="282"/>
        <v>0</v>
      </c>
      <c r="SH186" s="109"/>
      <c r="SI186" s="109"/>
      <c r="SJ186" s="109"/>
      <c r="SK186" s="100">
        <f t="shared" si="284"/>
        <v>0</v>
      </c>
      <c r="SL186" s="109"/>
      <c r="SM186" s="109"/>
      <c r="SN186" s="109"/>
      <c r="SO186" s="98">
        <f t="shared" si="286"/>
        <v>0</v>
      </c>
      <c r="SP186" s="110"/>
      <c r="SQ186" s="111"/>
      <c r="SR186" s="107"/>
      <c r="SS186" s="22"/>
      <c r="ST186" s="108"/>
      <c r="SU186" s="109"/>
      <c r="SV186" s="98">
        <f t="shared" si="289"/>
        <v>0</v>
      </c>
      <c r="SW186" s="109"/>
      <c r="SX186" s="109"/>
      <c r="SY186" s="109"/>
      <c r="SZ186" s="100">
        <f t="shared" si="291"/>
        <v>0</v>
      </c>
      <c r="TA186" s="109"/>
      <c r="TB186" s="109"/>
      <c r="TC186" s="109"/>
      <c r="TD186" s="98">
        <f t="shared" si="293"/>
        <v>0</v>
      </c>
      <c r="TE186" s="110"/>
      <c r="TF186" s="111"/>
      <c r="TG186" s="107"/>
      <c r="TH186" s="22"/>
      <c r="TI186" s="108"/>
      <c r="TJ186" s="109"/>
      <c r="TK186" s="98">
        <f t="shared" si="296"/>
        <v>0</v>
      </c>
      <c r="TL186" s="109"/>
      <c r="TM186" s="109"/>
      <c r="TN186" s="109"/>
      <c r="TO186" s="100">
        <f t="shared" si="298"/>
        <v>0</v>
      </c>
      <c r="TP186" s="109"/>
      <c r="TQ186" s="109"/>
      <c r="TR186" s="109"/>
      <c r="TS186" s="98">
        <f t="shared" si="300"/>
        <v>0</v>
      </c>
      <c r="TT186" s="110"/>
      <c r="TU186" s="111"/>
      <c r="TV186" s="107"/>
      <c r="TW186" s="22"/>
      <c r="TX186" s="108"/>
      <c r="TY186" s="109"/>
      <c r="TZ186" s="98">
        <f t="shared" si="303"/>
        <v>0</v>
      </c>
      <c r="UA186" s="109"/>
      <c r="UB186" s="109"/>
      <c r="UC186" s="109"/>
      <c r="UD186" s="100">
        <f t="shared" si="305"/>
        <v>0</v>
      </c>
      <c r="UE186" s="109"/>
      <c r="UF186" s="109"/>
      <c r="UG186" s="109"/>
      <c r="UH186" s="98">
        <f t="shared" si="307"/>
        <v>0</v>
      </c>
      <c r="UI186" s="110"/>
      <c r="UJ186" s="111"/>
      <c r="UK186" s="107"/>
      <c r="UL186" s="22"/>
      <c r="UM186" s="108"/>
      <c r="UN186" s="109"/>
      <c r="UO186" s="98">
        <f t="shared" si="310"/>
        <v>0</v>
      </c>
      <c r="UP186" s="109"/>
      <c r="UQ186" s="109"/>
      <c r="UR186" s="109"/>
      <c r="US186" s="100">
        <f t="shared" si="312"/>
        <v>0</v>
      </c>
      <c r="UT186" s="109"/>
      <c r="UU186" s="109"/>
      <c r="UV186" s="109"/>
      <c r="UW186" s="98">
        <f t="shared" si="314"/>
        <v>0</v>
      </c>
      <c r="UX186" s="110"/>
      <c r="UY186" s="111"/>
      <c r="UZ186" s="107"/>
      <c r="VA186" s="22"/>
      <c r="VB186" s="108"/>
      <c r="VC186" s="109"/>
      <c r="VD186" s="98">
        <f t="shared" si="317"/>
        <v>0</v>
      </c>
      <c r="VE186" s="109"/>
      <c r="VF186" s="109"/>
      <c r="VG186" s="109"/>
      <c r="VH186" s="100">
        <f t="shared" si="319"/>
        <v>0</v>
      </c>
      <c r="VI186" s="109"/>
      <c r="VJ186" s="109"/>
      <c r="VK186" s="109"/>
      <c r="VL186" s="98">
        <f t="shared" si="321"/>
        <v>0</v>
      </c>
      <c r="VM186" s="110"/>
      <c r="VN186" s="111"/>
      <c r="VO186" s="107"/>
      <c r="VP186" s="22"/>
      <c r="VQ186" s="108"/>
      <c r="VR186" s="109"/>
      <c r="VS186" s="98">
        <f t="shared" si="324"/>
        <v>0</v>
      </c>
      <c r="VT186" s="109"/>
      <c r="VU186" s="109"/>
      <c r="VV186" s="109"/>
      <c r="VW186" s="100">
        <f t="shared" si="326"/>
        <v>0</v>
      </c>
      <c r="VX186" s="109"/>
      <c r="VY186" s="109"/>
      <c r="VZ186" s="109"/>
      <c r="WA186" s="98">
        <f t="shared" si="328"/>
        <v>0</v>
      </c>
      <c r="WB186" s="110"/>
      <c r="WC186" s="111"/>
      <c r="WD186" s="107"/>
      <c r="WE186" s="22"/>
    </row>
    <row r="187" spans="1:603" ht="16.5" customHeight="1">
      <c r="A187" s="68"/>
      <c r="B187" s="117" t="s">
        <v>264</v>
      </c>
      <c r="C187" s="88"/>
      <c r="D187" s="89">
        <f t="shared" ref="D187:E187" si="4035">SUM(D188:D199)</f>
        <v>0</v>
      </c>
      <c r="E187" s="90">
        <f t="shared" si="4035"/>
        <v>0</v>
      </c>
      <c r="F187" s="90">
        <f t="shared" si="51"/>
        <v>0</v>
      </c>
      <c r="G187" s="90">
        <f t="shared" ref="G187:I187" si="4036">SUM(G188:G199)</f>
        <v>0</v>
      </c>
      <c r="H187" s="90">
        <f t="shared" si="4036"/>
        <v>0</v>
      </c>
      <c r="I187" s="90">
        <f t="shared" si="4036"/>
        <v>0</v>
      </c>
      <c r="J187" s="90">
        <f t="shared" si="3874"/>
        <v>0</v>
      </c>
      <c r="K187" s="90">
        <f t="shared" ref="K187:M187" si="4037">SUM(K188:K199)</f>
        <v>0</v>
      </c>
      <c r="L187" s="90">
        <f t="shared" si="4037"/>
        <v>0</v>
      </c>
      <c r="M187" s="90">
        <f t="shared" si="4037"/>
        <v>0</v>
      </c>
      <c r="N187" s="90">
        <f t="shared" si="55"/>
        <v>0</v>
      </c>
      <c r="O187" s="90">
        <f t="shared" ref="O187:P187" si="4038">SUM(O188:O199)</f>
        <v>0</v>
      </c>
      <c r="P187" s="90">
        <f t="shared" si="4038"/>
        <v>0</v>
      </c>
      <c r="Q187" s="91"/>
      <c r="R187" s="92"/>
      <c r="S187" s="89">
        <f t="shared" ref="S187:T187" si="4039">SUM(S188:S199)</f>
        <v>0</v>
      </c>
      <c r="T187" s="90">
        <f t="shared" si="4039"/>
        <v>0</v>
      </c>
      <c r="U187" s="90">
        <f t="shared" si="58"/>
        <v>0</v>
      </c>
      <c r="V187" s="90">
        <f t="shared" ref="V187:X187" si="4040">SUM(V188:V199)</f>
        <v>0</v>
      </c>
      <c r="W187" s="90">
        <f t="shared" si="4040"/>
        <v>0</v>
      </c>
      <c r="X187" s="90">
        <f t="shared" si="4040"/>
        <v>0</v>
      </c>
      <c r="Y187" s="90">
        <f t="shared" si="60"/>
        <v>0</v>
      </c>
      <c r="Z187" s="90">
        <f t="shared" ref="Z187:AB187" si="4041">SUM(Z188:Z199)</f>
        <v>0</v>
      </c>
      <c r="AA187" s="90">
        <f t="shared" si="4041"/>
        <v>0</v>
      </c>
      <c r="AB187" s="90">
        <f t="shared" si="4041"/>
        <v>0</v>
      </c>
      <c r="AC187" s="90">
        <f t="shared" si="62"/>
        <v>0</v>
      </c>
      <c r="AD187" s="90">
        <f t="shared" ref="AD187:AE187" si="4042">SUM(AD188:AD199)</f>
        <v>0</v>
      </c>
      <c r="AE187" s="90">
        <f t="shared" si="4042"/>
        <v>0</v>
      </c>
      <c r="AF187" s="91"/>
      <c r="AG187" s="92"/>
      <c r="AH187" s="89">
        <f t="shared" ref="AH187:AI187" si="4043">SUM(AH188:AH199)</f>
        <v>0</v>
      </c>
      <c r="AI187" s="90">
        <f t="shared" si="4043"/>
        <v>0</v>
      </c>
      <c r="AJ187" s="90">
        <f t="shared" si="65"/>
        <v>0</v>
      </c>
      <c r="AK187" s="90">
        <f t="shared" ref="AK187:AM187" si="4044">SUM(AK188:AK199)</f>
        <v>0</v>
      </c>
      <c r="AL187" s="90">
        <f t="shared" si="4044"/>
        <v>0</v>
      </c>
      <c r="AM187" s="90">
        <f t="shared" si="4044"/>
        <v>0</v>
      </c>
      <c r="AN187" s="90">
        <f t="shared" si="67"/>
        <v>0</v>
      </c>
      <c r="AO187" s="90">
        <f t="shared" ref="AO187:AQ187" si="4045">SUM(AO188:AO199)</f>
        <v>0</v>
      </c>
      <c r="AP187" s="90">
        <f t="shared" si="4045"/>
        <v>0</v>
      </c>
      <c r="AQ187" s="90">
        <f t="shared" si="4045"/>
        <v>0</v>
      </c>
      <c r="AR187" s="90">
        <f t="shared" si="69"/>
        <v>0</v>
      </c>
      <c r="AS187" s="90">
        <f t="shared" ref="AS187:AT187" si="4046">SUM(AS188:AS199)</f>
        <v>0</v>
      </c>
      <c r="AT187" s="90">
        <f t="shared" si="4046"/>
        <v>0</v>
      </c>
      <c r="AU187" s="91"/>
      <c r="AV187" s="92"/>
      <c r="AW187" s="89">
        <f t="shared" ref="AW187:AX187" si="4047">SUM(AW188:AW199)</f>
        <v>0</v>
      </c>
      <c r="AX187" s="90">
        <f t="shared" si="4047"/>
        <v>0</v>
      </c>
      <c r="AY187" s="90">
        <f t="shared" si="72"/>
        <v>0</v>
      </c>
      <c r="AZ187" s="90">
        <f t="shared" ref="AZ187:BB187" si="4048">SUM(AZ188:AZ199)</f>
        <v>0</v>
      </c>
      <c r="BA187" s="90">
        <f t="shared" si="4048"/>
        <v>0</v>
      </c>
      <c r="BB187" s="90">
        <f t="shared" si="4048"/>
        <v>0</v>
      </c>
      <c r="BC187" s="90">
        <f t="shared" si="74"/>
        <v>0</v>
      </c>
      <c r="BD187" s="90">
        <f t="shared" ref="BD187:BF187" si="4049">SUM(BD188:BD199)</f>
        <v>0</v>
      </c>
      <c r="BE187" s="90">
        <f t="shared" si="4049"/>
        <v>0</v>
      </c>
      <c r="BF187" s="90">
        <f t="shared" si="4049"/>
        <v>0</v>
      </c>
      <c r="BG187" s="90">
        <f t="shared" si="76"/>
        <v>0</v>
      </c>
      <c r="BH187" s="90">
        <f t="shared" ref="BH187:BI187" si="4050">SUM(BH188:BH199)</f>
        <v>0</v>
      </c>
      <c r="BI187" s="90">
        <f t="shared" si="4050"/>
        <v>0</v>
      </c>
      <c r="BJ187" s="91"/>
      <c r="BK187" s="92"/>
      <c r="BL187" s="89">
        <f t="shared" ref="BL187:BM187" si="4051">SUM(BL188:BL199)</f>
        <v>0</v>
      </c>
      <c r="BM187" s="90">
        <f t="shared" si="4051"/>
        <v>0</v>
      </c>
      <c r="BN187" s="90">
        <f t="shared" si="79"/>
        <v>0</v>
      </c>
      <c r="BO187" s="90">
        <f t="shared" ref="BO187:BQ187" si="4052">SUM(BO188:BO199)</f>
        <v>0</v>
      </c>
      <c r="BP187" s="90">
        <f t="shared" si="4052"/>
        <v>0</v>
      </c>
      <c r="BQ187" s="90">
        <f t="shared" si="4052"/>
        <v>0</v>
      </c>
      <c r="BR187" s="90">
        <f t="shared" si="81"/>
        <v>0</v>
      </c>
      <c r="BS187" s="90">
        <f t="shared" ref="BS187:BU187" si="4053">SUM(BS188:BS199)</f>
        <v>0</v>
      </c>
      <c r="BT187" s="90">
        <f t="shared" si="4053"/>
        <v>0</v>
      </c>
      <c r="BU187" s="90">
        <f t="shared" si="4053"/>
        <v>0</v>
      </c>
      <c r="BV187" s="90">
        <f t="shared" si="83"/>
        <v>0</v>
      </c>
      <c r="BW187" s="90">
        <f t="shared" ref="BW187:BX187" si="4054">SUM(BW188:BW199)</f>
        <v>0</v>
      </c>
      <c r="BX187" s="90">
        <f t="shared" si="4054"/>
        <v>0</v>
      </c>
      <c r="BY187" s="91"/>
      <c r="BZ187" s="93"/>
      <c r="CA187" s="89">
        <f t="shared" ref="CA187:CB187" si="4055">SUM(CA188:CA199)</f>
        <v>0</v>
      </c>
      <c r="CB187" s="90">
        <f t="shared" si="4055"/>
        <v>0</v>
      </c>
      <c r="CC187" s="90">
        <f t="shared" si="86"/>
        <v>0</v>
      </c>
      <c r="CD187" s="90">
        <f t="shared" ref="CD187:CF187" si="4056">SUM(CD188:CD199)</f>
        <v>0</v>
      </c>
      <c r="CE187" s="90">
        <f t="shared" si="4056"/>
        <v>0</v>
      </c>
      <c r="CF187" s="90">
        <f t="shared" si="4056"/>
        <v>0</v>
      </c>
      <c r="CG187" s="90">
        <f t="shared" si="88"/>
        <v>0</v>
      </c>
      <c r="CH187" s="90">
        <f t="shared" ref="CH187:CJ187" si="4057">SUM(CH188:CH199)</f>
        <v>0</v>
      </c>
      <c r="CI187" s="90">
        <f t="shared" si="4057"/>
        <v>0</v>
      </c>
      <c r="CJ187" s="90">
        <f t="shared" si="4057"/>
        <v>0</v>
      </c>
      <c r="CK187" s="90">
        <f t="shared" si="90"/>
        <v>0</v>
      </c>
      <c r="CL187" s="90">
        <f t="shared" ref="CL187:CM187" si="4058">SUM(CL188:CL199)</f>
        <v>0</v>
      </c>
      <c r="CM187" s="90">
        <f t="shared" si="4058"/>
        <v>0</v>
      </c>
      <c r="CN187" s="91"/>
      <c r="CO187" s="92"/>
      <c r="CP187" s="89">
        <f t="shared" ref="CP187:CQ187" si="4059">SUM(CP188:CP199)</f>
        <v>0</v>
      </c>
      <c r="CQ187" s="90">
        <f t="shared" si="4059"/>
        <v>0</v>
      </c>
      <c r="CR187" s="90">
        <f t="shared" si="93"/>
        <v>0</v>
      </c>
      <c r="CS187" s="90">
        <f t="shared" ref="CS187:CU187" si="4060">SUM(CS188:CS199)</f>
        <v>0</v>
      </c>
      <c r="CT187" s="90">
        <f t="shared" si="4060"/>
        <v>0</v>
      </c>
      <c r="CU187" s="90">
        <f t="shared" si="4060"/>
        <v>0</v>
      </c>
      <c r="CV187" s="90">
        <f t="shared" si="95"/>
        <v>0</v>
      </c>
      <c r="CW187" s="90">
        <f t="shared" ref="CW187:CY187" si="4061">SUM(CW188:CW199)</f>
        <v>0</v>
      </c>
      <c r="CX187" s="90">
        <f t="shared" si="4061"/>
        <v>0</v>
      </c>
      <c r="CY187" s="90">
        <f t="shared" si="4061"/>
        <v>0</v>
      </c>
      <c r="CZ187" s="90">
        <f t="shared" si="97"/>
        <v>0</v>
      </c>
      <c r="DA187" s="90">
        <f t="shared" ref="DA187:DB187" si="4062">SUM(DA188:DA199)</f>
        <v>0</v>
      </c>
      <c r="DB187" s="90">
        <f t="shared" si="4062"/>
        <v>0</v>
      </c>
      <c r="DC187" s="91"/>
      <c r="DD187" s="92"/>
      <c r="DE187" s="89">
        <f t="shared" ref="DE187:DF187" si="4063">SUM(DE188:DE199)</f>
        <v>0</v>
      </c>
      <c r="DF187" s="90">
        <f t="shared" si="4063"/>
        <v>0</v>
      </c>
      <c r="DG187" s="90">
        <f t="shared" si="100"/>
        <v>0</v>
      </c>
      <c r="DH187" s="90">
        <f t="shared" ref="DH187:DJ187" si="4064">SUM(DH188:DH199)</f>
        <v>0</v>
      </c>
      <c r="DI187" s="90">
        <f t="shared" si="4064"/>
        <v>0</v>
      </c>
      <c r="DJ187" s="90">
        <f t="shared" si="4064"/>
        <v>0</v>
      </c>
      <c r="DK187" s="90">
        <f t="shared" si="102"/>
        <v>0</v>
      </c>
      <c r="DL187" s="90">
        <f t="shared" ref="DL187:DN187" si="4065">SUM(DL188:DL199)</f>
        <v>0</v>
      </c>
      <c r="DM187" s="90">
        <f t="shared" si="4065"/>
        <v>0</v>
      </c>
      <c r="DN187" s="90">
        <f t="shared" si="4065"/>
        <v>0</v>
      </c>
      <c r="DO187" s="90">
        <f t="shared" si="104"/>
        <v>0</v>
      </c>
      <c r="DP187" s="90">
        <f t="shared" ref="DP187:DQ187" si="4066">SUM(DP188:DP199)</f>
        <v>0</v>
      </c>
      <c r="DQ187" s="90">
        <f t="shared" si="4066"/>
        <v>0</v>
      </c>
      <c r="DR187" s="91"/>
      <c r="DS187" s="92"/>
      <c r="DT187" s="89">
        <f t="shared" ref="DT187:DU187" si="4067">SUM(DT188:DT199)</f>
        <v>0</v>
      </c>
      <c r="DU187" s="90">
        <f t="shared" si="4067"/>
        <v>0</v>
      </c>
      <c r="DV187" s="90">
        <f t="shared" si="107"/>
        <v>0</v>
      </c>
      <c r="DW187" s="90">
        <f t="shared" ref="DW187:DY187" si="4068">SUM(DW188:DW199)</f>
        <v>0</v>
      </c>
      <c r="DX187" s="90">
        <f t="shared" si="4068"/>
        <v>0</v>
      </c>
      <c r="DY187" s="90">
        <f t="shared" si="4068"/>
        <v>0</v>
      </c>
      <c r="DZ187" s="90">
        <f t="shared" si="109"/>
        <v>0</v>
      </c>
      <c r="EA187" s="90">
        <f t="shared" ref="EA187:EC187" si="4069">SUM(EA188:EA199)</f>
        <v>0</v>
      </c>
      <c r="EB187" s="90">
        <f t="shared" si="4069"/>
        <v>0</v>
      </c>
      <c r="EC187" s="90">
        <f t="shared" si="4069"/>
        <v>0</v>
      </c>
      <c r="ED187" s="90">
        <f t="shared" si="111"/>
        <v>0</v>
      </c>
      <c r="EE187" s="90">
        <f t="shared" ref="EE187:EF187" si="4070">SUM(EE188:EE199)</f>
        <v>0</v>
      </c>
      <c r="EF187" s="90">
        <f t="shared" si="4070"/>
        <v>0</v>
      </c>
      <c r="EG187" s="91"/>
      <c r="EH187" s="92"/>
      <c r="EI187" s="89">
        <f t="shared" ref="EI187:EJ187" si="4071">SUM(EI188:EI199)</f>
        <v>0</v>
      </c>
      <c r="EJ187" s="90">
        <f t="shared" si="4071"/>
        <v>0</v>
      </c>
      <c r="EK187" s="90">
        <f t="shared" si="114"/>
        <v>0</v>
      </c>
      <c r="EL187" s="90">
        <f t="shared" ref="EL187:EN187" si="4072">SUM(EL188:EL199)</f>
        <v>0</v>
      </c>
      <c r="EM187" s="90">
        <f t="shared" si="4072"/>
        <v>0</v>
      </c>
      <c r="EN187" s="90">
        <f t="shared" si="4072"/>
        <v>0</v>
      </c>
      <c r="EO187" s="90">
        <f t="shared" si="116"/>
        <v>0</v>
      </c>
      <c r="EP187" s="90">
        <f t="shared" ref="EP187:ER187" si="4073">SUM(EP188:EP199)</f>
        <v>0</v>
      </c>
      <c r="EQ187" s="90">
        <f t="shared" si="4073"/>
        <v>0</v>
      </c>
      <c r="ER187" s="90">
        <f t="shared" si="4073"/>
        <v>0</v>
      </c>
      <c r="ES187" s="90">
        <f t="shared" si="118"/>
        <v>0</v>
      </c>
      <c r="ET187" s="90">
        <f t="shared" ref="ET187:EU187" si="4074">SUM(ET188:ET199)</f>
        <v>0</v>
      </c>
      <c r="EU187" s="90">
        <f t="shared" si="4074"/>
        <v>0</v>
      </c>
      <c r="EV187" s="91"/>
      <c r="EW187" s="92"/>
      <c r="EX187" s="89">
        <f t="shared" ref="EX187:EY187" si="4075">SUM(EX188:EX199)</f>
        <v>0</v>
      </c>
      <c r="EY187" s="90">
        <f t="shared" si="4075"/>
        <v>0</v>
      </c>
      <c r="EZ187" s="90">
        <f t="shared" si="121"/>
        <v>0</v>
      </c>
      <c r="FA187" s="90">
        <f t="shared" ref="FA187:FC187" si="4076">SUM(FA188:FA199)</f>
        <v>0</v>
      </c>
      <c r="FB187" s="90">
        <f t="shared" si="4076"/>
        <v>0</v>
      </c>
      <c r="FC187" s="90">
        <f t="shared" si="4076"/>
        <v>0</v>
      </c>
      <c r="FD187" s="90">
        <f t="shared" si="123"/>
        <v>0</v>
      </c>
      <c r="FE187" s="90">
        <f t="shared" ref="FE187:FG187" si="4077">SUM(FE188:FE199)</f>
        <v>0</v>
      </c>
      <c r="FF187" s="90">
        <f t="shared" si="4077"/>
        <v>0</v>
      </c>
      <c r="FG187" s="90">
        <f t="shared" si="4077"/>
        <v>0</v>
      </c>
      <c r="FH187" s="90">
        <f t="shared" si="125"/>
        <v>0</v>
      </c>
      <c r="FI187" s="90">
        <f t="shared" ref="FI187:FJ187" si="4078">SUM(FI188:FI199)</f>
        <v>0</v>
      </c>
      <c r="FJ187" s="90">
        <f t="shared" si="4078"/>
        <v>0</v>
      </c>
      <c r="FK187" s="91"/>
      <c r="FL187" s="92"/>
      <c r="FM187" s="89">
        <f t="shared" ref="FM187:FN187" si="4079">SUM(FM188:FM199)</f>
        <v>0</v>
      </c>
      <c r="FN187" s="90">
        <f t="shared" si="4079"/>
        <v>0</v>
      </c>
      <c r="FO187" s="90">
        <f t="shared" si="2404"/>
        <v>0</v>
      </c>
      <c r="FP187" s="90">
        <f t="shared" ref="FP187:FR187" si="4080">SUM(FP188:FP199)</f>
        <v>0</v>
      </c>
      <c r="FQ187" s="90">
        <f t="shared" si="4080"/>
        <v>0</v>
      </c>
      <c r="FR187" s="90">
        <f t="shared" si="4080"/>
        <v>0</v>
      </c>
      <c r="FS187" s="90">
        <f t="shared" si="2627"/>
        <v>0</v>
      </c>
      <c r="FT187" s="90">
        <f t="shared" ref="FT187:FV187" si="4081">SUM(FT188:FT199)</f>
        <v>0</v>
      </c>
      <c r="FU187" s="90">
        <f t="shared" si="4081"/>
        <v>0</v>
      </c>
      <c r="FV187" s="90">
        <f t="shared" si="4081"/>
        <v>0</v>
      </c>
      <c r="FW187" s="90">
        <f t="shared" si="2801"/>
        <v>0</v>
      </c>
      <c r="FX187" s="90">
        <f t="shared" ref="FX187:FY187" si="4082">SUM(FX188:FX199)</f>
        <v>0</v>
      </c>
      <c r="FY187" s="90">
        <f t="shared" si="4082"/>
        <v>0</v>
      </c>
      <c r="FZ187" s="91"/>
      <c r="GA187" s="92"/>
      <c r="GB187" s="89">
        <f t="shared" ref="GB187:GC187" si="4083">SUM(GB188:GB199)</f>
        <v>0</v>
      </c>
      <c r="GC187" s="90">
        <f t="shared" si="4083"/>
        <v>0</v>
      </c>
      <c r="GD187" s="90">
        <f t="shared" si="135"/>
        <v>0</v>
      </c>
      <c r="GE187" s="90">
        <f t="shared" ref="GE187:GG187" si="4084">SUM(GE188:GE199)</f>
        <v>0</v>
      </c>
      <c r="GF187" s="90">
        <f t="shared" si="4084"/>
        <v>0</v>
      </c>
      <c r="GG187" s="90">
        <f t="shared" si="4084"/>
        <v>0</v>
      </c>
      <c r="GH187" s="90">
        <f t="shared" si="137"/>
        <v>0</v>
      </c>
      <c r="GI187" s="90">
        <f t="shared" ref="GI187:GK187" si="4085">SUM(GI188:GI199)</f>
        <v>0</v>
      </c>
      <c r="GJ187" s="90">
        <f t="shared" si="4085"/>
        <v>0</v>
      </c>
      <c r="GK187" s="90">
        <f t="shared" si="4085"/>
        <v>0</v>
      </c>
      <c r="GL187" s="90">
        <f t="shared" si="139"/>
        <v>0</v>
      </c>
      <c r="GM187" s="90">
        <f t="shared" ref="GM187:GN187" si="4086">SUM(GM188:GM199)</f>
        <v>0</v>
      </c>
      <c r="GN187" s="90">
        <f t="shared" si="4086"/>
        <v>0</v>
      </c>
      <c r="GO187" s="91"/>
      <c r="GP187" s="92"/>
      <c r="GQ187" s="89">
        <f t="shared" ref="GQ187:GR187" si="4087">SUM(GQ188:GQ199)</f>
        <v>0</v>
      </c>
      <c r="GR187" s="90">
        <f t="shared" si="4087"/>
        <v>0</v>
      </c>
      <c r="GS187" s="90">
        <f t="shared" si="142"/>
        <v>0</v>
      </c>
      <c r="GT187" s="90">
        <f t="shared" ref="GT187:GV187" si="4088">SUM(GT188:GT199)</f>
        <v>0</v>
      </c>
      <c r="GU187" s="90">
        <f t="shared" si="4088"/>
        <v>0</v>
      </c>
      <c r="GV187" s="90">
        <f t="shared" si="4088"/>
        <v>0</v>
      </c>
      <c r="GW187" s="90">
        <f t="shared" si="144"/>
        <v>0</v>
      </c>
      <c r="GX187" s="90">
        <f t="shared" ref="GX187:GZ187" si="4089">SUM(GX188:GX199)</f>
        <v>0</v>
      </c>
      <c r="GY187" s="90">
        <f t="shared" si="4089"/>
        <v>0</v>
      </c>
      <c r="GZ187" s="90">
        <f t="shared" si="4089"/>
        <v>0</v>
      </c>
      <c r="HA187" s="90">
        <f t="shared" si="146"/>
        <v>0</v>
      </c>
      <c r="HB187" s="90">
        <f t="shared" ref="HB187:HC187" si="4090">SUM(HB188:HB199)</f>
        <v>0</v>
      </c>
      <c r="HC187" s="90">
        <f t="shared" si="4090"/>
        <v>0</v>
      </c>
      <c r="HD187" s="91"/>
      <c r="HE187" s="92"/>
      <c r="HF187" s="89">
        <f t="shared" ref="HF187:HG187" si="4091">SUM(HF188:HF199)</f>
        <v>0</v>
      </c>
      <c r="HG187" s="90">
        <f t="shared" si="4091"/>
        <v>0</v>
      </c>
      <c r="HH187" s="90">
        <f t="shared" si="149"/>
        <v>0</v>
      </c>
      <c r="HI187" s="90">
        <f t="shared" ref="HI187:HK187" si="4092">SUM(HI188:HI199)</f>
        <v>0</v>
      </c>
      <c r="HJ187" s="90">
        <f t="shared" si="4092"/>
        <v>0</v>
      </c>
      <c r="HK187" s="90">
        <f t="shared" si="4092"/>
        <v>0</v>
      </c>
      <c r="HL187" s="90">
        <f t="shared" si="151"/>
        <v>0</v>
      </c>
      <c r="HM187" s="90">
        <f t="shared" ref="HM187:HO187" si="4093">SUM(HM188:HM199)</f>
        <v>0</v>
      </c>
      <c r="HN187" s="90">
        <f t="shared" si="4093"/>
        <v>0</v>
      </c>
      <c r="HO187" s="90">
        <f t="shared" si="4093"/>
        <v>0</v>
      </c>
      <c r="HP187" s="90">
        <f t="shared" si="153"/>
        <v>0</v>
      </c>
      <c r="HQ187" s="90">
        <f t="shared" ref="HQ187:HR187" si="4094">SUM(HQ188:HQ199)</f>
        <v>0</v>
      </c>
      <c r="HR187" s="90">
        <f t="shared" si="4094"/>
        <v>0</v>
      </c>
      <c r="HS187" s="91"/>
      <c r="HT187" s="92"/>
      <c r="HU187" s="89">
        <f t="shared" ref="HU187:HV187" si="4095">SUM(HU188:HU199)</f>
        <v>0</v>
      </c>
      <c r="HV187" s="90">
        <f t="shared" si="4095"/>
        <v>0</v>
      </c>
      <c r="HW187" s="90">
        <f t="shared" si="156"/>
        <v>0</v>
      </c>
      <c r="HX187" s="90">
        <f t="shared" ref="HX187:HZ187" si="4096">SUM(HX188:HX199)</f>
        <v>0</v>
      </c>
      <c r="HY187" s="90">
        <f t="shared" si="4096"/>
        <v>0</v>
      </c>
      <c r="HZ187" s="90">
        <f t="shared" si="4096"/>
        <v>0</v>
      </c>
      <c r="IA187" s="90">
        <f t="shared" si="158"/>
        <v>0</v>
      </c>
      <c r="IB187" s="90">
        <f t="shared" ref="IB187:ID187" si="4097">SUM(IB188:IB199)</f>
        <v>0</v>
      </c>
      <c r="IC187" s="90">
        <f t="shared" si="4097"/>
        <v>0</v>
      </c>
      <c r="ID187" s="90">
        <f t="shared" si="4097"/>
        <v>0</v>
      </c>
      <c r="IE187" s="90">
        <f t="shared" si="160"/>
        <v>0</v>
      </c>
      <c r="IF187" s="90">
        <f t="shared" ref="IF187:IG187" si="4098">SUM(IF188:IF199)</f>
        <v>0</v>
      </c>
      <c r="IG187" s="90">
        <f t="shared" si="4098"/>
        <v>0</v>
      </c>
      <c r="IH187" s="91"/>
      <c r="II187" s="92"/>
      <c r="IJ187" s="89">
        <f t="shared" ref="IJ187:IK187" si="4099">SUM(IJ188:IJ199)</f>
        <v>0</v>
      </c>
      <c r="IK187" s="90">
        <f t="shared" si="4099"/>
        <v>0</v>
      </c>
      <c r="IL187" s="90">
        <f t="shared" si="163"/>
        <v>0</v>
      </c>
      <c r="IM187" s="90">
        <f t="shared" ref="IM187:IO187" si="4100">SUM(IM188:IM199)</f>
        <v>0</v>
      </c>
      <c r="IN187" s="90">
        <f t="shared" si="4100"/>
        <v>0</v>
      </c>
      <c r="IO187" s="90">
        <f t="shared" si="4100"/>
        <v>0</v>
      </c>
      <c r="IP187" s="90">
        <f t="shared" si="165"/>
        <v>0</v>
      </c>
      <c r="IQ187" s="90">
        <f t="shared" ref="IQ187:IS187" si="4101">SUM(IQ188:IQ199)</f>
        <v>0</v>
      </c>
      <c r="IR187" s="90">
        <f t="shared" si="4101"/>
        <v>0</v>
      </c>
      <c r="IS187" s="90">
        <f t="shared" si="4101"/>
        <v>0</v>
      </c>
      <c r="IT187" s="90">
        <f t="shared" si="167"/>
        <v>0</v>
      </c>
      <c r="IU187" s="90">
        <f t="shared" ref="IU187:IV187" si="4102">SUM(IU188:IU199)</f>
        <v>0</v>
      </c>
      <c r="IV187" s="90">
        <f t="shared" si="4102"/>
        <v>0</v>
      </c>
      <c r="IW187" s="91"/>
      <c r="IX187" s="92"/>
      <c r="IY187" s="89">
        <f t="shared" ref="IY187:IZ187" si="4103">SUM(IY188:IY199)</f>
        <v>7</v>
      </c>
      <c r="IZ187" s="90">
        <f t="shared" si="4103"/>
        <v>2</v>
      </c>
      <c r="JA187" s="90">
        <f t="shared" si="170"/>
        <v>9</v>
      </c>
      <c r="JB187" s="90">
        <f t="shared" ref="JB187:JD187" si="4104">SUM(JB188:JB199)</f>
        <v>0</v>
      </c>
      <c r="JC187" s="90">
        <f t="shared" si="4104"/>
        <v>0</v>
      </c>
      <c r="JD187" s="90">
        <f t="shared" si="4104"/>
        <v>0</v>
      </c>
      <c r="JE187" s="90">
        <f t="shared" si="172"/>
        <v>0</v>
      </c>
      <c r="JF187" s="90">
        <f t="shared" ref="JF187:JH187" si="4105">SUM(JF188:JF199)</f>
        <v>0</v>
      </c>
      <c r="JG187" s="90">
        <f t="shared" si="4105"/>
        <v>7</v>
      </c>
      <c r="JH187" s="90">
        <f t="shared" si="4105"/>
        <v>0</v>
      </c>
      <c r="JI187" s="90">
        <f t="shared" si="174"/>
        <v>7</v>
      </c>
      <c r="JJ187" s="90">
        <f t="shared" ref="JJ187:JK187" si="4106">SUM(JJ188:JJ199)</f>
        <v>3</v>
      </c>
      <c r="JK187" s="90">
        <f t="shared" si="4106"/>
        <v>6</v>
      </c>
      <c r="JL187" s="91"/>
      <c r="JM187" s="92"/>
      <c r="JN187" s="89">
        <f t="shared" ref="JN187:JO187" si="4107">SUM(JN188:JN199)</f>
        <v>0</v>
      </c>
      <c r="JO187" s="90">
        <f t="shared" si="4107"/>
        <v>0</v>
      </c>
      <c r="JP187" s="90">
        <f t="shared" si="177"/>
        <v>0</v>
      </c>
      <c r="JQ187" s="90">
        <f t="shared" ref="JQ187:JS187" si="4108">SUM(JQ188:JQ199)</f>
        <v>0</v>
      </c>
      <c r="JR187" s="90">
        <f t="shared" si="4108"/>
        <v>0</v>
      </c>
      <c r="JS187" s="90">
        <f t="shared" si="4108"/>
        <v>0</v>
      </c>
      <c r="JT187" s="90">
        <f t="shared" si="179"/>
        <v>0</v>
      </c>
      <c r="JU187" s="90">
        <f t="shared" ref="JU187:JW187" si="4109">SUM(JU188:JU199)</f>
        <v>0</v>
      </c>
      <c r="JV187" s="90">
        <f t="shared" si="4109"/>
        <v>0</v>
      </c>
      <c r="JW187" s="90">
        <f t="shared" si="4109"/>
        <v>0</v>
      </c>
      <c r="JX187" s="90">
        <f t="shared" si="181"/>
        <v>0</v>
      </c>
      <c r="JY187" s="90">
        <f t="shared" ref="JY187:JZ187" si="4110">SUM(JY188:JY199)</f>
        <v>0</v>
      </c>
      <c r="JZ187" s="90">
        <f t="shared" si="4110"/>
        <v>0</v>
      </c>
      <c r="KA187" s="91"/>
      <c r="KB187" s="92"/>
      <c r="KC187" s="89">
        <f t="shared" ref="KC187:KD187" si="4111">SUM(KC188:KC199)</f>
        <v>0</v>
      </c>
      <c r="KD187" s="90">
        <f t="shared" si="4111"/>
        <v>0</v>
      </c>
      <c r="KE187" s="90">
        <f t="shared" si="184"/>
        <v>0</v>
      </c>
      <c r="KF187" s="90">
        <f t="shared" ref="KF187:KH187" si="4112">SUM(KF188:KF199)</f>
        <v>0</v>
      </c>
      <c r="KG187" s="90">
        <f t="shared" si="4112"/>
        <v>0</v>
      </c>
      <c r="KH187" s="90">
        <f t="shared" si="4112"/>
        <v>0</v>
      </c>
      <c r="KI187" s="90">
        <f t="shared" si="186"/>
        <v>0</v>
      </c>
      <c r="KJ187" s="90">
        <f t="shared" ref="KJ187:KL187" si="4113">SUM(KJ188:KJ199)</f>
        <v>0</v>
      </c>
      <c r="KK187" s="90">
        <f t="shared" si="4113"/>
        <v>0</v>
      </c>
      <c r="KL187" s="90">
        <f t="shared" si="4113"/>
        <v>0</v>
      </c>
      <c r="KM187" s="90">
        <f t="shared" si="2580"/>
        <v>0</v>
      </c>
      <c r="KN187" s="90">
        <f t="shared" ref="KN187:KO187" si="4114">SUM(KN188:KN199)</f>
        <v>0</v>
      </c>
      <c r="KO187" s="90">
        <f t="shared" si="4114"/>
        <v>0</v>
      </c>
      <c r="KP187" s="91"/>
      <c r="KQ187" s="92"/>
      <c r="KR187" s="89">
        <f t="shared" ref="KR187:KS187" si="4115">SUM(KR188:KR199)</f>
        <v>0</v>
      </c>
      <c r="KS187" s="90">
        <f t="shared" si="4115"/>
        <v>0</v>
      </c>
      <c r="KT187" s="90">
        <f t="shared" si="191"/>
        <v>0</v>
      </c>
      <c r="KU187" s="90">
        <f t="shared" ref="KU187:KW187" si="4116">SUM(KU188:KU199)</f>
        <v>0</v>
      </c>
      <c r="KV187" s="90">
        <f t="shared" si="4116"/>
        <v>0</v>
      </c>
      <c r="KW187" s="90">
        <f t="shared" si="4116"/>
        <v>0</v>
      </c>
      <c r="KX187" s="90">
        <f t="shared" si="193"/>
        <v>0</v>
      </c>
      <c r="KY187" s="90">
        <f t="shared" ref="KY187:LA187" si="4117">SUM(KY188:KY199)</f>
        <v>0</v>
      </c>
      <c r="KZ187" s="90">
        <f t="shared" si="4117"/>
        <v>0</v>
      </c>
      <c r="LA187" s="90">
        <f t="shared" si="4117"/>
        <v>0</v>
      </c>
      <c r="LB187" s="90">
        <f t="shared" si="195"/>
        <v>0</v>
      </c>
      <c r="LC187" s="90">
        <f t="shared" ref="LC187:LD187" si="4118">SUM(LC188:LC199)</f>
        <v>0</v>
      </c>
      <c r="LD187" s="90">
        <f t="shared" si="4118"/>
        <v>0</v>
      </c>
      <c r="LE187" s="91"/>
      <c r="LF187" s="92"/>
      <c r="LG187" s="89">
        <f t="shared" ref="LG187:LH187" si="4119">SUM(LG188:LG199)</f>
        <v>0</v>
      </c>
      <c r="LH187" s="90">
        <f t="shared" si="4119"/>
        <v>0</v>
      </c>
      <c r="LI187" s="90">
        <f t="shared" si="198"/>
        <v>0</v>
      </c>
      <c r="LJ187" s="90">
        <f t="shared" ref="LJ187:LL187" si="4120">SUM(LJ188:LJ199)</f>
        <v>0</v>
      </c>
      <c r="LK187" s="90">
        <f t="shared" si="4120"/>
        <v>0</v>
      </c>
      <c r="LL187" s="90">
        <f t="shared" si="4120"/>
        <v>0</v>
      </c>
      <c r="LM187" s="90">
        <f t="shared" si="200"/>
        <v>0</v>
      </c>
      <c r="LN187" s="90">
        <f t="shared" ref="LN187:LP187" si="4121">SUM(LN188:LN199)</f>
        <v>0</v>
      </c>
      <c r="LO187" s="90">
        <f t="shared" si="4121"/>
        <v>0</v>
      </c>
      <c r="LP187" s="90">
        <f t="shared" si="4121"/>
        <v>0</v>
      </c>
      <c r="LQ187" s="90">
        <f t="shared" si="202"/>
        <v>0</v>
      </c>
      <c r="LR187" s="90">
        <f t="shared" ref="LR187:LS187" si="4122">SUM(LR188:LR199)</f>
        <v>0</v>
      </c>
      <c r="LS187" s="90">
        <f t="shared" si="4122"/>
        <v>0</v>
      </c>
      <c r="LT187" s="91"/>
      <c r="LU187" s="92"/>
      <c r="LV187" s="89">
        <f t="shared" ref="LV187:LW187" si="4123">SUM(LV188:LV199)</f>
        <v>0</v>
      </c>
      <c r="LW187" s="90">
        <f t="shared" si="4123"/>
        <v>0</v>
      </c>
      <c r="LX187" s="90">
        <f t="shared" si="206"/>
        <v>0</v>
      </c>
      <c r="LY187" s="90">
        <f t="shared" ref="LY187:MA187" si="4124">SUM(LY188:LY199)</f>
        <v>0</v>
      </c>
      <c r="LZ187" s="90">
        <f t="shared" si="4124"/>
        <v>0</v>
      </c>
      <c r="MA187" s="90">
        <f t="shared" si="4124"/>
        <v>0</v>
      </c>
      <c r="MB187" s="90">
        <f t="shared" si="208"/>
        <v>0</v>
      </c>
      <c r="MC187" s="90">
        <f t="shared" ref="MC187:ME187" si="4125">SUM(MC188:MC199)</f>
        <v>0</v>
      </c>
      <c r="MD187" s="90">
        <f t="shared" si="4125"/>
        <v>0</v>
      </c>
      <c r="ME187" s="90">
        <f t="shared" si="4125"/>
        <v>0</v>
      </c>
      <c r="MF187" s="90">
        <f t="shared" si="210"/>
        <v>0</v>
      </c>
      <c r="MG187" s="90">
        <f t="shared" ref="MG187:MH187" si="4126">SUM(MG188:MG199)</f>
        <v>0</v>
      </c>
      <c r="MH187" s="90">
        <f t="shared" si="4126"/>
        <v>0</v>
      </c>
      <c r="MI187" s="91"/>
      <c r="MJ187" s="92"/>
      <c r="MK187" s="89">
        <f t="shared" ref="MK187:ML187" si="4127">SUM(MK188:MK199)</f>
        <v>0</v>
      </c>
      <c r="ML187" s="90">
        <f t="shared" si="4127"/>
        <v>0</v>
      </c>
      <c r="MM187" s="90">
        <f t="shared" si="213"/>
        <v>0</v>
      </c>
      <c r="MN187" s="90">
        <f t="shared" ref="MN187:MP187" si="4128">SUM(MN188:MN199)</f>
        <v>0</v>
      </c>
      <c r="MO187" s="90">
        <f t="shared" si="4128"/>
        <v>0</v>
      </c>
      <c r="MP187" s="90">
        <f t="shared" si="4128"/>
        <v>0</v>
      </c>
      <c r="MQ187" s="90">
        <f t="shared" si="215"/>
        <v>0</v>
      </c>
      <c r="MR187" s="90">
        <f t="shared" ref="MR187:MT187" si="4129">SUM(MR188:MR199)</f>
        <v>0</v>
      </c>
      <c r="MS187" s="90">
        <f t="shared" si="4129"/>
        <v>0</v>
      </c>
      <c r="MT187" s="90">
        <f t="shared" si="4129"/>
        <v>0</v>
      </c>
      <c r="MU187" s="90">
        <f t="shared" si="217"/>
        <v>0</v>
      </c>
      <c r="MV187" s="90">
        <f t="shared" ref="MV187:MW187" si="4130">SUM(MV188:MV199)</f>
        <v>0</v>
      </c>
      <c r="MW187" s="90">
        <f t="shared" si="4130"/>
        <v>0</v>
      </c>
      <c r="MX187" s="91"/>
      <c r="MY187" s="92"/>
      <c r="MZ187" s="89">
        <f t="shared" ref="MZ187:NA187" si="4131">SUM(MZ188:MZ199)</f>
        <v>0</v>
      </c>
      <c r="NA187" s="90">
        <f t="shared" si="4131"/>
        <v>0</v>
      </c>
      <c r="NB187" s="90">
        <f t="shared" si="220"/>
        <v>0</v>
      </c>
      <c r="NC187" s="90">
        <f t="shared" ref="NC187:NE187" si="4132">SUM(NC188:NC199)</f>
        <v>0</v>
      </c>
      <c r="ND187" s="90">
        <f t="shared" si="4132"/>
        <v>0</v>
      </c>
      <c r="NE187" s="90">
        <f t="shared" si="4132"/>
        <v>0</v>
      </c>
      <c r="NF187" s="90">
        <f t="shared" si="222"/>
        <v>0</v>
      </c>
      <c r="NG187" s="90">
        <f t="shared" ref="NG187:NI187" si="4133">SUM(NG188:NG199)</f>
        <v>0</v>
      </c>
      <c r="NH187" s="90">
        <f t="shared" si="4133"/>
        <v>0</v>
      </c>
      <c r="NI187" s="90">
        <f t="shared" si="4133"/>
        <v>0</v>
      </c>
      <c r="NJ187" s="90">
        <f t="shared" si="224"/>
        <v>0</v>
      </c>
      <c r="NK187" s="90">
        <f t="shared" ref="NK187:NL187" si="4134">SUM(NK188:NK199)</f>
        <v>0</v>
      </c>
      <c r="NL187" s="90">
        <f t="shared" si="4134"/>
        <v>0</v>
      </c>
      <c r="NM187" s="91"/>
      <c r="NN187" s="92"/>
      <c r="NO187" s="89">
        <f t="shared" ref="NO187:NP187" si="4135">SUM(NO188:NO199)</f>
        <v>0</v>
      </c>
      <c r="NP187" s="90">
        <f t="shared" si="4135"/>
        <v>0</v>
      </c>
      <c r="NQ187" s="90">
        <f t="shared" si="227"/>
        <v>0</v>
      </c>
      <c r="NR187" s="90">
        <f t="shared" ref="NR187:NT187" si="4136">SUM(NR188:NR199)</f>
        <v>0</v>
      </c>
      <c r="NS187" s="90">
        <f t="shared" si="4136"/>
        <v>0</v>
      </c>
      <c r="NT187" s="90">
        <f t="shared" si="4136"/>
        <v>0</v>
      </c>
      <c r="NU187" s="90">
        <f t="shared" si="229"/>
        <v>0</v>
      </c>
      <c r="NV187" s="90">
        <f t="shared" ref="NV187:NX187" si="4137">SUM(NV188:NV199)</f>
        <v>0</v>
      </c>
      <c r="NW187" s="90">
        <f t="shared" si="4137"/>
        <v>0</v>
      </c>
      <c r="NX187" s="90">
        <f t="shared" si="4137"/>
        <v>0</v>
      </c>
      <c r="NY187" s="90">
        <f t="shared" si="231"/>
        <v>0</v>
      </c>
      <c r="NZ187" s="90">
        <f t="shared" ref="NZ187:OA187" si="4138">SUM(NZ188:NZ199)</f>
        <v>0</v>
      </c>
      <c r="OA187" s="90">
        <f t="shared" si="4138"/>
        <v>0</v>
      </c>
      <c r="OB187" s="91"/>
      <c r="OC187" s="92"/>
      <c r="OD187" s="89">
        <f t="shared" ref="OD187:OE187" si="4139">SUM(OD188:OD199)</f>
        <v>0</v>
      </c>
      <c r="OE187" s="90">
        <f t="shared" si="4139"/>
        <v>0</v>
      </c>
      <c r="OF187" s="90">
        <f t="shared" si="234"/>
        <v>0</v>
      </c>
      <c r="OG187" s="90">
        <f t="shared" ref="OG187:OI187" si="4140">SUM(OG188:OG199)</f>
        <v>0</v>
      </c>
      <c r="OH187" s="90">
        <f t="shared" si="4140"/>
        <v>0</v>
      </c>
      <c r="OI187" s="90">
        <f t="shared" si="4140"/>
        <v>0</v>
      </c>
      <c r="OJ187" s="90">
        <f t="shared" si="236"/>
        <v>0</v>
      </c>
      <c r="OK187" s="90">
        <f t="shared" ref="OK187:OM187" si="4141">SUM(OK188:OK199)</f>
        <v>0</v>
      </c>
      <c r="OL187" s="90">
        <f t="shared" si="4141"/>
        <v>0</v>
      </c>
      <c r="OM187" s="90">
        <f t="shared" si="4141"/>
        <v>0</v>
      </c>
      <c r="ON187" s="90">
        <f t="shared" si="238"/>
        <v>0</v>
      </c>
      <c r="OO187" s="90">
        <f t="shared" ref="OO187:OP187" si="4142">SUM(OO188:OO199)</f>
        <v>0</v>
      </c>
      <c r="OP187" s="90">
        <f t="shared" si="4142"/>
        <v>0</v>
      </c>
      <c r="OQ187" s="91"/>
      <c r="OR187" s="92"/>
      <c r="OS187" s="89">
        <f t="shared" ref="OS187:OT187" si="4143">SUM(OS188:OS199)</f>
        <v>0</v>
      </c>
      <c r="OT187" s="90">
        <f t="shared" si="4143"/>
        <v>0</v>
      </c>
      <c r="OU187" s="90">
        <f t="shared" si="2190"/>
        <v>0</v>
      </c>
      <c r="OV187" s="90">
        <f t="shared" ref="OV187:OX187" si="4144">SUM(OV188:OV199)</f>
        <v>0</v>
      </c>
      <c r="OW187" s="90">
        <f t="shared" si="4144"/>
        <v>0</v>
      </c>
      <c r="OX187" s="90">
        <f t="shared" si="4144"/>
        <v>0</v>
      </c>
      <c r="OY187" s="90">
        <f t="shared" si="3235"/>
        <v>0</v>
      </c>
      <c r="OZ187" s="90">
        <f t="shared" ref="OZ187:PB187" si="4145">SUM(OZ188:OZ199)</f>
        <v>0</v>
      </c>
      <c r="PA187" s="90">
        <f t="shared" si="4145"/>
        <v>0</v>
      </c>
      <c r="PB187" s="90">
        <f t="shared" si="4145"/>
        <v>0</v>
      </c>
      <c r="PC187" s="90">
        <f t="shared" si="2194"/>
        <v>0</v>
      </c>
      <c r="PD187" s="90">
        <f t="shared" ref="PD187:PE187" si="4146">SUM(PD188:PD199)</f>
        <v>0</v>
      </c>
      <c r="PE187" s="90">
        <f t="shared" si="4146"/>
        <v>0</v>
      </c>
      <c r="PF187" s="91"/>
      <c r="PG187" s="92"/>
      <c r="PH187" s="89">
        <f t="shared" ref="PH187:PI187" si="4147">SUM(PH188:PH199)</f>
        <v>0</v>
      </c>
      <c r="PI187" s="90">
        <f t="shared" si="4147"/>
        <v>0</v>
      </c>
      <c r="PJ187" s="90">
        <f t="shared" si="247"/>
        <v>0</v>
      </c>
      <c r="PK187" s="90">
        <f t="shared" ref="PK187:PM187" si="4148">SUM(PK188:PK199)</f>
        <v>0</v>
      </c>
      <c r="PL187" s="90">
        <f t="shared" si="4148"/>
        <v>0</v>
      </c>
      <c r="PM187" s="90">
        <f t="shared" si="4148"/>
        <v>0</v>
      </c>
      <c r="PN187" s="90">
        <f t="shared" si="249"/>
        <v>0</v>
      </c>
      <c r="PO187" s="90">
        <f t="shared" ref="PO187:PQ187" si="4149">SUM(PO188:PO199)</f>
        <v>0</v>
      </c>
      <c r="PP187" s="90">
        <f t="shared" si="4149"/>
        <v>0</v>
      </c>
      <c r="PQ187" s="90">
        <f t="shared" si="4149"/>
        <v>0</v>
      </c>
      <c r="PR187" s="90">
        <f t="shared" si="251"/>
        <v>0</v>
      </c>
      <c r="PS187" s="90">
        <f t="shared" ref="PS187:PT187" si="4150">SUM(PS188:PS199)</f>
        <v>0</v>
      </c>
      <c r="PT187" s="90">
        <f t="shared" si="4150"/>
        <v>0</v>
      </c>
      <c r="PU187" s="91"/>
      <c r="PV187" s="92"/>
      <c r="PW187" s="89">
        <f t="shared" ref="PW187:PX187" si="4151">SUM(PW188:PW199)</f>
        <v>0</v>
      </c>
      <c r="PX187" s="90">
        <f t="shared" si="4151"/>
        <v>0</v>
      </c>
      <c r="PY187" s="90">
        <f t="shared" si="254"/>
        <v>0</v>
      </c>
      <c r="PZ187" s="90">
        <f t="shared" ref="PZ187:QB187" si="4152">SUM(PZ188:PZ199)</f>
        <v>0</v>
      </c>
      <c r="QA187" s="90">
        <f t="shared" si="4152"/>
        <v>0</v>
      </c>
      <c r="QB187" s="90">
        <f t="shared" si="4152"/>
        <v>0</v>
      </c>
      <c r="QC187" s="90">
        <f t="shared" si="256"/>
        <v>0</v>
      </c>
      <c r="QD187" s="90">
        <f t="shared" ref="QD187:QF187" si="4153">SUM(QD188:QD199)</f>
        <v>0</v>
      </c>
      <c r="QE187" s="90">
        <f t="shared" si="4153"/>
        <v>0</v>
      </c>
      <c r="QF187" s="90">
        <f t="shared" si="4153"/>
        <v>0</v>
      </c>
      <c r="QG187" s="90">
        <f t="shared" si="258"/>
        <v>0</v>
      </c>
      <c r="QH187" s="90">
        <f t="shared" ref="QH187:QI187" si="4154">SUM(QH188:QH199)</f>
        <v>0</v>
      </c>
      <c r="QI187" s="90">
        <f t="shared" si="4154"/>
        <v>0</v>
      </c>
      <c r="QJ187" s="91"/>
      <c r="QK187" s="92"/>
      <c r="QL187" s="89">
        <f t="shared" ref="QL187:QM187" si="4155">SUM(QL188:QL199)</f>
        <v>0</v>
      </c>
      <c r="QM187" s="90">
        <f t="shared" si="4155"/>
        <v>0</v>
      </c>
      <c r="QN187" s="90">
        <f t="shared" si="261"/>
        <v>0</v>
      </c>
      <c r="QO187" s="90">
        <f t="shared" ref="QO187:QQ187" si="4156">SUM(QO188:QO199)</f>
        <v>0</v>
      </c>
      <c r="QP187" s="90">
        <f t="shared" si="4156"/>
        <v>0</v>
      </c>
      <c r="QQ187" s="90">
        <f t="shared" si="4156"/>
        <v>0</v>
      </c>
      <c r="QR187" s="90">
        <f t="shared" si="263"/>
        <v>0</v>
      </c>
      <c r="QS187" s="90">
        <f t="shared" ref="QS187:QU187" si="4157">SUM(QS188:QS199)</f>
        <v>0</v>
      </c>
      <c r="QT187" s="90">
        <f t="shared" si="4157"/>
        <v>0</v>
      </c>
      <c r="QU187" s="90">
        <f t="shared" si="4157"/>
        <v>0</v>
      </c>
      <c r="QV187" s="90">
        <f t="shared" si="265"/>
        <v>0</v>
      </c>
      <c r="QW187" s="90">
        <f t="shared" ref="QW187:QX187" si="4158">SUM(QW188:QW199)</f>
        <v>0</v>
      </c>
      <c r="QX187" s="90">
        <f t="shared" si="4158"/>
        <v>0</v>
      </c>
      <c r="QY187" s="91"/>
      <c r="QZ187" s="92"/>
      <c r="RA187" s="89">
        <f t="shared" ref="RA187:RB187" si="4159">SUM(RA188:RA199)</f>
        <v>0</v>
      </c>
      <c r="RB187" s="90">
        <f t="shared" si="4159"/>
        <v>0</v>
      </c>
      <c r="RC187" s="90">
        <f t="shared" si="268"/>
        <v>0</v>
      </c>
      <c r="RD187" s="90">
        <f t="shared" ref="RD187:RF187" si="4160">SUM(RD188:RD199)</f>
        <v>0</v>
      </c>
      <c r="RE187" s="90">
        <f t="shared" si="4160"/>
        <v>0</v>
      </c>
      <c r="RF187" s="90">
        <f t="shared" si="4160"/>
        <v>0</v>
      </c>
      <c r="RG187" s="90">
        <f t="shared" si="270"/>
        <v>0</v>
      </c>
      <c r="RH187" s="90">
        <f t="shared" ref="RH187:RJ187" si="4161">SUM(RH188:RH199)</f>
        <v>0</v>
      </c>
      <c r="RI187" s="90">
        <f t="shared" si="4161"/>
        <v>0</v>
      </c>
      <c r="RJ187" s="90">
        <f t="shared" si="4161"/>
        <v>0</v>
      </c>
      <c r="RK187" s="90">
        <f t="shared" si="272"/>
        <v>0</v>
      </c>
      <c r="RL187" s="90">
        <f t="shared" ref="RL187:RM187" si="4162">SUM(RL188:RL199)</f>
        <v>0</v>
      </c>
      <c r="RM187" s="90">
        <f t="shared" si="4162"/>
        <v>0</v>
      </c>
      <c r="RN187" s="91"/>
      <c r="RO187" s="92"/>
      <c r="RP187" s="89">
        <f t="shared" ref="RP187:RQ187" si="4163">SUM(RP188:RP199)</f>
        <v>0</v>
      </c>
      <c r="RQ187" s="90">
        <f t="shared" si="4163"/>
        <v>0</v>
      </c>
      <c r="RR187" s="90">
        <f t="shared" si="275"/>
        <v>0</v>
      </c>
      <c r="RS187" s="90">
        <f t="shared" ref="RS187:RU187" si="4164">SUM(RS188:RS199)</f>
        <v>0</v>
      </c>
      <c r="RT187" s="90">
        <f t="shared" si="4164"/>
        <v>0</v>
      </c>
      <c r="RU187" s="90">
        <f t="shared" si="4164"/>
        <v>0</v>
      </c>
      <c r="RV187" s="90">
        <f t="shared" si="277"/>
        <v>0</v>
      </c>
      <c r="RW187" s="90">
        <f t="shared" ref="RW187:RY187" si="4165">SUM(RW188:RW199)</f>
        <v>0</v>
      </c>
      <c r="RX187" s="90">
        <f t="shared" si="4165"/>
        <v>0</v>
      </c>
      <c r="RY187" s="90">
        <f t="shared" si="4165"/>
        <v>0</v>
      </c>
      <c r="RZ187" s="90">
        <f t="shared" si="279"/>
        <v>0</v>
      </c>
      <c r="SA187" s="90">
        <f t="shared" ref="SA187:SB187" si="4166">SUM(SA188:SA199)</f>
        <v>0</v>
      </c>
      <c r="SB187" s="90">
        <f t="shared" si="4166"/>
        <v>0</v>
      </c>
      <c r="SC187" s="91"/>
      <c r="SD187" s="92"/>
      <c r="SE187" s="89">
        <f t="shared" ref="SE187:SF187" si="4167">SUM(SE188:SE199)</f>
        <v>0</v>
      </c>
      <c r="SF187" s="90">
        <f t="shared" si="4167"/>
        <v>0</v>
      </c>
      <c r="SG187" s="90">
        <f t="shared" si="282"/>
        <v>0</v>
      </c>
      <c r="SH187" s="90">
        <f t="shared" ref="SH187:SJ187" si="4168">SUM(SH188:SH199)</f>
        <v>0</v>
      </c>
      <c r="SI187" s="90">
        <f t="shared" si="4168"/>
        <v>0</v>
      </c>
      <c r="SJ187" s="90">
        <f t="shared" si="4168"/>
        <v>0</v>
      </c>
      <c r="SK187" s="90">
        <f t="shared" si="284"/>
        <v>0</v>
      </c>
      <c r="SL187" s="90">
        <f t="shared" ref="SL187:SN187" si="4169">SUM(SL188:SL199)</f>
        <v>0</v>
      </c>
      <c r="SM187" s="90">
        <f t="shared" si="4169"/>
        <v>0</v>
      </c>
      <c r="SN187" s="90">
        <f t="shared" si="4169"/>
        <v>0</v>
      </c>
      <c r="SO187" s="90">
        <f t="shared" si="286"/>
        <v>0</v>
      </c>
      <c r="SP187" s="90">
        <f t="shared" ref="SP187:SQ187" si="4170">SUM(SP188:SP199)</f>
        <v>0</v>
      </c>
      <c r="SQ187" s="90">
        <f t="shared" si="4170"/>
        <v>0</v>
      </c>
      <c r="SR187" s="91"/>
      <c r="SS187" s="92"/>
      <c r="ST187" s="89">
        <f t="shared" ref="ST187:SU187" si="4171">SUM(ST188:ST199)</f>
        <v>0</v>
      </c>
      <c r="SU187" s="90">
        <f t="shared" si="4171"/>
        <v>0</v>
      </c>
      <c r="SV187" s="90">
        <f t="shared" si="289"/>
        <v>0</v>
      </c>
      <c r="SW187" s="90">
        <f t="shared" ref="SW187:SY187" si="4172">SUM(SW188:SW199)</f>
        <v>0</v>
      </c>
      <c r="SX187" s="90">
        <f t="shared" si="4172"/>
        <v>0</v>
      </c>
      <c r="SY187" s="90">
        <f t="shared" si="4172"/>
        <v>0</v>
      </c>
      <c r="SZ187" s="90">
        <f t="shared" si="291"/>
        <v>0</v>
      </c>
      <c r="TA187" s="90">
        <f t="shared" ref="TA187:TC187" si="4173">SUM(TA188:TA199)</f>
        <v>0</v>
      </c>
      <c r="TB187" s="90">
        <f t="shared" si="4173"/>
        <v>0</v>
      </c>
      <c r="TC187" s="90">
        <f t="shared" si="4173"/>
        <v>0</v>
      </c>
      <c r="TD187" s="90">
        <f t="shared" si="293"/>
        <v>0</v>
      </c>
      <c r="TE187" s="90">
        <f t="shared" ref="TE187:TF187" si="4174">SUM(TE188:TE199)</f>
        <v>0</v>
      </c>
      <c r="TF187" s="90">
        <f t="shared" si="4174"/>
        <v>0</v>
      </c>
      <c r="TG187" s="91"/>
      <c r="TH187" s="92"/>
      <c r="TI187" s="89">
        <f t="shared" ref="TI187:TJ187" si="4175">SUM(TI188:TI199)</f>
        <v>0</v>
      </c>
      <c r="TJ187" s="90">
        <f t="shared" si="4175"/>
        <v>0</v>
      </c>
      <c r="TK187" s="90">
        <f t="shared" si="296"/>
        <v>0</v>
      </c>
      <c r="TL187" s="90">
        <f t="shared" ref="TL187:TN187" si="4176">SUM(TL188:TL199)</f>
        <v>0</v>
      </c>
      <c r="TM187" s="90">
        <f t="shared" si="4176"/>
        <v>0</v>
      </c>
      <c r="TN187" s="90">
        <f t="shared" si="4176"/>
        <v>0</v>
      </c>
      <c r="TO187" s="90">
        <f t="shared" si="298"/>
        <v>0</v>
      </c>
      <c r="TP187" s="90">
        <f t="shared" ref="TP187:TR187" si="4177">SUM(TP188:TP199)</f>
        <v>0</v>
      </c>
      <c r="TQ187" s="90">
        <f t="shared" si="4177"/>
        <v>0</v>
      </c>
      <c r="TR187" s="90">
        <f t="shared" si="4177"/>
        <v>0</v>
      </c>
      <c r="TS187" s="90">
        <f t="shared" si="300"/>
        <v>0</v>
      </c>
      <c r="TT187" s="90">
        <f t="shared" ref="TT187:TU187" si="4178">SUM(TT188:TT199)</f>
        <v>0</v>
      </c>
      <c r="TU187" s="90">
        <f t="shared" si="4178"/>
        <v>0</v>
      </c>
      <c r="TV187" s="91"/>
      <c r="TW187" s="92"/>
      <c r="TX187" s="89">
        <f t="shared" ref="TX187:TY187" si="4179">SUM(TX188:TX199)</f>
        <v>0</v>
      </c>
      <c r="TY187" s="90">
        <f t="shared" si="4179"/>
        <v>0</v>
      </c>
      <c r="TZ187" s="90">
        <f t="shared" si="303"/>
        <v>0</v>
      </c>
      <c r="UA187" s="90">
        <f t="shared" ref="UA187:UC187" si="4180">SUM(UA188:UA199)</f>
        <v>0</v>
      </c>
      <c r="UB187" s="90">
        <f t="shared" si="4180"/>
        <v>0</v>
      </c>
      <c r="UC187" s="90">
        <f t="shared" si="4180"/>
        <v>0</v>
      </c>
      <c r="UD187" s="90">
        <f t="shared" si="305"/>
        <v>0</v>
      </c>
      <c r="UE187" s="90">
        <f t="shared" ref="UE187:UG187" si="4181">SUM(UE188:UE199)</f>
        <v>0</v>
      </c>
      <c r="UF187" s="90">
        <f t="shared" si="4181"/>
        <v>0</v>
      </c>
      <c r="UG187" s="90">
        <f t="shared" si="4181"/>
        <v>0</v>
      </c>
      <c r="UH187" s="90">
        <f t="shared" si="307"/>
        <v>0</v>
      </c>
      <c r="UI187" s="90">
        <f t="shared" ref="UI187:UJ187" si="4182">SUM(UI188:UI199)</f>
        <v>0</v>
      </c>
      <c r="UJ187" s="90">
        <f t="shared" si="4182"/>
        <v>0</v>
      </c>
      <c r="UK187" s="91"/>
      <c r="UL187" s="92"/>
      <c r="UM187" s="89">
        <f t="shared" ref="UM187:UN187" si="4183">SUM(UM188:UM199)</f>
        <v>0</v>
      </c>
      <c r="UN187" s="90">
        <f t="shared" si="4183"/>
        <v>0</v>
      </c>
      <c r="UO187" s="90">
        <f t="shared" si="310"/>
        <v>0</v>
      </c>
      <c r="UP187" s="90">
        <f t="shared" ref="UP187:UR187" si="4184">SUM(UP188:UP199)</f>
        <v>0</v>
      </c>
      <c r="UQ187" s="90">
        <f t="shared" si="4184"/>
        <v>0</v>
      </c>
      <c r="UR187" s="90">
        <f t="shared" si="4184"/>
        <v>0</v>
      </c>
      <c r="US187" s="90">
        <f t="shared" si="312"/>
        <v>0</v>
      </c>
      <c r="UT187" s="90">
        <f t="shared" ref="UT187:UV187" si="4185">SUM(UT188:UT199)</f>
        <v>0</v>
      </c>
      <c r="UU187" s="90">
        <f t="shared" si="4185"/>
        <v>0</v>
      </c>
      <c r="UV187" s="90">
        <f t="shared" si="4185"/>
        <v>0</v>
      </c>
      <c r="UW187" s="90">
        <f t="shared" si="314"/>
        <v>0</v>
      </c>
      <c r="UX187" s="90">
        <f t="shared" ref="UX187:UY187" si="4186">SUM(UX188:UX199)</f>
        <v>0</v>
      </c>
      <c r="UY187" s="90">
        <f t="shared" si="4186"/>
        <v>0</v>
      </c>
      <c r="UZ187" s="91"/>
      <c r="VA187" s="92"/>
      <c r="VB187" s="89">
        <f t="shared" ref="VB187:VC187" si="4187">SUM(VB188:VB199)</f>
        <v>0</v>
      </c>
      <c r="VC187" s="90">
        <f t="shared" si="4187"/>
        <v>0</v>
      </c>
      <c r="VD187" s="90">
        <f t="shared" si="317"/>
        <v>0</v>
      </c>
      <c r="VE187" s="90">
        <f t="shared" ref="VE187:VG187" si="4188">SUM(VE188:VE199)</f>
        <v>0</v>
      </c>
      <c r="VF187" s="90">
        <f t="shared" si="4188"/>
        <v>0</v>
      </c>
      <c r="VG187" s="90">
        <f t="shared" si="4188"/>
        <v>0</v>
      </c>
      <c r="VH187" s="90">
        <f t="shared" si="319"/>
        <v>0</v>
      </c>
      <c r="VI187" s="90">
        <f t="shared" ref="VI187:VK187" si="4189">SUM(VI188:VI199)</f>
        <v>0</v>
      </c>
      <c r="VJ187" s="90">
        <f t="shared" si="4189"/>
        <v>0</v>
      </c>
      <c r="VK187" s="90">
        <f t="shared" si="4189"/>
        <v>0</v>
      </c>
      <c r="VL187" s="90">
        <f t="shared" si="321"/>
        <v>0</v>
      </c>
      <c r="VM187" s="90">
        <f t="shared" ref="VM187:VN187" si="4190">SUM(VM188:VM199)</f>
        <v>0</v>
      </c>
      <c r="VN187" s="90">
        <f t="shared" si="4190"/>
        <v>0</v>
      </c>
      <c r="VO187" s="91"/>
      <c r="VP187" s="92"/>
      <c r="VQ187" s="89">
        <f t="shared" ref="VQ187:VR187" si="4191">SUM(VQ188:VQ199)</f>
        <v>0</v>
      </c>
      <c r="VR187" s="90">
        <f t="shared" si="4191"/>
        <v>0</v>
      </c>
      <c r="VS187" s="90">
        <f t="shared" si="324"/>
        <v>0</v>
      </c>
      <c r="VT187" s="90">
        <f t="shared" ref="VT187:VV187" si="4192">SUM(VT188:VT199)</f>
        <v>0</v>
      </c>
      <c r="VU187" s="90">
        <f t="shared" si="4192"/>
        <v>0</v>
      </c>
      <c r="VV187" s="90">
        <f t="shared" si="4192"/>
        <v>0</v>
      </c>
      <c r="VW187" s="90">
        <f t="shared" si="326"/>
        <v>0</v>
      </c>
      <c r="VX187" s="90">
        <f t="shared" ref="VX187:VZ187" si="4193">SUM(VX188:VX199)</f>
        <v>0</v>
      </c>
      <c r="VY187" s="90">
        <f t="shared" si="4193"/>
        <v>0</v>
      </c>
      <c r="VZ187" s="90">
        <f t="shared" si="4193"/>
        <v>0</v>
      </c>
      <c r="WA187" s="90">
        <f t="shared" si="328"/>
        <v>0</v>
      </c>
      <c r="WB187" s="90">
        <f t="shared" ref="WB187:WC187" si="4194">SUM(WB188:WB199)</f>
        <v>0</v>
      </c>
      <c r="WC187" s="90">
        <f t="shared" si="4194"/>
        <v>0</v>
      </c>
      <c r="WD187" s="91"/>
      <c r="WE187" s="92"/>
    </row>
    <row r="188" spans="1:603" ht="16.5" customHeight="1">
      <c r="A188" s="94"/>
      <c r="B188" s="114" t="s">
        <v>265</v>
      </c>
      <c r="C188" s="96" t="s">
        <v>52</v>
      </c>
      <c r="D188" s="108"/>
      <c r="E188" s="109"/>
      <c r="F188" s="98">
        <f t="shared" si="51"/>
        <v>0</v>
      </c>
      <c r="G188" s="109"/>
      <c r="H188" s="109"/>
      <c r="I188" s="109"/>
      <c r="J188" s="100">
        <f t="shared" si="3874"/>
        <v>0</v>
      </c>
      <c r="K188" s="109"/>
      <c r="L188" s="109"/>
      <c r="M188" s="109"/>
      <c r="N188" s="98">
        <f t="shared" si="55"/>
        <v>0</v>
      </c>
      <c r="O188" s="110"/>
      <c r="P188" s="111"/>
      <c r="Q188" s="107"/>
      <c r="R188" s="22"/>
      <c r="S188" s="108"/>
      <c r="T188" s="109"/>
      <c r="U188" s="98">
        <f t="shared" si="58"/>
        <v>0</v>
      </c>
      <c r="V188" s="109"/>
      <c r="W188" s="109"/>
      <c r="X188" s="109"/>
      <c r="Y188" s="100">
        <f t="shared" si="60"/>
        <v>0</v>
      </c>
      <c r="Z188" s="109"/>
      <c r="AA188" s="109"/>
      <c r="AB188" s="109"/>
      <c r="AC188" s="98">
        <f t="shared" si="62"/>
        <v>0</v>
      </c>
      <c r="AD188" s="110"/>
      <c r="AE188" s="111"/>
      <c r="AF188" s="107"/>
      <c r="AG188" s="22"/>
      <c r="AH188" s="108"/>
      <c r="AI188" s="109"/>
      <c r="AJ188" s="98">
        <f t="shared" si="65"/>
        <v>0</v>
      </c>
      <c r="AK188" s="109"/>
      <c r="AL188" s="109"/>
      <c r="AM188" s="109"/>
      <c r="AN188" s="100">
        <f t="shared" si="67"/>
        <v>0</v>
      </c>
      <c r="AO188" s="109"/>
      <c r="AP188" s="109"/>
      <c r="AQ188" s="109"/>
      <c r="AR188" s="98">
        <f t="shared" si="69"/>
        <v>0</v>
      </c>
      <c r="AS188" s="110"/>
      <c r="AT188" s="111"/>
      <c r="AU188" s="107"/>
      <c r="AV188" s="22"/>
      <c r="AW188" s="108"/>
      <c r="AX188" s="109"/>
      <c r="AY188" s="98">
        <f t="shared" si="72"/>
        <v>0</v>
      </c>
      <c r="AZ188" s="109"/>
      <c r="BA188" s="109"/>
      <c r="BB188" s="109"/>
      <c r="BC188" s="100">
        <f t="shared" si="74"/>
        <v>0</v>
      </c>
      <c r="BD188" s="109"/>
      <c r="BE188" s="109"/>
      <c r="BF188" s="109"/>
      <c r="BG188" s="98">
        <f t="shared" si="76"/>
        <v>0</v>
      </c>
      <c r="BH188" s="110"/>
      <c r="BI188" s="111"/>
      <c r="BJ188" s="107"/>
      <c r="BK188" s="22"/>
      <c r="BL188" s="108"/>
      <c r="BM188" s="109"/>
      <c r="BN188" s="98">
        <f t="shared" si="79"/>
        <v>0</v>
      </c>
      <c r="BO188" s="109"/>
      <c r="BP188" s="109"/>
      <c r="BQ188" s="109"/>
      <c r="BR188" s="100">
        <f t="shared" si="81"/>
        <v>0</v>
      </c>
      <c r="BS188" s="109"/>
      <c r="BT188" s="109"/>
      <c r="BU188" s="109"/>
      <c r="BV188" s="98">
        <f t="shared" si="83"/>
        <v>0</v>
      </c>
      <c r="BW188" s="110"/>
      <c r="BX188" s="111"/>
      <c r="BY188" s="107"/>
      <c r="BZ188" s="23"/>
      <c r="CA188" s="108"/>
      <c r="CB188" s="109"/>
      <c r="CC188" s="98">
        <f t="shared" si="86"/>
        <v>0</v>
      </c>
      <c r="CD188" s="109"/>
      <c r="CE188" s="109"/>
      <c r="CF188" s="109"/>
      <c r="CG188" s="100">
        <f t="shared" si="88"/>
        <v>0</v>
      </c>
      <c r="CH188" s="109"/>
      <c r="CI188" s="109"/>
      <c r="CJ188" s="109"/>
      <c r="CK188" s="98">
        <f t="shared" si="90"/>
        <v>0</v>
      </c>
      <c r="CL188" s="110"/>
      <c r="CM188" s="111"/>
      <c r="CN188" s="107"/>
      <c r="CO188" s="22"/>
      <c r="CP188" s="108"/>
      <c r="CQ188" s="109"/>
      <c r="CR188" s="98">
        <f t="shared" si="93"/>
        <v>0</v>
      </c>
      <c r="CS188" s="109"/>
      <c r="CT188" s="109"/>
      <c r="CU188" s="109"/>
      <c r="CV188" s="100">
        <f t="shared" si="95"/>
        <v>0</v>
      </c>
      <c r="CW188" s="109"/>
      <c r="CX188" s="109"/>
      <c r="CY188" s="109"/>
      <c r="CZ188" s="98">
        <f t="shared" si="97"/>
        <v>0</v>
      </c>
      <c r="DA188" s="110"/>
      <c r="DB188" s="111"/>
      <c r="DC188" s="107"/>
      <c r="DD188" s="22"/>
      <c r="DE188" s="108"/>
      <c r="DF188" s="109"/>
      <c r="DG188" s="98">
        <f t="shared" si="100"/>
        <v>0</v>
      </c>
      <c r="DH188" s="109"/>
      <c r="DI188" s="109"/>
      <c r="DJ188" s="109"/>
      <c r="DK188" s="100">
        <f t="shared" si="102"/>
        <v>0</v>
      </c>
      <c r="DL188" s="109"/>
      <c r="DM188" s="109"/>
      <c r="DN188" s="109"/>
      <c r="DO188" s="98">
        <f t="shared" si="104"/>
        <v>0</v>
      </c>
      <c r="DP188" s="110"/>
      <c r="DQ188" s="111"/>
      <c r="DR188" s="107"/>
      <c r="DS188" s="22"/>
      <c r="DT188" s="108"/>
      <c r="DU188" s="109"/>
      <c r="DV188" s="98">
        <f t="shared" si="107"/>
        <v>0</v>
      </c>
      <c r="DW188" s="109"/>
      <c r="DX188" s="109"/>
      <c r="DY188" s="109"/>
      <c r="DZ188" s="100">
        <f t="shared" si="109"/>
        <v>0</v>
      </c>
      <c r="EA188" s="109"/>
      <c r="EB188" s="109"/>
      <c r="EC188" s="109"/>
      <c r="ED188" s="98">
        <f t="shared" si="111"/>
        <v>0</v>
      </c>
      <c r="EE188" s="110"/>
      <c r="EF188" s="111"/>
      <c r="EG188" s="107"/>
      <c r="EH188" s="22"/>
      <c r="EI188" s="108"/>
      <c r="EJ188" s="109"/>
      <c r="EK188" s="98">
        <f t="shared" si="114"/>
        <v>0</v>
      </c>
      <c r="EL188" s="109"/>
      <c r="EM188" s="109"/>
      <c r="EN188" s="109"/>
      <c r="EO188" s="100">
        <f t="shared" si="116"/>
        <v>0</v>
      </c>
      <c r="EP188" s="109"/>
      <c r="EQ188" s="109"/>
      <c r="ER188" s="109"/>
      <c r="ES188" s="98">
        <f t="shared" si="118"/>
        <v>0</v>
      </c>
      <c r="ET188" s="110"/>
      <c r="EU188" s="111"/>
      <c r="EV188" s="107"/>
      <c r="EW188" s="22"/>
      <c r="EX188" s="108"/>
      <c r="EY188" s="109"/>
      <c r="EZ188" s="98">
        <f t="shared" si="121"/>
        <v>0</v>
      </c>
      <c r="FA188" s="109"/>
      <c r="FB188" s="109"/>
      <c r="FC188" s="109"/>
      <c r="FD188" s="100">
        <f t="shared" si="123"/>
        <v>0</v>
      </c>
      <c r="FE188" s="109"/>
      <c r="FF188" s="109"/>
      <c r="FG188" s="109"/>
      <c r="FH188" s="98">
        <f t="shared" si="125"/>
        <v>0</v>
      </c>
      <c r="FI188" s="110"/>
      <c r="FJ188" s="111"/>
      <c r="FK188" s="107"/>
      <c r="FL188" s="22"/>
      <c r="FM188" s="108"/>
      <c r="FN188" s="109"/>
      <c r="FO188" s="98">
        <f t="shared" si="2404"/>
        <v>0</v>
      </c>
      <c r="FP188" s="109"/>
      <c r="FQ188" s="109"/>
      <c r="FR188" s="109"/>
      <c r="FS188" s="100">
        <f t="shared" si="2627"/>
        <v>0</v>
      </c>
      <c r="FT188" s="109"/>
      <c r="FU188" s="109"/>
      <c r="FV188" s="109"/>
      <c r="FW188" s="98">
        <f t="shared" si="2801"/>
        <v>0</v>
      </c>
      <c r="FX188" s="110"/>
      <c r="FY188" s="111"/>
      <c r="FZ188" s="107"/>
      <c r="GA188" s="22"/>
      <c r="GB188" s="108"/>
      <c r="GC188" s="109"/>
      <c r="GD188" s="98">
        <f t="shared" si="135"/>
        <v>0</v>
      </c>
      <c r="GE188" s="109"/>
      <c r="GF188" s="109"/>
      <c r="GG188" s="109"/>
      <c r="GH188" s="100">
        <f t="shared" si="137"/>
        <v>0</v>
      </c>
      <c r="GI188" s="109"/>
      <c r="GJ188" s="109"/>
      <c r="GK188" s="109"/>
      <c r="GL188" s="98">
        <f t="shared" si="139"/>
        <v>0</v>
      </c>
      <c r="GM188" s="110"/>
      <c r="GN188" s="111"/>
      <c r="GO188" s="107"/>
      <c r="GP188" s="22"/>
      <c r="GQ188" s="108"/>
      <c r="GR188" s="109"/>
      <c r="GS188" s="98">
        <f t="shared" si="142"/>
        <v>0</v>
      </c>
      <c r="GT188" s="109"/>
      <c r="GU188" s="109"/>
      <c r="GV188" s="109"/>
      <c r="GW188" s="100">
        <f t="shared" si="144"/>
        <v>0</v>
      </c>
      <c r="GX188" s="109"/>
      <c r="GY188" s="109"/>
      <c r="GZ188" s="109"/>
      <c r="HA188" s="98">
        <f t="shared" si="146"/>
        <v>0</v>
      </c>
      <c r="HB188" s="110"/>
      <c r="HC188" s="111"/>
      <c r="HD188" s="107"/>
      <c r="HE188" s="22"/>
      <c r="HF188" s="108"/>
      <c r="HG188" s="109"/>
      <c r="HH188" s="98">
        <f t="shared" si="149"/>
        <v>0</v>
      </c>
      <c r="HI188" s="109"/>
      <c r="HJ188" s="109"/>
      <c r="HK188" s="109"/>
      <c r="HL188" s="100">
        <f t="shared" si="151"/>
        <v>0</v>
      </c>
      <c r="HM188" s="109"/>
      <c r="HN188" s="109"/>
      <c r="HO188" s="109"/>
      <c r="HP188" s="98">
        <f t="shared" si="153"/>
        <v>0</v>
      </c>
      <c r="HQ188" s="110"/>
      <c r="HR188" s="111"/>
      <c r="HS188" s="107"/>
      <c r="HT188" s="22"/>
      <c r="HU188" s="108"/>
      <c r="HV188" s="109"/>
      <c r="HW188" s="98">
        <f t="shared" si="156"/>
        <v>0</v>
      </c>
      <c r="HX188" s="109"/>
      <c r="HY188" s="109"/>
      <c r="HZ188" s="109"/>
      <c r="IA188" s="100">
        <f t="shared" si="158"/>
        <v>0</v>
      </c>
      <c r="IB188" s="109"/>
      <c r="IC188" s="109"/>
      <c r="ID188" s="109"/>
      <c r="IE188" s="98">
        <f t="shared" si="160"/>
        <v>0</v>
      </c>
      <c r="IF188" s="110"/>
      <c r="IG188" s="111"/>
      <c r="IH188" s="107"/>
      <c r="II188" s="22"/>
      <c r="IJ188" s="108"/>
      <c r="IK188" s="109"/>
      <c r="IL188" s="98">
        <f t="shared" si="163"/>
        <v>0</v>
      </c>
      <c r="IM188" s="109"/>
      <c r="IN188" s="109"/>
      <c r="IO188" s="109"/>
      <c r="IP188" s="100">
        <f t="shared" si="165"/>
        <v>0</v>
      </c>
      <c r="IQ188" s="109"/>
      <c r="IR188" s="109"/>
      <c r="IS188" s="109"/>
      <c r="IT188" s="98">
        <f t="shared" si="167"/>
        <v>0</v>
      </c>
      <c r="IU188" s="110"/>
      <c r="IV188" s="111"/>
      <c r="IW188" s="107"/>
      <c r="IX188" s="22"/>
      <c r="IY188" s="108">
        <v>7</v>
      </c>
      <c r="IZ188" s="109">
        <v>2</v>
      </c>
      <c r="JA188" s="98">
        <f t="shared" si="170"/>
        <v>9</v>
      </c>
      <c r="JB188" s="109"/>
      <c r="JC188" s="109"/>
      <c r="JD188" s="109"/>
      <c r="JE188" s="100">
        <f t="shared" si="172"/>
        <v>0</v>
      </c>
      <c r="JF188" s="109"/>
      <c r="JG188" s="109">
        <v>7</v>
      </c>
      <c r="JH188" s="109"/>
      <c r="JI188" s="98">
        <f t="shared" si="174"/>
        <v>7</v>
      </c>
      <c r="JJ188" s="110">
        <v>3</v>
      </c>
      <c r="JK188" s="111">
        <v>6</v>
      </c>
      <c r="JL188" s="107"/>
      <c r="JM188" s="22"/>
      <c r="JN188" s="108"/>
      <c r="JO188" s="109"/>
      <c r="JP188" s="98">
        <f t="shared" si="177"/>
        <v>0</v>
      </c>
      <c r="JQ188" s="109"/>
      <c r="JR188" s="109"/>
      <c r="JS188" s="109"/>
      <c r="JT188" s="100">
        <f t="shared" si="179"/>
        <v>0</v>
      </c>
      <c r="JU188" s="109"/>
      <c r="JV188" s="109"/>
      <c r="JW188" s="109"/>
      <c r="JX188" s="98">
        <f t="shared" si="181"/>
        <v>0</v>
      </c>
      <c r="JY188" s="110"/>
      <c r="JZ188" s="111"/>
      <c r="KA188" s="107"/>
      <c r="KB188" s="22"/>
      <c r="KC188" s="108"/>
      <c r="KD188" s="109"/>
      <c r="KE188" s="98">
        <f t="shared" si="184"/>
        <v>0</v>
      </c>
      <c r="KF188" s="109"/>
      <c r="KG188" s="109"/>
      <c r="KH188" s="109"/>
      <c r="KI188" s="100">
        <f t="shared" si="186"/>
        <v>0</v>
      </c>
      <c r="KJ188" s="109"/>
      <c r="KK188" s="109"/>
      <c r="KL188" s="109"/>
      <c r="KM188" s="98">
        <f t="shared" si="2580"/>
        <v>0</v>
      </c>
      <c r="KN188" s="110"/>
      <c r="KO188" s="111"/>
      <c r="KP188" s="107"/>
      <c r="KQ188" s="22"/>
      <c r="KR188" s="108"/>
      <c r="KS188" s="109"/>
      <c r="KT188" s="98">
        <f t="shared" si="191"/>
        <v>0</v>
      </c>
      <c r="KU188" s="109"/>
      <c r="KV188" s="109"/>
      <c r="KW188" s="109"/>
      <c r="KX188" s="100">
        <f t="shared" si="193"/>
        <v>0</v>
      </c>
      <c r="KY188" s="109"/>
      <c r="KZ188" s="109"/>
      <c r="LA188" s="109"/>
      <c r="LB188" s="98">
        <f t="shared" si="195"/>
        <v>0</v>
      </c>
      <c r="LC188" s="110"/>
      <c r="LD188" s="111"/>
      <c r="LE188" s="107"/>
      <c r="LF188" s="22"/>
      <c r="LG188" s="108"/>
      <c r="LH188" s="109"/>
      <c r="LI188" s="98">
        <f t="shared" si="198"/>
        <v>0</v>
      </c>
      <c r="LJ188" s="109"/>
      <c r="LK188" s="109"/>
      <c r="LL188" s="109"/>
      <c r="LM188" s="100">
        <f t="shared" si="200"/>
        <v>0</v>
      </c>
      <c r="LN188" s="109"/>
      <c r="LO188" s="109"/>
      <c r="LP188" s="109"/>
      <c r="LQ188" s="98">
        <f t="shared" si="202"/>
        <v>0</v>
      </c>
      <c r="LR188" s="110"/>
      <c r="LS188" s="111"/>
      <c r="LT188" s="107"/>
      <c r="LU188" s="22"/>
      <c r="LV188" s="108"/>
      <c r="LW188" s="109"/>
      <c r="LX188" s="98">
        <f t="shared" si="206"/>
        <v>0</v>
      </c>
      <c r="LY188" s="109"/>
      <c r="LZ188" s="109"/>
      <c r="MA188" s="109"/>
      <c r="MB188" s="100">
        <f t="shared" si="208"/>
        <v>0</v>
      </c>
      <c r="MC188" s="109"/>
      <c r="MD188" s="109"/>
      <c r="ME188" s="109"/>
      <c r="MF188" s="98">
        <f t="shared" si="210"/>
        <v>0</v>
      </c>
      <c r="MG188" s="110"/>
      <c r="MH188" s="111"/>
      <c r="MI188" s="107"/>
      <c r="MJ188" s="22"/>
      <c r="MK188" s="108"/>
      <c r="ML188" s="109"/>
      <c r="MM188" s="98">
        <f t="shared" si="213"/>
        <v>0</v>
      </c>
      <c r="MN188" s="109"/>
      <c r="MO188" s="109"/>
      <c r="MP188" s="109"/>
      <c r="MQ188" s="100">
        <f t="shared" si="215"/>
        <v>0</v>
      </c>
      <c r="MR188" s="109"/>
      <c r="MS188" s="109"/>
      <c r="MT188" s="109"/>
      <c r="MU188" s="98">
        <f t="shared" si="217"/>
        <v>0</v>
      </c>
      <c r="MV188" s="110"/>
      <c r="MW188" s="111"/>
      <c r="MX188" s="107"/>
      <c r="MY188" s="22"/>
      <c r="MZ188" s="108"/>
      <c r="NA188" s="109"/>
      <c r="NB188" s="98">
        <f t="shared" si="220"/>
        <v>0</v>
      </c>
      <c r="NC188" s="109"/>
      <c r="ND188" s="109"/>
      <c r="NE188" s="109"/>
      <c r="NF188" s="100">
        <f t="shared" si="222"/>
        <v>0</v>
      </c>
      <c r="NG188" s="109"/>
      <c r="NH188" s="109"/>
      <c r="NI188" s="109"/>
      <c r="NJ188" s="98">
        <f t="shared" si="224"/>
        <v>0</v>
      </c>
      <c r="NK188" s="110"/>
      <c r="NL188" s="111"/>
      <c r="NM188" s="107"/>
      <c r="NN188" s="22"/>
      <c r="NO188" s="108"/>
      <c r="NP188" s="109"/>
      <c r="NQ188" s="98">
        <f t="shared" si="227"/>
        <v>0</v>
      </c>
      <c r="NR188" s="109"/>
      <c r="NS188" s="109"/>
      <c r="NT188" s="109"/>
      <c r="NU188" s="100">
        <f t="shared" si="229"/>
        <v>0</v>
      </c>
      <c r="NV188" s="109"/>
      <c r="NW188" s="109"/>
      <c r="NX188" s="109"/>
      <c r="NY188" s="98">
        <f t="shared" si="231"/>
        <v>0</v>
      </c>
      <c r="NZ188" s="110"/>
      <c r="OA188" s="111"/>
      <c r="OB188" s="107"/>
      <c r="OC188" s="22"/>
      <c r="OD188" s="108"/>
      <c r="OE188" s="109"/>
      <c r="OF188" s="98">
        <f t="shared" si="234"/>
        <v>0</v>
      </c>
      <c r="OG188" s="109"/>
      <c r="OH188" s="109"/>
      <c r="OI188" s="109"/>
      <c r="OJ188" s="100">
        <f t="shared" si="236"/>
        <v>0</v>
      </c>
      <c r="OK188" s="109"/>
      <c r="OL188" s="109"/>
      <c r="OM188" s="109"/>
      <c r="ON188" s="98">
        <f t="shared" si="238"/>
        <v>0</v>
      </c>
      <c r="OO188" s="110"/>
      <c r="OP188" s="111"/>
      <c r="OQ188" s="107"/>
      <c r="OR188" s="22"/>
      <c r="OS188" s="108"/>
      <c r="OT188" s="109"/>
      <c r="OU188" s="98">
        <f t="shared" si="2190"/>
        <v>0</v>
      </c>
      <c r="OV188" s="109"/>
      <c r="OW188" s="109"/>
      <c r="OX188" s="109"/>
      <c r="OY188" s="100">
        <f t="shared" si="3235"/>
        <v>0</v>
      </c>
      <c r="OZ188" s="109"/>
      <c r="PA188" s="109"/>
      <c r="PB188" s="109"/>
      <c r="PC188" s="98">
        <f t="shared" si="2194"/>
        <v>0</v>
      </c>
      <c r="PD188" s="110"/>
      <c r="PE188" s="111"/>
      <c r="PF188" s="107"/>
      <c r="PG188" s="22"/>
      <c r="PH188" s="108"/>
      <c r="PI188" s="109"/>
      <c r="PJ188" s="98">
        <f t="shared" si="247"/>
        <v>0</v>
      </c>
      <c r="PK188" s="109"/>
      <c r="PL188" s="109"/>
      <c r="PM188" s="109"/>
      <c r="PN188" s="100">
        <f t="shared" si="249"/>
        <v>0</v>
      </c>
      <c r="PO188" s="109"/>
      <c r="PP188" s="109"/>
      <c r="PQ188" s="109"/>
      <c r="PR188" s="98">
        <f t="shared" si="251"/>
        <v>0</v>
      </c>
      <c r="PS188" s="110"/>
      <c r="PT188" s="111"/>
      <c r="PU188" s="107"/>
      <c r="PV188" s="22"/>
      <c r="PW188" s="108"/>
      <c r="PX188" s="109"/>
      <c r="PY188" s="98">
        <f t="shared" si="254"/>
        <v>0</v>
      </c>
      <c r="PZ188" s="109"/>
      <c r="QA188" s="109"/>
      <c r="QB188" s="109"/>
      <c r="QC188" s="100">
        <f t="shared" si="256"/>
        <v>0</v>
      </c>
      <c r="QD188" s="109"/>
      <c r="QE188" s="109"/>
      <c r="QF188" s="109"/>
      <c r="QG188" s="98">
        <f t="shared" si="258"/>
        <v>0</v>
      </c>
      <c r="QH188" s="110"/>
      <c r="QI188" s="111"/>
      <c r="QJ188" s="107"/>
      <c r="QK188" s="22"/>
      <c r="QL188" s="108"/>
      <c r="QM188" s="109"/>
      <c r="QN188" s="98">
        <f t="shared" si="261"/>
        <v>0</v>
      </c>
      <c r="QO188" s="109"/>
      <c r="QP188" s="109"/>
      <c r="QQ188" s="109"/>
      <c r="QR188" s="100">
        <f t="shared" si="263"/>
        <v>0</v>
      </c>
      <c r="QS188" s="109"/>
      <c r="QT188" s="109"/>
      <c r="QU188" s="109"/>
      <c r="QV188" s="98">
        <f t="shared" si="265"/>
        <v>0</v>
      </c>
      <c r="QW188" s="110"/>
      <c r="QX188" s="111"/>
      <c r="QY188" s="107"/>
      <c r="QZ188" s="22"/>
      <c r="RA188" s="108"/>
      <c r="RB188" s="109"/>
      <c r="RC188" s="98">
        <f t="shared" si="268"/>
        <v>0</v>
      </c>
      <c r="RD188" s="109"/>
      <c r="RE188" s="109"/>
      <c r="RF188" s="109"/>
      <c r="RG188" s="100">
        <f t="shared" si="270"/>
        <v>0</v>
      </c>
      <c r="RH188" s="109"/>
      <c r="RI188" s="109"/>
      <c r="RJ188" s="109"/>
      <c r="RK188" s="98">
        <f t="shared" si="272"/>
        <v>0</v>
      </c>
      <c r="RL188" s="110"/>
      <c r="RM188" s="111"/>
      <c r="RN188" s="107"/>
      <c r="RO188" s="22"/>
      <c r="RP188" s="108"/>
      <c r="RQ188" s="109"/>
      <c r="RR188" s="98">
        <f t="shared" si="275"/>
        <v>0</v>
      </c>
      <c r="RS188" s="109"/>
      <c r="RT188" s="109"/>
      <c r="RU188" s="109"/>
      <c r="RV188" s="100">
        <f t="shared" si="277"/>
        <v>0</v>
      </c>
      <c r="RW188" s="109"/>
      <c r="RX188" s="109"/>
      <c r="RY188" s="109"/>
      <c r="RZ188" s="98">
        <f t="shared" si="279"/>
        <v>0</v>
      </c>
      <c r="SA188" s="110"/>
      <c r="SB188" s="111"/>
      <c r="SC188" s="107"/>
      <c r="SD188" s="22"/>
      <c r="SE188" s="108"/>
      <c r="SF188" s="109"/>
      <c r="SG188" s="98">
        <f t="shared" si="282"/>
        <v>0</v>
      </c>
      <c r="SH188" s="109"/>
      <c r="SI188" s="109"/>
      <c r="SJ188" s="109"/>
      <c r="SK188" s="100">
        <f t="shared" si="284"/>
        <v>0</v>
      </c>
      <c r="SL188" s="109"/>
      <c r="SM188" s="109"/>
      <c r="SN188" s="109"/>
      <c r="SO188" s="98">
        <f t="shared" si="286"/>
        <v>0</v>
      </c>
      <c r="SP188" s="110"/>
      <c r="SQ188" s="111"/>
      <c r="SR188" s="107"/>
      <c r="SS188" s="22"/>
      <c r="ST188" s="108"/>
      <c r="SU188" s="109"/>
      <c r="SV188" s="98">
        <f t="shared" si="289"/>
        <v>0</v>
      </c>
      <c r="SW188" s="109"/>
      <c r="SX188" s="109"/>
      <c r="SY188" s="109"/>
      <c r="SZ188" s="100">
        <f t="shared" si="291"/>
        <v>0</v>
      </c>
      <c r="TA188" s="109"/>
      <c r="TB188" s="109"/>
      <c r="TC188" s="109"/>
      <c r="TD188" s="98">
        <f t="shared" si="293"/>
        <v>0</v>
      </c>
      <c r="TE188" s="110"/>
      <c r="TF188" s="111"/>
      <c r="TG188" s="107"/>
      <c r="TH188" s="22"/>
      <c r="TI188" s="108"/>
      <c r="TJ188" s="109"/>
      <c r="TK188" s="98">
        <f t="shared" si="296"/>
        <v>0</v>
      </c>
      <c r="TL188" s="109"/>
      <c r="TM188" s="109"/>
      <c r="TN188" s="109"/>
      <c r="TO188" s="100">
        <f t="shared" si="298"/>
        <v>0</v>
      </c>
      <c r="TP188" s="109"/>
      <c r="TQ188" s="109"/>
      <c r="TR188" s="109"/>
      <c r="TS188" s="98">
        <f t="shared" si="300"/>
        <v>0</v>
      </c>
      <c r="TT188" s="110"/>
      <c r="TU188" s="111"/>
      <c r="TV188" s="107"/>
      <c r="TW188" s="22"/>
      <c r="TX188" s="108"/>
      <c r="TY188" s="109"/>
      <c r="TZ188" s="98">
        <f t="shared" si="303"/>
        <v>0</v>
      </c>
      <c r="UA188" s="109"/>
      <c r="UB188" s="109"/>
      <c r="UC188" s="109"/>
      <c r="UD188" s="100">
        <f t="shared" si="305"/>
        <v>0</v>
      </c>
      <c r="UE188" s="109"/>
      <c r="UF188" s="109"/>
      <c r="UG188" s="109"/>
      <c r="UH188" s="98">
        <f t="shared" si="307"/>
        <v>0</v>
      </c>
      <c r="UI188" s="110"/>
      <c r="UJ188" s="111"/>
      <c r="UK188" s="107"/>
      <c r="UL188" s="22"/>
      <c r="UM188" s="108"/>
      <c r="UN188" s="109"/>
      <c r="UO188" s="98">
        <f t="shared" si="310"/>
        <v>0</v>
      </c>
      <c r="UP188" s="109"/>
      <c r="UQ188" s="109"/>
      <c r="UR188" s="109"/>
      <c r="US188" s="100">
        <f t="shared" si="312"/>
        <v>0</v>
      </c>
      <c r="UT188" s="109"/>
      <c r="UU188" s="109"/>
      <c r="UV188" s="109"/>
      <c r="UW188" s="98">
        <f t="shared" si="314"/>
        <v>0</v>
      </c>
      <c r="UX188" s="110"/>
      <c r="UY188" s="111"/>
      <c r="UZ188" s="107"/>
      <c r="VA188" s="22"/>
      <c r="VB188" s="108"/>
      <c r="VC188" s="109"/>
      <c r="VD188" s="98">
        <f t="shared" si="317"/>
        <v>0</v>
      </c>
      <c r="VE188" s="109"/>
      <c r="VF188" s="109"/>
      <c r="VG188" s="109"/>
      <c r="VH188" s="100">
        <f t="shared" si="319"/>
        <v>0</v>
      </c>
      <c r="VI188" s="109"/>
      <c r="VJ188" s="109"/>
      <c r="VK188" s="109"/>
      <c r="VL188" s="98">
        <f t="shared" si="321"/>
        <v>0</v>
      </c>
      <c r="VM188" s="110"/>
      <c r="VN188" s="111"/>
      <c r="VO188" s="107"/>
      <c r="VP188" s="22"/>
      <c r="VQ188" s="108"/>
      <c r="VR188" s="109"/>
      <c r="VS188" s="98">
        <f t="shared" si="324"/>
        <v>0</v>
      </c>
      <c r="VT188" s="109"/>
      <c r="VU188" s="109"/>
      <c r="VV188" s="109"/>
      <c r="VW188" s="100">
        <f t="shared" si="326"/>
        <v>0</v>
      </c>
      <c r="VX188" s="109"/>
      <c r="VY188" s="109"/>
      <c r="VZ188" s="109"/>
      <c r="WA188" s="98">
        <f t="shared" si="328"/>
        <v>0</v>
      </c>
      <c r="WB188" s="110"/>
      <c r="WC188" s="111"/>
      <c r="WD188" s="107"/>
      <c r="WE188" s="22"/>
    </row>
    <row r="189" spans="1:603" ht="16.5" customHeight="1">
      <c r="A189" s="94"/>
      <c r="B189" s="105" t="s">
        <v>265</v>
      </c>
      <c r="C189" s="106" t="s">
        <v>55</v>
      </c>
      <c r="D189" s="108"/>
      <c r="E189" s="109"/>
      <c r="F189" s="98">
        <f t="shared" si="51"/>
        <v>0</v>
      </c>
      <c r="G189" s="109"/>
      <c r="H189" s="109"/>
      <c r="I189" s="109"/>
      <c r="J189" s="100">
        <f t="shared" si="3874"/>
        <v>0</v>
      </c>
      <c r="K189" s="109"/>
      <c r="L189" s="109"/>
      <c r="M189" s="109"/>
      <c r="N189" s="98">
        <f t="shared" si="55"/>
        <v>0</v>
      </c>
      <c r="O189" s="110"/>
      <c r="P189" s="111"/>
      <c r="Q189" s="107"/>
      <c r="R189" s="22"/>
      <c r="S189" s="108"/>
      <c r="T189" s="109"/>
      <c r="U189" s="98">
        <f t="shared" si="58"/>
        <v>0</v>
      </c>
      <c r="V189" s="109"/>
      <c r="W189" s="109"/>
      <c r="X189" s="109"/>
      <c r="Y189" s="100">
        <f t="shared" si="60"/>
        <v>0</v>
      </c>
      <c r="Z189" s="109"/>
      <c r="AA189" s="109"/>
      <c r="AB189" s="109"/>
      <c r="AC189" s="98">
        <f t="shared" si="62"/>
        <v>0</v>
      </c>
      <c r="AD189" s="110"/>
      <c r="AE189" s="111"/>
      <c r="AF189" s="107"/>
      <c r="AG189" s="22"/>
      <c r="AH189" s="108"/>
      <c r="AI189" s="109"/>
      <c r="AJ189" s="98">
        <f t="shared" si="65"/>
        <v>0</v>
      </c>
      <c r="AK189" s="109"/>
      <c r="AL189" s="109"/>
      <c r="AM189" s="109"/>
      <c r="AN189" s="100">
        <f t="shared" si="67"/>
        <v>0</v>
      </c>
      <c r="AO189" s="109"/>
      <c r="AP189" s="109"/>
      <c r="AQ189" s="109"/>
      <c r="AR189" s="98">
        <f t="shared" si="69"/>
        <v>0</v>
      </c>
      <c r="AS189" s="110"/>
      <c r="AT189" s="111"/>
      <c r="AU189" s="107"/>
      <c r="AV189" s="22"/>
      <c r="AW189" s="108"/>
      <c r="AX189" s="109"/>
      <c r="AY189" s="98">
        <f t="shared" si="72"/>
        <v>0</v>
      </c>
      <c r="AZ189" s="109"/>
      <c r="BA189" s="109"/>
      <c r="BB189" s="109"/>
      <c r="BC189" s="100">
        <f t="shared" si="74"/>
        <v>0</v>
      </c>
      <c r="BD189" s="109"/>
      <c r="BE189" s="109"/>
      <c r="BF189" s="109"/>
      <c r="BG189" s="98">
        <f t="shared" si="76"/>
        <v>0</v>
      </c>
      <c r="BH189" s="110"/>
      <c r="BI189" s="111"/>
      <c r="BJ189" s="107"/>
      <c r="BK189" s="22"/>
      <c r="BL189" s="108"/>
      <c r="BM189" s="109"/>
      <c r="BN189" s="98">
        <f t="shared" si="79"/>
        <v>0</v>
      </c>
      <c r="BO189" s="109"/>
      <c r="BP189" s="109"/>
      <c r="BQ189" s="109"/>
      <c r="BR189" s="100">
        <f t="shared" si="81"/>
        <v>0</v>
      </c>
      <c r="BS189" s="109"/>
      <c r="BT189" s="109"/>
      <c r="BU189" s="109"/>
      <c r="BV189" s="98">
        <f t="shared" si="83"/>
        <v>0</v>
      </c>
      <c r="BW189" s="110"/>
      <c r="BX189" s="111"/>
      <c r="BY189" s="107"/>
      <c r="BZ189" s="23"/>
      <c r="CA189" s="108"/>
      <c r="CB189" s="109"/>
      <c r="CC189" s="98">
        <f t="shared" si="86"/>
        <v>0</v>
      </c>
      <c r="CD189" s="109"/>
      <c r="CE189" s="109"/>
      <c r="CF189" s="109"/>
      <c r="CG189" s="100">
        <f t="shared" si="88"/>
        <v>0</v>
      </c>
      <c r="CH189" s="109"/>
      <c r="CI189" s="109"/>
      <c r="CJ189" s="109"/>
      <c r="CK189" s="98">
        <f t="shared" si="90"/>
        <v>0</v>
      </c>
      <c r="CL189" s="110"/>
      <c r="CM189" s="111"/>
      <c r="CN189" s="107"/>
      <c r="CO189" s="22"/>
      <c r="CP189" s="108"/>
      <c r="CQ189" s="109"/>
      <c r="CR189" s="98">
        <f t="shared" si="93"/>
        <v>0</v>
      </c>
      <c r="CS189" s="109"/>
      <c r="CT189" s="109"/>
      <c r="CU189" s="109"/>
      <c r="CV189" s="100">
        <f t="shared" si="95"/>
        <v>0</v>
      </c>
      <c r="CW189" s="109"/>
      <c r="CX189" s="109"/>
      <c r="CY189" s="109"/>
      <c r="CZ189" s="98">
        <f t="shared" si="97"/>
        <v>0</v>
      </c>
      <c r="DA189" s="110"/>
      <c r="DB189" s="111"/>
      <c r="DC189" s="107"/>
      <c r="DD189" s="22"/>
      <c r="DE189" s="108"/>
      <c r="DF189" s="109"/>
      <c r="DG189" s="98">
        <f t="shared" si="100"/>
        <v>0</v>
      </c>
      <c r="DH189" s="109"/>
      <c r="DI189" s="109"/>
      <c r="DJ189" s="109"/>
      <c r="DK189" s="100">
        <f t="shared" si="102"/>
        <v>0</v>
      </c>
      <c r="DL189" s="109"/>
      <c r="DM189" s="109"/>
      <c r="DN189" s="109"/>
      <c r="DO189" s="98">
        <f t="shared" si="104"/>
        <v>0</v>
      </c>
      <c r="DP189" s="110"/>
      <c r="DQ189" s="111"/>
      <c r="DR189" s="107"/>
      <c r="DS189" s="22"/>
      <c r="DT189" s="108"/>
      <c r="DU189" s="109"/>
      <c r="DV189" s="98">
        <f t="shared" si="107"/>
        <v>0</v>
      </c>
      <c r="DW189" s="109"/>
      <c r="DX189" s="109"/>
      <c r="DY189" s="109"/>
      <c r="DZ189" s="100">
        <f t="shared" si="109"/>
        <v>0</v>
      </c>
      <c r="EA189" s="109"/>
      <c r="EB189" s="109"/>
      <c r="EC189" s="109"/>
      <c r="ED189" s="98">
        <f t="shared" si="111"/>
        <v>0</v>
      </c>
      <c r="EE189" s="110"/>
      <c r="EF189" s="111"/>
      <c r="EG189" s="107"/>
      <c r="EH189" s="22"/>
      <c r="EI189" s="108"/>
      <c r="EJ189" s="109"/>
      <c r="EK189" s="98">
        <f t="shared" si="114"/>
        <v>0</v>
      </c>
      <c r="EL189" s="109"/>
      <c r="EM189" s="109"/>
      <c r="EN189" s="109"/>
      <c r="EO189" s="100">
        <f t="shared" si="116"/>
        <v>0</v>
      </c>
      <c r="EP189" s="109"/>
      <c r="EQ189" s="109"/>
      <c r="ER189" s="109"/>
      <c r="ES189" s="98">
        <f t="shared" si="118"/>
        <v>0</v>
      </c>
      <c r="ET189" s="110"/>
      <c r="EU189" s="111"/>
      <c r="EV189" s="107"/>
      <c r="EW189" s="22"/>
      <c r="EX189" s="108"/>
      <c r="EY189" s="109"/>
      <c r="EZ189" s="98">
        <f t="shared" si="121"/>
        <v>0</v>
      </c>
      <c r="FA189" s="109"/>
      <c r="FB189" s="109"/>
      <c r="FC189" s="109"/>
      <c r="FD189" s="100">
        <f t="shared" si="123"/>
        <v>0</v>
      </c>
      <c r="FE189" s="109"/>
      <c r="FF189" s="109"/>
      <c r="FG189" s="109"/>
      <c r="FH189" s="98">
        <f t="shared" si="125"/>
        <v>0</v>
      </c>
      <c r="FI189" s="110"/>
      <c r="FJ189" s="111"/>
      <c r="FK189" s="107"/>
      <c r="FL189" s="22"/>
      <c r="FM189" s="108"/>
      <c r="FN189" s="109"/>
      <c r="FO189" s="98">
        <f t="shared" si="2404"/>
        <v>0</v>
      </c>
      <c r="FP189" s="109"/>
      <c r="FQ189" s="109"/>
      <c r="FR189" s="109"/>
      <c r="FS189" s="100">
        <f t="shared" si="2627"/>
        <v>0</v>
      </c>
      <c r="FT189" s="109"/>
      <c r="FU189" s="109"/>
      <c r="FV189" s="109"/>
      <c r="FW189" s="98">
        <f t="shared" si="2801"/>
        <v>0</v>
      </c>
      <c r="FX189" s="110"/>
      <c r="FY189" s="111"/>
      <c r="FZ189" s="107"/>
      <c r="GA189" s="22"/>
      <c r="GB189" s="108"/>
      <c r="GC189" s="109"/>
      <c r="GD189" s="98">
        <f t="shared" si="135"/>
        <v>0</v>
      </c>
      <c r="GE189" s="109"/>
      <c r="GF189" s="109"/>
      <c r="GG189" s="109"/>
      <c r="GH189" s="100">
        <f t="shared" si="137"/>
        <v>0</v>
      </c>
      <c r="GI189" s="109"/>
      <c r="GJ189" s="109"/>
      <c r="GK189" s="109"/>
      <c r="GL189" s="98">
        <f t="shared" si="139"/>
        <v>0</v>
      </c>
      <c r="GM189" s="110"/>
      <c r="GN189" s="111"/>
      <c r="GO189" s="107"/>
      <c r="GP189" s="22"/>
      <c r="GQ189" s="108"/>
      <c r="GR189" s="109"/>
      <c r="GS189" s="98">
        <f t="shared" si="142"/>
        <v>0</v>
      </c>
      <c r="GT189" s="109"/>
      <c r="GU189" s="109"/>
      <c r="GV189" s="109"/>
      <c r="GW189" s="100">
        <f t="shared" si="144"/>
        <v>0</v>
      </c>
      <c r="GX189" s="109"/>
      <c r="GY189" s="109"/>
      <c r="GZ189" s="109"/>
      <c r="HA189" s="98">
        <f t="shared" si="146"/>
        <v>0</v>
      </c>
      <c r="HB189" s="110"/>
      <c r="HC189" s="111"/>
      <c r="HD189" s="107"/>
      <c r="HE189" s="22"/>
      <c r="HF189" s="108"/>
      <c r="HG189" s="109"/>
      <c r="HH189" s="98">
        <f t="shared" si="149"/>
        <v>0</v>
      </c>
      <c r="HI189" s="109"/>
      <c r="HJ189" s="109"/>
      <c r="HK189" s="109"/>
      <c r="HL189" s="100">
        <f t="shared" si="151"/>
        <v>0</v>
      </c>
      <c r="HM189" s="109"/>
      <c r="HN189" s="109"/>
      <c r="HO189" s="109"/>
      <c r="HP189" s="98">
        <f t="shared" si="153"/>
        <v>0</v>
      </c>
      <c r="HQ189" s="110"/>
      <c r="HR189" s="111"/>
      <c r="HS189" s="107"/>
      <c r="HT189" s="22"/>
      <c r="HU189" s="108"/>
      <c r="HV189" s="109"/>
      <c r="HW189" s="98">
        <f t="shared" si="156"/>
        <v>0</v>
      </c>
      <c r="HX189" s="109"/>
      <c r="HY189" s="109"/>
      <c r="HZ189" s="109"/>
      <c r="IA189" s="100">
        <f t="shared" si="158"/>
        <v>0</v>
      </c>
      <c r="IB189" s="109"/>
      <c r="IC189" s="109"/>
      <c r="ID189" s="109"/>
      <c r="IE189" s="98">
        <f t="shared" si="160"/>
        <v>0</v>
      </c>
      <c r="IF189" s="110"/>
      <c r="IG189" s="111"/>
      <c r="IH189" s="107"/>
      <c r="II189" s="22"/>
      <c r="IJ189" s="108"/>
      <c r="IK189" s="109"/>
      <c r="IL189" s="98">
        <f t="shared" si="163"/>
        <v>0</v>
      </c>
      <c r="IM189" s="109"/>
      <c r="IN189" s="109"/>
      <c r="IO189" s="109"/>
      <c r="IP189" s="100">
        <f t="shared" si="165"/>
        <v>0</v>
      </c>
      <c r="IQ189" s="109"/>
      <c r="IR189" s="109"/>
      <c r="IS189" s="109"/>
      <c r="IT189" s="98">
        <f t="shared" si="167"/>
        <v>0</v>
      </c>
      <c r="IU189" s="110"/>
      <c r="IV189" s="111"/>
      <c r="IW189" s="107"/>
      <c r="IX189" s="22"/>
      <c r="IY189" s="108"/>
      <c r="IZ189" s="109"/>
      <c r="JA189" s="98">
        <f t="shared" si="170"/>
        <v>0</v>
      </c>
      <c r="JB189" s="109"/>
      <c r="JC189" s="109"/>
      <c r="JD189" s="109"/>
      <c r="JE189" s="100">
        <f t="shared" si="172"/>
        <v>0</v>
      </c>
      <c r="JF189" s="109"/>
      <c r="JG189" s="109"/>
      <c r="JH189" s="109"/>
      <c r="JI189" s="98">
        <f t="shared" si="174"/>
        <v>0</v>
      </c>
      <c r="JJ189" s="110"/>
      <c r="JK189" s="111"/>
      <c r="JL189" s="107"/>
      <c r="JM189" s="22"/>
      <c r="JN189" s="108"/>
      <c r="JO189" s="109"/>
      <c r="JP189" s="98">
        <f t="shared" si="177"/>
        <v>0</v>
      </c>
      <c r="JQ189" s="109"/>
      <c r="JR189" s="109"/>
      <c r="JS189" s="109"/>
      <c r="JT189" s="100">
        <f t="shared" si="179"/>
        <v>0</v>
      </c>
      <c r="JU189" s="109"/>
      <c r="JV189" s="109"/>
      <c r="JW189" s="109"/>
      <c r="JX189" s="98">
        <f t="shared" si="181"/>
        <v>0</v>
      </c>
      <c r="JY189" s="110"/>
      <c r="JZ189" s="111"/>
      <c r="KA189" s="107"/>
      <c r="KB189" s="22"/>
      <c r="KC189" s="108"/>
      <c r="KD189" s="109"/>
      <c r="KE189" s="98">
        <f t="shared" si="184"/>
        <v>0</v>
      </c>
      <c r="KF189" s="109"/>
      <c r="KG189" s="109"/>
      <c r="KH189" s="109"/>
      <c r="KI189" s="100">
        <f t="shared" si="186"/>
        <v>0</v>
      </c>
      <c r="KJ189" s="109"/>
      <c r="KK189" s="109"/>
      <c r="KL189" s="109"/>
      <c r="KM189" s="98">
        <f t="shared" si="2580"/>
        <v>0</v>
      </c>
      <c r="KN189" s="110"/>
      <c r="KO189" s="111"/>
      <c r="KP189" s="107"/>
      <c r="KQ189" s="22"/>
      <c r="KR189" s="108"/>
      <c r="KS189" s="109"/>
      <c r="KT189" s="98">
        <f t="shared" si="191"/>
        <v>0</v>
      </c>
      <c r="KU189" s="109"/>
      <c r="KV189" s="109"/>
      <c r="KW189" s="109"/>
      <c r="KX189" s="100">
        <f t="shared" si="193"/>
        <v>0</v>
      </c>
      <c r="KY189" s="109"/>
      <c r="KZ189" s="109"/>
      <c r="LA189" s="109"/>
      <c r="LB189" s="98">
        <f t="shared" si="195"/>
        <v>0</v>
      </c>
      <c r="LC189" s="110"/>
      <c r="LD189" s="111"/>
      <c r="LE189" s="107"/>
      <c r="LF189" s="22"/>
      <c r="LG189" s="108"/>
      <c r="LH189" s="109"/>
      <c r="LI189" s="98">
        <f t="shared" si="198"/>
        <v>0</v>
      </c>
      <c r="LJ189" s="109"/>
      <c r="LK189" s="109"/>
      <c r="LL189" s="109"/>
      <c r="LM189" s="100">
        <f t="shared" si="200"/>
        <v>0</v>
      </c>
      <c r="LN189" s="109"/>
      <c r="LO189" s="109"/>
      <c r="LP189" s="109"/>
      <c r="LQ189" s="98">
        <f t="shared" si="202"/>
        <v>0</v>
      </c>
      <c r="LR189" s="110"/>
      <c r="LS189" s="111"/>
      <c r="LT189" s="107"/>
      <c r="LU189" s="22"/>
      <c r="LV189" s="108"/>
      <c r="LW189" s="109"/>
      <c r="LX189" s="98">
        <f t="shared" si="206"/>
        <v>0</v>
      </c>
      <c r="LY189" s="109"/>
      <c r="LZ189" s="109"/>
      <c r="MA189" s="109"/>
      <c r="MB189" s="100">
        <f t="shared" si="208"/>
        <v>0</v>
      </c>
      <c r="MC189" s="109"/>
      <c r="MD189" s="109"/>
      <c r="ME189" s="109"/>
      <c r="MF189" s="98">
        <f t="shared" si="210"/>
        <v>0</v>
      </c>
      <c r="MG189" s="110"/>
      <c r="MH189" s="111"/>
      <c r="MI189" s="107"/>
      <c r="MJ189" s="22"/>
      <c r="MK189" s="108"/>
      <c r="ML189" s="109"/>
      <c r="MM189" s="98">
        <f t="shared" si="213"/>
        <v>0</v>
      </c>
      <c r="MN189" s="109"/>
      <c r="MO189" s="109"/>
      <c r="MP189" s="109"/>
      <c r="MQ189" s="100">
        <f t="shared" si="215"/>
        <v>0</v>
      </c>
      <c r="MR189" s="109"/>
      <c r="MS189" s="109"/>
      <c r="MT189" s="109"/>
      <c r="MU189" s="98">
        <f t="shared" si="217"/>
        <v>0</v>
      </c>
      <c r="MV189" s="110"/>
      <c r="MW189" s="111"/>
      <c r="MX189" s="107"/>
      <c r="MY189" s="22"/>
      <c r="MZ189" s="108"/>
      <c r="NA189" s="109"/>
      <c r="NB189" s="98">
        <f t="shared" si="220"/>
        <v>0</v>
      </c>
      <c r="NC189" s="109"/>
      <c r="ND189" s="109"/>
      <c r="NE189" s="109"/>
      <c r="NF189" s="100">
        <f t="shared" si="222"/>
        <v>0</v>
      </c>
      <c r="NG189" s="109"/>
      <c r="NH189" s="109"/>
      <c r="NI189" s="109"/>
      <c r="NJ189" s="98">
        <f t="shared" si="224"/>
        <v>0</v>
      </c>
      <c r="NK189" s="110"/>
      <c r="NL189" s="111"/>
      <c r="NM189" s="107"/>
      <c r="NN189" s="22"/>
      <c r="NO189" s="108"/>
      <c r="NP189" s="109"/>
      <c r="NQ189" s="98">
        <f t="shared" si="227"/>
        <v>0</v>
      </c>
      <c r="NR189" s="109"/>
      <c r="NS189" s="109"/>
      <c r="NT189" s="109"/>
      <c r="NU189" s="100">
        <f t="shared" si="229"/>
        <v>0</v>
      </c>
      <c r="NV189" s="109"/>
      <c r="NW189" s="109"/>
      <c r="NX189" s="109"/>
      <c r="NY189" s="98">
        <f t="shared" si="231"/>
        <v>0</v>
      </c>
      <c r="NZ189" s="110"/>
      <c r="OA189" s="111"/>
      <c r="OB189" s="107"/>
      <c r="OC189" s="22"/>
      <c r="OD189" s="108"/>
      <c r="OE189" s="109"/>
      <c r="OF189" s="98">
        <f t="shared" si="234"/>
        <v>0</v>
      </c>
      <c r="OG189" s="109"/>
      <c r="OH189" s="109"/>
      <c r="OI189" s="109"/>
      <c r="OJ189" s="100">
        <f t="shared" si="236"/>
        <v>0</v>
      </c>
      <c r="OK189" s="109"/>
      <c r="OL189" s="109"/>
      <c r="OM189" s="109"/>
      <c r="ON189" s="98">
        <f t="shared" si="238"/>
        <v>0</v>
      </c>
      <c r="OO189" s="110"/>
      <c r="OP189" s="111"/>
      <c r="OQ189" s="107"/>
      <c r="OR189" s="22"/>
      <c r="OS189" s="108"/>
      <c r="OT189" s="109"/>
      <c r="OU189" s="98">
        <f t="shared" si="2190"/>
        <v>0</v>
      </c>
      <c r="OV189" s="109"/>
      <c r="OW189" s="109"/>
      <c r="OX189" s="109"/>
      <c r="OY189" s="100">
        <f t="shared" si="3235"/>
        <v>0</v>
      </c>
      <c r="OZ189" s="109"/>
      <c r="PA189" s="109"/>
      <c r="PB189" s="109"/>
      <c r="PC189" s="98">
        <f t="shared" si="2194"/>
        <v>0</v>
      </c>
      <c r="PD189" s="110"/>
      <c r="PE189" s="111"/>
      <c r="PF189" s="107"/>
      <c r="PG189" s="22"/>
      <c r="PH189" s="108"/>
      <c r="PI189" s="109"/>
      <c r="PJ189" s="98">
        <f t="shared" si="247"/>
        <v>0</v>
      </c>
      <c r="PK189" s="109"/>
      <c r="PL189" s="109"/>
      <c r="PM189" s="109"/>
      <c r="PN189" s="100">
        <f t="shared" si="249"/>
        <v>0</v>
      </c>
      <c r="PO189" s="109"/>
      <c r="PP189" s="109"/>
      <c r="PQ189" s="109"/>
      <c r="PR189" s="98">
        <f t="shared" si="251"/>
        <v>0</v>
      </c>
      <c r="PS189" s="110"/>
      <c r="PT189" s="111"/>
      <c r="PU189" s="107"/>
      <c r="PV189" s="22"/>
      <c r="PW189" s="108"/>
      <c r="PX189" s="109"/>
      <c r="PY189" s="98">
        <f t="shared" si="254"/>
        <v>0</v>
      </c>
      <c r="PZ189" s="109"/>
      <c r="QA189" s="109"/>
      <c r="QB189" s="109"/>
      <c r="QC189" s="100">
        <f t="shared" si="256"/>
        <v>0</v>
      </c>
      <c r="QD189" s="109"/>
      <c r="QE189" s="109"/>
      <c r="QF189" s="109"/>
      <c r="QG189" s="98">
        <f t="shared" si="258"/>
        <v>0</v>
      </c>
      <c r="QH189" s="110"/>
      <c r="QI189" s="111"/>
      <c r="QJ189" s="107"/>
      <c r="QK189" s="22"/>
      <c r="QL189" s="108"/>
      <c r="QM189" s="109"/>
      <c r="QN189" s="98">
        <f t="shared" si="261"/>
        <v>0</v>
      </c>
      <c r="QO189" s="109"/>
      <c r="QP189" s="109"/>
      <c r="QQ189" s="109"/>
      <c r="QR189" s="100">
        <f t="shared" si="263"/>
        <v>0</v>
      </c>
      <c r="QS189" s="109"/>
      <c r="QT189" s="109"/>
      <c r="QU189" s="109"/>
      <c r="QV189" s="98">
        <f t="shared" si="265"/>
        <v>0</v>
      </c>
      <c r="QW189" s="110"/>
      <c r="QX189" s="111"/>
      <c r="QY189" s="107"/>
      <c r="QZ189" s="22"/>
      <c r="RA189" s="108"/>
      <c r="RB189" s="109"/>
      <c r="RC189" s="98">
        <f t="shared" si="268"/>
        <v>0</v>
      </c>
      <c r="RD189" s="109"/>
      <c r="RE189" s="109"/>
      <c r="RF189" s="109"/>
      <c r="RG189" s="100">
        <f t="shared" si="270"/>
        <v>0</v>
      </c>
      <c r="RH189" s="109"/>
      <c r="RI189" s="109"/>
      <c r="RJ189" s="109"/>
      <c r="RK189" s="98">
        <f t="shared" si="272"/>
        <v>0</v>
      </c>
      <c r="RL189" s="110"/>
      <c r="RM189" s="111"/>
      <c r="RN189" s="107"/>
      <c r="RO189" s="22"/>
      <c r="RP189" s="108"/>
      <c r="RQ189" s="109"/>
      <c r="RR189" s="98">
        <f t="shared" si="275"/>
        <v>0</v>
      </c>
      <c r="RS189" s="109"/>
      <c r="RT189" s="109"/>
      <c r="RU189" s="109"/>
      <c r="RV189" s="100">
        <f t="shared" si="277"/>
        <v>0</v>
      </c>
      <c r="RW189" s="109"/>
      <c r="RX189" s="109"/>
      <c r="RY189" s="109"/>
      <c r="RZ189" s="98">
        <f t="shared" si="279"/>
        <v>0</v>
      </c>
      <c r="SA189" s="110"/>
      <c r="SB189" s="111"/>
      <c r="SC189" s="107"/>
      <c r="SD189" s="22"/>
      <c r="SE189" s="108"/>
      <c r="SF189" s="109"/>
      <c r="SG189" s="98">
        <f t="shared" si="282"/>
        <v>0</v>
      </c>
      <c r="SH189" s="109"/>
      <c r="SI189" s="109"/>
      <c r="SJ189" s="109"/>
      <c r="SK189" s="100">
        <f t="shared" si="284"/>
        <v>0</v>
      </c>
      <c r="SL189" s="109"/>
      <c r="SM189" s="109"/>
      <c r="SN189" s="109"/>
      <c r="SO189" s="98">
        <f t="shared" si="286"/>
        <v>0</v>
      </c>
      <c r="SP189" s="110"/>
      <c r="SQ189" s="111"/>
      <c r="SR189" s="107"/>
      <c r="SS189" s="22"/>
      <c r="ST189" s="108"/>
      <c r="SU189" s="109"/>
      <c r="SV189" s="98">
        <f t="shared" si="289"/>
        <v>0</v>
      </c>
      <c r="SW189" s="109"/>
      <c r="SX189" s="109"/>
      <c r="SY189" s="109"/>
      <c r="SZ189" s="100">
        <f t="shared" si="291"/>
        <v>0</v>
      </c>
      <c r="TA189" s="109"/>
      <c r="TB189" s="109"/>
      <c r="TC189" s="109"/>
      <c r="TD189" s="98">
        <f t="shared" si="293"/>
        <v>0</v>
      </c>
      <c r="TE189" s="110"/>
      <c r="TF189" s="111"/>
      <c r="TG189" s="107"/>
      <c r="TH189" s="22"/>
      <c r="TI189" s="108"/>
      <c r="TJ189" s="109"/>
      <c r="TK189" s="98">
        <f t="shared" si="296"/>
        <v>0</v>
      </c>
      <c r="TL189" s="109"/>
      <c r="TM189" s="109"/>
      <c r="TN189" s="109"/>
      <c r="TO189" s="100">
        <f t="shared" si="298"/>
        <v>0</v>
      </c>
      <c r="TP189" s="109"/>
      <c r="TQ189" s="109"/>
      <c r="TR189" s="109"/>
      <c r="TS189" s="98">
        <f t="shared" si="300"/>
        <v>0</v>
      </c>
      <c r="TT189" s="110"/>
      <c r="TU189" s="111"/>
      <c r="TV189" s="107"/>
      <c r="TW189" s="22"/>
      <c r="TX189" s="108"/>
      <c r="TY189" s="109"/>
      <c r="TZ189" s="98">
        <f t="shared" si="303"/>
        <v>0</v>
      </c>
      <c r="UA189" s="109"/>
      <c r="UB189" s="109"/>
      <c r="UC189" s="109"/>
      <c r="UD189" s="100">
        <f t="shared" si="305"/>
        <v>0</v>
      </c>
      <c r="UE189" s="109"/>
      <c r="UF189" s="109"/>
      <c r="UG189" s="109"/>
      <c r="UH189" s="98">
        <f t="shared" si="307"/>
        <v>0</v>
      </c>
      <c r="UI189" s="110"/>
      <c r="UJ189" s="111"/>
      <c r="UK189" s="107"/>
      <c r="UL189" s="22"/>
      <c r="UM189" s="108"/>
      <c r="UN189" s="109"/>
      <c r="UO189" s="98">
        <f t="shared" si="310"/>
        <v>0</v>
      </c>
      <c r="UP189" s="109"/>
      <c r="UQ189" s="109"/>
      <c r="UR189" s="109"/>
      <c r="US189" s="100">
        <f t="shared" si="312"/>
        <v>0</v>
      </c>
      <c r="UT189" s="109"/>
      <c r="UU189" s="109"/>
      <c r="UV189" s="109"/>
      <c r="UW189" s="98">
        <f t="shared" si="314"/>
        <v>0</v>
      </c>
      <c r="UX189" s="110"/>
      <c r="UY189" s="111"/>
      <c r="UZ189" s="107"/>
      <c r="VA189" s="22"/>
      <c r="VB189" s="108"/>
      <c r="VC189" s="109"/>
      <c r="VD189" s="98">
        <f t="shared" si="317"/>
        <v>0</v>
      </c>
      <c r="VE189" s="109"/>
      <c r="VF189" s="109"/>
      <c r="VG189" s="109"/>
      <c r="VH189" s="100">
        <f t="shared" si="319"/>
        <v>0</v>
      </c>
      <c r="VI189" s="109"/>
      <c r="VJ189" s="109"/>
      <c r="VK189" s="109"/>
      <c r="VL189" s="98">
        <f t="shared" si="321"/>
        <v>0</v>
      </c>
      <c r="VM189" s="110"/>
      <c r="VN189" s="111"/>
      <c r="VO189" s="107"/>
      <c r="VP189" s="22"/>
      <c r="VQ189" s="108"/>
      <c r="VR189" s="109"/>
      <c r="VS189" s="98">
        <f t="shared" si="324"/>
        <v>0</v>
      </c>
      <c r="VT189" s="109"/>
      <c r="VU189" s="109"/>
      <c r="VV189" s="109"/>
      <c r="VW189" s="100">
        <f t="shared" si="326"/>
        <v>0</v>
      </c>
      <c r="VX189" s="109"/>
      <c r="VY189" s="109"/>
      <c r="VZ189" s="109"/>
      <c r="WA189" s="98">
        <f t="shared" si="328"/>
        <v>0</v>
      </c>
      <c r="WB189" s="110"/>
      <c r="WC189" s="111"/>
      <c r="WD189" s="107"/>
      <c r="WE189" s="22"/>
    </row>
    <row r="190" spans="1:603" ht="16.5" customHeight="1">
      <c r="A190" s="94"/>
      <c r="B190" s="105" t="s">
        <v>265</v>
      </c>
      <c r="C190" s="106" t="s">
        <v>57</v>
      </c>
      <c r="D190" s="108"/>
      <c r="E190" s="109"/>
      <c r="F190" s="98">
        <f t="shared" si="51"/>
        <v>0</v>
      </c>
      <c r="G190" s="109"/>
      <c r="H190" s="109"/>
      <c r="I190" s="109"/>
      <c r="J190" s="100">
        <f t="shared" si="3874"/>
        <v>0</v>
      </c>
      <c r="K190" s="109"/>
      <c r="L190" s="109"/>
      <c r="M190" s="109"/>
      <c r="N190" s="98">
        <f t="shared" si="55"/>
        <v>0</v>
      </c>
      <c r="O190" s="110"/>
      <c r="P190" s="111"/>
      <c r="Q190" s="107"/>
      <c r="R190" s="22"/>
      <c r="S190" s="108"/>
      <c r="T190" s="109"/>
      <c r="U190" s="98">
        <f t="shared" si="58"/>
        <v>0</v>
      </c>
      <c r="V190" s="109"/>
      <c r="W190" s="109"/>
      <c r="X190" s="109"/>
      <c r="Y190" s="100">
        <f t="shared" si="60"/>
        <v>0</v>
      </c>
      <c r="Z190" s="109"/>
      <c r="AA190" s="109"/>
      <c r="AB190" s="109"/>
      <c r="AC190" s="98">
        <f t="shared" si="62"/>
        <v>0</v>
      </c>
      <c r="AD190" s="110"/>
      <c r="AE190" s="111"/>
      <c r="AF190" s="107"/>
      <c r="AG190" s="22"/>
      <c r="AH190" s="108"/>
      <c r="AI190" s="109"/>
      <c r="AJ190" s="98">
        <f t="shared" si="65"/>
        <v>0</v>
      </c>
      <c r="AK190" s="109"/>
      <c r="AL190" s="109"/>
      <c r="AM190" s="109"/>
      <c r="AN190" s="100">
        <f t="shared" si="67"/>
        <v>0</v>
      </c>
      <c r="AO190" s="109"/>
      <c r="AP190" s="109"/>
      <c r="AQ190" s="109"/>
      <c r="AR190" s="98">
        <f t="shared" si="69"/>
        <v>0</v>
      </c>
      <c r="AS190" s="110"/>
      <c r="AT190" s="111"/>
      <c r="AU190" s="107"/>
      <c r="AV190" s="22"/>
      <c r="AW190" s="108"/>
      <c r="AX190" s="109"/>
      <c r="AY190" s="98">
        <f t="shared" si="72"/>
        <v>0</v>
      </c>
      <c r="AZ190" s="109"/>
      <c r="BA190" s="109"/>
      <c r="BB190" s="109"/>
      <c r="BC190" s="100">
        <f t="shared" si="74"/>
        <v>0</v>
      </c>
      <c r="BD190" s="109"/>
      <c r="BE190" s="109"/>
      <c r="BF190" s="109"/>
      <c r="BG190" s="98">
        <f t="shared" si="76"/>
        <v>0</v>
      </c>
      <c r="BH190" s="110"/>
      <c r="BI190" s="111"/>
      <c r="BJ190" s="107"/>
      <c r="BK190" s="22"/>
      <c r="BL190" s="108"/>
      <c r="BM190" s="109"/>
      <c r="BN190" s="98">
        <f t="shared" si="79"/>
        <v>0</v>
      </c>
      <c r="BO190" s="109"/>
      <c r="BP190" s="109"/>
      <c r="BQ190" s="109"/>
      <c r="BR190" s="100">
        <f t="shared" si="81"/>
        <v>0</v>
      </c>
      <c r="BS190" s="109"/>
      <c r="BT190" s="109"/>
      <c r="BU190" s="109"/>
      <c r="BV190" s="98">
        <f t="shared" si="83"/>
        <v>0</v>
      </c>
      <c r="BW190" s="110"/>
      <c r="BX190" s="111"/>
      <c r="BY190" s="107"/>
      <c r="BZ190" s="23"/>
      <c r="CA190" s="108"/>
      <c r="CB190" s="109"/>
      <c r="CC190" s="98">
        <f t="shared" si="86"/>
        <v>0</v>
      </c>
      <c r="CD190" s="109"/>
      <c r="CE190" s="109"/>
      <c r="CF190" s="109"/>
      <c r="CG190" s="100">
        <f t="shared" si="88"/>
        <v>0</v>
      </c>
      <c r="CH190" s="109"/>
      <c r="CI190" s="109"/>
      <c r="CJ190" s="109"/>
      <c r="CK190" s="98">
        <f t="shared" si="90"/>
        <v>0</v>
      </c>
      <c r="CL190" s="110"/>
      <c r="CM190" s="111"/>
      <c r="CN190" s="107"/>
      <c r="CO190" s="22"/>
      <c r="CP190" s="108"/>
      <c r="CQ190" s="109"/>
      <c r="CR190" s="98">
        <f t="shared" si="93"/>
        <v>0</v>
      </c>
      <c r="CS190" s="109"/>
      <c r="CT190" s="109"/>
      <c r="CU190" s="109"/>
      <c r="CV190" s="100">
        <f t="shared" si="95"/>
        <v>0</v>
      </c>
      <c r="CW190" s="109"/>
      <c r="CX190" s="109"/>
      <c r="CY190" s="109"/>
      <c r="CZ190" s="98">
        <f t="shared" si="97"/>
        <v>0</v>
      </c>
      <c r="DA190" s="110"/>
      <c r="DB190" s="111"/>
      <c r="DC190" s="107"/>
      <c r="DD190" s="22"/>
      <c r="DE190" s="108"/>
      <c r="DF190" s="109"/>
      <c r="DG190" s="98">
        <f t="shared" si="100"/>
        <v>0</v>
      </c>
      <c r="DH190" s="109"/>
      <c r="DI190" s="109"/>
      <c r="DJ190" s="109"/>
      <c r="DK190" s="100">
        <f t="shared" si="102"/>
        <v>0</v>
      </c>
      <c r="DL190" s="109"/>
      <c r="DM190" s="109"/>
      <c r="DN190" s="109"/>
      <c r="DO190" s="98">
        <f t="shared" si="104"/>
        <v>0</v>
      </c>
      <c r="DP190" s="110"/>
      <c r="DQ190" s="111"/>
      <c r="DR190" s="107"/>
      <c r="DS190" s="22"/>
      <c r="DT190" s="108"/>
      <c r="DU190" s="109"/>
      <c r="DV190" s="98">
        <f t="shared" si="107"/>
        <v>0</v>
      </c>
      <c r="DW190" s="109"/>
      <c r="DX190" s="109"/>
      <c r="DY190" s="109"/>
      <c r="DZ190" s="100">
        <f t="shared" si="109"/>
        <v>0</v>
      </c>
      <c r="EA190" s="109"/>
      <c r="EB190" s="109"/>
      <c r="EC190" s="109"/>
      <c r="ED190" s="98">
        <f t="shared" si="111"/>
        <v>0</v>
      </c>
      <c r="EE190" s="110"/>
      <c r="EF190" s="111"/>
      <c r="EG190" s="107"/>
      <c r="EH190" s="22"/>
      <c r="EI190" s="108"/>
      <c r="EJ190" s="109"/>
      <c r="EK190" s="98">
        <f t="shared" si="114"/>
        <v>0</v>
      </c>
      <c r="EL190" s="109"/>
      <c r="EM190" s="109"/>
      <c r="EN190" s="109"/>
      <c r="EO190" s="100">
        <f t="shared" si="116"/>
        <v>0</v>
      </c>
      <c r="EP190" s="109"/>
      <c r="EQ190" s="109"/>
      <c r="ER190" s="109"/>
      <c r="ES190" s="98">
        <f t="shared" si="118"/>
        <v>0</v>
      </c>
      <c r="ET190" s="110"/>
      <c r="EU190" s="111"/>
      <c r="EV190" s="107"/>
      <c r="EW190" s="22"/>
      <c r="EX190" s="108"/>
      <c r="EY190" s="109"/>
      <c r="EZ190" s="98">
        <f t="shared" si="121"/>
        <v>0</v>
      </c>
      <c r="FA190" s="109"/>
      <c r="FB190" s="109"/>
      <c r="FC190" s="109"/>
      <c r="FD190" s="100">
        <f t="shared" si="123"/>
        <v>0</v>
      </c>
      <c r="FE190" s="109"/>
      <c r="FF190" s="109"/>
      <c r="FG190" s="109"/>
      <c r="FH190" s="98">
        <f t="shared" si="125"/>
        <v>0</v>
      </c>
      <c r="FI190" s="110"/>
      <c r="FJ190" s="111"/>
      <c r="FK190" s="107"/>
      <c r="FL190" s="22"/>
      <c r="FM190" s="108"/>
      <c r="FN190" s="109"/>
      <c r="FO190" s="98">
        <f t="shared" si="2404"/>
        <v>0</v>
      </c>
      <c r="FP190" s="109"/>
      <c r="FQ190" s="109"/>
      <c r="FR190" s="109"/>
      <c r="FS190" s="100">
        <f t="shared" si="2627"/>
        <v>0</v>
      </c>
      <c r="FT190" s="109"/>
      <c r="FU190" s="109"/>
      <c r="FV190" s="109"/>
      <c r="FW190" s="98">
        <f t="shared" si="2801"/>
        <v>0</v>
      </c>
      <c r="FX190" s="110"/>
      <c r="FY190" s="111"/>
      <c r="FZ190" s="107"/>
      <c r="GA190" s="22"/>
      <c r="GB190" s="108"/>
      <c r="GC190" s="109"/>
      <c r="GD190" s="98">
        <f t="shared" si="135"/>
        <v>0</v>
      </c>
      <c r="GE190" s="109"/>
      <c r="GF190" s="109"/>
      <c r="GG190" s="109"/>
      <c r="GH190" s="100">
        <f t="shared" si="137"/>
        <v>0</v>
      </c>
      <c r="GI190" s="109"/>
      <c r="GJ190" s="109"/>
      <c r="GK190" s="109"/>
      <c r="GL190" s="98">
        <f t="shared" si="139"/>
        <v>0</v>
      </c>
      <c r="GM190" s="110"/>
      <c r="GN190" s="111"/>
      <c r="GO190" s="107"/>
      <c r="GP190" s="22"/>
      <c r="GQ190" s="108"/>
      <c r="GR190" s="109"/>
      <c r="GS190" s="98">
        <f t="shared" si="142"/>
        <v>0</v>
      </c>
      <c r="GT190" s="109"/>
      <c r="GU190" s="109"/>
      <c r="GV190" s="109"/>
      <c r="GW190" s="100">
        <f t="shared" si="144"/>
        <v>0</v>
      </c>
      <c r="GX190" s="109"/>
      <c r="GY190" s="109"/>
      <c r="GZ190" s="109"/>
      <c r="HA190" s="98">
        <f t="shared" si="146"/>
        <v>0</v>
      </c>
      <c r="HB190" s="110"/>
      <c r="HC190" s="111"/>
      <c r="HD190" s="107"/>
      <c r="HE190" s="22"/>
      <c r="HF190" s="108"/>
      <c r="HG190" s="109"/>
      <c r="HH190" s="98">
        <f t="shared" si="149"/>
        <v>0</v>
      </c>
      <c r="HI190" s="109"/>
      <c r="HJ190" s="109"/>
      <c r="HK190" s="109"/>
      <c r="HL190" s="100">
        <f t="shared" si="151"/>
        <v>0</v>
      </c>
      <c r="HM190" s="109"/>
      <c r="HN190" s="109"/>
      <c r="HO190" s="109"/>
      <c r="HP190" s="98">
        <f t="shared" si="153"/>
        <v>0</v>
      </c>
      <c r="HQ190" s="110"/>
      <c r="HR190" s="111"/>
      <c r="HS190" s="107"/>
      <c r="HT190" s="22"/>
      <c r="HU190" s="108"/>
      <c r="HV190" s="109"/>
      <c r="HW190" s="98">
        <f t="shared" si="156"/>
        <v>0</v>
      </c>
      <c r="HX190" s="109"/>
      <c r="HY190" s="109"/>
      <c r="HZ190" s="109"/>
      <c r="IA190" s="100">
        <f t="shared" si="158"/>
        <v>0</v>
      </c>
      <c r="IB190" s="109"/>
      <c r="IC190" s="109"/>
      <c r="ID190" s="109"/>
      <c r="IE190" s="98">
        <f t="shared" si="160"/>
        <v>0</v>
      </c>
      <c r="IF190" s="110"/>
      <c r="IG190" s="111"/>
      <c r="IH190" s="107"/>
      <c r="II190" s="22"/>
      <c r="IJ190" s="108"/>
      <c r="IK190" s="109"/>
      <c r="IL190" s="98">
        <f t="shared" si="163"/>
        <v>0</v>
      </c>
      <c r="IM190" s="109"/>
      <c r="IN190" s="109"/>
      <c r="IO190" s="109"/>
      <c r="IP190" s="100">
        <f t="shared" si="165"/>
        <v>0</v>
      </c>
      <c r="IQ190" s="109"/>
      <c r="IR190" s="109"/>
      <c r="IS190" s="109"/>
      <c r="IT190" s="98">
        <f t="shared" si="167"/>
        <v>0</v>
      </c>
      <c r="IU190" s="110"/>
      <c r="IV190" s="111"/>
      <c r="IW190" s="107"/>
      <c r="IX190" s="22"/>
      <c r="IY190" s="108"/>
      <c r="IZ190" s="109"/>
      <c r="JA190" s="98">
        <f t="shared" si="170"/>
        <v>0</v>
      </c>
      <c r="JB190" s="109"/>
      <c r="JC190" s="109"/>
      <c r="JD190" s="109"/>
      <c r="JE190" s="100">
        <f t="shared" si="172"/>
        <v>0</v>
      </c>
      <c r="JF190" s="109"/>
      <c r="JG190" s="109"/>
      <c r="JH190" s="109"/>
      <c r="JI190" s="98">
        <f t="shared" si="174"/>
        <v>0</v>
      </c>
      <c r="JJ190" s="110"/>
      <c r="JK190" s="111"/>
      <c r="JL190" s="107"/>
      <c r="JM190" s="22"/>
      <c r="JN190" s="108"/>
      <c r="JO190" s="109"/>
      <c r="JP190" s="98">
        <f t="shared" si="177"/>
        <v>0</v>
      </c>
      <c r="JQ190" s="109"/>
      <c r="JR190" s="109"/>
      <c r="JS190" s="109"/>
      <c r="JT190" s="100">
        <f t="shared" si="179"/>
        <v>0</v>
      </c>
      <c r="JU190" s="109"/>
      <c r="JV190" s="109"/>
      <c r="JW190" s="109"/>
      <c r="JX190" s="98">
        <f t="shared" si="181"/>
        <v>0</v>
      </c>
      <c r="JY190" s="110"/>
      <c r="JZ190" s="111"/>
      <c r="KA190" s="107"/>
      <c r="KB190" s="22"/>
      <c r="KC190" s="108"/>
      <c r="KD190" s="109"/>
      <c r="KE190" s="98">
        <f t="shared" si="184"/>
        <v>0</v>
      </c>
      <c r="KF190" s="109"/>
      <c r="KG190" s="109"/>
      <c r="KH190" s="109"/>
      <c r="KI190" s="100">
        <f t="shared" si="186"/>
        <v>0</v>
      </c>
      <c r="KJ190" s="109"/>
      <c r="KK190" s="109"/>
      <c r="KL190" s="109"/>
      <c r="KM190" s="98">
        <f t="shared" si="2580"/>
        <v>0</v>
      </c>
      <c r="KN190" s="110"/>
      <c r="KO190" s="111"/>
      <c r="KP190" s="107"/>
      <c r="KQ190" s="22"/>
      <c r="KR190" s="108"/>
      <c r="KS190" s="109"/>
      <c r="KT190" s="98">
        <f t="shared" si="191"/>
        <v>0</v>
      </c>
      <c r="KU190" s="109"/>
      <c r="KV190" s="109"/>
      <c r="KW190" s="109"/>
      <c r="KX190" s="100">
        <f t="shared" si="193"/>
        <v>0</v>
      </c>
      <c r="KY190" s="109"/>
      <c r="KZ190" s="109"/>
      <c r="LA190" s="109"/>
      <c r="LB190" s="98">
        <f t="shared" si="195"/>
        <v>0</v>
      </c>
      <c r="LC190" s="110"/>
      <c r="LD190" s="111"/>
      <c r="LE190" s="107"/>
      <c r="LF190" s="22"/>
      <c r="LG190" s="108"/>
      <c r="LH190" s="109"/>
      <c r="LI190" s="98">
        <f t="shared" si="198"/>
        <v>0</v>
      </c>
      <c r="LJ190" s="109"/>
      <c r="LK190" s="109"/>
      <c r="LL190" s="109"/>
      <c r="LM190" s="100">
        <f t="shared" si="200"/>
        <v>0</v>
      </c>
      <c r="LN190" s="109"/>
      <c r="LO190" s="109"/>
      <c r="LP190" s="109"/>
      <c r="LQ190" s="98">
        <f t="shared" si="202"/>
        <v>0</v>
      </c>
      <c r="LR190" s="110"/>
      <c r="LS190" s="111"/>
      <c r="LT190" s="107"/>
      <c r="LU190" s="22"/>
      <c r="LV190" s="108"/>
      <c r="LW190" s="109"/>
      <c r="LX190" s="98">
        <f t="shared" si="206"/>
        <v>0</v>
      </c>
      <c r="LY190" s="109"/>
      <c r="LZ190" s="109"/>
      <c r="MA190" s="109"/>
      <c r="MB190" s="100">
        <f t="shared" si="208"/>
        <v>0</v>
      </c>
      <c r="MC190" s="109"/>
      <c r="MD190" s="109"/>
      <c r="ME190" s="109"/>
      <c r="MF190" s="98">
        <f t="shared" si="210"/>
        <v>0</v>
      </c>
      <c r="MG190" s="110"/>
      <c r="MH190" s="111"/>
      <c r="MI190" s="107"/>
      <c r="MJ190" s="22"/>
      <c r="MK190" s="108"/>
      <c r="ML190" s="109"/>
      <c r="MM190" s="98">
        <f t="shared" si="213"/>
        <v>0</v>
      </c>
      <c r="MN190" s="109"/>
      <c r="MO190" s="109"/>
      <c r="MP190" s="109"/>
      <c r="MQ190" s="100">
        <f t="shared" si="215"/>
        <v>0</v>
      </c>
      <c r="MR190" s="109"/>
      <c r="MS190" s="109"/>
      <c r="MT190" s="109"/>
      <c r="MU190" s="98">
        <f t="shared" si="217"/>
        <v>0</v>
      </c>
      <c r="MV190" s="110"/>
      <c r="MW190" s="111"/>
      <c r="MX190" s="107"/>
      <c r="MY190" s="22"/>
      <c r="MZ190" s="108"/>
      <c r="NA190" s="109"/>
      <c r="NB190" s="98">
        <f t="shared" si="220"/>
        <v>0</v>
      </c>
      <c r="NC190" s="109"/>
      <c r="ND190" s="109"/>
      <c r="NE190" s="109"/>
      <c r="NF190" s="100">
        <f t="shared" si="222"/>
        <v>0</v>
      </c>
      <c r="NG190" s="109"/>
      <c r="NH190" s="109"/>
      <c r="NI190" s="109"/>
      <c r="NJ190" s="98">
        <f t="shared" si="224"/>
        <v>0</v>
      </c>
      <c r="NK190" s="110"/>
      <c r="NL190" s="111"/>
      <c r="NM190" s="107"/>
      <c r="NN190" s="22"/>
      <c r="NO190" s="108"/>
      <c r="NP190" s="109"/>
      <c r="NQ190" s="98">
        <f t="shared" si="227"/>
        <v>0</v>
      </c>
      <c r="NR190" s="109"/>
      <c r="NS190" s="109"/>
      <c r="NT190" s="109"/>
      <c r="NU190" s="100">
        <f t="shared" si="229"/>
        <v>0</v>
      </c>
      <c r="NV190" s="109"/>
      <c r="NW190" s="109"/>
      <c r="NX190" s="109"/>
      <c r="NY190" s="98">
        <f t="shared" si="231"/>
        <v>0</v>
      </c>
      <c r="NZ190" s="110"/>
      <c r="OA190" s="111"/>
      <c r="OB190" s="107"/>
      <c r="OC190" s="22"/>
      <c r="OD190" s="108"/>
      <c r="OE190" s="109"/>
      <c r="OF190" s="98">
        <f t="shared" si="234"/>
        <v>0</v>
      </c>
      <c r="OG190" s="109"/>
      <c r="OH190" s="109"/>
      <c r="OI190" s="109"/>
      <c r="OJ190" s="100">
        <f t="shared" si="236"/>
        <v>0</v>
      </c>
      <c r="OK190" s="109"/>
      <c r="OL190" s="109"/>
      <c r="OM190" s="109"/>
      <c r="ON190" s="98">
        <f t="shared" si="238"/>
        <v>0</v>
      </c>
      <c r="OO190" s="110"/>
      <c r="OP190" s="111"/>
      <c r="OQ190" s="107"/>
      <c r="OR190" s="22"/>
      <c r="OS190" s="108"/>
      <c r="OT190" s="109"/>
      <c r="OU190" s="98">
        <f t="shared" si="2190"/>
        <v>0</v>
      </c>
      <c r="OV190" s="109"/>
      <c r="OW190" s="109"/>
      <c r="OX190" s="109"/>
      <c r="OY190" s="100">
        <f t="shared" si="3235"/>
        <v>0</v>
      </c>
      <c r="OZ190" s="109"/>
      <c r="PA190" s="109"/>
      <c r="PB190" s="109"/>
      <c r="PC190" s="98">
        <f t="shared" si="2194"/>
        <v>0</v>
      </c>
      <c r="PD190" s="110"/>
      <c r="PE190" s="111"/>
      <c r="PF190" s="107"/>
      <c r="PG190" s="22"/>
      <c r="PH190" s="108"/>
      <c r="PI190" s="109"/>
      <c r="PJ190" s="98">
        <f t="shared" si="247"/>
        <v>0</v>
      </c>
      <c r="PK190" s="109"/>
      <c r="PL190" s="109"/>
      <c r="PM190" s="109"/>
      <c r="PN190" s="100">
        <f t="shared" si="249"/>
        <v>0</v>
      </c>
      <c r="PO190" s="109"/>
      <c r="PP190" s="109"/>
      <c r="PQ190" s="109"/>
      <c r="PR190" s="98">
        <f t="shared" si="251"/>
        <v>0</v>
      </c>
      <c r="PS190" s="110"/>
      <c r="PT190" s="111"/>
      <c r="PU190" s="107"/>
      <c r="PV190" s="22"/>
      <c r="PW190" s="108"/>
      <c r="PX190" s="109"/>
      <c r="PY190" s="98">
        <f t="shared" si="254"/>
        <v>0</v>
      </c>
      <c r="PZ190" s="109"/>
      <c r="QA190" s="109"/>
      <c r="QB190" s="109"/>
      <c r="QC190" s="100">
        <f t="shared" si="256"/>
        <v>0</v>
      </c>
      <c r="QD190" s="109"/>
      <c r="QE190" s="109"/>
      <c r="QF190" s="109"/>
      <c r="QG190" s="98">
        <f t="shared" si="258"/>
        <v>0</v>
      </c>
      <c r="QH190" s="110"/>
      <c r="QI190" s="111"/>
      <c r="QJ190" s="107"/>
      <c r="QK190" s="22"/>
      <c r="QL190" s="108"/>
      <c r="QM190" s="109"/>
      <c r="QN190" s="98">
        <f t="shared" si="261"/>
        <v>0</v>
      </c>
      <c r="QO190" s="109"/>
      <c r="QP190" s="109"/>
      <c r="QQ190" s="109"/>
      <c r="QR190" s="100">
        <f t="shared" si="263"/>
        <v>0</v>
      </c>
      <c r="QS190" s="109"/>
      <c r="QT190" s="109"/>
      <c r="QU190" s="109"/>
      <c r="QV190" s="98">
        <f t="shared" si="265"/>
        <v>0</v>
      </c>
      <c r="QW190" s="110"/>
      <c r="QX190" s="111"/>
      <c r="QY190" s="107"/>
      <c r="QZ190" s="22"/>
      <c r="RA190" s="108"/>
      <c r="RB190" s="109"/>
      <c r="RC190" s="98">
        <f t="shared" si="268"/>
        <v>0</v>
      </c>
      <c r="RD190" s="109"/>
      <c r="RE190" s="109"/>
      <c r="RF190" s="109"/>
      <c r="RG190" s="100">
        <f t="shared" si="270"/>
        <v>0</v>
      </c>
      <c r="RH190" s="109"/>
      <c r="RI190" s="109"/>
      <c r="RJ190" s="109"/>
      <c r="RK190" s="98">
        <f t="shared" si="272"/>
        <v>0</v>
      </c>
      <c r="RL190" s="110"/>
      <c r="RM190" s="111"/>
      <c r="RN190" s="107"/>
      <c r="RO190" s="22"/>
      <c r="RP190" s="108"/>
      <c r="RQ190" s="109"/>
      <c r="RR190" s="98">
        <f t="shared" si="275"/>
        <v>0</v>
      </c>
      <c r="RS190" s="109"/>
      <c r="RT190" s="109"/>
      <c r="RU190" s="109"/>
      <c r="RV190" s="100">
        <f t="shared" si="277"/>
        <v>0</v>
      </c>
      <c r="RW190" s="109"/>
      <c r="RX190" s="109"/>
      <c r="RY190" s="109"/>
      <c r="RZ190" s="98">
        <f t="shared" si="279"/>
        <v>0</v>
      </c>
      <c r="SA190" s="110"/>
      <c r="SB190" s="111"/>
      <c r="SC190" s="107"/>
      <c r="SD190" s="22"/>
      <c r="SE190" s="108"/>
      <c r="SF190" s="109"/>
      <c r="SG190" s="98">
        <f t="shared" si="282"/>
        <v>0</v>
      </c>
      <c r="SH190" s="109"/>
      <c r="SI190" s="109"/>
      <c r="SJ190" s="109"/>
      <c r="SK190" s="100">
        <f t="shared" si="284"/>
        <v>0</v>
      </c>
      <c r="SL190" s="109"/>
      <c r="SM190" s="109"/>
      <c r="SN190" s="109"/>
      <c r="SO190" s="98">
        <f t="shared" si="286"/>
        <v>0</v>
      </c>
      <c r="SP190" s="110"/>
      <c r="SQ190" s="111"/>
      <c r="SR190" s="107"/>
      <c r="SS190" s="22"/>
      <c r="ST190" s="108"/>
      <c r="SU190" s="109"/>
      <c r="SV190" s="98">
        <f t="shared" si="289"/>
        <v>0</v>
      </c>
      <c r="SW190" s="109"/>
      <c r="SX190" s="109"/>
      <c r="SY190" s="109"/>
      <c r="SZ190" s="100">
        <f t="shared" si="291"/>
        <v>0</v>
      </c>
      <c r="TA190" s="109"/>
      <c r="TB190" s="109"/>
      <c r="TC190" s="109"/>
      <c r="TD190" s="98">
        <f t="shared" si="293"/>
        <v>0</v>
      </c>
      <c r="TE190" s="110"/>
      <c r="TF190" s="111"/>
      <c r="TG190" s="107"/>
      <c r="TH190" s="22"/>
      <c r="TI190" s="108"/>
      <c r="TJ190" s="109"/>
      <c r="TK190" s="98">
        <f t="shared" si="296"/>
        <v>0</v>
      </c>
      <c r="TL190" s="109"/>
      <c r="TM190" s="109"/>
      <c r="TN190" s="109"/>
      <c r="TO190" s="100">
        <f t="shared" si="298"/>
        <v>0</v>
      </c>
      <c r="TP190" s="109"/>
      <c r="TQ190" s="109"/>
      <c r="TR190" s="109"/>
      <c r="TS190" s="98">
        <f t="shared" si="300"/>
        <v>0</v>
      </c>
      <c r="TT190" s="110"/>
      <c r="TU190" s="111"/>
      <c r="TV190" s="107"/>
      <c r="TW190" s="22"/>
      <c r="TX190" s="108"/>
      <c r="TY190" s="109"/>
      <c r="TZ190" s="98">
        <f t="shared" si="303"/>
        <v>0</v>
      </c>
      <c r="UA190" s="109"/>
      <c r="UB190" s="109"/>
      <c r="UC190" s="109"/>
      <c r="UD190" s="100">
        <f t="shared" si="305"/>
        <v>0</v>
      </c>
      <c r="UE190" s="109"/>
      <c r="UF190" s="109"/>
      <c r="UG190" s="109"/>
      <c r="UH190" s="98">
        <f t="shared" si="307"/>
        <v>0</v>
      </c>
      <c r="UI190" s="110"/>
      <c r="UJ190" s="111"/>
      <c r="UK190" s="107"/>
      <c r="UL190" s="22"/>
      <c r="UM190" s="108"/>
      <c r="UN190" s="109"/>
      <c r="UO190" s="98">
        <f t="shared" si="310"/>
        <v>0</v>
      </c>
      <c r="UP190" s="109"/>
      <c r="UQ190" s="109"/>
      <c r="UR190" s="109"/>
      <c r="US190" s="100">
        <f t="shared" si="312"/>
        <v>0</v>
      </c>
      <c r="UT190" s="109"/>
      <c r="UU190" s="109"/>
      <c r="UV190" s="109"/>
      <c r="UW190" s="98">
        <f t="shared" si="314"/>
        <v>0</v>
      </c>
      <c r="UX190" s="110"/>
      <c r="UY190" s="111"/>
      <c r="UZ190" s="107"/>
      <c r="VA190" s="22"/>
      <c r="VB190" s="108"/>
      <c r="VC190" s="109"/>
      <c r="VD190" s="98">
        <f t="shared" si="317"/>
        <v>0</v>
      </c>
      <c r="VE190" s="109"/>
      <c r="VF190" s="109"/>
      <c r="VG190" s="109"/>
      <c r="VH190" s="100">
        <f t="shared" si="319"/>
        <v>0</v>
      </c>
      <c r="VI190" s="109"/>
      <c r="VJ190" s="109"/>
      <c r="VK190" s="109"/>
      <c r="VL190" s="98">
        <f t="shared" si="321"/>
        <v>0</v>
      </c>
      <c r="VM190" s="110"/>
      <c r="VN190" s="111"/>
      <c r="VO190" s="107"/>
      <c r="VP190" s="22"/>
      <c r="VQ190" s="108"/>
      <c r="VR190" s="109"/>
      <c r="VS190" s="98">
        <f t="shared" si="324"/>
        <v>0</v>
      </c>
      <c r="VT190" s="109"/>
      <c r="VU190" s="109"/>
      <c r="VV190" s="109"/>
      <c r="VW190" s="100">
        <f t="shared" si="326"/>
        <v>0</v>
      </c>
      <c r="VX190" s="109"/>
      <c r="VY190" s="109"/>
      <c r="VZ190" s="109"/>
      <c r="WA190" s="98">
        <f t="shared" si="328"/>
        <v>0</v>
      </c>
      <c r="WB190" s="110"/>
      <c r="WC190" s="111"/>
      <c r="WD190" s="107"/>
      <c r="WE190" s="22"/>
    </row>
    <row r="191" spans="1:603" ht="16.5" customHeight="1">
      <c r="A191" s="94"/>
      <c r="B191" s="105" t="s">
        <v>265</v>
      </c>
      <c r="C191" s="106" t="s">
        <v>58</v>
      </c>
      <c r="D191" s="108"/>
      <c r="E191" s="109"/>
      <c r="F191" s="98">
        <f t="shared" si="51"/>
        <v>0</v>
      </c>
      <c r="G191" s="109"/>
      <c r="H191" s="109"/>
      <c r="I191" s="109"/>
      <c r="J191" s="100">
        <f t="shared" si="3874"/>
        <v>0</v>
      </c>
      <c r="K191" s="109"/>
      <c r="L191" s="109"/>
      <c r="M191" s="109"/>
      <c r="N191" s="98">
        <f t="shared" si="55"/>
        <v>0</v>
      </c>
      <c r="O191" s="110"/>
      <c r="P191" s="111"/>
      <c r="Q191" s="107"/>
      <c r="R191" s="22"/>
      <c r="S191" s="108"/>
      <c r="T191" s="109"/>
      <c r="U191" s="98">
        <f t="shared" si="58"/>
        <v>0</v>
      </c>
      <c r="V191" s="109"/>
      <c r="W191" s="109"/>
      <c r="X191" s="109"/>
      <c r="Y191" s="100">
        <f t="shared" si="60"/>
        <v>0</v>
      </c>
      <c r="Z191" s="109"/>
      <c r="AA191" s="109"/>
      <c r="AB191" s="109"/>
      <c r="AC191" s="98">
        <f t="shared" si="62"/>
        <v>0</v>
      </c>
      <c r="AD191" s="110"/>
      <c r="AE191" s="111"/>
      <c r="AF191" s="107"/>
      <c r="AG191" s="22"/>
      <c r="AH191" s="108"/>
      <c r="AI191" s="109"/>
      <c r="AJ191" s="98">
        <f t="shared" si="65"/>
        <v>0</v>
      </c>
      <c r="AK191" s="109"/>
      <c r="AL191" s="109"/>
      <c r="AM191" s="109"/>
      <c r="AN191" s="100">
        <f t="shared" si="67"/>
        <v>0</v>
      </c>
      <c r="AO191" s="109"/>
      <c r="AP191" s="109"/>
      <c r="AQ191" s="109"/>
      <c r="AR191" s="98">
        <f t="shared" si="69"/>
        <v>0</v>
      </c>
      <c r="AS191" s="110"/>
      <c r="AT191" s="111"/>
      <c r="AU191" s="107"/>
      <c r="AV191" s="22"/>
      <c r="AW191" s="108"/>
      <c r="AX191" s="109"/>
      <c r="AY191" s="98">
        <f t="shared" si="72"/>
        <v>0</v>
      </c>
      <c r="AZ191" s="109"/>
      <c r="BA191" s="109"/>
      <c r="BB191" s="109"/>
      <c r="BC191" s="100">
        <f t="shared" si="74"/>
        <v>0</v>
      </c>
      <c r="BD191" s="109"/>
      <c r="BE191" s="109"/>
      <c r="BF191" s="109"/>
      <c r="BG191" s="98">
        <f t="shared" si="76"/>
        <v>0</v>
      </c>
      <c r="BH191" s="110"/>
      <c r="BI191" s="111"/>
      <c r="BJ191" s="107"/>
      <c r="BK191" s="22"/>
      <c r="BL191" s="108"/>
      <c r="BM191" s="109"/>
      <c r="BN191" s="98">
        <f t="shared" si="79"/>
        <v>0</v>
      </c>
      <c r="BO191" s="109"/>
      <c r="BP191" s="109"/>
      <c r="BQ191" s="109"/>
      <c r="BR191" s="100">
        <f t="shared" si="81"/>
        <v>0</v>
      </c>
      <c r="BS191" s="109"/>
      <c r="BT191" s="109"/>
      <c r="BU191" s="109"/>
      <c r="BV191" s="98">
        <f t="shared" si="83"/>
        <v>0</v>
      </c>
      <c r="BW191" s="110"/>
      <c r="BX191" s="111"/>
      <c r="BY191" s="107"/>
      <c r="BZ191" s="23"/>
      <c r="CA191" s="108"/>
      <c r="CB191" s="109"/>
      <c r="CC191" s="98">
        <f t="shared" si="86"/>
        <v>0</v>
      </c>
      <c r="CD191" s="109"/>
      <c r="CE191" s="109"/>
      <c r="CF191" s="109"/>
      <c r="CG191" s="100">
        <f t="shared" si="88"/>
        <v>0</v>
      </c>
      <c r="CH191" s="109"/>
      <c r="CI191" s="109"/>
      <c r="CJ191" s="109"/>
      <c r="CK191" s="98">
        <f t="shared" si="90"/>
        <v>0</v>
      </c>
      <c r="CL191" s="110"/>
      <c r="CM191" s="111"/>
      <c r="CN191" s="107"/>
      <c r="CO191" s="22"/>
      <c r="CP191" s="108"/>
      <c r="CQ191" s="109"/>
      <c r="CR191" s="98">
        <f t="shared" si="93"/>
        <v>0</v>
      </c>
      <c r="CS191" s="109"/>
      <c r="CT191" s="109"/>
      <c r="CU191" s="109"/>
      <c r="CV191" s="100">
        <f t="shared" si="95"/>
        <v>0</v>
      </c>
      <c r="CW191" s="109"/>
      <c r="CX191" s="109"/>
      <c r="CY191" s="109"/>
      <c r="CZ191" s="98">
        <f t="shared" si="97"/>
        <v>0</v>
      </c>
      <c r="DA191" s="110"/>
      <c r="DB191" s="111"/>
      <c r="DC191" s="107"/>
      <c r="DD191" s="22"/>
      <c r="DE191" s="108"/>
      <c r="DF191" s="109"/>
      <c r="DG191" s="98">
        <f t="shared" si="100"/>
        <v>0</v>
      </c>
      <c r="DH191" s="109"/>
      <c r="DI191" s="109"/>
      <c r="DJ191" s="109"/>
      <c r="DK191" s="100">
        <f t="shared" si="102"/>
        <v>0</v>
      </c>
      <c r="DL191" s="109"/>
      <c r="DM191" s="109"/>
      <c r="DN191" s="109"/>
      <c r="DO191" s="98">
        <f t="shared" si="104"/>
        <v>0</v>
      </c>
      <c r="DP191" s="110"/>
      <c r="DQ191" s="111"/>
      <c r="DR191" s="107"/>
      <c r="DS191" s="22"/>
      <c r="DT191" s="108"/>
      <c r="DU191" s="109"/>
      <c r="DV191" s="98">
        <f t="shared" si="107"/>
        <v>0</v>
      </c>
      <c r="DW191" s="109"/>
      <c r="DX191" s="109"/>
      <c r="DY191" s="109"/>
      <c r="DZ191" s="100">
        <f t="shared" si="109"/>
        <v>0</v>
      </c>
      <c r="EA191" s="109"/>
      <c r="EB191" s="109"/>
      <c r="EC191" s="109"/>
      <c r="ED191" s="98">
        <f t="shared" si="111"/>
        <v>0</v>
      </c>
      <c r="EE191" s="110"/>
      <c r="EF191" s="111"/>
      <c r="EG191" s="107"/>
      <c r="EH191" s="22"/>
      <c r="EI191" s="108"/>
      <c r="EJ191" s="109"/>
      <c r="EK191" s="98">
        <f t="shared" si="114"/>
        <v>0</v>
      </c>
      <c r="EL191" s="109"/>
      <c r="EM191" s="109"/>
      <c r="EN191" s="109"/>
      <c r="EO191" s="100">
        <f t="shared" si="116"/>
        <v>0</v>
      </c>
      <c r="EP191" s="109"/>
      <c r="EQ191" s="109"/>
      <c r="ER191" s="109"/>
      <c r="ES191" s="98">
        <f t="shared" si="118"/>
        <v>0</v>
      </c>
      <c r="ET191" s="110"/>
      <c r="EU191" s="111"/>
      <c r="EV191" s="107"/>
      <c r="EW191" s="22"/>
      <c r="EX191" s="108"/>
      <c r="EY191" s="109"/>
      <c r="EZ191" s="98">
        <f t="shared" si="121"/>
        <v>0</v>
      </c>
      <c r="FA191" s="109"/>
      <c r="FB191" s="109"/>
      <c r="FC191" s="109"/>
      <c r="FD191" s="100">
        <f t="shared" si="123"/>
        <v>0</v>
      </c>
      <c r="FE191" s="109"/>
      <c r="FF191" s="109"/>
      <c r="FG191" s="109"/>
      <c r="FH191" s="98">
        <f t="shared" si="125"/>
        <v>0</v>
      </c>
      <c r="FI191" s="110"/>
      <c r="FJ191" s="111"/>
      <c r="FK191" s="107"/>
      <c r="FL191" s="22"/>
      <c r="FM191" s="108"/>
      <c r="FN191" s="109"/>
      <c r="FO191" s="98">
        <f t="shared" si="2404"/>
        <v>0</v>
      </c>
      <c r="FP191" s="109"/>
      <c r="FQ191" s="109"/>
      <c r="FR191" s="109"/>
      <c r="FS191" s="100">
        <f t="shared" si="2627"/>
        <v>0</v>
      </c>
      <c r="FT191" s="109"/>
      <c r="FU191" s="109"/>
      <c r="FV191" s="109"/>
      <c r="FW191" s="98">
        <f t="shared" si="2801"/>
        <v>0</v>
      </c>
      <c r="FX191" s="110"/>
      <c r="FY191" s="111"/>
      <c r="FZ191" s="107"/>
      <c r="GA191" s="22"/>
      <c r="GB191" s="108"/>
      <c r="GC191" s="109"/>
      <c r="GD191" s="98">
        <f t="shared" si="135"/>
        <v>0</v>
      </c>
      <c r="GE191" s="109"/>
      <c r="GF191" s="109"/>
      <c r="GG191" s="109"/>
      <c r="GH191" s="100">
        <f t="shared" si="137"/>
        <v>0</v>
      </c>
      <c r="GI191" s="109"/>
      <c r="GJ191" s="109"/>
      <c r="GK191" s="109"/>
      <c r="GL191" s="98">
        <f t="shared" si="139"/>
        <v>0</v>
      </c>
      <c r="GM191" s="110"/>
      <c r="GN191" s="111"/>
      <c r="GO191" s="107"/>
      <c r="GP191" s="22"/>
      <c r="GQ191" s="108"/>
      <c r="GR191" s="109"/>
      <c r="GS191" s="98">
        <f t="shared" si="142"/>
        <v>0</v>
      </c>
      <c r="GT191" s="109"/>
      <c r="GU191" s="109"/>
      <c r="GV191" s="109"/>
      <c r="GW191" s="100">
        <f t="shared" si="144"/>
        <v>0</v>
      </c>
      <c r="GX191" s="109"/>
      <c r="GY191" s="109"/>
      <c r="GZ191" s="109"/>
      <c r="HA191" s="98">
        <f t="shared" si="146"/>
        <v>0</v>
      </c>
      <c r="HB191" s="110"/>
      <c r="HC191" s="111"/>
      <c r="HD191" s="107"/>
      <c r="HE191" s="22"/>
      <c r="HF191" s="108"/>
      <c r="HG191" s="109"/>
      <c r="HH191" s="98">
        <f t="shared" si="149"/>
        <v>0</v>
      </c>
      <c r="HI191" s="109"/>
      <c r="HJ191" s="109"/>
      <c r="HK191" s="109"/>
      <c r="HL191" s="100">
        <f t="shared" si="151"/>
        <v>0</v>
      </c>
      <c r="HM191" s="109"/>
      <c r="HN191" s="109"/>
      <c r="HO191" s="109"/>
      <c r="HP191" s="98">
        <f t="shared" si="153"/>
        <v>0</v>
      </c>
      <c r="HQ191" s="110"/>
      <c r="HR191" s="111"/>
      <c r="HS191" s="107"/>
      <c r="HT191" s="22"/>
      <c r="HU191" s="108"/>
      <c r="HV191" s="109"/>
      <c r="HW191" s="98">
        <f t="shared" si="156"/>
        <v>0</v>
      </c>
      <c r="HX191" s="109"/>
      <c r="HY191" s="109"/>
      <c r="HZ191" s="109"/>
      <c r="IA191" s="100">
        <f t="shared" si="158"/>
        <v>0</v>
      </c>
      <c r="IB191" s="109"/>
      <c r="IC191" s="109"/>
      <c r="ID191" s="109"/>
      <c r="IE191" s="98">
        <f t="shared" si="160"/>
        <v>0</v>
      </c>
      <c r="IF191" s="110"/>
      <c r="IG191" s="111"/>
      <c r="IH191" s="107"/>
      <c r="II191" s="22"/>
      <c r="IJ191" s="108"/>
      <c r="IK191" s="109"/>
      <c r="IL191" s="98">
        <f t="shared" si="163"/>
        <v>0</v>
      </c>
      <c r="IM191" s="109"/>
      <c r="IN191" s="109"/>
      <c r="IO191" s="109"/>
      <c r="IP191" s="100">
        <f t="shared" si="165"/>
        <v>0</v>
      </c>
      <c r="IQ191" s="109"/>
      <c r="IR191" s="109"/>
      <c r="IS191" s="109"/>
      <c r="IT191" s="98">
        <f t="shared" si="167"/>
        <v>0</v>
      </c>
      <c r="IU191" s="110"/>
      <c r="IV191" s="111"/>
      <c r="IW191" s="107"/>
      <c r="IX191" s="22"/>
      <c r="IY191" s="108"/>
      <c r="IZ191" s="109"/>
      <c r="JA191" s="98">
        <f t="shared" si="170"/>
        <v>0</v>
      </c>
      <c r="JB191" s="109"/>
      <c r="JC191" s="109"/>
      <c r="JD191" s="109"/>
      <c r="JE191" s="100">
        <f t="shared" si="172"/>
        <v>0</v>
      </c>
      <c r="JF191" s="109"/>
      <c r="JG191" s="109"/>
      <c r="JH191" s="109"/>
      <c r="JI191" s="98">
        <f t="shared" si="174"/>
        <v>0</v>
      </c>
      <c r="JJ191" s="110"/>
      <c r="JK191" s="111"/>
      <c r="JL191" s="107"/>
      <c r="JM191" s="22"/>
      <c r="JN191" s="108"/>
      <c r="JO191" s="109"/>
      <c r="JP191" s="98">
        <f t="shared" si="177"/>
        <v>0</v>
      </c>
      <c r="JQ191" s="109"/>
      <c r="JR191" s="109"/>
      <c r="JS191" s="109"/>
      <c r="JT191" s="100">
        <f t="shared" si="179"/>
        <v>0</v>
      </c>
      <c r="JU191" s="109"/>
      <c r="JV191" s="109"/>
      <c r="JW191" s="109"/>
      <c r="JX191" s="98">
        <f t="shared" si="181"/>
        <v>0</v>
      </c>
      <c r="JY191" s="110"/>
      <c r="JZ191" s="111"/>
      <c r="KA191" s="107"/>
      <c r="KB191" s="22"/>
      <c r="KC191" s="108"/>
      <c r="KD191" s="109"/>
      <c r="KE191" s="98">
        <f t="shared" si="184"/>
        <v>0</v>
      </c>
      <c r="KF191" s="109"/>
      <c r="KG191" s="109"/>
      <c r="KH191" s="109"/>
      <c r="KI191" s="100">
        <f t="shared" si="186"/>
        <v>0</v>
      </c>
      <c r="KJ191" s="109"/>
      <c r="KK191" s="109"/>
      <c r="KL191" s="109"/>
      <c r="KM191" s="98">
        <f t="shared" si="2580"/>
        <v>0</v>
      </c>
      <c r="KN191" s="110"/>
      <c r="KO191" s="111"/>
      <c r="KP191" s="107"/>
      <c r="KQ191" s="22"/>
      <c r="KR191" s="108"/>
      <c r="KS191" s="109"/>
      <c r="KT191" s="98">
        <f t="shared" si="191"/>
        <v>0</v>
      </c>
      <c r="KU191" s="109"/>
      <c r="KV191" s="109"/>
      <c r="KW191" s="109"/>
      <c r="KX191" s="100">
        <f t="shared" si="193"/>
        <v>0</v>
      </c>
      <c r="KY191" s="109"/>
      <c r="KZ191" s="109"/>
      <c r="LA191" s="109"/>
      <c r="LB191" s="98">
        <f t="shared" si="195"/>
        <v>0</v>
      </c>
      <c r="LC191" s="110"/>
      <c r="LD191" s="111"/>
      <c r="LE191" s="107"/>
      <c r="LF191" s="22"/>
      <c r="LG191" s="108"/>
      <c r="LH191" s="109"/>
      <c r="LI191" s="98">
        <f t="shared" si="198"/>
        <v>0</v>
      </c>
      <c r="LJ191" s="109"/>
      <c r="LK191" s="109"/>
      <c r="LL191" s="109"/>
      <c r="LM191" s="100">
        <f t="shared" si="200"/>
        <v>0</v>
      </c>
      <c r="LN191" s="109"/>
      <c r="LO191" s="109"/>
      <c r="LP191" s="109"/>
      <c r="LQ191" s="98">
        <f t="shared" si="202"/>
        <v>0</v>
      </c>
      <c r="LR191" s="110"/>
      <c r="LS191" s="111"/>
      <c r="LT191" s="107"/>
      <c r="LU191" s="22"/>
      <c r="LV191" s="108"/>
      <c r="LW191" s="109"/>
      <c r="LX191" s="98">
        <f t="shared" si="206"/>
        <v>0</v>
      </c>
      <c r="LY191" s="109"/>
      <c r="LZ191" s="109"/>
      <c r="MA191" s="109"/>
      <c r="MB191" s="100">
        <f t="shared" si="208"/>
        <v>0</v>
      </c>
      <c r="MC191" s="109"/>
      <c r="MD191" s="109"/>
      <c r="ME191" s="109"/>
      <c r="MF191" s="98">
        <f t="shared" si="210"/>
        <v>0</v>
      </c>
      <c r="MG191" s="110"/>
      <c r="MH191" s="111"/>
      <c r="MI191" s="107"/>
      <c r="MJ191" s="22"/>
      <c r="MK191" s="108"/>
      <c r="ML191" s="109"/>
      <c r="MM191" s="98">
        <f t="shared" si="213"/>
        <v>0</v>
      </c>
      <c r="MN191" s="109"/>
      <c r="MO191" s="109"/>
      <c r="MP191" s="109"/>
      <c r="MQ191" s="100">
        <f t="shared" si="215"/>
        <v>0</v>
      </c>
      <c r="MR191" s="109"/>
      <c r="MS191" s="109"/>
      <c r="MT191" s="109"/>
      <c r="MU191" s="98">
        <f t="shared" si="217"/>
        <v>0</v>
      </c>
      <c r="MV191" s="110"/>
      <c r="MW191" s="111"/>
      <c r="MX191" s="107"/>
      <c r="MY191" s="22"/>
      <c r="MZ191" s="108"/>
      <c r="NA191" s="109"/>
      <c r="NB191" s="98">
        <f t="shared" si="220"/>
        <v>0</v>
      </c>
      <c r="NC191" s="109"/>
      <c r="ND191" s="109"/>
      <c r="NE191" s="109"/>
      <c r="NF191" s="100">
        <f t="shared" si="222"/>
        <v>0</v>
      </c>
      <c r="NG191" s="109"/>
      <c r="NH191" s="109"/>
      <c r="NI191" s="109"/>
      <c r="NJ191" s="98">
        <f t="shared" si="224"/>
        <v>0</v>
      </c>
      <c r="NK191" s="110"/>
      <c r="NL191" s="111"/>
      <c r="NM191" s="107"/>
      <c r="NN191" s="22"/>
      <c r="NO191" s="108"/>
      <c r="NP191" s="109"/>
      <c r="NQ191" s="98">
        <f t="shared" si="227"/>
        <v>0</v>
      </c>
      <c r="NR191" s="109"/>
      <c r="NS191" s="109"/>
      <c r="NT191" s="109"/>
      <c r="NU191" s="100">
        <f t="shared" si="229"/>
        <v>0</v>
      </c>
      <c r="NV191" s="109"/>
      <c r="NW191" s="109"/>
      <c r="NX191" s="109"/>
      <c r="NY191" s="98">
        <f t="shared" si="231"/>
        <v>0</v>
      </c>
      <c r="NZ191" s="110"/>
      <c r="OA191" s="111"/>
      <c r="OB191" s="107"/>
      <c r="OC191" s="22"/>
      <c r="OD191" s="108"/>
      <c r="OE191" s="109"/>
      <c r="OF191" s="98">
        <f t="shared" si="234"/>
        <v>0</v>
      </c>
      <c r="OG191" s="109"/>
      <c r="OH191" s="109"/>
      <c r="OI191" s="109"/>
      <c r="OJ191" s="100">
        <f t="shared" si="236"/>
        <v>0</v>
      </c>
      <c r="OK191" s="109"/>
      <c r="OL191" s="109"/>
      <c r="OM191" s="109"/>
      <c r="ON191" s="98">
        <f t="shared" si="238"/>
        <v>0</v>
      </c>
      <c r="OO191" s="110"/>
      <c r="OP191" s="111"/>
      <c r="OQ191" s="107"/>
      <c r="OR191" s="22"/>
      <c r="OS191" s="108"/>
      <c r="OT191" s="109"/>
      <c r="OU191" s="98">
        <f t="shared" si="2190"/>
        <v>0</v>
      </c>
      <c r="OV191" s="109"/>
      <c r="OW191" s="109"/>
      <c r="OX191" s="109"/>
      <c r="OY191" s="100">
        <f t="shared" si="3235"/>
        <v>0</v>
      </c>
      <c r="OZ191" s="109"/>
      <c r="PA191" s="109"/>
      <c r="PB191" s="109"/>
      <c r="PC191" s="98">
        <f t="shared" si="2194"/>
        <v>0</v>
      </c>
      <c r="PD191" s="110"/>
      <c r="PE191" s="111"/>
      <c r="PF191" s="107"/>
      <c r="PG191" s="22"/>
      <c r="PH191" s="108"/>
      <c r="PI191" s="109"/>
      <c r="PJ191" s="98">
        <f t="shared" si="247"/>
        <v>0</v>
      </c>
      <c r="PK191" s="109"/>
      <c r="PL191" s="109"/>
      <c r="PM191" s="109"/>
      <c r="PN191" s="100">
        <f t="shared" si="249"/>
        <v>0</v>
      </c>
      <c r="PO191" s="109"/>
      <c r="PP191" s="109"/>
      <c r="PQ191" s="109"/>
      <c r="PR191" s="98">
        <f t="shared" si="251"/>
        <v>0</v>
      </c>
      <c r="PS191" s="110"/>
      <c r="PT191" s="111"/>
      <c r="PU191" s="107"/>
      <c r="PV191" s="22"/>
      <c r="PW191" s="108"/>
      <c r="PX191" s="109"/>
      <c r="PY191" s="98">
        <f t="shared" si="254"/>
        <v>0</v>
      </c>
      <c r="PZ191" s="109"/>
      <c r="QA191" s="109"/>
      <c r="QB191" s="109"/>
      <c r="QC191" s="100">
        <f t="shared" si="256"/>
        <v>0</v>
      </c>
      <c r="QD191" s="109"/>
      <c r="QE191" s="109"/>
      <c r="QF191" s="109"/>
      <c r="QG191" s="98">
        <f t="shared" si="258"/>
        <v>0</v>
      </c>
      <c r="QH191" s="110"/>
      <c r="QI191" s="111"/>
      <c r="QJ191" s="107"/>
      <c r="QK191" s="22"/>
      <c r="QL191" s="108"/>
      <c r="QM191" s="109"/>
      <c r="QN191" s="98">
        <f t="shared" si="261"/>
        <v>0</v>
      </c>
      <c r="QO191" s="109"/>
      <c r="QP191" s="109"/>
      <c r="QQ191" s="109"/>
      <c r="QR191" s="100">
        <f t="shared" si="263"/>
        <v>0</v>
      </c>
      <c r="QS191" s="109"/>
      <c r="QT191" s="109"/>
      <c r="QU191" s="109"/>
      <c r="QV191" s="98">
        <f t="shared" si="265"/>
        <v>0</v>
      </c>
      <c r="QW191" s="110"/>
      <c r="QX191" s="111"/>
      <c r="QY191" s="107"/>
      <c r="QZ191" s="22"/>
      <c r="RA191" s="108"/>
      <c r="RB191" s="109"/>
      <c r="RC191" s="98">
        <f t="shared" si="268"/>
        <v>0</v>
      </c>
      <c r="RD191" s="109"/>
      <c r="RE191" s="109"/>
      <c r="RF191" s="109"/>
      <c r="RG191" s="100">
        <f t="shared" si="270"/>
        <v>0</v>
      </c>
      <c r="RH191" s="109"/>
      <c r="RI191" s="109"/>
      <c r="RJ191" s="109"/>
      <c r="RK191" s="98">
        <f t="shared" si="272"/>
        <v>0</v>
      </c>
      <c r="RL191" s="110"/>
      <c r="RM191" s="111"/>
      <c r="RN191" s="107"/>
      <c r="RO191" s="22"/>
      <c r="RP191" s="108"/>
      <c r="RQ191" s="109"/>
      <c r="RR191" s="98">
        <f t="shared" si="275"/>
        <v>0</v>
      </c>
      <c r="RS191" s="109"/>
      <c r="RT191" s="109"/>
      <c r="RU191" s="109"/>
      <c r="RV191" s="100">
        <f t="shared" si="277"/>
        <v>0</v>
      </c>
      <c r="RW191" s="109"/>
      <c r="RX191" s="109"/>
      <c r="RY191" s="109"/>
      <c r="RZ191" s="98">
        <f t="shared" si="279"/>
        <v>0</v>
      </c>
      <c r="SA191" s="110"/>
      <c r="SB191" s="111"/>
      <c r="SC191" s="107"/>
      <c r="SD191" s="22"/>
      <c r="SE191" s="108"/>
      <c r="SF191" s="109"/>
      <c r="SG191" s="98">
        <f t="shared" si="282"/>
        <v>0</v>
      </c>
      <c r="SH191" s="109"/>
      <c r="SI191" s="109"/>
      <c r="SJ191" s="109"/>
      <c r="SK191" s="100">
        <f t="shared" si="284"/>
        <v>0</v>
      </c>
      <c r="SL191" s="109"/>
      <c r="SM191" s="109"/>
      <c r="SN191" s="109"/>
      <c r="SO191" s="98">
        <f t="shared" si="286"/>
        <v>0</v>
      </c>
      <c r="SP191" s="110"/>
      <c r="SQ191" s="111"/>
      <c r="SR191" s="107"/>
      <c r="SS191" s="22"/>
      <c r="ST191" s="108"/>
      <c r="SU191" s="109"/>
      <c r="SV191" s="98">
        <f t="shared" si="289"/>
        <v>0</v>
      </c>
      <c r="SW191" s="109"/>
      <c r="SX191" s="109"/>
      <c r="SY191" s="109"/>
      <c r="SZ191" s="100">
        <f t="shared" si="291"/>
        <v>0</v>
      </c>
      <c r="TA191" s="109"/>
      <c r="TB191" s="109"/>
      <c r="TC191" s="109"/>
      <c r="TD191" s="98">
        <f t="shared" si="293"/>
        <v>0</v>
      </c>
      <c r="TE191" s="110"/>
      <c r="TF191" s="111"/>
      <c r="TG191" s="107"/>
      <c r="TH191" s="22"/>
      <c r="TI191" s="108"/>
      <c r="TJ191" s="109"/>
      <c r="TK191" s="98">
        <f t="shared" si="296"/>
        <v>0</v>
      </c>
      <c r="TL191" s="109"/>
      <c r="TM191" s="109"/>
      <c r="TN191" s="109"/>
      <c r="TO191" s="100">
        <f t="shared" si="298"/>
        <v>0</v>
      </c>
      <c r="TP191" s="109"/>
      <c r="TQ191" s="109"/>
      <c r="TR191" s="109"/>
      <c r="TS191" s="98">
        <f t="shared" si="300"/>
        <v>0</v>
      </c>
      <c r="TT191" s="110"/>
      <c r="TU191" s="111"/>
      <c r="TV191" s="107"/>
      <c r="TW191" s="22"/>
      <c r="TX191" s="108"/>
      <c r="TY191" s="109"/>
      <c r="TZ191" s="98">
        <f t="shared" si="303"/>
        <v>0</v>
      </c>
      <c r="UA191" s="109"/>
      <c r="UB191" s="109"/>
      <c r="UC191" s="109"/>
      <c r="UD191" s="100">
        <f t="shared" si="305"/>
        <v>0</v>
      </c>
      <c r="UE191" s="109"/>
      <c r="UF191" s="109"/>
      <c r="UG191" s="109"/>
      <c r="UH191" s="98">
        <f t="shared" si="307"/>
        <v>0</v>
      </c>
      <c r="UI191" s="110"/>
      <c r="UJ191" s="111"/>
      <c r="UK191" s="107"/>
      <c r="UL191" s="22"/>
      <c r="UM191" s="108"/>
      <c r="UN191" s="109"/>
      <c r="UO191" s="98">
        <f t="shared" si="310"/>
        <v>0</v>
      </c>
      <c r="UP191" s="109"/>
      <c r="UQ191" s="109"/>
      <c r="UR191" s="109"/>
      <c r="US191" s="100">
        <f t="shared" si="312"/>
        <v>0</v>
      </c>
      <c r="UT191" s="109"/>
      <c r="UU191" s="109"/>
      <c r="UV191" s="109"/>
      <c r="UW191" s="98">
        <f t="shared" si="314"/>
        <v>0</v>
      </c>
      <c r="UX191" s="110"/>
      <c r="UY191" s="111"/>
      <c r="UZ191" s="107"/>
      <c r="VA191" s="22"/>
      <c r="VB191" s="108"/>
      <c r="VC191" s="109"/>
      <c r="VD191" s="98">
        <f t="shared" si="317"/>
        <v>0</v>
      </c>
      <c r="VE191" s="109"/>
      <c r="VF191" s="109"/>
      <c r="VG191" s="109"/>
      <c r="VH191" s="100">
        <f t="shared" si="319"/>
        <v>0</v>
      </c>
      <c r="VI191" s="109"/>
      <c r="VJ191" s="109"/>
      <c r="VK191" s="109"/>
      <c r="VL191" s="98">
        <f t="shared" si="321"/>
        <v>0</v>
      </c>
      <c r="VM191" s="110"/>
      <c r="VN191" s="111"/>
      <c r="VO191" s="107"/>
      <c r="VP191" s="22"/>
      <c r="VQ191" s="108"/>
      <c r="VR191" s="109"/>
      <c r="VS191" s="98">
        <f t="shared" si="324"/>
        <v>0</v>
      </c>
      <c r="VT191" s="109"/>
      <c r="VU191" s="109"/>
      <c r="VV191" s="109"/>
      <c r="VW191" s="100">
        <f t="shared" si="326"/>
        <v>0</v>
      </c>
      <c r="VX191" s="109"/>
      <c r="VY191" s="109"/>
      <c r="VZ191" s="109"/>
      <c r="WA191" s="98">
        <f t="shared" si="328"/>
        <v>0</v>
      </c>
      <c r="WB191" s="110"/>
      <c r="WC191" s="111"/>
      <c r="WD191" s="107"/>
      <c r="WE191" s="22"/>
    </row>
    <row r="192" spans="1:603" ht="16.5" customHeight="1">
      <c r="A192" s="94"/>
      <c r="B192" s="105" t="s">
        <v>265</v>
      </c>
      <c r="C192" s="106" t="s">
        <v>59</v>
      </c>
      <c r="D192" s="108"/>
      <c r="E192" s="109"/>
      <c r="F192" s="98">
        <f t="shared" si="51"/>
        <v>0</v>
      </c>
      <c r="G192" s="109"/>
      <c r="H192" s="109"/>
      <c r="I192" s="109"/>
      <c r="J192" s="100">
        <f t="shared" si="3874"/>
        <v>0</v>
      </c>
      <c r="K192" s="109"/>
      <c r="L192" s="109"/>
      <c r="M192" s="109"/>
      <c r="N192" s="98">
        <f t="shared" si="55"/>
        <v>0</v>
      </c>
      <c r="O192" s="110"/>
      <c r="P192" s="111"/>
      <c r="Q192" s="107"/>
      <c r="R192" s="22"/>
      <c r="S192" s="108"/>
      <c r="T192" s="109"/>
      <c r="U192" s="98">
        <f t="shared" si="58"/>
        <v>0</v>
      </c>
      <c r="V192" s="109"/>
      <c r="W192" s="109"/>
      <c r="X192" s="109"/>
      <c r="Y192" s="100">
        <f t="shared" si="60"/>
        <v>0</v>
      </c>
      <c r="Z192" s="109"/>
      <c r="AA192" s="109"/>
      <c r="AB192" s="109"/>
      <c r="AC192" s="98">
        <f t="shared" si="62"/>
        <v>0</v>
      </c>
      <c r="AD192" s="110"/>
      <c r="AE192" s="111"/>
      <c r="AF192" s="107"/>
      <c r="AG192" s="22"/>
      <c r="AH192" s="108"/>
      <c r="AI192" s="109"/>
      <c r="AJ192" s="98">
        <f t="shared" si="65"/>
        <v>0</v>
      </c>
      <c r="AK192" s="109"/>
      <c r="AL192" s="109"/>
      <c r="AM192" s="109"/>
      <c r="AN192" s="100">
        <f t="shared" si="67"/>
        <v>0</v>
      </c>
      <c r="AO192" s="109"/>
      <c r="AP192" s="109"/>
      <c r="AQ192" s="109"/>
      <c r="AR192" s="98">
        <f t="shared" si="69"/>
        <v>0</v>
      </c>
      <c r="AS192" s="110"/>
      <c r="AT192" s="111"/>
      <c r="AU192" s="107"/>
      <c r="AV192" s="22"/>
      <c r="AW192" s="108"/>
      <c r="AX192" s="109"/>
      <c r="AY192" s="98">
        <f t="shared" si="72"/>
        <v>0</v>
      </c>
      <c r="AZ192" s="109"/>
      <c r="BA192" s="109"/>
      <c r="BB192" s="109"/>
      <c r="BC192" s="100">
        <f t="shared" si="74"/>
        <v>0</v>
      </c>
      <c r="BD192" s="109"/>
      <c r="BE192" s="109"/>
      <c r="BF192" s="109"/>
      <c r="BG192" s="98">
        <f t="shared" si="76"/>
        <v>0</v>
      </c>
      <c r="BH192" s="110"/>
      <c r="BI192" s="111"/>
      <c r="BJ192" s="107"/>
      <c r="BK192" s="22"/>
      <c r="BL192" s="108"/>
      <c r="BM192" s="109"/>
      <c r="BN192" s="98">
        <f t="shared" si="79"/>
        <v>0</v>
      </c>
      <c r="BO192" s="109"/>
      <c r="BP192" s="109"/>
      <c r="BQ192" s="109"/>
      <c r="BR192" s="100">
        <f t="shared" si="81"/>
        <v>0</v>
      </c>
      <c r="BS192" s="109"/>
      <c r="BT192" s="109"/>
      <c r="BU192" s="109"/>
      <c r="BV192" s="98">
        <f t="shared" si="83"/>
        <v>0</v>
      </c>
      <c r="BW192" s="110"/>
      <c r="BX192" s="111"/>
      <c r="BY192" s="107"/>
      <c r="BZ192" s="23"/>
      <c r="CA192" s="108"/>
      <c r="CB192" s="109"/>
      <c r="CC192" s="98">
        <f t="shared" si="86"/>
        <v>0</v>
      </c>
      <c r="CD192" s="109"/>
      <c r="CE192" s="109"/>
      <c r="CF192" s="109"/>
      <c r="CG192" s="100">
        <f t="shared" si="88"/>
        <v>0</v>
      </c>
      <c r="CH192" s="109"/>
      <c r="CI192" s="109"/>
      <c r="CJ192" s="109"/>
      <c r="CK192" s="98">
        <f t="shared" si="90"/>
        <v>0</v>
      </c>
      <c r="CL192" s="110"/>
      <c r="CM192" s="111"/>
      <c r="CN192" s="107"/>
      <c r="CO192" s="22"/>
      <c r="CP192" s="108"/>
      <c r="CQ192" s="109"/>
      <c r="CR192" s="98">
        <f t="shared" si="93"/>
        <v>0</v>
      </c>
      <c r="CS192" s="109"/>
      <c r="CT192" s="109"/>
      <c r="CU192" s="109"/>
      <c r="CV192" s="100">
        <f t="shared" si="95"/>
        <v>0</v>
      </c>
      <c r="CW192" s="109"/>
      <c r="CX192" s="109"/>
      <c r="CY192" s="109"/>
      <c r="CZ192" s="98">
        <f t="shared" si="97"/>
        <v>0</v>
      </c>
      <c r="DA192" s="110"/>
      <c r="DB192" s="111"/>
      <c r="DC192" s="107"/>
      <c r="DD192" s="22"/>
      <c r="DE192" s="108"/>
      <c r="DF192" s="109"/>
      <c r="DG192" s="98">
        <f t="shared" si="100"/>
        <v>0</v>
      </c>
      <c r="DH192" s="109"/>
      <c r="DI192" s="109"/>
      <c r="DJ192" s="109"/>
      <c r="DK192" s="100">
        <f t="shared" si="102"/>
        <v>0</v>
      </c>
      <c r="DL192" s="109"/>
      <c r="DM192" s="109"/>
      <c r="DN192" s="109"/>
      <c r="DO192" s="98">
        <f t="shared" si="104"/>
        <v>0</v>
      </c>
      <c r="DP192" s="110"/>
      <c r="DQ192" s="111"/>
      <c r="DR192" s="107"/>
      <c r="DS192" s="22"/>
      <c r="DT192" s="108"/>
      <c r="DU192" s="109"/>
      <c r="DV192" s="98">
        <f t="shared" si="107"/>
        <v>0</v>
      </c>
      <c r="DW192" s="109"/>
      <c r="DX192" s="109"/>
      <c r="DY192" s="109"/>
      <c r="DZ192" s="100">
        <f t="shared" si="109"/>
        <v>0</v>
      </c>
      <c r="EA192" s="109"/>
      <c r="EB192" s="109"/>
      <c r="EC192" s="109"/>
      <c r="ED192" s="98">
        <f t="shared" si="111"/>
        <v>0</v>
      </c>
      <c r="EE192" s="110"/>
      <c r="EF192" s="111"/>
      <c r="EG192" s="107"/>
      <c r="EH192" s="22"/>
      <c r="EI192" s="108"/>
      <c r="EJ192" s="109"/>
      <c r="EK192" s="98">
        <f t="shared" si="114"/>
        <v>0</v>
      </c>
      <c r="EL192" s="109"/>
      <c r="EM192" s="109"/>
      <c r="EN192" s="109"/>
      <c r="EO192" s="100">
        <f t="shared" si="116"/>
        <v>0</v>
      </c>
      <c r="EP192" s="109"/>
      <c r="EQ192" s="109"/>
      <c r="ER192" s="109"/>
      <c r="ES192" s="98">
        <f t="shared" si="118"/>
        <v>0</v>
      </c>
      <c r="ET192" s="110"/>
      <c r="EU192" s="111"/>
      <c r="EV192" s="107"/>
      <c r="EW192" s="22"/>
      <c r="EX192" s="108"/>
      <c r="EY192" s="109"/>
      <c r="EZ192" s="98">
        <f t="shared" si="121"/>
        <v>0</v>
      </c>
      <c r="FA192" s="109"/>
      <c r="FB192" s="109"/>
      <c r="FC192" s="109"/>
      <c r="FD192" s="100">
        <f t="shared" si="123"/>
        <v>0</v>
      </c>
      <c r="FE192" s="109"/>
      <c r="FF192" s="109"/>
      <c r="FG192" s="109"/>
      <c r="FH192" s="98">
        <f t="shared" si="125"/>
        <v>0</v>
      </c>
      <c r="FI192" s="110"/>
      <c r="FJ192" s="111"/>
      <c r="FK192" s="107"/>
      <c r="FL192" s="22"/>
      <c r="FM192" s="108"/>
      <c r="FN192" s="109"/>
      <c r="FO192" s="98">
        <f t="shared" si="2404"/>
        <v>0</v>
      </c>
      <c r="FP192" s="109"/>
      <c r="FQ192" s="109"/>
      <c r="FR192" s="109"/>
      <c r="FS192" s="100">
        <f t="shared" si="2627"/>
        <v>0</v>
      </c>
      <c r="FT192" s="109"/>
      <c r="FU192" s="109"/>
      <c r="FV192" s="109"/>
      <c r="FW192" s="98">
        <f t="shared" si="2801"/>
        <v>0</v>
      </c>
      <c r="FX192" s="110"/>
      <c r="FY192" s="111"/>
      <c r="FZ192" s="107"/>
      <c r="GA192" s="22"/>
      <c r="GB192" s="108"/>
      <c r="GC192" s="109"/>
      <c r="GD192" s="98">
        <f t="shared" si="135"/>
        <v>0</v>
      </c>
      <c r="GE192" s="109"/>
      <c r="GF192" s="109"/>
      <c r="GG192" s="109"/>
      <c r="GH192" s="100">
        <f t="shared" si="137"/>
        <v>0</v>
      </c>
      <c r="GI192" s="109"/>
      <c r="GJ192" s="109"/>
      <c r="GK192" s="109"/>
      <c r="GL192" s="98">
        <f t="shared" si="139"/>
        <v>0</v>
      </c>
      <c r="GM192" s="110"/>
      <c r="GN192" s="111"/>
      <c r="GO192" s="107"/>
      <c r="GP192" s="22"/>
      <c r="GQ192" s="108"/>
      <c r="GR192" s="109"/>
      <c r="GS192" s="98">
        <f t="shared" si="142"/>
        <v>0</v>
      </c>
      <c r="GT192" s="109"/>
      <c r="GU192" s="109"/>
      <c r="GV192" s="109"/>
      <c r="GW192" s="100">
        <f t="shared" si="144"/>
        <v>0</v>
      </c>
      <c r="GX192" s="109"/>
      <c r="GY192" s="109"/>
      <c r="GZ192" s="109"/>
      <c r="HA192" s="98">
        <f t="shared" si="146"/>
        <v>0</v>
      </c>
      <c r="HB192" s="110"/>
      <c r="HC192" s="111"/>
      <c r="HD192" s="107"/>
      <c r="HE192" s="22"/>
      <c r="HF192" s="108"/>
      <c r="HG192" s="109"/>
      <c r="HH192" s="98">
        <f t="shared" si="149"/>
        <v>0</v>
      </c>
      <c r="HI192" s="109"/>
      <c r="HJ192" s="109"/>
      <c r="HK192" s="109"/>
      <c r="HL192" s="100">
        <f t="shared" si="151"/>
        <v>0</v>
      </c>
      <c r="HM192" s="109"/>
      <c r="HN192" s="109"/>
      <c r="HO192" s="109"/>
      <c r="HP192" s="98">
        <f t="shared" si="153"/>
        <v>0</v>
      </c>
      <c r="HQ192" s="110"/>
      <c r="HR192" s="111"/>
      <c r="HS192" s="107"/>
      <c r="HT192" s="22"/>
      <c r="HU192" s="108"/>
      <c r="HV192" s="109"/>
      <c r="HW192" s="98">
        <f t="shared" si="156"/>
        <v>0</v>
      </c>
      <c r="HX192" s="109"/>
      <c r="HY192" s="109"/>
      <c r="HZ192" s="109"/>
      <c r="IA192" s="100">
        <f t="shared" si="158"/>
        <v>0</v>
      </c>
      <c r="IB192" s="109"/>
      <c r="IC192" s="109"/>
      <c r="ID192" s="109"/>
      <c r="IE192" s="98">
        <f t="shared" si="160"/>
        <v>0</v>
      </c>
      <c r="IF192" s="110"/>
      <c r="IG192" s="111"/>
      <c r="IH192" s="107"/>
      <c r="II192" s="22"/>
      <c r="IJ192" s="108"/>
      <c r="IK192" s="109"/>
      <c r="IL192" s="98">
        <f t="shared" si="163"/>
        <v>0</v>
      </c>
      <c r="IM192" s="109"/>
      <c r="IN192" s="109"/>
      <c r="IO192" s="109"/>
      <c r="IP192" s="100">
        <f t="shared" si="165"/>
        <v>0</v>
      </c>
      <c r="IQ192" s="109"/>
      <c r="IR192" s="109"/>
      <c r="IS192" s="109"/>
      <c r="IT192" s="98">
        <f t="shared" si="167"/>
        <v>0</v>
      </c>
      <c r="IU192" s="110"/>
      <c r="IV192" s="111"/>
      <c r="IW192" s="107"/>
      <c r="IX192" s="22"/>
      <c r="IY192" s="108"/>
      <c r="IZ192" s="109"/>
      <c r="JA192" s="98">
        <f t="shared" si="170"/>
        <v>0</v>
      </c>
      <c r="JB192" s="109"/>
      <c r="JC192" s="109"/>
      <c r="JD192" s="109"/>
      <c r="JE192" s="100">
        <f t="shared" si="172"/>
        <v>0</v>
      </c>
      <c r="JF192" s="109"/>
      <c r="JG192" s="109"/>
      <c r="JH192" s="109"/>
      <c r="JI192" s="98">
        <f t="shared" si="174"/>
        <v>0</v>
      </c>
      <c r="JJ192" s="110"/>
      <c r="JK192" s="111"/>
      <c r="JL192" s="107"/>
      <c r="JM192" s="22"/>
      <c r="JN192" s="108"/>
      <c r="JO192" s="109"/>
      <c r="JP192" s="98">
        <f t="shared" si="177"/>
        <v>0</v>
      </c>
      <c r="JQ192" s="109"/>
      <c r="JR192" s="109"/>
      <c r="JS192" s="109"/>
      <c r="JT192" s="100">
        <f t="shared" si="179"/>
        <v>0</v>
      </c>
      <c r="JU192" s="109"/>
      <c r="JV192" s="109"/>
      <c r="JW192" s="109"/>
      <c r="JX192" s="98">
        <f t="shared" si="181"/>
        <v>0</v>
      </c>
      <c r="JY192" s="110"/>
      <c r="JZ192" s="111"/>
      <c r="KA192" s="107"/>
      <c r="KB192" s="22"/>
      <c r="KC192" s="108"/>
      <c r="KD192" s="109"/>
      <c r="KE192" s="98">
        <f t="shared" si="184"/>
        <v>0</v>
      </c>
      <c r="KF192" s="109"/>
      <c r="KG192" s="109"/>
      <c r="KH192" s="109"/>
      <c r="KI192" s="100">
        <f t="shared" si="186"/>
        <v>0</v>
      </c>
      <c r="KJ192" s="109"/>
      <c r="KK192" s="109"/>
      <c r="KL192" s="109"/>
      <c r="KM192" s="98">
        <f t="shared" si="2580"/>
        <v>0</v>
      </c>
      <c r="KN192" s="110"/>
      <c r="KO192" s="111"/>
      <c r="KP192" s="107"/>
      <c r="KQ192" s="22"/>
      <c r="KR192" s="108"/>
      <c r="KS192" s="109"/>
      <c r="KT192" s="98">
        <f t="shared" si="191"/>
        <v>0</v>
      </c>
      <c r="KU192" s="109"/>
      <c r="KV192" s="109"/>
      <c r="KW192" s="109"/>
      <c r="KX192" s="100">
        <f t="shared" si="193"/>
        <v>0</v>
      </c>
      <c r="KY192" s="109"/>
      <c r="KZ192" s="109"/>
      <c r="LA192" s="109"/>
      <c r="LB192" s="98">
        <f t="shared" si="195"/>
        <v>0</v>
      </c>
      <c r="LC192" s="110"/>
      <c r="LD192" s="111"/>
      <c r="LE192" s="107"/>
      <c r="LF192" s="22"/>
      <c r="LG192" s="108"/>
      <c r="LH192" s="109"/>
      <c r="LI192" s="98">
        <f t="shared" si="198"/>
        <v>0</v>
      </c>
      <c r="LJ192" s="109"/>
      <c r="LK192" s="109"/>
      <c r="LL192" s="109"/>
      <c r="LM192" s="100">
        <f t="shared" si="200"/>
        <v>0</v>
      </c>
      <c r="LN192" s="109"/>
      <c r="LO192" s="109"/>
      <c r="LP192" s="109"/>
      <c r="LQ192" s="98">
        <f t="shared" si="202"/>
        <v>0</v>
      </c>
      <c r="LR192" s="110"/>
      <c r="LS192" s="111"/>
      <c r="LT192" s="107"/>
      <c r="LU192" s="22"/>
      <c r="LV192" s="108"/>
      <c r="LW192" s="109"/>
      <c r="LX192" s="98">
        <f t="shared" si="206"/>
        <v>0</v>
      </c>
      <c r="LY192" s="109"/>
      <c r="LZ192" s="109"/>
      <c r="MA192" s="109"/>
      <c r="MB192" s="100">
        <f t="shared" si="208"/>
        <v>0</v>
      </c>
      <c r="MC192" s="109"/>
      <c r="MD192" s="109"/>
      <c r="ME192" s="109"/>
      <c r="MF192" s="98">
        <f t="shared" si="210"/>
        <v>0</v>
      </c>
      <c r="MG192" s="110"/>
      <c r="MH192" s="111"/>
      <c r="MI192" s="107"/>
      <c r="MJ192" s="22"/>
      <c r="MK192" s="108"/>
      <c r="ML192" s="109"/>
      <c r="MM192" s="98">
        <f t="shared" si="213"/>
        <v>0</v>
      </c>
      <c r="MN192" s="109"/>
      <c r="MO192" s="109"/>
      <c r="MP192" s="109"/>
      <c r="MQ192" s="100">
        <f t="shared" si="215"/>
        <v>0</v>
      </c>
      <c r="MR192" s="109"/>
      <c r="MS192" s="109"/>
      <c r="MT192" s="109"/>
      <c r="MU192" s="98">
        <f t="shared" si="217"/>
        <v>0</v>
      </c>
      <c r="MV192" s="110"/>
      <c r="MW192" s="111"/>
      <c r="MX192" s="107"/>
      <c r="MY192" s="22"/>
      <c r="MZ192" s="108"/>
      <c r="NA192" s="109"/>
      <c r="NB192" s="98">
        <f t="shared" si="220"/>
        <v>0</v>
      </c>
      <c r="NC192" s="109"/>
      <c r="ND192" s="109"/>
      <c r="NE192" s="109"/>
      <c r="NF192" s="100">
        <f t="shared" si="222"/>
        <v>0</v>
      </c>
      <c r="NG192" s="109"/>
      <c r="NH192" s="109"/>
      <c r="NI192" s="109"/>
      <c r="NJ192" s="98">
        <f t="shared" si="224"/>
        <v>0</v>
      </c>
      <c r="NK192" s="110"/>
      <c r="NL192" s="111"/>
      <c r="NM192" s="107"/>
      <c r="NN192" s="22"/>
      <c r="NO192" s="108"/>
      <c r="NP192" s="109"/>
      <c r="NQ192" s="98">
        <f t="shared" si="227"/>
        <v>0</v>
      </c>
      <c r="NR192" s="109"/>
      <c r="NS192" s="109"/>
      <c r="NT192" s="109"/>
      <c r="NU192" s="100">
        <f t="shared" si="229"/>
        <v>0</v>
      </c>
      <c r="NV192" s="109"/>
      <c r="NW192" s="109"/>
      <c r="NX192" s="109"/>
      <c r="NY192" s="98">
        <f t="shared" si="231"/>
        <v>0</v>
      </c>
      <c r="NZ192" s="110"/>
      <c r="OA192" s="111"/>
      <c r="OB192" s="107"/>
      <c r="OC192" s="22"/>
      <c r="OD192" s="108"/>
      <c r="OE192" s="109"/>
      <c r="OF192" s="98">
        <f t="shared" si="234"/>
        <v>0</v>
      </c>
      <c r="OG192" s="109"/>
      <c r="OH192" s="109"/>
      <c r="OI192" s="109"/>
      <c r="OJ192" s="100">
        <f t="shared" si="236"/>
        <v>0</v>
      </c>
      <c r="OK192" s="109"/>
      <c r="OL192" s="109"/>
      <c r="OM192" s="109"/>
      <c r="ON192" s="98">
        <f t="shared" si="238"/>
        <v>0</v>
      </c>
      <c r="OO192" s="110"/>
      <c r="OP192" s="111"/>
      <c r="OQ192" s="107"/>
      <c r="OR192" s="22"/>
      <c r="OS192" s="108"/>
      <c r="OT192" s="109"/>
      <c r="OU192" s="98">
        <f t="shared" si="2190"/>
        <v>0</v>
      </c>
      <c r="OV192" s="109"/>
      <c r="OW192" s="109"/>
      <c r="OX192" s="109"/>
      <c r="OY192" s="100">
        <f t="shared" si="3235"/>
        <v>0</v>
      </c>
      <c r="OZ192" s="109"/>
      <c r="PA192" s="109"/>
      <c r="PB192" s="109"/>
      <c r="PC192" s="98">
        <f t="shared" si="2194"/>
        <v>0</v>
      </c>
      <c r="PD192" s="110"/>
      <c r="PE192" s="111"/>
      <c r="PF192" s="107"/>
      <c r="PG192" s="22"/>
      <c r="PH192" s="108"/>
      <c r="PI192" s="109"/>
      <c r="PJ192" s="98">
        <f t="shared" si="247"/>
        <v>0</v>
      </c>
      <c r="PK192" s="109"/>
      <c r="PL192" s="109"/>
      <c r="PM192" s="109"/>
      <c r="PN192" s="100">
        <f t="shared" si="249"/>
        <v>0</v>
      </c>
      <c r="PO192" s="109"/>
      <c r="PP192" s="109"/>
      <c r="PQ192" s="109"/>
      <c r="PR192" s="98">
        <f t="shared" si="251"/>
        <v>0</v>
      </c>
      <c r="PS192" s="110"/>
      <c r="PT192" s="111"/>
      <c r="PU192" s="107"/>
      <c r="PV192" s="22"/>
      <c r="PW192" s="108"/>
      <c r="PX192" s="109"/>
      <c r="PY192" s="98">
        <f t="shared" si="254"/>
        <v>0</v>
      </c>
      <c r="PZ192" s="109"/>
      <c r="QA192" s="109"/>
      <c r="QB192" s="109"/>
      <c r="QC192" s="100">
        <f t="shared" si="256"/>
        <v>0</v>
      </c>
      <c r="QD192" s="109"/>
      <c r="QE192" s="109"/>
      <c r="QF192" s="109"/>
      <c r="QG192" s="98">
        <f t="shared" si="258"/>
        <v>0</v>
      </c>
      <c r="QH192" s="110"/>
      <c r="QI192" s="111"/>
      <c r="QJ192" s="107"/>
      <c r="QK192" s="22"/>
      <c r="QL192" s="108"/>
      <c r="QM192" s="109"/>
      <c r="QN192" s="98">
        <f t="shared" si="261"/>
        <v>0</v>
      </c>
      <c r="QO192" s="109"/>
      <c r="QP192" s="109"/>
      <c r="QQ192" s="109"/>
      <c r="QR192" s="100">
        <f t="shared" si="263"/>
        <v>0</v>
      </c>
      <c r="QS192" s="109"/>
      <c r="QT192" s="109"/>
      <c r="QU192" s="109"/>
      <c r="QV192" s="98">
        <f t="shared" si="265"/>
        <v>0</v>
      </c>
      <c r="QW192" s="110"/>
      <c r="QX192" s="111"/>
      <c r="QY192" s="107"/>
      <c r="QZ192" s="22"/>
      <c r="RA192" s="108"/>
      <c r="RB192" s="109"/>
      <c r="RC192" s="98">
        <f t="shared" si="268"/>
        <v>0</v>
      </c>
      <c r="RD192" s="109"/>
      <c r="RE192" s="109"/>
      <c r="RF192" s="109"/>
      <c r="RG192" s="100">
        <f t="shared" si="270"/>
        <v>0</v>
      </c>
      <c r="RH192" s="109"/>
      <c r="RI192" s="109"/>
      <c r="RJ192" s="109"/>
      <c r="RK192" s="98">
        <f t="shared" si="272"/>
        <v>0</v>
      </c>
      <c r="RL192" s="110"/>
      <c r="RM192" s="111"/>
      <c r="RN192" s="107"/>
      <c r="RO192" s="22"/>
      <c r="RP192" s="108"/>
      <c r="RQ192" s="109"/>
      <c r="RR192" s="98">
        <f t="shared" si="275"/>
        <v>0</v>
      </c>
      <c r="RS192" s="109"/>
      <c r="RT192" s="109"/>
      <c r="RU192" s="109"/>
      <c r="RV192" s="100">
        <f t="shared" si="277"/>
        <v>0</v>
      </c>
      <c r="RW192" s="109"/>
      <c r="RX192" s="109"/>
      <c r="RY192" s="109"/>
      <c r="RZ192" s="98">
        <f t="shared" si="279"/>
        <v>0</v>
      </c>
      <c r="SA192" s="110"/>
      <c r="SB192" s="111"/>
      <c r="SC192" s="107"/>
      <c r="SD192" s="22"/>
      <c r="SE192" s="108"/>
      <c r="SF192" s="109"/>
      <c r="SG192" s="98">
        <f t="shared" si="282"/>
        <v>0</v>
      </c>
      <c r="SH192" s="109"/>
      <c r="SI192" s="109"/>
      <c r="SJ192" s="109"/>
      <c r="SK192" s="100">
        <f t="shared" si="284"/>
        <v>0</v>
      </c>
      <c r="SL192" s="109"/>
      <c r="SM192" s="109"/>
      <c r="SN192" s="109"/>
      <c r="SO192" s="98">
        <f t="shared" si="286"/>
        <v>0</v>
      </c>
      <c r="SP192" s="110"/>
      <c r="SQ192" s="111"/>
      <c r="SR192" s="107"/>
      <c r="SS192" s="22"/>
      <c r="ST192" s="108"/>
      <c r="SU192" s="109"/>
      <c r="SV192" s="98">
        <f t="shared" si="289"/>
        <v>0</v>
      </c>
      <c r="SW192" s="109"/>
      <c r="SX192" s="109"/>
      <c r="SY192" s="109"/>
      <c r="SZ192" s="100">
        <f t="shared" si="291"/>
        <v>0</v>
      </c>
      <c r="TA192" s="109"/>
      <c r="TB192" s="109"/>
      <c r="TC192" s="109"/>
      <c r="TD192" s="98">
        <f t="shared" si="293"/>
        <v>0</v>
      </c>
      <c r="TE192" s="110"/>
      <c r="TF192" s="111"/>
      <c r="TG192" s="107"/>
      <c r="TH192" s="22"/>
      <c r="TI192" s="108"/>
      <c r="TJ192" s="109"/>
      <c r="TK192" s="98">
        <f t="shared" si="296"/>
        <v>0</v>
      </c>
      <c r="TL192" s="109"/>
      <c r="TM192" s="109"/>
      <c r="TN192" s="109"/>
      <c r="TO192" s="100">
        <f t="shared" si="298"/>
        <v>0</v>
      </c>
      <c r="TP192" s="109"/>
      <c r="TQ192" s="109"/>
      <c r="TR192" s="109"/>
      <c r="TS192" s="98">
        <f t="shared" si="300"/>
        <v>0</v>
      </c>
      <c r="TT192" s="110"/>
      <c r="TU192" s="111"/>
      <c r="TV192" s="107"/>
      <c r="TW192" s="22"/>
      <c r="TX192" s="108"/>
      <c r="TY192" s="109"/>
      <c r="TZ192" s="98">
        <f t="shared" si="303"/>
        <v>0</v>
      </c>
      <c r="UA192" s="109"/>
      <c r="UB192" s="109"/>
      <c r="UC192" s="109"/>
      <c r="UD192" s="100">
        <f t="shared" si="305"/>
        <v>0</v>
      </c>
      <c r="UE192" s="109"/>
      <c r="UF192" s="109"/>
      <c r="UG192" s="109"/>
      <c r="UH192" s="98">
        <f t="shared" si="307"/>
        <v>0</v>
      </c>
      <c r="UI192" s="110"/>
      <c r="UJ192" s="111"/>
      <c r="UK192" s="107"/>
      <c r="UL192" s="22"/>
      <c r="UM192" s="108"/>
      <c r="UN192" s="109"/>
      <c r="UO192" s="98">
        <f t="shared" si="310"/>
        <v>0</v>
      </c>
      <c r="UP192" s="109"/>
      <c r="UQ192" s="109"/>
      <c r="UR192" s="109"/>
      <c r="US192" s="100">
        <f t="shared" si="312"/>
        <v>0</v>
      </c>
      <c r="UT192" s="109"/>
      <c r="UU192" s="109"/>
      <c r="UV192" s="109"/>
      <c r="UW192" s="98">
        <f t="shared" si="314"/>
        <v>0</v>
      </c>
      <c r="UX192" s="110"/>
      <c r="UY192" s="111"/>
      <c r="UZ192" s="107"/>
      <c r="VA192" s="22"/>
      <c r="VB192" s="108"/>
      <c r="VC192" s="109"/>
      <c r="VD192" s="98">
        <f t="shared" si="317"/>
        <v>0</v>
      </c>
      <c r="VE192" s="109"/>
      <c r="VF192" s="109"/>
      <c r="VG192" s="109"/>
      <c r="VH192" s="100">
        <f t="shared" si="319"/>
        <v>0</v>
      </c>
      <c r="VI192" s="109"/>
      <c r="VJ192" s="109"/>
      <c r="VK192" s="109"/>
      <c r="VL192" s="98">
        <f t="shared" si="321"/>
        <v>0</v>
      </c>
      <c r="VM192" s="110"/>
      <c r="VN192" s="111"/>
      <c r="VO192" s="107"/>
      <c r="VP192" s="22"/>
      <c r="VQ192" s="108"/>
      <c r="VR192" s="109"/>
      <c r="VS192" s="98">
        <f t="shared" si="324"/>
        <v>0</v>
      </c>
      <c r="VT192" s="109"/>
      <c r="VU192" s="109"/>
      <c r="VV192" s="109"/>
      <c r="VW192" s="100">
        <f t="shared" si="326"/>
        <v>0</v>
      </c>
      <c r="VX192" s="109"/>
      <c r="VY192" s="109"/>
      <c r="VZ192" s="109"/>
      <c r="WA192" s="98">
        <f t="shared" si="328"/>
        <v>0</v>
      </c>
      <c r="WB192" s="110"/>
      <c r="WC192" s="111"/>
      <c r="WD192" s="107"/>
      <c r="WE192" s="22"/>
    </row>
    <row r="193" spans="1:603" ht="16.5" customHeight="1">
      <c r="A193" s="94"/>
      <c r="B193" s="105" t="s">
        <v>265</v>
      </c>
      <c r="C193" s="106" t="s">
        <v>60</v>
      </c>
      <c r="D193" s="108"/>
      <c r="E193" s="109"/>
      <c r="F193" s="98">
        <f t="shared" si="51"/>
        <v>0</v>
      </c>
      <c r="G193" s="109"/>
      <c r="H193" s="109"/>
      <c r="I193" s="109"/>
      <c r="J193" s="100">
        <f t="shared" si="3874"/>
        <v>0</v>
      </c>
      <c r="K193" s="109"/>
      <c r="L193" s="109"/>
      <c r="M193" s="109"/>
      <c r="N193" s="98">
        <f t="shared" si="55"/>
        <v>0</v>
      </c>
      <c r="O193" s="110"/>
      <c r="P193" s="111"/>
      <c r="Q193" s="107"/>
      <c r="R193" s="22"/>
      <c r="S193" s="108"/>
      <c r="T193" s="109"/>
      <c r="U193" s="98">
        <f t="shared" si="58"/>
        <v>0</v>
      </c>
      <c r="V193" s="109"/>
      <c r="W193" s="109"/>
      <c r="X193" s="109"/>
      <c r="Y193" s="100">
        <f t="shared" si="60"/>
        <v>0</v>
      </c>
      <c r="Z193" s="109"/>
      <c r="AA193" s="109"/>
      <c r="AB193" s="109"/>
      <c r="AC193" s="98">
        <f t="shared" si="62"/>
        <v>0</v>
      </c>
      <c r="AD193" s="110"/>
      <c r="AE193" s="111"/>
      <c r="AF193" s="107"/>
      <c r="AG193" s="22"/>
      <c r="AH193" s="108"/>
      <c r="AI193" s="109"/>
      <c r="AJ193" s="98">
        <f t="shared" si="65"/>
        <v>0</v>
      </c>
      <c r="AK193" s="109"/>
      <c r="AL193" s="109"/>
      <c r="AM193" s="109"/>
      <c r="AN193" s="100">
        <f t="shared" si="67"/>
        <v>0</v>
      </c>
      <c r="AO193" s="109"/>
      <c r="AP193" s="109"/>
      <c r="AQ193" s="109"/>
      <c r="AR193" s="98">
        <f t="shared" si="69"/>
        <v>0</v>
      </c>
      <c r="AS193" s="110"/>
      <c r="AT193" s="111"/>
      <c r="AU193" s="107"/>
      <c r="AV193" s="22"/>
      <c r="AW193" s="108"/>
      <c r="AX193" s="109"/>
      <c r="AY193" s="98">
        <f t="shared" si="72"/>
        <v>0</v>
      </c>
      <c r="AZ193" s="109"/>
      <c r="BA193" s="109"/>
      <c r="BB193" s="109"/>
      <c r="BC193" s="100">
        <f t="shared" si="74"/>
        <v>0</v>
      </c>
      <c r="BD193" s="109"/>
      <c r="BE193" s="109"/>
      <c r="BF193" s="109"/>
      <c r="BG193" s="98">
        <f t="shared" si="76"/>
        <v>0</v>
      </c>
      <c r="BH193" s="110"/>
      <c r="BI193" s="111"/>
      <c r="BJ193" s="107"/>
      <c r="BK193" s="22"/>
      <c r="BL193" s="108"/>
      <c r="BM193" s="109"/>
      <c r="BN193" s="98">
        <f t="shared" si="79"/>
        <v>0</v>
      </c>
      <c r="BO193" s="109"/>
      <c r="BP193" s="109"/>
      <c r="BQ193" s="109"/>
      <c r="BR193" s="100">
        <f t="shared" si="81"/>
        <v>0</v>
      </c>
      <c r="BS193" s="109"/>
      <c r="BT193" s="109"/>
      <c r="BU193" s="109"/>
      <c r="BV193" s="98">
        <f t="shared" si="83"/>
        <v>0</v>
      </c>
      <c r="BW193" s="110"/>
      <c r="BX193" s="111"/>
      <c r="BY193" s="107"/>
      <c r="BZ193" s="23"/>
      <c r="CA193" s="108"/>
      <c r="CB193" s="109"/>
      <c r="CC193" s="98">
        <f t="shared" si="86"/>
        <v>0</v>
      </c>
      <c r="CD193" s="109"/>
      <c r="CE193" s="109"/>
      <c r="CF193" s="109"/>
      <c r="CG193" s="100">
        <f t="shared" si="88"/>
        <v>0</v>
      </c>
      <c r="CH193" s="109"/>
      <c r="CI193" s="109"/>
      <c r="CJ193" s="109"/>
      <c r="CK193" s="98">
        <f t="shared" si="90"/>
        <v>0</v>
      </c>
      <c r="CL193" s="110"/>
      <c r="CM193" s="111"/>
      <c r="CN193" s="107"/>
      <c r="CO193" s="22"/>
      <c r="CP193" s="108"/>
      <c r="CQ193" s="109"/>
      <c r="CR193" s="98">
        <f t="shared" si="93"/>
        <v>0</v>
      </c>
      <c r="CS193" s="109"/>
      <c r="CT193" s="109"/>
      <c r="CU193" s="109"/>
      <c r="CV193" s="100">
        <f t="shared" si="95"/>
        <v>0</v>
      </c>
      <c r="CW193" s="109"/>
      <c r="CX193" s="109"/>
      <c r="CY193" s="109"/>
      <c r="CZ193" s="98">
        <f t="shared" si="97"/>
        <v>0</v>
      </c>
      <c r="DA193" s="110"/>
      <c r="DB193" s="111"/>
      <c r="DC193" s="107"/>
      <c r="DD193" s="22"/>
      <c r="DE193" s="108"/>
      <c r="DF193" s="109"/>
      <c r="DG193" s="98">
        <f t="shared" si="100"/>
        <v>0</v>
      </c>
      <c r="DH193" s="109"/>
      <c r="DI193" s="109"/>
      <c r="DJ193" s="109"/>
      <c r="DK193" s="100">
        <f t="shared" si="102"/>
        <v>0</v>
      </c>
      <c r="DL193" s="109"/>
      <c r="DM193" s="109"/>
      <c r="DN193" s="109"/>
      <c r="DO193" s="98">
        <f t="shared" si="104"/>
        <v>0</v>
      </c>
      <c r="DP193" s="110"/>
      <c r="DQ193" s="111"/>
      <c r="DR193" s="107"/>
      <c r="DS193" s="22"/>
      <c r="DT193" s="108"/>
      <c r="DU193" s="109"/>
      <c r="DV193" s="98">
        <f t="shared" si="107"/>
        <v>0</v>
      </c>
      <c r="DW193" s="109"/>
      <c r="DX193" s="109"/>
      <c r="DY193" s="109"/>
      <c r="DZ193" s="100">
        <f t="shared" si="109"/>
        <v>0</v>
      </c>
      <c r="EA193" s="109"/>
      <c r="EB193" s="109"/>
      <c r="EC193" s="109"/>
      <c r="ED193" s="98">
        <f t="shared" si="111"/>
        <v>0</v>
      </c>
      <c r="EE193" s="110"/>
      <c r="EF193" s="111"/>
      <c r="EG193" s="107"/>
      <c r="EH193" s="22"/>
      <c r="EI193" s="108"/>
      <c r="EJ193" s="109"/>
      <c r="EK193" s="98">
        <f t="shared" si="114"/>
        <v>0</v>
      </c>
      <c r="EL193" s="109"/>
      <c r="EM193" s="109"/>
      <c r="EN193" s="109"/>
      <c r="EO193" s="100">
        <f t="shared" si="116"/>
        <v>0</v>
      </c>
      <c r="EP193" s="109"/>
      <c r="EQ193" s="109"/>
      <c r="ER193" s="109"/>
      <c r="ES193" s="98">
        <f t="shared" si="118"/>
        <v>0</v>
      </c>
      <c r="ET193" s="110"/>
      <c r="EU193" s="111"/>
      <c r="EV193" s="107"/>
      <c r="EW193" s="22"/>
      <c r="EX193" s="108"/>
      <c r="EY193" s="109"/>
      <c r="EZ193" s="98">
        <f t="shared" si="121"/>
        <v>0</v>
      </c>
      <c r="FA193" s="109"/>
      <c r="FB193" s="109"/>
      <c r="FC193" s="109"/>
      <c r="FD193" s="100">
        <f t="shared" si="123"/>
        <v>0</v>
      </c>
      <c r="FE193" s="109"/>
      <c r="FF193" s="109"/>
      <c r="FG193" s="109"/>
      <c r="FH193" s="98">
        <f t="shared" si="125"/>
        <v>0</v>
      </c>
      <c r="FI193" s="110"/>
      <c r="FJ193" s="111"/>
      <c r="FK193" s="107"/>
      <c r="FL193" s="22"/>
      <c r="FM193" s="108"/>
      <c r="FN193" s="109"/>
      <c r="FO193" s="98">
        <f t="shared" si="2404"/>
        <v>0</v>
      </c>
      <c r="FP193" s="109"/>
      <c r="FQ193" s="109"/>
      <c r="FR193" s="109"/>
      <c r="FS193" s="100">
        <f t="shared" si="2627"/>
        <v>0</v>
      </c>
      <c r="FT193" s="109"/>
      <c r="FU193" s="109"/>
      <c r="FV193" s="109"/>
      <c r="FW193" s="98">
        <f t="shared" si="2801"/>
        <v>0</v>
      </c>
      <c r="FX193" s="110"/>
      <c r="FY193" s="111"/>
      <c r="FZ193" s="107"/>
      <c r="GA193" s="22"/>
      <c r="GB193" s="108"/>
      <c r="GC193" s="109"/>
      <c r="GD193" s="98">
        <f t="shared" si="135"/>
        <v>0</v>
      </c>
      <c r="GE193" s="109"/>
      <c r="GF193" s="109"/>
      <c r="GG193" s="109"/>
      <c r="GH193" s="100">
        <f t="shared" si="137"/>
        <v>0</v>
      </c>
      <c r="GI193" s="109"/>
      <c r="GJ193" s="109"/>
      <c r="GK193" s="109"/>
      <c r="GL193" s="98">
        <f t="shared" si="139"/>
        <v>0</v>
      </c>
      <c r="GM193" s="110"/>
      <c r="GN193" s="111"/>
      <c r="GO193" s="107"/>
      <c r="GP193" s="22"/>
      <c r="GQ193" s="108"/>
      <c r="GR193" s="109"/>
      <c r="GS193" s="98">
        <f t="shared" si="142"/>
        <v>0</v>
      </c>
      <c r="GT193" s="109"/>
      <c r="GU193" s="109"/>
      <c r="GV193" s="109"/>
      <c r="GW193" s="100">
        <f t="shared" si="144"/>
        <v>0</v>
      </c>
      <c r="GX193" s="109"/>
      <c r="GY193" s="109"/>
      <c r="GZ193" s="109"/>
      <c r="HA193" s="98">
        <f t="shared" si="146"/>
        <v>0</v>
      </c>
      <c r="HB193" s="110"/>
      <c r="HC193" s="111"/>
      <c r="HD193" s="107"/>
      <c r="HE193" s="22"/>
      <c r="HF193" s="108"/>
      <c r="HG193" s="109"/>
      <c r="HH193" s="98">
        <f t="shared" si="149"/>
        <v>0</v>
      </c>
      <c r="HI193" s="109"/>
      <c r="HJ193" s="109"/>
      <c r="HK193" s="109"/>
      <c r="HL193" s="100">
        <f t="shared" si="151"/>
        <v>0</v>
      </c>
      <c r="HM193" s="109"/>
      <c r="HN193" s="109"/>
      <c r="HO193" s="109"/>
      <c r="HP193" s="98">
        <f t="shared" si="153"/>
        <v>0</v>
      </c>
      <c r="HQ193" s="110"/>
      <c r="HR193" s="111"/>
      <c r="HS193" s="107"/>
      <c r="HT193" s="22"/>
      <c r="HU193" s="108"/>
      <c r="HV193" s="109"/>
      <c r="HW193" s="98">
        <f t="shared" si="156"/>
        <v>0</v>
      </c>
      <c r="HX193" s="109"/>
      <c r="HY193" s="109"/>
      <c r="HZ193" s="109"/>
      <c r="IA193" s="100">
        <f t="shared" si="158"/>
        <v>0</v>
      </c>
      <c r="IB193" s="109"/>
      <c r="IC193" s="109"/>
      <c r="ID193" s="109"/>
      <c r="IE193" s="98">
        <f t="shared" si="160"/>
        <v>0</v>
      </c>
      <c r="IF193" s="110"/>
      <c r="IG193" s="111"/>
      <c r="IH193" s="107"/>
      <c r="II193" s="22"/>
      <c r="IJ193" s="108"/>
      <c r="IK193" s="109"/>
      <c r="IL193" s="98">
        <f t="shared" si="163"/>
        <v>0</v>
      </c>
      <c r="IM193" s="109"/>
      <c r="IN193" s="109"/>
      <c r="IO193" s="109"/>
      <c r="IP193" s="100">
        <f t="shared" si="165"/>
        <v>0</v>
      </c>
      <c r="IQ193" s="109"/>
      <c r="IR193" s="109"/>
      <c r="IS193" s="109"/>
      <c r="IT193" s="98">
        <f t="shared" si="167"/>
        <v>0</v>
      </c>
      <c r="IU193" s="110"/>
      <c r="IV193" s="111"/>
      <c r="IW193" s="107"/>
      <c r="IX193" s="22"/>
      <c r="IY193" s="108"/>
      <c r="IZ193" s="109"/>
      <c r="JA193" s="98">
        <f t="shared" si="170"/>
        <v>0</v>
      </c>
      <c r="JB193" s="109"/>
      <c r="JC193" s="109"/>
      <c r="JD193" s="109"/>
      <c r="JE193" s="100">
        <f t="shared" si="172"/>
        <v>0</v>
      </c>
      <c r="JF193" s="109"/>
      <c r="JG193" s="109"/>
      <c r="JH193" s="109"/>
      <c r="JI193" s="98">
        <f t="shared" si="174"/>
        <v>0</v>
      </c>
      <c r="JJ193" s="110"/>
      <c r="JK193" s="111"/>
      <c r="JL193" s="107"/>
      <c r="JM193" s="22"/>
      <c r="JN193" s="108"/>
      <c r="JO193" s="109"/>
      <c r="JP193" s="98">
        <f t="shared" si="177"/>
        <v>0</v>
      </c>
      <c r="JQ193" s="109"/>
      <c r="JR193" s="109"/>
      <c r="JS193" s="109"/>
      <c r="JT193" s="100">
        <f t="shared" si="179"/>
        <v>0</v>
      </c>
      <c r="JU193" s="109"/>
      <c r="JV193" s="109"/>
      <c r="JW193" s="109"/>
      <c r="JX193" s="98">
        <f t="shared" si="181"/>
        <v>0</v>
      </c>
      <c r="JY193" s="110"/>
      <c r="JZ193" s="111"/>
      <c r="KA193" s="107"/>
      <c r="KB193" s="22"/>
      <c r="KC193" s="108"/>
      <c r="KD193" s="109"/>
      <c r="KE193" s="98">
        <f t="shared" si="184"/>
        <v>0</v>
      </c>
      <c r="KF193" s="109"/>
      <c r="KG193" s="109"/>
      <c r="KH193" s="109"/>
      <c r="KI193" s="100">
        <f t="shared" si="186"/>
        <v>0</v>
      </c>
      <c r="KJ193" s="109"/>
      <c r="KK193" s="109"/>
      <c r="KL193" s="109"/>
      <c r="KM193" s="98">
        <f t="shared" si="2580"/>
        <v>0</v>
      </c>
      <c r="KN193" s="110"/>
      <c r="KO193" s="111"/>
      <c r="KP193" s="107"/>
      <c r="KQ193" s="22"/>
      <c r="KR193" s="108"/>
      <c r="KS193" s="109"/>
      <c r="KT193" s="98">
        <f t="shared" si="191"/>
        <v>0</v>
      </c>
      <c r="KU193" s="109"/>
      <c r="KV193" s="109"/>
      <c r="KW193" s="109"/>
      <c r="KX193" s="100">
        <f t="shared" si="193"/>
        <v>0</v>
      </c>
      <c r="KY193" s="109"/>
      <c r="KZ193" s="109"/>
      <c r="LA193" s="109"/>
      <c r="LB193" s="98">
        <f t="shared" si="195"/>
        <v>0</v>
      </c>
      <c r="LC193" s="110"/>
      <c r="LD193" s="111"/>
      <c r="LE193" s="107"/>
      <c r="LF193" s="22"/>
      <c r="LG193" s="108"/>
      <c r="LH193" s="109"/>
      <c r="LI193" s="98">
        <f t="shared" si="198"/>
        <v>0</v>
      </c>
      <c r="LJ193" s="109"/>
      <c r="LK193" s="109"/>
      <c r="LL193" s="109"/>
      <c r="LM193" s="100">
        <f t="shared" si="200"/>
        <v>0</v>
      </c>
      <c r="LN193" s="109"/>
      <c r="LO193" s="109"/>
      <c r="LP193" s="109"/>
      <c r="LQ193" s="98">
        <f t="shared" si="202"/>
        <v>0</v>
      </c>
      <c r="LR193" s="110"/>
      <c r="LS193" s="111"/>
      <c r="LT193" s="107"/>
      <c r="LU193" s="22"/>
      <c r="LV193" s="108"/>
      <c r="LW193" s="109"/>
      <c r="LX193" s="98">
        <f t="shared" si="206"/>
        <v>0</v>
      </c>
      <c r="LY193" s="109"/>
      <c r="LZ193" s="109"/>
      <c r="MA193" s="109"/>
      <c r="MB193" s="100">
        <f t="shared" si="208"/>
        <v>0</v>
      </c>
      <c r="MC193" s="109"/>
      <c r="MD193" s="109"/>
      <c r="ME193" s="109"/>
      <c r="MF193" s="98">
        <f t="shared" si="210"/>
        <v>0</v>
      </c>
      <c r="MG193" s="110"/>
      <c r="MH193" s="111"/>
      <c r="MI193" s="107"/>
      <c r="MJ193" s="22"/>
      <c r="MK193" s="108"/>
      <c r="ML193" s="109"/>
      <c r="MM193" s="98">
        <f t="shared" si="213"/>
        <v>0</v>
      </c>
      <c r="MN193" s="109"/>
      <c r="MO193" s="109"/>
      <c r="MP193" s="109"/>
      <c r="MQ193" s="100">
        <f t="shared" si="215"/>
        <v>0</v>
      </c>
      <c r="MR193" s="109"/>
      <c r="MS193" s="109"/>
      <c r="MT193" s="109"/>
      <c r="MU193" s="98">
        <f t="shared" si="217"/>
        <v>0</v>
      </c>
      <c r="MV193" s="110"/>
      <c r="MW193" s="111"/>
      <c r="MX193" s="107"/>
      <c r="MY193" s="22"/>
      <c r="MZ193" s="108"/>
      <c r="NA193" s="109"/>
      <c r="NB193" s="98">
        <f t="shared" si="220"/>
        <v>0</v>
      </c>
      <c r="NC193" s="109"/>
      <c r="ND193" s="109"/>
      <c r="NE193" s="109"/>
      <c r="NF193" s="100">
        <f t="shared" si="222"/>
        <v>0</v>
      </c>
      <c r="NG193" s="109"/>
      <c r="NH193" s="109"/>
      <c r="NI193" s="109"/>
      <c r="NJ193" s="98">
        <f t="shared" si="224"/>
        <v>0</v>
      </c>
      <c r="NK193" s="110"/>
      <c r="NL193" s="111"/>
      <c r="NM193" s="107"/>
      <c r="NN193" s="22"/>
      <c r="NO193" s="108"/>
      <c r="NP193" s="109"/>
      <c r="NQ193" s="98">
        <f t="shared" si="227"/>
        <v>0</v>
      </c>
      <c r="NR193" s="109"/>
      <c r="NS193" s="109"/>
      <c r="NT193" s="109"/>
      <c r="NU193" s="100">
        <f t="shared" si="229"/>
        <v>0</v>
      </c>
      <c r="NV193" s="109"/>
      <c r="NW193" s="109"/>
      <c r="NX193" s="109"/>
      <c r="NY193" s="98">
        <f t="shared" si="231"/>
        <v>0</v>
      </c>
      <c r="NZ193" s="110"/>
      <c r="OA193" s="111"/>
      <c r="OB193" s="107"/>
      <c r="OC193" s="22"/>
      <c r="OD193" s="108"/>
      <c r="OE193" s="109"/>
      <c r="OF193" s="98">
        <f t="shared" si="234"/>
        <v>0</v>
      </c>
      <c r="OG193" s="109"/>
      <c r="OH193" s="109"/>
      <c r="OI193" s="109"/>
      <c r="OJ193" s="100">
        <f t="shared" si="236"/>
        <v>0</v>
      </c>
      <c r="OK193" s="109"/>
      <c r="OL193" s="109"/>
      <c r="OM193" s="109"/>
      <c r="ON193" s="98">
        <f t="shared" si="238"/>
        <v>0</v>
      </c>
      <c r="OO193" s="110"/>
      <c r="OP193" s="111"/>
      <c r="OQ193" s="107"/>
      <c r="OR193" s="22"/>
      <c r="OS193" s="108"/>
      <c r="OT193" s="109"/>
      <c r="OU193" s="98">
        <f t="shared" si="2190"/>
        <v>0</v>
      </c>
      <c r="OV193" s="109"/>
      <c r="OW193" s="109"/>
      <c r="OX193" s="109"/>
      <c r="OY193" s="100">
        <f t="shared" si="3235"/>
        <v>0</v>
      </c>
      <c r="OZ193" s="109"/>
      <c r="PA193" s="109"/>
      <c r="PB193" s="109"/>
      <c r="PC193" s="98">
        <f t="shared" si="2194"/>
        <v>0</v>
      </c>
      <c r="PD193" s="110"/>
      <c r="PE193" s="111"/>
      <c r="PF193" s="107"/>
      <c r="PG193" s="22"/>
      <c r="PH193" s="108"/>
      <c r="PI193" s="109"/>
      <c r="PJ193" s="98">
        <f t="shared" si="247"/>
        <v>0</v>
      </c>
      <c r="PK193" s="109"/>
      <c r="PL193" s="109"/>
      <c r="PM193" s="109"/>
      <c r="PN193" s="100">
        <f t="shared" si="249"/>
        <v>0</v>
      </c>
      <c r="PO193" s="109"/>
      <c r="PP193" s="109"/>
      <c r="PQ193" s="109"/>
      <c r="PR193" s="98">
        <f t="shared" si="251"/>
        <v>0</v>
      </c>
      <c r="PS193" s="110"/>
      <c r="PT193" s="111"/>
      <c r="PU193" s="107"/>
      <c r="PV193" s="22"/>
      <c r="PW193" s="108"/>
      <c r="PX193" s="109"/>
      <c r="PY193" s="98">
        <f t="shared" si="254"/>
        <v>0</v>
      </c>
      <c r="PZ193" s="109"/>
      <c r="QA193" s="109"/>
      <c r="QB193" s="109"/>
      <c r="QC193" s="100">
        <f t="shared" si="256"/>
        <v>0</v>
      </c>
      <c r="QD193" s="109"/>
      <c r="QE193" s="109"/>
      <c r="QF193" s="109"/>
      <c r="QG193" s="98">
        <f t="shared" si="258"/>
        <v>0</v>
      </c>
      <c r="QH193" s="110"/>
      <c r="QI193" s="111"/>
      <c r="QJ193" s="107"/>
      <c r="QK193" s="22"/>
      <c r="QL193" s="108"/>
      <c r="QM193" s="109"/>
      <c r="QN193" s="98">
        <f t="shared" si="261"/>
        <v>0</v>
      </c>
      <c r="QO193" s="109"/>
      <c r="QP193" s="109"/>
      <c r="QQ193" s="109"/>
      <c r="QR193" s="100">
        <f t="shared" si="263"/>
        <v>0</v>
      </c>
      <c r="QS193" s="109"/>
      <c r="QT193" s="109"/>
      <c r="QU193" s="109"/>
      <c r="QV193" s="98">
        <f t="shared" si="265"/>
        <v>0</v>
      </c>
      <c r="QW193" s="110"/>
      <c r="QX193" s="111"/>
      <c r="QY193" s="107"/>
      <c r="QZ193" s="22"/>
      <c r="RA193" s="108"/>
      <c r="RB193" s="109"/>
      <c r="RC193" s="98">
        <f t="shared" si="268"/>
        <v>0</v>
      </c>
      <c r="RD193" s="109"/>
      <c r="RE193" s="109"/>
      <c r="RF193" s="109"/>
      <c r="RG193" s="100">
        <f t="shared" si="270"/>
        <v>0</v>
      </c>
      <c r="RH193" s="109"/>
      <c r="RI193" s="109"/>
      <c r="RJ193" s="109"/>
      <c r="RK193" s="98">
        <f t="shared" si="272"/>
        <v>0</v>
      </c>
      <c r="RL193" s="110"/>
      <c r="RM193" s="111"/>
      <c r="RN193" s="107"/>
      <c r="RO193" s="22"/>
      <c r="RP193" s="108"/>
      <c r="RQ193" s="109"/>
      <c r="RR193" s="98">
        <f t="shared" si="275"/>
        <v>0</v>
      </c>
      <c r="RS193" s="109"/>
      <c r="RT193" s="109"/>
      <c r="RU193" s="109"/>
      <c r="RV193" s="100">
        <f t="shared" si="277"/>
        <v>0</v>
      </c>
      <c r="RW193" s="109"/>
      <c r="RX193" s="109"/>
      <c r="RY193" s="109"/>
      <c r="RZ193" s="98">
        <f t="shared" si="279"/>
        <v>0</v>
      </c>
      <c r="SA193" s="110"/>
      <c r="SB193" s="111"/>
      <c r="SC193" s="107"/>
      <c r="SD193" s="22"/>
      <c r="SE193" s="108"/>
      <c r="SF193" s="109"/>
      <c r="SG193" s="98">
        <f t="shared" si="282"/>
        <v>0</v>
      </c>
      <c r="SH193" s="109"/>
      <c r="SI193" s="109"/>
      <c r="SJ193" s="109"/>
      <c r="SK193" s="100">
        <f t="shared" si="284"/>
        <v>0</v>
      </c>
      <c r="SL193" s="109"/>
      <c r="SM193" s="109"/>
      <c r="SN193" s="109"/>
      <c r="SO193" s="98">
        <f t="shared" si="286"/>
        <v>0</v>
      </c>
      <c r="SP193" s="110"/>
      <c r="SQ193" s="111"/>
      <c r="SR193" s="107"/>
      <c r="SS193" s="22"/>
      <c r="ST193" s="108"/>
      <c r="SU193" s="109"/>
      <c r="SV193" s="98">
        <f t="shared" si="289"/>
        <v>0</v>
      </c>
      <c r="SW193" s="109"/>
      <c r="SX193" s="109"/>
      <c r="SY193" s="109"/>
      <c r="SZ193" s="100">
        <f t="shared" si="291"/>
        <v>0</v>
      </c>
      <c r="TA193" s="109"/>
      <c r="TB193" s="109"/>
      <c r="TC193" s="109"/>
      <c r="TD193" s="98">
        <f t="shared" si="293"/>
        <v>0</v>
      </c>
      <c r="TE193" s="110"/>
      <c r="TF193" s="111"/>
      <c r="TG193" s="107"/>
      <c r="TH193" s="22"/>
      <c r="TI193" s="108"/>
      <c r="TJ193" s="109"/>
      <c r="TK193" s="98">
        <f t="shared" si="296"/>
        <v>0</v>
      </c>
      <c r="TL193" s="109"/>
      <c r="TM193" s="109"/>
      <c r="TN193" s="109"/>
      <c r="TO193" s="100">
        <f t="shared" si="298"/>
        <v>0</v>
      </c>
      <c r="TP193" s="109"/>
      <c r="TQ193" s="109"/>
      <c r="TR193" s="109"/>
      <c r="TS193" s="98">
        <f t="shared" si="300"/>
        <v>0</v>
      </c>
      <c r="TT193" s="110"/>
      <c r="TU193" s="111"/>
      <c r="TV193" s="107"/>
      <c r="TW193" s="22"/>
      <c r="TX193" s="108"/>
      <c r="TY193" s="109"/>
      <c r="TZ193" s="98">
        <f t="shared" si="303"/>
        <v>0</v>
      </c>
      <c r="UA193" s="109"/>
      <c r="UB193" s="109"/>
      <c r="UC193" s="109"/>
      <c r="UD193" s="100">
        <f t="shared" si="305"/>
        <v>0</v>
      </c>
      <c r="UE193" s="109"/>
      <c r="UF193" s="109"/>
      <c r="UG193" s="109"/>
      <c r="UH193" s="98">
        <f t="shared" si="307"/>
        <v>0</v>
      </c>
      <c r="UI193" s="110"/>
      <c r="UJ193" s="111"/>
      <c r="UK193" s="107"/>
      <c r="UL193" s="22"/>
      <c r="UM193" s="108"/>
      <c r="UN193" s="109"/>
      <c r="UO193" s="98">
        <f t="shared" si="310"/>
        <v>0</v>
      </c>
      <c r="UP193" s="109"/>
      <c r="UQ193" s="109"/>
      <c r="UR193" s="109"/>
      <c r="US193" s="100">
        <f t="shared" si="312"/>
        <v>0</v>
      </c>
      <c r="UT193" s="109"/>
      <c r="UU193" s="109"/>
      <c r="UV193" s="109"/>
      <c r="UW193" s="98">
        <f t="shared" si="314"/>
        <v>0</v>
      </c>
      <c r="UX193" s="110"/>
      <c r="UY193" s="111"/>
      <c r="UZ193" s="107"/>
      <c r="VA193" s="22"/>
      <c r="VB193" s="108"/>
      <c r="VC193" s="109"/>
      <c r="VD193" s="98">
        <f t="shared" si="317"/>
        <v>0</v>
      </c>
      <c r="VE193" s="109"/>
      <c r="VF193" s="109"/>
      <c r="VG193" s="109"/>
      <c r="VH193" s="100">
        <f t="shared" si="319"/>
        <v>0</v>
      </c>
      <c r="VI193" s="109"/>
      <c r="VJ193" s="109"/>
      <c r="VK193" s="109"/>
      <c r="VL193" s="98">
        <f t="shared" si="321"/>
        <v>0</v>
      </c>
      <c r="VM193" s="110"/>
      <c r="VN193" s="111"/>
      <c r="VO193" s="107"/>
      <c r="VP193" s="22"/>
      <c r="VQ193" s="108"/>
      <c r="VR193" s="109"/>
      <c r="VS193" s="98">
        <f t="shared" si="324"/>
        <v>0</v>
      </c>
      <c r="VT193" s="109"/>
      <c r="VU193" s="109"/>
      <c r="VV193" s="109"/>
      <c r="VW193" s="100">
        <f t="shared" si="326"/>
        <v>0</v>
      </c>
      <c r="VX193" s="109"/>
      <c r="VY193" s="109"/>
      <c r="VZ193" s="109"/>
      <c r="WA193" s="98">
        <f t="shared" si="328"/>
        <v>0</v>
      </c>
      <c r="WB193" s="110"/>
      <c r="WC193" s="111"/>
      <c r="WD193" s="107"/>
      <c r="WE193" s="22"/>
    </row>
    <row r="194" spans="1:603" ht="16.5" customHeight="1">
      <c r="A194" s="94"/>
      <c r="B194" s="105" t="s">
        <v>265</v>
      </c>
      <c r="C194" s="106" t="s">
        <v>61</v>
      </c>
      <c r="D194" s="108"/>
      <c r="E194" s="109"/>
      <c r="F194" s="98">
        <f t="shared" si="51"/>
        <v>0</v>
      </c>
      <c r="G194" s="109"/>
      <c r="H194" s="109"/>
      <c r="I194" s="109"/>
      <c r="J194" s="100">
        <f t="shared" si="3874"/>
        <v>0</v>
      </c>
      <c r="K194" s="109"/>
      <c r="L194" s="109"/>
      <c r="M194" s="109"/>
      <c r="N194" s="98">
        <f t="shared" si="55"/>
        <v>0</v>
      </c>
      <c r="O194" s="110"/>
      <c r="P194" s="111"/>
      <c r="Q194" s="107"/>
      <c r="R194" s="22"/>
      <c r="S194" s="108"/>
      <c r="T194" s="109"/>
      <c r="U194" s="98">
        <f t="shared" si="58"/>
        <v>0</v>
      </c>
      <c r="V194" s="109"/>
      <c r="W194" s="109"/>
      <c r="X194" s="109"/>
      <c r="Y194" s="100">
        <f t="shared" si="60"/>
        <v>0</v>
      </c>
      <c r="Z194" s="109"/>
      <c r="AA194" s="109"/>
      <c r="AB194" s="109"/>
      <c r="AC194" s="98">
        <f t="shared" si="62"/>
        <v>0</v>
      </c>
      <c r="AD194" s="110"/>
      <c r="AE194" s="111"/>
      <c r="AF194" s="107"/>
      <c r="AG194" s="22"/>
      <c r="AH194" s="108"/>
      <c r="AI194" s="109"/>
      <c r="AJ194" s="98">
        <f t="shared" si="65"/>
        <v>0</v>
      </c>
      <c r="AK194" s="109"/>
      <c r="AL194" s="109"/>
      <c r="AM194" s="109"/>
      <c r="AN194" s="100">
        <f t="shared" si="67"/>
        <v>0</v>
      </c>
      <c r="AO194" s="109"/>
      <c r="AP194" s="109"/>
      <c r="AQ194" s="109"/>
      <c r="AR194" s="98">
        <f t="shared" si="69"/>
        <v>0</v>
      </c>
      <c r="AS194" s="110"/>
      <c r="AT194" s="111"/>
      <c r="AU194" s="107"/>
      <c r="AV194" s="22"/>
      <c r="AW194" s="108"/>
      <c r="AX194" s="109"/>
      <c r="AY194" s="98">
        <f t="shared" si="72"/>
        <v>0</v>
      </c>
      <c r="AZ194" s="109"/>
      <c r="BA194" s="109"/>
      <c r="BB194" s="109"/>
      <c r="BC194" s="100">
        <f t="shared" si="74"/>
        <v>0</v>
      </c>
      <c r="BD194" s="109"/>
      <c r="BE194" s="109"/>
      <c r="BF194" s="109"/>
      <c r="BG194" s="98">
        <f t="shared" si="76"/>
        <v>0</v>
      </c>
      <c r="BH194" s="110"/>
      <c r="BI194" s="111"/>
      <c r="BJ194" s="107"/>
      <c r="BK194" s="22"/>
      <c r="BL194" s="108"/>
      <c r="BM194" s="109"/>
      <c r="BN194" s="98">
        <f t="shared" si="79"/>
        <v>0</v>
      </c>
      <c r="BO194" s="109"/>
      <c r="BP194" s="109"/>
      <c r="BQ194" s="109"/>
      <c r="BR194" s="100">
        <f t="shared" si="81"/>
        <v>0</v>
      </c>
      <c r="BS194" s="109"/>
      <c r="BT194" s="109"/>
      <c r="BU194" s="109"/>
      <c r="BV194" s="98">
        <f t="shared" si="83"/>
        <v>0</v>
      </c>
      <c r="BW194" s="110"/>
      <c r="BX194" s="111"/>
      <c r="BY194" s="107"/>
      <c r="BZ194" s="23"/>
      <c r="CA194" s="108"/>
      <c r="CB194" s="109"/>
      <c r="CC194" s="98">
        <f t="shared" si="86"/>
        <v>0</v>
      </c>
      <c r="CD194" s="109"/>
      <c r="CE194" s="109"/>
      <c r="CF194" s="109"/>
      <c r="CG194" s="100">
        <f t="shared" si="88"/>
        <v>0</v>
      </c>
      <c r="CH194" s="109"/>
      <c r="CI194" s="109"/>
      <c r="CJ194" s="109"/>
      <c r="CK194" s="98">
        <f t="shared" si="90"/>
        <v>0</v>
      </c>
      <c r="CL194" s="110"/>
      <c r="CM194" s="111"/>
      <c r="CN194" s="107"/>
      <c r="CO194" s="22"/>
      <c r="CP194" s="108"/>
      <c r="CQ194" s="109"/>
      <c r="CR194" s="98">
        <f t="shared" si="93"/>
        <v>0</v>
      </c>
      <c r="CS194" s="109"/>
      <c r="CT194" s="109"/>
      <c r="CU194" s="109"/>
      <c r="CV194" s="100">
        <f t="shared" si="95"/>
        <v>0</v>
      </c>
      <c r="CW194" s="109"/>
      <c r="CX194" s="109"/>
      <c r="CY194" s="109"/>
      <c r="CZ194" s="98">
        <f t="shared" si="97"/>
        <v>0</v>
      </c>
      <c r="DA194" s="110"/>
      <c r="DB194" s="111"/>
      <c r="DC194" s="107"/>
      <c r="DD194" s="22"/>
      <c r="DE194" s="108"/>
      <c r="DF194" s="109"/>
      <c r="DG194" s="98">
        <f t="shared" si="100"/>
        <v>0</v>
      </c>
      <c r="DH194" s="109"/>
      <c r="DI194" s="109"/>
      <c r="DJ194" s="109"/>
      <c r="DK194" s="100">
        <f t="shared" si="102"/>
        <v>0</v>
      </c>
      <c r="DL194" s="109"/>
      <c r="DM194" s="109"/>
      <c r="DN194" s="109"/>
      <c r="DO194" s="98">
        <f t="shared" si="104"/>
        <v>0</v>
      </c>
      <c r="DP194" s="110"/>
      <c r="DQ194" s="111"/>
      <c r="DR194" s="107"/>
      <c r="DS194" s="22"/>
      <c r="DT194" s="108"/>
      <c r="DU194" s="109"/>
      <c r="DV194" s="98">
        <f t="shared" si="107"/>
        <v>0</v>
      </c>
      <c r="DW194" s="109"/>
      <c r="DX194" s="109"/>
      <c r="DY194" s="109"/>
      <c r="DZ194" s="100">
        <f t="shared" si="109"/>
        <v>0</v>
      </c>
      <c r="EA194" s="109"/>
      <c r="EB194" s="109"/>
      <c r="EC194" s="109"/>
      <c r="ED194" s="98">
        <f t="shared" si="111"/>
        <v>0</v>
      </c>
      <c r="EE194" s="110"/>
      <c r="EF194" s="111"/>
      <c r="EG194" s="107"/>
      <c r="EH194" s="22"/>
      <c r="EI194" s="108"/>
      <c r="EJ194" s="109"/>
      <c r="EK194" s="98">
        <f t="shared" si="114"/>
        <v>0</v>
      </c>
      <c r="EL194" s="109"/>
      <c r="EM194" s="109"/>
      <c r="EN194" s="109"/>
      <c r="EO194" s="100">
        <f t="shared" si="116"/>
        <v>0</v>
      </c>
      <c r="EP194" s="109"/>
      <c r="EQ194" s="109"/>
      <c r="ER194" s="109"/>
      <c r="ES194" s="98">
        <f t="shared" si="118"/>
        <v>0</v>
      </c>
      <c r="ET194" s="110"/>
      <c r="EU194" s="111"/>
      <c r="EV194" s="107"/>
      <c r="EW194" s="22"/>
      <c r="EX194" s="108"/>
      <c r="EY194" s="109"/>
      <c r="EZ194" s="98">
        <f t="shared" si="121"/>
        <v>0</v>
      </c>
      <c r="FA194" s="109"/>
      <c r="FB194" s="109"/>
      <c r="FC194" s="109"/>
      <c r="FD194" s="100">
        <f t="shared" si="123"/>
        <v>0</v>
      </c>
      <c r="FE194" s="109"/>
      <c r="FF194" s="109"/>
      <c r="FG194" s="109"/>
      <c r="FH194" s="98">
        <f t="shared" si="125"/>
        <v>0</v>
      </c>
      <c r="FI194" s="110"/>
      <c r="FJ194" s="111"/>
      <c r="FK194" s="107"/>
      <c r="FL194" s="22"/>
      <c r="FM194" s="108"/>
      <c r="FN194" s="109"/>
      <c r="FO194" s="98">
        <f t="shared" si="2404"/>
        <v>0</v>
      </c>
      <c r="FP194" s="109"/>
      <c r="FQ194" s="109"/>
      <c r="FR194" s="109"/>
      <c r="FS194" s="100">
        <f t="shared" si="2627"/>
        <v>0</v>
      </c>
      <c r="FT194" s="109"/>
      <c r="FU194" s="109"/>
      <c r="FV194" s="109"/>
      <c r="FW194" s="98">
        <f t="shared" si="2801"/>
        <v>0</v>
      </c>
      <c r="FX194" s="110"/>
      <c r="FY194" s="111"/>
      <c r="FZ194" s="107"/>
      <c r="GA194" s="22"/>
      <c r="GB194" s="108"/>
      <c r="GC194" s="109"/>
      <c r="GD194" s="98">
        <f t="shared" si="135"/>
        <v>0</v>
      </c>
      <c r="GE194" s="109"/>
      <c r="GF194" s="109"/>
      <c r="GG194" s="109"/>
      <c r="GH194" s="100">
        <f t="shared" si="137"/>
        <v>0</v>
      </c>
      <c r="GI194" s="109"/>
      <c r="GJ194" s="109"/>
      <c r="GK194" s="109"/>
      <c r="GL194" s="98">
        <f t="shared" si="139"/>
        <v>0</v>
      </c>
      <c r="GM194" s="110"/>
      <c r="GN194" s="111"/>
      <c r="GO194" s="107"/>
      <c r="GP194" s="22"/>
      <c r="GQ194" s="108"/>
      <c r="GR194" s="109"/>
      <c r="GS194" s="98">
        <f t="shared" si="142"/>
        <v>0</v>
      </c>
      <c r="GT194" s="109"/>
      <c r="GU194" s="109"/>
      <c r="GV194" s="109"/>
      <c r="GW194" s="100">
        <f t="shared" si="144"/>
        <v>0</v>
      </c>
      <c r="GX194" s="109"/>
      <c r="GY194" s="109"/>
      <c r="GZ194" s="109"/>
      <c r="HA194" s="98">
        <f t="shared" si="146"/>
        <v>0</v>
      </c>
      <c r="HB194" s="110"/>
      <c r="HC194" s="111"/>
      <c r="HD194" s="107"/>
      <c r="HE194" s="22"/>
      <c r="HF194" s="108"/>
      <c r="HG194" s="109"/>
      <c r="HH194" s="98">
        <f t="shared" si="149"/>
        <v>0</v>
      </c>
      <c r="HI194" s="109"/>
      <c r="HJ194" s="109"/>
      <c r="HK194" s="109"/>
      <c r="HL194" s="100">
        <f t="shared" si="151"/>
        <v>0</v>
      </c>
      <c r="HM194" s="109"/>
      <c r="HN194" s="109"/>
      <c r="HO194" s="109"/>
      <c r="HP194" s="98">
        <f t="shared" si="153"/>
        <v>0</v>
      </c>
      <c r="HQ194" s="110"/>
      <c r="HR194" s="111"/>
      <c r="HS194" s="107"/>
      <c r="HT194" s="22"/>
      <c r="HU194" s="108"/>
      <c r="HV194" s="109"/>
      <c r="HW194" s="98">
        <f t="shared" si="156"/>
        <v>0</v>
      </c>
      <c r="HX194" s="109"/>
      <c r="HY194" s="109"/>
      <c r="HZ194" s="109"/>
      <c r="IA194" s="100">
        <f t="shared" si="158"/>
        <v>0</v>
      </c>
      <c r="IB194" s="109"/>
      <c r="IC194" s="109"/>
      <c r="ID194" s="109"/>
      <c r="IE194" s="98">
        <f t="shared" si="160"/>
        <v>0</v>
      </c>
      <c r="IF194" s="110"/>
      <c r="IG194" s="111"/>
      <c r="IH194" s="107"/>
      <c r="II194" s="22"/>
      <c r="IJ194" s="108"/>
      <c r="IK194" s="109"/>
      <c r="IL194" s="98">
        <f t="shared" si="163"/>
        <v>0</v>
      </c>
      <c r="IM194" s="109"/>
      <c r="IN194" s="109"/>
      <c r="IO194" s="109"/>
      <c r="IP194" s="100">
        <f t="shared" si="165"/>
        <v>0</v>
      </c>
      <c r="IQ194" s="109"/>
      <c r="IR194" s="109"/>
      <c r="IS194" s="109"/>
      <c r="IT194" s="98">
        <f t="shared" si="167"/>
        <v>0</v>
      </c>
      <c r="IU194" s="110"/>
      <c r="IV194" s="111"/>
      <c r="IW194" s="107"/>
      <c r="IX194" s="22"/>
      <c r="IY194" s="108"/>
      <c r="IZ194" s="109"/>
      <c r="JA194" s="98">
        <f t="shared" si="170"/>
        <v>0</v>
      </c>
      <c r="JB194" s="109"/>
      <c r="JC194" s="109"/>
      <c r="JD194" s="109"/>
      <c r="JE194" s="100">
        <f t="shared" si="172"/>
        <v>0</v>
      </c>
      <c r="JF194" s="109"/>
      <c r="JG194" s="109"/>
      <c r="JH194" s="109"/>
      <c r="JI194" s="98">
        <f t="shared" si="174"/>
        <v>0</v>
      </c>
      <c r="JJ194" s="110"/>
      <c r="JK194" s="111"/>
      <c r="JL194" s="107"/>
      <c r="JM194" s="22"/>
      <c r="JN194" s="108"/>
      <c r="JO194" s="109"/>
      <c r="JP194" s="98">
        <f t="shared" si="177"/>
        <v>0</v>
      </c>
      <c r="JQ194" s="109"/>
      <c r="JR194" s="109"/>
      <c r="JS194" s="109"/>
      <c r="JT194" s="100">
        <f t="shared" si="179"/>
        <v>0</v>
      </c>
      <c r="JU194" s="109"/>
      <c r="JV194" s="109"/>
      <c r="JW194" s="109"/>
      <c r="JX194" s="98">
        <f t="shared" si="181"/>
        <v>0</v>
      </c>
      <c r="JY194" s="110"/>
      <c r="JZ194" s="111"/>
      <c r="KA194" s="107"/>
      <c r="KB194" s="22"/>
      <c r="KC194" s="108"/>
      <c r="KD194" s="109"/>
      <c r="KE194" s="98">
        <f t="shared" si="184"/>
        <v>0</v>
      </c>
      <c r="KF194" s="109"/>
      <c r="KG194" s="109"/>
      <c r="KH194" s="109"/>
      <c r="KI194" s="100">
        <f t="shared" si="186"/>
        <v>0</v>
      </c>
      <c r="KJ194" s="109"/>
      <c r="KK194" s="109"/>
      <c r="KL194" s="109"/>
      <c r="KM194" s="98">
        <f t="shared" si="2580"/>
        <v>0</v>
      </c>
      <c r="KN194" s="110"/>
      <c r="KO194" s="111"/>
      <c r="KP194" s="107"/>
      <c r="KQ194" s="22"/>
      <c r="KR194" s="108"/>
      <c r="KS194" s="109"/>
      <c r="KT194" s="98">
        <f t="shared" si="191"/>
        <v>0</v>
      </c>
      <c r="KU194" s="109"/>
      <c r="KV194" s="109"/>
      <c r="KW194" s="109"/>
      <c r="KX194" s="100">
        <f t="shared" si="193"/>
        <v>0</v>
      </c>
      <c r="KY194" s="109"/>
      <c r="KZ194" s="109"/>
      <c r="LA194" s="109"/>
      <c r="LB194" s="98">
        <f t="shared" si="195"/>
        <v>0</v>
      </c>
      <c r="LC194" s="110"/>
      <c r="LD194" s="111"/>
      <c r="LE194" s="107"/>
      <c r="LF194" s="22"/>
      <c r="LG194" s="108"/>
      <c r="LH194" s="109"/>
      <c r="LI194" s="98">
        <f t="shared" si="198"/>
        <v>0</v>
      </c>
      <c r="LJ194" s="109"/>
      <c r="LK194" s="109"/>
      <c r="LL194" s="109"/>
      <c r="LM194" s="100">
        <f t="shared" si="200"/>
        <v>0</v>
      </c>
      <c r="LN194" s="109"/>
      <c r="LO194" s="109"/>
      <c r="LP194" s="109"/>
      <c r="LQ194" s="98">
        <f t="shared" si="202"/>
        <v>0</v>
      </c>
      <c r="LR194" s="110"/>
      <c r="LS194" s="111"/>
      <c r="LT194" s="107"/>
      <c r="LU194" s="22"/>
      <c r="LV194" s="108"/>
      <c r="LW194" s="109"/>
      <c r="LX194" s="98">
        <f t="shared" si="206"/>
        <v>0</v>
      </c>
      <c r="LY194" s="109"/>
      <c r="LZ194" s="109"/>
      <c r="MA194" s="109"/>
      <c r="MB194" s="100">
        <f t="shared" si="208"/>
        <v>0</v>
      </c>
      <c r="MC194" s="109"/>
      <c r="MD194" s="109"/>
      <c r="ME194" s="109"/>
      <c r="MF194" s="98">
        <f t="shared" si="210"/>
        <v>0</v>
      </c>
      <c r="MG194" s="110"/>
      <c r="MH194" s="111"/>
      <c r="MI194" s="107"/>
      <c r="MJ194" s="22"/>
      <c r="MK194" s="108"/>
      <c r="ML194" s="109"/>
      <c r="MM194" s="98">
        <f t="shared" si="213"/>
        <v>0</v>
      </c>
      <c r="MN194" s="109"/>
      <c r="MO194" s="109"/>
      <c r="MP194" s="109"/>
      <c r="MQ194" s="100">
        <f t="shared" si="215"/>
        <v>0</v>
      </c>
      <c r="MR194" s="109"/>
      <c r="MS194" s="109"/>
      <c r="MT194" s="109"/>
      <c r="MU194" s="98">
        <f t="shared" si="217"/>
        <v>0</v>
      </c>
      <c r="MV194" s="110"/>
      <c r="MW194" s="111"/>
      <c r="MX194" s="107"/>
      <c r="MY194" s="22"/>
      <c r="MZ194" s="108"/>
      <c r="NA194" s="109"/>
      <c r="NB194" s="98">
        <f t="shared" si="220"/>
        <v>0</v>
      </c>
      <c r="NC194" s="109"/>
      <c r="ND194" s="109"/>
      <c r="NE194" s="109"/>
      <c r="NF194" s="100">
        <f t="shared" si="222"/>
        <v>0</v>
      </c>
      <c r="NG194" s="109"/>
      <c r="NH194" s="109"/>
      <c r="NI194" s="109"/>
      <c r="NJ194" s="98">
        <f t="shared" si="224"/>
        <v>0</v>
      </c>
      <c r="NK194" s="110"/>
      <c r="NL194" s="111"/>
      <c r="NM194" s="107"/>
      <c r="NN194" s="22"/>
      <c r="NO194" s="108"/>
      <c r="NP194" s="109"/>
      <c r="NQ194" s="98">
        <f t="shared" si="227"/>
        <v>0</v>
      </c>
      <c r="NR194" s="109"/>
      <c r="NS194" s="109"/>
      <c r="NT194" s="109"/>
      <c r="NU194" s="100">
        <f t="shared" si="229"/>
        <v>0</v>
      </c>
      <c r="NV194" s="109"/>
      <c r="NW194" s="109"/>
      <c r="NX194" s="109"/>
      <c r="NY194" s="98">
        <f t="shared" si="231"/>
        <v>0</v>
      </c>
      <c r="NZ194" s="110"/>
      <c r="OA194" s="111"/>
      <c r="OB194" s="107"/>
      <c r="OC194" s="22"/>
      <c r="OD194" s="108"/>
      <c r="OE194" s="109"/>
      <c r="OF194" s="98">
        <f t="shared" si="234"/>
        <v>0</v>
      </c>
      <c r="OG194" s="109"/>
      <c r="OH194" s="109"/>
      <c r="OI194" s="109"/>
      <c r="OJ194" s="100">
        <f t="shared" si="236"/>
        <v>0</v>
      </c>
      <c r="OK194" s="109"/>
      <c r="OL194" s="109"/>
      <c r="OM194" s="109"/>
      <c r="ON194" s="98">
        <f t="shared" si="238"/>
        <v>0</v>
      </c>
      <c r="OO194" s="110"/>
      <c r="OP194" s="111"/>
      <c r="OQ194" s="107"/>
      <c r="OR194" s="22"/>
      <c r="OS194" s="108"/>
      <c r="OT194" s="109"/>
      <c r="OU194" s="98">
        <f t="shared" si="2190"/>
        <v>0</v>
      </c>
      <c r="OV194" s="109"/>
      <c r="OW194" s="109"/>
      <c r="OX194" s="109"/>
      <c r="OY194" s="100">
        <f t="shared" si="3235"/>
        <v>0</v>
      </c>
      <c r="OZ194" s="109"/>
      <c r="PA194" s="109"/>
      <c r="PB194" s="109"/>
      <c r="PC194" s="98">
        <f t="shared" si="2194"/>
        <v>0</v>
      </c>
      <c r="PD194" s="110"/>
      <c r="PE194" s="111"/>
      <c r="PF194" s="107"/>
      <c r="PG194" s="22"/>
      <c r="PH194" s="108"/>
      <c r="PI194" s="109"/>
      <c r="PJ194" s="98">
        <f t="shared" si="247"/>
        <v>0</v>
      </c>
      <c r="PK194" s="109"/>
      <c r="PL194" s="109"/>
      <c r="PM194" s="109"/>
      <c r="PN194" s="100">
        <f t="shared" si="249"/>
        <v>0</v>
      </c>
      <c r="PO194" s="109"/>
      <c r="PP194" s="109"/>
      <c r="PQ194" s="109"/>
      <c r="PR194" s="98">
        <f t="shared" si="251"/>
        <v>0</v>
      </c>
      <c r="PS194" s="110"/>
      <c r="PT194" s="111"/>
      <c r="PU194" s="107"/>
      <c r="PV194" s="22"/>
      <c r="PW194" s="108"/>
      <c r="PX194" s="109"/>
      <c r="PY194" s="98">
        <f t="shared" si="254"/>
        <v>0</v>
      </c>
      <c r="PZ194" s="109"/>
      <c r="QA194" s="109"/>
      <c r="QB194" s="109"/>
      <c r="QC194" s="100">
        <f t="shared" si="256"/>
        <v>0</v>
      </c>
      <c r="QD194" s="109"/>
      <c r="QE194" s="109"/>
      <c r="QF194" s="109"/>
      <c r="QG194" s="98">
        <f t="shared" si="258"/>
        <v>0</v>
      </c>
      <c r="QH194" s="110"/>
      <c r="QI194" s="111"/>
      <c r="QJ194" s="107"/>
      <c r="QK194" s="22"/>
      <c r="QL194" s="108"/>
      <c r="QM194" s="109"/>
      <c r="QN194" s="98">
        <f t="shared" si="261"/>
        <v>0</v>
      </c>
      <c r="QO194" s="109"/>
      <c r="QP194" s="109"/>
      <c r="QQ194" s="109"/>
      <c r="QR194" s="100">
        <f t="shared" si="263"/>
        <v>0</v>
      </c>
      <c r="QS194" s="109"/>
      <c r="QT194" s="109"/>
      <c r="QU194" s="109"/>
      <c r="QV194" s="98">
        <f t="shared" si="265"/>
        <v>0</v>
      </c>
      <c r="QW194" s="110"/>
      <c r="QX194" s="111"/>
      <c r="QY194" s="107"/>
      <c r="QZ194" s="22"/>
      <c r="RA194" s="108"/>
      <c r="RB194" s="109"/>
      <c r="RC194" s="98">
        <f t="shared" si="268"/>
        <v>0</v>
      </c>
      <c r="RD194" s="109"/>
      <c r="RE194" s="109"/>
      <c r="RF194" s="109"/>
      <c r="RG194" s="100">
        <f t="shared" si="270"/>
        <v>0</v>
      </c>
      <c r="RH194" s="109"/>
      <c r="RI194" s="109"/>
      <c r="RJ194" s="109"/>
      <c r="RK194" s="98">
        <f t="shared" si="272"/>
        <v>0</v>
      </c>
      <c r="RL194" s="110"/>
      <c r="RM194" s="111"/>
      <c r="RN194" s="107"/>
      <c r="RO194" s="22"/>
      <c r="RP194" s="108"/>
      <c r="RQ194" s="109"/>
      <c r="RR194" s="98">
        <f t="shared" si="275"/>
        <v>0</v>
      </c>
      <c r="RS194" s="109"/>
      <c r="RT194" s="109"/>
      <c r="RU194" s="109"/>
      <c r="RV194" s="100">
        <f t="shared" si="277"/>
        <v>0</v>
      </c>
      <c r="RW194" s="109"/>
      <c r="RX194" s="109"/>
      <c r="RY194" s="109"/>
      <c r="RZ194" s="98">
        <f t="shared" si="279"/>
        <v>0</v>
      </c>
      <c r="SA194" s="110"/>
      <c r="SB194" s="111"/>
      <c r="SC194" s="107"/>
      <c r="SD194" s="22"/>
      <c r="SE194" s="108"/>
      <c r="SF194" s="109"/>
      <c r="SG194" s="98">
        <f t="shared" si="282"/>
        <v>0</v>
      </c>
      <c r="SH194" s="109"/>
      <c r="SI194" s="109"/>
      <c r="SJ194" s="109"/>
      <c r="SK194" s="100">
        <f t="shared" si="284"/>
        <v>0</v>
      </c>
      <c r="SL194" s="109"/>
      <c r="SM194" s="109"/>
      <c r="SN194" s="109"/>
      <c r="SO194" s="98">
        <f t="shared" si="286"/>
        <v>0</v>
      </c>
      <c r="SP194" s="110"/>
      <c r="SQ194" s="111"/>
      <c r="SR194" s="107"/>
      <c r="SS194" s="22"/>
      <c r="ST194" s="108"/>
      <c r="SU194" s="109"/>
      <c r="SV194" s="98">
        <f t="shared" si="289"/>
        <v>0</v>
      </c>
      <c r="SW194" s="109"/>
      <c r="SX194" s="109"/>
      <c r="SY194" s="109"/>
      <c r="SZ194" s="100">
        <f t="shared" si="291"/>
        <v>0</v>
      </c>
      <c r="TA194" s="109"/>
      <c r="TB194" s="109"/>
      <c r="TC194" s="109"/>
      <c r="TD194" s="98">
        <f t="shared" si="293"/>
        <v>0</v>
      </c>
      <c r="TE194" s="110"/>
      <c r="TF194" s="111"/>
      <c r="TG194" s="107"/>
      <c r="TH194" s="22"/>
      <c r="TI194" s="108"/>
      <c r="TJ194" s="109"/>
      <c r="TK194" s="98">
        <f t="shared" si="296"/>
        <v>0</v>
      </c>
      <c r="TL194" s="109"/>
      <c r="TM194" s="109"/>
      <c r="TN194" s="109"/>
      <c r="TO194" s="100">
        <f t="shared" si="298"/>
        <v>0</v>
      </c>
      <c r="TP194" s="109"/>
      <c r="TQ194" s="109"/>
      <c r="TR194" s="109"/>
      <c r="TS194" s="98">
        <f t="shared" si="300"/>
        <v>0</v>
      </c>
      <c r="TT194" s="110"/>
      <c r="TU194" s="111"/>
      <c r="TV194" s="107"/>
      <c r="TW194" s="22"/>
      <c r="TX194" s="108"/>
      <c r="TY194" s="109"/>
      <c r="TZ194" s="98">
        <f t="shared" si="303"/>
        <v>0</v>
      </c>
      <c r="UA194" s="109"/>
      <c r="UB194" s="109"/>
      <c r="UC194" s="109"/>
      <c r="UD194" s="100">
        <f t="shared" si="305"/>
        <v>0</v>
      </c>
      <c r="UE194" s="109"/>
      <c r="UF194" s="109"/>
      <c r="UG194" s="109"/>
      <c r="UH194" s="98">
        <f t="shared" si="307"/>
        <v>0</v>
      </c>
      <c r="UI194" s="110"/>
      <c r="UJ194" s="111"/>
      <c r="UK194" s="107"/>
      <c r="UL194" s="22"/>
      <c r="UM194" s="108"/>
      <c r="UN194" s="109"/>
      <c r="UO194" s="98">
        <f t="shared" si="310"/>
        <v>0</v>
      </c>
      <c r="UP194" s="109"/>
      <c r="UQ194" s="109"/>
      <c r="UR194" s="109"/>
      <c r="US194" s="100">
        <f t="shared" si="312"/>
        <v>0</v>
      </c>
      <c r="UT194" s="109"/>
      <c r="UU194" s="109"/>
      <c r="UV194" s="109"/>
      <c r="UW194" s="98">
        <f t="shared" si="314"/>
        <v>0</v>
      </c>
      <c r="UX194" s="110"/>
      <c r="UY194" s="111"/>
      <c r="UZ194" s="107"/>
      <c r="VA194" s="22"/>
      <c r="VB194" s="108"/>
      <c r="VC194" s="109"/>
      <c r="VD194" s="98">
        <f t="shared" si="317"/>
        <v>0</v>
      </c>
      <c r="VE194" s="109"/>
      <c r="VF194" s="109"/>
      <c r="VG194" s="109"/>
      <c r="VH194" s="100">
        <f t="shared" si="319"/>
        <v>0</v>
      </c>
      <c r="VI194" s="109"/>
      <c r="VJ194" s="109"/>
      <c r="VK194" s="109"/>
      <c r="VL194" s="98">
        <f t="shared" si="321"/>
        <v>0</v>
      </c>
      <c r="VM194" s="110"/>
      <c r="VN194" s="111"/>
      <c r="VO194" s="107"/>
      <c r="VP194" s="22"/>
      <c r="VQ194" s="108"/>
      <c r="VR194" s="109"/>
      <c r="VS194" s="98">
        <f t="shared" si="324"/>
        <v>0</v>
      </c>
      <c r="VT194" s="109"/>
      <c r="VU194" s="109"/>
      <c r="VV194" s="109"/>
      <c r="VW194" s="100">
        <f t="shared" si="326"/>
        <v>0</v>
      </c>
      <c r="VX194" s="109"/>
      <c r="VY194" s="109"/>
      <c r="VZ194" s="109"/>
      <c r="WA194" s="98">
        <f t="shared" si="328"/>
        <v>0</v>
      </c>
      <c r="WB194" s="110"/>
      <c r="WC194" s="111"/>
      <c r="WD194" s="107"/>
      <c r="WE194" s="22"/>
    </row>
    <row r="195" spans="1:603" ht="16.5" customHeight="1">
      <c r="A195" s="94"/>
      <c r="B195" s="105" t="s">
        <v>265</v>
      </c>
      <c r="C195" s="106" t="s">
        <v>62</v>
      </c>
      <c r="D195" s="108"/>
      <c r="E195" s="109"/>
      <c r="F195" s="98">
        <f t="shared" si="51"/>
        <v>0</v>
      </c>
      <c r="G195" s="109"/>
      <c r="H195" s="109"/>
      <c r="I195" s="109"/>
      <c r="J195" s="100">
        <f t="shared" si="3874"/>
        <v>0</v>
      </c>
      <c r="K195" s="109"/>
      <c r="L195" s="109"/>
      <c r="M195" s="109"/>
      <c r="N195" s="98">
        <f t="shared" si="55"/>
        <v>0</v>
      </c>
      <c r="O195" s="110"/>
      <c r="P195" s="111"/>
      <c r="Q195" s="107"/>
      <c r="R195" s="22"/>
      <c r="S195" s="108"/>
      <c r="T195" s="109"/>
      <c r="U195" s="98">
        <f t="shared" si="58"/>
        <v>0</v>
      </c>
      <c r="V195" s="109"/>
      <c r="W195" s="109"/>
      <c r="X195" s="109"/>
      <c r="Y195" s="100">
        <f t="shared" si="60"/>
        <v>0</v>
      </c>
      <c r="Z195" s="109"/>
      <c r="AA195" s="109"/>
      <c r="AB195" s="109"/>
      <c r="AC195" s="98">
        <f t="shared" si="62"/>
        <v>0</v>
      </c>
      <c r="AD195" s="110"/>
      <c r="AE195" s="111"/>
      <c r="AF195" s="107"/>
      <c r="AG195" s="22"/>
      <c r="AH195" s="108"/>
      <c r="AI195" s="109"/>
      <c r="AJ195" s="98">
        <f t="shared" si="65"/>
        <v>0</v>
      </c>
      <c r="AK195" s="109"/>
      <c r="AL195" s="109"/>
      <c r="AM195" s="109"/>
      <c r="AN195" s="100">
        <f t="shared" si="67"/>
        <v>0</v>
      </c>
      <c r="AO195" s="109"/>
      <c r="AP195" s="109"/>
      <c r="AQ195" s="109"/>
      <c r="AR195" s="98">
        <f t="shared" si="69"/>
        <v>0</v>
      </c>
      <c r="AS195" s="110"/>
      <c r="AT195" s="111"/>
      <c r="AU195" s="107"/>
      <c r="AV195" s="22"/>
      <c r="AW195" s="108"/>
      <c r="AX195" s="109"/>
      <c r="AY195" s="98">
        <f t="shared" si="72"/>
        <v>0</v>
      </c>
      <c r="AZ195" s="109"/>
      <c r="BA195" s="109"/>
      <c r="BB195" s="109"/>
      <c r="BC195" s="100">
        <f t="shared" si="74"/>
        <v>0</v>
      </c>
      <c r="BD195" s="109"/>
      <c r="BE195" s="109"/>
      <c r="BF195" s="109"/>
      <c r="BG195" s="98">
        <f t="shared" si="76"/>
        <v>0</v>
      </c>
      <c r="BH195" s="110"/>
      <c r="BI195" s="111"/>
      <c r="BJ195" s="107"/>
      <c r="BK195" s="22"/>
      <c r="BL195" s="108"/>
      <c r="BM195" s="109"/>
      <c r="BN195" s="98">
        <f t="shared" si="79"/>
        <v>0</v>
      </c>
      <c r="BO195" s="109"/>
      <c r="BP195" s="109"/>
      <c r="BQ195" s="109"/>
      <c r="BR195" s="100">
        <f t="shared" si="81"/>
        <v>0</v>
      </c>
      <c r="BS195" s="109"/>
      <c r="BT195" s="109"/>
      <c r="BU195" s="109"/>
      <c r="BV195" s="98">
        <f t="shared" si="83"/>
        <v>0</v>
      </c>
      <c r="BW195" s="110"/>
      <c r="BX195" s="111"/>
      <c r="BY195" s="107"/>
      <c r="BZ195" s="23"/>
      <c r="CA195" s="108"/>
      <c r="CB195" s="109"/>
      <c r="CC195" s="98">
        <f t="shared" si="86"/>
        <v>0</v>
      </c>
      <c r="CD195" s="109"/>
      <c r="CE195" s="109"/>
      <c r="CF195" s="109"/>
      <c r="CG195" s="100">
        <f t="shared" si="88"/>
        <v>0</v>
      </c>
      <c r="CH195" s="109"/>
      <c r="CI195" s="109"/>
      <c r="CJ195" s="109"/>
      <c r="CK195" s="98">
        <f t="shared" si="90"/>
        <v>0</v>
      </c>
      <c r="CL195" s="110"/>
      <c r="CM195" s="111"/>
      <c r="CN195" s="107"/>
      <c r="CO195" s="22"/>
      <c r="CP195" s="108"/>
      <c r="CQ195" s="109"/>
      <c r="CR195" s="98">
        <f t="shared" si="93"/>
        <v>0</v>
      </c>
      <c r="CS195" s="109"/>
      <c r="CT195" s="109"/>
      <c r="CU195" s="109"/>
      <c r="CV195" s="100">
        <f t="shared" si="95"/>
        <v>0</v>
      </c>
      <c r="CW195" s="109"/>
      <c r="CX195" s="109"/>
      <c r="CY195" s="109"/>
      <c r="CZ195" s="98">
        <f t="shared" si="97"/>
        <v>0</v>
      </c>
      <c r="DA195" s="110"/>
      <c r="DB195" s="111"/>
      <c r="DC195" s="107"/>
      <c r="DD195" s="22"/>
      <c r="DE195" s="108"/>
      <c r="DF195" s="109"/>
      <c r="DG195" s="98">
        <f t="shared" si="100"/>
        <v>0</v>
      </c>
      <c r="DH195" s="109"/>
      <c r="DI195" s="109"/>
      <c r="DJ195" s="109"/>
      <c r="DK195" s="100">
        <f t="shared" si="102"/>
        <v>0</v>
      </c>
      <c r="DL195" s="109"/>
      <c r="DM195" s="109"/>
      <c r="DN195" s="109"/>
      <c r="DO195" s="98">
        <f t="shared" si="104"/>
        <v>0</v>
      </c>
      <c r="DP195" s="110"/>
      <c r="DQ195" s="111"/>
      <c r="DR195" s="107"/>
      <c r="DS195" s="22"/>
      <c r="DT195" s="108"/>
      <c r="DU195" s="109"/>
      <c r="DV195" s="98">
        <f t="shared" si="107"/>
        <v>0</v>
      </c>
      <c r="DW195" s="109"/>
      <c r="DX195" s="109"/>
      <c r="DY195" s="109"/>
      <c r="DZ195" s="100">
        <f t="shared" si="109"/>
        <v>0</v>
      </c>
      <c r="EA195" s="109"/>
      <c r="EB195" s="109"/>
      <c r="EC195" s="109"/>
      <c r="ED195" s="98">
        <f t="shared" si="111"/>
        <v>0</v>
      </c>
      <c r="EE195" s="110"/>
      <c r="EF195" s="111"/>
      <c r="EG195" s="107"/>
      <c r="EH195" s="22"/>
      <c r="EI195" s="108"/>
      <c r="EJ195" s="109"/>
      <c r="EK195" s="98">
        <f t="shared" si="114"/>
        <v>0</v>
      </c>
      <c r="EL195" s="109"/>
      <c r="EM195" s="109"/>
      <c r="EN195" s="109"/>
      <c r="EO195" s="100">
        <f t="shared" si="116"/>
        <v>0</v>
      </c>
      <c r="EP195" s="109"/>
      <c r="EQ195" s="109"/>
      <c r="ER195" s="109"/>
      <c r="ES195" s="98">
        <f t="shared" si="118"/>
        <v>0</v>
      </c>
      <c r="ET195" s="110"/>
      <c r="EU195" s="111"/>
      <c r="EV195" s="107"/>
      <c r="EW195" s="22"/>
      <c r="EX195" s="108"/>
      <c r="EY195" s="109"/>
      <c r="EZ195" s="98">
        <f t="shared" si="121"/>
        <v>0</v>
      </c>
      <c r="FA195" s="109"/>
      <c r="FB195" s="109"/>
      <c r="FC195" s="109"/>
      <c r="FD195" s="100">
        <f t="shared" si="123"/>
        <v>0</v>
      </c>
      <c r="FE195" s="109"/>
      <c r="FF195" s="109"/>
      <c r="FG195" s="109"/>
      <c r="FH195" s="98">
        <f t="shared" si="125"/>
        <v>0</v>
      </c>
      <c r="FI195" s="110"/>
      <c r="FJ195" s="111"/>
      <c r="FK195" s="107"/>
      <c r="FL195" s="22"/>
      <c r="FM195" s="108"/>
      <c r="FN195" s="109"/>
      <c r="FO195" s="98">
        <f t="shared" si="2404"/>
        <v>0</v>
      </c>
      <c r="FP195" s="109"/>
      <c r="FQ195" s="109"/>
      <c r="FR195" s="109"/>
      <c r="FS195" s="100">
        <f t="shared" si="2627"/>
        <v>0</v>
      </c>
      <c r="FT195" s="109"/>
      <c r="FU195" s="109"/>
      <c r="FV195" s="109"/>
      <c r="FW195" s="98">
        <f t="shared" si="2801"/>
        <v>0</v>
      </c>
      <c r="FX195" s="110"/>
      <c r="FY195" s="111"/>
      <c r="FZ195" s="107"/>
      <c r="GA195" s="22"/>
      <c r="GB195" s="108"/>
      <c r="GC195" s="109"/>
      <c r="GD195" s="98">
        <f t="shared" si="135"/>
        <v>0</v>
      </c>
      <c r="GE195" s="109"/>
      <c r="GF195" s="109"/>
      <c r="GG195" s="109"/>
      <c r="GH195" s="100">
        <f t="shared" si="137"/>
        <v>0</v>
      </c>
      <c r="GI195" s="109"/>
      <c r="GJ195" s="109"/>
      <c r="GK195" s="109"/>
      <c r="GL195" s="98">
        <f t="shared" si="139"/>
        <v>0</v>
      </c>
      <c r="GM195" s="110"/>
      <c r="GN195" s="111"/>
      <c r="GO195" s="107"/>
      <c r="GP195" s="22"/>
      <c r="GQ195" s="108"/>
      <c r="GR195" s="109"/>
      <c r="GS195" s="98">
        <f t="shared" si="142"/>
        <v>0</v>
      </c>
      <c r="GT195" s="109"/>
      <c r="GU195" s="109"/>
      <c r="GV195" s="109"/>
      <c r="GW195" s="100">
        <f t="shared" si="144"/>
        <v>0</v>
      </c>
      <c r="GX195" s="109"/>
      <c r="GY195" s="109"/>
      <c r="GZ195" s="109"/>
      <c r="HA195" s="98">
        <f t="shared" si="146"/>
        <v>0</v>
      </c>
      <c r="HB195" s="110"/>
      <c r="HC195" s="111"/>
      <c r="HD195" s="107"/>
      <c r="HE195" s="22"/>
      <c r="HF195" s="108"/>
      <c r="HG195" s="109"/>
      <c r="HH195" s="98">
        <f t="shared" si="149"/>
        <v>0</v>
      </c>
      <c r="HI195" s="109"/>
      <c r="HJ195" s="109"/>
      <c r="HK195" s="109"/>
      <c r="HL195" s="100">
        <f t="shared" si="151"/>
        <v>0</v>
      </c>
      <c r="HM195" s="109"/>
      <c r="HN195" s="109"/>
      <c r="HO195" s="109"/>
      <c r="HP195" s="98">
        <f t="shared" si="153"/>
        <v>0</v>
      </c>
      <c r="HQ195" s="110"/>
      <c r="HR195" s="111"/>
      <c r="HS195" s="107"/>
      <c r="HT195" s="22"/>
      <c r="HU195" s="108"/>
      <c r="HV195" s="109"/>
      <c r="HW195" s="98">
        <f t="shared" si="156"/>
        <v>0</v>
      </c>
      <c r="HX195" s="109"/>
      <c r="HY195" s="109"/>
      <c r="HZ195" s="109"/>
      <c r="IA195" s="100">
        <f t="shared" si="158"/>
        <v>0</v>
      </c>
      <c r="IB195" s="109"/>
      <c r="IC195" s="109"/>
      <c r="ID195" s="109"/>
      <c r="IE195" s="98">
        <f t="shared" si="160"/>
        <v>0</v>
      </c>
      <c r="IF195" s="110"/>
      <c r="IG195" s="111"/>
      <c r="IH195" s="107"/>
      <c r="II195" s="22"/>
      <c r="IJ195" s="108"/>
      <c r="IK195" s="109"/>
      <c r="IL195" s="98">
        <f t="shared" si="163"/>
        <v>0</v>
      </c>
      <c r="IM195" s="109"/>
      <c r="IN195" s="109"/>
      <c r="IO195" s="109"/>
      <c r="IP195" s="100">
        <f t="shared" si="165"/>
        <v>0</v>
      </c>
      <c r="IQ195" s="109"/>
      <c r="IR195" s="109"/>
      <c r="IS195" s="109"/>
      <c r="IT195" s="98">
        <f t="shared" si="167"/>
        <v>0</v>
      </c>
      <c r="IU195" s="110"/>
      <c r="IV195" s="111"/>
      <c r="IW195" s="107"/>
      <c r="IX195" s="22"/>
      <c r="IY195" s="108"/>
      <c r="IZ195" s="109"/>
      <c r="JA195" s="98">
        <f t="shared" si="170"/>
        <v>0</v>
      </c>
      <c r="JB195" s="109"/>
      <c r="JC195" s="109"/>
      <c r="JD195" s="109"/>
      <c r="JE195" s="100">
        <f t="shared" si="172"/>
        <v>0</v>
      </c>
      <c r="JF195" s="109"/>
      <c r="JG195" s="109"/>
      <c r="JH195" s="109"/>
      <c r="JI195" s="98">
        <f t="shared" si="174"/>
        <v>0</v>
      </c>
      <c r="JJ195" s="110"/>
      <c r="JK195" s="111"/>
      <c r="JL195" s="107"/>
      <c r="JM195" s="22"/>
      <c r="JN195" s="108"/>
      <c r="JO195" s="109"/>
      <c r="JP195" s="98">
        <f t="shared" si="177"/>
        <v>0</v>
      </c>
      <c r="JQ195" s="109"/>
      <c r="JR195" s="109"/>
      <c r="JS195" s="109"/>
      <c r="JT195" s="100">
        <f t="shared" si="179"/>
        <v>0</v>
      </c>
      <c r="JU195" s="109"/>
      <c r="JV195" s="109"/>
      <c r="JW195" s="109"/>
      <c r="JX195" s="98">
        <f t="shared" si="181"/>
        <v>0</v>
      </c>
      <c r="JY195" s="110"/>
      <c r="JZ195" s="111"/>
      <c r="KA195" s="107"/>
      <c r="KB195" s="22"/>
      <c r="KC195" s="108"/>
      <c r="KD195" s="109"/>
      <c r="KE195" s="98">
        <f t="shared" si="184"/>
        <v>0</v>
      </c>
      <c r="KF195" s="109"/>
      <c r="KG195" s="109"/>
      <c r="KH195" s="109"/>
      <c r="KI195" s="100">
        <f t="shared" si="186"/>
        <v>0</v>
      </c>
      <c r="KJ195" s="109"/>
      <c r="KK195" s="109"/>
      <c r="KL195" s="109"/>
      <c r="KM195" s="98">
        <f t="shared" si="2580"/>
        <v>0</v>
      </c>
      <c r="KN195" s="110"/>
      <c r="KO195" s="111"/>
      <c r="KP195" s="107"/>
      <c r="KQ195" s="22"/>
      <c r="KR195" s="108"/>
      <c r="KS195" s="109"/>
      <c r="KT195" s="98">
        <f t="shared" si="191"/>
        <v>0</v>
      </c>
      <c r="KU195" s="109"/>
      <c r="KV195" s="109"/>
      <c r="KW195" s="109"/>
      <c r="KX195" s="100">
        <f t="shared" si="193"/>
        <v>0</v>
      </c>
      <c r="KY195" s="109"/>
      <c r="KZ195" s="109"/>
      <c r="LA195" s="109"/>
      <c r="LB195" s="98">
        <f t="shared" si="195"/>
        <v>0</v>
      </c>
      <c r="LC195" s="110"/>
      <c r="LD195" s="111"/>
      <c r="LE195" s="107"/>
      <c r="LF195" s="22"/>
      <c r="LG195" s="108"/>
      <c r="LH195" s="109"/>
      <c r="LI195" s="98">
        <f t="shared" si="198"/>
        <v>0</v>
      </c>
      <c r="LJ195" s="109"/>
      <c r="LK195" s="109"/>
      <c r="LL195" s="109"/>
      <c r="LM195" s="100">
        <f t="shared" si="200"/>
        <v>0</v>
      </c>
      <c r="LN195" s="109"/>
      <c r="LO195" s="109"/>
      <c r="LP195" s="109"/>
      <c r="LQ195" s="98">
        <f t="shared" si="202"/>
        <v>0</v>
      </c>
      <c r="LR195" s="110"/>
      <c r="LS195" s="111"/>
      <c r="LT195" s="107"/>
      <c r="LU195" s="22"/>
      <c r="LV195" s="108"/>
      <c r="LW195" s="109"/>
      <c r="LX195" s="98">
        <f t="shared" si="206"/>
        <v>0</v>
      </c>
      <c r="LY195" s="109"/>
      <c r="LZ195" s="109"/>
      <c r="MA195" s="109"/>
      <c r="MB195" s="100">
        <f t="shared" si="208"/>
        <v>0</v>
      </c>
      <c r="MC195" s="109"/>
      <c r="MD195" s="109"/>
      <c r="ME195" s="109"/>
      <c r="MF195" s="98">
        <f t="shared" si="210"/>
        <v>0</v>
      </c>
      <c r="MG195" s="110"/>
      <c r="MH195" s="111"/>
      <c r="MI195" s="107"/>
      <c r="MJ195" s="22"/>
      <c r="MK195" s="108"/>
      <c r="ML195" s="109"/>
      <c r="MM195" s="98">
        <f t="shared" si="213"/>
        <v>0</v>
      </c>
      <c r="MN195" s="109"/>
      <c r="MO195" s="109"/>
      <c r="MP195" s="109"/>
      <c r="MQ195" s="100">
        <f t="shared" si="215"/>
        <v>0</v>
      </c>
      <c r="MR195" s="109"/>
      <c r="MS195" s="109"/>
      <c r="MT195" s="109"/>
      <c r="MU195" s="98">
        <f t="shared" si="217"/>
        <v>0</v>
      </c>
      <c r="MV195" s="110"/>
      <c r="MW195" s="111"/>
      <c r="MX195" s="107"/>
      <c r="MY195" s="22"/>
      <c r="MZ195" s="108"/>
      <c r="NA195" s="109"/>
      <c r="NB195" s="98">
        <f t="shared" si="220"/>
        <v>0</v>
      </c>
      <c r="NC195" s="109"/>
      <c r="ND195" s="109"/>
      <c r="NE195" s="109"/>
      <c r="NF195" s="100">
        <f t="shared" si="222"/>
        <v>0</v>
      </c>
      <c r="NG195" s="109"/>
      <c r="NH195" s="109"/>
      <c r="NI195" s="109"/>
      <c r="NJ195" s="98">
        <f t="shared" si="224"/>
        <v>0</v>
      </c>
      <c r="NK195" s="110"/>
      <c r="NL195" s="111"/>
      <c r="NM195" s="107"/>
      <c r="NN195" s="22"/>
      <c r="NO195" s="108"/>
      <c r="NP195" s="109"/>
      <c r="NQ195" s="98">
        <f t="shared" si="227"/>
        <v>0</v>
      </c>
      <c r="NR195" s="109"/>
      <c r="NS195" s="109"/>
      <c r="NT195" s="109"/>
      <c r="NU195" s="100">
        <f t="shared" si="229"/>
        <v>0</v>
      </c>
      <c r="NV195" s="109"/>
      <c r="NW195" s="109"/>
      <c r="NX195" s="109"/>
      <c r="NY195" s="98">
        <f t="shared" si="231"/>
        <v>0</v>
      </c>
      <c r="NZ195" s="110"/>
      <c r="OA195" s="111"/>
      <c r="OB195" s="107"/>
      <c r="OC195" s="22"/>
      <c r="OD195" s="108"/>
      <c r="OE195" s="109"/>
      <c r="OF195" s="98">
        <f t="shared" si="234"/>
        <v>0</v>
      </c>
      <c r="OG195" s="109"/>
      <c r="OH195" s="109"/>
      <c r="OI195" s="109"/>
      <c r="OJ195" s="100">
        <f t="shared" si="236"/>
        <v>0</v>
      </c>
      <c r="OK195" s="109"/>
      <c r="OL195" s="109"/>
      <c r="OM195" s="109"/>
      <c r="ON195" s="98">
        <f t="shared" si="238"/>
        <v>0</v>
      </c>
      <c r="OO195" s="110"/>
      <c r="OP195" s="111"/>
      <c r="OQ195" s="107"/>
      <c r="OR195" s="22"/>
      <c r="OS195" s="108"/>
      <c r="OT195" s="109"/>
      <c r="OU195" s="98">
        <f t="shared" si="2190"/>
        <v>0</v>
      </c>
      <c r="OV195" s="109"/>
      <c r="OW195" s="109"/>
      <c r="OX195" s="109"/>
      <c r="OY195" s="100">
        <f t="shared" si="3235"/>
        <v>0</v>
      </c>
      <c r="OZ195" s="109"/>
      <c r="PA195" s="109"/>
      <c r="PB195" s="109"/>
      <c r="PC195" s="98">
        <f t="shared" si="2194"/>
        <v>0</v>
      </c>
      <c r="PD195" s="110"/>
      <c r="PE195" s="111"/>
      <c r="PF195" s="107"/>
      <c r="PG195" s="22"/>
      <c r="PH195" s="108"/>
      <c r="PI195" s="109"/>
      <c r="PJ195" s="98">
        <f t="shared" si="247"/>
        <v>0</v>
      </c>
      <c r="PK195" s="109"/>
      <c r="PL195" s="109"/>
      <c r="PM195" s="109"/>
      <c r="PN195" s="100">
        <f t="shared" si="249"/>
        <v>0</v>
      </c>
      <c r="PO195" s="109"/>
      <c r="PP195" s="109"/>
      <c r="PQ195" s="109"/>
      <c r="PR195" s="98">
        <f t="shared" si="251"/>
        <v>0</v>
      </c>
      <c r="PS195" s="110"/>
      <c r="PT195" s="111"/>
      <c r="PU195" s="107"/>
      <c r="PV195" s="22"/>
      <c r="PW195" s="108"/>
      <c r="PX195" s="109"/>
      <c r="PY195" s="98">
        <f t="shared" si="254"/>
        <v>0</v>
      </c>
      <c r="PZ195" s="109"/>
      <c r="QA195" s="109"/>
      <c r="QB195" s="109"/>
      <c r="QC195" s="100">
        <f t="shared" si="256"/>
        <v>0</v>
      </c>
      <c r="QD195" s="109"/>
      <c r="QE195" s="109"/>
      <c r="QF195" s="109"/>
      <c r="QG195" s="98">
        <f t="shared" si="258"/>
        <v>0</v>
      </c>
      <c r="QH195" s="110"/>
      <c r="QI195" s="111"/>
      <c r="QJ195" s="107"/>
      <c r="QK195" s="22"/>
      <c r="QL195" s="108"/>
      <c r="QM195" s="109"/>
      <c r="QN195" s="98">
        <f t="shared" si="261"/>
        <v>0</v>
      </c>
      <c r="QO195" s="109"/>
      <c r="QP195" s="109"/>
      <c r="QQ195" s="109"/>
      <c r="QR195" s="100">
        <f t="shared" si="263"/>
        <v>0</v>
      </c>
      <c r="QS195" s="109"/>
      <c r="QT195" s="109"/>
      <c r="QU195" s="109"/>
      <c r="QV195" s="98">
        <f t="shared" si="265"/>
        <v>0</v>
      </c>
      <c r="QW195" s="110"/>
      <c r="QX195" s="111"/>
      <c r="QY195" s="107"/>
      <c r="QZ195" s="22"/>
      <c r="RA195" s="108"/>
      <c r="RB195" s="109"/>
      <c r="RC195" s="98">
        <f t="shared" si="268"/>
        <v>0</v>
      </c>
      <c r="RD195" s="109"/>
      <c r="RE195" s="109"/>
      <c r="RF195" s="109"/>
      <c r="RG195" s="100">
        <f t="shared" si="270"/>
        <v>0</v>
      </c>
      <c r="RH195" s="109"/>
      <c r="RI195" s="109"/>
      <c r="RJ195" s="109"/>
      <c r="RK195" s="98">
        <f t="shared" si="272"/>
        <v>0</v>
      </c>
      <c r="RL195" s="110"/>
      <c r="RM195" s="111"/>
      <c r="RN195" s="107"/>
      <c r="RO195" s="22"/>
      <c r="RP195" s="108"/>
      <c r="RQ195" s="109"/>
      <c r="RR195" s="98">
        <f t="shared" si="275"/>
        <v>0</v>
      </c>
      <c r="RS195" s="109"/>
      <c r="RT195" s="109"/>
      <c r="RU195" s="109"/>
      <c r="RV195" s="100">
        <f t="shared" si="277"/>
        <v>0</v>
      </c>
      <c r="RW195" s="109"/>
      <c r="RX195" s="109"/>
      <c r="RY195" s="109"/>
      <c r="RZ195" s="98">
        <f t="shared" si="279"/>
        <v>0</v>
      </c>
      <c r="SA195" s="110"/>
      <c r="SB195" s="111"/>
      <c r="SC195" s="107"/>
      <c r="SD195" s="22"/>
      <c r="SE195" s="108"/>
      <c r="SF195" s="109"/>
      <c r="SG195" s="98">
        <f t="shared" si="282"/>
        <v>0</v>
      </c>
      <c r="SH195" s="109"/>
      <c r="SI195" s="109"/>
      <c r="SJ195" s="109"/>
      <c r="SK195" s="100">
        <f t="shared" si="284"/>
        <v>0</v>
      </c>
      <c r="SL195" s="109"/>
      <c r="SM195" s="109"/>
      <c r="SN195" s="109"/>
      <c r="SO195" s="98">
        <f t="shared" si="286"/>
        <v>0</v>
      </c>
      <c r="SP195" s="110"/>
      <c r="SQ195" s="111"/>
      <c r="SR195" s="107"/>
      <c r="SS195" s="22"/>
      <c r="ST195" s="108"/>
      <c r="SU195" s="109"/>
      <c r="SV195" s="98">
        <f t="shared" si="289"/>
        <v>0</v>
      </c>
      <c r="SW195" s="109"/>
      <c r="SX195" s="109"/>
      <c r="SY195" s="109"/>
      <c r="SZ195" s="100">
        <f t="shared" si="291"/>
        <v>0</v>
      </c>
      <c r="TA195" s="109"/>
      <c r="TB195" s="109"/>
      <c r="TC195" s="109"/>
      <c r="TD195" s="98">
        <f t="shared" si="293"/>
        <v>0</v>
      </c>
      <c r="TE195" s="110"/>
      <c r="TF195" s="111"/>
      <c r="TG195" s="107"/>
      <c r="TH195" s="22"/>
      <c r="TI195" s="108"/>
      <c r="TJ195" s="109"/>
      <c r="TK195" s="98">
        <f t="shared" si="296"/>
        <v>0</v>
      </c>
      <c r="TL195" s="109"/>
      <c r="TM195" s="109"/>
      <c r="TN195" s="109"/>
      <c r="TO195" s="100">
        <f t="shared" si="298"/>
        <v>0</v>
      </c>
      <c r="TP195" s="109"/>
      <c r="TQ195" s="109"/>
      <c r="TR195" s="109"/>
      <c r="TS195" s="98">
        <f t="shared" si="300"/>
        <v>0</v>
      </c>
      <c r="TT195" s="110"/>
      <c r="TU195" s="111"/>
      <c r="TV195" s="107"/>
      <c r="TW195" s="22"/>
      <c r="TX195" s="108"/>
      <c r="TY195" s="109"/>
      <c r="TZ195" s="98">
        <f t="shared" si="303"/>
        <v>0</v>
      </c>
      <c r="UA195" s="109"/>
      <c r="UB195" s="109"/>
      <c r="UC195" s="109"/>
      <c r="UD195" s="100">
        <f t="shared" si="305"/>
        <v>0</v>
      </c>
      <c r="UE195" s="109"/>
      <c r="UF195" s="109"/>
      <c r="UG195" s="109"/>
      <c r="UH195" s="98">
        <f t="shared" si="307"/>
        <v>0</v>
      </c>
      <c r="UI195" s="110"/>
      <c r="UJ195" s="111"/>
      <c r="UK195" s="107"/>
      <c r="UL195" s="22"/>
      <c r="UM195" s="108"/>
      <c r="UN195" s="109"/>
      <c r="UO195" s="98">
        <f t="shared" si="310"/>
        <v>0</v>
      </c>
      <c r="UP195" s="109"/>
      <c r="UQ195" s="109"/>
      <c r="UR195" s="109"/>
      <c r="US195" s="100">
        <f t="shared" si="312"/>
        <v>0</v>
      </c>
      <c r="UT195" s="109"/>
      <c r="UU195" s="109"/>
      <c r="UV195" s="109"/>
      <c r="UW195" s="98">
        <f t="shared" si="314"/>
        <v>0</v>
      </c>
      <c r="UX195" s="110"/>
      <c r="UY195" s="111"/>
      <c r="UZ195" s="107"/>
      <c r="VA195" s="22"/>
      <c r="VB195" s="108"/>
      <c r="VC195" s="109"/>
      <c r="VD195" s="98">
        <f t="shared" si="317"/>
        <v>0</v>
      </c>
      <c r="VE195" s="109"/>
      <c r="VF195" s="109"/>
      <c r="VG195" s="109"/>
      <c r="VH195" s="100">
        <f t="shared" si="319"/>
        <v>0</v>
      </c>
      <c r="VI195" s="109"/>
      <c r="VJ195" s="109"/>
      <c r="VK195" s="109"/>
      <c r="VL195" s="98">
        <f t="shared" si="321"/>
        <v>0</v>
      </c>
      <c r="VM195" s="110"/>
      <c r="VN195" s="111"/>
      <c r="VO195" s="107"/>
      <c r="VP195" s="22"/>
      <c r="VQ195" s="108"/>
      <c r="VR195" s="109"/>
      <c r="VS195" s="98">
        <f t="shared" si="324"/>
        <v>0</v>
      </c>
      <c r="VT195" s="109"/>
      <c r="VU195" s="109"/>
      <c r="VV195" s="109"/>
      <c r="VW195" s="100">
        <f t="shared" si="326"/>
        <v>0</v>
      </c>
      <c r="VX195" s="109"/>
      <c r="VY195" s="109"/>
      <c r="VZ195" s="109"/>
      <c r="WA195" s="98">
        <f t="shared" si="328"/>
        <v>0</v>
      </c>
      <c r="WB195" s="110"/>
      <c r="WC195" s="111"/>
      <c r="WD195" s="107"/>
      <c r="WE195" s="22"/>
    </row>
    <row r="196" spans="1:603" ht="16.5" customHeight="1">
      <c r="A196" s="94"/>
      <c r="B196" s="105" t="s">
        <v>265</v>
      </c>
      <c r="C196" s="106" t="s">
        <v>63</v>
      </c>
      <c r="D196" s="108"/>
      <c r="E196" s="109"/>
      <c r="F196" s="98">
        <f t="shared" si="51"/>
        <v>0</v>
      </c>
      <c r="G196" s="109"/>
      <c r="H196" s="109"/>
      <c r="I196" s="109"/>
      <c r="J196" s="100">
        <f t="shared" si="3874"/>
        <v>0</v>
      </c>
      <c r="K196" s="109"/>
      <c r="L196" s="109"/>
      <c r="M196" s="109"/>
      <c r="N196" s="98">
        <f t="shared" si="55"/>
        <v>0</v>
      </c>
      <c r="O196" s="110"/>
      <c r="P196" s="111"/>
      <c r="Q196" s="107"/>
      <c r="R196" s="22"/>
      <c r="S196" s="108"/>
      <c r="T196" s="109"/>
      <c r="U196" s="98">
        <f t="shared" si="58"/>
        <v>0</v>
      </c>
      <c r="V196" s="109"/>
      <c r="W196" s="109"/>
      <c r="X196" s="109"/>
      <c r="Y196" s="100">
        <f t="shared" si="60"/>
        <v>0</v>
      </c>
      <c r="Z196" s="109"/>
      <c r="AA196" s="109"/>
      <c r="AB196" s="109"/>
      <c r="AC196" s="98">
        <f t="shared" si="62"/>
        <v>0</v>
      </c>
      <c r="AD196" s="110"/>
      <c r="AE196" s="111"/>
      <c r="AF196" s="107"/>
      <c r="AG196" s="22"/>
      <c r="AH196" s="108"/>
      <c r="AI196" s="109"/>
      <c r="AJ196" s="98">
        <f t="shared" si="65"/>
        <v>0</v>
      </c>
      <c r="AK196" s="109"/>
      <c r="AL196" s="109"/>
      <c r="AM196" s="109"/>
      <c r="AN196" s="100">
        <f t="shared" si="67"/>
        <v>0</v>
      </c>
      <c r="AO196" s="109"/>
      <c r="AP196" s="109"/>
      <c r="AQ196" s="109"/>
      <c r="AR196" s="98">
        <f t="shared" si="69"/>
        <v>0</v>
      </c>
      <c r="AS196" s="110"/>
      <c r="AT196" s="111"/>
      <c r="AU196" s="107"/>
      <c r="AV196" s="22"/>
      <c r="AW196" s="108"/>
      <c r="AX196" s="109"/>
      <c r="AY196" s="98">
        <f t="shared" si="72"/>
        <v>0</v>
      </c>
      <c r="AZ196" s="109"/>
      <c r="BA196" s="109"/>
      <c r="BB196" s="109"/>
      <c r="BC196" s="100">
        <f t="shared" si="74"/>
        <v>0</v>
      </c>
      <c r="BD196" s="109"/>
      <c r="BE196" s="109"/>
      <c r="BF196" s="109"/>
      <c r="BG196" s="98">
        <f t="shared" si="76"/>
        <v>0</v>
      </c>
      <c r="BH196" s="110"/>
      <c r="BI196" s="111"/>
      <c r="BJ196" s="107"/>
      <c r="BK196" s="22"/>
      <c r="BL196" s="108"/>
      <c r="BM196" s="109"/>
      <c r="BN196" s="98">
        <f t="shared" si="79"/>
        <v>0</v>
      </c>
      <c r="BO196" s="109"/>
      <c r="BP196" s="109"/>
      <c r="BQ196" s="109"/>
      <c r="BR196" s="100">
        <f t="shared" si="81"/>
        <v>0</v>
      </c>
      <c r="BS196" s="109"/>
      <c r="BT196" s="109"/>
      <c r="BU196" s="109"/>
      <c r="BV196" s="98">
        <f t="shared" si="83"/>
        <v>0</v>
      </c>
      <c r="BW196" s="110"/>
      <c r="BX196" s="111"/>
      <c r="BY196" s="107"/>
      <c r="BZ196" s="23"/>
      <c r="CA196" s="108"/>
      <c r="CB196" s="109"/>
      <c r="CC196" s="98">
        <f t="shared" si="86"/>
        <v>0</v>
      </c>
      <c r="CD196" s="109"/>
      <c r="CE196" s="109"/>
      <c r="CF196" s="109"/>
      <c r="CG196" s="100">
        <f t="shared" si="88"/>
        <v>0</v>
      </c>
      <c r="CH196" s="109"/>
      <c r="CI196" s="109"/>
      <c r="CJ196" s="109"/>
      <c r="CK196" s="98">
        <f t="shared" si="90"/>
        <v>0</v>
      </c>
      <c r="CL196" s="110"/>
      <c r="CM196" s="111"/>
      <c r="CN196" s="107"/>
      <c r="CO196" s="22"/>
      <c r="CP196" s="108"/>
      <c r="CQ196" s="109"/>
      <c r="CR196" s="98">
        <f t="shared" si="93"/>
        <v>0</v>
      </c>
      <c r="CS196" s="109"/>
      <c r="CT196" s="109"/>
      <c r="CU196" s="109"/>
      <c r="CV196" s="100">
        <f t="shared" si="95"/>
        <v>0</v>
      </c>
      <c r="CW196" s="109"/>
      <c r="CX196" s="109"/>
      <c r="CY196" s="109"/>
      <c r="CZ196" s="98">
        <f t="shared" si="97"/>
        <v>0</v>
      </c>
      <c r="DA196" s="110"/>
      <c r="DB196" s="111"/>
      <c r="DC196" s="107"/>
      <c r="DD196" s="22"/>
      <c r="DE196" s="108"/>
      <c r="DF196" s="109"/>
      <c r="DG196" s="98">
        <f t="shared" si="100"/>
        <v>0</v>
      </c>
      <c r="DH196" s="109"/>
      <c r="DI196" s="109"/>
      <c r="DJ196" s="109"/>
      <c r="DK196" s="100">
        <f t="shared" si="102"/>
        <v>0</v>
      </c>
      <c r="DL196" s="109"/>
      <c r="DM196" s="109"/>
      <c r="DN196" s="109"/>
      <c r="DO196" s="98">
        <f t="shared" si="104"/>
        <v>0</v>
      </c>
      <c r="DP196" s="110"/>
      <c r="DQ196" s="111"/>
      <c r="DR196" s="107"/>
      <c r="DS196" s="22"/>
      <c r="DT196" s="108"/>
      <c r="DU196" s="109"/>
      <c r="DV196" s="98">
        <f t="shared" si="107"/>
        <v>0</v>
      </c>
      <c r="DW196" s="109"/>
      <c r="DX196" s="109"/>
      <c r="DY196" s="109"/>
      <c r="DZ196" s="100">
        <f t="shared" si="109"/>
        <v>0</v>
      </c>
      <c r="EA196" s="109"/>
      <c r="EB196" s="109"/>
      <c r="EC196" s="109"/>
      <c r="ED196" s="98">
        <f t="shared" si="111"/>
        <v>0</v>
      </c>
      <c r="EE196" s="110"/>
      <c r="EF196" s="111"/>
      <c r="EG196" s="107"/>
      <c r="EH196" s="22"/>
      <c r="EI196" s="108"/>
      <c r="EJ196" s="109"/>
      <c r="EK196" s="98">
        <f t="shared" si="114"/>
        <v>0</v>
      </c>
      <c r="EL196" s="109"/>
      <c r="EM196" s="109"/>
      <c r="EN196" s="109"/>
      <c r="EO196" s="100">
        <f t="shared" si="116"/>
        <v>0</v>
      </c>
      <c r="EP196" s="109"/>
      <c r="EQ196" s="109"/>
      <c r="ER196" s="109"/>
      <c r="ES196" s="98">
        <f t="shared" si="118"/>
        <v>0</v>
      </c>
      <c r="ET196" s="110"/>
      <c r="EU196" s="111"/>
      <c r="EV196" s="107"/>
      <c r="EW196" s="22"/>
      <c r="EX196" s="108"/>
      <c r="EY196" s="109"/>
      <c r="EZ196" s="98">
        <f t="shared" si="121"/>
        <v>0</v>
      </c>
      <c r="FA196" s="109"/>
      <c r="FB196" s="109"/>
      <c r="FC196" s="109"/>
      <c r="FD196" s="100">
        <f t="shared" si="123"/>
        <v>0</v>
      </c>
      <c r="FE196" s="109"/>
      <c r="FF196" s="109"/>
      <c r="FG196" s="109"/>
      <c r="FH196" s="98">
        <f t="shared" si="125"/>
        <v>0</v>
      </c>
      <c r="FI196" s="110"/>
      <c r="FJ196" s="111"/>
      <c r="FK196" s="107"/>
      <c r="FL196" s="22"/>
      <c r="FM196" s="108"/>
      <c r="FN196" s="109"/>
      <c r="FO196" s="98">
        <f t="shared" si="2404"/>
        <v>0</v>
      </c>
      <c r="FP196" s="109"/>
      <c r="FQ196" s="109"/>
      <c r="FR196" s="109"/>
      <c r="FS196" s="100">
        <f t="shared" si="2627"/>
        <v>0</v>
      </c>
      <c r="FT196" s="109"/>
      <c r="FU196" s="109"/>
      <c r="FV196" s="109"/>
      <c r="FW196" s="98">
        <f t="shared" si="2801"/>
        <v>0</v>
      </c>
      <c r="FX196" s="110"/>
      <c r="FY196" s="111"/>
      <c r="FZ196" s="107"/>
      <c r="GA196" s="22"/>
      <c r="GB196" s="108"/>
      <c r="GC196" s="109"/>
      <c r="GD196" s="98">
        <f t="shared" si="135"/>
        <v>0</v>
      </c>
      <c r="GE196" s="109"/>
      <c r="GF196" s="109"/>
      <c r="GG196" s="109"/>
      <c r="GH196" s="100">
        <f t="shared" si="137"/>
        <v>0</v>
      </c>
      <c r="GI196" s="109"/>
      <c r="GJ196" s="109"/>
      <c r="GK196" s="109"/>
      <c r="GL196" s="98">
        <f t="shared" si="139"/>
        <v>0</v>
      </c>
      <c r="GM196" s="110"/>
      <c r="GN196" s="111"/>
      <c r="GO196" s="107"/>
      <c r="GP196" s="22"/>
      <c r="GQ196" s="108"/>
      <c r="GR196" s="109"/>
      <c r="GS196" s="98">
        <f t="shared" si="142"/>
        <v>0</v>
      </c>
      <c r="GT196" s="109"/>
      <c r="GU196" s="109"/>
      <c r="GV196" s="109"/>
      <c r="GW196" s="100">
        <f t="shared" si="144"/>
        <v>0</v>
      </c>
      <c r="GX196" s="109"/>
      <c r="GY196" s="109"/>
      <c r="GZ196" s="109"/>
      <c r="HA196" s="98">
        <f t="shared" si="146"/>
        <v>0</v>
      </c>
      <c r="HB196" s="110"/>
      <c r="HC196" s="111"/>
      <c r="HD196" s="107"/>
      <c r="HE196" s="22"/>
      <c r="HF196" s="108"/>
      <c r="HG196" s="109"/>
      <c r="HH196" s="98">
        <f t="shared" si="149"/>
        <v>0</v>
      </c>
      <c r="HI196" s="109"/>
      <c r="HJ196" s="109"/>
      <c r="HK196" s="109"/>
      <c r="HL196" s="100">
        <f t="shared" si="151"/>
        <v>0</v>
      </c>
      <c r="HM196" s="109"/>
      <c r="HN196" s="109"/>
      <c r="HO196" s="109"/>
      <c r="HP196" s="98">
        <f t="shared" si="153"/>
        <v>0</v>
      </c>
      <c r="HQ196" s="110"/>
      <c r="HR196" s="111"/>
      <c r="HS196" s="107"/>
      <c r="HT196" s="22"/>
      <c r="HU196" s="108"/>
      <c r="HV196" s="109"/>
      <c r="HW196" s="98">
        <f t="shared" si="156"/>
        <v>0</v>
      </c>
      <c r="HX196" s="109"/>
      <c r="HY196" s="109"/>
      <c r="HZ196" s="109"/>
      <c r="IA196" s="100">
        <f t="shared" si="158"/>
        <v>0</v>
      </c>
      <c r="IB196" s="109"/>
      <c r="IC196" s="109"/>
      <c r="ID196" s="109"/>
      <c r="IE196" s="98">
        <f t="shared" si="160"/>
        <v>0</v>
      </c>
      <c r="IF196" s="110"/>
      <c r="IG196" s="111"/>
      <c r="IH196" s="107"/>
      <c r="II196" s="22"/>
      <c r="IJ196" s="108"/>
      <c r="IK196" s="109"/>
      <c r="IL196" s="98">
        <f t="shared" si="163"/>
        <v>0</v>
      </c>
      <c r="IM196" s="109"/>
      <c r="IN196" s="109"/>
      <c r="IO196" s="109"/>
      <c r="IP196" s="100">
        <f t="shared" si="165"/>
        <v>0</v>
      </c>
      <c r="IQ196" s="109"/>
      <c r="IR196" s="109"/>
      <c r="IS196" s="109"/>
      <c r="IT196" s="98">
        <f t="shared" si="167"/>
        <v>0</v>
      </c>
      <c r="IU196" s="110"/>
      <c r="IV196" s="111"/>
      <c r="IW196" s="107"/>
      <c r="IX196" s="22"/>
      <c r="IY196" s="108"/>
      <c r="IZ196" s="109"/>
      <c r="JA196" s="98">
        <f t="shared" si="170"/>
        <v>0</v>
      </c>
      <c r="JB196" s="109"/>
      <c r="JC196" s="109"/>
      <c r="JD196" s="109"/>
      <c r="JE196" s="100">
        <f t="shared" si="172"/>
        <v>0</v>
      </c>
      <c r="JF196" s="109"/>
      <c r="JG196" s="109"/>
      <c r="JH196" s="109"/>
      <c r="JI196" s="98">
        <f t="shared" si="174"/>
        <v>0</v>
      </c>
      <c r="JJ196" s="110"/>
      <c r="JK196" s="111"/>
      <c r="JL196" s="107"/>
      <c r="JM196" s="22"/>
      <c r="JN196" s="108"/>
      <c r="JO196" s="109"/>
      <c r="JP196" s="98">
        <f t="shared" si="177"/>
        <v>0</v>
      </c>
      <c r="JQ196" s="109"/>
      <c r="JR196" s="109"/>
      <c r="JS196" s="109"/>
      <c r="JT196" s="100">
        <f t="shared" si="179"/>
        <v>0</v>
      </c>
      <c r="JU196" s="109"/>
      <c r="JV196" s="109"/>
      <c r="JW196" s="109"/>
      <c r="JX196" s="98">
        <f t="shared" si="181"/>
        <v>0</v>
      </c>
      <c r="JY196" s="110"/>
      <c r="JZ196" s="111"/>
      <c r="KA196" s="107"/>
      <c r="KB196" s="22"/>
      <c r="KC196" s="108"/>
      <c r="KD196" s="109"/>
      <c r="KE196" s="98">
        <f t="shared" si="184"/>
        <v>0</v>
      </c>
      <c r="KF196" s="109"/>
      <c r="KG196" s="109"/>
      <c r="KH196" s="109"/>
      <c r="KI196" s="100">
        <f t="shared" si="186"/>
        <v>0</v>
      </c>
      <c r="KJ196" s="109"/>
      <c r="KK196" s="109"/>
      <c r="KL196" s="109"/>
      <c r="KM196" s="98">
        <f t="shared" si="2580"/>
        <v>0</v>
      </c>
      <c r="KN196" s="110"/>
      <c r="KO196" s="111"/>
      <c r="KP196" s="107"/>
      <c r="KQ196" s="22"/>
      <c r="KR196" s="108"/>
      <c r="KS196" s="109"/>
      <c r="KT196" s="98">
        <f t="shared" si="191"/>
        <v>0</v>
      </c>
      <c r="KU196" s="109"/>
      <c r="KV196" s="109"/>
      <c r="KW196" s="109"/>
      <c r="KX196" s="100">
        <f t="shared" si="193"/>
        <v>0</v>
      </c>
      <c r="KY196" s="109"/>
      <c r="KZ196" s="109"/>
      <c r="LA196" s="109"/>
      <c r="LB196" s="98">
        <f t="shared" si="195"/>
        <v>0</v>
      </c>
      <c r="LC196" s="110"/>
      <c r="LD196" s="111"/>
      <c r="LE196" s="107"/>
      <c r="LF196" s="22"/>
      <c r="LG196" s="108"/>
      <c r="LH196" s="109"/>
      <c r="LI196" s="98">
        <f t="shared" si="198"/>
        <v>0</v>
      </c>
      <c r="LJ196" s="109"/>
      <c r="LK196" s="109"/>
      <c r="LL196" s="109"/>
      <c r="LM196" s="100">
        <f t="shared" si="200"/>
        <v>0</v>
      </c>
      <c r="LN196" s="109"/>
      <c r="LO196" s="109"/>
      <c r="LP196" s="109"/>
      <c r="LQ196" s="98">
        <f t="shared" si="202"/>
        <v>0</v>
      </c>
      <c r="LR196" s="110"/>
      <c r="LS196" s="111"/>
      <c r="LT196" s="107"/>
      <c r="LU196" s="22"/>
      <c r="LV196" s="108"/>
      <c r="LW196" s="109"/>
      <c r="LX196" s="98">
        <f t="shared" si="206"/>
        <v>0</v>
      </c>
      <c r="LY196" s="109"/>
      <c r="LZ196" s="109"/>
      <c r="MA196" s="109"/>
      <c r="MB196" s="100">
        <f t="shared" si="208"/>
        <v>0</v>
      </c>
      <c r="MC196" s="109"/>
      <c r="MD196" s="109"/>
      <c r="ME196" s="109"/>
      <c r="MF196" s="98">
        <f t="shared" si="210"/>
        <v>0</v>
      </c>
      <c r="MG196" s="110"/>
      <c r="MH196" s="111"/>
      <c r="MI196" s="107"/>
      <c r="MJ196" s="22"/>
      <c r="MK196" s="108"/>
      <c r="ML196" s="109"/>
      <c r="MM196" s="98">
        <f t="shared" si="213"/>
        <v>0</v>
      </c>
      <c r="MN196" s="109"/>
      <c r="MO196" s="109"/>
      <c r="MP196" s="109"/>
      <c r="MQ196" s="100">
        <f t="shared" si="215"/>
        <v>0</v>
      </c>
      <c r="MR196" s="109"/>
      <c r="MS196" s="109"/>
      <c r="MT196" s="109"/>
      <c r="MU196" s="98">
        <f t="shared" si="217"/>
        <v>0</v>
      </c>
      <c r="MV196" s="110"/>
      <c r="MW196" s="111"/>
      <c r="MX196" s="107"/>
      <c r="MY196" s="22"/>
      <c r="MZ196" s="108"/>
      <c r="NA196" s="109"/>
      <c r="NB196" s="98">
        <f t="shared" si="220"/>
        <v>0</v>
      </c>
      <c r="NC196" s="109"/>
      <c r="ND196" s="109"/>
      <c r="NE196" s="109"/>
      <c r="NF196" s="100">
        <f t="shared" si="222"/>
        <v>0</v>
      </c>
      <c r="NG196" s="109"/>
      <c r="NH196" s="109"/>
      <c r="NI196" s="109"/>
      <c r="NJ196" s="98">
        <f t="shared" si="224"/>
        <v>0</v>
      </c>
      <c r="NK196" s="110"/>
      <c r="NL196" s="111"/>
      <c r="NM196" s="107"/>
      <c r="NN196" s="22"/>
      <c r="NO196" s="108"/>
      <c r="NP196" s="109"/>
      <c r="NQ196" s="98">
        <f t="shared" si="227"/>
        <v>0</v>
      </c>
      <c r="NR196" s="109"/>
      <c r="NS196" s="109"/>
      <c r="NT196" s="109"/>
      <c r="NU196" s="100">
        <f t="shared" si="229"/>
        <v>0</v>
      </c>
      <c r="NV196" s="109"/>
      <c r="NW196" s="109"/>
      <c r="NX196" s="109"/>
      <c r="NY196" s="98">
        <f t="shared" si="231"/>
        <v>0</v>
      </c>
      <c r="NZ196" s="110"/>
      <c r="OA196" s="111"/>
      <c r="OB196" s="107"/>
      <c r="OC196" s="22"/>
      <c r="OD196" s="108"/>
      <c r="OE196" s="109"/>
      <c r="OF196" s="98">
        <f t="shared" si="234"/>
        <v>0</v>
      </c>
      <c r="OG196" s="109"/>
      <c r="OH196" s="109"/>
      <c r="OI196" s="109"/>
      <c r="OJ196" s="100">
        <f t="shared" si="236"/>
        <v>0</v>
      </c>
      <c r="OK196" s="109"/>
      <c r="OL196" s="109"/>
      <c r="OM196" s="109"/>
      <c r="ON196" s="98">
        <f t="shared" si="238"/>
        <v>0</v>
      </c>
      <c r="OO196" s="110"/>
      <c r="OP196" s="111"/>
      <c r="OQ196" s="107"/>
      <c r="OR196" s="22"/>
      <c r="OS196" s="108"/>
      <c r="OT196" s="109"/>
      <c r="OU196" s="98">
        <f t="shared" si="2190"/>
        <v>0</v>
      </c>
      <c r="OV196" s="109"/>
      <c r="OW196" s="109"/>
      <c r="OX196" s="109"/>
      <c r="OY196" s="100">
        <f t="shared" si="3235"/>
        <v>0</v>
      </c>
      <c r="OZ196" s="109"/>
      <c r="PA196" s="109"/>
      <c r="PB196" s="109"/>
      <c r="PC196" s="98">
        <f t="shared" si="2194"/>
        <v>0</v>
      </c>
      <c r="PD196" s="110"/>
      <c r="PE196" s="111"/>
      <c r="PF196" s="107"/>
      <c r="PG196" s="22"/>
      <c r="PH196" s="108"/>
      <c r="PI196" s="109"/>
      <c r="PJ196" s="98">
        <f t="shared" si="247"/>
        <v>0</v>
      </c>
      <c r="PK196" s="109"/>
      <c r="PL196" s="109"/>
      <c r="PM196" s="109"/>
      <c r="PN196" s="100">
        <f t="shared" si="249"/>
        <v>0</v>
      </c>
      <c r="PO196" s="109"/>
      <c r="PP196" s="109"/>
      <c r="PQ196" s="109"/>
      <c r="PR196" s="98">
        <f t="shared" si="251"/>
        <v>0</v>
      </c>
      <c r="PS196" s="110"/>
      <c r="PT196" s="111"/>
      <c r="PU196" s="107"/>
      <c r="PV196" s="22"/>
      <c r="PW196" s="108"/>
      <c r="PX196" s="109"/>
      <c r="PY196" s="98">
        <f t="shared" si="254"/>
        <v>0</v>
      </c>
      <c r="PZ196" s="109"/>
      <c r="QA196" s="109"/>
      <c r="QB196" s="109"/>
      <c r="QC196" s="100">
        <f t="shared" si="256"/>
        <v>0</v>
      </c>
      <c r="QD196" s="109"/>
      <c r="QE196" s="109"/>
      <c r="QF196" s="109"/>
      <c r="QG196" s="98">
        <f t="shared" si="258"/>
        <v>0</v>
      </c>
      <c r="QH196" s="110"/>
      <c r="QI196" s="111"/>
      <c r="QJ196" s="107"/>
      <c r="QK196" s="22"/>
      <c r="QL196" s="108"/>
      <c r="QM196" s="109"/>
      <c r="QN196" s="98">
        <f t="shared" si="261"/>
        <v>0</v>
      </c>
      <c r="QO196" s="109"/>
      <c r="QP196" s="109"/>
      <c r="QQ196" s="109"/>
      <c r="QR196" s="100">
        <f t="shared" si="263"/>
        <v>0</v>
      </c>
      <c r="QS196" s="109"/>
      <c r="QT196" s="109"/>
      <c r="QU196" s="109"/>
      <c r="QV196" s="98">
        <f t="shared" si="265"/>
        <v>0</v>
      </c>
      <c r="QW196" s="110"/>
      <c r="QX196" s="111"/>
      <c r="QY196" s="107"/>
      <c r="QZ196" s="22"/>
      <c r="RA196" s="108"/>
      <c r="RB196" s="109"/>
      <c r="RC196" s="98">
        <f t="shared" si="268"/>
        <v>0</v>
      </c>
      <c r="RD196" s="109"/>
      <c r="RE196" s="109"/>
      <c r="RF196" s="109"/>
      <c r="RG196" s="100">
        <f t="shared" si="270"/>
        <v>0</v>
      </c>
      <c r="RH196" s="109"/>
      <c r="RI196" s="109"/>
      <c r="RJ196" s="109"/>
      <c r="RK196" s="98">
        <f t="shared" si="272"/>
        <v>0</v>
      </c>
      <c r="RL196" s="110"/>
      <c r="RM196" s="111"/>
      <c r="RN196" s="107"/>
      <c r="RO196" s="22"/>
      <c r="RP196" s="108"/>
      <c r="RQ196" s="109"/>
      <c r="RR196" s="98">
        <f t="shared" si="275"/>
        <v>0</v>
      </c>
      <c r="RS196" s="109"/>
      <c r="RT196" s="109"/>
      <c r="RU196" s="109"/>
      <c r="RV196" s="100">
        <f t="shared" si="277"/>
        <v>0</v>
      </c>
      <c r="RW196" s="109"/>
      <c r="RX196" s="109"/>
      <c r="RY196" s="109"/>
      <c r="RZ196" s="98">
        <f t="shared" si="279"/>
        <v>0</v>
      </c>
      <c r="SA196" s="110"/>
      <c r="SB196" s="111"/>
      <c r="SC196" s="107"/>
      <c r="SD196" s="22"/>
      <c r="SE196" s="108"/>
      <c r="SF196" s="109"/>
      <c r="SG196" s="98">
        <f t="shared" si="282"/>
        <v>0</v>
      </c>
      <c r="SH196" s="109"/>
      <c r="SI196" s="109"/>
      <c r="SJ196" s="109"/>
      <c r="SK196" s="100">
        <f t="shared" si="284"/>
        <v>0</v>
      </c>
      <c r="SL196" s="109"/>
      <c r="SM196" s="109"/>
      <c r="SN196" s="109"/>
      <c r="SO196" s="98">
        <f t="shared" si="286"/>
        <v>0</v>
      </c>
      <c r="SP196" s="110"/>
      <c r="SQ196" s="111"/>
      <c r="SR196" s="107"/>
      <c r="SS196" s="22"/>
      <c r="ST196" s="108"/>
      <c r="SU196" s="109"/>
      <c r="SV196" s="98">
        <f t="shared" si="289"/>
        <v>0</v>
      </c>
      <c r="SW196" s="109"/>
      <c r="SX196" s="109"/>
      <c r="SY196" s="109"/>
      <c r="SZ196" s="100">
        <f t="shared" si="291"/>
        <v>0</v>
      </c>
      <c r="TA196" s="109"/>
      <c r="TB196" s="109"/>
      <c r="TC196" s="109"/>
      <c r="TD196" s="98">
        <f t="shared" si="293"/>
        <v>0</v>
      </c>
      <c r="TE196" s="110"/>
      <c r="TF196" s="111"/>
      <c r="TG196" s="107"/>
      <c r="TH196" s="22"/>
      <c r="TI196" s="108"/>
      <c r="TJ196" s="109"/>
      <c r="TK196" s="98">
        <f t="shared" si="296"/>
        <v>0</v>
      </c>
      <c r="TL196" s="109"/>
      <c r="TM196" s="109"/>
      <c r="TN196" s="109"/>
      <c r="TO196" s="100">
        <f t="shared" si="298"/>
        <v>0</v>
      </c>
      <c r="TP196" s="109"/>
      <c r="TQ196" s="109"/>
      <c r="TR196" s="109"/>
      <c r="TS196" s="98">
        <f t="shared" si="300"/>
        <v>0</v>
      </c>
      <c r="TT196" s="110"/>
      <c r="TU196" s="111"/>
      <c r="TV196" s="107"/>
      <c r="TW196" s="22"/>
      <c r="TX196" s="108"/>
      <c r="TY196" s="109"/>
      <c r="TZ196" s="98">
        <f t="shared" si="303"/>
        <v>0</v>
      </c>
      <c r="UA196" s="109"/>
      <c r="UB196" s="109"/>
      <c r="UC196" s="109"/>
      <c r="UD196" s="100">
        <f t="shared" si="305"/>
        <v>0</v>
      </c>
      <c r="UE196" s="109"/>
      <c r="UF196" s="109"/>
      <c r="UG196" s="109"/>
      <c r="UH196" s="98">
        <f t="shared" si="307"/>
        <v>0</v>
      </c>
      <c r="UI196" s="110"/>
      <c r="UJ196" s="111"/>
      <c r="UK196" s="107"/>
      <c r="UL196" s="22"/>
      <c r="UM196" s="108"/>
      <c r="UN196" s="109"/>
      <c r="UO196" s="98">
        <f t="shared" si="310"/>
        <v>0</v>
      </c>
      <c r="UP196" s="109"/>
      <c r="UQ196" s="109"/>
      <c r="UR196" s="109"/>
      <c r="US196" s="100">
        <f t="shared" si="312"/>
        <v>0</v>
      </c>
      <c r="UT196" s="109"/>
      <c r="UU196" s="109"/>
      <c r="UV196" s="109"/>
      <c r="UW196" s="98">
        <f t="shared" si="314"/>
        <v>0</v>
      </c>
      <c r="UX196" s="110"/>
      <c r="UY196" s="111"/>
      <c r="UZ196" s="107"/>
      <c r="VA196" s="22"/>
      <c r="VB196" s="108"/>
      <c r="VC196" s="109"/>
      <c r="VD196" s="98">
        <f t="shared" si="317"/>
        <v>0</v>
      </c>
      <c r="VE196" s="109"/>
      <c r="VF196" s="109"/>
      <c r="VG196" s="109"/>
      <c r="VH196" s="100">
        <f t="shared" si="319"/>
        <v>0</v>
      </c>
      <c r="VI196" s="109"/>
      <c r="VJ196" s="109"/>
      <c r="VK196" s="109"/>
      <c r="VL196" s="98">
        <f t="shared" si="321"/>
        <v>0</v>
      </c>
      <c r="VM196" s="110"/>
      <c r="VN196" s="111"/>
      <c r="VO196" s="107"/>
      <c r="VP196" s="22"/>
      <c r="VQ196" s="108"/>
      <c r="VR196" s="109"/>
      <c r="VS196" s="98">
        <f t="shared" si="324"/>
        <v>0</v>
      </c>
      <c r="VT196" s="109"/>
      <c r="VU196" s="109"/>
      <c r="VV196" s="109"/>
      <c r="VW196" s="100">
        <f t="shared" si="326"/>
        <v>0</v>
      </c>
      <c r="VX196" s="109"/>
      <c r="VY196" s="109"/>
      <c r="VZ196" s="109"/>
      <c r="WA196" s="98">
        <f t="shared" si="328"/>
        <v>0</v>
      </c>
      <c r="WB196" s="110"/>
      <c r="WC196" s="111"/>
      <c r="WD196" s="107"/>
      <c r="WE196" s="22"/>
    </row>
    <row r="197" spans="1:603" ht="16.5" customHeight="1">
      <c r="A197" s="94"/>
      <c r="B197" s="105" t="s">
        <v>265</v>
      </c>
      <c r="C197" s="106" t="s">
        <v>64</v>
      </c>
      <c r="D197" s="108"/>
      <c r="E197" s="109"/>
      <c r="F197" s="98">
        <f t="shared" si="51"/>
        <v>0</v>
      </c>
      <c r="G197" s="109"/>
      <c r="H197" s="109"/>
      <c r="I197" s="109"/>
      <c r="J197" s="100">
        <f t="shared" si="3874"/>
        <v>0</v>
      </c>
      <c r="K197" s="109"/>
      <c r="L197" s="109"/>
      <c r="M197" s="109"/>
      <c r="N197" s="98">
        <f t="shared" si="55"/>
        <v>0</v>
      </c>
      <c r="O197" s="110"/>
      <c r="P197" s="111"/>
      <c r="Q197" s="107"/>
      <c r="R197" s="22"/>
      <c r="S197" s="108"/>
      <c r="T197" s="109"/>
      <c r="U197" s="98">
        <f t="shared" si="58"/>
        <v>0</v>
      </c>
      <c r="V197" s="109"/>
      <c r="W197" s="109"/>
      <c r="X197" s="109"/>
      <c r="Y197" s="100">
        <f t="shared" si="60"/>
        <v>0</v>
      </c>
      <c r="Z197" s="109"/>
      <c r="AA197" s="109"/>
      <c r="AB197" s="109"/>
      <c r="AC197" s="98">
        <f t="shared" si="62"/>
        <v>0</v>
      </c>
      <c r="AD197" s="110"/>
      <c r="AE197" s="111"/>
      <c r="AF197" s="107"/>
      <c r="AG197" s="22"/>
      <c r="AH197" s="108"/>
      <c r="AI197" s="109"/>
      <c r="AJ197" s="98">
        <f t="shared" si="65"/>
        <v>0</v>
      </c>
      <c r="AK197" s="109"/>
      <c r="AL197" s="109"/>
      <c r="AM197" s="109"/>
      <c r="AN197" s="100">
        <f t="shared" si="67"/>
        <v>0</v>
      </c>
      <c r="AO197" s="109"/>
      <c r="AP197" s="109"/>
      <c r="AQ197" s="109"/>
      <c r="AR197" s="98">
        <f t="shared" si="69"/>
        <v>0</v>
      </c>
      <c r="AS197" s="110"/>
      <c r="AT197" s="111"/>
      <c r="AU197" s="107"/>
      <c r="AV197" s="22"/>
      <c r="AW197" s="108"/>
      <c r="AX197" s="109"/>
      <c r="AY197" s="98">
        <f t="shared" si="72"/>
        <v>0</v>
      </c>
      <c r="AZ197" s="109"/>
      <c r="BA197" s="109"/>
      <c r="BB197" s="109"/>
      <c r="BC197" s="100">
        <f t="shared" si="74"/>
        <v>0</v>
      </c>
      <c r="BD197" s="109"/>
      <c r="BE197" s="109"/>
      <c r="BF197" s="109"/>
      <c r="BG197" s="98">
        <f t="shared" si="76"/>
        <v>0</v>
      </c>
      <c r="BH197" s="110"/>
      <c r="BI197" s="111"/>
      <c r="BJ197" s="107"/>
      <c r="BK197" s="22"/>
      <c r="BL197" s="108"/>
      <c r="BM197" s="109"/>
      <c r="BN197" s="98">
        <f t="shared" si="79"/>
        <v>0</v>
      </c>
      <c r="BO197" s="109"/>
      <c r="BP197" s="109"/>
      <c r="BQ197" s="109"/>
      <c r="BR197" s="100">
        <f t="shared" si="81"/>
        <v>0</v>
      </c>
      <c r="BS197" s="109"/>
      <c r="BT197" s="109"/>
      <c r="BU197" s="109"/>
      <c r="BV197" s="98">
        <f t="shared" si="83"/>
        <v>0</v>
      </c>
      <c r="BW197" s="110"/>
      <c r="BX197" s="111"/>
      <c r="BY197" s="107"/>
      <c r="BZ197" s="23"/>
      <c r="CA197" s="108"/>
      <c r="CB197" s="109"/>
      <c r="CC197" s="98">
        <f t="shared" si="86"/>
        <v>0</v>
      </c>
      <c r="CD197" s="109"/>
      <c r="CE197" s="109"/>
      <c r="CF197" s="109"/>
      <c r="CG197" s="100">
        <f t="shared" si="88"/>
        <v>0</v>
      </c>
      <c r="CH197" s="109"/>
      <c r="CI197" s="109"/>
      <c r="CJ197" s="109"/>
      <c r="CK197" s="98">
        <f t="shared" si="90"/>
        <v>0</v>
      </c>
      <c r="CL197" s="110"/>
      <c r="CM197" s="111"/>
      <c r="CN197" s="107"/>
      <c r="CO197" s="22"/>
      <c r="CP197" s="108"/>
      <c r="CQ197" s="109"/>
      <c r="CR197" s="98">
        <f t="shared" si="93"/>
        <v>0</v>
      </c>
      <c r="CS197" s="109"/>
      <c r="CT197" s="109"/>
      <c r="CU197" s="109"/>
      <c r="CV197" s="100">
        <f t="shared" si="95"/>
        <v>0</v>
      </c>
      <c r="CW197" s="109"/>
      <c r="CX197" s="109"/>
      <c r="CY197" s="109"/>
      <c r="CZ197" s="98">
        <f t="shared" si="97"/>
        <v>0</v>
      </c>
      <c r="DA197" s="110"/>
      <c r="DB197" s="111"/>
      <c r="DC197" s="107"/>
      <c r="DD197" s="22"/>
      <c r="DE197" s="108"/>
      <c r="DF197" s="109"/>
      <c r="DG197" s="98">
        <f t="shared" si="100"/>
        <v>0</v>
      </c>
      <c r="DH197" s="109"/>
      <c r="DI197" s="109"/>
      <c r="DJ197" s="109"/>
      <c r="DK197" s="100">
        <f t="shared" si="102"/>
        <v>0</v>
      </c>
      <c r="DL197" s="109"/>
      <c r="DM197" s="109"/>
      <c r="DN197" s="109"/>
      <c r="DO197" s="98">
        <f t="shared" si="104"/>
        <v>0</v>
      </c>
      <c r="DP197" s="110"/>
      <c r="DQ197" s="111"/>
      <c r="DR197" s="107"/>
      <c r="DS197" s="22"/>
      <c r="DT197" s="108"/>
      <c r="DU197" s="109"/>
      <c r="DV197" s="98">
        <f t="shared" si="107"/>
        <v>0</v>
      </c>
      <c r="DW197" s="109"/>
      <c r="DX197" s="109"/>
      <c r="DY197" s="109"/>
      <c r="DZ197" s="100">
        <f t="shared" si="109"/>
        <v>0</v>
      </c>
      <c r="EA197" s="109"/>
      <c r="EB197" s="109"/>
      <c r="EC197" s="109"/>
      <c r="ED197" s="98">
        <f t="shared" si="111"/>
        <v>0</v>
      </c>
      <c r="EE197" s="110"/>
      <c r="EF197" s="111"/>
      <c r="EG197" s="107"/>
      <c r="EH197" s="22"/>
      <c r="EI197" s="108"/>
      <c r="EJ197" s="109"/>
      <c r="EK197" s="98">
        <f t="shared" si="114"/>
        <v>0</v>
      </c>
      <c r="EL197" s="109"/>
      <c r="EM197" s="109"/>
      <c r="EN197" s="109"/>
      <c r="EO197" s="100">
        <f t="shared" si="116"/>
        <v>0</v>
      </c>
      <c r="EP197" s="109"/>
      <c r="EQ197" s="109"/>
      <c r="ER197" s="109"/>
      <c r="ES197" s="98">
        <f t="shared" si="118"/>
        <v>0</v>
      </c>
      <c r="ET197" s="110"/>
      <c r="EU197" s="111"/>
      <c r="EV197" s="107"/>
      <c r="EW197" s="22"/>
      <c r="EX197" s="108"/>
      <c r="EY197" s="109"/>
      <c r="EZ197" s="98">
        <f t="shared" si="121"/>
        <v>0</v>
      </c>
      <c r="FA197" s="109"/>
      <c r="FB197" s="109"/>
      <c r="FC197" s="109"/>
      <c r="FD197" s="100">
        <f t="shared" si="123"/>
        <v>0</v>
      </c>
      <c r="FE197" s="109"/>
      <c r="FF197" s="109"/>
      <c r="FG197" s="109"/>
      <c r="FH197" s="98">
        <f t="shared" si="125"/>
        <v>0</v>
      </c>
      <c r="FI197" s="110"/>
      <c r="FJ197" s="111"/>
      <c r="FK197" s="107"/>
      <c r="FL197" s="22"/>
      <c r="FM197" s="108"/>
      <c r="FN197" s="109"/>
      <c r="FO197" s="98">
        <f t="shared" si="2404"/>
        <v>0</v>
      </c>
      <c r="FP197" s="109"/>
      <c r="FQ197" s="109"/>
      <c r="FR197" s="109"/>
      <c r="FS197" s="100">
        <f t="shared" si="2627"/>
        <v>0</v>
      </c>
      <c r="FT197" s="109"/>
      <c r="FU197" s="109"/>
      <c r="FV197" s="109"/>
      <c r="FW197" s="98">
        <f t="shared" si="2801"/>
        <v>0</v>
      </c>
      <c r="FX197" s="110"/>
      <c r="FY197" s="111"/>
      <c r="FZ197" s="107"/>
      <c r="GA197" s="22"/>
      <c r="GB197" s="108"/>
      <c r="GC197" s="109"/>
      <c r="GD197" s="98">
        <f t="shared" si="135"/>
        <v>0</v>
      </c>
      <c r="GE197" s="109"/>
      <c r="GF197" s="109"/>
      <c r="GG197" s="109"/>
      <c r="GH197" s="100">
        <f t="shared" si="137"/>
        <v>0</v>
      </c>
      <c r="GI197" s="109"/>
      <c r="GJ197" s="109"/>
      <c r="GK197" s="109"/>
      <c r="GL197" s="98">
        <f t="shared" si="139"/>
        <v>0</v>
      </c>
      <c r="GM197" s="110"/>
      <c r="GN197" s="111"/>
      <c r="GO197" s="107"/>
      <c r="GP197" s="22"/>
      <c r="GQ197" s="108"/>
      <c r="GR197" s="109"/>
      <c r="GS197" s="98">
        <f t="shared" si="142"/>
        <v>0</v>
      </c>
      <c r="GT197" s="109"/>
      <c r="GU197" s="109"/>
      <c r="GV197" s="109"/>
      <c r="GW197" s="100">
        <f t="shared" si="144"/>
        <v>0</v>
      </c>
      <c r="GX197" s="109"/>
      <c r="GY197" s="109"/>
      <c r="GZ197" s="109"/>
      <c r="HA197" s="98">
        <f t="shared" si="146"/>
        <v>0</v>
      </c>
      <c r="HB197" s="110"/>
      <c r="HC197" s="111"/>
      <c r="HD197" s="107"/>
      <c r="HE197" s="22"/>
      <c r="HF197" s="108"/>
      <c r="HG197" s="109"/>
      <c r="HH197" s="98">
        <f t="shared" si="149"/>
        <v>0</v>
      </c>
      <c r="HI197" s="109"/>
      <c r="HJ197" s="109"/>
      <c r="HK197" s="109"/>
      <c r="HL197" s="100">
        <f t="shared" si="151"/>
        <v>0</v>
      </c>
      <c r="HM197" s="109"/>
      <c r="HN197" s="109"/>
      <c r="HO197" s="109"/>
      <c r="HP197" s="98">
        <f t="shared" si="153"/>
        <v>0</v>
      </c>
      <c r="HQ197" s="110"/>
      <c r="HR197" s="111"/>
      <c r="HS197" s="107"/>
      <c r="HT197" s="22"/>
      <c r="HU197" s="108"/>
      <c r="HV197" s="109"/>
      <c r="HW197" s="98">
        <f t="shared" si="156"/>
        <v>0</v>
      </c>
      <c r="HX197" s="109"/>
      <c r="HY197" s="109"/>
      <c r="HZ197" s="109"/>
      <c r="IA197" s="100">
        <f t="shared" si="158"/>
        <v>0</v>
      </c>
      <c r="IB197" s="109"/>
      <c r="IC197" s="109"/>
      <c r="ID197" s="109"/>
      <c r="IE197" s="98">
        <f t="shared" si="160"/>
        <v>0</v>
      </c>
      <c r="IF197" s="110"/>
      <c r="IG197" s="111"/>
      <c r="IH197" s="107"/>
      <c r="II197" s="22"/>
      <c r="IJ197" s="108"/>
      <c r="IK197" s="109"/>
      <c r="IL197" s="98">
        <f t="shared" si="163"/>
        <v>0</v>
      </c>
      <c r="IM197" s="109"/>
      <c r="IN197" s="109"/>
      <c r="IO197" s="109"/>
      <c r="IP197" s="100">
        <f t="shared" si="165"/>
        <v>0</v>
      </c>
      <c r="IQ197" s="109"/>
      <c r="IR197" s="109"/>
      <c r="IS197" s="109"/>
      <c r="IT197" s="98">
        <f t="shared" si="167"/>
        <v>0</v>
      </c>
      <c r="IU197" s="110"/>
      <c r="IV197" s="111"/>
      <c r="IW197" s="107"/>
      <c r="IX197" s="22"/>
      <c r="IY197" s="108"/>
      <c r="IZ197" s="109"/>
      <c r="JA197" s="98">
        <f t="shared" si="170"/>
        <v>0</v>
      </c>
      <c r="JB197" s="109"/>
      <c r="JC197" s="109"/>
      <c r="JD197" s="109"/>
      <c r="JE197" s="100">
        <f t="shared" si="172"/>
        <v>0</v>
      </c>
      <c r="JF197" s="109"/>
      <c r="JG197" s="109"/>
      <c r="JH197" s="109"/>
      <c r="JI197" s="98">
        <f t="shared" si="174"/>
        <v>0</v>
      </c>
      <c r="JJ197" s="110"/>
      <c r="JK197" s="111"/>
      <c r="JL197" s="107"/>
      <c r="JM197" s="22"/>
      <c r="JN197" s="108"/>
      <c r="JO197" s="109"/>
      <c r="JP197" s="98">
        <f t="shared" si="177"/>
        <v>0</v>
      </c>
      <c r="JQ197" s="109"/>
      <c r="JR197" s="109"/>
      <c r="JS197" s="109"/>
      <c r="JT197" s="100">
        <f t="shared" si="179"/>
        <v>0</v>
      </c>
      <c r="JU197" s="109"/>
      <c r="JV197" s="109"/>
      <c r="JW197" s="109"/>
      <c r="JX197" s="98">
        <f t="shared" si="181"/>
        <v>0</v>
      </c>
      <c r="JY197" s="110"/>
      <c r="JZ197" s="111"/>
      <c r="KA197" s="107"/>
      <c r="KB197" s="22"/>
      <c r="KC197" s="108"/>
      <c r="KD197" s="109"/>
      <c r="KE197" s="98">
        <f t="shared" si="184"/>
        <v>0</v>
      </c>
      <c r="KF197" s="109"/>
      <c r="KG197" s="109"/>
      <c r="KH197" s="109"/>
      <c r="KI197" s="100">
        <f t="shared" si="186"/>
        <v>0</v>
      </c>
      <c r="KJ197" s="109"/>
      <c r="KK197" s="109"/>
      <c r="KL197" s="109"/>
      <c r="KM197" s="98">
        <f t="shared" si="2580"/>
        <v>0</v>
      </c>
      <c r="KN197" s="110"/>
      <c r="KO197" s="111"/>
      <c r="KP197" s="107"/>
      <c r="KQ197" s="22"/>
      <c r="KR197" s="108"/>
      <c r="KS197" s="109"/>
      <c r="KT197" s="98">
        <f t="shared" si="191"/>
        <v>0</v>
      </c>
      <c r="KU197" s="109"/>
      <c r="KV197" s="109"/>
      <c r="KW197" s="109"/>
      <c r="KX197" s="100">
        <f t="shared" si="193"/>
        <v>0</v>
      </c>
      <c r="KY197" s="109"/>
      <c r="KZ197" s="109"/>
      <c r="LA197" s="109"/>
      <c r="LB197" s="98">
        <f t="shared" si="195"/>
        <v>0</v>
      </c>
      <c r="LC197" s="110"/>
      <c r="LD197" s="111"/>
      <c r="LE197" s="107"/>
      <c r="LF197" s="22"/>
      <c r="LG197" s="108"/>
      <c r="LH197" s="109"/>
      <c r="LI197" s="98">
        <f t="shared" si="198"/>
        <v>0</v>
      </c>
      <c r="LJ197" s="109"/>
      <c r="LK197" s="109"/>
      <c r="LL197" s="109"/>
      <c r="LM197" s="100">
        <f t="shared" si="200"/>
        <v>0</v>
      </c>
      <c r="LN197" s="109"/>
      <c r="LO197" s="109"/>
      <c r="LP197" s="109"/>
      <c r="LQ197" s="98">
        <f t="shared" si="202"/>
        <v>0</v>
      </c>
      <c r="LR197" s="110"/>
      <c r="LS197" s="111"/>
      <c r="LT197" s="107"/>
      <c r="LU197" s="22"/>
      <c r="LV197" s="108"/>
      <c r="LW197" s="109"/>
      <c r="LX197" s="98">
        <f t="shared" si="206"/>
        <v>0</v>
      </c>
      <c r="LY197" s="109"/>
      <c r="LZ197" s="109"/>
      <c r="MA197" s="109"/>
      <c r="MB197" s="100">
        <f t="shared" si="208"/>
        <v>0</v>
      </c>
      <c r="MC197" s="109"/>
      <c r="MD197" s="109"/>
      <c r="ME197" s="109"/>
      <c r="MF197" s="98">
        <f t="shared" si="210"/>
        <v>0</v>
      </c>
      <c r="MG197" s="110"/>
      <c r="MH197" s="111"/>
      <c r="MI197" s="107"/>
      <c r="MJ197" s="22"/>
      <c r="MK197" s="108"/>
      <c r="ML197" s="109"/>
      <c r="MM197" s="98">
        <f t="shared" si="213"/>
        <v>0</v>
      </c>
      <c r="MN197" s="109"/>
      <c r="MO197" s="109"/>
      <c r="MP197" s="109"/>
      <c r="MQ197" s="100">
        <f t="shared" si="215"/>
        <v>0</v>
      </c>
      <c r="MR197" s="109"/>
      <c r="MS197" s="109"/>
      <c r="MT197" s="109"/>
      <c r="MU197" s="98">
        <f t="shared" si="217"/>
        <v>0</v>
      </c>
      <c r="MV197" s="110"/>
      <c r="MW197" s="111"/>
      <c r="MX197" s="107"/>
      <c r="MY197" s="22"/>
      <c r="MZ197" s="108"/>
      <c r="NA197" s="109"/>
      <c r="NB197" s="98">
        <f t="shared" si="220"/>
        <v>0</v>
      </c>
      <c r="NC197" s="109"/>
      <c r="ND197" s="109"/>
      <c r="NE197" s="109"/>
      <c r="NF197" s="100">
        <f t="shared" si="222"/>
        <v>0</v>
      </c>
      <c r="NG197" s="109"/>
      <c r="NH197" s="109"/>
      <c r="NI197" s="109"/>
      <c r="NJ197" s="98">
        <f t="shared" si="224"/>
        <v>0</v>
      </c>
      <c r="NK197" s="110"/>
      <c r="NL197" s="111"/>
      <c r="NM197" s="107"/>
      <c r="NN197" s="22"/>
      <c r="NO197" s="108"/>
      <c r="NP197" s="109"/>
      <c r="NQ197" s="98">
        <f t="shared" si="227"/>
        <v>0</v>
      </c>
      <c r="NR197" s="109"/>
      <c r="NS197" s="109"/>
      <c r="NT197" s="109"/>
      <c r="NU197" s="100">
        <f t="shared" si="229"/>
        <v>0</v>
      </c>
      <c r="NV197" s="109"/>
      <c r="NW197" s="109"/>
      <c r="NX197" s="109"/>
      <c r="NY197" s="98">
        <f t="shared" si="231"/>
        <v>0</v>
      </c>
      <c r="NZ197" s="110"/>
      <c r="OA197" s="111"/>
      <c r="OB197" s="107"/>
      <c r="OC197" s="22"/>
      <c r="OD197" s="108"/>
      <c r="OE197" s="109"/>
      <c r="OF197" s="98">
        <f t="shared" si="234"/>
        <v>0</v>
      </c>
      <c r="OG197" s="109"/>
      <c r="OH197" s="109"/>
      <c r="OI197" s="109"/>
      <c r="OJ197" s="100">
        <f t="shared" si="236"/>
        <v>0</v>
      </c>
      <c r="OK197" s="109"/>
      <c r="OL197" s="109"/>
      <c r="OM197" s="109"/>
      <c r="ON197" s="98">
        <f t="shared" si="238"/>
        <v>0</v>
      </c>
      <c r="OO197" s="110"/>
      <c r="OP197" s="111"/>
      <c r="OQ197" s="107"/>
      <c r="OR197" s="22"/>
      <c r="OS197" s="108"/>
      <c r="OT197" s="109"/>
      <c r="OU197" s="98">
        <f t="shared" si="2190"/>
        <v>0</v>
      </c>
      <c r="OV197" s="109"/>
      <c r="OW197" s="109"/>
      <c r="OX197" s="109"/>
      <c r="OY197" s="100">
        <f t="shared" si="3235"/>
        <v>0</v>
      </c>
      <c r="OZ197" s="109"/>
      <c r="PA197" s="109"/>
      <c r="PB197" s="109"/>
      <c r="PC197" s="98">
        <f t="shared" si="2194"/>
        <v>0</v>
      </c>
      <c r="PD197" s="110"/>
      <c r="PE197" s="111"/>
      <c r="PF197" s="107"/>
      <c r="PG197" s="22"/>
      <c r="PH197" s="108"/>
      <c r="PI197" s="109"/>
      <c r="PJ197" s="98">
        <f t="shared" si="247"/>
        <v>0</v>
      </c>
      <c r="PK197" s="109"/>
      <c r="PL197" s="109"/>
      <c r="PM197" s="109"/>
      <c r="PN197" s="100">
        <f t="shared" si="249"/>
        <v>0</v>
      </c>
      <c r="PO197" s="109"/>
      <c r="PP197" s="109"/>
      <c r="PQ197" s="109"/>
      <c r="PR197" s="98">
        <f t="shared" si="251"/>
        <v>0</v>
      </c>
      <c r="PS197" s="110"/>
      <c r="PT197" s="111"/>
      <c r="PU197" s="107"/>
      <c r="PV197" s="22"/>
      <c r="PW197" s="108"/>
      <c r="PX197" s="109"/>
      <c r="PY197" s="98">
        <f t="shared" si="254"/>
        <v>0</v>
      </c>
      <c r="PZ197" s="109"/>
      <c r="QA197" s="109"/>
      <c r="QB197" s="109"/>
      <c r="QC197" s="100">
        <f t="shared" si="256"/>
        <v>0</v>
      </c>
      <c r="QD197" s="109"/>
      <c r="QE197" s="109"/>
      <c r="QF197" s="109"/>
      <c r="QG197" s="98">
        <f t="shared" si="258"/>
        <v>0</v>
      </c>
      <c r="QH197" s="110"/>
      <c r="QI197" s="111"/>
      <c r="QJ197" s="107"/>
      <c r="QK197" s="22"/>
      <c r="QL197" s="108"/>
      <c r="QM197" s="109"/>
      <c r="QN197" s="98">
        <f t="shared" si="261"/>
        <v>0</v>
      </c>
      <c r="QO197" s="109"/>
      <c r="QP197" s="109"/>
      <c r="QQ197" s="109"/>
      <c r="QR197" s="100">
        <f t="shared" si="263"/>
        <v>0</v>
      </c>
      <c r="QS197" s="109"/>
      <c r="QT197" s="109"/>
      <c r="QU197" s="109"/>
      <c r="QV197" s="98">
        <f t="shared" si="265"/>
        <v>0</v>
      </c>
      <c r="QW197" s="110"/>
      <c r="QX197" s="111"/>
      <c r="QY197" s="107"/>
      <c r="QZ197" s="22"/>
      <c r="RA197" s="108"/>
      <c r="RB197" s="109"/>
      <c r="RC197" s="98">
        <f t="shared" si="268"/>
        <v>0</v>
      </c>
      <c r="RD197" s="109"/>
      <c r="RE197" s="109"/>
      <c r="RF197" s="109"/>
      <c r="RG197" s="100">
        <f t="shared" si="270"/>
        <v>0</v>
      </c>
      <c r="RH197" s="109"/>
      <c r="RI197" s="109"/>
      <c r="RJ197" s="109"/>
      <c r="RK197" s="98">
        <f t="shared" si="272"/>
        <v>0</v>
      </c>
      <c r="RL197" s="110"/>
      <c r="RM197" s="111"/>
      <c r="RN197" s="107"/>
      <c r="RO197" s="22"/>
      <c r="RP197" s="108"/>
      <c r="RQ197" s="109"/>
      <c r="RR197" s="98">
        <f t="shared" si="275"/>
        <v>0</v>
      </c>
      <c r="RS197" s="109"/>
      <c r="RT197" s="109"/>
      <c r="RU197" s="109"/>
      <c r="RV197" s="100">
        <f t="shared" si="277"/>
        <v>0</v>
      </c>
      <c r="RW197" s="109"/>
      <c r="RX197" s="109"/>
      <c r="RY197" s="109"/>
      <c r="RZ197" s="98">
        <f t="shared" si="279"/>
        <v>0</v>
      </c>
      <c r="SA197" s="110"/>
      <c r="SB197" s="111"/>
      <c r="SC197" s="107"/>
      <c r="SD197" s="22"/>
      <c r="SE197" s="108"/>
      <c r="SF197" s="109"/>
      <c r="SG197" s="98">
        <f t="shared" si="282"/>
        <v>0</v>
      </c>
      <c r="SH197" s="109"/>
      <c r="SI197" s="109"/>
      <c r="SJ197" s="109"/>
      <c r="SK197" s="100">
        <f t="shared" si="284"/>
        <v>0</v>
      </c>
      <c r="SL197" s="109"/>
      <c r="SM197" s="109"/>
      <c r="SN197" s="109"/>
      <c r="SO197" s="98">
        <f t="shared" si="286"/>
        <v>0</v>
      </c>
      <c r="SP197" s="110"/>
      <c r="SQ197" s="111"/>
      <c r="SR197" s="107"/>
      <c r="SS197" s="22"/>
      <c r="ST197" s="108"/>
      <c r="SU197" s="109"/>
      <c r="SV197" s="98">
        <f t="shared" si="289"/>
        <v>0</v>
      </c>
      <c r="SW197" s="109"/>
      <c r="SX197" s="109"/>
      <c r="SY197" s="109"/>
      <c r="SZ197" s="100">
        <f t="shared" si="291"/>
        <v>0</v>
      </c>
      <c r="TA197" s="109"/>
      <c r="TB197" s="109"/>
      <c r="TC197" s="109"/>
      <c r="TD197" s="98">
        <f t="shared" si="293"/>
        <v>0</v>
      </c>
      <c r="TE197" s="110"/>
      <c r="TF197" s="111"/>
      <c r="TG197" s="107"/>
      <c r="TH197" s="22"/>
      <c r="TI197" s="108"/>
      <c r="TJ197" s="109"/>
      <c r="TK197" s="98">
        <f t="shared" si="296"/>
        <v>0</v>
      </c>
      <c r="TL197" s="109"/>
      <c r="TM197" s="109"/>
      <c r="TN197" s="109"/>
      <c r="TO197" s="100">
        <f t="shared" si="298"/>
        <v>0</v>
      </c>
      <c r="TP197" s="109"/>
      <c r="TQ197" s="109"/>
      <c r="TR197" s="109"/>
      <c r="TS197" s="98">
        <f t="shared" si="300"/>
        <v>0</v>
      </c>
      <c r="TT197" s="110"/>
      <c r="TU197" s="111"/>
      <c r="TV197" s="107"/>
      <c r="TW197" s="22"/>
      <c r="TX197" s="108"/>
      <c r="TY197" s="109"/>
      <c r="TZ197" s="98">
        <f t="shared" si="303"/>
        <v>0</v>
      </c>
      <c r="UA197" s="109"/>
      <c r="UB197" s="109"/>
      <c r="UC197" s="109"/>
      <c r="UD197" s="100">
        <f t="shared" si="305"/>
        <v>0</v>
      </c>
      <c r="UE197" s="109"/>
      <c r="UF197" s="109"/>
      <c r="UG197" s="109"/>
      <c r="UH197" s="98">
        <f t="shared" si="307"/>
        <v>0</v>
      </c>
      <c r="UI197" s="110"/>
      <c r="UJ197" s="111"/>
      <c r="UK197" s="107"/>
      <c r="UL197" s="22"/>
      <c r="UM197" s="108"/>
      <c r="UN197" s="109"/>
      <c r="UO197" s="98">
        <f t="shared" si="310"/>
        <v>0</v>
      </c>
      <c r="UP197" s="109"/>
      <c r="UQ197" s="109"/>
      <c r="UR197" s="109"/>
      <c r="US197" s="100">
        <f t="shared" si="312"/>
        <v>0</v>
      </c>
      <c r="UT197" s="109"/>
      <c r="UU197" s="109"/>
      <c r="UV197" s="109"/>
      <c r="UW197" s="98">
        <f t="shared" si="314"/>
        <v>0</v>
      </c>
      <c r="UX197" s="110"/>
      <c r="UY197" s="111"/>
      <c r="UZ197" s="107"/>
      <c r="VA197" s="22"/>
      <c r="VB197" s="108"/>
      <c r="VC197" s="109"/>
      <c r="VD197" s="98">
        <f t="shared" si="317"/>
        <v>0</v>
      </c>
      <c r="VE197" s="109"/>
      <c r="VF197" s="109"/>
      <c r="VG197" s="109"/>
      <c r="VH197" s="100">
        <f t="shared" si="319"/>
        <v>0</v>
      </c>
      <c r="VI197" s="109"/>
      <c r="VJ197" s="109"/>
      <c r="VK197" s="109"/>
      <c r="VL197" s="98">
        <f t="shared" si="321"/>
        <v>0</v>
      </c>
      <c r="VM197" s="110"/>
      <c r="VN197" s="111"/>
      <c r="VO197" s="107"/>
      <c r="VP197" s="22"/>
      <c r="VQ197" s="108"/>
      <c r="VR197" s="109"/>
      <c r="VS197" s="98">
        <f t="shared" si="324"/>
        <v>0</v>
      </c>
      <c r="VT197" s="109"/>
      <c r="VU197" s="109"/>
      <c r="VV197" s="109"/>
      <c r="VW197" s="100">
        <f t="shared" si="326"/>
        <v>0</v>
      </c>
      <c r="VX197" s="109"/>
      <c r="VY197" s="109"/>
      <c r="VZ197" s="109"/>
      <c r="WA197" s="98">
        <f t="shared" si="328"/>
        <v>0</v>
      </c>
      <c r="WB197" s="110"/>
      <c r="WC197" s="111"/>
      <c r="WD197" s="107"/>
      <c r="WE197" s="22"/>
    </row>
    <row r="198" spans="1:603" ht="16.5" customHeight="1">
      <c r="A198" s="94"/>
      <c r="B198" s="105" t="s">
        <v>265</v>
      </c>
      <c r="C198" s="106" t="s">
        <v>65</v>
      </c>
      <c r="D198" s="108"/>
      <c r="E198" s="109"/>
      <c r="F198" s="98">
        <f t="shared" si="51"/>
        <v>0</v>
      </c>
      <c r="G198" s="109"/>
      <c r="H198" s="109"/>
      <c r="I198" s="109"/>
      <c r="J198" s="100">
        <f t="shared" si="3874"/>
        <v>0</v>
      </c>
      <c r="K198" s="109"/>
      <c r="L198" s="109"/>
      <c r="M198" s="109"/>
      <c r="N198" s="98">
        <f t="shared" si="55"/>
        <v>0</v>
      </c>
      <c r="O198" s="110"/>
      <c r="P198" s="111"/>
      <c r="Q198" s="107"/>
      <c r="R198" s="22"/>
      <c r="S198" s="108"/>
      <c r="T198" s="109"/>
      <c r="U198" s="98">
        <f t="shared" si="58"/>
        <v>0</v>
      </c>
      <c r="V198" s="109"/>
      <c r="W198" s="109"/>
      <c r="X198" s="109"/>
      <c r="Y198" s="100">
        <f t="shared" si="60"/>
        <v>0</v>
      </c>
      <c r="Z198" s="109"/>
      <c r="AA198" s="109"/>
      <c r="AB198" s="109"/>
      <c r="AC198" s="98">
        <f t="shared" si="62"/>
        <v>0</v>
      </c>
      <c r="AD198" s="110"/>
      <c r="AE198" s="111"/>
      <c r="AF198" s="107"/>
      <c r="AG198" s="22"/>
      <c r="AH198" s="108"/>
      <c r="AI198" s="109"/>
      <c r="AJ198" s="98">
        <f t="shared" si="65"/>
        <v>0</v>
      </c>
      <c r="AK198" s="109"/>
      <c r="AL198" s="109"/>
      <c r="AM198" s="109"/>
      <c r="AN198" s="100">
        <f t="shared" si="67"/>
        <v>0</v>
      </c>
      <c r="AO198" s="109"/>
      <c r="AP198" s="109"/>
      <c r="AQ198" s="109"/>
      <c r="AR198" s="98">
        <f t="shared" si="69"/>
        <v>0</v>
      </c>
      <c r="AS198" s="110"/>
      <c r="AT198" s="111"/>
      <c r="AU198" s="107"/>
      <c r="AV198" s="22"/>
      <c r="AW198" s="108"/>
      <c r="AX198" s="109"/>
      <c r="AY198" s="98">
        <f t="shared" si="72"/>
        <v>0</v>
      </c>
      <c r="AZ198" s="109"/>
      <c r="BA198" s="109"/>
      <c r="BB198" s="109"/>
      <c r="BC198" s="100">
        <f t="shared" si="74"/>
        <v>0</v>
      </c>
      <c r="BD198" s="109"/>
      <c r="BE198" s="109"/>
      <c r="BF198" s="109"/>
      <c r="BG198" s="98">
        <f t="shared" si="76"/>
        <v>0</v>
      </c>
      <c r="BH198" s="110"/>
      <c r="BI198" s="111"/>
      <c r="BJ198" s="107"/>
      <c r="BK198" s="22"/>
      <c r="BL198" s="108"/>
      <c r="BM198" s="109"/>
      <c r="BN198" s="98">
        <f t="shared" si="79"/>
        <v>0</v>
      </c>
      <c r="BO198" s="109"/>
      <c r="BP198" s="109"/>
      <c r="BQ198" s="109"/>
      <c r="BR198" s="100">
        <f t="shared" si="81"/>
        <v>0</v>
      </c>
      <c r="BS198" s="109"/>
      <c r="BT198" s="109"/>
      <c r="BU198" s="109"/>
      <c r="BV198" s="98">
        <f t="shared" si="83"/>
        <v>0</v>
      </c>
      <c r="BW198" s="110"/>
      <c r="BX198" s="111"/>
      <c r="BY198" s="107"/>
      <c r="BZ198" s="23"/>
      <c r="CA198" s="108"/>
      <c r="CB198" s="109"/>
      <c r="CC198" s="98">
        <f t="shared" si="86"/>
        <v>0</v>
      </c>
      <c r="CD198" s="109"/>
      <c r="CE198" s="109"/>
      <c r="CF198" s="109"/>
      <c r="CG198" s="100">
        <f t="shared" si="88"/>
        <v>0</v>
      </c>
      <c r="CH198" s="109"/>
      <c r="CI198" s="109"/>
      <c r="CJ198" s="109"/>
      <c r="CK198" s="98">
        <f t="shared" si="90"/>
        <v>0</v>
      </c>
      <c r="CL198" s="110"/>
      <c r="CM198" s="111"/>
      <c r="CN198" s="107"/>
      <c r="CO198" s="22"/>
      <c r="CP198" s="108"/>
      <c r="CQ198" s="109"/>
      <c r="CR198" s="98">
        <f t="shared" si="93"/>
        <v>0</v>
      </c>
      <c r="CS198" s="109"/>
      <c r="CT198" s="109"/>
      <c r="CU198" s="109"/>
      <c r="CV198" s="100">
        <f t="shared" si="95"/>
        <v>0</v>
      </c>
      <c r="CW198" s="109"/>
      <c r="CX198" s="109"/>
      <c r="CY198" s="109"/>
      <c r="CZ198" s="98">
        <f t="shared" si="97"/>
        <v>0</v>
      </c>
      <c r="DA198" s="110"/>
      <c r="DB198" s="111"/>
      <c r="DC198" s="107"/>
      <c r="DD198" s="22"/>
      <c r="DE198" s="108"/>
      <c r="DF198" s="109"/>
      <c r="DG198" s="98">
        <f t="shared" si="100"/>
        <v>0</v>
      </c>
      <c r="DH198" s="109"/>
      <c r="DI198" s="109"/>
      <c r="DJ198" s="109"/>
      <c r="DK198" s="100">
        <f t="shared" si="102"/>
        <v>0</v>
      </c>
      <c r="DL198" s="109"/>
      <c r="DM198" s="109"/>
      <c r="DN198" s="109"/>
      <c r="DO198" s="98">
        <f t="shared" si="104"/>
        <v>0</v>
      </c>
      <c r="DP198" s="110"/>
      <c r="DQ198" s="111"/>
      <c r="DR198" s="107"/>
      <c r="DS198" s="22"/>
      <c r="DT198" s="108"/>
      <c r="DU198" s="109"/>
      <c r="DV198" s="98">
        <f t="shared" si="107"/>
        <v>0</v>
      </c>
      <c r="DW198" s="109"/>
      <c r="DX198" s="109"/>
      <c r="DY198" s="109"/>
      <c r="DZ198" s="100">
        <f t="shared" si="109"/>
        <v>0</v>
      </c>
      <c r="EA198" s="109"/>
      <c r="EB198" s="109"/>
      <c r="EC198" s="109"/>
      <c r="ED198" s="98">
        <f t="shared" si="111"/>
        <v>0</v>
      </c>
      <c r="EE198" s="110"/>
      <c r="EF198" s="111"/>
      <c r="EG198" s="107"/>
      <c r="EH198" s="22"/>
      <c r="EI198" s="108"/>
      <c r="EJ198" s="109"/>
      <c r="EK198" s="98">
        <f t="shared" si="114"/>
        <v>0</v>
      </c>
      <c r="EL198" s="109"/>
      <c r="EM198" s="109"/>
      <c r="EN198" s="109"/>
      <c r="EO198" s="100">
        <f t="shared" si="116"/>
        <v>0</v>
      </c>
      <c r="EP198" s="109"/>
      <c r="EQ198" s="109"/>
      <c r="ER198" s="109"/>
      <c r="ES198" s="98">
        <f t="shared" si="118"/>
        <v>0</v>
      </c>
      <c r="ET198" s="110"/>
      <c r="EU198" s="111"/>
      <c r="EV198" s="107"/>
      <c r="EW198" s="22"/>
      <c r="EX198" s="108"/>
      <c r="EY198" s="109"/>
      <c r="EZ198" s="98">
        <f t="shared" si="121"/>
        <v>0</v>
      </c>
      <c r="FA198" s="109"/>
      <c r="FB198" s="109"/>
      <c r="FC198" s="109"/>
      <c r="FD198" s="100">
        <f t="shared" si="123"/>
        <v>0</v>
      </c>
      <c r="FE198" s="109"/>
      <c r="FF198" s="109"/>
      <c r="FG198" s="109"/>
      <c r="FH198" s="98">
        <f t="shared" si="125"/>
        <v>0</v>
      </c>
      <c r="FI198" s="110"/>
      <c r="FJ198" s="111"/>
      <c r="FK198" s="107"/>
      <c r="FL198" s="22"/>
      <c r="FM198" s="108"/>
      <c r="FN198" s="109"/>
      <c r="FO198" s="98">
        <f t="shared" si="2404"/>
        <v>0</v>
      </c>
      <c r="FP198" s="109"/>
      <c r="FQ198" s="109"/>
      <c r="FR198" s="109"/>
      <c r="FS198" s="100">
        <f t="shared" si="2627"/>
        <v>0</v>
      </c>
      <c r="FT198" s="109"/>
      <c r="FU198" s="109"/>
      <c r="FV198" s="109"/>
      <c r="FW198" s="98">
        <f t="shared" si="2801"/>
        <v>0</v>
      </c>
      <c r="FX198" s="110"/>
      <c r="FY198" s="111"/>
      <c r="FZ198" s="107"/>
      <c r="GA198" s="22"/>
      <c r="GB198" s="108"/>
      <c r="GC198" s="109"/>
      <c r="GD198" s="98">
        <f t="shared" si="135"/>
        <v>0</v>
      </c>
      <c r="GE198" s="109"/>
      <c r="GF198" s="109"/>
      <c r="GG198" s="109"/>
      <c r="GH198" s="100">
        <f t="shared" si="137"/>
        <v>0</v>
      </c>
      <c r="GI198" s="109"/>
      <c r="GJ198" s="109"/>
      <c r="GK198" s="109"/>
      <c r="GL198" s="98">
        <f t="shared" si="139"/>
        <v>0</v>
      </c>
      <c r="GM198" s="110"/>
      <c r="GN198" s="111"/>
      <c r="GO198" s="107"/>
      <c r="GP198" s="22"/>
      <c r="GQ198" s="108"/>
      <c r="GR198" s="109"/>
      <c r="GS198" s="98">
        <f t="shared" si="142"/>
        <v>0</v>
      </c>
      <c r="GT198" s="109"/>
      <c r="GU198" s="109"/>
      <c r="GV198" s="109"/>
      <c r="GW198" s="100">
        <f t="shared" si="144"/>
        <v>0</v>
      </c>
      <c r="GX198" s="109"/>
      <c r="GY198" s="109"/>
      <c r="GZ198" s="109"/>
      <c r="HA198" s="98">
        <f t="shared" si="146"/>
        <v>0</v>
      </c>
      <c r="HB198" s="110"/>
      <c r="HC198" s="111"/>
      <c r="HD198" s="107"/>
      <c r="HE198" s="22"/>
      <c r="HF198" s="108"/>
      <c r="HG198" s="109"/>
      <c r="HH198" s="98">
        <f t="shared" si="149"/>
        <v>0</v>
      </c>
      <c r="HI198" s="109"/>
      <c r="HJ198" s="109"/>
      <c r="HK198" s="109"/>
      <c r="HL198" s="100">
        <f t="shared" si="151"/>
        <v>0</v>
      </c>
      <c r="HM198" s="109"/>
      <c r="HN198" s="109"/>
      <c r="HO198" s="109"/>
      <c r="HP198" s="98">
        <f t="shared" si="153"/>
        <v>0</v>
      </c>
      <c r="HQ198" s="110"/>
      <c r="HR198" s="111"/>
      <c r="HS198" s="107"/>
      <c r="HT198" s="22"/>
      <c r="HU198" s="108"/>
      <c r="HV198" s="109"/>
      <c r="HW198" s="98">
        <f t="shared" si="156"/>
        <v>0</v>
      </c>
      <c r="HX198" s="109"/>
      <c r="HY198" s="109"/>
      <c r="HZ198" s="109"/>
      <c r="IA198" s="100">
        <f t="shared" si="158"/>
        <v>0</v>
      </c>
      <c r="IB198" s="109"/>
      <c r="IC198" s="109"/>
      <c r="ID198" s="109"/>
      <c r="IE198" s="98">
        <f t="shared" si="160"/>
        <v>0</v>
      </c>
      <c r="IF198" s="110"/>
      <c r="IG198" s="111"/>
      <c r="IH198" s="107"/>
      <c r="II198" s="22"/>
      <c r="IJ198" s="108"/>
      <c r="IK198" s="109"/>
      <c r="IL198" s="98">
        <f t="shared" si="163"/>
        <v>0</v>
      </c>
      <c r="IM198" s="109"/>
      <c r="IN198" s="109"/>
      <c r="IO198" s="109"/>
      <c r="IP198" s="100">
        <f t="shared" si="165"/>
        <v>0</v>
      </c>
      <c r="IQ198" s="109"/>
      <c r="IR198" s="109"/>
      <c r="IS198" s="109"/>
      <c r="IT198" s="98">
        <f t="shared" si="167"/>
        <v>0</v>
      </c>
      <c r="IU198" s="110"/>
      <c r="IV198" s="111"/>
      <c r="IW198" s="107"/>
      <c r="IX198" s="22"/>
      <c r="IY198" s="108"/>
      <c r="IZ198" s="109"/>
      <c r="JA198" s="98">
        <f t="shared" si="170"/>
        <v>0</v>
      </c>
      <c r="JB198" s="109"/>
      <c r="JC198" s="109"/>
      <c r="JD198" s="109"/>
      <c r="JE198" s="100">
        <f t="shared" si="172"/>
        <v>0</v>
      </c>
      <c r="JF198" s="109"/>
      <c r="JG198" s="109"/>
      <c r="JH198" s="109"/>
      <c r="JI198" s="98">
        <f t="shared" si="174"/>
        <v>0</v>
      </c>
      <c r="JJ198" s="110"/>
      <c r="JK198" s="111"/>
      <c r="JL198" s="107"/>
      <c r="JM198" s="22"/>
      <c r="JN198" s="108"/>
      <c r="JO198" s="109"/>
      <c r="JP198" s="98">
        <f t="shared" si="177"/>
        <v>0</v>
      </c>
      <c r="JQ198" s="109"/>
      <c r="JR198" s="109"/>
      <c r="JS198" s="109"/>
      <c r="JT198" s="100">
        <f t="shared" si="179"/>
        <v>0</v>
      </c>
      <c r="JU198" s="109"/>
      <c r="JV198" s="109"/>
      <c r="JW198" s="109"/>
      <c r="JX198" s="98">
        <f t="shared" si="181"/>
        <v>0</v>
      </c>
      <c r="JY198" s="110"/>
      <c r="JZ198" s="111"/>
      <c r="KA198" s="107"/>
      <c r="KB198" s="22"/>
      <c r="KC198" s="108"/>
      <c r="KD198" s="109"/>
      <c r="KE198" s="98">
        <f t="shared" si="184"/>
        <v>0</v>
      </c>
      <c r="KF198" s="109"/>
      <c r="KG198" s="109"/>
      <c r="KH198" s="109"/>
      <c r="KI198" s="100">
        <f t="shared" si="186"/>
        <v>0</v>
      </c>
      <c r="KJ198" s="109"/>
      <c r="KK198" s="109"/>
      <c r="KL198" s="109"/>
      <c r="KM198" s="98">
        <f t="shared" si="2580"/>
        <v>0</v>
      </c>
      <c r="KN198" s="110"/>
      <c r="KO198" s="111"/>
      <c r="KP198" s="107"/>
      <c r="KQ198" s="22"/>
      <c r="KR198" s="108"/>
      <c r="KS198" s="109"/>
      <c r="KT198" s="98">
        <f t="shared" si="191"/>
        <v>0</v>
      </c>
      <c r="KU198" s="109"/>
      <c r="KV198" s="109"/>
      <c r="KW198" s="109"/>
      <c r="KX198" s="100">
        <f t="shared" si="193"/>
        <v>0</v>
      </c>
      <c r="KY198" s="109"/>
      <c r="KZ198" s="109"/>
      <c r="LA198" s="109"/>
      <c r="LB198" s="98">
        <f t="shared" si="195"/>
        <v>0</v>
      </c>
      <c r="LC198" s="110"/>
      <c r="LD198" s="111"/>
      <c r="LE198" s="107"/>
      <c r="LF198" s="22"/>
      <c r="LG198" s="108"/>
      <c r="LH198" s="109"/>
      <c r="LI198" s="98">
        <f t="shared" si="198"/>
        <v>0</v>
      </c>
      <c r="LJ198" s="109"/>
      <c r="LK198" s="109"/>
      <c r="LL198" s="109"/>
      <c r="LM198" s="100">
        <f t="shared" si="200"/>
        <v>0</v>
      </c>
      <c r="LN198" s="109"/>
      <c r="LO198" s="109"/>
      <c r="LP198" s="109"/>
      <c r="LQ198" s="98">
        <f t="shared" si="202"/>
        <v>0</v>
      </c>
      <c r="LR198" s="110"/>
      <c r="LS198" s="111"/>
      <c r="LT198" s="107"/>
      <c r="LU198" s="22"/>
      <c r="LV198" s="108"/>
      <c r="LW198" s="109"/>
      <c r="LX198" s="98">
        <f t="shared" si="206"/>
        <v>0</v>
      </c>
      <c r="LY198" s="109"/>
      <c r="LZ198" s="109"/>
      <c r="MA198" s="109"/>
      <c r="MB198" s="100">
        <f t="shared" si="208"/>
        <v>0</v>
      </c>
      <c r="MC198" s="109"/>
      <c r="MD198" s="109"/>
      <c r="ME198" s="109"/>
      <c r="MF198" s="98">
        <f t="shared" si="210"/>
        <v>0</v>
      </c>
      <c r="MG198" s="110"/>
      <c r="MH198" s="111"/>
      <c r="MI198" s="107"/>
      <c r="MJ198" s="22"/>
      <c r="MK198" s="108"/>
      <c r="ML198" s="109"/>
      <c r="MM198" s="98">
        <f t="shared" si="213"/>
        <v>0</v>
      </c>
      <c r="MN198" s="109"/>
      <c r="MO198" s="109"/>
      <c r="MP198" s="109"/>
      <c r="MQ198" s="100">
        <f t="shared" si="215"/>
        <v>0</v>
      </c>
      <c r="MR198" s="109"/>
      <c r="MS198" s="109"/>
      <c r="MT198" s="109"/>
      <c r="MU198" s="98">
        <f t="shared" si="217"/>
        <v>0</v>
      </c>
      <c r="MV198" s="110"/>
      <c r="MW198" s="111"/>
      <c r="MX198" s="107"/>
      <c r="MY198" s="22"/>
      <c r="MZ198" s="108"/>
      <c r="NA198" s="109"/>
      <c r="NB198" s="98">
        <f t="shared" si="220"/>
        <v>0</v>
      </c>
      <c r="NC198" s="109"/>
      <c r="ND198" s="109"/>
      <c r="NE198" s="109"/>
      <c r="NF198" s="100">
        <f t="shared" si="222"/>
        <v>0</v>
      </c>
      <c r="NG198" s="109"/>
      <c r="NH198" s="109"/>
      <c r="NI198" s="109"/>
      <c r="NJ198" s="98">
        <f t="shared" si="224"/>
        <v>0</v>
      </c>
      <c r="NK198" s="110"/>
      <c r="NL198" s="111"/>
      <c r="NM198" s="107"/>
      <c r="NN198" s="22"/>
      <c r="NO198" s="108"/>
      <c r="NP198" s="109"/>
      <c r="NQ198" s="98">
        <f t="shared" si="227"/>
        <v>0</v>
      </c>
      <c r="NR198" s="109"/>
      <c r="NS198" s="109"/>
      <c r="NT198" s="109"/>
      <c r="NU198" s="100">
        <f t="shared" si="229"/>
        <v>0</v>
      </c>
      <c r="NV198" s="109"/>
      <c r="NW198" s="109"/>
      <c r="NX198" s="109"/>
      <c r="NY198" s="98">
        <f t="shared" si="231"/>
        <v>0</v>
      </c>
      <c r="NZ198" s="110"/>
      <c r="OA198" s="111"/>
      <c r="OB198" s="107"/>
      <c r="OC198" s="22"/>
      <c r="OD198" s="108"/>
      <c r="OE198" s="109"/>
      <c r="OF198" s="98">
        <f t="shared" si="234"/>
        <v>0</v>
      </c>
      <c r="OG198" s="109"/>
      <c r="OH198" s="109"/>
      <c r="OI198" s="109"/>
      <c r="OJ198" s="100">
        <f t="shared" si="236"/>
        <v>0</v>
      </c>
      <c r="OK198" s="109"/>
      <c r="OL198" s="109"/>
      <c r="OM198" s="109"/>
      <c r="ON198" s="98">
        <f t="shared" si="238"/>
        <v>0</v>
      </c>
      <c r="OO198" s="110"/>
      <c r="OP198" s="111"/>
      <c r="OQ198" s="107"/>
      <c r="OR198" s="22"/>
      <c r="OS198" s="108"/>
      <c r="OT198" s="109"/>
      <c r="OU198" s="98">
        <f t="shared" si="2190"/>
        <v>0</v>
      </c>
      <c r="OV198" s="109"/>
      <c r="OW198" s="109"/>
      <c r="OX198" s="109"/>
      <c r="OY198" s="100">
        <f t="shared" si="3235"/>
        <v>0</v>
      </c>
      <c r="OZ198" s="109"/>
      <c r="PA198" s="109"/>
      <c r="PB198" s="109"/>
      <c r="PC198" s="98">
        <f t="shared" si="2194"/>
        <v>0</v>
      </c>
      <c r="PD198" s="110"/>
      <c r="PE198" s="111"/>
      <c r="PF198" s="107"/>
      <c r="PG198" s="22"/>
      <c r="PH198" s="108"/>
      <c r="PI198" s="109"/>
      <c r="PJ198" s="98">
        <f t="shared" si="247"/>
        <v>0</v>
      </c>
      <c r="PK198" s="109"/>
      <c r="PL198" s="109"/>
      <c r="PM198" s="109"/>
      <c r="PN198" s="100">
        <f t="shared" si="249"/>
        <v>0</v>
      </c>
      <c r="PO198" s="109"/>
      <c r="PP198" s="109"/>
      <c r="PQ198" s="109"/>
      <c r="PR198" s="98">
        <f t="shared" si="251"/>
        <v>0</v>
      </c>
      <c r="PS198" s="110"/>
      <c r="PT198" s="111"/>
      <c r="PU198" s="107"/>
      <c r="PV198" s="22"/>
      <c r="PW198" s="108"/>
      <c r="PX198" s="109"/>
      <c r="PY198" s="98">
        <f t="shared" si="254"/>
        <v>0</v>
      </c>
      <c r="PZ198" s="109"/>
      <c r="QA198" s="109"/>
      <c r="QB198" s="109"/>
      <c r="QC198" s="100">
        <f t="shared" si="256"/>
        <v>0</v>
      </c>
      <c r="QD198" s="109"/>
      <c r="QE198" s="109"/>
      <c r="QF198" s="109"/>
      <c r="QG198" s="98">
        <f t="shared" si="258"/>
        <v>0</v>
      </c>
      <c r="QH198" s="110"/>
      <c r="QI198" s="111"/>
      <c r="QJ198" s="107"/>
      <c r="QK198" s="22"/>
      <c r="QL198" s="108"/>
      <c r="QM198" s="109"/>
      <c r="QN198" s="98">
        <f t="shared" si="261"/>
        <v>0</v>
      </c>
      <c r="QO198" s="109"/>
      <c r="QP198" s="109"/>
      <c r="QQ198" s="109"/>
      <c r="QR198" s="100">
        <f t="shared" si="263"/>
        <v>0</v>
      </c>
      <c r="QS198" s="109"/>
      <c r="QT198" s="109"/>
      <c r="QU198" s="109"/>
      <c r="QV198" s="98">
        <f t="shared" si="265"/>
        <v>0</v>
      </c>
      <c r="QW198" s="110"/>
      <c r="QX198" s="111"/>
      <c r="QY198" s="107"/>
      <c r="QZ198" s="22"/>
      <c r="RA198" s="108"/>
      <c r="RB198" s="109"/>
      <c r="RC198" s="98">
        <f t="shared" si="268"/>
        <v>0</v>
      </c>
      <c r="RD198" s="109"/>
      <c r="RE198" s="109"/>
      <c r="RF198" s="109"/>
      <c r="RG198" s="100">
        <f t="shared" si="270"/>
        <v>0</v>
      </c>
      <c r="RH198" s="109"/>
      <c r="RI198" s="109"/>
      <c r="RJ198" s="109"/>
      <c r="RK198" s="98">
        <f t="shared" si="272"/>
        <v>0</v>
      </c>
      <c r="RL198" s="110"/>
      <c r="RM198" s="111"/>
      <c r="RN198" s="107"/>
      <c r="RO198" s="22"/>
      <c r="RP198" s="108"/>
      <c r="RQ198" s="109"/>
      <c r="RR198" s="98">
        <f t="shared" si="275"/>
        <v>0</v>
      </c>
      <c r="RS198" s="109"/>
      <c r="RT198" s="109"/>
      <c r="RU198" s="109"/>
      <c r="RV198" s="100">
        <f t="shared" si="277"/>
        <v>0</v>
      </c>
      <c r="RW198" s="109"/>
      <c r="RX198" s="109"/>
      <c r="RY198" s="109"/>
      <c r="RZ198" s="98">
        <f t="shared" si="279"/>
        <v>0</v>
      </c>
      <c r="SA198" s="110"/>
      <c r="SB198" s="111"/>
      <c r="SC198" s="107"/>
      <c r="SD198" s="22"/>
      <c r="SE198" s="108"/>
      <c r="SF198" s="109"/>
      <c r="SG198" s="98">
        <f t="shared" si="282"/>
        <v>0</v>
      </c>
      <c r="SH198" s="109"/>
      <c r="SI198" s="109"/>
      <c r="SJ198" s="109"/>
      <c r="SK198" s="100">
        <f t="shared" si="284"/>
        <v>0</v>
      </c>
      <c r="SL198" s="109"/>
      <c r="SM198" s="109"/>
      <c r="SN198" s="109"/>
      <c r="SO198" s="98">
        <f t="shared" si="286"/>
        <v>0</v>
      </c>
      <c r="SP198" s="110"/>
      <c r="SQ198" s="111"/>
      <c r="SR198" s="107"/>
      <c r="SS198" s="22"/>
      <c r="ST198" s="108"/>
      <c r="SU198" s="109"/>
      <c r="SV198" s="98">
        <f t="shared" si="289"/>
        <v>0</v>
      </c>
      <c r="SW198" s="109"/>
      <c r="SX198" s="109"/>
      <c r="SY198" s="109"/>
      <c r="SZ198" s="100">
        <f t="shared" si="291"/>
        <v>0</v>
      </c>
      <c r="TA198" s="109"/>
      <c r="TB198" s="109"/>
      <c r="TC198" s="109"/>
      <c r="TD198" s="98">
        <f t="shared" si="293"/>
        <v>0</v>
      </c>
      <c r="TE198" s="110"/>
      <c r="TF198" s="111"/>
      <c r="TG198" s="107"/>
      <c r="TH198" s="22"/>
      <c r="TI198" s="108"/>
      <c r="TJ198" s="109"/>
      <c r="TK198" s="98">
        <f t="shared" si="296"/>
        <v>0</v>
      </c>
      <c r="TL198" s="109"/>
      <c r="TM198" s="109"/>
      <c r="TN198" s="109"/>
      <c r="TO198" s="100">
        <f t="shared" si="298"/>
        <v>0</v>
      </c>
      <c r="TP198" s="109"/>
      <c r="TQ198" s="109"/>
      <c r="TR198" s="109"/>
      <c r="TS198" s="98">
        <f t="shared" si="300"/>
        <v>0</v>
      </c>
      <c r="TT198" s="110"/>
      <c r="TU198" s="111"/>
      <c r="TV198" s="107"/>
      <c r="TW198" s="22"/>
      <c r="TX198" s="108"/>
      <c r="TY198" s="109"/>
      <c r="TZ198" s="98">
        <f t="shared" si="303"/>
        <v>0</v>
      </c>
      <c r="UA198" s="109"/>
      <c r="UB198" s="109"/>
      <c r="UC198" s="109"/>
      <c r="UD198" s="100">
        <f t="shared" si="305"/>
        <v>0</v>
      </c>
      <c r="UE198" s="109"/>
      <c r="UF198" s="109"/>
      <c r="UG198" s="109"/>
      <c r="UH198" s="98">
        <f t="shared" si="307"/>
        <v>0</v>
      </c>
      <c r="UI198" s="110"/>
      <c r="UJ198" s="111"/>
      <c r="UK198" s="107"/>
      <c r="UL198" s="22"/>
      <c r="UM198" s="108"/>
      <c r="UN198" s="109"/>
      <c r="UO198" s="98">
        <f t="shared" si="310"/>
        <v>0</v>
      </c>
      <c r="UP198" s="109"/>
      <c r="UQ198" s="109"/>
      <c r="UR198" s="109"/>
      <c r="US198" s="100">
        <f t="shared" si="312"/>
        <v>0</v>
      </c>
      <c r="UT198" s="109"/>
      <c r="UU198" s="109"/>
      <c r="UV198" s="109"/>
      <c r="UW198" s="98">
        <f t="shared" si="314"/>
        <v>0</v>
      </c>
      <c r="UX198" s="110"/>
      <c r="UY198" s="111"/>
      <c r="UZ198" s="107"/>
      <c r="VA198" s="22"/>
      <c r="VB198" s="108"/>
      <c r="VC198" s="109"/>
      <c r="VD198" s="98">
        <f t="shared" si="317"/>
        <v>0</v>
      </c>
      <c r="VE198" s="109"/>
      <c r="VF198" s="109"/>
      <c r="VG198" s="109"/>
      <c r="VH198" s="100">
        <f t="shared" si="319"/>
        <v>0</v>
      </c>
      <c r="VI198" s="109"/>
      <c r="VJ198" s="109"/>
      <c r="VK198" s="109"/>
      <c r="VL198" s="98">
        <f t="shared" si="321"/>
        <v>0</v>
      </c>
      <c r="VM198" s="110"/>
      <c r="VN198" s="111"/>
      <c r="VO198" s="107"/>
      <c r="VP198" s="22"/>
      <c r="VQ198" s="108"/>
      <c r="VR198" s="109"/>
      <c r="VS198" s="98">
        <f t="shared" si="324"/>
        <v>0</v>
      </c>
      <c r="VT198" s="109"/>
      <c r="VU198" s="109"/>
      <c r="VV198" s="109"/>
      <c r="VW198" s="100">
        <f t="shared" si="326"/>
        <v>0</v>
      </c>
      <c r="VX198" s="109"/>
      <c r="VY198" s="109"/>
      <c r="VZ198" s="109"/>
      <c r="WA198" s="98">
        <f t="shared" si="328"/>
        <v>0</v>
      </c>
      <c r="WB198" s="110"/>
      <c r="WC198" s="111"/>
      <c r="WD198" s="107"/>
      <c r="WE198" s="22"/>
    </row>
    <row r="199" spans="1:603" ht="16.5" customHeight="1">
      <c r="A199" s="94"/>
      <c r="B199" s="105" t="s">
        <v>265</v>
      </c>
      <c r="C199" s="115" t="s">
        <v>66</v>
      </c>
      <c r="D199" s="108"/>
      <c r="E199" s="109"/>
      <c r="F199" s="98">
        <f t="shared" si="51"/>
        <v>0</v>
      </c>
      <c r="G199" s="109"/>
      <c r="H199" s="109"/>
      <c r="I199" s="109"/>
      <c r="J199" s="100">
        <f t="shared" si="3874"/>
        <v>0</v>
      </c>
      <c r="K199" s="109"/>
      <c r="L199" s="109"/>
      <c r="M199" s="109"/>
      <c r="N199" s="98">
        <f t="shared" si="55"/>
        <v>0</v>
      </c>
      <c r="O199" s="110"/>
      <c r="P199" s="111"/>
      <c r="Q199" s="107"/>
      <c r="R199" s="22"/>
      <c r="S199" s="108"/>
      <c r="T199" s="109"/>
      <c r="U199" s="98">
        <f t="shared" si="58"/>
        <v>0</v>
      </c>
      <c r="V199" s="109"/>
      <c r="W199" s="109"/>
      <c r="X199" s="109"/>
      <c r="Y199" s="100">
        <f t="shared" si="60"/>
        <v>0</v>
      </c>
      <c r="Z199" s="109"/>
      <c r="AA199" s="109"/>
      <c r="AB199" s="109"/>
      <c r="AC199" s="98">
        <f t="shared" si="62"/>
        <v>0</v>
      </c>
      <c r="AD199" s="110"/>
      <c r="AE199" s="111"/>
      <c r="AF199" s="107"/>
      <c r="AG199" s="22"/>
      <c r="AH199" s="108"/>
      <c r="AI199" s="109"/>
      <c r="AJ199" s="98">
        <f t="shared" si="65"/>
        <v>0</v>
      </c>
      <c r="AK199" s="109"/>
      <c r="AL199" s="109"/>
      <c r="AM199" s="109"/>
      <c r="AN199" s="100">
        <f t="shared" si="67"/>
        <v>0</v>
      </c>
      <c r="AO199" s="109"/>
      <c r="AP199" s="109"/>
      <c r="AQ199" s="109"/>
      <c r="AR199" s="98">
        <f t="shared" si="69"/>
        <v>0</v>
      </c>
      <c r="AS199" s="110"/>
      <c r="AT199" s="111"/>
      <c r="AU199" s="107"/>
      <c r="AV199" s="22"/>
      <c r="AW199" s="108"/>
      <c r="AX199" s="109"/>
      <c r="AY199" s="98">
        <f t="shared" si="72"/>
        <v>0</v>
      </c>
      <c r="AZ199" s="109"/>
      <c r="BA199" s="109"/>
      <c r="BB199" s="109"/>
      <c r="BC199" s="100">
        <f t="shared" si="74"/>
        <v>0</v>
      </c>
      <c r="BD199" s="109"/>
      <c r="BE199" s="109"/>
      <c r="BF199" s="109"/>
      <c r="BG199" s="98">
        <f t="shared" si="76"/>
        <v>0</v>
      </c>
      <c r="BH199" s="110"/>
      <c r="BI199" s="111"/>
      <c r="BJ199" s="107"/>
      <c r="BK199" s="22"/>
      <c r="BL199" s="108"/>
      <c r="BM199" s="109"/>
      <c r="BN199" s="98">
        <f t="shared" si="79"/>
        <v>0</v>
      </c>
      <c r="BO199" s="109"/>
      <c r="BP199" s="109"/>
      <c r="BQ199" s="109"/>
      <c r="BR199" s="100">
        <f t="shared" si="81"/>
        <v>0</v>
      </c>
      <c r="BS199" s="109"/>
      <c r="BT199" s="109"/>
      <c r="BU199" s="109"/>
      <c r="BV199" s="98">
        <f t="shared" si="83"/>
        <v>0</v>
      </c>
      <c r="BW199" s="110"/>
      <c r="BX199" s="111"/>
      <c r="BY199" s="107"/>
      <c r="BZ199" s="23"/>
      <c r="CA199" s="108"/>
      <c r="CB199" s="109"/>
      <c r="CC199" s="98">
        <f t="shared" si="86"/>
        <v>0</v>
      </c>
      <c r="CD199" s="109"/>
      <c r="CE199" s="109"/>
      <c r="CF199" s="109"/>
      <c r="CG199" s="100">
        <f t="shared" si="88"/>
        <v>0</v>
      </c>
      <c r="CH199" s="109"/>
      <c r="CI199" s="109"/>
      <c r="CJ199" s="109"/>
      <c r="CK199" s="98">
        <f t="shared" si="90"/>
        <v>0</v>
      </c>
      <c r="CL199" s="110"/>
      <c r="CM199" s="111"/>
      <c r="CN199" s="107"/>
      <c r="CO199" s="22"/>
      <c r="CP199" s="108"/>
      <c r="CQ199" s="109"/>
      <c r="CR199" s="98">
        <f t="shared" si="93"/>
        <v>0</v>
      </c>
      <c r="CS199" s="109"/>
      <c r="CT199" s="109"/>
      <c r="CU199" s="109"/>
      <c r="CV199" s="100">
        <f t="shared" si="95"/>
        <v>0</v>
      </c>
      <c r="CW199" s="109"/>
      <c r="CX199" s="109"/>
      <c r="CY199" s="109"/>
      <c r="CZ199" s="98">
        <f t="shared" si="97"/>
        <v>0</v>
      </c>
      <c r="DA199" s="110"/>
      <c r="DB199" s="111"/>
      <c r="DC199" s="107"/>
      <c r="DD199" s="22"/>
      <c r="DE199" s="108"/>
      <c r="DF199" s="109"/>
      <c r="DG199" s="98">
        <f t="shared" si="100"/>
        <v>0</v>
      </c>
      <c r="DH199" s="109"/>
      <c r="DI199" s="109"/>
      <c r="DJ199" s="109"/>
      <c r="DK199" s="100">
        <f t="shared" si="102"/>
        <v>0</v>
      </c>
      <c r="DL199" s="109"/>
      <c r="DM199" s="109"/>
      <c r="DN199" s="109"/>
      <c r="DO199" s="98">
        <f t="shared" si="104"/>
        <v>0</v>
      </c>
      <c r="DP199" s="110"/>
      <c r="DQ199" s="111"/>
      <c r="DR199" s="107"/>
      <c r="DS199" s="22"/>
      <c r="DT199" s="108"/>
      <c r="DU199" s="109"/>
      <c r="DV199" s="98">
        <f t="shared" si="107"/>
        <v>0</v>
      </c>
      <c r="DW199" s="109"/>
      <c r="DX199" s="109"/>
      <c r="DY199" s="109"/>
      <c r="DZ199" s="100">
        <f t="shared" si="109"/>
        <v>0</v>
      </c>
      <c r="EA199" s="109"/>
      <c r="EB199" s="109"/>
      <c r="EC199" s="109"/>
      <c r="ED199" s="98">
        <f t="shared" si="111"/>
        <v>0</v>
      </c>
      <c r="EE199" s="110"/>
      <c r="EF199" s="111"/>
      <c r="EG199" s="107"/>
      <c r="EH199" s="22"/>
      <c r="EI199" s="108"/>
      <c r="EJ199" s="109"/>
      <c r="EK199" s="98">
        <f t="shared" si="114"/>
        <v>0</v>
      </c>
      <c r="EL199" s="109"/>
      <c r="EM199" s="109"/>
      <c r="EN199" s="109"/>
      <c r="EO199" s="100">
        <f t="shared" si="116"/>
        <v>0</v>
      </c>
      <c r="EP199" s="109"/>
      <c r="EQ199" s="109"/>
      <c r="ER199" s="109"/>
      <c r="ES199" s="98">
        <f t="shared" si="118"/>
        <v>0</v>
      </c>
      <c r="ET199" s="110"/>
      <c r="EU199" s="111"/>
      <c r="EV199" s="107"/>
      <c r="EW199" s="22"/>
      <c r="EX199" s="108"/>
      <c r="EY199" s="109"/>
      <c r="EZ199" s="98">
        <f t="shared" si="121"/>
        <v>0</v>
      </c>
      <c r="FA199" s="109"/>
      <c r="FB199" s="109"/>
      <c r="FC199" s="109"/>
      <c r="FD199" s="100">
        <f t="shared" si="123"/>
        <v>0</v>
      </c>
      <c r="FE199" s="109"/>
      <c r="FF199" s="109"/>
      <c r="FG199" s="109"/>
      <c r="FH199" s="98">
        <f t="shared" si="125"/>
        <v>0</v>
      </c>
      <c r="FI199" s="110"/>
      <c r="FJ199" s="111"/>
      <c r="FK199" s="107"/>
      <c r="FL199" s="22"/>
      <c r="FM199" s="108"/>
      <c r="FN199" s="109"/>
      <c r="FO199" s="98">
        <f t="shared" si="2404"/>
        <v>0</v>
      </c>
      <c r="FP199" s="109"/>
      <c r="FQ199" s="109"/>
      <c r="FR199" s="109"/>
      <c r="FS199" s="100">
        <f t="shared" si="2627"/>
        <v>0</v>
      </c>
      <c r="FT199" s="109"/>
      <c r="FU199" s="109"/>
      <c r="FV199" s="109"/>
      <c r="FW199" s="98">
        <f t="shared" si="2801"/>
        <v>0</v>
      </c>
      <c r="FX199" s="110"/>
      <c r="FY199" s="111"/>
      <c r="FZ199" s="107"/>
      <c r="GA199" s="22"/>
      <c r="GB199" s="108"/>
      <c r="GC199" s="109"/>
      <c r="GD199" s="98">
        <f t="shared" si="135"/>
        <v>0</v>
      </c>
      <c r="GE199" s="109"/>
      <c r="GF199" s="109"/>
      <c r="GG199" s="109"/>
      <c r="GH199" s="100">
        <f t="shared" si="137"/>
        <v>0</v>
      </c>
      <c r="GI199" s="109"/>
      <c r="GJ199" s="109"/>
      <c r="GK199" s="109"/>
      <c r="GL199" s="98">
        <f t="shared" si="139"/>
        <v>0</v>
      </c>
      <c r="GM199" s="110"/>
      <c r="GN199" s="111"/>
      <c r="GO199" s="107"/>
      <c r="GP199" s="22"/>
      <c r="GQ199" s="108"/>
      <c r="GR199" s="109"/>
      <c r="GS199" s="98">
        <f t="shared" si="142"/>
        <v>0</v>
      </c>
      <c r="GT199" s="109"/>
      <c r="GU199" s="109"/>
      <c r="GV199" s="109"/>
      <c r="GW199" s="100">
        <f t="shared" si="144"/>
        <v>0</v>
      </c>
      <c r="GX199" s="109"/>
      <c r="GY199" s="109"/>
      <c r="GZ199" s="109"/>
      <c r="HA199" s="98">
        <f t="shared" si="146"/>
        <v>0</v>
      </c>
      <c r="HB199" s="110"/>
      <c r="HC199" s="111"/>
      <c r="HD199" s="107"/>
      <c r="HE199" s="22"/>
      <c r="HF199" s="108"/>
      <c r="HG199" s="109"/>
      <c r="HH199" s="98">
        <f t="shared" si="149"/>
        <v>0</v>
      </c>
      <c r="HI199" s="109"/>
      <c r="HJ199" s="109"/>
      <c r="HK199" s="109"/>
      <c r="HL199" s="100">
        <f t="shared" si="151"/>
        <v>0</v>
      </c>
      <c r="HM199" s="109"/>
      <c r="HN199" s="109"/>
      <c r="HO199" s="109"/>
      <c r="HP199" s="98">
        <f t="shared" si="153"/>
        <v>0</v>
      </c>
      <c r="HQ199" s="110"/>
      <c r="HR199" s="111"/>
      <c r="HS199" s="107"/>
      <c r="HT199" s="22"/>
      <c r="HU199" s="108"/>
      <c r="HV199" s="109"/>
      <c r="HW199" s="98">
        <f t="shared" si="156"/>
        <v>0</v>
      </c>
      <c r="HX199" s="109"/>
      <c r="HY199" s="109"/>
      <c r="HZ199" s="109"/>
      <c r="IA199" s="100">
        <f t="shared" si="158"/>
        <v>0</v>
      </c>
      <c r="IB199" s="109"/>
      <c r="IC199" s="109"/>
      <c r="ID199" s="109"/>
      <c r="IE199" s="98">
        <f t="shared" si="160"/>
        <v>0</v>
      </c>
      <c r="IF199" s="110"/>
      <c r="IG199" s="111"/>
      <c r="IH199" s="107"/>
      <c r="II199" s="22"/>
      <c r="IJ199" s="108"/>
      <c r="IK199" s="109"/>
      <c r="IL199" s="98">
        <f t="shared" si="163"/>
        <v>0</v>
      </c>
      <c r="IM199" s="109"/>
      <c r="IN199" s="109"/>
      <c r="IO199" s="109"/>
      <c r="IP199" s="100">
        <f t="shared" si="165"/>
        <v>0</v>
      </c>
      <c r="IQ199" s="109"/>
      <c r="IR199" s="109"/>
      <c r="IS199" s="109"/>
      <c r="IT199" s="98">
        <f t="shared" si="167"/>
        <v>0</v>
      </c>
      <c r="IU199" s="110"/>
      <c r="IV199" s="111"/>
      <c r="IW199" s="107"/>
      <c r="IX199" s="22"/>
      <c r="IY199" s="108"/>
      <c r="IZ199" s="109"/>
      <c r="JA199" s="98">
        <f t="shared" si="170"/>
        <v>0</v>
      </c>
      <c r="JB199" s="109"/>
      <c r="JC199" s="109"/>
      <c r="JD199" s="109"/>
      <c r="JE199" s="100">
        <f t="shared" si="172"/>
        <v>0</v>
      </c>
      <c r="JF199" s="109"/>
      <c r="JG199" s="109"/>
      <c r="JH199" s="109"/>
      <c r="JI199" s="98">
        <f t="shared" si="174"/>
        <v>0</v>
      </c>
      <c r="JJ199" s="110"/>
      <c r="JK199" s="111"/>
      <c r="JL199" s="107"/>
      <c r="JM199" s="22"/>
      <c r="JN199" s="108"/>
      <c r="JO199" s="109"/>
      <c r="JP199" s="98">
        <f t="shared" si="177"/>
        <v>0</v>
      </c>
      <c r="JQ199" s="109"/>
      <c r="JR199" s="109"/>
      <c r="JS199" s="109"/>
      <c r="JT199" s="100">
        <f t="shared" si="179"/>
        <v>0</v>
      </c>
      <c r="JU199" s="109"/>
      <c r="JV199" s="109"/>
      <c r="JW199" s="109"/>
      <c r="JX199" s="98">
        <f t="shared" si="181"/>
        <v>0</v>
      </c>
      <c r="JY199" s="110"/>
      <c r="JZ199" s="111"/>
      <c r="KA199" s="107"/>
      <c r="KB199" s="22"/>
      <c r="KC199" s="108"/>
      <c r="KD199" s="109"/>
      <c r="KE199" s="98">
        <f t="shared" si="184"/>
        <v>0</v>
      </c>
      <c r="KF199" s="109"/>
      <c r="KG199" s="109"/>
      <c r="KH199" s="109"/>
      <c r="KI199" s="100">
        <f t="shared" si="186"/>
        <v>0</v>
      </c>
      <c r="KJ199" s="109"/>
      <c r="KK199" s="109"/>
      <c r="KL199" s="109"/>
      <c r="KM199" s="98">
        <f t="shared" si="2580"/>
        <v>0</v>
      </c>
      <c r="KN199" s="110"/>
      <c r="KO199" s="111"/>
      <c r="KP199" s="107"/>
      <c r="KQ199" s="22"/>
      <c r="KR199" s="108"/>
      <c r="KS199" s="109"/>
      <c r="KT199" s="98">
        <f t="shared" si="191"/>
        <v>0</v>
      </c>
      <c r="KU199" s="109"/>
      <c r="KV199" s="109"/>
      <c r="KW199" s="109"/>
      <c r="KX199" s="100">
        <f t="shared" si="193"/>
        <v>0</v>
      </c>
      <c r="KY199" s="109"/>
      <c r="KZ199" s="109"/>
      <c r="LA199" s="109"/>
      <c r="LB199" s="98">
        <f t="shared" si="195"/>
        <v>0</v>
      </c>
      <c r="LC199" s="110"/>
      <c r="LD199" s="111"/>
      <c r="LE199" s="107"/>
      <c r="LF199" s="22"/>
      <c r="LG199" s="108"/>
      <c r="LH199" s="109"/>
      <c r="LI199" s="98">
        <f t="shared" si="198"/>
        <v>0</v>
      </c>
      <c r="LJ199" s="109"/>
      <c r="LK199" s="109"/>
      <c r="LL199" s="109"/>
      <c r="LM199" s="100">
        <f t="shared" si="200"/>
        <v>0</v>
      </c>
      <c r="LN199" s="109"/>
      <c r="LO199" s="109"/>
      <c r="LP199" s="109"/>
      <c r="LQ199" s="98">
        <f t="shared" si="202"/>
        <v>0</v>
      </c>
      <c r="LR199" s="110"/>
      <c r="LS199" s="111"/>
      <c r="LT199" s="107"/>
      <c r="LU199" s="22"/>
      <c r="LV199" s="108"/>
      <c r="LW199" s="109"/>
      <c r="LX199" s="98">
        <f t="shared" si="206"/>
        <v>0</v>
      </c>
      <c r="LY199" s="109"/>
      <c r="LZ199" s="109"/>
      <c r="MA199" s="109"/>
      <c r="MB199" s="100">
        <f t="shared" si="208"/>
        <v>0</v>
      </c>
      <c r="MC199" s="109"/>
      <c r="MD199" s="109"/>
      <c r="ME199" s="109"/>
      <c r="MF199" s="98">
        <f t="shared" si="210"/>
        <v>0</v>
      </c>
      <c r="MG199" s="110"/>
      <c r="MH199" s="111"/>
      <c r="MI199" s="107"/>
      <c r="MJ199" s="22"/>
      <c r="MK199" s="108"/>
      <c r="ML199" s="109"/>
      <c r="MM199" s="98">
        <f t="shared" si="213"/>
        <v>0</v>
      </c>
      <c r="MN199" s="109"/>
      <c r="MO199" s="109"/>
      <c r="MP199" s="109"/>
      <c r="MQ199" s="100">
        <f t="shared" si="215"/>
        <v>0</v>
      </c>
      <c r="MR199" s="109"/>
      <c r="MS199" s="109"/>
      <c r="MT199" s="109"/>
      <c r="MU199" s="98">
        <f t="shared" si="217"/>
        <v>0</v>
      </c>
      <c r="MV199" s="110"/>
      <c r="MW199" s="111"/>
      <c r="MX199" s="107"/>
      <c r="MY199" s="22"/>
      <c r="MZ199" s="108"/>
      <c r="NA199" s="109"/>
      <c r="NB199" s="98">
        <f t="shared" si="220"/>
        <v>0</v>
      </c>
      <c r="NC199" s="109"/>
      <c r="ND199" s="109"/>
      <c r="NE199" s="109"/>
      <c r="NF199" s="100">
        <f t="shared" si="222"/>
        <v>0</v>
      </c>
      <c r="NG199" s="109"/>
      <c r="NH199" s="109"/>
      <c r="NI199" s="109"/>
      <c r="NJ199" s="98">
        <f t="shared" si="224"/>
        <v>0</v>
      </c>
      <c r="NK199" s="110"/>
      <c r="NL199" s="111"/>
      <c r="NM199" s="107"/>
      <c r="NN199" s="22"/>
      <c r="NO199" s="108"/>
      <c r="NP199" s="109"/>
      <c r="NQ199" s="98">
        <f t="shared" si="227"/>
        <v>0</v>
      </c>
      <c r="NR199" s="109"/>
      <c r="NS199" s="109"/>
      <c r="NT199" s="109"/>
      <c r="NU199" s="100">
        <f t="shared" si="229"/>
        <v>0</v>
      </c>
      <c r="NV199" s="109"/>
      <c r="NW199" s="109"/>
      <c r="NX199" s="109"/>
      <c r="NY199" s="98">
        <f t="shared" si="231"/>
        <v>0</v>
      </c>
      <c r="NZ199" s="110"/>
      <c r="OA199" s="111"/>
      <c r="OB199" s="107"/>
      <c r="OC199" s="22"/>
      <c r="OD199" s="108"/>
      <c r="OE199" s="109"/>
      <c r="OF199" s="98">
        <f t="shared" si="234"/>
        <v>0</v>
      </c>
      <c r="OG199" s="109"/>
      <c r="OH199" s="109"/>
      <c r="OI199" s="109"/>
      <c r="OJ199" s="100">
        <f t="shared" si="236"/>
        <v>0</v>
      </c>
      <c r="OK199" s="109"/>
      <c r="OL199" s="109"/>
      <c r="OM199" s="109"/>
      <c r="ON199" s="98">
        <f t="shared" si="238"/>
        <v>0</v>
      </c>
      <c r="OO199" s="110"/>
      <c r="OP199" s="111"/>
      <c r="OQ199" s="107"/>
      <c r="OR199" s="22"/>
      <c r="OS199" s="108"/>
      <c r="OT199" s="109"/>
      <c r="OU199" s="98">
        <f t="shared" si="2190"/>
        <v>0</v>
      </c>
      <c r="OV199" s="109"/>
      <c r="OW199" s="109"/>
      <c r="OX199" s="109"/>
      <c r="OY199" s="100">
        <f t="shared" si="3235"/>
        <v>0</v>
      </c>
      <c r="OZ199" s="109"/>
      <c r="PA199" s="109"/>
      <c r="PB199" s="109"/>
      <c r="PC199" s="98">
        <f t="shared" si="2194"/>
        <v>0</v>
      </c>
      <c r="PD199" s="110"/>
      <c r="PE199" s="111"/>
      <c r="PF199" s="107"/>
      <c r="PG199" s="22"/>
      <c r="PH199" s="108"/>
      <c r="PI199" s="109"/>
      <c r="PJ199" s="98">
        <f t="shared" si="247"/>
        <v>0</v>
      </c>
      <c r="PK199" s="109"/>
      <c r="PL199" s="109"/>
      <c r="PM199" s="109"/>
      <c r="PN199" s="100">
        <f t="shared" si="249"/>
        <v>0</v>
      </c>
      <c r="PO199" s="109"/>
      <c r="PP199" s="109"/>
      <c r="PQ199" s="109"/>
      <c r="PR199" s="98">
        <f t="shared" si="251"/>
        <v>0</v>
      </c>
      <c r="PS199" s="110"/>
      <c r="PT199" s="111"/>
      <c r="PU199" s="107"/>
      <c r="PV199" s="22"/>
      <c r="PW199" s="108"/>
      <c r="PX199" s="109"/>
      <c r="PY199" s="98">
        <f t="shared" si="254"/>
        <v>0</v>
      </c>
      <c r="PZ199" s="109"/>
      <c r="QA199" s="109"/>
      <c r="QB199" s="109"/>
      <c r="QC199" s="100">
        <f t="shared" si="256"/>
        <v>0</v>
      </c>
      <c r="QD199" s="109"/>
      <c r="QE199" s="109"/>
      <c r="QF199" s="109"/>
      <c r="QG199" s="98">
        <f t="shared" si="258"/>
        <v>0</v>
      </c>
      <c r="QH199" s="110"/>
      <c r="QI199" s="111"/>
      <c r="QJ199" s="107"/>
      <c r="QK199" s="22"/>
      <c r="QL199" s="108"/>
      <c r="QM199" s="109"/>
      <c r="QN199" s="98">
        <f t="shared" si="261"/>
        <v>0</v>
      </c>
      <c r="QO199" s="109"/>
      <c r="QP199" s="109"/>
      <c r="QQ199" s="109"/>
      <c r="QR199" s="100">
        <f t="shared" si="263"/>
        <v>0</v>
      </c>
      <c r="QS199" s="109"/>
      <c r="QT199" s="109"/>
      <c r="QU199" s="109"/>
      <c r="QV199" s="98">
        <f t="shared" si="265"/>
        <v>0</v>
      </c>
      <c r="QW199" s="110"/>
      <c r="QX199" s="111"/>
      <c r="QY199" s="107"/>
      <c r="QZ199" s="22"/>
      <c r="RA199" s="108"/>
      <c r="RB199" s="109"/>
      <c r="RC199" s="98">
        <f t="shared" si="268"/>
        <v>0</v>
      </c>
      <c r="RD199" s="109"/>
      <c r="RE199" s="109"/>
      <c r="RF199" s="109"/>
      <c r="RG199" s="100">
        <f t="shared" si="270"/>
        <v>0</v>
      </c>
      <c r="RH199" s="109"/>
      <c r="RI199" s="109"/>
      <c r="RJ199" s="109"/>
      <c r="RK199" s="98">
        <f t="shared" si="272"/>
        <v>0</v>
      </c>
      <c r="RL199" s="110"/>
      <c r="RM199" s="111"/>
      <c r="RN199" s="107"/>
      <c r="RO199" s="22"/>
      <c r="RP199" s="108"/>
      <c r="RQ199" s="109"/>
      <c r="RR199" s="98">
        <f t="shared" si="275"/>
        <v>0</v>
      </c>
      <c r="RS199" s="109"/>
      <c r="RT199" s="109"/>
      <c r="RU199" s="109"/>
      <c r="RV199" s="100">
        <f t="shared" si="277"/>
        <v>0</v>
      </c>
      <c r="RW199" s="109"/>
      <c r="RX199" s="109"/>
      <c r="RY199" s="109"/>
      <c r="RZ199" s="98">
        <f t="shared" si="279"/>
        <v>0</v>
      </c>
      <c r="SA199" s="110"/>
      <c r="SB199" s="111"/>
      <c r="SC199" s="107"/>
      <c r="SD199" s="22"/>
      <c r="SE199" s="108"/>
      <c r="SF199" s="109"/>
      <c r="SG199" s="98">
        <f t="shared" si="282"/>
        <v>0</v>
      </c>
      <c r="SH199" s="109"/>
      <c r="SI199" s="109"/>
      <c r="SJ199" s="109"/>
      <c r="SK199" s="100">
        <f t="shared" si="284"/>
        <v>0</v>
      </c>
      <c r="SL199" s="109"/>
      <c r="SM199" s="109"/>
      <c r="SN199" s="109"/>
      <c r="SO199" s="98">
        <f t="shared" si="286"/>
        <v>0</v>
      </c>
      <c r="SP199" s="110"/>
      <c r="SQ199" s="111"/>
      <c r="SR199" s="107"/>
      <c r="SS199" s="22"/>
      <c r="ST199" s="108"/>
      <c r="SU199" s="109"/>
      <c r="SV199" s="98">
        <f t="shared" si="289"/>
        <v>0</v>
      </c>
      <c r="SW199" s="109"/>
      <c r="SX199" s="109"/>
      <c r="SY199" s="109"/>
      <c r="SZ199" s="100">
        <f t="shared" si="291"/>
        <v>0</v>
      </c>
      <c r="TA199" s="109"/>
      <c r="TB199" s="109"/>
      <c r="TC199" s="109"/>
      <c r="TD199" s="98">
        <f t="shared" si="293"/>
        <v>0</v>
      </c>
      <c r="TE199" s="110"/>
      <c r="TF199" s="111"/>
      <c r="TG199" s="107"/>
      <c r="TH199" s="22"/>
      <c r="TI199" s="108"/>
      <c r="TJ199" s="109"/>
      <c r="TK199" s="98">
        <f t="shared" si="296"/>
        <v>0</v>
      </c>
      <c r="TL199" s="109"/>
      <c r="TM199" s="109"/>
      <c r="TN199" s="109"/>
      <c r="TO199" s="100">
        <f t="shared" si="298"/>
        <v>0</v>
      </c>
      <c r="TP199" s="109"/>
      <c r="TQ199" s="109"/>
      <c r="TR199" s="109"/>
      <c r="TS199" s="98">
        <f t="shared" si="300"/>
        <v>0</v>
      </c>
      <c r="TT199" s="110"/>
      <c r="TU199" s="111"/>
      <c r="TV199" s="107"/>
      <c r="TW199" s="22"/>
      <c r="TX199" s="108"/>
      <c r="TY199" s="109"/>
      <c r="TZ199" s="98">
        <f t="shared" si="303"/>
        <v>0</v>
      </c>
      <c r="UA199" s="109"/>
      <c r="UB199" s="109"/>
      <c r="UC199" s="109"/>
      <c r="UD199" s="100">
        <f t="shared" si="305"/>
        <v>0</v>
      </c>
      <c r="UE199" s="109"/>
      <c r="UF199" s="109"/>
      <c r="UG199" s="109"/>
      <c r="UH199" s="98">
        <f t="shared" si="307"/>
        <v>0</v>
      </c>
      <c r="UI199" s="110"/>
      <c r="UJ199" s="111"/>
      <c r="UK199" s="107"/>
      <c r="UL199" s="22"/>
      <c r="UM199" s="108"/>
      <c r="UN199" s="109"/>
      <c r="UO199" s="98">
        <f t="shared" si="310"/>
        <v>0</v>
      </c>
      <c r="UP199" s="109"/>
      <c r="UQ199" s="109"/>
      <c r="UR199" s="109"/>
      <c r="US199" s="100">
        <f t="shared" si="312"/>
        <v>0</v>
      </c>
      <c r="UT199" s="109"/>
      <c r="UU199" s="109"/>
      <c r="UV199" s="109"/>
      <c r="UW199" s="98">
        <f t="shared" si="314"/>
        <v>0</v>
      </c>
      <c r="UX199" s="110"/>
      <c r="UY199" s="111"/>
      <c r="UZ199" s="107"/>
      <c r="VA199" s="22"/>
      <c r="VB199" s="108"/>
      <c r="VC199" s="109"/>
      <c r="VD199" s="98">
        <f t="shared" si="317"/>
        <v>0</v>
      </c>
      <c r="VE199" s="109"/>
      <c r="VF199" s="109"/>
      <c r="VG199" s="109"/>
      <c r="VH199" s="100">
        <f t="shared" si="319"/>
        <v>0</v>
      </c>
      <c r="VI199" s="109"/>
      <c r="VJ199" s="109"/>
      <c r="VK199" s="109"/>
      <c r="VL199" s="98">
        <f t="shared" si="321"/>
        <v>0</v>
      </c>
      <c r="VM199" s="110"/>
      <c r="VN199" s="111"/>
      <c r="VO199" s="107"/>
      <c r="VP199" s="22"/>
      <c r="VQ199" s="108"/>
      <c r="VR199" s="109"/>
      <c r="VS199" s="98">
        <f t="shared" si="324"/>
        <v>0</v>
      </c>
      <c r="VT199" s="109"/>
      <c r="VU199" s="109"/>
      <c r="VV199" s="109"/>
      <c r="VW199" s="100">
        <f t="shared" si="326"/>
        <v>0</v>
      </c>
      <c r="VX199" s="109"/>
      <c r="VY199" s="109"/>
      <c r="VZ199" s="109"/>
      <c r="WA199" s="98">
        <f t="shared" si="328"/>
        <v>0</v>
      </c>
      <c r="WB199" s="110"/>
      <c r="WC199" s="111"/>
      <c r="WD199" s="107"/>
      <c r="WE199" s="22"/>
    </row>
    <row r="200" spans="1:603" ht="16.5" customHeight="1">
      <c r="A200" s="68"/>
      <c r="B200" s="117" t="s">
        <v>266</v>
      </c>
      <c r="C200" s="88"/>
      <c r="D200" s="89">
        <f t="shared" ref="D200:E200" si="4195">SUM(D201:D212)</f>
        <v>0</v>
      </c>
      <c r="E200" s="90">
        <f t="shared" si="4195"/>
        <v>0</v>
      </c>
      <c r="F200" s="90">
        <f t="shared" si="51"/>
        <v>0</v>
      </c>
      <c r="G200" s="90">
        <f t="shared" ref="G200:I200" si="4196">SUM(G201:G212)</f>
        <v>0</v>
      </c>
      <c r="H200" s="90">
        <f t="shared" si="4196"/>
        <v>0</v>
      </c>
      <c r="I200" s="90">
        <f t="shared" si="4196"/>
        <v>0</v>
      </c>
      <c r="J200" s="90">
        <f t="shared" si="3874"/>
        <v>0</v>
      </c>
      <c r="K200" s="90">
        <f t="shared" ref="K200:M200" si="4197">SUM(K201:K212)</f>
        <v>0</v>
      </c>
      <c r="L200" s="90">
        <f t="shared" si="4197"/>
        <v>0</v>
      </c>
      <c r="M200" s="90">
        <f t="shared" si="4197"/>
        <v>0</v>
      </c>
      <c r="N200" s="90">
        <f t="shared" si="55"/>
        <v>0</v>
      </c>
      <c r="O200" s="90">
        <f t="shared" ref="O200:P200" si="4198">SUM(O201:O212)</f>
        <v>0</v>
      </c>
      <c r="P200" s="90">
        <f t="shared" si="4198"/>
        <v>0</v>
      </c>
      <c r="Q200" s="91"/>
      <c r="R200" s="92"/>
      <c r="S200" s="89">
        <f t="shared" ref="S200:T200" si="4199">SUM(S201:S212)</f>
        <v>0</v>
      </c>
      <c r="T200" s="90">
        <f t="shared" si="4199"/>
        <v>0</v>
      </c>
      <c r="U200" s="90">
        <f t="shared" si="58"/>
        <v>0</v>
      </c>
      <c r="V200" s="90">
        <f t="shared" ref="V200:X200" si="4200">SUM(V201:V212)</f>
        <v>0</v>
      </c>
      <c r="W200" s="90">
        <f t="shared" si="4200"/>
        <v>0</v>
      </c>
      <c r="X200" s="90">
        <f t="shared" si="4200"/>
        <v>0</v>
      </c>
      <c r="Y200" s="90">
        <f t="shared" si="60"/>
        <v>0</v>
      </c>
      <c r="Z200" s="90">
        <f t="shared" ref="Z200:AB200" si="4201">SUM(Z201:Z212)</f>
        <v>0</v>
      </c>
      <c r="AA200" s="90">
        <f t="shared" si="4201"/>
        <v>0</v>
      </c>
      <c r="AB200" s="90">
        <f t="shared" si="4201"/>
        <v>0</v>
      </c>
      <c r="AC200" s="90">
        <f t="shared" si="62"/>
        <v>0</v>
      </c>
      <c r="AD200" s="90">
        <f t="shared" ref="AD200:AE200" si="4202">SUM(AD201:AD212)</f>
        <v>0</v>
      </c>
      <c r="AE200" s="90">
        <f t="shared" si="4202"/>
        <v>0</v>
      </c>
      <c r="AF200" s="91"/>
      <c r="AG200" s="92"/>
      <c r="AH200" s="89">
        <f t="shared" ref="AH200:AI200" si="4203">SUM(AH201:AH212)</f>
        <v>0</v>
      </c>
      <c r="AI200" s="90">
        <f t="shared" si="4203"/>
        <v>0</v>
      </c>
      <c r="AJ200" s="90">
        <f t="shared" si="65"/>
        <v>0</v>
      </c>
      <c r="AK200" s="90">
        <f t="shared" ref="AK200:AM200" si="4204">SUM(AK201:AK212)</f>
        <v>0</v>
      </c>
      <c r="AL200" s="90">
        <f t="shared" si="4204"/>
        <v>0</v>
      </c>
      <c r="AM200" s="90">
        <f t="shared" si="4204"/>
        <v>0</v>
      </c>
      <c r="AN200" s="90">
        <f t="shared" si="67"/>
        <v>0</v>
      </c>
      <c r="AO200" s="90">
        <f t="shared" ref="AO200:AQ200" si="4205">SUM(AO201:AO212)</f>
        <v>0</v>
      </c>
      <c r="AP200" s="90">
        <f t="shared" si="4205"/>
        <v>0</v>
      </c>
      <c r="AQ200" s="90">
        <f t="shared" si="4205"/>
        <v>0</v>
      </c>
      <c r="AR200" s="90">
        <f t="shared" si="69"/>
        <v>0</v>
      </c>
      <c r="AS200" s="90">
        <f t="shared" ref="AS200:AT200" si="4206">SUM(AS201:AS212)</f>
        <v>0</v>
      </c>
      <c r="AT200" s="90">
        <f t="shared" si="4206"/>
        <v>0</v>
      </c>
      <c r="AU200" s="91"/>
      <c r="AV200" s="92"/>
      <c r="AW200" s="89">
        <f t="shared" ref="AW200:AX200" si="4207">SUM(AW201:AW212)</f>
        <v>0</v>
      </c>
      <c r="AX200" s="90">
        <f t="shared" si="4207"/>
        <v>0</v>
      </c>
      <c r="AY200" s="90">
        <f t="shared" si="72"/>
        <v>0</v>
      </c>
      <c r="AZ200" s="90">
        <f t="shared" ref="AZ200:BB200" si="4208">SUM(AZ201:AZ212)</f>
        <v>0</v>
      </c>
      <c r="BA200" s="90">
        <f t="shared" si="4208"/>
        <v>0</v>
      </c>
      <c r="BB200" s="90">
        <f t="shared" si="4208"/>
        <v>0</v>
      </c>
      <c r="BC200" s="90">
        <f t="shared" si="74"/>
        <v>0</v>
      </c>
      <c r="BD200" s="90">
        <f t="shared" ref="BD200:BF200" si="4209">SUM(BD201:BD212)</f>
        <v>0</v>
      </c>
      <c r="BE200" s="90">
        <f t="shared" si="4209"/>
        <v>0</v>
      </c>
      <c r="BF200" s="90">
        <f t="shared" si="4209"/>
        <v>0</v>
      </c>
      <c r="BG200" s="90">
        <f t="shared" si="76"/>
        <v>0</v>
      </c>
      <c r="BH200" s="90">
        <f t="shared" ref="BH200:BI200" si="4210">SUM(BH201:BH212)</f>
        <v>0</v>
      </c>
      <c r="BI200" s="90">
        <f t="shared" si="4210"/>
        <v>0</v>
      </c>
      <c r="BJ200" s="91"/>
      <c r="BK200" s="92"/>
      <c r="BL200" s="89">
        <f t="shared" ref="BL200:BM200" si="4211">SUM(BL201:BL212)</f>
        <v>0</v>
      </c>
      <c r="BM200" s="90">
        <f t="shared" si="4211"/>
        <v>0</v>
      </c>
      <c r="BN200" s="90">
        <f t="shared" si="79"/>
        <v>0</v>
      </c>
      <c r="BO200" s="90">
        <f t="shared" ref="BO200:BQ200" si="4212">SUM(BO201:BO212)</f>
        <v>0</v>
      </c>
      <c r="BP200" s="90">
        <f t="shared" si="4212"/>
        <v>0</v>
      </c>
      <c r="BQ200" s="90">
        <f t="shared" si="4212"/>
        <v>0</v>
      </c>
      <c r="BR200" s="90">
        <f t="shared" si="81"/>
        <v>0</v>
      </c>
      <c r="BS200" s="90">
        <f t="shared" ref="BS200:BU200" si="4213">SUM(BS201:BS212)</f>
        <v>0</v>
      </c>
      <c r="BT200" s="90">
        <f t="shared" si="4213"/>
        <v>0</v>
      </c>
      <c r="BU200" s="90">
        <f t="shared" si="4213"/>
        <v>0</v>
      </c>
      <c r="BV200" s="90">
        <f t="shared" si="83"/>
        <v>0</v>
      </c>
      <c r="BW200" s="90">
        <f t="shared" ref="BW200:BX200" si="4214">SUM(BW201:BW212)</f>
        <v>0</v>
      </c>
      <c r="BX200" s="90">
        <f t="shared" si="4214"/>
        <v>0</v>
      </c>
      <c r="BY200" s="91"/>
      <c r="BZ200" s="93"/>
      <c r="CA200" s="89">
        <f t="shared" ref="CA200:CB200" si="4215">SUM(CA201:CA212)</f>
        <v>11</v>
      </c>
      <c r="CB200" s="90">
        <f t="shared" si="4215"/>
        <v>10</v>
      </c>
      <c r="CC200" s="90">
        <f t="shared" si="86"/>
        <v>21</v>
      </c>
      <c r="CD200" s="90">
        <f t="shared" ref="CD200:CF200" si="4216">SUM(CD201:CD212)</f>
        <v>30000</v>
      </c>
      <c r="CE200" s="90">
        <f t="shared" si="4216"/>
        <v>25000</v>
      </c>
      <c r="CF200" s="90">
        <f t="shared" si="4216"/>
        <v>0</v>
      </c>
      <c r="CG200" s="90">
        <f t="shared" si="88"/>
        <v>55000</v>
      </c>
      <c r="CH200" s="90">
        <f t="shared" ref="CH200:CJ200" si="4217">SUM(CH201:CH212)</f>
        <v>0</v>
      </c>
      <c r="CI200" s="90">
        <f t="shared" si="4217"/>
        <v>53</v>
      </c>
      <c r="CJ200" s="90">
        <f t="shared" si="4217"/>
        <v>0</v>
      </c>
      <c r="CK200" s="90">
        <f t="shared" si="90"/>
        <v>53</v>
      </c>
      <c r="CL200" s="90">
        <f t="shared" ref="CL200:CM200" si="4218">SUM(CL201:CL212)</f>
        <v>9</v>
      </c>
      <c r="CM200" s="90">
        <f t="shared" si="4218"/>
        <v>4</v>
      </c>
      <c r="CN200" s="91"/>
      <c r="CO200" s="92"/>
      <c r="CP200" s="89">
        <f t="shared" ref="CP200:CQ200" si="4219">SUM(CP201:CP212)</f>
        <v>0</v>
      </c>
      <c r="CQ200" s="90">
        <f t="shared" si="4219"/>
        <v>0</v>
      </c>
      <c r="CR200" s="90">
        <f t="shared" si="93"/>
        <v>0</v>
      </c>
      <c r="CS200" s="90">
        <f t="shared" ref="CS200:CU200" si="4220">SUM(CS201:CS212)</f>
        <v>0</v>
      </c>
      <c r="CT200" s="90">
        <f t="shared" si="4220"/>
        <v>0</v>
      </c>
      <c r="CU200" s="90">
        <f t="shared" si="4220"/>
        <v>0</v>
      </c>
      <c r="CV200" s="90">
        <f t="shared" si="95"/>
        <v>0</v>
      </c>
      <c r="CW200" s="90">
        <f t="shared" ref="CW200:CY200" si="4221">SUM(CW201:CW212)</f>
        <v>0</v>
      </c>
      <c r="CX200" s="90">
        <f t="shared" si="4221"/>
        <v>0</v>
      </c>
      <c r="CY200" s="90">
        <f t="shared" si="4221"/>
        <v>0</v>
      </c>
      <c r="CZ200" s="90">
        <f t="shared" si="97"/>
        <v>0</v>
      </c>
      <c r="DA200" s="90">
        <f t="shared" ref="DA200:DB200" si="4222">SUM(DA201:DA212)</f>
        <v>0</v>
      </c>
      <c r="DB200" s="90">
        <f t="shared" si="4222"/>
        <v>0</v>
      </c>
      <c r="DC200" s="91"/>
      <c r="DD200" s="92"/>
      <c r="DE200" s="89">
        <f t="shared" ref="DE200:DF200" si="4223">SUM(DE201:DE212)</f>
        <v>0</v>
      </c>
      <c r="DF200" s="90">
        <f t="shared" si="4223"/>
        <v>0</v>
      </c>
      <c r="DG200" s="90">
        <f t="shared" si="100"/>
        <v>0</v>
      </c>
      <c r="DH200" s="90">
        <f t="shared" ref="DH200:DJ200" si="4224">SUM(DH201:DH212)</f>
        <v>0</v>
      </c>
      <c r="DI200" s="90">
        <f t="shared" si="4224"/>
        <v>0</v>
      </c>
      <c r="DJ200" s="90">
        <f t="shared" si="4224"/>
        <v>0</v>
      </c>
      <c r="DK200" s="90">
        <f t="shared" si="102"/>
        <v>0</v>
      </c>
      <c r="DL200" s="90">
        <f t="shared" ref="DL200:DN200" si="4225">SUM(DL201:DL212)</f>
        <v>0</v>
      </c>
      <c r="DM200" s="90">
        <f t="shared" si="4225"/>
        <v>0</v>
      </c>
      <c r="DN200" s="90">
        <f t="shared" si="4225"/>
        <v>0</v>
      </c>
      <c r="DO200" s="90">
        <f t="shared" si="104"/>
        <v>0</v>
      </c>
      <c r="DP200" s="90">
        <f t="shared" ref="DP200:DQ200" si="4226">SUM(DP201:DP212)</f>
        <v>0</v>
      </c>
      <c r="DQ200" s="90">
        <f t="shared" si="4226"/>
        <v>0</v>
      </c>
      <c r="DR200" s="91"/>
      <c r="DS200" s="92"/>
      <c r="DT200" s="89">
        <f t="shared" ref="DT200:DU200" si="4227">SUM(DT201:DT212)</f>
        <v>220</v>
      </c>
      <c r="DU200" s="90">
        <f t="shared" si="4227"/>
        <v>120</v>
      </c>
      <c r="DV200" s="90">
        <f t="shared" si="107"/>
        <v>340</v>
      </c>
      <c r="DW200" s="90">
        <f t="shared" ref="DW200:DY200" si="4228">SUM(DW201:DW212)</f>
        <v>60</v>
      </c>
      <c r="DX200" s="90">
        <f t="shared" si="4228"/>
        <v>2400</v>
      </c>
      <c r="DY200" s="90">
        <f t="shared" si="4228"/>
        <v>0</v>
      </c>
      <c r="DZ200" s="90">
        <f t="shared" si="109"/>
        <v>2460</v>
      </c>
      <c r="EA200" s="90">
        <f t="shared" ref="EA200:EC200" si="4229">SUM(EA201:EA212)</f>
        <v>1000</v>
      </c>
      <c r="EB200" s="90">
        <f t="shared" si="4229"/>
        <v>0</v>
      </c>
      <c r="EC200" s="90">
        <f t="shared" si="4229"/>
        <v>0</v>
      </c>
      <c r="ED200" s="90">
        <f t="shared" si="111"/>
        <v>1000</v>
      </c>
      <c r="EE200" s="90">
        <f t="shared" ref="EE200:EF200" si="4230">SUM(EE201:EE212)</f>
        <v>0</v>
      </c>
      <c r="EF200" s="90">
        <f t="shared" si="4230"/>
        <v>0</v>
      </c>
      <c r="EG200" s="91"/>
      <c r="EH200" s="92"/>
      <c r="EI200" s="89">
        <f t="shared" ref="EI200:EJ200" si="4231">SUM(EI201:EI212)</f>
        <v>0</v>
      </c>
      <c r="EJ200" s="90">
        <f t="shared" si="4231"/>
        <v>0</v>
      </c>
      <c r="EK200" s="90">
        <f t="shared" si="114"/>
        <v>0</v>
      </c>
      <c r="EL200" s="90">
        <f t="shared" ref="EL200:EN200" si="4232">SUM(EL201:EL212)</f>
        <v>0</v>
      </c>
      <c r="EM200" s="90">
        <f t="shared" si="4232"/>
        <v>0</v>
      </c>
      <c r="EN200" s="90">
        <f t="shared" si="4232"/>
        <v>0</v>
      </c>
      <c r="EO200" s="90">
        <f t="shared" si="116"/>
        <v>0</v>
      </c>
      <c r="EP200" s="90">
        <f t="shared" ref="EP200:ER200" si="4233">SUM(EP201:EP212)</f>
        <v>0</v>
      </c>
      <c r="EQ200" s="90">
        <f t="shared" si="4233"/>
        <v>0</v>
      </c>
      <c r="ER200" s="90">
        <f t="shared" si="4233"/>
        <v>0</v>
      </c>
      <c r="ES200" s="90">
        <f t="shared" si="118"/>
        <v>0</v>
      </c>
      <c r="ET200" s="90">
        <f t="shared" ref="ET200:EU200" si="4234">SUM(ET201:ET212)</f>
        <v>0</v>
      </c>
      <c r="EU200" s="90">
        <f t="shared" si="4234"/>
        <v>0</v>
      </c>
      <c r="EV200" s="91"/>
      <c r="EW200" s="92"/>
      <c r="EX200" s="89">
        <f t="shared" ref="EX200:EY200" si="4235">SUM(EX201:EX212)</f>
        <v>0</v>
      </c>
      <c r="EY200" s="90">
        <f t="shared" si="4235"/>
        <v>0</v>
      </c>
      <c r="EZ200" s="90">
        <f t="shared" si="121"/>
        <v>0</v>
      </c>
      <c r="FA200" s="90">
        <f t="shared" ref="FA200:FC200" si="4236">SUM(FA201:FA212)</f>
        <v>0</v>
      </c>
      <c r="FB200" s="90">
        <f t="shared" si="4236"/>
        <v>0</v>
      </c>
      <c r="FC200" s="90">
        <f t="shared" si="4236"/>
        <v>0</v>
      </c>
      <c r="FD200" s="90">
        <f t="shared" si="123"/>
        <v>0</v>
      </c>
      <c r="FE200" s="90">
        <f t="shared" ref="FE200:FG200" si="4237">SUM(FE201:FE212)</f>
        <v>0</v>
      </c>
      <c r="FF200" s="90">
        <f t="shared" si="4237"/>
        <v>0</v>
      </c>
      <c r="FG200" s="90">
        <f t="shared" si="4237"/>
        <v>0</v>
      </c>
      <c r="FH200" s="90">
        <f t="shared" si="125"/>
        <v>0</v>
      </c>
      <c r="FI200" s="90">
        <f t="shared" ref="FI200:FJ200" si="4238">SUM(FI201:FI212)</f>
        <v>0</v>
      </c>
      <c r="FJ200" s="90">
        <f t="shared" si="4238"/>
        <v>0</v>
      </c>
      <c r="FK200" s="91"/>
      <c r="FL200" s="92"/>
      <c r="FM200" s="89">
        <f t="shared" ref="FM200:FN200" si="4239">SUM(FM201:FM212)</f>
        <v>25</v>
      </c>
      <c r="FN200" s="90">
        <f t="shared" si="4239"/>
        <v>8</v>
      </c>
      <c r="FO200" s="90">
        <f t="shared" si="2404"/>
        <v>33</v>
      </c>
      <c r="FP200" s="90">
        <f t="shared" ref="FP200:FR200" si="4240">SUM(FP201:FP212)</f>
        <v>2000</v>
      </c>
      <c r="FQ200" s="90">
        <f t="shared" si="4240"/>
        <v>2600</v>
      </c>
      <c r="FR200" s="90">
        <f t="shared" si="4240"/>
        <v>0</v>
      </c>
      <c r="FS200" s="90">
        <f t="shared" si="2627"/>
        <v>4600</v>
      </c>
      <c r="FT200" s="90">
        <f t="shared" ref="FT200:FV200" si="4241">SUM(FT201:FT212)</f>
        <v>0</v>
      </c>
      <c r="FU200" s="90">
        <f t="shared" si="4241"/>
        <v>7.5</v>
      </c>
      <c r="FV200" s="90">
        <f t="shared" si="4241"/>
        <v>0</v>
      </c>
      <c r="FW200" s="90">
        <f t="shared" si="2801"/>
        <v>7.5</v>
      </c>
      <c r="FX200" s="90">
        <f t="shared" ref="FX200:FY200" si="4242">SUM(FX201:FX212)</f>
        <v>7</v>
      </c>
      <c r="FY200" s="90">
        <f t="shared" si="4242"/>
        <v>65</v>
      </c>
      <c r="FZ200" s="91"/>
      <c r="GA200" s="92"/>
      <c r="GB200" s="89">
        <f t="shared" ref="GB200:GC200" si="4243">SUM(GB201:GB212)</f>
        <v>0</v>
      </c>
      <c r="GC200" s="90">
        <f t="shared" si="4243"/>
        <v>0</v>
      </c>
      <c r="GD200" s="90">
        <f t="shared" si="135"/>
        <v>0</v>
      </c>
      <c r="GE200" s="90">
        <f t="shared" ref="GE200:GG200" si="4244">SUM(GE201:GE212)</f>
        <v>0</v>
      </c>
      <c r="GF200" s="90">
        <f t="shared" si="4244"/>
        <v>0</v>
      </c>
      <c r="GG200" s="90">
        <f t="shared" si="4244"/>
        <v>0</v>
      </c>
      <c r="GH200" s="90">
        <f t="shared" si="137"/>
        <v>0</v>
      </c>
      <c r="GI200" s="90">
        <f t="shared" ref="GI200:GK200" si="4245">SUM(GI201:GI212)</f>
        <v>0</v>
      </c>
      <c r="GJ200" s="90">
        <f t="shared" si="4245"/>
        <v>0</v>
      </c>
      <c r="GK200" s="90">
        <f t="shared" si="4245"/>
        <v>0</v>
      </c>
      <c r="GL200" s="90">
        <f t="shared" si="139"/>
        <v>0</v>
      </c>
      <c r="GM200" s="90">
        <f t="shared" ref="GM200:GN200" si="4246">SUM(GM201:GM212)</f>
        <v>0</v>
      </c>
      <c r="GN200" s="90">
        <f t="shared" si="4246"/>
        <v>0</v>
      </c>
      <c r="GO200" s="91"/>
      <c r="GP200" s="92"/>
      <c r="GQ200" s="89">
        <f t="shared" ref="GQ200:GR200" si="4247">SUM(GQ201:GQ212)</f>
        <v>0</v>
      </c>
      <c r="GR200" s="90">
        <f t="shared" si="4247"/>
        <v>0</v>
      </c>
      <c r="GS200" s="90">
        <f t="shared" si="142"/>
        <v>0</v>
      </c>
      <c r="GT200" s="90">
        <f t="shared" ref="GT200:GV200" si="4248">SUM(GT201:GT212)</f>
        <v>0</v>
      </c>
      <c r="GU200" s="90">
        <f t="shared" si="4248"/>
        <v>0</v>
      </c>
      <c r="GV200" s="90">
        <f t="shared" si="4248"/>
        <v>0</v>
      </c>
      <c r="GW200" s="90">
        <f t="shared" si="144"/>
        <v>0</v>
      </c>
      <c r="GX200" s="90">
        <f t="shared" ref="GX200:GZ200" si="4249">SUM(GX201:GX212)</f>
        <v>0</v>
      </c>
      <c r="GY200" s="90">
        <f t="shared" si="4249"/>
        <v>0</v>
      </c>
      <c r="GZ200" s="90">
        <f t="shared" si="4249"/>
        <v>0</v>
      </c>
      <c r="HA200" s="90">
        <f t="shared" si="146"/>
        <v>0</v>
      </c>
      <c r="HB200" s="90">
        <f t="shared" ref="HB200:HC200" si="4250">SUM(HB201:HB212)</f>
        <v>0</v>
      </c>
      <c r="HC200" s="90">
        <f t="shared" si="4250"/>
        <v>0</v>
      </c>
      <c r="HD200" s="91"/>
      <c r="HE200" s="92"/>
      <c r="HF200" s="89">
        <f t="shared" ref="HF200:HG200" si="4251">SUM(HF201:HF212)</f>
        <v>0</v>
      </c>
      <c r="HG200" s="90">
        <f t="shared" si="4251"/>
        <v>0</v>
      </c>
      <c r="HH200" s="90">
        <f t="shared" si="149"/>
        <v>0</v>
      </c>
      <c r="HI200" s="90">
        <f t="shared" ref="HI200:HK200" si="4252">SUM(HI201:HI212)</f>
        <v>0</v>
      </c>
      <c r="HJ200" s="90">
        <f t="shared" si="4252"/>
        <v>0</v>
      </c>
      <c r="HK200" s="90">
        <f t="shared" si="4252"/>
        <v>0</v>
      </c>
      <c r="HL200" s="90">
        <f t="shared" si="151"/>
        <v>0</v>
      </c>
      <c r="HM200" s="90">
        <f t="shared" ref="HM200:HO200" si="4253">SUM(HM201:HM212)</f>
        <v>0</v>
      </c>
      <c r="HN200" s="90">
        <f t="shared" si="4253"/>
        <v>0</v>
      </c>
      <c r="HO200" s="90">
        <f t="shared" si="4253"/>
        <v>0</v>
      </c>
      <c r="HP200" s="90">
        <f t="shared" si="153"/>
        <v>0</v>
      </c>
      <c r="HQ200" s="90">
        <f t="shared" ref="HQ200:HR200" si="4254">SUM(HQ201:HQ212)</f>
        <v>0</v>
      </c>
      <c r="HR200" s="90">
        <f t="shared" si="4254"/>
        <v>0</v>
      </c>
      <c r="HS200" s="91"/>
      <c r="HT200" s="92"/>
      <c r="HU200" s="89">
        <f t="shared" ref="HU200:HV200" si="4255">SUM(HU201:HU212)</f>
        <v>0</v>
      </c>
      <c r="HV200" s="90">
        <f t="shared" si="4255"/>
        <v>0</v>
      </c>
      <c r="HW200" s="90">
        <f t="shared" si="156"/>
        <v>0</v>
      </c>
      <c r="HX200" s="90">
        <f t="shared" ref="HX200:HZ200" si="4256">SUM(HX201:HX212)</f>
        <v>0</v>
      </c>
      <c r="HY200" s="90">
        <f t="shared" si="4256"/>
        <v>0</v>
      </c>
      <c r="HZ200" s="90">
        <f t="shared" si="4256"/>
        <v>0</v>
      </c>
      <c r="IA200" s="90">
        <f t="shared" si="158"/>
        <v>0</v>
      </c>
      <c r="IB200" s="90">
        <f t="shared" ref="IB200:ID200" si="4257">SUM(IB201:IB212)</f>
        <v>0</v>
      </c>
      <c r="IC200" s="90">
        <f t="shared" si="4257"/>
        <v>0</v>
      </c>
      <c r="ID200" s="90">
        <f t="shared" si="4257"/>
        <v>0</v>
      </c>
      <c r="IE200" s="90">
        <f t="shared" si="160"/>
        <v>0</v>
      </c>
      <c r="IF200" s="90">
        <f t="shared" ref="IF200:IG200" si="4258">SUM(IF201:IF212)</f>
        <v>0</v>
      </c>
      <c r="IG200" s="90">
        <f t="shared" si="4258"/>
        <v>0</v>
      </c>
      <c r="IH200" s="91"/>
      <c r="II200" s="92"/>
      <c r="IJ200" s="89">
        <f t="shared" ref="IJ200:IK200" si="4259">SUM(IJ201:IJ212)</f>
        <v>0</v>
      </c>
      <c r="IK200" s="90">
        <f t="shared" si="4259"/>
        <v>0</v>
      </c>
      <c r="IL200" s="90">
        <f t="shared" si="163"/>
        <v>0</v>
      </c>
      <c r="IM200" s="90">
        <f t="shared" ref="IM200:IO200" si="4260">SUM(IM201:IM212)</f>
        <v>0</v>
      </c>
      <c r="IN200" s="90">
        <f t="shared" si="4260"/>
        <v>0</v>
      </c>
      <c r="IO200" s="90">
        <f t="shared" si="4260"/>
        <v>0</v>
      </c>
      <c r="IP200" s="90">
        <f t="shared" si="165"/>
        <v>0</v>
      </c>
      <c r="IQ200" s="90">
        <f t="shared" ref="IQ200:IS200" si="4261">SUM(IQ201:IQ212)</f>
        <v>0</v>
      </c>
      <c r="IR200" s="90">
        <f t="shared" si="4261"/>
        <v>0</v>
      </c>
      <c r="IS200" s="90">
        <f t="shared" si="4261"/>
        <v>0</v>
      </c>
      <c r="IT200" s="90">
        <f t="shared" si="167"/>
        <v>0</v>
      </c>
      <c r="IU200" s="90">
        <f t="shared" ref="IU200:IV200" si="4262">SUM(IU201:IU212)</f>
        <v>0</v>
      </c>
      <c r="IV200" s="90">
        <f t="shared" si="4262"/>
        <v>0</v>
      </c>
      <c r="IW200" s="91"/>
      <c r="IX200" s="92"/>
      <c r="IY200" s="89">
        <f t="shared" ref="IY200:IZ200" si="4263">SUM(IY201:IY212)</f>
        <v>0</v>
      </c>
      <c r="IZ200" s="90">
        <f t="shared" si="4263"/>
        <v>0</v>
      </c>
      <c r="JA200" s="90">
        <f t="shared" si="170"/>
        <v>0</v>
      </c>
      <c r="JB200" s="90">
        <f t="shared" ref="JB200:JD200" si="4264">SUM(JB201:JB212)</f>
        <v>0</v>
      </c>
      <c r="JC200" s="90">
        <f t="shared" si="4264"/>
        <v>0</v>
      </c>
      <c r="JD200" s="90">
        <f t="shared" si="4264"/>
        <v>0</v>
      </c>
      <c r="JE200" s="90">
        <f t="shared" si="172"/>
        <v>0</v>
      </c>
      <c r="JF200" s="90">
        <f t="shared" ref="JF200:JH200" si="4265">SUM(JF201:JF212)</f>
        <v>0</v>
      </c>
      <c r="JG200" s="90">
        <f t="shared" si="4265"/>
        <v>0</v>
      </c>
      <c r="JH200" s="90">
        <f t="shared" si="4265"/>
        <v>0</v>
      </c>
      <c r="JI200" s="90">
        <f t="shared" si="174"/>
        <v>0</v>
      </c>
      <c r="JJ200" s="90">
        <f t="shared" ref="JJ200:JK200" si="4266">SUM(JJ201:JJ212)</f>
        <v>0</v>
      </c>
      <c r="JK200" s="90">
        <f t="shared" si="4266"/>
        <v>0</v>
      </c>
      <c r="JL200" s="91"/>
      <c r="JM200" s="92"/>
      <c r="JN200" s="89">
        <f t="shared" ref="JN200:JO200" si="4267">SUM(JN201:JN212)</f>
        <v>0</v>
      </c>
      <c r="JO200" s="90">
        <f t="shared" si="4267"/>
        <v>0</v>
      </c>
      <c r="JP200" s="90">
        <f t="shared" si="177"/>
        <v>0</v>
      </c>
      <c r="JQ200" s="90">
        <f t="shared" ref="JQ200:JS200" si="4268">SUM(JQ201:JQ212)</f>
        <v>0</v>
      </c>
      <c r="JR200" s="90">
        <f t="shared" si="4268"/>
        <v>0</v>
      </c>
      <c r="JS200" s="90">
        <f t="shared" si="4268"/>
        <v>0</v>
      </c>
      <c r="JT200" s="90">
        <f t="shared" si="179"/>
        <v>0</v>
      </c>
      <c r="JU200" s="90">
        <f t="shared" ref="JU200:JW200" si="4269">SUM(JU201:JU212)</f>
        <v>0</v>
      </c>
      <c r="JV200" s="90">
        <f t="shared" si="4269"/>
        <v>0</v>
      </c>
      <c r="JW200" s="90">
        <f t="shared" si="4269"/>
        <v>0</v>
      </c>
      <c r="JX200" s="90">
        <f t="shared" si="181"/>
        <v>0</v>
      </c>
      <c r="JY200" s="90">
        <f t="shared" ref="JY200:JZ200" si="4270">SUM(JY201:JY212)</f>
        <v>0</v>
      </c>
      <c r="JZ200" s="90">
        <f t="shared" si="4270"/>
        <v>0</v>
      </c>
      <c r="KA200" s="91"/>
      <c r="KB200" s="92"/>
      <c r="KC200" s="89">
        <f t="shared" ref="KC200:KD200" si="4271">SUM(KC201:KC212)</f>
        <v>0</v>
      </c>
      <c r="KD200" s="90">
        <f t="shared" si="4271"/>
        <v>0</v>
      </c>
      <c r="KE200" s="90">
        <f t="shared" si="184"/>
        <v>0</v>
      </c>
      <c r="KF200" s="90">
        <f t="shared" ref="KF200:KH200" si="4272">SUM(KF201:KF212)</f>
        <v>0</v>
      </c>
      <c r="KG200" s="90">
        <f t="shared" si="4272"/>
        <v>0</v>
      </c>
      <c r="KH200" s="90">
        <f t="shared" si="4272"/>
        <v>0</v>
      </c>
      <c r="KI200" s="90">
        <f t="shared" si="186"/>
        <v>0</v>
      </c>
      <c r="KJ200" s="90">
        <f t="shared" ref="KJ200:KL200" si="4273">SUM(KJ201:KJ212)</f>
        <v>0</v>
      </c>
      <c r="KK200" s="90">
        <f t="shared" si="4273"/>
        <v>0</v>
      </c>
      <c r="KL200" s="90">
        <f t="shared" si="4273"/>
        <v>0</v>
      </c>
      <c r="KM200" s="90">
        <f t="shared" si="2580"/>
        <v>0</v>
      </c>
      <c r="KN200" s="90">
        <f t="shared" ref="KN200:KO200" si="4274">SUM(KN201:KN212)</f>
        <v>0</v>
      </c>
      <c r="KO200" s="90">
        <f t="shared" si="4274"/>
        <v>0</v>
      </c>
      <c r="KP200" s="91"/>
      <c r="KQ200" s="92"/>
      <c r="KR200" s="89">
        <f t="shared" ref="KR200:KS200" si="4275">SUM(KR201:KR212)</f>
        <v>1</v>
      </c>
      <c r="KS200" s="90">
        <f t="shared" si="4275"/>
        <v>0</v>
      </c>
      <c r="KT200" s="90">
        <f t="shared" si="191"/>
        <v>1</v>
      </c>
      <c r="KU200" s="90">
        <f t="shared" ref="KU200:KW200" si="4276">SUM(KU201:KU212)</f>
        <v>10</v>
      </c>
      <c r="KV200" s="90">
        <f t="shared" si="4276"/>
        <v>10</v>
      </c>
      <c r="KW200" s="90">
        <f t="shared" si="4276"/>
        <v>0</v>
      </c>
      <c r="KX200" s="90">
        <f t="shared" si="193"/>
        <v>20</v>
      </c>
      <c r="KY200" s="90">
        <f t="shared" ref="KY200:LA200" si="4277">SUM(KY201:KY212)</f>
        <v>0</v>
      </c>
      <c r="KZ200" s="90">
        <f t="shared" si="4277"/>
        <v>0</v>
      </c>
      <c r="LA200" s="90">
        <f t="shared" si="4277"/>
        <v>0</v>
      </c>
      <c r="LB200" s="90">
        <f t="shared" si="195"/>
        <v>0</v>
      </c>
      <c r="LC200" s="90">
        <f t="shared" ref="LC200:LD200" si="4278">SUM(LC201:LC212)</f>
        <v>0</v>
      </c>
      <c r="LD200" s="90">
        <f t="shared" si="4278"/>
        <v>0</v>
      </c>
      <c r="LE200" s="91"/>
      <c r="LF200" s="92"/>
      <c r="LG200" s="89">
        <f t="shared" ref="LG200:LH200" si="4279">SUM(LG201:LG212)</f>
        <v>0</v>
      </c>
      <c r="LH200" s="90">
        <f t="shared" si="4279"/>
        <v>0</v>
      </c>
      <c r="LI200" s="90">
        <f t="shared" si="198"/>
        <v>0</v>
      </c>
      <c r="LJ200" s="90">
        <f t="shared" ref="LJ200:LL200" si="4280">SUM(LJ201:LJ212)</f>
        <v>0</v>
      </c>
      <c r="LK200" s="90">
        <f t="shared" si="4280"/>
        <v>0</v>
      </c>
      <c r="LL200" s="90">
        <f t="shared" si="4280"/>
        <v>0</v>
      </c>
      <c r="LM200" s="90">
        <f t="shared" si="200"/>
        <v>0</v>
      </c>
      <c r="LN200" s="90">
        <f t="shared" ref="LN200:LP200" si="4281">SUM(LN201:LN212)</f>
        <v>0</v>
      </c>
      <c r="LO200" s="90">
        <f t="shared" si="4281"/>
        <v>0</v>
      </c>
      <c r="LP200" s="90">
        <f t="shared" si="4281"/>
        <v>0</v>
      </c>
      <c r="LQ200" s="90">
        <f t="shared" si="202"/>
        <v>0</v>
      </c>
      <c r="LR200" s="90">
        <f t="shared" ref="LR200:LS200" si="4282">SUM(LR201:LR212)</f>
        <v>0</v>
      </c>
      <c r="LS200" s="90">
        <f t="shared" si="4282"/>
        <v>0</v>
      </c>
      <c r="LT200" s="91"/>
      <c r="LU200" s="92"/>
      <c r="LV200" s="89">
        <f t="shared" ref="LV200:LW200" si="4283">SUM(LV201:LV212)</f>
        <v>0</v>
      </c>
      <c r="LW200" s="90">
        <f t="shared" si="4283"/>
        <v>0</v>
      </c>
      <c r="LX200" s="90">
        <f t="shared" si="206"/>
        <v>0</v>
      </c>
      <c r="LY200" s="90"/>
      <c r="LZ200" s="90"/>
      <c r="MA200" s="90">
        <f>SUM(MA201:MA212)</f>
        <v>0</v>
      </c>
      <c r="MB200" s="90">
        <f t="shared" si="208"/>
        <v>0</v>
      </c>
      <c r="MC200" s="90">
        <f t="shared" ref="MC200:ME200" si="4284">SUM(MC201:MC212)</f>
        <v>0</v>
      </c>
      <c r="MD200" s="90">
        <f t="shared" si="4284"/>
        <v>0</v>
      </c>
      <c r="ME200" s="90">
        <f t="shared" si="4284"/>
        <v>0</v>
      </c>
      <c r="MF200" s="90">
        <f t="shared" si="210"/>
        <v>0</v>
      </c>
      <c r="MG200" s="90">
        <f t="shared" ref="MG200:MH200" si="4285">SUM(MG201:MG212)</f>
        <v>0</v>
      </c>
      <c r="MH200" s="90">
        <f t="shared" si="4285"/>
        <v>0</v>
      </c>
      <c r="MI200" s="91"/>
      <c r="MJ200" s="92"/>
      <c r="MK200" s="89">
        <f t="shared" ref="MK200:ML200" si="4286">SUM(MK201:MK212)</f>
        <v>6</v>
      </c>
      <c r="ML200" s="90">
        <f t="shared" si="4286"/>
        <v>0</v>
      </c>
      <c r="MM200" s="90">
        <f t="shared" si="213"/>
        <v>6</v>
      </c>
      <c r="MN200" s="90">
        <f t="shared" ref="MN200:MP200" si="4287">SUM(MN201:MN212)</f>
        <v>10</v>
      </c>
      <c r="MO200" s="90">
        <f t="shared" si="4287"/>
        <v>1</v>
      </c>
      <c r="MP200" s="90">
        <f t="shared" si="4287"/>
        <v>0</v>
      </c>
      <c r="MQ200" s="90">
        <f t="shared" si="215"/>
        <v>11</v>
      </c>
      <c r="MR200" s="90">
        <f t="shared" ref="MR200:MT200" si="4288">SUM(MR201:MR212)</f>
        <v>0</v>
      </c>
      <c r="MS200" s="90">
        <f t="shared" si="4288"/>
        <v>6.0000000000000005E-2</v>
      </c>
      <c r="MT200" s="90">
        <f t="shared" si="4288"/>
        <v>0</v>
      </c>
      <c r="MU200" s="90">
        <f t="shared" si="217"/>
        <v>6.0000000000000005E-2</v>
      </c>
      <c r="MV200" s="90">
        <f t="shared" ref="MV200:MW200" si="4289">SUM(MV201:MV212)</f>
        <v>0.03</v>
      </c>
      <c r="MW200" s="90">
        <f t="shared" si="4289"/>
        <v>1</v>
      </c>
      <c r="MX200" s="91"/>
      <c r="MY200" s="92"/>
      <c r="MZ200" s="89">
        <f t="shared" ref="MZ200:NA200" si="4290">SUM(MZ201:MZ212)</f>
        <v>0</v>
      </c>
      <c r="NA200" s="90">
        <f t="shared" si="4290"/>
        <v>0</v>
      </c>
      <c r="NB200" s="90">
        <f t="shared" si="220"/>
        <v>0</v>
      </c>
      <c r="NC200" s="90">
        <f t="shared" ref="NC200:NE200" si="4291">SUM(NC201:NC212)</f>
        <v>0</v>
      </c>
      <c r="ND200" s="90">
        <f t="shared" si="4291"/>
        <v>0</v>
      </c>
      <c r="NE200" s="90">
        <f t="shared" si="4291"/>
        <v>0</v>
      </c>
      <c r="NF200" s="90">
        <f t="shared" si="222"/>
        <v>0</v>
      </c>
      <c r="NG200" s="90">
        <f t="shared" ref="NG200:NI200" si="4292">SUM(NG201:NG212)</f>
        <v>0</v>
      </c>
      <c r="NH200" s="90">
        <f t="shared" si="4292"/>
        <v>0</v>
      </c>
      <c r="NI200" s="90">
        <f t="shared" si="4292"/>
        <v>0</v>
      </c>
      <c r="NJ200" s="90">
        <f t="shared" si="224"/>
        <v>0</v>
      </c>
      <c r="NK200" s="90">
        <f t="shared" ref="NK200:NL200" si="4293">SUM(NK201:NK212)</f>
        <v>0</v>
      </c>
      <c r="NL200" s="90">
        <f t="shared" si="4293"/>
        <v>0</v>
      </c>
      <c r="NM200" s="91"/>
      <c r="NN200" s="92"/>
      <c r="NO200" s="89">
        <f t="shared" ref="NO200:NP200" si="4294">SUM(NO201:NO212)</f>
        <v>0</v>
      </c>
      <c r="NP200" s="90">
        <f t="shared" si="4294"/>
        <v>0</v>
      </c>
      <c r="NQ200" s="90">
        <f t="shared" si="227"/>
        <v>0</v>
      </c>
      <c r="NR200" s="90">
        <f t="shared" ref="NR200:NT200" si="4295">SUM(NR201:NR212)</f>
        <v>0</v>
      </c>
      <c r="NS200" s="90">
        <f t="shared" si="4295"/>
        <v>0</v>
      </c>
      <c r="NT200" s="90">
        <f t="shared" si="4295"/>
        <v>0</v>
      </c>
      <c r="NU200" s="90">
        <f t="shared" si="229"/>
        <v>0</v>
      </c>
      <c r="NV200" s="90">
        <f t="shared" ref="NV200:NX200" si="4296">SUM(NV201:NV212)</f>
        <v>0</v>
      </c>
      <c r="NW200" s="90">
        <f t="shared" si="4296"/>
        <v>0</v>
      </c>
      <c r="NX200" s="90">
        <f t="shared" si="4296"/>
        <v>0</v>
      </c>
      <c r="NY200" s="90">
        <f t="shared" si="231"/>
        <v>0</v>
      </c>
      <c r="NZ200" s="90">
        <f t="shared" ref="NZ200:OA200" si="4297">SUM(NZ201:NZ212)</f>
        <v>0</v>
      </c>
      <c r="OA200" s="90">
        <f t="shared" si="4297"/>
        <v>0</v>
      </c>
      <c r="OB200" s="91"/>
      <c r="OC200" s="92"/>
      <c r="OD200" s="89">
        <f t="shared" ref="OD200:OE200" si="4298">SUM(OD201:OD212)</f>
        <v>0</v>
      </c>
      <c r="OE200" s="90">
        <f t="shared" si="4298"/>
        <v>0</v>
      </c>
      <c r="OF200" s="90">
        <f t="shared" si="234"/>
        <v>0</v>
      </c>
      <c r="OG200" s="90">
        <f t="shared" ref="OG200:OI200" si="4299">SUM(OG201:OG212)</f>
        <v>0</v>
      </c>
      <c r="OH200" s="90">
        <f t="shared" si="4299"/>
        <v>0</v>
      </c>
      <c r="OI200" s="90">
        <f t="shared" si="4299"/>
        <v>0</v>
      </c>
      <c r="OJ200" s="90">
        <f t="shared" si="236"/>
        <v>0</v>
      </c>
      <c r="OK200" s="90">
        <f t="shared" ref="OK200:OM200" si="4300">SUM(OK201:OK212)</f>
        <v>0</v>
      </c>
      <c r="OL200" s="90">
        <f t="shared" si="4300"/>
        <v>0</v>
      </c>
      <c r="OM200" s="90">
        <f t="shared" si="4300"/>
        <v>0</v>
      </c>
      <c r="ON200" s="90">
        <f t="shared" si="238"/>
        <v>0</v>
      </c>
      <c r="OO200" s="90">
        <f t="shared" ref="OO200:OP200" si="4301">SUM(OO201:OO212)</f>
        <v>0</v>
      </c>
      <c r="OP200" s="90">
        <f t="shared" si="4301"/>
        <v>0</v>
      </c>
      <c r="OQ200" s="91"/>
      <c r="OR200" s="92"/>
      <c r="OS200" s="89">
        <f t="shared" ref="OS200:OT200" si="4302">SUM(OS201:OS212)</f>
        <v>1</v>
      </c>
      <c r="OT200" s="90">
        <f t="shared" si="4302"/>
        <v>0</v>
      </c>
      <c r="OU200" s="90">
        <f t="shared" si="2190"/>
        <v>1</v>
      </c>
      <c r="OV200" s="90">
        <f t="shared" ref="OV200:OX200" si="4303">SUM(OV201:OV212)</f>
        <v>100</v>
      </c>
      <c r="OW200" s="90">
        <f t="shared" si="4303"/>
        <v>25</v>
      </c>
      <c r="OX200" s="90">
        <f t="shared" si="4303"/>
        <v>0</v>
      </c>
      <c r="OY200" s="90">
        <f t="shared" si="3235"/>
        <v>125</v>
      </c>
      <c r="OZ200" s="90">
        <f t="shared" ref="OZ200:PB200" si="4304">SUM(OZ201:OZ212)</f>
        <v>0</v>
      </c>
      <c r="PA200" s="90">
        <f t="shared" si="4304"/>
        <v>0</v>
      </c>
      <c r="PB200" s="90">
        <f t="shared" si="4304"/>
        <v>0</v>
      </c>
      <c r="PC200" s="90">
        <f t="shared" si="2194"/>
        <v>0</v>
      </c>
      <c r="PD200" s="90">
        <f t="shared" ref="PD200:PE200" si="4305">SUM(PD201:PD212)</f>
        <v>0</v>
      </c>
      <c r="PE200" s="90">
        <f t="shared" si="4305"/>
        <v>0</v>
      </c>
      <c r="PF200" s="91"/>
      <c r="PG200" s="92"/>
      <c r="PH200" s="89">
        <f t="shared" ref="PH200:PI200" si="4306">SUM(PH201:PH212)</f>
        <v>0</v>
      </c>
      <c r="PI200" s="90">
        <f t="shared" si="4306"/>
        <v>0</v>
      </c>
      <c r="PJ200" s="90">
        <f t="shared" si="247"/>
        <v>0</v>
      </c>
      <c r="PK200" s="90">
        <f t="shared" ref="PK200:PM200" si="4307">SUM(PK201:PK212)</f>
        <v>0</v>
      </c>
      <c r="PL200" s="90">
        <f t="shared" si="4307"/>
        <v>0</v>
      </c>
      <c r="PM200" s="90">
        <f t="shared" si="4307"/>
        <v>0</v>
      </c>
      <c r="PN200" s="90">
        <f t="shared" si="249"/>
        <v>0</v>
      </c>
      <c r="PO200" s="90">
        <f t="shared" ref="PO200:PQ200" si="4308">SUM(PO201:PO212)</f>
        <v>0</v>
      </c>
      <c r="PP200" s="90">
        <f t="shared" si="4308"/>
        <v>0</v>
      </c>
      <c r="PQ200" s="90">
        <f t="shared" si="4308"/>
        <v>0</v>
      </c>
      <c r="PR200" s="90">
        <f t="shared" si="251"/>
        <v>0</v>
      </c>
      <c r="PS200" s="90">
        <f t="shared" ref="PS200:PT200" si="4309">SUM(PS201:PS212)</f>
        <v>0</v>
      </c>
      <c r="PT200" s="90">
        <f t="shared" si="4309"/>
        <v>0</v>
      </c>
      <c r="PU200" s="91"/>
      <c r="PV200" s="92"/>
      <c r="PW200" s="89">
        <f t="shared" ref="PW200:PX200" si="4310">SUM(PW201:PW212)</f>
        <v>0</v>
      </c>
      <c r="PX200" s="90">
        <f t="shared" si="4310"/>
        <v>0</v>
      </c>
      <c r="PY200" s="90">
        <f t="shared" si="254"/>
        <v>0</v>
      </c>
      <c r="PZ200" s="90">
        <f t="shared" ref="PZ200:QB200" si="4311">SUM(PZ201:PZ212)</f>
        <v>0</v>
      </c>
      <c r="QA200" s="90">
        <f t="shared" si="4311"/>
        <v>0</v>
      </c>
      <c r="QB200" s="90">
        <f t="shared" si="4311"/>
        <v>0</v>
      </c>
      <c r="QC200" s="90">
        <f t="shared" si="256"/>
        <v>0</v>
      </c>
      <c r="QD200" s="90">
        <f t="shared" ref="QD200:QF200" si="4312">SUM(QD201:QD212)</f>
        <v>0</v>
      </c>
      <c r="QE200" s="90">
        <f t="shared" si="4312"/>
        <v>0</v>
      </c>
      <c r="QF200" s="90">
        <f t="shared" si="4312"/>
        <v>0</v>
      </c>
      <c r="QG200" s="90">
        <f t="shared" si="258"/>
        <v>0</v>
      </c>
      <c r="QH200" s="90">
        <f t="shared" ref="QH200:QI200" si="4313">SUM(QH201:QH212)</f>
        <v>0</v>
      </c>
      <c r="QI200" s="90">
        <f t="shared" si="4313"/>
        <v>0</v>
      </c>
      <c r="QJ200" s="91"/>
      <c r="QK200" s="92"/>
      <c r="QL200" s="89">
        <f t="shared" ref="QL200:QM200" si="4314">SUM(QL201:QL212)</f>
        <v>0</v>
      </c>
      <c r="QM200" s="90">
        <f t="shared" si="4314"/>
        <v>0</v>
      </c>
      <c r="QN200" s="90">
        <f t="shared" si="261"/>
        <v>0</v>
      </c>
      <c r="QO200" s="90">
        <f t="shared" ref="QO200:QQ200" si="4315">SUM(QO201:QO212)</f>
        <v>0</v>
      </c>
      <c r="QP200" s="90">
        <f t="shared" si="4315"/>
        <v>0</v>
      </c>
      <c r="QQ200" s="90">
        <f t="shared" si="4315"/>
        <v>0</v>
      </c>
      <c r="QR200" s="90">
        <f t="shared" si="263"/>
        <v>0</v>
      </c>
      <c r="QS200" s="90">
        <f t="shared" ref="QS200:QU200" si="4316">SUM(QS201:QS212)</f>
        <v>0</v>
      </c>
      <c r="QT200" s="90">
        <f t="shared" si="4316"/>
        <v>0</v>
      </c>
      <c r="QU200" s="90">
        <f t="shared" si="4316"/>
        <v>0</v>
      </c>
      <c r="QV200" s="90">
        <f t="shared" si="265"/>
        <v>0</v>
      </c>
      <c r="QW200" s="90">
        <f t="shared" ref="QW200:QX200" si="4317">SUM(QW201:QW212)</f>
        <v>0</v>
      </c>
      <c r="QX200" s="90">
        <f t="shared" si="4317"/>
        <v>0</v>
      </c>
      <c r="QY200" s="91"/>
      <c r="QZ200" s="92"/>
      <c r="RA200" s="89">
        <f t="shared" ref="RA200:RB200" si="4318">SUM(RA201:RA212)</f>
        <v>0</v>
      </c>
      <c r="RB200" s="90">
        <f t="shared" si="4318"/>
        <v>0</v>
      </c>
      <c r="RC200" s="90">
        <f t="shared" si="268"/>
        <v>0</v>
      </c>
      <c r="RD200" s="90">
        <f t="shared" ref="RD200:RF200" si="4319">SUM(RD201:RD212)</f>
        <v>0</v>
      </c>
      <c r="RE200" s="90">
        <f t="shared" si="4319"/>
        <v>0</v>
      </c>
      <c r="RF200" s="90">
        <f t="shared" si="4319"/>
        <v>0</v>
      </c>
      <c r="RG200" s="90">
        <f t="shared" si="270"/>
        <v>0</v>
      </c>
      <c r="RH200" s="90">
        <f t="shared" ref="RH200:RJ200" si="4320">SUM(RH201:RH212)</f>
        <v>0</v>
      </c>
      <c r="RI200" s="90">
        <f t="shared" si="4320"/>
        <v>0</v>
      </c>
      <c r="RJ200" s="90">
        <f t="shared" si="4320"/>
        <v>0</v>
      </c>
      <c r="RK200" s="90">
        <f t="shared" si="272"/>
        <v>0</v>
      </c>
      <c r="RL200" s="90">
        <f t="shared" ref="RL200:RM200" si="4321">SUM(RL201:RL212)</f>
        <v>0</v>
      </c>
      <c r="RM200" s="90">
        <f t="shared" si="4321"/>
        <v>0</v>
      </c>
      <c r="RN200" s="91"/>
      <c r="RO200" s="92"/>
      <c r="RP200" s="89">
        <f t="shared" ref="RP200:RQ200" si="4322">SUM(RP201:RP212)</f>
        <v>0</v>
      </c>
      <c r="RQ200" s="90">
        <f t="shared" si="4322"/>
        <v>0</v>
      </c>
      <c r="RR200" s="90">
        <f t="shared" si="275"/>
        <v>0</v>
      </c>
      <c r="RS200" s="90">
        <f t="shared" ref="RS200:RU200" si="4323">SUM(RS201:RS212)</f>
        <v>0</v>
      </c>
      <c r="RT200" s="90">
        <f t="shared" si="4323"/>
        <v>0</v>
      </c>
      <c r="RU200" s="90">
        <f t="shared" si="4323"/>
        <v>0</v>
      </c>
      <c r="RV200" s="90">
        <f t="shared" si="277"/>
        <v>0</v>
      </c>
      <c r="RW200" s="90">
        <f t="shared" ref="RW200:RY200" si="4324">SUM(RW201:RW212)</f>
        <v>0</v>
      </c>
      <c r="RX200" s="90">
        <f t="shared" si="4324"/>
        <v>0</v>
      </c>
      <c r="RY200" s="90">
        <f t="shared" si="4324"/>
        <v>0</v>
      </c>
      <c r="RZ200" s="90">
        <f t="shared" si="279"/>
        <v>0</v>
      </c>
      <c r="SA200" s="90">
        <f t="shared" ref="SA200:SB200" si="4325">SUM(SA201:SA212)</f>
        <v>0</v>
      </c>
      <c r="SB200" s="90">
        <f t="shared" si="4325"/>
        <v>0</v>
      </c>
      <c r="SC200" s="91"/>
      <c r="SD200" s="92"/>
      <c r="SE200" s="89">
        <f t="shared" ref="SE200:SF200" si="4326">SUM(SE201:SE212)</f>
        <v>0</v>
      </c>
      <c r="SF200" s="90">
        <f t="shared" si="4326"/>
        <v>0</v>
      </c>
      <c r="SG200" s="90">
        <f t="shared" si="282"/>
        <v>0</v>
      </c>
      <c r="SH200" s="90">
        <f t="shared" ref="SH200:SJ200" si="4327">SUM(SH201:SH212)</f>
        <v>0</v>
      </c>
      <c r="SI200" s="90">
        <f t="shared" si="4327"/>
        <v>0</v>
      </c>
      <c r="SJ200" s="90">
        <f t="shared" si="4327"/>
        <v>0</v>
      </c>
      <c r="SK200" s="90">
        <f t="shared" si="284"/>
        <v>0</v>
      </c>
      <c r="SL200" s="90">
        <f t="shared" ref="SL200:SN200" si="4328">SUM(SL201:SL212)</f>
        <v>0</v>
      </c>
      <c r="SM200" s="90">
        <f t="shared" si="4328"/>
        <v>0</v>
      </c>
      <c r="SN200" s="90">
        <f t="shared" si="4328"/>
        <v>0</v>
      </c>
      <c r="SO200" s="90">
        <f t="shared" si="286"/>
        <v>0</v>
      </c>
      <c r="SP200" s="90">
        <f t="shared" ref="SP200:SQ200" si="4329">SUM(SP201:SP212)</f>
        <v>0</v>
      </c>
      <c r="SQ200" s="90">
        <f t="shared" si="4329"/>
        <v>0</v>
      </c>
      <c r="SR200" s="91"/>
      <c r="SS200" s="92"/>
      <c r="ST200" s="89">
        <f t="shared" ref="ST200:SU200" si="4330">SUM(ST201:ST212)</f>
        <v>35</v>
      </c>
      <c r="SU200" s="90">
        <f t="shared" si="4330"/>
        <v>7</v>
      </c>
      <c r="SV200" s="90">
        <f t="shared" si="289"/>
        <v>42</v>
      </c>
      <c r="SW200" s="90">
        <f t="shared" ref="SW200:SY200" si="4331">SUM(SW201:SW212)</f>
        <v>700</v>
      </c>
      <c r="SX200" s="90">
        <f t="shared" si="4331"/>
        <v>100</v>
      </c>
      <c r="SY200" s="90">
        <f t="shared" si="4331"/>
        <v>0</v>
      </c>
      <c r="SZ200" s="90">
        <f t="shared" si="291"/>
        <v>800</v>
      </c>
      <c r="TA200" s="90">
        <f t="shared" ref="TA200:TC200" si="4332">SUM(TA201:TA212)</f>
        <v>7</v>
      </c>
      <c r="TB200" s="90">
        <f t="shared" si="4332"/>
        <v>49</v>
      </c>
      <c r="TC200" s="90">
        <f t="shared" si="4332"/>
        <v>0</v>
      </c>
      <c r="TD200" s="90">
        <f t="shared" si="293"/>
        <v>56</v>
      </c>
      <c r="TE200" s="90">
        <f t="shared" ref="TE200:TF200" si="4333">SUM(TE201:TE212)</f>
        <v>49</v>
      </c>
      <c r="TF200" s="90">
        <f t="shared" si="4333"/>
        <v>13.720000000000002</v>
      </c>
      <c r="TG200" s="91"/>
      <c r="TH200" s="92"/>
      <c r="TI200" s="89">
        <f t="shared" ref="TI200:TJ200" si="4334">SUM(TI201:TI212)</f>
        <v>0</v>
      </c>
      <c r="TJ200" s="90">
        <f t="shared" si="4334"/>
        <v>0</v>
      </c>
      <c r="TK200" s="90">
        <f t="shared" si="296"/>
        <v>0</v>
      </c>
      <c r="TL200" s="90">
        <f t="shared" ref="TL200:TN200" si="4335">SUM(TL201:TL212)</f>
        <v>0</v>
      </c>
      <c r="TM200" s="90">
        <f t="shared" si="4335"/>
        <v>0</v>
      </c>
      <c r="TN200" s="90">
        <f t="shared" si="4335"/>
        <v>0</v>
      </c>
      <c r="TO200" s="90">
        <f t="shared" si="298"/>
        <v>0</v>
      </c>
      <c r="TP200" s="90">
        <f t="shared" ref="TP200:TR200" si="4336">SUM(TP201:TP212)</f>
        <v>0</v>
      </c>
      <c r="TQ200" s="90">
        <f t="shared" si="4336"/>
        <v>0</v>
      </c>
      <c r="TR200" s="90">
        <f t="shared" si="4336"/>
        <v>0</v>
      </c>
      <c r="TS200" s="90">
        <f t="shared" si="300"/>
        <v>0</v>
      </c>
      <c r="TT200" s="90">
        <f t="shared" ref="TT200:TU200" si="4337">SUM(TT201:TT212)</f>
        <v>0</v>
      </c>
      <c r="TU200" s="90">
        <f t="shared" si="4337"/>
        <v>0</v>
      </c>
      <c r="TV200" s="91"/>
      <c r="TW200" s="92"/>
      <c r="TX200" s="89">
        <f t="shared" ref="TX200:TY200" si="4338">SUM(TX201:TX212)</f>
        <v>0</v>
      </c>
      <c r="TY200" s="90">
        <f t="shared" si="4338"/>
        <v>0</v>
      </c>
      <c r="TZ200" s="90">
        <f t="shared" si="303"/>
        <v>0</v>
      </c>
      <c r="UA200" s="90">
        <f t="shared" ref="UA200:UC200" si="4339">SUM(UA201:UA212)</f>
        <v>0</v>
      </c>
      <c r="UB200" s="90">
        <f t="shared" si="4339"/>
        <v>0</v>
      </c>
      <c r="UC200" s="90">
        <f t="shared" si="4339"/>
        <v>0</v>
      </c>
      <c r="UD200" s="90">
        <f t="shared" si="305"/>
        <v>0</v>
      </c>
      <c r="UE200" s="90">
        <f t="shared" ref="UE200:UG200" si="4340">SUM(UE201:UE212)</f>
        <v>0</v>
      </c>
      <c r="UF200" s="90">
        <f t="shared" si="4340"/>
        <v>0</v>
      </c>
      <c r="UG200" s="90">
        <f t="shared" si="4340"/>
        <v>0</v>
      </c>
      <c r="UH200" s="90">
        <f t="shared" si="307"/>
        <v>0</v>
      </c>
      <c r="UI200" s="90">
        <f t="shared" ref="UI200:UJ200" si="4341">SUM(UI201:UI212)</f>
        <v>0</v>
      </c>
      <c r="UJ200" s="90">
        <f t="shared" si="4341"/>
        <v>0</v>
      </c>
      <c r="UK200" s="91"/>
      <c r="UL200" s="92"/>
      <c r="UM200" s="89">
        <f t="shared" ref="UM200:UN200" si="4342">SUM(UM201:UM212)</f>
        <v>0</v>
      </c>
      <c r="UN200" s="90">
        <f t="shared" si="4342"/>
        <v>0</v>
      </c>
      <c r="UO200" s="90">
        <f t="shared" si="310"/>
        <v>0</v>
      </c>
      <c r="UP200" s="90">
        <f t="shared" ref="UP200:UR200" si="4343">SUM(UP201:UP212)</f>
        <v>0</v>
      </c>
      <c r="UQ200" s="90">
        <f t="shared" si="4343"/>
        <v>0</v>
      </c>
      <c r="UR200" s="90">
        <f t="shared" si="4343"/>
        <v>0</v>
      </c>
      <c r="US200" s="90">
        <f t="shared" si="312"/>
        <v>0</v>
      </c>
      <c r="UT200" s="90">
        <f t="shared" ref="UT200:UV200" si="4344">SUM(UT201:UT212)</f>
        <v>0</v>
      </c>
      <c r="UU200" s="90">
        <f t="shared" si="4344"/>
        <v>0</v>
      </c>
      <c r="UV200" s="90">
        <f t="shared" si="4344"/>
        <v>0</v>
      </c>
      <c r="UW200" s="90">
        <f t="shared" si="314"/>
        <v>0</v>
      </c>
      <c r="UX200" s="90">
        <f t="shared" ref="UX200:UY200" si="4345">SUM(UX201:UX212)</f>
        <v>0</v>
      </c>
      <c r="UY200" s="90">
        <f t="shared" si="4345"/>
        <v>0</v>
      </c>
      <c r="UZ200" s="91"/>
      <c r="VA200" s="92"/>
      <c r="VB200" s="89">
        <f t="shared" ref="VB200:VC200" si="4346">SUM(VB201:VB212)</f>
        <v>0</v>
      </c>
      <c r="VC200" s="90">
        <f t="shared" si="4346"/>
        <v>0</v>
      </c>
      <c r="VD200" s="90">
        <f t="shared" si="317"/>
        <v>0</v>
      </c>
      <c r="VE200" s="90">
        <f t="shared" ref="VE200:VG200" si="4347">SUM(VE201:VE212)</f>
        <v>0</v>
      </c>
      <c r="VF200" s="90">
        <f t="shared" si="4347"/>
        <v>0</v>
      </c>
      <c r="VG200" s="90">
        <f t="shared" si="4347"/>
        <v>0</v>
      </c>
      <c r="VH200" s="90">
        <f t="shared" si="319"/>
        <v>0</v>
      </c>
      <c r="VI200" s="90">
        <f t="shared" ref="VI200:VK200" si="4348">SUM(VI201:VI212)</f>
        <v>0</v>
      </c>
      <c r="VJ200" s="90">
        <f t="shared" si="4348"/>
        <v>0</v>
      </c>
      <c r="VK200" s="90">
        <f t="shared" si="4348"/>
        <v>0</v>
      </c>
      <c r="VL200" s="90">
        <f t="shared" si="321"/>
        <v>0</v>
      </c>
      <c r="VM200" s="90">
        <f t="shared" ref="VM200:VN200" si="4349">SUM(VM201:VM212)</f>
        <v>0</v>
      </c>
      <c r="VN200" s="90">
        <f t="shared" si="4349"/>
        <v>0</v>
      </c>
      <c r="VO200" s="91"/>
      <c r="VP200" s="92"/>
      <c r="VQ200" s="89">
        <f t="shared" ref="VQ200:VR200" si="4350">SUM(VQ201:VQ212)</f>
        <v>0</v>
      </c>
      <c r="VR200" s="90">
        <f t="shared" si="4350"/>
        <v>0</v>
      </c>
      <c r="VS200" s="90">
        <f t="shared" si="324"/>
        <v>0</v>
      </c>
      <c r="VT200" s="90">
        <f t="shared" ref="VT200:VV200" si="4351">SUM(VT201:VT212)</f>
        <v>0</v>
      </c>
      <c r="VU200" s="90">
        <f t="shared" si="4351"/>
        <v>0</v>
      </c>
      <c r="VV200" s="90">
        <f t="shared" si="4351"/>
        <v>0</v>
      </c>
      <c r="VW200" s="90">
        <f t="shared" si="326"/>
        <v>0</v>
      </c>
      <c r="VX200" s="90">
        <f t="shared" ref="VX200:VZ200" si="4352">SUM(VX201:VX212)</f>
        <v>0</v>
      </c>
      <c r="VY200" s="90">
        <f t="shared" si="4352"/>
        <v>0</v>
      </c>
      <c r="VZ200" s="90">
        <f t="shared" si="4352"/>
        <v>0</v>
      </c>
      <c r="WA200" s="90">
        <f t="shared" si="328"/>
        <v>0</v>
      </c>
      <c r="WB200" s="90">
        <f t="shared" ref="WB200:WC200" si="4353">SUM(WB201:WB212)</f>
        <v>0</v>
      </c>
      <c r="WC200" s="90">
        <f t="shared" si="4353"/>
        <v>0</v>
      </c>
      <c r="WD200" s="91"/>
      <c r="WE200" s="92"/>
    </row>
    <row r="201" spans="1:603" ht="16.5" customHeight="1">
      <c r="A201" s="94"/>
      <c r="B201" s="114" t="s">
        <v>267</v>
      </c>
      <c r="C201" s="116" t="s">
        <v>52</v>
      </c>
      <c r="D201" s="108"/>
      <c r="E201" s="109"/>
      <c r="F201" s="98">
        <f t="shared" si="51"/>
        <v>0</v>
      </c>
      <c r="G201" s="109"/>
      <c r="H201" s="109"/>
      <c r="I201" s="109"/>
      <c r="J201" s="100">
        <f t="shared" si="3874"/>
        <v>0</v>
      </c>
      <c r="K201" s="109"/>
      <c r="L201" s="109"/>
      <c r="M201" s="109"/>
      <c r="N201" s="98">
        <f t="shared" si="55"/>
        <v>0</v>
      </c>
      <c r="O201" s="110"/>
      <c r="P201" s="111"/>
      <c r="Q201" s="107"/>
      <c r="R201" s="22"/>
      <c r="S201" s="108"/>
      <c r="T201" s="109"/>
      <c r="U201" s="98">
        <f t="shared" si="58"/>
        <v>0</v>
      </c>
      <c r="V201" s="109"/>
      <c r="W201" s="109"/>
      <c r="X201" s="109"/>
      <c r="Y201" s="100">
        <f t="shared" si="60"/>
        <v>0</v>
      </c>
      <c r="Z201" s="109"/>
      <c r="AA201" s="109"/>
      <c r="AB201" s="109"/>
      <c r="AC201" s="98">
        <f t="shared" si="62"/>
        <v>0</v>
      </c>
      <c r="AD201" s="110"/>
      <c r="AE201" s="111"/>
      <c r="AF201" s="107"/>
      <c r="AG201" s="22"/>
      <c r="AH201" s="108"/>
      <c r="AI201" s="109"/>
      <c r="AJ201" s="98">
        <f t="shared" si="65"/>
        <v>0</v>
      </c>
      <c r="AK201" s="109"/>
      <c r="AL201" s="109"/>
      <c r="AM201" s="109"/>
      <c r="AN201" s="100">
        <f t="shared" si="67"/>
        <v>0</v>
      </c>
      <c r="AO201" s="109"/>
      <c r="AP201" s="109"/>
      <c r="AQ201" s="109"/>
      <c r="AR201" s="98">
        <f t="shared" si="69"/>
        <v>0</v>
      </c>
      <c r="AS201" s="110"/>
      <c r="AT201" s="111"/>
      <c r="AU201" s="107"/>
      <c r="AV201" s="22"/>
      <c r="AW201" s="108"/>
      <c r="AX201" s="109"/>
      <c r="AY201" s="98">
        <f t="shared" si="72"/>
        <v>0</v>
      </c>
      <c r="AZ201" s="109"/>
      <c r="BA201" s="109"/>
      <c r="BB201" s="109"/>
      <c r="BC201" s="100">
        <f t="shared" si="74"/>
        <v>0</v>
      </c>
      <c r="BD201" s="109"/>
      <c r="BE201" s="109"/>
      <c r="BF201" s="109"/>
      <c r="BG201" s="98">
        <f t="shared" si="76"/>
        <v>0</v>
      </c>
      <c r="BH201" s="110"/>
      <c r="BI201" s="111"/>
      <c r="BJ201" s="107"/>
      <c r="BK201" s="22"/>
      <c r="BL201" s="108"/>
      <c r="BM201" s="109"/>
      <c r="BN201" s="98">
        <f t="shared" si="79"/>
        <v>0</v>
      </c>
      <c r="BO201" s="109"/>
      <c r="BP201" s="109"/>
      <c r="BQ201" s="109"/>
      <c r="BR201" s="100">
        <f t="shared" si="81"/>
        <v>0</v>
      </c>
      <c r="BS201" s="109"/>
      <c r="BT201" s="109"/>
      <c r="BU201" s="109"/>
      <c r="BV201" s="98">
        <f t="shared" si="83"/>
        <v>0</v>
      </c>
      <c r="BW201" s="110"/>
      <c r="BX201" s="111"/>
      <c r="BY201" s="107"/>
      <c r="BZ201" s="23"/>
      <c r="CA201" s="108">
        <v>1</v>
      </c>
      <c r="CB201" s="109">
        <v>0</v>
      </c>
      <c r="CC201" s="98">
        <f t="shared" si="86"/>
        <v>1</v>
      </c>
      <c r="CD201" s="109"/>
      <c r="CE201" s="109"/>
      <c r="CF201" s="109"/>
      <c r="CG201" s="100">
        <f t="shared" si="88"/>
        <v>0</v>
      </c>
      <c r="CH201" s="109"/>
      <c r="CI201" s="109">
        <v>3</v>
      </c>
      <c r="CJ201" s="109"/>
      <c r="CK201" s="98">
        <f t="shared" si="90"/>
        <v>3</v>
      </c>
      <c r="CL201" s="110"/>
      <c r="CM201" s="111"/>
      <c r="CN201" s="107"/>
      <c r="CO201" s="22"/>
      <c r="CP201" s="108"/>
      <c r="CQ201" s="109"/>
      <c r="CR201" s="98">
        <f t="shared" si="93"/>
        <v>0</v>
      </c>
      <c r="CS201" s="109"/>
      <c r="CT201" s="109"/>
      <c r="CU201" s="109"/>
      <c r="CV201" s="100">
        <f t="shared" si="95"/>
        <v>0</v>
      </c>
      <c r="CW201" s="109"/>
      <c r="CX201" s="109"/>
      <c r="CY201" s="109"/>
      <c r="CZ201" s="98">
        <f t="shared" si="97"/>
        <v>0</v>
      </c>
      <c r="DA201" s="110"/>
      <c r="DB201" s="111"/>
      <c r="DC201" s="107"/>
      <c r="DD201" s="22"/>
      <c r="DE201" s="108"/>
      <c r="DF201" s="109"/>
      <c r="DG201" s="98">
        <f t="shared" si="100"/>
        <v>0</v>
      </c>
      <c r="DH201" s="109"/>
      <c r="DI201" s="109"/>
      <c r="DJ201" s="109"/>
      <c r="DK201" s="100">
        <f t="shared" si="102"/>
        <v>0</v>
      </c>
      <c r="DL201" s="109"/>
      <c r="DM201" s="109"/>
      <c r="DN201" s="109"/>
      <c r="DO201" s="98">
        <f t="shared" si="104"/>
        <v>0</v>
      </c>
      <c r="DP201" s="110"/>
      <c r="DQ201" s="111"/>
      <c r="DR201" s="107"/>
      <c r="DS201" s="22"/>
      <c r="DT201" s="108">
        <v>30</v>
      </c>
      <c r="DU201" s="109">
        <v>20</v>
      </c>
      <c r="DV201" s="98">
        <f t="shared" si="107"/>
        <v>50</v>
      </c>
      <c r="DW201" s="109">
        <v>10</v>
      </c>
      <c r="DX201" s="109">
        <v>100</v>
      </c>
      <c r="DY201" s="109"/>
      <c r="DZ201" s="100">
        <f t="shared" si="109"/>
        <v>110</v>
      </c>
      <c r="EA201" s="109"/>
      <c r="EB201" s="109"/>
      <c r="EC201" s="109"/>
      <c r="ED201" s="98">
        <f t="shared" si="111"/>
        <v>0</v>
      </c>
      <c r="EE201" s="110"/>
      <c r="EF201" s="111"/>
      <c r="EG201" s="107"/>
      <c r="EH201" s="22"/>
      <c r="EI201" s="108"/>
      <c r="EJ201" s="109"/>
      <c r="EK201" s="98">
        <f t="shared" si="114"/>
        <v>0</v>
      </c>
      <c r="EL201" s="109"/>
      <c r="EM201" s="109"/>
      <c r="EN201" s="109"/>
      <c r="EO201" s="100">
        <f t="shared" si="116"/>
        <v>0</v>
      </c>
      <c r="EP201" s="109"/>
      <c r="EQ201" s="109"/>
      <c r="ER201" s="109"/>
      <c r="ES201" s="98">
        <f t="shared" si="118"/>
        <v>0</v>
      </c>
      <c r="ET201" s="110"/>
      <c r="EU201" s="111"/>
      <c r="EV201" s="107"/>
      <c r="EW201" s="22"/>
      <c r="EX201" s="108"/>
      <c r="EY201" s="109"/>
      <c r="EZ201" s="98">
        <f t="shared" si="121"/>
        <v>0</v>
      </c>
      <c r="FA201" s="109"/>
      <c r="FB201" s="109"/>
      <c r="FC201" s="109"/>
      <c r="FD201" s="100">
        <f t="shared" si="123"/>
        <v>0</v>
      </c>
      <c r="FE201" s="109"/>
      <c r="FF201" s="109"/>
      <c r="FG201" s="109"/>
      <c r="FH201" s="98">
        <f t="shared" si="125"/>
        <v>0</v>
      </c>
      <c r="FI201" s="110"/>
      <c r="FJ201" s="111"/>
      <c r="FK201" s="107"/>
      <c r="FL201" s="22"/>
      <c r="FM201" s="108">
        <v>1</v>
      </c>
      <c r="FN201" s="109"/>
      <c r="FO201" s="98">
        <f t="shared" si="2404"/>
        <v>1</v>
      </c>
      <c r="FP201" s="109"/>
      <c r="FQ201" s="109">
        <v>100</v>
      </c>
      <c r="FR201" s="109"/>
      <c r="FS201" s="100">
        <f t="shared" si="2627"/>
        <v>100</v>
      </c>
      <c r="FT201" s="109"/>
      <c r="FU201" s="109"/>
      <c r="FV201" s="109"/>
      <c r="FW201" s="98">
        <f t="shared" si="2801"/>
        <v>0</v>
      </c>
      <c r="FX201" s="110"/>
      <c r="FY201" s="111"/>
      <c r="FZ201" s="107"/>
      <c r="GA201" s="22"/>
      <c r="GB201" s="108"/>
      <c r="GC201" s="109"/>
      <c r="GD201" s="98">
        <f t="shared" si="135"/>
        <v>0</v>
      </c>
      <c r="GE201" s="109"/>
      <c r="GF201" s="109"/>
      <c r="GG201" s="109"/>
      <c r="GH201" s="100">
        <f t="shared" si="137"/>
        <v>0</v>
      </c>
      <c r="GI201" s="109"/>
      <c r="GJ201" s="109"/>
      <c r="GK201" s="109"/>
      <c r="GL201" s="98">
        <f t="shared" si="139"/>
        <v>0</v>
      </c>
      <c r="GM201" s="110"/>
      <c r="GN201" s="111"/>
      <c r="GO201" s="107"/>
      <c r="GP201" s="22"/>
      <c r="GQ201" s="108"/>
      <c r="GR201" s="109"/>
      <c r="GS201" s="98">
        <f t="shared" si="142"/>
        <v>0</v>
      </c>
      <c r="GT201" s="109"/>
      <c r="GU201" s="109"/>
      <c r="GV201" s="109"/>
      <c r="GW201" s="100">
        <f t="shared" si="144"/>
        <v>0</v>
      </c>
      <c r="GX201" s="109"/>
      <c r="GY201" s="109"/>
      <c r="GZ201" s="109"/>
      <c r="HA201" s="98">
        <f t="shared" si="146"/>
        <v>0</v>
      </c>
      <c r="HB201" s="110"/>
      <c r="HC201" s="111"/>
      <c r="HD201" s="107"/>
      <c r="HE201" s="22"/>
      <c r="HF201" s="108"/>
      <c r="HG201" s="109"/>
      <c r="HH201" s="98">
        <f t="shared" si="149"/>
        <v>0</v>
      </c>
      <c r="HI201" s="109"/>
      <c r="HJ201" s="109"/>
      <c r="HK201" s="109"/>
      <c r="HL201" s="100">
        <f t="shared" si="151"/>
        <v>0</v>
      </c>
      <c r="HM201" s="109"/>
      <c r="HN201" s="109"/>
      <c r="HO201" s="109"/>
      <c r="HP201" s="98">
        <f t="shared" si="153"/>
        <v>0</v>
      </c>
      <c r="HQ201" s="110"/>
      <c r="HR201" s="111"/>
      <c r="HS201" s="107"/>
      <c r="HT201" s="22"/>
      <c r="HU201" s="108"/>
      <c r="HV201" s="109"/>
      <c r="HW201" s="98">
        <f t="shared" si="156"/>
        <v>0</v>
      </c>
      <c r="HX201" s="109"/>
      <c r="HY201" s="109"/>
      <c r="HZ201" s="109"/>
      <c r="IA201" s="100">
        <f t="shared" si="158"/>
        <v>0</v>
      </c>
      <c r="IB201" s="109"/>
      <c r="IC201" s="109"/>
      <c r="ID201" s="109"/>
      <c r="IE201" s="98">
        <f t="shared" si="160"/>
        <v>0</v>
      </c>
      <c r="IF201" s="110"/>
      <c r="IG201" s="111"/>
      <c r="IH201" s="107"/>
      <c r="II201" s="22"/>
      <c r="IJ201" s="108"/>
      <c r="IK201" s="109"/>
      <c r="IL201" s="98">
        <f t="shared" si="163"/>
        <v>0</v>
      </c>
      <c r="IM201" s="109"/>
      <c r="IN201" s="109"/>
      <c r="IO201" s="109"/>
      <c r="IP201" s="100">
        <f t="shared" si="165"/>
        <v>0</v>
      </c>
      <c r="IQ201" s="109"/>
      <c r="IR201" s="109"/>
      <c r="IS201" s="109"/>
      <c r="IT201" s="98">
        <f t="shared" si="167"/>
        <v>0</v>
      </c>
      <c r="IU201" s="110"/>
      <c r="IV201" s="111"/>
      <c r="IW201" s="107"/>
      <c r="IX201" s="22"/>
      <c r="IY201" s="108"/>
      <c r="IZ201" s="109"/>
      <c r="JA201" s="98">
        <f t="shared" si="170"/>
        <v>0</v>
      </c>
      <c r="JB201" s="109"/>
      <c r="JC201" s="109"/>
      <c r="JD201" s="109"/>
      <c r="JE201" s="100">
        <f t="shared" si="172"/>
        <v>0</v>
      </c>
      <c r="JF201" s="109"/>
      <c r="JG201" s="109"/>
      <c r="JH201" s="109"/>
      <c r="JI201" s="98">
        <f t="shared" si="174"/>
        <v>0</v>
      </c>
      <c r="JJ201" s="110"/>
      <c r="JK201" s="111"/>
      <c r="JL201" s="107"/>
      <c r="JM201" s="22"/>
      <c r="JN201" s="108"/>
      <c r="JO201" s="109"/>
      <c r="JP201" s="98">
        <f t="shared" si="177"/>
        <v>0</v>
      </c>
      <c r="JQ201" s="109"/>
      <c r="JR201" s="109"/>
      <c r="JS201" s="109"/>
      <c r="JT201" s="100">
        <f t="shared" si="179"/>
        <v>0</v>
      </c>
      <c r="JU201" s="109"/>
      <c r="JV201" s="109"/>
      <c r="JW201" s="109"/>
      <c r="JX201" s="98">
        <f t="shared" si="181"/>
        <v>0</v>
      </c>
      <c r="JY201" s="110"/>
      <c r="JZ201" s="111"/>
      <c r="KA201" s="107"/>
      <c r="KB201" s="22"/>
      <c r="KC201" s="108"/>
      <c r="KD201" s="109"/>
      <c r="KE201" s="98">
        <f t="shared" si="184"/>
        <v>0</v>
      </c>
      <c r="KF201" s="109"/>
      <c r="KG201" s="109"/>
      <c r="KH201" s="109"/>
      <c r="KI201" s="100">
        <f t="shared" si="186"/>
        <v>0</v>
      </c>
      <c r="KJ201" s="109"/>
      <c r="KK201" s="109"/>
      <c r="KL201" s="109"/>
      <c r="KM201" s="98">
        <f t="shared" si="2580"/>
        <v>0</v>
      </c>
      <c r="KN201" s="110"/>
      <c r="KO201" s="111"/>
      <c r="KP201" s="107"/>
      <c r="KQ201" s="22"/>
      <c r="KR201" s="108">
        <v>1</v>
      </c>
      <c r="KS201" s="109"/>
      <c r="KT201" s="98">
        <f t="shared" si="191"/>
        <v>1</v>
      </c>
      <c r="KU201" s="109">
        <v>10</v>
      </c>
      <c r="KV201" s="109">
        <v>10</v>
      </c>
      <c r="KW201" s="109"/>
      <c r="KX201" s="100">
        <f t="shared" si="193"/>
        <v>20</v>
      </c>
      <c r="KY201" s="109"/>
      <c r="KZ201" s="109"/>
      <c r="LA201" s="109"/>
      <c r="LB201" s="98">
        <f t="shared" si="195"/>
        <v>0</v>
      </c>
      <c r="LC201" s="110"/>
      <c r="LD201" s="111"/>
      <c r="LE201" s="107"/>
      <c r="LF201" s="22"/>
      <c r="LG201" s="108"/>
      <c r="LH201" s="109"/>
      <c r="LI201" s="98">
        <f t="shared" si="198"/>
        <v>0</v>
      </c>
      <c r="LJ201" s="109"/>
      <c r="LK201" s="109"/>
      <c r="LL201" s="109"/>
      <c r="LM201" s="100">
        <f t="shared" si="200"/>
        <v>0</v>
      </c>
      <c r="LN201" s="109"/>
      <c r="LO201" s="109"/>
      <c r="LP201" s="109"/>
      <c r="LQ201" s="98">
        <f t="shared" si="202"/>
        <v>0</v>
      </c>
      <c r="LR201" s="110"/>
      <c r="LS201" s="111"/>
      <c r="LT201" s="107"/>
      <c r="LU201" s="22"/>
      <c r="LV201" s="109"/>
      <c r="LW201" s="109"/>
      <c r="LX201" s="98">
        <f t="shared" ref="LX201:LX206" si="4354">SUM(LW201)</f>
        <v>0</v>
      </c>
      <c r="LY201" s="109"/>
      <c r="LZ201" s="109"/>
      <c r="MA201" s="109"/>
      <c r="MB201" s="100">
        <f t="shared" si="208"/>
        <v>0</v>
      </c>
      <c r="MC201" s="109"/>
      <c r="MD201" s="109"/>
      <c r="ME201" s="109"/>
      <c r="MF201" s="98">
        <f t="shared" si="210"/>
        <v>0</v>
      </c>
      <c r="MG201" s="110"/>
      <c r="MH201" s="111"/>
      <c r="MI201" s="107"/>
      <c r="MJ201" s="22"/>
      <c r="MK201" s="108">
        <v>6</v>
      </c>
      <c r="ML201" s="109"/>
      <c r="MM201" s="98">
        <f t="shared" si="213"/>
        <v>6</v>
      </c>
      <c r="MN201" s="109">
        <v>10</v>
      </c>
      <c r="MO201" s="109"/>
      <c r="MP201" s="109"/>
      <c r="MQ201" s="100">
        <f t="shared" si="215"/>
        <v>10</v>
      </c>
      <c r="MR201" s="109"/>
      <c r="MS201" s="109">
        <v>0.01</v>
      </c>
      <c r="MT201" s="109"/>
      <c r="MU201" s="98">
        <f t="shared" si="217"/>
        <v>0.01</v>
      </c>
      <c r="MV201" s="110"/>
      <c r="MW201" s="111"/>
      <c r="MX201" s="107"/>
      <c r="MY201" s="22"/>
      <c r="MZ201" s="108"/>
      <c r="NA201" s="109"/>
      <c r="NB201" s="98">
        <f t="shared" si="220"/>
        <v>0</v>
      </c>
      <c r="NC201" s="109"/>
      <c r="ND201" s="109"/>
      <c r="NE201" s="109"/>
      <c r="NF201" s="100">
        <f t="shared" si="222"/>
        <v>0</v>
      </c>
      <c r="NG201" s="109"/>
      <c r="NH201" s="109"/>
      <c r="NI201" s="109"/>
      <c r="NJ201" s="98">
        <f t="shared" si="224"/>
        <v>0</v>
      </c>
      <c r="NK201" s="110"/>
      <c r="NL201" s="111"/>
      <c r="NM201" s="107"/>
      <c r="NN201" s="22"/>
      <c r="NO201" s="108"/>
      <c r="NP201" s="109"/>
      <c r="NQ201" s="98">
        <f t="shared" si="227"/>
        <v>0</v>
      </c>
      <c r="NR201" s="109"/>
      <c r="NS201" s="109"/>
      <c r="NT201" s="109"/>
      <c r="NU201" s="100">
        <f t="shared" si="229"/>
        <v>0</v>
      </c>
      <c r="NV201" s="109"/>
      <c r="NW201" s="109"/>
      <c r="NX201" s="109"/>
      <c r="NY201" s="98">
        <f t="shared" si="231"/>
        <v>0</v>
      </c>
      <c r="NZ201" s="110"/>
      <c r="OA201" s="111"/>
      <c r="OB201" s="107"/>
      <c r="OC201" s="22"/>
      <c r="OD201" s="108"/>
      <c r="OE201" s="109"/>
      <c r="OF201" s="98">
        <f t="shared" si="234"/>
        <v>0</v>
      </c>
      <c r="OG201" s="109"/>
      <c r="OH201" s="109"/>
      <c r="OI201" s="109"/>
      <c r="OJ201" s="100">
        <f t="shared" si="236"/>
        <v>0</v>
      </c>
      <c r="OK201" s="109"/>
      <c r="OL201" s="109"/>
      <c r="OM201" s="109"/>
      <c r="ON201" s="98">
        <f t="shared" si="238"/>
        <v>0</v>
      </c>
      <c r="OO201" s="110"/>
      <c r="OP201" s="111"/>
      <c r="OQ201" s="107"/>
      <c r="OR201" s="22"/>
      <c r="OS201" s="108">
        <v>1</v>
      </c>
      <c r="OT201" s="109"/>
      <c r="OU201" s="98">
        <f t="shared" si="2190"/>
        <v>1</v>
      </c>
      <c r="OV201" s="109">
        <v>100</v>
      </c>
      <c r="OW201" s="109">
        <v>25</v>
      </c>
      <c r="OX201" s="109"/>
      <c r="OY201" s="100">
        <f t="shared" si="3235"/>
        <v>125</v>
      </c>
      <c r="OZ201" s="109"/>
      <c r="PA201" s="109"/>
      <c r="PB201" s="109"/>
      <c r="PC201" s="98">
        <f t="shared" si="2194"/>
        <v>0</v>
      </c>
      <c r="PD201" s="110"/>
      <c r="PE201" s="111"/>
      <c r="PF201" s="107"/>
      <c r="PG201" s="22"/>
      <c r="PH201" s="108"/>
      <c r="PI201" s="109"/>
      <c r="PJ201" s="98">
        <f t="shared" si="247"/>
        <v>0</v>
      </c>
      <c r="PK201" s="109"/>
      <c r="PL201" s="109"/>
      <c r="PM201" s="109"/>
      <c r="PN201" s="100">
        <f t="shared" si="249"/>
        <v>0</v>
      </c>
      <c r="PO201" s="109"/>
      <c r="PP201" s="109"/>
      <c r="PQ201" s="109"/>
      <c r="PR201" s="98">
        <f t="shared" si="251"/>
        <v>0</v>
      </c>
      <c r="PS201" s="110"/>
      <c r="PT201" s="111"/>
      <c r="PU201" s="107"/>
      <c r="PV201" s="22"/>
      <c r="PW201" s="108"/>
      <c r="PX201" s="109"/>
      <c r="PY201" s="98">
        <f t="shared" si="254"/>
        <v>0</v>
      </c>
      <c r="PZ201" s="109"/>
      <c r="QA201" s="109"/>
      <c r="QB201" s="109"/>
      <c r="QC201" s="100">
        <f t="shared" si="256"/>
        <v>0</v>
      </c>
      <c r="QD201" s="109"/>
      <c r="QE201" s="109"/>
      <c r="QF201" s="109"/>
      <c r="QG201" s="98">
        <f t="shared" si="258"/>
        <v>0</v>
      </c>
      <c r="QH201" s="110"/>
      <c r="QI201" s="111"/>
      <c r="QJ201" s="107"/>
      <c r="QK201" s="22"/>
      <c r="QL201" s="108"/>
      <c r="QM201" s="109"/>
      <c r="QN201" s="98">
        <f t="shared" si="261"/>
        <v>0</v>
      </c>
      <c r="QO201" s="109"/>
      <c r="QP201" s="109"/>
      <c r="QQ201" s="109"/>
      <c r="QR201" s="100">
        <f t="shared" si="263"/>
        <v>0</v>
      </c>
      <c r="QS201" s="109"/>
      <c r="QT201" s="109"/>
      <c r="QU201" s="109"/>
      <c r="QV201" s="98">
        <f t="shared" si="265"/>
        <v>0</v>
      </c>
      <c r="QW201" s="110"/>
      <c r="QX201" s="111"/>
      <c r="QY201" s="107"/>
      <c r="QZ201" s="22"/>
      <c r="RA201" s="108"/>
      <c r="RB201" s="109"/>
      <c r="RC201" s="98">
        <f t="shared" si="268"/>
        <v>0</v>
      </c>
      <c r="RD201" s="109"/>
      <c r="RE201" s="109"/>
      <c r="RF201" s="109"/>
      <c r="RG201" s="100">
        <f t="shared" si="270"/>
        <v>0</v>
      </c>
      <c r="RH201" s="109"/>
      <c r="RI201" s="109"/>
      <c r="RJ201" s="109"/>
      <c r="RK201" s="98">
        <f t="shared" si="272"/>
        <v>0</v>
      </c>
      <c r="RL201" s="110"/>
      <c r="RM201" s="111"/>
      <c r="RN201" s="107"/>
      <c r="RO201" s="22"/>
      <c r="RP201" s="108"/>
      <c r="RQ201" s="109"/>
      <c r="RR201" s="98">
        <f t="shared" si="275"/>
        <v>0</v>
      </c>
      <c r="RS201" s="109"/>
      <c r="RT201" s="109"/>
      <c r="RU201" s="109"/>
      <c r="RV201" s="100">
        <f t="shared" si="277"/>
        <v>0</v>
      </c>
      <c r="RW201" s="109"/>
      <c r="RX201" s="109"/>
      <c r="RY201" s="109"/>
      <c r="RZ201" s="98">
        <f t="shared" si="279"/>
        <v>0</v>
      </c>
      <c r="SA201" s="110"/>
      <c r="SB201" s="111"/>
      <c r="SC201" s="107"/>
      <c r="SD201" s="22"/>
      <c r="SE201" s="108"/>
      <c r="SF201" s="109"/>
      <c r="SG201" s="98">
        <f t="shared" si="282"/>
        <v>0</v>
      </c>
      <c r="SH201" s="109"/>
      <c r="SI201" s="109"/>
      <c r="SJ201" s="109"/>
      <c r="SK201" s="100">
        <f t="shared" si="284"/>
        <v>0</v>
      </c>
      <c r="SL201" s="109"/>
      <c r="SM201" s="109"/>
      <c r="SN201" s="109"/>
      <c r="SO201" s="98">
        <f t="shared" si="286"/>
        <v>0</v>
      </c>
      <c r="SP201" s="110"/>
      <c r="SQ201" s="111"/>
      <c r="SR201" s="107"/>
      <c r="SS201" s="22"/>
      <c r="ST201" s="108">
        <v>5</v>
      </c>
      <c r="SU201" s="109">
        <v>1</v>
      </c>
      <c r="SV201" s="98">
        <f t="shared" si="289"/>
        <v>6</v>
      </c>
      <c r="SW201" s="109">
        <v>700</v>
      </c>
      <c r="SX201" s="109">
        <v>100</v>
      </c>
      <c r="SY201" s="109"/>
      <c r="SZ201" s="100">
        <f t="shared" si="291"/>
        <v>800</v>
      </c>
      <c r="TA201" s="109">
        <v>1</v>
      </c>
      <c r="TB201" s="109">
        <v>7</v>
      </c>
      <c r="TC201" s="109"/>
      <c r="TD201" s="98">
        <f t="shared" si="293"/>
        <v>8</v>
      </c>
      <c r="TE201" s="110">
        <v>7</v>
      </c>
      <c r="TF201" s="111">
        <v>1.96</v>
      </c>
      <c r="TG201" s="107"/>
      <c r="TH201" s="22"/>
      <c r="TI201" s="108"/>
      <c r="TJ201" s="109"/>
      <c r="TK201" s="98">
        <f t="shared" si="296"/>
        <v>0</v>
      </c>
      <c r="TL201" s="109"/>
      <c r="TM201" s="109"/>
      <c r="TN201" s="109"/>
      <c r="TO201" s="100">
        <f t="shared" si="298"/>
        <v>0</v>
      </c>
      <c r="TP201" s="109"/>
      <c r="TQ201" s="109"/>
      <c r="TR201" s="109"/>
      <c r="TS201" s="98">
        <f t="shared" si="300"/>
        <v>0</v>
      </c>
      <c r="TT201" s="110"/>
      <c r="TU201" s="111"/>
      <c r="TV201" s="107"/>
      <c r="TW201" s="22"/>
      <c r="TX201" s="108"/>
      <c r="TY201" s="109"/>
      <c r="TZ201" s="98">
        <f t="shared" si="303"/>
        <v>0</v>
      </c>
      <c r="UA201" s="109"/>
      <c r="UB201" s="109"/>
      <c r="UC201" s="109"/>
      <c r="UD201" s="100">
        <f t="shared" si="305"/>
        <v>0</v>
      </c>
      <c r="UE201" s="109"/>
      <c r="UF201" s="109"/>
      <c r="UG201" s="109"/>
      <c r="UH201" s="98">
        <f t="shared" si="307"/>
        <v>0</v>
      </c>
      <c r="UI201" s="110"/>
      <c r="UJ201" s="111"/>
      <c r="UK201" s="107"/>
      <c r="UL201" s="22"/>
      <c r="UM201" s="108"/>
      <c r="UN201" s="109"/>
      <c r="UO201" s="98">
        <f t="shared" si="310"/>
        <v>0</v>
      </c>
      <c r="UP201" s="109"/>
      <c r="UQ201" s="109"/>
      <c r="UR201" s="109"/>
      <c r="US201" s="100">
        <f t="shared" si="312"/>
        <v>0</v>
      </c>
      <c r="UT201" s="109"/>
      <c r="UU201" s="109"/>
      <c r="UV201" s="109"/>
      <c r="UW201" s="98">
        <f t="shared" si="314"/>
        <v>0</v>
      </c>
      <c r="UX201" s="110"/>
      <c r="UY201" s="111"/>
      <c r="UZ201" s="107"/>
      <c r="VA201" s="22"/>
      <c r="VB201" s="108"/>
      <c r="VC201" s="109"/>
      <c r="VD201" s="98">
        <f t="shared" si="317"/>
        <v>0</v>
      </c>
      <c r="VE201" s="109"/>
      <c r="VF201" s="109"/>
      <c r="VG201" s="109"/>
      <c r="VH201" s="100">
        <f t="shared" si="319"/>
        <v>0</v>
      </c>
      <c r="VI201" s="109"/>
      <c r="VJ201" s="109"/>
      <c r="VK201" s="109"/>
      <c r="VL201" s="98">
        <f t="shared" si="321"/>
        <v>0</v>
      </c>
      <c r="VM201" s="110"/>
      <c r="VN201" s="111"/>
      <c r="VO201" s="107"/>
      <c r="VP201" s="22"/>
      <c r="VQ201" s="108"/>
      <c r="VR201" s="109"/>
      <c r="VS201" s="98">
        <f t="shared" si="324"/>
        <v>0</v>
      </c>
      <c r="VT201" s="109"/>
      <c r="VU201" s="109"/>
      <c r="VV201" s="109"/>
      <c r="VW201" s="100">
        <f t="shared" si="326"/>
        <v>0</v>
      </c>
      <c r="VX201" s="109"/>
      <c r="VY201" s="109"/>
      <c r="VZ201" s="109"/>
      <c r="WA201" s="98">
        <f t="shared" si="328"/>
        <v>0</v>
      </c>
      <c r="WB201" s="110"/>
      <c r="WC201" s="111"/>
      <c r="WD201" s="107"/>
      <c r="WE201" s="22"/>
    </row>
    <row r="202" spans="1:603" ht="16.5" customHeight="1">
      <c r="A202" s="94"/>
      <c r="B202" s="105" t="s">
        <v>267</v>
      </c>
      <c r="C202" s="106" t="s">
        <v>55</v>
      </c>
      <c r="D202" s="108"/>
      <c r="E202" s="109"/>
      <c r="F202" s="98">
        <f t="shared" si="51"/>
        <v>0</v>
      </c>
      <c r="G202" s="109"/>
      <c r="H202" s="109"/>
      <c r="I202" s="109"/>
      <c r="K202" s="109"/>
      <c r="L202" s="109"/>
      <c r="M202" s="109"/>
      <c r="N202" s="98">
        <f t="shared" si="55"/>
        <v>0</v>
      </c>
      <c r="O202" s="110"/>
      <c r="P202" s="111"/>
      <c r="Q202" s="107"/>
      <c r="R202" s="22"/>
      <c r="S202" s="108"/>
      <c r="T202" s="109"/>
      <c r="U202" s="98">
        <f t="shared" si="58"/>
        <v>0</v>
      </c>
      <c r="V202" s="109"/>
      <c r="W202" s="109"/>
      <c r="X202" s="109"/>
      <c r="Y202" s="100">
        <f t="shared" si="60"/>
        <v>0</v>
      </c>
      <c r="Z202" s="109"/>
      <c r="AA202" s="109"/>
      <c r="AB202" s="109"/>
      <c r="AC202" s="98">
        <f t="shared" si="62"/>
        <v>0</v>
      </c>
      <c r="AD202" s="110"/>
      <c r="AE202" s="111"/>
      <c r="AF202" s="107"/>
      <c r="AG202" s="22"/>
      <c r="AH202" s="108"/>
      <c r="AI202" s="109"/>
      <c r="AJ202" s="98">
        <f t="shared" si="65"/>
        <v>0</v>
      </c>
      <c r="AK202" s="109"/>
      <c r="AL202" s="109"/>
      <c r="AM202" s="109"/>
      <c r="AN202" s="100">
        <f t="shared" si="67"/>
        <v>0</v>
      </c>
      <c r="AO202" s="109"/>
      <c r="AP202" s="109"/>
      <c r="AQ202" s="109"/>
      <c r="AR202" s="98">
        <f t="shared" si="69"/>
        <v>0</v>
      </c>
      <c r="AS202" s="110"/>
      <c r="AT202" s="111"/>
      <c r="AU202" s="107"/>
      <c r="AV202" s="22"/>
      <c r="AW202" s="108"/>
      <c r="AX202" s="109"/>
      <c r="AY202" s="98">
        <f t="shared" si="72"/>
        <v>0</v>
      </c>
      <c r="AZ202" s="109"/>
      <c r="BA202" s="109"/>
      <c r="BB202" s="109"/>
      <c r="BC202" s="100">
        <f t="shared" si="74"/>
        <v>0</v>
      </c>
      <c r="BD202" s="109"/>
      <c r="BE202" s="109"/>
      <c r="BF202" s="109"/>
      <c r="BG202" s="98">
        <f t="shared" si="76"/>
        <v>0</v>
      </c>
      <c r="BH202" s="110"/>
      <c r="BI202" s="111"/>
      <c r="BJ202" s="107"/>
      <c r="BK202" s="22"/>
      <c r="BL202" s="108"/>
      <c r="BM202" s="109"/>
      <c r="BN202" s="98">
        <f t="shared" si="79"/>
        <v>0</v>
      </c>
      <c r="BO202" s="109"/>
      <c r="BP202" s="109"/>
      <c r="BQ202" s="109"/>
      <c r="BR202" s="100">
        <f t="shared" si="81"/>
        <v>0</v>
      </c>
      <c r="BS202" s="109"/>
      <c r="BT202" s="109"/>
      <c r="BU202" s="109"/>
      <c r="BV202" s="98">
        <f t="shared" si="83"/>
        <v>0</v>
      </c>
      <c r="BW202" s="110"/>
      <c r="BX202" s="111"/>
      <c r="BY202" s="107"/>
      <c r="BZ202" s="23"/>
      <c r="CA202" s="108">
        <v>2</v>
      </c>
      <c r="CB202" s="109">
        <v>2</v>
      </c>
      <c r="CC202" s="98">
        <f t="shared" si="86"/>
        <v>4</v>
      </c>
      <c r="CD202" s="109">
        <v>6000</v>
      </c>
      <c r="CE202" s="109">
        <v>5000</v>
      </c>
      <c r="CF202" s="109"/>
      <c r="CG202" s="100">
        <f t="shared" si="88"/>
        <v>11000</v>
      </c>
      <c r="CH202" s="109"/>
      <c r="CI202" s="109">
        <v>10</v>
      </c>
      <c r="CJ202" s="109"/>
      <c r="CK202" s="98">
        <f t="shared" si="90"/>
        <v>10</v>
      </c>
      <c r="CL202" s="110"/>
      <c r="CM202" s="111"/>
      <c r="CN202" s="107"/>
      <c r="CO202" s="22"/>
      <c r="CP202" s="108"/>
      <c r="CQ202" s="109"/>
      <c r="CR202" s="98">
        <f t="shared" si="93"/>
        <v>0</v>
      </c>
      <c r="CS202" s="109"/>
      <c r="CT202" s="109"/>
      <c r="CU202" s="109"/>
      <c r="CV202" s="100">
        <f t="shared" si="95"/>
        <v>0</v>
      </c>
      <c r="CW202" s="109"/>
      <c r="CX202" s="109"/>
      <c r="CY202" s="109"/>
      <c r="CZ202" s="98">
        <f t="shared" si="97"/>
        <v>0</v>
      </c>
      <c r="DA202" s="110"/>
      <c r="DB202" s="111"/>
      <c r="DC202" s="107"/>
      <c r="DD202" s="22"/>
      <c r="DE202" s="108"/>
      <c r="DF202" s="109"/>
      <c r="DG202" s="98">
        <f t="shared" si="100"/>
        <v>0</v>
      </c>
      <c r="DH202" s="109"/>
      <c r="DI202" s="109"/>
      <c r="DJ202" s="109"/>
      <c r="DK202" s="100">
        <f t="shared" si="102"/>
        <v>0</v>
      </c>
      <c r="DL202" s="109"/>
      <c r="DM202" s="109"/>
      <c r="DN202" s="109"/>
      <c r="DO202" s="98">
        <f t="shared" si="104"/>
        <v>0</v>
      </c>
      <c r="DP202" s="110"/>
      <c r="DQ202" s="111"/>
      <c r="DR202" s="107"/>
      <c r="DS202" s="22"/>
      <c r="DT202" s="108">
        <v>30</v>
      </c>
      <c r="DU202" s="109">
        <v>20</v>
      </c>
      <c r="DV202" s="98">
        <f t="shared" si="107"/>
        <v>50</v>
      </c>
      <c r="DW202" s="109">
        <v>10</v>
      </c>
      <c r="DX202" s="109">
        <v>100</v>
      </c>
      <c r="DY202" s="109"/>
      <c r="DZ202" s="100">
        <f t="shared" si="109"/>
        <v>110</v>
      </c>
      <c r="EA202" s="109"/>
      <c r="EB202" s="109"/>
      <c r="EC202" s="109"/>
      <c r="ED202" s="98">
        <f t="shared" si="111"/>
        <v>0</v>
      </c>
      <c r="EE202" s="110"/>
      <c r="EF202" s="111"/>
      <c r="EG202" s="107"/>
      <c r="EH202" s="22"/>
      <c r="EI202" s="108"/>
      <c r="EJ202" s="109"/>
      <c r="EK202" s="98">
        <f t="shared" si="114"/>
        <v>0</v>
      </c>
      <c r="EL202" s="109"/>
      <c r="EM202" s="109"/>
      <c r="EN202" s="109"/>
      <c r="EO202" s="100">
        <f t="shared" si="116"/>
        <v>0</v>
      </c>
      <c r="EP202" s="109"/>
      <c r="EQ202" s="109"/>
      <c r="ER202" s="109"/>
      <c r="ES202" s="98">
        <f t="shared" si="118"/>
        <v>0</v>
      </c>
      <c r="ET202" s="110"/>
      <c r="EU202" s="111"/>
      <c r="EV202" s="107"/>
      <c r="EW202" s="22"/>
      <c r="EX202" s="108"/>
      <c r="EY202" s="109"/>
      <c r="EZ202" s="98">
        <f t="shared" si="121"/>
        <v>0</v>
      </c>
      <c r="FA202" s="109"/>
      <c r="FB202" s="109"/>
      <c r="FC202" s="109"/>
      <c r="FD202" s="100">
        <f t="shared" si="123"/>
        <v>0</v>
      </c>
      <c r="FE202" s="109"/>
      <c r="FF202" s="109"/>
      <c r="FG202" s="109"/>
      <c r="FH202" s="98">
        <f t="shared" si="125"/>
        <v>0</v>
      </c>
      <c r="FI202" s="110"/>
      <c r="FJ202" s="111"/>
      <c r="FK202" s="107"/>
      <c r="FL202" s="22"/>
      <c r="FM202" s="108">
        <v>4</v>
      </c>
      <c r="FN202" s="109">
        <v>1</v>
      </c>
      <c r="FO202" s="98">
        <f t="shared" si="2404"/>
        <v>5</v>
      </c>
      <c r="FP202" s="109">
        <v>1000</v>
      </c>
      <c r="FQ202" s="109">
        <v>2500</v>
      </c>
      <c r="FR202" s="109"/>
      <c r="FS202" s="100">
        <f t="shared" si="2627"/>
        <v>3500</v>
      </c>
      <c r="FT202" s="109"/>
      <c r="FU202" s="109">
        <v>3.75</v>
      </c>
      <c r="FV202" s="109"/>
      <c r="FW202" s="98">
        <f t="shared" si="2801"/>
        <v>3.75</v>
      </c>
      <c r="FX202" s="110"/>
      <c r="FY202" s="111"/>
      <c r="FZ202" s="107"/>
      <c r="GA202" s="22"/>
      <c r="GB202" s="108"/>
      <c r="GC202" s="109"/>
      <c r="GD202" s="98">
        <f t="shared" si="135"/>
        <v>0</v>
      </c>
      <c r="GE202" s="109"/>
      <c r="GF202" s="109"/>
      <c r="GG202" s="109"/>
      <c r="GH202" s="100">
        <f t="shared" si="137"/>
        <v>0</v>
      </c>
      <c r="GI202" s="109"/>
      <c r="GJ202" s="109"/>
      <c r="GK202" s="109"/>
      <c r="GL202" s="98">
        <f t="shared" si="139"/>
        <v>0</v>
      </c>
      <c r="GM202" s="110"/>
      <c r="GN202" s="111"/>
      <c r="GO202" s="107"/>
      <c r="GP202" s="22"/>
      <c r="GQ202" s="108"/>
      <c r="GR202" s="109"/>
      <c r="GS202" s="98">
        <f t="shared" si="142"/>
        <v>0</v>
      </c>
      <c r="GT202" s="109"/>
      <c r="GU202" s="109"/>
      <c r="GV202" s="109"/>
      <c r="GW202" s="100">
        <f t="shared" si="144"/>
        <v>0</v>
      </c>
      <c r="GX202" s="109"/>
      <c r="GY202" s="109"/>
      <c r="GZ202" s="109"/>
      <c r="HA202" s="98">
        <f t="shared" si="146"/>
        <v>0</v>
      </c>
      <c r="HB202" s="110"/>
      <c r="HC202" s="111"/>
      <c r="HD202" s="107"/>
      <c r="HE202" s="22"/>
      <c r="HF202" s="108"/>
      <c r="HG202" s="109"/>
      <c r="HH202" s="98">
        <f t="shared" si="149"/>
        <v>0</v>
      </c>
      <c r="HI202" s="109"/>
      <c r="HJ202" s="109"/>
      <c r="HK202" s="109"/>
      <c r="HL202" s="100">
        <f t="shared" si="151"/>
        <v>0</v>
      </c>
      <c r="HM202" s="109"/>
      <c r="HN202" s="109"/>
      <c r="HO202" s="109"/>
      <c r="HP202" s="98">
        <f t="shared" si="153"/>
        <v>0</v>
      </c>
      <c r="HQ202" s="110"/>
      <c r="HR202" s="111"/>
      <c r="HS202" s="107"/>
      <c r="HT202" s="22"/>
      <c r="HU202" s="108"/>
      <c r="HV202" s="109"/>
      <c r="HW202" s="98">
        <f t="shared" si="156"/>
        <v>0</v>
      </c>
      <c r="HX202" s="109"/>
      <c r="HY202" s="109"/>
      <c r="HZ202" s="109"/>
      <c r="IA202" s="100">
        <f t="shared" si="158"/>
        <v>0</v>
      </c>
      <c r="IB202" s="109"/>
      <c r="IC202" s="109"/>
      <c r="ID202" s="109"/>
      <c r="IE202" s="98">
        <f t="shared" si="160"/>
        <v>0</v>
      </c>
      <c r="IF202" s="110"/>
      <c r="IG202" s="111"/>
      <c r="IH202" s="107"/>
      <c r="II202" s="22"/>
      <c r="IJ202" s="108"/>
      <c r="IK202" s="109"/>
      <c r="IL202" s="98">
        <f t="shared" si="163"/>
        <v>0</v>
      </c>
      <c r="IM202" s="109"/>
      <c r="IN202" s="109"/>
      <c r="IO202" s="109"/>
      <c r="IP202" s="100">
        <f t="shared" si="165"/>
        <v>0</v>
      </c>
      <c r="IQ202" s="109"/>
      <c r="IR202" s="109"/>
      <c r="IS202" s="109"/>
      <c r="IT202" s="98">
        <f t="shared" si="167"/>
        <v>0</v>
      </c>
      <c r="IU202" s="110"/>
      <c r="IV202" s="111"/>
      <c r="IW202" s="107"/>
      <c r="IX202" s="22"/>
      <c r="IY202" s="108"/>
      <c r="IZ202" s="109"/>
      <c r="JA202" s="98">
        <f t="shared" si="170"/>
        <v>0</v>
      </c>
      <c r="JB202" s="109"/>
      <c r="JC202" s="109"/>
      <c r="JD202" s="109"/>
      <c r="JE202" s="100">
        <f t="shared" si="172"/>
        <v>0</v>
      </c>
      <c r="JF202" s="109"/>
      <c r="JG202" s="109"/>
      <c r="JH202" s="109"/>
      <c r="JI202" s="98">
        <f t="shared" si="174"/>
        <v>0</v>
      </c>
      <c r="JJ202" s="110"/>
      <c r="JK202" s="111"/>
      <c r="JL202" s="107"/>
      <c r="JM202" s="22"/>
      <c r="JN202" s="108"/>
      <c r="JO202" s="109"/>
      <c r="JP202" s="98">
        <f t="shared" si="177"/>
        <v>0</v>
      </c>
      <c r="JQ202" s="109"/>
      <c r="JR202" s="109"/>
      <c r="JS202" s="109"/>
      <c r="JT202" s="100">
        <f t="shared" si="179"/>
        <v>0</v>
      </c>
      <c r="JU202" s="109"/>
      <c r="JV202" s="109"/>
      <c r="JW202" s="109"/>
      <c r="JX202" s="98">
        <f t="shared" si="181"/>
        <v>0</v>
      </c>
      <c r="JY202" s="110"/>
      <c r="JZ202" s="111"/>
      <c r="KA202" s="107"/>
      <c r="KB202" s="22"/>
      <c r="KC202" s="108"/>
      <c r="KD202" s="109"/>
      <c r="KE202" s="98">
        <f t="shared" si="184"/>
        <v>0</v>
      </c>
      <c r="KF202" s="109"/>
      <c r="KG202" s="109"/>
      <c r="KH202" s="109"/>
      <c r="KI202" s="100">
        <f t="shared" si="186"/>
        <v>0</v>
      </c>
      <c r="KJ202" s="109"/>
      <c r="KK202" s="109"/>
      <c r="KL202" s="109"/>
      <c r="KM202" s="98">
        <f t="shared" si="2580"/>
        <v>0</v>
      </c>
      <c r="KN202" s="110"/>
      <c r="KO202" s="111"/>
      <c r="KP202" s="107"/>
      <c r="KQ202" s="22"/>
      <c r="KR202" s="108"/>
      <c r="KS202" s="109"/>
      <c r="KT202" s="98">
        <f t="shared" si="191"/>
        <v>0</v>
      </c>
      <c r="KU202" s="109"/>
      <c r="KV202" s="109"/>
      <c r="KW202" s="109"/>
      <c r="KX202" s="100">
        <f t="shared" si="193"/>
        <v>0</v>
      </c>
      <c r="KY202" s="109"/>
      <c r="KZ202" s="109"/>
      <c r="LA202" s="109"/>
      <c r="LB202" s="98">
        <f t="shared" si="195"/>
        <v>0</v>
      </c>
      <c r="LC202" s="110"/>
      <c r="LD202" s="111"/>
      <c r="LE202" s="107"/>
      <c r="LF202" s="22"/>
      <c r="LG202" s="108"/>
      <c r="LH202" s="109"/>
      <c r="LI202" s="98">
        <f t="shared" si="198"/>
        <v>0</v>
      </c>
      <c r="LJ202" s="109"/>
      <c r="LK202" s="109"/>
      <c r="LL202" s="109"/>
      <c r="LM202" s="100">
        <f t="shared" si="200"/>
        <v>0</v>
      </c>
      <c r="LN202" s="109"/>
      <c r="LO202" s="109"/>
      <c r="LP202" s="109"/>
      <c r="LQ202" s="98">
        <f t="shared" si="202"/>
        <v>0</v>
      </c>
      <c r="LR202" s="110"/>
      <c r="LS202" s="111"/>
      <c r="LT202" s="107"/>
      <c r="LU202" s="22"/>
      <c r="LV202" s="109"/>
      <c r="LW202" s="109"/>
      <c r="LX202" s="98">
        <f t="shared" si="4354"/>
        <v>0</v>
      </c>
      <c r="LY202" s="109"/>
      <c r="LZ202" s="109"/>
      <c r="MA202" s="109"/>
      <c r="MB202" s="100">
        <f t="shared" si="208"/>
        <v>0</v>
      </c>
      <c r="MC202" s="109"/>
      <c r="MD202" s="109"/>
      <c r="ME202" s="109"/>
      <c r="MF202" s="98">
        <f t="shared" si="210"/>
        <v>0</v>
      </c>
      <c r="MG202" s="110"/>
      <c r="MH202" s="111"/>
      <c r="MI202" s="107"/>
      <c r="MJ202" s="22"/>
      <c r="ML202" s="109"/>
      <c r="MM202" s="98">
        <f t="shared" si="213"/>
        <v>0</v>
      </c>
      <c r="MN202" s="109"/>
      <c r="MO202" s="109"/>
      <c r="MP202" s="109"/>
      <c r="MQ202" s="100">
        <f t="shared" si="215"/>
        <v>0</v>
      </c>
      <c r="MR202" s="109"/>
      <c r="MS202" s="109">
        <v>0.01</v>
      </c>
      <c r="MT202" s="109"/>
      <c r="MU202" s="98">
        <f t="shared" si="217"/>
        <v>0.01</v>
      </c>
      <c r="MV202" s="110"/>
      <c r="MW202" s="111"/>
      <c r="MX202" s="107"/>
      <c r="MY202" s="22"/>
      <c r="MZ202" s="108"/>
      <c r="NA202" s="109"/>
      <c r="NB202" s="98">
        <f t="shared" si="220"/>
        <v>0</v>
      </c>
      <c r="NC202" s="109"/>
      <c r="ND202" s="109"/>
      <c r="NE202" s="109"/>
      <c r="NF202" s="100">
        <f t="shared" si="222"/>
        <v>0</v>
      </c>
      <c r="NG202" s="109"/>
      <c r="NH202" s="109"/>
      <c r="NI202" s="109"/>
      <c r="NJ202" s="98">
        <f t="shared" si="224"/>
        <v>0</v>
      </c>
      <c r="NK202" s="110"/>
      <c r="NL202" s="111"/>
      <c r="NM202" s="107"/>
      <c r="NN202" s="22"/>
      <c r="NO202" s="108"/>
      <c r="NP202" s="109"/>
      <c r="NQ202" s="98">
        <f t="shared" si="227"/>
        <v>0</v>
      </c>
      <c r="NR202" s="109"/>
      <c r="NS202" s="109"/>
      <c r="NT202" s="109"/>
      <c r="NU202" s="100">
        <f t="shared" si="229"/>
        <v>0</v>
      </c>
      <c r="NV202" s="109"/>
      <c r="NW202" s="109"/>
      <c r="NX202" s="109"/>
      <c r="NY202" s="98">
        <f t="shared" si="231"/>
        <v>0</v>
      </c>
      <c r="NZ202" s="110"/>
      <c r="OA202" s="111"/>
      <c r="OB202" s="107"/>
      <c r="OC202" s="22"/>
      <c r="OD202" s="108"/>
      <c r="OE202" s="109"/>
      <c r="OF202" s="98">
        <f t="shared" si="234"/>
        <v>0</v>
      </c>
      <c r="OG202" s="109"/>
      <c r="OH202" s="109"/>
      <c r="OI202" s="109"/>
      <c r="OJ202" s="100">
        <f t="shared" si="236"/>
        <v>0</v>
      </c>
      <c r="OK202" s="109"/>
      <c r="OL202" s="109"/>
      <c r="OM202" s="109"/>
      <c r="ON202" s="98">
        <f t="shared" si="238"/>
        <v>0</v>
      </c>
      <c r="OO202" s="110"/>
      <c r="OP202" s="111"/>
      <c r="OQ202" s="107"/>
      <c r="OR202" s="22"/>
      <c r="OS202" s="108"/>
      <c r="OT202" s="109"/>
      <c r="OU202" s="98">
        <f t="shared" si="2190"/>
        <v>0</v>
      </c>
      <c r="OV202" s="109"/>
      <c r="OW202" s="109"/>
      <c r="OX202" s="109"/>
      <c r="OY202" s="100">
        <f t="shared" si="3235"/>
        <v>0</v>
      </c>
      <c r="OZ202" s="109"/>
      <c r="PA202" s="109"/>
      <c r="PB202" s="109"/>
      <c r="PC202" s="98">
        <f t="shared" si="2194"/>
        <v>0</v>
      </c>
      <c r="PD202" s="110"/>
      <c r="PE202" s="111"/>
      <c r="PF202" s="107"/>
      <c r="PG202" s="22"/>
      <c r="PH202" s="108"/>
      <c r="PI202" s="109"/>
      <c r="PJ202" s="98">
        <f t="shared" si="247"/>
        <v>0</v>
      </c>
      <c r="PK202" s="109"/>
      <c r="PL202" s="109"/>
      <c r="PM202" s="109"/>
      <c r="PN202" s="100">
        <f t="shared" si="249"/>
        <v>0</v>
      </c>
      <c r="PO202" s="109"/>
      <c r="PP202" s="109"/>
      <c r="PQ202" s="109"/>
      <c r="PR202" s="98">
        <f t="shared" si="251"/>
        <v>0</v>
      </c>
      <c r="PS202" s="110"/>
      <c r="PT202" s="111"/>
      <c r="PU202" s="107"/>
      <c r="PV202" s="22"/>
      <c r="PW202" s="108"/>
      <c r="PX202" s="109"/>
      <c r="PY202" s="98">
        <f t="shared" si="254"/>
        <v>0</v>
      </c>
      <c r="PZ202" s="109"/>
      <c r="QA202" s="109"/>
      <c r="QB202" s="109"/>
      <c r="QC202" s="100">
        <f t="shared" si="256"/>
        <v>0</v>
      </c>
      <c r="QD202" s="109"/>
      <c r="QE202" s="109"/>
      <c r="QF202" s="109"/>
      <c r="QG202" s="98">
        <f t="shared" si="258"/>
        <v>0</v>
      </c>
      <c r="QH202" s="110"/>
      <c r="QI202" s="111"/>
      <c r="QJ202" s="107"/>
      <c r="QK202" s="22"/>
      <c r="QL202" s="108"/>
      <c r="QM202" s="109"/>
      <c r="QN202" s="98">
        <f t="shared" si="261"/>
        <v>0</v>
      </c>
      <c r="QO202" s="109"/>
      <c r="QP202" s="109"/>
      <c r="QQ202" s="109"/>
      <c r="QR202" s="100">
        <f t="shared" si="263"/>
        <v>0</v>
      </c>
      <c r="QS202" s="109"/>
      <c r="QT202" s="109"/>
      <c r="QU202" s="109"/>
      <c r="QV202" s="98">
        <f t="shared" si="265"/>
        <v>0</v>
      </c>
      <c r="QW202" s="110"/>
      <c r="QX202" s="111"/>
      <c r="QY202" s="107"/>
      <c r="QZ202" s="22"/>
      <c r="RA202" s="108"/>
      <c r="RB202" s="109"/>
      <c r="RC202" s="98">
        <f t="shared" si="268"/>
        <v>0</v>
      </c>
      <c r="RD202" s="109"/>
      <c r="RE202" s="109"/>
      <c r="RF202" s="109"/>
      <c r="RG202" s="100">
        <f t="shared" si="270"/>
        <v>0</v>
      </c>
      <c r="RH202" s="109"/>
      <c r="RI202" s="109"/>
      <c r="RJ202" s="109"/>
      <c r="RK202" s="98">
        <f t="shared" si="272"/>
        <v>0</v>
      </c>
      <c r="RL202" s="110"/>
      <c r="RM202" s="111"/>
      <c r="RN202" s="107"/>
      <c r="RO202" s="22"/>
      <c r="RP202" s="108"/>
      <c r="RQ202" s="109"/>
      <c r="RR202" s="98">
        <f t="shared" si="275"/>
        <v>0</v>
      </c>
      <c r="RS202" s="109"/>
      <c r="RT202" s="109"/>
      <c r="RU202" s="109"/>
      <c r="RV202" s="100">
        <f t="shared" si="277"/>
        <v>0</v>
      </c>
      <c r="RW202" s="109"/>
      <c r="RX202" s="109"/>
      <c r="RY202" s="109"/>
      <c r="RZ202" s="98">
        <f t="shared" si="279"/>
        <v>0</v>
      </c>
      <c r="SA202" s="110"/>
      <c r="SB202" s="111"/>
      <c r="SC202" s="107"/>
      <c r="SD202" s="22"/>
      <c r="SE202" s="108"/>
      <c r="SF202" s="109"/>
      <c r="SG202" s="98">
        <f t="shared" si="282"/>
        <v>0</v>
      </c>
      <c r="SH202" s="109"/>
      <c r="SI202" s="109"/>
      <c r="SJ202" s="109"/>
      <c r="SK202" s="100">
        <f t="shared" si="284"/>
        <v>0</v>
      </c>
      <c r="SL202" s="109"/>
      <c r="SM202" s="109"/>
      <c r="SN202" s="109"/>
      <c r="SO202" s="98">
        <f t="shared" si="286"/>
        <v>0</v>
      </c>
      <c r="SP202" s="110"/>
      <c r="SQ202" s="111"/>
      <c r="SR202" s="107"/>
      <c r="SS202" s="22"/>
      <c r="ST202" s="108">
        <v>5</v>
      </c>
      <c r="SU202" s="109">
        <v>1</v>
      </c>
      <c r="SV202" s="98">
        <f t="shared" si="289"/>
        <v>6</v>
      </c>
      <c r="SW202" s="109"/>
      <c r="SX202" s="109"/>
      <c r="SY202" s="109"/>
      <c r="SZ202" s="100">
        <f t="shared" si="291"/>
        <v>0</v>
      </c>
      <c r="TA202" s="109">
        <v>1</v>
      </c>
      <c r="TB202" s="109">
        <v>7</v>
      </c>
      <c r="TC202" s="109"/>
      <c r="TD202" s="98">
        <f t="shared" si="293"/>
        <v>8</v>
      </c>
      <c r="TE202" s="110">
        <v>7</v>
      </c>
      <c r="TF202" s="111">
        <v>1.96</v>
      </c>
      <c r="TG202" s="107"/>
      <c r="TH202" s="22"/>
      <c r="TI202" s="108"/>
      <c r="TJ202" s="109"/>
      <c r="TK202" s="98">
        <f t="shared" si="296"/>
        <v>0</v>
      </c>
      <c r="TL202" s="109"/>
      <c r="TM202" s="109"/>
      <c r="TN202" s="109"/>
      <c r="TO202" s="100">
        <f t="shared" si="298"/>
        <v>0</v>
      </c>
      <c r="TP202" s="109"/>
      <c r="TQ202" s="109"/>
      <c r="TR202" s="109"/>
      <c r="TS202" s="98">
        <f t="shared" si="300"/>
        <v>0</v>
      </c>
      <c r="TT202" s="110"/>
      <c r="TU202" s="111"/>
      <c r="TV202" s="107"/>
      <c r="TW202" s="22"/>
      <c r="TX202" s="108"/>
      <c r="TY202" s="109"/>
      <c r="TZ202" s="98">
        <f t="shared" si="303"/>
        <v>0</v>
      </c>
      <c r="UA202" s="109"/>
      <c r="UB202" s="109"/>
      <c r="UC202" s="109"/>
      <c r="UD202" s="100">
        <f t="shared" si="305"/>
        <v>0</v>
      </c>
      <c r="UE202" s="109"/>
      <c r="UF202" s="109"/>
      <c r="UG202" s="109"/>
      <c r="UH202" s="98">
        <f t="shared" si="307"/>
        <v>0</v>
      </c>
      <c r="UI202" s="110"/>
      <c r="UJ202" s="111"/>
      <c r="UK202" s="107"/>
      <c r="UL202" s="22"/>
      <c r="UM202" s="108"/>
      <c r="UN202" s="109"/>
      <c r="UO202" s="98">
        <f t="shared" si="310"/>
        <v>0</v>
      </c>
      <c r="UP202" s="109"/>
      <c r="UQ202" s="109"/>
      <c r="UR202" s="109"/>
      <c r="US202" s="100">
        <f t="shared" si="312"/>
        <v>0</v>
      </c>
      <c r="UT202" s="109"/>
      <c r="UU202" s="109"/>
      <c r="UV202" s="109"/>
      <c r="UW202" s="98">
        <f t="shared" si="314"/>
        <v>0</v>
      </c>
      <c r="UX202" s="110"/>
      <c r="UY202" s="111"/>
      <c r="UZ202" s="107"/>
      <c r="VA202" s="22"/>
      <c r="VB202" s="108"/>
      <c r="VC202" s="109"/>
      <c r="VD202" s="98">
        <f t="shared" si="317"/>
        <v>0</v>
      </c>
      <c r="VE202" s="109"/>
      <c r="VF202" s="109"/>
      <c r="VG202" s="109"/>
      <c r="VH202" s="100">
        <f t="shared" si="319"/>
        <v>0</v>
      </c>
      <c r="VI202" s="109"/>
      <c r="VJ202" s="109"/>
      <c r="VK202" s="109"/>
      <c r="VL202" s="98">
        <f t="shared" si="321"/>
        <v>0</v>
      </c>
      <c r="VM202" s="110"/>
      <c r="VN202" s="111"/>
      <c r="VO202" s="107"/>
      <c r="VP202" s="22"/>
      <c r="VQ202" s="108"/>
      <c r="VR202" s="109"/>
      <c r="VS202" s="98">
        <f t="shared" si="324"/>
        <v>0</v>
      </c>
      <c r="VT202" s="109"/>
      <c r="VU202" s="109"/>
      <c r="VV202" s="109"/>
      <c r="VW202" s="100">
        <f t="shared" si="326"/>
        <v>0</v>
      </c>
      <c r="VX202" s="109"/>
      <c r="VY202" s="109"/>
      <c r="VZ202" s="109"/>
      <c r="WA202" s="98">
        <f t="shared" si="328"/>
        <v>0</v>
      </c>
      <c r="WB202" s="110"/>
      <c r="WC202" s="111"/>
      <c r="WD202" s="107"/>
      <c r="WE202" s="22"/>
    </row>
    <row r="203" spans="1:603" ht="16.5" customHeight="1">
      <c r="A203" s="94"/>
      <c r="B203" s="105" t="s">
        <v>267</v>
      </c>
      <c r="C203" s="106" t="s">
        <v>57</v>
      </c>
      <c r="D203" s="108"/>
      <c r="E203" s="109"/>
      <c r="F203" s="98">
        <f t="shared" si="51"/>
        <v>0</v>
      </c>
      <c r="G203" s="109"/>
      <c r="H203" s="109"/>
      <c r="I203" s="109"/>
      <c r="J203" s="100">
        <f t="shared" ref="J203:J232" si="4355">SUM(G203:H203)-I203</f>
        <v>0</v>
      </c>
      <c r="K203" s="109"/>
      <c r="L203" s="109"/>
      <c r="M203" s="109"/>
      <c r="N203" s="98">
        <f t="shared" si="55"/>
        <v>0</v>
      </c>
      <c r="O203" s="110"/>
      <c r="P203" s="111"/>
      <c r="Q203" s="107"/>
      <c r="R203" s="22"/>
      <c r="S203" s="108"/>
      <c r="T203" s="109"/>
      <c r="U203" s="98">
        <f t="shared" si="58"/>
        <v>0</v>
      </c>
      <c r="V203" s="109"/>
      <c r="W203" s="109"/>
      <c r="X203" s="109"/>
      <c r="Y203" s="100">
        <f t="shared" si="60"/>
        <v>0</v>
      </c>
      <c r="Z203" s="109"/>
      <c r="AA203" s="109"/>
      <c r="AB203" s="109"/>
      <c r="AC203" s="98">
        <f t="shared" si="62"/>
        <v>0</v>
      </c>
      <c r="AD203" s="110"/>
      <c r="AE203" s="111"/>
      <c r="AF203" s="107"/>
      <c r="AG203" s="22"/>
      <c r="AH203" s="108"/>
      <c r="AI203" s="109"/>
      <c r="AJ203" s="98">
        <f t="shared" si="65"/>
        <v>0</v>
      </c>
      <c r="AK203" s="109"/>
      <c r="AL203" s="109"/>
      <c r="AM203" s="109"/>
      <c r="AN203" s="100">
        <f t="shared" si="67"/>
        <v>0</v>
      </c>
      <c r="AO203" s="109"/>
      <c r="AP203" s="109"/>
      <c r="AQ203" s="109"/>
      <c r="AR203" s="98">
        <f t="shared" si="69"/>
        <v>0</v>
      </c>
      <c r="AS203" s="110"/>
      <c r="AT203" s="111"/>
      <c r="AU203" s="107"/>
      <c r="AV203" s="22"/>
      <c r="AW203" s="108"/>
      <c r="AX203" s="109"/>
      <c r="AY203" s="98">
        <f t="shared" si="72"/>
        <v>0</v>
      </c>
      <c r="AZ203" s="109"/>
      <c r="BA203" s="109"/>
      <c r="BB203" s="109"/>
      <c r="BC203" s="100">
        <f t="shared" si="74"/>
        <v>0</v>
      </c>
      <c r="BD203" s="109"/>
      <c r="BE203" s="109"/>
      <c r="BF203" s="109"/>
      <c r="BG203" s="98">
        <f t="shared" si="76"/>
        <v>0</v>
      </c>
      <c r="BH203" s="110"/>
      <c r="BI203" s="111"/>
      <c r="BJ203" s="107"/>
      <c r="BK203" s="22"/>
      <c r="BL203" s="108"/>
      <c r="BM203" s="109"/>
      <c r="BN203" s="98">
        <f t="shared" si="79"/>
        <v>0</v>
      </c>
      <c r="BO203" s="109"/>
      <c r="BP203" s="109"/>
      <c r="BQ203" s="109"/>
      <c r="BR203" s="100">
        <f t="shared" si="81"/>
        <v>0</v>
      </c>
      <c r="BS203" s="109"/>
      <c r="BT203" s="109"/>
      <c r="BU203" s="109"/>
      <c r="BV203" s="98">
        <f t="shared" si="83"/>
        <v>0</v>
      </c>
      <c r="BW203" s="110"/>
      <c r="BX203" s="111"/>
      <c r="BY203" s="107"/>
      <c r="BZ203" s="23"/>
      <c r="CA203" s="108">
        <v>2</v>
      </c>
      <c r="CB203" s="109">
        <v>2</v>
      </c>
      <c r="CC203" s="98">
        <f t="shared" si="86"/>
        <v>4</v>
      </c>
      <c r="CD203" s="109">
        <v>6000</v>
      </c>
      <c r="CE203" s="109">
        <v>5000</v>
      </c>
      <c r="CF203" s="109"/>
      <c r="CG203" s="100">
        <f t="shared" si="88"/>
        <v>11000</v>
      </c>
      <c r="CH203" s="109">
        <v>0</v>
      </c>
      <c r="CI203" s="109">
        <v>10</v>
      </c>
      <c r="CJ203" s="109"/>
      <c r="CK203" s="98">
        <f t="shared" si="90"/>
        <v>10</v>
      </c>
      <c r="CL203" s="110"/>
      <c r="CM203" s="111"/>
      <c r="CN203" s="107"/>
      <c r="CO203" s="22"/>
      <c r="CP203" s="108"/>
      <c r="CQ203" s="109"/>
      <c r="CR203" s="98">
        <f t="shared" si="93"/>
        <v>0</v>
      </c>
      <c r="CS203" s="109"/>
      <c r="CT203" s="109"/>
      <c r="CU203" s="109"/>
      <c r="CV203" s="100">
        <f t="shared" si="95"/>
        <v>0</v>
      </c>
      <c r="CW203" s="109"/>
      <c r="CX203" s="109"/>
      <c r="CY203" s="109"/>
      <c r="CZ203" s="98">
        <f t="shared" si="97"/>
        <v>0</v>
      </c>
      <c r="DA203" s="110"/>
      <c r="DB203" s="111"/>
      <c r="DC203" s="107"/>
      <c r="DD203" s="22"/>
      <c r="DE203" s="108"/>
      <c r="DF203" s="109"/>
      <c r="DG203" s="98">
        <f t="shared" si="100"/>
        <v>0</v>
      </c>
      <c r="DH203" s="109"/>
      <c r="DI203" s="109"/>
      <c r="DJ203" s="109"/>
      <c r="DK203" s="100">
        <f t="shared" si="102"/>
        <v>0</v>
      </c>
      <c r="DL203" s="109"/>
      <c r="DM203" s="109"/>
      <c r="DN203" s="109"/>
      <c r="DO203" s="98">
        <f t="shared" si="104"/>
        <v>0</v>
      </c>
      <c r="DP203" s="110"/>
      <c r="DQ203" s="111"/>
      <c r="DR203" s="107"/>
      <c r="DS203" s="22"/>
      <c r="DT203" s="108">
        <v>30</v>
      </c>
      <c r="DU203" s="109">
        <v>20</v>
      </c>
      <c r="DV203" s="98">
        <f t="shared" si="107"/>
        <v>50</v>
      </c>
      <c r="DW203" s="109">
        <v>10</v>
      </c>
      <c r="DX203" s="109">
        <v>100</v>
      </c>
      <c r="DY203" s="109"/>
      <c r="DZ203" s="100">
        <f t="shared" si="109"/>
        <v>110</v>
      </c>
      <c r="EA203" s="109"/>
      <c r="EB203" s="109"/>
      <c r="EC203" s="109"/>
      <c r="ED203" s="98">
        <f t="shared" si="111"/>
        <v>0</v>
      </c>
      <c r="EE203" s="110"/>
      <c r="EF203" s="111"/>
      <c r="EG203" s="107"/>
      <c r="EH203" s="22"/>
      <c r="EI203" s="108"/>
      <c r="EJ203" s="109"/>
      <c r="EK203" s="98">
        <f t="shared" si="114"/>
        <v>0</v>
      </c>
      <c r="EL203" s="109"/>
      <c r="EM203" s="109"/>
      <c r="EN203" s="109"/>
      <c r="EO203" s="100">
        <f t="shared" si="116"/>
        <v>0</v>
      </c>
      <c r="EP203" s="109"/>
      <c r="EQ203" s="109"/>
      <c r="ER203" s="109"/>
      <c r="ES203" s="98">
        <f t="shared" si="118"/>
        <v>0</v>
      </c>
      <c r="ET203" s="110"/>
      <c r="EU203" s="111"/>
      <c r="EV203" s="107"/>
      <c r="EW203" s="22"/>
      <c r="EX203" s="108"/>
      <c r="EY203" s="109"/>
      <c r="EZ203" s="98">
        <f t="shared" si="121"/>
        <v>0</v>
      </c>
      <c r="FA203" s="109"/>
      <c r="FB203" s="109"/>
      <c r="FC203" s="109"/>
      <c r="FD203" s="100">
        <f t="shared" si="123"/>
        <v>0</v>
      </c>
      <c r="FE203" s="109"/>
      <c r="FF203" s="109"/>
      <c r="FG203" s="109"/>
      <c r="FH203" s="98">
        <f t="shared" si="125"/>
        <v>0</v>
      </c>
      <c r="FI203" s="110"/>
      <c r="FJ203" s="111"/>
      <c r="FK203" s="107"/>
      <c r="FL203" s="22"/>
      <c r="FM203" s="108">
        <v>4</v>
      </c>
      <c r="FN203" s="109">
        <v>1</v>
      </c>
      <c r="FO203" s="98">
        <f t="shared" si="2404"/>
        <v>5</v>
      </c>
      <c r="FP203" s="109">
        <v>1000</v>
      </c>
      <c r="FQ203" s="109"/>
      <c r="FR203" s="109"/>
      <c r="FS203" s="100">
        <f t="shared" si="2627"/>
        <v>1000</v>
      </c>
      <c r="FT203" s="109"/>
      <c r="FU203" s="109">
        <v>3.75</v>
      </c>
      <c r="FV203" s="109"/>
      <c r="FW203" s="98">
        <f t="shared" si="2801"/>
        <v>3.75</v>
      </c>
      <c r="FX203" s="110"/>
      <c r="FY203" s="111"/>
      <c r="FZ203" s="107"/>
      <c r="GA203" s="22"/>
      <c r="GB203" s="108"/>
      <c r="GC203" s="109"/>
      <c r="GD203" s="98">
        <f t="shared" si="135"/>
        <v>0</v>
      </c>
      <c r="GE203" s="109"/>
      <c r="GF203" s="109"/>
      <c r="GG203" s="109"/>
      <c r="GH203" s="100">
        <f t="shared" si="137"/>
        <v>0</v>
      </c>
      <c r="GI203" s="109"/>
      <c r="GJ203" s="109"/>
      <c r="GK203" s="109"/>
      <c r="GL203" s="98">
        <f t="shared" si="139"/>
        <v>0</v>
      </c>
      <c r="GM203" s="110"/>
      <c r="GN203" s="111"/>
      <c r="GO203" s="107"/>
      <c r="GP203" s="22"/>
      <c r="GQ203" s="108"/>
      <c r="GR203" s="109"/>
      <c r="GS203" s="98">
        <f t="shared" si="142"/>
        <v>0</v>
      </c>
      <c r="GT203" s="109"/>
      <c r="GU203" s="109"/>
      <c r="GV203" s="109"/>
      <c r="GW203" s="100">
        <f t="shared" si="144"/>
        <v>0</v>
      </c>
      <c r="GX203" s="109"/>
      <c r="GY203" s="109"/>
      <c r="GZ203" s="109"/>
      <c r="HA203" s="98">
        <f t="shared" si="146"/>
        <v>0</v>
      </c>
      <c r="HB203" s="110"/>
      <c r="HC203" s="111"/>
      <c r="HD203" s="107"/>
      <c r="HE203" s="22"/>
      <c r="HF203" s="108"/>
      <c r="HG203" s="109"/>
      <c r="HH203" s="98">
        <f t="shared" si="149"/>
        <v>0</v>
      </c>
      <c r="HI203" s="109"/>
      <c r="HJ203" s="109"/>
      <c r="HK203" s="109"/>
      <c r="HL203" s="100">
        <f t="shared" si="151"/>
        <v>0</v>
      </c>
      <c r="HM203" s="109"/>
      <c r="HN203" s="109"/>
      <c r="HO203" s="109"/>
      <c r="HP203" s="98">
        <f t="shared" si="153"/>
        <v>0</v>
      </c>
      <c r="HQ203" s="110"/>
      <c r="HR203" s="111"/>
      <c r="HS203" s="107"/>
      <c r="HT203" s="22"/>
      <c r="HU203" s="108"/>
      <c r="HV203" s="109"/>
      <c r="HW203" s="98">
        <f t="shared" si="156"/>
        <v>0</v>
      </c>
      <c r="HX203" s="109"/>
      <c r="HY203" s="109"/>
      <c r="HZ203" s="109"/>
      <c r="IA203" s="100">
        <f t="shared" si="158"/>
        <v>0</v>
      </c>
      <c r="IB203" s="109"/>
      <c r="IC203" s="109"/>
      <c r="ID203" s="109"/>
      <c r="IE203" s="98">
        <f t="shared" si="160"/>
        <v>0</v>
      </c>
      <c r="IF203" s="110"/>
      <c r="IG203" s="111"/>
      <c r="IH203" s="107"/>
      <c r="II203" s="22"/>
      <c r="IJ203" s="108"/>
      <c r="IK203" s="109"/>
      <c r="IL203" s="98">
        <f t="shared" si="163"/>
        <v>0</v>
      </c>
      <c r="IM203" s="109"/>
      <c r="IN203" s="109"/>
      <c r="IO203" s="109"/>
      <c r="IP203" s="100">
        <f t="shared" si="165"/>
        <v>0</v>
      </c>
      <c r="IQ203" s="109"/>
      <c r="IR203" s="109"/>
      <c r="IS203" s="109"/>
      <c r="IT203" s="98">
        <f t="shared" si="167"/>
        <v>0</v>
      </c>
      <c r="IU203" s="110"/>
      <c r="IV203" s="111"/>
      <c r="IW203" s="107"/>
      <c r="IX203" s="22"/>
      <c r="IY203" s="108"/>
      <c r="IZ203" s="109"/>
      <c r="JA203" s="98">
        <f t="shared" si="170"/>
        <v>0</v>
      </c>
      <c r="JB203" s="109"/>
      <c r="JC203" s="109"/>
      <c r="JD203" s="109"/>
      <c r="JE203" s="100">
        <f t="shared" si="172"/>
        <v>0</v>
      </c>
      <c r="JF203" s="109"/>
      <c r="JG203" s="109"/>
      <c r="JH203" s="109"/>
      <c r="JI203" s="98">
        <f t="shared" si="174"/>
        <v>0</v>
      </c>
      <c r="JJ203" s="110"/>
      <c r="JK203" s="111"/>
      <c r="JL203" s="107"/>
      <c r="JM203" s="22"/>
      <c r="JN203" s="108"/>
      <c r="JO203" s="109"/>
      <c r="JP203" s="98">
        <f t="shared" si="177"/>
        <v>0</v>
      </c>
      <c r="JQ203" s="109"/>
      <c r="JR203" s="109"/>
      <c r="JS203" s="109"/>
      <c r="JT203" s="100">
        <f t="shared" si="179"/>
        <v>0</v>
      </c>
      <c r="JU203" s="109"/>
      <c r="JV203" s="109"/>
      <c r="JW203" s="109"/>
      <c r="JX203" s="98">
        <f t="shared" si="181"/>
        <v>0</v>
      </c>
      <c r="JY203" s="110"/>
      <c r="JZ203" s="111"/>
      <c r="KA203" s="107"/>
      <c r="KB203" s="22"/>
      <c r="KC203" s="108"/>
      <c r="KD203" s="109"/>
      <c r="KE203" s="98">
        <f t="shared" si="184"/>
        <v>0</v>
      </c>
      <c r="KF203" s="109"/>
      <c r="KG203" s="109"/>
      <c r="KH203" s="109"/>
      <c r="KI203" s="100">
        <f t="shared" si="186"/>
        <v>0</v>
      </c>
      <c r="KJ203" s="109"/>
      <c r="KK203" s="109"/>
      <c r="KL203" s="109"/>
      <c r="KM203" s="98">
        <f t="shared" si="2580"/>
        <v>0</v>
      </c>
      <c r="KN203" s="110"/>
      <c r="KO203" s="111"/>
      <c r="KP203" s="107"/>
      <c r="KQ203" s="22"/>
      <c r="KR203" s="108"/>
      <c r="KS203" s="109"/>
      <c r="KT203" s="98">
        <f t="shared" si="191"/>
        <v>0</v>
      </c>
      <c r="KU203" s="109"/>
      <c r="KV203" s="109"/>
      <c r="KW203" s="109"/>
      <c r="KX203" s="100">
        <f t="shared" si="193"/>
        <v>0</v>
      </c>
      <c r="KY203" s="109"/>
      <c r="KZ203" s="109"/>
      <c r="LA203" s="109"/>
      <c r="LB203" s="98">
        <f t="shared" si="195"/>
        <v>0</v>
      </c>
      <c r="LC203" s="110"/>
      <c r="LD203" s="111"/>
      <c r="LE203" s="107"/>
      <c r="LF203" s="22"/>
      <c r="LG203" s="108"/>
      <c r="LH203" s="109"/>
      <c r="LI203" s="98">
        <f t="shared" si="198"/>
        <v>0</v>
      </c>
      <c r="LJ203" s="109"/>
      <c r="LK203" s="109"/>
      <c r="LL203" s="109"/>
      <c r="LM203" s="100">
        <f t="shared" si="200"/>
        <v>0</v>
      </c>
      <c r="LN203" s="109"/>
      <c r="LO203" s="109"/>
      <c r="LP203" s="109"/>
      <c r="LQ203" s="98">
        <f t="shared" si="202"/>
        <v>0</v>
      </c>
      <c r="LR203" s="110"/>
      <c r="LS203" s="111"/>
      <c r="LT203" s="107"/>
      <c r="LU203" s="22"/>
      <c r="LV203" s="109"/>
      <c r="LW203" s="109"/>
      <c r="LX203" s="98">
        <f t="shared" si="4354"/>
        <v>0</v>
      </c>
      <c r="LY203" s="109"/>
      <c r="LZ203" s="109"/>
      <c r="MA203" s="109"/>
      <c r="MB203" s="100">
        <f t="shared" si="208"/>
        <v>0</v>
      </c>
      <c r="MC203" s="109"/>
      <c r="MD203" s="109"/>
      <c r="ME203" s="109"/>
      <c r="MF203" s="98">
        <f t="shared" si="210"/>
        <v>0</v>
      </c>
      <c r="MG203" s="110"/>
      <c r="MH203" s="111"/>
      <c r="MI203" s="107"/>
      <c r="MJ203" s="22"/>
      <c r="MK203" s="108"/>
      <c r="ML203" s="109"/>
      <c r="MM203" s="98">
        <f t="shared" si="213"/>
        <v>0</v>
      </c>
      <c r="MN203" s="109"/>
      <c r="MO203" s="109"/>
      <c r="MP203" s="109"/>
      <c r="MQ203" s="100">
        <f t="shared" si="215"/>
        <v>0</v>
      </c>
      <c r="MR203" s="109"/>
      <c r="MS203" s="109">
        <v>0.01</v>
      </c>
      <c r="MT203" s="109"/>
      <c r="MU203" s="98">
        <f t="shared" si="217"/>
        <v>0.01</v>
      </c>
      <c r="MV203" s="110"/>
      <c r="MW203" s="111"/>
      <c r="MX203" s="107"/>
      <c r="MY203" s="22"/>
      <c r="MZ203" s="108"/>
      <c r="NA203" s="109"/>
      <c r="NB203" s="98">
        <f t="shared" si="220"/>
        <v>0</v>
      </c>
      <c r="NC203" s="109"/>
      <c r="ND203" s="109"/>
      <c r="NE203" s="109"/>
      <c r="NF203" s="100">
        <f t="shared" si="222"/>
        <v>0</v>
      </c>
      <c r="NG203" s="109"/>
      <c r="NH203" s="109"/>
      <c r="NI203" s="109"/>
      <c r="NJ203" s="98">
        <f t="shared" si="224"/>
        <v>0</v>
      </c>
      <c r="NK203" s="110"/>
      <c r="NL203" s="111"/>
      <c r="NM203" s="107"/>
      <c r="NN203" s="22"/>
      <c r="NO203" s="108"/>
      <c r="NP203" s="109"/>
      <c r="NQ203" s="98">
        <f t="shared" si="227"/>
        <v>0</v>
      </c>
      <c r="NR203" s="109"/>
      <c r="NS203" s="109"/>
      <c r="NT203" s="109"/>
      <c r="NU203" s="100">
        <f t="shared" si="229"/>
        <v>0</v>
      </c>
      <c r="NV203" s="109"/>
      <c r="NW203" s="109"/>
      <c r="NX203" s="109"/>
      <c r="NY203" s="98">
        <f t="shared" si="231"/>
        <v>0</v>
      </c>
      <c r="NZ203" s="110"/>
      <c r="OA203" s="111"/>
      <c r="OB203" s="107"/>
      <c r="OC203" s="22"/>
      <c r="OD203" s="108"/>
      <c r="OE203" s="109"/>
      <c r="OF203" s="98">
        <f t="shared" si="234"/>
        <v>0</v>
      </c>
      <c r="OG203" s="109"/>
      <c r="OH203" s="109"/>
      <c r="OI203" s="109"/>
      <c r="OJ203" s="100">
        <f t="shared" si="236"/>
        <v>0</v>
      </c>
      <c r="OK203" s="109"/>
      <c r="OL203" s="109"/>
      <c r="OM203" s="109"/>
      <c r="ON203" s="98">
        <f t="shared" si="238"/>
        <v>0</v>
      </c>
      <c r="OO203" s="110"/>
      <c r="OP203" s="111"/>
      <c r="OQ203" s="107"/>
      <c r="OR203" s="22"/>
      <c r="OS203" s="108"/>
      <c r="OT203" s="109"/>
      <c r="OU203" s="98">
        <f t="shared" si="2190"/>
        <v>0</v>
      </c>
      <c r="OV203" s="109"/>
      <c r="OW203" s="109"/>
      <c r="OX203" s="109"/>
      <c r="OY203" s="100">
        <f t="shared" si="3235"/>
        <v>0</v>
      </c>
      <c r="OZ203" s="109"/>
      <c r="PA203" s="109"/>
      <c r="PB203" s="109"/>
      <c r="PC203" s="98">
        <f t="shared" si="2194"/>
        <v>0</v>
      </c>
      <c r="PD203" s="110"/>
      <c r="PE203" s="111"/>
      <c r="PF203" s="107"/>
      <c r="PG203" s="22"/>
      <c r="PH203" s="108"/>
      <c r="PI203" s="109"/>
      <c r="PJ203" s="98">
        <f t="shared" si="247"/>
        <v>0</v>
      </c>
      <c r="PK203" s="109"/>
      <c r="PL203" s="109"/>
      <c r="PM203" s="109"/>
      <c r="PN203" s="100">
        <f t="shared" si="249"/>
        <v>0</v>
      </c>
      <c r="PO203" s="109"/>
      <c r="PP203" s="109"/>
      <c r="PQ203" s="109"/>
      <c r="PR203" s="98">
        <f t="shared" si="251"/>
        <v>0</v>
      </c>
      <c r="PS203" s="110"/>
      <c r="PT203" s="111"/>
      <c r="PU203" s="107"/>
      <c r="PV203" s="22"/>
      <c r="PW203" s="108"/>
      <c r="PX203" s="109"/>
      <c r="PY203" s="98">
        <f t="shared" si="254"/>
        <v>0</v>
      </c>
      <c r="PZ203" s="109"/>
      <c r="QA203" s="109"/>
      <c r="QB203" s="109"/>
      <c r="QC203" s="100">
        <f t="shared" si="256"/>
        <v>0</v>
      </c>
      <c r="QD203" s="109"/>
      <c r="QE203" s="109"/>
      <c r="QF203" s="109"/>
      <c r="QG203" s="98">
        <f t="shared" si="258"/>
        <v>0</v>
      </c>
      <c r="QH203" s="110"/>
      <c r="QI203" s="111"/>
      <c r="QJ203" s="107"/>
      <c r="QK203" s="22"/>
      <c r="QL203" s="108"/>
      <c r="QM203" s="109"/>
      <c r="QN203" s="98">
        <f t="shared" si="261"/>
        <v>0</v>
      </c>
      <c r="QO203" s="109"/>
      <c r="QP203" s="109"/>
      <c r="QQ203" s="109"/>
      <c r="QR203" s="100">
        <f t="shared" si="263"/>
        <v>0</v>
      </c>
      <c r="QS203" s="109"/>
      <c r="QT203" s="109"/>
      <c r="QU203" s="109"/>
      <c r="QV203" s="98">
        <f t="shared" si="265"/>
        <v>0</v>
      </c>
      <c r="QW203" s="110"/>
      <c r="QX203" s="111"/>
      <c r="QY203" s="107"/>
      <c r="QZ203" s="22"/>
      <c r="RA203" s="108"/>
      <c r="RB203" s="109"/>
      <c r="RC203" s="98">
        <f t="shared" si="268"/>
        <v>0</v>
      </c>
      <c r="RD203" s="109"/>
      <c r="RE203" s="109"/>
      <c r="RF203" s="109"/>
      <c r="RG203" s="100">
        <f t="shared" si="270"/>
        <v>0</v>
      </c>
      <c r="RH203" s="109"/>
      <c r="RI203" s="109"/>
      <c r="RJ203" s="109"/>
      <c r="RK203" s="98">
        <f t="shared" si="272"/>
        <v>0</v>
      </c>
      <c r="RL203" s="110"/>
      <c r="RM203" s="111"/>
      <c r="RN203" s="107"/>
      <c r="RO203" s="22"/>
      <c r="RP203" s="108"/>
      <c r="RQ203" s="109"/>
      <c r="RR203" s="98">
        <f t="shared" si="275"/>
        <v>0</v>
      </c>
      <c r="RS203" s="109"/>
      <c r="RT203" s="109"/>
      <c r="RU203" s="109"/>
      <c r="RV203" s="100">
        <f t="shared" si="277"/>
        <v>0</v>
      </c>
      <c r="RW203" s="109"/>
      <c r="RX203" s="109"/>
      <c r="RY203" s="109"/>
      <c r="RZ203" s="98">
        <f t="shared" si="279"/>
        <v>0</v>
      </c>
      <c r="SA203" s="110"/>
      <c r="SB203" s="111"/>
      <c r="SC203" s="107"/>
      <c r="SD203" s="22"/>
      <c r="SE203" s="108"/>
      <c r="SF203" s="109"/>
      <c r="SG203" s="98">
        <f t="shared" si="282"/>
        <v>0</v>
      </c>
      <c r="SH203" s="109"/>
      <c r="SI203" s="109"/>
      <c r="SJ203" s="109"/>
      <c r="SK203" s="100">
        <f t="shared" si="284"/>
        <v>0</v>
      </c>
      <c r="SL203" s="109"/>
      <c r="SM203" s="109"/>
      <c r="SN203" s="109"/>
      <c r="SO203" s="98">
        <f t="shared" si="286"/>
        <v>0</v>
      </c>
      <c r="SP203" s="110"/>
      <c r="SQ203" s="111"/>
      <c r="SR203" s="107"/>
      <c r="SS203" s="22"/>
      <c r="ST203" s="108">
        <v>5</v>
      </c>
      <c r="SU203" s="109">
        <v>1</v>
      </c>
      <c r="SV203" s="98">
        <f t="shared" si="289"/>
        <v>6</v>
      </c>
      <c r="SW203" s="109"/>
      <c r="SX203" s="109"/>
      <c r="SY203" s="109"/>
      <c r="SZ203" s="100">
        <f t="shared" si="291"/>
        <v>0</v>
      </c>
      <c r="TA203" s="109">
        <v>1</v>
      </c>
      <c r="TB203" s="109">
        <v>7</v>
      </c>
      <c r="TC203" s="109"/>
      <c r="TD203" s="98">
        <f t="shared" si="293"/>
        <v>8</v>
      </c>
      <c r="TE203" s="110">
        <v>7</v>
      </c>
      <c r="TF203" s="111">
        <v>1.96</v>
      </c>
      <c r="TG203" s="107"/>
      <c r="TH203" s="22"/>
      <c r="TI203" s="108"/>
      <c r="TJ203" s="109"/>
      <c r="TK203" s="98">
        <f t="shared" si="296"/>
        <v>0</v>
      </c>
      <c r="TL203" s="109"/>
      <c r="TM203" s="109"/>
      <c r="TN203" s="109"/>
      <c r="TO203" s="100">
        <f t="shared" si="298"/>
        <v>0</v>
      </c>
      <c r="TP203" s="109"/>
      <c r="TQ203" s="109"/>
      <c r="TR203" s="109"/>
      <c r="TS203" s="98">
        <f t="shared" si="300"/>
        <v>0</v>
      </c>
      <c r="TT203" s="110"/>
      <c r="TU203" s="111"/>
      <c r="TV203" s="107"/>
      <c r="TW203" s="22"/>
      <c r="TX203" s="108"/>
      <c r="TY203" s="109"/>
      <c r="TZ203" s="98">
        <f t="shared" si="303"/>
        <v>0</v>
      </c>
      <c r="UA203" s="109"/>
      <c r="UB203" s="109"/>
      <c r="UC203" s="109"/>
      <c r="UD203" s="100">
        <f t="shared" si="305"/>
        <v>0</v>
      </c>
      <c r="UE203" s="109"/>
      <c r="UF203" s="109"/>
      <c r="UG203" s="109"/>
      <c r="UH203" s="98">
        <f t="shared" si="307"/>
        <v>0</v>
      </c>
      <c r="UI203" s="110"/>
      <c r="UJ203" s="111"/>
      <c r="UK203" s="107"/>
      <c r="UL203" s="22"/>
      <c r="UM203" s="108"/>
      <c r="UN203" s="109"/>
      <c r="UO203" s="98">
        <f t="shared" si="310"/>
        <v>0</v>
      </c>
      <c r="UP203" s="109"/>
      <c r="UQ203" s="109"/>
      <c r="UR203" s="109"/>
      <c r="US203" s="100">
        <f t="shared" si="312"/>
        <v>0</v>
      </c>
      <c r="UT203" s="109"/>
      <c r="UU203" s="109"/>
      <c r="UV203" s="109"/>
      <c r="UW203" s="98">
        <f t="shared" si="314"/>
        <v>0</v>
      </c>
      <c r="UX203" s="110"/>
      <c r="UY203" s="111"/>
      <c r="UZ203" s="107"/>
      <c r="VA203" s="22"/>
      <c r="VB203" s="108"/>
      <c r="VC203" s="109"/>
      <c r="VD203" s="98">
        <f t="shared" si="317"/>
        <v>0</v>
      </c>
      <c r="VE203" s="109"/>
      <c r="VF203" s="109"/>
      <c r="VG203" s="109"/>
      <c r="VH203" s="100">
        <f t="shared" si="319"/>
        <v>0</v>
      </c>
      <c r="VI203" s="109"/>
      <c r="VJ203" s="109"/>
      <c r="VK203" s="109"/>
      <c r="VL203" s="98">
        <f t="shared" si="321"/>
        <v>0</v>
      </c>
      <c r="VM203" s="110"/>
      <c r="VN203" s="111"/>
      <c r="VO203" s="107"/>
      <c r="VP203" s="22"/>
      <c r="VQ203" s="108"/>
      <c r="VR203" s="109"/>
      <c r="VS203" s="98">
        <f t="shared" si="324"/>
        <v>0</v>
      </c>
      <c r="VT203" s="109"/>
      <c r="VU203" s="109"/>
      <c r="VV203" s="109"/>
      <c r="VW203" s="100">
        <f t="shared" si="326"/>
        <v>0</v>
      </c>
      <c r="VX203" s="109"/>
      <c r="VY203" s="109"/>
      <c r="VZ203" s="109"/>
      <c r="WA203" s="98">
        <f t="shared" si="328"/>
        <v>0</v>
      </c>
      <c r="WB203" s="110"/>
      <c r="WC203" s="111"/>
      <c r="WD203" s="107"/>
      <c r="WE203" s="22"/>
    </row>
    <row r="204" spans="1:603" ht="16.5" customHeight="1">
      <c r="A204" s="94"/>
      <c r="B204" s="105" t="s">
        <v>267</v>
      </c>
      <c r="C204" s="106" t="s">
        <v>58</v>
      </c>
      <c r="D204" s="108"/>
      <c r="E204" s="109"/>
      <c r="F204" s="98">
        <f t="shared" si="51"/>
        <v>0</v>
      </c>
      <c r="G204" s="109"/>
      <c r="H204" s="109"/>
      <c r="I204" s="109"/>
      <c r="J204" s="100">
        <f t="shared" si="4355"/>
        <v>0</v>
      </c>
      <c r="K204" s="109"/>
      <c r="L204" s="109"/>
      <c r="M204" s="109"/>
      <c r="N204" s="98">
        <f t="shared" si="55"/>
        <v>0</v>
      </c>
      <c r="O204" s="110"/>
      <c r="P204" s="111"/>
      <c r="Q204" s="107"/>
      <c r="R204" s="22"/>
      <c r="S204" s="108"/>
      <c r="T204" s="109"/>
      <c r="U204" s="98">
        <f t="shared" si="58"/>
        <v>0</v>
      </c>
      <c r="V204" s="109"/>
      <c r="W204" s="109"/>
      <c r="X204" s="109"/>
      <c r="Y204" s="100">
        <f t="shared" si="60"/>
        <v>0</v>
      </c>
      <c r="Z204" s="109"/>
      <c r="AA204" s="109"/>
      <c r="AB204" s="109"/>
      <c r="AC204" s="98">
        <f t="shared" si="62"/>
        <v>0</v>
      </c>
      <c r="AD204" s="110"/>
      <c r="AE204" s="111"/>
      <c r="AF204" s="107"/>
      <c r="AG204" s="22"/>
      <c r="AH204" s="108"/>
      <c r="AI204" s="109"/>
      <c r="AJ204" s="98">
        <f t="shared" si="65"/>
        <v>0</v>
      </c>
      <c r="AK204" s="109"/>
      <c r="AL204" s="109"/>
      <c r="AM204" s="109"/>
      <c r="AN204" s="100">
        <f t="shared" si="67"/>
        <v>0</v>
      </c>
      <c r="AO204" s="109"/>
      <c r="AP204" s="109"/>
      <c r="AQ204" s="109"/>
      <c r="AR204" s="98">
        <f t="shared" si="69"/>
        <v>0</v>
      </c>
      <c r="AS204" s="110"/>
      <c r="AT204" s="111"/>
      <c r="AU204" s="107"/>
      <c r="AV204" s="22"/>
      <c r="AW204" s="108"/>
      <c r="AX204" s="109"/>
      <c r="AY204" s="98">
        <f t="shared" si="72"/>
        <v>0</v>
      </c>
      <c r="AZ204" s="109"/>
      <c r="BA204" s="109"/>
      <c r="BB204" s="109"/>
      <c r="BC204" s="100">
        <f t="shared" si="74"/>
        <v>0</v>
      </c>
      <c r="BD204" s="109"/>
      <c r="BE204" s="109"/>
      <c r="BF204" s="109"/>
      <c r="BG204" s="98">
        <f t="shared" si="76"/>
        <v>0</v>
      </c>
      <c r="BH204" s="110"/>
      <c r="BI204" s="111"/>
      <c r="BJ204" s="107"/>
      <c r="BK204" s="22"/>
      <c r="BL204" s="108"/>
      <c r="BM204" s="109"/>
      <c r="BN204" s="98">
        <f t="shared" si="79"/>
        <v>0</v>
      </c>
      <c r="BO204" s="109"/>
      <c r="BP204" s="109"/>
      <c r="BQ204" s="109"/>
      <c r="BR204" s="100">
        <f t="shared" si="81"/>
        <v>0</v>
      </c>
      <c r="BS204" s="109"/>
      <c r="BT204" s="109"/>
      <c r="BU204" s="109"/>
      <c r="BV204" s="98">
        <f t="shared" si="83"/>
        <v>0</v>
      </c>
      <c r="BW204" s="110"/>
      <c r="BX204" s="111"/>
      <c r="BY204" s="107"/>
      <c r="BZ204" s="23"/>
      <c r="CA204" s="108">
        <v>2</v>
      </c>
      <c r="CB204" s="109">
        <v>2</v>
      </c>
      <c r="CC204" s="98">
        <f t="shared" si="86"/>
        <v>4</v>
      </c>
      <c r="CD204" s="109">
        <v>6000</v>
      </c>
      <c r="CE204" s="109">
        <v>5000</v>
      </c>
      <c r="CF204" s="109"/>
      <c r="CG204" s="100">
        <f t="shared" si="88"/>
        <v>11000</v>
      </c>
      <c r="CH204" s="109"/>
      <c r="CI204" s="109">
        <v>10</v>
      </c>
      <c r="CJ204" s="109"/>
      <c r="CK204" s="98">
        <f t="shared" si="90"/>
        <v>10</v>
      </c>
      <c r="CL204" s="110"/>
      <c r="CM204" s="111"/>
      <c r="CN204" s="107"/>
      <c r="CO204" s="22"/>
      <c r="CP204" s="108"/>
      <c r="CQ204" s="109"/>
      <c r="CR204" s="98">
        <f t="shared" si="93"/>
        <v>0</v>
      </c>
      <c r="CS204" s="109"/>
      <c r="CT204" s="109"/>
      <c r="CU204" s="109"/>
      <c r="CV204" s="100">
        <f t="shared" si="95"/>
        <v>0</v>
      </c>
      <c r="CW204" s="109"/>
      <c r="CX204" s="109"/>
      <c r="CY204" s="109"/>
      <c r="CZ204" s="98">
        <f t="shared" si="97"/>
        <v>0</v>
      </c>
      <c r="DA204" s="110"/>
      <c r="DB204" s="111"/>
      <c r="DC204" s="107"/>
      <c r="DD204" s="22"/>
      <c r="DE204" s="108"/>
      <c r="DF204" s="109"/>
      <c r="DG204" s="98">
        <f t="shared" si="100"/>
        <v>0</v>
      </c>
      <c r="DH204" s="109"/>
      <c r="DI204" s="109"/>
      <c r="DJ204" s="109"/>
      <c r="DK204" s="100">
        <f t="shared" si="102"/>
        <v>0</v>
      </c>
      <c r="DL204" s="109"/>
      <c r="DM204" s="109"/>
      <c r="DN204" s="109"/>
      <c r="DO204" s="98">
        <f t="shared" si="104"/>
        <v>0</v>
      </c>
      <c r="DP204" s="110"/>
      <c r="DQ204" s="111"/>
      <c r="DR204" s="107"/>
      <c r="DS204" s="22"/>
      <c r="DT204" s="108">
        <v>30</v>
      </c>
      <c r="DU204" s="109">
        <v>20</v>
      </c>
      <c r="DV204" s="98">
        <f t="shared" si="107"/>
        <v>50</v>
      </c>
      <c r="DW204" s="109">
        <v>10</v>
      </c>
      <c r="DX204" s="109">
        <v>100</v>
      </c>
      <c r="DY204" s="109"/>
      <c r="DZ204" s="100">
        <f t="shared" si="109"/>
        <v>110</v>
      </c>
      <c r="EA204" s="109"/>
      <c r="EB204" s="109"/>
      <c r="EC204" s="109"/>
      <c r="ED204" s="98">
        <f t="shared" si="111"/>
        <v>0</v>
      </c>
      <c r="EE204" s="110"/>
      <c r="EF204" s="111"/>
      <c r="EG204" s="107"/>
      <c r="EH204" s="22"/>
      <c r="EI204" s="108"/>
      <c r="EJ204" s="109"/>
      <c r="EK204" s="98">
        <f t="shared" si="114"/>
        <v>0</v>
      </c>
      <c r="EL204" s="109"/>
      <c r="EM204" s="109"/>
      <c r="EN204" s="109"/>
      <c r="EO204" s="100">
        <f t="shared" si="116"/>
        <v>0</v>
      </c>
      <c r="EP204" s="109"/>
      <c r="EQ204" s="109"/>
      <c r="ER204" s="109"/>
      <c r="ES204" s="98">
        <f t="shared" si="118"/>
        <v>0</v>
      </c>
      <c r="ET204" s="110"/>
      <c r="EU204" s="111"/>
      <c r="EV204" s="107"/>
      <c r="EW204" s="22"/>
      <c r="EX204" s="108"/>
      <c r="EY204" s="109"/>
      <c r="EZ204" s="98">
        <f t="shared" si="121"/>
        <v>0</v>
      </c>
      <c r="FA204" s="109"/>
      <c r="FB204" s="109"/>
      <c r="FC204" s="109"/>
      <c r="FD204" s="100">
        <f t="shared" si="123"/>
        <v>0</v>
      </c>
      <c r="FE204" s="109"/>
      <c r="FF204" s="109"/>
      <c r="FG204" s="109"/>
      <c r="FH204" s="98">
        <f t="shared" si="125"/>
        <v>0</v>
      </c>
      <c r="FI204" s="110"/>
      <c r="FJ204" s="111"/>
      <c r="FK204" s="107"/>
      <c r="FL204" s="22"/>
      <c r="FM204" s="108">
        <v>4</v>
      </c>
      <c r="FN204" s="109">
        <v>1</v>
      </c>
      <c r="FO204" s="98">
        <f t="shared" si="2404"/>
        <v>5</v>
      </c>
      <c r="FP204" s="109"/>
      <c r="FQ204" s="109"/>
      <c r="FR204" s="109"/>
      <c r="FS204" s="100">
        <f t="shared" si="2627"/>
        <v>0</v>
      </c>
      <c r="FT204" s="109"/>
      <c r="FU204" s="109"/>
      <c r="FV204" s="109"/>
      <c r="FW204" s="98">
        <f t="shared" si="2801"/>
        <v>0</v>
      </c>
      <c r="FX204" s="110"/>
      <c r="FY204" s="111"/>
      <c r="FZ204" s="107"/>
      <c r="GA204" s="22"/>
      <c r="GB204" s="108"/>
      <c r="GC204" s="109"/>
      <c r="GD204" s="98">
        <f t="shared" si="135"/>
        <v>0</v>
      </c>
      <c r="GE204" s="109"/>
      <c r="GF204" s="109"/>
      <c r="GG204" s="109"/>
      <c r="GH204" s="100">
        <f t="shared" si="137"/>
        <v>0</v>
      </c>
      <c r="GI204" s="109"/>
      <c r="GJ204" s="109"/>
      <c r="GK204" s="109"/>
      <c r="GL204" s="98">
        <f t="shared" si="139"/>
        <v>0</v>
      </c>
      <c r="GM204" s="110"/>
      <c r="GN204" s="111"/>
      <c r="GO204" s="107"/>
      <c r="GP204" s="22"/>
      <c r="GQ204" s="108"/>
      <c r="GR204" s="109"/>
      <c r="GS204" s="98">
        <f t="shared" si="142"/>
        <v>0</v>
      </c>
      <c r="GT204" s="109"/>
      <c r="GU204" s="109"/>
      <c r="GV204" s="109"/>
      <c r="GW204" s="100">
        <f t="shared" si="144"/>
        <v>0</v>
      </c>
      <c r="GX204" s="109"/>
      <c r="GY204" s="109"/>
      <c r="GZ204" s="109"/>
      <c r="HA204" s="98">
        <f t="shared" si="146"/>
        <v>0</v>
      </c>
      <c r="HB204" s="110"/>
      <c r="HC204" s="111"/>
      <c r="HD204" s="107"/>
      <c r="HE204" s="22"/>
      <c r="HF204" s="108"/>
      <c r="HG204" s="109"/>
      <c r="HH204" s="98">
        <f t="shared" si="149"/>
        <v>0</v>
      </c>
      <c r="HI204" s="109"/>
      <c r="HJ204" s="109"/>
      <c r="HK204" s="109"/>
      <c r="HL204" s="100">
        <f t="shared" si="151"/>
        <v>0</v>
      </c>
      <c r="HM204" s="109"/>
      <c r="HN204" s="109"/>
      <c r="HO204" s="109"/>
      <c r="HP204" s="98">
        <f t="shared" si="153"/>
        <v>0</v>
      </c>
      <c r="HQ204" s="110"/>
      <c r="HR204" s="111"/>
      <c r="HS204" s="107"/>
      <c r="HT204" s="22"/>
      <c r="HU204" s="108"/>
      <c r="HV204" s="109"/>
      <c r="HW204" s="98">
        <f t="shared" si="156"/>
        <v>0</v>
      </c>
      <c r="HX204" s="109"/>
      <c r="HY204" s="109"/>
      <c r="HZ204" s="109"/>
      <c r="IA204" s="100">
        <f t="shared" si="158"/>
        <v>0</v>
      </c>
      <c r="IB204" s="109"/>
      <c r="IC204" s="109"/>
      <c r="ID204" s="109"/>
      <c r="IE204" s="98">
        <f t="shared" si="160"/>
        <v>0</v>
      </c>
      <c r="IF204" s="110"/>
      <c r="IG204" s="111"/>
      <c r="IH204" s="107"/>
      <c r="II204" s="22"/>
      <c r="IJ204" s="108"/>
      <c r="IK204" s="109"/>
      <c r="IL204" s="98">
        <f t="shared" si="163"/>
        <v>0</v>
      </c>
      <c r="IM204" s="109"/>
      <c r="IN204" s="109"/>
      <c r="IO204" s="109"/>
      <c r="IP204" s="100">
        <f t="shared" si="165"/>
        <v>0</v>
      </c>
      <c r="IQ204" s="109"/>
      <c r="IR204" s="109"/>
      <c r="IS204" s="109"/>
      <c r="IT204" s="98">
        <f t="shared" si="167"/>
        <v>0</v>
      </c>
      <c r="IU204" s="110"/>
      <c r="IV204" s="111"/>
      <c r="IW204" s="107"/>
      <c r="IX204" s="22"/>
      <c r="IY204" s="108"/>
      <c r="IZ204" s="109"/>
      <c r="JA204" s="98">
        <f t="shared" si="170"/>
        <v>0</v>
      </c>
      <c r="JB204" s="109"/>
      <c r="JC204" s="109"/>
      <c r="JD204" s="109"/>
      <c r="JE204" s="100">
        <f t="shared" si="172"/>
        <v>0</v>
      </c>
      <c r="JF204" s="109"/>
      <c r="JG204" s="109"/>
      <c r="JH204" s="109"/>
      <c r="JI204" s="98">
        <f t="shared" si="174"/>
        <v>0</v>
      </c>
      <c r="JJ204" s="110"/>
      <c r="JK204" s="111"/>
      <c r="JL204" s="107"/>
      <c r="JM204" s="22"/>
      <c r="JN204" s="108"/>
      <c r="JO204" s="109"/>
      <c r="JP204" s="98">
        <f t="shared" si="177"/>
        <v>0</v>
      </c>
      <c r="JQ204" s="109"/>
      <c r="JR204" s="109"/>
      <c r="JS204" s="109"/>
      <c r="JT204" s="100">
        <f t="shared" si="179"/>
        <v>0</v>
      </c>
      <c r="JU204" s="109"/>
      <c r="JV204" s="109"/>
      <c r="JW204" s="109"/>
      <c r="JX204" s="98">
        <f t="shared" si="181"/>
        <v>0</v>
      </c>
      <c r="JY204" s="110"/>
      <c r="JZ204" s="111"/>
      <c r="KA204" s="107"/>
      <c r="KB204" s="22"/>
      <c r="KC204" s="108"/>
      <c r="KD204" s="109"/>
      <c r="KE204" s="98">
        <f t="shared" si="184"/>
        <v>0</v>
      </c>
      <c r="KF204" s="109"/>
      <c r="KG204" s="109"/>
      <c r="KH204" s="109"/>
      <c r="KI204" s="100">
        <f t="shared" si="186"/>
        <v>0</v>
      </c>
      <c r="KJ204" s="109"/>
      <c r="KK204" s="109"/>
      <c r="KL204" s="109"/>
      <c r="KM204" s="98">
        <f t="shared" si="2580"/>
        <v>0</v>
      </c>
      <c r="KN204" s="110"/>
      <c r="KO204" s="111"/>
      <c r="KP204" s="107"/>
      <c r="KQ204" s="22"/>
      <c r="KR204" s="108"/>
      <c r="KS204" s="109"/>
      <c r="KT204" s="98">
        <f t="shared" si="191"/>
        <v>0</v>
      </c>
      <c r="KU204" s="109"/>
      <c r="KV204" s="109"/>
      <c r="KW204" s="109"/>
      <c r="KX204" s="100">
        <f t="shared" si="193"/>
        <v>0</v>
      </c>
      <c r="KY204" s="109"/>
      <c r="KZ204" s="109"/>
      <c r="LA204" s="109"/>
      <c r="LB204" s="98">
        <f t="shared" si="195"/>
        <v>0</v>
      </c>
      <c r="LC204" s="110"/>
      <c r="LD204" s="111"/>
      <c r="LE204" s="107"/>
      <c r="LF204" s="22"/>
      <c r="LG204" s="108"/>
      <c r="LH204" s="109"/>
      <c r="LI204" s="98">
        <f t="shared" si="198"/>
        <v>0</v>
      </c>
      <c r="LJ204" s="109"/>
      <c r="LK204" s="109"/>
      <c r="LL204" s="109"/>
      <c r="LM204" s="100">
        <f t="shared" si="200"/>
        <v>0</v>
      </c>
      <c r="LN204" s="109"/>
      <c r="LO204" s="109"/>
      <c r="LP204" s="109"/>
      <c r="LQ204" s="98">
        <f t="shared" si="202"/>
        <v>0</v>
      </c>
      <c r="LR204" s="110"/>
      <c r="LS204" s="111"/>
      <c r="LT204" s="107"/>
      <c r="LU204" s="22"/>
      <c r="LV204" s="109"/>
      <c r="LW204" s="109"/>
      <c r="LX204" s="98">
        <f t="shared" si="4354"/>
        <v>0</v>
      </c>
      <c r="LY204" s="109"/>
      <c r="LZ204" s="109"/>
      <c r="MA204" s="109"/>
      <c r="MB204" s="100">
        <f t="shared" si="208"/>
        <v>0</v>
      </c>
      <c r="MC204" s="109"/>
      <c r="MD204" s="109"/>
      <c r="ME204" s="109"/>
      <c r="MF204" s="98">
        <f t="shared" si="210"/>
        <v>0</v>
      </c>
      <c r="MG204" s="110"/>
      <c r="MH204" s="111"/>
      <c r="MI204" s="107"/>
      <c r="MJ204" s="22"/>
      <c r="MK204" s="108"/>
      <c r="ML204" s="109"/>
      <c r="MM204" s="98">
        <f t="shared" si="213"/>
        <v>0</v>
      </c>
      <c r="MN204" s="109"/>
      <c r="MO204" s="109"/>
      <c r="MP204" s="109"/>
      <c r="MQ204" s="100">
        <f t="shared" si="215"/>
        <v>0</v>
      </c>
      <c r="MR204" s="109"/>
      <c r="MS204" s="109">
        <v>0.01</v>
      </c>
      <c r="MT204" s="109"/>
      <c r="MU204" s="98">
        <f t="shared" si="217"/>
        <v>0.01</v>
      </c>
      <c r="MV204" s="110"/>
      <c r="MW204" s="111"/>
      <c r="MX204" s="107"/>
      <c r="MY204" s="22"/>
      <c r="MZ204" s="108"/>
      <c r="NA204" s="109"/>
      <c r="NB204" s="98">
        <f t="shared" si="220"/>
        <v>0</v>
      </c>
      <c r="NC204" s="109"/>
      <c r="ND204" s="109"/>
      <c r="NE204" s="109"/>
      <c r="NF204" s="100">
        <f t="shared" si="222"/>
        <v>0</v>
      </c>
      <c r="NG204" s="109"/>
      <c r="NH204" s="109"/>
      <c r="NI204" s="109"/>
      <c r="NJ204" s="98">
        <f t="shared" si="224"/>
        <v>0</v>
      </c>
      <c r="NK204" s="110"/>
      <c r="NL204" s="111"/>
      <c r="NM204" s="107"/>
      <c r="NN204" s="22"/>
      <c r="NO204" s="108"/>
      <c r="NP204" s="109"/>
      <c r="NQ204" s="98">
        <f t="shared" si="227"/>
        <v>0</v>
      </c>
      <c r="NR204" s="109"/>
      <c r="NS204" s="109"/>
      <c r="NT204" s="109"/>
      <c r="NU204" s="100">
        <f t="shared" si="229"/>
        <v>0</v>
      </c>
      <c r="NV204" s="109"/>
      <c r="NW204" s="109"/>
      <c r="NX204" s="109"/>
      <c r="NY204" s="98">
        <f t="shared" si="231"/>
        <v>0</v>
      </c>
      <c r="NZ204" s="110"/>
      <c r="OA204" s="111"/>
      <c r="OB204" s="107"/>
      <c r="OC204" s="22"/>
      <c r="OD204" s="108"/>
      <c r="OE204" s="109"/>
      <c r="OF204" s="98">
        <f t="shared" si="234"/>
        <v>0</v>
      </c>
      <c r="OG204" s="109"/>
      <c r="OH204" s="109"/>
      <c r="OI204" s="109"/>
      <c r="OJ204" s="100">
        <f t="shared" si="236"/>
        <v>0</v>
      </c>
      <c r="OK204" s="109"/>
      <c r="OL204" s="109"/>
      <c r="OM204" s="109"/>
      <c r="ON204" s="98">
        <f t="shared" si="238"/>
        <v>0</v>
      </c>
      <c r="OO204" s="110"/>
      <c r="OP204" s="111"/>
      <c r="OQ204" s="107"/>
      <c r="OR204" s="22"/>
      <c r="OS204" s="108"/>
      <c r="OT204" s="109"/>
      <c r="OU204" s="98">
        <f t="shared" si="2190"/>
        <v>0</v>
      </c>
      <c r="OV204" s="109"/>
      <c r="OW204" s="109"/>
      <c r="OX204" s="109"/>
      <c r="OY204" s="100">
        <f t="shared" si="3235"/>
        <v>0</v>
      </c>
      <c r="OZ204" s="109"/>
      <c r="PA204" s="109"/>
      <c r="PB204" s="109"/>
      <c r="PC204" s="98">
        <f t="shared" si="2194"/>
        <v>0</v>
      </c>
      <c r="PD204" s="110"/>
      <c r="PE204" s="111"/>
      <c r="PF204" s="107"/>
      <c r="PG204" s="22"/>
      <c r="PH204" s="108"/>
      <c r="PI204" s="109"/>
      <c r="PJ204" s="98">
        <f t="shared" si="247"/>
        <v>0</v>
      </c>
      <c r="PK204" s="109"/>
      <c r="PL204" s="109"/>
      <c r="PM204" s="109"/>
      <c r="PN204" s="100">
        <f t="shared" si="249"/>
        <v>0</v>
      </c>
      <c r="PO204" s="109"/>
      <c r="PP204" s="109"/>
      <c r="PQ204" s="109"/>
      <c r="PR204" s="98">
        <f t="shared" si="251"/>
        <v>0</v>
      </c>
      <c r="PS204" s="110"/>
      <c r="PT204" s="111"/>
      <c r="PU204" s="107"/>
      <c r="PV204" s="22"/>
      <c r="PW204" s="108"/>
      <c r="PX204" s="109"/>
      <c r="PY204" s="98">
        <f t="shared" si="254"/>
        <v>0</v>
      </c>
      <c r="PZ204" s="109"/>
      <c r="QA204" s="109"/>
      <c r="QB204" s="109"/>
      <c r="QC204" s="100">
        <f t="shared" si="256"/>
        <v>0</v>
      </c>
      <c r="QD204" s="109"/>
      <c r="QE204" s="109"/>
      <c r="QF204" s="109"/>
      <c r="QG204" s="98">
        <f t="shared" si="258"/>
        <v>0</v>
      </c>
      <c r="QH204" s="110"/>
      <c r="QI204" s="111"/>
      <c r="QJ204" s="107"/>
      <c r="QK204" s="22"/>
      <c r="QL204" s="108"/>
      <c r="QM204" s="109"/>
      <c r="QN204" s="98">
        <f t="shared" si="261"/>
        <v>0</v>
      </c>
      <c r="QO204" s="109"/>
      <c r="QP204" s="109"/>
      <c r="QQ204" s="109"/>
      <c r="QR204" s="100">
        <f t="shared" si="263"/>
        <v>0</v>
      </c>
      <c r="QS204" s="109"/>
      <c r="QT204" s="109"/>
      <c r="QU204" s="109"/>
      <c r="QV204" s="98">
        <f t="shared" si="265"/>
        <v>0</v>
      </c>
      <c r="QW204" s="110"/>
      <c r="QX204" s="111"/>
      <c r="QY204" s="107"/>
      <c r="QZ204" s="22"/>
      <c r="RA204" s="108"/>
      <c r="RB204" s="109"/>
      <c r="RC204" s="98">
        <f t="shared" si="268"/>
        <v>0</v>
      </c>
      <c r="RD204" s="109"/>
      <c r="RE204" s="109"/>
      <c r="RF204" s="109"/>
      <c r="RG204" s="100">
        <f t="shared" si="270"/>
        <v>0</v>
      </c>
      <c r="RH204" s="109"/>
      <c r="RI204" s="109"/>
      <c r="RJ204" s="109"/>
      <c r="RK204" s="98">
        <f t="shared" si="272"/>
        <v>0</v>
      </c>
      <c r="RL204" s="110"/>
      <c r="RM204" s="111"/>
      <c r="RN204" s="107"/>
      <c r="RO204" s="22"/>
      <c r="RP204" s="108"/>
      <c r="RQ204" s="109"/>
      <c r="RR204" s="98">
        <f t="shared" si="275"/>
        <v>0</v>
      </c>
      <c r="RS204" s="109"/>
      <c r="RT204" s="109"/>
      <c r="RU204" s="109"/>
      <c r="RV204" s="100">
        <f t="shared" si="277"/>
        <v>0</v>
      </c>
      <c r="RW204" s="109"/>
      <c r="RX204" s="109"/>
      <c r="RY204" s="109"/>
      <c r="RZ204" s="98">
        <f t="shared" si="279"/>
        <v>0</v>
      </c>
      <c r="SA204" s="110"/>
      <c r="SB204" s="111"/>
      <c r="SC204" s="107"/>
      <c r="SD204" s="22"/>
      <c r="SE204" s="108"/>
      <c r="SF204" s="109"/>
      <c r="SG204" s="98">
        <f t="shared" si="282"/>
        <v>0</v>
      </c>
      <c r="SH204" s="109"/>
      <c r="SI204" s="109"/>
      <c r="SJ204" s="109"/>
      <c r="SK204" s="100">
        <f t="shared" si="284"/>
        <v>0</v>
      </c>
      <c r="SL204" s="109"/>
      <c r="SM204" s="109"/>
      <c r="SN204" s="109"/>
      <c r="SO204" s="98">
        <f t="shared" si="286"/>
        <v>0</v>
      </c>
      <c r="SP204" s="110"/>
      <c r="SQ204" s="111"/>
      <c r="SR204" s="107"/>
      <c r="SS204" s="22"/>
      <c r="ST204" s="108">
        <v>5</v>
      </c>
      <c r="SU204" s="109">
        <v>1</v>
      </c>
      <c r="SV204" s="98">
        <f t="shared" si="289"/>
        <v>6</v>
      </c>
      <c r="SW204" s="109"/>
      <c r="SX204" s="109"/>
      <c r="SY204" s="109"/>
      <c r="SZ204" s="100">
        <f t="shared" si="291"/>
        <v>0</v>
      </c>
      <c r="TA204" s="109">
        <v>1</v>
      </c>
      <c r="TB204" s="109">
        <v>7</v>
      </c>
      <c r="TC204" s="109"/>
      <c r="TD204" s="98">
        <f t="shared" si="293"/>
        <v>8</v>
      </c>
      <c r="TE204" s="110">
        <v>7</v>
      </c>
      <c r="TF204" s="111">
        <v>1.96</v>
      </c>
      <c r="TG204" s="107"/>
      <c r="TH204" s="22"/>
      <c r="TI204" s="108"/>
      <c r="TJ204" s="109"/>
      <c r="TK204" s="98">
        <f t="shared" si="296"/>
        <v>0</v>
      </c>
      <c r="TL204" s="109"/>
      <c r="TM204" s="109"/>
      <c r="TN204" s="109"/>
      <c r="TO204" s="100">
        <f t="shared" si="298"/>
        <v>0</v>
      </c>
      <c r="TP204" s="109"/>
      <c r="TQ204" s="109"/>
      <c r="TR204" s="109"/>
      <c r="TS204" s="98">
        <f t="shared" si="300"/>
        <v>0</v>
      </c>
      <c r="TT204" s="110"/>
      <c r="TU204" s="111"/>
      <c r="TV204" s="107"/>
      <c r="TW204" s="22"/>
      <c r="TX204" s="108"/>
      <c r="TY204" s="109"/>
      <c r="TZ204" s="98">
        <f t="shared" si="303"/>
        <v>0</v>
      </c>
      <c r="UA204" s="109"/>
      <c r="UB204" s="109"/>
      <c r="UC204" s="109"/>
      <c r="UD204" s="100">
        <f t="shared" si="305"/>
        <v>0</v>
      </c>
      <c r="UE204" s="109"/>
      <c r="UF204" s="109"/>
      <c r="UG204" s="109"/>
      <c r="UH204" s="98">
        <f t="shared" si="307"/>
        <v>0</v>
      </c>
      <c r="UI204" s="110"/>
      <c r="UJ204" s="111"/>
      <c r="UK204" s="107"/>
      <c r="UL204" s="22"/>
      <c r="UM204" s="108"/>
      <c r="UN204" s="109"/>
      <c r="UO204" s="98">
        <f t="shared" si="310"/>
        <v>0</v>
      </c>
      <c r="UP204" s="109"/>
      <c r="UQ204" s="109"/>
      <c r="UR204" s="109"/>
      <c r="US204" s="100">
        <f t="shared" si="312"/>
        <v>0</v>
      </c>
      <c r="UT204" s="109"/>
      <c r="UU204" s="109"/>
      <c r="UV204" s="109"/>
      <c r="UW204" s="98">
        <f t="shared" si="314"/>
        <v>0</v>
      </c>
      <c r="UX204" s="110"/>
      <c r="UY204" s="111"/>
      <c r="UZ204" s="107"/>
      <c r="VA204" s="22"/>
      <c r="VB204" s="108"/>
      <c r="VC204" s="109"/>
      <c r="VD204" s="98">
        <f t="shared" si="317"/>
        <v>0</v>
      </c>
      <c r="VE204" s="109"/>
      <c r="VF204" s="109"/>
      <c r="VG204" s="109"/>
      <c r="VH204" s="100">
        <f t="shared" si="319"/>
        <v>0</v>
      </c>
      <c r="VI204" s="109"/>
      <c r="VJ204" s="109"/>
      <c r="VK204" s="109"/>
      <c r="VL204" s="98">
        <f t="shared" si="321"/>
        <v>0</v>
      </c>
      <c r="VM204" s="110"/>
      <c r="VN204" s="111"/>
      <c r="VO204" s="107"/>
      <c r="VP204" s="22"/>
      <c r="VQ204" s="108"/>
      <c r="VR204" s="109"/>
      <c r="VS204" s="98">
        <f t="shared" si="324"/>
        <v>0</v>
      </c>
      <c r="VT204" s="109"/>
      <c r="VU204" s="109"/>
      <c r="VV204" s="109"/>
      <c r="VW204" s="100">
        <f t="shared" si="326"/>
        <v>0</v>
      </c>
      <c r="VX204" s="109"/>
      <c r="VY204" s="109"/>
      <c r="VZ204" s="109"/>
      <c r="WA204" s="98">
        <f t="shared" si="328"/>
        <v>0</v>
      </c>
      <c r="WB204" s="110"/>
      <c r="WC204" s="111"/>
      <c r="WD204" s="107"/>
      <c r="WE204" s="22"/>
    </row>
    <row r="205" spans="1:603" ht="16.5" customHeight="1">
      <c r="A205" s="94"/>
      <c r="B205" s="105" t="s">
        <v>267</v>
      </c>
      <c r="C205" s="106" t="s">
        <v>59</v>
      </c>
      <c r="D205" s="108"/>
      <c r="E205" s="109"/>
      <c r="F205" s="98">
        <f t="shared" si="51"/>
        <v>0</v>
      </c>
      <c r="G205" s="109"/>
      <c r="H205" s="109"/>
      <c r="I205" s="109"/>
      <c r="J205" s="100">
        <f t="shared" si="4355"/>
        <v>0</v>
      </c>
      <c r="K205" s="109"/>
      <c r="L205" s="109"/>
      <c r="M205" s="109"/>
      <c r="N205" s="98">
        <f t="shared" si="55"/>
        <v>0</v>
      </c>
      <c r="O205" s="110"/>
      <c r="P205" s="111"/>
      <c r="Q205" s="107"/>
      <c r="R205" s="22"/>
      <c r="S205" s="108"/>
      <c r="T205" s="109"/>
      <c r="U205" s="98">
        <f t="shared" si="58"/>
        <v>0</v>
      </c>
      <c r="V205" s="109"/>
      <c r="W205" s="109"/>
      <c r="X205" s="109"/>
      <c r="Y205" s="100">
        <f t="shared" si="60"/>
        <v>0</v>
      </c>
      <c r="Z205" s="109"/>
      <c r="AA205" s="109"/>
      <c r="AB205" s="109"/>
      <c r="AC205" s="98">
        <f t="shared" si="62"/>
        <v>0</v>
      </c>
      <c r="AD205" s="110"/>
      <c r="AE205" s="111"/>
      <c r="AF205" s="107"/>
      <c r="AG205" s="22"/>
      <c r="AH205" s="108"/>
      <c r="AI205" s="109"/>
      <c r="AJ205" s="98">
        <f t="shared" si="65"/>
        <v>0</v>
      </c>
      <c r="AK205" s="109"/>
      <c r="AL205" s="109"/>
      <c r="AM205" s="109"/>
      <c r="AN205" s="100">
        <f t="shared" si="67"/>
        <v>0</v>
      </c>
      <c r="AO205" s="109"/>
      <c r="AP205" s="109"/>
      <c r="AQ205" s="109"/>
      <c r="AR205" s="98">
        <f t="shared" si="69"/>
        <v>0</v>
      </c>
      <c r="AS205" s="110"/>
      <c r="AT205" s="111"/>
      <c r="AU205" s="107"/>
      <c r="AV205" s="22"/>
      <c r="AW205" s="108"/>
      <c r="AX205" s="109"/>
      <c r="AY205" s="98">
        <f t="shared" si="72"/>
        <v>0</v>
      </c>
      <c r="AZ205" s="109"/>
      <c r="BA205" s="109"/>
      <c r="BB205" s="109"/>
      <c r="BC205" s="100">
        <f t="shared" si="74"/>
        <v>0</v>
      </c>
      <c r="BD205" s="109"/>
      <c r="BE205" s="109"/>
      <c r="BF205" s="109"/>
      <c r="BG205" s="98">
        <f t="shared" si="76"/>
        <v>0</v>
      </c>
      <c r="BH205" s="110"/>
      <c r="BI205" s="111"/>
      <c r="BJ205" s="107"/>
      <c r="BK205" s="22"/>
      <c r="BL205" s="108"/>
      <c r="BM205" s="109"/>
      <c r="BN205" s="98">
        <f t="shared" si="79"/>
        <v>0</v>
      </c>
      <c r="BO205" s="109"/>
      <c r="BP205" s="109"/>
      <c r="BQ205" s="109"/>
      <c r="BR205" s="100">
        <f t="shared" si="81"/>
        <v>0</v>
      </c>
      <c r="BS205" s="109"/>
      <c r="BT205" s="109"/>
      <c r="BU205" s="109"/>
      <c r="BV205" s="98">
        <f t="shared" si="83"/>
        <v>0</v>
      </c>
      <c r="BW205" s="110"/>
      <c r="BX205" s="111"/>
      <c r="BY205" s="107"/>
      <c r="BZ205" s="23"/>
      <c r="CA205" s="108">
        <v>2</v>
      </c>
      <c r="CB205" s="109">
        <v>2</v>
      </c>
      <c r="CC205" s="98">
        <f t="shared" si="86"/>
        <v>4</v>
      </c>
      <c r="CD205" s="109">
        <v>6000</v>
      </c>
      <c r="CE205" s="109">
        <v>5000</v>
      </c>
      <c r="CF205" s="109"/>
      <c r="CG205" s="100">
        <f t="shared" si="88"/>
        <v>11000</v>
      </c>
      <c r="CH205" s="109"/>
      <c r="CI205" s="109">
        <v>10</v>
      </c>
      <c r="CJ205" s="109"/>
      <c r="CK205" s="98">
        <f t="shared" si="90"/>
        <v>10</v>
      </c>
      <c r="CL205" s="110"/>
      <c r="CM205" s="111"/>
      <c r="CN205" s="107"/>
      <c r="CO205" s="22"/>
      <c r="CP205" s="108"/>
      <c r="CQ205" s="109"/>
      <c r="CR205" s="98">
        <f t="shared" si="93"/>
        <v>0</v>
      </c>
      <c r="CS205" s="109"/>
      <c r="CT205" s="109"/>
      <c r="CU205" s="109"/>
      <c r="CV205" s="100">
        <f t="shared" si="95"/>
        <v>0</v>
      </c>
      <c r="CW205" s="109"/>
      <c r="CX205" s="109"/>
      <c r="CY205" s="109"/>
      <c r="CZ205" s="98">
        <f t="shared" si="97"/>
        <v>0</v>
      </c>
      <c r="DA205" s="110"/>
      <c r="DB205" s="111"/>
      <c r="DC205" s="107"/>
      <c r="DD205" s="22"/>
      <c r="DE205" s="108"/>
      <c r="DF205" s="109"/>
      <c r="DG205" s="98">
        <f t="shared" si="100"/>
        <v>0</v>
      </c>
      <c r="DH205" s="109"/>
      <c r="DI205" s="109"/>
      <c r="DJ205" s="109"/>
      <c r="DK205" s="100">
        <f t="shared" si="102"/>
        <v>0</v>
      </c>
      <c r="DL205" s="109"/>
      <c r="DM205" s="109"/>
      <c r="DN205" s="109"/>
      <c r="DO205" s="98">
        <f t="shared" si="104"/>
        <v>0</v>
      </c>
      <c r="DP205" s="110"/>
      <c r="DQ205" s="111"/>
      <c r="DR205" s="107"/>
      <c r="DS205" s="22"/>
      <c r="DT205" s="108">
        <v>50</v>
      </c>
      <c r="DU205" s="109">
        <v>20</v>
      </c>
      <c r="DV205" s="98">
        <f t="shared" si="107"/>
        <v>70</v>
      </c>
      <c r="DW205" s="109">
        <v>10</v>
      </c>
      <c r="DX205" s="109">
        <v>1000</v>
      </c>
      <c r="DY205" s="109"/>
      <c r="DZ205" s="100">
        <f t="shared" si="109"/>
        <v>1010</v>
      </c>
      <c r="EA205" s="109">
        <v>500</v>
      </c>
      <c r="EB205" s="109"/>
      <c r="EC205" s="109"/>
      <c r="ED205" s="98">
        <f t="shared" si="111"/>
        <v>500</v>
      </c>
      <c r="EE205" s="110"/>
      <c r="EF205" s="111"/>
      <c r="EG205" s="107"/>
      <c r="EH205" s="22"/>
      <c r="EI205" s="108"/>
      <c r="EJ205" s="109"/>
      <c r="EK205" s="98">
        <f t="shared" si="114"/>
        <v>0</v>
      </c>
      <c r="EL205" s="109"/>
      <c r="EM205" s="109"/>
      <c r="EN205" s="109"/>
      <c r="EO205" s="100">
        <f t="shared" si="116"/>
        <v>0</v>
      </c>
      <c r="EP205" s="109"/>
      <c r="EQ205" s="109"/>
      <c r="ER205" s="109"/>
      <c r="ES205" s="98">
        <f t="shared" si="118"/>
        <v>0</v>
      </c>
      <c r="ET205" s="110"/>
      <c r="EU205" s="111"/>
      <c r="EV205" s="107"/>
      <c r="EW205" s="22"/>
      <c r="EX205" s="108"/>
      <c r="EY205" s="109"/>
      <c r="EZ205" s="98">
        <f t="shared" si="121"/>
        <v>0</v>
      </c>
      <c r="FA205" s="109"/>
      <c r="FB205" s="109"/>
      <c r="FC205" s="109"/>
      <c r="FD205" s="100">
        <f t="shared" si="123"/>
        <v>0</v>
      </c>
      <c r="FE205" s="109"/>
      <c r="FF205" s="109"/>
      <c r="FG205" s="109"/>
      <c r="FH205" s="98">
        <f t="shared" si="125"/>
        <v>0</v>
      </c>
      <c r="FI205" s="110"/>
      <c r="FJ205" s="111"/>
      <c r="FK205" s="107"/>
      <c r="FL205" s="22"/>
      <c r="FM205" s="108">
        <v>4</v>
      </c>
      <c r="FN205" s="109">
        <v>1</v>
      </c>
      <c r="FO205" s="98">
        <f t="shared" si="2404"/>
        <v>5</v>
      </c>
      <c r="FP205" s="109"/>
      <c r="FQ205" s="109"/>
      <c r="FR205" s="109"/>
      <c r="FS205" s="100">
        <f t="shared" si="2627"/>
        <v>0</v>
      </c>
      <c r="FT205" s="109"/>
      <c r="FU205" s="109"/>
      <c r="FV205" s="109"/>
      <c r="FW205" s="98">
        <f t="shared" si="2801"/>
        <v>0</v>
      </c>
      <c r="FX205" s="110">
        <v>1</v>
      </c>
      <c r="FY205" s="111">
        <v>15</v>
      </c>
      <c r="FZ205" s="107"/>
      <c r="GA205" s="22"/>
      <c r="GB205" s="108"/>
      <c r="GC205" s="109"/>
      <c r="GD205" s="98">
        <f t="shared" si="135"/>
        <v>0</v>
      </c>
      <c r="GE205" s="109"/>
      <c r="GF205" s="109"/>
      <c r="GG205" s="109"/>
      <c r="GH205" s="100">
        <f t="shared" si="137"/>
        <v>0</v>
      </c>
      <c r="GI205" s="109"/>
      <c r="GJ205" s="109"/>
      <c r="GK205" s="109"/>
      <c r="GL205" s="98">
        <f t="shared" si="139"/>
        <v>0</v>
      </c>
      <c r="GM205" s="110"/>
      <c r="GN205" s="111"/>
      <c r="GO205" s="107"/>
      <c r="GP205" s="22"/>
      <c r="GQ205" s="108"/>
      <c r="GR205" s="109"/>
      <c r="GS205" s="98">
        <f t="shared" si="142"/>
        <v>0</v>
      </c>
      <c r="GT205" s="109"/>
      <c r="GU205" s="109"/>
      <c r="GV205" s="109"/>
      <c r="GW205" s="100">
        <f t="shared" si="144"/>
        <v>0</v>
      </c>
      <c r="GX205" s="109"/>
      <c r="GY205" s="109"/>
      <c r="GZ205" s="109"/>
      <c r="HA205" s="98">
        <f t="shared" si="146"/>
        <v>0</v>
      </c>
      <c r="HB205" s="110"/>
      <c r="HC205" s="111"/>
      <c r="HD205" s="107"/>
      <c r="HE205" s="22"/>
      <c r="HF205" s="108"/>
      <c r="HG205" s="109"/>
      <c r="HH205" s="98">
        <f t="shared" si="149"/>
        <v>0</v>
      </c>
      <c r="HI205" s="109"/>
      <c r="HJ205" s="109"/>
      <c r="HK205" s="109"/>
      <c r="HL205" s="100">
        <f t="shared" si="151"/>
        <v>0</v>
      </c>
      <c r="HM205" s="109"/>
      <c r="HN205" s="109"/>
      <c r="HO205" s="109"/>
      <c r="HP205" s="98">
        <f t="shared" si="153"/>
        <v>0</v>
      </c>
      <c r="HQ205" s="110"/>
      <c r="HR205" s="111"/>
      <c r="HS205" s="107"/>
      <c r="HT205" s="22"/>
      <c r="HU205" s="108"/>
      <c r="HV205" s="109"/>
      <c r="HW205" s="98">
        <f t="shared" si="156"/>
        <v>0</v>
      </c>
      <c r="HX205" s="109"/>
      <c r="HY205" s="109"/>
      <c r="HZ205" s="109"/>
      <c r="IA205" s="100">
        <f t="shared" si="158"/>
        <v>0</v>
      </c>
      <c r="IB205" s="109"/>
      <c r="IC205" s="109"/>
      <c r="ID205" s="109"/>
      <c r="IE205" s="98">
        <f t="shared" si="160"/>
        <v>0</v>
      </c>
      <c r="IF205" s="110"/>
      <c r="IG205" s="111"/>
      <c r="IH205" s="107"/>
      <c r="II205" s="22"/>
      <c r="IJ205" s="108"/>
      <c r="IK205" s="109"/>
      <c r="IL205" s="98">
        <f t="shared" si="163"/>
        <v>0</v>
      </c>
      <c r="IM205" s="109"/>
      <c r="IN205" s="109"/>
      <c r="IO205" s="109"/>
      <c r="IP205" s="100">
        <f t="shared" si="165"/>
        <v>0</v>
      </c>
      <c r="IQ205" s="109"/>
      <c r="IR205" s="109"/>
      <c r="IS205" s="109"/>
      <c r="IT205" s="98">
        <f t="shared" si="167"/>
        <v>0</v>
      </c>
      <c r="IU205" s="110"/>
      <c r="IV205" s="111"/>
      <c r="IW205" s="107"/>
      <c r="IX205" s="22"/>
      <c r="IY205" s="108"/>
      <c r="IZ205" s="109"/>
      <c r="JA205" s="98">
        <f t="shared" si="170"/>
        <v>0</v>
      </c>
      <c r="JB205" s="109"/>
      <c r="JC205" s="109"/>
      <c r="JD205" s="109"/>
      <c r="JE205" s="100">
        <f t="shared" si="172"/>
        <v>0</v>
      </c>
      <c r="JF205" s="109"/>
      <c r="JG205" s="109"/>
      <c r="JH205" s="109"/>
      <c r="JI205" s="98">
        <f t="shared" si="174"/>
        <v>0</v>
      </c>
      <c r="JJ205" s="110"/>
      <c r="JK205" s="111"/>
      <c r="JL205" s="107"/>
      <c r="JM205" s="22"/>
      <c r="JN205" s="108"/>
      <c r="JO205" s="109"/>
      <c r="JP205" s="98">
        <f t="shared" si="177"/>
        <v>0</v>
      </c>
      <c r="JQ205" s="109"/>
      <c r="JR205" s="109"/>
      <c r="JS205" s="109"/>
      <c r="JT205" s="100">
        <f t="shared" si="179"/>
        <v>0</v>
      </c>
      <c r="JU205" s="109"/>
      <c r="JV205" s="109"/>
      <c r="JW205" s="109"/>
      <c r="JX205" s="98">
        <f t="shared" si="181"/>
        <v>0</v>
      </c>
      <c r="JY205" s="110"/>
      <c r="JZ205" s="111"/>
      <c r="KA205" s="107"/>
      <c r="KB205" s="22"/>
      <c r="KC205" s="108"/>
      <c r="KD205" s="109"/>
      <c r="KE205" s="98">
        <f t="shared" si="184"/>
        <v>0</v>
      </c>
      <c r="KF205" s="109"/>
      <c r="KG205" s="109"/>
      <c r="KH205" s="109"/>
      <c r="KI205" s="100">
        <f t="shared" si="186"/>
        <v>0</v>
      </c>
      <c r="KJ205" s="109"/>
      <c r="KK205" s="109"/>
      <c r="KL205" s="109"/>
      <c r="KM205" s="98">
        <f t="shared" si="2580"/>
        <v>0</v>
      </c>
      <c r="KN205" s="110"/>
      <c r="KO205" s="111"/>
      <c r="KP205" s="107"/>
      <c r="KQ205" s="22"/>
      <c r="KR205" s="108"/>
      <c r="KS205" s="109"/>
      <c r="KT205" s="98">
        <f t="shared" si="191"/>
        <v>0</v>
      </c>
      <c r="KU205" s="109"/>
      <c r="KV205" s="109"/>
      <c r="KW205" s="109"/>
      <c r="KX205" s="100">
        <f t="shared" si="193"/>
        <v>0</v>
      </c>
      <c r="KY205" s="109"/>
      <c r="KZ205" s="109"/>
      <c r="LA205" s="109"/>
      <c r="LB205" s="98">
        <f t="shared" si="195"/>
        <v>0</v>
      </c>
      <c r="LC205" s="110"/>
      <c r="LD205" s="111"/>
      <c r="LE205" s="107"/>
      <c r="LF205" s="22"/>
      <c r="LG205" s="108"/>
      <c r="LH205" s="109"/>
      <c r="LI205" s="98">
        <f t="shared" si="198"/>
        <v>0</v>
      </c>
      <c r="LJ205" s="109"/>
      <c r="LK205" s="109"/>
      <c r="LL205" s="109"/>
      <c r="LM205" s="100">
        <f t="shared" si="200"/>
        <v>0</v>
      </c>
      <c r="LN205" s="109"/>
      <c r="LO205" s="109"/>
      <c r="LP205" s="109"/>
      <c r="LQ205" s="98">
        <f t="shared" si="202"/>
        <v>0</v>
      </c>
      <c r="LR205" s="110"/>
      <c r="LS205" s="111"/>
      <c r="LT205" s="107"/>
      <c r="LU205" s="22"/>
      <c r="LV205" s="109"/>
      <c r="LW205" s="109"/>
      <c r="LX205" s="98">
        <f t="shared" si="4354"/>
        <v>0</v>
      </c>
      <c r="LY205" s="109"/>
      <c r="LZ205" s="109"/>
      <c r="MA205" s="109"/>
      <c r="MB205" s="100">
        <f t="shared" si="208"/>
        <v>0</v>
      </c>
      <c r="MC205" s="109"/>
      <c r="MD205" s="109"/>
      <c r="ME205" s="109"/>
      <c r="MF205" s="98">
        <f t="shared" si="210"/>
        <v>0</v>
      </c>
      <c r="MG205" s="110"/>
      <c r="MH205" s="111"/>
      <c r="MI205" s="107"/>
      <c r="MJ205" s="22"/>
      <c r="MK205" s="108"/>
      <c r="ML205" s="109"/>
      <c r="MM205" s="98">
        <f t="shared" si="213"/>
        <v>0</v>
      </c>
      <c r="MN205" s="109"/>
      <c r="MO205" s="109"/>
      <c r="MP205" s="109"/>
      <c r="MQ205" s="100">
        <f t="shared" si="215"/>
        <v>0</v>
      </c>
      <c r="MR205" s="109"/>
      <c r="MS205" s="109">
        <v>0.01</v>
      </c>
      <c r="MT205" s="109"/>
      <c r="MU205" s="98">
        <f t="shared" si="217"/>
        <v>0.01</v>
      </c>
      <c r="MV205" s="110"/>
      <c r="MW205" s="111"/>
      <c r="MX205" s="107"/>
      <c r="MY205" s="22"/>
      <c r="MZ205" s="108"/>
      <c r="NA205" s="109"/>
      <c r="NB205" s="98">
        <f t="shared" si="220"/>
        <v>0</v>
      </c>
      <c r="NC205" s="109"/>
      <c r="ND205" s="109"/>
      <c r="NE205" s="109"/>
      <c r="NF205" s="100">
        <f t="shared" si="222"/>
        <v>0</v>
      </c>
      <c r="NG205" s="109"/>
      <c r="NH205" s="109"/>
      <c r="NI205" s="109"/>
      <c r="NJ205" s="98">
        <f t="shared" si="224"/>
        <v>0</v>
      </c>
      <c r="NK205" s="110"/>
      <c r="NL205" s="111"/>
      <c r="NM205" s="107"/>
      <c r="NN205" s="22"/>
      <c r="NO205" s="108"/>
      <c r="NP205" s="109"/>
      <c r="NQ205" s="98">
        <f t="shared" si="227"/>
        <v>0</v>
      </c>
      <c r="NR205" s="109"/>
      <c r="NS205" s="109"/>
      <c r="NT205" s="109"/>
      <c r="NU205" s="100">
        <f t="shared" si="229"/>
        <v>0</v>
      </c>
      <c r="NV205" s="109"/>
      <c r="NW205" s="109"/>
      <c r="NX205" s="109"/>
      <c r="NY205" s="98">
        <f t="shared" si="231"/>
        <v>0</v>
      </c>
      <c r="NZ205" s="110"/>
      <c r="OA205" s="111"/>
      <c r="OB205" s="107"/>
      <c r="OC205" s="22"/>
      <c r="OD205" s="108"/>
      <c r="OE205" s="109"/>
      <c r="OF205" s="98">
        <f t="shared" si="234"/>
        <v>0</v>
      </c>
      <c r="OG205" s="109"/>
      <c r="OH205" s="109"/>
      <c r="OI205" s="109"/>
      <c r="OJ205" s="100">
        <f t="shared" si="236"/>
        <v>0</v>
      </c>
      <c r="OK205" s="109"/>
      <c r="OL205" s="109"/>
      <c r="OM205" s="109"/>
      <c r="ON205" s="98">
        <f t="shared" si="238"/>
        <v>0</v>
      </c>
      <c r="OO205" s="110"/>
      <c r="OP205" s="111"/>
      <c r="OQ205" s="107"/>
      <c r="OR205" s="22"/>
      <c r="OS205" s="108"/>
      <c r="OT205" s="109"/>
      <c r="OU205" s="98">
        <f t="shared" si="2190"/>
        <v>0</v>
      </c>
      <c r="OV205" s="109"/>
      <c r="OW205" s="109"/>
      <c r="OX205" s="109"/>
      <c r="OY205" s="100">
        <f t="shared" si="3235"/>
        <v>0</v>
      </c>
      <c r="OZ205" s="109"/>
      <c r="PA205" s="109"/>
      <c r="PB205" s="109"/>
      <c r="PC205" s="98">
        <f t="shared" si="2194"/>
        <v>0</v>
      </c>
      <c r="PD205" s="110"/>
      <c r="PE205" s="111"/>
      <c r="PF205" s="107"/>
      <c r="PG205" s="22"/>
      <c r="PH205" s="108"/>
      <c r="PI205" s="109"/>
      <c r="PJ205" s="98">
        <f t="shared" si="247"/>
        <v>0</v>
      </c>
      <c r="PK205" s="109"/>
      <c r="PL205" s="109"/>
      <c r="PM205" s="109"/>
      <c r="PN205" s="100">
        <f t="shared" si="249"/>
        <v>0</v>
      </c>
      <c r="PO205" s="109"/>
      <c r="PP205" s="109"/>
      <c r="PQ205" s="109"/>
      <c r="PR205" s="98">
        <f t="shared" si="251"/>
        <v>0</v>
      </c>
      <c r="PS205" s="110"/>
      <c r="PT205" s="111"/>
      <c r="PU205" s="107"/>
      <c r="PV205" s="22"/>
      <c r="PW205" s="108"/>
      <c r="PX205" s="109"/>
      <c r="PY205" s="98">
        <f t="shared" si="254"/>
        <v>0</v>
      </c>
      <c r="PZ205" s="109"/>
      <c r="QA205" s="109"/>
      <c r="QB205" s="109"/>
      <c r="QC205" s="100">
        <f t="shared" si="256"/>
        <v>0</v>
      </c>
      <c r="QD205" s="109"/>
      <c r="QE205" s="109"/>
      <c r="QF205" s="109"/>
      <c r="QG205" s="98">
        <f t="shared" si="258"/>
        <v>0</v>
      </c>
      <c r="QH205" s="110"/>
      <c r="QI205" s="111"/>
      <c r="QJ205" s="107"/>
      <c r="QK205" s="22"/>
      <c r="QL205" s="108"/>
      <c r="QM205" s="109"/>
      <c r="QN205" s="98">
        <f t="shared" si="261"/>
        <v>0</v>
      </c>
      <c r="QO205" s="109"/>
      <c r="QP205" s="109"/>
      <c r="QQ205" s="109"/>
      <c r="QR205" s="100">
        <f t="shared" si="263"/>
        <v>0</v>
      </c>
      <c r="QS205" s="109"/>
      <c r="QT205" s="109"/>
      <c r="QU205" s="109"/>
      <c r="QV205" s="98">
        <f t="shared" si="265"/>
        <v>0</v>
      </c>
      <c r="QW205" s="110"/>
      <c r="QX205" s="111"/>
      <c r="QY205" s="107"/>
      <c r="QZ205" s="22"/>
      <c r="RA205" s="108"/>
      <c r="RB205" s="109"/>
      <c r="RC205" s="98">
        <f t="shared" si="268"/>
        <v>0</v>
      </c>
      <c r="RD205" s="109"/>
      <c r="RE205" s="109"/>
      <c r="RF205" s="109"/>
      <c r="RG205" s="100">
        <f t="shared" si="270"/>
        <v>0</v>
      </c>
      <c r="RH205" s="109"/>
      <c r="RI205" s="109"/>
      <c r="RJ205" s="109"/>
      <c r="RK205" s="98">
        <f t="shared" si="272"/>
        <v>0</v>
      </c>
      <c r="RL205" s="110"/>
      <c r="RM205" s="111"/>
      <c r="RN205" s="107"/>
      <c r="RO205" s="22"/>
      <c r="RP205" s="108"/>
      <c r="RQ205" s="109"/>
      <c r="RR205" s="98">
        <f t="shared" si="275"/>
        <v>0</v>
      </c>
      <c r="RS205" s="109"/>
      <c r="RT205" s="109"/>
      <c r="RU205" s="109"/>
      <c r="RV205" s="100">
        <f t="shared" si="277"/>
        <v>0</v>
      </c>
      <c r="RW205" s="109"/>
      <c r="RX205" s="109"/>
      <c r="RY205" s="109"/>
      <c r="RZ205" s="98">
        <f t="shared" si="279"/>
        <v>0</v>
      </c>
      <c r="SA205" s="110"/>
      <c r="SB205" s="111"/>
      <c r="SC205" s="107"/>
      <c r="SD205" s="22"/>
      <c r="SE205" s="108"/>
      <c r="SF205" s="109"/>
      <c r="SG205" s="98">
        <f t="shared" si="282"/>
        <v>0</v>
      </c>
      <c r="SH205" s="109"/>
      <c r="SI205" s="109"/>
      <c r="SJ205" s="109"/>
      <c r="SK205" s="100">
        <f t="shared" si="284"/>
        <v>0</v>
      </c>
      <c r="SL205" s="109"/>
      <c r="SM205" s="109"/>
      <c r="SN205" s="109"/>
      <c r="SO205" s="98">
        <f t="shared" si="286"/>
        <v>0</v>
      </c>
      <c r="SP205" s="110"/>
      <c r="SQ205" s="111"/>
      <c r="SR205" s="107"/>
      <c r="SS205" s="22"/>
      <c r="ST205" s="108">
        <v>5</v>
      </c>
      <c r="SU205" s="109">
        <v>1</v>
      </c>
      <c r="SV205" s="98">
        <f t="shared" si="289"/>
        <v>6</v>
      </c>
      <c r="SW205" s="109"/>
      <c r="SX205" s="109"/>
      <c r="SY205" s="109"/>
      <c r="SZ205" s="100">
        <f t="shared" si="291"/>
        <v>0</v>
      </c>
      <c r="TA205" s="109">
        <v>1</v>
      </c>
      <c r="TB205" s="109">
        <v>7</v>
      </c>
      <c r="TC205" s="109"/>
      <c r="TD205" s="98">
        <f t="shared" si="293"/>
        <v>8</v>
      </c>
      <c r="TE205" s="110">
        <v>7</v>
      </c>
      <c r="TF205" s="111">
        <v>1.96</v>
      </c>
      <c r="TG205" s="107"/>
      <c r="TH205" s="22"/>
      <c r="TI205" s="108"/>
      <c r="TJ205" s="109"/>
      <c r="TK205" s="98">
        <f t="shared" si="296"/>
        <v>0</v>
      </c>
      <c r="TL205" s="109"/>
      <c r="TM205" s="109"/>
      <c r="TN205" s="109"/>
      <c r="TO205" s="100">
        <f t="shared" si="298"/>
        <v>0</v>
      </c>
      <c r="TP205" s="109"/>
      <c r="TQ205" s="109"/>
      <c r="TR205" s="109"/>
      <c r="TS205" s="98">
        <f t="shared" si="300"/>
        <v>0</v>
      </c>
      <c r="TT205" s="110"/>
      <c r="TU205" s="111"/>
      <c r="TV205" s="107"/>
      <c r="TW205" s="22"/>
      <c r="TX205" s="108"/>
      <c r="TY205" s="109"/>
      <c r="TZ205" s="98">
        <f t="shared" si="303"/>
        <v>0</v>
      </c>
      <c r="UA205" s="109"/>
      <c r="UB205" s="109"/>
      <c r="UC205" s="109"/>
      <c r="UD205" s="100">
        <f t="shared" si="305"/>
        <v>0</v>
      </c>
      <c r="UE205" s="109"/>
      <c r="UF205" s="109"/>
      <c r="UG205" s="109"/>
      <c r="UH205" s="98">
        <f t="shared" si="307"/>
        <v>0</v>
      </c>
      <c r="UI205" s="110"/>
      <c r="UJ205" s="111"/>
      <c r="UK205" s="107"/>
      <c r="UL205" s="22"/>
      <c r="UM205" s="108"/>
      <c r="UN205" s="109"/>
      <c r="UO205" s="98">
        <f t="shared" si="310"/>
        <v>0</v>
      </c>
      <c r="UP205" s="109"/>
      <c r="UQ205" s="109"/>
      <c r="UR205" s="109"/>
      <c r="US205" s="100">
        <f t="shared" si="312"/>
        <v>0</v>
      </c>
      <c r="UT205" s="109"/>
      <c r="UU205" s="109"/>
      <c r="UV205" s="109"/>
      <c r="UW205" s="98">
        <f t="shared" si="314"/>
        <v>0</v>
      </c>
      <c r="UX205" s="110"/>
      <c r="UY205" s="111"/>
      <c r="UZ205" s="107"/>
      <c r="VA205" s="22"/>
      <c r="VB205" s="108"/>
      <c r="VC205" s="109"/>
      <c r="VD205" s="98">
        <f t="shared" si="317"/>
        <v>0</v>
      </c>
      <c r="VE205" s="109"/>
      <c r="VF205" s="109"/>
      <c r="VG205" s="109"/>
      <c r="VH205" s="100">
        <f t="shared" si="319"/>
        <v>0</v>
      </c>
      <c r="VI205" s="109"/>
      <c r="VJ205" s="109"/>
      <c r="VK205" s="109"/>
      <c r="VL205" s="98">
        <f t="shared" si="321"/>
        <v>0</v>
      </c>
      <c r="VM205" s="110"/>
      <c r="VN205" s="111"/>
      <c r="VO205" s="107"/>
      <c r="VP205" s="22"/>
      <c r="VQ205" s="108"/>
      <c r="VR205" s="109"/>
      <c r="VS205" s="98">
        <f t="shared" si="324"/>
        <v>0</v>
      </c>
      <c r="VT205" s="109"/>
      <c r="VU205" s="109"/>
      <c r="VV205" s="109"/>
      <c r="VW205" s="100">
        <f t="shared" si="326"/>
        <v>0</v>
      </c>
      <c r="VX205" s="109"/>
      <c r="VY205" s="109"/>
      <c r="VZ205" s="109"/>
      <c r="WA205" s="98">
        <f t="shared" si="328"/>
        <v>0</v>
      </c>
      <c r="WB205" s="110"/>
      <c r="WC205" s="111"/>
      <c r="WD205" s="107"/>
      <c r="WE205" s="22"/>
    </row>
    <row r="206" spans="1:603" ht="16.5" customHeight="1">
      <c r="A206" s="94"/>
      <c r="B206" s="105" t="s">
        <v>267</v>
      </c>
      <c r="C206" s="106" t="s">
        <v>60</v>
      </c>
      <c r="D206" s="108"/>
      <c r="E206" s="109"/>
      <c r="F206" s="98">
        <f t="shared" si="51"/>
        <v>0</v>
      </c>
      <c r="G206" s="109"/>
      <c r="H206" s="109"/>
      <c r="I206" s="109"/>
      <c r="J206" s="100">
        <f t="shared" si="4355"/>
        <v>0</v>
      </c>
      <c r="K206" s="109"/>
      <c r="L206" s="109"/>
      <c r="M206" s="109"/>
      <c r="N206" s="98">
        <f t="shared" si="55"/>
        <v>0</v>
      </c>
      <c r="O206" s="110"/>
      <c r="P206" s="111"/>
      <c r="Q206" s="107"/>
      <c r="R206" s="22"/>
      <c r="S206" s="108"/>
      <c r="T206" s="109"/>
      <c r="U206" s="98">
        <f t="shared" si="58"/>
        <v>0</v>
      </c>
      <c r="V206" s="109"/>
      <c r="W206" s="109"/>
      <c r="X206" s="109"/>
      <c r="Y206" s="100">
        <f t="shared" si="60"/>
        <v>0</v>
      </c>
      <c r="Z206" s="109"/>
      <c r="AA206" s="109"/>
      <c r="AB206" s="109"/>
      <c r="AC206" s="98">
        <f t="shared" si="62"/>
        <v>0</v>
      </c>
      <c r="AD206" s="110"/>
      <c r="AE206" s="111"/>
      <c r="AF206" s="107"/>
      <c r="AG206" s="22"/>
      <c r="AH206" s="108"/>
      <c r="AI206" s="109"/>
      <c r="AJ206" s="98">
        <f t="shared" si="65"/>
        <v>0</v>
      </c>
      <c r="AK206" s="109"/>
      <c r="AL206" s="109"/>
      <c r="AM206" s="109"/>
      <c r="AN206" s="100">
        <f t="shared" si="67"/>
        <v>0</v>
      </c>
      <c r="AO206" s="109"/>
      <c r="AP206" s="109"/>
      <c r="AQ206" s="109"/>
      <c r="AR206" s="98">
        <f t="shared" si="69"/>
        <v>0</v>
      </c>
      <c r="AS206" s="110"/>
      <c r="AT206" s="111"/>
      <c r="AU206" s="107"/>
      <c r="AV206" s="22"/>
      <c r="AW206" s="108"/>
      <c r="AX206" s="109"/>
      <c r="AY206" s="98">
        <f t="shared" si="72"/>
        <v>0</v>
      </c>
      <c r="AZ206" s="109"/>
      <c r="BA206" s="109"/>
      <c r="BB206" s="109"/>
      <c r="BC206" s="100">
        <f t="shared" si="74"/>
        <v>0</v>
      </c>
      <c r="BD206" s="109"/>
      <c r="BE206" s="109"/>
      <c r="BF206" s="109"/>
      <c r="BG206" s="98">
        <f t="shared" si="76"/>
        <v>0</v>
      </c>
      <c r="BH206" s="110"/>
      <c r="BI206" s="111"/>
      <c r="BJ206" s="107"/>
      <c r="BK206" s="22"/>
      <c r="BL206" s="108"/>
      <c r="BM206" s="109"/>
      <c r="BN206" s="98">
        <f t="shared" si="79"/>
        <v>0</v>
      </c>
      <c r="BO206" s="109"/>
      <c r="BP206" s="109"/>
      <c r="BQ206" s="109"/>
      <c r="BR206" s="100">
        <f t="shared" si="81"/>
        <v>0</v>
      </c>
      <c r="BS206" s="109"/>
      <c r="BT206" s="109"/>
      <c r="BU206" s="109"/>
      <c r="BV206" s="98">
        <f t="shared" si="83"/>
        <v>0</v>
      </c>
      <c r="BW206" s="110"/>
      <c r="BX206" s="111"/>
      <c r="BY206" s="107"/>
      <c r="BZ206" s="23"/>
      <c r="CA206" s="108">
        <v>2</v>
      </c>
      <c r="CB206" s="109">
        <v>2</v>
      </c>
      <c r="CC206" s="98">
        <f t="shared" si="86"/>
        <v>4</v>
      </c>
      <c r="CD206" s="109">
        <v>6000</v>
      </c>
      <c r="CE206" s="109">
        <v>5000</v>
      </c>
      <c r="CF206" s="109"/>
      <c r="CG206" s="100">
        <f t="shared" si="88"/>
        <v>11000</v>
      </c>
      <c r="CH206" s="109"/>
      <c r="CI206" s="109">
        <v>10</v>
      </c>
      <c r="CJ206" s="109"/>
      <c r="CK206" s="98">
        <f t="shared" si="90"/>
        <v>10</v>
      </c>
      <c r="CL206" s="110"/>
      <c r="CM206" s="111"/>
      <c r="CN206" s="107"/>
      <c r="CO206" s="22"/>
      <c r="CP206" s="108"/>
      <c r="CQ206" s="109"/>
      <c r="CR206" s="98">
        <f t="shared" si="93"/>
        <v>0</v>
      </c>
      <c r="CS206" s="109"/>
      <c r="CT206" s="109"/>
      <c r="CU206" s="109"/>
      <c r="CV206" s="100">
        <f t="shared" si="95"/>
        <v>0</v>
      </c>
      <c r="CW206" s="109"/>
      <c r="CX206" s="109"/>
      <c r="CY206" s="109"/>
      <c r="CZ206" s="98">
        <f t="shared" si="97"/>
        <v>0</v>
      </c>
      <c r="DA206" s="110"/>
      <c r="DB206" s="111"/>
      <c r="DC206" s="107"/>
      <c r="DD206" s="22"/>
      <c r="DE206" s="108"/>
      <c r="DF206" s="109"/>
      <c r="DG206" s="98">
        <f t="shared" si="100"/>
        <v>0</v>
      </c>
      <c r="DH206" s="109"/>
      <c r="DI206" s="109"/>
      <c r="DJ206" s="109"/>
      <c r="DK206" s="100">
        <f t="shared" si="102"/>
        <v>0</v>
      </c>
      <c r="DL206" s="109"/>
      <c r="DM206" s="109"/>
      <c r="DN206" s="109"/>
      <c r="DO206" s="98">
        <f t="shared" si="104"/>
        <v>0</v>
      </c>
      <c r="DP206" s="110"/>
      <c r="DQ206" s="111"/>
      <c r="DR206" s="107"/>
      <c r="DS206" s="22"/>
      <c r="DT206" s="108">
        <v>50</v>
      </c>
      <c r="DU206" s="109">
        <v>20</v>
      </c>
      <c r="DV206" s="98">
        <f t="shared" si="107"/>
        <v>70</v>
      </c>
      <c r="DW206" s="109">
        <v>10</v>
      </c>
      <c r="DX206" s="109">
        <v>1000</v>
      </c>
      <c r="DY206" s="109"/>
      <c r="DZ206" s="100">
        <f t="shared" si="109"/>
        <v>1010</v>
      </c>
      <c r="EA206" s="109">
        <v>500</v>
      </c>
      <c r="EB206" s="109"/>
      <c r="EC206" s="109"/>
      <c r="ED206" s="98">
        <f t="shared" si="111"/>
        <v>500</v>
      </c>
      <c r="EE206" s="110"/>
      <c r="EF206" s="111"/>
      <c r="EG206" s="107"/>
      <c r="EH206" s="22"/>
      <c r="EI206" s="108"/>
      <c r="EJ206" s="109"/>
      <c r="EK206" s="98">
        <f t="shared" si="114"/>
        <v>0</v>
      </c>
      <c r="EL206" s="109"/>
      <c r="EM206" s="109"/>
      <c r="EN206" s="109"/>
      <c r="EO206" s="100">
        <f t="shared" si="116"/>
        <v>0</v>
      </c>
      <c r="EP206" s="109"/>
      <c r="EQ206" s="109"/>
      <c r="ER206" s="109"/>
      <c r="ES206" s="98">
        <f t="shared" si="118"/>
        <v>0</v>
      </c>
      <c r="ET206" s="110"/>
      <c r="EU206" s="111"/>
      <c r="EV206" s="107"/>
      <c r="EW206" s="22"/>
      <c r="EX206" s="108"/>
      <c r="EY206" s="109"/>
      <c r="EZ206" s="98">
        <f t="shared" si="121"/>
        <v>0</v>
      </c>
      <c r="FA206" s="109"/>
      <c r="FB206" s="109"/>
      <c r="FC206" s="109"/>
      <c r="FD206" s="100">
        <f t="shared" si="123"/>
        <v>0</v>
      </c>
      <c r="FE206" s="109"/>
      <c r="FF206" s="109"/>
      <c r="FG206" s="109"/>
      <c r="FH206" s="98">
        <f t="shared" si="125"/>
        <v>0</v>
      </c>
      <c r="FI206" s="110"/>
      <c r="FJ206" s="111"/>
      <c r="FK206" s="107"/>
      <c r="FL206" s="22"/>
      <c r="FM206" s="108">
        <v>4</v>
      </c>
      <c r="FN206" s="109">
        <v>1</v>
      </c>
      <c r="FO206" s="98">
        <f t="shared" si="2404"/>
        <v>5</v>
      </c>
      <c r="FP206" s="109"/>
      <c r="FQ206" s="109"/>
      <c r="FR206" s="109"/>
      <c r="FS206" s="100">
        <f t="shared" si="2627"/>
        <v>0</v>
      </c>
      <c r="FT206" s="109"/>
      <c r="FU206" s="109"/>
      <c r="FV206" s="109"/>
      <c r="FW206" s="98">
        <f t="shared" si="2801"/>
        <v>0</v>
      </c>
      <c r="FX206" s="110">
        <v>1</v>
      </c>
      <c r="FY206" s="111">
        <v>15</v>
      </c>
      <c r="FZ206" s="107"/>
      <c r="GA206" s="22"/>
      <c r="GB206" s="108"/>
      <c r="GC206" s="109"/>
      <c r="GD206" s="98">
        <f t="shared" si="135"/>
        <v>0</v>
      </c>
      <c r="GE206" s="109"/>
      <c r="GF206" s="109"/>
      <c r="GG206" s="109"/>
      <c r="GH206" s="100">
        <f t="shared" si="137"/>
        <v>0</v>
      </c>
      <c r="GI206" s="109"/>
      <c r="GJ206" s="109"/>
      <c r="GK206" s="109"/>
      <c r="GL206" s="98">
        <f t="shared" si="139"/>
        <v>0</v>
      </c>
      <c r="GM206" s="110"/>
      <c r="GN206" s="111"/>
      <c r="GO206" s="107"/>
      <c r="GP206" s="22"/>
      <c r="GQ206" s="108"/>
      <c r="GR206" s="109"/>
      <c r="GS206" s="98">
        <f t="shared" si="142"/>
        <v>0</v>
      </c>
      <c r="GT206" s="109"/>
      <c r="GU206" s="109"/>
      <c r="GV206" s="109"/>
      <c r="GW206" s="100">
        <f t="shared" si="144"/>
        <v>0</v>
      </c>
      <c r="GX206" s="109"/>
      <c r="GY206" s="109"/>
      <c r="GZ206" s="109"/>
      <c r="HA206" s="98">
        <f t="shared" si="146"/>
        <v>0</v>
      </c>
      <c r="HB206" s="110"/>
      <c r="HC206" s="111"/>
      <c r="HD206" s="107"/>
      <c r="HE206" s="22"/>
      <c r="HF206" s="108"/>
      <c r="HG206" s="109"/>
      <c r="HH206" s="98">
        <f t="shared" si="149"/>
        <v>0</v>
      </c>
      <c r="HI206" s="109"/>
      <c r="HJ206" s="109"/>
      <c r="HK206" s="109"/>
      <c r="HL206" s="100">
        <f t="shared" si="151"/>
        <v>0</v>
      </c>
      <c r="HM206" s="109"/>
      <c r="HN206" s="109"/>
      <c r="HO206" s="109"/>
      <c r="HP206" s="98">
        <f t="shared" si="153"/>
        <v>0</v>
      </c>
      <c r="HQ206" s="110"/>
      <c r="HR206" s="111"/>
      <c r="HS206" s="107"/>
      <c r="HT206" s="22"/>
      <c r="HU206" s="108"/>
      <c r="HV206" s="109"/>
      <c r="HW206" s="98">
        <f t="shared" si="156"/>
        <v>0</v>
      </c>
      <c r="HX206" s="109"/>
      <c r="HY206" s="109"/>
      <c r="HZ206" s="109"/>
      <c r="IA206" s="100">
        <f t="shared" si="158"/>
        <v>0</v>
      </c>
      <c r="IB206" s="109"/>
      <c r="IC206" s="109"/>
      <c r="ID206" s="109"/>
      <c r="IE206" s="98">
        <f t="shared" si="160"/>
        <v>0</v>
      </c>
      <c r="IF206" s="110"/>
      <c r="IG206" s="111"/>
      <c r="IH206" s="107"/>
      <c r="II206" s="22"/>
      <c r="IJ206" s="108"/>
      <c r="IK206" s="109"/>
      <c r="IL206" s="98">
        <f t="shared" si="163"/>
        <v>0</v>
      </c>
      <c r="IM206" s="109"/>
      <c r="IN206" s="109"/>
      <c r="IO206" s="109"/>
      <c r="IP206" s="100">
        <f t="shared" si="165"/>
        <v>0</v>
      </c>
      <c r="IQ206" s="109"/>
      <c r="IR206" s="109"/>
      <c r="IS206" s="109"/>
      <c r="IT206" s="98">
        <f t="shared" si="167"/>
        <v>0</v>
      </c>
      <c r="IU206" s="110"/>
      <c r="IV206" s="111"/>
      <c r="IW206" s="107"/>
      <c r="IX206" s="22"/>
      <c r="IY206" s="108"/>
      <c r="IZ206" s="109"/>
      <c r="JA206" s="98">
        <f t="shared" si="170"/>
        <v>0</v>
      </c>
      <c r="JB206" s="109"/>
      <c r="JC206" s="109"/>
      <c r="JD206" s="109"/>
      <c r="JE206" s="100">
        <f t="shared" si="172"/>
        <v>0</v>
      </c>
      <c r="JF206" s="109"/>
      <c r="JG206" s="109"/>
      <c r="JH206" s="109"/>
      <c r="JI206" s="98">
        <f t="shared" si="174"/>
        <v>0</v>
      </c>
      <c r="JJ206" s="110"/>
      <c r="JK206" s="111"/>
      <c r="JL206" s="107"/>
      <c r="JM206" s="22"/>
      <c r="JN206" s="108"/>
      <c r="JO206" s="109"/>
      <c r="JP206" s="98">
        <f t="shared" si="177"/>
        <v>0</v>
      </c>
      <c r="JQ206" s="109"/>
      <c r="JR206" s="109"/>
      <c r="JS206" s="109"/>
      <c r="JT206" s="100">
        <f t="shared" si="179"/>
        <v>0</v>
      </c>
      <c r="JU206" s="109"/>
      <c r="JV206" s="109"/>
      <c r="JW206" s="109"/>
      <c r="JX206" s="98">
        <f t="shared" si="181"/>
        <v>0</v>
      </c>
      <c r="JY206" s="110"/>
      <c r="JZ206" s="111"/>
      <c r="KA206" s="107"/>
      <c r="KB206" s="22"/>
      <c r="KC206" s="108"/>
      <c r="KD206" s="109"/>
      <c r="KE206" s="98">
        <f t="shared" si="184"/>
        <v>0</v>
      </c>
      <c r="KF206" s="109"/>
      <c r="KG206" s="109"/>
      <c r="KH206" s="109"/>
      <c r="KI206" s="100">
        <f t="shared" si="186"/>
        <v>0</v>
      </c>
      <c r="KJ206" s="109"/>
      <c r="KK206" s="109"/>
      <c r="KL206" s="109"/>
      <c r="KM206" s="98">
        <f t="shared" si="2580"/>
        <v>0</v>
      </c>
      <c r="KN206" s="110"/>
      <c r="KO206" s="111"/>
      <c r="KP206" s="107"/>
      <c r="KQ206" s="22"/>
      <c r="KR206" s="108"/>
      <c r="KS206" s="109"/>
      <c r="KT206" s="98">
        <f t="shared" si="191"/>
        <v>0</v>
      </c>
      <c r="KU206" s="109"/>
      <c r="KV206" s="109"/>
      <c r="KW206" s="109"/>
      <c r="KX206" s="100">
        <f t="shared" si="193"/>
        <v>0</v>
      </c>
      <c r="KY206" s="109"/>
      <c r="KZ206" s="109"/>
      <c r="LA206" s="109"/>
      <c r="LB206" s="98">
        <f t="shared" si="195"/>
        <v>0</v>
      </c>
      <c r="LC206" s="110"/>
      <c r="LD206" s="111"/>
      <c r="LE206" s="107"/>
      <c r="LF206" s="22"/>
      <c r="LG206" s="108"/>
      <c r="LH206" s="109"/>
      <c r="LI206" s="98">
        <f t="shared" si="198"/>
        <v>0</v>
      </c>
      <c r="LJ206" s="109"/>
      <c r="LK206" s="109"/>
      <c r="LL206" s="109"/>
      <c r="LM206" s="100">
        <f t="shared" si="200"/>
        <v>0</v>
      </c>
      <c r="LN206" s="109"/>
      <c r="LO206" s="109"/>
      <c r="LP206" s="109"/>
      <c r="LQ206" s="98">
        <f t="shared" si="202"/>
        <v>0</v>
      </c>
      <c r="LR206" s="110"/>
      <c r="LS206" s="111"/>
      <c r="LT206" s="107"/>
      <c r="LU206" s="22"/>
      <c r="LV206" s="109"/>
      <c r="LW206" s="109"/>
      <c r="LX206" s="98">
        <f t="shared" si="4354"/>
        <v>0</v>
      </c>
      <c r="LY206" s="109"/>
      <c r="LZ206" s="109"/>
      <c r="MA206" s="109"/>
      <c r="MB206" s="100">
        <f t="shared" si="208"/>
        <v>0</v>
      </c>
      <c r="MC206" s="109"/>
      <c r="MD206" s="109"/>
      <c r="ME206" s="109"/>
      <c r="MF206" s="98">
        <f t="shared" si="210"/>
        <v>0</v>
      </c>
      <c r="MG206" s="110"/>
      <c r="MH206" s="111"/>
      <c r="MI206" s="107"/>
      <c r="MJ206" s="22"/>
      <c r="MK206" s="108"/>
      <c r="ML206" s="109"/>
      <c r="MM206" s="98">
        <f t="shared" si="213"/>
        <v>0</v>
      </c>
      <c r="MN206" s="109"/>
      <c r="MO206" s="109"/>
      <c r="MP206" s="109"/>
      <c r="MQ206" s="100">
        <f t="shared" si="215"/>
        <v>0</v>
      </c>
      <c r="MR206" s="109"/>
      <c r="MS206" s="109">
        <v>0.01</v>
      </c>
      <c r="MT206" s="109"/>
      <c r="MU206" s="98">
        <f t="shared" si="217"/>
        <v>0.01</v>
      </c>
      <c r="MV206" s="110"/>
      <c r="MW206" s="111"/>
      <c r="MX206" s="107"/>
      <c r="MY206" s="22"/>
      <c r="MZ206" s="108"/>
      <c r="NA206" s="109"/>
      <c r="NB206" s="98">
        <f t="shared" si="220"/>
        <v>0</v>
      </c>
      <c r="NC206" s="109"/>
      <c r="ND206" s="109"/>
      <c r="NE206" s="109"/>
      <c r="NF206" s="100">
        <f t="shared" si="222"/>
        <v>0</v>
      </c>
      <c r="NG206" s="109"/>
      <c r="NH206" s="109"/>
      <c r="NI206" s="109"/>
      <c r="NJ206" s="98">
        <f t="shared" si="224"/>
        <v>0</v>
      </c>
      <c r="NK206" s="110"/>
      <c r="NL206" s="111"/>
      <c r="NM206" s="107"/>
      <c r="NN206" s="22"/>
      <c r="NO206" s="108"/>
      <c r="NP206" s="109"/>
      <c r="NQ206" s="98">
        <f t="shared" si="227"/>
        <v>0</v>
      </c>
      <c r="NR206" s="109"/>
      <c r="NS206" s="109"/>
      <c r="NT206" s="109"/>
      <c r="NU206" s="100">
        <f t="shared" si="229"/>
        <v>0</v>
      </c>
      <c r="NV206" s="109"/>
      <c r="NW206" s="109"/>
      <c r="NX206" s="109"/>
      <c r="NY206" s="98">
        <f t="shared" si="231"/>
        <v>0</v>
      </c>
      <c r="NZ206" s="110"/>
      <c r="OA206" s="111"/>
      <c r="OB206" s="107"/>
      <c r="OC206" s="22"/>
      <c r="OD206" s="108"/>
      <c r="OE206" s="109"/>
      <c r="OF206" s="98">
        <f t="shared" si="234"/>
        <v>0</v>
      </c>
      <c r="OG206" s="109"/>
      <c r="OH206" s="109"/>
      <c r="OI206" s="109"/>
      <c r="OJ206" s="100">
        <f t="shared" si="236"/>
        <v>0</v>
      </c>
      <c r="OK206" s="109"/>
      <c r="OL206" s="109"/>
      <c r="OM206" s="109"/>
      <c r="ON206" s="98">
        <f t="shared" si="238"/>
        <v>0</v>
      </c>
      <c r="OO206" s="110"/>
      <c r="OP206" s="111"/>
      <c r="OQ206" s="107"/>
      <c r="OR206" s="22"/>
      <c r="OS206" s="108"/>
      <c r="OT206" s="109"/>
      <c r="OU206" s="98">
        <f t="shared" si="2190"/>
        <v>0</v>
      </c>
      <c r="OV206" s="109"/>
      <c r="OW206" s="109"/>
      <c r="OX206" s="109"/>
      <c r="OY206" s="100">
        <f t="shared" si="3235"/>
        <v>0</v>
      </c>
      <c r="OZ206" s="109"/>
      <c r="PA206" s="109"/>
      <c r="PB206" s="109"/>
      <c r="PC206" s="98">
        <f t="shared" si="2194"/>
        <v>0</v>
      </c>
      <c r="PD206" s="110"/>
      <c r="PE206" s="111"/>
      <c r="PF206" s="107"/>
      <c r="PG206" s="22"/>
      <c r="PH206" s="108"/>
      <c r="PI206" s="109"/>
      <c r="PJ206" s="98">
        <f t="shared" si="247"/>
        <v>0</v>
      </c>
      <c r="PK206" s="109"/>
      <c r="PL206" s="109"/>
      <c r="PM206" s="109"/>
      <c r="PN206" s="100">
        <f t="shared" si="249"/>
        <v>0</v>
      </c>
      <c r="PO206" s="109"/>
      <c r="PP206" s="109"/>
      <c r="PQ206" s="109"/>
      <c r="PR206" s="98">
        <f t="shared" si="251"/>
        <v>0</v>
      </c>
      <c r="PS206" s="110"/>
      <c r="PT206" s="111"/>
      <c r="PU206" s="107"/>
      <c r="PV206" s="22"/>
      <c r="PW206" s="108"/>
      <c r="PX206" s="109"/>
      <c r="PY206" s="98">
        <f t="shared" si="254"/>
        <v>0</v>
      </c>
      <c r="PZ206" s="109"/>
      <c r="QA206" s="109"/>
      <c r="QB206" s="109"/>
      <c r="QC206" s="100">
        <f t="shared" si="256"/>
        <v>0</v>
      </c>
      <c r="QD206" s="109"/>
      <c r="QE206" s="109"/>
      <c r="QF206" s="109"/>
      <c r="QG206" s="98">
        <f t="shared" si="258"/>
        <v>0</v>
      </c>
      <c r="QH206" s="110"/>
      <c r="QI206" s="111"/>
      <c r="QJ206" s="107"/>
      <c r="QK206" s="22"/>
      <c r="QL206" s="108"/>
      <c r="QM206" s="109"/>
      <c r="QN206" s="98">
        <f t="shared" si="261"/>
        <v>0</v>
      </c>
      <c r="QO206" s="109"/>
      <c r="QP206" s="109"/>
      <c r="QQ206" s="109"/>
      <c r="QR206" s="100">
        <f t="shared" si="263"/>
        <v>0</v>
      </c>
      <c r="QS206" s="109"/>
      <c r="QT206" s="109"/>
      <c r="QU206" s="109"/>
      <c r="QV206" s="98">
        <f t="shared" si="265"/>
        <v>0</v>
      </c>
      <c r="QW206" s="110"/>
      <c r="QX206" s="111"/>
      <c r="QY206" s="107"/>
      <c r="QZ206" s="22"/>
      <c r="RA206" s="108"/>
      <c r="RB206" s="109"/>
      <c r="RC206" s="98">
        <f t="shared" si="268"/>
        <v>0</v>
      </c>
      <c r="RD206" s="109"/>
      <c r="RE206" s="109"/>
      <c r="RF206" s="109"/>
      <c r="RG206" s="100">
        <f t="shared" si="270"/>
        <v>0</v>
      </c>
      <c r="RH206" s="109"/>
      <c r="RI206" s="109"/>
      <c r="RJ206" s="109"/>
      <c r="RK206" s="98">
        <f t="shared" si="272"/>
        <v>0</v>
      </c>
      <c r="RL206" s="110"/>
      <c r="RM206" s="111"/>
      <c r="RN206" s="107"/>
      <c r="RO206" s="22"/>
      <c r="RP206" s="108"/>
      <c r="RQ206" s="109"/>
      <c r="RR206" s="98">
        <f t="shared" si="275"/>
        <v>0</v>
      </c>
      <c r="RS206" s="109"/>
      <c r="RT206" s="109"/>
      <c r="RU206" s="109"/>
      <c r="RV206" s="100">
        <f t="shared" si="277"/>
        <v>0</v>
      </c>
      <c r="RW206" s="109"/>
      <c r="RX206" s="109"/>
      <c r="RY206" s="109"/>
      <c r="RZ206" s="98">
        <f t="shared" si="279"/>
        <v>0</v>
      </c>
      <c r="SA206" s="110"/>
      <c r="SB206" s="111"/>
      <c r="SC206" s="107"/>
      <c r="SD206" s="22"/>
      <c r="SE206" s="108"/>
      <c r="SF206" s="109"/>
      <c r="SG206" s="98">
        <f t="shared" si="282"/>
        <v>0</v>
      </c>
      <c r="SH206" s="109"/>
      <c r="SI206" s="109"/>
      <c r="SJ206" s="109"/>
      <c r="SK206" s="100">
        <f t="shared" si="284"/>
        <v>0</v>
      </c>
      <c r="SL206" s="109"/>
      <c r="SM206" s="109"/>
      <c r="SN206" s="109"/>
      <c r="SO206" s="98">
        <f t="shared" si="286"/>
        <v>0</v>
      </c>
      <c r="SP206" s="110"/>
      <c r="SQ206" s="111"/>
      <c r="SR206" s="107"/>
      <c r="SS206" s="22"/>
      <c r="ST206" s="108">
        <v>5</v>
      </c>
      <c r="SU206" s="109">
        <v>1</v>
      </c>
      <c r="SV206" s="98">
        <f t="shared" si="289"/>
        <v>6</v>
      </c>
      <c r="SW206" s="109"/>
      <c r="SX206" s="109"/>
      <c r="SY206" s="109"/>
      <c r="SZ206" s="100">
        <f t="shared" si="291"/>
        <v>0</v>
      </c>
      <c r="TA206" s="109">
        <v>1</v>
      </c>
      <c r="TB206" s="109">
        <v>7</v>
      </c>
      <c r="TC206" s="109"/>
      <c r="TD206" s="98">
        <f t="shared" si="293"/>
        <v>8</v>
      </c>
      <c r="TE206" s="110">
        <v>7</v>
      </c>
      <c r="TF206" s="111">
        <v>1.96</v>
      </c>
      <c r="TG206" s="107"/>
      <c r="TH206" s="22"/>
      <c r="TI206" s="108"/>
      <c r="TJ206" s="109"/>
      <c r="TK206" s="98">
        <f t="shared" si="296"/>
        <v>0</v>
      </c>
      <c r="TL206" s="109"/>
      <c r="TM206" s="109"/>
      <c r="TN206" s="109"/>
      <c r="TO206" s="100">
        <f t="shared" si="298"/>
        <v>0</v>
      </c>
      <c r="TP206" s="109"/>
      <c r="TQ206" s="109"/>
      <c r="TR206" s="109"/>
      <c r="TS206" s="98">
        <f t="shared" si="300"/>
        <v>0</v>
      </c>
      <c r="TT206" s="110"/>
      <c r="TU206" s="111"/>
      <c r="TV206" s="107"/>
      <c r="TW206" s="22"/>
      <c r="TX206" s="108"/>
      <c r="TY206" s="109"/>
      <c r="TZ206" s="98">
        <f t="shared" si="303"/>
        <v>0</v>
      </c>
      <c r="UA206" s="109"/>
      <c r="UB206" s="109"/>
      <c r="UC206" s="109"/>
      <c r="UD206" s="100">
        <f t="shared" si="305"/>
        <v>0</v>
      </c>
      <c r="UE206" s="109"/>
      <c r="UF206" s="109"/>
      <c r="UG206" s="109"/>
      <c r="UH206" s="98">
        <f t="shared" si="307"/>
        <v>0</v>
      </c>
      <c r="UI206" s="110"/>
      <c r="UJ206" s="111"/>
      <c r="UK206" s="107"/>
      <c r="UL206" s="22"/>
      <c r="UM206" s="108"/>
      <c r="UN206" s="109"/>
      <c r="UO206" s="98">
        <f t="shared" si="310"/>
        <v>0</v>
      </c>
      <c r="UP206" s="109"/>
      <c r="UQ206" s="109"/>
      <c r="UR206" s="109"/>
      <c r="US206" s="100">
        <f t="shared" si="312"/>
        <v>0</v>
      </c>
      <c r="UT206" s="109"/>
      <c r="UU206" s="109"/>
      <c r="UV206" s="109"/>
      <c r="UW206" s="98">
        <f t="shared" si="314"/>
        <v>0</v>
      </c>
      <c r="UX206" s="110"/>
      <c r="UY206" s="111"/>
      <c r="UZ206" s="107"/>
      <c r="VA206" s="22"/>
      <c r="VB206" s="108"/>
      <c r="VC206" s="109"/>
      <c r="VD206" s="98">
        <f t="shared" si="317"/>
        <v>0</v>
      </c>
      <c r="VE206" s="109"/>
      <c r="VF206" s="109"/>
      <c r="VG206" s="109"/>
      <c r="VH206" s="100">
        <f t="shared" si="319"/>
        <v>0</v>
      </c>
      <c r="VI206" s="109"/>
      <c r="VJ206" s="109"/>
      <c r="VK206" s="109"/>
      <c r="VL206" s="98">
        <f t="shared" si="321"/>
        <v>0</v>
      </c>
      <c r="VM206" s="110"/>
      <c r="VN206" s="111"/>
      <c r="VO206" s="107"/>
      <c r="VP206" s="22"/>
      <c r="VQ206" s="108"/>
      <c r="VR206" s="109"/>
      <c r="VS206" s="98">
        <f t="shared" si="324"/>
        <v>0</v>
      </c>
      <c r="VT206" s="109"/>
      <c r="VU206" s="109"/>
      <c r="VV206" s="109"/>
      <c r="VW206" s="100">
        <f t="shared" si="326"/>
        <v>0</v>
      </c>
      <c r="VX206" s="109"/>
      <c r="VY206" s="109"/>
      <c r="VZ206" s="109"/>
      <c r="WA206" s="98">
        <f t="shared" si="328"/>
        <v>0</v>
      </c>
      <c r="WB206" s="110"/>
      <c r="WC206" s="111"/>
      <c r="WD206" s="107"/>
      <c r="WE206" s="22"/>
    </row>
    <row r="207" spans="1:603" ht="16.5" customHeight="1">
      <c r="A207" s="94"/>
      <c r="B207" s="105" t="s">
        <v>267</v>
      </c>
      <c r="C207" s="106" t="s">
        <v>61</v>
      </c>
      <c r="D207" s="108"/>
      <c r="E207" s="109"/>
      <c r="F207" s="98">
        <f t="shared" si="51"/>
        <v>0</v>
      </c>
      <c r="G207" s="109"/>
      <c r="H207" s="109"/>
      <c r="I207" s="109"/>
      <c r="J207" s="100">
        <f t="shared" si="4355"/>
        <v>0</v>
      </c>
      <c r="K207" s="109"/>
      <c r="L207" s="109"/>
      <c r="M207" s="109"/>
      <c r="N207" s="98">
        <f t="shared" si="55"/>
        <v>0</v>
      </c>
      <c r="O207" s="110"/>
      <c r="P207" s="111"/>
      <c r="Q207" s="107"/>
      <c r="R207" s="22"/>
      <c r="S207" s="108"/>
      <c r="T207" s="109"/>
      <c r="U207" s="98">
        <f t="shared" si="58"/>
        <v>0</v>
      </c>
      <c r="V207" s="109"/>
      <c r="W207" s="109"/>
      <c r="X207" s="109"/>
      <c r="Y207" s="100">
        <f t="shared" si="60"/>
        <v>0</v>
      </c>
      <c r="Z207" s="109"/>
      <c r="AA207" s="109"/>
      <c r="AB207" s="109"/>
      <c r="AC207" s="98">
        <f t="shared" si="62"/>
        <v>0</v>
      </c>
      <c r="AD207" s="110"/>
      <c r="AE207" s="111"/>
      <c r="AF207" s="107"/>
      <c r="AG207" s="22"/>
      <c r="AH207" s="108"/>
      <c r="AI207" s="109"/>
      <c r="AJ207" s="98">
        <f t="shared" si="65"/>
        <v>0</v>
      </c>
      <c r="AK207" s="109"/>
      <c r="AL207" s="109"/>
      <c r="AM207" s="109"/>
      <c r="AN207" s="100">
        <f t="shared" si="67"/>
        <v>0</v>
      </c>
      <c r="AO207" s="109"/>
      <c r="AP207" s="109"/>
      <c r="AQ207" s="109"/>
      <c r="AR207" s="98">
        <f t="shared" si="69"/>
        <v>0</v>
      </c>
      <c r="AS207" s="110"/>
      <c r="AT207" s="111"/>
      <c r="AU207" s="107"/>
      <c r="AV207" s="22"/>
      <c r="AW207" s="108"/>
      <c r="AX207" s="109"/>
      <c r="AY207" s="98">
        <f t="shared" si="72"/>
        <v>0</v>
      </c>
      <c r="AZ207" s="109"/>
      <c r="BA207" s="109"/>
      <c r="BB207" s="109"/>
      <c r="BC207" s="100">
        <f t="shared" si="74"/>
        <v>0</v>
      </c>
      <c r="BD207" s="109"/>
      <c r="BE207" s="109"/>
      <c r="BF207" s="109"/>
      <c r="BG207" s="98">
        <f t="shared" si="76"/>
        <v>0</v>
      </c>
      <c r="BH207" s="110"/>
      <c r="BI207" s="111"/>
      <c r="BJ207" s="107"/>
      <c r="BK207" s="22"/>
      <c r="BL207" s="108"/>
      <c r="BM207" s="109"/>
      <c r="BN207" s="98">
        <f t="shared" si="79"/>
        <v>0</v>
      </c>
      <c r="BO207" s="109"/>
      <c r="BP207" s="109"/>
      <c r="BQ207" s="109"/>
      <c r="BR207" s="100">
        <f t="shared" si="81"/>
        <v>0</v>
      </c>
      <c r="BS207" s="109"/>
      <c r="BT207" s="109"/>
      <c r="BU207" s="109"/>
      <c r="BV207" s="98">
        <f t="shared" si="83"/>
        <v>0</v>
      </c>
      <c r="BW207" s="110"/>
      <c r="BX207" s="111"/>
      <c r="BY207" s="107"/>
      <c r="BZ207" s="23"/>
      <c r="CA207" s="108"/>
      <c r="CB207" s="109"/>
      <c r="CC207" s="98">
        <f t="shared" si="86"/>
        <v>0</v>
      </c>
      <c r="CD207" s="109"/>
      <c r="CE207" s="109"/>
      <c r="CF207" s="109"/>
      <c r="CG207" s="100">
        <f t="shared" si="88"/>
        <v>0</v>
      </c>
      <c r="CH207" s="109"/>
      <c r="CI207" s="109"/>
      <c r="CJ207" s="109"/>
      <c r="CK207" s="98">
        <f t="shared" si="90"/>
        <v>0</v>
      </c>
      <c r="CL207" s="110"/>
      <c r="CM207" s="111"/>
      <c r="CN207" s="107"/>
      <c r="CO207" s="22"/>
      <c r="CP207" s="108"/>
      <c r="CQ207" s="109"/>
      <c r="CR207" s="98">
        <f t="shared" si="93"/>
        <v>0</v>
      </c>
      <c r="CS207" s="109"/>
      <c r="CT207" s="109"/>
      <c r="CU207" s="109"/>
      <c r="CV207" s="100">
        <f t="shared" si="95"/>
        <v>0</v>
      </c>
      <c r="CW207" s="109"/>
      <c r="CX207" s="109"/>
      <c r="CY207" s="109"/>
      <c r="CZ207" s="98">
        <f t="shared" si="97"/>
        <v>0</v>
      </c>
      <c r="DA207" s="110"/>
      <c r="DB207" s="111"/>
      <c r="DC207" s="107"/>
      <c r="DD207" s="22"/>
      <c r="DE207" s="108"/>
      <c r="DF207" s="109"/>
      <c r="DG207" s="98">
        <f t="shared" si="100"/>
        <v>0</v>
      </c>
      <c r="DH207" s="109"/>
      <c r="DI207" s="109"/>
      <c r="DJ207" s="109"/>
      <c r="DK207" s="100">
        <f t="shared" si="102"/>
        <v>0</v>
      </c>
      <c r="DL207" s="109"/>
      <c r="DM207" s="109"/>
      <c r="DN207" s="109"/>
      <c r="DO207" s="98">
        <f t="shared" si="104"/>
        <v>0</v>
      </c>
      <c r="DP207" s="110"/>
      <c r="DQ207" s="111"/>
      <c r="DR207" s="107"/>
      <c r="DS207" s="22"/>
      <c r="DT207" s="108"/>
      <c r="DU207" s="109"/>
      <c r="DV207" s="98">
        <f t="shared" si="107"/>
        <v>0</v>
      </c>
      <c r="DW207" s="109"/>
      <c r="DX207" s="109"/>
      <c r="DY207" s="109"/>
      <c r="DZ207" s="100">
        <f t="shared" si="109"/>
        <v>0</v>
      </c>
      <c r="EA207" s="109"/>
      <c r="EB207" s="109"/>
      <c r="EC207" s="109"/>
      <c r="ED207" s="98">
        <f t="shared" si="111"/>
        <v>0</v>
      </c>
      <c r="EE207" s="110"/>
      <c r="EF207" s="111"/>
      <c r="EG207" s="107"/>
      <c r="EH207" s="22"/>
      <c r="EI207" s="108"/>
      <c r="EJ207" s="109"/>
      <c r="EK207" s="98">
        <f t="shared" si="114"/>
        <v>0</v>
      </c>
      <c r="EL207" s="109"/>
      <c r="EM207" s="109"/>
      <c r="EN207" s="109"/>
      <c r="EO207" s="100">
        <f t="shared" si="116"/>
        <v>0</v>
      </c>
      <c r="EP207" s="109"/>
      <c r="EQ207" s="109"/>
      <c r="ER207" s="109"/>
      <c r="ES207" s="98">
        <f t="shared" si="118"/>
        <v>0</v>
      </c>
      <c r="ET207" s="110"/>
      <c r="EU207" s="111"/>
      <c r="EV207" s="107"/>
      <c r="EW207" s="22"/>
      <c r="EX207" s="108"/>
      <c r="EY207" s="109"/>
      <c r="EZ207" s="98">
        <f t="shared" si="121"/>
        <v>0</v>
      </c>
      <c r="FA207" s="109"/>
      <c r="FB207" s="109"/>
      <c r="FC207" s="109"/>
      <c r="FD207" s="100">
        <f t="shared" si="123"/>
        <v>0</v>
      </c>
      <c r="FE207" s="109"/>
      <c r="FF207" s="109"/>
      <c r="FG207" s="109"/>
      <c r="FH207" s="98">
        <f t="shared" si="125"/>
        <v>0</v>
      </c>
      <c r="FI207" s="110"/>
      <c r="FJ207" s="111"/>
      <c r="FK207" s="107"/>
      <c r="FL207" s="22"/>
      <c r="FM207" s="108">
        <v>4</v>
      </c>
      <c r="FN207" s="109">
        <v>1</v>
      </c>
      <c r="FO207" s="98">
        <f t="shared" si="2404"/>
        <v>5</v>
      </c>
      <c r="FP207" s="109"/>
      <c r="FQ207" s="109"/>
      <c r="FR207" s="109"/>
      <c r="FS207" s="100">
        <f t="shared" si="2627"/>
        <v>0</v>
      </c>
      <c r="FT207" s="109"/>
      <c r="FU207" s="109"/>
      <c r="FV207" s="109"/>
      <c r="FW207" s="98">
        <f t="shared" si="2801"/>
        <v>0</v>
      </c>
      <c r="FX207" s="110">
        <v>2</v>
      </c>
      <c r="FY207" s="111">
        <v>18</v>
      </c>
      <c r="FZ207" s="107"/>
      <c r="GA207" s="22"/>
      <c r="GB207" s="108"/>
      <c r="GC207" s="109"/>
      <c r="GD207" s="98">
        <f t="shared" si="135"/>
        <v>0</v>
      </c>
      <c r="GE207" s="109"/>
      <c r="GF207" s="109"/>
      <c r="GG207" s="109"/>
      <c r="GH207" s="100">
        <f t="shared" si="137"/>
        <v>0</v>
      </c>
      <c r="GI207" s="109"/>
      <c r="GJ207" s="109"/>
      <c r="GK207" s="109"/>
      <c r="GL207" s="98">
        <f t="shared" si="139"/>
        <v>0</v>
      </c>
      <c r="GM207" s="110"/>
      <c r="GN207" s="111"/>
      <c r="GO207" s="107"/>
      <c r="GP207" s="22"/>
      <c r="GQ207" s="108"/>
      <c r="GR207" s="109"/>
      <c r="GS207" s="98">
        <f t="shared" si="142"/>
        <v>0</v>
      </c>
      <c r="GT207" s="109"/>
      <c r="GU207" s="109"/>
      <c r="GV207" s="109"/>
      <c r="GW207" s="100">
        <f t="shared" si="144"/>
        <v>0</v>
      </c>
      <c r="GX207" s="109"/>
      <c r="GY207" s="109"/>
      <c r="GZ207" s="109"/>
      <c r="HA207" s="98">
        <f t="shared" si="146"/>
        <v>0</v>
      </c>
      <c r="HB207" s="110"/>
      <c r="HC207" s="111"/>
      <c r="HD207" s="107"/>
      <c r="HE207" s="22"/>
      <c r="HF207" s="108"/>
      <c r="HG207" s="109"/>
      <c r="HH207" s="98">
        <f t="shared" si="149"/>
        <v>0</v>
      </c>
      <c r="HI207" s="109"/>
      <c r="HJ207" s="109"/>
      <c r="HK207" s="109"/>
      <c r="HL207" s="100">
        <f t="shared" si="151"/>
        <v>0</v>
      </c>
      <c r="HM207" s="109"/>
      <c r="HN207" s="109"/>
      <c r="HO207" s="109"/>
      <c r="HP207" s="98">
        <f t="shared" si="153"/>
        <v>0</v>
      </c>
      <c r="HQ207" s="110"/>
      <c r="HR207" s="111"/>
      <c r="HS207" s="107"/>
      <c r="HT207" s="22"/>
      <c r="HU207" s="108"/>
      <c r="HV207" s="109"/>
      <c r="HW207" s="98">
        <f t="shared" si="156"/>
        <v>0</v>
      </c>
      <c r="HX207" s="109"/>
      <c r="HY207" s="109"/>
      <c r="HZ207" s="109"/>
      <c r="IA207" s="100">
        <f t="shared" si="158"/>
        <v>0</v>
      </c>
      <c r="IB207" s="109"/>
      <c r="IC207" s="109"/>
      <c r="ID207" s="109"/>
      <c r="IE207" s="98">
        <f t="shared" si="160"/>
        <v>0</v>
      </c>
      <c r="IF207" s="110"/>
      <c r="IG207" s="111"/>
      <c r="IH207" s="107"/>
      <c r="II207" s="22"/>
      <c r="IJ207" s="108"/>
      <c r="IK207" s="109"/>
      <c r="IL207" s="98">
        <f t="shared" si="163"/>
        <v>0</v>
      </c>
      <c r="IM207" s="109"/>
      <c r="IN207" s="109"/>
      <c r="IO207" s="109"/>
      <c r="IP207" s="100">
        <f t="shared" si="165"/>
        <v>0</v>
      </c>
      <c r="IQ207" s="109"/>
      <c r="IR207" s="109"/>
      <c r="IS207" s="109"/>
      <c r="IT207" s="98">
        <f t="shared" si="167"/>
        <v>0</v>
      </c>
      <c r="IU207" s="110"/>
      <c r="IV207" s="111"/>
      <c r="IW207" s="107"/>
      <c r="IX207" s="22"/>
      <c r="IY207" s="108"/>
      <c r="IZ207" s="109"/>
      <c r="JA207" s="98">
        <f t="shared" si="170"/>
        <v>0</v>
      </c>
      <c r="JB207" s="109"/>
      <c r="JC207" s="109"/>
      <c r="JD207" s="109"/>
      <c r="JE207" s="100">
        <f t="shared" si="172"/>
        <v>0</v>
      </c>
      <c r="JF207" s="109"/>
      <c r="JG207" s="109"/>
      <c r="JH207" s="109"/>
      <c r="JI207" s="98">
        <f t="shared" si="174"/>
        <v>0</v>
      </c>
      <c r="JJ207" s="110"/>
      <c r="JK207" s="111"/>
      <c r="JL207" s="107"/>
      <c r="JM207" s="22"/>
      <c r="JN207" s="108"/>
      <c r="JO207" s="109"/>
      <c r="JP207" s="98">
        <f t="shared" si="177"/>
        <v>0</v>
      </c>
      <c r="JQ207" s="109"/>
      <c r="JR207" s="109"/>
      <c r="JS207" s="109"/>
      <c r="JT207" s="100">
        <f t="shared" si="179"/>
        <v>0</v>
      </c>
      <c r="JU207" s="109"/>
      <c r="JV207" s="109"/>
      <c r="JW207" s="109"/>
      <c r="JX207" s="98">
        <f t="shared" si="181"/>
        <v>0</v>
      </c>
      <c r="JY207" s="110"/>
      <c r="JZ207" s="111"/>
      <c r="KA207" s="107"/>
      <c r="KB207" s="22"/>
      <c r="KC207" s="108"/>
      <c r="KD207" s="109"/>
      <c r="KE207" s="98">
        <f t="shared" si="184"/>
        <v>0</v>
      </c>
      <c r="KF207" s="109"/>
      <c r="KG207" s="109"/>
      <c r="KH207" s="109"/>
      <c r="KI207" s="100">
        <f t="shared" si="186"/>
        <v>0</v>
      </c>
      <c r="KJ207" s="109"/>
      <c r="KK207" s="109"/>
      <c r="KL207" s="109"/>
      <c r="KM207" s="98">
        <f t="shared" si="2580"/>
        <v>0</v>
      </c>
      <c r="KN207" s="110"/>
      <c r="KO207" s="111"/>
      <c r="KP207" s="107"/>
      <c r="KQ207" s="22"/>
      <c r="KR207" s="108"/>
      <c r="KS207" s="109"/>
      <c r="KT207" s="98">
        <f t="shared" si="191"/>
        <v>0</v>
      </c>
      <c r="KU207" s="109"/>
      <c r="KV207" s="109"/>
      <c r="KW207" s="109"/>
      <c r="KX207" s="100">
        <f t="shared" si="193"/>
        <v>0</v>
      </c>
      <c r="KY207" s="109"/>
      <c r="KZ207" s="109"/>
      <c r="LA207" s="109"/>
      <c r="LB207" s="98">
        <f t="shared" si="195"/>
        <v>0</v>
      </c>
      <c r="LC207" s="110"/>
      <c r="LD207" s="111"/>
      <c r="LE207" s="107"/>
      <c r="LF207" s="22"/>
      <c r="LG207" s="108"/>
      <c r="LH207" s="109"/>
      <c r="LI207" s="98">
        <f t="shared" si="198"/>
        <v>0</v>
      </c>
      <c r="LJ207" s="109"/>
      <c r="LK207" s="109"/>
      <c r="LL207" s="109"/>
      <c r="LM207" s="100">
        <f t="shared" si="200"/>
        <v>0</v>
      </c>
      <c r="LN207" s="109"/>
      <c r="LO207" s="109"/>
      <c r="LP207" s="109"/>
      <c r="LQ207" s="98">
        <f t="shared" si="202"/>
        <v>0</v>
      </c>
      <c r="LR207" s="110"/>
      <c r="LS207" s="111"/>
      <c r="LT207" s="107"/>
      <c r="LU207" s="22"/>
      <c r="LV207" s="108"/>
      <c r="LW207" s="109"/>
      <c r="LX207" s="98">
        <f t="shared" ref="LX207:LX446" si="4356">SUM(LV207:LW207)</f>
        <v>0</v>
      </c>
      <c r="LY207" s="109"/>
      <c r="LZ207" s="109"/>
      <c r="MA207" s="109"/>
      <c r="MB207" s="100">
        <f t="shared" si="208"/>
        <v>0</v>
      </c>
      <c r="MC207" s="109"/>
      <c r="MD207" s="109"/>
      <c r="ME207" s="109"/>
      <c r="MF207" s="98">
        <f t="shared" si="210"/>
        <v>0</v>
      </c>
      <c r="MG207" s="110"/>
      <c r="MH207" s="111"/>
      <c r="MI207" s="107"/>
      <c r="MJ207" s="22"/>
      <c r="MK207" s="108"/>
      <c r="ML207" s="109"/>
      <c r="MM207" s="98">
        <f t="shared" si="213"/>
        <v>0</v>
      </c>
      <c r="MN207" s="109"/>
      <c r="MO207" s="109"/>
      <c r="MP207" s="109"/>
      <c r="MQ207" s="100">
        <f t="shared" si="215"/>
        <v>0</v>
      </c>
      <c r="MR207" s="109"/>
      <c r="MS207" s="109"/>
      <c r="MT207" s="109"/>
      <c r="MU207" s="98">
        <f t="shared" si="217"/>
        <v>0</v>
      </c>
      <c r="MV207" s="110">
        <v>0.01</v>
      </c>
      <c r="MW207" s="111">
        <v>0.5</v>
      </c>
      <c r="MX207" s="107"/>
      <c r="MY207" s="22"/>
      <c r="MZ207" s="108"/>
      <c r="NA207" s="109"/>
      <c r="NB207" s="98">
        <f t="shared" si="220"/>
        <v>0</v>
      </c>
      <c r="NC207" s="109"/>
      <c r="ND207" s="109"/>
      <c r="NE207" s="109"/>
      <c r="NF207" s="100">
        <f t="shared" si="222"/>
        <v>0</v>
      </c>
      <c r="NG207" s="109"/>
      <c r="NH207" s="109"/>
      <c r="NI207" s="109"/>
      <c r="NJ207" s="98">
        <f t="shared" si="224"/>
        <v>0</v>
      </c>
      <c r="NK207" s="110"/>
      <c r="NL207" s="111"/>
      <c r="NM207" s="107"/>
      <c r="NN207" s="22"/>
      <c r="NO207" s="108"/>
      <c r="NP207" s="109"/>
      <c r="NQ207" s="98">
        <f t="shared" si="227"/>
        <v>0</v>
      </c>
      <c r="NR207" s="109"/>
      <c r="NS207" s="109"/>
      <c r="NT207" s="109"/>
      <c r="NU207" s="100">
        <f t="shared" si="229"/>
        <v>0</v>
      </c>
      <c r="NV207" s="109"/>
      <c r="NW207" s="109"/>
      <c r="NX207" s="109"/>
      <c r="NY207" s="98">
        <f t="shared" si="231"/>
        <v>0</v>
      </c>
      <c r="NZ207" s="110"/>
      <c r="OA207" s="111"/>
      <c r="OB207" s="107"/>
      <c r="OC207" s="22"/>
      <c r="OD207" s="108"/>
      <c r="OE207" s="109"/>
      <c r="OF207" s="98">
        <f t="shared" si="234"/>
        <v>0</v>
      </c>
      <c r="OG207" s="109"/>
      <c r="OH207" s="109"/>
      <c r="OI207" s="109"/>
      <c r="OJ207" s="100">
        <f t="shared" si="236"/>
        <v>0</v>
      </c>
      <c r="OK207" s="109"/>
      <c r="OL207" s="109"/>
      <c r="OM207" s="109"/>
      <c r="ON207" s="98">
        <f t="shared" si="238"/>
        <v>0</v>
      </c>
      <c r="OO207" s="110"/>
      <c r="OP207" s="111"/>
      <c r="OQ207" s="107"/>
      <c r="OR207" s="22"/>
      <c r="OS207" s="108"/>
      <c r="OT207" s="109"/>
      <c r="OU207" s="98">
        <f t="shared" si="2190"/>
        <v>0</v>
      </c>
      <c r="OV207" s="109"/>
      <c r="OW207" s="109"/>
      <c r="OX207" s="109"/>
      <c r="OY207" s="100">
        <f t="shared" si="3235"/>
        <v>0</v>
      </c>
      <c r="OZ207" s="109"/>
      <c r="PA207" s="109"/>
      <c r="PB207" s="109"/>
      <c r="PC207" s="98">
        <f t="shared" si="2194"/>
        <v>0</v>
      </c>
      <c r="PD207" s="110"/>
      <c r="PE207" s="111"/>
      <c r="PF207" s="107"/>
      <c r="PG207" s="22"/>
      <c r="PH207" s="108"/>
      <c r="PI207" s="109"/>
      <c r="PJ207" s="98">
        <f t="shared" si="247"/>
        <v>0</v>
      </c>
      <c r="PK207" s="109"/>
      <c r="PL207" s="109"/>
      <c r="PM207" s="109"/>
      <c r="PN207" s="100">
        <f t="shared" si="249"/>
        <v>0</v>
      </c>
      <c r="PO207" s="109"/>
      <c r="PP207" s="109"/>
      <c r="PQ207" s="109"/>
      <c r="PR207" s="98">
        <f t="shared" si="251"/>
        <v>0</v>
      </c>
      <c r="PS207" s="110"/>
      <c r="PT207" s="111"/>
      <c r="PU207" s="107"/>
      <c r="PV207" s="22"/>
      <c r="PW207" s="108"/>
      <c r="PX207" s="109"/>
      <c r="PY207" s="98">
        <f t="shared" si="254"/>
        <v>0</v>
      </c>
      <c r="PZ207" s="109"/>
      <c r="QA207" s="109"/>
      <c r="QB207" s="109"/>
      <c r="QC207" s="100">
        <f t="shared" si="256"/>
        <v>0</v>
      </c>
      <c r="QD207" s="109"/>
      <c r="QE207" s="109"/>
      <c r="QF207" s="109"/>
      <c r="QG207" s="98">
        <f t="shared" si="258"/>
        <v>0</v>
      </c>
      <c r="QH207" s="110"/>
      <c r="QI207" s="111"/>
      <c r="QJ207" s="107"/>
      <c r="QK207" s="22"/>
      <c r="QL207" s="108"/>
      <c r="QM207" s="109"/>
      <c r="QN207" s="98">
        <f t="shared" si="261"/>
        <v>0</v>
      </c>
      <c r="QO207" s="109"/>
      <c r="QP207" s="109"/>
      <c r="QQ207" s="109"/>
      <c r="QR207" s="100">
        <f t="shared" si="263"/>
        <v>0</v>
      </c>
      <c r="QS207" s="109"/>
      <c r="QT207" s="109"/>
      <c r="QU207" s="109"/>
      <c r="QV207" s="98">
        <f t="shared" si="265"/>
        <v>0</v>
      </c>
      <c r="QW207" s="110"/>
      <c r="QX207" s="111"/>
      <c r="QY207" s="107"/>
      <c r="QZ207" s="22"/>
      <c r="RA207" s="108"/>
      <c r="RB207" s="109"/>
      <c r="RC207" s="98">
        <f t="shared" si="268"/>
        <v>0</v>
      </c>
      <c r="RD207" s="109"/>
      <c r="RE207" s="109"/>
      <c r="RF207" s="109"/>
      <c r="RG207" s="100">
        <f t="shared" si="270"/>
        <v>0</v>
      </c>
      <c r="RH207" s="109"/>
      <c r="RI207" s="109"/>
      <c r="RJ207" s="109"/>
      <c r="RK207" s="98">
        <f t="shared" si="272"/>
        <v>0</v>
      </c>
      <c r="RL207" s="110"/>
      <c r="RM207" s="111"/>
      <c r="RN207" s="107"/>
      <c r="RO207" s="22"/>
      <c r="RP207" s="108"/>
      <c r="RQ207" s="109"/>
      <c r="RR207" s="98">
        <f t="shared" si="275"/>
        <v>0</v>
      </c>
      <c r="RS207" s="109"/>
      <c r="RT207" s="109"/>
      <c r="RU207" s="109"/>
      <c r="RV207" s="100">
        <f t="shared" si="277"/>
        <v>0</v>
      </c>
      <c r="RW207" s="109"/>
      <c r="RX207" s="109"/>
      <c r="RY207" s="109"/>
      <c r="RZ207" s="98">
        <f t="shared" si="279"/>
        <v>0</v>
      </c>
      <c r="SA207" s="110"/>
      <c r="SB207" s="111"/>
      <c r="SC207" s="107"/>
      <c r="SD207" s="22"/>
      <c r="SE207" s="108"/>
      <c r="SF207" s="109"/>
      <c r="SG207" s="98">
        <f t="shared" si="282"/>
        <v>0</v>
      </c>
      <c r="SH207" s="109"/>
      <c r="SI207" s="109"/>
      <c r="SJ207" s="109"/>
      <c r="SK207" s="100">
        <f t="shared" si="284"/>
        <v>0</v>
      </c>
      <c r="SL207" s="109"/>
      <c r="SM207" s="109"/>
      <c r="SN207" s="109"/>
      <c r="SO207" s="98">
        <f t="shared" si="286"/>
        <v>0</v>
      </c>
      <c r="SP207" s="110"/>
      <c r="SQ207" s="111"/>
      <c r="SR207" s="107"/>
      <c r="SS207" s="22"/>
      <c r="ST207" s="108">
        <v>5</v>
      </c>
      <c r="SU207" s="109">
        <v>1</v>
      </c>
      <c r="SV207" s="98">
        <f t="shared" si="289"/>
        <v>6</v>
      </c>
      <c r="SW207" s="109"/>
      <c r="SX207" s="109"/>
      <c r="SY207" s="109"/>
      <c r="SZ207" s="100">
        <f t="shared" si="291"/>
        <v>0</v>
      </c>
      <c r="TA207" s="109">
        <v>1</v>
      </c>
      <c r="TB207" s="109">
        <v>7</v>
      </c>
      <c r="TC207" s="109"/>
      <c r="TD207" s="98">
        <f t="shared" si="293"/>
        <v>8</v>
      </c>
      <c r="TE207" s="110">
        <v>7</v>
      </c>
      <c r="TF207" s="111">
        <v>1.96</v>
      </c>
      <c r="TG207" s="107"/>
      <c r="TH207" s="22"/>
      <c r="TI207" s="108"/>
      <c r="TJ207" s="109"/>
      <c r="TK207" s="98">
        <f t="shared" si="296"/>
        <v>0</v>
      </c>
      <c r="TL207" s="109"/>
      <c r="TM207" s="109"/>
      <c r="TN207" s="109"/>
      <c r="TO207" s="100">
        <f t="shared" si="298"/>
        <v>0</v>
      </c>
      <c r="TP207" s="109"/>
      <c r="TQ207" s="109"/>
      <c r="TR207" s="109"/>
      <c r="TS207" s="98">
        <f t="shared" si="300"/>
        <v>0</v>
      </c>
      <c r="TT207" s="110"/>
      <c r="TU207" s="111"/>
      <c r="TV207" s="107"/>
      <c r="TW207" s="22"/>
      <c r="TX207" s="108"/>
      <c r="TY207" s="109"/>
      <c r="TZ207" s="98">
        <f t="shared" si="303"/>
        <v>0</v>
      </c>
      <c r="UA207" s="109"/>
      <c r="UB207" s="109"/>
      <c r="UC207" s="109"/>
      <c r="UD207" s="100">
        <f t="shared" si="305"/>
        <v>0</v>
      </c>
      <c r="UE207" s="109"/>
      <c r="UF207" s="109"/>
      <c r="UG207" s="109"/>
      <c r="UH207" s="98">
        <f t="shared" si="307"/>
        <v>0</v>
      </c>
      <c r="UI207" s="110"/>
      <c r="UJ207" s="111"/>
      <c r="UK207" s="107"/>
      <c r="UL207" s="22"/>
      <c r="UM207" s="108"/>
      <c r="UN207" s="109"/>
      <c r="UO207" s="98">
        <f t="shared" si="310"/>
        <v>0</v>
      </c>
      <c r="UP207" s="109"/>
      <c r="UQ207" s="109"/>
      <c r="UR207" s="109"/>
      <c r="US207" s="100">
        <f t="shared" si="312"/>
        <v>0</v>
      </c>
      <c r="UT207" s="109"/>
      <c r="UU207" s="109"/>
      <c r="UV207" s="109"/>
      <c r="UW207" s="98">
        <f t="shared" si="314"/>
        <v>0</v>
      </c>
      <c r="UX207" s="110"/>
      <c r="UY207" s="111"/>
      <c r="UZ207" s="107"/>
      <c r="VA207" s="22"/>
      <c r="VB207" s="108"/>
      <c r="VC207" s="109"/>
      <c r="VD207" s="98">
        <f t="shared" si="317"/>
        <v>0</v>
      </c>
      <c r="VE207" s="109"/>
      <c r="VF207" s="109"/>
      <c r="VG207" s="109"/>
      <c r="VH207" s="100">
        <f t="shared" si="319"/>
        <v>0</v>
      </c>
      <c r="VI207" s="109"/>
      <c r="VJ207" s="109"/>
      <c r="VK207" s="109"/>
      <c r="VL207" s="98">
        <f t="shared" si="321"/>
        <v>0</v>
      </c>
      <c r="VM207" s="110"/>
      <c r="VN207" s="111"/>
      <c r="VO207" s="107"/>
      <c r="VP207" s="22"/>
      <c r="VQ207" s="108"/>
      <c r="VR207" s="109"/>
      <c r="VS207" s="98">
        <f t="shared" si="324"/>
        <v>0</v>
      </c>
      <c r="VT207" s="109"/>
      <c r="VU207" s="109"/>
      <c r="VV207" s="109"/>
      <c r="VW207" s="100">
        <f t="shared" si="326"/>
        <v>0</v>
      </c>
      <c r="VX207" s="109"/>
      <c r="VY207" s="109"/>
      <c r="VZ207" s="109"/>
      <c r="WA207" s="98">
        <f t="shared" si="328"/>
        <v>0</v>
      </c>
      <c r="WB207" s="110"/>
      <c r="WC207" s="111"/>
      <c r="WD207" s="107"/>
      <c r="WE207" s="22"/>
    </row>
    <row r="208" spans="1:603" ht="16.5" customHeight="1">
      <c r="A208" s="94"/>
      <c r="B208" s="105" t="s">
        <v>267</v>
      </c>
      <c r="C208" s="106" t="s">
        <v>62</v>
      </c>
      <c r="D208" s="108"/>
      <c r="E208" s="109"/>
      <c r="F208" s="98">
        <f t="shared" si="51"/>
        <v>0</v>
      </c>
      <c r="G208" s="109"/>
      <c r="H208" s="109"/>
      <c r="I208" s="109"/>
      <c r="J208" s="100">
        <f t="shared" si="4355"/>
        <v>0</v>
      </c>
      <c r="K208" s="109"/>
      <c r="L208" s="109"/>
      <c r="M208" s="109"/>
      <c r="N208" s="98">
        <f t="shared" si="55"/>
        <v>0</v>
      </c>
      <c r="O208" s="110"/>
      <c r="P208" s="111"/>
      <c r="Q208" s="107"/>
      <c r="R208" s="22"/>
      <c r="S208" s="108"/>
      <c r="T208" s="109"/>
      <c r="U208" s="98">
        <f t="shared" si="58"/>
        <v>0</v>
      </c>
      <c r="V208" s="109"/>
      <c r="W208" s="109"/>
      <c r="X208" s="109"/>
      <c r="Y208" s="100">
        <f t="shared" si="60"/>
        <v>0</v>
      </c>
      <c r="Z208" s="109"/>
      <c r="AA208" s="109"/>
      <c r="AB208" s="109"/>
      <c r="AC208" s="98">
        <f t="shared" si="62"/>
        <v>0</v>
      </c>
      <c r="AD208" s="110"/>
      <c r="AE208" s="111"/>
      <c r="AF208" s="107"/>
      <c r="AG208" s="22"/>
      <c r="AH208" s="108"/>
      <c r="AI208" s="109"/>
      <c r="AJ208" s="98">
        <f t="shared" si="65"/>
        <v>0</v>
      </c>
      <c r="AK208" s="109"/>
      <c r="AL208" s="109"/>
      <c r="AM208" s="109"/>
      <c r="AN208" s="100">
        <f t="shared" si="67"/>
        <v>0</v>
      </c>
      <c r="AO208" s="109"/>
      <c r="AP208" s="109"/>
      <c r="AQ208" s="109"/>
      <c r="AR208" s="98">
        <f t="shared" si="69"/>
        <v>0</v>
      </c>
      <c r="AS208" s="110"/>
      <c r="AT208" s="111"/>
      <c r="AU208" s="107"/>
      <c r="AV208" s="22"/>
      <c r="AW208" s="108"/>
      <c r="AX208" s="109"/>
      <c r="AY208" s="98">
        <f t="shared" si="72"/>
        <v>0</v>
      </c>
      <c r="AZ208" s="109"/>
      <c r="BA208" s="109"/>
      <c r="BB208" s="109"/>
      <c r="BC208" s="100">
        <f t="shared" si="74"/>
        <v>0</v>
      </c>
      <c r="BD208" s="109"/>
      <c r="BE208" s="109"/>
      <c r="BF208" s="109"/>
      <c r="BG208" s="98">
        <f t="shared" si="76"/>
        <v>0</v>
      </c>
      <c r="BH208" s="110"/>
      <c r="BI208" s="111"/>
      <c r="BJ208" s="107"/>
      <c r="BK208" s="22"/>
      <c r="BL208" s="108"/>
      <c r="BM208" s="109"/>
      <c r="BN208" s="98">
        <f t="shared" si="79"/>
        <v>0</v>
      </c>
      <c r="BO208" s="109"/>
      <c r="BP208" s="109"/>
      <c r="BQ208" s="109"/>
      <c r="BR208" s="100">
        <f t="shared" si="81"/>
        <v>0</v>
      </c>
      <c r="BS208" s="109"/>
      <c r="BT208" s="109"/>
      <c r="BU208" s="109"/>
      <c r="BV208" s="98">
        <f t="shared" si="83"/>
        <v>0</v>
      </c>
      <c r="BW208" s="110"/>
      <c r="BX208" s="111"/>
      <c r="BY208" s="107"/>
      <c r="BZ208" s="23"/>
      <c r="CA208" s="108"/>
      <c r="CB208" s="109"/>
      <c r="CC208" s="98">
        <f t="shared" si="86"/>
        <v>0</v>
      </c>
      <c r="CD208" s="109"/>
      <c r="CE208" s="109"/>
      <c r="CF208" s="109"/>
      <c r="CG208" s="100">
        <f t="shared" si="88"/>
        <v>0</v>
      </c>
      <c r="CH208" s="109"/>
      <c r="CI208" s="109"/>
      <c r="CJ208" s="109"/>
      <c r="CK208" s="98">
        <f t="shared" si="90"/>
        <v>0</v>
      </c>
      <c r="CL208" s="110">
        <v>3</v>
      </c>
      <c r="CM208" s="111">
        <v>1</v>
      </c>
      <c r="CN208" s="107"/>
      <c r="CO208" s="22"/>
      <c r="CP208" s="108"/>
      <c r="CQ208" s="109"/>
      <c r="CR208" s="98">
        <f t="shared" si="93"/>
        <v>0</v>
      </c>
      <c r="CS208" s="109"/>
      <c r="CT208" s="109"/>
      <c r="CU208" s="109"/>
      <c r="CV208" s="100">
        <f t="shared" si="95"/>
        <v>0</v>
      </c>
      <c r="CW208" s="109"/>
      <c r="CX208" s="109"/>
      <c r="CY208" s="109"/>
      <c r="CZ208" s="98">
        <f t="shared" si="97"/>
        <v>0</v>
      </c>
      <c r="DA208" s="110"/>
      <c r="DB208" s="111"/>
      <c r="DC208" s="107"/>
      <c r="DD208" s="22"/>
      <c r="DE208" s="108"/>
      <c r="DF208" s="109"/>
      <c r="DG208" s="98">
        <f t="shared" si="100"/>
        <v>0</v>
      </c>
      <c r="DH208" s="109"/>
      <c r="DI208" s="109"/>
      <c r="DJ208" s="109"/>
      <c r="DK208" s="100">
        <f t="shared" si="102"/>
        <v>0</v>
      </c>
      <c r="DL208" s="109"/>
      <c r="DM208" s="109"/>
      <c r="DN208" s="109"/>
      <c r="DO208" s="98">
        <f t="shared" si="104"/>
        <v>0</v>
      </c>
      <c r="DP208" s="110"/>
      <c r="DQ208" s="111"/>
      <c r="DR208" s="107"/>
      <c r="DS208" s="22"/>
      <c r="DT208" s="108"/>
      <c r="DU208" s="109"/>
      <c r="DV208" s="98">
        <f t="shared" si="107"/>
        <v>0</v>
      </c>
      <c r="DW208" s="109"/>
      <c r="DX208" s="109"/>
      <c r="DY208" s="109"/>
      <c r="DZ208" s="100">
        <f t="shared" si="109"/>
        <v>0</v>
      </c>
      <c r="EA208" s="109"/>
      <c r="EB208" s="109"/>
      <c r="EC208" s="109"/>
      <c r="ED208" s="98">
        <f t="shared" si="111"/>
        <v>0</v>
      </c>
      <c r="EE208" s="110"/>
      <c r="EF208" s="111"/>
      <c r="EG208" s="107"/>
      <c r="EH208" s="22"/>
      <c r="EI208" s="108"/>
      <c r="EJ208" s="109"/>
      <c r="EK208" s="98">
        <f t="shared" si="114"/>
        <v>0</v>
      </c>
      <c r="EL208" s="109"/>
      <c r="EM208" s="109"/>
      <c r="EN208" s="109"/>
      <c r="EO208" s="100">
        <f t="shared" si="116"/>
        <v>0</v>
      </c>
      <c r="EP208" s="109"/>
      <c r="EQ208" s="109"/>
      <c r="ER208" s="109"/>
      <c r="ES208" s="98">
        <f t="shared" si="118"/>
        <v>0</v>
      </c>
      <c r="ET208" s="110"/>
      <c r="EU208" s="111"/>
      <c r="EV208" s="107"/>
      <c r="EW208" s="22"/>
      <c r="EX208" s="108"/>
      <c r="EY208" s="109"/>
      <c r="EZ208" s="98">
        <f t="shared" si="121"/>
        <v>0</v>
      </c>
      <c r="FA208" s="109"/>
      <c r="FB208" s="109"/>
      <c r="FC208" s="109"/>
      <c r="FD208" s="100">
        <f t="shared" si="123"/>
        <v>0</v>
      </c>
      <c r="FE208" s="109"/>
      <c r="FF208" s="109"/>
      <c r="FG208" s="109"/>
      <c r="FH208" s="98">
        <f t="shared" si="125"/>
        <v>0</v>
      </c>
      <c r="FI208" s="110"/>
      <c r="FJ208" s="111"/>
      <c r="FK208" s="107"/>
      <c r="FL208" s="22"/>
      <c r="FM208" s="108"/>
      <c r="FN208" s="109"/>
      <c r="FO208" s="98">
        <f t="shared" si="2404"/>
        <v>0</v>
      </c>
      <c r="FP208" s="109"/>
      <c r="FQ208" s="109"/>
      <c r="FR208" s="109"/>
      <c r="FS208" s="100">
        <f t="shared" si="2627"/>
        <v>0</v>
      </c>
      <c r="FT208" s="109"/>
      <c r="FU208" s="109"/>
      <c r="FV208" s="109"/>
      <c r="FW208" s="98">
        <f t="shared" si="2801"/>
        <v>0</v>
      </c>
      <c r="FX208" s="110">
        <v>2</v>
      </c>
      <c r="FY208" s="111">
        <v>10</v>
      </c>
      <c r="FZ208" s="107"/>
      <c r="GA208" s="22"/>
      <c r="GB208" s="108"/>
      <c r="GC208" s="109"/>
      <c r="GD208" s="98">
        <f t="shared" si="135"/>
        <v>0</v>
      </c>
      <c r="GE208" s="109"/>
      <c r="GF208" s="109"/>
      <c r="GG208" s="109"/>
      <c r="GH208" s="100">
        <f t="shared" si="137"/>
        <v>0</v>
      </c>
      <c r="GI208" s="109"/>
      <c r="GJ208" s="109"/>
      <c r="GK208" s="109"/>
      <c r="GL208" s="98">
        <f t="shared" si="139"/>
        <v>0</v>
      </c>
      <c r="GM208" s="110"/>
      <c r="GN208" s="111"/>
      <c r="GO208" s="107"/>
      <c r="GP208" s="22"/>
      <c r="GQ208" s="108"/>
      <c r="GR208" s="109"/>
      <c r="GS208" s="98">
        <f t="shared" si="142"/>
        <v>0</v>
      </c>
      <c r="GT208" s="109"/>
      <c r="GU208" s="109"/>
      <c r="GV208" s="109"/>
      <c r="GW208" s="100">
        <f t="shared" si="144"/>
        <v>0</v>
      </c>
      <c r="GX208" s="109"/>
      <c r="GY208" s="109"/>
      <c r="GZ208" s="109"/>
      <c r="HA208" s="98">
        <f t="shared" si="146"/>
        <v>0</v>
      </c>
      <c r="HB208" s="110"/>
      <c r="HC208" s="111"/>
      <c r="HD208" s="107"/>
      <c r="HE208" s="22"/>
      <c r="HF208" s="108"/>
      <c r="HG208" s="109"/>
      <c r="HH208" s="98">
        <f t="shared" si="149"/>
        <v>0</v>
      </c>
      <c r="HI208" s="109"/>
      <c r="HJ208" s="109"/>
      <c r="HK208" s="109"/>
      <c r="HL208" s="100">
        <f t="shared" si="151"/>
        <v>0</v>
      </c>
      <c r="HM208" s="109"/>
      <c r="HN208" s="109"/>
      <c r="HO208" s="109"/>
      <c r="HP208" s="98">
        <f t="shared" si="153"/>
        <v>0</v>
      </c>
      <c r="HQ208" s="110"/>
      <c r="HR208" s="111"/>
      <c r="HS208" s="107"/>
      <c r="HT208" s="22"/>
      <c r="HU208" s="108"/>
      <c r="HV208" s="109"/>
      <c r="HW208" s="98">
        <f t="shared" si="156"/>
        <v>0</v>
      </c>
      <c r="HX208" s="109"/>
      <c r="HY208" s="109"/>
      <c r="HZ208" s="109"/>
      <c r="IA208" s="100">
        <f t="shared" si="158"/>
        <v>0</v>
      </c>
      <c r="IB208" s="109"/>
      <c r="IC208" s="109"/>
      <c r="ID208" s="109"/>
      <c r="IE208" s="98">
        <f t="shared" si="160"/>
        <v>0</v>
      </c>
      <c r="IF208" s="110"/>
      <c r="IG208" s="111"/>
      <c r="IH208" s="107"/>
      <c r="II208" s="22"/>
      <c r="IJ208" s="108"/>
      <c r="IK208" s="109"/>
      <c r="IL208" s="98">
        <f t="shared" si="163"/>
        <v>0</v>
      </c>
      <c r="IM208" s="109"/>
      <c r="IN208" s="109"/>
      <c r="IO208" s="109"/>
      <c r="IP208" s="100">
        <f t="shared" si="165"/>
        <v>0</v>
      </c>
      <c r="IQ208" s="109"/>
      <c r="IR208" s="109"/>
      <c r="IS208" s="109"/>
      <c r="IT208" s="98">
        <f t="shared" si="167"/>
        <v>0</v>
      </c>
      <c r="IU208" s="110"/>
      <c r="IV208" s="111"/>
      <c r="IW208" s="107"/>
      <c r="IX208" s="22"/>
      <c r="IY208" s="108"/>
      <c r="IZ208" s="109"/>
      <c r="JA208" s="98">
        <f t="shared" si="170"/>
        <v>0</v>
      </c>
      <c r="JB208" s="109"/>
      <c r="JC208" s="109"/>
      <c r="JD208" s="109"/>
      <c r="JE208" s="100">
        <f t="shared" si="172"/>
        <v>0</v>
      </c>
      <c r="JF208" s="109"/>
      <c r="JG208" s="109"/>
      <c r="JH208" s="109"/>
      <c r="JI208" s="98">
        <f t="shared" si="174"/>
        <v>0</v>
      </c>
      <c r="JJ208" s="110"/>
      <c r="JK208" s="111"/>
      <c r="JL208" s="107"/>
      <c r="JM208" s="22"/>
      <c r="JN208" s="108"/>
      <c r="JO208" s="109"/>
      <c r="JP208" s="98">
        <f t="shared" si="177"/>
        <v>0</v>
      </c>
      <c r="JQ208" s="109"/>
      <c r="JR208" s="109"/>
      <c r="JS208" s="109"/>
      <c r="JT208" s="100">
        <f t="shared" si="179"/>
        <v>0</v>
      </c>
      <c r="JU208" s="109"/>
      <c r="JV208" s="109"/>
      <c r="JW208" s="109"/>
      <c r="JX208" s="98">
        <f t="shared" si="181"/>
        <v>0</v>
      </c>
      <c r="JY208" s="110"/>
      <c r="JZ208" s="111"/>
      <c r="KA208" s="107"/>
      <c r="KB208" s="22"/>
      <c r="KC208" s="108"/>
      <c r="KD208" s="109"/>
      <c r="KE208" s="98">
        <f t="shared" si="184"/>
        <v>0</v>
      </c>
      <c r="KF208" s="109"/>
      <c r="KG208" s="109"/>
      <c r="KH208" s="109"/>
      <c r="KI208" s="100">
        <f t="shared" si="186"/>
        <v>0</v>
      </c>
      <c r="KJ208" s="109"/>
      <c r="KK208" s="109"/>
      <c r="KL208" s="109"/>
      <c r="KM208" s="98">
        <f t="shared" si="2580"/>
        <v>0</v>
      </c>
      <c r="KN208" s="110"/>
      <c r="KO208" s="111"/>
      <c r="KP208" s="107"/>
      <c r="KQ208" s="22"/>
      <c r="KR208" s="108"/>
      <c r="KS208" s="109"/>
      <c r="KT208" s="98">
        <f t="shared" si="191"/>
        <v>0</v>
      </c>
      <c r="KU208" s="109"/>
      <c r="KV208" s="109"/>
      <c r="KW208" s="109"/>
      <c r="KX208" s="100">
        <f t="shared" si="193"/>
        <v>0</v>
      </c>
      <c r="KY208" s="109"/>
      <c r="KZ208" s="109"/>
      <c r="LA208" s="109"/>
      <c r="LB208" s="98">
        <f t="shared" si="195"/>
        <v>0</v>
      </c>
      <c r="LC208" s="110"/>
      <c r="LD208" s="111"/>
      <c r="LE208" s="107"/>
      <c r="LF208" s="22"/>
      <c r="LG208" s="108"/>
      <c r="LH208" s="109"/>
      <c r="LI208" s="98">
        <f t="shared" si="198"/>
        <v>0</v>
      </c>
      <c r="LJ208" s="109"/>
      <c r="LK208" s="109"/>
      <c r="LL208" s="109"/>
      <c r="LM208" s="100">
        <f t="shared" si="200"/>
        <v>0</v>
      </c>
      <c r="LN208" s="109"/>
      <c r="LO208" s="109"/>
      <c r="LP208" s="109"/>
      <c r="LQ208" s="98">
        <f t="shared" si="202"/>
        <v>0</v>
      </c>
      <c r="LR208" s="110"/>
      <c r="LS208" s="111"/>
      <c r="LT208" s="107"/>
      <c r="LU208" s="22"/>
      <c r="LV208" s="108"/>
      <c r="LW208" s="109"/>
      <c r="LX208" s="98">
        <f t="shared" si="4356"/>
        <v>0</v>
      </c>
      <c r="LY208" s="109"/>
      <c r="LZ208" s="109"/>
      <c r="MA208" s="109"/>
      <c r="MB208" s="100">
        <f t="shared" si="208"/>
        <v>0</v>
      </c>
      <c r="MC208" s="109"/>
      <c r="MD208" s="109"/>
      <c r="ME208" s="109"/>
      <c r="MF208" s="98">
        <f t="shared" si="210"/>
        <v>0</v>
      </c>
      <c r="MG208" s="110"/>
      <c r="MH208" s="111"/>
      <c r="MI208" s="107"/>
      <c r="MJ208" s="22"/>
      <c r="MK208" s="108"/>
      <c r="ML208" s="109"/>
      <c r="MM208" s="98">
        <f t="shared" si="213"/>
        <v>0</v>
      </c>
      <c r="MN208" s="109"/>
      <c r="MO208" s="109"/>
      <c r="MP208" s="109"/>
      <c r="MQ208" s="100">
        <f t="shared" si="215"/>
        <v>0</v>
      </c>
      <c r="MR208" s="109"/>
      <c r="MS208" s="109"/>
      <c r="MT208" s="109"/>
      <c r="MU208" s="98">
        <f t="shared" si="217"/>
        <v>0</v>
      </c>
      <c r="MV208" s="110">
        <v>0.02</v>
      </c>
      <c r="MW208" s="111">
        <v>0.5</v>
      </c>
      <c r="MX208" s="107"/>
      <c r="MY208" s="22"/>
      <c r="MZ208" s="108"/>
      <c r="NA208" s="109"/>
      <c r="NB208" s="98">
        <f t="shared" si="220"/>
        <v>0</v>
      </c>
      <c r="NC208" s="109"/>
      <c r="ND208" s="109"/>
      <c r="NE208" s="109"/>
      <c r="NF208" s="100">
        <f t="shared" si="222"/>
        <v>0</v>
      </c>
      <c r="NG208" s="109"/>
      <c r="NH208" s="109"/>
      <c r="NI208" s="109"/>
      <c r="NJ208" s="98">
        <f t="shared" si="224"/>
        <v>0</v>
      </c>
      <c r="NK208" s="110"/>
      <c r="NL208" s="111"/>
      <c r="NM208" s="107"/>
      <c r="NN208" s="22"/>
      <c r="NO208" s="108"/>
      <c r="NP208" s="109"/>
      <c r="NQ208" s="98">
        <f t="shared" si="227"/>
        <v>0</v>
      </c>
      <c r="NR208" s="109"/>
      <c r="NS208" s="109"/>
      <c r="NT208" s="109"/>
      <c r="NU208" s="100">
        <f t="shared" si="229"/>
        <v>0</v>
      </c>
      <c r="NV208" s="109"/>
      <c r="NW208" s="109"/>
      <c r="NX208" s="109"/>
      <c r="NY208" s="98">
        <f t="shared" si="231"/>
        <v>0</v>
      </c>
      <c r="NZ208" s="110"/>
      <c r="OA208" s="111"/>
      <c r="OB208" s="107"/>
      <c r="OC208" s="22"/>
      <c r="OD208" s="108"/>
      <c r="OE208" s="109"/>
      <c r="OF208" s="98">
        <f t="shared" si="234"/>
        <v>0</v>
      </c>
      <c r="OG208" s="109"/>
      <c r="OH208" s="109"/>
      <c r="OI208" s="109"/>
      <c r="OJ208" s="100">
        <f t="shared" si="236"/>
        <v>0</v>
      </c>
      <c r="OK208" s="109"/>
      <c r="OL208" s="109"/>
      <c r="OM208" s="109"/>
      <c r="ON208" s="98">
        <f t="shared" si="238"/>
        <v>0</v>
      </c>
      <c r="OO208" s="110"/>
      <c r="OP208" s="111"/>
      <c r="OQ208" s="107"/>
      <c r="OR208" s="22"/>
      <c r="OS208" s="108"/>
      <c r="OT208" s="109"/>
      <c r="OU208" s="98">
        <f t="shared" si="2190"/>
        <v>0</v>
      </c>
      <c r="OV208" s="109"/>
      <c r="OW208" s="109"/>
      <c r="OX208" s="109"/>
      <c r="OY208" s="100">
        <f t="shared" si="3235"/>
        <v>0</v>
      </c>
      <c r="OZ208" s="109"/>
      <c r="PA208" s="109"/>
      <c r="PB208" s="109"/>
      <c r="PC208" s="98">
        <f t="shared" si="2194"/>
        <v>0</v>
      </c>
      <c r="PD208" s="110"/>
      <c r="PE208" s="111"/>
      <c r="PF208" s="107"/>
      <c r="PG208" s="22"/>
      <c r="PH208" s="108"/>
      <c r="PI208" s="109"/>
      <c r="PJ208" s="98">
        <f t="shared" si="247"/>
        <v>0</v>
      </c>
      <c r="PK208" s="109"/>
      <c r="PL208" s="109"/>
      <c r="PM208" s="109"/>
      <c r="PN208" s="100">
        <f t="shared" si="249"/>
        <v>0</v>
      </c>
      <c r="PO208" s="109"/>
      <c r="PP208" s="109"/>
      <c r="PQ208" s="109"/>
      <c r="PR208" s="98">
        <f t="shared" si="251"/>
        <v>0</v>
      </c>
      <c r="PS208" s="110"/>
      <c r="PT208" s="111"/>
      <c r="PU208" s="107"/>
      <c r="PV208" s="22"/>
      <c r="PW208" s="108"/>
      <c r="PX208" s="109"/>
      <c r="PY208" s="98">
        <f t="shared" si="254"/>
        <v>0</v>
      </c>
      <c r="PZ208" s="109"/>
      <c r="QA208" s="109"/>
      <c r="QB208" s="109"/>
      <c r="QC208" s="100">
        <f t="shared" si="256"/>
        <v>0</v>
      </c>
      <c r="QD208" s="109"/>
      <c r="QE208" s="109"/>
      <c r="QF208" s="109"/>
      <c r="QG208" s="98">
        <f t="shared" si="258"/>
        <v>0</v>
      </c>
      <c r="QH208" s="110"/>
      <c r="QI208" s="111"/>
      <c r="QJ208" s="107"/>
      <c r="QK208" s="22"/>
      <c r="QL208" s="108"/>
      <c r="QM208" s="109"/>
      <c r="QN208" s="98">
        <f t="shared" si="261"/>
        <v>0</v>
      </c>
      <c r="QO208" s="109"/>
      <c r="QP208" s="109"/>
      <c r="QQ208" s="109"/>
      <c r="QR208" s="100">
        <f t="shared" si="263"/>
        <v>0</v>
      </c>
      <c r="QS208" s="109"/>
      <c r="QT208" s="109"/>
      <c r="QU208" s="109"/>
      <c r="QV208" s="98">
        <f t="shared" si="265"/>
        <v>0</v>
      </c>
      <c r="QW208" s="110"/>
      <c r="QX208" s="111"/>
      <c r="QY208" s="107"/>
      <c r="QZ208" s="22"/>
      <c r="RA208" s="108"/>
      <c r="RB208" s="109"/>
      <c r="RC208" s="98">
        <f t="shared" si="268"/>
        <v>0</v>
      </c>
      <c r="RD208" s="109"/>
      <c r="RE208" s="109"/>
      <c r="RF208" s="109"/>
      <c r="RG208" s="100">
        <f t="shared" si="270"/>
        <v>0</v>
      </c>
      <c r="RH208" s="109"/>
      <c r="RI208" s="109"/>
      <c r="RJ208" s="109"/>
      <c r="RK208" s="98">
        <f t="shared" si="272"/>
        <v>0</v>
      </c>
      <c r="RL208" s="110"/>
      <c r="RM208" s="111"/>
      <c r="RN208" s="107"/>
      <c r="RO208" s="22"/>
      <c r="RP208" s="108"/>
      <c r="RQ208" s="109"/>
      <c r="RR208" s="98">
        <f t="shared" si="275"/>
        <v>0</v>
      </c>
      <c r="RS208" s="109"/>
      <c r="RT208" s="109"/>
      <c r="RU208" s="109"/>
      <c r="RV208" s="100">
        <f t="shared" si="277"/>
        <v>0</v>
      </c>
      <c r="RW208" s="109"/>
      <c r="RX208" s="109"/>
      <c r="RY208" s="109"/>
      <c r="RZ208" s="98">
        <f t="shared" si="279"/>
        <v>0</v>
      </c>
      <c r="SA208" s="110"/>
      <c r="SB208" s="111"/>
      <c r="SC208" s="107"/>
      <c r="SD208" s="22"/>
      <c r="SE208" s="108"/>
      <c r="SF208" s="109"/>
      <c r="SG208" s="98">
        <f t="shared" si="282"/>
        <v>0</v>
      </c>
      <c r="SH208" s="109"/>
      <c r="SI208" s="109"/>
      <c r="SJ208" s="109"/>
      <c r="SK208" s="100">
        <f t="shared" si="284"/>
        <v>0</v>
      </c>
      <c r="SL208" s="109"/>
      <c r="SM208" s="109"/>
      <c r="SN208" s="109"/>
      <c r="SO208" s="98">
        <f t="shared" si="286"/>
        <v>0</v>
      </c>
      <c r="SP208" s="110"/>
      <c r="SQ208" s="111"/>
      <c r="SR208" s="107"/>
      <c r="SS208" s="22"/>
      <c r="ST208" s="108"/>
      <c r="SU208" s="109"/>
      <c r="SV208" s="98">
        <f t="shared" si="289"/>
        <v>0</v>
      </c>
      <c r="SW208" s="109"/>
      <c r="SX208" s="109"/>
      <c r="SY208" s="109"/>
      <c r="SZ208" s="100">
        <f t="shared" si="291"/>
        <v>0</v>
      </c>
      <c r="TA208" s="109"/>
      <c r="TB208" s="109"/>
      <c r="TC208" s="109"/>
      <c r="TD208" s="98">
        <f t="shared" si="293"/>
        <v>0</v>
      </c>
      <c r="TE208" s="110"/>
      <c r="TF208" s="111"/>
      <c r="TG208" s="107"/>
      <c r="TH208" s="22"/>
      <c r="TI208" s="108"/>
      <c r="TJ208" s="109"/>
      <c r="TK208" s="98">
        <f t="shared" si="296"/>
        <v>0</v>
      </c>
      <c r="TL208" s="109"/>
      <c r="TM208" s="109"/>
      <c r="TN208" s="109"/>
      <c r="TO208" s="100">
        <f t="shared" si="298"/>
        <v>0</v>
      </c>
      <c r="TP208" s="109"/>
      <c r="TQ208" s="109"/>
      <c r="TR208" s="109"/>
      <c r="TS208" s="98">
        <f t="shared" si="300"/>
        <v>0</v>
      </c>
      <c r="TT208" s="110"/>
      <c r="TU208" s="111"/>
      <c r="TV208" s="107"/>
      <c r="TW208" s="22"/>
      <c r="TX208" s="108"/>
      <c r="TY208" s="109"/>
      <c r="TZ208" s="98">
        <f t="shared" si="303"/>
        <v>0</v>
      </c>
      <c r="UA208" s="109"/>
      <c r="UB208" s="109"/>
      <c r="UC208" s="109"/>
      <c r="UD208" s="100">
        <f t="shared" si="305"/>
        <v>0</v>
      </c>
      <c r="UE208" s="109"/>
      <c r="UF208" s="109"/>
      <c r="UG208" s="109"/>
      <c r="UH208" s="98">
        <f t="shared" si="307"/>
        <v>0</v>
      </c>
      <c r="UI208" s="110"/>
      <c r="UJ208" s="111"/>
      <c r="UK208" s="107"/>
      <c r="UL208" s="22"/>
      <c r="UM208" s="108"/>
      <c r="UN208" s="109"/>
      <c r="UO208" s="98">
        <f t="shared" si="310"/>
        <v>0</v>
      </c>
      <c r="UP208" s="109"/>
      <c r="UQ208" s="109"/>
      <c r="UR208" s="109"/>
      <c r="US208" s="100">
        <f t="shared" si="312"/>
        <v>0</v>
      </c>
      <c r="UT208" s="109"/>
      <c r="UU208" s="109"/>
      <c r="UV208" s="109"/>
      <c r="UW208" s="98">
        <f t="shared" si="314"/>
        <v>0</v>
      </c>
      <c r="UX208" s="110"/>
      <c r="UY208" s="111"/>
      <c r="UZ208" s="107"/>
      <c r="VA208" s="22"/>
      <c r="VB208" s="108"/>
      <c r="VC208" s="109"/>
      <c r="VD208" s="98">
        <f t="shared" si="317"/>
        <v>0</v>
      </c>
      <c r="VE208" s="109"/>
      <c r="VF208" s="109"/>
      <c r="VG208" s="109"/>
      <c r="VH208" s="100">
        <f t="shared" si="319"/>
        <v>0</v>
      </c>
      <c r="VI208" s="109"/>
      <c r="VJ208" s="109"/>
      <c r="VK208" s="109"/>
      <c r="VL208" s="98">
        <f t="shared" si="321"/>
        <v>0</v>
      </c>
      <c r="VM208" s="110"/>
      <c r="VN208" s="111"/>
      <c r="VO208" s="107"/>
      <c r="VP208" s="22"/>
      <c r="VQ208" s="108"/>
      <c r="VR208" s="109"/>
      <c r="VS208" s="98">
        <f t="shared" si="324"/>
        <v>0</v>
      </c>
      <c r="VT208" s="109"/>
      <c r="VU208" s="109"/>
      <c r="VV208" s="109"/>
      <c r="VW208" s="100">
        <f t="shared" si="326"/>
        <v>0</v>
      </c>
      <c r="VX208" s="109"/>
      <c r="VY208" s="109"/>
      <c r="VZ208" s="109"/>
      <c r="WA208" s="98">
        <f t="shared" si="328"/>
        <v>0</v>
      </c>
      <c r="WB208" s="110"/>
      <c r="WC208" s="111"/>
      <c r="WD208" s="107"/>
      <c r="WE208" s="22"/>
    </row>
    <row r="209" spans="1:603" ht="16.5" customHeight="1">
      <c r="A209" s="94"/>
      <c r="B209" s="105" t="s">
        <v>267</v>
      </c>
      <c r="C209" s="106" t="s">
        <v>63</v>
      </c>
      <c r="D209" s="108"/>
      <c r="E209" s="109"/>
      <c r="F209" s="98">
        <f t="shared" si="51"/>
        <v>0</v>
      </c>
      <c r="G209" s="109"/>
      <c r="H209" s="109"/>
      <c r="I209" s="109"/>
      <c r="J209" s="100">
        <f t="shared" si="4355"/>
        <v>0</v>
      </c>
      <c r="K209" s="109"/>
      <c r="L209" s="109"/>
      <c r="M209" s="109"/>
      <c r="N209" s="98">
        <f t="shared" si="55"/>
        <v>0</v>
      </c>
      <c r="O209" s="110"/>
      <c r="P209" s="111"/>
      <c r="Q209" s="107"/>
      <c r="R209" s="22"/>
      <c r="S209" s="108"/>
      <c r="T209" s="109"/>
      <c r="U209" s="98">
        <f t="shared" si="58"/>
        <v>0</v>
      </c>
      <c r="V209" s="109"/>
      <c r="W209" s="109"/>
      <c r="X209" s="109"/>
      <c r="Y209" s="100">
        <f t="shared" si="60"/>
        <v>0</v>
      </c>
      <c r="Z209" s="109"/>
      <c r="AA209" s="109"/>
      <c r="AB209" s="109"/>
      <c r="AC209" s="98">
        <f t="shared" si="62"/>
        <v>0</v>
      </c>
      <c r="AD209" s="110"/>
      <c r="AE209" s="111"/>
      <c r="AF209" s="107"/>
      <c r="AG209" s="22"/>
      <c r="AH209" s="108"/>
      <c r="AI209" s="109"/>
      <c r="AJ209" s="98">
        <f t="shared" si="65"/>
        <v>0</v>
      </c>
      <c r="AK209" s="109"/>
      <c r="AL209" s="109"/>
      <c r="AM209" s="109"/>
      <c r="AN209" s="100">
        <f t="shared" si="67"/>
        <v>0</v>
      </c>
      <c r="AO209" s="109"/>
      <c r="AP209" s="109"/>
      <c r="AQ209" s="109"/>
      <c r="AR209" s="98">
        <f t="shared" si="69"/>
        <v>0</v>
      </c>
      <c r="AS209" s="110"/>
      <c r="AT209" s="111"/>
      <c r="AU209" s="107"/>
      <c r="AV209" s="22"/>
      <c r="AW209" s="108"/>
      <c r="AX209" s="109"/>
      <c r="AY209" s="98">
        <f t="shared" si="72"/>
        <v>0</v>
      </c>
      <c r="AZ209" s="109"/>
      <c r="BA209" s="109"/>
      <c r="BB209" s="109"/>
      <c r="BC209" s="100">
        <f t="shared" si="74"/>
        <v>0</v>
      </c>
      <c r="BD209" s="109"/>
      <c r="BE209" s="109"/>
      <c r="BF209" s="109"/>
      <c r="BG209" s="98">
        <f t="shared" si="76"/>
        <v>0</v>
      </c>
      <c r="BH209" s="110"/>
      <c r="BI209" s="111"/>
      <c r="BJ209" s="107"/>
      <c r="BK209" s="22"/>
      <c r="BL209" s="108"/>
      <c r="BM209" s="109"/>
      <c r="BN209" s="98">
        <f t="shared" si="79"/>
        <v>0</v>
      </c>
      <c r="BO209" s="109"/>
      <c r="BP209" s="109"/>
      <c r="BQ209" s="109"/>
      <c r="BR209" s="100">
        <f t="shared" si="81"/>
        <v>0</v>
      </c>
      <c r="BS209" s="109"/>
      <c r="BT209" s="109"/>
      <c r="BU209" s="109"/>
      <c r="BV209" s="98">
        <f t="shared" si="83"/>
        <v>0</v>
      </c>
      <c r="BW209" s="110"/>
      <c r="BX209" s="111"/>
      <c r="BY209" s="107"/>
      <c r="BZ209" s="23"/>
      <c r="CA209" s="108"/>
      <c r="CB209" s="109"/>
      <c r="CC209" s="98">
        <f t="shared" si="86"/>
        <v>0</v>
      </c>
      <c r="CD209" s="109"/>
      <c r="CE209" s="109"/>
      <c r="CF209" s="109"/>
      <c r="CG209" s="100">
        <f t="shared" si="88"/>
        <v>0</v>
      </c>
      <c r="CH209" s="109"/>
      <c r="CI209" s="109"/>
      <c r="CJ209" s="109"/>
      <c r="CK209" s="98">
        <f t="shared" si="90"/>
        <v>0</v>
      </c>
      <c r="CL209" s="110">
        <v>3</v>
      </c>
      <c r="CM209" s="111">
        <v>1</v>
      </c>
      <c r="CN209" s="107"/>
      <c r="CO209" s="22"/>
      <c r="CP209" s="108"/>
      <c r="CQ209" s="109"/>
      <c r="CR209" s="98">
        <f t="shared" si="93"/>
        <v>0</v>
      </c>
      <c r="CS209" s="109"/>
      <c r="CT209" s="109"/>
      <c r="CU209" s="109"/>
      <c r="CV209" s="100">
        <f t="shared" si="95"/>
        <v>0</v>
      </c>
      <c r="CW209" s="109"/>
      <c r="CX209" s="109"/>
      <c r="CY209" s="109"/>
      <c r="CZ209" s="98">
        <f t="shared" si="97"/>
        <v>0</v>
      </c>
      <c r="DA209" s="110"/>
      <c r="DB209" s="111"/>
      <c r="DC209" s="107"/>
      <c r="DD209" s="22"/>
      <c r="DE209" s="108"/>
      <c r="DF209" s="109"/>
      <c r="DG209" s="98">
        <f t="shared" si="100"/>
        <v>0</v>
      </c>
      <c r="DH209" s="109"/>
      <c r="DI209" s="109"/>
      <c r="DJ209" s="109"/>
      <c r="DK209" s="100">
        <f t="shared" si="102"/>
        <v>0</v>
      </c>
      <c r="DL209" s="109"/>
      <c r="DM209" s="109"/>
      <c r="DN209" s="109"/>
      <c r="DO209" s="98">
        <f t="shared" si="104"/>
        <v>0</v>
      </c>
      <c r="DP209" s="110"/>
      <c r="DQ209" s="111"/>
      <c r="DR209" s="107"/>
      <c r="DS209" s="22"/>
      <c r="DT209" s="108"/>
      <c r="DU209" s="109"/>
      <c r="DV209" s="98">
        <f t="shared" si="107"/>
        <v>0</v>
      </c>
      <c r="DW209" s="109"/>
      <c r="DX209" s="109"/>
      <c r="DY209" s="109"/>
      <c r="DZ209" s="100">
        <f t="shared" si="109"/>
        <v>0</v>
      </c>
      <c r="EA209" s="109"/>
      <c r="EB209" s="109"/>
      <c r="EC209" s="109"/>
      <c r="ED209" s="98">
        <f t="shared" si="111"/>
        <v>0</v>
      </c>
      <c r="EE209" s="110"/>
      <c r="EF209" s="111"/>
      <c r="EG209" s="107"/>
      <c r="EH209" s="22"/>
      <c r="EI209" s="108"/>
      <c r="EJ209" s="109"/>
      <c r="EK209" s="98">
        <f t="shared" si="114"/>
        <v>0</v>
      </c>
      <c r="EL209" s="109"/>
      <c r="EM209" s="109"/>
      <c r="EN209" s="109"/>
      <c r="EO209" s="100">
        <f t="shared" si="116"/>
        <v>0</v>
      </c>
      <c r="EP209" s="109"/>
      <c r="EQ209" s="109"/>
      <c r="ER209" s="109"/>
      <c r="ES209" s="98">
        <f t="shared" si="118"/>
        <v>0</v>
      </c>
      <c r="ET209" s="110"/>
      <c r="EU209" s="111"/>
      <c r="EV209" s="107"/>
      <c r="EW209" s="22"/>
      <c r="EX209" s="108"/>
      <c r="EY209" s="109"/>
      <c r="EZ209" s="98">
        <f t="shared" si="121"/>
        <v>0</v>
      </c>
      <c r="FA209" s="109"/>
      <c r="FB209" s="109"/>
      <c r="FC209" s="109"/>
      <c r="FD209" s="100">
        <f t="shared" si="123"/>
        <v>0</v>
      </c>
      <c r="FE209" s="109"/>
      <c r="FF209" s="109"/>
      <c r="FG209" s="109"/>
      <c r="FH209" s="98">
        <f t="shared" si="125"/>
        <v>0</v>
      </c>
      <c r="FI209" s="110"/>
      <c r="FJ209" s="111"/>
      <c r="FK209" s="107"/>
      <c r="FL209" s="22"/>
      <c r="FM209" s="108"/>
      <c r="FN209" s="109"/>
      <c r="FO209" s="98">
        <f t="shared" si="2404"/>
        <v>0</v>
      </c>
      <c r="FP209" s="109"/>
      <c r="FQ209" s="109"/>
      <c r="FR209" s="109"/>
      <c r="FS209" s="100">
        <f t="shared" si="2627"/>
        <v>0</v>
      </c>
      <c r="FT209" s="109"/>
      <c r="FU209" s="109"/>
      <c r="FV209" s="109"/>
      <c r="FW209" s="98">
        <f t="shared" si="2801"/>
        <v>0</v>
      </c>
      <c r="FX209" s="110">
        <v>1</v>
      </c>
      <c r="FY209" s="111">
        <v>5</v>
      </c>
      <c r="FZ209" s="107"/>
      <c r="GA209" s="22"/>
      <c r="GB209" s="108"/>
      <c r="GC209" s="109"/>
      <c r="GD209" s="98">
        <f t="shared" si="135"/>
        <v>0</v>
      </c>
      <c r="GE209" s="109"/>
      <c r="GF209" s="109"/>
      <c r="GG209" s="109"/>
      <c r="GH209" s="100">
        <f t="shared" si="137"/>
        <v>0</v>
      </c>
      <c r="GI209" s="109"/>
      <c r="GJ209" s="109"/>
      <c r="GK209" s="109"/>
      <c r="GL209" s="98">
        <f t="shared" si="139"/>
        <v>0</v>
      </c>
      <c r="GM209" s="110"/>
      <c r="GN209" s="111"/>
      <c r="GO209" s="107"/>
      <c r="GP209" s="22"/>
      <c r="GQ209" s="108"/>
      <c r="GR209" s="109"/>
      <c r="GS209" s="98">
        <f t="shared" si="142"/>
        <v>0</v>
      </c>
      <c r="GT209" s="109"/>
      <c r="GU209" s="109"/>
      <c r="GV209" s="109"/>
      <c r="GW209" s="100">
        <f t="shared" si="144"/>
        <v>0</v>
      </c>
      <c r="GX209" s="109"/>
      <c r="GY209" s="109"/>
      <c r="GZ209" s="109"/>
      <c r="HA209" s="98">
        <f t="shared" si="146"/>
        <v>0</v>
      </c>
      <c r="HB209" s="110"/>
      <c r="HC209" s="111"/>
      <c r="HD209" s="107"/>
      <c r="HE209" s="22"/>
      <c r="HF209" s="108"/>
      <c r="HG209" s="109"/>
      <c r="HH209" s="98">
        <f t="shared" si="149"/>
        <v>0</v>
      </c>
      <c r="HI209" s="109"/>
      <c r="HJ209" s="109"/>
      <c r="HK209" s="109"/>
      <c r="HL209" s="100">
        <f t="shared" si="151"/>
        <v>0</v>
      </c>
      <c r="HM209" s="109"/>
      <c r="HN209" s="109"/>
      <c r="HO209" s="109"/>
      <c r="HP209" s="98">
        <f t="shared" si="153"/>
        <v>0</v>
      </c>
      <c r="HQ209" s="110"/>
      <c r="HR209" s="111"/>
      <c r="HS209" s="107"/>
      <c r="HT209" s="22"/>
      <c r="HU209" s="108"/>
      <c r="HV209" s="109"/>
      <c r="HW209" s="98">
        <f t="shared" si="156"/>
        <v>0</v>
      </c>
      <c r="HX209" s="109"/>
      <c r="HY209" s="109"/>
      <c r="HZ209" s="109"/>
      <c r="IA209" s="100">
        <f t="shared" si="158"/>
        <v>0</v>
      </c>
      <c r="IB209" s="109"/>
      <c r="IC209" s="109"/>
      <c r="ID209" s="109"/>
      <c r="IE209" s="98">
        <f t="shared" si="160"/>
        <v>0</v>
      </c>
      <c r="IF209" s="110"/>
      <c r="IG209" s="111"/>
      <c r="IH209" s="107"/>
      <c r="II209" s="22"/>
      <c r="IJ209" s="108"/>
      <c r="IK209" s="109"/>
      <c r="IL209" s="98">
        <f t="shared" si="163"/>
        <v>0</v>
      </c>
      <c r="IM209" s="109"/>
      <c r="IN209" s="109"/>
      <c r="IO209" s="109"/>
      <c r="IP209" s="100">
        <f t="shared" si="165"/>
        <v>0</v>
      </c>
      <c r="IQ209" s="109"/>
      <c r="IR209" s="109"/>
      <c r="IS209" s="109"/>
      <c r="IT209" s="98">
        <f t="shared" si="167"/>
        <v>0</v>
      </c>
      <c r="IU209" s="110"/>
      <c r="IV209" s="111"/>
      <c r="IW209" s="107"/>
      <c r="IX209" s="22"/>
      <c r="IY209" s="108"/>
      <c r="IZ209" s="109"/>
      <c r="JA209" s="98">
        <f t="shared" si="170"/>
        <v>0</v>
      </c>
      <c r="JB209" s="109"/>
      <c r="JC209" s="109"/>
      <c r="JD209" s="109"/>
      <c r="JE209" s="100">
        <f t="shared" si="172"/>
        <v>0</v>
      </c>
      <c r="JF209" s="109"/>
      <c r="JG209" s="109"/>
      <c r="JH209" s="109"/>
      <c r="JI209" s="98">
        <f t="shared" si="174"/>
        <v>0</v>
      </c>
      <c r="JJ209" s="110"/>
      <c r="JK209" s="111"/>
      <c r="JL209" s="107"/>
      <c r="JM209" s="22"/>
      <c r="JN209" s="108"/>
      <c r="JO209" s="109"/>
      <c r="JP209" s="98">
        <f t="shared" si="177"/>
        <v>0</v>
      </c>
      <c r="JQ209" s="109"/>
      <c r="JR209" s="109"/>
      <c r="JS209" s="109"/>
      <c r="JT209" s="100">
        <f t="shared" si="179"/>
        <v>0</v>
      </c>
      <c r="JU209" s="109"/>
      <c r="JV209" s="109"/>
      <c r="JW209" s="109"/>
      <c r="JX209" s="98">
        <f t="shared" si="181"/>
        <v>0</v>
      </c>
      <c r="JY209" s="110"/>
      <c r="JZ209" s="111"/>
      <c r="KA209" s="107"/>
      <c r="KB209" s="22"/>
      <c r="KC209" s="108"/>
      <c r="KD209" s="109"/>
      <c r="KE209" s="98">
        <f t="shared" si="184"/>
        <v>0</v>
      </c>
      <c r="KF209" s="109"/>
      <c r="KG209" s="109"/>
      <c r="KH209" s="109"/>
      <c r="KI209" s="100">
        <f t="shared" si="186"/>
        <v>0</v>
      </c>
      <c r="KJ209" s="109"/>
      <c r="KK209" s="109"/>
      <c r="KL209" s="109"/>
      <c r="KM209" s="98">
        <f t="shared" si="2580"/>
        <v>0</v>
      </c>
      <c r="KN209" s="110"/>
      <c r="KO209" s="111"/>
      <c r="KP209" s="107"/>
      <c r="KQ209" s="22"/>
      <c r="KR209" s="108"/>
      <c r="KS209" s="109"/>
      <c r="KT209" s="98">
        <f t="shared" si="191"/>
        <v>0</v>
      </c>
      <c r="KU209" s="109"/>
      <c r="KV209" s="109"/>
      <c r="KW209" s="109"/>
      <c r="KX209" s="100">
        <f t="shared" si="193"/>
        <v>0</v>
      </c>
      <c r="KY209" s="109"/>
      <c r="KZ209" s="109"/>
      <c r="LA209" s="109"/>
      <c r="LB209" s="98">
        <f t="shared" si="195"/>
        <v>0</v>
      </c>
      <c r="LC209" s="110"/>
      <c r="LD209" s="111"/>
      <c r="LE209" s="107"/>
      <c r="LF209" s="22"/>
      <c r="LG209" s="108"/>
      <c r="LH209" s="109"/>
      <c r="LI209" s="98">
        <f t="shared" si="198"/>
        <v>0</v>
      </c>
      <c r="LJ209" s="109"/>
      <c r="LK209" s="109"/>
      <c r="LL209" s="109"/>
      <c r="LM209" s="100">
        <f t="shared" si="200"/>
        <v>0</v>
      </c>
      <c r="LN209" s="109"/>
      <c r="LO209" s="109"/>
      <c r="LP209" s="109"/>
      <c r="LQ209" s="98">
        <f t="shared" si="202"/>
        <v>0</v>
      </c>
      <c r="LR209" s="110"/>
      <c r="LS209" s="111"/>
      <c r="LT209" s="107"/>
      <c r="LU209" s="22"/>
      <c r="LV209" s="108"/>
      <c r="LW209" s="109"/>
      <c r="LX209" s="98">
        <f t="shared" si="4356"/>
        <v>0</v>
      </c>
      <c r="LY209" s="109"/>
      <c r="LZ209" s="109"/>
      <c r="MA209" s="109"/>
      <c r="MB209" s="100">
        <f t="shared" si="208"/>
        <v>0</v>
      </c>
      <c r="MC209" s="109"/>
      <c r="MD209" s="109"/>
      <c r="ME209" s="109"/>
      <c r="MF209" s="98">
        <f t="shared" si="210"/>
        <v>0</v>
      </c>
      <c r="MG209" s="110"/>
      <c r="MH209" s="111"/>
      <c r="MI209" s="107"/>
      <c r="MJ209" s="22"/>
      <c r="MK209" s="108"/>
      <c r="ML209" s="109"/>
      <c r="MM209" s="98">
        <f t="shared" si="213"/>
        <v>0</v>
      </c>
      <c r="MN209" s="109"/>
      <c r="MO209" s="109"/>
      <c r="MP209" s="109"/>
      <c r="MQ209" s="100">
        <f t="shared" si="215"/>
        <v>0</v>
      </c>
      <c r="MR209" s="109"/>
      <c r="MS209" s="109"/>
      <c r="MT209" s="109"/>
      <c r="MU209" s="98">
        <f t="shared" si="217"/>
        <v>0</v>
      </c>
      <c r="MV209" s="110"/>
      <c r="MW209" s="111"/>
      <c r="MX209" s="107"/>
      <c r="MY209" s="22"/>
      <c r="MZ209" s="108"/>
      <c r="NA209" s="109"/>
      <c r="NB209" s="98">
        <f t="shared" si="220"/>
        <v>0</v>
      </c>
      <c r="NC209" s="109"/>
      <c r="ND209" s="109"/>
      <c r="NE209" s="109"/>
      <c r="NF209" s="100">
        <f t="shared" si="222"/>
        <v>0</v>
      </c>
      <c r="NG209" s="109"/>
      <c r="NH209" s="109"/>
      <c r="NI209" s="109"/>
      <c r="NJ209" s="98">
        <f t="shared" si="224"/>
        <v>0</v>
      </c>
      <c r="NK209" s="110"/>
      <c r="NL209" s="111"/>
      <c r="NM209" s="107"/>
      <c r="NN209" s="22"/>
      <c r="NO209" s="108"/>
      <c r="NP209" s="109"/>
      <c r="NQ209" s="98">
        <f t="shared" si="227"/>
        <v>0</v>
      </c>
      <c r="NR209" s="109"/>
      <c r="NS209" s="109"/>
      <c r="NT209" s="109"/>
      <c r="NU209" s="100">
        <f t="shared" si="229"/>
        <v>0</v>
      </c>
      <c r="NV209" s="109"/>
      <c r="NW209" s="109"/>
      <c r="NX209" s="109"/>
      <c r="NY209" s="98">
        <f t="shared" si="231"/>
        <v>0</v>
      </c>
      <c r="NZ209" s="110"/>
      <c r="OA209" s="111"/>
      <c r="OB209" s="107"/>
      <c r="OC209" s="22"/>
      <c r="OD209" s="108"/>
      <c r="OE209" s="109"/>
      <c r="OF209" s="98">
        <f t="shared" si="234"/>
        <v>0</v>
      </c>
      <c r="OG209" s="109"/>
      <c r="OH209" s="109"/>
      <c r="OI209" s="109"/>
      <c r="OJ209" s="100">
        <f t="shared" si="236"/>
        <v>0</v>
      </c>
      <c r="OK209" s="109"/>
      <c r="OL209" s="109"/>
      <c r="OM209" s="109"/>
      <c r="ON209" s="98">
        <f t="shared" si="238"/>
        <v>0</v>
      </c>
      <c r="OO209" s="110"/>
      <c r="OP209" s="111"/>
      <c r="OQ209" s="107"/>
      <c r="OR209" s="22"/>
      <c r="OS209" s="108"/>
      <c r="OT209" s="109"/>
      <c r="OU209" s="98">
        <f t="shared" si="2190"/>
        <v>0</v>
      </c>
      <c r="OV209" s="109"/>
      <c r="OW209" s="109"/>
      <c r="OX209" s="109"/>
      <c r="OY209" s="100">
        <f t="shared" si="3235"/>
        <v>0</v>
      </c>
      <c r="OZ209" s="109"/>
      <c r="PA209" s="109"/>
      <c r="PB209" s="109"/>
      <c r="PC209" s="98">
        <f t="shared" si="2194"/>
        <v>0</v>
      </c>
      <c r="PD209" s="110"/>
      <c r="PE209" s="111"/>
      <c r="PF209" s="107"/>
      <c r="PG209" s="22"/>
      <c r="PH209" s="108"/>
      <c r="PI209" s="109"/>
      <c r="PJ209" s="98">
        <f t="shared" si="247"/>
        <v>0</v>
      </c>
      <c r="PK209" s="109"/>
      <c r="PL209" s="109"/>
      <c r="PM209" s="109"/>
      <c r="PN209" s="100">
        <f t="shared" si="249"/>
        <v>0</v>
      </c>
      <c r="PO209" s="109"/>
      <c r="PP209" s="109"/>
      <c r="PQ209" s="109"/>
      <c r="PR209" s="98">
        <f t="shared" si="251"/>
        <v>0</v>
      </c>
      <c r="PS209" s="110"/>
      <c r="PT209" s="111"/>
      <c r="PU209" s="107"/>
      <c r="PV209" s="22"/>
      <c r="PW209" s="108"/>
      <c r="PX209" s="109"/>
      <c r="PY209" s="98">
        <f t="shared" si="254"/>
        <v>0</v>
      </c>
      <c r="PZ209" s="109"/>
      <c r="QA209" s="109"/>
      <c r="QB209" s="109"/>
      <c r="QC209" s="100">
        <f t="shared" si="256"/>
        <v>0</v>
      </c>
      <c r="QD209" s="109"/>
      <c r="QE209" s="109"/>
      <c r="QF209" s="109"/>
      <c r="QG209" s="98">
        <f t="shared" si="258"/>
        <v>0</v>
      </c>
      <c r="QH209" s="110"/>
      <c r="QI209" s="111"/>
      <c r="QJ209" s="107"/>
      <c r="QK209" s="22"/>
      <c r="QL209" s="108"/>
      <c r="QM209" s="109"/>
      <c r="QN209" s="98">
        <f t="shared" si="261"/>
        <v>0</v>
      </c>
      <c r="QO209" s="109"/>
      <c r="QP209" s="109"/>
      <c r="QQ209" s="109"/>
      <c r="QR209" s="100">
        <f t="shared" si="263"/>
        <v>0</v>
      </c>
      <c r="QS209" s="109"/>
      <c r="QT209" s="109"/>
      <c r="QU209" s="109"/>
      <c r="QV209" s="98">
        <f t="shared" si="265"/>
        <v>0</v>
      </c>
      <c r="QW209" s="110"/>
      <c r="QX209" s="111"/>
      <c r="QY209" s="107"/>
      <c r="QZ209" s="22"/>
      <c r="RA209" s="108"/>
      <c r="RB209" s="109"/>
      <c r="RC209" s="98">
        <f t="shared" si="268"/>
        <v>0</v>
      </c>
      <c r="RD209" s="109"/>
      <c r="RE209" s="109"/>
      <c r="RF209" s="109"/>
      <c r="RG209" s="100">
        <f t="shared" si="270"/>
        <v>0</v>
      </c>
      <c r="RH209" s="109"/>
      <c r="RI209" s="109"/>
      <c r="RJ209" s="109"/>
      <c r="RK209" s="98">
        <f t="shared" si="272"/>
        <v>0</v>
      </c>
      <c r="RL209" s="110"/>
      <c r="RM209" s="111"/>
      <c r="RN209" s="107"/>
      <c r="RO209" s="22"/>
      <c r="RP209" s="108"/>
      <c r="RQ209" s="109"/>
      <c r="RR209" s="98">
        <f t="shared" si="275"/>
        <v>0</v>
      </c>
      <c r="RS209" s="109"/>
      <c r="RT209" s="109"/>
      <c r="RU209" s="109"/>
      <c r="RV209" s="100">
        <f t="shared" si="277"/>
        <v>0</v>
      </c>
      <c r="RW209" s="109"/>
      <c r="RX209" s="109"/>
      <c r="RY209" s="109"/>
      <c r="RZ209" s="98">
        <f t="shared" si="279"/>
        <v>0</v>
      </c>
      <c r="SA209" s="110"/>
      <c r="SB209" s="111"/>
      <c r="SC209" s="107"/>
      <c r="SD209" s="22"/>
      <c r="SE209" s="108"/>
      <c r="SF209" s="109"/>
      <c r="SG209" s="98">
        <f t="shared" si="282"/>
        <v>0</v>
      </c>
      <c r="SH209" s="109"/>
      <c r="SI209" s="109"/>
      <c r="SJ209" s="109"/>
      <c r="SK209" s="100">
        <f t="shared" si="284"/>
        <v>0</v>
      </c>
      <c r="SL209" s="109"/>
      <c r="SM209" s="109"/>
      <c r="SN209" s="109"/>
      <c r="SO209" s="98">
        <f t="shared" si="286"/>
        <v>0</v>
      </c>
      <c r="SP209" s="110"/>
      <c r="SQ209" s="111"/>
      <c r="SR209" s="107"/>
      <c r="SS209" s="22"/>
      <c r="ST209" s="108"/>
      <c r="SU209" s="109"/>
      <c r="SV209" s="98">
        <f t="shared" si="289"/>
        <v>0</v>
      </c>
      <c r="SW209" s="109"/>
      <c r="SX209" s="109"/>
      <c r="SY209" s="109"/>
      <c r="SZ209" s="100">
        <f t="shared" si="291"/>
        <v>0</v>
      </c>
      <c r="TA209" s="109"/>
      <c r="TB209" s="109"/>
      <c r="TC209" s="109"/>
      <c r="TD209" s="98">
        <f t="shared" si="293"/>
        <v>0</v>
      </c>
      <c r="TE209" s="110"/>
      <c r="TF209" s="111"/>
      <c r="TG209" s="107"/>
      <c r="TH209" s="22"/>
      <c r="TI209" s="108"/>
      <c r="TJ209" s="109"/>
      <c r="TK209" s="98">
        <f t="shared" si="296"/>
        <v>0</v>
      </c>
      <c r="TL209" s="109"/>
      <c r="TM209" s="109"/>
      <c r="TN209" s="109"/>
      <c r="TO209" s="100">
        <f t="shared" si="298"/>
        <v>0</v>
      </c>
      <c r="TP209" s="109"/>
      <c r="TQ209" s="109"/>
      <c r="TR209" s="109"/>
      <c r="TS209" s="98">
        <f t="shared" si="300"/>
        <v>0</v>
      </c>
      <c r="TT209" s="110"/>
      <c r="TU209" s="111"/>
      <c r="TV209" s="107"/>
      <c r="TW209" s="22"/>
      <c r="TX209" s="108"/>
      <c r="TY209" s="109"/>
      <c r="TZ209" s="98">
        <f t="shared" si="303"/>
        <v>0</v>
      </c>
      <c r="UA209" s="109"/>
      <c r="UB209" s="109"/>
      <c r="UC209" s="109"/>
      <c r="UD209" s="100">
        <f t="shared" si="305"/>
        <v>0</v>
      </c>
      <c r="UE209" s="109"/>
      <c r="UF209" s="109"/>
      <c r="UG209" s="109"/>
      <c r="UH209" s="98">
        <f t="shared" si="307"/>
        <v>0</v>
      </c>
      <c r="UI209" s="110"/>
      <c r="UJ209" s="111"/>
      <c r="UK209" s="107"/>
      <c r="UL209" s="22"/>
      <c r="UM209" s="108"/>
      <c r="UN209" s="109"/>
      <c r="UO209" s="98">
        <f t="shared" si="310"/>
        <v>0</v>
      </c>
      <c r="UP209" s="109"/>
      <c r="UQ209" s="109"/>
      <c r="UR209" s="109"/>
      <c r="US209" s="100">
        <f t="shared" si="312"/>
        <v>0</v>
      </c>
      <c r="UT209" s="109"/>
      <c r="UU209" s="109"/>
      <c r="UV209" s="109"/>
      <c r="UW209" s="98">
        <f t="shared" si="314"/>
        <v>0</v>
      </c>
      <c r="UX209" s="110"/>
      <c r="UY209" s="111"/>
      <c r="UZ209" s="107"/>
      <c r="VA209" s="22"/>
      <c r="VB209" s="108"/>
      <c r="VC209" s="109"/>
      <c r="VD209" s="98">
        <f t="shared" si="317"/>
        <v>0</v>
      </c>
      <c r="VE209" s="109"/>
      <c r="VF209" s="109"/>
      <c r="VG209" s="109"/>
      <c r="VH209" s="100">
        <f t="shared" si="319"/>
        <v>0</v>
      </c>
      <c r="VI209" s="109"/>
      <c r="VJ209" s="109"/>
      <c r="VK209" s="109"/>
      <c r="VL209" s="98">
        <f t="shared" si="321"/>
        <v>0</v>
      </c>
      <c r="VM209" s="110"/>
      <c r="VN209" s="111"/>
      <c r="VO209" s="107"/>
      <c r="VP209" s="22"/>
      <c r="VQ209" s="108"/>
      <c r="VR209" s="109"/>
      <c r="VS209" s="98">
        <f t="shared" si="324"/>
        <v>0</v>
      </c>
      <c r="VT209" s="109"/>
      <c r="VU209" s="109"/>
      <c r="VV209" s="109"/>
      <c r="VW209" s="100">
        <f t="shared" si="326"/>
        <v>0</v>
      </c>
      <c r="VX209" s="109"/>
      <c r="VY209" s="109"/>
      <c r="VZ209" s="109"/>
      <c r="WA209" s="98">
        <f t="shared" si="328"/>
        <v>0</v>
      </c>
      <c r="WB209" s="110"/>
      <c r="WC209" s="111"/>
      <c r="WD209" s="107"/>
      <c r="WE209" s="22"/>
    </row>
    <row r="210" spans="1:603" ht="16.5" customHeight="1">
      <c r="A210" s="94"/>
      <c r="B210" s="105" t="s">
        <v>267</v>
      </c>
      <c r="C210" s="106" t="s">
        <v>64</v>
      </c>
      <c r="D210" s="108"/>
      <c r="E210" s="109"/>
      <c r="F210" s="98">
        <f t="shared" si="51"/>
        <v>0</v>
      </c>
      <c r="G210" s="109"/>
      <c r="H210" s="109"/>
      <c r="I210" s="109"/>
      <c r="J210" s="100">
        <f t="shared" si="4355"/>
        <v>0</v>
      </c>
      <c r="K210" s="109"/>
      <c r="L210" s="109"/>
      <c r="M210" s="109"/>
      <c r="N210" s="98">
        <f t="shared" si="55"/>
        <v>0</v>
      </c>
      <c r="O210" s="110"/>
      <c r="P210" s="111"/>
      <c r="Q210" s="107"/>
      <c r="R210" s="22"/>
      <c r="S210" s="108"/>
      <c r="T210" s="109"/>
      <c r="U210" s="98">
        <f t="shared" si="58"/>
        <v>0</v>
      </c>
      <c r="V210" s="109"/>
      <c r="W210" s="109"/>
      <c r="X210" s="109"/>
      <c r="Y210" s="100">
        <f t="shared" si="60"/>
        <v>0</v>
      </c>
      <c r="Z210" s="109"/>
      <c r="AA210" s="109"/>
      <c r="AB210" s="109"/>
      <c r="AC210" s="98">
        <f t="shared" si="62"/>
        <v>0</v>
      </c>
      <c r="AD210" s="110"/>
      <c r="AE210" s="111"/>
      <c r="AF210" s="107"/>
      <c r="AG210" s="22"/>
      <c r="AH210" s="108"/>
      <c r="AI210" s="109"/>
      <c r="AJ210" s="98">
        <f t="shared" si="65"/>
        <v>0</v>
      </c>
      <c r="AK210" s="109"/>
      <c r="AL210" s="109"/>
      <c r="AM210" s="109"/>
      <c r="AN210" s="100">
        <f t="shared" si="67"/>
        <v>0</v>
      </c>
      <c r="AO210" s="109"/>
      <c r="AP210" s="109"/>
      <c r="AQ210" s="109"/>
      <c r="AR210" s="98">
        <f t="shared" si="69"/>
        <v>0</v>
      </c>
      <c r="AS210" s="110"/>
      <c r="AT210" s="111"/>
      <c r="AU210" s="107"/>
      <c r="AV210" s="22"/>
      <c r="AW210" s="108"/>
      <c r="AX210" s="109"/>
      <c r="AY210" s="98">
        <f t="shared" si="72"/>
        <v>0</v>
      </c>
      <c r="AZ210" s="109"/>
      <c r="BA210" s="109"/>
      <c r="BB210" s="109"/>
      <c r="BC210" s="100">
        <f t="shared" si="74"/>
        <v>0</v>
      </c>
      <c r="BD210" s="109"/>
      <c r="BE210" s="109"/>
      <c r="BF210" s="109"/>
      <c r="BG210" s="98">
        <f t="shared" si="76"/>
        <v>0</v>
      </c>
      <c r="BH210" s="110"/>
      <c r="BI210" s="111"/>
      <c r="BJ210" s="107"/>
      <c r="BK210" s="22"/>
      <c r="BL210" s="108"/>
      <c r="BM210" s="109"/>
      <c r="BN210" s="98">
        <f t="shared" si="79"/>
        <v>0</v>
      </c>
      <c r="BO210" s="109"/>
      <c r="BP210" s="109"/>
      <c r="BQ210" s="109"/>
      <c r="BR210" s="100">
        <f t="shared" si="81"/>
        <v>0</v>
      </c>
      <c r="BS210" s="109"/>
      <c r="BT210" s="109"/>
      <c r="BU210" s="109"/>
      <c r="BV210" s="98">
        <f t="shared" si="83"/>
        <v>0</v>
      </c>
      <c r="BW210" s="110"/>
      <c r="BX210" s="111"/>
      <c r="BY210" s="107"/>
      <c r="BZ210" s="23"/>
      <c r="CA210" s="108"/>
      <c r="CB210" s="109"/>
      <c r="CC210" s="98">
        <f t="shared" si="86"/>
        <v>0</v>
      </c>
      <c r="CD210" s="109"/>
      <c r="CE210" s="109"/>
      <c r="CF210" s="109"/>
      <c r="CG210" s="100">
        <f t="shared" si="88"/>
        <v>0</v>
      </c>
      <c r="CH210" s="109"/>
      <c r="CI210" s="109"/>
      <c r="CJ210" s="109"/>
      <c r="CK210" s="98">
        <f t="shared" si="90"/>
        <v>0</v>
      </c>
      <c r="CL210" s="110"/>
      <c r="CM210" s="111"/>
      <c r="CN210" s="107"/>
      <c r="CO210" s="22"/>
      <c r="CP210" s="108"/>
      <c r="CQ210" s="109"/>
      <c r="CR210" s="98">
        <f t="shared" si="93"/>
        <v>0</v>
      </c>
      <c r="CS210" s="109"/>
      <c r="CT210" s="109"/>
      <c r="CU210" s="109"/>
      <c r="CV210" s="100">
        <f t="shared" si="95"/>
        <v>0</v>
      </c>
      <c r="CW210" s="109"/>
      <c r="CX210" s="109"/>
      <c r="CY210" s="109"/>
      <c r="CZ210" s="98">
        <f t="shared" si="97"/>
        <v>0</v>
      </c>
      <c r="DA210" s="110"/>
      <c r="DB210" s="111"/>
      <c r="DC210" s="107"/>
      <c r="DD210" s="22"/>
      <c r="DE210" s="108"/>
      <c r="DF210" s="109"/>
      <c r="DG210" s="98">
        <f t="shared" si="100"/>
        <v>0</v>
      </c>
      <c r="DH210" s="109"/>
      <c r="DI210" s="109"/>
      <c r="DJ210" s="109"/>
      <c r="DK210" s="100">
        <f t="shared" si="102"/>
        <v>0</v>
      </c>
      <c r="DL210" s="109"/>
      <c r="DM210" s="109"/>
      <c r="DN210" s="109"/>
      <c r="DO210" s="98">
        <f t="shared" si="104"/>
        <v>0</v>
      </c>
      <c r="DP210" s="110"/>
      <c r="DQ210" s="111"/>
      <c r="DR210" s="107"/>
      <c r="DS210" s="22"/>
      <c r="DT210" s="108"/>
      <c r="DU210" s="109"/>
      <c r="DV210" s="98">
        <f t="shared" si="107"/>
        <v>0</v>
      </c>
      <c r="DW210" s="109"/>
      <c r="DX210" s="109"/>
      <c r="DY210" s="109"/>
      <c r="DZ210" s="100">
        <f t="shared" si="109"/>
        <v>0</v>
      </c>
      <c r="EA210" s="109"/>
      <c r="EB210" s="109"/>
      <c r="EC210" s="109"/>
      <c r="ED210" s="98">
        <f t="shared" si="111"/>
        <v>0</v>
      </c>
      <c r="EE210" s="110"/>
      <c r="EF210" s="111"/>
      <c r="EG210" s="107"/>
      <c r="EH210" s="22"/>
      <c r="EI210" s="108"/>
      <c r="EJ210" s="109"/>
      <c r="EK210" s="98">
        <f t="shared" si="114"/>
        <v>0</v>
      </c>
      <c r="EL210" s="109"/>
      <c r="EM210" s="109"/>
      <c r="EN210" s="109"/>
      <c r="EO210" s="100">
        <f t="shared" si="116"/>
        <v>0</v>
      </c>
      <c r="EP210" s="109"/>
      <c r="EQ210" s="109"/>
      <c r="ER210" s="109"/>
      <c r="ES210" s="98">
        <f t="shared" si="118"/>
        <v>0</v>
      </c>
      <c r="ET210" s="110"/>
      <c r="EU210" s="111"/>
      <c r="EV210" s="107"/>
      <c r="EW210" s="22"/>
      <c r="EX210" s="108"/>
      <c r="EY210" s="109"/>
      <c r="EZ210" s="98">
        <f t="shared" si="121"/>
        <v>0</v>
      </c>
      <c r="FA210" s="109"/>
      <c r="FB210" s="109"/>
      <c r="FC210" s="109"/>
      <c r="FD210" s="100">
        <f t="shared" si="123"/>
        <v>0</v>
      </c>
      <c r="FE210" s="109"/>
      <c r="FF210" s="109"/>
      <c r="FG210" s="109"/>
      <c r="FH210" s="98">
        <f t="shared" si="125"/>
        <v>0</v>
      </c>
      <c r="FI210" s="110"/>
      <c r="FJ210" s="111"/>
      <c r="FK210" s="107"/>
      <c r="FL210" s="22"/>
      <c r="FM210" s="108"/>
      <c r="FN210" s="109"/>
      <c r="FO210" s="98">
        <f t="shared" si="2404"/>
        <v>0</v>
      </c>
      <c r="FP210" s="109"/>
      <c r="FQ210" s="109"/>
      <c r="FR210" s="109"/>
      <c r="FS210" s="100">
        <f t="shared" si="2627"/>
        <v>0</v>
      </c>
      <c r="FT210" s="109"/>
      <c r="FU210" s="109"/>
      <c r="FV210" s="109"/>
      <c r="FW210" s="98">
        <f t="shared" si="2801"/>
        <v>0</v>
      </c>
      <c r="FX210" s="110"/>
      <c r="FY210" s="111"/>
      <c r="FZ210" s="107"/>
      <c r="GA210" s="22"/>
      <c r="GB210" s="108"/>
      <c r="GC210" s="109"/>
      <c r="GD210" s="98">
        <f t="shared" si="135"/>
        <v>0</v>
      </c>
      <c r="GE210" s="109"/>
      <c r="GF210" s="109"/>
      <c r="GG210" s="109"/>
      <c r="GH210" s="100">
        <f t="shared" si="137"/>
        <v>0</v>
      </c>
      <c r="GI210" s="109"/>
      <c r="GJ210" s="109"/>
      <c r="GK210" s="109"/>
      <c r="GL210" s="98">
        <f t="shared" si="139"/>
        <v>0</v>
      </c>
      <c r="GM210" s="110"/>
      <c r="GN210" s="111"/>
      <c r="GO210" s="107"/>
      <c r="GP210" s="22"/>
      <c r="GQ210" s="108"/>
      <c r="GR210" s="109"/>
      <c r="GS210" s="98">
        <f t="shared" si="142"/>
        <v>0</v>
      </c>
      <c r="GT210" s="109"/>
      <c r="GU210" s="109"/>
      <c r="GV210" s="109"/>
      <c r="GW210" s="100">
        <f t="shared" si="144"/>
        <v>0</v>
      </c>
      <c r="GX210" s="109"/>
      <c r="GY210" s="109"/>
      <c r="GZ210" s="109"/>
      <c r="HA210" s="98">
        <f t="shared" si="146"/>
        <v>0</v>
      </c>
      <c r="HB210" s="110"/>
      <c r="HC210" s="111"/>
      <c r="HD210" s="107"/>
      <c r="HE210" s="22"/>
      <c r="HF210" s="108"/>
      <c r="HG210" s="109"/>
      <c r="HH210" s="98">
        <f t="shared" si="149"/>
        <v>0</v>
      </c>
      <c r="HI210" s="109"/>
      <c r="HJ210" s="109"/>
      <c r="HK210" s="109"/>
      <c r="HL210" s="100">
        <f t="shared" si="151"/>
        <v>0</v>
      </c>
      <c r="HM210" s="109"/>
      <c r="HN210" s="109"/>
      <c r="HO210" s="109"/>
      <c r="HP210" s="98">
        <f t="shared" si="153"/>
        <v>0</v>
      </c>
      <c r="HQ210" s="110"/>
      <c r="HR210" s="111"/>
      <c r="HS210" s="107"/>
      <c r="HT210" s="22"/>
      <c r="HU210" s="108"/>
      <c r="HV210" s="109"/>
      <c r="HW210" s="98">
        <f t="shared" si="156"/>
        <v>0</v>
      </c>
      <c r="HX210" s="109"/>
      <c r="HY210" s="109"/>
      <c r="HZ210" s="109"/>
      <c r="IA210" s="100">
        <f t="shared" si="158"/>
        <v>0</v>
      </c>
      <c r="IB210" s="109"/>
      <c r="IC210" s="109"/>
      <c r="ID210" s="109"/>
      <c r="IE210" s="98">
        <f t="shared" si="160"/>
        <v>0</v>
      </c>
      <c r="IF210" s="110"/>
      <c r="IG210" s="111"/>
      <c r="IH210" s="107"/>
      <c r="II210" s="22"/>
      <c r="IJ210" s="108"/>
      <c r="IK210" s="109"/>
      <c r="IL210" s="98">
        <f t="shared" si="163"/>
        <v>0</v>
      </c>
      <c r="IM210" s="109"/>
      <c r="IN210" s="109"/>
      <c r="IO210" s="109"/>
      <c r="IP210" s="100">
        <f t="shared" si="165"/>
        <v>0</v>
      </c>
      <c r="IQ210" s="109"/>
      <c r="IR210" s="109"/>
      <c r="IS210" s="109"/>
      <c r="IT210" s="98">
        <f t="shared" si="167"/>
        <v>0</v>
      </c>
      <c r="IU210" s="110"/>
      <c r="IV210" s="111"/>
      <c r="IW210" s="107"/>
      <c r="IX210" s="22"/>
      <c r="IY210" s="108"/>
      <c r="IZ210" s="109"/>
      <c r="JA210" s="98">
        <f t="shared" si="170"/>
        <v>0</v>
      </c>
      <c r="JB210" s="109"/>
      <c r="JC210" s="109"/>
      <c r="JD210" s="109"/>
      <c r="JE210" s="100">
        <f t="shared" si="172"/>
        <v>0</v>
      </c>
      <c r="JF210" s="109"/>
      <c r="JG210" s="109"/>
      <c r="JH210" s="109"/>
      <c r="JI210" s="98">
        <f t="shared" si="174"/>
        <v>0</v>
      </c>
      <c r="JJ210" s="110"/>
      <c r="JK210" s="111"/>
      <c r="JL210" s="107"/>
      <c r="JM210" s="22"/>
      <c r="JN210" s="108"/>
      <c r="JO210" s="109"/>
      <c r="JP210" s="98">
        <f t="shared" si="177"/>
        <v>0</v>
      </c>
      <c r="JQ210" s="109"/>
      <c r="JR210" s="109"/>
      <c r="JS210" s="109"/>
      <c r="JT210" s="100">
        <f t="shared" si="179"/>
        <v>0</v>
      </c>
      <c r="JU210" s="109"/>
      <c r="JV210" s="109"/>
      <c r="JW210" s="109"/>
      <c r="JX210" s="98">
        <f t="shared" si="181"/>
        <v>0</v>
      </c>
      <c r="JY210" s="110"/>
      <c r="JZ210" s="111"/>
      <c r="KA210" s="107"/>
      <c r="KB210" s="22"/>
      <c r="KC210" s="108"/>
      <c r="KD210" s="109"/>
      <c r="KE210" s="98">
        <f t="shared" si="184"/>
        <v>0</v>
      </c>
      <c r="KF210" s="109"/>
      <c r="KG210" s="109"/>
      <c r="KH210" s="109"/>
      <c r="KI210" s="100">
        <f t="shared" si="186"/>
        <v>0</v>
      </c>
      <c r="KJ210" s="109"/>
      <c r="KK210" s="109"/>
      <c r="KL210" s="109"/>
      <c r="KM210" s="98">
        <f t="shared" si="2580"/>
        <v>0</v>
      </c>
      <c r="KN210" s="110"/>
      <c r="KO210" s="111"/>
      <c r="KP210" s="107"/>
      <c r="KQ210" s="22"/>
      <c r="KR210" s="108"/>
      <c r="KS210" s="109"/>
      <c r="KT210" s="98">
        <f t="shared" si="191"/>
        <v>0</v>
      </c>
      <c r="KU210" s="109"/>
      <c r="KV210" s="109"/>
      <c r="KW210" s="109"/>
      <c r="KX210" s="100">
        <f t="shared" si="193"/>
        <v>0</v>
      </c>
      <c r="KY210" s="109"/>
      <c r="KZ210" s="109"/>
      <c r="LA210" s="109"/>
      <c r="LB210" s="98">
        <f t="shared" si="195"/>
        <v>0</v>
      </c>
      <c r="LC210" s="110"/>
      <c r="LD210" s="111"/>
      <c r="LE210" s="107"/>
      <c r="LF210" s="22"/>
      <c r="LG210" s="108"/>
      <c r="LH210" s="109"/>
      <c r="LI210" s="98">
        <f t="shared" si="198"/>
        <v>0</v>
      </c>
      <c r="LJ210" s="109"/>
      <c r="LK210" s="109"/>
      <c r="LL210" s="109"/>
      <c r="LM210" s="100">
        <f t="shared" si="200"/>
        <v>0</v>
      </c>
      <c r="LN210" s="109"/>
      <c r="LO210" s="109"/>
      <c r="LP210" s="109"/>
      <c r="LQ210" s="98">
        <f t="shared" si="202"/>
        <v>0</v>
      </c>
      <c r="LR210" s="110"/>
      <c r="LS210" s="111"/>
      <c r="LT210" s="107"/>
      <c r="LU210" s="22"/>
      <c r="LV210" s="108"/>
      <c r="LW210" s="109"/>
      <c r="LX210" s="98">
        <f t="shared" si="4356"/>
        <v>0</v>
      </c>
      <c r="LY210" s="109"/>
      <c r="LZ210" s="109"/>
      <c r="MA210" s="109"/>
      <c r="MB210" s="100">
        <f t="shared" si="208"/>
        <v>0</v>
      </c>
      <c r="MC210" s="109"/>
      <c r="MD210" s="109"/>
      <c r="ME210" s="109"/>
      <c r="MF210" s="98">
        <f t="shared" si="210"/>
        <v>0</v>
      </c>
      <c r="MG210" s="110"/>
      <c r="MH210" s="111"/>
      <c r="MI210" s="107"/>
      <c r="MJ210" s="22"/>
      <c r="MK210" s="108"/>
      <c r="ML210" s="109"/>
      <c r="MM210" s="98">
        <f t="shared" si="213"/>
        <v>0</v>
      </c>
      <c r="MN210" s="109"/>
      <c r="MO210" s="109"/>
      <c r="MP210" s="109"/>
      <c r="MQ210" s="100">
        <f t="shared" si="215"/>
        <v>0</v>
      </c>
      <c r="MR210" s="109"/>
      <c r="MS210" s="109"/>
      <c r="MT210" s="109"/>
      <c r="MU210" s="98">
        <f t="shared" si="217"/>
        <v>0</v>
      </c>
      <c r="MV210" s="110"/>
      <c r="MW210" s="111"/>
      <c r="MX210" s="107"/>
      <c r="MY210" s="22"/>
      <c r="MZ210" s="108"/>
      <c r="NA210" s="109"/>
      <c r="NB210" s="98">
        <f t="shared" si="220"/>
        <v>0</v>
      </c>
      <c r="NC210" s="109"/>
      <c r="ND210" s="109"/>
      <c r="NE210" s="109"/>
      <c r="NF210" s="100">
        <f t="shared" si="222"/>
        <v>0</v>
      </c>
      <c r="NG210" s="109"/>
      <c r="NH210" s="109"/>
      <c r="NI210" s="109"/>
      <c r="NJ210" s="98">
        <f t="shared" si="224"/>
        <v>0</v>
      </c>
      <c r="NK210" s="110"/>
      <c r="NL210" s="111"/>
      <c r="NM210" s="107"/>
      <c r="NN210" s="22"/>
      <c r="NO210" s="108"/>
      <c r="NP210" s="109"/>
      <c r="NQ210" s="98">
        <f t="shared" si="227"/>
        <v>0</v>
      </c>
      <c r="NR210" s="109"/>
      <c r="NS210" s="109"/>
      <c r="NT210" s="109"/>
      <c r="NU210" s="100">
        <f t="shared" si="229"/>
        <v>0</v>
      </c>
      <c r="NV210" s="109"/>
      <c r="NW210" s="109"/>
      <c r="NX210" s="109"/>
      <c r="NY210" s="98">
        <f t="shared" si="231"/>
        <v>0</v>
      </c>
      <c r="NZ210" s="110"/>
      <c r="OA210" s="111"/>
      <c r="OB210" s="107"/>
      <c r="OC210" s="22"/>
      <c r="OD210" s="108"/>
      <c r="OE210" s="109"/>
      <c r="OF210" s="98">
        <f t="shared" si="234"/>
        <v>0</v>
      </c>
      <c r="OG210" s="109"/>
      <c r="OH210" s="109"/>
      <c r="OI210" s="109"/>
      <c r="OJ210" s="100">
        <f t="shared" si="236"/>
        <v>0</v>
      </c>
      <c r="OK210" s="109"/>
      <c r="OL210" s="109"/>
      <c r="OM210" s="109"/>
      <c r="ON210" s="98">
        <f t="shared" si="238"/>
        <v>0</v>
      </c>
      <c r="OO210" s="110"/>
      <c r="OP210" s="111"/>
      <c r="OQ210" s="107"/>
      <c r="OR210" s="22"/>
      <c r="OS210" s="108"/>
      <c r="OT210" s="109"/>
      <c r="OU210" s="98">
        <f t="shared" si="2190"/>
        <v>0</v>
      </c>
      <c r="OV210" s="109"/>
      <c r="OW210" s="109"/>
      <c r="OX210" s="109"/>
      <c r="OY210" s="100">
        <f t="shared" si="3235"/>
        <v>0</v>
      </c>
      <c r="OZ210" s="109"/>
      <c r="PA210" s="109"/>
      <c r="PB210" s="109"/>
      <c r="PC210" s="98">
        <f t="shared" si="2194"/>
        <v>0</v>
      </c>
      <c r="PD210" s="110"/>
      <c r="PE210" s="111"/>
      <c r="PF210" s="107"/>
      <c r="PG210" s="22"/>
      <c r="PH210" s="108"/>
      <c r="PI210" s="109"/>
      <c r="PJ210" s="98">
        <f t="shared" si="247"/>
        <v>0</v>
      </c>
      <c r="PK210" s="109"/>
      <c r="PL210" s="109"/>
      <c r="PM210" s="109"/>
      <c r="PN210" s="100">
        <f t="shared" si="249"/>
        <v>0</v>
      </c>
      <c r="PO210" s="109"/>
      <c r="PP210" s="109"/>
      <c r="PQ210" s="109"/>
      <c r="PR210" s="98">
        <f t="shared" si="251"/>
        <v>0</v>
      </c>
      <c r="PS210" s="110"/>
      <c r="PT210" s="111"/>
      <c r="PU210" s="107"/>
      <c r="PV210" s="22"/>
      <c r="PW210" s="108"/>
      <c r="PX210" s="109"/>
      <c r="PY210" s="98">
        <f t="shared" si="254"/>
        <v>0</v>
      </c>
      <c r="PZ210" s="109"/>
      <c r="QA210" s="109"/>
      <c r="QB210" s="109"/>
      <c r="QC210" s="100">
        <f t="shared" si="256"/>
        <v>0</v>
      </c>
      <c r="QD210" s="109"/>
      <c r="QE210" s="109"/>
      <c r="QF210" s="109"/>
      <c r="QG210" s="98">
        <f t="shared" si="258"/>
        <v>0</v>
      </c>
      <c r="QH210" s="110"/>
      <c r="QI210" s="111"/>
      <c r="QJ210" s="107"/>
      <c r="QK210" s="22"/>
      <c r="QL210" s="108"/>
      <c r="QM210" s="109"/>
      <c r="QN210" s="98">
        <f t="shared" si="261"/>
        <v>0</v>
      </c>
      <c r="QO210" s="109"/>
      <c r="QP210" s="109"/>
      <c r="QQ210" s="109"/>
      <c r="QR210" s="100">
        <f t="shared" si="263"/>
        <v>0</v>
      </c>
      <c r="QS210" s="109"/>
      <c r="QT210" s="109"/>
      <c r="QU210" s="109"/>
      <c r="QV210" s="98">
        <f t="shared" si="265"/>
        <v>0</v>
      </c>
      <c r="QW210" s="110"/>
      <c r="QX210" s="111"/>
      <c r="QY210" s="107"/>
      <c r="QZ210" s="22"/>
      <c r="RA210" s="108"/>
      <c r="RB210" s="109"/>
      <c r="RC210" s="98">
        <f t="shared" si="268"/>
        <v>0</v>
      </c>
      <c r="RD210" s="109"/>
      <c r="RE210" s="109"/>
      <c r="RF210" s="109"/>
      <c r="RG210" s="100">
        <f t="shared" si="270"/>
        <v>0</v>
      </c>
      <c r="RH210" s="109"/>
      <c r="RI210" s="109"/>
      <c r="RJ210" s="109"/>
      <c r="RK210" s="98">
        <f t="shared" si="272"/>
        <v>0</v>
      </c>
      <c r="RL210" s="110"/>
      <c r="RM210" s="111"/>
      <c r="RN210" s="107"/>
      <c r="RO210" s="22"/>
      <c r="RP210" s="108"/>
      <c r="RQ210" s="109"/>
      <c r="RR210" s="98">
        <f t="shared" si="275"/>
        <v>0</v>
      </c>
      <c r="RS210" s="109"/>
      <c r="RT210" s="109"/>
      <c r="RU210" s="109"/>
      <c r="RV210" s="100">
        <f t="shared" si="277"/>
        <v>0</v>
      </c>
      <c r="RW210" s="109"/>
      <c r="RX210" s="109"/>
      <c r="RY210" s="109"/>
      <c r="RZ210" s="98">
        <f t="shared" si="279"/>
        <v>0</v>
      </c>
      <c r="SA210" s="110"/>
      <c r="SB210" s="111"/>
      <c r="SC210" s="107"/>
      <c r="SD210" s="22"/>
      <c r="SE210" s="108"/>
      <c r="SF210" s="109"/>
      <c r="SG210" s="98">
        <f t="shared" si="282"/>
        <v>0</v>
      </c>
      <c r="SH210" s="109"/>
      <c r="SI210" s="109"/>
      <c r="SJ210" s="109"/>
      <c r="SK210" s="100">
        <f t="shared" si="284"/>
        <v>0</v>
      </c>
      <c r="SL210" s="109"/>
      <c r="SM210" s="109"/>
      <c r="SN210" s="109"/>
      <c r="SO210" s="98">
        <f t="shared" si="286"/>
        <v>0</v>
      </c>
      <c r="SP210" s="110"/>
      <c r="SQ210" s="111"/>
      <c r="SR210" s="107"/>
      <c r="SS210" s="22"/>
      <c r="ST210" s="108"/>
      <c r="SU210" s="109"/>
      <c r="SV210" s="98">
        <f t="shared" si="289"/>
        <v>0</v>
      </c>
      <c r="SW210" s="109"/>
      <c r="SX210" s="109"/>
      <c r="SY210" s="109"/>
      <c r="SZ210" s="100">
        <f t="shared" si="291"/>
        <v>0</v>
      </c>
      <c r="TA210" s="109"/>
      <c r="TB210" s="109"/>
      <c r="TC210" s="109"/>
      <c r="TD210" s="98">
        <f t="shared" si="293"/>
        <v>0</v>
      </c>
      <c r="TE210" s="110"/>
      <c r="TF210" s="111"/>
      <c r="TG210" s="107"/>
      <c r="TH210" s="22"/>
      <c r="TI210" s="108"/>
      <c r="TJ210" s="109"/>
      <c r="TK210" s="98">
        <f t="shared" si="296"/>
        <v>0</v>
      </c>
      <c r="TL210" s="109"/>
      <c r="TM210" s="109"/>
      <c r="TN210" s="109"/>
      <c r="TO210" s="100">
        <f t="shared" si="298"/>
        <v>0</v>
      </c>
      <c r="TP210" s="109"/>
      <c r="TQ210" s="109"/>
      <c r="TR210" s="109"/>
      <c r="TS210" s="98">
        <f t="shared" si="300"/>
        <v>0</v>
      </c>
      <c r="TT210" s="110"/>
      <c r="TU210" s="111"/>
      <c r="TV210" s="107"/>
      <c r="TW210" s="22"/>
      <c r="TX210" s="108"/>
      <c r="TY210" s="109"/>
      <c r="TZ210" s="98">
        <f t="shared" si="303"/>
        <v>0</v>
      </c>
      <c r="UA210" s="109"/>
      <c r="UB210" s="109"/>
      <c r="UC210" s="109"/>
      <c r="UD210" s="100">
        <f t="shared" si="305"/>
        <v>0</v>
      </c>
      <c r="UE210" s="109"/>
      <c r="UF210" s="109"/>
      <c r="UG210" s="109"/>
      <c r="UH210" s="98">
        <f t="shared" si="307"/>
        <v>0</v>
      </c>
      <c r="UI210" s="110"/>
      <c r="UJ210" s="111"/>
      <c r="UK210" s="107"/>
      <c r="UL210" s="22"/>
      <c r="UM210" s="108"/>
      <c r="UN210" s="109"/>
      <c r="UO210" s="98">
        <f t="shared" si="310"/>
        <v>0</v>
      </c>
      <c r="UP210" s="109"/>
      <c r="UQ210" s="109"/>
      <c r="UR210" s="109"/>
      <c r="US210" s="100">
        <f t="shared" si="312"/>
        <v>0</v>
      </c>
      <c r="UT210" s="109"/>
      <c r="UU210" s="109"/>
      <c r="UV210" s="109"/>
      <c r="UW210" s="98">
        <f t="shared" si="314"/>
        <v>0</v>
      </c>
      <c r="UX210" s="110"/>
      <c r="UY210" s="111"/>
      <c r="UZ210" s="107"/>
      <c r="VA210" s="22"/>
      <c r="VB210" s="108"/>
      <c r="VC210" s="109"/>
      <c r="VD210" s="98">
        <f t="shared" si="317"/>
        <v>0</v>
      </c>
      <c r="VE210" s="109"/>
      <c r="VF210" s="109"/>
      <c r="VG210" s="109"/>
      <c r="VH210" s="100">
        <f t="shared" si="319"/>
        <v>0</v>
      </c>
      <c r="VI210" s="109"/>
      <c r="VJ210" s="109"/>
      <c r="VK210" s="109"/>
      <c r="VL210" s="98">
        <f t="shared" si="321"/>
        <v>0</v>
      </c>
      <c r="VM210" s="110"/>
      <c r="VN210" s="111"/>
      <c r="VO210" s="107"/>
      <c r="VP210" s="22"/>
      <c r="VQ210" s="108"/>
      <c r="VR210" s="109"/>
      <c r="VS210" s="98">
        <f t="shared" si="324"/>
        <v>0</v>
      </c>
      <c r="VT210" s="109"/>
      <c r="VU210" s="109"/>
      <c r="VV210" s="109"/>
      <c r="VW210" s="100">
        <f t="shared" si="326"/>
        <v>0</v>
      </c>
      <c r="VX210" s="109"/>
      <c r="VY210" s="109"/>
      <c r="VZ210" s="109"/>
      <c r="WA210" s="98">
        <f t="shared" si="328"/>
        <v>0</v>
      </c>
      <c r="WB210" s="110"/>
      <c r="WC210" s="111"/>
      <c r="WD210" s="107"/>
      <c r="WE210" s="22"/>
    </row>
    <row r="211" spans="1:603" ht="16.5" customHeight="1">
      <c r="A211" s="94"/>
      <c r="B211" s="105" t="s">
        <v>267</v>
      </c>
      <c r="C211" s="106" t="s">
        <v>65</v>
      </c>
      <c r="D211" s="108"/>
      <c r="E211" s="109"/>
      <c r="F211" s="98">
        <f t="shared" si="51"/>
        <v>0</v>
      </c>
      <c r="G211" s="109"/>
      <c r="H211" s="109"/>
      <c r="I211" s="109"/>
      <c r="J211" s="100">
        <f t="shared" si="4355"/>
        <v>0</v>
      </c>
      <c r="K211" s="109"/>
      <c r="L211" s="109"/>
      <c r="M211" s="109"/>
      <c r="N211" s="98">
        <f t="shared" si="55"/>
        <v>0</v>
      </c>
      <c r="O211" s="110"/>
      <c r="P211" s="111"/>
      <c r="Q211" s="107"/>
      <c r="R211" s="22"/>
      <c r="S211" s="108"/>
      <c r="T211" s="109"/>
      <c r="U211" s="98">
        <f t="shared" si="58"/>
        <v>0</v>
      </c>
      <c r="V211" s="109"/>
      <c r="W211" s="109"/>
      <c r="X211" s="109"/>
      <c r="Y211" s="100">
        <f t="shared" si="60"/>
        <v>0</v>
      </c>
      <c r="Z211" s="109"/>
      <c r="AA211" s="109"/>
      <c r="AB211" s="109"/>
      <c r="AC211" s="98">
        <f t="shared" si="62"/>
        <v>0</v>
      </c>
      <c r="AD211" s="110"/>
      <c r="AE211" s="111"/>
      <c r="AF211" s="107"/>
      <c r="AG211" s="22"/>
      <c r="AH211" s="108"/>
      <c r="AI211" s="109"/>
      <c r="AJ211" s="98">
        <f t="shared" si="65"/>
        <v>0</v>
      </c>
      <c r="AK211" s="109"/>
      <c r="AL211" s="109"/>
      <c r="AM211" s="109"/>
      <c r="AN211" s="100">
        <f t="shared" si="67"/>
        <v>0</v>
      </c>
      <c r="AO211" s="109"/>
      <c r="AP211" s="109"/>
      <c r="AQ211" s="109"/>
      <c r="AR211" s="98">
        <f t="shared" si="69"/>
        <v>0</v>
      </c>
      <c r="AS211" s="110"/>
      <c r="AT211" s="111"/>
      <c r="AU211" s="107"/>
      <c r="AV211" s="22"/>
      <c r="AW211" s="108"/>
      <c r="AX211" s="109"/>
      <c r="AY211" s="98">
        <f t="shared" si="72"/>
        <v>0</v>
      </c>
      <c r="AZ211" s="109"/>
      <c r="BA211" s="109"/>
      <c r="BB211" s="109"/>
      <c r="BC211" s="100">
        <f t="shared" si="74"/>
        <v>0</v>
      </c>
      <c r="BD211" s="109"/>
      <c r="BE211" s="109"/>
      <c r="BF211" s="109"/>
      <c r="BG211" s="98">
        <f t="shared" si="76"/>
        <v>0</v>
      </c>
      <c r="BH211" s="110"/>
      <c r="BI211" s="111"/>
      <c r="BJ211" s="107"/>
      <c r="BK211" s="22"/>
      <c r="BL211" s="108"/>
      <c r="BM211" s="109"/>
      <c r="BN211" s="98">
        <f t="shared" si="79"/>
        <v>0</v>
      </c>
      <c r="BO211" s="109"/>
      <c r="BP211" s="109"/>
      <c r="BQ211" s="109"/>
      <c r="BR211" s="100">
        <f t="shared" si="81"/>
        <v>0</v>
      </c>
      <c r="BS211" s="109"/>
      <c r="BT211" s="109"/>
      <c r="BU211" s="109"/>
      <c r="BV211" s="98">
        <f t="shared" si="83"/>
        <v>0</v>
      </c>
      <c r="BW211" s="110"/>
      <c r="BX211" s="111"/>
      <c r="BY211" s="107"/>
      <c r="BZ211" s="23"/>
      <c r="CA211" s="108"/>
      <c r="CB211" s="109"/>
      <c r="CC211" s="98">
        <f t="shared" si="86"/>
        <v>0</v>
      </c>
      <c r="CD211" s="109"/>
      <c r="CE211" s="109"/>
      <c r="CF211" s="109"/>
      <c r="CG211" s="100">
        <f t="shared" si="88"/>
        <v>0</v>
      </c>
      <c r="CH211" s="109"/>
      <c r="CI211" s="109"/>
      <c r="CJ211" s="109"/>
      <c r="CK211" s="98">
        <f t="shared" si="90"/>
        <v>0</v>
      </c>
      <c r="CL211" s="110">
        <v>3</v>
      </c>
      <c r="CM211" s="111">
        <v>2</v>
      </c>
      <c r="CN211" s="107"/>
      <c r="CO211" s="22"/>
      <c r="CP211" s="108"/>
      <c r="CQ211" s="109"/>
      <c r="CR211" s="98">
        <f t="shared" si="93"/>
        <v>0</v>
      </c>
      <c r="CS211" s="109"/>
      <c r="CT211" s="109"/>
      <c r="CU211" s="109"/>
      <c r="CV211" s="100">
        <f t="shared" si="95"/>
        <v>0</v>
      </c>
      <c r="CW211" s="109"/>
      <c r="CX211" s="109"/>
      <c r="CY211" s="109"/>
      <c r="CZ211" s="98">
        <f t="shared" si="97"/>
        <v>0</v>
      </c>
      <c r="DA211" s="110"/>
      <c r="DB211" s="111"/>
      <c r="DC211" s="107"/>
      <c r="DD211" s="22"/>
      <c r="DE211" s="108"/>
      <c r="DF211" s="109"/>
      <c r="DG211" s="98">
        <f t="shared" si="100"/>
        <v>0</v>
      </c>
      <c r="DH211" s="109"/>
      <c r="DI211" s="109"/>
      <c r="DJ211" s="109"/>
      <c r="DK211" s="100">
        <f t="shared" si="102"/>
        <v>0</v>
      </c>
      <c r="DL211" s="109"/>
      <c r="DM211" s="109"/>
      <c r="DN211" s="109"/>
      <c r="DO211" s="98">
        <f t="shared" si="104"/>
        <v>0</v>
      </c>
      <c r="DP211" s="110"/>
      <c r="DQ211" s="111"/>
      <c r="DR211" s="107"/>
      <c r="DS211" s="22"/>
      <c r="DT211" s="108"/>
      <c r="DU211" s="109"/>
      <c r="DV211" s="98">
        <f t="shared" si="107"/>
        <v>0</v>
      </c>
      <c r="DW211" s="109"/>
      <c r="DX211" s="109"/>
      <c r="DY211" s="109"/>
      <c r="DZ211" s="100">
        <f t="shared" si="109"/>
        <v>0</v>
      </c>
      <c r="EA211" s="109"/>
      <c r="EB211" s="109"/>
      <c r="EC211" s="109"/>
      <c r="ED211" s="98">
        <f t="shared" si="111"/>
        <v>0</v>
      </c>
      <c r="EE211" s="110"/>
      <c r="EF211" s="111"/>
      <c r="EG211" s="107"/>
      <c r="EH211" s="22"/>
      <c r="EI211" s="108"/>
      <c r="EJ211" s="109"/>
      <c r="EK211" s="98">
        <f t="shared" si="114"/>
        <v>0</v>
      </c>
      <c r="EL211" s="109"/>
      <c r="EM211" s="109"/>
      <c r="EN211" s="109"/>
      <c r="EO211" s="100">
        <f t="shared" si="116"/>
        <v>0</v>
      </c>
      <c r="EP211" s="109"/>
      <c r="EQ211" s="109"/>
      <c r="ER211" s="109"/>
      <c r="ES211" s="98">
        <f t="shared" si="118"/>
        <v>0</v>
      </c>
      <c r="ET211" s="110"/>
      <c r="EU211" s="111"/>
      <c r="EV211" s="107"/>
      <c r="EW211" s="22"/>
      <c r="EX211" s="108"/>
      <c r="EY211" s="109"/>
      <c r="EZ211" s="98">
        <f t="shared" si="121"/>
        <v>0</v>
      </c>
      <c r="FA211" s="109"/>
      <c r="FB211" s="109"/>
      <c r="FC211" s="109"/>
      <c r="FD211" s="100">
        <f t="shared" si="123"/>
        <v>0</v>
      </c>
      <c r="FE211" s="109"/>
      <c r="FF211" s="109"/>
      <c r="FG211" s="109"/>
      <c r="FH211" s="98">
        <f t="shared" si="125"/>
        <v>0</v>
      </c>
      <c r="FI211" s="110"/>
      <c r="FJ211" s="111"/>
      <c r="FK211" s="107"/>
      <c r="FL211" s="22"/>
      <c r="FM211" s="108"/>
      <c r="FN211" s="109">
        <v>2</v>
      </c>
      <c r="FO211" s="98">
        <f t="shared" si="2404"/>
        <v>2</v>
      </c>
      <c r="FP211" s="109"/>
      <c r="FQ211" s="109"/>
      <c r="FR211" s="109"/>
      <c r="FS211" s="100">
        <f t="shared" si="2627"/>
        <v>0</v>
      </c>
      <c r="FT211" s="109"/>
      <c r="FU211" s="109"/>
      <c r="FV211" s="109"/>
      <c r="FW211" s="98">
        <f t="shared" si="2801"/>
        <v>0</v>
      </c>
      <c r="FX211" s="110"/>
      <c r="FY211" s="111">
        <v>1</v>
      </c>
      <c r="FZ211" s="107"/>
      <c r="GA211" s="22"/>
      <c r="GB211" s="108"/>
      <c r="GC211" s="109"/>
      <c r="GD211" s="98">
        <f t="shared" si="135"/>
        <v>0</v>
      </c>
      <c r="GE211" s="109"/>
      <c r="GF211" s="109"/>
      <c r="GG211" s="109"/>
      <c r="GH211" s="100">
        <f t="shared" si="137"/>
        <v>0</v>
      </c>
      <c r="GI211" s="109"/>
      <c r="GJ211" s="109"/>
      <c r="GK211" s="109"/>
      <c r="GL211" s="98">
        <f t="shared" si="139"/>
        <v>0</v>
      </c>
      <c r="GM211" s="110"/>
      <c r="GN211" s="111"/>
      <c r="GO211" s="107"/>
      <c r="GP211" s="22"/>
      <c r="GQ211" s="108"/>
      <c r="GR211" s="109"/>
      <c r="GS211" s="98">
        <f t="shared" si="142"/>
        <v>0</v>
      </c>
      <c r="GT211" s="109"/>
      <c r="GU211" s="109"/>
      <c r="GV211" s="109"/>
      <c r="GW211" s="100">
        <f t="shared" si="144"/>
        <v>0</v>
      </c>
      <c r="GX211" s="109"/>
      <c r="GY211" s="109"/>
      <c r="GZ211" s="109"/>
      <c r="HA211" s="98">
        <f t="shared" si="146"/>
        <v>0</v>
      </c>
      <c r="HB211" s="110"/>
      <c r="HC211" s="111"/>
      <c r="HD211" s="107"/>
      <c r="HE211" s="22"/>
      <c r="HF211" s="108"/>
      <c r="HG211" s="109"/>
      <c r="HH211" s="98">
        <f t="shared" si="149"/>
        <v>0</v>
      </c>
      <c r="HI211" s="109"/>
      <c r="HJ211" s="109"/>
      <c r="HK211" s="109"/>
      <c r="HL211" s="100">
        <f t="shared" si="151"/>
        <v>0</v>
      </c>
      <c r="HM211" s="109"/>
      <c r="HN211" s="109"/>
      <c r="HO211" s="109"/>
      <c r="HP211" s="98">
        <f t="shared" si="153"/>
        <v>0</v>
      </c>
      <c r="HQ211" s="110"/>
      <c r="HR211" s="111"/>
      <c r="HS211" s="107"/>
      <c r="HT211" s="22"/>
      <c r="HU211" s="108"/>
      <c r="HV211" s="109"/>
      <c r="HW211" s="98">
        <f t="shared" si="156"/>
        <v>0</v>
      </c>
      <c r="HX211" s="109"/>
      <c r="HY211" s="109"/>
      <c r="HZ211" s="109"/>
      <c r="IA211" s="100">
        <f t="shared" si="158"/>
        <v>0</v>
      </c>
      <c r="IB211" s="109"/>
      <c r="IC211" s="109"/>
      <c r="ID211" s="109"/>
      <c r="IE211" s="98">
        <f t="shared" si="160"/>
        <v>0</v>
      </c>
      <c r="IF211" s="110"/>
      <c r="IG211" s="111"/>
      <c r="IH211" s="107"/>
      <c r="II211" s="22"/>
      <c r="IJ211" s="108"/>
      <c r="IK211" s="109"/>
      <c r="IL211" s="98">
        <f t="shared" si="163"/>
        <v>0</v>
      </c>
      <c r="IM211" s="109"/>
      <c r="IN211" s="109"/>
      <c r="IO211" s="109"/>
      <c r="IP211" s="100">
        <f t="shared" si="165"/>
        <v>0</v>
      </c>
      <c r="IQ211" s="109"/>
      <c r="IR211" s="109"/>
      <c r="IS211" s="109"/>
      <c r="IT211" s="98">
        <f t="shared" si="167"/>
        <v>0</v>
      </c>
      <c r="IU211" s="110"/>
      <c r="IV211" s="111"/>
      <c r="IW211" s="107"/>
      <c r="IX211" s="22"/>
      <c r="IY211" s="108"/>
      <c r="IZ211" s="109"/>
      <c r="JA211" s="98">
        <f t="shared" si="170"/>
        <v>0</v>
      </c>
      <c r="JB211" s="109"/>
      <c r="JC211" s="109"/>
      <c r="JD211" s="109"/>
      <c r="JE211" s="100">
        <f t="shared" si="172"/>
        <v>0</v>
      </c>
      <c r="JF211" s="109"/>
      <c r="JG211" s="109"/>
      <c r="JH211" s="109"/>
      <c r="JI211" s="98">
        <f t="shared" si="174"/>
        <v>0</v>
      </c>
      <c r="JJ211" s="110"/>
      <c r="JK211" s="111"/>
      <c r="JL211" s="107"/>
      <c r="JM211" s="22"/>
      <c r="JN211" s="108"/>
      <c r="JO211" s="109"/>
      <c r="JP211" s="98">
        <f t="shared" si="177"/>
        <v>0</v>
      </c>
      <c r="JQ211" s="109"/>
      <c r="JR211" s="109"/>
      <c r="JS211" s="109"/>
      <c r="JT211" s="100">
        <f t="shared" si="179"/>
        <v>0</v>
      </c>
      <c r="JU211" s="109"/>
      <c r="JV211" s="109"/>
      <c r="JW211" s="109"/>
      <c r="JX211" s="98">
        <f t="shared" si="181"/>
        <v>0</v>
      </c>
      <c r="JY211" s="110"/>
      <c r="JZ211" s="111"/>
      <c r="KA211" s="107"/>
      <c r="KB211" s="22"/>
      <c r="KC211" s="108"/>
      <c r="KD211" s="109"/>
      <c r="KE211" s="98">
        <f t="shared" si="184"/>
        <v>0</v>
      </c>
      <c r="KF211" s="109"/>
      <c r="KG211" s="109"/>
      <c r="KH211" s="109"/>
      <c r="KI211" s="100">
        <f t="shared" si="186"/>
        <v>0</v>
      </c>
      <c r="KJ211" s="109"/>
      <c r="KK211" s="109"/>
      <c r="KL211" s="109"/>
      <c r="KM211" s="98">
        <f t="shared" si="2580"/>
        <v>0</v>
      </c>
      <c r="KN211" s="110"/>
      <c r="KO211" s="111"/>
      <c r="KP211" s="107"/>
      <c r="KQ211" s="22"/>
      <c r="KR211" s="108"/>
      <c r="KS211" s="109"/>
      <c r="KT211" s="98">
        <f t="shared" si="191"/>
        <v>0</v>
      </c>
      <c r="KU211" s="109"/>
      <c r="KV211" s="109"/>
      <c r="KW211" s="109"/>
      <c r="KX211" s="100">
        <f t="shared" si="193"/>
        <v>0</v>
      </c>
      <c r="KY211" s="109"/>
      <c r="KZ211" s="109"/>
      <c r="LA211" s="109"/>
      <c r="LB211" s="98">
        <f t="shared" si="195"/>
        <v>0</v>
      </c>
      <c r="LC211" s="110"/>
      <c r="LD211" s="111"/>
      <c r="LE211" s="107"/>
      <c r="LF211" s="22"/>
      <c r="LG211" s="108"/>
      <c r="LH211" s="109"/>
      <c r="LI211" s="98">
        <f t="shared" si="198"/>
        <v>0</v>
      </c>
      <c r="LJ211" s="109"/>
      <c r="LK211" s="109"/>
      <c r="LL211" s="109"/>
      <c r="LM211" s="100">
        <f t="shared" si="200"/>
        <v>0</v>
      </c>
      <c r="LN211" s="109"/>
      <c r="LO211" s="109"/>
      <c r="LP211" s="109"/>
      <c r="LQ211" s="98">
        <f t="shared" si="202"/>
        <v>0</v>
      </c>
      <c r="LR211" s="110"/>
      <c r="LS211" s="111"/>
      <c r="LT211" s="107"/>
      <c r="LU211" s="22"/>
      <c r="LV211" s="108"/>
      <c r="LW211" s="109"/>
      <c r="LX211" s="98">
        <f t="shared" si="4356"/>
        <v>0</v>
      </c>
      <c r="LY211" s="109"/>
      <c r="LZ211" s="109"/>
      <c r="MA211" s="109"/>
      <c r="MB211" s="100">
        <f t="shared" si="208"/>
        <v>0</v>
      </c>
      <c r="MC211" s="109"/>
      <c r="MD211" s="109"/>
      <c r="ME211" s="109"/>
      <c r="MF211" s="98">
        <f t="shared" si="210"/>
        <v>0</v>
      </c>
      <c r="MG211" s="110"/>
      <c r="MH211" s="111"/>
      <c r="MI211" s="107"/>
      <c r="MJ211" s="22"/>
      <c r="MK211" s="108"/>
      <c r="ML211" s="109"/>
      <c r="MM211" s="98">
        <f t="shared" si="213"/>
        <v>0</v>
      </c>
      <c r="MN211" s="109"/>
      <c r="MO211" s="109">
        <v>0.5</v>
      </c>
      <c r="MP211" s="109"/>
      <c r="MQ211" s="100">
        <f t="shared" si="215"/>
        <v>0.5</v>
      </c>
      <c r="MR211" s="109"/>
      <c r="MS211" s="109"/>
      <c r="MT211" s="109"/>
      <c r="MU211" s="98">
        <f t="shared" si="217"/>
        <v>0</v>
      </c>
      <c r="MV211" s="110"/>
      <c r="MW211" s="111"/>
      <c r="MX211" s="107"/>
      <c r="MY211" s="22"/>
      <c r="MZ211" s="108"/>
      <c r="NA211" s="109"/>
      <c r="NB211" s="98">
        <f t="shared" si="220"/>
        <v>0</v>
      </c>
      <c r="NC211" s="109"/>
      <c r="ND211" s="109"/>
      <c r="NE211" s="109"/>
      <c r="NF211" s="100">
        <f t="shared" si="222"/>
        <v>0</v>
      </c>
      <c r="NG211" s="109"/>
      <c r="NH211" s="109"/>
      <c r="NI211" s="109"/>
      <c r="NJ211" s="98">
        <f t="shared" si="224"/>
        <v>0</v>
      </c>
      <c r="NK211" s="110"/>
      <c r="NL211" s="111"/>
      <c r="NM211" s="107"/>
      <c r="NN211" s="22"/>
      <c r="NO211" s="108"/>
      <c r="NP211" s="109"/>
      <c r="NQ211" s="98">
        <f t="shared" si="227"/>
        <v>0</v>
      </c>
      <c r="NR211" s="109"/>
      <c r="NS211" s="109"/>
      <c r="NT211" s="109"/>
      <c r="NU211" s="100">
        <f t="shared" si="229"/>
        <v>0</v>
      </c>
      <c r="NV211" s="109"/>
      <c r="NW211" s="109"/>
      <c r="NX211" s="109"/>
      <c r="NY211" s="98">
        <f t="shared" si="231"/>
        <v>0</v>
      </c>
      <c r="NZ211" s="110"/>
      <c r="OA211" s="111"/>
      <c r="OB211" s="107"/>
      <c r="OC211" s="22"/>
      <c r="OD211" s="108"/>
      <c r="OE211" s="109"/>
      <c r="OF211" s="98">
        <f t="shared" si="234"/>
        <v>0</v>
      </c>
      <c r="OG211" s="109"/>
      <c r="OH211" s="109"/>
      <c r="OI211" s="109"/>
      <c r="OJ211" s="100">
        <f t="shared" si="236"/>
        <v>0</v>
      </c>
      <c r="OK211" s="109"/>
      <c r="OL211" s="109"/>
      <c r="OM211" s="109"/>
      <c r="ON211" s="98">
        <f t="shared" si="238"/>
        <v>0</v>
      </c>
      <c r="OO211" s="110"/>
      <c r="OP211" s="111"/>
      <c r="OQ211" s="107"/>
      <c r="OR211" s="22"/>
      <c r="OS211" s="108"/>
      <c r="OT211" s="109"/>
      <c r="OU211" s="98">
        <f t="shared" si="2190"/>
        <v>0</v>
      </c>
      <c r="OV211" s="109"/>
      <c r="OW211" s="109"/>
      <c r="OX211" s="109"/>
      <c r="OY211" s="100">
        <f t="shared" si="3235"/>
        <v>0</v>
      </c>
      <c r="OZ211" s="109"/>
      <c r="PA211" s="109"/>
      <c r="PB211" s="109"/>
      <c r="PC211" s="98">
        <f t="shared" si="2194"/>
        <v>0</v>
      </c>
      <c r="PD211" s="110"/>
      <c r="PE211" s="111"/>
      <c r="PF211" s="107"/>
      <c r="PG211" s="22"/>
      <c r="PH211" s="108"/>
      <c r="PI211" s="109"/>
      <c r="PJ211" s="98">
        <f t="shared" si="247"/>
        <v>0</v>
      </c>
      <c r="PK211" s="109"/>
      <c r="PL211" s="109"/>
      <c r="PM211" s="109"/>
      <c r="PN211" s="100">
        <f t="shared" si="249"/>
        <v>0</v>
      </c>
      <c r="PO211" s="109"/>
      <c r="PP211" s="109"/>
      <c r="PQ211" s="109"/>
      <c r="PR211" s="98">
        <f t="shared" si="251"/>
        <v>0</v>
      </c>
      <c r="PS211" s="110"/>
      <c r="PT211" s="111"/>
      <c r="PU211" s="107"/>
      <c r="PV211" s="22"/>
      <c r="PW211" s="108"/>
      <c r="PX211" s="109"/>
      <c r="PY211" s="98">
        <f t="shared" si="254"/>
        <v>0</v>
      </c>
      <c r="PZ211" s="109"/>
      <c r="QA211" s="109"/>
      <c r="QB211" s="109"/>
      <c r="QC211" s="100">
        <f t="shared" si="256"/>
        <v>0</v>
      </c>
      <c r="QD211" s="109"/>
      <c r="QE211" s="109"/>
      <c r="QF211" s="109"/>
      <c r="QG211" s="98">
        <f t="shared" si="258"/>
        <v>0</v>
      </c>
      <c r="QH211" s="110"/>
      <c r="QI211" s="111"/>
      <c r="QJ211" s="107"/>
      <c r="QK211" s="22"/>
      <c r="QL211" s="108"/>
      <c r="QM211" s="109"/>
      <c r="QN211" s="98">
        <f t="shared" si="261"/>
        <v>0</v>
      </c>
      <c r="QO211" s="109"/>
      <c r="QP211" s="109"/>
      <c r="QQ211" s="109"/>
      <c r="QR211" s="100">
        <f t="shared" si="263"/>
        <v>0</v>
      </c>
      <c r="QS211" s="109"/>
      <c r="QT211" s="109"/>
      <c r="QU211" s="109"/>
      <c r="QV211" s="98">
        <f t="shared" si="265"/>
        <v>0</v>
      </c>
      <c r="QW211" s="110"/>
      <c r="QX211" s="111"/>
      <c r="QY211" s="107"/>
      <c r="QZ211" s="22"/>
      <c r="RA211" s="108"/>
      <c r="RB211" s="109"/>
      <c r="RC211" s="98">
        <f t="shared" si="268"/>
        <v>0</v>
      </c>
      <c r="RD211" s="109"/>
      <c r="RE211" s="109"/>
      <c r="RF211" s="109"/>
      <c r="RG211" s="100">
        <f t="shared" si="270"/>
        <v>0</v>
      </c>
      <c r="RH211" s="109"/>
      <c r="RI211" s="109"/>
      <c r="RJ211" s="109"/>
      <c r="RK211" s="98">
        <f t="shared" si="272"/>
        <v>0</v>
      </c>
      <c r="RL211" s="110"/>
      <c r="RM211" s="111"/>
      <c r="RN211" s="107"/>
      <c r="RO211" s="22"/>
      <c r="RP211" s="108"/>
      <c r="RQ211" s="109"/>
      <c r="RR211" s="98">
        <f t="shared" si="275"/>
        <v>0</v>
      </c>
      <c r="RS211" s="109"/>
      <c r="RT211" s="109"/>
      <c r="RU211" s="109"/>
      <c r="RV211" s="100">
        <f t="shared" si="277"/>
        <v>0</v>
      </c>
      <c r="RW211" s="109"/>
      <c r="RX211" s="109"/>
      <c r="RY211" s="109"/>
      <c r="RZ211" s="98">
        <f t="shared" si="279"/>
        <v>0</v>
      </c>
      <c r="SA211" s="110"/>
      <c r="SB211" s="111"/>
      <c r="SC211" s="107"/>
      <c r="SD211" s="22"/>
      <c r="SE211" s="108"/>
      <c r="SF211" s="109"/>
      <c r="SG211" s="98">
        <f t="shared" si="282"/>
        <v>0</v>
      </c>
      <c r="SH211" s="109"/>
      <c r="SI211" s="109"/>
      <c r="SJ211" s="109"/>
      <c r="SK211" s="100">
        <f t="shared" si="284"/>
        <v>0</v>
      </c>
      <c r="SL211" s="109"/>
      <c r="SM211" s="109"/>
      <c r="SN211" s="109"/>
      <c r="SO211" s="98">
        <f t="shared" si="286"/>
        <v>0</v>
      </c>
      <c r="SP211" s="110"/>
      <c r="SQ211" s="111"/>
      <c r="SR211" s="107"/>
      <c r="SS211" s="22"/>
      <c r="ST211" s="108"/>
      <c r="SU211" s="109"/>
      <c r="SV211" s="98">
        <f t="shared" si="289"/>
        <v>0</v>
      </c>
      <c r="SW211" s="109"/>
      <c r="SX211" s="109"/>
      <c r="SY211" s="109"/>
      <c r="SZ211" s="100">
        <f t="shared" si="291"/>
        <v>0</v>
      </c>
      <c r="TA211" s="109"/>
      <c r="TB211" s="109"/>
      <c r="TC211" s="109"/>
      <c r="TD211" s="98">
        <f t="shared" si="293"/>
        <v>0</v>
      </c>
      <c r="TE211" s="110"/>
      <c r="TF211" s="111"/>
      <c r="TG211" s="107"/>
      <c r="TH211" s="22"/>
      <c r="TI211" s="108"/>
      <c r="TJ211" s="109"/>
      <c r="TK211" s="98">
        <f t="shared" si="296"/>
        <v>0</v>
      </c>
      <c r="TL211" s="109"/>
      <c r="TM211" s="109"/>
      <c r="TN211" s="109"/>
      <c r="TO211" s="100">
        <f t="shared" si="298"/>
        <v>0</v>
      </c>
      <c r="TP211" s="109"/>
      <c r="TQ211" s="109"/>
      <c r="TR211" s="109"/>
      <c r="TS211" s="98">
        <f t="shared" si="300"/>
        <v>0</v>
      </c>
      <c r="TT211" s="110"/>
      <c r="TU211" s="111"/>
      <c r="TV211" s="107"/>
      <c r="TW211" s="22"/>
      <c r="TX211" s="108"/>
      <c r="TY211" s="109"/>
      <c r="TZ211" s="98">
        <f t="shared" si="303"/>
        <v>0</v>
      </c>
      <c r="UA211" s="109"/>
      <c r="UB211" s="109"/>
      <c r="UC211" s="109"/>
      <c r="UD211" s="100">
        <f t="shared" si="305"/>
        <v>0</v>
      </c>
      <c r="UE211" s="109"/>
      <c r="UF211" s="109"/>
      <c r="UG211" s="109"/>
      <c r="UH211" s="98">
        <f t="shared" si="307"/>
        <v>0</v>
      </c>
      <c r="UI211" s="110"/>
      <c r="UJ211" s="111"/>
      <c r="UK211" s="107"/>
      <c r="UL211" s="22"/>
      <c r="UM211" s="108"/>
      <c r="UN211" s="109"/>
      <c r="UO211" s="98">
        <f t="shared" si="310"/>
        <v>0</v>
      </c>
      <c r="UP211" s="109"/>
      <c r="UQ211" s="109"/>
      <c r="UR211" s="109"/>
      <c r="US211" s="100">
        <f t="shared" si="312"/>
        <v>0</v>
      </c>
      <c r="UT211" s="109"/>
      <c r="UU211" s="109"/>
      <c r="UV211" s="109"/>
      <c r="UW211" s="98">
        <f t="shared" si="314"/>
        <v>0</v>
      </c>
      <c r="UX211" s="110"/>
      <c r="UY211" s="111"/>
      <c r="UZ211" s="107"/>
      <c r="VA211" s="22"/>
      <c r="VB211" s="108"/>
      <c r="VC211" s="109"/>
      <c r="VD211" s="98">
        <f t="shared" si="317"/>
        <v>0</v>
      </c>
      <c r="VE211" s="109"/>
      <c r="VF211" s="109"/>
      <c r="VG211" s="109"/>
      <c r="VH211" s="100">
        <f t="shared" si="319"/>
        <v>0</v>
      </c>
      <c r="VI211" s="109"/>
      <c r="VJ211" s="109"/>
      <c r="VK211" s="109"/>
      <c r="VL211" s="98">
        <f t="shared" si="321"/>
        <v>0</v>
      </c>
      <c r="VM211" s="110"/>
      <c r="VN211" s="111"/>
      <c r="VO211" s="107"/>
      <c r="VP211" s="22"/>
      <c r="VQ211" s="108"/>
      <c r="VR211" s="109"/>
      <c r="VS211" s="98">
        <f t="shared" si="324"/>
        <v>0</v>
      </c>
      <c r="VT211" s="109"/>
      <c r="VU211" s="109"/>
      <c r="VV211" s="109"/>
      <c r="VW211" s="100">
        <f t="shared" si="326"/>
        <v>0</v>
      </c>
      <c r="VX211" s="109"/>
      <c r="VY211" s="109"/>
      <c r="VZ211" s="109"/>
      <c r="WA211" s="98">
        <f t="shared" si="328"/>
        <v>0</v>
      </c>
      <c r="WB211" s="110"/>
      <c r="WC211" s="111"/>
      <c r="WD211" s="107"/>
      <c r="WE211" s="22"/>
    </row>
    <row r="212" spans="1:603" ht="16.5" customHeight="1">
      <c r="A212" s="94"/>
      <c r="B212" s="140" t="s">
        <v>204</v>
      </c>
      <c r="C212" s="113" t="s">
        <v>66</v>
      </c>
      <c r="D212" s="108"/>
      <c r="E212" s="109"/>
      <c r="F212" s="98">
        <f t="shared" si="51"/>
        <v>0</v>
      </c>
      <c r="G212" s="109"/>
      <c r="H212" s="109"/>
      <c r="I212" s="109"/>
      <c r="J212" s="100">
        <f t="shared" si="4355"/>
        <v>0</v>
      </c>
      <c r="K212" s="109"/>
      <c r="L212" s="109"/>
      <c r="M212" s="109"/>
      <c r="N212" s="98">
        <f t="shared" si="55"/>
        <v>0</v>
      </c>
      <c r="O212" s="110"/>
      <c r="P212" s="111"/>
      <c r="Q212" s="107"/>
      <c r="R212" s="22"/>
      <c r="S212" s="108"/>
      <c r="T212" s="109"/>
      <c r="U212" s="98">
        <f t="shared" si="58"/>
        <v>0</v>
      </c>
      <c r="V212" s="109"/>
      <c r="W212" s="109"/>
      <c r="X212" s="109"/>
      <c r="Y212" s="100">
        <f t="shared" si="60"/>
        <v>0</v>
      </c>
      <c r="Z212" s="109"/>
      <c r="AA212" s="109"/>
      <c r="AB212" s="109"/>
      <c r="AC212" s="98">
        <f t="shared" si="62"/>
        <v>0</v>
      </c>
      <c r="AD212" s="110"/>
      <c r="AE212" s="111"/>
      <c r="AF212" s="107"/>
      <c r="AG212" s="22"/>
      <c r="AH212" s="108"/>
      <c r="AI212" s="109"/>
      <c r="AJ212" s="98">
        <f t="shared" si="65"/>
        <v>0</v>
      </c>
      <c r="AK212" s="109"/>
      <c r="AL212" s="109"/>
      <c r="AM212" s="109"/>
      <c r="AN212" s="100">
        <f t="shared" si="67"/>
        <v>0</v>
      </c>
      <c r="AO212" s="109"/>
      <c r="AP212" s="109"/>
      <c r="AQ212" s="109"/>
      <c r="AR212" s="98">
        <f t="shared" si="69"/>
        <v>0</v>
      </c>
      <c r="AS212" s="110"/>
      <c r="AT212" s="111"/>
      <c r="AU212" s="107"/>
      <c r="AV212" s="22"/>
      <c r="AW212" s="108"/>
      <c r="AX212" s="109"/>
      <c r="AY212" s="98">
        <f t="shared" si="72"/>
        <v>0</v>
      </c>
      <c r="AZ212" s="109"/>
      <c r="BA212" s="109"/>
      <c r="BB212" s="109"/>
      <c r="BC212" s="100">
        <f t="shared" si="74"/>
        <v>0</v>
      </c>
      <c r="BD212" s="109"/>
      <c r="BE212" s="109"/>
      <c r="BF212" s="109"/>
      <c r="BG212" s="98">
        <f t="shared" si="76"/>
        <v>0</v>
      </c>
      <c r="BH212" s="110"/>
      <c r="BI212" s="111"/>
      <c r="BJ212" s="107"/>
      <c r="BK212" s="22"/>
      <c r="BL212" s="108"/>
      <c r="BM212" s="109"/>
      <c r="BN212" s="98">
        <f t="shared" si="79"/>
        <v>0</v>
      </c>
      <c r="BO212" s="109"/>
      <c r="BP212" s="109"/>
      <c r="BQ212" s="109"/>
      <c r="BR212" s="100">
        <f t="shared" si="81"/>
        <v>0</v>
      </c>
      <c r="BS212" s="109"/>
      <c r="BT212" s="109"/>
      <c r="BU212" s="109"/>
      <c r="BV212" s="98">
        <f t="shared" si="83"/>
        <v>0</v>
      </c>
      <c r="BW212" s="110"/>
      <c r="BX212" s="111"/>
      <c r="BY212" s="107"/>
      <c r="BZ212" s="23"/>
      <c r="CA212" s="108"/>
      <c r="CB212" s="109"/>
      <c r="CC212" s="98">
        <f t="shared" si="86"/>
        <v>0</v>
      </c>
      <c r="CD212" s="109"/>
      <c r="CE212" s="109"/>
      <c r="CF212" s="109"/>
      <c r="CG212" s="100">
        <f t="shared" si="88"/>
        <v>0</v>
      </c>
      <c r="CH212" s="109"/>
      <c r="CI212" s="109"/>
      <c r="CJ212" s="109"/>
      <c r="CK212" s="98">
        <f t="shared" si="90"/>
        <v>0</v>
      </c>
      <c r="CL212" s="110"/>
      <c r="CM212" s="111"/>
      <c r="CN212" s="107"/>
      <c r="CO212" s="22"/>
      <c r="CP212" s="108"/>
      <c r="CQ212" s="109"/>
      <c r="CR212" s="98">
        <f t="shared" si="93"/>
        <v>0</v>
      </c>
      <c r="CS212" s="109"/>
      <c r="CT212" s="109"/>
      <c r="CU212" s="109"/>
      <c r="CV212" s="100">
        <f t="shared" si="95"/>
        <v>0</v>
      </c>
      <c r="CW212" s="109"/>
      <c r="CX212" s="109"/>
      <c r="CY212" s="109"/>
      <c r="CZ212" s="98">
        <f t="shared" si="97"/>
        <v>0</v>
      </c>
      <c r="DA212" s="110"/>
      <c r="DB212" s="111"/>
      <c r="DC212" s="107"/>
      <c r="DD212" s="22"/>
      <c r="DE212" s="108"/>
      <c r="DF212" s="109"/>
      <c r="DG212" s="98">
        <f t="shared" si="100"/>
        <v>0</v>
      </c>
      <c r="DH212" s="109"/>
      <c r="DI212" s="109"/>
      <c r="DJ212" s="109"/>
      <c r="DK212" s="100">
        <f t="shared" si="102"/>
        <v>0</v>
      </c>
      <c r="DL212" s="109"/>
      <c r="DM212" s="109"/>
      <c r="DN212" s="109"/>
      <c r="DO212" s="98">
        <f t="shared" si="104"/>
        <v>0</v>
      </c>
      <c r="DP212" s="110"/>
      <c r="DQ212" s="111"/>
      <c r="DR212" s="107"/>
      <c r="DS212" s="22"/>
      <c r="DT212" s="108"/>
      <c r="DU212" s="109"/>
      <c r="DV212" s="98">
        <f t="shared" si="107"/>
        <v>0</v>
      </c>
      <c r="DW212" s="109"/>
      <c r="DX212" s="109"/>
      <c r="DY212" s="109"/>
      <c r="DZ212" s="100">
        <f t="shared" si="109"/>
        <v>0</v>
      </c>
      <c r="EA212" s="109"/>
      <c r="EB212" s="109"/>
      <c r="EC212" s="109"/>
      <c r="ED212" s="98">
        <f t="shared" si="111"/>
        <v>0</v>
      </c>
      <c r="EE212" s="110"/>
      <c r="EF212" s="111"/>
      <c r="EG212" s="107"/>
      <c r="EH212" s="22"/>
      <c r="EI212" s="108"/>
      <c r="EJ212" s="109"/>
      <c r="EK212" s="98">
        <f t="shared" si="114"/>
        <v>0</v>
      </c>
      <c r="EL212" s="109"/>
      <c r="EM212" s="109"/>
      <c r="EN212" s="109"/>
      <c r="EO212" s="100">
        <f t="shared" si="116"/>
        <v>0</v>
      </c>
      <c r="EP212" s="109"/>
      <c r="EQ212" s="109"/>
      <c r="ER212" s="109"/>
      <c r="ES212" s="98">
        <f t="shared" si="118"/>
        <v>0</v>
      </c>
      <c r="ET212" s="110"/>
      <c r="EU212" s="111"/>
      <c r="EV212" s="107"/>
      <c r="EW212" s="22"/>
      <c r="EX212" s="108"/>
      <c r="EY212" s="109"/>
      <c r="EZ212" s="98">
        <f t="shared" si="121"/>
        <v>0</v>
      </c>
      <c r="FA212" s="109"/>
      <c r="FB212" s="109"/>
      <c r="FC212" s="109"/>
      <c r="FD212" s="100">
        <f t="shared" si="123"/>
        <v>0</v>
      </c>
      <c r="FE212" s="109"/>
      <c r="FF212" s="109"/>
      <c r="FG212" s="109"/>
      <c r="FH212" s="98">
        <f t="shared" si="125"/>
        <v>0</v>
      </c>
      <c r="FI212" s="110"/>
      <c r="FJ212" s="111"/>
      <c r="FK212" s="107"/>
      <c r="FL212" s="22"/>
      <c r="FM212" s="108"/>
      <c r="FN212" s="109"/>
      <c r="FO212" s="98">
        <f t="shared" si="2404"/>
        <v>0</v>
      </c>
      <c r="FP212" s="109"/>
      <c r="FQ212" s="109"/>
      <c r="FR212" s="109"/>
      <c r="FS212" s="100">
        <f t="shared" si="2627"/>
        <v>0</v>
      </c>
      <c r="FT212" s="109"/>
      <c r="FU212" s="109"/>
      <c r="FV212" s="109"/>
      <c r="FW212" s="98">
        <f t="shared" si="2801"/>
        <v>0</v>
      </c>
      <c r="FX212" s="110"/>
      <c r="FY212" s="111">
        <v>1</v>
      </c>
      <c r="FZ212" s="107"/>
      <c r="GA212" s="22"/>
      <c r="GB212" s="108"/>
      <c r="GC212" s="109"/>
      <c r="GD212" s="98">
        <f t="shared" si="135"/>
        <v>0</v>
      </c>
      <c r="GE212" s="109"/>
      <c r="GF212" s="109"/>
      <c r="GG212" s="109"/>
      <c r="GH212" s="100">
        <f t="shared" si="137"/>
        <v>0</v>
      </c>
      <c r="GI212" s="109"/>
      <c r="GJ212" s="109"/>
      <c r="GK212" s="109"/>
      <c r="GL212" s="98">
        <f t="shared" si="139"/>
        <v>0</v>
      </c>
      <c r="GM212" s="110"/>
      <c r="GN212" s="111"/>
      <c r="GO212" s="107"/>
      <c r="GP212" s="22"/>
      <c r="GQ212" s="108"/>
      <c r="GR212" s="109"/>
      <c r="GS212" s="98">
        <f t="shared" si="142"/>
        <v>0</v>
      </c>
      <c r="GT212" s="109"/>
      <c r="GU212" s="109"/>
      <c r="GV212" s="109"/>
      <c r="GW212" s="100">
        <f t="shared" si="144"/>
        <v>0</v>
      </c>
      <c r="GX212" s="109"/>
      <c r="GY212" s="109"/>
      <c r="GZ212" s="109"/>
      <c r="HA212" s="98">
        <f t="shared" si="146"/>
        <v>0</v>
      </c>
      <c r="HB212" s="110"/>
      <c r="HC212" s="111"/>
      <c r="HD212" s="107"/>
      <c r="HE212" s="22"/>
      <c r="HF212" s="108"/>
      <c r="HG212" s="109"/>
      <c r="HH212" s="98">
        <f t="shared" si="149"/>
        <v>0</v>
      </c>
      <c r="HI212" s="109"/>
      <c r="HJ212" s="109"/>
      <c r="HK212" s="109"/>
      <c r="HL212" s="100">
        <f t="shared" si="151"/>
        <v>0</v>
      </c>
      <c r="HM212" s="109"/>
      <c r="HN212" s="109"/>
      <c r="HO212" s="109"/>
      <c r="HP212" s="98">
        <f t="shared" si="153"/>
        <v>0</v>
      </c>
      <c r="HQ212" s="110"/>
      <c r="HR212" s="111"/>
      <c r="HS212" s="107"/>
      <c r="HT212" s="22"/>
      <c r="HU212" s="108"/>
      <c r="HV212" s="109"/>
      <c r="HW212" s="98">
        <f t="shared" si="156"/>
        <v>0</v>
      </c>
      <c r="HX212" s="109"/>
      <c r="HY212" s="109"/>
      <c r="HZ212" s="109"/>
      <c r="IA212" s="100">
        <f t="shared" si="158"/>
        <v>0</v>
      </c>
      <c r="IB212" s="109"/>
      <c r="IC212" s="109"/>
      <c r="ID212" s="109"/>
      <c r="IE212" s="98">
        <f t="shared" si="160"/>
        <v>0</v>
      </c>
      <c r="IF212" s="110"/>
      <c r="IG212" s="111"/>
      <c r="IH212" s="107"/>
      <c r="II212" s="22"/>
      <c r="IJ212" s="108"/>
      <c r="IK212" s="109"/>
      <c r="IL212" s="98">
        <f t="shared" si="163"/>
        <v>0</v>
      </c>
      <c r="IM212" s="109"/>
      <c r="IN212" s="109"/>
      <c r="IO212" s="109"/>
      <c r="IP212" s="100">
        <f t="shared" si="165"/>
        <v>0</v>
      </c>
      <c r="IQ212" s="109"/>
      <c r="IR212" s="109"/>
      <c r="IS212" s="109"/>
      <c r="IT212" s="98">
        <f t="shared" si="167"/>
        <v>0</v>
      </c>
      <c r="IU212" s="110"/>
      <c r="IV212" s="111"/>
      <c r="IW212" s="107"/>
      <c r="IX212" s="22"/>
      <c r="IY212" s="108"/>
      <c r="IZ212" s="109"/>
      <c r="JA212" s="98">
        <f t="shared" si="170"/>
        <v>0</v>
      </c>
      <c r="JB212" s="109"/>
      <c r="JC212" s="109"/>
      <c r="JD212" s="109"/>
      <c r="JE212" s="100">
        <f t="shared" si="172"/>
        <v>0</v>
      </c>
      <c r="JF212" s="109"/>
      <c r="JG212" s="109"/>
      <c r="JH212" s="109"/>
      <c r="JI212" s="98">
        <f t="shared" si="174"/>
        <v>0</v>
      </c>
      <c r="JJ212" s="110"/>
      <c r="JK212" s="111"/>
      <c r="JL212" s="107"/>
      <c r="JM212" s="22"/>
      <c r="JN212" s="108"/>
      <c r="JO212" s="109"/>
      <c r="JP212" s="98">
        <f t="shared" si="177"/>
        <v>0</v>
      </c>
      <c r="JQ212" s="109"/>
      <c r="JR212" s="109"/>
      <c r="JS212" s="109"/>
      <c r="JT212" s="100">
        <f t="shared" si="179"/>
        <v>0</v>
      </c>
      <c r="JU212" s="109"/>
      <c r="JV212" s="109"/>
      <c r="JW212" s="109"/>
      <c r="JX212" s="98">
        <f t="shared" si="181"/>
        <v>0</v>
      </c>
      <c r="JY212" s="110"/>
      <c r="JZ212" s="111"/>
      <c r="KA212" s="107"/>
      <c r="KB212" s="22"/>
      <c r="KC212" s="108"/>
      <c r="KD212" s="109"/>
      <c r="KE212" s="98">
        <f t="shared" si="184"/>
        <v>0</v>
      </c>
      <c r="KF212" s="109"/>
      <c r="KG212" s="109"/>
      <c r="KH212" s="109"/>
      <c r="KI212" s="100">
        <f t="shared" si="186"/>
        <v>0</v>
      </c>
      <c r="KJ212" s="109"/>
      <c r="KK212" s="109"/>
      <c r="KL212" s="109"/>
      <c r="KM212" s="98">
        <f t="shared" si="2580"/>
        <v>0</v>
      </c>
      <c r="KN212" s="110"/>
      <c r="KO212" s="111"/>
      <c r="KP212" s="107"/>
      <c r="KQ212" s="22"/>
      <c r="KR212" s="108"/>
      <c r="KS212" s="109"/>
      <c r="KT212" s="98">
        <f t="shared" si="191"/>
        <v>0</v>
      </c>
      <c r="KU212" s="109"/>
      <c r="KV212" s="109"/>
      <c r="KW212" s="109"/>
      <c r="KX212" s="100">
        <f t="shared" si="193"/>
        <v>0</v>
      </c>
      <c r="KY212" s="109"/>
      <c r="KZ212" s="109"/>
      <c r="LA212" s="109"/>
      <c r="LB212" s="98">
        <f t="shared" si="195"/>
        <v>0</v>
      </c>
      <c r="LC212" s="110"/>
      <c r="LD212" s="111"/>
      <c r="LE212" s="107"/>
      <c r="LF212" s="22"/>
      <c r="LG212" s="108"/>
      <c r="LH212" s="109"/>
      <c r="LI212" s="98">
        <f t="shared" si="198"/>
        <v>0</v>
      </c>
      <c r="LJ212" s="109"/>
      <c r="LK212" s="109"/>
      <c r="LL212" s="109"/>
      <c r="LM212" s="100">
        <f t="shared" si="200"/>
        <v>0</v>
      </c>
      <c r="LN212" s="109"/>
      <c r="LO212" s="109"/>
      <c r="LP212" s="109"/>
      <c r="LQ212" s="98">
        <f t="shared" si="202"/>
        <v>0</v>
      </c>
      <c r="LR212" s="110"/>
      <c r="LS212" s="111"/>
      <c r="LT212" s="107"/>
      <c r="LU212" s="22"/>
      <c r="LV212" s="108"/>
      <c r="LW212" s="109"/>
      <c r="LX212" s="98">
        <f t="shared" si="4356"/>
        <v>0</v>
      </c>
      <c r="LY212" s="109"/>
      <c r="LZ212" s="109"/>
      <c r="MA212" s="109"/>
      <c r="MB212" s="100">
        <f t="shared" si="208"/>
        <v>0</v>
      </c>
      <c r="MC212" s="109"/>
      <c r="MD212" s="109"/>
      <c r="ME212" s="109"/>
      <c r="MF212" s="98">
        <f t="shared" si="210"/>
        <v>0</v>
      </c>
      <c r="MG212" s="110"/>
      <c r="MH212" s="111"/>
      <c r="MI212" s="107"/>
      <c r="MJ212" s="22"/>
      <c r="MK212" s="108"/>
      <c r="ML212" s="109"/>
      <c r="MM212" s="98">
        <f t="shared" si="213"/>
        <v>0</v>
      </c>
      <c r="MN212" s="109"/>
      <c r="MO212" s="109">
        <v>0.5</v>
      </c>
      <c r="MP212" s="109"/>
      <c r="MQ212" s="100">
        <f t="shared" si="215"/>
        <v>0.5</v>
      </c>
      <c r="MR212" s="109"/>
      <c r="MS212" s="109"/>
      <c r="MT212" s="109"/>
      <c r="MU212" s="98">
        <f t="shared" si="217"/>
        <v>0</v>
      </c>
      <c r="MV212" s="110"/>
      <c r="MW212" s="111"/>
      <c r="MX212" s="107"/>
      <c r="MY212" s="22"/>
      <c r="MZ212" s="108"/>
      <c r="NA212" s="109"/>
      <c r="NB212" s="98">
        <f t="shared" si="220"/>
        <v>0</v>
      </c>
      <c r="NC212" s="109"/>
      <c r="ND212" s="109"/>
      <c r="NE212" s="109"/>
      <c r="NF212" s="100">
        <f t="shared" si="222"/>
        <v>0</v>
      </c>
      <c r="NG212" s="109"/>
      <c r="NH212" s="109"/>
      <c r="NI212" s="109"/>
      <c r="NJ212" s="98">
        <f t="shared" si="224"/>
        <v>0</v>
      </c>
      <c r="NK212" s="110"/>
      <c r="NL212" s="111"/>
      <c r="NM212" s="107"/>
      <c r="NN212" s="22"/>
      <c r="NO212" s="108"/>
      <c r="NP212" s="109"/>
      <c r="NQ212" s="98">
        <f t="shared" si="227"/>
        <v>0</v>
      </c>
      <c r="NR212" s="109"/>
      <c r="NS212" s="109"/>
      <c r="NT212" s="109"/>
      <c r="NU212" s="100">
        <f t="shared" si="229"/>
        <v>0</v>
      </c>
      <c r="NV212" s="109"/>
      <c r="NW212" s="109"/>
      <c r="NX212" s="109"/>
      <c r="NY212" s="98">
        <f t="shared" si="231"/>
        <v>0</v>
      </c>
      <c r="NZ212" s="110"/>
      <c r="OA212" s="111"/>
      <c r="OB212" s="107"/>
      <c r="OC212" s="22"/>
      <c r="OD212" s="108"/>
      <c r="OE212" s="109"/>
      <c r="OF212" s="98">
        <f t="shared" si="234"/>
        <v>0</v>
      </c>
      <c r="OG212" s="109"/>
      <c r="OH212" s="109"/>
      <c r="OI212" s="109"/>
      <c r="OJ212" s="100">
        <f t="shared" si="236"/>
        <v>0</v>
      </c>
      <c r="OK212" s="109"/>
      <c r="OL212" s="109"/>
      <c r="OM212" s="109"/>
      <c r="ON212" s="98">
        <f t="shared" si="238"/>
        <v>0</v>
      </c>
      <c r="OO212" s="110"/>
      <c r="OP212" s="111"/>
      <c r="OQ212" s="107"/>
      <c r="OR212" s="22"/>
      <c r="OS212" s="108"/>
      <c r="OT212" s="109"/>
      <c r="OU212" s="98">
        <f t="shared" si="2190"/>
        <v>0</v>
      </c>
      <c r="OV212" s="109"/>
      <c r="OW212" s="109"/>
      <c r="OX212" s="109"/>
      <c r="OY212" s="100">
        <f t="shared" si="3235"/>
        <v>0</v>
      </c>
      <c r="OZ212" s="109"/>
      <c r="PA212" s="109"/>
      <c r="PB212" s="109"/>
      <c r="PC212" s="98">
        <f t="shared" si="2194"/>
        <v>0</v>
      </c>
      <c r="PD212" s="110"/>
      <c r="PE212" s="111"/>
      <c r="PF212" s="107"/>
      <c r="PG212" s="22"/>
      <c r="PH212" s="108"/>
      <c r="PI212" s="109"/>
      <c r="PJ212" s="98">
        <f t="shared" si="247"/>
        <v>0</v>
      </c>
      <c r="PK212" s="109"/>
      <c r="PL212" s="109"/>
      <c r="PM212" s="109"/>
      <c r="PN212" s="100">
        <f t="shared" si="249"/>
        <v>0</v>
      </c>
      <c r="PO212" s="109"/>
      <c r="PP212" s="109"/>
      <c r="PQ212" s="109"/>
      <c r="PR212" s="98">
        <f t="shared" si="251"/>
        <v>0</v>
      </c>
      <c r="PS212" s="110"/>
      <c r="PT212" s="111"/>
      <c r="PU212" s="107"/>
      <c r="PV212" s="22"/>
      <c r="PW212" s="108"/>
      <c r="PX212" s="109"/>
      <c r="PY212" s="98">
        <f t="shared" si="254"/>
        <v>0</v>
      </c>
      <c r="PZ212" s="109"/>
      <c r="QA212" s="109"/>
      <c r="QB212" s="109"/>
      <c r="QC212" s="100">
        <f t="shared" si="256"/>
        <v>0</v>
      </c>
      <c r="QD212" s="109"/>
      <c r="QE212" s="109"/>
      <c r="QF212" s="109"/>
      <c r="QG212" s="98">
        <f t="shared" si="258"/>
        <v>0</v>
      </c>
      <c r="QH212" s="110"/>
      <c r="QI212" s="111"/>
      <c r="QJ212" s="107"/>
      <c r="QK212" s="22"/>
      <c r="QL212" s="108"/>
      <c r="QM212" s="109"/>
      <c r="QN212" s="98">
        <f t="shared" si="261"/>
        <v>0</v>
      </c>
      <c r="QO212" s="109"/>
      <c r="QP212" s="109"/>
      <c r="QQ212" s="109"/>
      <c r="QR212" s="100">
        <f t="shared" si="263"/>
        <v>0</v>
      </c>
      <c r="QS212" s="109"/>
      <c r="QT212" s="109"/>
      <c r="QU212" s="109"/>
      <c r="QV212" s="98">
        <f t="shared" si="265"/>
        <v>0</v>
      </c>
      <c r="QW212" s="110"/>
      <c r="QX212" s="111"/>
      <c r="QY212" s="107"/>
      <c r="QZ212" s="22"/>
      <c r="RA212" s="108"/>
      <c r="RB212" s="109"/>
      <c r="RC212" s="98">
        <f t="shared" si="268"/>
        <v>0</v>
      </c>
      <c r="RD212" s="109"/>
      <c r="RE212" s="109"/>
      <c r="RF212" s="109"/>
      <c r="RG212" s="100">
        <f t="shared" si="270"/>
        <v>0</v>
      </c>
      <c r="RH212" s="109"/>
      <c r="RI212" s="109"/>
      <c r="RJ212" s="109"/>
      <c r="RK212" s="98">
        <f t="shared" si="272"/>
        <v>0</v>
      </c>
      <c r="RL212" s="110"/>
      <c r="RM212" s="111"/>
      <c r="RN212" s="107"/>
      <c r="RO212" s="22"/>
      <c r="RP212" s="108"/>
      <c r="RQ212" s="109"/>
      <c r="RR212" s="98">
        <f t="shared" si="275"/>
        <v>0</v>
      </c>
      <c r="RS212" s="109"/>
      <c r="RT212" s="109"/>
      <c r="RU212" s="109"/>
      <c r="RV212" s="100">
        <f t="shared" si="277"/>
        <v>0</v>
      </c>
      <c r="RW212" s="109"/>
      <c r="RX212" s="109"/>
      <c r="RY212" s="109"/>
      <c r="RZ212" s="98">
        <f t="shared" si="279"/>
        <v>0</v>
      </c>
      <c r="SA212" s="110"/>
      <c r="SB212" s="111"/>
      <c r="SC212" s="107"/>
      <c r="SD212" s="22"/>
      <c r="SE212" s="108"/>
      <c r="SF212" s="109"/>
      <c r="SG212" s="98">
        <f t="shared" si="282"/>
        <v>0</v>
      </c>
      <c r="SH212" s="109"/>
      <c r="SI212" s="109"/>
      <c r="SJ212" s="109"/>
      <c r="SK212" s="100">
        <f t="shared" si="284"/>
        <v>0</v>
      </c>
      <c r="SL212" s="109"/>
      <c r="SM212" s="109"/>
      <c r="SN212" s="109"/>
      <c r="SO212" s="98">
        <f t="shared" si="286"/>
        <v>0</v>
      </c>
      <c r="SP212" s="110"/>
      <c r="SQ212" s="111"/>
      <c r="SR212" s="107"/>
      <c r="SS212" s="22"/>
      <c r="ST212" s="108"/>
      <c r="SU212" s="109"/>
      <c r="SV212" s="98">
        <f t="shared" si="289"/>
        <v>0</v>
      </c>
      <c r="SW212" s="109"/>
      <c r="SX212" s="109"/>
      <c r="SY212" s="109"/>
      <c r="SZ212" s="100">
        <f t="shared" si="291"/>
        <v>0</v>
      </c>
      <c r="TA212" s="109"/>
      <c r="TB212" s="109"/>
      <c r="TC212" s="109"/>
      <c r="TD212" s="98">
        <f t="shared" si="293"/>
        <v>0</v>
      </c>
      <c r="TE212" s="110"/>
      <c r="TF212" s="111"/>
      <c r="TG212" s="107"/>
      <c r="TH212" s="22"/>
      <c r="TI212" s="108"/>
      <c r="TJ212" s="109"/>
      <c r="TK212" s="98">
        <f t="shared" si="296"/>
        <v>0</v>
      </c>
      <c r="TL212" s="109"/>
      <c r="TM212" s="109"/>
      <c r="TN212" s="109"/>
      <c r="TO212" s="100">
        <f t="shared" si="298"/>
        <v>0</v>
      </c>
      <c r="TP212" s="109"/>
      <c r="TQ212" s="109"/>
      <c r="TR212" s="109"/>
      <c r="TS212" s="98">
        <f t="shared" si="300"/>
        <v>0</v>
      </c>
      <c r="TT212" s="110"/>
      <c r="TU212" s="111"/>
      <c r="TV212" s="107"/>
      <c r="TW212" s="22"/>
      <c r="TX212" s="108"/>
      <c r="TY212" s="109"/>
      <c r="TZ212" s="98">
        <f t="shared" si="303"/>
        <v>0</v>
      </c>
      <c r="UA212" s="109"/>
      <c r="UB212" s="109"/>
      <c r="UC212" s="109"/>
      <c r="UD212" s="100">
        <f t="shared" si="305"/>
        <v>0</v>
      </c>
      <c r="UE212" s="109"/>
      <c r="UF212" s="109"/>
      <c r="UG212" s="109"/>
      <c r="UH212" s="98">
        <f t="shared" si="307"/>
        <v>0</v>
      </c>
      <c r="UI212" s="110"/>
      <c r="UJ212" s="111"/>
      <c r="UK212" s="107"/>
      <c r="UL212" s="22"/>
      <c r="UM212" s="108"/>
      <c r="UN212" s="109"/>
      <c r="UO212" s="98">
        <f t="shared" si="310"/>
        <v>0</v>
      </c>
      <c r="UP212" s="109"/>
      <c r="UQ212" s="109"/>
      <c r="UR212" s="109"/>
      <c r="US212" s="100">
        <f t="shared" si="312"/>
        <v>0</v>
      </c>
      <c r="UT212" s="109"/>
      <c r="UU212" s="109"/>
      <c r="UV212" s="109"/>
      <c r="UW212" s="98">
        <f t="shared" si="314"/>
        <v>0</v>
      </c>
      <c r="UX212" s="110"/>
      <c r="UY212" s="111"/>
      <c r="UZ212" s="107"/>
      <c r="VA212" s="22"/>
      <c r="VB212" s="108"/>
      <c r="VC212" s="109"/>
      <c r="VD212" s="98">
        <f t="shared" si="317"/>
        <v>0</v>
      </c>
      <c r="VE212" s="109"/>
      <c r="VF212" s="109"/>
      <c r="VG212" s="109"/>
      <c r="VH212" s="100">
        <f t="shared" si="319"/>
        <v>0</v>
      </c>
      <c r="VI212" s="109"/>
      <c r="VJ212" s="109"/>
      <c r="VK212" s="109"/>
      <c r="VL212" s="98">
        <f t="shared" si="321"/>
        <v>0</v>
      </c>
      <c r="VM212" s="110"/>
      <c r="VN212" s="111"/>
      <c r="VO212" s="107"/>
      <c r="VP212" s="22"/>
      <c r="VQ212" s="108"/>
      <c r="VR212" s="109"/>
      <c r="VS212" s="98">
        <f t="shared" si="324"/>
        <v>0</v>
      </c>
      <c r="VT212" s="109"/>
      <c r="VU212" s="109"/>
      <c r="VV212" s="109"/>
      <c r="VW212" s="100">
        <f t="shared" si="326"/>
        <v>0</v>
      </c>
      <c r="VX212" s="109"/>
      <c r="VY212" s="109"/>
      <c r="VZ212" s="109"/>
      <c r="WA212" s="98">
        <f t="shared" si="328"/>
        <v>0</v>
      </c>
      <c r="WB212" s="110"/>
      <c r="WC212" s="111"/>
      <c r="WD212" s="107"/>
      <c r="WE212" s="22"/>
    </row>
    <row r="213" spans="1:603" ht="16.5" customHeight="1">
      <c r="A213" s="68"/>
      <c r="B213" s="117" t="s">
        <v>268</v>
      </c>
      <c r="C213" s="88"/>
      <c r="D213" s="89">
        <f t="shared" ref="D213:E213" si="4357">SUM(D214:D225)</f>
        <v>0</v>
      </c>
      <c r="E213" s="90">
        <f t="shared" si="4357"/>
        <v>0</v>
      </c>
      <c r="F213" s="90">
        <f t="shared" si="51"/>
        <v>0</v>
      </c>
      <c r="G213" s="90">
        <f t="shared" ref="G213:I213" si="4358">SUM(G214:G225)</f>
        <v>0</v>
      </c>
      <c r="H213" s="90">
        <f t="shared" si="4358"/>
        <v>0</v>
      </c>
      <c r="I213" s="90">
        <f t="shared" si="4358"/>
        <v>0</v>
      </c>
      <c r="J213" s="90">
        <f t="shared" si="4355"/>
        <v>0</v>
      </c>
      <c r="K213" s="90">
        <f t="shared" ref="K213:M213" si="4359">SUM(K214:K225)</f>
        <v>0</v>
      </c>
      <c r="L213" s="90">
        <f t="shared" si="4359"/>
        <v>0</v>
      </c>
      <c r="M213" s="90">
        <f t="shared" si="4359"/>
        <v>0</v>
      </c>
      <c r="N213" s="90">
        <f t="shared" si="55"/>
        <v>0</v>
      </c>
      <c r="O213" s="90">
        <f t="shared" ref="O213:P213" si="4360">SUM(O214:O225)</f>
        <v>0</v>
      </c>
      <c r="P213" s="90">
        <f t="shared" si="4360"/>
        <v>0</v>
      </c>
      <c r="Q213" s="91"/>
      <c r="R213" s="92"/>
      <c r="S213" s="89">
        <f t="shared" ref="S213:T213" si="4361">SUM(S214:S225)</f>
        <v>0</v>
      </c>
      <c r="T213" s="90">
        <f t="shared" si="4361"/>
        <v>0</v>
      </c>
      <c r="U213" s="90">
        <f t="shared" si="58"/>
        <v>0</v>
      </c>
      <c r="V213" s="90">
        <f t="shared" ref="V213:X213" si="4362">SUM(V214:V225)</f>
        <v>0</v>
      </c>
      <c r="W213" s="90">
        <f t="shared" si="4362"/>
        <v>0</v>
      </c>
      <c r="X213" s="90">
        <f t="shared" si="4362"/>
        <v>0</v>
      </c>
      <c r="Y213" s="90">
        <f t="shared" si="60"/>
        <v>0</v>
      </c>
      <c r="Z213" s="90">
        <f t="shared" ref="Z213:AB213" si="4363">SUM(Z214:Z225)</f>
        <v>0</v>
      </c>
      <c r="AA213" s="90">
        <f t="shared" si="4363"/>
        <v>0</v>
      </c>
      <c r="AB213" s="90">
        <f t="shared" si="4363"/>
        <v>0</v>
      </c>
      <c r="AC213" s="90">
        <f t="shared" si="62"/>
        <v>0</v>
      </c>
      <c r="AD213" s="90">
        <f t="shared" ref="AD213:AE213" si="4364">SUM(AD214:AD225)</f>
        <v>0</v>
      </c>
      <c r="AE213" s="90">
        <f t="shared" si="4364"/>
        <v>0</v>
      </c>
      <c r="AF213" s="91"/>
      <c r="AG213" s="92"/>
      <c r="AH213" s="89">
        <f t="shared" ref="AH213:AI213" si="4365">SUM(AH214:AH225)</f>
        <v>0</v>
      </c>
      <c r="AI213" s="90">
        <f t="shared" si="4365"/>
        <v>0</v>
      </c>
      <c r="AJ213" s="90">
        <f t="shared" si="65"/>
        <v>0</v>
      </c>
      <c r="AK213" s="90">
        <f t="shared" ref="AK213:AM213" si="4366">SUM(AK214:AK225)</f>
        <v>0</v>
      </c>
      <c r="AL213" s="90">
        <f t="shared" si="4366"/>
        <v>0</v>
      </c>
      <c r="AM213" s="90">
        <f t="shared" si="4366"/>
        <v>0</v>
      </c>
      <c r="AN213" s="90">
        <f t="shared" si="67"/>
        <v>0</v>
      </c>
      <c r="AO213" s="90">
        <f t="shared" ref="AO213:AQ213" si="4367">SUM(AO214:AO225)</f>
        <v>0</v>
      </c>
      <c r="AP213" s="90">
        <f t="shared" si="4367"/>
        <v>0</v>
      </c>
      <c r="AQ213" s="90">
        <f t="shared" si="4367"/>
        <v>0</v>
      </c>
      <c r="AR213" s="90">
        <f t="shared" si="69"/>
        <v>0</v>
      </c>
      <c r="AS213" s="90">
        <f t="shared" ref="AS213:AT213" si="4368">SUM(AS214:AS225)</f>
        <v>0</v>
      </c>
      <c r="AT213" s="90">
        <f t="shared" si="4368"/>
        <v>0</v>
      </c>
      <c r="AU213" s="91"/>
      <c r="AV213" s="92"/>
      <c r="AW213" s="89">
        <f t="shared" ref="AW213:AX213" si="4369">SUM(AW214:AW225)</f>
        <v>0</v>
      </c>
      <c r="AX213" s="90">
        <f t="shared" si="4369"/>
        <v>0</v>
      </c>
      <c r="AY213" s="90">
        <f t="shared" si="72"/>
        <v>0</v>
      </c>
      <c r="AZ213" s="90">
        <f t="shared" ref="AZ213:BB213" si="4370">SUM(AZ214:AZ225)</f>
        <v>0</v>
      </c>
      <c r="BA213" s="90">
        <f t="shared" si="4370"/>
        <v>0</v>
      </c>
      <c r="BB213" s="90">
        <f t="shared" si="4370"/>
        <v>0</v>
      </c>
      <c r="BC213" s="90">
        <f t="shared" si="74"/>
        <v>0</v>
      </c>
      <c r="BD213" s="90">
        <f t="shared" ref="BD213:BF213" si="4371">SUM(BD214:BD225)</f>
        <v>0</v>
      </c>
      <c r="BE213" s="90">
        <f t="shared" si="4371"/>
        <v>0</v>
      </c>
      <c r="BF213" s="90">
        <f t="shared" si="4371"/>
        <v>0</v>
      </c>
      <c r="BG213" s="90">
        <f t="shared" si="76"/>
        <v>0</v>
      </c>
      <c r="BH213" s="90">
        <f t="shared" ref="BH213:BI213" si="4372">SUM(BH214:BH225)</f>
        <v>0</v>
      </c>
      <c r="BI213" s="90">
        <f t="shared" si="4372"/>
        <v>0</v>
      </c>
      <c r="BJ213" s="91"/>
      <c r="BK213" s="92"/>
      <c r="BL213" s="89">
        <f t="shared" ref="BL213:BM213" si="4373">SUM(BL214:BL225)</f>
        <v>0</v>
      </c>
      <c r="BM213" s="90">
        <f t="shared" si="4373"/>
        <v>0</v>
      </c>
      <c r="BN213" s="90">
        <f t="shared" si="79"/>
        <v>0</v>
      </c>
      <c r="BO213" s="90">
        <f t="shared" ref="BO213:BQ213" si="4374">SUM(BO214:BO225)</f>
        <v>0</v>
      </c>
      <c r="BP213" s="90">
        <f t="shared" si="4374"/>
        <v>0</v>
      </c>
      <c r="BQ213" s="90">
        <f t="shared" si="4374"/>
        <v>0</v>
      </c>
      <c r="BR213" s="90">
        <f t="shared" si="81"/>
        <v>0</v>
      </c>
      <c r="BS213" s="90">
        <f t="shared" ref="BS213:BU213" si="4375">SUM(BS214:BS225)</f>
        <v>0</v>
      </c>
      <c r="BT213" s="90">
        <f t="shared" si="4375"/>
        <v>0</v>
      </c>
      <c r="BU213" s="90">
        <f t="shared" si="4375"/>
        <v>0</v>
      </c>
      <c r="BV213" s="90">
        <f t="shared" si="83"/>
        <v>0</v>
      </c>
      <c r="BW213" s="90">
        <f t="shared" ref="BW213:BX213" si="4376">SUM(BW214:BW225)</f>
        <v>0</v>
      </c>
      <c r="BX213" s="90">
        <f t="shared" si="4376"/>
        <v>0</v>
      </c>
      <c r="BY213" s="91"/>
      <c r="BZ213" s="93"/>
      <c r="CA213" s="89">
        <f t="shared" ref="CA213:CB213" si="4377">SUM(CA214:CA225)</f>
        <v>0</v>
      </c>
      <c r="CB213" s="90">
        <f t="shared" si="4377"/>
        <v>0</v>
      </c>
      <c r="CC213" s="90">
        <f t="shared" si="86"/>
        <v>0</v>
      </c>
      <c r="CD213" s="90">
        <f t="shared" ref="CD213:CF213" si="4378">SUM(CD214:CD225)</f>
        <v>0</v>
      </c>
      <c r="CE213" s="90">
        <f t="shared" si="4378"/>
        <v>0</v>
      </c>
      <c r="CF213" s="90">
        <f t="shared" si="4378"/>
        <v>0</v>
      </c>
      <c r="CG213" s="90">
        <f t="shared" si="88"/>
        <v>0</v>
      </c>
      <c r="CH213" s="90">
        <f t="shared" ref="CH213:CJ213" si="4379">SUM(CH214:CH225)</f>
        <v>0</v>
      </c>
      <c r="CI213" s="90">
        <f t="shared" si="4379"/>
        <v>0</v>
      </c>
      <c r="CJ213" s="90">
        <f t="shared" si="4379"/>
        <v>0</v>
      </c>
      <c r="CK213" s="90">
        <f t="shared" si="90"/>
        <v>0</v>
      </c>
      <c r="CL213" s="90">
        <f t="shared" ref="CL213:CM213" si="4380">SUM(CL214:CL225)</f>
        <v>0</v>
      </c>
      <c r="CM213" s="90">
        <f t="shared" si="4380"/>
        <v>0</v>
      </c>
      <c r="CN213" s="91"/>
      <c r="CO213" s="92"/>
      <c r="CP213" s="89">
        <f t="shared" ref="CP213:CQ213" si="4381">SUM(CP214:CP225)</f>
        <v>0</v>
      </c>
      <c r="CQ213" s="90">
        <f t="shared" si="4381"/>
        <v>0</v>
      </c>
      <c r="CR213" s="90">
        <f t="shared" si="93"/>
        <v>0</v>
      </c>
      <c r="CS213" s="90">
        <f t="shared" ref="CS213:CU213" si="4382">SUM(CS214:CS225)</f>
        <v>0</v>
      </c>
      <c r="CT213" s="90">
        <f t="shared" si="4382"/>
        <v>0</v>
      </c>
      <c r="CU213" s="90">
        <f t="shared" si="4382"/>
        <v>0</v>
      </c>
      <c r="CV213" s="90">
        <f t="shared" si="95"/>
        <v>0</v>
      </c>
      <c r="CW213" s="90">
        <f t="shared" ref="CW213:CY213" si="4383">SUM(CW214:CW225)</f>
        <v>0</v>
      </c>
      <c r="CX213" s="90">
        <f t="shared" si="4383"/>
        <v>0</v>
      </c>
      <c r="CY213" s="90">
        <f t="shared" si="4383"/>
        <v>0</v>
      </c>
      <c r="CZ213" s="90">
        <f t="shared" si="97"/>
        <v>0</v>
      </c>
      <c r="DA213" s="90">
        <f t="shared" ref="DA213:DB213" si="4384">SUM(DA214:DA225)</f>
        <v>0</v>
      </c>
      <c r="DB213" s="90">
        <f t="shared" si="4384"/>
        <v>0</v>
      </c>
      <c r="DC213" s="91"/>
      <c r="DD213" s="92"/>
      <c r="DE213" s="89">
        <f t="shared" ref="DE213:DF213" si="4385">SUM(DE214:DE225)</f>
        <v>0</v>
      </c>
      <c r="DF213" s="90">
        <f t="shared" si="4385"/>
        <v>0</v>
      </c>
      <c r="DG213" s="90">
        <f t="shared" si="100"/>
        <v>0</v>
      </c>
      <c r="DH213" s="90">
        <f t="shared" ref="DH213:DJ213" si="4386">SUM(DH214:DH225)</f>
        <v>0</v>
      </c>
      <c r="DI213" s="90">
        <f t="shared" si="4386"/>
        <v>0</v>
      </c>
      <c r="DJ213" s="90">
        <f t="shared" si="4386"/>
        <v>0</v>
      </c>
      <c r="DK213" s="90">
        <f t="shared" si="102"/>
        <v>0</v>
      </c>
      <c r="DL213" s="90">
        <f t="shared" ref="DL213:DN213" si="4387">SUM(DL214:DL225)</f>
        <v>0</v>
      </c>
      <c r="DM213" s="90">
        <f t="shared" si="4387"/>
        <v>0</v>
      </c>
      <c r="DN213" s="90">
        <f t="shared" si="4387"/>
        <v>0</v>
      </c>
      <c r="DO213" s="90">
        <f t="shared" si="104"/>
        <v>0</v>
      </c>
      <c r="DP213" s="90">
        <f t="shared" ref="DP213:DQ213" si="4388">SUM(DP214:DP225)</f>
        <v>0</v>
      </c>
      <c r="DQ213" s="90">
        <f t="shared" si="4388"/>
        <v>0</v>
      </c>
      <c r="DR213" s="91"/>
      <c r="DS213" s="92"/>
      <c r="DT213" s="89">
        <f t="shared" ref="DT213:DU213" si="4389">SUM(DT214:DT225)</f>
        <v>0</v>
      </c>
      <c r="DU213" s="90">
        <f t="shared" si="4389"/>
        <v>0</v>
      </c>
      <c r="DV213" s="90">
        <f t="shared" si="107"/>
        <v>0</v>
      </c>
      <c r="DW213" s="90">
        <f t="shared" ref="DW213:DY213" si="4390">SUM(DW214:DW225)</f>
        <v>0</v>
      </c>
      <c r="DX213" s="90">
        <f t="shared" si="4390"/>
        <v>0</v>
      </c>
      <c r="DY213" s="90">
        <f t="shared" si="4390"/>
        <v>0</v>
      </c>
      <c r="DZ213" s="90">
        <f t="shared" si="109"/>
        <v>0</v>
      </c>
      <c r="EA213" s="90">
        <f t="shared" ref="EA213:EC213" si="4391">SUM(EA214:EA225)</f>
        <v>0</v>
      </c>
      <c r="EB213" s="90">
        <f t="shared" si="4391"/>
        <v>0</v>
      </c>
      <c r="EC213" s="90">
        <f t="shared" si="4391"/>
        <v>0</v>
      </c>
      <c r="ED213" s="90">
        <f t="shared" si="111"/>
        <v>0</v>
      </c>
      <c r="EE213" s="90">
        <f t="shared" ref="EE213:EF213" si="4392">SUM(EE214:EE225)</f>
        <v>0</v>
      </c>
      <c r="EF213" s="90">
        <f t="shared" si="4392"/>
        <v>0</v>
      </c>
      <c r="EG213" s="91"/>
      <c r="EH213" s="92"/>
      <c r="EI213" s="89">
        <f t="shared" ref="EI213:EJ213" si="4393">SUM(EI214:EI225)</f>
        <v>0</v>
      </c>
      <c r="EJ213" s="90">
        <f t="shared" si="4393"/>
        <v>0</v>
      </c>
      <c r="EK213" s="90">
        <f t="shared" si="114"/>
        <v>0</v>
      </c>
      <c r="EL213" s="90">
        <f t="shared" ref="EL213:EN213" si="4394">SUM(EL214:EL225)</f>
        <v>0</v>
      </c>
      <c r="EM213" s="90">
        <f t="shared" si="4394"/>
        <v>0</v>
      </c>
      <c r="EN213" s="90">
        <f t="shared" si="4394"/>
        <v>0</v>
      </c>
      <c r="EO213" s="90">
        <f t="shared" si="116"/>
        <v>0</v>
      </c>
      <c r="EP213" s="90">
        <f t="shared" ref="EP213:ER213" si="4395">SUM(EP214:EP225)</f>
        <v>0</v>
      </c>
      <c r="EQ213" s="90">
        <f t="shared" si="4395"/>
        <v>0</v>
      </c>
      <c r="ER213" s="90">
        <f t="shared" si="4395"/>
        <v>0</v>
      </c>
      <c r="ES213" s="90">
        <f t="shared" si="118"/>
        <v>0</v>
      </c>
      <c r="ET213" s="90">
        <f t="shared" ref="ET213:EU213" si="4396">SUM(ET214:ET225)</f>
        <v>0</v>
      </c>
      <c r="EU213" s="90">
        <f t="shared" si="4396"/>
        <v>0</v>
      </c>
      <c r="EV213" s="91"/>
      <c r="EW213" s="92"/>
      <c r="EX213" s="89">
        <f t="shared" ref="EX213:EY213" si="4397">SUM(EX214:EX225)</f>
        <v>0</v>
      </c>
      <c r="EY213" s="90">
        <f t="shared" si="4397"/>
        <v>0</v>
      </c>
      <c r="EZ213" s="90">
        <f t="shared" si="121"/>
        <v>0</v>
      </c>
      <c r="FA213" s="90">
        <f t="shared" ref="FA213:FC213" si="4398">SUM(FA214:FA225)</f>
        <v>0</v>
      </c>
      <c r="FB213" s="90">
        <f t="shared" si="4398"/>
        <v>0</v>
      </c>
      <c r="FC213" s="90">
        <f t="shared" si="4398"/>
        <v>0</v>
      </c>
      <c r="FD213" s="90">
        <f t="shared" si="123"/>
        <v>0</v>
      </c>
      <c r="FE213" s="90">
        <f t="shared" ref="FE213:FG213" si="4399">SUM(FE214:FE225)</f>
        <v>0</v>
      </c>
      <c r="FF213" s="90">
        <f t="shared" si="4399"/>
        <v>0</v>
      </c>
      <c r="FG213" s="90">
        <f t="shared" si="4399"/>
        <v>0</v>
      </c>
      <c r="FH213" s="90">
        <f t="shared" si="125"/>
        <v>0</v>
      </c>
      <c r="FI213" s="90">
        <f t="shared" ref="FI213:FJ213" si="4400">SUM(FI214:FI225)</f>
        <v>0</v>
      </c>
      <c r="FJ213" s="90">
        <f t="shared" si="4400"/>
        <v>0</v>
      </c>
      <c r="FK213" s="91"/>
      <c r="FL213" s="92"/>
      <c r="FM213" s="89">
        <f t="shared" ref="FM213:FN213" si="4401">SUM(FM214:FM225)</f>
        <v>466</v>
      </c>
      <c r="FN213" s="90">
        <f t="shared" si="4401"/>
        <v>609</v>
      </c>
      <c r="FO213" s="90">
        <f t="shared" si="2404"/>
        <v>1075</v>
      </c>
      <c r="FP213" s="90">
        <f t="shared" ref="FP213:FR213" si="4402">SUM(FP214:FP225)</f>
        <v>242862</v>
      </c>
      <c r="FQ213" s="90">
        <f t="shared" si="4402"/>
        <v>0</v>
      </c>
      <c r="FR213" s="90">
        <f t="shared" si="4402"/>
        <v>0</v>
      </c>
      <c r="FS213" s="90">
        <f t="shared" si="2627"/>
        <v>242862</v>
      </c>
      <c r="FT213" s="90">
        <f t="shared" ref="FT213:FV213" si="4403">SUM(FT214:FT225)</f>
        <v>0</v>
      </c>
      <c r="FU213" s="90">
        <f t="shared" si="4403"/>
        <v>0</v>
      </c>
      <c r="FV213" s="90">
        <f t="shared" si="4403"/>
        <v>0</v>
      </c>
      <c r="FW213" s="90">
        <f t="shared" si="2801"/>
        <v>0</v>
      </c>
      <c r="FX213" s="90">
        <f t="shared" ref="FX213:FY213" si="4404">SUM(FX214:FX225)</f>
        <v>0</v>
      </c>
      <c r="FY213" s="90">
        <f t="shared" si="4404"/>
        <v>0</v>
      </c>
      <c r="FZ213" s="91"/>
      <c r="GA213" s="92"/>
      <c r="GB213" s="89">
        <f t="shared" ref="GB213:GC213" si="4405">SUM(GB214:GB225)</f>
        <v>0</v>
      </c>
      <c r="GC213" s="90">
        <f t="shared" si="4405"/>
        <v>0</v>
      </c>
      <c r="GD213" s="90">
        <f t="shared" si="135"/>
        <v>0</v>
      </c>
      <c r="GE213" s="90">
        <f t="shared" ref="GE213:GG213" si="4406">SUM(GE214:GE225)</f>
        <v>0</v>
      </c>
      <c r="GF213" s="90">
        <f t="shared" si="4406"/>
        <v>0</v>
      </c>
      <c r="GG213" s="90">
        <f t="shared" si="4406"/>
        <v>0</v>
      </c>
      <c r="GH213" s="90">
        <f t="shared" si="137"/>
        <v>0</v>
      </c>
      <c r="GI213" s="90">
        <f t="shared" ref="GI213:GK213" si="4407">SUM(GI214:GI225)</f>
        <v>0</v>
      </c>
      <c r="GJ213" s="90">
        <f t="shared" si="4407"/>
        <v>0</v>
      </c>
      <c r="GK213" s="90">
        <f t="shared" si="4407"/>
        <v>0</v>
      </c>
      <c r="GL213" s="90">
        <f t="shared" si="139"/>
        <v>0</v>
      </c>
      <c r="GM213" s="90">
        <f t="shared" ref="GM213:GN213" si="4408">SUM(GM214:GM225)</f>
        <v>0</v>
      </c>
      <c r="GN213" s="90">
        <f t="shared" si="4408"/>
        <v>0</v>
      </c>
      <c r="GO213" s="91"/>
      <c r="GP213" s="92"/>
      <c r="GQ213" s="89">
        <f t="shared" ref="GQ213:GR213" si="4409">SUM(GQ214:GQ225)</f>
        <v>0</v>
      </c>
      <c r="GR213" s="90">
        <f t="shared" si="4409"/>
        <v>0</v>
      </c>
      <c r="GS213" s="90">
        <f t="shared" si="142"/>
        <v>0</v>
      </c>
      <c r="GT213" s="90">
        <f t="shared" ref="GT213:GV213" si="4410">SUM(GT214:GT225)</f>
        <v>0</v>
      </c>
      <c r="GU213" s="90">
        <f t="shared" si="4410"/>
        <v>0</v>
      </c>
      <c r="GV213" s="90">
        <f t="shared" si="4410"/>
        <v>0</v>
      </c>
      <c r="GW213" s="90">
        <f t="shared" si="144"/>
        <v>0</v>
      </c>
      <c r="GX213" s="90">
        <f t="shared" ref="GX213:GZ213" si="4411">SUM(GX214:GX225)</f>
        <v>0</v>
      </c>
      <c r="GY213" s="90">
        <f t="shared" si="4411"/>
        <v>0</v>
      </c>
      <c r="GZ213" s="90">
        <f t="shared" si="4411"/>
        <v>0</v>
      </c>
      <c r="HA213" s="90">
        <f t="shared" si="146"/>
        <v>0</v>
      </c>
      <c r="HB213" s="90">
        <f t="shared" ref="HB213:HC213" si="4412">SUM(HB214:HB225)</f>
        <v>0</v>
      </c>
      <c r="HC213" s="90">
        <f t="shared" si="4412"/>
        <v>0</v>
      </c>
      <c r="HD213" s="91"/>
      <c r="HE213" s="92"/>
      <c r="HF213" s="89">
        <f t="shared" ref="HF213:HG213" si="4413">SUM(HF214:HF225)</f>
        <v>0</v>
      </c>
      <c r="HG213" s="90">
        <f t="shared" si="4413"/>
        <v>0</v>
      </c>
      <c r="HH213" s="90">
        <f t="shared" si="149"/>
        <v>0</v>
      </c>
      <c r="HI213" s="90">
        <f t="shared" ref="HI213:HK213" si="4414">SUM(HI214:HI225)</f>
        <v>0</v>
      </c>
      <c r="HJ213" s="90">
        <f t="shared" si="4414"/>
        <v>0</v>
      </c>
      <c r="HK213" s="90">
        <f t="shared" si="4414"/>
        <v>0</v>
      </c>
      <c r="HL213" s="90">
        <f t="shared" si="151"/>
        <v>0</v>
      </c>
      <c r="HM213" s="90">
        <f t="shared" ref="HM213:HO213" si="4415">SUM(HM214:HM225)</f>
        <v>0</v>
      </c>
      <c r="HN213" s="90">
        <f t="shared" si="4415"/>
        <v>0</v>
      </c>
      <c r="HO213" s="90">
        <f t="shared" si="4415"/>
        <v>0</v>
      </c>
      <c r="HP213" s="90">
        <f t="shared" si="153"/>
        <v>0</v>
      </c>
      <c r="HQ213" s="90">
        <f t="shared" ref="HQ213:HR213" si="4416">SUM(HQ214:HQ225)</f>
        <v>0</v>
      </c>
      <c r="HR213" s="90">
        <f t="shared" si="4416"/>
        <v>0</v>
      </c>
      <c r="HS213" s="91"/>
      <c r="HT213" s="92"/>
      <c r="HU213" s="89">
        <f t="shared" ref="HU213:HV213" si="4417">SUM(HU214:HU225)</f>
        <v>0</v>
      </c>
      <c r="HV213" s="90">
        <f t="shared" si="4417"/>
        <v>0</v>
      </c>
      <c r="HW213" s="90">
        <f t="shared" si="156"/>
        <v>0</v>
      </c>
      <c r="HX213" s="90">
        <f t="shared" ref="HX213:HZ213" si="4418">SUM(HX214:HX225)</f>
        <v>0</v>
      </c>
      <c r="HY213" s="90">
        <f t="shared" si="4418"/>
        <v>0</v>
      </c>
      <c r="HZ213" s="90">
        <f t="shared" si="4418"/>
        <v>0</v>
      </c>
      <c r="IA213" s="90">
        <f t="shared" si="158"/>
        <v>0</v>
      </c>
      <c r="IB213" s="90">
        <f t="shared" ref="IB213:ID213" si="4419">SUM(IB214:IB225)</f>
        <v>0</v>
      </c>
      <c r="IC213" s="90">
        <f t="shared" si="4419"/>
        <v>0</v>
      </c>
      <c r="ID213" s="90">
        <f t="shared" si="4419"/>
        <v>0</v>
      </c>
      <c r="IE213" s="90">
        <f t="shared" si="160"/>
        <v>0</v>
      </c>
      <c r="IF213" s="90">
        <f t="shared" ref="IF213:IG213" si="4420">SUM(IF214:IF225)</f>
        <v>0</v>
      </c>
      <c r="IG213" s="90">
        <f t="shared" si="4420"/>
        <v>0</v>
      </c>
      <c r="IH213" s="91"/>
      <c r="II213" s="92"/>
      <c r="IJ213" s="89">
        <f t="shared" ref="IJ213:IK213" si="4421">SUM(IJ214:IJ225)</f>
        <v>0</v>
      </c>
      <c r="IK213" s="90">
        <f t="shared" si="4421"/>
        <v>0</v>
      </c>
      <c r="IL213" s="90">
        <f t="shared" si="163"/>
        <v>0</v>
      </c>
      <c r="IM213" s="90">
        <f t="shared" ref="IM213:IO213" si="4422">SUM(IM214:IM225)</f>
        <v>0</v>
      </c>
      <c r="IN213" s="90">
        <f t="shared" si="4422"/>
        <v>0</v>
      </c>
      <c r="IO213" s="90">
        <f t="shared" si="4422"/>
        <v>0</v>
      </c>
      <c r="IP213" s="90">
        <f t="shared" si="165"/>
        <v>0</v>
      </c>
      <c r="IQ213" s="90">
        <f t="shared" ref="IQ213:IS213" si="4423">SUM(IQ214:IQ225)</f>
        <v>0</v>
      </c>
      <c r="IR213" s="90">
        <f t="shared" si="4423"/>
        <v>0</v>
      </c>
      <c r="IS213" s="90">
        <f t="shared" si="4423"/>
        <v>0</v>
      </c>
      <c r="IT213" s="90">
        <f t="shared" si="167"/>
        <v>0</v>
      </c>
      <c r="IU213" s="90">
        <f t="shared" ref="IU213:IV213" si="4424">SUM(IU214:IU225)</f>
        <v>0</v>
      </c>
      <c r="IV213" s="90">
        <f t="shared" si="4424"/>
        <v>0</v>
      </c>
      <c r="IW213" s="91"/>
      <c r="IX213" s="92"/>
      <c r="IY213" s="89">
        <f t="shared" ref="IY213:IZ213" si="4425">SUM(IY214:IY225)</f>
        <v>0</v>
      </c>
      <c r="IZ213" s="90">
        <f t="shared" si="4425"/>
        <v>0</v>
      </c>
      <c r="JA213" s="90">
        <f t="shared" si="170"/>
        <v>0</v>
      </c>
      <c r="JB213" s="90">
        <f t="shared" ref="JB213:JD213" si="4426">SUM(JB214:JB225)</f>
        <v>0</v>
      </c>
      <c r="JC213" s="90">
        <f t="shared" si="4426"/>
        <v>0</v>
      </c>
      <c r="JD213" s="90">
        <f t="shared" si="4426"/>
        <v>0</v>
      </c>
      <c r="JE213" s="90">
        <f t="shared" si="172"/>
        <v>0</v>
      </c>
      <c r="JF213" s="90">
        <f t="shared" ref="JF213:JH213" si="4427">SUM(JF214:JF225)</f>
        <v>0</v>
      </c>
      <c r="JG213" s="90">
        <f t="shared" si="4427"/>
        <v>0</v>
      </c>
      <c r="JH213" s="90">
        <f t="shared" si="4427"/>
        <v>0</v>
      </c>
      <c r="JI213" s="90">
        <f t="shared" si="174"/>
        <v>0</v>
      </c>
      <c r="JJ213" s="90">
        <f t="shared" ref="JJ213:JK213" si="4428">SUM(JJ214:JJ225)</f>
        <v>0</v>
      </c>
      <c r="JK213" s="90">
        <f t="shared" si="4428"/>
        <v>0</v>
      </c>
      <c r="JL213" s="91"/>
      <c r="JM213" s="92"/>
      <c r="JN213" s="89">
        <f t="shared" ref="JN213:JO213" si="4429">SUM(JN214:JN225)</f>
        <v>0</v>
      </c>
      <c r="JO213" s="90">
        <f t="shared" si="4429"/>
        <v>0</v>
      </c>
      <c r="JP213" s="90">
        <f t="shared" si="177"/>
        <v>0</v>
      </c>
      <c r="JQ213" s="90">
        <f t="shared" ref="JQ213:JS213" si="4430">SUM(JQ214:JQ225)</f>
        <v>0</v>
      </c>
      <c r="JR213" s="90">
        <f t="shared" si="4430"/>
        <v>0</v>
      </c>
      <c r="JS213" s="90">
        <f t="shared" si="4430"/>
        <v>0</v>
      </c>
      <c r="JT213" s="90">
        <f t="shared" si="179"/>
        <v>0</v>
      </c>
      <c r="JU213" s="90">
        <f t="shared" ref="JU213:JW213" si="4431">SUM(JU214:JU225)</f>
        <v>0</v>
      </c>
      <c r="JV213" s="90">
        <f t="shared" si="4431"/>
        <v>0</v>
      </c>
      <c r="JW213" s="90">
        <f t="shared" si="4431"/>
        <v>0</v>
      </c>
      <c r="JX213" s="90">
        <f t="shared" si="181"/>
        <v>0</v>
      </c>
      <c r="JY213" s="90">
        <f t="shared" ref="JY213:JZ213" si="4432">SUM(JY214:JY225)</f>
        <v>0</v>
      </c>
      <c r="JZ213" s="90">
        <f t="shared" si="4432"/>
        <v>0</v>
      </c>
      <c r="KA213" s="91"/>
      <c r="KB213" s="92"/>
      <c r="KC213" s="89">
        <f t="shared" ref="KC213:KD213" si="4433">SUM(KC214:KC225)</f>
        <v>0</v>
      </c>
      <c r="KD213" s="90">
        <f t="shared" si="4433"/>
        <v>0</v>
      </c>
      <c r="KE213" s="90">
        <f t="shared" si="184"/>
        <v>0</v>
      </c>
      <c r="KF213" s="90">
        <f t="shared" ref="KF213:KH213" si="4434">SUM(KF214:KF225)</f>
        <v>0</v>
      </c>
      <c r="KG213" s="90">
        <f t="shared" si="4434"/>
        <v>0</v>
      </c>
      <c r="KH213" s="90">
        <f t="shared" si="4434"/>
        <v>0</v>
      </c>
      <c r="KI213" s="90">
        <f t="shared" si="186"/>
        <v>0</v>
      </c>
      <c r="KJ213" s="90">
        <f t="shared" ref="KJ213:KL213" si="4435">SUM(KJ214:KJ225)</f>
        <v>0</v>
      </c>
      <c r="KK213" s="90">
        <f t="shared" si="4435"/>
        <v>0</v>
      </c>
      <c r="KL213" s="90">
        <f t="shared" si="4435"/>
        <v>0</v>
      </c>
      <c r="KM213" s="90">
        <f t="shared" si="2580"/>
        <v>0</v>
      </c>
      <c r="KN213" s="90">
        <f t="shared" ref="KN213:KO213" si="4436">SUM(KN214:KN225)</f>
        <v>0</v>
      </c>
      <c r="KO213" s="90">
        <f t="shared" si="4436"/>
        <v>0</v>
      </c>
      <c r="KP213" s="91"/>
      <c r="KQ213" s="92"/>
      <c r="KR213" s="89">
        <f t="shared" ref="KR213:KS213" si="4437">SUM(KR214:KR225)</f>
        <v>0</v>
      </c>
      <c r="KS213" s="90">
        <f t="shared" si="4437"/>
        <v>0</v>
      </c>
      <c r="KT213" s="90">
        <f t="shared" si="191"/>
        <v>0</v>
      </c>
      <c r="KU213" s="90">
        <f t="shared" ref="KU213:KW213" si="4438">SUM(KU214:KU225)</f>
        <v>0</v>
      </c>
      <c r="KV213" s="90">
        <f t="shared" si="4438"/>
        <v>0</v>
      </c>
      <c r="KW213" s="90">
        <f t="shared" si="4438"/>
        <v>0</v>
      </c>
      <c r="KX213" s="90">
        <f t="shared" si="193"/>
        <v>0</v>
      </c>
      <c r="KY213" s="90">
        <f t="shared" ref="KY213:LA213" si="4439">SUM(KY214:KY225)</f>
        <v>0</v>
      </c>
      <c r="KZ213" s="90">
        <f t="shared" si="4439"/>
        <v>0</v>
      </c>
      <c r="LA213" s="90">
        <f t="shared" si="4439"/>
        <v>0</v>
      </c>
      <c r="LB213" s="90">
        <f t="shared" si="195"/>
        <v>0</v>
      </c>
      <c r="LC213" s="90">
        <f t="shared" ref="LC213:LD213" si="4440">SUM(LC214:LC225)</f>
        <v>0</v>
      </c>
      <c r="LD213" s="90">
        <f t="shared" si="4440"/>
        <v>0</v>
      </c>
      <c r="LE213" s="91"/>
      <c r="LF213" s="92"/>
      <c r="LG213" s="89">
        <f t="shared" ref="LG213:LH213" si="4441">SUM(LG214:LG225)</f>
        <v>0</v>
      </c>
      <c r="LH213" s="90">
        <f t="shared" si="4441"/>
        <v>0</v>
      </c>
      <c r="LI213" s="90">
        <f t="shared" si="198"/>
        <v>0</v>
      </c>
      <c r="LJ213" s="90">
        <f t="shared" ref="LJ213:LL213" si="4442">SUM(LJ214:LJ225)</f>
        <v>0</v>
      </c>
      <c r="LK213" s="90">
        <f t="shared" si="4442"/>
        <v>0</v>
      </c>
      <c r="LL213" s="90">
        <f t="shared" si="4442"/>
        <v>0</v>
      </c>
      <c r="LM213" s="90">
        <f t="shared" si="200"/>
        <v>0</v>
      </c>
      <c r="LN213" s="90">
        <f t="shared" ref="LN213:LP213" si="4443">SUM(LN214:LN225)</f>
        <v>0</v>
      </c>
      <c r="LO213" s="90">
        <f t="shared" si="4443"/>
        <v>0</v>
      </c>
      <c r="LP213" s="90">
        <f t="shared" si="4443"/>
        <v>0</v>
      </c>
      <c r="LQ213" s="90">
        <f t="shared" si="202"/>
        <v>0</v>
      </c>
      <c r="LR213" s="90">
        <f t="shared" ref="LR213:LS213" si="4444">SUM(LR214:LR225)</f>
        <v>0</v>
      </c>
      <c r="LS213" s="90">
        <f t="shared" si="4444"/>
        <v>0</v>
      </c>
      <c r="LT213" s="91"/>
      <c r="LU213" s="92"/>
      <c r="LV213" s="89">
        <f t="shared" ref="LV213:LW213" si="4445">SUM(LV214:LV225)</f>
        <v>0</v>
      </c>
      <c r="LW213" s="90">
        <f t="shared" si="4445"/>
        <v>0</v>
      </c>
      <c r="LX213" s="90">
        <f t="shared" si="4356"/>
        <v>0</v>
      </c>
      <c r="LY213" s="90">
        <f t="shared" ref="LY213:MA213" si="4446">SUM(LY214:LY225)</f>
        <v>0</v>
      </c>
      <c r="LZ213" s="90">
        <f t="shared" si="4446"/>
        <v>0</v>
      </c>
      <c r="MA213" s="90">
        <f t="shared" si="4446"/>
        <v>0</v>
      </c>
      <c r="MB213" s="90">
        <f t="shared" si="208"/>
        <v>0</v>
      </c>
      <c r="MC213" s="90">
        <f t="shared" ref="MC213:ME213" si="4447">SUM(MC214:MC225)</f>
        <v>0</v>
      </c>
      <c r="MD213" s="90">
        <f t="shared" si="4447"/>
        <v>0</v>
      </c>
      <c r="ME213" s="90">
        <f t="shared" si="4447"/>
        <v>0</v>
      </c>
      <c r="MF213" s="90">
        <f t="shared" si="210"/>
        <v>0</v>
      </c>
      <c r="MG213" s="90">
        <f t="shared" ref="MG213:MH213" si="4448">SUM(MG214:MG225)</f>
        <v>0</v>
      </c>
      <c r="MH213" s="90">
        <f t="shared" si="4448"/>
        <v>0</v>
      </c>
      <c r="MI213" s="91"/>
      <c r="MJ213" s="92"/>
      <c r="MK213" s="89">
        <f t="shared" ref="MK213:ML213" si="4449">SUM(MK214:MK225)</f>
        <v>0</v>
      </c>
      <c r="ML213" s="90">
        <f t="shared" si="4449"/>
        <v>0</v>
      </c>
      <c r="MM213" s="90">
        <f t="shared" si="213"/>
        <v>0</v>
      </c>
      <c r="MN213" s="90">
        <f t="shared" ref="MN213:MP213" si="4450">SUM(MN214:MN225)</f>
        <v>0</v>
      </c>
      <c r="MO213" s="90">
        <f t="shared" si="4450"/>
        <v>0</v>
      </c>
      <c r="MP213" s="90">
        <f t="shared" si="4450"/>
        <v>0</v>
      </c>
      <c r="MQ213" s="90">
        <f t="shared" si="215"/>
        <v>0</v>
      </c>
      <c r="MR213" s="90">
        <f t="shared" ref="MR213:MT213" si="4451">SUM(MR214:MR225)</f>
        <v>0</v>
      </c>
      <c r="MS213" s="90">
        <f t="shared" si="4451"/>
        <v>0</v>
      </c>
      <c r="MT213" s="90">
        <f t="shared" si="4451"/>
        <v>0</v>
      </c>
      <c r="MU213" s="90">
        <f t="shared" si="217"/>
        <v>0</v>
      </c>
      <c r="MV213" s="90">
        <f t="shared" ref="MV213:MW213" si="4452">SUM(MV214:MV225)</f>
        <v>0</v>
      </c>
      <c r="MW213" s="90">
        <f t="shared" si="4452"/>
        <v>0</v>
      </c>
      <c r="MX213" s="91"/>
      <c r="MY213" s="92"/>
      <c r="MZ213" s="89">
        <f t="shared" ref="MZ213:NA213" si="4453">SUM(MZ214:MZ225)</f>
        <v>0</v>
      </c>
      <c r="NA213" s="90">
        <f t="shared" si="4453"/>
        <v>0</v>
      </c>
      <c r="NB213" s="90">
        <f t="shared" si="220"/>
        <v>0</v>
      </c>
      <c r="NC213" s="90">
        <f t="shared" ref="NC213:NE213" si="4454">SUM(NC214:NC225)</f>
        <v>0</v>
      </c>
      <c r="ND213" s="90">
        <f t="shared" si="4454"/>
        <v>0</v>
      </c>
      <c r="NE213" s="90">
        <f t="shared" si="4454"/>
        <v>0</v>
      </c>
      <c r="NF213" s="90">
        <f t="shared" si="222"/>
        <v>0</v>
      </c>
      <c r="NG213" s="90">
        <f t="shared" ref="NG213:NI213" si="4455">SUM(NG214:NG225)</f>
        <v>0</v>
      </c>
      <c r="NH213" s="90">
        <f t="shared" si="4455"/>
        <v>0</v>
      </c>
      <c r="NI213" s="90">
        <f t="shared" si="4455"/>
        <v>0</v>
      </c>
      <c r="NJ213" s="90">
        <f t="shared" si="224"/>
        <v>0</v>
      </c>
      <c r="NK213" s="90">
        <f t="shared" ref="NK213:NL213" si="4456">SUM(NK214:NK225)</f>
        <v>0</v>
      </c>
      <c r="NL213" s="90">
        <f t="shared" si="4456"/>
        <v>0</v>
      </c>
      <c r="NM213" s="91"/>
      <c r="NN213" s="92"/>
      <c r="NO213" s="89">
        <f t="shared" ref="NO213:NP213" si="4457">SUM(NO214:NO225)</f>
        <v>0</v>
      </c>
      <c r="NP213" s="90">
        <f t="shared" si="4457"/>
        <v>0</v>
      </c>
      <c r="NQ213" s="90">
        <f t="shared" si="227"/>
        <v>0</v>
      </c>
      <c r="NR213" s="90">
        <f t="shared" ref="NR213:NT213" si="4458">SUM(NR214:NR225)</f>
        <v>0</v>
      </c>
      <c r="NS213" s="90">
        <f t="shared" si="4458"/>
        <v>0</v>
      </c>
      <c r="NT213" s="90">
        <f t="shared" si="4458"/>
        <v>0</v>
      </c>
      <c r="NU213" s="90">
        <f t="shared" si="229"/>
        <v>0</v>
      </c>
      <c r="NV213" s="90">
        <f t="shared" ref="NV213:NX213" si="4459">SUM(NV214:NV225)</f>
        <v>0</v>
      </c>
      <c r="NW213" s="90">
        <f t="shared" si="4459"/>
        <v>0</v>
      </c>
      <c r="NX213" s="90">
        <f t="shared" si="4459"/>
        <v>0</v>
      </c>
      <c r="NY213" s="90">
        <f t="shared" si="231"/>
        <v>0</v>
      </c>
      <c r="NZ213" s="90">
        <f t="shared" ref="NZ213:OA213" si="4460">SUM(NZ214:NZ225)</f>
        <v>0</v>
      </c>
      <c r="OA213" s="90">
        <f t="shared" si="4460"/>
        <v>0</v>
      </c>
      <c r="OB213" s="91"/>
      <c r="OC213" s="92"/>
      <c r="OD213" s="89">
        <f t="shared" ref="OD213:OE213" si="4461">SUM(OD214:OD225)</f>
        <v>0</v>
      </c>
      <c r="OE213" s="90">
        <f t="shared" si="4461"/>
        <v>0</v>
      </c>
      <c r="OF213" s="90">
        <f t="shared" si="234"/>
        <v>0</v>
      </c>
      <c r="OG213" s="90">
        <f t="shared" ref="OG213:OI213" si="4462">SUM(OG214:OG225)</f>
        <v>0</v>
      </c>
      <c r="OH213" s="90">
        <f t="shared" si="4462"/>
        <v>0</v>
      </c>
      <c r="OI213" s="90">
        <f t="shared" si="4462"/>
        <v>0</v>
      </c>
      <c r="OJ213" s="90">
        <f t="shared" si="236"/>
        <v>0</v>
      </c>
      <c r="OK213" s="90">
        <f t="shared" ref="OK213:OM213" si="4463">SUM(OK214:OK225)</f>
        <v>0</v>
      </c>
      <c r="OL213" s="90">
        <f t="shared" si="4463"/>
        <v>0</v>
      </c>
      <c r="OM213" s="90">
        <f t="shared" si="4463"/>
        <v>0</v>
      </c>
      <c r="ON213" s="90">
        <f t="shared" si="238"/>
        <v>0</v>
      </c>
      <c r="OO213" s="90">
        <f t="shared" ref="OO213:OP213" si="4464">SUM(OO214:OO225)</f>
        <v>0</v>
      </c>
      <c r="OP213" s="90">
        <f t="shared" si="4464"/>
        <v>0</v>
      </c>
      <c r="OQ213" s="91"/>
      <c r="OR213" s="92"/>
      <c r="OS213" s="89">
        <f t="shared" ref="OS213:OT213" si="4465">SUM(OS214:OS225)</f>
        <v>0</v>
      </c>
      <c r="OT213" s="90">
        <f t="shared" si="4465"/>
        <v>0</v>
      </c>
      <c r="OU213" s="90">
        <f t="shared" si="2190"/>
        <v>0</v>
      </c>
      <c r="OV213" s="90">
        <f t="shared" ref="OV213:OX213" si="4466">SUM(OV214:OV225)</f>
        <v>0</v>
      </c>
      <c r="OW213" s="90">
        <f t="shared" si="4466"/>
        <v>0</v>
      </c>
      <c r="OX213" s="90">
        <f t="shared" si="4466"/>
        <v>0</v>
      </c>
      <c r="OY213" s="90">
        <f t="shared" si="3235"/>
        <v>0</v>
      </c>
      <c r="OZ213" s="90">
        <f t="shared" ref="OZ213:PB213" si="4467">SUM(OZ214:OZ225)</f>
        <v>0</v>
      </c>
      <c r="PA213" s="90">
        <f t="shared" si="4467"/>
        <v>0</v>
      </c>
      <c r="PB213" s="90">
        <f t="shared" si="4467"/>
        <v>0</v>
      </c>
      <c r="PC213" s="90">
        <f t="shared" si="2194"/>
        <v>0</v>
      </c>
      <c r="PD213" s="90">
        <f t="shared" ref="PD213:PE213" si="4468">SUM(PD214:PD225)</f>
        <v>0</v>
      </c>
      <c r="PE213" s="90">
        <f t="shared" si="4468"/>
        <v>0</v>
      </c>
      <c r="PF213" s="91"/>
      <c r="PG213" s="92"/>
      <c r="PH213" s="89">
        <f t="shared" ref="PH213:PI213" si="4469">SUM(PH214:PH225)</f>
        <v>0</v>
      </c>
      <c r="PI213" s="90">
        <f t="shared" si="4469"/>
        <v>0</v>
      </c>
      <c r="PJ213" s="90">
        <f t="shared" si="247"/>
        <v>0</v>
      </c>
      <c r="PK213" s="90">
        <f t="shared" ref="PK213:PM213" si="4470">SUM(PK214:PK225)</f>
        <v>0</v>
      </c>
      <c r="PL213" s="90">
        <f t="shared" si="4470"/>
        <v>0</v>
      </c>
      <c r="PM213" s="90">
        <f t="shared" si="4470"/>
        <v>0</v>
      </c>
      <c r="PN213" s="90">
        <f t="shared" si="249"/>
        <v>0</v>
      </c>
      <c r="PO213" s="90">
        <f t="shared" ref="PO213:PQ213" si="4471">SUM(PO214:PO225)</f>
        <v>0</v>
      </c>
      <c r="PP213" s="90">
        <f t="shared" si="4471"/>
        <v>0</v>
      </c>
      <c r="PQ213" s="90">
        <f t="shared" si="4471"/>
        <v>0</v>
      </c>
      <c r="PR213" s="90">
        <f t="shared" si="251"/>
        <v>0</v>
      </c>
      <c r="PS213" s="90">
        <f t="shared" ref="PS213:PT213" si="4472">SUM(PS214:PS225)</f>
        <v>0</v>
      </c>
      <c r="PT213" s="90">
        <f t="shared" si="4472"/>
        <v>0</v>
      </c>
      <c r="PU213" s="91"/>
      <c r="PV213" s="92"/>
      <c r="PW213" s="89">
        <f t="shared" ref="PW213:PX213" si="4473">SUM(PW214:PW225)</f>
        <v>0</v>
      </c>
      <c r="PX213" s="90">
        <f t="shared" si="4473"/>
        <v>0</v>
      </c>
      <c r="PY213" s="90">
        <f t="shared" si="254"/>
        <v>0</v>
      </c>
      <c r="PZ213" s="90">
        <f t="shared" ref="PZ213:QB213" si="4474">SUM(PZ214:PZ225)</f>
        <v>0</v>
      </c>
      <c r="QA213" s="90">
        <f t="shared" si="4474"/>
        <v>0</v>
      </c>
      <c r="QB213" s="90">
        <f t="shared" si="4474"/>
        <v>0</v>
      </c>
      <c r="QC213" s="90">
        <f t="shared" si="256"/>
        <v>0</v>
      </c>
      <c r="QD213" s="90">
        <f t="shared" ref="QD213:QF213" si="4475">SUM(QD214:QD225)</f>
        <v>0</v>
      </c>
      <c r="QE213" s="90">
        <f t="shared" si="4475"/>
        <v>0</v>
      </c>
      <c r="QF213" s="90">
        <f t="shared" si="4475"/>
        <v>0</v>
      </c>
      <c r="QG213" s="90">
        <f t="shared" si="258"/>
        <v>0</v>
      </c>
      <c r="QH213" s="90">
        <f t="shared" ref="QH213:QI213" si="4476">SUM(QH214:QH225)</f>
        <v>0</v>
      </c>
      <c r="QI213" s="90">
        <f t="shared" si="4476"/>
        <v>0</v>
      </c>
      <c r="QJ213" s="91"/>
      <c r="QK213" s="92"/>
      <c r="QL213" s="89">
        <f t="shared" ref="QL213:QM213" si="4477">SUM(QL214:QL225)</f>
        <v>0</v>
      </c>
      <c r="QM213" s="90">
        <f t="shared" si="4477"/>
        <v>0</v>
      </c>
      <c r="QN213" s="90">
        <f t="shared" si="261"/>
        <v>0</v>
      </c>
      <c r="QO213" s="90">
        <f t="shared" ref="QO213:QQ213" si="4478">SUM(QO214:QO225)</f>
        <v>0</v>
      </c>
      <c r="QP213" s="90">
        <f t="shared" si="4478"/>
        <v>0</v>
      </c>
      <c r="QQ213" s="90">
        <f t="shared" si="4478"/>
        <v>0</v>
      </c>
      <c r="QR213" s="90">
        <f t="shared" si="263"/>
        <v>0</v>
      </c>
      <c r="QS213" s="90">
        <f t="shared" ref="QS213:QU213" si="4479">SUM(QS214:QS225)</f>
        <v>0</v>
      </c>
      <c r="QT213" s="90">
        <f t="shared" si="4479"/>
        <v>0</v>
      </c>
      <c r="QU213" s="90">
        <f t="shared" si="4479"/>
        <v>0</v>
      </c>
      <c r="QV213" s="90">
        <f t="shared" si="265"/>
        <v>0</v>
      </c>
      <c r="QW213" s="90">
        <f t="shared" ref="QW213:QX213" si="4480">SUM(QW214:QW225)</f>
        <v>0</v>
      </c>
      <c r="QX213" s="90">
        <f t="shared" si="4480"/>
        <v>0</v>
      </c>
      <c r="QY213" s="91"/>
      <c r="QZ213" s="92"/>
      <c r="RA213" s="89">
        <f t="shared" ref="RA213:RB213" si="4481">SUM(RA214:RA225)</f>
        <v>0</v>
      </c>
      <c r="RB213" s="90">
        <f t="shared" si="4481"/>
        <v>0</v>
      </c>
      <c r="RC213" s="90">
        <f t="shared" si="268"/>
        <v>0</v>
      </c>
      <c r="RD213" s="90">
        <f t="shared" ref="RD213:RF213" si="4482">SUM(RD214:RD225)</f>
        <v>0</v>
      </c>
      <c r="RE213" s="90">
        <f t="shared" si="4482"/>
        <v>0</v>
      </c>
      <c r="RF213" s="90">
        <f t="shared" si="4482"/>
        <v>0</v>
      </c>
      <c r="RG213" s="90">
        <f t="shared" si="270"/>
        <v>0</v>
      </c>
      <c r="RH213" s="90">
        <f t="shared" ref="RH213:RJ213" si="4483">SUM(RH214:RH225)</f>
        <v>0</v>
      </c>
      <c r="RI213" s="90">
        <f t="shared" si="4483"/>
        <v>0</v>
      </c>
      <c r="RJ213" s="90">
        <f t="shared" si="4483"/>
        <v>0</v>
      </c>
      <c r="RK213" s="90">
        <f t="shared" si="272"/>
        <v>0</v>
      </c>
      <c r="RL213" s="90">
        <f t="shared" ref="RL213:RM213" si="4484">SUM(RL214:RL225)</f>
        <v>0</v>
      </c>
      <c r="RM213" s="90">
        <f t="shared" si="4484"/>
        <v>0</v>
      </c>
      <c r="RN213" s="91"/>
      <c r="RO213" s="92"/>
      <c r="RP213" s="89">
        <f t="shared" ref="RP213:RQ213" si="4485">SUM(RP214:RP225)</f>
        <v>0</v>
      </c>
      <c r="RQ213" s="90">
        <f t="shared" si="4485"/>
        <v>0</v>
      </c>
      <c r="RR213" s="90">
        <f t="shared" si="275"/>
        <v>0</v>
      </c>
      <c r="RS213" s="90">
        <f t="shared" ref="RS213:RU213" si="4486">SUM(RS214:RS225)</f>
        <v>0</v>
      </c>
      <c r="RT213" s="90">
        <f t="shared" si="4486"/>
        <v>0</v>
      </c>
      <c r="RU213" s="90">
        <f t="shared" si="4486"/>
        <v>0</v>
      </c>
      <c r="RV213" s="90">
        <f t="shared" si="277"/>
        <v>0</v>
      </c>
      <c r="RW213" s="90">
        <f t="shared" ref="RW213:RY213" si="4487">SUM(RW214:RW225)</f>
        <v>0</v>
      </c>
      <c r="RX213" s="90">
        <f t="shared" si="4487"/>
        <v>0</v>
      </c>
      <c r="RY213" s="90">
        <f t="shared" si="4487"/>
        <v>0</v>
      </c>
      <c r="RZ213" s="90">
        <f t="shared" si="279"/>
        <v>0</v>
      </c>
      <c r="SA213" s="90">
        <f t="shared" ref="SA213:SB213" si="4488">SUM(SA214:SA225)</f>
        <v>0</v>
      </c>
      <c r="SB213" s="90">
        <f t="shared" si="4488"/>
        <v>0</v>
      </c>
      <c r="SC213" s="91"/>
      <c r="SD213" s="92"/>
      <c r="SE213" s="89">
        <f t="shared" ref="SE213:SF213" si="4489">SUM(SE214:SE225)</f>
        <v>0</v>
      </c>
      <c r="SF213" s="90">
        <f t="shared" si="4489"/>
        <v>0</v>
      </c>
      <c r="SG213" s="90">
        <f t="shared" si="282"/>
        <v>0</v>
      </c>
      <c r="SH213" s="90">
        <f t="shared" ref="SH213:SJ213" si="4490">SUM(SH214:SH225)</f>
        <v>0</v>
      </c>
      <c r="SI213" s="90">
        <f t="shared" si="4490"/>
        <v>0</v>
      </c>
      <c r="SJ213" s="90">
        <f t="shared" si="4490"/>
        <v>0</v>
      </c>
      <c r="SK213" s="90">
        <f t="shared" si="284"/>
        <v>0</v>
      </c>
      <c r="SL213" s="90">
        <f t="shared" ref="SL213:SN213" si="4491">SUM(SL214:SL225)</f>
        <v>0</v>
      </c>
      <c r="SM213" s="90">
        <f t="shared" si="4491"/>
        <v>0</v>
      </c>
      <c r="SN213" s="90">
        <f t="shared" si="4491"/>
        <v>0</v>
      </c>
      <c r="SO213" s="90">
        <f t="shared" si="286"/>
        <v>0</v>
      </c>
      <c r="SP213" s="90">
        <f t="shared" ref="SP213:SQ213" si="4492">SUM(SP214:SP225)</f>
        <v>0</v>
      </c>
      <c r="SQ213" s="90">
        <f t="shared" si="4492"/>
        <v>0</v>
      </c>
      <c r="SR213" s="91"/>
      <c r="SS213" s="92"/>
      <c r="ST213" s="89">
        <f t="shared" ref="ST213:SU213" si="4493">SUM(ST214:ST225)</f>
        <v>0</v>
      </c>
      <c r="SU213" s="90">
        <f t="shared" si="4493"/>
        <v>0</v>
      </c>
      <c r="SV213" s="90">
        <f t="shared" si="289"/>
        <v>0</v>
      </c>
      <c r="SW213" s="90">
        <f t="shared" ref="SW213:SY213" si="4494">SUM(SW214:SW225)</f>
        <v>0</v>
      </c>
      <c r="SX213" s="90">
        <f t="shared" si="4494"/>
        <v>0</v>
      </c>
      <c r="SY213" s="90">
        <f t="shared" si="4494"/>
        <v>0</v>
      </c>
      <c r="SZ213" s="90">
        <f t="shared" si="291"/>
        <v>0</v>
      </c>
      <c r="TA213" s="90">
        <f t="shared" ref="TA213:TC213" si="4495">SUM(TA214:TA225)</f>
        <v>0</v>
      </c>
      <c r="TB213" s="90">
        <f t="shared" si="4495"/>
        <v>0</v>
      </c>
      <c r="TC213" s="90">
        <f t="shared" si="4495"/>
        <v>0</v>
      </c>
      <c r="TD213" s="90">
        <f t="shared" si="293"/>
        <v>0</v>
      </c>
      <c r="TE213" s="90">
        <f t="shared" ref="TE213:TF213" si="4496">SUM(TE214:TE225)</f>
        <v>0</v>
      </c>
      <c r="TF213" s="90">
        <f t="shared" si="4496"/>
        <v>0</v>
      </c>
      <c r="TG213" s="91"/>
      <c r="TH213" s="92"/>
      <c r="TI213" s="89">
        <f t="shared" ref="TI213:TJ213" si="4497">SUM(TI214:TI225)</f>
        <v>0</v>
      </c>
      <c r="TJ213" s="90">
        <f t="shared" si="4497"/>
        <v>0</v>
      </c>
      <c r="TK213" s="90">
        <f t="shared" si="296"/>
        <v>0</v>
      </c>
      <c r="TL213" s="90">
        <f t="shared" ref="TL213:TN213" si="4498">SUM(TL214:TL225)</f>
        <v>0</v>
      </c>
      <c r="TM213" s="90">
        <f t="shared" si="4498"/>
        <v>0</v>
      </c>
      <c r="TN213" s="90">
        <f t="shared" si="4498"/>
        <v>0</v>
      </c>
      <c r="TO213" s="90">
        <f t="shared" si="298"/>
        <v>0</v>
      </c>
      <c r="TP213" s="90">
        <f t="shared" ref="TP213:TR213" si="4499">SUM(TP214:TP225)</f>
        <v>0</v>
      </c>
      <c r="TQ213" s="90">
        <f t="shared" si="4499"/>
        <v>0</v>
      </c>
      <c r="TR213" s="90">
        <f t="shared" si="4499"/>
        <v>0</v>
      </c>
      <c r="TS213" s="90">
        <f t="shared" si="300"/>
        <v>0</v>
      </c>
      <c r="TT213" s="90">
        <f t="shared" ref="TT213:TU213" si="4500">SUM(TT214:TT225)</f>
        <v>0</v>
      </c>
      <c r="TU213" s="90">
        <f t="shared" si="4500"/>
        <v>0</v>
      </c>
      <c r="TV213" s="91"/>
      <c r="TW213" s="92"/>
      <c r="TX213" s="89">
        <f t="shared" ref="TX213:TY213" si="4501">SUM(TX214:TX225)</f>
        <v>0</v>
      </c>
      <c r="TY213" s="90">
        <f t="shared" si="4501"/>
        <v>0</v>
      </c>
      <c r="TZ213" s="90">
        <f t="shared" si="303"/>
        <v>0</v>
      </c>
      <c r="UA213" s="90">
        <f t="shared" ref="UA213:UC213" si="4502">SUM(UA214:UA225)</f>
        <v>0</v>
      </c>
      <c r="UB213" s="90">
        <f t="shared" si="4502"/>
        <v>0</v>
      </c>
      <c r="UC213" s="90">
        <f t="shared" si="4502"/>
        <v>0</v>
      </c>
      <c r="UD213" s="90">
        <f t="shared" si="305"/>
        <v>0</v>
      </c>
      <c r="UE213" s="90">
        <f t="shared" ref="UE213:UG213" si="4503">SUM(UE214:UE225)</f>
        <v>0</v>
      </c>
      <c r="UF213" s="90">
        <f t="shared" si="4503"/>
        <v>0</v>
      </c>
      <c r="UG213" s="90">
        <f t="shared" si="4503"/>
        <v>0</v>
      </c>
      <c r="UH213" s="90">
        <f t="shared" si="307"/>
        <v>0</v>
      </c>
      <c r="UI213" s="90">
        <f t="shared" ref="UI213:UJ213" si="4504">SUM(UI214:UI225)</f>
        <v>0</v>
      </c>
      <c r="UJ213" s="90">
        <f t="shared" si="4504"/>
        <v>0</v>
      </c>
      <c r="UK213" s="91"/>
      <c r="UL213" s="92"/>
      <c r="UM213" s="89">
        <f t="shared" ref="UM213:UN213" si="4505">SUM(UM214:UM225)</f>
        <v>0</v>
      </c>
      <c r="UN213" s="90">
        <f t="shared" si="4505"/>
        <v>0</v>
      </c>
      <c r="UO213" s="90">
        <f t="shared" si="310"/>
        <v>0</v>
      </c>
      <c r="UP213" s="90">
        <f t="shared" ref="UP213:UR213" si="4506">SUM(UP214:UP225)</f>
        <v>0</v>
      </c>
      <c r="UQ213" s="90">
        <f t="shared" si="4506"/>
        <v>0</v>
      </c>
      <c r="UR213" s="90">
        <f t="shared" si="4506"/>
        <v>0</v>
      </c>
      <c r="US213" s="90">
        <f t="shared" si="312"/>
        <v>0</v>
      </c>
      <c r="UT213" s="90">
        <f t="shared" ref="UT213:UV213" si="4507">SUM(UT214:UT225)</f>
        <v>0</v>
      </c>
      <c r="UU213" s="90">
        <f t="shared" si="4507"/>
        <v>0</v>
      </c>
      <c r="UV213" s="90">
        <f t="shared" si="4507"/>
        <v>0</v>
      </c>
      <c r="UW213" s="90">
        <f t="shared" si="314"/>
        <v>0</v>
      </c>
      <c r="UX213" s="90">
        <f t="shared" ref="UX213:UY213" si="4508">SUM(UX214:UX225)</f>
        <v>0</v>
      </c>
      <c r="UY213" s="90">
        <f t="shared" si="4508"/>
        <v>0</v>
      </c>
      <c r="UZ213" s="91"/>
      <c r="VA213" s="92"/>
      <c r="VB213" s="89">
        <f t="shared" ref="VB213:VC213" si="4509">SUM(VB214:VB225)</f>
        <v>0</v>
      </c>
      <c r="VC213" s="90">
        <f t="shared" si="4509"/>
        <v>0</v>
      </c>
      <c r="VD213" s="90">
        <f t="shared" si="317"/>
        <v>0</v>
      </c>
      <c r="VE213" s="90">
        <f t="shared" ref="VE213:VG213" si="4510">SUM(VE214:VE225)</f>
        <v>0</v>
      </c>
      <c r="VF213" s="90">
        <f t="shared" si="4510"/>
        <v>0</v>
      </c>
      <c r="VG213" s="90">
        <f t="shared" si="4510"/>
        <v>0</v>
      </c>
      <c r="VH213" s="90">
        <f t="shared" si="319"/>
        <v>0</v>
      </c>
      <c r="VI213" s="90">
        <f t="shared" ref="VI213:VK213" si="4511">SUM(VI214:VI225)</f>
        <v>0</v>
      </c>
      <c r="VJ213" s="90">
        <f t="shared" si="4511"/>
        <v>0</v>
      </c>
      <c r="VK213" s="90">
        <f t="shared" si="4511"/>
        <v>0</v>
      </c>
      <c r="VL213" s="90">
        <f t="shared" si="321"/>
        <v>0</v>
      </c>
      <c r="VM213" s="90">
        <f t="shared" ref="VM213:VN213" si="4512">SUM(VM214:VM225)</f>
        <v>0</v>
      </c>
      <c r="VN213" s="90">
        <f t="shared" si="4512"/>
        <v>0</v>
      </c>
      <c r="VO213" s="91"/>
      <c r="VP213" s="92"/>
      <c r="VQ213" s="89">
        <f t="shared" ref="VQ213:VR213" si="4513">SUM(VQ214:VQ225)</f>
        <v>0</v>
      </c>
      <c r="VR213" s="90">
        <f t="shared" si="4513"/>
        <v>0</v>
      </c>
      <c r="VS213" s="90">
        <f t="shared" si="324"/>
        <v>0</v>
      </c>
      <c r="VT213" s="90">
        <f t="shared" ref="VT213:VV213" si="4514">SUM(VT214:VT225)</f>
        <v>0</v>
      </c>
      <c r="VU213" s="90">
        <f t="shared" si="4514"/>
        <v>0</v>
      </c>
      <c r="VV213" s="90">
        <f t="shared" si="4514"/>
        <v>0</v>
      </c>
      <c r="VW213" s="90">
        <f t="shared" si="326"/>
        <v>0</v>
      </c>
      <c r="VX213" s="90">
        <f t="shared" ref="VX213:VZ213" si="4515">SUM(VX214:VX225)</f>
        <v>0</v>
      </c>
      <c r="VY213" s="90">
        <f t="shared" si="4515"/>
        <v>0</v>
      </c>
      <c r="VZ213" s="90">
        <f t="shared" si="4515"/>
        <v>0</v>
      </c>
      <c r="WA213" s="90">
        <f t="shared" si="328"/>
        <v>0</v>
      </c>
      <c r="WB213" s="90">
        <f t="shared" ref="WB213:WC213" si="4516">SUM(WB214:WB225)</f>
        <v>0</v>
      </c>
      <c r="WC213" s="90">
        <f t="shared" si="4516"/>
        <v>0</v>
      </c>
      <c r="WD213" s="91"/>
      <c r="WE213" s="92"/>
    </row>
    <row r="214" spans="1:603" ht="16.5" customHeight="1">
      <c r="A214" s="94"/>
      <c r="B214" s="95" t="s">
        <v>269</v>
      </c>
      <c r="C214" s="96" t="s">
        <v>52</v>
      </c>
      <c r="D214" s="108"/>
      <c r="E214" s="109"/>
      <c r="F214" s="98">
        <f t="shared" si="51"/>
        <v>0</v>
      </c>
      <c r="G214" s="109"/>
      <c r="H214" s="109"/>
      <c r="I214" s="109"/>
      <c r="J214" s="100">
        <f t="shared" si="4355"/>
        <v>0</v>
      </c>
      <c r="K214" s="109"/>
      <c r="L214" s="109"/>
      <c r="M214" s="109"/>
      <c r="N214" s="98">
        <f t="shared" si="55"/>
        <v>0</v>
      </c>
      <c r="O214" s="110"/>
      <c r="P214" s="111"/>
      <c r="Q214" s="107"/>
      <c r="R214" s="22"/>
      <c r="S214" s="108"/>
      <c r="T214" s="109"/>
      <c r="U214" s="98">
        <f t="shared" si="58"/>
        <v>0</v>
      </c>
      <c r="V214" s="109"/>
      <c r="W214" s="109"/>
      <c r="X214" s="109"/>
      <c r="Y214" s="100">
        <f t="shared" si="60"/>
        <v>0</v>
      </c>
      <c r="Z214" s="109"/>
      <c r="AA214" s="109"/>
      <c r="AB214" s="109"/>
      <c r="AC214" s="98">
        <f t="shared" si="62"/>
        <v>0</v>
      </c>
      <c r="AD214" s="110"/>
      <c r="AE214" s="111"/>
      <c r="AF214" s="107"/>
      <c r="AG214" s="22"/>
      <c r="AH214" s="108"/>
      <c r="AI214" s="109"/>
      <c r="AJ214" s="98">
        <f t="shared" si="65"/>
        <v>0</v>
      </c>
      <c r="AK214" s="109"/>
      <c r="AL214" s="109"/>
      <c r="AM214" s="109"/>
      <c r="AN214" s="100">
        <f t="shared" si="67"/>
        <v>0</v>
      </c>
      <c r="AO214" s="109"/>
      <c r="AP214" s="109"/>
      <c r="AQ214" s="109"/>
      <c r="AR214" s="98">
        <f t="shared" si="69"/>
        <v>0</v>
      </c>
      <c r="AS214" s="110"/>
      <c r="AT214" s="111"/>
      <c r="AU214" s="107"/>
      <c r="AV214" s="22"/>
      <c r="AW214" s="108"/>
      <c r="AX214" s="109"/>
      <c r="AY214" s="98">
        <f t="shared" si="72"/>
        <v>0</v>
      </c>
      <c r="AZ214" s="109"/>
      <c r="BA214" s="109"/>
      <c r="BB214" s="109"/>
      <c r="BC214" s="100">
        <f t="shared" si="74"/>
        <v>0</v>
      </c>
      <c r="BD214" s="109"/>
      <c r="BE214" s="109"/>
      <c r="BF214" s="109"/>
      <c r="BG214" s="98">
        <f t="shared" si="76"/>
        <v>0</v>
      </c>
      <c r="BH214" s="110"/>
      <c r="BI214" s="111"/>
      <c r="BJ214" s="107"/>
      <c r="BK214" s="22"/>
      <c r="BL214" s="108"/>
      <c r="BM214" s="109"/>
      <c r="BN214" s="98">
        <f t="shared" si="79"/>
        <v>0</v>
      </c>
      <c r="BO214" s="109"/>
      <c r="BP214" s="109"/>
      <c r="BQ214" s="109"/>
      <c r="BR214" s="100">
        <f t="shared" si="81"/>
        <v>0</v>
      </c>
      <c r="BS214" s="109"/>
      <c r="BT214" s="109"/>
      <c r="BU214" s="109"/>
      <c r="BV214" s="98">
        <f t="shared" si="83"/>
        <v>0</v>
      </c>
      <c r="BW214" s="110"/>
      <c r="BX214" s="111"/>
      <c r="BY214" s="107"/>
      <c r="BZ214" s="23"/>
      <c r="CA214" s="108"/>
      <c r="CB214" s="109"/>
      <c r="CC214" s="98">
        <f t="shared" si="86"/>
        <v>0</v>
      </c>
      <c r="CD214" s="109"/>
      <c r="CE214" s="109"/>
      <c r="CF214" s="109"/>
      <c r="CG214" s="100">
        <f t="shared" si="88"/>
        <v>0</v>
      </c>
      <c r="CH214" s="109"/>
      <c r="CI214" s="109"/>
      <c r="CJ214" s="109"/>
      <c r="CK214" s="98">
        <f t="shared" si="90"/>
        <v>0</v>
      </c>
      <c r="CL214" s="110"/>
      <c r="CM214" s="111"/>
      <c r="CN214" s="107"/>
      <c r="CO214" s="22"/>
      <c r="CP214" s="108"/>
      <c r="CQ214" s="109"/>
      <c r="CR214" s="98">
        <f t="shared" si="93"/>
        <v>0</v>
      </c>
      <c r="CS214" s="109"/>
      <c r="CT214" s="109"/>
      <c r="CU214" s="109"/>
      <c r="CV214" s="100">
        <f t="shared" si="95"/>
        <v>0</v>
      </c>
      <c r="CW214" s="109"/>
      <c r="CX214" s="109"/>
      <c r="CY214" s="109"/>
      <c r="CZ214" s="98">
        <f t="shared" si="97"/>
        <v>0</v>
      </c>
      <c r="DA214" s="110"/>
      <c r="DB214" s="111"/>
      <c r="DC214" s="107"/>
      <c r="DD214" s="22"/>
      <c r="DE214" s="108"/>
      <c r="DF214" s="109"/>
      <c r="DG214" s="98">
        <f t="shared" si="100"/>
        <v>0</v>
      </c>
      <c r="DH214" s="109"/>
      <c r="DI214" s="109"/>
      <c r="DJ214" s="109"/>
      <c r="DK214" s="100">
        <f t="shared" si="102"/>
        <v>0</v>
      </c>
      <c r="DL214" s="109"/>
      <c r="DM214" s="109"/>
      <c r="DN214" s="109"/>
      <c r="DO214" s="98">
        <f t="shared" si="104"/>
        <v>0</v>
      </c>
      <c r="DP214" s="110"/>
      <c r="DQ214" s="111"/>
      <c r="DR214" s="107"/>
      <c r="DS214" s="22"/>
      <c r="DT214" s="108"/>
      <c r="DU214" s="109"/>
      <c r="DV214" s="98">
        <f t="shared" si="107"/>
        <v>0</v>
      </c>
      <c r="DW214" s="109"/>
      <c r="DX214" s="109"/>
      <c r="DY214" s="109"/>
      <c r="DZ214" s="100">
        <f t="shared" si="109"/>
        <v>0</v>
      </c>
      <c r="EA214" s="109"/>
      <c r="EB214" s="109"/>
      <c r="EC214" s="109"/>
      <c r="ED214" s="98">
        <f t="shared" si="111"/>
        <v>0</v>
      </c>
      <c r="EE214" s="110"/>
      <c r="EF214" s="111"/>
      <c r="EG214" s="107"/>
      <c r="EH214" s="22"/>
      <c r="EI214" s="108"/>
      <c r="EJ214" s="109"/>
      <c r="EK214" s="98">
        <f t="shared" si="114"/>
        <v>0</v>
      </c>
      <c r="EL214" s="109"/>
      <c r="EM214" s="109"/>
      <c r="EN214" s="109"/>
      <c r="EO214" s="100">
        <f t="shared" si="116"/>
        <v>0</v>
      </c>
      <c r="EP214" s="109"/>
      <c r="EQ214" s="109"/>
      <c r="ER214" s="109"/>
      <c r="ES214" s="98">
        <f t="shared" si="118"/>
        <v>0</v>
      </c>
      <c r="ET214" s="110"/>
      <c r="EU214" s="111"/>
      <c r="EV214" s="107"/>
      <c r="EW214" s="22"/>
      <c r="EX214" s="108"/>
      <c r="EY214" s="109"/>
      <c r="EZ214" s="98">
        <f t="shared" si="121"/>
        <v>0</v>
      </c>
      <c r="FA214" s="109"/>
      <c r="FB214" s="109"/>
      <c r="FC214" s="109"/>
      <c r="FD214" s="100">
        <f t="shared" si="123"/>
        <v>0</v>
      </c>
      <c r="FE214" s="109"/>
      <c r="FF214" s="109"/>
      <c r="FG214" s="109"/>
      <c r="FH214" s="98">
        <f t="shared" si="125"/>
        <v>0</v>
      </c>
      <c r="FI214" s="110"/>
      <c r="FJ214" s="111"/>
      <c r="FK214" s="107"/>
      <c r="FL214" s="22"/>
      <c r="FM214" s="108">
        <v>466</v>
      </c>
      <c r="FN214" s="109">
        <v>609</v>
      </c>
      <c r="FO214" s="98">
        <f t="shared" si="2404"/>
        <v>1075</v>
      </c>
      <c r="FP214" s="109">
        <v>242862</v>
      </c>
      <c r="FQ214" s="109"/>
      <c r="FR214" s="109"/>
      <c r="FS214" s="100">
        <f t="shared" si="2627"/>
        <v>242862</v>
      </c>
      <c r="FT214" s="109"/>
      <c r="FU214" s="109"/>
      <c r="FV214" s="109"/>
      <c r="FW214" s="98">
        <f t="shared" si="2801"/>
        <v>0</v>
      </c>
      <c r="FX214" s="110"/>
      <c r="FY214" s="111"/>
      <c r="FZ214" s="107"/>
      <c r="GA214" s="22"/>
      <c r="GB214" s="108"/>
      <c r="GC214" s="109"/>
      <c r="GD214" s="98">
        <f t="shared" si="135"/>
        <v>0</v>
      </c>
      <c r="GE214" s="109"/>
      <c r="GF214" s="109"/>
      <c r="GG214" s="109"/>
      <c r="GH214" s="100">
        <f t="shared" si="137"/>
        <v>0</v>
      </c>
      <c r="GI214" s="109"/>
      <c r="GJ214" s="109"/>
      <c r="GK214" s="109"/>
      <c r="GL214" s="98">
        <f t="shared" si="139"/>
        <v>0</v>
      </c>
      <c r="GM214" s="110"/>
      <c r="GN214" s="111"/>
      <c r="GO214" s="107"/>
      <c r="GP214" s="22"/>
      <c r="GQ214" s="108"/>
      <c r="GR214" s="109"/>
      <c r="GS214" s="98">
        <f t="shared" si="142"/>
        <v>0</v>
      </c>
      <c r="GT214" s="109"/>
      <c r="GU214" s="109"/>
      <c r="GV214" s="109"/>
      <c r="GW214" s="100">
        <f t="shared" si="144"/>
        <v>0</v>
      </c>
      <c r="GX214" s="109"/>
      <c r="GY214" s="109"/>
      <c r="GZ214" s="109"/>
      <c r="HA214" s="98">
        <f t="shared" si="146"/>
        <v>0</v>
      </c>
      <c r="HB214" s="110"/>
      <c r="HC214" s="111"/>
      <c r="HD214" s="107"/>
      <c r="HE214" s="22"/>
      <c r="HF214" s="108"/>
      <c r="HG214" s="109"/>
      <c r="HH214" s="98">
        <f t="shared" si="149"/>
        <v>0</v>
      </c>
      <c r="HI214" s="109"/>
      <c r="HJ214" s="109"/>
      <c r="HK214" s="109"/>
      <c r="HL214" s="100">
        <f t="shared" si="151"/>
        <v>0</v>
      </c>
      <c r="HM214" s="109"/>
      <c r="HN214" s="109"/>
      <c r="HO214" s="109"/>
      <c r="HP214" s="98">
        <f t="shared" si="153"/>
        <v>0</v>
      </c>
      <c r="HQ214" s="110"/>
      <c r="HR214" s="111"/>
      <c r="HS214" s="107"/>
      <c r="HT214" s="22"/>
      <c r="HU214" s="108"/>
      <c r="HV214" s="109"/>
      <c r="HW214" s="98">
        <f t="shared" si="156"/>
        <v>0</v>
      </c>
      <c r="HX214" s="109"/>
      <c r="HY214" s="109"/>
      <c r="HZ214" s="109"/>
      <c r="IA214" s="100">
        <f t="shared" si="158"/>
        <v>0</v>
      </c>
      <c r="IB214" s="109"/>
      <c r="IC214" s="109"/>
      <c r="ID214" s="109"/>
      <c r="IE214" s="98">
        <f t="shared" si="160"/>
        <v>0</v>
      </c>
      <c r="IF214" s="110"/>
      <c r="IG214" s="111"/>
      <c r="IH214" s="107"/>
      <c r="II214" s="22"/>
      <c r="IJ214" s="108"/>
      <c r="IK214" s="109"/>
      <c r="IL214" s="98">
        <f t="shared" si="163"/>
        <v>0</v>
      </c>
      <c r="IM214" s="109"/>
      <c r="IN214" s="109"/>
      <c r="IO214" s="109"/>
      <c r="IP214" s="100">
        <f t="shared" si="165"/>
        <v>0</v>
      </c>
      <c r="IQ214" s="109"/>
      <c r="IR214" s="109"/>
      <c r="IS214" s="109"/>
      <c r="IT214" s="98">
        <f t="shared" si="167"/>
        <v>0</v>
      </c>
      <c r="IU214" s="110"/>
      <c r="IV214" s="111"/>
      <c r="IW214" s="107"/>
      <c r="IX214" s="22"/>
      <c r="IY214" s="108"/>
      <c r="IZ214" s="109"/>
      <c r="JA214" s="98">
        <f t="shared" si="170"/>
        <v>0</v>
      </c>
      <c r="JB214" s="109"/>
      <c r="JC214" s="109"/>
      <c r="JD214" s="109"/>
      <c r="JE214" s="100">
        <f t="shared" si="172"/>
        <v>0</v>
      </c>
      <c r="JF214" s="109"/>
      <c r="JG214" s="109"/>
      <c r="JH214" s="109"/>
      <c r="JI214" s="98">
        <f t="shared" si="174"/>
        <v>0</v>
      </c>
      <c r="JJ214" s="110"/>
      <c r="JK214" s="111"/>
      <c r="JL214" s="107"/>
      <c r="JM214" s="22"/>
      <c r="JN214" s="108"/>
      <c r="JO214" s="109"/>
      <c r="JP214" s="98">
        <f t="shared" si="177"/>
        <v>0</v>
      </c>
      <c r="JQ214" s="109"/>
      <c r="JR214" s="109"/>
      <c r="JS214" s="109"/>
      <c r="JT214" s="100">
        <f t="shared" si="179"/>
        <v>0</v>
      </c>
      <c r="JU214" s="109"/>
      <c r="JV214" s="109"/>
      <c r="JW214" s="109"/>
      <c r="JX214" s="98">
        <f t="shared" si="181"/>
        <v>0</v>
      </c>
      <c r="JY214" s="110"/>
      <c r="JZ214" s="111"/>
      <c r="KA214" s="107"/>
      <c r="KB214" s="22"/>
      <c r="KC214" s="108"/>
      <c r="KD214" s="109"/>
      <c r="KE214" s="98">
        <f t="shared" si="184"/>
        <v>0</v>
      </c>
      <c r="KF214" s="109"/>
      <c r="KG214" s="109"/>
      <c r="KH214" s="109"/>
      <c r="KI214" s="100">
        <f t="shared" si="186"/>
        <v>0</v>
      </c>
      <c r="KJ214" s="109"/>
      <c r="KK214" s="109"/>
      <c r="KL214" s="109"/>
      <c r="KM214" s="98">
        <f t="shared" si="2580"/>
        <v>0</v>
      </c>
      <c r="KN214" s="110"/>
      <c r="KO214" s="111"/>
      <c r="KP214" s="107"/>
      <c r="KQ214" s="22"/>
      <c r="KR214" s="108"/>
      <c r="KS214" s="109"/>
      <c r="KT214" s="98">
        <f t="shared" si="191"/>
        <v>0</v>
      </c>
      <c r="KU214" s="109"/>
      <c r="KV214" s="109"/>
      <c r="KW214" s="109"/>
      <c r="KX214" s="100">
        <f t="shared" si="193"/>
        <v>0</v>
      </c>
      <c r="KY214" s="109"/>
      <c r="KZ214" s="109"/>
      <c r="LA214" s="109"/>
      <c r="LB214" s="98">
        <f t="shared" si="195"/>
        <v>0</v>
      </c>
      <c r="LC214" s="110"/>
      <c r="LD214" s="111"/>
      <c r="LE214" s="107"/>
      <c r="LF214" s="22"/>
      <c r="LG214" s="108"/>
      <c r="LH214" s="109"/>
      <c r="LI214" s="98">
        <f t="shared" si="198"/>
        <v>0</v>
      </c>
      <c r="LJ214" s="109"/>
      <c r="LK214" s="109"/>
      <c r="LL214" s="109"/>
      <c r="LM214" s="100">
        <f t="shared" si="200"/>
        <v>0</v>
      </c>
      <c r="LN214" s="109"/>
      <c r="LO214" s="109"/>
      <c r="LP214" s="109"/>
      <c r="LQ214" s="98">
        <f t="shared" si="202"/>
        <v>0</v>
      </c>
      <c r="LR214" s="110"/>
      <c r="LS214" s="111"/>
      <c r="LT214" s="107"/>
      <c r="LU214" s="22"/>
      <c r="LV214" s="108"/>
      <c r="LW214" s="109"/>
      <c r="LX214" s="98">
        <f t="shared" si="4356"/>
        <v>0</v>
      </c>
      <c r="LY214" s="109"/>
      <c r="LZ214" s="109"/>
      <c r="MA214" s="109"/>
      <c r="MB214" s="100">
        <f t="shared" si="208"/>
        <v>0</v>
      </c>
      <c r="MC214" s="109"/>
      <c r="MD214" s="109"/>
      <c r="ME214" s="109"/>
      <c r="MF214" s="98">
        <f t="shared" si="210"/>
        <v>0</v>
      </c>
      <c r="MG214" s="110"/>
      <c r="MH214" s="111"/>
      <c r="MI214" s="107"/>
      <c r="MJ214" s="22"/>
      <c r="MK214" s="108"/>
      <c r="ML214" s="109"/>
      <c r="MM214" s="98">
        <f t="shared" si="213"/>
        <v>0</v>
      </c>
      <c r="MN214" s="109"/>
      <c r="MO214" s="109"/>
      <c r="MP214" s="109"/>
      <c r="MQ214" s="100">
        <f t="shared" si="215"/>
        <v>0</v>
      </c>
      <c r="MR214" s="109"/>
      <c r="MS214" s="109"/>
      <c r="MT214" s="109"/>
      <c r="MU214" s="98">
        <f t="shared" si="217"/>
        <v>0</v>
      </c>
      <c r="MV214" s="110"/>
      <c r="MW214" s="111"/>
      <c r="MX214" s="107"/>
      <c r="MY214" s="22"/>
      <c r="MZ214" s="108"/>
      <c r="NA214" s="109"/>
      <c r="NB214" s="98">
        <f t="shared" si="220"/>
        <v>0</v>
      </c>
      <c r="NC214" s="109"/>
      <c r="ND214" s="109"/>
      <c r="NE214" s="109"/>
      <c r="NF214" s="100">
        <f t="shared" si="222"/>
        <v>0</v>
      </c>
      <c r="NG214" s="109"/>
      <c r="NH214" s="109"/>
      <c r="NI214" s="109"/>
      <c r="NJ214" s="98">
        <f t="shared" si="224"/>
        <v>0</v>
      </c>
      <c r="NK214" s="110"/>
      <c r="NL214" s="111"/>
      <c r="NM214" s="107"/>
      <c r="NN214" s="22"/>
      <c r="NO214" s="108"/>
      <c r="NP214" s="109"/>
      <c r="NQ214" s="98">
        <f t="shared" si="227"/>
        <v>0</v>
      </c>
      <c r="NR214" s="109"/>
      <c r="NS214" s="109"/>
      <c r="NT214" s="109"/>
      <c r="NU214" s="100">
        <f t="shared" si="229"/>
        <v>0</v>
      </c>
      <c r="NV214" s="109"/>
      <c r="NW214" s="109"/>
      <c r="NX214" s="109"/>
      <c r="NY214" s="98">
        <f t="shared" si="231"/>
        <v>0</v>
      </c>
      <c r="NZ214" s="110"/>
      <c r="OA214" s="111"/>
      <c r="OB214" s="107"/>
      <c r="OC214" s="22"/>
      <c r="OD214" s="108"/>
      <c r="OE214" s="109"/>
      <c r="OF214" s="98">
        <f t="shared" si="234"/>
        <v>0</v>
      </c>
      <c r="OG214" s="109"/>
      <c r="OH214" s="109"/>
      <c r="OI214" s="109"/>
      <c r="OJ214" s="100">
        <f t="shared" si="236"/>
        <v>0</v>
      </c>
      <c r="OK214" s="109"/>
      <c r="OL214" s="109"/>
      <c r="OM214" s="109"/>
      <c r="ON214" s="98">
        <f t="shared" si="238"/>
        <v>0</v>
      </c>
      <c r="OO214" s="110"/>
      <c r="OP214" s="111"/>
      <c r="OQ214" s="107"/>
      <c r="OR214" s="22"/>
      <c r="OS214" s="108"/>
      <c r="OT214" s="109"/>
      <c r="OU214" s="98">
        <f t="shared" si="2190"/>
        <v>0</v>
      </c>
      <c r="OV214" s="109"/>
      <c r="OW214" s="109"/>
      <c r="OX214" s="109"/>
      <c r="OY214" s="100">
        <f t="shared" si="3235"/>
        <v>0</v>
      </c>
      <c r="OZ214" s="109"/>
      <c r="PA214" s="109"/>
      <c r="PB214" s="109"/>
      <c r="PC214" s="98">
        <f t="shared" si="2194"/>
        <v>0</v>
      </c>
      <c r="PD214" s="110"/>
      <c r="PE214" s="111"/>
      <c r="PF214" s="107"/>
      <c r="PG214" s="22"/>
      <c r="PH214" s="108"/>
      <c r="PI214" s="109"/>
      <c r="PJ214" s="98">
        <f t="shared" si="247"/>
        <v>0</v>
      </c>
      <c r="PK214" s="109"/>
      <c r="PL214" s="109"/>
      <c r="PM214" s="109"/>
      <c r="PN214" s="100">
        <f t="shared" si="249"/>
        <v>0</v>
      </c>
      <c r="PO214" s="109"/>
      <c r="PP214" s="109"/>
      <c r="PQ214" s="109"/>
      <c r="PR214" s="98">
        <f t="shared" si="251"/>
        <v>0</v>
      </c>
      <c r="PS214" s="110"/>
      <c r="PT214" s="111"/>
      <c r="PU214" s="107"/>
      <c r="PV214" s="22"/>
      <c r="PW214" s="108"/>
      <c r="PX214" s="109"/>
      <c r="PY214" s="98">
        <f t="shared" si="254"/>
        <v>0</v>
      </c>
      <c r="PZ214" s="109"/>
      <c r="QA214" s="109"/>
      <c r="QB214" s="109"/>
      <c r="QC214" s="100">
        <f t="shared" si="256"/>
        <v>0</v>
      </c>
      <c r="QD214" s="109"/>
      <c r="QE214" s="109"/>
      <c r="QF214" s="109"/>
      <c r="QG214" s="98">
        <f t="shared" si="258"/>
        <v>0</v>
      </c>
      <c r="QH214" s="110"/>
      <c r="QI214" s="111"/>
      <c r="QJ214" s="107"/>
      <c r="QK214" s="22"/>
      <c r="QL214" s="108"/>
      <c r="QM214" s="109"/>
      <c r="QN214" s="98">
        <f t="shared" si="261"/>
        <v>0</v>
      </c>
      <c r="QO214" s="109"/>
      <c r="QP214" s="109"/>
      <c r="QQ214" s="109"/>
      <c r="QR214" s="100">
        <f t="shared" si="263"/>
        <v>0</v>
      </c>
      <c r="QS214" s="109"/>
      <c r="QT214" s="109"/>
      <c r="QU214" s="109"/>
      <c r="QV214" s="98">
        <f t="shared" si="265"/>
        <v>0</v>
      </c>
      <c r="QW214" s="110"/>
      <c r="QX214" s="111"/>
      <c r="QY214" s="107"/>
      <c r="QZ214" s="22"/>
      <c r="RA214" s="108"/>
      <c r="RB214" s="109"/>
      <c r="RC214" s="98">
        <f t="shared" si="268"/>
        <v>0</v>
      </c>
      <c r="RD214" s="109"/>
      <c r="RE214" s="109"/>
      <c r="RF214" s="109"/>
      <c r="RG214" s="100">
        <f t="shared" si="270"/>
        <v>0</v>
      </c>
      <c r="RH214" s="109"/>
      <c r="RI214" s="109"/>
      <c r="RJ214" s="109"/>
      <c r="RK214" s="98">
        <f t="shared" si="272"/>
        <v>0</v>
      </c>
      <c r="RL214" s="110"/>
      <c r="RM214" s="111"/>
      <c r="RN214" s="107"/>
      <c r="RO214" s="22"/>
      <c r="RP214" s="108"/>
      <c r="RQ214" s="109"/>
      <c r="RR214" s="98">
        <f t="shared" si="275"/>
        <v>0</v>
      </c>
      <c r="RS214" s="109"/>
      <c r="RT214" s="109"/>
      <c r="RU214" s="109"/>
      <c r="RV214" s="100">
        <f t="shared" si="277"/>
        <v>0</v>
      </c>
      <c r="RW214" s="109"/>
      <c r="RX214" s="109"/>
      <c r="RY214" s="109"/>
      <c r="RZ214" s="98">
        <f t="shared" si="279"/>
        <v>0</v>
      </c>
      <c r="SA214" s="110"/>
      <c r="SB214" s="111"/>
      <c r="SC214" s="107"/>
      <c r="SD214" s="22"/>
      <c r="SE214" s="108"/>
      <c r="SF214" s="109"/>
      <c r="SG214" s="98">
        <f t="shared" si="282"/>
        <v>0</v>
      </c>
      <c r="SH214" s="109"/>
      <c r="SI214" s="109"/>
      <c r="SJ214" s="109"/>
      <c r="SK214" s="100">
        <f t="shared" si="284"/>
        <v>0</v>
      </c>
      <c r="SL214" s="109"/>
      <c r="SM214" s="109"/>
      <c r="SN214" s="109"/>
      <c r="SO214" s="98">
        <f t="shared" si="286"/>
        <v>0</v>
      </c>
      <c r="SP214" s="110"/>
      <c r="SQ214" s="111"/>
      <c r="SR214" s="107"/>
      <c r="SS214" s="22"/>
      <c r="ST214" s="108"/>
      <c r="SU214" s="109"/>
      <c r="SV214" s="98">
        <f t="shared" si="289"/>
        <v>0</v>
      </c>
      <c r="SW214" s="109"/>
      <c r="SX214" s="109"/>
      <c r="SY214" s="109"/>
      <c r="SZ214" s="100">
        <f t="shared" si="291"/>
        <v>0</v>
      </c>
      <c r="TA214" s="109"/>
      <c r="TB214" s="109"/>
      <c r="TC214" s="109"/>
      <c r="TD214" s="98">
        <f t="shared" si="293"/>
        <v>0</v>
      </c>
      <c r="TE214" s="110"/>
      <c r="TF214" s="111"/>
      <c r="TG214" s="107"/>
      <c r="TH214" s="22"/>
      <c r="TI214" s="108"/>
      <c r="TJ214" s="109"/>
      <c r="TK214" s="98">
        <f t="shared" si="296"/>
        <v>0</v>
      </c>
      <c r="TL214" s="109"/>
      <c r="TM214" s="109"/>
      <c r="TN214" s="109"/>
      <c r="TO214" s="100">
        <f t="shared" si="298"/>
        <v>0</v>
      </c>
      <c r="TP214" s="109"/>
      <c r="TQ214" s="109"/>
      <c r="TR214" s="109"/>
      <c r="TS214" s="98">
        <f t="shared" si="300"/>
        <v>0</v>
      </c>
      <c r="TT214" s="110"/>
      <c r="TU214" s="111"/>
      <c r="TV214" s="107"/>
      <c r="TW214" s="22"/>
      <c r="TX214" s="108"/>
      <c r="TY214" s="109"/>
      <c r="TZ214" s="98">
        <f t="shared" si="303"/>
        <v>0</v>
      </c>
      <c r="UA214" s="109"/>
      <c r="UB214" s="109"/>
      <c r="UC214" s="109"/>
      <c r="UD214" s="100">
        <f t="shared" si="305"/>
        <v>0</v>
      </c>
      <c r="UE214" s="109"/>
      <c r="UF214" s="109"/>
      <c r="UG214" s="109"/>
      <c r="UH214" s="98">
        <f t="shared" si="307"/>
        <v>0</v>
      </c>
      <c r="UI214" s="110"/>
      <c r="UJ214" s="111"/>
      <c r="UK214" s="107"/>
      <c r="UL214" s="22"/>
      <c r="UM214" s="108"/>
      <c r="UN214" s="109"/>
      <c r="UO214" s="98">
        <f t="shared" si="310"/>
        <v>0</v>
      </c>
      <c r="UP214" s="109"/>
      <c r="UQ214" s="109"/>
      <c r="UR214" s="109"/>
      <c r="US214" s="100">
        <f t="shared" si="312"/>
        <v>0</v>
      </c>
      <c r="UT214" s="109"/>
      <c r="UU214" s="109"/>
      <c r="UV214" s="109"/>
      <c r="UW214" s="98">
        <f t="shared" si="314"/>
        <v>0</v>
      </c>
      <c r="UX214" s="110"/>
      <c r="UY214" s="111"/>
      <c r="UZ214" s="107"/>
      <c r="VA214" s="22"/>
      <c r="VB214" s="108"/>
      <c r="VC214" s="109"/>
      <c r="VD214" s="98">
        <f t="shared" si="317"/>
        <v>0</v>
      </c>
      <c r="VE214" s="109"/>
      <c r="VF214" s="109"/>
      <c r="VG214" s="109"/>
      <c r="VH214" s="100">
        <f t="shared" si="319"/>
        <v>0</v>
      </c>
      <c r="VI214" s="109"/>
      <c r="VJ214" s="109"/>
      <c r="VK214" s="109"/>
      <c r="VL214" s="98">
        <f t="shared" si="321"/>
        <v>0</v>
      </c>
      <c r="VM214" s="110"/>
      <c r="VN214" s="111"/>
      <c r="VO214" s="107"/>
      <c r="VP214" s="22"/>
      <c r="VQ214" s="108"/>
      <c r="VR214" s="109"/>
      <c r="VS214" s="98">
        <f t="shared" si="324"/>
        <v>0</v>
      </c>
      <c r="VT214" s="109"/>
      <c r="VU214" s="109"/>
      <c r="VV214" s="109"/>
      <c r="VW214" s="100">
        <f t="shared" si="326"/>
        <v>0</v>
      </c>
      <c r="VX214" s="109"/>
      <c r="VY214" s="109"/>
      <c r="VZ214" s="109"/>
      <c r="WA214" s="98">
        <f t="shared" si="328"/>
        <v>0</v>
      </c>
      <c r="WB214" s="110"/>
      <c r="WC214" s="111"/>
      <c r="WD214" s="107"/>
      <c r="WE214" s="22"/>
    </row>
    <row r="215" spans="1:603" ht="16.5" customHeight="1">
      <c r="A215" s="94"/>
      <c r="B215" s="95" t="s">
        <v>269</v>
      </c>
      <c r="C215" s="106" t="s">
        <v>55</v>
      </c>
      <c r="D215" s="108"/>
      <c r="E215" s="109"/>
      <c r="F215" s="98">
        <f t="shared" si="51"/>
        <v>0</v>
      </c>
      <c r="G215" s="109"/>
      <c r="H215" s="109"/>
      <c r="I215" s="109"/>
      <c r="J215" s="100">
        <f t="shared" si="4355"/>
        <v>0</v>
      </c>
      <c r="K215" s="109"/>
      <c r="L215" s="109"/>
      <c r="M215" s="109"/>
      <c r="N215" s="98">
        <f t="shared" si="55"/>
        <v>0</v>
      </c>
      <c r="O215" s="110"/>
      <c r="P215" s="111"/>
      <c r="Q215" s="107"/>
      <c r="R215" s="22"/>
      <c r="S215" s="108"/>
      <c r="T215" s="109"/>
      <c r="U215" s="98">
        <f t="shared" si="58"/>
        <v>0</v>
      </c>
      <c r="V215" s="109"/>
      <c r="W215" s="109"/>
      <c r="X215" s="109"/>
      <c r="Y215" s="100">
        <f t="shared" si="60"/>
        <v>0</v>
      </c>
      <c r="Z215" s="109"/>
      <c r="AA215" s="109"/>
      <c r="AB215" s="109"/>
      <c r="AC215" s="98">
        <f t="shared" si="62"/>
        <v>0</v>
      </c>
      <c r="AD215" s="110"/>
      <c r="AE215" s="111"/>
      <c r="AF215" s="107"/>
      <c r="AG215" s="22"/>
      <c r="AH215" s="108"/>
      <c r="AI215" s="109"/>
      <c r="AJ215" s="98">
        <f t="shared" si="65"/>
        <v>0</v>
      </c>
      <c r="AK215" s="109"/>
      <c r="AL215" s="109"/>
      <c r="AM215" s="109"/>
      <c r="AN215" s="100">
        <f t="shared" si="67"/>
        <v>0</v>
      </c>
      <c r="AO215" s="109"/>
      <c r="AP215" s="109"/>
      <c r="AQ215" s="109"/>
      <c r="AR215" s="98">
        <f t="shared" si="69"/>
        <v>0</v>
      </c>
      <c r="AS215" s="110"/>
      <c r="AT215" s="111"/>
      <c r="AU215" s="107"/>
      <c r="AV215" s="22"/>
      <c r="AW215" s="108"/>
      <c r="AX215" s="109"/>
      <c r="AY215" s="98">
        <f t="shared" si="72"/>
        <v>0</v>
      </c>
      <c r="AZ215" s="109"/>
      <c r="BA215" s="109"/>
      <c r="BB215" s="109"/>
      <c r="BC215" s="100">
        <f t="shared" si="74"/>
        <v>0</v>
      </c>
      <c r="BD215" s="109"/>
      <c r="BE215" s="109"/>
      <c r="BF215" s="109"/>
      <c r="BG215" s="98">
        <f t="shared" si="76"/>
        <v>0</v>
      </c>
      <c r="BH215" s="110"/>
      <c r="BI215" s="111"/>
      <c r="BJ215" s="107"/>
      <c r="BK215" s="22"/>
      <c r="BL215" s="108"/>
      <c r="BM215" s="109"/>
      <c r="BN215" s="98">
        <f t="shared" si="79"/>
        <v>0</v>
      </c>
      <c r="BO215" s="109"/>
      <c r="BP215" s="109"/>
      <c r="BQ215" s="109"/>
      <c r="BR215" s="100">
        <f t="shared" si="81"/>
        <v>0</v>
      </c>
      <c r="BS215" s="109"/>
      <c r="BT215" s="109"/>
      <c r="BU215" s="109"/>
      <c r="BV215" s="98">
        <f t="shared" si="83"/>
        <v>0</v>
      </c>
      <c r="BW215" s="110"/>
      <c r="BX215" s="111"/>
      <c r="BY215" s="107"/>
      <c r="BZ215" s="23"/>
      <c r="CA215" s="108"/>
      <c r="CB215" s="109"/>
      <c r="CC215" s="98">
        <f t="shared" si="86"/>
        <v>0</v>
      </c>
      <c r="CD215" s="109"/>
      <c r="CE215" s="109"/>
      <c r="CF215" s="109"/>
      <c r="CG215" s="100">
        <f t="shared" si="88"/>
        <v>0</v>
      </c>
      <c r="CH215" s="109"/>
      <c r="CI215" s="109"/>
      <c r="CJ215" s="109"/>
      <c r="CK215" s="98">
        <f t="shared" si="90"/>
        <v>0</v>
      </c>
      <c r="CL215" s="110"/>
      <c r="CM215" s="111"/>
      <c r="CN215" s="107"/>
      <c r="CO215" s="22"/>
      <c r="CP215" s="108"/>
      <c r="CQ215" s="109"/>
      <c r="CR215" s="98">
        <f t="shared" si="93"/>
        <v>0</v>
      </c>
      <c r="CS215" s="109"/>
      <c r="CT215" s="109"/>
      <c r="CU215" s="109"/>
      <c r="CV215" s="100">
        <f t="shared" si="95"/>
        <v>0</v>
      </c>
      <c r="CW215" s="109"/>
      <c r="CX215" s="109"/>
      <c r="CY215" s="109"/>
      <c r="CZ215" s="98">
        <f t="shared" si="97"/>
        <v>0</v>
      </c>
      <c r="DA215" s="110"/>
      <c r="DB215" s="111"/>
      <c r="DC215" s="107"/>
      <c r="DD215" s="22"/>
      <c r="DE215" s="108"/>
      <c r="DF215" s="109"/>
      <c r="DG215" s="98">
        <f t="shared" si="100"/>
        <v>0</v>
      </c>
      <c r="DH215" s="109"/>
      <c r="DI215" s="109"/>
      <c r="DJ215" s="109"/>
      <c r="DK215" s="100">
        <f t="shared" si="102"/>
        <v>0</v>
      </c>
      <c r="DL215" s="109"/>
      <c r="DM215" s="109"/>
      <c r="DN215" s="109"/>
      <c r="DO215" s="98">
        <f t="shared" si="104"/>
        <v>0</v>
      </c>
      <c r="DP215" s="110"/>
      <c r="DQ215" s="111"/>
      <c r="DR215" s="107"/>
      <c r="DS215" s="22"/>
      <c r="DT215" s="108"/>
      <c r="DU215" s="109"/>
      <c r="DV215" s="98">
        <f t="shared" si="107"/>
        <v>0</v>
      </c>
      <c r="DW215" s="109"/>
      <c r="DX215" s="109"/>
      <c r="DY215" s="109"/>
      <c r="DZ215" s="100">
        <f t="shared" si="109"/>
        <v>0</v>
      </c>
      <c r="EA215" s="109"/>
      <c r="EB215" s="109"/>
      <c r="EC215" s="109"/>
      <c r="ED215" s="98">
        <f t="shared" si="111"/>
        <v>0</v>
      </c>
      <c r="EE215" s="110"/>
      <c r="EF215" s="111"/>
      <c r="EG215" s="107"/>
      <c r="EH215" s="22"/>
      <c r="EI215" s="108"/>
      <c r="EJ215" s="109"/>
      <c r="EK215" s="98">
        <f t="shared" si="114"/>
        <v>0</v>
      </c>
      <c r="EL215" s="109"/>
      <c r="EM215" s="109"/>
      <c r="EN215" s="109"/>
      <c r="EO215" s="100">
        <f t="shared" si="116"/>
        <v>0</v>
      </c>
      <c r="EP215" s="109"/>
      <c r="EQ215" s="109"/>
      <c r="ER215" s="109"/>
      <c r="ES215" s="98">
        <f t="shared" si="118"/>
        <v>0</v>
      </c>
      <c r="ET215" s="110"/>
      <c r="EU215" s="111"/>
      <c r="EV215" s="107"/>
      <c r="EW215" s="22"/>
      <c r="EX215" s="108"/>
      <c r="EY215" s="109"/>
      <c r="EZ215" s="98">
        <f t="shared" si="121"/>
        <v>0</v>
      </c>
      <c r="FA215" s="109"/>
      <c r="FB215" s="109"/>
      <c r="FC215" s="109"/>
      <c r="FD215" s="100">
        <f t="shared" si="123"/>
        <v>0</v>
      </c>
      <c r="FE215" s="109"/>
      <c r="FF215" s="109"/>
      <c r="FG215" s="109"/>
      <c r="FH215" s="98">
        <f t="shared" si="125"/>
        <v>0</v>
      </c>
      <c r="FI215" s="110"/>
      <c r="FJ215" s="111"/>
      <c r="FK215" s="107"/>
      <c r="FL215" s="22"/>
      <c r="FM215" s="108"/>
      <c r="FN215" s="109"/>
      <c r="FO215" s="98">
        <f t="shared" si="2404"/>
        <v>0</v>
      </c>
      <c r="FP215" s="109"/>
      <c r="FQ215" s="109"/>
      <c r="FR215" s="109"/>
      <c r="FS215" s="100">
        <f t="shared" si="2627"/>
        <v>0</v>
      </c>
      <c r="FT215" s="109"/>
      <c r="FU215" s="109"/>
      <c r="FV215" s="109"/>
      <c r="FW215" s="98">
        <f t="shared" si="2801"/>
        <v>0</v>
      </c>
      <c r="FX215" s="110"/>
      <c r="FY215" s="111"/>
      <c r="FZ215" s="107"/>
      <c r="GA215" s="22"/>
      <c r="GB215" s="108"/>
      <c r="GC215" s="109"/>
      <c r="GD215" s="98">
        <f t="shared" si="135"/>
        <v>0</v>
      </c>
      <c r="GE215" s="109"/>
      <c r="GF215" s="109"/>
      <c r="GG215" s="109"/>
      <c r="GH215" s="100">
        <f t="shared" si="137"/>
        <v>0</v>
      </c>
      <c r="GI215" s="109"/>
      <c r="GJ215" s="109"/>
      <c r="GK215" s="109"/>
      <c r="GL215" s="98">
        <f t="shared" si="139"/>
        <v>0</v>
      </c>
      <c r="GM215" s="110"/>
      <c r="GN215" s="111"/>
      <c r="GO215" s="107"/>
      <c r="GP215" s="22"/>
      <c r="GQ215" s="108"/>
      <c r="GR215" s="109"/>
      <c r="GS215" s="98">
        <f t="shared" si="142"/>
        <v>0</v>
      </c>
      <c r="GT215" s="109"/>
      <c r="GU215" s="109"/>
      <c r="GV215" s="109"/>
      <c r="GW215" s="100">
        <f t="shared" si="144"/>
        <v>0</v>
      </c>
      <c r="GX215" s="109"/>
      <c r="GY215" s="109"/>
      <c r="GZ215" s="109"/>
      <c r="HA215" s="98">
        <f t="shared" si="146"/>
        <v>0</v>
      </c>
      <c r="HB215" s="110"/>
      <c r="HC215" s="111"/>
      <c r="HD215" s="107"/>
      <c r="HE215" s="22"/>
      <c r="HF215" s="108"/>
      <c r="HG215" s="109"/>
      <c r="HH215" s="98">
        <f t="shared" si="149"/>
        <v>0</v>
      </c>
      <c r="HI215" s="109"/>
      <c r="HJ215" s="109"/>
      <c r="HK215" s="109"/>
      <c r="HL215" s="100">
        <f t="shared" si="151"/>
        <v>0</v>
      </c>
      <c r="HM215" s="109"/>
      <c r="HN215" s="109"/>
      <c r="HO215" s="109"/>
      <c r="HP215" s="98">
        <f t="shared" si="153"/>
        <v>0</v>
      </c>
      <c r="HQ215" s="110"/>
      <c r="HR215" s="111"/>
      <c r="HS215" s="107"/>
      <c r="HT215" s="22"/>
      <c r="HU215" s="108"/>
      <c r="HV215" s="109"/>
      <c r="HW215" s="98">
        <f t="shared" si="156"/>
        <v>0</v>
      </c>
      <c r="HX215" s="109"/>
      <c r="HY215" s="109"/>
      <c r="HZ215" s="109"/>
      <c r="IA215" s="100">
        <f t="shared" si="158"/>
        <v>0</v>
      </c>
      <c r="IB215" s="109"/>
      <c r="IC215" s="109"/>
      <c r="ID215" s="109"/>
      <c r="IE215" s="98">
        <f t="shared" si="160"/>
        <v>0</v>
      </c>
      <c r="IF215" s="110"/>
      <c r="IG215" s="111"/>
      <c r="IH215" s="107"/>
      <c r="II215" s="22"/>
      <c r="IJ215" s="108"/>
      <c r="IK215" s="109"/>
      <c r="IL215" s="98">
        <f t="shared" si="163"/>
        <v>0</v>
      </c>
      <c r="IM215" s="109"/>
      <c r="IN215" s="109"/>
      <c r="IO215" s="109"/>
      <c r="IP215" s="100">
        <f t="shared" si="165"/>
        <v>0</v>
      </c>
      <c r="IQ215" s="109"/>
      <c r="IR215" s="109"/>
      <c r="IS215" s="109"/>
      <c r="IT215" s="98">
        <f t="shared" si="167"/>
        <v>0</v>
      </c>
      <c r="IU215" s="110"/>
      <c r="IV215" s="111"/>
      <c r="IW215" s="107"/>
      <c r="IX215" s="22"/>
      <c r="IY215" s="108"/>
      <c r="IZ215" s="109"/>
      <c r="JA215" s="98">
        <f t="shared" si="170"/>
        <v>0</v>
      </c>
      <c r="JB215" s="109"/>
      <c r="JC215" s="109"/>
      <c r="JD215" s="109"/>
      <c r="JE215" s="100">
        <f t="shared" si="172"/>
        <v>0</v>
      </c>
      <c r="JF215" s="109"/>
      <c r="JG215" s="109"/>
      <c r="JH215" s="109"/>
      <c r="JI215" s="98">
        <f t="shared" si="174"/>
        <v>0</v>
      </c>
      <c r="JJ215" s="110"/>
      <c r="JK215" s="111"/>
      <c r="JL215" s="107"/>
      <c r="JM215" s="22"/>
      <c r="JN215" s="108"/>
      <c r="JO215" s="109"/>
      <c r="JP215" s="98">
        <f t="shared" si="177"/>
        <v>0</v>
      </c>
      <c r="JQ215" s="109"/>
      <c r="JR215" s="109"/>
      <c r="JS215" s="109"/>
      <c r="JT215" s="100">
        <f t="shared" si="179"/>
        <v>0</v>
      </c>
      <c r="JU215" s="109"/>
      <c r="JV215" s="109"/>
      <c r="JW215" s="109"/>
      <c r="JX215" s="98">
        <f t="shared" si="181"/>
        <v>0</v>
      </c>
      <c r="JY215" s="110"/>
      <c r="JZ215" s="111"/>
      <c r="KA215" s="107"/>
      <c r="KB215" s="22"/>
      <c r="KC215" s="108"/>
      <c r="KD215" s="109"/>
      <c r="KE215" s="98">
        <f t="shared" si="184"/>
        <v>0</v>
      </c>
      <c r="KF215" s="109"/>
      <c r="KG215" s="109"/>
      <c r="KH215" s="109"/>
      <c r="KI215" s="100">
        <f t="shared" si="186"/>
        <v>0</v>
      </c>
      <c r="KJ215" s="109"/>
      <c r="KK215" s="109"/>
      <c r="KL215" s="109"/>
      <c r="KM215" s="98">
        <f t="shared" si="2580"/>
        <v>0</v>
      </c>
      <c r="KN215" s="110"/>
      <c r="KO215" s="111"/>
      <c r="KP215" s="107"/>
      <c r="KQ215" s="22"/>
      <c r="KR215" s="108"/>
      <c r="KS215" s="109"/>
      <c r="KT215" s="98">
        <f t="shared" si="191"/>
        <v>0</v>
      </c>
      <c r="KU215" s="109"/>
      <c r="KV215" s="109"/>
      <c r="KW215" s="109"/>
      <c r="KX215" s="100">
        <f t="shared" si="193"/>
        <v>0</v>
      </c>
      <c r="KY215" s="109"/>
      <c r="KZ215" s="109"/>
      <c r="LA215" s="109"/>
      <c r="LB215" s="98">
        <f t="shared" si="195"/>
        <v>0</v>
      </c>
      <c r="LC215" s="110"/>
      <c r="LD215" s="111"/>
      <c r="LE215" s="107"/>
      <c r="LF215" s="22"/>
      <c r="LG215" s="108"/>
      <c r="LH215" s="109"/>
      <c r="LI215" s="98">
        <f t="shared" si="198"/>
        <v>0</v>
      </c>
      <c r="LJ215" s="109"/>
      <c r="LK215" s="109"/>
      <c r="LL215" s="109"/>
      <c r="LM215" s="100">
        <f t="shared" si="200"/>
        <v>0</v>
      </c>
      <c r="LN215" s="109"/>
      <c r="LO215" s="109"/>
      <c r="LP215" s="109"/>
      <c r="LQ215" s="98">
        <f t="shared" si="202"/>
        <v>0</v>
      </c>
      <c r="LR215" s="110"/>
      <c r="LS215" s="111"/>
      <c r="LT215" s="107"/>
      <c r="LU215" s="22"/>
      <c r="LV215" s="108"/>
      <c r="LW215" s="109"/>
      <c r="LX215" s="98">
        <f t="shared" si="4356"/>
        <v>0</v>
      </c>
      <c r="LY215" s="109"/>
      <c r="LZ215" s="109"/>
      <c r="MA215" s="109"/>
      <c r="MB215" s="100">
        <f t="shared" si="208"/>
        <v>0</v>
      </c>
      <c r="MC215" s="109"/>
      <c r="MD215" s="109"/>
      <c r="ME215" s="109"/>
      <c r="MF215" s="98">
        <f t="shared" si="210"/>
        <v>0</v>
      </c>
      <c r="MG215" s="110"/>
      <c r="MH215" s="111"/>
      <c r="MI215" s="107"/>
      <c r="MJ215" s="22"/>
      <c r="MK215" s="108"/>
      <c r="ML215" s="109"/>
      <c r="MM215" s="98">
        <f t="shared" si="213"/>
        <v>0</v>
      </c>
      <c r="MN215" s="109"/>
      <c r="MO215" s="109"/>
      <c r="MP215" s="109"/>
      <c r="MQ215" s="100">
        <f t="shared" si="215"/>
        <v>0</v>
      </c>
      <c r="MR215" s="109"/>
      <c r="MS215" s="109"/>
      <c r="MT215" s="109"/>
      <c r="MU215" s="98">
        <f t="shared" si="217"/>
        <v>0</v>
      </c>
      <c r="MV215" s="110"/>
      <c r="MW215" s="111"/>
      <c r="MX215" s="107"/>
      <c r="MY215" s="22"/>
      <c r="MZ215" s="108"/>
      <c r="NA215" s="109"/>
      <c r="NB215" s="98">
        <f t="shared" si="220"/>
        <v>0</v>
      </c>
      <c r="NC215" s="109"/>
      <c r="ND215" s="109"/>
      <c r="NE215" s="109"/>
      <c r="NF215" s="100">
        <f t="shared" si="222"/>
        <v>0</v>
      </c>
      <c r="NG215" s="109"/>
      <c r="NH215" s="109"/>
      <c r="NI215" s="109"/>
      <c r="NJ215" s="98">
        <f t="shared" si="224"/>
        <v>0</v>
      </c>
      <c r="NK215" s="110"/>
      <c r="NL215" s="111"/>
      <c r="NM215" s="107"/>
      <c r="NN215" s="22"/>
      <c r="NO215" s="108"/>
      <c r="NP215" s="109"/>
      <c r="NQ215" s="98">
        <f t="shared" si="227"/>
        <v>0</v>
      </c>
      <c r="NR215" s="109"/>
      <c r="NS215" s="109"/>
      <c r="NT215" s="109"/>
      <c r="NU215" s="100">
        <f t="shared" si="229"/>
        <v>0</v>
      </c>
      <c r="NV215" s="109"/>
      <c r="NW215" s="109"/>
      <c r="NX215" s="109"/>
      <c r="NY215" s="98">
        <f t="shared" si="231"/>
        <v>0</v>
      </c>
      <c r="NZ215" s="110"/>
      <c r="OA215" s="111"/>
      <c r="OB215" s="107"/>
      <c r="OC215" s="22"/>
      <c r="OD215" s="108"/>
      <c r="OE215" s="109"/>
      <c r="OF215" s="98">
        <f t="shared" si="234"/>
        <v>0</v>
      </c>
      <c r="OG215" s="109"/>
      <c r="OH215" s="109"/>
      <c r="OI215" s="109"/>
      <c r="OJ215" s="100">
        <f t="shared" si="236"/>
        <v>0</v>
      </c>
      <c r="OK215" s="109"/>
      <c r="OL215" s="109"/>
      <c r="OM215" s="109"/>
      <c r="ON215" s="98">
        <f t="shared" si="238"/>
        <v>0</v>
      </c>
      <c r="OO215" s="110"/>
      <c r="OP215" s="111"/>
      <c r="OQ215" s="107"/>
      <c r="OR215" s="22"/>
      <c r="OS215" s="108"/>
      <c r="OT215" s="109"/>
      <c r="OU215" s="98">
        <f t="shared" si="2190"/>
        <v>0</v>
      </c>
      <c r="OV215" s="109"/>
      <c r="OW215" s="109"/>
      <c r="OX215" s="109"/>
      <c r="OY215" s="100">
        <f t="shared" si="3235"/>
        <v>0</v>
      </c>
      <c r="OZ215" s="109"/>
      <c r="PA215" s="109"/>
      <c r="PB215" s="109"/>
      <c r="PC215" s="98">
        <f t="shared" si="2194"/>
        <v>0</v>
      </c>
      <c r="PD215" s="110"/>
      <c r="PE215" s="111"/>
      <c r="PF215" s="107"/>
      <c r="PG215" s="22"/>
      <c r="PH215" s="108"/>
      <c r="PI215" s="109"/>
      <c r="PJ215" s="98">
        <f t="shared" si="247"/>
        <v>0</v>
      </c>
      <c r="PK215" s="109"/>
      <c r="PL215" s="109"/>
      <c r="PM215" s="109"/>
      <c r="PN215" s="100">
        <f t="shared" si="249"/>
        <v>0</v>
      </c>
      <c r="PO215" s="109"/>
      <c r="PP215" s="109"/>
      <c r="PQ215" s="109"/>
      <c r="PR215" s="98">
        <f t="shared" si="251"/>
        <v>0</v>
      </c>
      <c r="PS215" s="110"/>
      <c r="PT215" s="111"/>
      <c r="PU215" s="107"/>
      <c r="PV215" s="22"/>
      <c r="PW215" s="108"/>
      <c r="PX215" s="109"/>
      <c r="PY215" s="98">
        <f t="shared" si="254"/>
        <v>0</v>
      </c>
      <c r="PZ215" s="109"/>
      <c r="QA215" s="109"/>
      <c r="QB215" s="109"/>
      <c r="QC215" s="100">
        <f t="shared" si="256"/>
        <v>0</v>
      </c>
      <c r="QD215" s="109"/>
      <c r="QE215" s="109"/>
      <c r="QF215" s="109"/>
      <c r="QG215" s="98">
        <f t="shared" si="258"/>
        <v>0</v>
      </c>
      <c r="QH215" s="110"/>
      <c r="QI215" s="111"/>
      <c r="QJ215" s="107"/>
      <c r="QK215" s="22"/>
      <c r="QL215" s="108"/>
      <c r="QM215" s="109"/>
      <c r="QN215" s="98">
        <f t="shared" si="261"/>
        <v>0</v>
      </c>
      <c r="QO215" s="109"/>
      <c r="QP215" s="109"/>
      <c r="QQ215" s="109"/>
      <c r="QR215" s="100">
        <f t="shared" si="263"/>
        <v>0</v>
      </c>
      <c r="QS215" s="109"/>
      <c r="QT215" s="109"/>
      <c r="QU215" s="109"/>
      <c r="QV215" s="98">
        <f t="shared" si="265"/>
        <v>0</v>
      </c>
      <c r="QW215" s="110"/>
      <c r="QX215" s="111"/>
      <c r="QY215" s="107"/>
      <c r="QZ215" s="22"/>
      <c r="RA215" s="108"/>
      <c r="RB215" s="109"/>
      <c r="RC215" s="98">
        <f t="shared" si="268"/>
        <v>0</v>
      </c>
      <c r="RD215" s="109"/>
      <c r="RE215" s="109"/>
      <c r="RF215" s="109"/>
      <c r="RG215" s="100">
        <f t="shared" si="270"/>
        <v>0</v>
      </c>
      <c r="RH215" s="109"/>
      <c r="RI215" s="109"/>
      <c r="RJ215" s="109"/>
      <c r="RK215" s="98">
        <f t="shared" si="272"/>
        <v>0</v>
      </c>
      <c r="RL215" s="110"/>
      <c r="RM215" s="111"/>
      <c r="RN215" s="107"/>
      <c r="RO215" s="22"/>
      <c r="RP215" s="108"/>
      <c r="RQ215" s="109"/>
      <c r="RR215" s="98">
        <f t="shared" si="275"/>
        <v>0</v>
      </c>
      <c r="RS215" s="109"/>
      <c r="RT215" s="109"/>
      <c r="RU215" s="109"/>
      <c r="RV215" s="100">
        <f t="shared" si="277"/>
        <v>0</v>
      </c>
      <c r="RW215" s="109"/>
      <c r="RX215" s="109"/>
      <c r="RY215" s="109"/>
      <c r="RZ215" s="98">
        <f t="shared" si="279"/>
        <v>0</v>
      </c>
      <c r="SA215" s="110"/>
      <c r="SB215" s="111"/>
      <c r="SC215" s="107"/>
      <c r="SD215" s="22"/>
      <c r="SE215" s="108"/>
      <c r="SF215" s="109"/>
      <c r="SG215" s="98">
        <f t="shared" si="282"/>
        <v>0</v>
      </c>
      <c r="SH215" s="109"/>
      <c r="SI215" s="109"/>
      <c r="SJ215" s="109"/>
      <c r="SK215" s="100">
        <f t="shared" si="284"/>
        <v>0</v>
      </c>
      <c r="SL215" s="109"/>
      <c r="SM215" s="109"/>
      <c r="SN215" s="109"/>
      <c r="SO215" s="98">
        <f t="shared" si="286"/>
        <v>0</v>
      </c>
      <c r="SP215" s="110"/>
      <c r="SQ215" s="111"/>
      <c r="SR215" s="107"/>
      <c r="SS215" s="22"/>
      <c r="ST215" s="108"/>
      <c r="SU215" s="109"/>
      <c r="SV215" s="98">
        <f t="shared" si="289"/>
        <v>0</v>
      </c>
      <c r="SW215" s="109"/>
      <c r="SX215" s="109"/>
      <c r="SY215" s="109"/>
      <c r="SZ215" s="100">
        <f t="shared" si="291"/>
        <v>0</v>
      </c>
      <c r="TA215" s="109"/>
      <c r="TB215" s="109"/>
      <c r="TC215" s="109"/>
      <c r="TD215" s="98">
        <f t="shared" si="293"/>
        <v>0</v>
      </c>
      <c r="TE215" s="110"/>
      <c r="TF215" s="111"/>
      <c r="TG215" s="107"/>
      <c r="TH215" s="22"/>
      <c r="TI215" s="108"/>
      <c r="TJ215" s="109"/>
      <c r="TK215" s="98">
        <f t="shared" si="296"/>
        <v>0</v>
      </c>
      <c r="TL215" s="109"/>
      <c r="TM215" s="109"/>
      <c r="TN215" s="109"/>
      <c r="TO215" s="100">
        <f t="shared" si="298"/>
        <v>0</v>
      </c>
      <c r="TP215" s="109"/>
      <c r="TQ215" s="109"/>
      <c r="TR215" s="109"/>
      <c r="TS215" s="98">
        <f t="shared" si="300"/>
        <v>0</v>
      </c>
      <c r="TT215" s="110"/>
      <c r="TU215" s="111"/>
      <c r="TV215" s="107"/>
      <c r="TW215" s="22"/>
      <c r="TX215" s="108"/>
      <c r="TY215" s="109"/>
      <c r="TZ215" s="98">
        <f t="shared" si="303"/>
        <v>0</v>
      </c>
      <c r="UA215" s="109"/>
      <c r="UB215" s="109"/>
      <c r="UC215" s="109"/>
      <c r="UD215" s="100">
        <f t="shared" si="305"/>
        <v>0</v>
      </c>
      <c r="UE215" s="109"/>
      <c r="UF215" s="109"/>
      <c r="UG215" s="109"/>
      <c r="UH215" s="98">
        <f t="shared" si="307"/>
        <v>0</v>
      </c>
      <c r="UI215" s="110"/>
      <c r="UJ215" s="111"/>
      <c r="UK215" s="107"/>
      <c r="UL215" s="22"/>
      <c r="UM215" s="108"/>
      <c r="UN215" s="109"/>
      <c r="UO215" s="98">
        <f t="shared" si="310"/>
        <v>0</v>
      </c>
      <c r="UP215" s="109"/>
      <c r="UQ215" s="109"/>
      <c r="UR215" s="109"/>
      <c r="US215" s="100">
        <f t="shared" si="312"/>
        <v>0</v>
      </c>
      <c r="UT215" s="109"/>
      <c r="UU215" s="109"/>
      <c r="UV215" s="109"/>
      <c r="UW215" s="98">
        <f t="shared" si="314"/>
        <v>0</v>
      </c>
      <c r="UX215" s="110"/>
      <c r="UY215" s="111"/>
      <c r="UZ215" s="107"/>
      <c r="VA215" s="22"/>
      <c r="VB215" s="108"/>
      <c r="VC215" s="109"/>
      <c r="VD215" s="98">
        <f t="shared" si="317"/>
        <v>0</v>
      </c>
      <c r="VE215" s="109"/>
      <c r="VF215" s="109"/>
      <c r="VG215" s="109"/>
      <c r="VH215" s="100">
        <f t="shared" si="319"/>
        <v>0</v>
      </c>
      <c r="VI215" s="109"/>
      <c r="VJ215" s="109"/>
      <c r="VK215" s="109"/>
      <c r="VL215" s="98">
        <f t="shared" si="321"/>
        <v>0</v>
      </c>
      <c r="VM215" s="110"/>
      <c r="VN215" s="111"/>
      <c r="VO215" s="107"/>
      <c r="VP215" s="22"/>
      <c r="VQ215" s="108"/>
      <c r="VR215" s="109"/>
      <c r="VS215" s="98">
        <f t="shared" si="324"/>
        <v>0</v>
      </c>
      <c r="VT215" s="109"/>
      <c r="VU215" s="109"/>
      <c r="VV215" s="109"/>
      <c r="VW215" s="100">
        <f t="shared" si="326"/>
        <v>0</v>
      </c>
      <c r="VX215" s="109"/>
      <c r="VY215" s="109"/>
      <c r="VZ215" s="109"/>
      <c r="WA215" s="98">
        <f t="shared" si="328"/>
        <v>0</v>
      </c>
      <c r="WB215" s="110"/>
      <c r="WC215" s="111"/>
      <c r="WD215" s="107"/>
      <c r="WE215" s="22"/>
    </row>
    <row r="216" spans="1:603" ht="16.5" customHeight="1">
      <c r="A216" s="94"/>
      <c r="B216" s="95" t="s">
        <v>269</v>
      </c>
      <c r="C216" s="106" t="s">
        <v>57</v>
      </c>
      <c r="D216" s="108"/>
      <c r="E216" s="109"/>
      <c r="F216" s="98">
        <f t="shared" si="51"/>
        <v>0</v>
      </c>
      <c r="G216" s="109"/>
      <c r="H216" s="109"/>
      <c r="I216" s="109"/>
      <c r="J216" s="100">
        <f t="shared" si="4355"/>
        <v>0</v>
      </c>
      <c r="K216" s="109"/>
      <c r="L216" s="109"/>
      <c r="M216" s="109"/>
      <c r="N216" s="98">
        <f t="shared" si="55"/>
        <v>0</v>
      </c>
      <c r="O216" s="110"/>
      <c r="P216" s="111"/>
      <c r="Q216" s="107"/>
      <c r="R216" s="22"/>
      <c r="S216" s="108"/>
      <c r="T216" s="109"/>
      <c r="U216" s="98">
        <f t="shared" si="58"/>
        <v>0</v>
      </c>
      <c r="V216" s="109"/>
      <c r="W216" s="109"/>
      <c r="X216" s="109"/>
      <c r="Y216" s="100">
        <f t="shared" si="60"/>
        <v>0</v>
      </c>
      <c r="Z216" s="109"/>
      <c r="AA216" s="109"/>
      <c r="AB216" s="109"/>
      <c r="AC216" s="98">
        <f t="shared" si="62"/>
        <v>0</v>
      </c>
      <c r="AD216" s="110"/>
      <c r="AE216" s="111"/>
      <c r="AF216" s="107"/>
      <c r="AG216" s="22"/>
      <c r="AH216" s="108"/>
      <c r="AI216" s="109"/>
      <c r="AJ216" s="98">
        <f t="shared" si="65"/>
        <v>0</v>
      </c>
      <c r="AK216" s="109"/>
      <c r="AL216" s="109"/>
      <c r="AM216" s="109"/>
      <c r="AN216" s="100">
        <f t="shared" si="67"/>
        <v>0</v>
      </c>
      <c r="AO216" s="109"/>
      <c r="AP216" s="109"/>
      <c r="AQ216" s="109"/>
      <c r="AR216" s="98">
        <f t="shared" si="69"/>
        <v>0</v>
      </c>
      <c r="AS216" s="110"/>
      <c r="AT216" s="111"/>
      <c r="AU216" s="107"/>
      <c r="AV216" s="22"/>
      <c r="AW216" s="108"/>
      <c r="AX216" s="109"/>
      <c r="AY216" s="98">
        <f t="shared" si="72"/>
        <v>0</v>
      </c>
      <c r="AZ216" s="109"/>
      <c r="BA216" s="109"/>
      <c r="BB216" s="109"/>
      <c r="BC216" s="100">
        <f t="shared" si="74"/>
        <v>0</v>
      </c>
      <c r="BD216" s="109"/>
      <c r="BE216" s="109"/>
      <c r="BF216" s="109"/>
      <c r="BG216" s="98">
        <f t="shared" si="76"/>
        <v>0</v>
      </c>
      <c r="BH216" s="110"/>
      <c r="BI216" s="111"/>
      <c r="BJ216" s="107"/>
      <c r="BK216" s="22"/>
      <c r="BL216" s="108"/>
      <c r="BM216" s="109"/>
      <c r="BN216" s="98">
        <f t="shared" si="79"/>
        <v>0</v>
      </c>
      <c r="BO216" s="109"/>
      <c r="BP216" s="109"/>
      <c r="BQ216" s="109"/>
      <c r="BR216" s="100">
        <f t="shared" si="81"/>
        <v>0</v>
      </c>
      <c r="BS216" s="109"/>
      <c r="BT216" s="109"/>
      <c r="BU216" s="109"/>
      <c r="BV216" s="98">
        <f t="shared" si="83"/>
        <v>0</v>
      </c>
      <c r="BW216" s="110"/>
      <c r="BX216" s="111"/>
      <c r="BY216" s="107"/>
      <c r="BZ216" s="23"/>
      <c r="CA216" s="108"/>
      <c r="CB216" s="109"/>
      <c r="CC216" s="98">
        <f t="shared" si="86"/>
        <v>0</v>
      </c>
      <c r="CD216" s="109"/>
      <c r="CE216" s="109"/>
      <c r="CF216" s="109"/>
      <c r="CG216" s="100">
        <f t="shared" si="88"/>
        <v>0</v>
      </c>
      <c r="CH216" s="109"/>
      <c r="CI216" s="109"/>
      <c r="CJ216" s="109"/>
      <c r="CK216" s="98">
        <f t="shared" si="90"/>
        <v>0</v>
      </c>
      <c r="CL216" s="110"/>
      <c r="CM216" s="111"/>
      <c r="CN216" s="107"/>
      <c r="CO216" s="22"/>
      <c r="CP216" s="108"/>
      <c r="CQ216" s="109"/>
      <c r="CR216" s="98">
        <f t="shared" si="93"/>
        <v>0</v>
      </c>
      <c r="CS216" s="109"/>
      <c r="CT216" s="109"/>
      <c r="CU216" s="109"/>
      <c r="CV216" s="100">
        <f t="shared" si="95"/>
        <v>0</v>
      </c>
      <c r="CW216" s="109"/>
      <c r="CX216" s="109"/>
      <c r="CY216" s="109"/>
      <c r="CZ216" s="98">
        <f t="shared" si="97"/>
        <v>0</v>
      </c>
      <c r="DA216" s="110"/>
      <c r="DB216" s="111"/>
      <c r="DC216" s="107"/>
      <c r="DD216" s="22"/>
      <c r="DE216" s="108"/>
      <c r="DF216" s="109"/>
      <c r="DG216" s="98">
        <f t="shared" si="100"/>
        <v>0</v>
      </c>
      <c r="DH216" s="109"/>
      <c r="DI216" s="109"/>
      <c r="DJ216" s="109"/>
      <c r="DK216" s="100">
        <f t="shared" si="102"/>
        <v>0</v>
      </c>
      <c r="DL216" s="109"/>
      <c r="DM216" s="109"/>
      <c r="DN216" s="109"/>
      <c r="DO216" s="98">
        <f t="shared" si="104"/>
        <v>0</v>
      </c>
      <c r="DP216" s="110"/>
      <c r="DQ216" s="111"/>
      <c r="DR216" s="107"/>
      <c r="DS216" s="22"/>
      <c r="DT216" s="108"/>
      <c r="DU216" s="109"/>
      <c r="DV216" s="98">
        <f t="shared" si="107"/>
        <v>0</v>
      </c>
      <c r="DW216" s="109"/>
      <c r="DX216" s="109"/>
      <c r="DY216" s="109"/>
      <c r="DZ216" s="100">
        <f t="shared" si="109"/>
        <v>0</v>
      </c>
      <c r="EA216" s="109"/>
      <c r="EB216" s="109"/>
      <c r="EC216" s="109"/>
      <c r="ED216" s="98">
        <f t="shared" si="111"/>
        <v>0</v>
      </c>
      <c r="EE216" s="110"/>
      <c r="EF216" s="111"/>
      <c r="EG216" s="107"/>
      <c r="EH216" s="22"/>
      <c r="EI216" s="108"/>
      <c r="EJ216" s="109"/>
      <c r="EK216" s="98">
        <f t="shared" si="114"/>
        <v>0</v>
      </c>
      <c r="EL216" s="109"/>
      <c r="EM216" s="109"/>
      <c r="EN216" s="109"/>
      <c r="EO216" s="100">
        <f t="shared" si="116"/>
        <v>0</v>
      </c>
      <c r="EP216" s="109"/>
      <c r="EQ216" s="109"/>
      <c r="ER216" s="109"/>
      <c r="ES216" s="98">
        <f t="shared" si="118"/>
        <v>0</v>
      </c>
      <c r="ET216" s="110"/>
      <c r="EU216" s="111"/>
      <c r="EV216" s="107"/>
      <c r="EW216" s="22"/>
      <c r="EX216" s="108"/>
      <c r="EY216" s="109"/>
      <c r="EZ216" s="98">
        <f t="shared" si="121"/>
        <v>0</v>
      </c>
      <c r="FA216" s="109"/>
      <c r="FB216" s="109"/>
      <c r="FC216" s="109"/>
      <c r="FD216" s="100">
        <f t="shared" si="123"/>
        <v>0</v>
      </c>
      <c r="FE216" s="109"/>
      <c r="FF216" s="109"/>
      <c r="FG216" s="109"/>
      <c r="FH216" s="98">
        <f t="shared" si="125"/>
        <v>0</v>
      </c>
      <c r="FI216" s="110"/>
      <c r="FJ216" s="111"/>
      <c r="FK216" s="107"/>
      <c r="FL216" s="22"/>
      <c r="FM216" s="108"/>
      <c r="FN216" s="109"/>
      <c r="FO216" s="98">
        <f t="shared" si="2404"/>
        <v>0</v>
      </c>
      <c r="FP216" s="109"/>
      <c r="FQ216" s="109"/>
      <c r="FR216" s="109"/>
      <c r="FS216" s="100">
        <f t="shared" si="2627"/>
        <v>0</v>
      </c>
      <c r="FT216" s="109"/>
      <c r="FU216" s="109"/>
      <c r="FV216" s="109"/>
      <c r="FW216" s="98">
        <f t="shared" si="2801"/>
        <v>0</v>
      </c>
      <c r="FX216" s="110"/>
      <c r="FY216" s="111"/>
      <c r="FZ216" s="107"/>
      <c r="GA216" s="22"/>
      <c r="GB216" s="108"/>
      <c r="GC216" s="109"/>
      <c r="GD216" s="98">
        <f t="shared" si="135"/>
        <v>0</v>
      </c>
      <c r="GE216" s="109"/>
      <c r="GF216" s="109"/>
      <c r="GG216" s="109"/>
      <c r="GH216" s="100">
        <f t="shared" si="137"/>
        <v>0</v>
      </c>
      <c r="GI216" s="109"/>
      <c r="GJ216" s="109"/>
      <c r="GK216" s="109"/>
      <c r="GL216" s="98">
        <f t="shared" si="139"/>
        <v>0</v>
      </c>
      <c r="GM216" s="110"/>
      <c r="GN216" s="111"/>
      <c r="GO216" s="107"/>
      <c r="GP216" s="22"/>
      <c r="GQ216" s="108"/>
      <c r="GR216" s="109"/>
      <c r="GS216" s="98">
        <f t="shared" si="142"/>
        <v>0</v>
      </c>
      <c r="GT216" s="109"/>
      <c r="GU216" s="109"/>
      <c r="GV216" s="109"/>
      <c r="GW216" s="100">
        <f t="shared" si="144"/>
        <v>0</v>
      </c>
      <c r="GX216" s="109"/>
      <c r="GY216" s="109"/>
      <c r="GZ216" s="109"/>
      <c r="HA216" s="98">
        <f t="shared" si="146"/>
        <v>0</v>
      </c>
      <c r="HB216" s="110"/>
      <c r="HC216" s="111"/>
      <c r="HD216" s="107"/>
      <c r="HE216" s="22"/>
      <c r="HF216" s="108"/>
      <c r="HG216" s="109"/>
      <c r="HH216" s="98">
        <f t="shared" si="149"/>
        <v>0</v>
      </c>
      <c r="HI216" s="109"/>
      <c r="HJ216" s="109"/>
      <c r="HK216" s="109"/>
      <c r="HL216" s="100">
        <f t="shared" si="151"/>
        <v>0</v>
      </c>
      <c r="HM216" s="109"/>
      <c r="HN216" s="109"/>
      <c r="HO216" s="109"/>
      <c r="HP216" s="98">
        <f t="shared" si="153"/>
        <v>0</v>
      </c>
      <c r="HQ216" s="110"/>
      <c r="HR216" s="111"/>
      <c r="HS216" s="107"/>
      <c r="HT216" s="22"/>
      <c r="HU216" s="108"/>
      <c r="HV216" s="109"/>
      <c r="HW216" s="98">
        <f t="shared" si="156"/>
        <v>0</v>
      </c>
      <c r="HX216" s="109"/>
      <c r="HY216" s="109"/>
      <c r="HZ216" s="109"/>
      <c r="IA216" s="100">
        <f t="shared" si="158"/>
        <v>0</v>
      </c>
      <c r="IB216" s="109"/>
      <c r="IC216" s="109"/>
      <c r="ID216" s="109"/>
      <c r="IE216" s="98">
        <f t="shared" si="160"/>
        <v>0</v>
      </c>
      <c r="IF216" s="110"/>
      <c r="IG216" s="111"/>
      <c r="IH216" s="107"/>
      <c r="II216" s="22"/>
      <c r="IJ216" s="108"/>
      <c r="IK216" s="109"/>
      <c r="IL216" s="98">
        <f t="shared" si="163"/>
        <v>0</v>
      </c>
      <c r="IM216" s="109"/>
      <c r="IN216" s="109"/>
      <c r="IO216" s="109"/>
      <c r="IP216" s="100">
        <f t="shared" si="165"/>
        <v>0</v>
      </c>
      <c r="IQ216" s="109"/>
      <c r="IR216" s="109"/>
      <c r="IS216" s="109"/>
      <c r="IT216" s="98">
        <f t="shared" si="167"/>
        <v>0</v>
      </c>
      <c r="IU216" s="110"/>
      <c r="IV216" s="111"/>
      <c r="IW216" s="107"/>
      <c r="IX216" s="22"/>
      <c r="IY216" s="108"/>
      <c r="IZ216" s="109"/>
      <c r="JA216" s="98">
        <f t="shared" si="170"/>
        <v>0</v>
      </c>
      <c r="JB216" s="109"/>
      <c r="JC216" s="109"/>
      <c r="JD216" s="109"/>
      <c r="JE216" s="100">
        <f t="shared" si="172"/>
        <v>0</v>
      </c>
      <c r="JF216" s="109"/>
      <c r="JG216" s="109"/>
      <c r="JH216" s="109"/>
      <c r="JI216" s="98">
        <f t="shared" si="174"/>
        <v>0</v>
      </c>
      <c r="JJ216" s="110"/>
      <c r="JK216" s="111"/>
      <c r="JL216" s="107"/>
      <c r="JM216" s="22"/>
      <c r="JN216" s="108"/>
      <c r="JO216" s="109"/>
      <c r="JP216" s="98">
        <f t="shared" si="177"/>
        <v>0</v>
      </c>
      <c r="JQ216" s="109"/>
      <c r="JR216" s="109"/>
      <c r="JS216" s="109"/>
      <c r="JT216" s="100">
        <f t="shared" si="179"/>
        <v>0</v>
      </c>
      <c r="JU216" s="109"/>
      <c r="JV216" s="109"/>
      <c r="JW216" s="109"/>
      <c r="JX216" s="98">
        <f t="shared" si="181"/>
        <v>0</v>
      </c>
      <c r="JY216" s="110"/>
      <c r="JZ216" s="111"/>
      <c r="KA216" s="107"/>
      <c r="KB216" s="22"/>
      <c r="KC216" s="108"/>
      <c r="KD216" s="109"/>
      <c r="KE216" s="98">
        <f t="shared" si="184"/>
        <v>0</v>
      </c>
      <c r="KF216" s="109"/>
      <c r="KG216" s="109"/>
      <c r="KH216" s="109"/>
      <c r="KI216" s="100">
        <f t="shared" si="186"/>
        <v>0</v>
      </c>
      <c r="KJ216" s="109"/>
      <c r="KK216" s="109"/>
      <c r="KL216" s="109"/>
      <c r="KM216" s="98">
        <f t="shared" si="2580"/>
        <v>0</v>
      </c>
      <c r="KN216" s="110"/>
      <c r="KO216" s="111"/>
      <c r="KP216" s="107"/>
      <c r="KQ216" s="22"/>
      <c r="KR216" s="108"/>
      <c r="KS216" s="109"/>
      <c r="KT216" s="98">
        <f t="shared" si="191"/>
        <v>0</v>
      </c>
      <c r="KU216" s="109"/>
      <c r="KV216" s="109"/>
      <c r="KW216" s="109"/>
      <c r="KX216" s="100">
        <f t="shared" si="193"/>
        <v>0</v>
      </c>
      <c r="KY216" s="109"/>
      <c r="KZ216" s="109"/>
      <c r="LA216" s="109"/>
      <c r="LB216" s="98">
        <f t="shared" si="195"/>
        <v>0</v>
      </c>
      <c r="LC216" s="110"/>
      <c r="LD216" s="111"/>
      <c r="LE216" s="107"/>
      <c r="LF216" s="22"/>
      <c r="LG216" s="108"/>
      <c r="LH216" s="109"/>
      <c r="LI216" s="98">
        <f t="shared" si="198"/>
        <v>0</v>
      </c>
      <c r="LJ216" s="109"/>
      <c r="LK216" s="109"/>
      <c r="LL216" s="109"/>
      <c r="LM216" s="100">
        <f t="shared" si="200"/>
        <v>0</v>
      </c>
      <c r="LN216" s="109"/>
      <c r="LO216" s="109"/>
      <c r="LP216" s="109"/>
      <c r="LQ216" s="98">
        <f t="shared" si="202"/>
        <v>0</v>
      </c>
      <c r="LR216" s="110"/>
      <c r="LS216" s="111"/>
      <c r="LT216" s="107"/>
      <c r="LU216" s="22"/>
      <c r="LV216" s="108"/>
      <c r="LW216" s="109"/>
      <c r="LX216" s="98">
        <f t="shared" si="4356"/>
        <v>0</v>
      </c>
      <c r="LY216" s="109"/>
      <c r="LZ216" s="109"/>
      <c r="MA216" s="109"/>
      <c r="MB216" s="100">
        <f t="shared" si="208"/>
        <v>0</v>
      </c>
      <c r="MC216" s="109"/>
      <c r="MD216" s="109"/>
      <c r="ME216" s="109"/>
      <c r="MF216" s="98">
        <f t="shared" si="210"/>
        <v>0</v>
      </c>
      <c r="MG216" s="110"/>
      <c r="MH216" s="111"/>
      <c r="MI216" s="107"/>
      <c r="MJ216" s="22"/>
      <c r="MK216" s="108"/>
      <c r="ML216" s="109"/>
      <c r="MM216" s="98">
        <f t="shared" si="213"/>
        <v>0</v>
      </c>
      <c r="MN216" s="109"/>
      <c r="MO216" s="109"/>
      <c r="MP216" s="109"/>
      <c r="MQ216" s="100">
        <f t="shared" si="215"/>
        <v>0</v>
      </c>
      <c r="MR216" s="109"/>
      <c r="MS216" s="109"/>
      <c r="MT216" s="109"/>
      <c r="MU216" s="98">
        <f t="shared" si="217"/>
        <v>0</v>
      </c>
      <c r="MV216" s="110"/>
      <c r="MW216" s="111"/>
      <c r="MX216" s="107"/>
      <c r="MY216" s="22"/>
      <c r="MZ216" s="108"/>
      <c r="NA216" s="109"/>
      <c r="NB216" s="98">
        <f t="shared" si="220"/>
        <v>0</v>
      </c>
      <c r="NC216" s="109"/>
      <c r="ND216" s="109"/>
      <c r="NE216" s="109"/>
      <c r="NF216" s="100">
        <f t="shared" si="222"/>
        <v>0</v>
      </c>
      <c r="NG216" s="109"/>
      <c r="NH216" s="109"/>
      <c r="NI216" s="109"/>
      <c r="NJ216" s="98">
        <f t="shared" si="224"/>
        <v>0</v>
      </c>
      <c r="NK216" s="110"/>
      <c r="NL216" s="111"/>
      <c r="NM216" s="107"/>
      <c r="NN216" s="22"/>
      <c r="NO216" s="108"/>
      <c r="NP216" s="109"/>
      <c r="NQ216" s="98">
        <f t="shared" si="227"/>
        <v>0</v>
      </c>
      <c r="NR216" s="109"/>
      <c r="NS216" s="109"/>
      <c r="NT216" s="109"/>
      <c r="NU216" s="100">
        <f t="shared" si="229"/>
        <v>0</v>
      </c>
      <c r="NV216" s="109"/>
      <c r="NW216" s="109"/>
      <c r="NX216" s="109"/>
      <c r="NY216" s="98">
        <f t="shared" si="231"/>
        <v>0</v>
      </c>
      <c r="NZ216" s="110"/>
      <c r="OA216" s="111"/>
      <c r="OB216" s="107"/>
      <c r="OC216" s="22"/>
      <c r="OD216" s="108"/>
      <c r="OE216" s="109"/>
      <c r="OF216" s="98">
        <f t="shared" si="234"/>
        <v>0</v>
      </c>
      <c r="OG216" s="109"/>
      <c r="OH216" s="109"/>
      <c r="OI216" s="109"/>
      <c r="OJ216" s="100">
        <f t="shared" si="236"/>
        <v>0</v>
      </c>
      <c r="OK216" s="109"/>
      <c r="OL216" s="109"/>
      <c r="OM216" s="109"/>
      <c r="ON216" s="98">
        <f t="shared" si="238"/>
        <v>0</v>
      </c>
      <c r="OO216" s="110"/>
      <c r="OP216" s="111"/>
      <c r="OQ216" s="107"/>
      <c r="OR216" s="22"/>
      <c r="OS216" s="108"/>
      <c r="OT216" s="109"/>
      <c r="OU216" s="98">
        <f t="shared" si="2190"/>
        <v>0</v>
      </c>
      <c r="OV216" s="109"/>
      <c r="OW216" s="109"/>
      <c r="OX216" s="109"/>
      <c r="OY216" s="100">
        <f t="shared" si="3235"/>
        <v>0</v>
      </c>
      <c r="OZ216" s="109"/>
      <c r="PA216" s="109"/>
      <c r="PB216" s="109"/>
      <c r="PC216" s="98">
        <f t="shared" si="2194"/>
        <v>0</v>
      </c>
      <c r="PD216" s="110"/>
      <c r="PE216" s="111"/>
      <c r="PF216" s="107"/>
      <c r="PG216" s="22"/>
      <c r="PH216" s="108"/>
      <c r="PI216" s="109"/>
      <c r="PJ216" s="98">
        <f t="shared" si="247"/>
        <v>0</v>
      </c>
      <c r="PK216" s="109"/>
      <c r="PL216" s="109"/>
      <c r="PM216" s="109"/>
      <c r="PN216" s="100">
        <f t="shared" si="249"/>
        <v>0</v>
      </c>
      <c r="PO216" s="109"/>
      <c r="PP216" s="109"/>
      <c r="PQ216" s="109"/>
      <c r="PR216" s="98">
        <f t="shared" si="251"/>
        <v>0</v>
      </c>
      <c r="PS216" s="110"/>
      <c r="PT216" s="111"/>
      <c r="PU216" s="107"/>
      <c r="PV216" s="22"/>
      <c r="PW216" s="108"/>
      <c r="PX216" s="109"/>
      <c r="PY216" s="98">
        <f t="shared" si="254"/>
        <v>0</v>
      </c>
      <c r="PZ216" s="109"/>
      <c r="QA216" s="109"/>
      <c r="QB216" s="109"/>
      <c r="QC216" s="100">
        <f t="shared" si="256"/>
        <v>0</v>
      </c>
      <c r="QD216" s="109"/>
      <c r="QE216" s="109"/>
      <c r="QF216" s="109"/>
      <c r="QG216" s="98">
        <f t="shared" si="258"/>
        <v>0</v>
      </c>
      <c r="QH216" s="110"/>
      <c r="QI216" s="111"/>
      <c r="QJ216" s="107"/>
      <c r="QK216" s="22"/>
      <c r="QL216" s="108"/>
      <c r="QM216" s="109"/>
      <c r="QN216" s="98">
        <f t="shared" si="261"/>
        <v>0</v>
      </c>
      <c r="QO216" s="109"/>
      <c r="QP216" s="109"/>
      <c r="QQ216" s="109"/>
      <c r="QR216" s="100">
        <f t="shared" si="263"/>
        <v>0</v>
      </c>
      <c r="QS216" s="109"/>
      <c r="QT216" s="109"/>
      <c r="QU216" s="109"/>
      <c r="QV216" s="98">
        <f t="shared" si="265"/>
        <v>0</v>
      </c>
      <c r="QW216" s="110"/>
      <c r="QX216" s="111"/>
      <c r="QY216" s="107"/>
      <c r="QZ216" s="22"/>
      <c r="RA216" s="108"/>
      <c r="RB216" s="109"/>
      <c r="RC216" s="98">
        <f t="shared" si="268"/>
        <v>0</v>
      </c>
      <c r="RD216" s="109"/>
      <c r="RE216" s="109"/>
      <c r="RF216" s="109"/>
      <c r="RG216" s="100">
        <f t="shared" si="270"/>
        <v>0</v>
      </c>
      <c r="RH216" s="109"/>
      <c r="RI216" s="109"/>
      <c r="RJ216" s="109"/>
      <c r="RK216" s="98">
        <f t="shared" si="272"/>
        <v>0</v>
      </c>
      <c r="RL216" s="110"/>
      <c r="RM216" s="111"/>
      <c r="RN216" s="107"/>
      <c r="RO216" s="22"/>
      <c r="RP216" s="108"/>
      <c r="RQ216" s="109"/>
      <c r="RR216" s="98">
        <f t="shared" si="275"/>
        <v>0</v>
      </c>
      <c r="RS216" s="109"/>
      <c r="RT216" s="109"/>
      <c r="RU216" s="109"/>
      <c r="RV216" s="100">
        <f t="shared" si="277"/>
        <v>0</v>
      </c>
      <c r="RW216" s="109"/>
      <c r="RX216" s="109"/>
      <c r="RY216" s="109"/>
      <c r="RZ216" s="98">
        <f t="shared" si="279"/>
        <v>0</v>
      </c>
      <c r="SA216" s="110"/>
      <c r="SB216" s="111"/>
      <c r="SC216" s="107"/>
      <c r="SD216" s="22"/>
      <c r="SE216" s="108"/>
      <c r="SF216" s="109"/>
      <c r="SG216" s="98">
        <f t="shared" si="282"/>
        <v>0</v>
      </c>
      <c r="SH216" s="109"/>
      <c r="SI216" s="109"/>
      <c r="SJ216" s="109"/>
      <c r="SK216" s="100">
        <f t="shared" si="284"/>
        <v>0</v>
      </c>
      <c r="SL216" s="109"/>
      <c r="SM216" s="109"/>
      <c r="SN216" s="109"/>
      <c r="SO216" s="98">
        <f t="shared" si="286"/>
        <v>0</v>
      </c>
      <c r="SP216" s="110"/>
      <c r="SQ216" s="111"/>
      <c r="SR216" s="107"/>
      <c r="SS216" s="22"/>
      <c r="ST216" s="108"/>
      <c r="SU216" s="109"/>
      <c r="SV216" s="98">
        <f t="shared" si="289"/>
        <v>0</v>
      </c>
      <c r="SW216" s="109"/>
      <c r="SX216" s="109"/>
      <c r="SY216" s="109"/>
      <c r="SZ216" s="100">
        <f t="shared" si="291"/>
        <v>0</v>
      </c>
      <c r="TA216" s="109"/>
      <c r="TB216" s="109"/>
      <c r="TC216" s="109"/>
      <c r="TD216" s="98">
        <f t="shared" si="293"/>
        <v>0</v>
      </c>
      <c r="TE216" s="110"/>
      <c r="TF216" s="111"/>
      <c r="TG216" s="107"/>
      <c r="TH216" s="22"/>
      <c r="TI216" s="108"/>
      <c r="TJ216" s="109"/>
      <c r="TK216" s="98">
        <f t="shared" si="296"/>
        <v>0</v>
      </c>
      <c r="TL216" s="109"/>
      <c r="TM216" s="109"/>
      <c r="TN216" s="109"/>
      <c r="TO216" s="100">
        <f t="shared" si="298"/>
        <v>0</v>
      </c>
      <c r="TP216" s="109"/>
      <c r="TQ216" s="109"/>
      <c r="TR216" s="109"/>
      <c r="TS216" s="98">
        <f t="shared" si="300"/>
        <v>0</v>
      </c>
      <c r="TT216" s="110"/>
      <c r="TU216" s="111"/>
      <c r="TV216" s="107"/>
      <c r="TW216" s="22"/>
      <c r="TX216" s="108"/>
      <c r="TY216" s="109"/>
      <c r="TZ216" s="98">
        <f t="shared" si="303"/>
        <v>0</v>
      </c>
      <c r="UA216" s="109"/>
      <c r="UB216" s="109"/>
      <c r="UC216" s="109"/>
      <c r="UD216" s="100">
        <f t="shared" si="305"/>
        <v>0</v>
      </c>
      <c r="UE216" s="109"/>
      <c r="UF216" s="109"/>
      <c r="UG216" s="109"/>
      <c r="UH216" s="98">
        <f t="shared" si="307"/>
        <v>0</v>
      </c>
      <c r="UI216" s="110"/>
      <c r="UJ216" s="111"/>
      <c r="UK216" s="107"/>
      <c r="UL216" s="22"/>
      <c r="UM216" s="108"/>
      <c r="UN216" s="109"/>
      <c r="UO216" s="98">
        <f t="shared" si="310"/>
        <v>0</v>
      </c>
      <c r="UP216" s="109"/>
      <c r="UQ216" s="109"/>
      <c r="UR216" s="109"/>
      <c r="US216" s="100">
        <f t="shared" si="312"/>
        <v>0</v>
      </c>
      <c r="UT216" s="109"/>
      <c r="UU216" s="109"/>
      <c r="UV216" s="109"/>
      <c r="UW216" s="98">
        <f t="shared" si="314"/>
        <v>0</v>
      </c>
      <c r="UX216" s="110"/>
      <c r="UY216" s="111"/>
      <c r="UZ216" s="107"/>
      <c r="VA216" s="22"/>
      <c r="VB216" s="108"/>
      <c r="VC216" s="109"/>
      <c r="VD216" s="98">
        <f t="shared" si="317"/>
        <v>0</v>
      </c>
      <c r="VE216" s="109"/>
      <c r="VF216" s="109"/>
      <c r="VG216" s="109"/>
      <c r="VH216" s="100">
        <f t="shared" si="319"/>
        <v>0</v>
      </c>
      <c r="VI216" s="109"/>
      <c r="VJ216" s="109"/>
      <c r="VK216" s="109"/>
      <c r="VL216" s="98">
        <f t="shared" si="321"/>
        <v>0</v>
      </c>
      <c r="VM216" s="110"/>
      <c r="VN216" s="111"/>
      <c r="VO216" s="107"/>
      <c r="VP216" s="22"/>
      <c r="VQ216" s="108"/>
      <c r="VR216" s="109"/>
      <c r="VS216" s="98">
        <f t="shared" si="324"/>
        <v>0</v>
      </c>
      <c r="VT216" s="109"/>
      <c r="VU216" s="109"/>
      <c r="VV216" s="109"/>
      <c r="VW216" s="100">
        <f t="shared" si="326"/>
        <v>0</v>
      </c>
      <c r="VX216" s="109"/>
      <c r="VY216" s="109"/>
      <c r="VZ216" s="109"/>
      <c r="WA216" s="98">
        <f t="shared" si="328"/>
        <v>0</v>
      </c>
      <c r="WB216" s="110"/>
      <c r="WC216" s="111"/>
      <c r="WD216" s="107"/>
      <c r="WE216" s="22"/>
    </row>
    <row r="217" spans="1:603" ht="16.5" customHeight="1">
      <c r="A217" s="94"/>
      <c r="B217" s="95" t="s">
        <v>269</v>
      </c>
      <c r="C217" s="106" t="s">
        <v>58</v>
      </c>
      <c r="D217" s="108"/>
      <c r="E217" s="109"/>
      <c r="F217" s="98">
        <f t="shared" si="51"/>
        <v>0</v>
      </c>
      <c r="G217" s="109"/>
      <c r="H217" s="109"/>
      <c r="I217" s="109"/>
      <c r="J217" s="100">
        <f t="shared" si="4355"/>
        <v>0</v>
      </c>
      <c r="K217" s="109"/>
      <c r="L217" s="109"/>
      <c r="M217" s="109"/>
      <c r="N217" s="98">
        <f t="shared" si="55"/>
        <v>0</v>
      </c>
      <c r="O217" s="110"/>
      <c r="P217" s="111"/>
      <c r="Q217" s="107"/>
      <c r="R217" s="22"/>
      <c r="S217" s="108"/>
      <c r="T217" s="109"/>
      <c r="U217" s="98">
        <f t="shared" si="58"/>
        <v>0</v>
      </c>
      <c r="V217" s="109"/>
      <c r="W217" s="109"/>
      <c r="X217" s="109"/>
      <c r="Y217" s="100">
        <f t="shared" si="60"/>
        <v>0</v>
      </c>
      <c r="Z217" s="109"/>
      <c r="AA217" s="109"/>
      <c r="AB217" s="109"/>
      <c r="AC217" s="98">
        <f t="shared" si="62"/>
        <v>0</v>
      </c>
      <c r="AD217" s="110"/>
      <c r="AE217" s="111"/>
      <c r="AF217" s="107"/>
      <c r="AG217" s="22"/>
      <c r="AH217" s="108"/>
      <c r="AI217" s="109"/>
      <c r="AJ217" s="98">
        <f t="shared" si="65"/>
        <v>0</v>
      </c>
      <c r="AK217" s="109"/>
      <c r="AL217" s="109"/>
      <c r="AM217" s="109"/>
      <c r="AN217" s="100">
        <f t="shared" si="67"/>
        <v>0</v>
      </c>
      <c r="AO217" s="109"/>
      <c r="AP217" s="109"/>
      <c r="AQ217" s="109"/>
      <c r="AR217" s="98">
        <f t="shared" si="69"/>
        <v>0</v>
      </c>
      <c r="AS217" s="110"/>
      <c r="AT217" s="111"/>
      <c r="AU217" s="107"/>
      <c r="AV217" s="22"/>
      <c r="AW217" s="108"/>
      <c r="AX217" s="109"/>
      <c r="AY217" s="98">
        <f t="shared" si="72"/>
        <v>0</v>
      </c>
      <c r="AZ217" s="109"/>
      <c r="BA217" s="109"/>
      <c r="BB217" s="109"/>
      <c r="BC217" s="100">
        <f t="shared" si="74"/>
        <v>0</v>
      </c>
      <c r="BD217" s="109"/>
      <c r="BE217" s="109"/>
      <c r="BF217" s="109"/>
      <c r="BG217" s="98">
        <f t="shared" si="76"/>
        <v>0</v>
      </c>
      <c r="BH217" s="110"/>
      <c r="BI217" s="111"/>
      <c r="BJ217" s="107"/>
      <c r="BK217" s="22"/>
      <c r="BL217" s="108"/>
      <c r="BM217" s="109"/>
      <c r="BN217" s="98">
        <f t="shared" si="79"/>
        <v>0</v>
      </c>
      <c r="BO217" s="109"/>
      <c r="BP217" s="109"/>
      <c r="BQ217" s="109"/>
      <c r="BR217" s="100">
        <f t="shared" si="81"/>
        <v>0</v>
      </c>
      <c r="BS217" s="109"/>
      <c r="BT217" s="109"/>
      <c r="BU217" s="109"/>
      <c r="BV217" s="98">
        <f t="shared" si="83"/>
        <v>0</v>
      </c>
      <c r="BW217" s="110"/>
      <c r="BX217" s="111"/>
      <c r="BY217" s="107"/>
      <c r="BZ217" s="23"/>
      <c r="CA217" s="108"/>
      <c r="CB217" s="109"/>
      <c r="CC217" s="98">
        <f t="shared" si="86"/>
        <v>0</v>
      </c>
      <c r="CD217" s="109"/>
      <c r="CE217" s="109"/>
      <c r="CF217" s="109"/>
      <c r="CG217" s="100">
        <f t="shared" si="88"/>
        <v>0</v>
      </c>
      <c r="CH217" s="109"/>
      <c r="CI217" s="109"/>
      <c r="CJ217" s="109"/>
      <c r="CK217" s="98">
        <f t="shared" si="90"/>
        <v>0</v>
      </c>
      <c r="CL217" s="110"/>
      <c r="CM217" s="111"/>
      <c r="CN217" s="107"/>
      <c r="CO217" s="22"/>
      <c r="CP217" s="108"/>
      <c r="CQ217" s="109"/>
      <c r="CR217" s="98">
        <f t="shared" si="93"/>
        <v>0</v>
      </c>
      <c r="CS217" s="109"/>
      <c r="CT217" s="109"/>
      <c r="CU217" s="109"/>
      <c r="CV217" s="100">
        <f t="shared" si="95"/>
        <v>0</v>
      </c>
      <c r="CW217" s="109"/>
      <c r="CX217" s="109"/>
      <c r="CY217" s="109"/>
      <c r="CZ217" s="98">
        <f t="shared" si="97"/>
        <v>0</v>
      </c>
      <c r="DA217" s="110"/>
      <c r="DB217" s="111"/>
      <c r="DC217" s="107"/>
      <c r="DD217" s="22"/>
      <c r="DE217" s="108"/>
      <c r="DF217" s="109"/>
      <c r="DG217" s="98">
        <f t="shared" si="100"/>
        <v>0</v>
      </c>
      <c r="DH217" s="109"/>
      <c r="DI217" s="109"/>
      <c r="DJ217" s="109"/>
      <c r="DK217" s="100">
        <f t="shared" si="102"/>
        <v>0</v>
      </c>
      <c r="DL217" s="109"/>
      <c r="DM217" s="109"/>
      <c r="DN217" s="109"/>
      <c r="DO217" s="98">
        <f t="shared" si="104"/>
        <v>0</v>
      </c>
      <c r="DP217" s="110"/>
      <c r="DQ217" s="111"/>
      <c r="DR217" s="107"/>
      <c r="DS217" s="22"/>
      <c r="DT217" s="108"/>
      <c r="DU217" s="109"/>
      <c r="DV217" s="98">
        <f t="shared" si="107"/>
        <v>0</v>
      </c>
      <c r="DW217" s="109"/>
      <c r="DX217" s="109"/>
      <c r="DY217" s="109"/>
      <c r="DZ217" s="100">
        <f t="shared" si="109"/>
        <v>0</v>
      </c>
      <c r="EA217" s="109"/>
      <c r="EB217" s="109"/>
      <c r="EC217" s="109"/>
      <c r="ED217" s="98">
        <f t="shared" si="111"/>
        <v>0</v>
      </c>
      <c r="EE217" s="110"/>
      <c r="EF217" s="111"/>
      <c r="EG217" s="107"/>
      <c r="EH217" s="22"/>
      <c r="EI217" s="108"/>
      <c r="EJ217" s="109"/>
      <c r="EK217" s="98">
        <f t="shared" si="114"/>
        <v>0</v>
      </c>
      <c r="EL217" s="109"/>
      <c r="EM217" s="109"/>
      <c r="EN217" s="109"/>
      <c r="EO217" s="100">
        <f t="shared" si="116"/>
        <v>0</v>
      </c>
      <c r="EP217" s="109"/>
      <c r="EQ217" s="109"/>
      <c r="ER217" s="109"/>
      <c r="ES217" s="98">
        <f t="shared" si="118"/>
        <v>0</v>
      </c>
      <c r="ET217" s="110"/>
      <c r="EU217" s="111"/>
      <c r="EV217" s="107"/>
      <c r="EW217" s="22"/>
      <c r="EX217" s="108"/>
      <c r="EY217" s="109"/>
      <c r="EZ217" s="98">
        <f t="shared" si="121"/>
        <v>0</v>
      </c>
      <c r="FA217" s="109"/>
      <c r="FB217" s="109"/>
      <c r="FC217" s="109"/>
      <c r="FD217" s="100">
        <f t="shared" si="123"/>
        <v>0</v>
      </c>
      <c r="FE217" s="109"/>
      <c r="FF217" s="109"/>
      <c r="FG217" s="109"/>
      <c r="FH217" s="98">
        <f t="shared" si="125"/>
        <v>0</v>
      </c>
      <c r="FI217" s="110"/>
      <c r="FJ217" s="111"/>
      <c r="FK217" s="107"/>
      <c r="FL217" s="22"/>
      <c r="FM217" s="108"/>
      <c r="FN217" s="109"/>
      <c r="FO217" s="98">
        <f t="shared" si="2404"/>
        <v>0</v>
      </c>
      <c r="FP217" s="109"/>
      <c r="FQ217" s="109"/>
      <c r="FR217" s="109"/>
      <c r="FS217" s="100">
        <f t="shared" si="2627"/>
        <v>0</v>
      </c>
      <c r="FT217" s="109"/>
      <c r="FU217" s="109"/>
      <c r="FV217" s="109"/>
      <c r="FW217" s="98">
        <f t="shared" si="2801"/>
        <v>0</v>
      </c>
      <c r="FX217" s="110"/>
      <c r="FY217" s="111"/>
      <c r="FZ217" s="107"/>
      <c r="GA217" s="22"/>
      <c r="GB217" s="108"/>
      <c r="GC217" s="109"/>
      <c r="GD217" s="98">
        <f t="shared" si="135"/>
        <v>0</v>
      </c>
      <c r="GE217" s="109"/>
      <c r="GF217" s="109"/>
      <c r="GG217" s="109"/>
      <c r="GH217" s="100">
        <f t="shared" si="137"/>
        <v>0</v>
      </c>
      <c r="GI217" s="109"/>
      <c r="GJ217" s="109"/>
      <c r="GK217" s="109"/>
      <c r="GL217" s="98">
        <f t="shared" si="139"/>
        <v>0</v>
      </c>
      <c r="GM217" s="110"/>
      <c r="GN217" s="111"/>
      <c r="GO217" s="107"/>
      <c r="GP217" s="22"/>
      <c r="GQ217" s="108"/>
      <c r="GR217" s="109"/>
      <c r="GS217" s="98">
        <f t="shared" si="142"/>
        <v>0</v>
      </c>
      <c r="GT217" s="109"/>
      <c r="GU217" s="109"/>
      <c r="GV217" s="109"/>
      <c r="GW217" s="100">
        <f t="shared" si="144"/>
        <v>0</v>
      </c>
      <c r="GX217" s="109"/>
      <c r="GY217" s="109"/>
      <c r="GZ217" s="109"/>
      <c r="HA217" s="98">
        <f t="shared" si="146"/>
        <v>0</v>
      </c>
      <c r="HB217" s="110"/>
      <c r="HC217" s="111"/>
      <c r="HD217" s="107"/>
      <c r="HE217" s="22"/>
      <c r="HF217" s="108"/>
      <c r="HG217" s="109"/>
      <c r="HH217" s="98">
        <f t="shared" si="149"/>
        <v>0</v>
      </c>
      <c r="HI217" s="109"/>
      <c r="HJ217" s="109"/>
      <c r="HK217" s="109"/>
      <c r="HL217" s="100">
        <f t="shared" si="151"/>
        <v>0</v>
      </c>
      <c r="HM217" s="109"/>
      <c r="HN217" s="109"/>
      <c r="HO217" s="109"/>
      <c r="HP217" s="98">
        <f t="shared" si="153"/>
        <v>0</v>
      </c>
      <c r="HQ217" s="110"/>
      <c r="HR217" s="111"/>
      <c r="HS217" s="107"/>
      <c r="HT217" s="22"/>
      <c r="HU217" s="108"/>
      <c r="HV217" s="109"/>
      <c r="HW217" s="98">
        <f t="shared" si="156"/>
        <v>0</v>
      </c>
      <c r="HX217" s="109"/>
      <c r="HY217" s="109"/>
      <c r="HZ217" s="109"/>
      <c r="IA217" s="100">
        <f t="shared" si="158"/>
        <v>0</v>
      </c>
      <c r="IB217" s="109"/>
      <c r="IC217" s="109"/>
      <c r="ID217" s="109"/>
      <c r="IE217" s="98">
        <f t="shared" si="160"/>
        <v>0</v>
      </c>
      <c r="IF217" s="110"/>
      <c r="IG217" s="111"/>
      <c r="IH217" s="107"/>
      <c r="II217" s="22"/>
      <c r="IJ217" s="108"/>
      <c r="IK217" s="109"/>
      <c r="IL217" s="98">
        <f t="shared" si="163"/>
        <v>0</v>
      </c>
      <c r="IM217" s="109"/>
      <c r="IN217" s="109"/>
      <c r="IO217" s="109"/>
      <c r="IP217" s="100">
        <f t="shared" si="165"/>
        <v>0</v>
      </c>
      <c r="IQ217" s="109"/>
      <c r="IR217" s="109"/>
      <c r="IS217" s="109"/>
      <c r="IT217" s="98">
        <f t="shared" si="167"/>
        <v>0</v>
      </c>
      <c r="IU217" s="110"/>
      <c r="IV217" s="111"/>
      <c r="IW217" s="107"/>
      <c r="IX217" s="22"/>
      <c r="IY217" s="108"/>
      <c r="IZ217" s="109"/>
      <c r="JA217" s="98">
        <f t="shared" si="170"/>
        <v>0</v>
      </c>
      <c r="JB217" s="109"/>
      <c r="JC217" s="109"/>
      <c r="JD217" s="109"/>
      <c r="JE217" s="100">
        <f t="shared" si="172"/>
        <v>0</v>
      </c>
      <c r="JF217" s="109"/>
      <c r="JG217" s="109"/>
      <c r="JH217" s="109"/>
      <c r="JI217" s="98">
        <f t="shared" si="174"/>
        <v>0</v>
      </c>
      <c r="JJ217" s="110"/>
      <c r="JK217" s="111"/>
      <c r="JL217" s="107"/>
      <c r="JM217" s="22"/>
      <c r="JN217" s="108"/>
      <c r="JO217" s="109"/>
      <c r="JP217" s="98">
        <f t="shared" si="177"/>
        <v>0</v>
      </c>
      <c r="JQ217" s="109"/>
      <c r="JR217" s="109"/>
      <c r="JS217" s="109"/>
      <c r="JT217" s="100">
        <f t="shared" si="179"/>
        <v>0</v>
      </c>
      <c r="JU217" s="109"/>
      <c r="JV217" s="109"/>
      <c r="JW217" s="109"/>
      <c r="JX217" s="98">
        <f t="shared" si="181"/>
        <v>0</v>
      </c>
      <c r="JY217" s="110"/>
      <c r="JZ217" s="111"/>
      <c r="KA217" s="107"/>
      <c r="KB217" s="22"/>
      <c r="KC217" s="108"/>
      <c r="KD217" s="109"/>
      <c r="KE217" s="98">
        <f t="shared" si="184"/>
        <v>0</v>
      </c>
      <c r="KF217" s="109"/>
      <c r="KG217" s="109"/>
      <c r="KH217" s="109"/>
      <c r="KI217" s="100">
        <f t="shared" si="186"/>
        <v>0</v>
      </c>
      <c r="KJ217" s="109"/>
      <c r="KK217" s="109"/>
      <c r="KL217" s="109"/>
      <c r="KM217" s="98">
        <f t="shared" si="2580"/>
        <v>0</v>
      </c>
      <c r="KN217" s="110"/>
      <c r="KO217" s="111"/>
      <c r="KP217" s="107"/>
      <c r="KQ217" s="22"/>
      <c r="KR217" s="108"/>
      <c r="KS217" s="109"/>
      <c r="KT217" s="98">
        <f t="shared" si="191"/>
        <v>0</v>
      </c>
      <c r="KU217" s="109"/>
      <c r="KV217" s="109"/>
      <c r="KW217" s="109"/>
      <c r="KX217" s="100">
        <f t="shared" si="193"/>
        <v>0</v>
      </c>
      <c r="KY217" s="109"/>
      <c r="KZ217" s="109"/>
      <c r="LA217" s="109"/>
      <c r="LB217" s="98">
        <f t="shared" si="195"/>
        <v>0</v>
      </c>
      <c r="LC217" s="110"/>
      <c r="LD217" s="111"/>
      <c r="LE217" s="107"/>
      <c r="LF217" s="22"/>
      <c r="LG217" s="108"/>
      <c r="LH217" s="109"/>
      <c r="LI217" s="98">
        <f t="shared" si="198"/>
        <v>0</v>
      </c>
      <c r="LJ217" s="109"/>
      <c r="LK217" s="109"/>
      <c r="LL217" s="109"/>
      <c r="LM217" s="100">
        <f t="shared" si="200"/>
        <v>0</v>
      </c>
      <c r="LN217" s="109"/>
      <c r="LO217" s="109"/>
      <c r="LP217" s="109"/>
      <c r="LQ217" s="98">
        <f t="shared" si="202"/>
        <v>0</v>
      </c>
      <c r="LR217" s="110"/>
      <c r="LS217" s="111"/>
      <c r="LT217" s="107"/>
      <c r="LU217" s="22"/>
      <c r="LV217" s="108"/>
      <c r="LW217" s="109"/>
      <c r="LX217" s="98">
        <f t="shared" si="4356"/>
        <v>0</v>
      </c>
      <c r="LY217" s="109"/>
      <c r="LZ217" s="109"/>
      <c r="MA217" s="109"/>
      <c r="MB217" s="100">
        <f t="shared" si="208"/>
        <v>0</v>
      </c>
      <c r="MC217" s="109"/>
      <c r="MD217" s="109"/>
      <c r="ME217" s="109"/>
      <c r="MF217" s="98">
        <f t="shared" si="210"/>
        <v>0</v>
      </c>
      <c r="MG217" s="110"/>
      <c r="MH217" s="111"/>
      <c r="MI217" s="107"/>
      <c r="MJ217" s="22"/>
      <c r="MK217" s="108"/>
      <c r="ML217" s="109"/>
      <c r="MM217" s="98">
        <f t="shared" si="213"/>
        <v>0</v>
      </c>
      <c r="MN217" s="109"/>
      <c r="MO217" s="109"/>
      <c r="MP217" s="109"/>
      <c r="MQ217" s="100">
        <f t="shared" si="215"/>
        <v>0</v>
      </c>
      <c r="MR217" s="109"/>
      <c r="MS217" s="109"/>
      <c r="MT217" s="109"/>
      <c r="MU217" s="98">
        <f t="shared" si="217"/>
        <v>0</v>
      </c>
      <c r="MV217" s="110"/>
      <c r="MW217" s="111"/>
      <c r="MX217" s="107"/>
      <c r="MY217" s="22"/>
      <c r="MZ217" s="108"/>
      <c r="NA217" s="109"/>
      <c r="NB217" s="98">
        <f t="shared" si="220"/>
        <v>0</v>
      </c>
      <c r="NC217" s="109"/>
      <c r="ND217" s="109"/>
      <c r="NE217" s="109"/>
      <c r="NF217" s="100">
        <f t="shared" si="222"/>
        <v>0</v>
      </c>
      <c r="NG217" s="109"/>
      <c r="NH217" s="109"/>
      <c r="NI217" s="109"/>
      <c r="NJ217" s="98">
        <f t="shared" si="224"/>
        <v>0</v>
      </c>
      <c r="NK217" s="110"/>
      <c r="NL217" s="111"/>
      <c r="NM217" s="107"/>
      <c r="NN217" s="22"/>
      <c r="NO217" s="108"/>
      <c r="NP217" s="109"/>
      <c r="NQ217" s="98">
        <f t="shared" si="227"/>
        <v>0</v>
      </c>
      <c r="NR217" s="109"/>
      <c r="NS217" s="109"/>
      <c r="NT217" s="109"/>
      <c r="NU217" s="100">
        <f t="shared" si="229"/>
        <v>0</v>
      </c>
      <c r="NV217" s="109"/>
      <c r="NW217" s="109"/>
      <c r="NX217" s="109"/>
      <c r="NY217" s="98">
        <f t="shared" si="231"/>
        <v>0</v>
      </c>
      <c r="NZ217" s="110"/>
      <c r="OA217" s="111"/>
      <c r="OB217" s="107"/>
      <c r="OC217" s="22"/>
      <c r="OD217" s="108"/>
      <c r="OE217" s="109"/>
      <c r="OF217" s="98">
        <f t="shared" si="234"/>
        <v>0</v>
      </c>
      <c r="OG217" s="109"/>
      <c r="OH217" s="109"/>
      <c r="OI217" s="109"/>
      <c r="OJ217" s="100">
        <f t="shared" si="236"/>
        <v>0</v>
      </c>
      <c r="OK217" s="109"/>
      <c r="OL217" s="109"/>
      <c r="OM217" s="109"/>
      <c r="ON217" s="98">
        <f t="shared" si="238"/>
        <v>0</v>
      </c>
      <c r="OO217" s="110"/>
      <c r="OP217" s="111"/>
      <c r="OQ217" s="107"/>
      <c r="OR217" s="22"/>
      <c r="OS217" s="108"/>
      <c r="OT217" s="109"/>
      <c r="OU217" s="98">
        <f t="shared" si="2190"/>
        <v>0</v>
      </c>
      <c r="OV217" s="109"/>
      <c r="OW217" s="109"/>
      <c r="OX217" s="109"/>
      <c r="OY217" s="100">
        <f t="shared" si="3235"/>
        <v>0</v>
      </c>
      <c r="OZ217" s="109"/>
      <c r="PA217" s="109"/>
      <c r="PB217" s="109"/>
      <c r="PC217" s="98">
        <f t="shared" si="2194"/>
        <v>0</v>
      </c>
      <c r="PD217" s="110"/>
      <c r="PE217" s="111"/>
      <c r="PF217" s="107"/>
      <c r="PG217" s="22"/>
      <c r="PH217" s="108"/>
      <c r="PI217" s="109"/>
      <c r="PJ217" s="98">
        <f t="shared" si="247"/>
        <v>0</v>
      </c>
      <c r="PK217" s="109"/>
      <c r="PL217" s="109"/>
      <c r="PM217" s="109"/>
      <c r="PN217" s="100">
        <f t="shared" si="249"/>
        <v>0</v>
      </c>
      <c r="PO217" s="109"/>
      <c r="PP217" s="109"/>
      <c r="PQ217" s="109"/>
      <c r="PR217" s="98">
        <f t="shared" si="251"/>
        <v>0</v>
      </c>
      <c r="PS217" s="110"/>
      <c r="PT217" s="111"/>
      <c r="PU217" s="107"/>
      <c r="PV217" s="22"/>
      <c r="PW217" s="108"/>
      <c r="PX217" s="109"/>
      <c r="PY217" s="98">
        <f t="shared" si="254"/>
        <v>0</v>
      </c>
      <c r="PZ217" s="109"/>
      <c r="QA217" s="109"/>
      <c r="QB217" s="109"/>
      <c r="QC217" s="100">
        <f t="shared" si="256"/>
        <v>0</v>
      </c>
      <c r="QD217" s="109"/>
      <c r="QE217" s="109"/>
      <c r="QF217" s="109"/>
      <c r="QG217" s="98">
        <f t="shared" si="258"/>
        <v>0</v>
      </c>
      <c r="QH217" s="110"/>
      <c r="QI217" s="111"/>
      <c r="QJ217" s="107"/>
      <c r="QK217" s="22"/>
      <c r="QL217" s="108"/>
      <c r="QM217" s="109"/>
      <c r="QN217" s="98">
        <f t="shared" si="261"/>
        <v>0</v>
      </c>
      <c r="QO217" s="109"/>
      <c r="QP217" s="109"/>
      <c r="QQ217" s="109"/>
      <c r="QR217" s="100">
        <f t="shared" si="263"/>
        <v>0</v>
      </c>
      <c r="QS217" s="109"/>
      <c r="QT217" s="109"/>
      <c r="QU217" s="109"/>
      <c r="QV217" s="98">
        <f t="shared" si="265"/>
        <v>0</v>
      </c>
      <c r="QW217" s="110"/>
      <c r="QX217" s="111"/>
      <c r="QY217" s="107"/>
      <c r="QZ217" s="22"/>
      <c r="RA217" s="108"/>
      <c r="RB217" s="109"/>
      <c r="RC217" s="98">
        <f t="shared" si="268"/>
        <v>0</v>
      </c>
      <c r="RD217" s="109"/>
      <c r="RE217" s="109"/>
      <c r="RF217" s="109"/>
      <c r="RG217" s="100">
        <f t="shared" si="270"/>
        <v>0</v>
      </c>
      <c r="RH217" s="109"/>
      <c r="RI217" s="109"/>
      <c r="RJ217" s="109"/>
      <c r="RK217" s="98">
        <f t="shared" si="272"/>
        <v>0</v>
      </c>
      <c r="RL217" s="110"/>
      <c r="RM217" s="111"/>
      <c r="RN217" s="107"/>
      <c r="RO217" s="22"/>
      <c r="RP217" s="108"/>
      <c r="RQ217" s="109"/>
      <c r="RR217" s="98">
        <f t="shared" si="275"/>
        <v>0</v>
      </c>
      <c r="RS217" s="109"/>
      <c r="RT217" s="109"/>
      <c r="RU217" s="109"/>
      <c r="RV217" s="100">
        <f t="shared" si="277"/>
        <v>0</v>
      </c>
      <c r="RW217" s="109"/>
      <c r="RX217" s="109"/>
      <c r="RY217" s="109"/>
      <c r="RZ217" s="98">
        <f t="shared" si="279"/>
        <v>0</v>
      </c>
      <c r="SA217" s="110"/>
      <c r="SB217" s="111"/>
      <c r="SC217" s="107"/>
      <c r="SD217" s="22"/>
      <c r="SE217" s="108"/>
      <c r="SF217" s="109"/>
      <c r="SG217" s="98">
        <f t="shared" si="282"/>
        <v>0</v>
      </c>
      <c r="SH217" s="109"/>
      <c r="SI217" s="109"/>
      <c r="SJ217" s="109"/>
      <c r="SK217" s="100">
        <f t="shared" si="284"/>
        <v>0</v>
      </c>
      <c r="SL217" s="109"/>
      <c r="SM217" s="109"/>
      <c r="SN217" s="109"/>
      <c r="SO217" s="98">
        <f t="shared" si="286"/>
        <v>0</v>
      </c>
      <c r="SP217" s="110"/>
      <c r="SQ217" s="111"/>
      <c r="SR217" s="107"/>
      <c r="SS217" s="22"/>
      <c r="ST217" s="108"/>
      <c r="SU217" s="109"/>
      <c r="SV217" s="98">
        <f t="shared" si="289"/>
        <v>0</v>
      </c>
      <c r="SW217" s="109"/>
      <c r="SX217" s="109"/>
      <c r="SY217" s="109"/>
      <c r="SZ217" s="100">
        <f t="shared" si="291"/>
        <v>0</v>
      </c>
      <c r="TA217" s="109"/>
      <c r="TB217" s="109"/>
      <c r="TC217" s="109"/>
      <c r="TD217" s="98">
        <f t="shared" si="293"/>
        <v>0</v>
      </c>
      <c r="TE217" s="110"/>
      <c r="TF217" s="111"/>
      <c r="TG217" s="107"/>
      <c r="TH217" s="22"/>
      <c r="TI217" s="108"/>
      <c r="TJ217" s="109"/>
      <c r="TK217" s="98">
        <f t="shared" si="296"/>
        <v>0</v>
      </c>
      <c r="TL217" s="109"/>
      <c r="TM217" s="109"/>
      <c r="TN217" s="109"/>
      <c r="TO217" s="100">
        <f t="shared" si="298"/>
        <v>0</v>
      </c>
      <c r="TP217" s="109"/>
      <c r="TQ217" s="109"/>
      <c r="TR217" s="109"/>
      <c r="TS217" s="98">
        <f t="shared" si="300"/>
        <v>0</v>
      </c>
      <c r="TT217" s="110"/>
      <c r="TU217" s="111"/>
      <c r="TV217" s="107"/>
      <c r="TW217" s="22"/>
      <c r="TX217" s="108"/>
      <c r="TY217" s="109"/>
      <c r="TZ217" s="98">
        <f t="shared" si="303"/>
        <v>0</v>
      </c>
      <c r="UA217" s="109"/>
      <c r="UB217" s="109"/>
      <c r="UC217" s="109"/>
      <c r="UD217" s="100">
        <f t="shared" si="305"/>
        <v>0</v>
      </c>
      <c r="UE217" s="109"/>
      <c r="UF217" s="109"/>
      <c r="UG217" s="109"/>
      <c r="UH217" s="98">
        <f t="shared" si="307"/>
        <v>0</v>
      </c>
      <c r="UI217" s="110"/>
      <c r="UJ217" s="111"/>
      <c r="UK217" s="107"/>
      <c r="UL217" s="22"/>
      <c r="UM217" s="108"/>
      <c r="UN217" s="109"/>
      <c r="UO217" s="98">
        <f t="shared" si="310"/>
        <v>0</v>
      </c>
      <c r="UP217" s="109"/>
      <c r="UQ217" s="109"/>
      <c r="UR217" s="109"/>
      <c r="US217" s="100">
        <f t="shared" si="312"/>
        <v>0</v>
      </c>
      <c r="UT217" s="109"/>
      <c r="UU217" s="109"/>
      <c r="UV217" s="109"/>
      <c r="UW217" s="98">
        <f t="shared" si="314"/>
        <v>0</v>
      </c>
      <c r="UX217" s="110"/>
      <c r="UY217" s="111"/>
      <c r="UZ217" s="107"/>
      <c r="VA217" s="22"/>
      <c r="VB217" s="108"/>
      <c r="VC217" s="109"/>
      <c r="VD217" s="98">
        <f t="shared" si="317"/>
        <v>0</v>
      </c>
      <c r="VE217" s="109"/>
      <c r="VF217" s="109"/>
      <c r="VG217" s="109"/>
      <c r="VH217" s="100">
        <f t="shared" si="319"/>
        <v>0</v>
      </c>
      <c r="VI217" s="109"/>
      <c r="VJ217" s="109"/>
      <c r="VK217" s="109"/>
      <c r="VL217" s="98">
        <f t="shared" si="321"/>
        <v>0</v>
      </c>
      <c r="VM217" s="110"/>
      <c r="VN217" s="111"/>
      <c r="VO217" s="107"/>
      <c r="VP217" s="22"/>
      <c r="VQ217" s="108"/>
      <c r="VR217" s="109"/>
      <c r="VS217" s="98">
        <f t="shared" si="324"/>
        <v>0</v>
      </c>
      <c r="VT217" s="109"/>
      <c r="VU217" s="109"/>
      <c r="VV217" s="109"/>
      <c r="VW217" s="100">
        <f t="shared" si="326"/>
        <v>0</v>
      </c>
      <c r="VX217" s="109"/>
      <c r="VY217" s="109"/>
      <c r="VZ217" s="109"/>
      <c r="WA217" s="98">
        <f t="shared" si="328"/>
        <v>0</v>
      </c>
      <c r="WB217" s="110"/>
      <c r="WC217" s="111"/>
      <c r="WD217" s="107"/>
      <c r="WE217" s="22"/>
    </row>
    <row r="218" spans="1:603" ht="16.5" customHeight="1">
      <c r="A218" s="94"/>
      <c r="B218" s="95" t="s">
        <v>269</v>
      </c>
      <c r="C218" s="106" t="s">
        <v>59</v>
      </c>
      <c r="D218" s="108"/>
      <c r="E218" s="109"/>
      <c r="F218" s="98">
        <f t="shared" si="51"/>
        <v>0</v>
      </c>
      <c r="G218" s="109"/>
      <c r="H218" s="109"/>
      <c r="I218" s="109"/>
      <c r="J218" s="100">
        <f t="shared" si="4355"/>
        <v>0</v>
      </c>
      <c r="K218" s="109"/>
      <c r="L218" s="109"/>
      <c r="M218" s="109"/>
      <c r="N218" s="98">
        <f t="shared" si="55"/>
        <v>0</v>
      </c>
      <c r="O218" s="110"/>
      <c r="P218" s="111"/>
      <c r="Q218" s="107"/>
      <c r="R218" s="22"/>
      <c r="S218" s="108"/>
      <c r="T218" s="109"/>
      <c r="U218" s="98">
        <f t="shared" si="58"/>
        <v>0</v>
      </c>
      <c r="V218" s="109"/>
      <c r="W218" s="109"/>
      <c r="X218" s="109"/>
      <c r="Y218" s="100">
        <f t="shared" si="60"/>
        <v>0</v>
      </c>
      <c r="Z218" s="109"/>
      <c r="AA218" s="109"/>
      <c r="AB218" s="109"/>
      <c r="AC218" s="98">
        <f t="shared" si="62"/>
        <v>0</v>
      </c>
      <c r="AD218" s="110"/>
      <c r="AE218" s="111"/>
      <c r="AF218" s="107"/>
      <c r="AG218" s="22"/>
      <c r="AH218" s="108"/>
      <c r="AI218" s="109"/>
      <c r="AJ218" s="98">
        <f t="shared" si="65"/>
        <v>0</v>
      </c>
      <c r="AK218" s="109"/>
      <c r="AL218" s="109"/>
      <c r="AM218" s="109"/>
      <c r="AN218" s="100">
        <f t="shared" si="67"/>
        <v>0</v>
      </c>
      <c r="AO218" s="109"/>
      <c r="AP218" s="109"/>
      <c r="AQ218" s="109"/>
      <c r="AR218" s="98">
        <f t="shared" si="69"/>
        <v>0</v>
      </c>
      <c r="AS218" s="110"/>
      <c r="AT218" s="111"/>
      <c r="AU218" s="107"/>
      <c r="AV218" s="22"/>
      <c r="AW218" s="108"/>
      <c r="AX218" s="109"/>
      <c r="AY218" s="98">
        <f t="shared" si="72"/>
        <v>0</v>
      </c>
      <c r="AZ218" s="109"/>
      <c r="BA218" s="109"/>
      <c r="BB218" s="109"/>
      <c r="BC218" s="100">
        <f t="shared" si="74"/>
        <v>0</v>
      </c>
      <c r="BD218" s="109"/>
      <c r="BE218" s="109"/>
      <c r="BF218" s="109"/>
      <c r="BG218" s="98">
        <f t="shared" si="76"/>
        <v>0</v>
      </c>
      <c r="BH218" s="110"/>
      <c r="BI218" s="111"/>
      <c r="BJ218" s="107"/>
      <c r="BK218" s="22"/>
      <c r="BL218" s="108"/>
      <c r="BM218" s="109"/>
      <c r="BN218" s="98">
        <f t="shared" si="79"/>
        <v>0</v>
      </c>
      <c r="BO218" s="109"/>
      <c r="BP218" s="109"/>
      <c r="BQ218" s="109"/>
      <c r="BR218" s="100">
        <f t="shared" si="81"/>
        <v>0</v>
      </c>
      <c r="BS218" s="109"/>
      <c r="BT218" s="109"/>
      <c r="BU218" s="109"/>
      <c r="BV218" s="98">
        <f t="shared" si="83"/>
        <v>0</v>
      </c>
      <c r="BW218" s="110"/>
      <c r="BX218" s="111"/>
      <c r="BY218" s="107"/>
      <c r="BZ218" s="23"/>
      <c r="CA218" s="108"/>
      <c r="CB218" s="109"/>
      <c r="CC218" s="98">
        <f t="shared" si="86"/>
        <v>0</v>
      </c>
      <c r="CD218" s="109"/>
      <c r="CE218" s="109"/>
      <c r="CF218" s="109"/>
      <c r="CG218" s="100">
        <f t="shared" si="88"/>
        <v>0</v>
      </c>
      <c r="CH218" s="109"/>
      <c r="CI218" s="109"/>
      <c r="CJ218" s="109"/>
      <c r="CK218" s="98">
        <f t="shared" si="90"/>
        <v>0</v>
      </c>
      <c r="CL218" s="110"/>
      <c r="CM218" s="111"/>
      <c r="CN218" s="107"/>
      <c r="CO218" s="22"/>
      <c r="CP218" s="108"/>
      <c r="CQ218" s="109"/>
      <c r="CR218" s="98">
        <f t="shared" si="93"/>
        <v>0</v>
      </c>
      <c r="CS218" s="109"/>
      <c r="CT218" s="109"/>
      <c r="CU218" s="109"/>
      <c r="CV218" s="100">
        <f t="shared" si="95"/>
        <v>0</v>
      </c>
      <c r="CW218" s="109"/>
      <c r="CX218" s="109"/>
      <c r="CY218" s="109"/>
      <c r="CZ218" s="98">
        <f t="shared" si="97"/>
        <v>0</v>
      </c>
      <c r="DA218" s="110"/>
      <c r="DB218" s="111"/>
      <c r="DC218" s="107"/>
      <c r="DD218" s="22"/>
      <c r="DE218" s="108"/>
      <c r="DF218" s="109"/>
      <c r="DG218" s="98">
        <f t="shared" si="100"/>
        <v>0</v>
      </c>
      <c r="DH218" s="109"/>
      <c r="DI218" s="109"/>
      <c r="DJ218" s="109"/>
      <c r="DK218" s="100">
        <f t="shared" si="102"/>
        <v>0</v>
      </c>
      <c r="DL218" s="109"/>
      <c r="DM218" s="109"/>
      <c r="DN218" s="109"/>
      <c r="DO218" s="98">
        <f t="shared" si="104"/>
        <v>0</v>
      </c>
      <c r="DP218" s="110"/>
      <c r="DQ218" s="111"/>
      <c r="DR218" s="107"/>
      <c r="DS218" s="22"/>
      <c r="DT218" s="108"/>
      <c r="DU218" s="109"/>
      <c r="DV218" s="98">
        <f t="shared" si="107"/>
        <v>0</v>
      </c>
      <c r="DW218" s="109"/>
      <c r="DX218" s="109"/>
      <c r="DY218" s="109"/>
      <c r="DZ218" s="100">
        <f t="shared" si="109"/>
        <v>0</v>
      </c>
      <c r="EA218" s="109"/>
      <c r="EB218" s="109"/>
      <c r="EC218" s="109"/>
      <c r="ED218" s="98">
        <f t="shared" si="111"/>
        <v>0</v>
      </c>
      <c r="EE218" s="110"/>
      <c r="EF218" s="111"/>
      <c r="EG218" s="107"/>
      <c r="EH218" s="22"/>
      <c r="EI218" s="108"/>
      <c r="EJ218" s="109"/>
      <c r="EK218" s="98">
        <f t="shared" si="114"/>
        <v>0</v>
      </c>
      <c r="EL218" s="109"/>
      <c r="EM218" s="109"/>
      <c r="EN218" s="109"/>
      <c r="EO218" s="100">
        <f t="shared" si="116"/>
        <v>0</v>
      </c>
      <c r="EP218" s="109"/>
      <c r="EQ218" s="109"/>
      <c r="ER218" s="109"/>
      <c r="ES218" s="98">
        <f t="shared" si="118"/>
        <v>0</v>
      </c>
      <c r="ET218" s="110"/>
      <c r="EU218" s="111"/>
      <c r="EV218" s="107"/>
      <c r="EW218" s="22"/>
      <c r="EX218" s="108"/>
      <c r="EY218" s="109"/>
      <c r="EZ218" s="98">
        <f t="shared" si="121"/>
        <v>0</v>
      </c>
      <c r="FA218" s="109"/>
      <c r="FB218" s="109"/>
      <c r="FC218" s="109"/>
      <c r="FD218" s="100">
        <f t="shared" si="123"/>
        <v>0</v>
      </c>
      <c r="FE218" s="109"/>
      <c r="FF218" s="109"/>
      <c r="FG218" s="109"/>
      <c r="FH218" s="98">
        <f t="shared" si="125"/>
        <v>0</v>
      </c>
      <c r="FI218" s="110"/>
      <c r="FJ218" s="111"/>
      <c r="FK218" s="107"/>
      <c r="FL218" s="22"/>
      <c r="FM218" s="108"/>
      <c r="FN218" s="109"/>
      <c r="FO218" s="98">
        <f t="shared" si="2404"/>
        <v>0</v>
      </c>
      <c r="FP218" s="109"/>
      <c r="FQ218" s="109"/>
      <c r="FR218" s="109"/>
      <c r="FS218" s="100">
        <f t="shared" si="2627"/>
        <v>0</v>
      </c>
      <c r="FT218" s="109"/>
      <c r="FU218" s="109"/>
      <c r="FV218" s="109"/>
      <c r="FW218" s="98">
        <f t="shared" si="2801"/>
        <v>0</v>
      </c>
      <c r="FX218" s="110"/>
      <c r="FY218" s="111"/>
      <c r="FZ218" s="107"/>
      <c r="GA218" s="22"/>
      <c r="GB218" s="108"/>
      <c r="GC218" s="109"/>
      <c r="GD218" s="98">
        <f t="shared" si="135"/>
        <v>0</v>
      </c>
      <c r="GE218" s="109"/>
      <c r="GF218" s="109"/>
      <c r="GG218" s="109"/>
      <c r="GH218" s="100">
        <f t="shared" si="137"/>
        <v>0</v>
      </c>
      <c r="GI218" s="109"/>
      <c r="GJ218" s="109"/>
      <c r="GK218" s="109"/>
      <c r="GL218" s="98">
        <f t="shared" si="139"/>
        <v>0</v>
      </c>
      <c r="GM218" s="110"/>
      <c r="GN218" s="111"/>
      <c r="GO218" s="107"/>
      <c r="GP218" s="22"/>
      <c r="GQ218" s="108"/>
      <c r="GR218" s="109"/>
      <c r="GS218" s="98">
        <f t="shared" si="142"/>
        <v>0</v>
      </c>
      <c r="GT218" s="109"/>
      <c r="GU218" s="109"/>
      <c r="GV218" s="109"/>
      <c r="GW218" s="100">
        <f t="shared" si="144"/>
        <v>0</v>
      </c>
      <c r="GX218" s="109"/>
      <c r="GY218" s="109"/>
      <c r="GZ218" s="109"/>
      <c r="HA218" s="98">
        <f t="shared" si="146"/>
        <v>0</v>
      </c>
      <c r="HB218" s="110"/>
      <c r="HC218" s="111"/>
      <c r="HD218" s="107"/>
      <c r="HE218" s="22"/>
      <c r="HF218" s="108"/>
      <c r="HG218" s="109"/>
      <c r="HH218" s="98">
        <f t="shared" si="149"/>
        <v>0</v>
      </c>
      <c r="HI218" s="109"/>
      <c r="HJ218" s="109"/>
      <c r="HK218" s="109"/>
      <c r="HL218" s="100">
        <f t="shared" si="151"/>
        <v>0</v>
      </c>
      <c r="HM218" s="109"/>
      <c r="HN218" s="109"/>
      <c r="HO218" s="109"/>
      <c r="HP218" s="98">
        <f t="shared" si="153"/>
        <v>0</v>
      </c>
      <c r="HQ218" s="110"/>
      <c r="HR218" s="111"/>
      <c r="HS218" s="107"/>
      <c r="HT218" s="22"/>
      <c r="HU218" s="108"/>
      <c r="HV218" s="109"/>
      <c r="HW218" s="98">
        <f t="shared" si="156"/>
        <v>0</v>
      </c>
      <c r="HX218" s="109"/>
      <c r="HY218" s="109"/>
      <c r="HZ218" s="109"/>
      <c r="IA218" s="100">
        <f t="shared" si="158"/>
        <v>0</v>
      </c>
      <c r="IB218" s="109"/>
      <c r="IC218" s="109"/>
      <c r="ID218" s="109"/>
      <c r="IE218" s="98">
        <f t="shared" si="160"/>
        <v>0</v>
      </c>
      <c r="IF218" s="110"/>
      <c r="IG218" s="111"/>
      <c r="IH218" s="107"/>
      <c r="II218" s="22"/>
      <c r="IJ218" s="108"/>
      <c r="IK218" s="109"/>
      <c r="IL218" s="98">
        <f t="shared" si="163"/>
        <v>0</v>
      </c>
      <c r="IM218" s="109"/>
      <c r="IN218" s="109"/>
      <c r="IO218" s="109"/>
      <c r="IP218" s="100">
        <f t="shared" si="165"/>
        <v>0</v>
      </c>
      <c r="IQ218" s="109"/>
      <c r="IR218" s="109"/>
      <c r="IS218" s="109"/>
      <c r="IT218" s="98">
        <f t="shared" si="167"/>
        <v>0</v>
      </c>
      <c r="IU218" s="110"/>
      <c r="IV218" s="111"/>
      <c r="IW218" s="107"/>
      <c r="IX218" s="22"/>
      <c r="IY218" s="108"/>
      <c r="IZ218" s="109"/>
      <c r="JA218" s="98">
        <f t="shared" si="170"/>
        <v>0</v>
      </c>
      <c r="JB218" s="109"/>
      <c r="JC218" s="109"/>
      <c r="JD218" s="109"/>
      <c r="JE218" s="100">
        <f t="shared" si="172"/>
        <v>0</v>
      </c>
      <c r="JF218" s="109"/>
      <c r="JG218" s="109"/>
      <c r="JH218" s="109"/>
      <c r="JI218" s="98">
        <f t="shared" si="174"/>
        <v>0</v>
      </c>
      <c r="JJ218" s="110"/>
      <c r="JK218" s="111"/>
      <c r="JL218" s="107"/>
      <c r="JM218" s="22"/>
      <c r="JN218" s="108"/>
      <c r="JO218" s="109"/>
      <c r="JP218" s="98">
        <f t="shared" si="177"/>
        <v>0</v>
      </c>
      <c r="JQ218" s="109"/>
      <c r="JR218" s="109"/>
      <c r="JS218" s="109"/>
      <c r="JT218" s="100">
        <f t="shared" si="179"/>
        <v>0</v>
      </c>
      <c r="JU218" s="109"/>
      <c r="JV218" s="109"/>
      <c r="JW218" s="109"/>
      <c r="JX218" s="98">
        <f t="shared" si="181"/>
        <v>0</v>
      </c>
      <c r="JY218" s="110"/>
      <c r="JZ218" s="111"/>
      <c r="KA218" s="107"/>
      <c r="KB218" s="22"/>
      <c r="KC218" s="108"/>
      <c r="KD218" s="109"/>
      <c r="KE218" s="98">
        <f t="shared" si="184"/>
        <v>0</v>
      </c>
      <c r="KF218" s="109"/>
      <c r="KG218" s="109"/>
      <c r="KH218" s="109"/>
      <c r="KI218" s="100">
        <f t="shared" si="186"/>
        <v>0</v>
      </c>
      <c r="KJ218" s="109"/>
      <c r="KK218" s="109"/>
      <c r="KL218" s="109"/>
      <c r="KM218" s="98">
        <f t="shared" si="2580"/>
        <v>0</v>
      </c>
      <c r="KN218" s="110"/>
      <c r="KO218" s="111"/>
      <c r="KP218" s="107"/>
      <c r="KQ218" s="22"/>
      <c r="KR218" s="108"/>
      <c r="KS218" s="109"/>
      <c r="KT218" s="98">
        <f t="shared" si="191"/>
        <v>0</v>
      </c>
      <c r="KU218" s="109"/>
      <c r="KV218" s="109"/>
      <c r="KW218" s="109"/>
      <c r="KX218" s="100">
        <f t="shared" si="193"/>
        <v>0</v>
      </c>
      <c r="KY218" s="109"/>
      <c r="KZ218" s="109"/>
      <c r="LA218" s="109"/>
      <c r="LB218" s="98">
        <f t="shared" si="195"/>
        <v>0</v>
      </c>
      <c r="LC218" s="110"/>
      <c r="LD218" s="111"/>
      <c r="LE218" s="107"/>
      <c r="LF218" s="22"/>
      <c r="LG218" s="108"/>
      <c r="LH218" s="109"/>
      <c r="LI218" s="98">
        <f t="shared" si="198"/>
        <v>0</v>
      </c>
      <c r="LJ218" s="109"/>
      <c r="LK218" s="109"/>
      <c r="LL218" s="109"/>
      <c r="LM218" s="100">
        <f t="shared" si="200"/>
        <v>0</v>
      </c>
      <c r="LN218" s="109"/>
      <c r="LO218" s="109"/>
      <c r="LP218" s="109"/>
      <c r="LQ218" s="98">
        <f t="shared" si="202"/>
        <v>0</v>
      </c>
      <c r="LR218" s="110"/>
      <c r="LS218" s="111"/>
      <c r="LT218" s="107"/>
      <c r="LU218" s="22"/>
      <c r="LV218" s="108"/>
      <c r="LW218" s="109"/>
      <c r="LX218" s="98">
        <f t="shared" si="4356"/>
        <v>0</v>
      </c>
      <c r="LY218" s="109"/>
      <c r="LZ218" s="109"/>
      <c r="MA218" s="109"/>
      <c r="MB218" s="100">
        <f t="shared" si="208"/>
        <v>0</v>
      </c>
      <c r="MC218" s="109"/>
      <c r="MD218" s="109"/>
      <c r="ME218" s="109"/>
      <c r="MF218" s="98">
        <f t="shared" si="210"/>
        <v>0</v>
      </c>
      <c r="MG218" s="110"/>
      <c r="MH218" s="111"/>
      <c r="MI218" s="107"/>
      <c r="MJ218" s="22"/>
      <c r="MK218" s="108"/>
      <c r="ML218" s="109"/>
      <c r="MM218" s="98">
        <f t="shared" si="213"/>
        <v>0</v>
      </c>
      <c r="MN218" s="109"/>
      <c r="MO218" s="109"/>
      <c r="MP218" s="109"/>
      <c r="MQ218" s="100">
        <f t="shared" si="215"/>
        <v>0</v>
      </c>
      <c r="MR218" s="109"/>
      <c r="MS218" s="109"/>
      <c r="MT218" s="109"/>
      <c r="MU218" s="98">
        <f t="shared" si="217"/>
        <v>0</v>
      </c>
      <c r="MV218" s="110"/>
      <c r="MW218" s="111"/>
      <c r="MX218" s="107"/>
      <c r="MY218" s="22"/>
      <c r="MZ218" s="108"/>
      <c r="NA218" s="109"/>
      <c r="NB218" s="98">
        <f t="shared" si="220"/>
        <v>0</v>
      </c>
      <c r="NC218" s="109"/>
      <c r="ND218" s="109"/>
      <c r="NE218" s="109"/>
      <c r="NF218" s="100">
        <f t="shared" si="222"/>
        <v>0</v>
      </c>
      <c r="NG218" s="109"/>
      <c r="NH218" s="109"/>
      <c r="NI218" s="109"/>
      <c r="NJ218" s="98">
        <f t="shared" si="224"/>
        <v>0</v>
      </c>
      <c r="NK218" s="110"/>
      <c r="NL218" s="111"/>
      <c r="NM218" s="107"/>
      <c r="NN218" s="22"/>
      <c r="NO218" s="108"/>
      <c r="NP218" s="109"/>
      <c r="NQ218" s="98">
        <f t="shared" si="227"/>
        <v>0</v>
      </c>
      <c r="NR218" s="109"/>
      <c r="NS218" s="109"/>
      <c r="NT218" s="109"/>
      <c r="NU218" s="100">
        <f t="shared" si="229"/>
        <v>0</v>
      </c>
      <c r="NV218" s="109"/>
      <c r="NW218" s="109"/>
      <c r="NX218" s="109"/>
      <c r="NY218" s="98">
        <f t="shared" si="231"/>
        <v>0</v>
      </c>
      <c r="NZ218" s="110"/>
      <c r="OA218" s="111"/>
      <c r="OB218" s="107"/>
      <c r="OC218" s="22"/>
      <c r="OD218" s="108"/>
      <c r="OE218" s="109"/>
      <c r="OF218" s="98">
        <f t="shared" si="234"/>
        <v>0</v>
      </c>
      <c r="OG218" s="109"/>
      <c r="OH218" s="109"/>
      <c r="OI218" s="109"/>
      <c r="OJ218" s="100">
        <f t="shared" si="236"/>
        <v>0</v>
      </c>
      <c r="OK218" s="109"/>
      <c r="OL218" s="109"/>
      <c r="OM218" s="109"/>
      <c r="ON218" s="98">
        <f t="shared" si="238"/>
        <v>0</v>
      </c>
      <c r="OO218" s="110"/>
      <c r="OP218" s="111"/>
      <c r="OQ218" s="107"/>
      <c r="OR218" s="22"/>
      <c r="OS218" s="108"/>
      <c r="OT218" s="109"/>
      <c r="OU218" s="98">
        <f t="shared" si="2190"/>
        <v>0</v>
      </c>
      <c r="OV218" s="109"/>
      <c r="OW218" s="109"/>
      <c r="OX218" s="109"/>
      <c r="OY218" s="100">
        <f t="shared" si="3235"/>
        <v>0</v>
      </c>
      <c r="OZ218" s="109"/>
      <c r="PA218" s="109"/>
      <c r="PB218" s="109"/>
      <c r="PC218" s="98">
        <f t="shared" si="2194"/>
        <v>0</v>
      </c>
      <c r="PD218" s="110"/>
      <c r="PE218" s="111"/>
      <c r="PF218" s="107"/>
      <c r="PG218" s="22"/>
      <c r="PH218" s="108"/>
      <c r="PI218" s="109"/>
      <c r="PJ218" s="98">
        <f t="shared" si="247"/>
        <v>0</v>
      </c>
      <c r="PK218" s="109"/>
      <c r="PL218" s="109"/>
      <c r="PM218" s="109"/>
      <c r="PN218" s="100">
        <f t="shared" si="249"/>
        <v>0</v>
      </c>
      <c r="PO218" s="109"/>
      <c r="PP218" s="109"/>
      <c r="PQ218" s="109"/>
      <c r="PR218" s="98">
        <f t="shared" si="251"/>
        <v>0</v>
      </c>
      <c r="PS218" s="110"/>
      <c r="PT218" s="111"/>
      <c r="PU218" s="107"/>
      <c r="PV218" s="22"/>
      <c r="PW218" s="108"/>
      <c r="PX218" s="109"/>
      <c r="PY218" s="98">
        <f t="shared" si="254"/>
        <v>0</v>
      </c>
      <c r="PZ218" s="109"/>
      <c r="QA218" s="109"/>
      <c r="QB218" s="109"/>
      <c r="QC218" s="100">
        <f t="shared" si="256"/>
        <v>0</v>
      </c>
      <c r="QD218" s="109"/>
      <c r="QE218" s="109"/>
      <c r="QF218" s="109"/>
      <c r="QG218" s="98">
        <f t="shared" si="258"/>
        <v>0</v>
      </c>
      <c r="QH218" s="110"/>
      <c r="QI218" s="111"/>
      <c r="QJ218" s="107"/>
      <c r="QK218" s="22"/>
      <c r="QL218" s="108"/>
      <c r="QM218" s="109"/>
      <c r="QN218" s="98">
        <f t="shared" si="261"/>
        <v>0</v>
      </c>
      <c r="QO218" s="109"/>
      <c r="QP218" s="109"/>
      <c r="QQ218" s="109"/>
      <c r="QR218" s="100">
        <f t="shared" si="263"/>
        <v>0</v>
      </c>
      <c r="QS218" s="109"/>
      <c r="QT218" s="109"/>
      <c r="QU218" s="109"/>
      <c r="QV218" s="98">
        <f t="shared" si="265"/>
        <v>0</v>
      </c>
      <c r="QW218" s="110"/>
      <c r="QX218" s="111"/>
      <c r="QY218" s="107"/>
      <c r="QZ218" s="22"/>
      <c r="RA218" s="108"/>
      <c r="RB218" s="109"/>
      <c r="RC218" s="98">
        <f t="shared" si="268"/>
        <v>0</v>
      </c>
      <c r="RD218" s="109"/>
      <c r="RE218" s="109"/>
      <c r="RF218" s="109"/>
      <c r="RG218" s="100">
        <f t="shared" si="270"/>
        <v>0</v>
      </c>
      <c r="RH218" s="109"/>
      <c r="RI218" s="109"/>
      <c r="RJ218" s="109"/>
      <c r="RK218" s="98">
        <f t="shared" si="272"/>
        <v>0</v>
      </c>
      <c r="RL218" s="110"/>
      <c r="RM218" s="111"/>
      <c r="RN218" s="107"/>
      <c r="RO218" s="22"/>
      <c r="RP218" s="108"/>
      <c r="RQ218" s="109"/>
      <c r="RR218" s="98">
        <f t="shared" si="275"/>
        <v>0</v>
      </c>
      <c r="RS218" s="109"/>
      <c r="RT218" s="109"/>
      <c r="RU218" s="109"/>
      <c r="RV218" s="100">
        <f t="shared" si="277"/>
        <v>0</v>
      </c>
      <c r="RW218" s="109"/>
      <c r="RX218" s="109"/>
      <c r="RY218" s="109"/>
      <c r="RZ218" s="98">
        <f t="shared" si="279"/>
        <v>0</v>
      </c>
      <c r="SA218" s="110"/>
      <c r="SB218" s="111"/>
      <c r="SC218" s="107"/>
      <c r="SD218" s="22"/>
      <c r="SE218" s="108"/>
      <c r="SF218" s="109"/>
      <c r="SG218" s="98">
        <f t="shared" si="282"/>
        <v>0</v>
      </c>
      <c r="SH218" s="109"/>
      <c r="SI218" s="109"/>
      <c r="SJ218" s="109"/>
      <c r="SK218" s="100">
        <f t="shared" si="284"/>
        <v>0</v>
      </c>
      <c r="SL218" s="109"/>
      <c r="SM218" s="109"/>
      <c r="SN218" s="109"/>
      <c r="SO218" s="98">
        <f t="shared" si="286"/>
        <v>0</v>
      </c>
      <c r="SP218" s="110"/>
      <c r="SQ218" s="111"/>
      <c r="SR218" s="107"/>
      <c r="SS218" s="22"/>
      <c r="ST218" s="108"/>
      <c r="SU218" s="109"/>
      <c r="SV218" s="98">
        <f t="shared" si="289"/>
        <v>0</v>
      </c>
      <c r="SW218" s="109"/>
      <c r="SX218" s="109"/>
      <c r="SY218" s="109"/>
      <c r="SZ218" s="100">
        <f t="shared" si="291"/>
        <v>0</v>
      </c>
      <c r="TA218" s="109"/>
      <c r="TB218" s="109"/>
      <c r="TC218" s="109"/>
      <c r="TD218" s="98">
        <f t="shared" si="293"/>
        <v>0</v>
      </c>
      <c r="TE218" s="110"/>
      <c r="TF218" s="111"/>
      <c r="TG218" s="107"/>
      <c r="TH218" s="22"/>
      <c r="TI218" s="108"/>
      <c r="TJ218" s="109"/>
      <c r="TK218" s="98">
        <f t="shared" si="296"/>
        <v>0</v>
      </c>
      <c r="TL218" s="109"/>
      <c r="TM218" s="109"/>
      <c r="TN218" s="109"/>
      <c r="TO218" s="100">
        <f t="shared" si="298"/>
        <v>0</v>
      </c>
      <c r="TP218" s="109"/>
      <c r="TQ218" s="109"/>
      <c r="TR218" s="109"/>
      <c r="TS218" s="98">
        <f t="shared" si="300"/>
        <v>0</v>
      </c>
      <c r="TT218" s="110"/>
      <c r="TU218" s="111"/>
      <c r="TV218" s="107"/>
      <c r="TW218" s="22"/>
      <c r="TX218" s="108"/>
      <c r="TY218" s="109"/>
      <c r="TZ218" s="98">
        <f t="shared" si="303"/>
        <v>0</v>
      </c>
      <c r="UA218" s="109"/>
      <c r="UB218" s="109"/>
      <c r="UC218" s="109"/>
      <c r="UD218" s="100">
        <f t="shared" si="305"/>
        <v>0</v>
      </c>
      <c r="UE218" s="109"/>
      <c r="UF218" s="109"/>
      <c r="UG218" s="109"/>
      <c r="UH218" s="98">
        <f t="shared" si="307"/>
        <v>0</v>
      </c>
      <c r="UI218" s="110"/>
      <c r="UJ218" s="111"/>
      <c r="UK218" s="107"/>
      <c r="UL218" s="22"/>
      <c r="UM218" s="108"/>
      <c r="UN218" s="109"/>
      <c r="UO218" s="98">
        <f t="shared" si="310"/>
        <v>0</v>
      </c>
      <c r="UP218" s="109"/>
      <c r="UQ218" s="109"/>
      <c r="UR218" s="109"/>
      <c r="US218" s="100">
        <f t="shared" si="312"/>
        <v>0</v>
      </c>
      <c r="UT218" s="109"/>
      <c r="UU218" s="109"/>
      <c r="UV218" s="109"/>
      <c r="UW218" s="98">
        <f t="shared" si="314"/>
        <v>0</v>
      </c>
      <c r="UX218" s="110"/>
      <c r="UY218" s="111"/>
      <c r="UZ218" s="107"/>
      <c r="VA218" s="22"/>
      <c r="VB218" s="108"/>
      <c r="VC218" s="109"/>
      <c r="VD218" s="98">
        <f t="shared" si="317"/>
        <v>0</v>
      </c>
      <c r="VE218" s="109"/>
      <c r="VF218" s="109"/>
      <c r="VG218" s="109"/>
      <c r="VH218" s="100">
        <f t="shared" si="319"/>
        <v>0</v>
      </c>
      <c r="VI218" s="109"/>
      <c r="VJ218" s="109"/>
      <c r="VK218" s="109"/>
      <c r="VL218" s="98">
        <f t="shared" si="321"/>
        <v>0</v>
      </c>
      <c r="VM218" s="110"/>
      <c r="VN218" s="111"/>
      <c r="VO218" s="107"/>
      <c r="VP218" s="22"/>
      <c r="VQ218" s="108"/>
      <c r="VR218" s="109"/>
      <c r="VS218" s="98">
        <f t="shared" si="324"/>
        <v>0</v>
      </c>
      <c r="VT218" s="109"/>
      <c r="VU218" s="109"/>
      <c r="VV218" s="109"/>
      <c r="VW218" s="100">
        <f t="shared" si="326"/>
        <v>0</v>
      </c>
      <c r="VX218" s="109"/>
      <c r="VY218" s="109"/>
      <c r="VZ218" s="109"/>
      <c r="WA218" s="98">
        <f t="shared" si="328"/>
        <v>0</v>
      </c>
      <c r="WB218" s="110"/>
      <c r="WC218" s="111"/>
      <c r="WD218" s="107"/>
      <c r="WE218" s="22"/>
    </row>
    <row r="219" spans="1:603" ht="16.5" customHeight="1">
      <c r="A219" s="94"/>
      <c r="B219" s="95" t="s">
        <v>269</v>
      </c>
      <c r="C219" s="106" t="s">
        <v>60</v>
      </c>
      <c r="D219" s="108"/>
      <c r="E219" s="109"/>
      <c r="F219" s="98">
        <f t="shared" si="51"/>
        <v>0</v>
      </c>
      <c r="G219" s="109"/>
      <c r="H219" s="109"/>
      <c r="I219" s="109"/>
      <c r="J219" s="100">
        <f t="shared" si="4355"/>
        <v>0</v>
      </c>
      <c r="K219" s="109"/>
      <c r="L219" s="109"/>
      <c r="M219" s="109"/>
      <c r="N219" s="98">
        <f t="shared" si="55"/>
        <v>0</v>
      </c>
      <c r="O219" s="110"/>
      <c r="P219" s="111"/>
      <c r="Q219" s="107"/>
      <c r="R219" s="22"/>
      <c r="S219" s="108"/>
      <c r="T219" s="109"/>
      <c r="U219" s="98">
        <f t="shared" si="58"/>
        <v>0</v>
      </c>
      <c r="V219" s="109"/>
      <c r="W219" s="109"/>
      <c r="X219" s="109"/>
      <c r="Y219" s="100">
        <f t="shared" si="60"/>
        <v>0</v>
      </c>
      <c r="Z219" s="109"/>
      <c r="AA219" s="109"/>
      <c r="AB219" s="109"/>
      <c r="AC219" s="98">
        <f t="shared" si="62"/>
        <v>0</v>
      </c>
      <c r="AD219" s="110"/>
      <c r="AE219" s="111"/>
      <c r="AF219" s="107"/>
      <c r="AG219" s="22"/>
      <c r="AH219" s="108"/>
      <c r="AI219" s="109"/>
      <c r="AJ219" s="98">
        <f t="shared" si="65"/>
        <v>0</v>
      </c>
      <c r="AK219" s="109"/>
      <c r="AL219" s="109"/>
      <c r="AM219" s="109"/>
      <c r="AN219" s="100">
        <f t="shared" si="67"/>
        <v>0</v>
      </c>
      <c r="AO219" s="109"/>
      <c r="AP219" s="109"/>
      <c r="AQ219" s="109"/>
      <c r="AR219" s="98">
        <f t="shared" si="69"/>
        <v>0</v>
      </c>
      <c r="AS219" s="110"/>
      <c r="AT219" s="111"/>
      <c r="AU219" s="107"/>
      <c r="AV219" s="22"/>
      <c r="AW219" s="108"/>
      <c r="AX219" s="109"/>
      <c r="AY219" s="98">
        <f t="shared" si="72"/>
        <v>0</v>
      </c>
      <c r="AZ219" s="109"/>
      <c r="BA219" s="109"/>
      <c r="BB219" s="109"/>
      <c r="BC219" s="100">
        <f t="shared" si="74"/>
        <v>0</v>
      </c>
      <c r="BD219" s="109"/>
      <c r="BE219" s="109"/>
      <c r="BF219" s="109"/>
      <c r="BG219" s="98">
        <f t="shared" si="76"/>
        <v>0</v>
      </c>
      <c r="BH219" s="110"/>
      <c r="BI219" s="111"/>
      <c r="BJ219" s="107"/>
      <c r="BK219" s="22"/>
      <c r="BL219" s="108"/>
      <c r="BM219" s="109"/>
      <c r="BN219" s="98">
        <f t="shared" si="79"/>
        <v>0</v>
      </c>
      <c r="BO219" s="109"/>
      <c r="BP219" s="109"/>
      <c r="BQ219" s="109"/>
      <c r="BR219" s="100">
        <f t="shared" si="81"/>
        <v>0</v>
      </c>
      <c r="BS219" s="109"/>
      <c r="BT219" s="109"/>
      <c r="BU219" s="109"/>
      <c r="BV219" s="98">
        <f t="shared" si="83"/>
        <v>0</v>
      </c>
      <c r="BW219" s="110"/>
      <c r="BX219" s="111"/>
      <c r="BY219" s="107"/>
      <c r="BZ219" s="23"/>
      <c r="CA219" s="108"/>
      <c r="CB219" s="109"/>
      <c r="CC219" s="98">
        <f t="shared" si="86"/>
        <v>0</v>
      </c>
      <c r="CD219" s="109"/>
      <c r="CE219" s="109"/>
      <c r="CF219" s="109"/>
      <c r="CG219" s="100">
        <f t="shared" si="88"/>
        <v>0</v>
      </c>
      <c r="CH219" s="109"/>
      <c r="CI219" s="109"/>
      <c r="CJ219" s="109"/>
      <c r="CK219" s="98">
        <f t="shared" si="90"/>
        <v>0</v>
      </c>
      <c r="CL219" s="110"/>
      <c r="CM219" s="111"/>
      <c r="CN219" s="107"/>
      <c r="CO219" s="22"/>
      <c r="CP219" s="108"/>
      <c r="CQ219" s="109"/>
      <c r="CR219" s="98">
        <f t="shared" si="93"/>
        <v>0</v>
      </c>
      <c r="CS219" s="109"/>
      <c r="CT219" s="109"/>
      <c r="CU219" s="109"/>
      <c r="CV219" s="100">
        <f t="shared" si="95"/>
        <v>0</v>
      </c>
      <c r="CW219" s="109"/>
      <c r="CX219" s="109"/>
      <c r="CY219" s="109"/>
      <c r="CZ219" s="98">
        <f t="shared" si="97"/>
        <v>0</v>
      </c>
      <c r="DA219" s="110"/>
      <c r="DB219" s="111"/>
      <c r="DC219" s="107"/>
      <c r="DD219" s="22"/>
      <c r="DE219" s="108"/>
      <c r="DF219" s="109"/>
      <c r="DG219" s="98">
        <f t="shared" si="100"/>
        <v>0</v>
      </c>
      <c r="DH219" s="109"/>
      <c r="DI219" s="109"/>
      <c r="DJ219" s="109"/>
      <c r="DK219" s="100">
        <f t="shared" si="102"/>
        <v>0</v>
      </c>
      <c r="DL219" s="109"/>
      <c r="DM219" s="109"/>
      <c r="DN219" s="109"/>
      <c r="DO219" s="98">
        <f t="shared" si="104"/>
        <v>0</v>
      </c>
      <c r="DP219" s="110"/>
      <c r="DQ219" s="111"/>
      <c r="DR219" s="107"/>
      <c r="DS219" s="22"/>
      <c r="DT219" s="108"/>
      <c r="DU219" s="109"/>
      <c r="DV219" s="98">
        <f t="shared" si="107"/>
        <v>0</v>
      </c>
      <c r="DW219" s="109"/>
      <c r="DX219" s="109"/>
      <c r="DY219" s="109"/>
      <c r="DZ219" s="100">
        <f t="shared" si="109"/>
        <v>0</v>
      </c>
      <c r="EA219" s="109"/>
      <c r="EB219" s="109"/>
      <c r="EC219" s="109"/>
      <c r="ED219" s="98">
        <f t="shared" si="111"/>
        <v>0</v>
      </c>
      <c r="EE219" s="110"/>
      <c r="EF219" s="111"/>
      <c r="EG219" s="107"/>
      <c r="EH219" s="22"/>
      <c r="EI219" s="108"/>
      <c r="EJ219" s="109"/>
      <c r="EK219" s="98">
        <f t="shared" si="114"/>
        <v>0</v>
      </c>
      <c r="EL219" s="109"/>
      <c r="EM219" s="109"/>
      <c r="EN219" s="109"/>
      <c r="EO219" s="100">
        <f t="shared" si="116"/>
        <v>0</v>
      </c>
      <c r="EP219" s="109"/>
      <c r="EQ219" s="109"/>
      <c r="ER219" s="109"/>
      <c r="ES219" s="98">
        <f t="shared" si="118"/>
        <v>0</v>
      </c>
      <c r="ET219" s="110"/>
      <c r="EU219" s="111"/>
      <c r="EV219" s="107"/>
      <c r="EW219" s="22"/>
      <c r="EX219" s="108"/>
      <c r="EY219" s="109"/>
      <c r="EZ219" s="98">
        <f t="shared" si="121"/>
        <v>0</v>
      </c>
      <c r="FA219" s="109"/>
      <c r="FB219" s="109"/>
      <c r="FC219" s="109"/>
      <c r="FD219" s="100">
        <f t="shared" si="123"/>
        <v>0</v>
      </c>
      <c r="FE219" s="109"/>
      <c r="FF219" s="109"/>
      <c r="FG219" s="109"/>
      <c r="FH219" s="98">
        <f t="shared" si="125"/>
        <v>0</v>
      </c>
      <c r="FI219" s="110"/>
      <c r="FJ219" s="111"/>
      <c r="FK219" s="107"/>
      <c r="FL219" s="22"/>
      <c r="FM219" s="108"/>
      <c r="FN219" s="109"/>
      <c r="FO219" s="98">
        <f t="shared" si="2404"/>
        <v>0</v>
      </c>
      <c r="FP219" s="109"/>
      <c r="FQ219" s="109"/>
      <c r="FR219" s="109"/>
      <c r="FS219" s="100">
        <f t="shared" si="2627"/>
        <v>0</v>
      </c>
      <c r="FT219" s="109"/>
      <c r="FU219" s="109"/>
      <c r="FV219" s="109"/>
      <c r="FW219" s="98">
        <f t="shared" si="2801"/>
        <v>0</v>
      </c>
      <c r="FX219" s="110"/>
      <c r="FY219" s="111"/>
      <c r="FZ219" s="107"/>
      <c r="GA219" s="22"/>
      <c r="GB219" s="108"/>
      <c r="GC219" s="109"/>
      <c r="GD219" s="98">
        <f t="shared" si="135"/>
        <v>0</v>
      </c>
      <c r="GE219" s="109"/>
      <c r="GF219" s="109"/>
      <c r="GG219" s="109"/>
      <c r="GH219" s="100">
        <f t="shared" si="137"/>
        <v>0</v>
      </c>
      <c r="GI219" s="109"/>
      <c r="GJ219" s="109"/>
      <c r="GK219" s="109"/>
      <c r="GL219" s="98">
        <f t="shared" si="139"/>
        <v>0</v>
      </c>
      <c r="GM219" s="110"/>
      <c r="GN219" s="111"/>
      <c r="GO219" s="107"/>
      <c r="GP219" s="22"/>
      <c r="GQ219" s="108"/>
      <c r="GR219" s="109"/>
      <c r="GS219" s="98">
        <f t="shared" si="142"/>
        <v>0</v>
      </c>
      <c r="GT219" s="109"/>
      <c r="GU219" s="109"/>
      <c r="GV219" s="109"/>
      <c r="GW219" s="100">
        <f t="shared" si="144"/>
        <v>0</v>
      </c>
      <c r="GX219" s="109"/>
      <c r="GY219" s="109"/>
      <c r="GZ219" s="109"/>
      <c r="HA219" s="98">
        <f t="shared" si="146"/>
        <v>0</v>
      </c>
      <c r="HB219" s="110"/>
      <c r="HC219" s="111"/>
      <c r="HD219" s="107"/>
      <c r="HE219" s="22"/>
      <c r="HF219" s="108"/>
      <c r="HG219" s="109"/>
      <c r="HH219" s="98">
        <f t="shared" si="149"/>
        <v>0</v>
      </c>
      <c r="HI219" s="109"/>
      <c r="HJ219" s="109"/>
      <c r="HK219" s="109"/>
      <c r="HL219" s="100">
        <f t="shared" si="151"/>
        <v>0</v>
      </c>
      <c r="HM219" s="109"/>
      <c r="HN219" s="109"/>
      <c r="HO219" s="109"/>
      <c r="HP219" s="98">
        <f t="shared" si="153"/>
        <v>0</v>
      </c>
      <c r="HQ219" s="110"/>
      <c r="HR219" s="111"/>
      <c r="HS219" s="107"/>
      <c r="HT219" s="22"/>
      <c r="HU219" s="108"/>
      <c r="HV219" s="109"/>
      <c r="HW219" s="98">
        <f t="shared" si="156"/>
        <v>0</v>
      </c>
      <c r="HX219" s="109"/>
      <c r="HY219" s="109"/>
      <c r="HZ219" s="109"/>
      <c r="IA219" s="100">
        <f t="shared" si="158"/>
        <v>0</v>
      </c>
      <c r="IB219" s="109"/>
      <c r="IC219" s="109"/>
      <c r="ID219" s="109"/>
      <c r="IE219" s="98">
        <f t="shared" si="160"/>
        <v>0</v>
      </c>
      <c r="IF219" s="110"/>
      <c r="IG219" s="111"/>
      <c r="IH219" s="107"/>
      <c r="II219" s="22"/>
      <c r="IJ219" s="108"/>
      <c r="IK219" s="109"/>
      <c r="IL219" s="98">
        <f t="shared" si="163"/>
        <v>0</v>
      </c>
      <c r="IM219" s="109"/>
      <c r="IN219" s="109"/>
      <c r="IO219" s="109"/>
      <c r="IP219" s="100">
        <f t="shared" si="165"/>
        <v>0</v>
      </c>
      <c r="IQ219" s="109"/>
      <c r="IR219" s="109"/>
      <c r="IS219" s="109"/>
      <c r="IT219" s="98">
        <f t="shared" si="167"/>
        <v>0</v>
      </c>
      <c r="IU219" s="110"/>
      <c r="IV219" s="111"/>
      <c r="IW219" s="107"/>
      <c r="IX219" s="22"/>
      <c r="IY219" s="108"/>
      <c r="IZ219" s="109"/>
      <c r="JA219" s="98">
        <f t="shared" si="170"/>
        <v>0</v>
      </c>
      <c r="JB219" s="109"/>
      <c r="JC219" s="109"/>
      <c r="JD219" s="109"/>
      <c r="JE219" s="100">
        <f t="shared" si="172"/>
        <v>0</v>
      </c>
      <c r="JF219" s="109"/>
      <c r="JG219" s="109"/>
      <c r="JH219" s="109"/>
      <c r="JI219" s="98">
        <f t="shared" si="174"/>
        <v>0</v>
      </c>
      <c r="JJ219" s="110"/>
      <c r="JK219" s="111"/>
      <c r="JL219" s="107"/>
      <c r="JM219" s="22"/>
      <c r="JN219" s="108"/>
      <c r="JO219" s="109"/>
      <c r="JP219" s="98">
        <f t="shared" si="177"/>
        <v>0</v>
      </c>
      <c r="JQ219" s="109"/>
      <c r="JR219" s="109"/>
      <c r="JS219" s="109"/>
      <c r="JT219" s="100">
        <f t="shared" si="179"/>
        <v>0</v>
      </c>
      <c r="JU219" s="109"/>
      <c r="JV219" s="109"/>
      <c r="JW219" s="109"/>
      <c r="JX219" s="98">
        <f t="shared" si="181"/>
        <v>0</v>
      </c>
      <c r="JY219" s="110"/>
      <c r="JZ219" s="111"/>
      <c r="KA219" s="107"/>
      <c r="KB219" s="22"/>
      <c r="KC219" s="108"/>
      <c r="KD219" s="109"/>
      <c r="KE219" s="98">
        <f t="shared" si="184"/>
        <v>0</v>
      </c>
      <c r="KF219" s="109"/>
      <c r="KG219" s="109"/>
      <c r="KH219" s="109"/>
      <c r="KI219" s="100">
        <f t="shared" si="186"/>
        <v>0</v>
      </c>
      <c r="KJ219" s="109"/>
      <c r="KK219" s="109"/>
      <c r="KL219" s="109"/>
      <c r="KM219" s="98">
        <f t="shared" si="2580"/>
        <v>0</v>
      </c>
      <c r="KN219" s="110"/>
      <c r="KO219" s="111"/>
      <c r="KP219" s="107"/>
      <c r="KQ219" s="22"/>
      <c r="KR219" s="108"/>
      <c r="KS219" s="109"/>
      <c r="KT219" s="98">
        <f t="shared" si="191"/>
        <v>0</v>
      </c>
      <c r="KU219" s="109"/>
      <c r="KV219" s="109"/>
      <c r="KW219" s="109"/>
      <c r="KX219" s="100">
        <f t="shared" si="193"/>
        <v>0</v>
      </c>
      <c r="KY219" s="109"/>
      <c r="KZ219" s="109"/>
      <c r="LA219" s="109"/>
      <c r="LB219" s="98">
        <f t="shared" si="195"/>
        <v>0</v>
      </c>
      <c r="LC219" s="110"/>
      <c r="LD219" s="111"/>
      <c r="LE219" s="107"/>
      <c r="LF219" s="22"/>
      <c r="LG219" s="108"/>
      <c r="LH219" s="109"/>
      <c r="LI219" s="98">
        <f t="shared" si="198"/>
        <v>0</v>
      </c>
      <c r="LJ219" s="109"/>
      <c r="LK219" s="109"/>
      <c r="LL219" s="109"/>
      <c r="LM219" s="100">
        <f t="shared" si="200"/>
        <v>0</v>
      </c>
      <c r="LN219" s="109"/>
      <c r="LO219" s="109"/>
      <c r="LP219" s="109"/>
      <c r="LQ219" s="98">
        <f t="shared" si="202"/>
        <v>0</v>
      </c>
      <c r="LR219" s="110"/>
      <c r="LS219" s="111"/>
      <c r="LT219" s="107"/>
      <c r="LU219" s="22"/>
      <c r="LV219" s="108"/>
      <c r="LW219" s="109"/>
      <c r="LX219" s="98">
        <f t="shared" si="4356"/>
        <v>0</v>
      </c>
      <c r="LY219" s="109"/>
      <c r="LZ219" s="109"/>
      <c r="MA219" s="109"/>
      <c r="MB219" s="100">
        <f t="shared" si="208"/>
        <v>0</v>
      </c>
      <c r="MC219" s="109"/>
      <c r="MD219" s="109"/>
      <c r="ME219" s="109"/>
      <c r="MF219" s="98">
        <f t="shared" si="210"/>
        <v>0</v>
      </c>
      <c r="MG219" s="110"/>
      <c r="MH219" s="111"/>
      <c r="MI219" s="107"/>
      <c r="MJ219" s="22"/>
      <c r="MK219" s="108"/>
      <c r="ML219" s="109"/>
      <c r="MM219" s="98">
        <f t="shared" si="213"/>
        <v>0</v>
      </c>
      <c r="MN219" s="109"/>
      <c r="MO219" s="109"/>
      <c r="MP219" s="109"/>
      <c r="MQ219" s="100">
        <f t="shared" si="215"/>
        <v>0</v>
      </c>
      <c r="MR219" s="109"/>
      <c r="MS219" s="109"/>
      <c r="MT219" s="109"/>
      <c r="MU219" s="98">
        <f t="shared" si="217"/>
        <v>0</v>
      </c>
      <c r="MV219" s="110"/>
      <c r="MW219" s="111"/>
      <c r="MX219" s="107"/>
      <c r="MY219" s="22"/>
      <c r="MZ219" s="108"/>
      <c r="NA219" s="109"/>
      <c r="NB219" s="98">
        <f t="shared" si="220"/>
        <v>0</v>
      </c>
      <c r="NC219" s="109"/>
      <c r="ND219" s="109"/>
      <c r="NE219" s="109"/>
      <c r="NF219" s="100">
        <f t="shared" si="222"/>
        <v>0</v>
      </c>
      <c r="NG219" s="109"/>
      <c r="NH219" s="109"/>
      <c r="NI219" s="109"/>
      <c r="NJ219" s="98">
        <f t="shared" si="224"/>
        <v>0</v>
      </c>
      <c r="NK219" s="110"/>
      <c r="NL219" s="111"/>
      <c r="NM219" s="107"/>
      <c r="NN219" s="22"/>
      <c r="NO219" s="108"/>
      <c r="NP219" s="109"/>
      <c r="NQ219" s="98">
        <f t="shared" si="227"/>
        <v>0</v>
      </c>
      <c r="NR219" s="109"/>
      <c r="NS219" s="109"/>
      <c r="NT219" s="109"/>
      <c r="NU219" s="100">
        <f t="shared" si="229"/>
        <v>0</v>
      </c>
      <c r="NV219" s="109"/>
      <c r="NW219" s="109"/>
      <c r="NX219" s="109"/>
      <c r="NY219" s="98">
        <f t="shared" si="231"/>
        <v>0</v>
      </c>
      <c r="NZ219" s="110"/>
      <c r="OA219" s="111"/>
      <c r="OB219" s="107"/>
      <c r="OC219" s="22"/>
      <c r="OD219" s="108"/>
      <c r="OE219" s="109"/>
      <c r="OF219" s="98">
        <f t="shared" si="234"/>
        <v>0</v>
      </c>
      <c r="OG219" s="109"/>
      <c r="OH219" s="109"/>
      <c r="OI219" s="109"/>
      <c r="OJ219" s="100">
        <f t="shared" si="236"/>
        <v>0</v>
      </c>
      <c r="OK219" s="109"/>
      <c r="OL219" s="109"/>
      <c r="OM219" s="109"/>
      <c r="ON219" s="98">
        <f t="shared" si="238"/>
        <v>0</v>
      </c>
      <c r="OO219" s="110"/>
      <c r="OP219" s="111"/>
      <c r="OQ219" s="107"/>
      <c r="OR219" s="22"/>
      <c r="OS219" s="108"/>
      <c r="OT219" s="109"/>
      <c r="OU219" s="98">
        <f t="shared" si="2190"/>
        <v>0</v>
      </c>
      <c r="OV219" s="109"/>
      <c r="OW219" s="109"/>
      <c r="OX219" s="109"/>
      <c r="OY219" s="100">
        <f t="shared" si="3235"/>
        <v>0</v>
      </c>
      <c r="OZ219" s="109"/>
      <c r="PA219" s="109"/>
      <c r="PB219" s="109"/>
      <c r="PC219" s="98">
        <f t="shared" si="2194"/>
        <v>0</v>
      </c>
      <c r="PD219" s="110"/>
      <c r="PE219" s="111"/>
      <c r="PF219" s="107"/>
      <c r="PG219" s="22"/>
      <c r="PH219" s="108"/>
      <c r="PI219" s="109"/>
      <c r="PJ219" s="98">
        <f t="shared" si="247"/>
        <v>0</v>
      </c>
      <c r="PK219" s="109"/>
      <c r="PL219" s="109"/>
      <c r="PM219" s="109"/>
      <c r="PN219" s="100">
        <f t="shared" si="249"/>
        <v>0</v>
      </c>
      <c r="PO219" s="109"/>
      <c r="PP219" s="109"/>
      <c r="PQ219" s="109"/>
      <c r="PR219" s="98">
        <f t="shared" si="251"/>
        <v>0</v>
      </c>
      <c r="PS219" s="110"/>
      <c r="PT219" s="111"/>
      <c r="PU219" s="107"/>
      <c r="PV219" s="22"/>
      <c r="PW219" s="108"/>
      <c r="PX219" s="109"/>
      <c r="PY219" s="98">
        <f t="shared" si="254"/>
        <v>0</v>
      </c>
      <c r="PZ219" s="109"/>
      <c r="QA219" s="109"/>
      <c r="QB219" s="109"/>
      <c r="QC219" s="100">
        <f t="shared" si="256"/>
        <v>0</v>
      </c>
      <c r="QD219" s="109"/>
      <c r="QE219" s="109"/>
      <c r="QF219" s="109"/>
      <c r="QG219" s="98">
        <f t="shared" si="258"/>
        <v>0</v>
      </c>
      <c r="QH219" s="110"/>
      <c r="QI219" s="111"/>
      <c r="QJ219" s="107"/>
      <c r="QK219" s="22"/>
      <c r="QL219" s="108"/>
      <c r="QM219" s="109"/>
      <c r="QN219" s="98">
        <f t="shared" si="261"/>
        <v>0</v>
      </c>
      <c r="QO219" s="109"/>
      <c r="QP219" s="109"/>
      <c r="QQ219" s="109"/>
      <c r="QR219" s="100">
        <f t="shared" si="263"/>
        <v>0</v>
      </c>
      <c r="QS219" s="109"/>
      <c r="QT219" s="109"/>
      <c r="QU219" s="109"/>
      <c r="QV219" s="98">
        <f t="shared" si="265"/>
        <v>0</v>
      </c>
      <c r="QW219" s="110"/>
      <c r="QX219" s="111"/>
      <c r="QY219" s="107"/>
      <c r="QZ219" s="22"/>
      <c r="RA219" s="108"/>
      <c r="RB219" s="109"/>
      <c r="RC219" s="98">
        <f t="shared" si="268"/>
        <v>0</v>
      </c>
      <c r="RD219" s="109"/>
      <c r="RE219" s="109"/>
      <c r="RF219" s="109"/>
      <c r="RG219" s="100">
        <f t="shared" si="270"/>
        <v>0</v>
      </c>
      <c r="RH219" s="109"/>
      <c r="RI219" s="109"/>
      <c r="RJ219" s="109"/>
      <c r="RK219" s="98">
        <f t="shared" si="272"/>
        <v>0</v>
      </c>
      <c r="RL219" s="110"/>
      <c r="RM219" s="111"/>
      <c r="RN219" s="107"/>
      <c r="RO219" s="22"/>
      <c r="RP219" s="108"/>
      <c r="RQ219" s="109"/>
      <c r="RR219" s="98">
        <f t="shared" si="275"/>
        <v>0</v>
      </c>
      <c r="RS219" s="109"/>
      <c r="RT219" s="109"/>
      <c r="RU219" s="109"/>
      <c r="RV219" s="100">
        <f t="shared" si="277"/>
        <v>0</v>
      </c>
      <c r="RW219" s="109"/>
      <c r="RX219" s="109"/>
      <c r="RY219" s="109"/>
      <c r="RZ219" s="98">
        <f t="shared" si="279"/>
        <v>0</v>
      </c>
      <c r="SA219" s="110"/>
      <c r="SB219" s="111"/>
      <c r="SC219" s="107"/>
      <c r="SD219" s="22"/>
      <c r="SE219" s="108"/>
      <c r="SF219" s="109"/>
      <c r="SG219" s="98">
        <f t="shared" si="282"/>
        <v>0</v>
      </c>
      <c r="SH219" s="109"/>
      <c r="SI219" s="109"/>
      <c r="SJ219" s="109"/>
      <c r="SK219" s="100">
        <f t="shared" si="284"/>
        <v>0</v>
      </c>
      <c r="SL219" s="109"/>
      <c r="SM219" s="109"/>
      <c r="SN219" s="109"/>
      <c r="SO219" s="98">
        <f t="shared" si="286"/>
        <v>0</v>
      </c>
      <c r="SP219" s="110"/>
      <c r="SQ219" s="111"/>
      <c r="SR219" s="107"/>
      <c r="SS219" s="22"/>
      <c r="ST219" s="108"/>
      <c r="SU219" s="109"/>
      <c r="SV219" s="98">
        <f t="shared" si="289"/>
        <v>0</v>
      </c>
      <c r="SW219" s="109"/>
      <c r="SX219" s="109"/>
      <c r="SY219" s="109"/>
      <c r="SZ219" s="100">
        <f t="shared" si="291"/>
        <v>0</v>
      </c>
      <c r="TA219" s="109"/>
      <c r="TB219" s="109"/>
      <c r="TC219" s="109"/>
      <c r="TD219" s="98">
        <f t="shared" si="293"/>
        <v>0</v>
      </c>
      <c r="TE219" s="110"/>
      <c r="TF219" s="111"/>
      <c r="TG219" s="107"/>
      <c r="TH219" s="22"/>
      <c r="TI219" s="108"/>
      <c r="TJ219" s="109"/>
      <c r="TK219" s="98">
        <f t="shared" si="296"/>
        <v>0</v>
      </c>
      <c r="TL219" s="109"/>
      <c r="TM219" s="109"/>
      <c r="TN219" s="109"/>
      <c r="TO219" s="100">
        <f t="shared" si="298"/>
        <v>0</v>
      </c>
      <c r="TP219" s="109"/>
      <c r="TQ219" s="109"/>
      <c r="TR219" s="109"/>
      <c r="TS219" s="98">
        <f t="shared" si="300"/>
        <v>0</v>
      </c>
      <c r="TT219" s="110"/>
      <c r="TU219" s="111"/>
      <c r="TV219" s="107"/>
      <c r="TW219" s="22"/>
      <c r="TX219" s="108"/>
      <c r="TY219" s="109"/>
      <c r="TZ219" s="98">
        <f t="shared" si="303"/>
        <v>0</v>
      </c>
      <c r="UA219" s="109"/>
      <c r="UB219" s="109"/>
      <c r="UC219" s="109"/>
      <c r="UD219" s="100">
        <f t="shared" si="305"/>
        <v>0</v>
      </c>
      <c r="UE219" s="109"/>
      <c r="UF219" s="109"/>
      <c r="UG219" s="109"/>
      <c r="UH219" s="98">
        <f t="shared" si="307"/>
        <v>0</v>
      </c>
      <c r="UI219" s="110"/>
      <c r="UJ219" s="111"/>
      <c r="UK219" s="107"/>
      <c r="UL219" s="22"/>
      <c r="UM219" s="108"/>
      <c r="UN219" s="109"/>
      <c r="UO219" s="98">
        <f t="shared" si="310"/>
        <v>0</v>
      </c>
      <c r="UP219" s="109"/>
      <c r="UQ219" s="109"/>
      <c r="UR219" s="109"/>
      <c r="US219" s="100">
        <f t="shared" si="312"/>
        <v>0</v>
      </c>
      <c r="UT219" s="109"/>
      <c r="UU219" s="109"/>
      <c r="UV219" s="109"/>
      <c r="UW219" s="98">
        <f t="shared" si="314"/>
        <v>0</v>
      </c>
      <c r="UX219" s="110"/>
      <c r="UY219" s="111"/>
      <c r="UZ219" s="107"/>
      <c r="VA219" s="22"/>
      <c r="VB219" s="108"/>
      <c r="VC219" s="109"/>
      <c r="VD219" s="98">
        <f t="shared" si="317"/>
        <v>0</v>
      </c>
      <c r="VE219" s="109"/>
      <c r="VF219" s="109"/>
      <c r="VG219" s="109"/>
      <c r="VH219" s="100">
        <f t="shared" si="319"/>
        <v>0</v>
      </c>
      <c r="VI219" s="109"/>
      <c r="VJ219" s="109"/>
      <c r="VK219" s="109"/>
      <c r="VL219" s="98">
        <f t="shared" si="321"/>
        <v>0</v>
      </c>
      <c r="VM219" s="110"/>
      <c r="VN219" s="111"/>
      <c r="VO219" s="107"/>
      <c r="VP219" s="22"/>
      <c r="VQ219" s="108"/>
      <c r="VR219" s="109"/>
      <c r="VS219" s="98">
        <f t="shared" si="324"/>
        <v>0</v>
      </c>
      <c r="VT219" s="109"/>
      <c r="VU219" s="109"/>
      <c r="VV219" s="109"/>
      <c r="VW219" s="100">
        <f t="shared" si="326"/>
        <v>0</v>
      </c>
      <c r="VX219" s="109"/>
      <c r="VY219" s="109"/>
      <c r="VZ219" s="109"/>
      <c r="WA219" s="98">
        <f t="shared" si="328"/>
        <v>0</v>
      </c>
      <c r="WB219" s="110"/>
      <c r="WC219" s="111"/>
      <c r="WD219" s="107"/>
      <c r="WE219" s="22"/>
    </row>
    <row r="220" spans="1:603" ht="16.5" customHeight="1">
      <c r="A220" s="94"/>
      <c r="B220" s="95" t="s">
        <v>269</v>
      </c>
      <c r="C220" s="106" t="s">
        <v>61</v>
      </c>
      <c r="D220" s="108"/>
      <c r="E220" s="109"/>
      <c r="F220" s="98">
        <f t="shared" si="51"/>
        <v>0</v>
      </c>
      <c r="G220" s="109"/>
      <c r="H220" s="109"/>
      <c r="I220" s="109"/>
      <c r="J220" s="100">
        <f t="shared" si="4355"/>
        <v>0</v>
      </c>
      <c r="K220" s="109"/>
      <c r="L220" s="109"/>
      <c r="M220" s="109"/>
      <c r="N220" s="98">
        <f t="shared" si="55"/>
        <v>0</v>
      </c>
      <c r="O220" s="110"/>
      <c r="P220" s="111"/>
      <c r="Q220" s="107"/>
      <c r="R220" s="22"/>
      <c r="S220" s="108"/>
      <c r="T220" s="109"/>
      <c r="U220" s="98">
        <f t="shared" si="58"/>
        <v>0</v>
      </c>
      <c r="V220" s="109"/>
      <c r="W220" s="109"/>
      <c r="X220" s="109"/>
      <c r="Y220" s="100">
        <f t="shared" si="60"/>
        <v>0</v>
      </c>
      <c r="Z220" s="109"/>
      <c r="AA220" s="109"/>
      <c r="AB220" s="109"/>
      <c r="AC220" s="98">
        <f t="shared" si="62"/>
        <v>0</v>
      </c>
      <c r="AD220" s="110"/>
      <c r="AE220" s="111"/>
      <c r="AF220" s="107"/>
      <c r="AG220" s="22"/>
      <c r="AH220" s="108"/>
      <c r="AI220" s="109"/>
      <c r="AJ220" s="98">
        <f t="shared" si="65"/>
        <v>0</v>
      </c>
      <c r="AK220" s="109"/>
      <c r="AL220" s="109"/>
      <c r="AM220" s="109"/>
      <c r="AN220" s="100">
        <f t="shared" si="67"/>
        <v>0</v>
      </c>
      <c r="AO220" s="109"/>
      <c r="AP220" s="109"/>
      <c r="AQ220" s="109"/>
      <c r="AR220" s="98">
        <f t="shared" si="69"/>
        <v>0</v>
      </c>
      <c r="AS220" s="110"/>
      <c r="AT220" s="111"/>
      <c r="AU220" s="107"/>
      <c r="AV220" s="22"/>
      <c r="AW220" s="108"/>
      <c r="AX220" s="109"/>
      <c r="AY220" s="98">
        <f t="shared" si="72"/>
        <v>0</v>
      </c>
      <c r="AZ220" s="109"/>
      <c r="BA220" s="109"/>
      <c r="BB220" s="109"/>
      <c r="BC220" s="100">
        <f t="shared" si="74"/>
        <v>0</v>
      </c>
      <c r="BD220" s="109"/>
      <c r="BE220" s="109"/>
      <c r="BF220" s="109"/>
      <c r="BG220" s="98">
        <f t="shared" si="76"/>
        <v>0</v>
      </c>
      <c r="BH220" s="110"/>
      <c r="BI220" s="111"/>
      <c r="BJ220" s="107"/>
      <c r="BK220" s="22"/>
      <c r="BL220" s="108"/>
      <c r="BM220" s="109"/>
      <c r="BN220" s="98">
        <f t="shared" si="79"/>
        <v>0</v>
      </c>
      <c r="BO220" s="109"/>
      <c r="BP220" s="109"/>
      <c r="BQ220" s="109"/>
      <c r="BR220" s="100">
        <f t="shared" si="81"/>
        <v>0</v>
      </c>
      <c r="BS220" s="109"/>
      <c r="BT220" s="109"/>
      <c r="BU220" s="109"/>
      <c r="BV220" s="98">
        <f t="shared" si="83"/>
        <v>0</v>
      </c>
      <c r="BW220" s="110"/>
      <c r="BX220" s="111"/>
      <c r="BY220" s="107"/>
      <c r="BZ220" s="23"/>
      <c r="CA220" s="108"/>
      <c r="CB220" s="109"/>
      <c r="CC220" s="98">
        <f t="shared" si="86"/>
        <v>0</v>
      </c>
      <c r="CD220" s="109"/>
      <c r="CE220" s="109"/>
      <c r="CF220" s="109"/>
      <c r="CG220" s="100">
        <f t="shared" si="88"/>
        <v>0</v>
      </c>
      <c r="CH220" s="109"/>
      <c r="CI220" s="109"/>
      <c r="CJ220" s="109"/>
      <c r="CK220" s="98">
        <f t="shared" si="90"/>
        <v>0</v>
      </c>
      <c r="CL220" s="110"/>
      <c r="CM220" s="111"/>
      <c r="CN220" s="107"/>
      <c r="CO220" s="22"/>
      <c r="CP220" s="108"/>
      <c r="CQ220" s="109"/>
      <c r="CR220" s="98">
        <f t="shared" si="93"/>
        <v>0</v>
      </c>
      <c r="CS220" s="109"/>
      <c r="CT220" s="109"/>
      <c r="CU220" s="109"/>
      <c r="CV220" s="100">
        <f t="shared" si="95"/>
        <v>0</v>
      </c>
      <c r="CW220" s="109"/>
      <c r="CX220" s="109"/>
      <c r="CY220" s="109"/>
      <c r="CZ220" s="98">
        <f t="shared" si="97"/>
        <v>0</v>
      </c>
      <c r="DA220" s="110"/>
      <c r="DB220" s="111"/>
      <c r="DC220" s="107"/>
      <c r="DD220" s="22"/>
      <c r="DE220" s="108"/>
      <c r="DF220" s="109"/>
      <c r="DG220" s="98">
        <f t="shared" si="100"/>
        <v>0</v>
      </c>
      <c r="DH220" s="109"/>
      <c r="DI220" s="109"/>
      <c r="DJ220" s="109"/>
      <c r="DK220" s="100">
        <f t="shared" si="102"/>
        <v>0</v>
      </c>
      <c r="DL220" s="109"/>
      <c r="DM220" s="109"/>
      <c r="DN220" s="109"/>
      <c r="DO220" s="98">
        <f t="shared" si="104"/>
        <v>0</v>
      </c>
      <c r="DP220" s="110"/>
      <c r="DQ220" s="111"/>
      <c r="DR220" s="107"/>
      <c r="DS220" s="22"/>
      <c r="DT220" s="108"/>
      <c r="DU220" s="109"/>
      <c r="DV220" s="98">
        <f t="shared" si="107"/>
        <v>0</v>
      </c>
      <c r="DW220" s="109"/>
      <c r="DX220" s="109"/>
      <c r="DY220" s="109"/>
      <c r="DZ220" s="100">
        <f t="shared" si="109"/>
        <v>0</v>
      </c>
      <c r="EA220" s="109"/>
      <c r="EB220" s="109"/>
      <c r="EC220" s="109"/>
      <c r="ED220" s="98">
        <f t="shared" si="111"/>
        <v>0</v>
      </c>
      <c r="EE220" s="110"/>
      <c r="EF220" s="111"/>
      <c r="EG220" s="107"/>
      <c r="EH220" s="22"/>
      <c r="EI220" s="108"/>
      <c r="EJ220" s="109"/>
      <c r="EK220" s="98">
        <f t="shared" si="114"/>
        <v>0</v>
      </c>
      <c r="EL220" s="109"/>
      <c r="EM220" s="109"/>
      <c r="EN220" s="109"/>
      <c r="EO220" s="100">
        <f t="shared" si="116"/>
        <v>0</v>
      </c>
      <c r="EP220" s="109"/>
      <c r="EQ220" s="109"/>
      <c r="ER220" s="109"/>
      <c r="ES220" s="98">
        <f t="shared" si="118"/>
        <v>0</v>
      </c>
      <c r="ET220" s="110"/>
      <c r="EU220" s="111"/>
      <c r="EV220" s="107"/>
      <c r="EW220" s="22"/>
      <c r="EX220" s="108"/>
      <c r="EY220" s="109"/>
      <c r="EZ220" s="98">
        <f t="shared" si="121"/>
        <v>0</v>
      </c>
      <c r="FA220" s="109"/>
      <c r="FB220" s="109"/>
      <c r="FC220" s="109"/>
      <c r="FD220" s="100">
        <f t="shared" si="123"/>
        <v>0</v>
      </c>
      <c r="FE220" s="109"/>
      <c r="FF220" s="109"/>
      <c r="FG220" s="109"/>
      <c r="FH220" s="98">
        <f t="shared" si="125"/>
        <v>0</v>
      </c>
      <c r="FI220" s="110"/>
      <c r="FJ220" s="111"/>
      <c r="FK220" s="107"/>
      <c r="FL220" s="22"/>
      <c r="FM220" s="108"/>
      <c r="FN220" s="109"/>
      <c r="FO220" s="98">
        <f t="shared" si="2404"/>
        <v>0</v>
      </c>
      <c r="FP220" s="109"/>
      <c r="FQ220" s="109"/>
      <c r="FR220" s="109"/>
      <c r="FS220" s="100">
        <f t="shared" si="2627"/>
        <v>0</v>
      </c>
      <c r="FT220" s="109"/>
      <c r="FU220" s="109"/>
      <c r="FV220" s="109"/>
      <c r="FW220" s="98">
        <f t="shared" si="2801"/>
        <v>0</v>
      </c>
      <c r="FX220" s="110"/>
      <c r="FY220" s="111"/>
      <c r="FZ220" s="107"/>
      <c r="GA220" s="22"/>
      <c r="GB220" s="108"/>
      <c r="GC220" s="109"/>
      <c r="GD220" s="98">
        <f t="shared" si="135"/>
        <v>0</v>
      </c>
      <c r="GE220" s="109"/>
      <c r="GF220" s="109"/>
      <c r="GG220" s="109"/>
      <c r="GH220" s="100">
        <f t="shared" si="137"/>
        <v>0</v>
      </c>
      <c r="GI220" s="109"/>
      <c r="GJ220" s="109"/>
      <c r="GK220" s="109"/>
      <c r="GL220" s="98">
        <f t="shared" si="139"/>
        <v>0</v>
      </c>
      <c r="GM220" s="110"/>
      <c r="GN220" s="111"/>
      <c r="GO220" s="107"/>
      <c r="GP220" s="22"/>
      <c r="GQ220" s="108"/>
      <c r="GR220" s="109"/>
      <c r="GS220" s="98">
        <f t="shared" si="142"/>
        <v>0</v>
      </c>
      <c r="GT220" s="109"/>
      <c r="GU220" s="109"/>
      <c r="GV220" s="109"/>
      <c r="GW220" s="100">
        <f t="shared" si="144"/>
        <v>0</v>
      </c>
      <c r="GX220" s="109"/>
      <c r="GY220" s="109"/>
      <c r="GZ220" s="109"/>
      <c r="HA220" s="98">
        <f t="shared" si="146"/>
        <v>0</v>
      </c>
      <c r="HB220" s="110"/>
      <c r="HC220" s="111"/>
      <c r="HD220" s="107"/>
      <c r="HE220" s="22"/>
      <c r="HF220" s="108"/>
      <c r="HG220" s="109"/>
      <c r="HH220" s="98">
        <f t="shared" si="149"/>
        <v>0</v>
      </c>
      <c r="HI220" s="109"/>
      <c r="HJ220" s="109"/>
      <c r="HK220" s="109"/>
      <c r="HL220" s="100">
        <f t="shared" si="151"/>
        <v>0</v>
      </c>
      <c r="HM220" s="109"/>
      <c r="HN220" s="109"/>
      <c r="HO220" s="109"/>
      <c r="HP220" s="98">
        <f t="shared" si="153"/>
        <v>0</v>
      </c>
      <c r="HQ220" s="110"/>
      <c r="HR220" s="111"/>
      <c r="HS220" s="107"/>
      <c r="HT220" s="22"/>
      <c r="HU220" s="108"/>
      <c r="HV220" s="109"/>
      <c r="HW220" s="98">
        <f t="shared" si="156"/>
        <v>0</v>
      </c>
      <c r="HX220" s="109"/>
      <c r="HY220" s="109"/>
      <c r="HZ220" s="109"/>
      <c r="IA220" s="100">
        <f t="shared" si="158"/>
        <v>0</v>
      </c>
      <c r="IB220" s="109"/>
      <c r="IC220" s="109"/>
      <c r="ID220" s="109"/>
      <c r="IE220" s="98">
        <f t="shared" si="160"/>
        <v>0</v>
      </c>
      <c r="IF220" s="110"/>
      <c r="IG220" s="111"/>
      <c r="IH220" s="107"/>
      <c r="II220" s="22"/>
      <c r="IJ220" s="108"/>
      <c r="IK220" s="109"/>
      <c r="IL220" s="98">
        <f t="shared" si="163"/>
        <v>0</v>
      </c>
      <c r="IM220" s="109"/>
      <c r="IN220" s="109"/>
      <c r="IO220" s="109"/>
      <c r="IP220" s="100">
        <f t="shared" si="165"/>
        <v>0</v>
      </c>
      <c r="IQ220" s="109"/>
      <c r="IR220" s="109"/>
      <c r="IS220" s="109"/>
      <c r="IT220" s="98">
        <f t="shared" si="167"/>
        <v>0</v>
      </c>
      <c r="IU220" s="110"/>
      <c r="IV220" s="111"/>
      <c r="IW220" s="107"/>
      <c r="IX220" s="22"/>
      <c r="IY220" s="108"/>
      <c r="IZ220" s="109"/>
      <c r="JA220" s="98">
        <f t="shared" si="170"/>
        <v>0</v>
      </c>
      <c r="JB220" s="109"/>
      <c r="JC220" s="109"/>
      <c r="JD220" s="109"/>
      <c r="JE220" s="100">
        <f t="shared" si="172"/>
        <v>0</v>
      </c>
      <c r="JF220" s="109"/>
      <c r="JG220" s="109"/>
      <c r="JH220" s="109"/>
      <c r="JI220" s="98">
        <f t="shared" si="174"/>
        <v>0</v>
      </c>
      <c r="JJ220" s="110"/>
      <c r="JK220" s="111"/>
      <c r="JL220" s="107"/>
      <c r="JM220" s="22"/>
      <c r="JN220" s="108"/>
      <c r="JO220" s="109"/>
      <c r="JP220" s="98">
        <f t="shared" si="177"/>
        <v>0</v>
      </c>
      <c r="JQ220" s="109"/>
      <c r="JR220" s="109"/>
      <c r="JS220" s="109"/>
      <c r="JT220" s="100">
        <f t="shared" si="179"/>
        <v>0</v>
      </c>
      <c r="JU220" s="109"/>
      <c r="JV220" s="109"/>
      <c r="JW220" s="109"/>
      <c r="JX220" s="98">
        <f t="shared" si="181"/>
        <v>0</v>
      </c>
      <c r="JY220" s="110"/>
      <c r="JZ220" s="111"/>
      <c r="KA220" s="107"/>
      <c r="KB220" s="22"/>
      <c r="KC220" s="108"/>
      <c r="KD220" s="109"/>
      <c r="KE220" s="98">
        <f t="shared" si="184"/>
        <v>0</v>
      </c>
      <c r="KF220" s="109"/>
      <c r="KG220" s="109"/>
      <c r="KH220" s="109"/>
      <c r="KI220" s="100">
        <f t="shared" si="186"/>
        <v>0</v>
      </c>
      <c r="KJ220" s="109"/>
      <c r="KK220" s="109"/>
      <c r="KL220" s="109"/>
      <c r="KM220" s="98">
        <f t="shared" si="2580"/>
        <v>0</v>
      </c>
      <c r="KN220" s="110"/>
      <c r="KO220" s="111"/>
      <c r="KP220" s="107"/>
      <c r="KQ220" s="22"/>
      <c r="KR220" s="108"/>
      <c r="KS220" s="109"/>
      <c r="KT220" s="98">
        <f t="shared" si="191"/>
        <v>0</v>
      </c>
      <c r="KU220" s="109"/>
      <c r="KV220" s="109"/>
      <c r="KW220" s="109"/>
      <c r="KX220" s="100">
        <f t="shared" si="193"/>
        <v>0</v>
      </c>
      <c r="KY220" s="109"/>
      <c r="KZ220" s="109"/>
      <c r="LA220" s="109"/>
      <c r="LB220" s="98">
        <f t="shared" si="195"/>
        <v>0</v>
      </c>
      <c r="LC220" s="110"/>
      <c r="LD220" s="111"/>
      <c r="LE220" s="107"/>
      <c r="LF220" s="22"/>
      <c r="LG220" s="108"/>
      <c r="LH220" s="109"/>
      <c r="LI220" s="98">
        <f t="shared" si="198"/>
        <v>0</v>
      </c>
      <c r="LJ220" s="109"/>
      <c r="LK220" s="109"/>
      <c r="LL220" s="109"/>
      <c r="LM220" s="100">
        <f t="shared" si="200"/>
        <v>0</v>
      </c>
      <c r="LN220" s="109"/>
      <c r="LO220" s="109"/>
      <c r="LP220" s="109"/>
      <c r="LQ220" s="98">
        <f t="shared" si="202"/>
        <v>0</v>
      </c>
      <c r="LR220" s="110"/>
      <c r="LS220" s="111"/>
      <c r="LT220" s="107"/>
      <c r="LU220" s="22"/>
      <c r="LV220" s="108"/>
      <c r="LW220" s="109"/>
      <c r="LX220" s="98">
        <f t="shared" si="4356"/>
        <v>0</v>
      </c>
      <c r="LY220" s="109"/>
      <c r="LZ220" s="109"/>
      <c r="MA220" s="109"/>
      <c r="MB220" s="100">
        <f t="shared" si="208"/>
        <v>0</v>
      </c>
      <c r="MC220" s="109"/>
      <c r="MD220" s="109"/>
      <c r="ME220" s="109"/>
      <c r="MF220" s="98">
        <f t="shared" si="210"/>
        <v>0</v>
      </c>
      <c r="MG220" s="110"/>
      <c r="MH220" s="111"/>
      <c r="MI220" s="107"/>
      <c r="MJ220" s="22"/>
      <c r="MK220" s="108"/>
      <c r="ML220" s="109"/>
      <c r="MM220" s="98">
        <f t="shared" si="213"/>
        <v>0</v>
      </c>
      <c r="MN220" s="109"/>
      <c r="MO220" s="109"/>
      <c r="MP220" s="109"/>
      <c r="MQ220" s="100">
        <f t="shared" si="215"/>
        <v>0</v>
      </c>
      <c r="MR220" s="109"/>
      <c r="MS220" s="109"/>
      <c r="MT220" s="109"/>
      <c r="MU220" s="98">
        <f t="shared" si="217"/>
        <v>0</v>
      </c>
      <c r="MV220" s="110"/>
      <c r="MW220" s="111"/>
      <c r="MX220" s="107"/>
      <c r="MY220" s="22"/>
      <c r="MZ220" s="108"/>
      <c r="NA220" s="109"/>
      <c r="NB220" s="98">
        <f t="shared" si="220"/>
        <v>0</v>
      </c>
      <c r="NC220" s="109"/>
      <c r="ND220" s="109"/>
      <c r="NE220" s="109"/>
      <c r="NF220" s="100">
        <f t="shared" si="222"/>
        <v>0</v>
      </c>
      <c r="NG220" s="109"/>
      <c r="NH220" s="109"/>
      <c r="NI220" s="109"/>
      <c r="NJ220" s="98">
        <f t="shared" si="224"/>
        <v>0</v>
      </c>
      <c r="NK220" s="110"/>
      <c r="NL220" s="111"/>
      <c r="NM220" s="107"/>
      <c r="NN220" s="22"/>
      <c r="NO220" s="108"/>
      <c r="NP220" s="109"/>
      <c r="NQ220" s="98">
        <f t="shared" si="227"/>
        <v>0</v>
      </c>
      <c r="NR220" s="109"/>
      <c r="NS220" s="109"/>
      <c r="NT220" s="109"/>
      <c r="NU220" s="100">
        <f t="shared" si="229"/>
        <v>0</v>
      </c>
      <c r="NV220" s="109"/>
      <c r="NW220" s="109"/>
      <c r="NX220" s="109"/>
      <c r="NY220" s="98">
        <f t="shared" si="231"/>
        <v>0</v>
      </c>
      <c r="NZ220" s="110"/>
      <c r="OA220" s="111"/>
      <c r="OB220" s="107"/>
      <c r="OC220" s="22"/>
      <c r="OD220" s="108"/>
      <c r="OE220" s="109"/>
      <c r="OF220" s="98">
        <f t="shared" si="234"/>
        <v>0</v>
      </c>
      <c r="OG220" s="109"/>
      <c r="OH220" s="109"/>
      <c r="OI220" s="109"/>
      <c r="OJ220" s="100">
        <f t="shared" si="236"/>
        <v>0</v>
      </c>
      <c r="OK220" s="109"/>
      <c r="OL220" s="109"/>
      <c r="OM220" s="109"/>
      <c r="ON220" s="98">
        <f t="shared" si="238"/>
        <v>0</v>
      </c>
      <c r="OO220" s="110"/>
      <c r="OP220" s="111"/>
      <c r="OQ220" s="107"/>
      <c r="OR220" s="22"/>
      <c r="OS220" s="108"/>
      <c r="OT220" s="109"/>
      <c r="OU220" s="98">
        <f t="shared" si="2190"/>
        <v>0</v>
      </c>
      <c r="OV220" s="109"/>
      <c r="OW220" s="109"/>
      <c r="OX220" s="109"/>
      <c r="OY220" s="100">
        <f t="shared" si="3235"/>
        <v>0</v>
      </c>
      <c r="OZ220" s="109"/>
      <c r="PA220" s="109"/>
      <c r="PB220" s="109"/>
      <c r="PC220" s="98">
        <f t="shared" si="2194"/>
        <v>0</v>
      </c>
      <c r="PD220" s="110"/>
      <c r="PE220" s="111"/>
      <c r="PF220" s="107"/>
      <c r="PG220" s="22"/>
      <c r="PH220" s="108"/>
      <c r="PI220" s="109"/>
      <c r="PJ220" s="98">
        <f t="shared" si="247"/>
        <v>0</v>
      </c>
      <c r="PK220" s="109"/>
      <c r="PL220" s="109"/>
      <c r="PM220" s="109"/>
      <c r="PN220" s="100">
        <f t="shared" si="249"/>
        <v>0</v>
      </c>
      <c r="PO220" s="109"/>
      <c r="PP220" s="109"/>
      <c r="PQ220" s="109"/>
      <c r="PR220" s="98">
        <f t="shared" si="251"/>
        <v>0</v>
      </c>
      <c r="PS220" s="110"/>
      <c r="PT220" s="111"/>
      <c r="PU220" s="107"/>
      <c r="PV220" s="22"/>
      <c r="PW220" s="108"/>
      <c r="PX220" s="109"/>
      <c r="PY220" s="98">
        <f t="shared" si="254"/>
        <v>0</v>
      </c>
      <c r="PZ220" s="109"/>
      <c r="QA220" s="109"/>
      <c r="QB220" s="109"/>
      <c r="QC220" s="100">
        <f t="shared" si="256"/>
        <v>0</v>
      </c>
      <c r="QD220" s="109"/>
      <c r="QE220" s="109"/>
      <c r="QF220" s="109"/>
      <c r="QG220" s="98">
        <f t="shared" si="258"/>
        <v>0</v>
      </c>
      <c r="QH220" s="110"/>
      <c r="QI220" s="111"/>
      <c r="QJ220" s="107"/>
      <c r="QK220" s="22"/>
      <c r="QL220" s="108"/>
      <c r="QM220" s="109"/>
      <c r="QN220" s="98">
        <f t="shared" si="261"/>
        <v>0</v>
      </c>
      <c r="QO220" s="109"/>
      <c r="QP220" s="109"/>
      <c r="QQ220" s="109"/>
      <c r="QR220" s="100">
        <f t="shared" si="263"/>
        <v>0</v>
      </c>
      <c r="QS220" s="109"/>
      <c r="QT220" s="109"/>
      <c r="QU220" s="109"/>
      <c r="QV220" s="98">
        <f t="shared" si="265"/>
        <v>0</v>
      </c>
      <c r="QW220" s="110"/>
      <c r="QX220" s="111"/>
      <c r="QY220" s="107"/>
      <c r="QZ220" s="22"/>
      <c r="RA220" s="108"/>
      <c r="RB220" s="109"/>
      <c r="RC220" s="98">
        <f t="shared" si="268"/>
        <v>0</v>
      </c>
      <c r="RD220" s="109"/>
      <c r="RE220" s="109"/>
      <c r="RF220" s="109"/>
      <c r="RG220" s="100">
        <f t="shared" si="270"/>
        <v>0</v>
      </c>
      <c r="RH220" s="109"/>
      <c r="RI220" s="109"/>
      <c r="RJ220" s="109"/>
      <c r="RK220" s="98">
        <f t="shared" si="272"/>
        <v>0</v>
      </c>
      <c r="RL220" s="110"/>
      <c r="RM220" s="111"/>
      <c r="RN220" s="107"/>
      <c r="RO220" s="22"/>
      <c r="RP220" s="108"/>
      <c r="RQ220" s="109"/>
      <c r="RR220" s="98">
        <f t="shared" si="275"/>
        <v>0</v>
      </c>
      <c r="RS220" s="109"/>
      <c r="RT220" s="109"/>
      <c r="RU220" s="109"/>
      <c r="RV220" s="100">
        <f t="shared" si="277"/>
        <v>0</v>
      </c>
      <c r="RW220" s="109"/>
      <c r="RX220" s="109"/>
      <c r="RY220" s="109"/>
      <c r="RZ220" s="98">
        <f t="shared" si="279"/>
        <v>0</v>
      </c>
      <c r="SA220" s="110"/>
      <c r="SB220" s="111"/>
      <c r="SC220" s="107"/>
      <c r="SD220" s="22"/>
      <c r="SE220" s="108"/>
      <c r="SF220" s="109"/>
      <c r="SG220" s="98">
        <f t="shared" si="282"/>
        <v>0</v>
      </c>
      <c r="SH220" s="109"/>
      <c r="SI220" s="109"/>
      <c r="SJ220" s="109"/>
      <c r="SK220" s="100">
        <f t="shared" si="284"/>
        <v>0</v>
      </c>
      <c r="SL220" s="109"/>
      <c r="SM220" s="109"/>
      <c r="SN220" s="109"/>
      <c r="SO220" s="98">
        <f t="shared" si="286"/>
        <v>0</v>
      </c>
      <c r="SP220" s="110"/>
      <c r="SQ220" s="111"/>
      <c r="SR220" s="107"/>
      <c r="SS220" s="22"/>
      <c r="ST220" s="108"/>
      <c r="SU220" s="109"/>
      <c r="SV220" s="98">
        <f t="shared" si="289"/>
        <v>0</v>
      </c>
      <c r="SW220" s="109"/>
      <c r="SX220" s="109"/>
      <c r="SY220" s="109"/>
      <c r="SZ220" s="100">
        <f t="shared" si="291"/>
        <v>0</v>
      </c>
      <c r="TA220" s="109"/>
      <c r="TB220" s="109"/>
      <c r="TC220" s="109"/>
      <c r="TD220" s="98">
        <f t="shared" si="293"/>
        <v>0</v>
      </c>
      <c r="TE220" s="110"/>
      <c r="TF220" s="111"/>
      <c r="TG220" s="107"/>
      <c r="TH220" s="22"/>
      <c r="TI220" s="108"/>
      <c r="TJ220" s="109"/>
      <c r="TK220" s="98">
        <f t="shared" si="296"/>
        <v>0</v>
      </c>
      <c r="TL220" s="109"/>
      <c r="TM220" s="109"/>
      <c r="TN220" s="109"/>
      <c r="TO220" s="100">
        <f t="shared" si="298"/>
        <v>0</v>
      </c>
      <c r="TP220" s="109"/>
      <c r="TQ220" s="109"/>
      <c r="TR220" s="109"/>
      <c r="TS220" s="98">
        <f t="shared" si="300"/>
        <v>0</v>
      </c>
      <c r="TT220" s="110"/>
      <c r="TU220" s="111"/>
      <c r="TV220" s="107"/>
      <c r="TW220" s="22"/>
      <c r="TX220" s="108"/>
      <c r="TY220" s="109"/>
      <c r="TZ220" s="98">
        <f t="shared" si="303"/>
        <v>0</v>
      </c>
      <c r="UA220" s="109"/>
      <c r="UB220" s="109"/>
      <c r="UC220" s="109"/>
      <c r="UD220" s="100">
        <f t="shared" si="305"/>
        <v>0</v>
      </c>
      <c r="UE220" s="109"/>
      <c r="UF220" s="109"/>
      <c r="UG220" s="109"/>
      <c r="UH220" s="98">
        <f t="shared" si="307"/>
        <v>0</v>
      </c>
      <c r="UI220" s="110"/>
      <c r="UJ220" s="111"/>
      <c r="UK220" s="107"/>
      <c r="UL220" s="22"/>
      <c r="UM220" s="108"/>
      <c r="UN220" s="109"/>
      <c r="UO220" s="98">
        <f t="shared" si="310"/>
        <v>0</v>
      </c>
      <c r="UP220" s="109"/>
      <c r="UQ220" s="109"/>
      <c r="UR220" s="109"/>
      <c r="US220" s="100">
        <f t="shared" si="312"/>
        <v>0</v>
      </c>
      <c r="UT220" s="109"/>
      <c r="UU220" s="109"/>
      <c r="UV220" s="109"/>
      <c r="UW220" s="98">
        <f t="shared" si="314"/>
        <v>0</v>
      </c>
      <c r="UX220" s="110"/>
      <c r="UY220" s="111"/>
      <c r="UZ220" s="107"/>
      <c r="VA220" s="22"/>
      <c r="VB220" s="108"/>
      <c r="VC220" s="109"/>
      <c r="VD220" s="98">
        <f t="shared" si="317"/>
        <v>0</v>
      </c>
      <c r="VE220" s="109"/>
      <c r="VF220" s="109"/>
      <c r="VG220" s="109"/>
      <c r="VH220" s="100">
        <f t="shared" si="319"/>
        <v>0</v>
      </c>
      <c r="VI220" s="109"/>
      <c r="VJ220" s="109"/>
      <c r="VK220" s="109"/>
      <c r="VL220" s="98">
        <f t="shared" si="321"/>
        <v>0</v>
      </c>
      <c r="VM220" s="110"/>
      <c r="VN220" s="111"/>
      <c r="VO220" s="107"/>
      <c r="VP220" s="22"/>
      <c r="VQ220" s="108"/>
      <c r="VR220" s="109"/>
      <c r="VS220" s="98">
        <f t="shared" si="324"/>
        <v>0</v>
      </c>
      <c r="VT220" s="109"/>
      <c r="VU220" s="109"/>
      <c r="VV220" s="109"/>
      <c r="VW220" s="100">
        <f t="shared" si="326"/>
        <v>0</v>
      </c>
      <c r="VX220" s="109"/>
      <c r="VY220" s="109"/>
      <c r="VZ220" s="109"/>
      <c r="WA220" s="98">
        <f t="shared" si="328"/>
        <v>0</v>
      </c>
      <c r="WB220" s="110"/>
      <c r="WC220" s="111"/>
      <c r="WD220" s="107"/>
      <c r="WE220" s="22"/>
    </row>
    <row r="221" spans="1:603" ht="16.5" customHeight="1">
      <c r="A221" s="94"/>
      <c r="B221" s="95" t="s">
        <v>269</v>
      </c>
      <c r="C221" s="106" t="s">
        <v>62</v>
      </c>
      <c r="D221" s="108"/>
      <c r="E221" s="109"/>
      <c r="F221" s="98">
        <f t="shared" si="51"/>
        <v>0</v>
      </c>
      <c r="G221" s="109"/>
      <c r="H221" s="109"/>
      <c r="I221" s="109"/>
      <c r="J221" s="100">
        <f t="shared" si="4355"/>
        <v>0</v>
      </c>
      <c r="K221" s="109"/>
      <c r="L221" s="109"/>
      <c r="M221" s="109"/>
      <c r="N221" s="98">
        <f t="shared" si="55"/>
        <v>0</v>
      </c>
      <c r="O221" s="110"/>
      <c r="P221" s="111"/>
      <c r="Q221" s="107"/>
      <c r="R221" s="22"/>
      <c r="S221" s="108"/>
      <c r="T221" s="109"/>
      <c r="U221" s="98">
        <f t="shared" si="58"/>
        <v>0</v>
      </c>
      <c r="V221" s="109"/>
      <c r="W221" s="109"/>
      <c r="X221" s="109"/>
      <c r="Y221" s="100">
        <f t="shared" si="60"/>
        <v>0</v>
      </c>
      <c r="Z221" s="109"/>
      <c r="AA221" s="109"/>
      <c r="AB221" s="109"/>
      <c r="AC221" s="98">
        <f t="shared" si="62"/>
        <v>0</v>
      </c>
      <c r="AD221" s="110"/>
      <c r="AE221" s="111"/>
      <c r="AF221" s="107"/>
      <c r="AG221" s="22"/>
      <c r="AH221" s="108"/>
      <c r="AI221" s="109"/>
      <c r="AJ221" s="98">
        <f t="shared" si="65"/>
        <v>0</v>
      </c>
      <c r="AK221" s="109"/>
      <c r="AL221" s="109"/>
      <c r="AM221" s="109"/>
      <c r="AN221" s="100">
        <f t="shared" si="67"/>
        <v>0</v>
      </c>
      <c r="AO221" s="109"/>
      <c r="AP221" s="109"/>
      <c r="AQ221" s="109"/>
      <c r="AR221" s="98">
        <f t="shared" si="69"/>
        <v>0</v>
      </c>
      <c r="AS221" s="110"/>
      <c r="AT221" s="111"/>
      <c r="AU221" s="107"/>
      <c r="AV221" s="22"/>
      <c r="AW221" s="108"/>
      <c r="AX221" s="109"/>
      <c r="AY221" s="98">
        <f t="shared" si="72"/>
        <v>0</v>
      </c>
      <c r="AZ221" s="109"/>
      <c r="BA221" s="109"/>
      <c r="BB221" s="109"/>
      <c r="BC221" s="100">
        <f t="shared" si="74"/>
        <v>0</v>
      </c>
      <c r="BD221" s="109"/>
      <c r="BE221" s="109"/>
      <c r="BF221" s="109"/>
      <c r="BG221" s="98">
        <f t="shared" si="76"/>
        <v>0</v>
      </c>
      <c r="BH221" s="110"/>
      <c r="BI221" s="111"/>
      <c r="BJ221" s="107"/>
      <c r="BK221" s="22"/>
      <c r="BL221" s="108"/>
      <c r="BM221" s="109"/>
      <c r="BN221" s="98">
        <f t="shared" si="79"/>
        <v>0</v>
      </c>
      <c r="BO221" s="109"/>
      <c r="BP221" s="109"/>
      <c r="BQ221" s="109"/>
      <c r="BR221" s="100">
        <f t="shared" si="81"/>
        <v>0</v>
      </c>
      <c r="BS221" s="109"/>
      <c r="BT221" s="109"/>
      <c r="BU221" s="109"/>
      <c r="BV221" s="98">
        <f t="shared" si="83"/>
        <v>0</v>
      </c>
      <c r="BW221" s="110"/>
      <c r="BX221" s="111"/>
      <c r="BY221" s="107"/>
      <c r="BZ221" s="23"/>
      <c r="CA221" s="108"/>
      <c r="CB221" s="109"/>
      <c r="CC221" s="98">
        <f t="shared" si="86"/>
        <v>0</v>
      </c>
      <c r="CD221" s="109"/>
      <c r="CE221" s="109"/>
      <c r="CF221" s="109"/>
      <c r="CG221" s="100">
        <f t="shared" si="88"/>
        <v>0</v>
      </c>
      <c r="CH221" s="109"/>
      <c r="CI221" s="109"/>
      <c r="CJ221" s="109"/>
      <c r="CK221" s="98">
        <f t="shared" si="90"/>
        <v>0</v>
      </c>
      <c r="CL221" s="110"/>
      <c r="CM221" s="111"/>
      <c r="CN221" s="107"/>
      <c r="CO221" s="22"/>
      <c r="CP221" s="108"/>
      <c r="CQ221" s="109"/>
      <c r="CR221" s="98">
        <f t="shared" si="93"/>
        <v>0</v>
      </c>
      <c r="CS221" s="109"/>
      <c r="CT221" s="109"/>
      <c r="CU221" s="109"/>
      <c r="CV221" s="100">
        <f t="shared" si="95"/>
        <v>0</v>
      </c>
      <c r="CW221" s="109"/>
      <c r="CX221" s="109"/>
      <c r="CY221" s="109"/>
      <c r="CZ221" s="98">
        <f t="shared" si="97"/>
        <v>0</v>
      </c>
      <c r="DA221" s="110"/>
      <c r="DB221" s="111"/>
      <c r="DC221" s="107"/>
      <c r="DD221" s="22"/>
      <c r="DE221" s="108"/>
      <c r="DF221" s="109"/>
      <c r="DG221" s="98">
        <f t="shared" si="100"/>
        <v>0</v>
      </c>
      <c r="DH221" s="109"/>
      <c r="DI221" s="109"/>
      <c r="DJ221" s="109"/>
      <c r="DK221" s="100">
        <f t="shared" si="102"/>
        <v>0</v>
      </c>
      <c r="DL221" s="109"/>
      <c r="DM221" s="109"/>
      <c r="DN221" s="109"/>
      <c r="DO221" s="98">
        <f t="shared" si="104"/>
        <v>0</v>
      </c>
      <c r="DP221" s="110"/>
      <c r="DQ221" s="111"/>
      <c r="DR221" s="107"/>
      <c r="DS221" s="22"/>
      <c r="DT221" s="108"/>
      <c r="DU221" s="109"/>
      <c r="DV221" s="98">
        <f t="shared" si="107"/>
        <v>0</v>
      </c>
      <c r="DW221" s="109"/>
      <c r="DX221" s="109"/>
      <c r="DY221" s="109"/>
      <c r="DZ221" s="100">
        <f t="shared" si="109"/>
        <v>0</v>
      </c>
      <c r="EA221" s="109"/>
      <c r="EB221" s="109"/>
      <c r="EC221" s="109"/>
      <c r="ED221" s="98">
        <f t="shared" si="111"/>
        <v>0</v>
      </c>
      <c r="EE221" s="110"/>
      <c r="EF221" s="111"/>
      <c r="EG221" s="107"/>
      <c r="EH221" s="22"/>
      <c r="EI221" s="108"/>
      <c r="EJ221" s="109"/>
      <c r="EK221" s="98">
        <f t="shared" si="114"/>
        <v>0</v>
      </c>
      <c r="EL221" s="109"/>
      <c r="EM221" s="109"/>
      <c r="EN221" s="109"/>
      <c r="EO221" s="100">
        <f t="shared" si="116"/>
        <v>0</v>
      </c>
      <c r="EP221" s="109"/>
      <c r="EQ221" s="109"/>
      <c r="ER221" s="109"/>
      <c r="ES221" s="98">
        <f t="shared" si="118"/>
        <v>0</v>
      </c>
      <c r="ET221" s="110"/>
      <c r="EU221" s="111"/>
      <c r="EV221" s="107"/>
      <c r="EW221" s="22"/>
      <c r="EX221" s="108"/>
      <c r="EY221" s="109"/>
      <c r="EZ221" s="98">
        <f t="shared" si="121"/>
        <v>0</v>
      </c>
      <c r="FA221" s="109"/>
      <c r="FB221" s="109"/>
      <c r="FC221" s="109"/>
      <c r="FD221" s="100">
        <f t="shared" si="123"/>
        <v>0</v>
      </c>
      <c r="FE221" s="109"/>
      <c r="FF221" s="109"/>
      <c r="FG221" s="109"/>
      <c r="FH221" s="98">
        <f t="shared" si="125"/>
        <v>0</v>
      </c>
      <c r="FI221" s="110"/>
      <c r="FJ221" s="111"/>
      <c r="FK221" s="107"/>
      <c r="FL221" s="22"/>
      <c r="FM221" s="108"/>
      <c r="FN221" s="109"/>
      <c r="FO221" s="98">
        <f t="shared" si="2404"/>
        <v>0</v>
      </c>
      <c r="FP221" s="109"/>
      <c r="FQ221" s="109"/>
      <c r="FR221" s="109"/>
      <c r="FS221" s="100">
        <f t="shared" si="2627"/>
        <v>0</v>
      </c>
      <c r="FT221" s="109"/>
      <c r="FU221" s="109"/>
      <c r="FV221" s="109"/>
      <c r="FW221" s="98">
        <f t="shared" si="2801"/>
        <v>0</v>
      </c>
      <c r="FX221" s="110"/>
      <c r="FY221" s="111"/>
      <c r="FZ221" s="107"/>
      <c r="GA221" s="22"/>
      <c r="GB221" s="108"/>
      <c r="GC221" s="109"/>
      <c r="GD221" s="98">
        <f t="shared" si="135"/>
        <v>0</v>
      </c>
      <c r="GE221" s="109"/>
      <c r="GF221" s="109"/>
      <c r="GG221" s="109"/>
      <c r="GH221" s="100">
        <f t="shared" si="137"/>
        <v>0</v>
      </c>
      <c r="GI221" s="109"/>
      <c r="GJ221" s="109"/>
      <c r="GK221" s="109"/>
      <c r="GL221" s="98">
        <f t="shared" si="139"/>
        <v>0</v>
      </c>
      <c r="GM221" s="110"/>
      <c r="GN221" s="111"/>
      <c r="GO221" s="107"/>
      <c r="GP221" s="22"/>
      <c r="GQ221" s="108"/>
      <c r="GR221" s="109"/>
      <c r="GS221" s="98">
        <f t="shared" si="142"/>
        <v>0</v>
      </c>
      <c r="GT221" s="109"/>
      <c r="GU221" s="109"/>
      <c r="GV221" s="109"/>
      <c r="GW221" s="100">
        <f t="shared" si="144"/>
        <v>0</v>
      </c>
      <c r="GX221" s="109"/>
      <c r="GY221" s="109"/>
      <c r="GZ221" s="109"/>
      <c r="HA221" s="98">
        <f t="shared" si="146"/>
        <v>0</v>
      </c>
      <c r="HB221" s="110"/>
      <c r="HC221" s="111"/>
      <c r="HD221" s="107"/>
      <c r="HE221" s="22"/>
      <c r="HF221" s="108"/>
      <c r="HG221" s="109"/>
      <c r="HH221" s="98">
        <f t="shared" si="149"/>
        <v>0</v>
      </c>
      <c r="HI221" s="109"/>
      <c r="HJ221" s="109"/>
      <c r="HK221" s="109"/>
      <c r="HL221" s="100">
        <f t="shared" si="151"/>
        <v>0</v>
      </c>
      <c r="HM221" s="109"/>
      <c r="HN221" s="109"/>
      <c r="HO221" s="109"/>
      <c r="HP221" s="98">
        <f t="shared" si="153"/>
        <v>0</v>
      </c>
      <c r="HQ221" s="110"/>
      <c r="HR221" s="111"/>
      <c r="HS221" s="107"/>
      <c r="HT221" s="22"/>
      <c r="HU221" s="108"/>
      <c r="HV221" s="109"/>
      <c r="HW221" s="98">
        <f t="shared" si="156"/>
        <v>0</v>
      </c>
      <c r="HX221" s="109"/>
      <c r="HY221" s="109"/>
      <c r="HZ221" s="109"/>
      <c r="IA221" s="100">
        <f t="shared" si="158"/>
        <v>0</v>
      </c>
      <c r="IB221" s="109"/>
      <c r="IC221" s="109"/>
      <c r="ID221" s="109"/>
      <c r="IE221" s="98">
        <f t="shared" si="160"/>
        <v>0</v>
      </c>
      <c r="IF221" s="110"/>
      <c r="IG221" s="111"/>
      <c r="IH221" s="107"/>
      <c r="II221" s="22"/>
      <c r="IJ221" s="108"/>
      <c r="IK221" s="109"/>
      <c r="IL221" s="98">
        <f t="shared" si="163"/>
        <v>0</v>
      </c>
      <c r="IM221" s="109"/>
      <c r="IN221" s="109"/>
      <c r="IO221" s="109"/>
      <c r="IP221" s="100">
        <f t="shared" si="165"/>
        <v>0</v>
      </c>
      <c r="IQ221" s="109"/>
      <c r="IR221" s="109"/>
      <c r="IS221" s="109"/>
      <c r="IT221" s="98">
        <f t="shared" si="167"/>
        <v>0</v>
      </c>
      <c r="IU221" s="110"/>
      <c r="IV221" s="111"/>
      <c r="IW221" s="107"/>
      <c r="IX221" s="22"/>
      <c r="IY221" s="108"/>
      <c r="IZ221" s="109"/>
      <c r="JA221" s="98">
        <f t="shared" si="170"/>
        <v>0</v>
      </c>
      <c r="JB221" s="109"/>
      <c r="JC221" s="109"/>
      <c r="JD221" s="109"/>
      <c r="JE221" s="100">
        <f t="shared" si="172"/>
        <v>0</v>
      </c>
      <c r="JF221" s="109"/>
      <c r="JG221" s="109"/>
      <c r="JH221" s="109"/>
      <c r="JI221" s="98">
        <f t="shared" si="174"/>
        <v>0</v>
      </c>
      <c r="JJ221" s="110"/>
      <c r="JK221" s="111"/>
      <c r="JL221" s="107"/>
      <c r="JM221" s="22"/>
      <c r="JN221" s="108"/>
      <c r="JO221" s="109"/>
      <c r="JP221" s="98">
        <f t="shared" si="177"/>
        <v>0</v>
      </c>
      <c r="JQ221" s="109"/>
      <c r="JR221" s="109"/>
      <c r="JS221" s="109"/>
      <c r="JT221" s="100">
        <f t="shared" si="179"/>
        <v>0</v>
      </c>
      <c r="JU221" s="109"/>
      <c r="JV221" s="109"/>
      <c r="JW221" s="109"/>
      <c r="JX221" s="98">
        <f t="shared" si="181"/>
        <v>0</v>
      </c>
      <c r="JY221" s="110"/>
      <c r="JZ221" s="111"/>
      <c r="KA221" s="107"/>
      <c r="KB221" s="22"/>
      <c r="KC221" s="108"/>
      <c r="KD221" s="109"/>
      <c r="KE221" s="98">
        <f t="shared" si="184"/>
        <v>0</v>
      </c>
      <c r="KF221" s="109"/>
      <c r="KG221" s="109"/>
      <c r="KH221" s="109"/>
      <c r="KI221" s="100">
        <f t="shared" si="186"/>
        <v>0</v>
      </c>
      <c r="KJ221" s="109"/>
      <c r="KK221" s="109"/>
      <c r="KL221" s="109"/>
      <c r="KM221" s="98">
        <f t="shared" si="2580"/>
        <v>0</v>
      </c>
      <c r="KN221" s="110"/>
      <c r="KO221" s="111"/>
      <c r="KP221" s="107"/>
      <c r="KQ221" s="22"/>
      <c r="KR221" s="108"/>
      <c r="KS221" s="109"/>
      <c r="KT221" s="98">
        <f t="shared" si="191"/>
        <v>0</v>
      </c>
      <c r="KU221" s="109"/>
      <c r="KV221" s="109"/>
      <c r="KW221" s="109"/>
      <c r="KX221" s="100">
        <f t="shared" si="193"/>
        <v>0</v>
      </c>
      <c r="KY221" s="109"/>
      <c r="KZ221" s="109"/>
      <c r="LA221" s="109"/>
      <c r="LB221" s="98">
        <f t="shared" si="195"/>
        <v>0</v>
      </c>
      <c r="LC221" s="110"/>
      <c r="LD221" s="111"/>
      <c r="LE221" s="107"/>
      <c r="LF221" s="22"/>
      <c r="LG221" s="108"/>
      <c r="LH221" s="109"/>
      <c r="LI221" s="98">
        <f t="shared" si="198"/>
        <v>0</v>
      </c>
      <c r="LJ221" s="109"/>
      <c r="LK221" s="109"/>
      <c r="LL221" s="109"/>
      <c r="LM221" s="100">
        <f t="shared" si="200"/>
        <v>0</v>
      </c>
      <c r="LN221" s="109"/>
      <c r="LO221" s="109"/>
      <c r="LP221" s="109"/>
      <c r="LQ221" s="98">
        <f t="shared" si="202"/>
        <v>0</v>
      </c>
      <c r="LR221" s="110"/>
      <c r="LS221" s="111"/>
      <c r="LT221" s="107"/>
      <c r="LU221" s="22"/>
      <c r="LV221" s="108"/>
      <c r="LW221" s="109"/>
      <c r="LX221" s="98">
        <f t="shared" si="4356"/>
        <v>0</v>
      </c>
      <c r="LY221" s="109"/>
      <c r="LZ221" s="109"/>
      <c r="MA221" s="109"/>
      <c r="MB221" s="100">
        <f t="shared" si="208"/>
        <v>0</v>
      </c>
      <c r="MC221" s="109"/>
      <c r="MD221" s="109"/>
      <c r="ME221" s="109"/>
      <c r="MF221" s="98">
        <f t="shared" si="210"/>
        <v>0</v>
      </c>
      <c r="MG221" s="110"/>
      <c r="MH221" s="111"/>
      <c r="MI221" s="107"/>
      <c r="MJ221" s="22"/>
      <c r="MK221" s="108"/>
      <c r="ML221" s="109"/>
      <c r="MM221" s="98">
        <f t="shared" si="213"/>
        <v>0</v>
      </c>
      <c r="MN221" s="109"/>
      <c r="MO221" s="109"/>
      <c r="MP221" s="109"/>
      <c r="MQ221" s="100">
        <f t="shared" si="215"/>
        <v>0</v>
      </c>
      <c r="MR221" s="109"/>
      <c r="MS221" s="109"/>
      <c r="MT221" s="109"/>
      <c r="MU221" s="98">
        <f t="shared" si="217"/>
        <v>0</v>
      </c>
      <c r="MV221" s="110"/>
      <c r="MW221" s="111"/>
      <c r="MX221" s="107"/>
      <c r="MY221" s="22"/>
      <c r="MZ221" s="108"/>
      <c r="NA221" s="109"/>
      <c r="NB221" s="98">
        <f t="shared" si="220"/>
        <v>0</v>
      </c>
      <c r="NC221" s="109"/>
      <c r="ND221" s="109"/>
      <c r="NE221" s="109"/>
      <c r="NF221" s="100">
        <f t="shared" si="222"/>
        <v>0</v>
      </c>
      <c r="NG221" s="109"/>
      <c r="NH221" s="109"/>
      <c r="NI221" s="109"/>
      <c r="NJ221" s="98">
        <f t="shared" si="224"/>
        <v>0</v>
      </c>
      <c r="NK221" s="110"/>
      <c r="NL221" s="111"/>
      <c r="NM221" s="107"/>
      <c r="NN221" s="22"/>
      <c r="NO221" s="108"/>
      <c r="NP221" s="109"/>
      <c r="NQ221" s="98">
        <f t="shared" si="227"/>
        <v>0</v>
      </c>
      <c r="NR221" s="109"/>
      <c r="NS221" s="109"/>
      <c r="NT221" s="109"/>
      <c r="NU221" s="100">
        <f t="shared" si="229"/>
        <v>0</v>
      </c>
      <c r="NV221" s="109"/>
      <c r="NW221" s="109"/>
      <c r="NX221" s="109"/>
      <c r="NY221" s="98">
        <f t="shared" si="231"/>
        <v>0</v>
      </c>
      <c r="NZ221" s="110"/>
      <c r="OA221" s="111"/>
      <c r="OB221" s="107"/>
      <c r="OC221" s="22"/>
      <c r="OD221" s="108"/>
      <c r="OE221" s="109"/>
      <c r="OF221" s="98">
        <f t="shared" si="234"/>
        <v>0</v>
      </c>
      <c r="OG221" s="109"/>
      <c r="OH221" s="109"/>
      <c r="OI221" s="109"/>
      <c r="OJ221" s="100">
        <f t="shared" si="236"/>
        <v>0</v>
      </c>
      <c r="OK221" s="109"/>
      <c r="OL221" s="109"/>
      <c r="OM221" s="109"/>
      <c r="ON221" s="98">
        <f t="shared" si="238"/>
        <v>0</v>
      </c>
      <c r="OO221" s="110"/>
      <c r="OP221" s="111"/>
      <c r="OQ221" s="107"/>
      <c r="OR221" s="22"/>
      <c r="OS221" s="108"/>
      <c r="OT221" s="109"/>
      <c r="OU221" s="98">
        <f t="shared" si="2190"/>
        <v>0</v>
      </c>
      <c r="OV221" s="109"/>
      <c r="OW221" s="109"/>
      <c r="OX221" s="109"/>
      <c r="OY221" s="100">
        <f t="shared" si="3235"/>
        <v>0</v>
      </c>
      <c r="OZ221" s="109"/>
      <c r="PA221" s="109"/>
      <c r="PB221" s="109"/>
      <c r="PC221" s="98">
        <f t="shared" si="2194"/>
        <v>0</v>
      </c>
      <c r="PD221" s="110"/>
      <c r="PE221" s="111"/>
      <c r="PF221" s="107"/>
      <c r="PG221" s="22"/>
      <c r="PH221" s="108"/>
      <c r="PI221" s="109"/>
      <c r="PJ221" s="98">
        <f t="shared" si="247"/>
        <v>0</v>
      </c>
      <c r="PK221" s="109"/>
      <c r="PL221" s="109"/>
      <c r="PM221" s="109"/>
      <c r="PN221" s="100">
        <f t="shared" si="249"/>
        <v>0</v>
      </c>
      <c r="PO221" s="109"/>
      <c r="PP221" s="109"/>
      <c r="PQ221" s="109"/>
      <c r="PR221" s="98">
        <f t="shared" si="251"/>
        <v>0</v>
      </c>
      <c r="PS221" s="110"/>
      <c r="PT221" s="111"/>
      <c r="PU221" s="107"/>
      <c r="PV221" s="22"/>
      <c r="PW221" s="108"/>
      <c r="PX221" s="109"/>
      <c r="PY221" s="98">
        <f t="shared" si="254"/>
        <v>0</v>
      </c>
      <c r="PZ221" s="109"/>
      <c r="QA221" s="109"/>
      <c r="QB221" s="109"/>
      <c r="QC221" s="100">
        <f t="shared" si="256"/>
        <v>0</v>
      </c>
      <c r="QD221" s="109"/>
      <c r="QE221" s="109"/>
      <c r="QF221" s="109"/>
      <c r="QG221" s="98">
        <f t="shared" si="258"/>
        <v>0</v>
      </c>
      <c r="QH221" s="110"/>
      <c r="QI221" s="111"/>
      <c r="QJ221" s="107"/>
      <c r="QK221" s="22"/>
      <c r="QL221" s="108"/>
      <c r="QM221" s="109"/>
      <c r="QN221" s="98">
        <f t="shared" si="261"/>
        <v>0</v>
      </c>
      <c r="QO221" s="109"/>
      <c r="QP221" s="109"/>
      <c r="QQ221" s="109"/>
      <c r="QR221" s="100">
        <f t="shared" si="263"/>
        <v>0</v>
      </c>
      <c r="QS221" s="109"/>
      <c r="QT221" s="109"/>
      <c r="QU221" s="109"/>
      <c r="QV221" s="98">
        <f t="shared" si="265"/>
        <v>0</v>
      </c>
      <c r="QW221" s="110"/>
      <c r="QX221" s="111"/>
      <c r="QY221" s="107"/>
      <c r="QZ221" s="22"/>
      <c r="RA221" s="108"/>
      <c r="RB221" s="109"/>
      <c r="RC221" s="98">
        <f t="shared" si="268"/>
        <v>0</v>
      </c>
      <c r="RD221" s="109"/>
      <c r="RE221" s="109"/>
      <c r="RF221" s="109"/>
      <c r="RG221" s="100">
        <f t="shared" si="270"/>
        <v>0</v>
      </c>
      <c r="RH221" s="109"/>
      <c r="RI221" s="109"/>
      <c r="RJ221" s="109"/>
      <c r="RK221" s="98">
        <f t="shared" si="272"/>
        <v>0</v>
      </c>
      <c r="RL221" s="110"/>
      <c r="RM221" s="111"/>
      <c r="RN221" s="107"/>
      <c r="RO221" s="22"/>
      <c r="RP221" s="108"/>
      <c r="RQ221" s="109"/>
      <c r="RR221" s="98">
        <f t="shared" si="275"/>
        <v>0</v>
      </c>
      <c r="RS221" s="109"/>
      <c r="RT221" s="109"/>
      <c r="RU221" s="109"/>
      <c r="RV221" s="100">
        <f t="shared" si="277"/>
        <v>0</v>
      </c>
      <c r="RW221" s="109"/>
      <c r="RX221" s="109"/>
      <c r="RY221" s="109"/>
      <c r="RZ221" s="98">
        <f t="shared" si="279"/>
        <v>0</v>
      </c>
      <c r="SA221" s="110"/>
      <c r="SB221" s="111"/>
      <c r="SC221" s="107"/>
      <c r="SD221" s="22"/>
      <c r="SE221" s="108"/>
      <c r="SF221" s="109"/>
      <c r="SG221" s="98">
        <f t="shared" si="282"/>
        <v>0</v>
      </c>
      <c r="SH221" s="109"/>
      <c r="SI221" s="109"/>
      <c r="SJ221" s="109"/>
      <c r="SK221" s="100">
        <f t="shared" si="284"/>
        <v>0</v>
      </c>
      <c r="SL221" s="109"/>
      <c r="SM221" s="109"/>
      <c r="SN221" s="109"/>
      <c r="SO221" s="98">
        <f t="shared" si="286"/>
        <v>0</v>
      </c>
      <c r="SP221" s="110"/>
      <c r="SQ221" s="111"/>
      <c r="SR221" s="107"/>
      <c r="SS221" s="22"/>
      <c r="ST221" s="108"/>
      <c r="SU221" s="109"/>
      <c r="SV221" s="98">
        <f t="shared" si="289"/>
        <v>0</v>
      </c>
      <c r="SW221" s="109"/>
      <c r="SX221" s="109"/>
      <c r="SY221" s="109"/>
      <c r="SZ221" s="100">
        <f t="shared" si="291"/>
        <v>0</v>
      </c>
      <c r="TA221" s="109"/>
      <c r="TB221" s="109"/>
      <c r="TC221" s="109"/>
      <c r="TD221" s="98">
        <f t="shared" si="293"/>
        <v>0</v>
      </c>
      <c r="TE221" s="110"/>
      <c r="TF221" s="111"/>
      <c r="TG221" s="107"/>
      <c r="TH221" s="22"/>
      <c r="TI221" s="108"/>
      <c r="TJ221" s="109"/>
      <c r="TK221" s="98">
        <f t="shared" si="296"/>
        <v>0</v>
      </c>
      <c r="TL221" s="109"/>
      <c r="TM221" s="109"/>
      <c r="TN221" s="109"/>
      <c r="TO221" s="100">
        <f t="shared" si="298"/>
        <v>0</v>
      </c>
      <c r="TP221" s="109"/>
      <c r="TQ221" s="109"/>
      <c r="TR221" s="109"/>
      <c r="TS221" s="98">
        <f t="shared" si="300"/>
        <v>0</v>
      </c>
      <c r="TT221" s="110"/>
      <c r="TU221" s="111"/>
      <c r="TV221" s="107"/>
      <c r="TW221" s="22"/>
      <c r="TX221" s="108"/>
      <c r="TY221" s="109"/>
      <c r="TZ221" s="98">
        <f t="shared" si="303"/>
        <v>0</v>
      </c>
      <c r="UA221" s="109"/>
      <c r="UB221" s="109"/>
      <c r="UC221" s="109"/>
      <c r="UD221" s="100">
        <f t="shared" si="305"/>
        <v>0</v>
      </c>
      <c r="UE221" s="109"/>
      <c r="UF221" s="109"/>
      <c r="UG221" s="109"/>
      <c r="UH221" s="98">
        <f t="shared" si="307"/>
        <v>0</v>
      </c>
      <c r="UI221" s="110"/>
      <c r="UJ221" s="111"/>
      <c r="UK221" s="107"/>
      <c r="UL221" s="22"/>
      <c r="UM221" s="108"/>
      <c r="UN221" s="109"/>
      <c r="UO221" s="98">
        <f t="shared" si="310"/>
        <v>0</v>
      </c>
      <c r="UP221" s="109"/>
      <c r="UQ221" s="109"/>
      <c r="UR221" s="109"/>
      <c r="US221" s="100">
        <f t="shared" si="312"/>
        <v>0</v>
      </c>
      <c r="UT221" s="109"/>
      <c r="UU221" s="109"/>
      <c r="UV221" s="109"/>
      <c r="UW221" s="98">
        <f t="shared" si="314"/>
        <v>0</v>
      </c>
      <c r="UX221" s="110"/>
      <c r="UY221" s="111"/>
      <c r="UZ221" s="107"/>
      <c r="VA221" s="22"/>
      <c r="VB221" s="108"/>
      <c r="VC221" s="109"/>
      <c r="VD221" s="98">
        <f t="shared" si="317"/>
        <v>0</v>
      </c>
      <c r="VE221" s="109"/>
      <c r="VF221" s="109"/>
      <c r="VG221" s="109"/>
      <c r="VH221" s="100">
        <f t="shared" si="319"/>
        <v>0</v>
      </c>
      <c r="VI221" s="109"/>
      <c r="VJ221" s="109"/>
      <c r="VK221" s="109"/>
      <c r="VL221" s="98">
        <f t="shared" si="321"/>
        <v>0</v>
      </c>
      <c r="VM221" s="110"/>
      <c r="VN221" s="111"/>
      <c r="VO221" s="107"/>
      <c r="VP221" s="22"/>
      <c r="VQ221" s="108"/>
      <c r="VR221" s="109"/>
      <c r="VS221" s="98">
        <f t="shared" si="324"/>
        <v>0</v>
      </c>
      <c r="VT221" s="109"/>
      <c r="VU221" s="109"/>
      <c r="VV221" s="109"/>
      <c r="VW221" s="100">
        <f t="shared" si="326"/>
        <v>0</v>
      </c>
      <c r="VX221" s="109"/>
      <c r="VY221" s="109"/>
      <c r="VZ221" s="109"/>
      <c r="WA221" s="98">
        <f t="shared" si="328"/>
        <v>0</v>
      </c>
      <c r="WB221" s="110"/>
      <c r="WC221" s="111"/>
      <c r="WD221" s="107"/>
      <c r="WE221" s="22"/>
    </row>
    <row r="222" spans="1:603" ht="16.5" customHeight="1">
      <c r="A222" s="94"/>
      <c r="B222" s="95" t="s">
        <v>269</v>
      </c>
      <c r="C222" s="106" t="s">
        <v>63</v>
      </c>
      <c r="D222" s="108"/>
      <c r="E222" s="109"/>
      <c r="F222" s="98">
        <f t="shared" si="51"/>
        <v>0</v>
      </c>
      <c r="G222" s="109"/>
      <c r="H222" s="109"/>
      <c r="I222" s="109"/>
      <c r="J222" s="100">
        <f t="shared" si="4355"/>
        <v>0</v>
      </c>
      <c r="K222" s="109"/>
      <c r="L222" s="109"/>
      <c r="M222" s="109"/>
      <c r="N222" s="98">
        <f t="shared" si="55"/>
        <v>0</v>
      </c>
      <c r="O222" s="110"/>
      <c r="P222" s="111"/>
      <c r="Q222" s="107"/>
      <c r="R222" s="22"/>
      <c r="S222" s="108"/>
      <c r="T222" s="109"/>
      <c r="U222" s="98">
        <f t="shared" si="58"/>
        <v>0</v>
      </c>
      <c r="V222" s="109"/>
      <c r="W222" s="109"/>
      <c r="X222" s="109"/>
      <c r="Y222" s="100">
        <f t="shared" si="60"/>
        <v>0</v>
      </c>
      <c r="Z222" s="109"/>
      <c r="AA222" s="109"/>
      <c r="AB222" s="109"/>
      <c r="AC222" s="98">
        <f t="shared" si="62"/>
        <v>0</v>
      </c>
      <c r="AD222" s="110"/>
      <c r="AE222" s="111"/>
      <c r="AF222" s="107"/>
      <c r="AG222" s="22"/>
      <c r="AH222" s="108"/>
      <c r="AI222" s="109"/>
      <c r="AJ222" s="98">
        <f t="shared" si="65"/>
        <v>0</v>
      </c>
      <c r="AK222" s="109"/>
      <c r="AL222" s="109"/>
      <c r="AM222" s="109"/>
      <c r="AN222" s="100">
        <f t="shared" si="67"/>
        <v>0</v>
      </c>
      <c r="AO222" s="109"/>
      <c r="AP222" s="109"/>
      <c r="AQ222" s="109"/>
      <c r="AR222" s="98">
        <f t="shared" si="69"/>
        <v>0</v>
      </c>
      <c r="AS222" s="110"/>
      <c r="AT222" s="111"/>
      <c r="AU222" s="107"/>
      <c r="AV222" s="22"/>
      <c r="AW222" s="108"/>
      <c r="AX222" s="109"/>
      <c r="AY222" s="98">
        <f t="shared" si="72"/>
        <v>0</v>
      </c>
      <c r="AZ222" s="109"/>
      <c r="BA222" s="109"/>
      <c r="BB222" s="109"/>
      <c r="BC222" s="100">
        <f t="shared" si="74"/>
        <v>0</v>
      </c>
      <c r="BD222" s="109"/>
      <c r="BE222" s="109"/>
      <c r="BF222" s="109"/>
      <c r="BG222" s="98">
        <f t="shared" si="76"/>
        <v>0</v>
      </c>
      <c r="BH222" s="110"/>
      <c r="BI222" s="111"/>
      <c r="BJ222" s="107"/>
      <c r="BK222" s="22"/>
      <c r="BL222" s="108"/>
      <c r="BM222" s="109"/>
      <c r="BN222" s="98">
        <f t="shared" si="79"/>
        <v>0</v>
      </c>
      <c r="BO222" s="109"/>
      <c r="BP222" s="109"/>
      <c r="BQ222" s="109"/>
      <c r="BR222" s="100">
        <f t="shared" si="81"/>
        <v>0</v>
      </c>
      <c r="BS222" s="109"/>
      <c r="BT222" s="109"/>
      <c r="BU222" s="109"/>
      <c r="BV222" s="98">
        <f t="shared" si="83"/>
        <v>0</v>
      </c>
      <c r="BW222" s="110"/>
      <c r="BX222" s="111"/>
      <c r="BY222" s="107"/>
      <c r="BZ222" s="23"/>
      <c r="CA222" s="108"/>
      <c r="CB222" s="109"/>
      <c r="CC222" s="98">
        <f t="shared" si="86"/>
        <v>0</v>
      </c>
      <c r="CD222" s="109"/>
      <c r="CE222" s="109"/>
      <c r="CF222" s="109"/>
      <c r="CG222" s="100">
        <f t="shared" si="88"/>
        <v>0</v>
      </c>
      <c r="CH222" s="109"/>
      <c r="CI222" s="109"/>
      <c r="CJ222" s="109"/>
      <c r="CK222" s="98">
        <f t="shared" si="90"/>
        <v>0</v>
      </c>
      <c r="CL222" s="110"/>
      <c r="CM222" s="111"/>
      <c r="CN222" s="107"/>
      <c r="CO222" s="22"/>
      <c r="CP222" s="108"/>
      <c r="CQ222" s="109"/>
      <c r="CR222" s="98">
        <f t="shared" si="93"/>
        <v>0</v>
      </c>
      <c r="CS222" s="109"/>
      <c r="CT222" s="109"/>
      <c r="CU222" s="109"/>
      <c r="CV222" s="100">
        <f t="shared" si="95"/>
        <v>0</v>
      </c>
      <c r="CW222" s="109"/>
      <c r="CX222" s="109"/>
      <c r="CY222" s="109"/>
      <c r="CZ222" s="98">
        <f t="shared" si="97"/>
        <v>0</v>
      </c>
      <c r="DA222" s="110"/>
      <c r="DB222" s="111"/>
      <c r="DC222" s="107"/>
      <c r="DD222" s="22"/>
      <c r="DE222" s="108"/>
      <c r="DF222" s="109"/>
      <c r="DG222" s="98">
        <f t="shared" si="100"/>
        <v>0</v>
      </c>
      <c r="DH222" s="109"/>
      <c r="DI222" s="109"/>
      <c r="DJ222" s="109"/>
      <c r="DK222" s="100">
        <f t="shared" si="102"/>
        <v>0</v>
      </c>
      <c r="DL222" s="109"/>
      <c r="DM222" s="109"/>
      <c r="DN222" s="109"/>
      <c r="DO222" s="98">
        <f t="shared" si="104"/>
        <v>0</v>
      </c>
      <c r="DP222" s="110"/>
      <c r="DQ222" s="111"/>
      <c r="DR222" s="107"/>
      <c r="DS222" s="22"/>
      <c r="DT222" s="108"/>
      <c r="DU222" s="109"/>
      <c r="DV222" s="98">
        <f t="shared" si="107"/>
        <v>0</v>
      </c>
      <c r="DW222" s="109"/>
      <c r="DX222" s="109"/>
      <c r="DY222" s="109"/>
      <c r="DZ222" s="100">
        <f t="shared" si="109"/>
        <v>0</v>
      </c>
      <c r="EA222" s="109"/>
      <c r="EB222" s="109"/>
      <c r="EC222" s="109"/>
      <c r="ED222" s="98">
        <f t="shared" si="111"/>
        <v>0</v>
      </c>
      <c r="EE222" s="110"/>
      <c r="EF222" s="111"/>
      <c r="EG222" s="107"/>
      <c r="EH222" s="22"/>
      <c r="EI222" s="108"/>
      <c r="EJ222" s="109"/>
      <c r="EK222" s="98">
        <f t="shared" si="114"/>
        <v>0</v>
      </c>
      <c r="EL222" s="109"/>
      <c r="EM222" s="109"/>
      <c r="EN222" s="109"/>
      <c r="EO222" s="100">
        <f t="shared" si="116"/>
        <v>0</v>
      </c>
      <c r="EP222" s="109"/>
      <c r="EQ222" s="109"/>
      <c r="ER222" s="109"/>
      <c r="ES222" s="98">
        <f t="shared" si="118"/>
        <v>0</v>
      </c>
      <c r="ET222" s="110"/>
      <c r="EU222" s="111"/>
      <c r="EV222" s="107"/>
      <c r="EW222" s="22"/>
      <c r="EX222" s="108"/>
      <c r="EY222" s="109"/>
      <c r="EZ222" s="98">
        <f t="shared" si="121"/>
        <v>0</v>
      </c>
      <c r="FA222" s="109"/>
      <c r="FB222" s="109"/>
      <c r="FC222" s="109"/>
      <c r="FD222" s="100">
        <f t="shared" si="123"/>
        <v>0</v>
      </c>
      <c r="FE222" s="109"/>
      <c r="FF222" s="109"/>
      <c r="FG222" s="109"/>
      <c r="FH222" s="98">
        <f t="shared" si="125"/>
        <v>0</v>
      </c>
      <c r="FI222" s="110"/>
      <c r="FJ222" s="111"/>
      <c r="FK222" s="107"/>
      <c r="FL222" s="22"/>
      <c r="FM222" s="108"/>
      <c r="FN222" s="109"/>
      <c r="FO222" s="98">
        <f t="shared" si="2404"/>
        <v>0</v>
      </c>
      <c r="FP222" s="109"/>
      <c r="FQ222" s="109"/>
      <c r="FR222" s="109"/>
      <c r="FS222" s="100">
        <f t="shared" si="2627"/>
        <v>0</v>
      </c>
      <c r="FT222" s="109"/>
      <c r="FU222" s="109"/>
      <c r="FV222" s="109"/>
      <c r="FW222" s="98">
        <f t="shared" si="2801"/>
        <v>0</v>
      </c>
      <c r="FX222" s="110"/>
      <c r="FY222" s="111"/>
      <c r="FZ222" s="107"/>
      <c r="GA222" s="22"/>
      <c r="GB222" s="108"/>
      <c r="GC222" s="109"/>
      <c r="GD222" s="98">
        <f t="shared" si="135"/>
        <v>0</v>
      </c>
      <c r="GE222" s="109"/>
      <c r="GF222" s="109"/>
      <c r="GG222" s="109"/>
      <c r="GH222" s="100">
        <f t="shared" si="137"/>
        <v>0</v>
      </c>
      <c r="GI222" s="109"/>
      <c r="GJ222" s="109"/>
      <c r="GK222" s="109"/>
      <c r="GL222" s="98">
        <f t="shared" si="139"/>
        <v>0</v>
      </c>
      <c r="GM222" s="110"/>
      <c r="GN222" s="111"/>
      <c r="GO222" s="107"/>
      <c r="GP222" s="22"/>
      <c r="GQ222" s="108"/>
      <c r="GR222" s="109"/>
      <c r="GS222" s="98">
        <f t="shared" si="142"/>
        <v>0</v>
      </c>
      <c r="GT222" s="109"/>
      <c r="GU222" s="109"/>
      <c r="GV222" s="109"/>
      <c r="GW222" s="100">
        <f t="shared" si="144"/>
        <v>0</v>
      </c>
      <c r="GX222" s="109"/>
      <c r="GY222" s="109"/>
      <c r="GZ222" s="109"/>
      <c r="HA222" s="98">
        <f t="shared" si="146"/>
        <v>0</v>
      </c>
      <c r="HB222" s="110"/>
      <c r="HC222" s="111"/>
      <c r="HD222" s="107"/>
      <c r="HE222" s="22"/>
      <c r="HF222" s="108"/>
      <c r="HG222" s="109"/>
      <c r="HH222" s="98">
        <f t="shared" si="149"/>
        <v>0</v>
      </c>
      <c r="HI222" s="109"/>
      <c r="HJ222" s="109"/>
      <c r="HK222" s="109"/>
      <c r="HL222" s="100">
        <f t="shared" si="151"/>
        <v>0</v>
      </c>
      <c r="HM222" s="109"/>
      <c r="HN222" s="109"/>
      <c r="HO222" s="109"/>
      <c r="HP222" s="98">
        <f t="shared" si="153"/>
        <v>0</v>
      </c>
      <c r="HQ222" s="110"/>
      <c r="HR222" s="111"/>
      <c r="HS222" s="107"/>
      <c r="HT222" s="22"/>
      <c r="HU222" s="108"/>
      <c r="HV222" s="109"/>
      <c r="HW222" s="98">
        <f t="shared" si="156"/>
        <v>0</v>
      </c>
      <c r="HX222" s="109"/>
      <c r="HY222" s="109"/>
      <c r="HZ222" s="109"/>
      <c r="IA222" s="100">
        <f t="shared" si="158"/>
        <v>0</v>
      </c>
      <c r="IB222" s="109"/>
      <c r="IC222" s="109"/>
      <c r="ID222" s="109"/>
      <c r="IE222" s="98">
        <f t="shared" si="160"/>
        <v>0</v>
      </c>
      <c r="IF222" s="110"/>
      <c r="IG222" s="111"/>
      <c r="IH222" s="107"/>
      <c r="II222" s="22"/>
      <c r="IJ222" s="108"/>
      <c r="IK222" s="109"/>
      <c r="IL222" s="98">
        <f t="shared" si="163"/>
        <v>0</v>
      </c>
      <c r="IM222" s="109"/>
      <c r="IN222" s="109"/>
      <c r="IO222" s="109"/>
      <c r="IP222" s="100">
        <f t="shared" si="165"/>
        <v>0</v>
      </c>
      <c r="IQ222" s="109"/>
      <c r="IR222" s="109"/>
      <c r="IS222" s="109"/>
      <c r="IT222" s="98">
        <f t="shared" si="167"/>
        <v>0</v>
      </c>
      <c r="IU222" s="110"/>
      <c r="IV222" s="111"/>
      <c r="IW222" s="107"/>
      <c r="IX222" s="22"/>
      <c r="IY222" s="108"/>
      <c r="IZ222" s="109"/>
      <c r="JA222" s="98">
        <f t="shared" si="170"/>
        <v>0</v>
      </c>
      <c r="JB222" s="109"/>
      <c r="JC222" s="109"/>
      <c r="JD222" s="109"/>
      <c r="JE222" s="100">
        <f t="shared" si="172"/>
        <v>0</v>
      </c>
      <c r="JF222" s="109"/>
      <c r="JG222" s="109"/>
      <c r="JH222" s="109"/>
      <c r="JI222" s="98">
        <f t="shared" si="174"/>
        <v>0</v>
      </c>
      <c r="JJ222" s="110"/>
      <c r="JK222" s="111"/>
      <c r="JL222" s="107"/>
      <c r="JM222" s="22"/>
      <c r="JN222" s="108"/>
      <c r="JO222" s="109"/>
      <c r="JP222" s="98">
        <f t="shared" si="177"/>
        <v>0</v>
      </c>
      <c r="JQ222" s="109"/>
      <c r="JR222" s="109"/>
      <c r="JS222" s="109"/>
      <c r="JT222" s="100">
        <f t="shared" si="179"/>
        <v>0</v>
      </c>
      <c r="JU222" s="109"/>
      <c r="JV222" s="109"/>
      <c r="JW222" s="109"/>
      <c r="JX222" s="98">
        <f t="shared" si="181"/>
        <v>0</v>
      </c>
      <c r="JY222" s="110"/>
      <c r="JZ222" s="111"/>
      <c r="KA222" s="107"/>
      <c r="KB222" s="22"/>
      <c r="KC222" s="108"/>
      <c r="KD222" s="109"/>
      <c r="KE222" s="98">
        <f t="shared" si="184"/>
        <v>0</v>
      </c>
      <c r="KF222" s="109"/>
      <c r="KG222" s="109"/>
      <c r="KH222" s="109"/>
      <c r="KI222" s="100">
        <f t="shared" si="186"/>
        <v>0</v>
      </c>
      <c r="KJ222" s="109"/>
      <c r="KK222" s="109"/>
      <c r="KL222" s="109"/>
      <c r="KM222" s="98">
        <f t="shared" si="2580"/>
        <v>0</v>
      </c>
      <c r="KN222" s="110"/>
      <c r="KO222" s="111"/>
      <c r="KP222" s="107"/>
      <c r="KQ222" s="22"/>
      <c r="KR222" s="108"/>
      <c r="KS222" s="109"/>
      <c r="KT222" s="98">
        <f t="shared" si="191"/>
        <v>0</v>
      </c>
      <c r="KU222" s="109"/>
      <c r="KV222" s="109"/>
      <c r="KW222" s="109"/>
      <c r="KX222" s="100">
        <f t="shared" si="193"/>
        <v>0</v>
      </c>
      <c r="KY222" s="109"/>
      <c r="KZ222" s="109"/>
      <c r="LA222" s="109"/>
      <c r="LB222" s="98">
        <f t="shared" si="195"/>
        <v>0</v>
      </c>
      <c r="LC222" s="110"/>
      <c r="LD222" s="111"/>
      <c r="LE222" s="107"/>
      <c r="LF222" s="22"/>
      <c r="LG222" s="108"/>
      <c r="LH222" s="109"/>
      <c r="LI222" s="98">
        <f t="shared" si="198"/>
        <v>0</v>
      </c>
      <c r="LJ222" s="109"/>
      <c r="LK222" s="109"/>
      <c r="LL222" s="109"/>
      <c r="LM222" s="100">
        <f t="shared" si="200"/>
        <v>0</v>
      </c>
      <c r="LN222" s="109"/>
      <c r="LO222" s="109"/>
      <c r="LP222" s="109"/>
      <c r="LQ222" s="98">
        <f t="shared" si="202"/>
        <v>0</v>
      </c>
      <c r="LR222" s="110"/>
      <c r="LS222" s="111"/>
      <c r="LT222" s="107"/>
      <c r="LU222" s="22"/>
      <c r="LV222" s="108"/>
      <c r="LW222" s="109"/>
      <c r="LX222" s="98">
        <f t="shared" si="4356"/>
        <v>0</v>
      </c>
      <c r="LY222" s="109"/>
      <c r="LZ222" s="109"/>
      <c r="MA222" s="109"/>
      <c r="MB222" s="100">
        <f t="shared" si="208"/>
        <v>0</v>
      </c>
      <c r="MC222" s="109"/>
      <c r="MD222" s="109"/>
      <c r="ME222" s="109"/>
      <c r="MF222" s="98">
        <f t="shared" si="210"/>
        <v>0</v>
      </c>
      <c r="MG222" s="110"/>
      <c r="MH222" s="111"/>
      <c r="MI222" s="107"/>
      <c r="MJ222" s="22"/>
      <c r="MK222" s="108"/>
      <c r="ML222" s="109"/>
      <c r="MM222" s="98">
        <f t="shared" si="213"/>
        <v>0</v>
      </c>
      <c r="MN222" s="109"/>
      <c r="MO222" s="109"/>
      <c r="MP222" s="109"/>
      <c r="MQ222" s="100">
        <f t="shared" si="215"/>
        <v>0</v>
      </c>
      <c r="MR222" s="109"/>
      <c r="MS222" s="109"/>
      <c r="MT222" s="109"/>
      <c r="MU222" s="98">
        <f t="shared" si="217"/>
        <v>0</v>
      </c>
      <c r="MV222" s="110"/>
      <c r="MW222" s="111"/>
      <c r="MX222" s="107"/>
      <c r="MY222" s="22"/>
      <c r="MZ222" s="108"/>
      <c r="NA222" s="109"/>
      <c r="NB222" s="98">
        <f t="shared" si="220"/>
        <v>0</v>
      </c>
      <c r="NC222" s="109"/>
      <c r="ND222" s="109"/>
      <c r="NE222" s="109"/>
      <c r="NF222" s="100">
        <f t="shared" si="222"/>
        <v>0</v>
      </c>
      <c r="NG222" s="109"/>
      <c r="NH222" s="109"/>
      <c r="NI222" s="109"/>
      <c r="NJ222" s="98">
        <f t="shared" si="224"/>
        <v>0</v>
      </c>
      <c r="NK222" s="110"/>
      <c r="NL222" s="111"/>
      <c r="NM222" s="107"/>
      <c r="NN222" s="22"/>
      <c r="NO222" s="108"/>
      <c r="NP222" s="109"/>
      <c r="NQ222" s="98">
        <f t="shared" si="227"/>
        <v>0</v>
      </c>
      <c r="NR222" s="109"/>
      <c r="NS222" s="109"/>
      <c r="NT222" s="109"/>
      <c r="NU222" s="100">
        <f t="shared" si="229"/>
        <v>0</v>
      </c>
      <c r="NV222" s="109"/>
      <c r="NW222" s="109"/>
      <c r="NX222" s="109"/>
      <c r="NY222" s="98">
        <f t="shared" si="231"/>
        <v>0</v>
      </c>
      <c r="NZ222" s="110"/>
      <c r="OA222" s="111"/>
      <c r="OB222" s="107"/>
      <c r="OC222" s="22"/>
      <c r="OD222" s="108"/>
      <c r="OE222" s="109"/>
      <c r="OF222" s="98">
        <f t="shared" si="234"/>
        <v>0</v>
      </c>
      <c r="OG222" s="109"/>
      <c r="OH222" s="109"/>
      <c r="OI222" s="109"/>
      <c r="OJ222" s="100">
        <f t="shared" si="236"/>
        <v>0</v>
      </c>
      <c r="OK222" s="109"/>
      <c r="OL222" s="109"/>
      <c r="OM222" s="109"/>
      <c r="ON222" s="98">
        <f t="shared" si="238"/>
        <v>0</v>
      </c>
      <c r="OO222" s="110"/>
      <c r="OP222" s="111"/>
      <c r="OQ222" s="107"/>
      <c r="OR222" s="22"/>
      <c r="OS222" s="108"/>
      <c r="OT222" s="109"/>
      <c r="OU222" s="98">
        <f t="shared" si="2190"/>
        <v>0</v>
      </c>
      <c r="OV222" s="109"/>
      <c r="OW222" s="109"/>
      <c r="OX222" s="109"/>
      <c r="OY222" s="100">
        <f t="shared" si="3235"/>
        <v>0</v>
      </c>
      <c r="OZ222" s="109"/>
      <c r="PA222" s="109"/>
      <c r="PB222" s="109"/>
      <c r="PC222" s="98">
        <f t="shared" si="2194"/>
        <v>0</v>
      </c>
      <c r="PD222" s="110"/>
      <c r="PE222" s="111"/>
      <c r="PF222" s="107"/>
      <c r="PG222" s="22"/>
      <c r="PH222" s="108"/>
      <c r="PI222" s="109"/>
      <c r="PJ222" s="98">
        <f t="shared" si="247"/>
        <v>0</v>
      </c>
      <c r="PK222" s="109"/>
      <c r="PL222" s="109"/>
      <c r="PM222" s="109"/>
      <c r="PN222" s="100">
        <f t="shared" si="249"/>
        <v>0</v>
      </c>
      <c r="PO222" s="109"/>
      <c r="PP222" s="109"/>
      <c r="PQ222" s="109"/>
      <c r="PR222" s="98">
        <f t="shared" si="251"/>
        <v>0</v>
      </c>
      <c r="PS222" s="110"/>
      <c r="PT222" s="111"/>
      <c r="PU222" s="107"/>
      <c r="PV222" s="22"/>
      <c r="PW222" s="108"/>
      <c r="PX222" s="109"/>
      <c r="PY222" s="98">
        <f t="shared" si="254"/>
        <v>0</v>
      </c>
      <c r="PZ222" s="109"/>
      <c r="QA222" s="109"/>
      <c r="QB222" s="109"/>
      <c r="QC222" s="100">
        <f t="shared" si="256"/>
        <v>0</v>
      </c>
      <c r="QD222" s="109"/>
      <c r="QE222" s="109"/>
      <c r="QF222" s="109"/>
      <c r="QG222" s="98">
        <f t="shared" si="258"/>
        <v>0</v>
      </c>
      <c r="QH222" s="110"/>
      <c r="QI222" s="111"/>
      <c r="QJ222" s="107"/>
      <c r="QK222" s="22"/>
      <c r="QL222" s="108"/>
      <c r="QM222" s="109"/>
      <c r="QN222" s="98">
        <f t="shared" si="261"/>
        <v>0</v>
      </c>
      <c r="QO222" s="109"/>
      <c r="QP222" s="109"/>
      <c r="QQ222" s="109"/>
      <c r="QR222" s="100">
        <f t="shared" si="263"/>
        <v>0</v>
      </c>
      <c r="QS222" s="109"/>
      <c r="QT222" s="109"/>
      <c r="QU222" s="109"/>
      <c r="QV222" s="98">
        <f t="shared" si="265"/>
        <v>0</v>
      </c>
      <c r="QW222" s="110"/>
      <c r="QX222" s="111"/>
      <c r="QY222" s="107"/>
      <c r="QZ222" s="22"/>
      <c r="RA222" s="108"/>
      <c r="RB222" s="109"/>
      <c r="RC222" s="98">
        <f t="shared" si="268"/>
        <v>0</v>
      </c>
      <c r="RD222" s="109"/>
      <c r="RE222" s="109"/>
      <c r="RF222" s="109"/>
      <c r="RG222" s="100">
        <f t="shared" si="270"/>
        <v>0</v>
      </c>
      <c r="RH222" s="109"/>
      <c r="RI222" s="109"/>
      <c r="RJ222" s="109"/>
      <c r="RK222" s="98">
        <f t="shared" si="272"/>
        <v>0</v>
      </c>
      <c r="RL222" s="110"/>
      <c r="RM222" s="111"/>
      <c r="RN222" s="107"/>
      <c r="RO222" s="22"/>
      <c r="RP222" s="108"/>
      <c r="RQ222" s="109"/>
      <c r="RR222" s="98">
        <f t="shared" si="275"/>
        <v>0</v>
      </c>
      <c r="RS222" s="109"/>
      <c r="RT222" s="109"/>
      <c r="RU222" s="109"/>
      <c r="RV222" s="100">
        <f t="shared" si="277"/>
        <v>0</v>
      </c>
      <c r="RW222" s="109"/>
      <c r="RX222" s="109"/>
      <c r="RY222" s="109"/>
      <c r="RZ222" s="98">
        <f t="shared" si="279"/>
        <v>0</v>
      </c>
      <c r="SA222" s="110"/>
      <c r="SB222" s="111"/>
      <c r="SC222" s="107"/>
      <c r="SD222" s="22"/>
      <c r="SE222" s="108"/>
      <c r="SF222" s="109"/>
      <c r="SG222" s="98">
        <f t="shared" si="282"/>
        <v>0</v>
      </c>
      <c r="SH222" s="109"/>
      <c r="SI222" s="109"/>
      <c r="SJ222" s="109"/>
      <c r="SK222" s="100">
        <f t="shared" si="284"/>
        <v>0</v>
      </c>
      <c r="SL222" s="109"/>
      <c r="SM222" s="109"/>
      <c r="SN222" s="109"/>
      <c r="SO222" s="98">
        <f t="shared" si="286"/>
        <v>0</v>
      </c>
      <c r="SP222" s="110"/>
      <c r="SQ222" s="111"/>
      <c r="SR222" s="107"/>
      <c r="SS222" s="22"/>
      <c r="ST222" s="108"/>
      <c r="SU222" s="109"/>
      <c r="SV222" s="98">
        <f t="shared" si="289"/>
        <v>0</v>
      </c>
      <c r="SW222" s="109"/>
      <c r="SX222" s="109"/>
      <c r="SY222" s="109"/>
      <c r="SZ222" s="100">
        <f t="shared" si="291"/>
        <v>0</v>
      </c>
      <c r="TA222" s="109"/>
      <c r="TB222" s="109"/>
      <c r="TC222" s="109"/>
      <c r="TD222" s="98">
        <f t="shared" si="293"/>
        <v>0</v>
      </c>
      <c r="TE222" s="110"/>
      <c r="TF222" s="111"/>
      <c r="TG222" s="107"/>
      <c r="TH222" s="22"/>
      <c r="TI222" s="108"/>
      <c r="TJ222" s="109"/>
      <c r="TK222" s="98">
        <f t="shared" si="296"/>
        <v>0</v>
      </c>
      <c r="TL222" s="109"/>
      <c r="TM222" s="109"/>
      <c r="TN222" s="109"/>
      <c r="TO222" s="100">
        <f t="shared" si="298"/>
        <v>0</v>
      </c>
      <c r="TP222" s="109"/>
      <c r="TQ222" s="109"/>
      <c r="TR222" s="109"/>
      <c r="TS222" s="98">
        <f t="shared" si="300"/>
        <v>0</v>
      </c>
      <c r="TT222" s="110"/>
      <c r="TU222" s="111"/>
      <c r="TV222" s="107"/>
      <c r="TW222" s="22"/>
      <c r="TX222" s="108"/>
      <c r="TY222" s="109"/>
      <c r="TZ222" s="98">
        <f t="shared" si="303"/>
        <v>0</v>
      </c>
      <c r="UA222" s="109"/>
      <c r="UB222" s="109"/>
      <c r="UC222" s="109"/>
      <c r="UD222" s="100">
        <f t="shared" si="305"/>
        <v>0</v>
      </c>
      <c r="UE222" s="109"/>
      <c r="UF222" s="109"/>
      <c r="UG222" s="109"/>
      <c r="UH222" s="98">
        <f t="shared" si="307"/>
        <v>0</v>
      </c>
      <c r="UI222" s="110"/>
      <c r="UJ222" s="111"/>
      <c r="UK222" s="107"/>
      <c r="UL222" s="22"/>
      <c r="UM222" s="108"/>
      <c r="UN222" s="109"/>
      <c r="UO222" s="98">
        <f t="shared" si="310"/>
        <v>0</v>
      </c>
      <c r="UP222" s="109"/>
      <c r="UQ222" s="109"/>
      <c r="UR222" s="109"/>
      <c r="US222" s="100">
        <f t="shared" si="312"/>
        <v>0</v>
      </c>
      <c r="UT222" s="109"/>
      <c r="UU222" s="109"/>
      <c r="UV222" s="109"/>
      <c r="UW222" s="98">
        <f t="shared" si="314"/>
        <v>0</v>
      </c>
      <c r="UX222" s="110"/>
      <c r="UY222" s="111"/>
      <c r="UZ222" s="107"/>
      <c r="VA222" s="22"/>
      <c r="VB222" s="108"/>
      <c r="VC222" s="109"/>
      <c r="VD222" s="98">
        <f t="shared" si="317"/>
        <v>0</v>
      </c>
      <c r="VE222" s="109"/>
      <c r="VF222" s="109"/>
      <c r="VG222" s="109"/>
      <c r="VH222" s="100">
        <f t="shared" si="319"/>
        <v>0</v>
      </c>
      <c r="VI222" s="109"/>
      <c r="VJ222" s="109"/>
      <c r="VK222" s="109"/>
      <c r="VL222" s="98">
        <f t="shared" si="321"/>
        <v>0</v>
      </c>
      <c r="VM222" s="110"/>
      <c r="VN222" s="111"/>
      <c r="VO222" s="107"/>
      <c r="VP222" s="22"/>
      <c r="VQ222" s="108"/>
      <c r="VR222" s="109"/>
      <c r="VS222" s="98">
        <f t="shared" si="324"/>
        <v>0</v>
      </c>
      <c r="VT222" s="109"/>
      <c r="VU222" s="109"/>
      <c r="VV222" s="109"/>
      <c r="VW222" s="100">
        <f t="shared" si="326"/>
        <v>0</v>
      </c>
      <c r="VX222" s="109"/>
      <c r="VY222" s="109"/>
      <c r="VZ222" s="109"/>
      <c r="WA222" s="98">
        <f t="shared" si="328"/>
        <v>0</v>
      </c>
      <c r="WB222" s="110"/>
      <c r="WC222" s="111"/>
      <c r="WD222" s="107"/>
      <c r="WE222" s="22"/>
    </row>
    <row r="223" spans="1:603" ht="16.5" customHeight="1">
      <c r="A223" s="94"/>
      <c r="B223" s="95" t="s">
        <v>269</v>
      </c>
      <c r="C223" s="106" t="s">
        <v>64</v>
      </c>
      <c r="D223" s="108"/>
      <c r="E223" s="109"/>
      <c r="F223" s="98">
        <f t="shared" si="51"/>
        <v>0</v>
      </c>
      <c r="G223" s="109"/>
      <c r="H223" s="109"/>
      <c r="I223" s="109"/>
      <c r="J223" s="100">
        <f t="shared" si="4355"/>
        <v>0</v>
      </c>
      <c r="K223" s="109"/>
      <c r="L223" s="109"/>
      <c r="M223" s="109"/>
      <c r="N223" s="98">
        <f t="shared" si="55"/>
        <v>0</v>
      </c>
      <c r="O223" s="110"/>
      <c r="P223" s="111"/>
      <c r="Q223" s="107"/>
      <c r="R223" s="22"/>
      <c r="S223" s="108"/>
      <c r="T223" s="109"/>
      <c r="U223" s="98">
        <f t="shared" si="58"/>
        <v>0</v>
      </c>
      <c r="V223" s="109"/>
      <c r="W223" s="109"/>
      <c r="X223" s="109"/>
      <c r="Y223" s="100">
        <f t="shared" si="60"/>
        <v>0</v>
      </c>
      <c r="Z223" s="109"/>
      <c r="AA223" s="109"/>
      <c r="AB223" s="109"/>
      <c r="AC223" s="98">
        <f t="shared" si="62"/>
        <v>0</v>
      </c>
      <c r="AD223" s="110"/>
      <c r="AE223" s="111"/>
      <c r="AF223" s="107"/>
      <c r="AG223" s="22"/>
      <c r="AH223" s="108"/>
      <c r="AI223" s="109"/>
      <c r="AJ223" s="98">
        <f t="shared" si="65"/>
        <v>0</v>
      </c>
      <c r="AK223" s="109"/>
      <c r="AL223" s="109"/>
      <c r="AM223" s="109"/>
      <c r="AN223" s="100">
        <f t="shared" si="67"/>
        <v>0</v>
      </c>
      <c r="AO223" s="109"/>
      <c r="AP223" s="109"/>
      <c r="AQ223" s="109"/>
      <c r="AR223" s="98">
        <f t="shared" si="69"/>
        <v>0</v>
      </c>
      <c r="AS223" s="110"/>
      <c r="AT223" s="111"/>
      <c r="AU223" s="107"/>
      <c r="AV223" s="22"/>
      <c r="AW223" s="108"/>
      <c r="AX223" s="109"/>
      <c r="AY223" s="98">
        <f t="shared" si="72"/>
        <v>0</v>
      </c>
      <c r="AZ223" s="109"/>
      <c r="BA223" s="109"/>
      <c r="BB223" s="109"/>
      <c r="BC223" s="100">
        <f t="shared" si="74"/>
        <v>0</v>
      </c>
      <c r="BD223" s="109"/>
      <c r="BE223" s="109"/>
      <c r="BF223" s="109"/>
      <c r="BG223" s="98">
        <f t="shared" si="76"/>
        <v>0</v>
      </c>
      <c r="BH223" s="110"/>
      <c r="BI223" s="111"/>
      <c r="BJ223" s="107"/>
      <c r="BK223" s="22"/>
      <c r="BL223" s="108"/>
      <c r="BM223" s="109"/>
      <c r="BN223" s="98">
        <f t="shared" si="79"/>
        <v>0</v>
      </c>
      <c r="BO223" s="109"/>
      <c r="BP223" s="109"/>
      <c r="BQ223" s="109"/>
      <c r="BR223" s="100">
        <f t="shared" si="81"/>
        <v>0</v>
      </c>
      <c r="BS223" s="109"/>
      <c r="BT223" s="109"/>
      <c r="BU223" s="109"/>
      <c r="BV223" s="98">
        <f t="shared" si="83"/>
        <v>0</v>
      </c>
      <c r="BW223" s="110"/>
      <c r="BX223" s="111"/>
      <c r="BY223" s="107"/>
      <c r="BZ223" s="23"/>
      <c r="CA223" s="108"/>
      <c r="CB223" s="109"/>
      <c r="CC223" s="98">
        <f t="shared" si="86"/>
        <v>0</v>
      </c>
      <c r="CD223" s="109"/>
      <c r="CE223" s="109"/>
      <c r="CF223" s="109"/>
      <c r="CG223" s="100">
        <f t="shared" si="88"/>
        <v>0</v>
      </c>
      <c r="CH223" s="109"/>
      <c r="CI223" s="109"/>
      <c r="CJ223" s="109"/>
      <c r="CK223" s="98">
        <f t="shared" si="90"/>
        <v>0</v>
      </c>
      <c r="CL223" s="110"/>
      <c r="CM223" s="111"/>
      <c r="CN223" s="107"/>
      <c r="CO223" s="22"/>
      <c r="CP223" s="108"/>
      <c r="CQ223" s="109"/>
      <c r="CR223" s="98">
        <f t="shared" si="93"/>
        <v>0</v>
      </c>
      <c r="CS223" s="109"/>
      <c r="CT223" s="109"/>
      <c r="CU223" s="109"/>
      <c r="CV223" s="100">
        <f t="shared" si="95"/>
        <v>0</v>
      </c>
      <c r="CW223" s="109"/>
      <c r="CX223" s="109"/>
      <c r="CY223" s="109"/>
      <c r="CZ223" s="98">
        <f t="shared" si="97"/>
        <v>0</v>
      </c>
      <c r="DA223" s="110"/>
      <c r="DB223" s="111"/>
      <c r="DC223" s="107"/>
      <c r="DD223" s="22"/>
      <c r="DE223" s="108"/>
      <c r="DF223" s="109"/>
      <c r="DG223" s="98">
        <f t="shared" si="100"/>
        <v>0</v>
      </c>
      <c r="DH223" s="109"/>
      <c r="DI223" s="109"/>
      <c r="DJ223" s="109"/>
      <c r="DK223" s="100">
        <f t="shared" si="102"/>
        <v>0</v>
      </c>
      <c r="DL223" s="109"/>
      <c r="DM223" s="109"/>
      <c r="DN223" s="109"/>
      <c r="DO223" s="98">
        <f t="shared" si="104"/>
        <v>0</v>
      </c>
      <c r="DP223" s="110"/>
      <c r="DQ223" s="111"/>
      <c r="DR223" s="107"/>
      <c r="DS223" s="22"/>
      <c r="DT223" s="108"/>
      <c r="DU223" s="109"/>
      <c r="DV223" s="98">
        <f t="shared" si="107"/>
        <v>0</v>
      </c>
      <c r="DW223" s="109"/>
      <c r="DX223" s="109"/>
      <c r="DY223" s="109"/>
      <c r="DZ223" s="100">
        <f t="shared" si="109"/>
        <v>0</v>
      </c>
      <c r="EA223" s="109"/>
      <c r="EB223" s="109"/>
      <c r="EC223" s="109"/>
      <c r="ED223" s="98">
        <f t="shared" si="111"/>
        <v>0</v>
      </c>
      <c r="EE223" s="110"/>
      <c r="EF223" s="111"/>
      <c r="EG223" s="107"/>
      <c r="EH223" s="22"/>
      <c r="EI223" s="108"/>
      <c r="EJ223" s="109"/>
      <c r="EK223" s="98">
        <f t="shared" si="114"/>
        <v>0</v>
      </c>
      <c r="EL223" s="109"/>
      <c r="EM223" s="109"/>
      <c r="EN223" s="109"/>
      <c r="EO223" s="100">
        <f t="shared" si="116"/>
        <v>0</v>
      </c>
      <c r="EP223" s="109"/>
      <c r="EQ223" s="109"/>
      <c r="ER223" s="109"/>
      <c r="ES223" s="98">
        <f t="shared" si="118"/>
        <v>0</v>
      </c>
      <c r="ET223" s="110"/>
      <c r="EU223" s="111"/>
      <c r="EV223" s="107"/>
      <c r="EW223" s="22"/>
      <c r="EX223" s="108"/>
      <c r="EY223" s="109"/>
      <c r="EZ223" s="98">
        <f t="shared" si="121"/>
        <v>0</v>
      </c>
      <c r="FA223" s="109"/>
      <c r="FB223" s="109"/>
      <c r="FC223" s="109"/>
      <c r="FD223" s="100">
        <f t="shared" si="123"/>
        <v>0</v>
      </c>
      <c r="FE223" s="109"/>
      <c r="FF223" s="109"/>
      <c r="FG223" s="109"/>
      <c r="FH223" s="98">
        <f t="shared" si="125"/>
        <v>0</v>
      </c>
      <c r="FI223" s="110"/>
      <c r="FJ223" s="111"/>
      <c r="FK223" s="107"/>
      <c r="FL223" s="22"/>
      <c r="FM223" s="108"/>
      <c r="FN223" s="109"/>
      <c r="FO223" s="98">
        <f t="shared" si="2404"/>
        <v>0</v>
      </c>
      <c r="FP223" s="109"/>
      <c r="FQ223" s="109"/>
      <c r="FR223" s="109"/>
      <c r="FS223" s="100">
        <f t="shared" si="2627"/>
        <v>0</v>
      </c>
      <c r="FT223" s="109"/>
      <c r="FU223" s="109"/>
      <c r="FV223" s="109"/>
      <c r="FW223" s="98">
        <f t="shared" si="2801"/>
        <v>0</v>
      </c>
      <c r="FX223" s="110"/>
      <c r="FY223" s="111"/>
      <c r="FZ223" s="107"/>
      <c r="GA223" s="22"/>
      <c r="GB223" s="108"/>
      <c r="GC223" s="109"/>
      <c r="GD223" s="98">
        <f t="shared" si="135"/>
        <v>0</v>
      </c>
      <c r="GE223" s="109"/>
      <c r="GF223" s="109"/>
      <c r="GG223" s="109"/>
      <c r="GH223" s="100">
        <f t="shared" si="137"/>
        <v>0</v>
      </c>
      <c r="GI223" s="109"/>
      <c r="GJ223" s="109"/>
      <c r="GK223" s="109"/>
      <c r="GL223" s="98">
        <f t="shared" si="139"/>
        <v>0</v>
      </c>
      <c r="GM223" s="110"/>
      <c r="GN223" s="111"/>
      <c r="GO223" s="107"/>
      <c r="GP223" s="22"/>
      <c r="GQ223" s="108"/>
      <c r="GR223" s="109"/>
      <c r="GS223" s="98">
        <f t="shared" si="142"/>
        <v>0</v>
      </c>
      <c r="GT223" s="109"/>
      <c r="GU223" s="109"/>
      <c r="GV223" s="109"/>
      <c r="GW223" s="100">
        <f t="shared" si="144"/>
        <v>0</v>
      </c>
      <c r="GX223" s="109"/>
      <c r="GY223" s="109"/>
      <c r="GZ223" s="109"/>
      <c r="HA223" s="98">
        <f t="shared" si="146"/>
        <v>0</v>
      </c>
      <c r="HB223" s="110"/>
      <c r="HC223" s="111"/>
      <c r="HD223" s="107"/>
      <c r="HE223" s="22"/>
      <c r="HF223" s="108"/>
      <c r="HG223" s="109"/>
      <c r="HH223" s="98">
        <f t="shared" si="149"/>
        <v>0</v>
      </c>
      <c r="HI223" s="109"/>
      <c r="HJ223" s="109"/>
      <c r="HK223" s="109"/>
      <c r="HL223" s="100">
        <f t="shared" si="151"/>
        <v>0</v>
      </c>
      <c r="HM223" s="109"/>
      <c r="HN223" s="109"/>
      <c r="HO223" s="109"/>
      <c r="HP223" s="98">
        <f t="shared" si="153"/>
        <v>0</v>
      </c>
      <c r="HQ223" s="110"/>
      <c r="HR223" s="111"/>
      <c r="HS223" s="107"/>
      <c r="HT223" s="22"/>
      <c r="HU223" s="108"/>
      <c r="HV223" s="109"/>
      <c r="HW223" s="98">
        <f t="shared" si="156"/>
        <v>0</v>
      </c>
      <c r="HX223" s="109"/>
      <c r="HY223" s="109"/>
      <c r="HZ223" s="109"/>
      <c r="IA223" s="100">
        <f t="shared" si="158"/>
        <v>0</v>
      </c>
      <c r="IB223" s="109"/>
      <c r="IC223" s="109"/>
      <c r="ID223" s="109"/>
      <c r="IE223" s="98">
        <f t="shared" si="160"/>
        <v>0</v>
      </c>
      <c r="IF223" s="110"/>
      <c r="IG223" s="111"/>
      <c r="IH223" s="107"/>
      <c r="II223" s="22"/>
      <c r="IJ223" s="108"/>
      <c r="IK223" s="109"/>
      <c r="IL223" s="98">
        <f t="shared" si="163"/>
        <v>0</v>
      </c>
      <c r="IM223" s="109"/>
      <c r="IN223" s="109"/>
      <c r="IO223" s="109"/>
      <c r="IP223" s="100">
        <f t="shared" si="165"/>
        <v>0</v>
      </c>
      <c r="IQ223" s="109"/>
      <c r="IR223" s="109"/>
      <c r="IS223" s="109"/>
      <c r="IT223" s="98">
        <f t="shared" si="167"/>
        <v>0</v>
      </c>
      <c r="IU223" s="110"/>
      <c r="IV223" s="111"/>
      <c r="IW223" s="107"/>
      <c r="IX223" s="22"/>
      <c r="IY223" s="108"/>
      <c r="IZ223" s="109"/>
      <c r="JA223" s="98">
        <f t="shared" si="170"/>
        <v>0</v>
      </c>
      <c r="JB223" s="109"/>
      <c r="JC223" s="109"/>
      <c r="JD223" s="109"/>
      <c r="JE223" s="100">
        <f t="shared" si="172"/>
        <v>0</v>
      </c>
      <c r="JF223" s="109"/>
      <c r="JG223" s="109"/>
      <c r="JH223" s="109"/>
      <c r="JI223" s="98">
        <f t="shared" si="174"/>
        <v>0</v>
      </c>
      <c r="JJ223" s="110"/>
      <c r="JK223" s="111"/>
      <c r="JL223" s="107"/>
      <c r="JM223" s="22"/>
      <c r="JN223" s="108"/>
      <c r="JO223" s="109"/>
      <c r="JP223" s="98">
        <f t="shared" si="177"/>
        <v>0</v>
      </c>
      <c r="JQ223" s="109"/>
      <c r="JR223" s="109"/>
      <c r="JS223" s="109"/>
      <c r="JT223" s="100">
        <f t="shared" si="179"/>
        <v>0</v>
      </c>
      <c r="JU223" s="109"/>
      <c r="JV223" s="109"/>
      <c r="JW223" s="109"/>
      <c r="JX223" s="98">
        <f t="shared" si="181"/>
        <v>0</v>
      </c>
      <c r="JY223" s="110"/>
      <c r="JZ223" s="111"/>
      <c r="KA223" s="107"/>
      <c r="KB223" s="22"/>
      <c r="KC223" s="108"/>
      <c r="KD223" s="109"/>
      <c r="KE223" s="98">
        <f t="shared" si="184"/>
        <v>0</v>
      </c>
      <c r="KF223" s="109"/>
      <c r="KG223" s="109"/>
      <c r="KH223" s="109"/>
      <c r="KI223" s="100">
        <f t="shared" si="186"/>
        <v>0</v>
      </c>
      <c r="KJ223" s="109"/>
      <c r="KK223" s="109"/>
      <c r="KL223" s="109"/>
      <c r="KM223" s="98">
        <f t="shared" si="2580"/>
        <v>0</v>
      </c>
      <c r="KN223" s="110"/>
      <c r="KO223" s="111"/>
      <c r="KP223" s="107"/>
      <c r="KQ223" s="22"/>
      <c r="KR223" s="108"/>
      <c r="KS223" s="109"/>
      <c r="KT223" s="98">
        <f t="shared" si="191"/>
        <v>0</v>
      </c>
      <c r="KU223" s="109"/>
      <c r="KV223" s="109"/>
      <c r="KW223" s="109"/>
      <c r="KX223" s="100">
        <f t="shared" si="193"/>
        <v>0</v>
      </c>
      <c r="KY223" s="109"/>
      <c r="KZ223" s="109"/>
      <c r="LA223" s="109"/>
      <c r="LB223" s="98">
        <f t="shared" si="195"/>
        <v>0</v>
      </c>
      <c r="LC223" s="110"/>
      <c r="LD223" s="111"/>
      <c r="LE223" s="107"/>
      <c r="LF223" s="22"/>
      <c r="LG223" s="108"/>
      <c r="LH223" s="109"/>
      <c r="LI223" s="98">
        <f t="shared" si="198"/>
        <v>0</v>
      </c>
      <c r="LJ223" s="109"/>
      <c r="LK223" s="109"/>
      <c r="LL223" s="109"/>
      <c r="LM223" s="100">
        <f t="shared" si="200"/>
        <v>0</v>
      </c>
      <c r="LN223" s="109"/>
      <c r="LO223" s="109"/>
      <c r="LP223" s="109"/>
      <c r="LQ223" s="98">
        <f t="shared" si="202"/>
        <v>0</v>
      </c>
      <c r="LR223" s="110"/>
      <c r="LS223" s="111"/>
      <c r="LT223" s="107"/>
      <c r="LU223" s="22"/>
      <c r="LV223" s="108"/>
      <c r="LW223" s="109"/>
      <c r="LX223" s="98">
        <f t="shared" si="4356"/>
        <v>0</v>
      </c>
      <c r="LY223" s="109"/>
      <c r="LZ223" s="109"/>
      <c r="MA223" s="109"/>
      <c r="MB223" s="100">
        <f t="shared" si="208"/>
        <v>0</v>
      </c>
      <c r="MC223" s="109"/>
      <c r="MD223" s="109"/>
      <c r="ME223" s="109"/>
      <c r="MF223" s="98">
        <f t="shared" si="210"/>
        <v>0</v>
      </c>
      <c r="MG223" s="110"/>
      <c r="MH223" s="111"/>
      <c r="MI223" s="107"/>
      <c r="MJ223" s="22"/>
      <c r="MK223" s="108"/>
      <c r="ML223" s="109"/>
      <c r="MM223" s="98">
        <f t="shared" si="213"/>
        <v>0</v>
      </c>
      <c r="MN223" s="109"/>
      <c r="MO223" s="109"/>
      <c r="MP223" s="109"/>
      <c r="MQ223" s="100">
        <f t="shared" si="215"/>
        <v>0</v>
      </c>
      <c r="MR223" s="109"/>
      <c r="MS223" s="109"/>
      <c r="MT223" s="109"/>
      <c r="MU223" s="98">
        <f t="shared" si="217"/>
        <v>0</v>
      </c>
      <c r="MV223" s="110"/>
      <c r="MW223" s="111"/>
      <c r="MX223" s="107"/>
      <c r="MY223" s="22"/>
      <c r="MZ223" s="108"/>
      <c r="NA223" s="109"/>
      <c r="NB223" s="98">
        <f t="shared" si="220"/>
        <v>0</v>
      </c>
      <c r="NC223" s="109"/>
      <c r="ND223" s="109"/>
      <c r="NE223" s="109"/>
      <c r="NF223" s="100">
        <f t="shared" si="222"/>
        <v>0</v>
      </c>
      <c r="NG223" s="109"/>
      <c r="NH223" s="109"/>
      <c r="NI223" s="109"/>
      <c r="NJ223" s="98">
        <f t="shared" si="224"/>
        <v>0</v>
      </c>
      <c r="NK223" s="110"/>
      <c r="NL223" s="111"/>
      <c r="NM223" s="107"/>
      <c r="NN223" s="22"/>
      <c r="NO223" s="108"/>
      <c r="NP223" s="109"/>
      <c r="NQ223" s="98">
        <f t="shared" si="227"/>
        <v>0</v>
      </c>
      <c r="NR223" s="109"/>
      <c r="NS223" s="109"/>
      <c r="NT223" s="109"/>
      <c r="NU223" s="100">
        <f t="shared" si="229"/>
        <v>0</v>
      </c>
      <c r="NV223" s="109"/>
      <c r="NW223" s="109"/>
      <c r="NX223" s="109"/>
      <c r="NY223" s="98">
        <f t="shared" si="231"/>
        <v>0</v>
      </c>
      <c r="NZ223" s="110"/>
      <c r="OA223" s="111"/>
      <c r="OB223" s="107"/>
      <c r="OC223" s="22"/>
      <c r="OD223" s="108"/>
      <c r="OE223" s="109"/>
      <c r="OF223" s="98">
        <f t="shared" si="234"/>
        <v>0</v>
      </c>
      <c r="OG223" s="109"/>
      <c r="OH223" s="109"/>
      <c r="OI223" s="109"/>
      <c r="OJ223" s="100">
        <f t="shared" si="236"/>
        <v>0</v>
      </c>
      <c r="OK223" s="109"/>
      <c r="OL223" s="109"/>
      <c r="OM223" s="109"/>
      <c r="ON223" s="98">
        <f t="shared" si="238"/>
        <v>0</v>
      </c>
      <c r="OO223" s="110"/>
      <c r="OP223" s="111"/>
      <c r="OQ223" s="107"/>
      <c r="OR223" s="22"/>
      <c r="OS223" s="108"/>
      <c r="OT223" s="109"/>
      <c r="OU223" s="98">
        <f t="shared" si="2190"/>
        <v>0</v>
      </c>
      <c r="OV223" s="109"/>
      <c r="OW223" s="109"/>
      <c r="OX223" s="109"/>
      <c r="OY223" s="100">
        <f t="shared" si="3235"/>
        <v>0</v>
      </c>
      <c r="OZ223" s="109"/>
      <c r="PA223" s="109"/>
      <c r="PB223" s="109"/>
      <c r="PC223" s="98">
        <f t="shared" si="2194"/>
        <v>0</v>
      </c>
      <c r="PD223" s="110"/>
      <c r="PE223" s="111"/>
      <c r="PF223" s="107"/>
      <c r="PG223" s="22"/>
      <c r="PH223" s="108"/>
      <c r="PI223" s="109"/>
      <c r="PJ223" s="98">
        <f t="shared" si="247"/>
        <v>0</v>
      </c>
      <c r="PK223" s="109"/>
      <c r="PL223" s="109"/>
      <c r="PM223" s="109"/>
      <c r="PN223" s="100">
        <f t="shared" si="249"/>
        <v>0</v>
      </c>
      <c r="PO223" s="109"/>
      <c r="PP223" s="109"/>
      <c r="PQ223" s="109"/>
      <c r="PR223" s="98">
        <f t="shared" si="251"/>
        <v>0</v>
      </c>
      <c r="PS223" s="110"/>
      <c r="PT223" s="111"/>
      <c r="PU223" s="107"/>
      <c r="PV223" s="22"/>
      <c r="PW223" s="108"/>
      <c r="PX223" s="109"/>
      <c r="PY223" s="98">
        <f t="shared" si="254"/>
        <v>0</v>
      </c>
      <c r="PZ223" s="109"/>
      <c r="QA223" s="109"/>
      <c r="QB223" s="109"/>
      <c r="QC223" s="100">
        <f t="shared" si="256"/>
        <v>0</v>
      </c>
      <c r="QD223" s="109"/>
      <c r="QE223" s="109"/>
      <c r="QF223" s="109"/>
      <c r="QG223" s="98">
        <f t="shared" si="258"/>
        <v>0</v>
      </c>
      <c r="QH223" s="110"/>
      <c r="QI223" s="111"/>
      <c r="QJ223" s="107"/>
      <c r="QK223" s="22"/>
      <c r="QL223" s="108"/>
      <c r="QM223" s="109"/>
      <c r="QN223" s="98">
        <f t="shared" si="261"/>
        <v>0</v>
      </c>
      <c r="QO223" s="109"/>
      <c r="QP223" s="109"/>
      <c r="QQ223" s="109"/>
      <c r="QR223" s="100">
        <f t="shared" si="263"/>
        <v>0</v>
      </c>
      <c r="QS223" s="109"/>
      <c r="QT223" s="109"/>
      <c r="QU223" s="109"/>
      <c r="QV223" s="98">
        <f t="shared" si="265"/>
        <v>0</v>
      </c>
      <c r="QW223" s="110"/>
      <c r="QX223" s="111"/>
      <c r="QY223" s="107"/>
      <c r="QZ223" s="22"/>
      <c r="RA223" s="108"/>
      <c r="RB223" s="109"/>
      <c r="RC223" s="98">
        <f t="shared" si="268"/>
        <v>0</v>
      </c>
      <c r="RD223" s="109"/>
      <c r="RE223" s="109"/>
      <c r="RF223" s="109"/>
      <c r="RG223" s="100">
        <f t="shared" si="270"/>
        <v>0</v>
      </c>
      <c r="RH223" s="109"/>
      <c r="RI223" s="109"/>
      <c r="RJ223" s="109"/>
      <c r="RK223" s="98">
        <f t="shared" si="272"/>
        <v>0</v>
      </c>
      <c r="RL223" s="110"/>
      <c r="RM223" s="111"/>
      <c r="RN223" s="107"/>
      <c r="RO223" s="22"/>
      <c r="RP223" s="108"/>
      <c r="RQ223" s="109"/>
      <c r="RR223" s="98">
        <f t="shared" si="275"/>
        <v>0</v>
      </c>
      <c r="RS223" s="109"/>
      <c r="RT223" s="109"/>
      <c r="RU223" s="109"/>
      <c r="RV223" s="100">
        <f t="shared" si="277"/>
        <v>0</v>
      </c>
      <c r="RW223" s="109"/>
      <c r="RX223" s="109"/>
      <c r="RY223" s="109"/>
      <c r="RZ223" s="98">
        <f t="shared" si="279"/>
        <v>0</v>
      </c>
      <c r="SA223" s="110"/>
      <c r="SB223" s="111"/>
      <c r="SC223" s="107"/>
      <c r="SD223" s="22"/>
      <c r="SE223" s="108"/>
      <c r="SF223" s="109"/>
      <c r="SG223" s="98">
        <f t="shared" si="282"/>
        <v>0</v>
      </c>
      <c r="SH223" s="109"/>
      <c r="SI223" s="109"/>
      <c r="SJ223" s="109"/>
      <c r="SK223" s="100">
        <f t="shared" si="284"/>
        <v>0</v>
      </c>
      <c r="SL223" s="109"/>
      <c r="SM223" s="109"/>
      <c r="SN223" s="109"/>
      <c r="SO223" s="98">
        <f t="shared" si="286"/>
        <v>0</v>
      </c>
      <c r="SP223" s="110"/>
      <c r="SQ223" s="111"/>
      <c r="SR223" s="107"/>
      <c r="SS223" s="22"/>
      <c r="ST223" s="108"/>
      <c r="SU223" s="109"/>
      <c r="SV223" s="98">
        <f t="shared" si="289"/>
        <v>0</v>
      </c>
      <c r="SW223" s="109"/>
      <c r="SX223" s="109"/>
      <c r="SY223" s="109"/>
      <c r="SZ223" s="100">
        <f t="shared" si="291"/>
        <v>0</v>
      </c>
      <c r="TA223" s="109"/>
      <c r="TB223" s="109"/>
      <c r="TC223" s="109"/>
      <c r="TD223" s="98">
        <f t="shared" si="293"/>
        <v>0</v>
      </c>
      <c r="TE223" s="110"/>
      <c r="TF223" s="111"/>
      <c r="TG223" s="107"/>
      <c r="TH223" s="22"/>
      <c r="TI223" s="108"/>
      <c r="TJ223" s="109"/>
      <c r="TK223" s="98">
        <f t="shared" si="296"/>
        <v>0</v>
      </c>
      <c r="TL223" s="109"/>
      <c r="TM223" s="109"/>
      <c r="TN223" s="109"/>
      <c r="TO223" s="100">
        <f t="shared" si="298"/>
        <v>0</v>
      </c>
      <c r="TP223" s="109"/>
      <c r="TQ223" s="109"/>
      <c r="TR223" s="109"/>
      <c r="TS223" s="98">
        <f t="shared" si="300"/>
        <v>0</v>
      </c>
      <c r="TT223" s="110"/>
      <c r="TU223" s="111"/>
      <c r="TV223" s="107"/>
      <c r="TW223" s="22"/>
      <c r="TX223" s="108"/>
      <c r="TY223" s="109"/>
      <c r="TZ223" s="98">
        <f t="shared" si="303"/>
        <v>0</v>
      </c>
      <c r="UA223" s="109"/>
      <c r="UB223" s="109"/>
      <c r="UC223" s="109"/>
      <c r="UD223" s="100">
        <f t="shared" si="305"/>
        <v>0</v>
      </c>
      <c r="UE223" s="109"/>
      <c r="UF223" s="109"/>
      <c r="UG223" s="109"/>
      <c r="UH223" s="98">
        <f t="shared" si="307"/>
        <v>0</v>
      </c>
      <c r="UI223" s="110"/>
      <c r="UJ223" s="111"/>
      <c r="UK223" s="107"/>
      <c r="UL223" s="22"/>
      <c r="UM223" s="108"/>
      <c r="UN223" s="109"/>
      <c r="UO223" s="98">
        <f t="shared" si="310"/>
        <v>0</v>
      </c>
      <c r="UP223" s="109"/>
      <c r="UQ223" s="109"/>
      <c r="UR223" s="109"/>
      <c r="US223" s="100">
        <f t="shared" si="312"/>
        <v>0</v>
      </c>
      <c r="UT223" s="109"/>
      <c r="UU223" s="109"/>
      <c r="UV223" s="109"/>
      <c r="UW223" s="98">
        <f t="shared" si="314"/>
        <v>0</v>
      </c>
      <c r="UX223" s="110"/>
      <c r="UY223" s="111"/>
      <c r="UZ223" s="107"/>
      <c r="VA223" s="22"/>
      <c r="VB223" s="108"/>
      <c r="VC223" s="109"/>
      <c r="VD223" s="98">
        <f t="shared" si="317"/>
        <v>0</v>
      </c>
      <c r="VE223" s="109"/>
      <c r="VF223" s="109"/>
      <c r="VG223" s="109"/>
      <c r="VH223" s="100">
        <f t="shared" si="319"/>
        <v>0</v>
      </c>
      <c r="VI223" s="109"/>
      <c r="VJ223" s="109"/>
      <c r="VK223" s="109"/>
      <c r="VL223" s="98">
        <f t="shared" si="321"/>
        <v>0</v>
      </c>
      <c r="VM223" s="110"/>
      <c r="VN223" s="111"/>
      <c r="VO223" s="107"/>
      <c r="VP223" s="22"/>
      <c r="VQ223" s="108"/>
      <c r="VR223" s="109"/>
      <c r="VS223" s="98">
        <f t="shared" si="324"/>
        <v>0</v>
      </c>
      <c r="VT223" s="109"/>
      <c r="VU223" s="109"/>
      <c r="VV223" s="109"/>
      <c r="VW223" s="100">
        <f t="shared" si="326"/>
        <v>0</v>
      </c>
      <c r="VX223" s="109"/>
      <c r="VY223" s="109"/>
      <c r="VZ223" s="109"/>
      <c r="WA223" s="98">
        <f t="shared" si="328"/>
        <v>0</v>
      </c>
      <c r="WB223" s="110"/>
      <c r="WC223" s="111"/>
      <c r="WD223" s="107"/>
      <c r="WE223" s="22"/>
    </row>
    <row r="224" spans="1:603" ht="16.5" customHeight="1">
      <c r="A224" s="94"/>
      <c r="B224" s="95" t="s">
        <v>269</v>
      </c>
      <c r="C224" s="106" t="s">
        <v>65</v>
      </c>
      <c r="D224" s="108"/>
      <c r="E224" s="109"/>
      <c r="F224" s="98">
        <f t="shared" si="51"/>
        <v>0</v>
      </c>
      <c r="G224" s="109"/>
      <c r="H224" s="109"/>
      <c r="I224" s="109"/>
      <c r="J224" s="100">
        <f t="shared" si="4355"/>
        <v>0</v>
      </c>
      <c r="K224" s="109"/>
      <c r="L224" s="109"/>
      <c r="M224" s="109"/>
      <c r="N224" s="98">
        <f t="shared" si="55"/>
        <v>0</v>
      </c>
      <c r="O224" s="110"/>
      <c r="P224" s="111"/>
      <c r="Q224" s="107"/>
      <c r="R224" s="22"/>
      <c r="S224" s="108"/>
      <c r="T224" s="109"/>
      <c r="U224" s="98">
        <f t="shared" si="58"/>
        <v>0</v>
      </c>
      <c r="V224" s="109"/>
      <c r="W224" s="109"/>
      <c r="X224" s="109"/>
      <c r="Y224" s="100">
        <f t="shared" si="60"/>
        <v>0</v>
      </c>
      <c r="Z224" s="109"/>
      <c r="AA224" s="109"/>
      <c r="AB224" s="109"/>
      <c r="AC224" s="98">
        <f t="shared" si="62"/>
        <v>0</v>
      </c>
      <c r="AD224" s="110"/>
      <c r="AE224" s="111"/>
      <c r="AF224" s="107"/>
      <c r="AG224" s="22"/>
      <c r="AH224" s="108"/>
      <c r="AI224" s="109"/>
      <c r="AJ224" s="98">
        <f t="shared" si="65"/>
        <v>0</v>
      </c>
      <c r="AK224" s="109"/>
      <c r="AL224" s="109"/>
      <c r="AM224" s="109"/>
      <c r="AN224" s="100">
        <f t="shared" si="67"/>
        <v>0</v>
      </c>
      <c r="AO224" s="109"/>
      <c r="AP224" s="109"/>
      <c r="AQ224" s="109"/>
      <c r="AR224" s="98">
        <f t="shared" si="69"/>
        <v>0</v>
      </c>
      <c r="AS224" s="110"/>
      <c r="AT224" s="111"/>
      <c r="AU224" s="107"/>
      <c r="AV224" s="22"/>
      <c r="AW224" s="108"/>
      <c r="AX224" s="109"/>
      <c r="AY224" s="98">
        <f t="shared" si="72"/>
        <v>0</v>
      </c>
      <c r="AZ224" s="109"/>
      <c r="BA224" s="109"/>
      <c r="BB224" s="109"/>
      <c r="BC224" s="100">
        <f t="shared" si="74"/>
        <v>0</v>
      </c>
      <c r="BD224" s="109"/>
      <c r="BE224" s="109"/>
      <c r="BF224" s="109"/>
      <c r="BG224" s="98">
        <f t="shared" si="76"/>
        <v>0</v>
      </c>
      <c r="BH224" s="110"/>
      <c r="BI224" s="111"/>
      <c r="BJ224" s="107"/>
      <c r="BK224" s="22"/>
      <c r="BL224" s="108"/>
      <c r="BM224" s="109"/>
      <c r="BN224" s="98">
        <f t="shared" si="79"/>
        <v>0</v>
      </c>
      <c r="BO224" s="109"/>
      <c r="BP224" s="109"/>
      <c r="BQ224" s="109"/>
      <c r="BR224" s="100">
        <f t="shared" si="81"/>
        <v>0</v>
      </c>
      <c r="BS224" s="109"/>
      <c r="BT224" s="109"/>
      <c r="BU224" s="109"/>
      <c r="BV224" s="98">
        <f t="shared" si="83"/>
        <v>0</v>
      </c>
      <c r="BW224" s="110"/>
      <c r="BX224" s="111"/>
      <c r="BY224" s="107"/>
      <c r="BZ224" s="23"/>
      <c r="CA224" s="108"/>
      <c r="CB224" s="109"/>
      <c r="CC224" s="98">
        <f t="shared" si="86"/>
        <v>0</v>
      </c>
      <c r="CD224" s="109"/>
      <c r="CE224" s="109"/>
      <c r="CF224" s="109"/>
      <c r="CG224" s="100">
        <f t="shared" si="88"/>
        <v>0</v>
      </c>
      <c r="CH224" s="109"/>
      <c r="CI224" s="109"/>
      <c r="CJ224" s="109"/>
      <c r="CK224" s="98">
        <f t="shared" si="90"/>
        <v>0</v>
      </c>
      <c r="CL224" s="110"/>
      <c r="CM224" s="111"/>
      <c r="CN224" s="107"/>
      <c r="CO224" s="22"/>
      <c r="CP224" s="108"/>
      <c r="CQ224" s="109"/>
      <c r="CR224" s="98">
        <f t="shared" si="93"/>
        <v>0</v>
      </c>
      <c r="CS224" s="109"/>
      <c r="CT224" s="109"/>
      <c r="CU224" s="109"/>
      <c r="CV224" s="100">
        <f t="shared" si="95"/>
        <v>0</v>
      </c>
      <c r="CW224" s="109"/>
      <c r="CX224" s="109"/>
      <c r="CY224" s="109"/>
      <c r="CZ224" s="98">
        <f t="shared" si="97"/>
        <v>0</v>
      </c>
      <c r="DA224" s="110"/>
      <c r="DB224" s="111"/>
      <c r="DC224" s="107"/>
      <c r="DD224" s="22"/>
      <c r="DE224" s="108"/>
      <c r="DF224" s="109"/>
      <c r="DG224" s="98">
        <f t="shared" si="100"/>
        <v>0</v>
      </c>
      <c r="DH224" s="109"/>
      <c r="DI224" s="109"/>
      <c r="DJ224" s="109"/>
      <c r="DK224" s="100">
        <f t="shared" si="102"/>
        <v>0</v>
      </c>
      <c r="DL224" s="109"/>
      <c r="DM224" s="109"/>
      <c r="DN224" s="109"/>
      <c r="DO224" s="98">
        <f t="shared" si="104"/>
        <v>0</v>
      </c>
      <c r="DP224" s="110"/>
      <c r="DQ224" s="111"/>
      <c r="DR224" s="107"/>
      <c r="DS224" s="22"/>
      <c r="DT224" s="108"/>
      <c r="DU224" s="109"/>
      <c r="DV224" s="98">
        <f t="shared" si="107"/>
        <v>0</v>
      </c>
      <c r="DW224" s="109"/>
      <c r="DX224" s="109"/>
      <c r="DY224" s="109"/>
      <c r="DZ224" s="100">
        <f t="shared" si="109"/>
        <v>0</v>
      </c>
      <c r="EA224" s="109"/>
      <c r="EB224" s="109"/>
      <c r="EC224" s="109"/>
      <c r="ED224" s="98">
        <f t="shared" si="111"/>
        <v>0</v>
      </c>
      <c r="EE224" s="110"/>
      <c r="EF224" s="111"/>
      <c r="EG224" s="107"/>
      <c r="EH224" s="22"/>
      <c r="EI224" s="108"/>
      <c r="EJ224" s="109"/>
      <c r="EK224" s="98">
        <f t="shared" si="114"/>
        <v>0</v>
      </c>
      <c r="EL224" s="109"/>
      <c r="EM224" s="109"/>
      <c r="EN224" s="109"/>
      <c r="EO224" s="100">
        <f t="shared" si="116"/>
        <v>0</v>
      </c>
      <c r="EP224" s="109"/>
      <c r="EQ224" s="109"/>
      <c r="ER224" s="109"/>
      <c r="ES224" s="98">
        <f t="shared" si="118"/>
        <v>0</v>
      </c>
      <c r="ET224" s="110"/>
      <c r="EU224" s="111"/>
      <c r="EV224" s="107"/>
      <c r="EW224" s="22"/>
      <c r="EX224" s="108"/>
      <c r="EY224" s="109"/>
      <c r="EZ224" s="98">
        <f t="shared" si="121"/>
        <v>0</v>
      </c>
      <c r="FA224" s="109"/>
      <c r="FB224" s="109"/>
      <c r="FC224" s="109"/>
      <c r="FD224" s="100">
        <f t="shared" si="123"/>
        <v>0</v>
      </c>
      <c r="FE224" s="109"/>
      <c r="FF224" s="109"/>
      <c r="FG224" s="109"/>
      <c r="FH224" s="98">
        <f t="shared" si="125"/>
        <v>0</v>
      </c>
      <c r="FI224" s="110"/>
      <c r="FJ224" s="111"/>
      <c r="FK224" s="107"/>
      <c r="FL224" s="22"/>
      <c r="FM224" s="108"/>
      <c r="FN224" s="109"/>
      <c r="FO224" s="98">
        <f t="shared" si="2404"/>
        <v>0</v>
      </c>
      <c r="FP224" s="109"/>
      <c r="FQ224" s="109"/>
      <c r="FR224" s="109"/>
      <c r="FS224" s="100">
        <f t="shared" si="2627"/>
        <v>0</v>
      </c>
      <c r="FT224" s="109"/>
      <c r="FU224" s="109"/>
      <c r="FV224" s="109"/>
      <c r="FW224" s="98">
        <f t="shared" si="2801"/>
        <v>0</v>
      </c>
      <c r="FX224" s="110"/>
      <c r="FY224" s="111"/>
      <c r="FZ224" s="107"/>
      <c r="GA224" s="22"/>
      <c r="GB224" s="108"/>
      <c r="GC224" s="109"/>
      <c r="GD224" s="98">
        <f t="shared" si="135"/>
        <v>0</v>
      </c>
      <c r="GE224" s="109"/>
      <c r="GF224" s="109"/>
      <c r="GG224" s="109"/>
      <c r="GH224" s="100">
        <f t="shared" si="137"/>
        <v>0</v>
      </c>
      <c r="GI224" s="109"/>
      <c r="GJ224" s="109"/>
      <c r="GK224" s="109"/>
      <c r="GL224" s="98">
        <f t="shared" si="139"/>
        <v>0</v>
      </c>
      <c r="GM224" s="110"/>
      <c r="GN224" s="111"/>
      <c r="GO224" s="107"/>
      <c r="GP224" s="22"/>
      <c r="GQ224" s="108"/>
      <c r="GR224" s="109"/>
      <c r="GS224" s="98">
        <f t="shared" si="142"/>
        <v>0</v>
      </c>
      <c r="GT224" s="109"/>
      <c r="GU224" s="109"/>
      <c r="GV224" s="109"/>
      <c r="GW224" s="100">
        <f t="shared" si="144"/>
        <v>0</v>
      </c>
      <c r="GX224" s="109"/>
      <c r="GY224" s="109"/>
      <c r="GZ224" s="109"/>
      <c r="HA224" s="98">
        <f t="shared" si="146"/>
        <v>0</v>
      </c>
      <c r="HB224" s="110"/>
      <c r="HC224" s="111"/>
      <c r="HD224" s="107"/>
      <c r="HE224" s="22"/>
      <c r="HF224" s="108"/>
      <c r="HG224" s="109"/>
      <c r="HH224" s="98">
        <f t="shared" si="149"/>
        <v>0</v>
      </c>
      <c r="HI224" s="109"/>
      <c r="HJ224" s="109"/>
      <c r="HK224" s="109"/>
      <c r="HL224" s="100">
        <f t="shared" si="151"/>
        <v>0</v>
      </c>
      <c r="HM224" s="109"/>
      <c r="HN224" s="109"/>
      <c r="HO224" s="109"/>
      <c r="HP224" s="98">
        <f t="shared" si="153"/>
        <v>0</v>
      </c>
      <c r="HQ224" s="110"/>
      <c r="HR224" s="111"/>
      <c r="HS224" s="107"/>
      <c r="HT224" s="22"/>
      <c r="HU224" s="108"/>
      <c r="HV224" s="109"/>
      <c r="HW224" s="98">
        <f t="shared" si="156"/>
        <v>0</v>
      </c>
      <c r="HX224" s="109"/>
      <c r="HY224" s="109"/>
      <c r="HZ224" s="109"/>
      <c r="IA224" s="100">
        <f t="shared" si="158"/>
        <v>0</v>
      </c>
      <c r="IB224" s="109"/>
      <c r="IC224" s="109"/>
      <c r="ID224" s="109"/>
      <c r="IE224" s="98">
        <f t="shared" si="160"/>
        <v>0</v>
      </c>
      <c r="IF224" s="110"/>
      <c r="IG224" s="111"/>
      <c r="IH224" s="107"/>
      <c r="II224" s="22"/>
      <c r="IJ224" s="108"/>
      <c r="IK224" s="109"/>
      <c r="IL224" s="98">
        <f t="shared" si="163"/>
        <v>0</v>
      </c>
      <c r="IM224" s="109"/>
      <c r="IN224" s="109"/>
      <c r="IO224" s="109"/>
      <c r="IP224" s="100">
        <f t="shared" si="165"/>
        <v>0</v>
      </c>
      <c r="IQ224" s="109"/>
      <c r="IR224" s="109"/>
      <c r="IS224" s="109"/>
      <c r="IT224" s="98">
        <f t="shared" si="167"/>
        <v>0</v>
      </c>
      <c r="IU224" s="110"/>
      <c r="IV224" s="111"/>
      <c r="IW224" s="107"/>
      <c r="IX224" s="22"/>
      <c r="IY224" s="108"/>
      <c r="IZ224" s="109"/>
      <c r="JA224" s="98">
        <f t="shared" si="170"/>
        <v>0</v>
      </c>
      <c r="JB224" s="109"/>
      <c r="JC224" s="109"/>
      <c r="JD224" s="109"/>
      <c r="JE224" s="100">
        <f t="shared" si="172"/>
        <v>0</v>
      </c>
      <c r="JF224" s="109"/>
      <c r="JG224" s="109"/>
      <c r="JH224" s="109"/>
      <c r="JI224" s="98">
        <f t="shared" si="174"/>
        <v>0</v>
      </c>
      <c r="JJ224" s="110"/>
      <c r="JK224" s="111"/>
      <c r="JL224" s="107"/>
      <c r="JM224" s="22"/>
      <c r="JN224" s="108"/>
      <c r="JO224" s="109"/>
      <c r="JP224" s="98">
        <f t="shared" si="177"/>
        <v>0</v>
      </c>
      <c r="JQ224" s="109"/>
      <c r="JR224" s="109"/>
      <c r="JS224" s="109"/>
      <c r="JT224" s="100">
        <f t="shared" si="179"/>
        <v>0</v>
      </c>
      <c r="JU224" s="109"/>
      <c r="JV224" s="109"/>
      <c r="JW224" s="109"/>
      <c r="JX224" s="98">
        <f t="shared" si="181"/>
        <v>0</v>
      </c>
      <c r="JY224" s="110"/>
      <c r="JZ224" s="111"/>
      <c r="KA224" s="107"/>
      <c r="KB224" s="22"/>
      <c r="KC224" s="108"/>
      <c r="KD224" s="109"/>
      <c r="KE224" s="98">
        <f t="shared" si="184"/>
        <v>0</v>
      </c>
      <c r="KF224" s="109"/>
      <c r="KG224" s="109"/>
      <c r="KH224" s="109"/>
      <c r="KI224" s="100">
        <f t="shared" si="186"/>
        <v>0</v>
      </c>
      <c r="KJ224" s="109"/>
      <c r="KK224" s="109"/>
      <c r="KL224" s="109"/>
      <c r="KM224" s="98">
        <f t="shared" si="2580"/>
        <v>0</v>
      </c>
      <c r="KN224" s="110"/>
      <c r="KO224" s="111"/>
      <c r="KP224" s="107"/>
      <c r="KQ224" s="22"/>
      <c r="KR224" s="108"/>
      <c r="KS224" s="109"/>
      <c r="KT224" s="98">
        <f t="shared" si="191"/>
        <v>0</v>
      </c>
      <c r="KU224" s="109"/>
      <c r="KV224" s="109"/>
      <c r="KW224" s="109"/>
      <c r="KX224" s="100">
        <f t="shared" si="193"/>
        <v>0</v>
      </c>
      <c r="KY224" s="109"/>
      <c r="KZ224" s="109"/>
      <c r="LA224" s="109"/>
      <c r="LB224" s="98">
        <f t="shared" si="195"/>
        <v>0</v>
      </c>
      <c r="LC224" s="110"/>
      <c r="LD224" s="111"/>
      <c r="LE224" s="107"/>
      <c r="LF224" s="22"/>
      <c r="LG224" s="108"/>
      <c r="LH224" s="109"/>
      <c r="LI224" s="98">
        <f t="shared" si="198"/>
        <v>0</v>
      </c>
      <c r="LJ224" s="109"/>
      <c r="LK224" s="109"/>
      <c r="LL224" s="109"/>
      <c r="LM224" s="100">
        <f t="shared" si="200"/>
        <v>0</v>
      </c>
      <c r="LN224" s="109"/>
      <c r="LO224" s="109"/>
      <c r="LP224" s="109"/>
      <c r="LQ224" s="98">
        <f t="shared" si="202"/>
        <v>0</v>
      </c>
      <c r="LR224" s="110"/>
      <c r="LS224" s="111"/>
      <c r="LT224" s="107"/>
      <c r="LU224" s="22"/>
      <c r="LV224" s="108"/>
      <c r="LW224" s="109"/>
      <c r="LX224" s="98">
        <f t="shared" si="4356"/>
        <v>0</v>
      </c>
      <c r="LY224" s="109"/>
      <c r="LZ224" s="109"/>
      <c r="MA224" s="109"/>
      <c r="MB224" s="100">
        <f t="shared" si="208"/>
        <v>0</v>
      </c>
      <c r="MC224" s="109"/>
      <c r="MD224" s="109"/>
      <c r="ME224" s="109"/>
      <c r="MF224" s="98">
        <f t="shared" si="210"/>
        <v>0</v>
      </c>
      <c r="MG224" s="110"/>
      <c r="MH224" s="111"/>
      <c r="MI224" s="107"/>
      <c r="MJ224" s="22"/>
      <c r="MK224" s="108"/>
      <c r="ML224" s="109"/>
      <c r="MM224" s="98">
        <f t="shared" si="213"/>
        <v>0</v>
      </c>
      <c r="MN224" s="109"/>
      <c r="MO224" s="109"/>
      <c r="MP224" s="109"/>
      <c r="MQ224" s="100">
        <f t="shared" si="215"/>
        <v>0</v>
      </c>
      <c r="MR224" s="109"/>
      <c r="MS224" s="109"/>
      <c r="MT224" s="109"/>
      <c r="MU224" s="98">
        <f t="shared" si="217"/>
        <v>0</v>
      </c>
      <c r="MV224" s="110"/>
      <c r="MW224" s="111"/>
      <c r="MX224" s="107"/>
      <c r="MY224" s="22"/>
      <c r="MZ224" s="108"/>
      <c r="NA224" s="109"/>
      <c r="NB224" s="98">
        <f t="shared" si="220"/>
        <v>0</v>
      </c>
      <c r="NC224" s="109"/>
      <c r="ND224" s="109"/>
      <c r="NE224" s="109"/>
      <c r="NF224" s="100">
        <f t="shared" si="222"/>
        <v>0</v>
      </c>
      <c r="NG224" s="109"/>
      <c r="NH224" s="109"/>
      <c r="NI224" s="109"/>
      <c r="NJ224" s="98">
        <f t="shared" si="224"/>
        <v>0</v>
      </c>
      <c r="NK224" s="110"/>
      <c r="NL224" s="111"/>
      <c r="NM224" s="107"/>
      <c r="NN224" s="22"/>
      <c r="NO224" s="108"/>
      <c r="NP224" s="109"/>
      <c r="NQ224" s="98">
        <f t="shared" si="227"/>
        <v>0</v>
      </c>
      <c r="NR224" s="109"/>
      <c r="NS224" s="109"/>
      <c r="NT224" s="109"/>
      <c r="NU224" s="100">
        <f t="shared" si="229"/>
        <v>0</v>
      </c>
      <c r="NV224" s="109"/>
      <c r="NW224" s="109"/>
      <c r="NX224" s="109"/>
      <c r="NY224" s="98">
        <f t="shared" si="231"/>
        <v>0</v>
      </c>
      <c r="NZ224" s="110"/>
      <c r="OA224" s="111"/>
      <c r="OB224" s="107"/>
      <c r="OC224" s="22"/>
      <c r="OD224" s="108"/>
      <c r="OE224" s="109"/>
      <c r="OF224" s="98">
        <f t="shared" si="234"/>
        <v>0</v>
      </c>
      <c r="OG224" s="109"/>
      <c r="OH224" s="109"/>
      <c r="OI224" s="109"/>
      <c r="OJ224" s="100">
        <f t="shared" si="236"/>
        <v>0</v>
      </c>
      <c r="OK224" s="109"/>
      <c r="OL224" s="109"/>
      <c r="OM224" s="109"/>
      <c r="ON224" s="98">
        <f t="shared" si="238"/>
        <v>0</v>
      </c>
      <c r="OO224" s="110"/>
      <c r="OP224" s="111"/>
      <c r="OQ224" s="107"/>
      <c r="OR224" s="22"/>
      <c r="OS224" s="108"/>
      <c r="OT224" s="109"/>
      <c r="OU224" s="98">
        <f t="shared" si="2190"/>
        <v>0</v>
      </c>
      <c r="OV224" s="109"/>
      <c r="OW224" s="109"/>
      <c r="OX224" s="109"/>
      <c r="OY224" s="100">
        <f t="shared" si="3235"/>
        <v>0</v>
      </c>
      <c r="OZ224" s="109"/>
      <c r="PA224" s="109"/>
      <c r="PB224" s="109"/>
      <c r="PC224" s="98">
        <f t="shared" si="2194"/>
        <v>0</v>
      </c>
      <c r="PD224" s="110"/>
      <c r="PE224" s="111"/>
      <c r="PF224" s="107"/>
      <c r="PG224" s="22"/>
      <c r="PH224" s="108"/>
      <c r="PI224" s="109"/>
      <c r="PJ224" s="98">
        <f t="shared" si="247"/>
        <v>0</v>
      </c>
      <c r="PK224" s="109"/>
      <c r="PL224" s="109"/>
      <c r="PM224" s="109"/>
      <c r="PN224" s="100">
        <f t="shared" si="249"/>
        <v>0</v>
      </c>
      <c r="PO224" s="109"/>
      <c r="PP224" s="109"/>
      <c r="PQ224" s="109"/>
      <c r="PR224" s="98">
        <f t="shared" si="251"/>
        <v>0</v>
      </c>
      <c r="PS224" s="110"/>
      <c r="PT224" s="111"/>
      <c r="PU224" s="107"/>
      <c r="PV224" s="22"/>
      <c r="PW224" s="108"/>
      <c r="PX224" s="109"/>
      <c r="PY224" s="98">
        <f t="shared" si="254"/>
        <v>0</v>
      </c>
      <c r="PZ224" s="109"/>
      <c r="QA224" s="109"/>
      <c r="QB224" s="109"/>
      <c r="QC224" s="100">
        <f t="shared" si="256"/>
        <v>0</v>
      </c>
      <c r="QD224" s="109"/>
      <c r="QE224" s="109"/>
      <c r="QF224" s="109"/>
      <c r="QG224" s="98">
        <f t="shared" si="258"/>
        <v>0</v>
      </c>
      <c r="QH224" s="110"/>
      <c r="QI224" s="111"/>
      <c r="QJ224" s="107"/>
      <c r="QK224" s="22"/>
      <c r="QL224" s="108"/>
      <c r="QM224" s="109"/>
      <c r="QN224" s="98">
        <f t="shared" si="261"/>
        <v>0</v>
      </c>
      <c r="QO224" s="109"/>
      <c r="QP224" s="109"/>
      <c r="QQ224" s="109"/>
      <c r="QR224" s="100">
        <f t="shared" si="263"/>
        <v>0</v>
      </c>
      <c r="QS224" s="109"/>
      <c r="QT224" s="109"/>
      <c r="QU224" s="109"/>
      <c r="QV224" s="98">
        <f t="shared" si="265"/>
        <v>0</v>
      </c>
      <c r="QW224" s="110"/>
      <c r="QX224" s="111"/>
      <c r="QY224" s="107"/>
      <c r="QZ224" s="22"/>
      <c r="RA224" s="108"/>
      <c r="RB224" s="109"/>
      <c r="RC224" s="98">
        <f t="shared" si="268"/>
        <v>0</v>
      </c>
      <c r="RD224" s="109"/>
      <c r="RE224" s="109"/>
      <c r="RF224" s="109"/>
      <c r="RG224" s="100">
        <f t="shared" si="270"/>
        <v>0</v>
      </c>
      <c r="RH224" s="109"/>
      <c r="RI224" s="109"/>
      <c r="RJ224" s="109"/>
      <c r="RK224" s="98">
        <f t="shared" si="272"/>
        <v>0</v>
      </c>
      <c r="RL224" s="110"/>
      <c r="RM224" s="111"/>
      <c r="RN224" s="107"/>
      <c r="RO224" s="22"/>
      <c r="RP224" s="108"/>
      <c r="RQ224" s="109"/>
      <c r="RR224" s="98">
        <f t="shared" si="275"/>
        <v>0</v>
      </c>
      <c r="RS224" s="109"/>
      <c r="RT224" s="109"/>
      <c r="RU224" s="109"/>
      <c r="RV224" s="100">
        <f t="shared" si="277"/>
        <v>0</v>
      </c>
      <c r="RW224" s="109"/>
      <c r="RX224" s="109"/>
      <c r="RY224" s="109"/>
      <c r="RZ224" s="98">
        <f t="shared" si="279"/>
        <v>0</v>
      </c>
      <c r="SA224" s="110"/>
      <c r="SB224" s="111"/>
      <c r="SC224" s="107"/>
      <c r="SD224" s="22"/>
      <c r="SE224" s="108"/>
      <c r="SF224" s="109"/>
      <c r="SG224" s="98">
        <f t="shared" si="282"/>
        <v>0</v>
      </c>
      <c r="SH224" s="109"/>
      <c r="SI224" s="109"/>
      <c r="SJ224" s="109"/>
      <c r="SK224" s="100">
        <f t="shared" si="284"/>
        <v>0</v>
      </c>
      <c r="SL224" s="109"/>
      <c r="SM224" s="109"/>
      <c r="SN224" s="109"/>
      <c r="SO224" s="98">
        <f t="shared" si="286"/>
        <v>0</v>
      </c>
      <c r="SP224" s="110"/>
      <c r="SQ224" s="111"/>
      <c r="SR224" s="107"/>
      <c r="SS224" s="22"/>
      <c r="ST224" s="108"/>
      <c r="SU224" s="109"/>
      <c r="SV224" s="98">
        <f t="shared" si="289"/>
        <v>0</v>
      </c>
      <c r="SW224" s="109"/>
      <c r="SX224" s="109"/>
      <c r="SY224" s="109"/>
      <c r="SZ224" s="100">
        <f t="shared" si="291"/>
        <v>0</v>
      </c>
      <c r="TA224" s="109"/>
      <c r="TB224" s="109"/>
      <c r="TC224" s="109"/>
      <c r="TD224" s="98">
        <f t="shared" si="293"/>
        <v>0</v>
      </c>
      <c r="TE224" s="110"/>
      <c r="TF224" s="111"/>
      <c r="TG224" s="107"/>
      <c r="TH224" s="22"/>
      <c r="TI224" s="108"/>
      <c r="TJ224" s="109"/>
      <c r="TK224" s="98">
        <f t="shared" si="296"/>
        <v>0</v>
      </c>
      <c r="TL224" s="109"/>
      <c r="TM224" s="109"/>
      <c r="TN224" s="109"/>
      <c r="TO224" s="100">
        <f t="shared" si="298"/>
        <v>0</v>
      </c>
      <c r="TP224" s="109"/>
      <c r="TQ224" s="109"/>
      <c r="TR224" s="109"/>
      <c r="TS224" s="98">
        <f t="shared" si="300"/>
        <v>0</v>
      </c>
      <c r="TT224" s="110"/>
      <c r="TU224" s="111"/>
      <c r="TV224" s="107"/>
      <c r="TW224" s="22"/>
      <c r="TX224" s="108"/>
      <c r="TY224" s="109"/>
      <c r="TZ224" s="98">
        <f t="shared" si="303"/>
        <v>0</v>
      </c>
      <c r="UA224" s="109"/>
      <c r="UB224" s="109"/>
      <c r="UC224" s="109"/>
      <c r="UD224" s="100">
        <f t="shared" si="305"/>
        <v>0</v>
      </c>
      <c r="UE224" s="109"/>
      <c r="UF224" s="109"/>
      <c r="UG224" s="109"/>
      <c r="UH224" s="98">
        <f t="shared" si="307"/>
        <v>0</v>
      </c>
      <c r="UI224" s="110"/>
      <c r="UJ224" s="111"/>
      <c r="UK224" s="107"/>
      <c r="UL224" s="22"/>
      <c r="UM224" s="108"/>
      <c r="UN224" s="109"/>
      <c r="UO224" s="98">
        <f t="shared" si="310"/>
        <v>0</v>
      </c>
      <c r="UP224" s="109"/>
      <c r="UQ224" s="109"/>
      <c r="UR224" s="109"/>
      <c r="US224" s="100">
        <f t="shared" si="312"/>
        <v>0</v>
      </c>
      <c r="UT224" s="109"/>
      <c r="UU224" s="109"/>
      <c r="UV224" s="109"/>
      <c r="UW224" s="98">
        <f t="shared" si="314"/>
        <v>0</v>
      </c>
      <c r="UX224" s="110"/>
      <c r="UY224" s="111"/>
      <c r="UZ224" s="107"/>
      <c r="VA224" s="22"/>
      <c r="VB224" s="108"/>
      <c r="VC224" s="109"/>
      <c r="VD224" s="98">
        <f t="shared" si="317"/>
        <v>0</v>
      </c>
      <c r="VE224" s="109"/>
      <c r="VF224" s="109"/>
      <c r="VG224" s="109"/>
      <c r="VH224" s="100">
        <f t="shared" si="319"/>
        <v>0</v>
      </c>
      <c r="VI224" s="109"/>
      <c r="VJ224" s="109"/>
      <c r="VK224" s="109"/>
      <c r="VL224" s="98">
        <f t="shared" si="321"/>
        <v>0</v>
      </c>
      <c r="VM224" s="110"/>
      <c r="VN224" s="111"/>
      <c r="VO224" s="107"/>
      <c r="VP224" s="22"/>
      <c r="VQ224" s="108"/>
      <c r="VR224" s="109"/>
      <c r="VS224" s="98">
        <f t="shared" si="324"/>
        <v>0</v>
      </c>
      <c r="VT224" s="109"/>
      <c r="VU224" s="109"/>
      <c r="VV224" s="109"/>
      <c r="VW224" s="100">
        <f t="shared" si="326"/>
        <v>0</v>
      </c>
      <c r="VX224" s="109"/>
      <c r="VY224" s="109"/>
      <c r="VZ224" s="109"/>
      <c r="WA224" s="98">
        <f t="shared" si="328"/>
        <v>0</v>
      </c>
      <c r="WB224" s="110"/>
      <c r="WC224" s="111"/>
      <c r="WD224" s="107"/>
      <c r="WE224" s="22"/>
    </row>
    <row r="225" spans="1:603" ht="16.5" customHeight="1">
      <c r="A225" s="94"/>
      <c r="B225" s="95" t="s">
        <v>269</v>
      </c>
      <c r="C225" s="115" t="s">
        <v>66</v>
      </c>
      <c r="D225" s="108"/>
      <c r="E225" s="109"/>
      <c r="F225" s="98">
        <f t="shared" si="51"/>
        <v>0</v>
      </c>
      <c r="G225" s="109"/>
      <c r="H225" s="109"/>
      <c r="I225" s="109"/>
      <c r="J225" s="100">
        <f t="shared" si="4355"/>
        <v>0</v>
      </c>
      <c r="K225" s="109"/>
      <c r="L225" s="109"/>
      <c r="M225" s="109"/>
      <c r="N225" s="98">
        <f t="shared" si="55"/>
        <v>0</v>
      </c>
      <c r="O225" s="110"/>
      <c r="P225" s="111"/>
      <c r="Q225" s="107"/>
      <c r="R225" s="22"/>
      <c r="S225" s="108"/>
      <c r="T225" s="109"/>
      <c r="U225" s="98">
        <f t="shared" si="58"/>
        <v>0</v>
      </c>
      <c r="V225" s="109"/>
      <c r="W225" s="109"/>
      <c r="X225" s="109"/>
      <c r="Y225" s="100">
        <f t="shared" si="60"/>
        <v>0</v>
      </c>
      <c r="Z225" s="109"/>
      <c r="AA225" s="109"/>
      <c r="AB225" s="109"/>
      <c r="AC225" s="98">
        <f t="shared" si="62"/>
        <v>0</v>
      </c>
      <c r="AD225" s="110"/>
      <c r="AE225" s="111"/>
      <c r="AF225" s="107"/>
      <c r="AG225" s="22"/>
      <c r="AH225" s="108"/>
      <c r="AI225" s="109"/>
      <c r="AJ225" s="98">
        <f t="shared" si="65"/>
        <v>0</v>
      </c>
      <c r="AK225" s="109"/>
      <c r="AL225" s="109"/>
      <c r="AM225" s="109"/>
      <c r="AN225" s="100">
        <f t="shared" si="67"/>
        <v>0</v>
      </c>
      <c r="AO225" s="109"/>
      <c r="AP225" s="109"/>
      <c r="AQ225" s="109"/>
      <c r="AR225" s="98">
        <f t="shared" si="69"/>
        <v>0</v>
      </c>
      <c r="AS225" s="110"/>
      <c r="AT225" s="111"/>
      <c r="AU225" s="107"/>
      <c r="AV225" s="22"/>
      <c r="AW225" s="108"/>
      <c r="AX225" s="109"/>
      <c r="AY225" s="98">
        <f t="shared" si="72"/>
        <v>0</v>
      </c>
      <c r="AZ225" s="109"/>
      <c r="BA225" s="109"/>
      <c r="BB225" s="109"/>
      <c r="BC225" s="100">
        <f t="shared" si="74"/>
        <v>0</v>
      </c>
      <c r="BD225" s="109"/>
      <c r="BE225" s="109"/>
      <c r="BF225" s="109"/>
      <c r="BG225" s="98">
        <f t="shared" si="76"/>
        <v>0</v>
      </c>
      <c r="BH225" s="110"/>
      <c r="BI225" s="111"/>
      <c r="BJ225" s="107"/>
      <c r="BK225" s="22"/>
      <c r="BL225" s="108"/>
      <c r="BM225" s="109"/>
      <c r="BN225" s="98">
        <f t="shared" si="79"/>
        <v>0</v>
      </c>
      <c r="BO225" s="109"/>
      <c r="BP225" s="109"/>
      <c r="BQ225" s="109"/>
      <c r="BR225" s="100">
        <f t="shared" si="81"/>
        <v>0</v>
      </c>
      <c r="BS225" s="109"/>
      <c r="BT225" s="109"/>
      <c r="BU225" s="109"/>
      <c r="BV225" s="98">
        <f t="shared" si="83"/>
        <v>0</v>
      </c>
      <c r="BW225" s="110"/>
      <c r="BX225" s="111"/>
      <c r="BY225" s="107"/>
      <c r="BZ225" s="23"/>
      <c r="CA225" s="108"/>
      <c r="CB225" s="109"/>
      <c r="CC225" s="98">
        <f t="shared" si="86"/>
        <v>0</v>
      </c>
      <c r="CD225" s="109"/>
      <c r="CE225" s="109"/>
      <c r="CF225" s="109"/>
      <c r="CG225" s="100">
        <f t="shared" si="88"/>
        <v>0</v>
      </c>
      <c r="CH225" s="109"/>
      <c r="CI225" s="109"/>
      <c r="CJ225" s="109"/>
      <c r="CK225" s="98">
        <f t="shared" si="90"/>
        <v>0</v>
      </c>
      <c r="CL225" s="110"/>
      <c r="CM225" s="111"/>
      <c r="CN225" s="107"/>
      <c r="CO225" s="22"/>
      <c r="CP225" s="108"/>
      <c r="CQ225" s="109"/>
      <c r="CR225" s="98">
        <f t="shared" si="93"/>
        <v>0</v>
      </c>
      <c r="CS225" s="109"/>
      <c r="CT225" s="109"/>
      <c r="CU225" s="109"/>
      <c r="CV225" s="100">
        <f t="shared" si="95"/>
        <v>0</v>
      </c>
      <c r="CW225" s="109"/>
      <c r="CX225" s="109"/>
      <c r="CY225" s="109"/>
      <c r="CZ225" s="98">
        <f t="shared" si="97"/>
        <v>0</v>
      </c>
      <c r="DA225" s="110"/>
      <c r="DB225" s="111"/>
      <c r="DC225" s="107"/>
      <c r="DD225" s="22"/>
      <c r="DE225" s="108"/>
      <c r="DF225" s="109"/>
      <c r="DG225" s="98">
        <f t="shared" si="100"/>
        <v>0</v>
      </c>
      <c r="DH225" s="109"/>
      <c r="DI225" s="109"/>
      <c r="DJ225" s="109"/>
      <c r="DK225" s="100">
        <f t="shared" si="102"/>
        <v>0</v>
      </c>
      <c r="DL225" s="109"/>
      <c r="DM225" s="109"/>
      <c r="DN225" s="109"/>
      <c r="DO225" s="98">
        <f t="shared" si="104"/>
        <v>0</v>
      </c>
      <c r="DP225" s="110"/>
      <c r="DQ225" s="111"/>
      <c r="DR225" s="107"/>
      <c r="DS225" s="22"/>
      <c r="DT225" s="108"/>
      <c r="DU225" s="109"/>
      <c r="DV225" s="98">
        <f t="shared" si="107"/>
        <v>0</v>
      </c>
      <c r="DW225" s="109"/>
      <c r="DX225" s="109"/>
      <c r="DY225" s="109"/>
      <c r="DZ225" s="100">
        <f t="shared" si="109"/>
        <v>0</v>
      </c>
      <c r="EA225" s="109"/>
      <c r="EB225" s="109"/>
      <c r="EC225" s="109"/>
      <c r="ED225" s="98">
        <f t="shared" si="111"/>
        <v>0</v>
      </c>
      <c r="EE225" s="110"/>
      <c r="EF225" s="111"/>
      <c r="EG225" s="107"/>
      <c r="EH225" s="22"/>
      <c r="EI225" s="108"/>
      <c r="EJ225" s="109"/>
      <c r="EK225" s="98">
        <f t="shared" si="114"/>
        <v>0</v>
      </c>
      <c r="EL225" s="109"/>
      <c r="EM225" s="109"/>
      <c r="EN225" s="109"/>
      <c r="EO225" s="100">
        <f t="shared" si="116"/>
        <v>0</v>
      </c>
      <c r="EP225" s="109"/>
      <c r="EQ225" s="109"/>
      <c r="ER225" s="109"/>
      <c r="ES225" s="98">
        <f t="shared" si="118"/>
        <v>0</v>
      </c>
      <c r="ET225" s="110"/>
      <c r="EU225" s="111"/>
      <c r="EV225" s="107"/>
      <c r="EW225" s="22"/>
      <c r="EX225" s="108"/>
      <c r="EY225" s="109"/>
      <c r="EZ225" s="98">
        <f t="shared" si="121"/>
        <v>0</v>
      </c>
      <c r="FA225" s="109"/>
      <c r="FB225" s="109"/>
      <c r="FC225" s="109"/>
      <c r="FD225" s="100">
        <f t="shared" si="123"/>
        <v>0</v>
      </c>
      <c r="FE225" s="109"/>
      <c r="FF225" s="109"/>
      <c r="FG225" s="109"/>
      <c r="FH225" s="98">
        <f t="shared" si="125"/>
        <v>0</v>
      </c>
      <c r="FI225" s="110"/>
      <c r="FJ225" s="111"/>
      <c r="FK225" s="107"/>
      <c r="FL225" s="22"/>
      <c r="FM225" s="108"/>
      <c r="FN225" s="109"/>
      <c r="FO225" s="98">
        <f t="shared" si="2404"/>
        <v>0</v>
      </c>
      <c r="FP225" s="109"/>
      <c r="FQ225" s="109"/>
      <c r="FR225" s="109"/>
      <c r="FS225" s="100">
        <f t="shared" si="2627"/>
        <v>0</v>
      </c>
      <c r="FT225" s="109"/>
      <c r="FU225" s="109"/>
      <c r="FV225" s="109"/>
      <c r="FW225" s="98">
        <f t="shared" si="2801"/>
        <v>0</v>
      </c>
      <c r="FX225" s="110"/>
      <c r="FY225" s="111"/>
      <c r="FZ225" s="107"/>
      <c r="GA225" s="22"/>
      <c r="GB225" s="108"/>
      <c r="GC225" s="109"/>
      <c r="GD225" s="98">
        <f t="shared" si="135"/>
        <v>0</v>
      </c>
      <c r="GE225" s="109"/>
      <c r="GF225" s="109"/>
      <c r="GG225" s="109"/>
      <c r="GH225" s="100">
        <f t="shared" si="137"/>
        <v>0</v>
      </c>
      <c r="GI225" s="109"/>
      <c r="GJ225" s="109"/>
      <c r="GK225" s="109"/>
      <c r="GL225" s="98">
        <f t="shared" si="139"/>
        <v>0</v>
      </c>
      <c r="GM225" s="110"/>
      <c r="GN225" s="111"/>
      <c r="GO225" s="107"/>
      <c r="GP225" s="22"/>
      <c r="GQ225" s="108"/>
      <c r="GR225" s="109"/>
      <c r="GS225" s="98">
        <f t="shared" si="142"/>
        <v>0</v>
      </c>
      <c r="GT225" s="109"/>
      <c r="GU225" s="109"/>
      <c r="GV225" s="109"/>
      <c r="GW225" s="100">
        <f t="shared" si="144"/>
        <v>0</v>
      </c>
      <c r="GX225" s="109"/>
      <c r="GY225" s="109"/>
      <c r="GZ225" s="109"/>
      <c r="HA225" s="98">
        <f t="shared" si="146"/>
        <v>0</v>
      </c>
      <c r="HB225" s="110"/>
      <c r="HC225" s="111"/>
      <c r="HD225" s="107"/>
      <c r="HE225" s="22"/>
      <c r="HF225" s="108"/>
      <c r="HG225" s="109"/>
      <c r="HH225" s="98">
        <f t="shared" si="149"/>
        <v>0</v>
      </c>
      <c r="HI225" s="109"/>
      <c r="HJ225" s="109"/>
      <c r="HK225" s="109"/>
      <c r="HL225" s="100">
        <f t="shared" si="151"/>
        <v>0</v>
      </c>
      <c r="HM225" s="109"/>
      <c r="HN225" s="109"/>
      <c r="HO225" s="109"/>
      <c r="HP225" s="98">
        <f t="shared" si="153"/>
        <v>0</v>
      </c>
      <c r="HQ225" s="110"/>
      <c r="HR225" s="111"/>
      <c r="HS225" s="107"/>
      <c r="HT225" s="22"/>
      <c r="HU225" s="108"/>
      <c r="HV225" s="109"/>
      <c r="HW225" s="98">
        <f t="shared" si="156"/>
        <v>0</v>
      </c>
      <c r="HX225" s="109"/>
      <c r="HY225" s="109"/>
      <c r="HZ225" s="109"/>
      <c r="IA225" s="100">
        <f t="shared" si="158"/>
        <v>0</v>
      </c>
      <c r="IB225" s="109"/>
      <c r="IC225" s="109"/>
      <c r="ID225" s="109"/>
      <c r="IE225" s="98">
        <f t="shared" si="160"/>
        <v>0</v>
      </c>
      <c r="IF225" s="110"/>
      <c r="IG225" s="111"/>
      <c r="IH225" s="107"/>
      <c r="II225" s="22"/>
      <c r="IJ225" s="108"/>
      <c r="IK225" s="109"/>
      <c r="IL225" s="98">
        <f t="shared" si="163"/>
        <v>0</v>
      </c>
      <c r="IM225" s="109"/>
      <c r="IN225" s="109"/>
      <c r="IO225" s="109"/>
      <c r="IP225" s="100">
        <f t="shared" si="165"/>
        <v>0</v>
      </c>
      <c r="IQ225" s="109"/>
      <c r="IR225" s="109"/>
      <c r="IS225" s="109"/>
      <c r="IT225" s="98">
        <f t="shared" si="167"/>
        <v>0</v>
      </c>
      <c r="IU225" s="110"/>
      <c r="IV225" s="111"/>
      <c r="IW225" s="107"/>
      <c r="IX225" s="22"/>
      <c r="IY225" s="108"/>
      <c r="IZ225" s="109"/>
      <c r="JA225" s="98">
        <f t="shared" si="170"/>
        <v>0</v>
      </c>
      <c r="JB225" s="109"/>
      <c r="JC225" s="109"/>
      <c r="JD225" s="109"/>
      <c r="JE225" s="100">
        <f t="shared" si="172"/>
        <v>0</v>
      </c>
      <c r="JF225" s="109"/>
      <c r="JG225" s="109"/>
      <c r="JH225" s="109"/>
      <c r="JI225" s="98">
        <f t="shared" si="174"/>
        <v>0</v>
      </c>
      <c r="JJ225" s="110"/>
      <c r="JK225" s="111"/>
      <c r="JL225" s="107"/>
      <c r="JM225" s="22"/>
      <c r="JN225" s="108"/>
      <c r="JO225" s="109"/>
      <c r="JP225" s="98">
        <f t="shared" si="177"/>
        <v>0</v>
      </c>
      <c r="JQ225" s="109"/>
      <c r="JR225" s="109"/>
      <c r="JS225" s="109"/>
      <c r="JT225" s="100">
        <f t="shared" si="179"/>
        <v>0</v>
      </c>
      <c r="JU225" s="109"/>
      <c r="JV225" s="109"/>
      <c r="JW225" s="109"/>
      <c r="JX225" s="98">
        <f t="shared" si="181"/>
        <v>0</v>
      </c>
      <c r="JY225" s="110"/>
      <c r="JZ225" s="111"/>
      <c r="KA225" s="107"/>
      <c r="KB225" s="22"/>
      <c r="KC225" s="108"/>
      <c r="KD225" s="109"/>
      <c r="KE225" s="98">
        <f t="shared" si="184"/>
        <v>0</v>
      </c>
      <c r="KF225" s="109"/>
      <c r="KG225" s="109"/>
      <c r="KH225" s="109"/>
      <c r="KI225" s="100">
        <f t="shared" si="186"/>
        <v>0</v>
      </c>
      <c r="KJ225" s="109"/>
      <c r="KK225" s="109"/>
      <c r="KL225" s="109"/>
      <c r="KM225" s="98">
        <f t="shared" si="2580"/>
        <v>0</v>
      </c>
      <c r="KN225" s="110"/>
      <c r="KO225" s="111"/>
      <c r="KP225" s="107"/>
      <c r="KQ225" s="22"/>
      <c r="KR225" s="108"/>
      <c r="KS225" s="109"/>
      <c r="KT225" s="98">
        <f t="shared" si="191"/>
        <v>0</v>
      </c>
      <c r="KU225" s="109"/>
      <c r="KV225" s="109"/>
      <c r="KW225" s="109"/>
      <c r="KX225" s="100">
        <f t="shared" si="193"/>
        <v>0</v>
      </c>
      <c r="KY225" s="109"/>
      <c r="KZ225" s="109"/>
      <c r="LA225" s="109"/>
      <c r="LB225" s="98">
        <f t="shared" si="195"/>
        <v>0</v>
      </c>
      <c r="LC225" s="110"/>
      <c r="LD225" s="111"/>
      <c r="LE225" s="107"/>
      <c r="LF225" s="22"/>
      <c r="LG225" s="108"/>
      <c r="LH225" s="109"/>
      <c r="LI225" s="98">
        <f t="shared" si="198"/>
        <v>0</v>
      </c>
      <c r="LJ225" s="109"/>
      <c r="LK225" s="109"/>
      <c r="LL225" s="109"/>
      <c r="LM225" s="100">
        <f t="shared" si="200"/>
        <v>0</v>
      </c>
      <c r="LN225" s="109"/>
      <c r="LO225" s="109"/>
      <c r="LP225" s="109"/>
      <c r="LQ225" s="98">
        <f t="shared" si="202"/>
        <v>0</v>
      </c>
      <c r="LR225" s="110"/>
      <c r="LS225" s="111"/>
      <c r="LT225" s="107"/>
      <c r="LU225" s="22"/>
      <c r="LV225" s="108"/>
      <c r="LW225" s="109"/>
      <c r="LX225" s="98">
        <f t="shared" si="4356"/>
        <v>0</v>
      </c>
      <c r="LY225" s="109"/>
      <c r="LZ225" s="109"/>
      <c r="MA225" s="109"/>
      <c r="MB225" s="100">
        <f t="shared" si="208"/>
        <v>0</v>
      </c>
      <c r="MC225" s="109"/>
      <c r="MD225" s="109"/>
      <c r="ME225" s="109"/>
      <c r="MF225" s="98">
        <f t="shared" si="210"/>
        <v>0</v>
      </c>
      <c r="MG225" s="110"/>
      <c r="MH225" s="111"/>
      <c r="MI225" s="107"/>
      <c r="MJ225" s="22"/>
      <c r="MK225" s="108"/>
      <c r="ML225" s="109"/>
      <c r="MM225" s="98">
        <f t="shared" si="213"/>
        <v>0</v>
      </c>
      <c r="MN225" s="109"/>
      <c r="MO225" s="109"/>
      <c r="MP225" s="109"/>
      <c r="MQ225" s="100">
        <f t="shared" si="215"/>
        <v>0</v>
      </c>
      <c r="MR225" s="109"/>
      <c r="MS225" s="109"/>
      <c r="MT225" s="109"/>
      <c r="MU225" s="98">
        <f t="shared" si="217"/>
        <v>0</v>
      </c>
      <c r="MV225" s="110"/>
      <c r="MW225" s="111"/>
      <c r="MX225" s="107"/>
      <c r="MY225" s="22"/>
      <c r="MZ225" s="108"/>
      <c r="NA225" s="109"/>
      <c r="NB225" s="98">
        <f t="shared" si="220"/>
        <v>0</v>
      </c>
      <c r="NC225" s="109"/>
      <c r="ND225" s="109"/>
      <c r="NE225" s="109"/>
      <c r="NF225" s="100">
        <f t="shared" si="222"/>
        <v>0</v>
      </c>
      <c r="NG225" s="109"/>
      <c r="NH225" s="109"/>
      <c r="NI225" s="109"/>
      <c r="NJ225" s="98">
        <f t="shared" si="224"/>
        <v>0</v>
      </c>
      <c r="NK225" s="110"/>
      <c r="NL225" s="111"/>
      <c r="NM225" s="107"/>
      <c r="NN225" s="22"/>
      <c r="NO225" s="108"/>
      <c r="NP225" s="109"/>
      <c r="NQ225" s="98">
        <f t="shared" si="227"/>
        <v>0</v>
      </c>
      <c r="NR225" s="109"/>
      <c r="NS225" s="109"/>
      <c r="NT225" s="109"/>
      <c r="NU225" s="100">
        <f t="shared" si="229"/>
        <v>0</v>
      </c>
      <c r="NV225" s="109"/>
      <c r="NW225" s="109"/>
      <c r="NX225" s="109"/>
      <c r="NY225" s="98">
        <f t="shared" si="231"/>
        <v>0</v>
      </c>
      <c r="NZ225" s="110"/>
      <c r="OA225" s="111"/>
      <c r="OB225" s="107"/>
      <c r="OC225" s="22"/>
      <c r="OD225" s="108"/>
      <c r="OE225" s="109"/>
      <c r="OF225" s="98">
        <f t="shared" si="234"/>
        <v>0</v>
      </c>
      <c r="OG225" s="109"/>
      <c r="OH225" s="109"/>
      <c r="OI225" s="109"/>
      <c r="OJ225" s="100">
        <f t="shared" si="236"/>
        <v>0</v>
      </c>
      <c r="OK225" s="109"/>
      <c r="OL225" s="109"/>
      <c r="OM225" s="109"/>
      <c r="ON225" s="98">
        <f t="shared" si="238"/>
        <v>0</v>
      </c>
      <c r="OO225" s="110"/>
      <c r="OP225" s="111"/>
      <c r="OQ225" s="107"/>
      <c r="OR225" s="22"/>
      <c r="OS225" s="108"/>
      <c r="OT225" s="109"/>
      <c r="OU225" s="98">
        <f t="shared" si="2190"/>
        <v>0</v>
      </c>
      <c r="OV225" s="109"/>
      <c r="OW225" s="109"/>
      <c r="OX225" s="109"/>
      <c r="OY225" s="100">
        <f t="shared" si="3235"/>
        <v>0</v>
      </c>
      <c r="OZ225" s="109"/>
      <c r="PA225" s="109"/>
      <c r="PB225" s="109"/>
      <c r="PC225" s="98">
        <f t="shared" si="2194"/>
        <v>0</v>
      </c>
      <c r="PD225" s="110"/>
      <c r="PE225" s="111"/>
      <c r="PF225" s="107"/>
      <c r="PG225" s="22"/>
      <c r="PH225" s="108"/>
      <c r="PI225" s="109"/>
      <c r="PJ225" s="98">
        <f t="shared" si="247"/>
        <v>0</v>
      </c>
      <c r="PK225" s="109"/>
      <c r="PL225" s="109"/>
      <c r="PM225" s="109"/>
      <c r="PN225" s="100">
        <f t="shared" si="249"/>
        <v>0</v>
      </c>
      <c r="PO225" s="109"/>
      <c r="PP225" s="109"/>
      <c r="PQ225" s="109"/>
      <c r="PR225" s="98">
        <f t="shared" si="251"/>
        <v>0</v>
      </c>
      <c r="PS225" s="110"/>
      <c r="PT225" s="111"/>
      <c r="PU225" s="107"/>
      <c r="PV225" s="22"/>
      <c r="PW225" s="108"/>
      <c r="PX225" s="109"/>
      <c r="PY225" s="98">
        <f t="shared" si="254"/>
        <v>0</v>
      </c>
      <c r="PZ225" s="109"/>
      <c r="QA225" s="109"/>
      <c r="QB225" s="109"/>
      <c r="QC225" s="100">
        <f t="shared" si="256"/>
        <v>0</v>
      </c>
      <c r="QD225" s="109"/>
      <c r="QE225" s="109"/>
      <c r="QF225" s="109"/>
      <c r="QG225" s="98">
        <f t="shared" si="258"/>
        <v>0</v>
      </c>
      <c r="QH225" s="110"/>
      <c r="QI225" s="111"/>
      <c r="QJ225" s="107"/>
      <c r="QK225" s="22"/>
      <c r="QL225" s="108"/>
      <c r="QM225" s="109"/>
      <c r="QN225" s="98">
        <f t="shared" si="261"/>
        <v>0</v>
      </c>
      <c r="QO225" s="109"/>
      <c r="QP225" s="109"/>
      <c r="QQ225" s="109"/>
      <c r="QR225" s="100">
        <f t="shared" si="263"/>
        <v>0</v>
      </c>
      <c r="QS225" s="109"/>
      <c r="QT225" s="109"/>
      <c r="QU225" s="109"/>
      <c r="QV225" s="98">
        <f t="shared" si="265"/>
        <v>0</v>
      </c>
      <c r="QW225" s="110"/>
      <c r="QX225" s="111"/>
      <c r="QY225" s="107"/>
      <c r="QZ225" s="22"/>
      <c r="RA225" s="108"/>
      <c r="RB225" s="109"/>
      <c r="RC225" s="98">
        <f t="shared" si="268"/>
        <v>0</v>
      </c>
      <c r="RD225" s="109"/>
      <c r="RE225" s="109"/>
      <c r="RF225" s="109"/>
      <c r="RG225" s="100">
        <f t="shared" si="270"/>
        <v>0</v>
      </c>
      <c r="RH225" s="109"/>
      <c r="RI225" s="109"/>
      <c r="RJ225" s="109"/>
      <c r="RK225" s="98">
        <f t="shared" si="272"/>
        <v>0</v>
      </c>
      <c r="RL225" s="110"/>
      <c r="RM225" s="111"/>
      <c r="RN225" s="107"/>
      <c r="RO225" s="22"/>
      <c r="RP225" s="108"/>
      <c r="RQ225" s="109"/>
      <c r="RR225" s="98">
        <f t="shared" si="275"/>
        <v>0</v>
      </c>
      <c r="RS225" s="109"/>
      <c r="RT225" s="109"/>
      <c r="RU225" s="109"/>
      <c r="RV225" s="100">
        <f t="shared" si="277"/>
        <v>0</v>
      </c>
      <c r="RW225" s="109"/>
      <c r="RX225" s="109"/>
      <c r="RY225" s="109"/>
      <c r="RZ225" s="98">
        <f t="shared" si="279"/>
        <v>0</v>
      </c>
      <c r="SA225" s="110"/>
      <c r="SB225" s="111"/>
      <c r="SC225" s="107"/>
      <c r="SD225" s="22"/>
      <c r="SE225" s="108"/>
      <c r="SF225" s="109"/>
      <c r="SG225" s="98">
        <f t="shared" si="282"/>
        <v>0</v>
      </c>
      <c r="SH225" s="109"/>
      <c r="SI225" s="109"/>
      <c r="SJ225" s="109"/>
      <c r="SK225" s="100">
        <f t="shared" si="284"/>
        <v>0</v>
      </c>
      <c r="SL225" s="109"/>
      <c r="SM225" s="109"/>
      <c r="SN225" s="109"/>
      <c r="SO225" s="98">
        <f t="shared" si="286"/>
        <v>0</v>
      </c>
      <c r="SP225" s="110"/>
      <c r="SQ225" s="111"/>
      <c r="SR225" s="107"/>
      <c r="SS225" s="22"/>
      <c r="ST225" s="108"/>
      <c r="SU225" s="109"/>
      <c r="SV225" s="98">
        <f t="shared" si="289"/>
        <v>0</v>
      </c>
      <c r="SW225" s="109"/>
      <c r="SX225" s="109"/>
      <c r="SY225" s="109"/>
      <c r="SZ225" s="100">
        <f t="shared" si="291"/>
        <v>0</v>
      </c>
      <c r="TA225" s="109"/>
      <c r="TB225" s="109"/>
      <c r="TC225" s="109"/>
      <c r="TD225" s="98">
        <f t="shared" si="293"/>
        <v>0</v>
      </c>
      <c r="TE225" s="110"/>
      <c r="TF225" s="111"/>
      <c r="TG225" s="107"/>
      <c r="TH225" s="22"/>
      <c r="TI225" s="108"/>
      <c r="TJ225" s="109"/>
      <c r="TK225" s="98">
        <f t="shared" si="296"/>
        <v>0</v>
      </c>
      <c r="TL225" s="109"/>
      <c r="TM225" s="109"/>
      <c r="TN225" s="109"/>
      <c r="TO225" s="100">
        <f t="shared" si="298"/>
        <v>0</v>
      </c>
      <c r="TP225" s="109"/>
      <c r="TQ225" s="109"/>
      <c r="TR225" s="109"/>
      <c r="TS225" s="98">
        <f t="shared" si="300"/>
        <v>0</v>
      </c>
      <c r="TT225" s="110"/>
      <c r="TU225" s="111"/>
      <c r="TV225" s="107"/>
      <c r="TW225" s="22"/>
      <c r="TX225" s="108"/>
      <c r="TY225" s="109"/>
      <c r="TZ225" s="98">
        <f t="shared" si="303"/>
        <v>0</v>
      </c>
      <c r="UA225" s="109"/>
      <c r="UB225" s="109"/>
      <c r="UC225" s="109"/>
      <c r="UD225" s="100">
        <f t="shared" si="305"/>
        <v>0</v>
      </c>
      <c r="UE225" s="109"/>
      <c r="UF225" s="109"/>
      <c r="UG225" s="109"/>
      <c r="UH225" s="98">
        <f t="shared" si="307"/>
        <v>0</v>
      </c>
      <c r="UI225" s="110"/>
      <c r="UJ225" s="111"/>
      <c r="UK225" s="107"/>
      <c r="UL225" s="22"/>
      <c r="UM225" s="108"/>
      <c r="UN225" s="109"/>
      <c r="UO225" s="98">
        <f t="shared" si="310"/>
        <v>0</v>
      </c>
      <c r="UP225" s="109"/>
      <c r="UQ225" s="109"/>
      <c r="UR225" s="109"/>
      <c r="US225" s="100">
        <f t="shared" si="312"/>
        <v>0</v>
      </c>
      <c r="UT225" s="109"/>
      <c r="UU225" s="109"/>
      <c r="UV225" s="109"/>
      <c r="UW225" s="98">
        <f t="shared" si="314"/>
        <v>0</v>
      </c>
      <c r="UX225" s="110"/>
      <c r="UY225" s="111"/>
      <c r="UZ225" s="107"/>
      <c r="VA225" s="22"/>
      <c r="VB225" s="108"/>
      <c r="VC225" s="109"/>
      <c r="VD225" s="98">
        <f t="shared" si="317"/>
        <v>0</v>
      </c>
      <c r="VE225" s="109"/>
      <c r="VF225" s="109"/>
      <c r="VG225" s="109"/>
      <c r="VH225" s="100">
        <f t="shared" si="319"/>
        <v>0</v>
      </c>
      <c r="VI225" s="109"/>
      <c r="VJ225" s="109"/>
      <c r="VK225" s="109"/>
      <c r="VL225" s="98">
        <f t="shared" si="321"/>
        <v>0</v>
      </c>
      <c r="VM225" s="110"/>
      <c r="VN225" s="111"/>
      <c r="VO225" s="107"/>
      <c r="VP225" s="22"/>
      <c r="VQ225" s="108"/>
      <c r="VR225" s="109"/>
      <c r="VS225" s="98">
        <f t="shared" si="324"/>
        <v>0</v>
      </c>
      <c r="VT225" s="109"/>
      <c r="VU225" s="109"/>
      <c r="VV225" s="109"/>
      <c r="VW225" s="100">
        <f t="shared" si="326"/>
        <v>0</v>
      </c>
      <c r="VX225" s="109"/>
      <c r="VY225" s="109"/>
      <c r="VZ225" s="109"/>
      <c r="WA225" s="98">
        <f t="shared" si="328"/>
        <v>0</v>
      </c>
      <c r="WB225" s="110"/>
      <c r="WC225" s="111"/>
      <c r="WD225" s="107"/>
      <c r="WE225" s="22"/>
    </row>
    <row r="226" spans="1:603" ht="16.5" customHeight="1">
      <c r="A226" s="68"/>
      <c r="B226" s="117" t="s">
        <v>270</v>
      </c>
      <c r="C226" s="88"/>
      <c r="D226" s="89">
        <f t="shared" ref="D226:E226" si="4517">SUM(D227:D238)</f>
        <v>0</v>
      </c>
      <c r="E226" s="90">
        <f t="shared" si="4517"/>
        <v>0</v>
      </c>
      <c r="F226" s="90">
        <f t="shared" si="51"/>
        <v>0</v>
      </c>
      <c r="G226" s="90">
        <f t="shared" ref="G226:I226" si="4518">SUM(G227:G238)</f>
        <v>0</v>
      </c>
      <c r="H226" s="90">
        <f t="shared" si="4518"/>
        <v>0</v>
      </c>
      <c r="I226" s="90">
        <f t="shared" si="4518"/>
        <v>0</v>
      </c>
      <c r="J226" s="90">
        <f t="shared" si="4355"/>
        <v>0</v>
      </c>
      <c r="K226" s="90">
        <f t="shared" ref="K226:M226" si="4519">SUM(K227:K238)</f>
        <v>0</v>
      </c>
      <c r="L226" s="90">
        <f t="shared" si="4519"/>
        <v>0</v>
      </c>
      <c r="M226" s="90">
        <f t="shared" si="4519"/>
        <v>0</v>
      </c>
      <c r="N226" s="90">
        <f t="shared" si="55"/>
        <v>0</v>
      </c>
      <c r="O226" s="90">
        <f t="shared" ref="O226:P226" si="4520">SUM(O227:O238)</f>
        <v>0</v>
      </c>
      <c r="P226" s="90">
        <f t="shared" si="4520"/>
        <v>0</v>
      </c>
      <c r="Q226" s="91"/>
      <c r="R226" s="92"/>
      <c r="S226" s="89">
        <f t="shared" ref="S226:T226" si="4521">SUM(S227:S238)</f>
        <v>0</v>
      </c>
      <c r="T226" s="90">
        <f t="shared" si="4521"/>
        <v>0</v>
      </c>
      <c r="U226" s="90">
        <f t="shared" si="58"/>
        <v>0</v>
      </c>
      <c r="V226" s="90">
        <f t="shared" ref="V226:X226" si="4522">SUM(V227:V238)</f>
        <v>0</v>
      </c>
      <c r="W226" s="90">
        <f t="shared" si="4522"/>
        <v>0</v>
      </c>
      <c r="X226" s="90">
        <f t="shared" si="4522"/>
        <v>0</v>
      </c>
      <c r="Y226" s="90">
        <f t="shared" si="60"/>
        <v>0</v>
      </c>
      <c r="Z226" s="90">
        <f t="shared" ref="Z226:AB226" si="4523">SUM(Z227:Z238)</f>
        <v>0</v>
      </c>
      <c r="AA226" s="90">
        <f t="shared" si="4523"/>
        <v>0</v>
      </c>
      <c r="AB226" s="90">
        <f t="shared" si="4523"/>
        <v>0</v>
      </c>
      <c r="AC226" s="90">
        <f t="shared" si="62"/>
        <v>0</v>
      </c>
      <c r="AD226" s="90">
        <f t="shared" ref="AD226:AE226" si="4524">SUM(AD227:AD238)</f>
        <v>0</v>
      </c>
      <c r="AE226" s="90">
        <f t="shared" si="4524"/>
        <v>0</v>
      </c>
      <c r="AF226" s="91"/>
      <c r="AG226" s="92"/>
      <c r="AH226" s="89">
        <f t="shared" ref="AH226:AI226" si="4525">SUM(AH227:AH238)</f>
        <v>0</v>
      </c>
      <c r="AI226" s="90">
        <f t="shared" si="4525"/>
        <v>0</v>
      </c>
      <c r="AJ226" s="90">
        <f t="shared" si="65"/>
        <v>0</v>
      </c>
      <c r="AK226" s="90">
        <f t="shared" ref="AK226:AM226" si="4526">SUM(AK227:AK238)</f>
        <v>0</v>
      </c>
      <c r="AL226" s="90">
        <f t="shared" si="4526"/>
        <v>0</v>
      </c>
      <c r="AM226" s="90">
        <f t="shared" si="4526"/>
        <v>0</v>
      </c>
      <c r="AN226" s="90">
        <f t="shared" si="67"/>
        <v>0</v>
      </c>
      <c r="AO226" s="90">
        <f t="shared" ref="AO226:AQ226" si="4527">SUM(AO227:AO238)</f>
        <v>0</v>
      </c>
      <c r="AP226" s="90">
        <f t="shared" si="4527"/>
        <v>0</v>
      </c>
      <c r="AQ226" s="90">
        <f t="shared" si="4527"/>
        <v>0</v>
      </c>
      <c r="AR226" s="90">
        <f t="shared" si="69"/>
        <v>0</v>
      </c>
      <c r="AS226" s="90">
        <f t="shared" ref="AS226:AT226" si="4528">SUM(AS227:AS238)</f>
        <v>0</v>
      </c>
      <c r="AT226" s="90">
        <f t="shared" si="4528"/>
        <v>0</v>
      </c>
      <c r="AU226" s="91"/>
      <c r="AV226" s="92"/>
      <c r="AW226" s="89">
        <f t="shared" ref="AW226:AX226" si="4529">SUM(AW227:AW238)</f>
        <v>48</v>
      </c>
      <c r="AX226" s="90">
        <f t="shared" si="4529"/>
        <v>36</v>
      </c>
      <c r="AY226" s="90">
        <f t="shared" si="72"/>
        <v>84</v>
      </c>
      <c r="AZ226" s="90">
        <f t="shared" ref="AZ226:BB226" si="4530">SUM(AZ227:AZ238)</f>
        <v>102990</v>
      </c>
      <c r="BA226" s="90">
        <f t="shared" si="4530"/>
        <v>0</v>
      </c>
      <c r="BB226" s="90">
        <f t="shared" si="4530"/>
        <v>0</v>
      </c>
      <c r="BC226" s="90">
        <f t="shared" si="74"/>
        <v>102990</v>
      </c>
      <c r="BD226" s="90">
        <f t="shared" ref="BD226:BF226" si="4531">SUM(BD227:BD238)</f>
        <v>0</v>
      </c>
      <c r="BE226" s="90">
        <f t="shared" si="4531"/>
        <v>92.7</v>
      </c>
      <c r="BF226" s="90">
        <f t="shared" si="4531"/>
        <v>0</v>
      </c>
      <c r="BG226" s="90">
        <f t="shared" si="76"/>
        <v>92.7</v>
      </c>
      <c r="BH226" s="90">
        <f t="shared" ref="BH226:BI226" si="4532">SUM(BH227:BH238)</f>
        <v>0</v>
      </c>
      <c r="BI226" s="90">
        <f t="shared" si="4532"/>
        <v>28.4</v>
      </c>
      <c r="BJ226" s="91"/>
      <c r="BK226" s="92"/>
      <c r="BL226" s="89">
        <f t="shared" ref="BL226:BM226" si="4533">SUM(BL227:BL238)</f>
        <v>0</v>
      </c>
      <c r="BM226" s="90">
        <f t="shared" si="4533"/>
        <v>0</v>
      </c>
      <c r="BN226" s="90">
        <f t="shared" si="79"/>
        <v>0</v>
      </c>
      <c r="BO226" s="90">
        <f t="shared" ref="BO226:BQ226" si="4534">SUM(BO227:BO238)</f>
        <v>0</v>
      </c>
      <c r="BP226" s="90">
        <f t="shared" si="4534"/>
        <v>0</v>
      </c>
      <c r="BQ226" s="90">
        <f t="shared" si="4534"/>
        <v>0</v>
      </c>
      <c r="BR226" s="90">
        <f t="shared" si="81"/>
        <v>0</v>
      </c>
      <c r="BS226" s="90">
        <f t="shared" ref="BS226:BU226" si="4535">SUM(BS227:BS238)</f>
        <v>0</v>
      </c>
      <c r="BT226" s="90">
        <f t="shared" si="4535"/>
        <v>0</v>
      </c>
      <c r="BU226" s="90">
        <f t="shared" si="4535"/>
        <v>0</v>
      </c>
      <c r="BV226" s="90">
        <f t="shared" si="83"/>
        <v>0</v>
      </c>
      <c r="BW226" s="90">
        <f t="shared" ref="BW226:BX226" si="4536">SUM(BW227:BW238)</f>
        <v>0</v>
      </c>
      <c r="BX226" s="90">
        <f t="shared" si="4536"/>
        <v>0</v>
      </c>
      <c r="BY226" s="91"/>
      <c r="BZ226" s="93"/>
      <c r="CA226" s="89">
        <f t="shared" ref="CA226:CB226" si="4537">SUM(CA227:CA238)</f>
        <v>4</v>
      </c>
      <c r="CB226" s="90">
        <f t="shared" si="4537"/>
        <v>5</v>
      </c>
      <c r="CC226" s="90">
        <f t="shared" si="86"/>
        <v>9</v>
      </c>
      <c r="CD226" s="90">
        <f t="shared" ref="CD226:CF226" si="4538">SUM(CD227:CD238)</f>
        <v>15823</v>
      </c>
      <c r="CE226" s="90">
        <f t="shared" si="4538"/>
        <v>0</v>
      </c>
      <c r="CF226" s="90">
        <f t="shared" si="4538"/>
        <v>0</v>
      </c>
      <c r="CG226" s="90">
        <f t="shared" si="88"/>
        <v>15823</v>
      </c>
      <c r="CH226" s="90">
        <f t="shared" ref="CH226:CJ226" si="4539">SUM(CH227:CH238)</f>
        <v>2000</v>
      </c>
      <c r="CI226" s="90">
        <f t="shared" si="4539"/>
        <v>12.74901</v>
      </c>
      <c r="CJ226" s="90">
        <f t="shared" si="4539"/>
        <v>1900</v>
      </c>
      <c r="CK226" s="90">
        <f t="shared" si="90"/>
        <v>112.74901</v>
      </c>
      <c r="CL226" s="90">
        <f t="shared" ref="CL226:CM226" si="4540">SUM(CL227:CL238)</f>
        <v>12.75</v>
      </c>
      <c r="CM226" s="90">
        <f t="shared" si="4540"/>
        <v>5.93</v>
      </c>
      <c r="CN226" s="91"/>
      <c r="CO226" s="92"/>
      <c r="CP226" s="89">
        <f t="shared" ref="CP226:CQ226" si="4541">SUM(CP227:CP238)</f>
        <v>0</v>
      </c>
      <c r="CQ226" s="90">
        <f t="shared" si="4541"/>
        <v>0</v>
      </c>
      <c r="CR226" s="90">
        <f t="shared" si="93"/>
        <v>0</v>
      </c>
      <c r="CS226" s="90">
        <f t="shared" ref="CS226:CU226" si="4542">SUM(CS227:CS238)</f>
        <v>0</v>
      </c>
      <c r="CT226" s="90">
        <f t="shared" si="4542"/>
        <v>0</v>
      </c>
      <c r="CU226" s="90">
        <f t="shared" si="4542"/>
        <v>0</v>
      </c>
      <c r="CV226" s="90">
        <f t="shared" si="95"/>
        <v>0</v>
      </c>
      <c r="CW226" s="90">
        <f t="shared" ref="CW226:CY226" si="4543">SUM(CW227:CW238)</f>
        <v>0</v>
      </c>
      <c r="CX226" s="90">
        <f t="shared" si="4543"/>
        <v>0</v>
      </c>
      <c r="CY226" s="90">
        <f t="shared" si="4543"/>
        <v>0</v>
      </c>
      <c r="CZ226" s="90">
        <f t="shared" si="97"/>
        <v>0</v>
      </c>
      <c r="DA226" s="90">
        <f t="shared" ref="DA226:DB226" si="4544">SUM(DA227:DA238)</f>
        <v>0</v>
      </c>
      <c r="DB226" s="90">
        <f t="shared" si="4544"/>
        <v>0</v>
      </c>
      <c r="DC226" s="91"/>
      <c r="DD226" s="92"/>
      <c r="DE226" s="89">
        <f t="shared" ref="DE226:DF226" si="4545">SUM(DE227:DE238)</f>
        <v>10</v>
      </c>
      <c r="DF226" s="90">
        <f t="shared" si="4545"/>
        <v>57</v>
      </c>
      <c r="DG226" s="90">
        <f t="shared" si="100"/>
        <v>67</v>
      </c>
      <c r="DH226" s="90">
        <f t="shared" ref="DH226:DJ226" si="4546">SUM(DH227:DH238)</f>
        <v>120</v>
      </c>
      <c r="DI226" s="90">
        <f t="shared" si="4546"/>
        <v>4000</v>
      </c>
      <c r="DJ226" s="90">
        <f t="shared" si="4546"/>
        <v>400</v>
      </c>
      <c r="DK226" s="90">
        <f t="shared" si="102"/>
        <v>3720</v>
      </c>
      <c r="DL226" s="90">
        <f t="shared" ref="DL226:DN226" si="4547">SUM(DL227:DL238)</f>
        <v>36</v>
      </c>
      <c r="DM226" s="90">
        <f t="shared" si="4547"/>
        <v>1.2</v>
      </c>
      <c r="DN226" s="90">
        <f t="shared" si="4547"/>
        <v>4</v>
      </c>
      <c r="DO226" s="90">
        <f t="shared" si="104"/>
        <v>33.200000000000003</v>
      </c>
      <c r="DP226" s="90">
        <f t="shared" ref="DP226:DQ226" si="4548">SUM(DP227:DP238)</f>
        <v>0</v>
      </c>
      <c r="DQ226" s="90">
        <f t="shared" si="4548"/>
        <v>0</v>
      </c>
      <c r="DR226" s="91"/>
      <c r="DS226" s="92"/>
      <c r="DT226" s="89">
        <f t="shared" ref="DT226:DU226" si="4549">SUM(DT227:DT238)</f>
        <v>0</v>
      </c>
      <c r="DU226" s="90">
        <f t="shared" si="4549"/>
        <v>0</v>
      </c>
      <c r="DV226" s="90">
        <f t="shared" si="107"/>
        <v>0</v>
      </c>
      <c r="DW226" s="90">
        <f t="shared" ref="DW226:DY226" si="4550">SUM(DW227:DW238)</f>
        <v>0</v>
      </c>
      <c r="DX226" s="90">
        <f t="shared" si="4550"/>
        <v>0</v>
      </c>
      <c r="DY226" s="90">
        <f t="shared" si="4550"/>
        <v>0</v>
      </c>
      <c r="DZ226" s="90">
        <f t="shared" si="109"/>
        <v>0</v>
      </c>
      <c r="EA226" s="90">
        <f t="shared" ref="EA226:EC226" si="4551">SUM(EA227:EA238)</f>
        <v>0</v>
      </c>
      <c r="EB226" s="90">
        <f t="shared" si="4551"/>
        <v>0</v>
      </c>
      <c r="EC226" s="90">
        <f t="shared" si="4551"/>
        <v>0</v>
      </c>
      <c r="ED226" s="90">
        <f t="shared" si="111"/>
        <v>0</v>
      </c>
      <c r="EE226" s="90">
        <f t="shared" ref="EE226:EF226" si="4552">SUM(EE227:EE238)</f>
        <v>0</v>
      </c>
      <c r="EF226" s="90">
        <f t="shared" si="4552"/>
        <v>0</v>
      </c>
      <c r="EG226" s="91"/>
      <c r="EH226" s="92"/>
      <c r="EI226" s="89">
        <f t="shared" ref="EI226:EJ226" si="4553">SUM(EI227:EI238)</f>
        <v>26</v>
      </c>
      <c r="EJ226" s="90">
        <f t="shared" si="4553"/>
        <v>51</v>
      </c>
      <c r="EK226" s="90">
        <f t="shared" si="114"/>
        <v>77</v>
      </c>
      <c r="EL226" s="90">
        <f t="shared" ref="EL226:EN226" si="4554">SUM(EL227:EL238)</f>
        <v>2295</v>
      </c>
      <c r="EM226" s="90">
        <f t="shared" si="4554"/>
        <v>0</v>
      </c>
      <c r="EN226" s="90">
        <f t="shared" si="4554"/>
        <v>0</v>
      </c>
      <c r="EO226" s="90">
        <f t="shared" si="116"/>
        <v>2295</v>
      </c>
      <c r="EP226" s="90">
        <f t="shared" ref="EP226:ER226" si="4555">SUM(EP227:EP238)</f>
        <v>0</v>
      </c>
      <c r="EQ226" s="90">
        <f t="shared" si="4555"/>
        <v>22.95</v>
      </c>
      <c r="ER226" s="90">
        <f t="shared" si="4555"/>
        <v>0</v>
      </c>
      <c r="ES226" s="90">
        <f t="shared" si="118"/>
        <v>22.95</v>
      </c>
      <c r="ET226" s="90">
        <f t="shared" ref="ET226:EU226" si="4556">SUM(ET227:ET238)</f>
        <v>0</v>
      </c>
      <c r="EU226" s="90">
        <f t="shared" si="4556"/>
        <v>77.117170000000002</v>
      </c>
      <c r="EV226" s="91"/>
      <c r="EW226" s="92"/>
      <c r="EX226" s="89">
        <f t="shared" ref="EX226:EY226" si="4557">SUM(EX227:EX238)</f>
        <v>0</v>
      </c>
      <c r="EY226" s="90">
        <f t="shared" si="4557"/>
        <v>0</v>
      </c>
      <c r="EZ226" s="90">
        <f t="shared" si="121"/>
        <v>0</v>
      </c>
      <c r="FA226" s="90">
        <f t="shared" ref="FA226:FC226" si="4558">SUM(FA227:FA238)</f>
        <v>0</v>
      </c>
      <c r="FB226" s="90">
        <f t="shared" si="4558"/>
        <v>0</v>
      </c>
      <c r="FC226" s="90">
        <f t="shared" si="4558"/>
        <v>0</v>
      </c>
      <c r="FD226" s="90">
        <f t="shared" si="123"/>
        <v>0</v>
      </c>
      <c r="FE226" s="90">
        <f t="shared" ref="FE226:FG226" si="4559">SUM(FE227:FE238)</f>
        <v>0</v>
      </c>
      <c r="FF226" s="90">
        <f t="shared" si="4559"/>
        <v>0</v>
      </c>
      <c r="FG226" s="90">
        <f t="shared" si="4559"/>
        <v>0</v>
      </c>
      <c r="FH226" s="90">
        <f t="shared" si="125"/>
        <v>0</v>
      </c>
      <c r="FI226" s="90">
        <f t="shared" ref="FI226:FJ226" si="4560">SUM(FI227:FI238)</f>
        <v>0</v>
      </c>
      <c r="FJ226" s="90">
        <f t="shared" si="4560"/>
        <v>0</v>
      </c>
      <c r="FK226" s="91"/>
      <c r="FL226" s="92"/>
      <c r="FM226" s="89">
        <f t="shared" ref="FM226:FN226" si="4561">SUM(FM227:FM238)</f>
        <v>41</v>
      </c>
      <c r="FN226" s="90">
        <f t="shared" si="4561"/>
        <v>69</v>
      </c>
      <c r="FO226" s="90">
        <f t="shared" si="2404"/>
        <v>110</v>
      </c>
      <c r="FP226" s="90">
        <f t="shared" ref="FP226:FR226" si="4562">SUM(FP227:FP238)</f>
        <v>140370</v>
      </c>
      <c r="FQ226" s="90">
        <f t="shared" si="4562"/>
        <v>0</v>
      </c>
      <c r="FR226" s="90">
        <f t="shared" si="4562"/>
        <v>0</v>
      </c>
      <c r="FS226" s="90">
        <f t="shared" si="2627"/>
        <v>140370</v>
      </c>
      <c r="FT226" s="90">
        <f t="shared" ref="FT226:FV226" si="4563">SUM(FT227:FT238)</f>
        <v>0</v>
      </c>
      <c r="FU226" s="90">
        <f t="shared" si="4563"/>
        <v>140.37</v>
      </c>
      <c r="FV226" s="90">
        <f t="shared" si="4563"/>
        <v>0</v>
      </c>
      <c r="FW226" s="90">
        <f t="shared" si="2801"/>
        <v>140.37</v>
      </c>
      <c r="FX226" s="90">
        <f t="shared" ref="FX226:FY226" si="4564">SUM(FX227:FX238)</f>
        <v>0</v>
      </c>
      <c r="FY226" s="90">
        <f t="shared" si="4564"/>
        <v>868.45500000000004</v>
      </c>
      <c r="FZ226" s="91"/>
      <c r="GA226" s="92"/>
      <c r="GB226" s="89">
        <f t="shared" ref="GB226:GC226" si="4565">SUM(GB227:GB238)</f>
        <v>0</v>
      </c>
      <c r="GC226" s="90">
        <f t="shared" si="4565"/>
        <v>0</v>
      </c>
      <c r="GD226" s="90">
        <f t="shared" si="135"/>
        <v>0</v>
      </c>
      <c r="GE226" s="90">
        <f t="shared" ref="GE226:GG226" si="4566">SUM(GE227:GE238)</f>
        <v>0</v>
      </c>
      <c r="GF226" s="90">
        <f t="shared" si="4566"/>
        <v>0</v>
      </c>
      <c r="GG226" s="90">
        <f t="shared" si="4566"/>
        <v>0</v>
      </c>
      <c r="GH226" s="90">
        <f t="shared" si="137"/>
        <v>0</v>
      </c>
      <c r="GI226" s="90">
        <f t="shared" ref="GI226:GK226" si="4567">SUM(GI227:GI238)</f>
        <v>0</v>
      </c>
      <c r="GJ226" s="90">
        <f t="shared" si="4567"/>
        <v>0</v>
      </c>
      <c r="GK226" s="90">
        <f t="shared" si="4567"/>
        <v>0</v>
      </c>
      <c r="GL226" s="90">
        <f t="shared" si="139"/>
        <v>0</v>
      </c>
      <c r="GM226" s="90">
        <f t="shared" ref="GM226:GN226" si="4568">SUM(GM227:GM238)</f>
        <v>0</v>
      </c>
      <c r="GN226" s="90">
        <f t="shared" si="4568"/>
        <v>0</v>
      </c>
      <c r="GO226" s="91"/>
      <c r="GP226" s="92"/>
      <c r="GQ226" s="89">
        <f t="shared" ref="GQ226:GR226" si="4569">SUM(GQ227:GQ238)</f>
        <v>3</v>
      </c>
      <c r="GR226" s="90">
        <f t="shared" si="4569"/>
        <v>6</v>
      </c>
      <c r="GS226" s="90">
        <f t="shared" si="142"/>
        <v>9</v>
      </c>
      <c r="GT226" s="90">
        <f t="shared" ref="GT226:GV226" si="4570">SUM(GT227:GT238)</f>
        <v>199998</v>
      </c>
      <c r="GU226" s="90">
        <f t="shared" si="4570"/>
        <v>0</v>
      </c>
      <c r="GV226" s="90">
        <f t="shared" si="4570"/>
        <v>0</v>
      </c>
      <c r="GW226" s="90">
        <f t="shared" si="144"/>
        <v>199998</v>
      </c>
      <c r="GX226" s="90">
        <f t="shared" ref="GX226:GZ226" si="4571">SUM(GX227:GX238)</f>
        <v>0</v>
      </c>
      <c r="GY226" s="90">
        <f t="shared" si="4571"/>
        <v>6</v>
      </c>
      <c r="GZ226" s="90">
        <f t="shared" si="4571"/>
        <v>0</v>
      </c>
      <c r="HA226" s="90">
        <f t="shared" si="146"/>
        <v>6</v>
      </c>
      <c r="HB226" s="90">
        <f t="shared" ref="HB226:HC226" si="4572">SUM(HB227:HB238)</f>
        <v>0</v>
      </c>
      <c r="HC226" s="90">
        <f t="shared" si="4572"/>
        <v>31.18</v>
      </c>
      <c r="HD226" s="91"/>
      <c r="HE226" s="92"/>
      <c r="HF226" s="89">
        <f t="shared" ref="HF226:HG226" si="4573">SUM(HF227:HF238)</f>
        <v>26</v>
      </c>
      <c r="HG226" s="90">
        <f t="shared" si="4573"/>
        <v>30</v>
      </c>
      <c r="HH226" s="90">
        <f t="shared" si="149"/>
        <v>56</v>
      </c>
      <c r="HI226" s="90">
        <f t="shared" ref="HI226:HK226" si="4574">SUM(HI227:HI238)</f>
        <v>80450</v>
      </c>
      <c r="HJ226" s="90">
        <f t="shared" si="4574"/>
        <v>0</v>
      </c>
      <c r="HK226" s="90">
        <f t="shared" si="4574"/>
        <v>0</v>
      </c>
      <c r="HL226" s="90">
        <f t="shared" si="151"/>
        <v>80450</v>
      </c>
      <c r="HM226" s="90">
        <f t="shared" ref="HM226:HO226" si="4575">SUM(HM227:HM238)</f>
        <v>0</v>
      </c>
      <c r="HN226" s="90">
        <f t="shared" si="4575"/>
        <v>32.18</v>
      </c>
      <c r="HO226" s="90">
        <f t="shared" si="4575"/>
        <v>0</v>
      </c>
      <c r="HP226" s="90">
        <f t="shared" si="153"/>
        <v>32.18</v>
      </c>
      <c r="HQ226" s="90">
        <f t="shared" ref="HQ226:HR226" si="4576">SUM(HQ227:HQ238)</f>
        <v>0</v>
      </c>
      <c r="HR226" s="90">
        <f t="shared" si="4576"/>
        <v>168.94</v>
      </c>
      <c r="HS226" s="91"/>
      <c r="HT226" s="92"/>
      <c r="HU226" s="89">
        <f t="shared" ref="HU226:HV226" si="4577">SUM(HU227:HU238)</f>
        <v>0</v>
      </c>
      <c r="HV226" s="90">
        <f t="shared" si="4577"/>
        <v>0</v>
      </c>
      <c r="HW226" s="90">
        <f t="shared" si="156"/>
        <v>0</v>
      </c>
      <c r="HX226" s="90">
        <f t="shared" ref="HX226:HZ226" si="4578">SUM(HX227:HX238)</f>
        <v>0</v>
      </c>
      <c r="HY226" s="90">
        <f t="shared" si="4578"/>
        <v>0</v>
      </c>
      <c r="HZ226" s="90">
        <f t="shared" si="4578"/>
        <v>0</v>
      </c>
      <c r="IA226" s="90">
        <f t="shared" si="158"/>
        <v>0</v>
      </c>
      <c r="IB226" s="90">
        <f t="shared" ref="IB226:ID226" si="4579">SUM(IB227:IB238)</f>
        <v>0</v>
      </c>
      <c r="IC226" s="90">
        <f t="shared" si="4579"/>
        <v>0</v>
      </c>
      <c r="ID226" s="90">
        <f t="shared" si="4579"/>
        <v>0</v>
      </c>
      <c r="IE226" s="90">
        <f t="shared" si="160"/>
        <v>0</v>
      </c>
      <c r="IF226" s="90">
        <f t="shared" ref="IF226:IG226" si="4580">SUM(IF227:IF238)</f>
        <v>0</v>
      </c>
      <c r="IG226" s="90">
        <f t="shared" si="4580"/>
        <v>0</v>
      </c>
      <c r="IH226" s="91"/>
      <c r="II226" s="92"/>
      <c r="IJ226" s="89">
        <f t="shared" ref="IJ226:IK226" si="4581">SUM(IJ227:IJ238)</f>
        <v>2</v>
      </c>
      <c r="IK226" s="90">
        <f t="shared" si="4581"/>
        <v>1</v>
      </c>
      <c r="IL226" s="90">
        <f t="shared" si="163"/>
        <v>3</v>
      </c>
      <c r="IM226" s="90">
        <f t="shared" ref="IM226:IO226" si="4582">SUM(IM227:IM238)</f>
        <v>1267</v>
      </c>
      <c r="IN226" s="90">
        <f t="shared" si="4582"/>
        <v>0</v>
      </c>
      <c r="IO226" s="90">
        <f t="shared" si="4582"/>
        <v>0</v>
      </c>
      <c r="IP226" s="90">
        <f t="shared" si="165"/>
        <v>1267</v>
      </c>
      <c r="IQ226" s="90">
        <f t="shared" ref="IQ226:IS226" si="4583">SUM(IQ227:IQ238)</f>
        <v>0</v>
      </c>
      <c r="IR226" s="90">
        <f t="shared" si="4583"/>
        <v>1.1399999999999999</v>
      </c>
      <c r="IS226" s="90">
        <f t="shared" si="4583"/>
        <v>0</v>
      </c>
      <c r="IT226" s="90">
        <f t="shared" si="167"/>
        <v>1.1399999999999999</v>
      </c>
      <c r="IU226" s="90">
        <f t="shared" ref="IU226:IV226" si="4584">SUM(IU227:IU238)</f>
        <v>0</v>
      </c>
      <c r="IV226" s="90">
        <f t="shared" si="4584"/>
        <v>11.58</v>
      </c>
      <c r="IW226" s="91"/>
      <c r="IX226" s="92"/>
      <c r="IY226" s="89">
        <f t="shared" ref="IY226:IZ226" si="4585">SUM(IY227:IY238)</f>
        <v>0</v>
      </c>
      <c r="IZ226" s="90">
        <f t="shared" si="4585"/>
        <v>0</v>
      </c>
      <c r="JA226" s="90">
        <f t="shared" si="170"/>
        <v>0</v>
      </c>
      <c r="JB226" s="90">
        <f t="shared" ref="JB226:JD226" si="4586">SUM(JB227:JB238)</f>
        <v>0</v>
      </c>
      <c r="JC226" s="90">
        <f t="shared" si="4586"/>
        <v>0</v>
      </c>
      <c r="JD226" s="90">
        <f t="shared" si="4586"/>
        <v>0</v>
      </c>
      <c r="JE226" s="90">
        <f t="shared" si="172"/>
        <v>0</v>
      </c>
      <c r="JF226" s="90">
        <f t="shared" ref="JF226:JH226" si="4587">SUM(JF227:JF238)</f>
        <v>0</v>
      </c>
      <c r="JG226" s="90">
        <f t="shared" si="4587"/>
        <v>0</v>
      </c>
      <c r="JH226" s="90">
        <f t="shared" si="4587"/>
        <v>0</v>
      </c>
      <c r="JI226" s="90">
        <f t="shared" si="174"/>
        <v>0</v>
      </c>
      <c r="JJ226" s="90">
        <f t="shared" ref="JJ226:JK226" si="4588">SUM(JJ227:JJ238)</f>
        <v>0</v>
      </c>
      <c r="JK226" s="90">
        <f t="shared" si="4588"/>
        <v>0</v>
      </c>
      <c r="JL226" s="91"/>
      <c r="JM226" s="92"/>
      <c r="JN226" s="89">
        <f t="shared" ref="JN226:JO226" si="4589">SUM(JN227:JN238)</f>
        <v>0</v>
      </c>
      <c r="JO226" s="90">
        <f t="shared" si="4589"/>
        <v>0</v>
      </c>
      <c r="JP226" s="90">
        <f t="shared" si="177"/>
        <v>0</v>
      </c>
      <c r="JQ226" s="90">
        <f t="shared" ref="JQ226:JS226" si="4590">SUM(JQ227:JQ238)</f>
        <v>0</v>
      </c>
      <c r="JR226" s="90">
        <f t="shared" si="4590"/>
        <v>0</v>
      </c>
      <c r="JS226" s="90">
        <f t="shared" si="4590"/>
        <v>0</v>
      </c>
      <c r="JT226" s="90">
        <f t="shared" si="179"/>
        <v>0</v>
      </c>
      <c r="JU226" s="90">
        <f t="shared" ref="JU226:JW226" si="4591">SUM(JU227:JU238)</f>
        <v>0</v>
      </c>
      <c r="JV226" s="90">
        <f t="shared" si="4591"/>
        <v>0</v>
      </c>
      <c r="JW226" s="90">
        <f t="shared" si="4591"/>
        <v>0</v>
      </c>
      <c r="JX226" s="90">
        <f t="shared" si="181"/>
        <v>0</v>
      </c>
      <c r="JY226" s="90">
        <f t="shared" ref="JY226:JZ226" si="4592">SUM(JY227:JY238)</f>
        <v>0</v>
      </c>
      <c r="JZ226" s="90">
        <f t="shared" si="4592"/>
        <v>0</v>
      </c>
      <c r="KA226" s="91"/>
      <c r="KB226" s="92"/>
      <c r="KC226" s="89">
        <f t="shared" ref="KC226:KD226" si="4593">SUM(KC227:KC238)</f>
        <v>11</v>
      </c>
      <c r="KD226" s="90">
        <f t="shared" si="4593"/>
        <v>5</v>
      </c>
      <c r="KE226" s="90">
        <f t="shared" si="184"/>
        <v>16</v>
      </c>
      <c r="KF226" s="90">
        <f t="shared" ref="KF226:KH226" si="4594">SUM(KF227:KF238)</f>
        <v>1457</v>
      </c>
      <c r="KG226" s="90">
        <f t="shared" si="4594"/>
        <v>0</v>
      </c>
      <c r="KH226" s="90">
        <f t="shared" si="4594"/>
        <v>0</v>
      </c>
      <c r="KI226" s="90">
        <f t="shared" si="186"/>
        <v>1457</v>
      </c>
      <c r="KJ226" s="90">
        <f t="shared" ref="KJ226:KL226" si="4595">SUM(KJ227:KJ238)</f>
        <v>0</v>
      </c>
      <c r="KK226" s="90">
        <f t="shared" si="4595"/>
        <v>5.24</v>
      </c>
      <c r="KL226" s="90">
        <f t="shared" si="4595"/>
        <v>0</v>
      </c>
      <c r="KM226" s="90">
        <f t="shared" si="2580"/>
        <v>5.24</v>
      </c>
      <c r="KN226" s="90">
        <f t="shared" ref="KN226:KO226" si="4596">SUM(KN227:KN238)</f>
        <v>0</v>
      </c>
      <c r="KO226" s="90">
        <f t="shared" si="4596"/>
        <v>55.02</v>
      </c>
      <c r="KP226" s="91"/>
      <c r="KQ226" s="92"/>
      <c r="KR226" s="89">
        <f t="shared" ref="KR226:KS226" si="4597">SUM(KR227:KR238)</f>
        <v>10</v>
      </c>
      <c r="KS226" s="90">
        <f t="shared" si="4597"/>
        <v>8</v>
      </c>
      <c r="KT226" s="90">
        <f t="shared" si="191"/>
        <v>18</v>
      </c>
      <c r="KU226" s="90">
        <f t="shared" ref="KU226:KW226" si="4598">SUM(KU227:KU238)</f>
        <v>1430</v>
      </c>
      <c r="KV226" s="90">
        <f t="shared" si="4598"/>
        <v>0</v>
      </c>
      <c r="KW226" s="90">
        <f t="shared" si="4598"/>
        <v>0</v>
      </c>
      <c r="KX226" s="90">
        <f t="shared" si="193"/>
        <v>1430</v>
      </c>
      <c r="KY226" s="90">
        <f t="shared" ref="KY226:LA226" si="4599">SUM(KY227:KY238)</f>
        <v>0</v>
      </c>
      <c r="KZ226" s="90">
        <f t="shared" si="4599"/>
        <v>14.3</v>
      </c>
      <c r="LA226" s="90">
        <f t="shared" si="4599"/>
        <v>0</v>
      </c>
      <c r="LB226" s="90">
        <f t="shared" si="195"/>
        <v>14.3</v>
      </c>
      <c r="LC226" s="90">
        <f t="shared" ref="LC226:LD226" si="4600">SUM(LC227:LC238)</f>
        <v>0</v>
      </c>
      <c r="LD226" s="90">
        <f t="shared" si="4600"/>
        <v>24</v>
      </c>
      <c r="LE226" s="91"/>
      <c r="LF226" s="92"/>
      <c r="LG226" s="89">
        <f t="shared" ref="LG226:LH226" si="4601">SUM(LG227:LG238)</f>
        <v>0</v>
      </c>
      <c r="LH226" s="90">
        <f t="shared" si="4601"/>
        <v>0</v>
      </c>
      <c r="LI226" s="90">
        <f t="shared" si="198"/>
        <v>0</v>
      </c>
      <c r="LJ226" s="90">
        <f t="shared" ref="LJ226:LL226" si="4602">SUM(LJ227:LJ238)</f>
        <v>0</v>
      </c>
      <c r="LK226" s="90">
        <f t="shared" si="4602"/>
        <v>0</v>
      </c>
      <c r="LL226" s="90">
        <f t="shared" si="4602"/>
        <v>0</v>
      </c>
      <c r="LM226" s="90">
        <f t="shared" si="200"/>
        <v>0</v>
      </c>
      <c r="LN226" s="90">
        <f t="shared" ref="LN226:LP226" si="4603">SUM(LN227:LN238)</f>
        <v>0</v>
      </c>
      <c r="LO226" s="90">
        <f t="shared" si="4603"/>
        <v>0</v>
      </c>
      <c r="LP226" s="90">
        <f t="shared" si="4603"/>
        <v>0</v>
      </c>
      <c r="LQ226" s="90">
        <f t="shared" si="202"/>
        <v>0</v>
      </c>
      <c r="LR226" s="90">
        <f t="shared" ref="LR226:LS226" si="4604">SUM(LR227:LR238)</f>
        <v>0</v>
      </c>
      <c r="LS226" s="90">
        <f t="shared" si="4604"/>
        <v>0</v>
      </c>
      <c r="LT226" s="91"/>
      <c r="LU226" s="92"/>
      <c r="LV226" s="89">
        <f t="shared" ref="LV226:LW226" si="4605">SUM(LV227:LV238)</f>
        <v>0</v>
      </c>
      <c r="LW226" s="90">
        <f t="shared" si="4605"/>
        <v>0</v>
      </c>
      <c r="LX226" s="90">
        <f t="shared" si="4356"/>
        <v>0</v>
      </c>
      <c r="LY226" s="90">
        <f t="shared" ref="LY226:MA226" si="4606">SUM(LY227:LY238)</f>
        <v>0</v>
      </c>
      <c r="LZ226" s="90">
        <f t="shared" si="4606"/>
        <v>0</v>
      </c>
      <c r="MA226" s="90">
        <f t="shared" si="4606"/>
        <v>0</v>
      </c>
      <c r="MB226" s="90">
        <f t="shared" si="208"/>
        <v>0</v>
      </c>
      <c r="MC226" s="90">
        <f t="shared" ref="MC226:ME226" si="4607">SUM(MC227:MC238)</f>
        <v>0</v>
      </c>
      <c r="MD226" s="90">
        <f t="shared" si="4607"/>
        <v>0</v>
      </c>
      <c r="ME226" s="90">
        <f t="shared" si="4607"/>
        <v>0</v>
      </c>
      <c r="MF226" s="90">
        <f t="shared" si="210"/>
        <v>0</v>
      </c>
      <c r="MG226" s="90">
        <f t="shared" ref="MG226:MH226" si="4608">SUM(MG227:MG238)</f>
        <v>0</v>
      </c>
      <c r="MH226" s="90">
        <f t="shared" si="4608"/>
        <v>0</v>
      </c>
      <c r="MI226" s="91"/>
      <c r="MJ226" s="92"/>
      <c r="MK226" s="89">
        <f t="shared" ref="MK226:ML226" si="4609">SUM(MK227:MK238)</f>
        <v>29</v>
      </c>
      <c r="ML226" s="90">
        <f t="shared" si="4609"/>
        <v>19</v>
      </c>
      <c r="MM226" s="90">
        <f t="shared" si="213"/>
        <v>48</v>
      </c>
      <c r="MN226" s="90">
        <f t="shared" ref="MN226:MP226" si="4610">SUM(MN227:MN238)</f>
        <v>3057</v>
      </c>
      <c r="MO226" s="90">
        <f t="shared" si="4610"/>
        <v>0</v>
      </c>
      <c r="MP226" s="90">
        <f t="shared" si="4610"/>
        <v>0</v>
      </c>
      <c r="MQ226" s="90">
        <f t="shared" si="215"/>
        <v>3057</v>
      </c>
      <c r="MR226" s="90">
        <f t="shared" ref="MR226:MT226" si="4611">SUM(MR227:MR238)</f>
        <v>0</v>
      </c>
      <c r="MS226" s="90">
        <f t="shared" si="4611"/>
        <v>29.35</v>
      </c>
      <c r="MT226" s="90">
        <f t="shared" si="4611"/>
        <v>0</v>
      </c>
      <c r="MU226" s="90">
        <f t="shared" si="217"/>
        <v>29.35</v>
      </c>
      <c r="MV226" s="90">
        <f t="shared" ref="MV226:MW226" si="4612">SUM(MV227:MV238)</f>
        <v>0</v>
      </c>
      <c r="MW226" s="90">
        <f t="shared" si="4612"/>
        <v>411.03370000000001</v>
      </c>
      <c r="MX226" s="91"/>
      <c r="MY226" s="92"/>
      <c r="MZ226" s="89">
        <f t="shared" ref="MZ226:NA226" si="4613">SUM(MZ227:MZ238)</f>
        <v>31</v>
      </c>
      <c r="NA226" s="90">
        <f t="shared" si="4613"/>
        <v>39</v>
      </c>
      <c r="NB226" s="90">
        <f t="shared" si="220"/>
        <v>70</v>
      </c>
      <c r="NC226" s="90">
        <f t="shared" ref="NC226:NE226" si="4614">SUM(NC227:NC238)</f>
        <v>2324</v>
      </c>
      <c r="ND226" s="90">
        <f t="shared" si="4614"/>
        <v>0</v>
      </c>
      <c r="NE226" s="90">
        <f t="shared" si="4614"/>
        <v>0</v>
      </c>
      <c r="NF226" s="90">
        <f t="shared" si="222"/>
        <v>2324</v>
      </c>
      <c r="NG226" s="90">
        <f t="shared" ref="NG226:NI226" si="4615">SUM(NG227:NG238)</f>
        <v>0</v>
      </c>
      <c r="NH226" s="90">
        <f t="shared" si="4615"/>
        <v>18.899999999999999</v>
      </c>
      <c r="NI226" s="90">
        <f t="shared" si="4615"/>
        <v>0</v>
      </c>
      <c r="NJ226" s="90">
        <f t="shared" si="224"/>
        <v>18.899999999999999</v>
      </c>
      <c r="NK226" s="90">
        <f t="shared" ref="NK226:NL226" si="4616">SUM(NK227:NK238)</f>
        <v>0</v>
      </c>
      <c r="NL226" s="90">
        <f t="shared" si="4616"/>
        <v>127.03</v>
      </c>
      <c r="NM226" s="91"/>
      <c r="NN226" s="92"/>
      <c r="NO226" s="89">
        <f t="shared" ref="NO226:NP226" si="4617">SUM(NO227:NO238)</f>
        <v>14</v>
      </c>
      <c r="NP226" s="90">
        <f t="shared" si="4617"/>
        <v>8</v>
      </c>
      <c r="NQ226" s="90">
        <f t="shared" si="227"/>
        <v>22</v>
      </c>
      <c r="NR226" s="90">
        <f t="shared" ref="NR226:NT226" si="4618">SUM(NR227:NR238)</f>
        <v>97.8</v>
      </c>
      <c r="NS226" s="90">
        <f t="shared" si="4618"/>
        <v>0</v>
      </c>
      <c r="NT226" s="90">
        <f t="shared" si="4618"/>
        <v>0</v>
      </c>
      <c r="NU226" s="90">
        <f t="shared" si="229"/>
        <v>97.8</v>
      </c>
      <c r="NV226" s="90">
        <f t="shared" ref="NV226:NX226" si="4619">SUM(NV227:NV238)</f>
        <v>0</v>
      </c>
      <c r="NW226" s="90">
        <f t="shared" si="4619"/>
        <v>0</v>
      </c>
      <c r="NX226" s="90">
        <f t="shared" si="4619"/>
        <v>0</v>
      </c>
      <c r="NY226" s="90">
        <f t="shared" si="231"/>
        <v>0</v>
      </c>
      <c r="NZ226" s="90">
        <f t="shared" ref="NZ226:OA226" si="4620">SUM(NZ227:NZ238)</f>
        <v>0</v>
      </c>
      <c r="OA226" s="90">
        <f t="shared" si="4620"/>
        <v>0</v>
      </c>
      <c r="OB226" s="91"/>
      <c r="OC226" s="92"/>
      <c r="OD226" s="89">
        <f t="shared" ref="OD226:OE226" si="4621">SUM(OD227:OD238)</f>
        <v>42</v>
      </c>
      <c r="OE226" s="90">
        <f t="shared" si="4621"/>
        <v>31</v>
      </c>
      <c r="OF226" s="90">
        <f t="shared" si="234"/>
        <v>73</v>
      </c>
      <c r="OG226" s="90">
        <f t="shared" ref="OG226:OI226" si="4622">SUM(OG227:OG238)</f>
        <v>593.75</v>
      </c>
      <c r="OH226" s="90">
        <f t="shared" si="4622"/>
        <v>0</v>
      </c>
      <c r="OI226" s="90">
        <f t="shared" si="4622"/>
        <v>0</v>
      </c>
      <c r="OJ226" s="90">
        <f t="shared" si="236"/>
        <v>593.75</v>
      </c>
      <c r="OK226" s="90">
        <f t="shared" ref="OK226:OM226" si="4623">SUM(OK227:OK238)</f>
        <v>0</v>
      </c>
      <c r="OL226" s="90">
        <f t="shared" si="4623"/>
        <v>3.85</v>
      </c>
      <c r="OM226" s="90">
        <f t="shared" si="4623"/>
        <v>0</v>
      </c>
      <c r="ON226" s="90">
        <f t="shared" si="238"/>
        <v>3.85</v>
      </c>
      <c r="OO226" s="90">
        <f t="shared" ref="OO226:OP226" si="4624">SUM(OO227:OO238)</f>
        <v>0</v>
      </c>
      <c r="OP226" s="90">
        <f t="shared" si="4624"/>
        <v>8.08</v>
      </c>
      <c r="OQ226" s="91"/>
      <c r="OR226" s="92"/>
      <c r="OS226" s="89">
        <f t="shared" ref="OS226:OT226" si="4625">SUM(OS227:OS238)</f>
        <v>0</v>
      </c>
      <c r="OT226" s="90">
        <f t="shared" si="4625"/>
        <v>15</v>
      </c>
      <c r="OU226" s="90">
        <f t="shared" si="2190"/>
        <v>15</v>
      </c>
      <c r="OV226" s="90">
        <f t="shared" ref="OV226:OX226" si="4626">SUM(OV227:OV238)</f>
        <v>3822</v>
      </c>
      <c r="OW226" s="90">
        <f t="shared" si="4626"/>
        <v>0</v>
      </c>
      <c r="OX226" s="90">
        <f t="shared" si="4626"/>
        <v>0</v>
      </c>
      <c r="OY226" s="90">
        <f t="shared" si="3235"/>
        <v>3822</v>
      </c>
      <c r="OZ226" s="90">
        <f t="shared" ref="OZ226:PB226" si="4627">SUM(OZ227:OZ238)</f>
        <v>0</v>
      </c>
      <c r="PA226" s="90">
        <f t="shared" si="4627"/>
        <v>15.29</v>
      </c>
      <c r="PB226" s="90">
        <f t="shared" si="4627"/>
        <v>0</v>
      </c>
      <c r="PC226" s="90">
        <f t="shared" si="2194"/>
        <v>15.29</v>
      </c>
      <c r="PD226" s="90">
        <f t="shared" ref="PD226:PE226" si="4628">SUM(PD227:PD238)</f>
        <v>0</v>
      </c>
      <c r="PE226" s="90">
        <f t="shared" si="4628"/>
        <v>80.31</v>
      </c>
      <c r="PF226" s="91"/>
      <c r="PG226" s="92"/>
      <c r="PH226" s="89">
        <f t="shared" ref="PH226:PI226" si="4629">SUM(PH227:PH238)</f>
        <v>20</v>
      </c>
      <c r="PI226" s="90">
        <f t="shared" si="4629"/>
        <v>33</v>
      </c>
      <c r="PJ226" s="90">
        <f t="shared" si="247"/>
        <v>53</v>
      </c>
      <c r="PK226" s="90">
        <f t="shared" ref="PK226:PM226" si="4630">SUM(PK227:PK238)</f>
        <v>1287.5</v>
      </c>
      <c r="PL226" s="90">
        <f t="shared" si="4630"/>
        <v>0</v>
      </c>
      <c r="PM226" s="90">
        <f t="shared" si="4630"/>
        <v>0</v>
      </c>
      <c r="PN226" s="90">
        <f t="shared" si="249"/>
        <v>1287.5</v>
      </c>
      <c r="PO226" s="90">
        <f t="shared" ref="PO226:PQ226" si="4631">SUM(PO227:PO238)</f>
        <v>0</v>
      </c>
      <c r="PP226" s="90">
        <f t="shared" si="4631"/>
        <v>10.3</v>
      </c>
      <c r="PQ226" s="90">
        <f t="shared" si="4631"/>
        <v>0</v>
      </c>
      <c r="PR226" s="90">
        <f t="shared" si="251"/>
        <v>10.3</v>
      </c>
      <c r="PS226" s="90">
        <f t="shared" ref="PS226:PT226" si="4632">SUM(PS227:PS238)</f>
        <v>0</v>
      </c>
      <c r="PT226" s="90">
        <f t="shared" si="4632"/>
        <v>44.72</v>
      </c>
      <c r="PU226" s="91"/>
      <c r="PV226" s="92"/>
      <c r="PW226" s="89">
        <f t="shared" ref="PW226:PX226" si="4633">SUM(PW227:PW238)</f>
        <v>0</v>
      </c>
      <c r="PX226" s="90">
        <f t="shared" si="4633"/>
        <v>0</v>
      </c>
      <c r="PY226" s="90">
        <f t="shared" si="254"/>
        <v>0</v>
      </c>
      <c r="PZ226" s="90">
        <f t="shared" ref="PZ226:QB226" si="4634">SUM(PZ227:PZ238)</f>
        <v>0</v>
      </c>
      <c r="QA226" s="90">
        <f t="shared" si="4634"/>
        <v>0</v>
      </c>
      <c r="QB226" s="90">
        <f t="shared" si="4634"/>
        <v>0</v>
      </c>
      <c r="QC226" s="90">
        <f t="shared" si="256"/>
        <v>0</v>
      </c>
      <c r="QD226" s="90">
        <f t="shared" ref="QD226:QF226" si="4635">SUM(QD227:QD238)</f>
        <v>0</v>
      </c>
      <c r="QE226" s="90">
        <f t="shared" si="4635"/>
        <v>0</v>
      </c>
      <c r="QF226" s="90">
        <f t="shared" si="4635"/>
        <v>0</v>
      </c>
      <c r="QG226" s="90">
        <f t="shared" si="258"/>
        <v>0</v>
      </c>
      <c r="QH226" s="90">
        <f t="shared" ref="QH226:QI226" si="4636">SUM(QH227:QH238)</f>
        <v>0</v>
      </c>
      <c r="QI226" s="90">
        <f t="shared" si="4636"/>
        <v>0</v>
      </c>
      <c r="QJ226" s="91"/>
      <c r="QK226" s="92"/>
      <c r="QL226" s="89">
        <f t="shared" ref="QL226:QM226" si="4637">SUM(QL227:QL238)</f>
        <v>0</v>
      </c>
      <c r="QM226" s="90">
        <f t="shared" si="4637"/>
        <v>0</v>
      </c>
      <c r="QN226" s="90">
        <f t="shared" si="261"/>
        <v>0</v>
      </c>
      <c r="QO226" s="90">
        <f t="shared" ref="QO226:QQ226" si="4638">SUM(QO227:QO238)</f>
        <v>0</v>
      </c>
      <c r="QP226" s="90">
        <f t="shared" si="4638"/>
        <v>0</v>
      </c>
      <c r="QQ226" s="90">
        <f t="shared" si="4638"/>
        <v>0</v>
      </c>
      <c r="QR226" s="90">
        <f t="shared" si="263"/>
        <v>0</v>
      </c>
      <c r="QS226" s="90">
        <f t="shared" ref="QS226:QU226" si="4639">SUM(QS227:QS238)</f>
        <v>0</v>
      </c>
      <c r="QT226" s="90">
        <f t="shared" si="4639"/>
        <v>0</v>
      </c>
      <c r="QU226" s="90">
        <f t="shared" si="4639"/>
        <v>0</v>
      </c>
      <c r="QV226" s="90">
        <f t="shared" si="265"/>
        <v>0</v>
      </c>
      <c r="QW226" s="90">
        <f t="shared" ref="QW226:QX226" si="4640">SUM(QW227:QW238)</f>
        <v>0</v>
      </c>
      <c r="QX226" s="90">
        <f t="shared" si="4640"/>
        <v>0</v>
      </c>
      <c r="QY226" s="91"/>
      <c r="QZ226" s="92"/>
      <c r="RA226" s="89">
        <f t="shared" ref="RA226:RB226" si="4641">SUM(RA227:RA238)</f>
        <v>0</v>
      </c>
      <c r="RB226" s="90">
        <f t="shared" si="4641"/>
        <v>0</v>
      </c>
      <c r="RC226" s="90">
        <f t="shared" si="268"/>
        <v>0</v>
      </c>
      <c r="RD226" s="90">
        <f t="shared" ref="RD226:RF226" si="4642">SUM(RD227:RD238)</f>
        <v>0</v>
      </c>
      <c r="RE226" s="90">
        <f t="shared" si="4642"/>
        <v>0</v>
      </c>
      <c r="RF226" s="90">
        <f t="shared" si="4642"/>
        <v>0</v>
      </c>
      <c r="RG226" s="90">
        <f t="shared" si="270"/>
        <v>0</v>
      </c>
      <c r="RH226" s="90">
        <f t="shared" ref="RH226:RJ226" si="4643">SUM(RH227:RH238)</f>
        <v>0</v>
      </c>
      <c r="RI226" s="90">
        <f t="shared" si="4643"/>
        <v>0</v>
      </c>
      <c r="RJ226" s="90">
        <f t="shared" si="4643"/>
        <v>0</v>
      </c>
      <c r="RK226" s="90">
        <f t="shared" si="272"/>
        <v>0</v>
      </c>
      <c r="RL226" s="90">
        <f t="shared" ref="RL226:RM226" si="4644">SUM(RL227:RL238)</f>
        <v>0</v>
      </c>
      <c r="RM226" s="90">
        <f t="shared" si="4644"/>
        <v>0</v>
      </c>
      <c r="RN226" s="91"/>
      <c r="RO226" s="92"/>
      <c r="RP226" s="89">
        <f t="shared" ref="RP226:RQ226" si="4645">SUM(RP227:RP238)</f>
        <v>0</v>
      </c>
      <c r="RQ226" s="90">
        <f t="shared" si="4645"/>
        <v>0</v>
      </c>
      <c r="RR226" s="90">
        <f t="shared" si="275"/>
        <v>0</v>
      </c>
      <c r="RS226" s="90">
        <f t="shared" ref="RS226:RU226" si="4646">SUM(RS227:RS238)</f>
        <v>0</v>
      </c>
      <c r="RT226" s="90">
        <f t="shared" si="4646"/>
        <v>0</v>
      </c>
      <c r="RU226" s="90">
        <f t="shared" si="4646"/>
        <v>0</v>
      </c>
      <c r="RV226" s="90">
        <f t="shared" si="277"/>
        <v>0</v>
      </c>
      <c r="RW226" s="90">
        <f t="shared" ref="RW226:RY226" si="4647">SUM(RW227:RW238)</f>
        <v>0</v>
      </c>
      <c r="RX226" s="90">
        <f t="shared" si="4647"/>
        <v>0</v>
      </c>
      <c r="RY226" s="90">
        <f t="shared" si="4647"/>
        <v>0</v>
      </c>
      <c r="RZ226" s="90">
        <f t="shared" si="279"/>
        <v>0</v>
      </c>
      <c r="SA226" s="90">
        <f t="shared" ref="SA226:SB226" si="4648">SUM(SA227:SA238)</f>
        <v>0</v>
      </c>
      <c r="SB226" s="90">
        <f t="shared" si="4648"/>
        <v>0</v>
      </c>
      <c r="SC226" s="91"/>
      <c r="SD226" s="92"/>
      <c r="SE226" s="89">
        <f t="shared" ref="SE226:SF226" si="4649">SUM(SE227:SE238)</f>
        <v>0</v>
      </c>
      <c r="SF226" s="90">
        <f t="shared" si="4649"/>
        <v>0</v>
      </c>
      <c r="SG226" s="90">
        <f t="shared" si="282"/>
        <v>0</v>
      </c>
      <c r="SH226" s="90">
        <f t="shared" ref="SH226:SJ226" si="4650">SUM(SH227:SH238)</f>
        <v>0</v>
      </c>
      <c r="SI226" s="90">
        <f t="shared" si="4650"/>
        <v>0</v>
      </c>
      <c r="SJ226" s="90">
        <f t="shared" si="4650"/>
        <v>0</v>
      </c>
      <c r="SK226" s="90">
        <f t="shared" si="284"/>
        <v>0</v>
      </c>
      <c r="SL226" s="90">
        <f t="shared" ref="SL226:SN226" si="4651">SUM(SL227:SL238)</f>
        <v>0</v>
      </c>
      <c r="SM226" s="90">
        <f t="shared" si="4651"/>
        <v>0</v>
      </c>
      <c r="SN226" s="90">
        <f t="shared" si="4651"/>
        <v>0</v>
      </c>
      <c r="SO226" s="90">
        <f t="shared" si="286"/>
        <v>0</v>
      </c>
      <c r="SP226" s="90">
        <f t="shared" ref="SP226:SQ226" si="4652">SUM(SP227:SP238)</f>
        <v>0</v>
      </c>
      <c r="SQ226" s="90">
        <f t="shared" si="4652"/>
        <v>0</v>
      </c>
      <c r="SR226" s="91"/>
      <c r="SS226" s="92"/>
      <c r="ST226" s="89">
        <f t="shared" ref="ST226:SU226" si="4653">SUM(ST227:ST238)</f>
        <v>307</v>
      </c>
      <c r="SU226" s="90">
        <f t="shared" si="4653"/>
        <v>209</v>
      </c>
      <c r="SV226" s="90">
        <f t="shared" si="289"/>
        <v>516</v>
      </c>
      <c r="SW226" s="90">
        <f t="shared" ref="SW226:SY226" si="4654">SUM(SW227:SW238)</f>
        <v>24018</v>
      </c>
      <c r="SX226" s="90">
        <f t="shared" si="4654"/>
        <v>0</v>
      </c>
      <c r="SY226" s="90">
        <f t="shared" si="4654"/>
        <v>0</v>
      </c>
      <c r="SZ226" s="90">
        <f t="shared" si="291"/>
        <v>24018</v>
      </c>
      <c r="TA226" s="90">
        <f t="shared" ref="TA226:TC226" si="4655">SUM(TA227:TA238)</f>
        <v>0</v>
      </c>
      <c r="TB226" s="90">
        <f t="shared" si="4655"/>
        <v>163.38999999999999</v>
      </c>
      <c r="TC226" s="90">
        <f t="shared" si="4655"/>
        <v>0</v>
      </c>
      <c r="TD226" s="90">
        <f t="shared" si="293"/>
        <v>163.38999999999999</v>
      </c>
      <c r="TE226" s="90">
        <f t="shared" ref="TE226:TF226" si="4656">SUM(TE227:TE238)</f>
        <v>0</v>
      </c>
      <c r="TF226" s="90">
        <f t="shared" si="4656"/>
        <v>974.45365000000004</v>
      </c>
      <c r="TG226" s="91"/>
      <c r="TH226" s="92"/>
      <c r="TI226" s="89">
        <f t="shared" ref="TI226:TJ226" si="4657">SUM(TI227:TI238)</f>
        <v>0</v>
      </c>
      <c r="TJ226" s="90">
        <f t="shared" si="4657"/>
        <v>0</v>
      </c>
      <c r="TK226" s="90">
        <f t="shared" si="296"/>
        <v>0</v>
      </c>
      <c r="TL226" s="90">
        <f t="shared" ref="TL226:TN226" si="4658">SUM(TL227:TL238)</f>
        <v>0</v>
      </c>
      <c r="TM226" s="90">
        <f t="shared" si="4658"/>
        <v>0</v>
      </c>
      <c r="TN226" s="90">
        <f t="shared" si="4658"/>
        <v>0</v>
      </c>
      <c r="TO226" s="90">
        <f t="shared" si="298"/>
        <v>0</v>
      </c>
      <c r="TP226" s="90">
        <f t="shared" ref="TP226:TR226" si="4659">SUM(TP227:TP238)</f>
        <v>0</v>
      </c>
      <c r="TQ226" s="90">
        <f t="shared" si="4659"/>
        <v>0</v>
      </c>
      <c r="TR226" s="90">
        <f t="shared" si="4659"/>
        <v>0</v>
      </c>
      <c r="TS226" s="90">
        <f t="shared" si="300"/>
        <v>0</v>
      </c>
      <c r="TT226" s="90">
        <f t="shared" ref="TT226:TU226" si="4660">SUM(TT227:TT238)</f>
        <v>0</v>
      </c>
      <c r="TU226" s="90">
        <f t="shared" si="4660"/>
        <v>0</v>
      </c>
      <c r="TV226" s="91"/>
      <c r="TW226" s="92"/>
      <c r="TX226" s="89">
        <f t="shared" ref="TX226:TY226" si="4661">SUM(TX227:TX238)</f>
        <v>0</v>
      </c>
      <c r="TY226" s="90">
        <f t="shared" si="4661"/>
        <v>0</v>
      </c>
      <c r="TZ226" s="90">
        <f t="shared" si="303"/>
        <v>0</v>
      </c>
      <c r="UA226" s="90">
        <f t="shared" ref="UA226:UC226" si="4662">SUM(UA227:UA238)</f>
        <v>0</v>
      </c>
      <c r="UB226" s="90">
        <f t="shared" si="4662"/>
        <v>0</v>
      </c>
      <c r="UC226" s="90">
        <f t="shared" si="4662"/>
        <v>0</v>
      </c>
      <c r="UD226" s="90">
        <f t="shared" si="305"/>
        <v>0</v>
      </c>
      <c r="UE226" s="90">
        <f t="shared" ref="UE226:UG226" si="4663">SUM(UE227:UE238)</f>
        <v>0</v>
      </c>
      <c r="UF226" s="90">
        <f t="shared" si="4663"/>
        <v>0</v>
      </c>
      <c r="UG226" s="90">
        <f t="shared" si="4663"/>
        <v>0</v>
      </c>
      <c r="UH226" s="90">
        <f t="shared" si="307"/>
        <v>0</v>
      </c>
      <c r="UI226" s="90">
        <f t="shared" ref="UI226:UJ226" si="4664">SUM(UI227:UI238)</f>
        <v>0</v>
      </c>
      <c r="UJ226" s="90">
        <f t="shared" si="4664"/>
        <v>0</v>
      </c>
      <c r="UK226" s="91"/>
      <c r="UL226" s="92"/>
      <c r="UM226" s="89">
        <f t="shared" ref="UM226:UN226" si="4665">SUM(UM227:UM238)</f>
        <v>0</v>
      </c>
      <c r="UN226" s="90">
        <f t="shared" si="4665"/>
        <v>0</v>
      </c>
      <c r="UO226" s="90">
        <f t="shared" si="310"/>
        <v>0</v>
      </c>
      <c r="UP226" s="90">
        <f t="shared" ref="UP226:UR226" si="4666">SUM(UP227:UP238)</f>
        <v>0</v>
      </c>
      <c r="UQ226" s="90">
        <f t="shared" si="4666"/>
        <v>0</v>
      </c>
      <c r="UR226" s="90">
        <f t="shared" si="4666"/>
        <v>0</v>
      </c>
      <c r="US226" s="90">
        <f t="shared" si="312"/>
        <v>0</v>
      </c>
      <c r="UT226" s="90">
        <f t="shared" ref="UT226:UV226" si="4667">SUM(UT227:UT238)</f>
        <v>0</v>
      </c>
      <c r="UU226" s="90">
        <f t="shared" si="4667"/>
        <v>0</v>
      </c>
      <c r="UV226" s="90">
        <f t="shared" si="4667"/>
        <v>0</v>
      </c>
      <c r="UW226" s="90">
        <f t="shared" si="314"/>
        <v>0</v>
      </c>
      <c r="UX226" s="90">
        <f t="shared" ref="UX226:UY226" si="4668">SUM(UX227:UX238)</f>
        <v>0</v>
      </c>
      <c r="UY226" s="90">
        <f t="shared" si="4668"/>
        <v>0</v>
      </c>
      <c r="UZ226" s="91"/>
      <c r="VA226" s="92"/>
      <c r="VB226" s="89">
        <f t="shared" ref="VB226:VC226" si="4669">SUM(VB227:VB238)</f>
        <v>0</v>
      </c>
      <c r="VC226" s="90">
        <f t="shared" si="4669"/>
        <v>0</v>
      </c>
      <c r="VD226" s="90">
        <f t="shared" si="317"/>
        <v>0</v>
      </c>
      <c r="VE226" s="90">
        <f t="shared" ref="VE226:VG226" si="4670">SUM(VE227:VE238)</f>
        <v>0</v>
      </c>
      <c r="VF226" s="90">
        <f t="shared" si="4670"/>
        <v>0</v>
      </c>
      <c r="VG226" s="90">
        <f t="shared" si="4670"/>
        <v>0</v>
      </c>
      <c r="VH226" s="90">
        <f t="shared" si="319"/>
        <v>0</v>
      </c>
      <c r="VI226" s="90">
        <f t="shared" ref="VI226:VK226" si="4671">SUM(VI227:VI238)</f>
        <v>0</v>
      </c>
      <c r="VJ226" s="90">
        <f t="shared" si="4671"/>
        <v>0</v>
      </c>
      <c r="VK226" s="90">
        <f t="shared" si="4671"/>
        <v>0</v>
      </c>
      <c r="VL226" s="90">
        <f t="shared" si="321"/>
        <v>0</v>
      </c>
      <c r="VM226" s="90">
        <f t="shared" ref="VM226:VN226" si="4672">SUM(VM227:VM238)</f>
        <v>0</v>
      </c>
      <c r="VN226" s="90">
        <f t="shared" si="4672"/>
        <v>0</v>
      </c>
      <c r="VO226" s="91"/>
      <c r="VP226" s="92"/>
      <c r="VQ226" s="89">
        <f t="shared" ref="VQ226:VR226" si="4673">SUM(VQ227:VQ238)</f>
        <v>0</v>
      </c>
      <c r="VR226" s="90">
        <f t="shared" si="4673"/>
        <v>0</v>
      </c>
      <c r="VS226" s="90">
        <f t="shared" si="324"/>
        <v>0</v>
      </c>
      <c r="VT226" s="90">
        <f t="shared" ref="VT226:VV226" si="4674">SUM(VT227:VT238)</f>
        <v>0</v>
      </c>
      <c r="VU226" s="90">
        <f t="shared" si="4674"/>
        <v>0</v>
      </c>
      <c r="VV226" s="90">
        <f t="shared" si="4674"/>
        <v>0</v>
      </c>
      <c r="VW226" s="90">
        <f t="shared" si="326"/>
        <v>0</v>
      </c>
      <c r="VX226" s="90">
        <f t="shared" ref="VX226:VZ226" si="4675">SUM(VX227:VX238)</f>
        <v>0</v>
      </c>
      <c r="VY226" s="90">
        <f t="shared" si="4675"/>
        <v>0</v>
      </c>
      <c r="VZ226" s="90">
        <f t="shared" si="4675"/>
        <v>0</v>
      </c>
      <c r="WA226" s="90">
        <f t="shared" si="328"/>
        <v>0</v>
      </c>
      <c r="WB226" s="90">
        <f t="shared" ref="WB226:WC226" si="4676">SUM(WB227:WB238)</f>
        <v>0</v>
      </c>
      <c r="WC226" s="90">
        <f t="shared" si="4676"/>
        <v>0</v>
      </c>
      <c r="WD226" s="91"/>
      <c r="WE226" s="92"/>
    </row>
    <row r="227" spans="1:603" ht="16.5" customHeight="1">
      <c r="A227" s="94"/>
      <c r="B227" s="114" t="s">
        <v>271</v>
      </c>
      <c r="C227" s="116" t="s">
        <v>52</v>
      </c>
      <c r="D227" s="108"/>
      <c r="E227" s="109"/>
      <c r="F227" s="98">
        <f t="shared" si="51"/>
        <v>0</v>
      </c>
      <c r="G227" s="109"/>
      <c r="H227" s="109"/>
      <c r="I227" s="109"/>
      <c r="J227" s="100">
        <f t="shared" si="4355"/>
        <v>0</v>
      </c>
      <c r="K227" s="109"/>
      <c r="L227" s="109"/>
      <c r="M227" s="109"/>
      <c r="N227" s="98">
        <f t="shared" si="55"/>
        <v>0</v>
      </c>
      <c r="O227" s="110"/>
      <c r="P227" s="111"/>
      <c r="Q227" s="107"/>
      <c r="R227" s="22"/>
      <c r="S227" s="108"/>
      <c r="T227" s="109"/>
      <c r="U227" s="98">
        <f t="shared" si="58"/>
        <v>0</v>
      </c>
      <c r="V227" s="109"/>
      <c r="W227" s="109"/>
      <c r="X227" s="109"/>
      <c r="Y227" s="100">
        <f t="shared" si="60"/>
        <v>0</v>
      </c>
      <c r="Z227" s="109"/>
      <c r="AA227" s="109"/>
      <c r="AB227" s="109"/>
      <c r="AC227" s="98">
        <f t="shared" si="62"/>
        <v>0</v>
      </c>
      <c r="AD227" s="110"/>
      <c r="AE227" s="111"/>
      <c r="AF227" s="107"/>
      <c r="AG227" s="22"/>
      <c r="AH227" s="108"/>
      <c r="AI227" s="109"/>
      <c r="AJ227" s="98">
        <f t="shared" si="65"/>
        <v>0</v>
      </c>
      <c r="AK227" s="109"/>
      <c r="AL227" s="109"/>
      <c r="AM227" s="109"/>
      <c r="AN227" s="100">
        <f t="shared" si="67"/>
        <v>0</v>
      </c>
      <c r="AO227" s="109"/>
      <c r="AP227" s="109"/>
      <c r="AQ227" s="109"/>
      <c r="AR227" s="98">
        <f t="shared" si="69"/>
        <v>0</v>
      </c>
      <c r="AS227" s="110"/>
      <c r="AT227" s="111"/>
      <c r="AU227" s="107"/>
      <c r="AV227" s="22"/>
      <c r="AW227" s="108"/>
      <c r="AX227" s="109"/>
      <c r="AY227" s="98">
        <f t="shared" si="72"/>
        <v>0</v>
      </c>
      <c r="AZ227" s="109"/>
      <c r="BA227" s="109"/>
      <c r="BB227" s="109"/>
      <c r="BC227" s="100">
        <f t="shared" si="74"/>
        <v>0</v>
      </c>
      <c r="BD227" s="109"/>
      <c r="BE227" s="109"/>
      <c r="BF227" s="109"/>
      <c r="BG227" s="98">
        <f t="shared" si="76"/>
        <v>0</v>
      </c>
      <c r="BH227" s="110"/>
      <c r="BI227" s="111"/>
      <c r="BJ227" s="107"/>
      <c r="BK227" s="22"/>
      <c r="BL227" s="108"/>
      <c r="BM227" s="109"/>
      <c r="BN227" s="98">
        <f t="shared" si="79"/>
        <v>0</v>
      </c>
      <c r="BO227" s="109"/>
      <c r="BP227" s="109"/>
      <c r="BQ227" s="109"/>
      <c r="BR227" s="100">
        <f t="shared" si="81"/>
        <v>0</v>
      </c>
      <c r="BS227" s="109"/>
      <c r="BT227" s="109"/>
      <c r="BU227" s="109"/>
      <c r="BV227" s="98">
        <f t="shared" si="83"/>
        <v>0</v>
      </c>
      <c r="BW227" s="110"/>
      <c r="BX227" s="111"/>
      <c r="BY227" s="107"/>
      <c r="BZ227" s="23"/>
      <c r="CA227" s="108"/>
      <c r="CB227" s="109"/>
      <c r="CC227" s="98">
        <f t="shared" si="86"/>
        <v>0</v>
      </c>
      <c r="CD227" s="109"/>
      <c r="CE227" s="109"/>
      <c r="CF227" s="109"/>
      <c r="CG227" s="100">
        <f t="shared" si="88"/>
        <v>0</v>
      </c>
      <c r="CH227" s="109"/>
      <c r="CI227" s="109"/>
      <c r="CJ227" s="109"/>
      <c r="CK227" s="98">
        <f t="shared" si="90"/>
        <v>0</v>
      </c>
      <c r="CL227" s="110"/>
      <c r="CM227" s="111"/>
      <c r="CN227" s="107"/>
      <c r="CO227" s="22"/>
      <c r="CP227" s="108"/>
      <c r="CQ227" s="109"/>
      <c r="CR227" s="98">
        <f t="shared" si="93"/>
        <v>0</v>
      </c>
      <c r="CS227" s="109"/>
      <c r="CT227" s="109"/>
      <c r="CU227" s="109"/>
      <c r="CV227" s="100">
        <f t="shared" si="95"/>
        <v>0</v>
      </c>
      <c r="CW227" s="109"/>
      <c r="CX227" s="109"/>
      <c r="CY227" s="109"/>
      <c r="CZ227" s="98">
        <f t="shared" si="97"/>
        <v>0</v>
      </c>
      <c r="DA227" s="110"/>
      <c r="DB227" s="111"/>
      <c r="DC227" s="107"/>
      <c r="DD227" s="22"/>
      <c r="DE227" s="108"/>
      <c r="DF227" s="109"/>
      <c r="DG227" s="98">
        <f t="shared" si="100"/>
        <v>0</v>
      </c>
      <c r="DH227" s="109"/>
      <c r="DI227" s="109"/>
      <c r="DJ227" s="109"/>
      <c r="DK227" s="100">
        <f t="shared" si="102"/>
        <v>0</v>
      </c>
      <c r="DL227" s="109"/>
      <c r="DM227" s="109"/>
      <c r="DN227" s="109"/>
      <c r="DO227" s="98">
        <f t="shared" si="104"/>
        <v>0</v>
      </c>
      <c r="DP227" s="110"/>
      <c r="DQ227" s="111"/>
      <c r="DR227" s="107"/>
      <c r="DS227" s="22"/>
      <c r="DT227" s="108"/>
      <c r="DU227" s="109"/>
      <c r="DV227" s="98">
        <f t="shared" si="107"/>
        <v>0</v>
      </c>
      <c r="DW227" s="109"/>
      <c r="DX227" s="109"/>
      <c r="DY227" s="109"/>
      <c r="DZ227" s="100">
        <f t="shared" si="109"/>
        <v>0</v>
      </c>
      <c r="EA227" s="109"/>
      <c r="EB227" s="109"/>
      <c r="EC227" s="109"/>
      <c r="ED227" s="98">
        <f t="shared" si="111"/>
        <v>0</v>
      </c>
      <c r="EE227" s="110"/>
      <c r="EF227" s="111"/>
      <c r="EG227" s="107"/>
      <c r="EH227" s="22"/>
      <c r="EI227" s="108"/>
      <c r="EJ227" s="109"/>
      <c r="EK227" s="98">
        <f t="shared" si="114"/>
        <v>0</v>
      </c>
      <c r="EL227" s="109"/>
      <c r="EM227" s="109"/>
      <c r="EN227" s="109"/>
      <c r="EO227" s="100">
        <f t="shared" si="116"/>
        <v>0</v>
      </c>
      <c r="EP227" s="109"/>
      <c r="EQ227" s="109"/>
      <c r="ER227" s="109"/>
      <c r="ES227" s="98">
        <f t="shared" si="118"/>
        <v>0</v>
      </c>
      <c r="ET227" s="110"/>
      <c r="EU227" s="111"/>
      <c r="EV227" s="107"/>
      <c r="EW227" s="22"/>
      <c r="EX227" s="108"/>
      <c r="EY227" s="109"/>
      <c r="EZ227" s="98">
        <f t="shared" si="121"/>
        <v>0</v>
      </c>
      <c r="FA227" s="109"/>
      <c r="FB227" s="109"/>
      <c r="FC227" s="109"/>
      <c r="FD227" s="100">
        <f t="shared" si="123"/>
        <v>0</v>
      </c>
      <c r="FE227" s="109"/>
      <c r="FF227" s="109"/>
      <c r="FG227" s="109"/>
      <c r="FH227" s="98">
        <f t="shared" si="125"/>
        <v>0</v>
      </c>
      <c r="FI227" s="110"/>
      <c r="FJ227" s="111"/>
      <c r="FK227" s="107"/>
      <c r="FL227" s="22"/>
      <c r="FM227" s="108"/>
      <c r="FN227" s="109"/>
      <c r="FO227" s="98">
        <f t="shared" si="2404"/>
        <v>0</v>
      </c>
      <c r="FP227" s="109"/>
      <c r="FQ227" s="109"/>
      <c r="FR227" s="109"/>
      <c r="FS227" s="100">
        <f t="shared" si="2627"/>
        <v>0</v>
      </c>
      <c r="FT227" s="109"/>
      <c r="FU227" s="109"/>
      <c r="FV227" s="109"/>
      <c r="FW227" s="98">
        <f t="shared" si="2801"/>
        <v>0</v>
      </c>
      <c r="FX227" s="110"/>
      <c r="FY227" s="111"/>
      <c r="FZ227" s="107"/>
      <c r="GA227" s="22"/>
      <c r="GB227" s="108"/>
      <c r="GC227" s="109"/>
      <c r="GD227" s="98">
        <f t="shared" si="135"/>
        <v>0</v>
      </c>
      <c r="GE227" s="109"/>
      <c r="GF227" s="109"/>
      <c r="GG227" s="109"/>
      <c r="GH227" s="100">
        <f t="shared" si="137"/>
        <v>0</v>
      </c>
      <c r="GI227" s="109"/>
      <c r="GJ227" s="109"/>
      <c r="GK227" s="109"/>
      <c r="GL227" s="98">
        <f t="shared" si="139"/>
        <v>0</v>
      </c>
      <c r="GM227" s="110"/>
      <c r="GN227" s="111"/>
      <c r="GO227" s="107"/>
      <c r="GP227" s="22"/>
      <c r="GQ227" s="108"/>
      <c r="GR227" s="109"/>
      <c r="GS227" s="98">
        <f t="shared" si="142"/>
        <v>0</v>
      </c>
      <c r="GT227" s="109"/>
      <c r="GU227" s="109"/>
      <c r="GV227" s="109"/>
      <c r="GW227" s="100">
        <f t="shared" si="144"/>
        <v>0</v>
      </c>
      <c r="GX227" s="109"/>
      <c r="GY227" s="109"/>
      <c r="GZ227" s="109"/>
      <c r="HA227" s="98">
        <f t="shared" si="146"/>
        <v>0</v>
      </c>
      <c r="HB227" s="110"/>
      <c r="HC227" s="111"/>
      <c r="HD227" s="107"/>
      <c r="HE227" s="22"/>
      <c r="HF227" s="108"/>
      <c r="HG227" s="109"/>
      <c r="HH227" s="98">
        <f t="shared" si="149"/>
        <v>0</v>
      </c>
      <c r="HI227" s="109"/>
      <c r="HJ227" s="109"/>
      <c r="HK227" s="109"/>
      <c r="HL227" s="100">
        <f t="shared" si="151"/>
        <v>0</v>
      </c>
      <c r="HM227" s="109"/>
      <c r="HN227" s="109"/>
      <c r="HO227" s="109"/>
      <c r="HP227" s="98">
        <f t="shared" si="153"/>
        <v>0</v>
      </c>
      <c r="HQ227" s="110"/>
      <c r="HR227" s="111"/>
      <c r="HS227" s="107"/>
      <c r="HT227" s="22"/>
      <c r="HU227" s="108"/>
      <c r="HV227" s="109"/>
      <c r="HW227" s="98">
        <f t="shared" si="156"/>
        <v>0</v>
      </c>
      <c r="HX227" s="109"/>
      <c r="HY227" s="109"/>
      <c r="HZ227" s="109"/>
      <c r="IA227" s="100">
        <f t="shared" si="158"/>
        <v>0</v>
      </c>
      <c r="IB227" s="109"/>
      <c r="IC227" s="109"/>
      <c r="ID227" s="109"/>
      <c r="IE227" s="98">
        <f t="shared" si="160"/>
        <v>0</v>
      </c>
      <c r="IF227" s="110"/>
      <c r="IG227" s="111"/>
      <c r="IH227" s="107"/>
      <c r="II227" s="22"/>
      <c r="IJ227" s="108"/>
      <c r="IK227" s="109"/>
      <c r="IL227" s="98">
        <f t="shared" si="163"/>
        <v>0</v>
      </c>
      <c r="IM227" s="109"/>
      <c r="IN227" s="109"/>
      <c r="IO227" s="109"/>
      <c r="IP227" s="100">
        <f t="shared" si="165"/>
        <v>0</v>
      </c>
      <c r="IQ227" s="109"/>
      <c r="IR227" s="109"/>
      <c r="IS227" s="109"/>
      <c r="IT227" s="98">
        <f t="shared" si="167"/>
        <v>0</v>
      </c>
      <c r="IU227" s="110"/>
      <c r="IV227" s="111"/>
      <c r="IW227" s="107"/>
      <c r="IX227" s="22"/>
      <c r="IY227" s="108"/>
      <c r="IZ227" s="109"/>
      <c r="JA227" s="98">
        <f t="shared" si="170"/>
        <v>0</v>
      </c>
      <c r="JB227" s="109"/>
      <c r="JC227" s="109"/>
      <c r="JD227" s="109"/>
      <c r="JE227" s="100">
        <f t="shared" si="172"/>
        <v>0</v>
      </c>
      <c r="JF227" s="109"/>
      <c r="JG227" s="109"/>
      <c r="JH227" s="109"/>
      <c r="JI227" s="98">
        <f t="shared" si="174"/>
        <v>0</v>
      </c>
      <c r="JJ227" s="110"/>
      <c r="JK227" s="111"/>
      <c r="JL227" s="107"/>
      <c r="JM227" s="22"/>
      <c r="JN227" s="108"/>
      <c r="JO227" s="109"/>
      <c r="JP227" s="98">
        <f t="shared" si="177"/>
        <v>0</v>
      </c>
      <c r="JQ227" s="109"/>
      <c r="JR227" s="109"/>
      <c r="JS227" s="109"/>
      <c r="JT227" s="100">
        <f t="shared" si="179"/>
        <v>0</v>
      </c>
      <c r="JU227" s="109"/>
      <c r="JV227" s="109"/>
      <c r="JW227" s="109"/>
      <c r="JX227" s="98">
        <f t="shared" si="181"/>
        <v>0</v>
      </c>
      <c r="JY227" s="110"/>
      <c r="JZ227" s="111"/>
      <c r="KA227" s="107"/>
      <c r="KB227" s="22"/>
      <c r="KC227" s="108"/>
      <c r="KD227" s="109"/>
      <c r="KE227" s="98">
        <f t="shared" si="184"/>
        <v>0</v>
      </c>
      <c r="KF227" s="109"/>
      <c r="KG227" s="109"/>
      <c r="KH227" s="109"/>
      <c r="KI227" s="100">
        <f t="shared" si="186"/>
        <v>0</v>
      </c>
      <c r="KJ227" s="109"/>
      <c r="KK227" s="109"/>
      <c r="KL227" s="109"/>
      <c r="KM227" s="98">
        <f t="shared" si="2580"/>
        <v>0</v>
      </c>
      <c r="KN227" s="110"/>
      <c r="KO227" s="111"/>
      <c r="KP227" s="107"/>
      <c r="KQ227" s="22"/>
      <c r="KR227" s="108"/>
      <c r="KS227" s="109"/>
      <c r="KT227" s="98">
        <f t="shared" si="191"/>
        <v>0</v>
      </c>
      <c r="KU227" s="109"/>
      <c r="KV227" s="109"/>
      <c r="KW227" s="109"/>
      <c r="KX227" s="100">
        <f t="shared" si="193"/>
        <v>0</v>
      </c>
      <c r="KY227" s="109"/>
      <c r="KZ227" s="109"/>
      <c r="LA227" s="109"/>
      <c r="LB227" s="98">
        <f t="shared" si="195"/>
        <v>0</v>
      </c>
      <c r="LC227" s="110"/>
      <c r="LD227" s="111"/>
      <c r="LE227" s="107"/>
      <c r="LF227" s="22"/>
      <c r="LG227" s="108"/>
      <c r="LH227" s="109"/>
      <c r="LI227" s="98">
        <f t="shared" si="198"/>
        <v>0</v>
      </c>
      <c r="LJ227" s="109"/>
      <c r="LK227" s="109"/>
      <c r="LL227" s="109"/>
      <c r="LM227" s="100">
        <f t="shared" si="200"/>
        <v>0</v>
      </c>
      <c r="LN227" s="109"/>
      <c r="LO227" s="109"/>
      <c r="LP227" s="109"/>
      <c r="LQ227" s="98">
        <f t="shared" si="202"/>
        <v>0</v>
      </c>
      <c r="LR227" s="110"/>
      <c r="LS227" s="111"/>
      <c r="LT227" s="107"/>
      <c r="LU227" s="22"/>
      <c r="LV227" s="108"/>
      <c r="LW227" s="109"/>
      <c r="LX227" s="98">
        <f t="shared" si="4356"/>
        <v>0</v>
      </c>
      <c r="LY227" s="109"/>
      <c r="LZ227" s="109"/>
      <c r="MA227" s="109"/>
      <c r="MB227" s="100">
        <f t="shared" si="208"/>
        <v>0</v>
      </c>
      <c r="MC227" s="109"/>
      <c r="MD227" s="109"/>
      <c r="ME227" s="109"/>
      <c r="MF227" s="98">
        <f t="shared" si="210"/>
        <v>0</v>
      </c>
      <c r="MG227" s="110"/>
      <c r="MH227" s="111"/>
      <c r="MI227" s="107"/>
      <c r="MJ227" s="22"/>
      <c r="MK227" s="108"/>
      <c r="ML227" s="109"/>
      <c r="MM227" s="98">
        <f t="shared" si="213"/>
        <v>0</v>
      </c>
      <c r="MN227" s="109"/>
      <c r="MO227" s="109"/>
      <c r="MP227" s="109"/>
      <c r="MQ227" s="100">
        <f t="shared" si="215"/>
        <v>0</v>
      </c>
      <c r="MR227" s="109"/>
      <c r="MS227" s="109"/>
      <c r="MT227" s="109"/>
      <c r="MU227" s="98">
        <f t="shared" si="217"/>
        <v>0</v>
      </c>
      <c r="MV227" s="110"/>
      <c r="MW227" s="111"/>
      <c r="MX227" s="107"/>
      <c r="MY227" s="22"/>
      <c r="MZ227" s="108"/>
      <c r="NA227" s="109"/>
      <c r="NB227" s="98">
        <f t="shared" si="220"/>
        <v>0</v>
      </c>
      <c r="NC227" s="109"/>
      <c r="ND227" s="109"/>
      <c r="NE227" s="109"/>
      <c r="NF227" s="100">
        <f t="shared" si="222"/>
        <v>0</v>
      </c>
      <c r="NG227" s="109"/>
      <c r="NH227" s="109"/>
      <c r="NI227" s="109"/>
      <c r="NJ227" s="98">
        <f t="shared" si="224"/>
        <v>0</v>
      </c>
      <c r="NK227" s="110"/>
      <c r="NL227" s="111"/>
      <c r="NM227" s="107"/>
      <c r="NN227" s="22"/>
      <c r="NO227" s="108"/>
      <c r="NP227" s="109"/>
      <c r="NQ227" s="98">
        <f t="shared" si="227"/>
        <v>0</v>
      </c>
      <c r="NR227" s="109"/>
      <c r="NS227" s="109"/>
      <c r="NT227" s="109"/>
      <c r="NU227" s="100">
        <f t="shared" si="229"/>
        <v>0</v>
      </c>
      <c r="NV227" s="109"/>
      <c r="NW227" s="109"/>
      <c r="NX227" s="109"/>
      <c r="NY227" s="98">
        <f t="shared" si="231"/>
        <v>0</v>
      </c>
      <c r="NZ227" s="110"/>
      <c r="OA227" s="111"/>
      <c r="OB227" s="107"/>
      <c r="OC227" s="22"/>
      <c r="OD227" s="108"/>
      <c r="OE227" s="109"/>
      <c r="OF227" s="98">
        <f t="shared" si="234"/>
        <v>0</v>
      </c>
      <c r="OG227" s="109"/>
      <c r="OH227" s="109"/>
      <c r="OI227" s="109"/>
      <c r="OJ227" s="100">
        <f t="shared" si="236"/>
        <v>0</v>
      </c>
      <c r="OK227" s="109"/>
      <c r="OL227" s="109"/>
      <c r="OM227" s="109"/>
      <c r="ON227" s="98">
        <f t="shared" si="238"/>
        <v>0</v>
      </c>
      <c r="OO227" s="110"/>
      <c r="OP227" s="111"/>
      <c r="OQ227" s="107"/>
      <c r="OR227" s="22"/>
      <c r="OS227" s="108"/>
      <c r="OT227" s="109"/>
      <c r="OU227" s="98">
        <f t="shared" si="2190"/>
        <v>0</v>
      </c>
      <c r="OV227" s="109"/>
      <c r="OW227" s="109"/>
      <c r="OX227" s="109"/>
      <c r="OY227" s="100">
        <f t="shared" si="3235"/>
        <v>0</v>
      </c>
      <c r="OZ227" s="109"/>
      <c r="PA227" s="109"/>
      <c r="PB227" s="109"/>
      <c r="PC227" s="98">
        <f t="shared" si="2194"/>
        <v>0</v>
      </c>
      <c r="PD227" s="110"/>
      <c r="PE227" s="111"/>
      <c r="PF227" s="107"/>
      <c r="PG227" s="22"/>
      <c r="PH227" s="108"/>
      <c r="PI227" s="109"/>
      <c r="PJ227" s="98">
        <f t="shared" si="247"/>
        <v>0</v>
      </c>
      <c r="PK227" s="109"/>
      <c r="PL227" s="109"/>
      <c r="PM227" s="109"/>
      <c r="PN227" s="100">
        <f t="shared" si="249"/>
        <v>0</v>
      </c>
      <c r="PO227" s="109"/>
      <c r="PP227" s="109"/>
      <c r="PQ227" s="109"/>
      <c r="PR227" s="98">
        <f t="shared" si="251"/>
        <v>0</v>
      </c>
      <c r="PS227" s="110"/>
      <c r="PT227" s="111"/>
      <c r="PU227" s="107"/>
      <c r="PV227" s="22"/>
      <c r="PW227" s="108"/>
      <c r="PX227" s="109"/>
      <c r="PY227" s="98">
        <f t="shared" si="254"/>
        <v>0</v>
      </c>
      <c r="PZ227" s="109"/>
      <c r="QA227" s="109"/>
      <c r="QB227" s="109"/>
      <c r="QC227" s="100">
        <f t="shared" si="256"/>
        <v>0</v>
      </c>
      <c r="QD227" s="109"/>
      <c r="QE227" s="109"/>
      <c r="QF227" s="109"/>
      <c r="QG227" s="98">
        <f t="shared" si="258"/>
        <v>0</v>
      </c>
      <c r="QH227" s="110"/>
      <c r="QI227" s="111"/>
      <c r="QJ227" s="107"/>
      <c r="QK227" s="22"/>
      <c r="QL227" s="108"/>
      <c r="QM227" s="109"/>
      <c r="QN227" s="98">
        <f t="shared" si="261"/>
        <v>0</v>
      </c>
      <c r="QO227" s="109"/>
      <c r="QP227" s="109"/>
      <c r="QQ227" s="109"/>
      <c r="QR227" s="100">
        <f t="shared" si="263"/>
        <v>0</v>
      </c>
      <c r="QS227" s="109"/>
      <c r="QT227" s="109"/>
      <c r="QU227" s="109"/>
      <c r="QV227" s="98">
        <f t="shared" si="265"/>
        <v>0</v>
      </c>
      <c r="QW227" s="110"/>
      <c r="QX227" s="111"/>
      <c r="QY227" s="107"/>
      <c r="QZ227" s="22"/>
      <c r="RA227" s="108"/>
      <c r="RB227" s="109"/>
      <c r="RC227" s="98">
        <f t="shared" si="268"/>
        <v>0</v>
      </c>
      <c r="RD227" s="109"/>
      <c r="RE227" s="109"/>
      <c r="RF227" s="109"/>
      <c r="RG227" s="100">
        <f t="shared" si="270"/>
        <v>0</v>
      </c>
      <c r="RH227" s="109"/>
      <c r="RI227" s="109"/>
      <c r="RJ227" s="109"/>
      <c r="RK227" s="98">
        <f t="shared" si="272"/>
        <v>0</v>
      </c>
      <c r="RL227" s="110"/>
      <c r="RM227" s="111"/>
      <c r="RN227" s="107"/>
      <c r="RO227" s="22"/>
      <c r="RP227" s="108"/>
      <c r="RQ227" s="109"/>
      <c r="RR227" s="98">
        <f t="shared" si="275"/>
        <v>0</v>
      </c>
      <c r="RS227" s="109"/>
      <c r="RT227" s="109"/>
      <c r="RU227" s="109"/>
      <c r="RV227" s="100">
        <f t="shared" si="277"/>
        <v>0</v>
      </c>
      <c r="RW227" s="109"/>
      <c r="RX227" s="109"/>
      <c r="RY227" s="109"/>
      <c r="RZ227" s="98">
        <f t="shared" si="279"/>
        <v>0</v>
      </c>
      <c r="SA227" s="110"/>
      <c r="SB227" s="111"/>
      <c r="SC227" s="107"/>
      <c r="SD227" s="22"/>
      <c r="SE227" s="108"/>
      <c r="SF227" s="109"/>
      <c r="SG227" s="98">
        <f t="shared" si="282"/>
        <v>0</v>
      </c>
      <c r="SH227" s="109"/>
      <c r="SI227" s="109"/>
      <c r="SJ227" s="109"/>
      <c r="SK227" s="100">
        <f t="shared" si="284"/>
        <v>0</v>
      </c>
      <c r="SL227" s="109"/>
      <c r="SM227" s="109"/>
      <c r="SN227" s="109"/>
      <c r="SO227" s="98">
        <f t="shared" si="286"/>
        <v>0</v>
      </c>
      <c r="SP227" s="110"/>
      <c r="SQ227" s="111"/>
      <c r="SR227" s="107"/>
      <c r="SS227" s="22"/>
      <c r="ST227" s="108"/>
      <c r="SU227" s="109"/>
      <c r="SV227" s="98">
        <f t="shared" si="289"/>
        <v>0</v>
      </c>
      <c r="SW227" s="109"/>
      <c r="SX227" s="109"/>
      <c r="SY227" s="109"/>
      <c r="SZ227" s="100">
        <f t="shared" si="291"/>
        <v>0</v>
      </c>
      <c r="TA227" s="109"/>
      <c r="TB227" s="109"/>
      <c r="TC227" s="109"/>
      <c r="TD227" s="98">
        <f t="shared" si="293"/>
        <v>0</v>
      </c>
      <c r="TE227" s="110"/>
      <c r="TF227" s="111"/>
      <c r="TG227" s="107"/>
      <c r="TH227" s="22"/>
      <c r="TI227" s="108"/>
      <c r="TJ227" s="109"/>
      <c r="TK227" s="98">
        <f t="shared" si="296"/>
        <v>0</v>
      </c>
      <c r="TL227" s="109"/>
      <c r="TM227" s="109"/>
      <c r="TN227" s="109"/>
      <c r="TO227" s="100">
        <f t="shared" si="298"/>
        <v>0</v>
      </c>
      <c r="TP227" s="109"/>
      <c r="TQ227" s="109"/>
      <c r="TR227" s="109"/>
      <c r="TS227" s="98">
        <f t="shared" si="300"/>
        <v>0</v>
      </c>
      <c r="TT227" s="110"/>
      <c r="TU227" s="111"/>
      <c r="TV227" s="107"/>
      <c r="TW227" s="22"/>
      <c r="TX227" s="108"/>
      <c r="TY227" s="109"/>
      <c r="TZ227" s="98">
        <f t="shared" si="303"/>
        <v>0</v>
      </c>
      <c r="UA227" s="109"/>
      <c r="UB227" s="109"/>
      <c r="UC227" s="109"/>
      <c r="UD227" s="100">
        <f t="shared" si="305"/>
        <v>0</v>
      </c>
      <c r="UE227" s="109"/>
      <c r="UF227" s="109"/>
      <c r="UG227" s="109"/>
      <c r="UH227" s="98">
        <f t="shared" si="307"/>
        <v>0</v>
      </c>
      <c r="UI227" s="110"/>
      <c r="UJ227" s="111"/>
      <c r="UK227" s="107"/>
      <c r="UL227" s="22"/>
      <c r="UM227" s="108"/>
      <c r="UN227" s="109"/>
      <c r="UO227" s="98">
        <f t="shared" si="310"/>
        <v>0</v>
      </c>
      <c r="UP227" s="109"/>
      <c r="UQ227" s="109"/>
      <c r="UR227" s="109"/>
      <c r="US227" s="100">
        <f t="shared" si="312"/>
        <v>0</v>
      </c>
      <c r="UT227" s="109"/>
      <c r="UU227" s="109"/>
      <c r="UV227" s="109"/>
      <c r="UW227" s="98">
        <f t="shared" si="314"/>
        <v>0</v>
      </c>
      <c r="UX227" s="110"/>
      <c r="UY227" s="111"/>
      <c r="UZ227" s="107"/>
      <c r="VA227" s="22"/>
      <c r="VB227" s="108"/>
      <c r="VC227" s="109"/>
      <c r="VD227" s="98">
        <f t="shared" si="317"/>
        <v>0</v>
      </c>
      <c r="VE227" s="109"/>
      <c r="VF227" s="109"/>
      <c r="VG227" s="109"/>
      <c r="VH227" s="100">
        <f t="shared" si="319"/>
        <v>0</v>
      </c>
      <c r="VI227" s="109"/>
      <c r="VJ227" s="109"/>
      <c r="VK227" s="109"/>
      <c r="VL227" s="98">
        <f t="shared" si="321"/>
        <v>0</v>
      </c>
      <c r="VM227" s="110"/>
      <c r="VN227" s="111"/>
      <c r="VO227" s="107"/>
      <c r="VP227" s="22"/>
      <c r="VQ227" s="108"/>
      <c r="VR227" s="109"/>
      <c r="VS227" s="98">
        <f t="shared" si="324"/>
        <v>0</v>
      </c>
      <c r="VT227" s="109"/>
      <c r="VU227" s="109"/>
      <c r="VV227" s="109"/>
      <c r="VW227" s="100">
        <f t="shared" si="326"/>
        <v>0</v>
      </c>
      <c r="VX227" s="109"/>
      <c r="VY227" s="109"/>
      <c r="VZ227" s="109"/>
      <c r="WA227" s="98">
        <f t="shared" si="328"/>
        <v>0</v>
      </c>
      <c r="WB227" s="110"/>
      <c r="WC227" s="111"/>
      <c r="WD227" s="107"/>
      <c r="WE227" s="22"/>
    </row>
    <row r="228" spans="1:603" ht="16.5" customHeight="1">
      <c r="A228" s="94"/>
      <c r="B228" s="105" t="s">
        <v>271</v>
      </c>
      <c r="C228" s="106" t="s">
        <v>55</v>
      </c>
      <c r="D228" s="108"/>
      <c r="E228" s="109"/>
      <c r="F228" s="98">
        <f t="shared" si="51"/>
        <v>0</v>
      </c>
      <c r="G228" s="109"/>
      <c r="H228" s="109"/>
      <c r="I228" s="109"/>
      <c r="J228" s="100">
        <f t="shared" si="4355"/>
        <v>0</v>
      </c>
      <c r="K228" s="109"/>
      <c r="L228" s="109"/>
      <c r="M228" s="109"/>
      <c r="N228" s="98">
        <f t="shared" si="55"/>
        <v>0</v>
      </c>
      <c r="O228" s="110"/>
      <c r="P228" s="111"/>
      <c r="Q228" s="107"/>
      <c r="R228" s="22"/>
      <c r="S228" s="108"/>
      <c r="T228" s="109"/>
      <c r="U228" s="98">
        <f t="shared" si="58"/>
        <v>0</v>
      </c>
      <c r="V228" s="109"/>
      <c r="W228" s="109"/>
      <c r="X228" s="109"/>
      <c r="Y228" s="100">
        <f t="shared" si="60"/>
        <v>0</v>
      </c>
      <c r="Z228" s="109"/>
      <c r="AA228" s="109"/>
      <c r="AB228" s="109"/>
      <c r="AC228" s="98">
        <f t="shared" si="62"/>
        <v>0</v>
      </c>
      <c r="AD228" s="110"/>
      <c r="AE228" s="111"/>
      <c r="AF228" s="107"/>
      <c r="AG228" s="22"/>
      <c r="AH228" s="108"/>
      <c r="AI228" s="109"/>
      <c r="AJ228" s="98">
        <f t="shared" si="65"/>
        <v>0</v>
      </c>
      <c r="AK228" s="109"/>
      <c r="AL228" s="109"/>
      <c r="AM228" s="109"/>
      <c r="AN228" s="100">
        <f t="shared" si="67"/>
        <v>0</v>
      </c>
      <c r="AO228" s="109"/>
      <c r="AP228" s="109"/>
      <c r="AQ228" s="109"/>
      <c r="AR228" s="98">
        <f t="shared" si="69"/>
        <v>0</v>
      </c>
      <c r="AS228" s="110"/>
      <c r="AT228" s="111"/>
      <c r="AU228" s="107"/>
      <c r="AV228" s="22"/>
      <c r="AW228" s="108"/>
      <c r="AX228" s="109"/>
      <c r="AY228" s="98">
        <f t="shared" si="72"/>
        <v>0</v>
      </c>
      <c r="AZ228" s="109"/>
      <c r="BA228" s="109"/>
      <c r="BB228" s="109"/>
      <c r="BC228" s="100">
        <f t="shared" si="74"/>
        <v>0</v>
      </c>
      <c r="BD228" s="109"/>
      <c r="BE228" s="109"/>
      <c r="BF228" s="109"/>
      <c r="BG228" s="98">
        <f t="shared" si="76"/>
        <v>0</v>
      </c>
      <c r="BH228" s="110"/>
      <c r="BI228" s="111"/>
      <c r="BJ228" s="107"/>
      <c r="BK228" s="22"/>
      <c r="BL228" s="108"/>
      <c r="BM228" s="109"/>
      <c r="BN228" s="98">
        <f t="shared" si="79"/>
        <v>0</v>
      </c>
      <c r="BO228" s="109"/>
      <c r="BP228" s="109"/>
      <c r="BQ228" s="109"/>
      <c r="BR228" s="100">
        <f t="shared" si="81"/>
        <v>0</v>
      </c>
      <c r="BS228" s="109"/>
      <c r="BT228" s="109"/>
      <c r="BU228" s="109"/>
      <c r="BV228" s="98">
        <f t="shared" si="83"/>
        <v>0</v>
      </c>
      <c r="BW228" s="110"/>
      <c r="BX228" s="111"/>
      <c r="BY228" s="107"/>
      <c r="BZ228" s="23"/>
      <c r="CA228" s="108"/>
      <c r="CB228" s="109"/>
      <c r="CC228" s="98">
        <f t="shared" si="86"/>
        <v>0</v>
      </c>
      <c r="CD228" s="109"/>
      <c r="CE228" s="109"/>
      <c r="CF228" s="109"/>
      <c r="CG228" s="100">
        <f t="shared" si="88"/>
        <v>0</v>
      </c>
      <c r="CH228" s="109"/>
      <c r="CI228" s="109"/>
      <c r="CJ228" s="109"/>
      <c r="CK228" s="98">
        <f t="shared" si="90"/>
        <v>0</v>
      </c>
      <c r="CL228" s="110"/>
      <c r="CM228" s="111"/>
      <c r="CN228" s="107"/>
      <c r="CO228" s="22"/>
      <c r="CP228" s="108"/>
      <c r="CQ228" s="109"/>
      <c r="CR228" s="98">
        <f t="shared" si="93"/>
        <v>0</v>
      </c>
      <c r="CS228" s="109"/>
      <c r="CT228" s="109"/>
      <c r="CU228" s="109"/>
      <c r="CV228" s="100">
        <f t="shared" si="95"/>
        <v>0</v>
      </c>
      <c r="CW228" s="109"/>
      <c r="CX228" s="109"/>
      <c r="CY228" s="109"/>
      <c r="CZ228" s="98">
        <f t="shared" si="97"/>
        <v>0</v>
      </c>
      <c r="DA228" s="110"/>
      <c r="DB228" s="111"/>
      <c r="DC228" s="107"/>
      <c r="DD228" s="22"/>
      <c r="DE228" s="108"/>
      <c r="DF228" s="109"/>
      <c r="DG228" s="98">
        <f t="shared" si="100"/>
        <v>0</v>
      </c>
      <c r="DH228" s="109"/>
      <c r="DI228" s="109"/>
      <c r="DJ228" s="109"/>
      <c r="DK228" s="100">
        <f t="shared" si="102"/>
        <v>0</v>
      </c>
      <c r="DL228" s="109"/>
      <c r="DM228" s="109"/>
      <c r="DN228" s="109"/>
      <c r="DO228" s="98">
        <f t="shared" si="104"/>
        <v>0</v>
      </c>
      <c r="DP228" s="110"/>
      <c r="DQ228" s="111"/>
      <c r="DR228" s="107"/>
      <c r="DS228" s="22"/>
      <c r="DT228" s="108"/>
      <c r="DU228" s="109"/>
      <c r="DV228" s="98">
        <f t="shared" si="107"/>
        <v>0</v>
      </c>
      <c r="DW228" s="109"/>
      <c r="DX228" s="109"/>
      <c r="DY228" s="109"/>
      <c r="DZ228" s="100">
        <f t="shared" si="109"/>
        <v>0</v>
      </c>
      <c r="EA228" s="109"/>
      <c r="EB228" s="109"/>
      <c r="EC228" s="109"/>
      <c r="ED228" s="98">
        <f t="shared" si="111"/>
        <v>0</v>
      </c>
      <c r="EE228" s="110"/>
      <c r="EF228" s="111"/>
      <c r="EG228" s="107"/>
      <c r="EH228" s="22"/>
      <c r="EI228" s="108"/>
      <c r="EJ228" s="109"/>
      <c r="EK228" s="98">
        <f t="shared" si="114"/>
        <v>0</v>
      </c>
      <c r="EL228" s="109"/>
      <c r="EM228" s="109"/>
      <c r="EN228" s="109"/>
      <c r="EO228" s="100">
        <f t="shared" si="116"/>
        <v>0</v>
      </c>
      <c r="EP228" s="109"/>
      <c r="EQ228" s="109"/>
      <c r="ER228" s="109"/>
      <c r="ES228" s="98">
        <f t="shared" si="118"/>
        <v>0</v>
      </c>
      <c r="ET228" s="110"/>
      <c r="EU228" s="111"/>
      <c r="EV228" s="107"/>
      <c r="EW228" s="22"/>
      <c r="EX228" s="108"/>
      <c r="EY228" s="109"/>
      <c r="EZ228" s="98">
        <f t="shared" si="121"/>
        <v>0</v>
      </c>
      <c r="FA228" s="109"/>
      <c r="FB228" s="109"/>
      <c r="FC228" s="109"/>
      <c r="FD228" s="100">
        <f t="shared" si="123"/>
        <v>0</v>
      </c>
      <c r="FE228" s="109"/>
      <c r="FF228" s="109"/>
      <c r="FG228" s="109"/>
      <c r="FH228" s="98">
        <f t="shared" si="125"/>
        <v>0</v>
      </c>
      <c r="FI228" s="110"/>
      <c r="FJ228" s="111"/>
      <c r="FK228" s="107"/>
      <c r="FL228" s="22"/>
      <c r="FM228" s="108"/>
      <c r="FN228" s="109"/>
      <c r="FO228" s="98">
        <f t="shared" si="2404"/>
        <v>0</v>
      </c>
      <c r="FP228" s="109"/>
      <c r="FQ228" s="109"/>
      <c r="FR228" s="109"/>
      <c r="FS228" s="100">
        <f t="shared" si="2627"/>
        <v>0</v>
      </c>
      <c r="FT228" s="109"/>
      <c r="FU228" s="109"/>
      <c r="FV228" s="109"/>
      <c r="FW228" s="98">
        <f t="shared" si="2801"/>
        <v>0</v>
      </c>
      <c r="FX228" s="110"/>
      <c r="FY228" s="111"/>
      <c r="FZ228" s="107"/>
      <c r="GA228" s="22"/>
      <c r="GB228" s="108"/>
      <c r="GC228" s="109"/>
      <c r="GD228" s="98">
        <f t="shared" si="135"/>
        <v>0</v>
      </c>
      <c r="GE228" s="109"/>
      <c r="GF228" s="109"/>
      <c r="GG228" s="109"/>
      <c r="GH228" s="100">
        <f t="shared" si="137"/>
        <v>0</v>
      </c>
      <c r="GI228" s="109"/>
      <c r="GJ228" s="109"/>
      <c r="GK228" s="109"/>
      <c r="GL228" s="98">
        <f t="shared" si="139"/>
        <v>0</v>
      </c>
      <c r="GM228" s="110"/>
      <c r="GN228" s="111"/>
      <c r="GO228" s="107"/>
      <c r="GP228" s="22"/>
      <c r="GQ228" s="108"/>
      <c r="GR228" s="109"/>
      <c r="GS228" s="98">
        <f t="shared" si="142"/>
        <v>0</v>
      </c>
      <c r="GT228" s="109"/>
      <c r="GU228" s="109"/>
      <c r="GV228" s="109"/>
      <c r="GW228" s="100">
        <f t="shared" si="144"/>
        <v>0</v>
      </c>
      <c r="GX228" s="109"/>
      <c r="GY228" s="109"/>
      <c r="GZ228" s="109"/>
      <c r="HA228" s="98">
        <f t="shared" si="146"/>
        <v>0</v>
      </c>
      <c r="HB228" s="110"/>
      <c r="HC228" s="111"/>
      <c r="HD228" s="107"/>
      <c r="HE228" s="22"/>
      <c r="HF228" s="108"/>
      <c r="HG228" s="109"/>
      <c r="HH228" s="98">
        <f t="shared" si="149"/>
        <v>0</v>
      </c>
      <c r="HI228" s="109"/>
      <c r="HJ228" s="109"/>
      <c r="HK228" s="109"/>
      <c r="HL228" s="100">
        <f t="shared" si="151"/>
        <v>0</v>
      </c>
      <c r="HM228" s="109"/>
      <c r="HN228" s="109"/>
      <c r="HO228" s="109"/>
      <c r="HP228" s="98">
        <f t="shared" si="153"/>
        <v>0</v>
      </c>
      <c r="HQ228" s="110"/>
      <c r="HR228" s="111"/>
      <c r="HS228" s="107"/>
      <c r="HT228" s="22"/>
      <c r="HU228" s="108"/>
      <c r="HV228" s="109"/>
      <c r="HW228" s="98">
        <f t="shared" si="156"/>
        <v>0</v>
      </c>
      <c r="HX228" s="109"/>
      <c r="HY228" s="109"/>
      <c r="HZ228" s="109"/>
      <c r="IA228" s="100">
        <f t="shared" si="158"/>
        <v>0</v>
      </c>
      <c r="IB228" s="109"/>
      <c r="IC228" s="109"/>
      <c r="ID228" s="109"/>
      <c r="IE228" s="98">
        <f t="shared" si="160"/>
        <v>0</v>
      </c>
      <c r="IF228" s="110"/>
      <c r="IG228" s="111"/>
      <c r="IH228" s="107"/>
      <c r="II228" s="22"/>
      <c r="IJ228" s="108"/>
      <c r="IK228" s="109"/>
      <c r="IL228" s="98">
        <f t="shared" si="163"/>
        <v>0</v>
      </c>
      <c r="IM228" s="109"/>
      <c r="IN228" s="109"/>
      <c r="IO228" s="109"/>
      <c r="IP228" s="100">
        <f t="shared" si="165"/>
        <v>0</v>
      </c>
      <c r="IQ228" s="109"/>
      <c r="IR228" s="109"/>
      <c r="IS228" s="109"/>
      <c r="IT228" s="98">
        <f t="shared" si="167"/>
        <v>0</v>
      </c>
      <c r="IU228" s="110"/>
      <c r="IV228" s="111"/>
      <c r="IW228" s="107"/>
      <c r="IX228" s="22"/>
      <c r="IY228" s="108"/>
      <c r="IZ228" s="109"/>
      <c r="JA228" s="98">
        <f t="shared" si="170"/>
        <v>0</v>
      </c>
      <c r="JB228" s="109"/>
      <c r="JC228" s="109"/>
      <c r="JD228" s="109"/>
      <c r="JE228" s="100">
        <f t="shared" si="172"/>
        <v>0</v>
      </c>
      <c r="JF228" s="109"/>
      <c r="JG228" s="109"/>
      <c r="JH228" s="109"/>
      <c r="JI228" s="98">
        <f t="shared" si="174"/>
        <v>0</v>
      </c>
      <c r="JJ228" s="110"/>
      <c r="JK228" s="111"/>
      <c r="JL228" s="107"/>
      <c r="JM228" s="22"/>
      <c r="JN228" s="108"/>
      <c r="JO228" s="109"/>
      <c r="JP228" s="98">
        <f t="shared" si="177"/>
        <v>0</v>
      </c>
      <c r="JQ228" s="109"/>
      <c r="JR228" s="109"/>
      <c r="JS228" s="109"/>
      <c r="JT228" s="100">
        <f t="shared" si="179"/>
        <v>0</v>
      </c>
      <c r="JU228" s="109"/>
      <c r="JV228" s="109"/>
      <c r="JW228" s="109"/>
      <c r="JX228" s="98">
        <f t="shared" si="181"/>
        <v>0</v>
      </c>
      <c r="JY228" s="110"/>
      <c r="JZ228" s="111"/>
      <c r="KA228" s="107"/>
      <c r="KB228" s="22"/>
      <c r="KC228" s="108"/>
      <c r="KD228" s="109"/>
      <c r="KE228" s="98">
        <f t="shared" si="184"/>
        <v>0</v>
      </c>
      <c r="KF228" s="109"/>
      <c r="KG228" s="109"/>
      <c r="KH228" s="109"/>
      <c r="KI228" s="100">
        <f t="shared" si="186"/>
        <v>0</v>
      </c>
      <c r="KJ228" s="109"/>
      <c r="KK228" s="109"/>
      <c r="KL228" s="109"/>
      <c r="KM228" s="98">
        <f t="shared" si="2580"/>
        <v>0</v>
      </c>
      <c r="KN228" s="110"/>
      <c r="KO228" s="111"/>
      <c r="KP228" s="107"/>
      <c r="KQ228" s="22"/>
      <c r="KR228" s="108"/>
      <c r="KS228" s="109"/>
      <c r="KT228" s="98">
        <f t="shared" si="191"/>
        <v>0</v>
      </c>
      <c r="KU228" s="109"/>
      <c r="KV228" s="109"/>
      <c r="KW228" s="109"/>
      <c r="KX228" s="100">
        <f t="shared" si="193"/>
        <v>0</v>
      </c>
      <c r="KY228" s="109"/>
      <c r="KZ228" s="109"/>
      <c r="LA228" s="109"/>
      <c r="LB228" s="98">
        <f t="shared" si="195"/>
        <v>0</v>
      </c>
      <c r="LC228" s="110"/>
      <c r="LD228" s="111"/>
      <c r="LE228" s="107"/>
      <c r="LF228" s="22"/>
      <c r="LG228" s="108"/>
      <c r="LH228" s="109"/>
      <c r="LI228" s="98">
        <f t="shared" si="198"/>
        <v>0</v>
      </c>
      <c r="LJ228" s="109"/>
      <c r="LK228" s="109"/>
      <c r="LL228" s="109"/>
      <c r="LM228" s="100">
        <f t="shared" si="200"/>
        <v>0</v>
      </c>
      <c r="LN228" s="109"/>
      <c r="LO228" s="109"/>
      <c r="LP228" s="109"/>
      <c r="LQ228" s="98">
        <f t="shared" si="202"/>
        <v>0</v>
      </c>
      <c r="LR228" s="110"/>
      <c r="LS228" s="111"/>
      <c r="LT228" s="107"/>
      <c r="LU228" s="22"/>
      <c r="LV228" s="108"/>
      <c r="LW228" s="109"/>
      <c r="LX228" s="98">
        <f t="shared" si="4356"/>
        <v>0</v>
      </c>
      <c r="LY228" s="109"/>
      <c r="LZ228" s="109"/>
      <c r="MA228" s="109"/>
      <c r="MB228" s="100">
        <f t="shared" si="208"/>
        <v>0</v>
      </c>
      <c r="MC228" s="109"/>
      <c r="MD228" s="109"/>
      <c r="ME228" s="109"/>
      <c r="MF228" s="98">
        <f t="shared" si="210"/>
        <v>0</v>
      </c>
      <c r="MG228" s="110"/>
      <c r="MH228" s="111"/>
      <c r="MI228" s="107"/>
      <c r="MJ228" s="22"/>
      <c r="MK228" s="108"/>
      <c r="ML228" s="109"/>
      <c r="MM228" s="98">
        <f t="shared" si="213"/>
        <v>0</v>
      </c>
      <c r="MN228" s="109"/>
      <c r="MO228" s="109"/>
      <c r="MP228" s="109"/>
      <c r="MQ228" s="100">
        <f t="shared" si="215"/>
        <v>0</v>
      </c>
      <c r="MR228" s="109"/>
      <c r="MS228" s="109"/>
      <c r="MT228" s="109"/>
      <c r="MU228" s="98">
        <f t="shared" si="217"/>
        <v>0</v>
      </c>
      <c r="MV228" s="110"/>
      <c r="MW228" s="111"/>
      <c r="MX228" s="107"/>
      <c r="MY228" s="22"/>
      <c r="MZ228" s="108"/>
      <c r="NA228" s="109"/>
      <c r="NB228" s="98">
        <f t="shared" si="220"/>
        <v>0</v>
      </c>
      <c r="NC228" s="109"/>
      <c r="ND228" s="109"/>
      <c r="NE228" s="109"/>
      <c r="NF228" s="100">
        <f t="shared" si="222"/>
        <v>0</v>
      </c>
      <c r="NG228" s="109"/>
      <c r="NH228" s="109"/>
      <c r="NI228" s="109"/>
      <c r="NJ228" s="98">
        <f t="shared" si="224"/>
        <v>0</v>
      </c>
      <c r="NK228" s="110"/>
      <c r="NL228" s="111"/>
      <c r="NM228" s="107"/>
      <c r="NN228" s="22"/>
      <c r="NO228" s="108"/>
      <c r="NP228" s="109"/>
      <c r="NQ228" s="98">
        <f t="shared" si="227"/>
        <v>0</v>
      </c>
      <c r="NR228" s="109"/>
      <c r="NS228" s="109"/>
      <c r="NT228" s="109"/>
      <c r="NU228" s="100">
        <f t="shared" si="229"/>
        <v>0</v>
      </c>
      <c r="NV228" s="109"/>
      <c r="NW228" s="109"/>
      <c r="NX228" s="109"/>
      <c r="NY228" s="98">
        <f t="shared" si="231"/>
        <v>0</v>
      </c>
      <c r="NZ228" s="110"/>
      <c r="OA228" s="111"/>
      <c r="OB228" s="107"/>
      <c r="OC228" s="22"/>
      <c r="OD228" s="108"/>
      <c r="OE228" s="109"/>
      <c r="OF228" s="98">
        <f t="shared" si="234"/>
        <v>0</v>
      </c>
      <c r="OG228" s="109"/>
      <c r="OH228" s="109"/>
      <c r="OI228" s="109"/>
      <c r="OJ228" s="100">
        <f t="shared" si="236"/>
        <v>0</v>
      </c>
      <c r="OK228" s="109"/>
      <c r="OL228" s="109"/>
      <c r="OM228" s="109"/>
      <c r="ON228" s="98">
        <f t="shared" si="238"/>
        <v>0</v>
      </c>
      <c r="OO228" s="110"/>
      <c r="OP228" s="111"/>
      <c r="OQ228" s="107"/>
      <c r="OR228" s="22"/>
      <c r="OS228" s="108"/>
      <c r="OT228" s="109"/>
      <c r="OU228" s="98">
        <f t="shared" si="2190"/>
        <v>0</v>
      </c>
      <c r="OV228" s="109"/>
      <c r="OW228" s="109"/>
      <c r="OX228" s="109"/>
      <c r="OY228" s="100">
        <f t="shared" si="3235"/>
        <v>0</v>
      </c>
      <c r="OZ228" s="109"/>
      <c r="PA228" s="109"/>
      <c r="PB228" s="109"/>
      <c r="PC228" s="98">
        <f t="shared" si="2194"/>
        <v>0</v>
      </c>
      <c r="PD228" s="110"/>
      <c r="PE228" s="111"/>
      <c r="PF228" s="107"/>
      <c r="PG228" s="22"/>
      <c r="PH228" s="108"/>
      <c r="PI228" s="109"/>
      <c r="PJ228" s="98">
        <f t="shared" si="247"/>
        <v>0</v>
      </c>
      <c r="PK228" s="109"/>
      <c r="PL228" s="109"/>
      <c r="PM228" s="109"/>
      <c r="PN228" s="100">
        <f t="shared" si="249"/>
        <v>0</v>
      </c>
      <c r="PO228" s="109"/>
      <c r="PP228" s="109"/>
      <c r="PQ228" s="109"/>
      <c r="PR228" s="98">
        <f t="shared" si="251"/>
        <v>0</v>
      </c>
      <c r="PS228" s="110"/>
      <c r="PT228" s="111"/>
      <c r="PU228" s="107"/>
      <c r="PV228" s="22"/>
      <c r="PW228" s="108"/>
      <c r="PX228" s="109"/>
      <c r="PY228" s="98">
        <f t="shared" si="254"/>
        <v>0</v>
      </c>
      <c r="PZ228" s="109"/>
      <c r="QA228" s="109"/>
      <c r="QB228" s="109"/>
      <c r="QC228" s="100">
        <f t="shared" si="256"/>
        <v>0</v>
      </c>
      <c r="QD228" s="109"/>
      <c r="QE228" s="109"/>
      <c r="QF228" s="109"/>
      <c r="QG228" s="98">
        <f t="shared" si="258"/>
        <v>0</v>
      </c>
      <c r="QH228" s="110"/>
      <c r="QI228" s="111"/>
      <c r="QJ228" s="107"/>
      <c r="QK228" s="22"/>
      <c r="QL228" s="108"/>
      <c r="QM228" s="109"/>
      <c r="QN228" s="98">
        <f t="shared" si="261"/>
        <v>0</v>
      </c>
      <c r="QO228" s="109"/>
      <c r="QP228" s="109"/>
      <c r="QQ228" s="109"/>
      <c r="QR228" s="100">
        <f t="shared" si="263"/>
        <v>0</v>
      </c>
      <c r="QS228" s="109"/>
      <c r="QT228" s="109"/>
      <c r="QU228" s="109"/>
      <c r="QV228" s="98">
        <f t="shared" si="265"/>
        <v>0</v>
      </c>
      <c r="QW228" s="110"/>
      <c r="QX228" s="111"/>
      <c r="QY228" s="107"/>
      <c r="QZ228" s="22"/>
      <c r="RA228" s="108"/>
      <c r="RB228" s="109"/>
      <c r="RC228" s="98">
        <f t="shared" si="268"/>
        <v>0</v>
      </c>
      <c r="RD228" s="109"/>
      <c r="RE228" s="109"/>
      <c r="RF228" s="109"/>
      <c r="RG228" s="100">
        <f t="shared" si="270"/>
        <v>0</v>
      </c>
      <c r="RH228" s="109"/>
      <c r="RI228" s="109"/>
      <c r="RJ228" s="109"/>
      <c r="RK228" s="98">
        <f t="shared" si="272"/>
        <v>0</v>
      </c>
      <c r="RL228" s="110"/>
      <c r="RM228" s="111"/>
      <c r="RN228" s="107"/>
      <c r="RO228" s="22"/>
      <c r="RP228" s="108"/>
      <c r="RQ228" s="109"/>
      <c r="RR228" s="98">
        <f t="shared" si="275"/>
        <v>0</v>
      </c>
      <c r="RS228" s="109"/>
      <c r="RT228" s="109"/>
      <c r="RU228" s="109"/>
      <c r="RV228" s="100">
        <f t="shared" si="277"/>
        <v>0</v>
      </c>
      <c r="RW228" s="109"/>
      <c r="RX228" s="109"/>
      <c r="RY228" s="109"/>
      <c r="RZ228" s="98">
        <f t="shared" si="279"/>
        <v>0</v>
      </c>
      <c r="SA228" s="110"/>
      <c r="SB228" s="111"/>
      <c r="SC228" s="107"/>
      <c r="SD228" s="22"/>
      <c r="SE228" s="108"/>
      <c r="SF228" s="109"/>
      <c r="SG228" s="98">
        <f t="shared" si="282"/>
        <v>0</v>
      </c>
      <c r="SH228" s="109"/>
      <c r="SI228" s="109"/>
      <c r="SJ228" s="109"/>
      <c r="SK228" s="100">
        <f t="shared" si="284"/>
        <v>0</v>
      </c>
      <c r="SL228" s="109"/>
      <c r="SM228" s="109"/>
      <c r="SN228" s="109"/>
      <c r="SO228" s="98">
        <f t="shared" si="286"/>
        <v>0</v>
      </c>
      <c r="SP228" s="110"/>
      <c r="SQ228" s="111"/>
      <c r="SR228" s="107"/>
      <c r="SS228" s="22"/>
      <c r="ST228" s="108"/>
      <c r="SU228" s="109"/>
      <c r="SV228" s="98">
        <f t="shared" si="289"/>
        <v>0</v>
      </c>
      <c r="SW228" s="109"/>
      <c r="SX228" s="109"/>
      <c r="SY228" s="109"/>
      <c r="SZ228" s="100">
        <f t="shared" si="291"/>
        <v>0</v>
      </c>
      <c r="TA228" s="109"/>
      <c r="TB228" s="109"/>
      <c r="TC228" s="109"/>
      <c r="TD228" s="98">
        <f t="shared" si="293"/>
        <v>0</v>
      </c>
      <c r="TE228" s="110"/>
      <c r="TF228" s="111"/>
      <c r="TG228" s="107"/>
      <c r="TH228" s="22"/>
      <c r="TI228" s="108"/>
      <c r="TJ228" s="109"/>
      <c r="TK228" s="98">
        <f t="shared" si="296"/>
        <v>0</v>
      </c>
      <c r="TL228" s="109"/>
      <c r="TM228" s="109"/>
      <c r="TN228" s="109"/>
      <c r="TO228" s="100">
        <f t="shared" si="298"/>
        <v>0</v>
      </c>
      <c r="TP228" s="109"/>
      <c r="TQ228" s="109"/>
      <c r="TR228" s="109"/>
      <c r="TS228" s="98">
        <f t="shared" si="300"/>
        <v>0</v>
      </c>
      <c r="TT228" s="110"/>
      <c r="TU228" s="111"/>
      <c r="TV228" s="107"/>
      <c r="TW228" s="22"/>
      <c r="TX228" s="108"/>
      <c r="TY228" s="109"/>
      <c r="TZ228" s="98">
        <f t="shared" si="303"/>
        <v>0</v>
      </c>
      <c r="UA228" s="109"/>
      <c r="UB228" s="109"/>
      <c r="UC228" s="109"/>
      <c r="UD228" s="100">
        <f t="shared" si="305"/>
        <v>0</v>
      </c>
      <c r="UE228" s="109"/>
      <c r="UF228" s="109"/>
      <c r="UG228" s="109"/>
      <c r="UH228" s="98">
        <f t="shared" si="307"/>
        <v>0</v>
      </c>
      <c r="UI228" s="110"/>
      <c r="UJ228" s="111"/>
      <c r="UK228" s="107"/>
      <c r="UL228" s="22"/>
      <c r="UM228" s="108"/>
      <c r="UN228" s="109"/>
      <c r="UO228" s="98">
        <f t="shared" si="310"/>
        <v>0</v>
      </c>
      <c r="UP228" s="109"/>
      <c r="UQ228" s="109"/>
      <c r="UR228" s="109"/>
      <c r="US228" s="100">
        <f t="shared" si="312"/>
        <v>0</v>
      </c>
      <c r="UT228" s="109"/>
      <c r="UU228" s="109"/>
      <c r="UV228" s="109"/>
      <c r="UW228" s="98">
        <f t="shared" si="314"/>
        <v>0</v>
      </c>
      <c r="UX228" s="110"/>
      <c r="UY228" s="111"/>
      <c r="UZ228" s="107"/>
      <c r="VA228" s="22"/>
      <c r="VB228" s="108"/>
      <c r="VC228" s="109"/>
      <c r="VD228" s="98">
        <f t="shared" si="317"/>
        <v>0</v>
      </c>
      <c r="VE228" s="109"/>
      <c r="VF228" s="109"/>
      <c r="VG228" s="109"/>
      <c r="VH228" s="100">
        <f t="shared" si="319"/>
        <v>0</v>
      </c>
      <c r="VI228" s="109"/>
      <c r="VJ228" s="109"/>
      <c r="VK228" s="109"/>
      <c r="VL228" s="98">
        <f t="shared" si="321"/>
        <v>0</v>
      </c>
      <c r="VM228" s="110"/>
      <c r="VN228" s="111"/>
      <c r="VO228" s="107"/>
      <c r="VP228" s="22"/>
      <c r="VQ228" s="108"/>
      <c r="VR228" s="109"/>
      <c r="VS228" s="98">
        <f t="shared" si="324"/>
        <v>0</v>
      </c>
      <c r="VT228" s="109"/>
      <c r="VU228" s="109"/>
      <c r="VV228" s="109"/>
      <c r="VW228" s="100">
        <f t="shared" si="326"/>
        <v>0</v>
      </c>
      <c r="VX228" s="109"/>
      <c r="VY228" s="109"/>
      <c r="VZ228" s="109"/>
      <c r="WA228" s="98">
        <f t="shared" si="328"/>
        <v>0</v>
      </c>
      <c r="WB228" s="110"/>
      <c r="WC228" s="111"/>
      <c r="WD228" s="107"/>
      <c r="WE228" s="22"/>
    </row>
    <row r="229" spans="1:603" ht="16.5" customHeight="1">
      <c r="A229" s="94"/>
      <c r="B229" s="105" t="s">
        <v>271</v>
      </c>
      <c r="C229" s="106" t="s">
        <v>57</v>
      </c>
      <c r="D229" s="108"/>
      <c r="E229" s="109"/>
      <c r="F229" s="98">
        <f t="shared" si="51"/>
        <v>0</v>
      </c>
      <c r="G229" s="109"/>
      <c r="H229" s="109"/>
      <c r="I229" s="109"/>
      <c r="J229" s="100">
        <f t="shared" si="4355"/>
        <v>0</v>
      </c>
      <c r="K229" s="109"/>
      <c r="L229" s="109"/>
      <c r="M229" s="109"/>
      <c r="N229" s="98">
        <f t="shared" si="55"/>
        <v>0</v>
      </c>
      <c r="O229" s="110"/>
      <c r="P229" s="111"/>
      <c r="Q229" s="107"/>
      <c r="R229" s="22"/>
      <c r="S229" s="108"/>
      <c r="T229" s="109"/>
      <c r="U229" s="98">
        <f t="shared" si="58"/>
        <v>0</v>
      </c>
      <c r="V229" s="109"/>
      <c r="W229" s="109"/>
      <c r="X229" s="109"/>
      <c r="Y229" s="100">
        <f t="shared" si="60"/>
        <v>0</v>
      </c>
      <c r="Z229" s="109"/>
      <c r="AA229" s="109"/>
      <c r="AB229" s="109"/>
      <c r="AC229" s="98">
        <f t="shared" si="62"/>
        <v>0</v>
      </c>
      <c r="AD229" s="110"/>
      <c r="AE229" s="111"/>
      <c r="AF229" s="107"/>
      <c r="AG229" s="22"/>
      <c r="AH229" s="108"/>
      <c r="AI229" s="109"/>
      <c r="AJ229" s="98">
        <f t="shared" si="65"/>
        <v>0</v>
      </c>
      <c r="AK229" s="109"/>
      <c r="AL229" s="109"/>
      <c r="AM229" s="109"/>
      <c r="AN229" s="100">
        <f t="shared" si="67"/>
        <v>0</v>
      </c>
      <c r="AO229" s="109"/>
      <c r="AP229" s="109"/>
      <c r="AQ229" s="109"/>
      <c r="AR229" s="98">
        <f t="shared" si="69"/>
        <v>0</v>
      </c>
      <c r="AS229" s="110"/>
      <c r="AT229" s="111"/>
      <c r="AU229" s="107"/>
      <c r="AV229" s="22"/>
      <c r="AW229" s="108">
        <v>48</v>
      </c>
      <c r="AX229" s="109">
        <v>36</v>
      </c>
      <c r="AY229" s="98">
        <f t="shared" si="72"/>
        <v>84</v>
      </c>
      <c r="AZ229" s="109">
        <v>102990</v>
      </c>
      <c r="BA229" s="109"/>
      <c r="BB229" s="109"/>
      <c r="BC229" s="100">
        <f t="shared" si="74"/>
        <v>102990</v>
      </c>
      <c r="BD229" s="109"/>
      <c r="BE229" s="109">
        <v>92.7</v>
      </c>
      <c r="BF229" s="109"/>
      <c r="BG229" s="98">
        <f t="shared" si="76"/>
        <v>92.7</v>
      </c>
      <c r="BH229" s="110"/>
      <c r="BI229" s="111">
        <v>28.4</v>
      </c>
      <c r="BJ229" s="107"/>
      <c r="BK229" s="22"/>
      <c r="BL229" s="108"/>
      <c r="BM229" s="109"/>
      <c r="BN229" s="98">
        <f t="shared" si="79"/>
        <v>0</v>
      </c>
      <c r="BO229" s="109"/>
      <c r="BP229" s="109"/>
      <c r="BQ229" s="109"/>
      <c r="BR229" s="100">
        <f t="shared" si="81"/>
        <v>0</v>
      </c>
      <c r="BS229" s="109"/>
      <c r="BT229" s="109"/>
      <c r="BU229" s="109"/>
      <c r="BV229" s="98">
        <f t="shared" si="83"/>
        <v>0</v>
      </c>
      <c r="BW229" s="110"/>
      <c r="BX229" s="111"/>
      <c r="BY229" s="107"/>
      <c r="BZ229" s="23"/>
      <c r="CA229" s="108"/>
      <c r="CB229" s="109"/>
      <c r="CC229" s="98">
        <f t="shared" si="86"/>
        <v>0</v>
      </c>
      <c r="CD229" s="109"/>
      <c r="CE229" s="109"/>
      <c r="CF229" s="109"/>
      <c r="CG229" s="100">
        <f t="shared" si="88"/>
        <v>0</v>
      </c>
      <c r="CH229" s="109"/>
      <c r="CI229" s="109"/>
      <c r="CJ229" s="109"/>
      <c r="CK229" s="98">
        <f t="shared" si="90"/>
        <v>0</v>
      </c>
      <c r="CL229" s="110"/>
      <c r="CM229" s="111"/>
      <c r="CN229" s="107"/>
      <c r="CO229" s="22"/>
      <c r="CP229" s="108"/>
      <c r="CQ229" s="109"/>
      <c r="CR229" s="98">
        <f t="shared" si="93"/>
        <v>0</v>
      </c>
      <c r="CS229" s="109"/>
      <c r="CT229" s="109"/>
      <c r="CU229" s="109"/>
      <c r="CV229" s="100">
        <f t="shared" si="95"/>
        <v>0</v>
      </c>
      <c r="CW229" s="109"/>
      <c r="CX229" s="109"/>
      <c r="CY229" s="109"/>
      <c r="CZ229" s="98">
        <f t="shared" si="97"/>
        <v>0</v>
      </c>
      <c r="DA229" s="110"/>
      <c r="DB229" s="111"/>
      <c r="DC229" s="107"/>
      <c r="DD229" s="22"/>
      <c r="DE229" s="108">
        <v>10</v>
      </c>
      <c r="DF229" s="109">
        <v>57</v>
      </c>
      <c r="DG229" s="98">
        <f t="shared" si="100"/>
        <v>67</v>
      </c>
      <c r="DH229" s="109">
        <v>120</v>
      </c>
      <c r="DI229" s="109">
        <v>4000</v>
      </c>
      <c r="DJ229" s="109">
        <v>400</v>
      </c>
      <c r="DK229" s="100">
        <f t="shared" si="102"/>
        <v>3720</v>
      </c>
      <c r="DL229" s="109">
        <v>36</v>
      </c>
      <c r="DM229" s="109">
        <v>1.2</v>
      </c>
      <c r="DN229" s="109">
        <v>4</v>
      </c>
      <c r="DO229" s="98">
        <f t="shared" si="104"/>
        <v>33.200000000000003</v>
      </c>
      <c r="DP229" s="110"/>
      <c r="DQ229" s="111"/>
      <c r="DR229" s="107"/>
      <c r="DS229" s="22"/>
      <c r="DT229" s="108"/>
      <c r="DU229" s="109"/>
      <c r="DV229" s="98">
        <f t="shared" si="107"/>
        <v>0</v>
      </c>
      <c r="DW229" s="109"/>
      <c r="DX229" s="109"/>
      <c r="DY229" s="109"/>
      <c r="DZ229" s="100">
        <f t="shared" si="109"/>
        <v>0</v>
      </c>
      <c r="EA229" s="109"/>
      <c r="EB229" s="109"/>
      <c r="EC229" s="109"/>
      <c r="ED229" s="98">
        <f t="shared" si="111"/>
        <v>0</v>
      </c>
      <c r="EE229" s="110"/>
      <c r="EF229" s="111"/>
      <c r="EG229" s="107"/>
      <c r="EH229" s="22"/>
      <c r="EI229" s="108"/>
      <c r="EJ229" s="109"/>
      <c r="EK229" s="98">
        <f t="shared" si="114"/>
        <v>0</v>
      </c>
      <c r="EL229" s="109"/>
      <c r="EM229" s="109"/>
      <c r="EN229" s="109"/>
      <c r="EO229" s="100">
        <f t="shared" si="116"/>
        <v>0</v>
      </c>
      <c r="EP229" s="109"/>
      <c r="EQ229" s="109"/>
      <c r="ER229" s="109"/>
      <c r="ES229" s="98">
        <f t="shared" si="118"/>
        <v>0</v>
      </c>
      <c r="ET229" s="110"/>
      <c r="EU229" s="111"/>
      <c r="EV229" s="107"/>
      <c r="EW229" s="22"/>
      <c r="EX229" s="108"/>
      <c r="EY229" s="109"/>
      <c r="EZ229" s="98">
        <f t="shared" si="121"/>
        <v>0</v>
      </c>
      <c r="FA229" s="109"/>
      <c r="FB229" s="109"/>
      <c r="FC229" s="109"/>
      <c r="FD229" s="100">
        <f t="shared" si="123"/>
        <v>0</v>
      </c>
      <c r="FE229" s="109"/>
      <c r="FF229" s="109"/>
      <c r="FG229" s="109"/>
      <c r="FH229" s="98">
        <f t="shared" si="125"/>
        <v>0</v>
      </c>
      <c r="FI229" s="110"/>
      <c r="FJ229" s="111"/>
      <c r="FK229" s="107"/>
      <c r="FL229" s="22"/>
      <c r="FM229" s="108"/>
      <c r="FN229" s="109"/>
      <c r="FO229" s="98">
        <f t="shared" si="2404"/>
        <v>0</v>
      </c>
      <c r="FP229" s="109"/>
      <c r="FQ229" s="109"/>
      <c r="FR229" s="109"/>
      <c r="FS229" s="100">
        <f t="shared" si="2627"/>
        <v>0</v>
      </c>
      <c r="FT229" s="109"/>
      <c r="FU229" s="109"/>
      <c r="FV229" s="109"/>
      <c r="FW229" s="98">
        <f t="shared" si="2801"/>
        <v>0</v>
      </c>
      <c r="FX229" s="110"/>
      <c r="FY229" s="111"/>
      <c r="FZ229" s="107"/>
      <c r="GA229" s="22"/>
      <c r="GB229" s="108"/>
      <c r="GC229" s="109"/>
      <c r="GD229" s="98">
        <f t="shared" si="135"/>
        <v>0</v>
      </c>
      <c r="GE229" s="109"/>
      <c r="GF229" s="109"/>
      <c r="GG229" s="109"/>
      <c r="GH229" s="100">
        <f t="shared" si="137"/>
        <v>0</v>
      </c>
      <c r="GI229" s="109"/>
      <c r="GJ229" s="109"/>
      <c r="GK229" s="109"/>
      <c r="GL229" s="98">
        <f t="shared" si="139"/>
        <v>0</v>
      </c>
      <c r="GM229" s="110"/>
      <c r="GN229" s="111"/>
      <c r="GO229" s="107"/>
      <c r="GP229" s="22"/>
      <c r="GQ229" s="108"/>
      <c r="GR229" s="109"/>
      <c r="GS229" s="98">
        <f t="shared" si="142"/>
        <v>0</v>
      </c>
      <c r="GT229" s="109"/>
      <c r="GU229" s="109"/>
      <c r="GV229" s="109"/>
      <c r="GW229" s="100">
        <f t="shared" si="144"/>
        <v>0</v>
      </c>
      <c r="GX229" s="109"/>
      <c r="GY229" s="109"/>
      <c r="GZ229" s="109"/>
      <c r="HA229" s="98">
        <f t="shared" si="146"/>
        <v>0</v>
      </c>
      <c r="HB229" s="110"/>
      <c r="HC229" s="111"/>
      <c r="HD229" s="107"/>
      <c r="HE229" s="22"/>
      <c r="HF229" s="108"/>
      <c r="HG229" s="109"/>
      <c r="HH229" s="98">
        <f t="shared" si="149"/>
        <v>0</v>
      </c>
      <c r="HI229" s="109"/>
      <c r="HJ229" s="109"/>
      <c r="HK229" s="109"/>
      <c r="HL229" s="100">
        <f t="shared" si="151"/>
        <v>0</v>
      </c>
      <c r="HM229" s="109"/>
      <c r="HN229" s="109"/>
      <c r="HO229" s="109"/>
      <c r="HP229" s="98">
        <f t="shared" si="153"/>
        <v>0</v>
      </c>
      <c r="HQ229" s="110"/>
      <c r="HR229" s="111"/>
      <c r="HS229" s="107"/>
      <c r="HT229" s="22"/>
      <c r="HU229" s="108"/>
      <c r="HV229" s="109"/>
      <c r="HW229" s="98">
        <f t="shared" si="156"/>
        <v>0</v>
      </c>
      <c r="HX229" s="109"/>
      <c r="HY229" s="109"/>
      <c r="HZ229" s="109"/>
      <c r="IA229" s="100">
        <f t="shared" si="158"/>
        <v>0</v>
      </c>
      <c r="IB229" s="109"/>
      <c r="IC229" s="109"/>
      <c r="ID229" s="109"/>
      <c r="IE229" s="98">
        <f t="shared" si="160"/>
        <v>0</v>
      </c>
      <c r="IF229" s="110"/>
      <c r="IG229" s="111"/>
      <c r="IH229" s="107"/>
      <c r="II229" s="22"/>
      <c r="IJ229" s="108"/>
      <c r="IK229" s="109"/>
      <c r="IL229" s="98"/>
      <c r="IM229" s="109"/>
      <c r="IN229" s="109"/>
      <c r="IO229" s="109"/>
      <c r="IP229" s="100"/>
      <c r="IQ229" s="109"/>
      <c r="IR229" s="109"/>
      <c r="IS229" s="109"/>
      <c r="IT229" s="98"/>
      <c r="IU229" s="110"/>
      <c r="IV229" s="111"/>
      <c r="IW229" s="107"/>
      <c r="IX229" s="22"/>
      <c r="IY229" s="108"/>
      <c r="IZ229" s="109"/>
      <c r="JA229" s="98">
        <f t="shared" si="170"/>
        <v>0</v>
      </c>
      <c r="JB229" s="109"/>
      <c r="JC229" s="109"/>
      <c r="JD229" s="109"/>
      <c r="JE229" s="100">
        <f t="shared" si="172"/>
        <v>0</v>
      </c>
      <c r="JF229" s="109"/>
      <c r="JG229" s="109"/>
      <c r="JH229" s="109"/>
      <c r="JI229" s="98">
        <f t="shared" si="174"/>
        <v>0</v>
      </c>
      <c r="JJ229" s="110"/>
      <c r="JK229" s="111"/>
      <c r="JL229" s="107"/>
      <c r="JM229" s="22"/>
      <c r="JN229" s="108"/>
      <c r="JO229" s="109"/>
      <c r="JP229" s="98">
        <f t="shared" si="177"/>
        <v>0</v>
      </c>
      <c r="JQ229" s="109"/>
      <c r="JR229" s="109"/>
      <c r="JS229" s="109"/>
      <c r="JT229" s="100">
        <f t="shared" si="179"/>
        <v>0</v>
      </c>
      <c r="JU229" s="109"/>
      <c r="JV229" s="109"/>
      <c r="JW229" s="109"/>
      <c r="JX229" s="98">
        <f t="shared" si="181"/>
        <v>0</v>
      </c>
      <c r="JY229" s="110"/>
      <c r="JZ229" s="111"/>
      <c r="KA229" s="107"/>
      <c r="KB229" s="22"/>
      <c r="KC229" s="108"/>
      <c r="KD229" s="109"/>
      <c r="KE229" s="98">
        <f t="shared" si="184"/>
        <v>0</v>
      </c>
      <c r="KF229" s="109"/>
      <c r="KG229" s="109"/>
      <c r="KH229" s="109"/>
      <c r="KI229" s="100">
        <f t="shared" si="186"/>
        <v>0</v>
      </c>
      <c r="KJ229" s="109"/>
      <c r="KK229" s="109"/>
      <c r="KL229" s="109"/>
      <c r="KM229" s="98">
        <f t="shared" si="2580"/>
        <v>0</v>
      </c>
      <c r="KN229" s="110"/>
      <c r="KO229" s="111"/>
      <c r="KP229" s="107"/>
      <c r="KQ229" s="22"/>
      <c r="KR229" s="108">
        <v>10</v>
      </c>
      <c r="KS229" s="109">
        <v>8</v>
      </c>
      <c r="KT229" s="98">
        <f t="shared" si="191"/>
        <v>18</v>
      </c>
      <c r="KV229" s="109"/>
      <c r="KW229" s="109"/>
      <c r="KX229" s="109"/>
      <c r="KY229" s="109"/>
      <c r="KZ229" s="109"/>
      <c r="LA229" s="109"/>
      <c r="LB229" s="98">
        <f t="shared" si="195"/>
        <v>0</v>
      </c>
      <c r="LC229" s="110"/>
      <c r="LD229" s="111"/>
      <c r="LE229" s="107"/>
      <c r="LF229" s="22"/>
      <c r="LG229" s="108"/>
      <c r="LH229" s="109"/>
      <c r="LI229" s="98">
        <f t="shared" si="198"/>
        <v>0</v>
      </c>
      <c r="LJ229" s="109"/>
      <c r="LK229" s="109"/>
      <c r="LL229" s="109"/>
      <c r="LM229" s="100">
        <f t="shared" si="200"/>
        <v>0</v>
      </c>
      <c r="LN229" s="109"/>
      <c r="LO229" s="109"/>
      <c r="LP229" s="109"/>
      <c r="LQ229" s="98">
        <f t="shared" si="202"/>
        <v>0</v>
      </c>
      <c r="LR229" s="110"/>
      <c r="LS229" s="111"/>
      <c r="LT229" s="107"/>
      <c r="LU229" s="22"/>
      <c r="LV229" s="108"/>
      <c r="LW229" s="109"/>
      <c r="LX229" s="98">
        <f t="shared" si="4356"/>
        <v>0</v>
      </c>
      <c r="LY229" s="109"/>
      <c r="LZ229" s="109"/>
      <c r="MA229" s="109"/>
      <c r="MB229" s="100">
        <f t="shared" si="208"/>
        <v>0</v>
      </c>
      <c r="MC229" s="109"/>
      <c r="MD229" s="109"/>
      <c r="ME229" s="109"/>
      <c r="MF229" s="98">
        <f t="shared" si="210"/>
        <v>0</v>
      </c>
      <c r="MG229" s="110"/>
      <c r="MH229" s="111"/>
      <c r="MI229" s="107"/>
      <c r="MJ229" s="22"/>
      <c r="MK229" s="108"/>
      <c r="ML229" s="109"/>
      <c r="MM229" s="98">
        <f t="shared" si="213"/>
        <v>0</v>
      </c>
      <c r="MN229" s="109"/>
      <c r="MO229" s="109"/>
      <c r="MP229" s="109"/>
      <c r="MQ229" s="100">
        <f t="shared" si="215"/>
        <v>0</v>
      </c>
      <c r="MR229" s="109"/>
      <c r="MS229" s="109"/>
      <c r="MT229" s="109"/>
      <c r="MU229" s="98">
        <f t="shared" si="217"/>
        <v>0</v>
      </c>
      <c r="MV229" s="110"/>
      <c r="MW229" s="111"/>
      <c r="MX229" s="107"/>
      <c r="MY229" s="22"/>
      <c r="MZ229" s="108"/>
      <c r="NA229" s="109"/>
      <c r="NB229" s="98">
        <f t="shared" si="220"/>
        <v>0</v>
      </c>
      <c r="NC229" s="109"/>
      <c r="ND229" s="109"/>
      <c r="NE229" s="109"/>
      <c r="NF229" s="100">
        <f t="shared" si="222"/>
        <v>0</v>
      </c>
      <c r="NG229" s="109"/>
      <c r="NH229" s="109"/>
      <c r="NI229" s="109"/>
      <c r="NJ229" s="98">
        <f t="shared" si="224"/>
        <v>0</v>
      </c>
      <c r="NK229" s="110"/>
      <c r="NL229" s="111"/>
      <c r="NM229" s="107"/>
      <c r="NN229" s="22"/>
      <c r="NO229" s="108"/>
      <c r="NP229" s="109"/>
      <c r="NQ229" s="98">
        <f t="shared" si="227"/>
        <v>0</v>
      </c>
      <c r="NR229" s="109"/>
      <c r="NS229" s="109"/>
      <c r="NT229" s="109"/>
      <c r="NU229" s="100">
        <f t="shared" si="229"/>
        <v>0</v>
      </c>
      <c r="NV229" s="109"/>
      <c r="NW229" s="109"/>
      <c r="NX229" s="109"/>
      <c r="NY229" s="98">
        <f t="shared" si="231"/>
        <v>0</v>
      </c>
      <c r="NZ229" s="110"/>
      <c r="OA229" s="111"/>
      <c r="OB229" s="107"/>
      <c r="OC229" s="22"/>
      <c r="OE229" s="109"/>
      <c r="OF229" s="98"/>
      <c r="OG229" s="109"/>
      <c r="OH229" s="108"/>
      <c r="OI229" s="109"/>
      <c r="OJ229" s="100">
        <f t="shared" si="236"/>
        <v>0</v>
      </c>
      <c r="OK229" s="109"/>
      <c r="OL229" s="109"/>
      <c r="OM229" s="109"/>
      <c r="ON229" s="98">
        <f t="shared" si="238"/>
        <v>0</v>
      </c>
      <c r="OO229" s="110"/>
      <c r="OP229" s="111"/>
      <c r="OQ229" s="107"/>
      <c r="OR229" s="22"/>
      <c r="OS229" s="108"/>
      <c r="OT229" s="109"/>
      <c r="OU229" s="98">
        <f t="shared" si="2190"/>
        <v>0</v>
      </c>
      <c r="OV229" s="109"/>
      <c r="OW229" s="109"/>
      <c r="OX229" s="109"/>
      <c r="OY229" s="100">
        <f t="shared" si="3235"/>
        <v>0</v>
      </c>
      <c r="OZ229" s="109"/>
      <c r="PA229" s="109"/>
      <c r="PB229" s="109"/>
      <c r="PC229" s="98">
        <f t="shared" si="2194"/>
        <v>0</v>
      </c>
      <c r="PD229" s="110"/>
      <c r="PE229" s="111"/>
      <c r="PF229" s="107"/>
      <c r="PG229" s="22"/>
      <c r="PH229" s="108"/>
      <c r="PI229" s="109"/>
      <c r="PJ229" s="98">
        <f t="shared" si="247"/>
        <v>0</v>
      </c>
      <c r="PK229" s="109"/>
      <c r="PL229" s="109"/>
      <c r="PM229" s="109"/>
      <c r="PN229" s="100">
        <f t="shared" si="249"/>
        <v>0</v>
      </c>
      <c r="PO229" s="109"/>
      <c r="PP229" s="109"/>
      <c r="PQ229" s="109"/>
      <c r="PR229" s="98">
        <f t="shared" si="251"/>
        <v>0</v>
      </c>
      <c r="PS229" s="110"/>
      <c r="PT229" s="111"/>
      <c r="PU229" s="107"/>
      <c r="PV229" s="22"/>
      <c r="PW229" s="108"/>
      <c r="PX229" s="109"/>
      <c r="PY229" s="98">
        <f t="shared" si="254"/>
        <v>0</v>
      </c>
      <c r="PZ229" s="109"/>
      <c r="QA229" s="109"/>
      <c r="QB229" s="109"/>
      <c r="QC229" s="100">
        <f t="shared" si="256"/>
        <v>0</v>
      </c>
      <c r="QD229" s="109"/>
      <c r="QE229" s="109"/>
      <c r="QF229" s="109"/>
      <c r="QG229" s="98">
        <f t="shared" si="258"/>
        <v>0</v>
      </c>
      <c r="QH229" s="110"/>
      <c r="QI229" s="111"/>
      <c r="QJ229" s="107"/>
      <c r="QK229" s="22"/>
      <c r="QL229" s="108"/>
      <c r="QM229" s="109"/>
      <c r="QN229" s="98">
        <f t="shared" si="261"/>
        <v>0</v>
      </c>
      <c r="QO229" s="109"/>
      <c r="QP229" s="109"/>
      <c r="QQ229" s="109"/>
      <c r="QR229" s="100">
        <f t="shared" si="263"/>
        <v>0</v>
      </c>
      <c r="QS229" s="109"/>
      <c r="QT229" s="109"/>
      <c r="QU229" s="109"/>
      <c r="QV229" s="98">
        <f t="shared" si="265"/>
        <v>0</v>
      </c>
      <c r="QW229" s="110"/>
      <c r="QX229" s="111"/>
      <c r="QY229" s="107"/>
      <c r="QZ229" s="22"/>
      <c r="RA229" s="108"/>
      <c r="RB229" s="109"/>
      <c r="RC229" s="98">
        <f t="shared" si="268"/>
        <v>0</v>
      </c>
      <c r="RD229" s="109"/>
      <c r="RE229" s="109"/>
      <c r="RF229" s="109"/>
      <c r="RG229" s="100">
        <f t="shared" si="270"/>
        <v>0</v>
      </c>
      <c r="RH229" s="109"/>
      <c r="RI229" s="109"/>
      <c r="RJ229" s="109"/>
      <c r="RK229" s="98">
        <f t="shared" si="272"/>
        <v>0</v>
      </c>
      <c r="RL229" s="110"/>
      <c r="RM229" s="111"/>
      <c r="RN229" s="107"/>
      <c r="RO229" s="22"/>
      <c r="RP229" s="108"/>
      <c r="RQ229" s="109"/>
      <c r="RR229" s="98">
        <f t="shared" si="275"/>
        <v>0</v>
      </c>
      <c r="RS229" s="109"/>
      <c r="RT229" s="109"/>
      <c r="RU229" s="109"/>
      <c r="RV229" s="100">
        <f t="shared" si="277"/>
        <v>0</v>
      </c>
      <c r="RW229" s="109"/>
      <c r="RX229" s="109"/>
      <c r="RY229" s="109"/>
      <c r="RZ229" s="98">
        <f t="shared" si="279"/>
        <v>0</v>
      </c>
      <c r="SA229" s="110"/>
      <c r="SB229" s="111"/>
      <c r="SC229" s="107"/>
      <c r="SD229" s="22"/>
      <c r="SE229" s="108"/>
      <c r="SF229" s="109"/>
      <c r="SG229" s="98">
        <f t="shared" si="282"/>
        <v>0</v>
      </c>
      <c r="SH229" s="109"/>
      <c r="SI229" s="109"/>
      <c r="SJ229" s="109"/>
      <c r="SK229" s="100">
        <f t="shared" si="284"/>
        <v>0</v>
      </c>
      <c r="SL229" s="109"/>
      <c r="SM229" s="109"/>
      <c r="SN229" s="109"/>
      <c r="SO229" s="98">
        <f t="shared" si="286"/>
        <v>0</v>
      </c>
      <c r="SP229" s="110"/>
      <c r="SQ229" s="111"/>
      <c r="SR229" s="107"/>
      <c r="SS229" s="22"/>
      <c r="ST229" s="108"/>
      <c r="SU229" s="109"/>
      <c r="SV229" s="98"/>
      <c r="SW229" s="109"/>
      <c r="SX229" s="109"/>
      <c r="SY229" s="109"/>
      <c r="SZ229" s="100"/>
      <c r="TA229" s="109"/>
      <c r="TB229" s="109"/>
      <c r="TC229" s="109"/>
      <c r="TD229" s="98"/>
      <c r="TE229" s="110"/>
      <c r="TF229" s="111"/>
      <c r="TG229" s="107"/>
      <c r="TH229" s="22"/>
      <c r="TI229" s="108"/>
      <c r="TJ229" s="109"/>
      <c r="TK229" s="98">
        <f t="shared" si="296"/>
        <v>0</v>
      </c>
      <c r="TL229" s="109"/>
      <c r="TM229" s="109"/>
      <c r="TN229" s="109"/>
      <c r="TO229" s="100">
        <f t="shared" si="298"/>
        <v>0</v>
      </c>
      <c r="TP229" s="109"/>
      <c r="TQ229" s="109"/>
      <c r="TR229" s="109"/>
      <c r="TS229" s="98">
        <f t="shared" si="300"/>
        <v>0</v>
      </c>
      <c r="TT229" s="110"/>
      <c r="TU229" s="111"/>
      <c r="TV229" s="107"/>
      <c r="TW229" s="22"/>
      <c r="TX229" s="108"/>
      <c r="TY229" s="109"/>
      <c r="TZ229" s="98">
        <f t="shared" si="303"/>
        <v>0</v>
      </c>
      <c r="UA229" s="109"/>
      <c r="UB229" s="109"/>
      <c r="UC229" s="109"/>
      <c r="UD229" s="100">
        <f t="shared" si="305"/>
        <v>0</v>
      </c>
      <c r="UE229" s="109"/>
      <c r="UF229" s="109"/>
      <c r="UG229" s="109"/>
      <c r="UH229" s="98">
        <f t="shared" si="307"/>
        <v>0</v>
      </c>
      <c r="UI229" s="110"/>
      <c r="UJ229" s="111"/>
      <c r="UK229" s="107"/>
      <c r="UL229" s="22"/>
      <c r="UM229" s="108"/>
      <c r="UN229" s="109"/>
      <c r="UO229" s="98">
        <f t="shared" si="310"/>
        <v>0</v>
      </c>
      <c r="UP229" s="109"/>
      <c r="UQ229" s="109"/>
      <c r="UR229" s="109"/>
      <c r="US229" s="100">
        <f t="shared" si="312"/>
        <v>0</v>
      </c>
      <c r="UT229" s="109"/>
      <c r="UU229" s="109"/>
      <c r="UV229" s="109"/>
      <c r="UW229" s="98">
        <f t="shared" si="314"/>
        <v>0</v>
      </c>
      <c r="UX229" s="110"/>
      <c r="UY229" s="111"/>
      <c r="UZ229" s="107"/>
      <c r="VA229" s="22"/>
      <c r="VB229" s="108"/>
      <c r="VC229" s="109"/>
      <c r="VD229" s="98">
        <f t="shared" si="317"/>
        <v>0</v>
      </c>
      <c r="VE229" s="109"/>
      <c r="VF229" s="109"/>
      <c r="VG229" s="109"/>
      <c r="VH229" s="100">
        <f t="shared" si="319"/>
        <v>0</v>
      </c>
      <c r="VI229" s="109"/>
      <c r="VJ229" s="109"/>
      <c r="VK229" s="109"/>
      <c r="VL229" s="98">
        <f t="shared" si="321"/>
        <v>0</v>
      </c>
      <c r="VM229" s="110"/>
      <c r="VN229" s="111"/>
      <c r="VO229" s="107"/>
      <c r="VP229" s="22"/>
      <c r="VQ229" s="108"/>
      <c r="VR229" s="109"/>
      <c r="VS229" s="98">
        <f t="shared" si="324"/>
        <v>0</v>
      </c>
      <c r="VT229" s="109"/>
      <c r="VU229" s="109"/>
      <c r="VV229" s="109"/>
      <c r="VW229" s="100">
        <f t="shared" si="326"/>
        <v>0</v>
      </c>
      <c r="VX229" s="109"/>
      <c r="VY229" s="109"/>
      <c r="VZ229" s="109"/>
      <c r="WA229" s="98">
        <f t="shared" si="328"/>
        <v>0</v>
      </c>
      <c r="WB229" s="110"/>
      <c r="WC229" s="111"/>
      <c r="WD229" s="107"/>
      <c r="WE229" s="22"/>
    </row>
    <row r="230" spans="1:603" ht="16.5" customHeight="1">
      <c r="A230" s="94"/>
      <c r="B230" s="105" t="s">
        <v>271</v>
      </c>
      <c r="C230" s="106" t="s">
        <v>58</v>
      </c>
      <c r="D230" s="108"/>
      <c r="E230" s="109"/>
      <c r="F230" s="98">
        <f t="shared" si="51"/>
        <v>0</v>
      </c>
      <c r="G230" s="109"/>
      <c r="H230" s="109"/>
      <c r="I230" s="109"/>
      <c r="J230" s="100">
        <f t="shared" si="4355"/>
        <v>0</v>
      </c>
      <c r="K230" s="109"/>
      <c r="L230" s="109"/>
      <c r="M230" s="109"/>
      <c r="N230" s="98">
        <f t="shared" si="55"/>
        <v>0</v>
      </c>
      <c r="O230" s="110"/>
      <c r="P230" s="111"/>
      <c r="Q230" s="107"/>
      <c r="R230" s="22"/>
      <c r="S230" s="108"/>
      <c r="T230" s="109"/>
      <c r="U230" s="98">
        <f t="shared" si="58"/>
        <v>0</v>
      </c>
      <c r="V230" s="109"/>
      <c r="W230" s="109"/>
      <c r="X230" s="109"/>
      <c r="Y230" s="100">
        <f t="shared" si="60"/>
        <v>0</v>
      </c>
      <c r="Z230" s="109"/>
      <c r="AA230" s="109"/>
      <c r="AB230" s="109"/>
      <c r="AC230" s="98">
        <f t="shared" si="62"/>
        <v>0</v>
      </c>
      <c r="AD230" s="110"/>
      <c r="AE230" s="111"/>
      <c r="AF230" s="107"/>
      <c r="AG230" s="22"/>
      <c r="AH230" s="108"/>
      <c r="AI230" s="109"/>
      <c r="AJ230" s="98">
        <f t="shared" si="65"/>
        <v>0</v>
      </c>
      <c r="AK230" s="109"/>
      <c r="AL230" s="109"/>
      <c r="AM230" s="109"/>
      <c r="AN230" s="100">
        <f t="shared" si="67"/>
        <v>0</v>
      </c>
      <c r="AO230" s="109"/>
      <c r="AP230" s="109"/>
      <c r="AQ230" s="109"/>
      <c r="AR230" s="98">
        <f t="shared" si="69"/>
        <v>0</v>
      </c>
      <c r="AS230" s="110"/>
      <c r="AT230" s="111"/>
      <c r="AU230" s="107"/>
      <c r="AV230" s="22"/>
      <c r="AW230" s="108"/>
      <c r="AX230" s="109"/>
      <c r="AY230" s="98">
        <f t="shared" si="72"/>
        <v>0</v>
      </c>
      <c r="AZ230" s="109"/>
      <c r="BA230" s="109"/>
      <c r="BB230" s="109"/>
      <c r="BC230" s="100">
        <f t="shared" si="74"/>
        <v>0</v>
      </c>
      <c r="BD230" s="109"/>
      <c r="BE230" s="109"/>
      <c r="BF230" s="109"/>
      <c r="BG230" s="98">
        <f t="shared" si="76"/>
        <v>0</v>
      </c>
      <c r="BH230" s="110"/>
      <c r="BI230" s="111"/>
      <c r="BJ230" s="107"/>
      <c r="BK230" s="22"/>
      <c r="BL230" s="108"/>
      <c r="BM230" s="109"/>
      <c r="BN230" s="98">
        <f t="shared" si="79"/>
        <v>0</v>
      </c>
      <c r="BO230" s="109"/>
      <c r="BP230" s="109"/>
      <c r="BQ230" s="109"/>
      <c r="BR230" s="100">
        <f t="shared" si="81"/>
        <v>0</v>
      </c>
      <c r="BS230" s="109"/>
      <c r="BT230" s="109"/>
      <c r="BU230" s="109"/>
      <c r="BV230" s="98">
        <f t="shared" si="83"/>
        <v>0</v>
      </c>
      <c r="BW230" s="110"/>
      <c r="BX230" s="111"/>
      <c r="BY230" s="107"/>
      <c r="BZ230" s="23"/>
      <c r="CA230" s="108"/>
      <c r="CB230" s="109"/>
      <c r="CC230" s="98">
        <f t="shared" si="86"/>
        <v>0</v>
      </c>
      <c r="CD230" s="109"/>
      <c r="CE230" s="109"/>
      <c r="CF230" s="109"/>
      <c r="CG230" s="100">
        <f t="shared" si="88"/>
        <v>0</v>
      </c>
      <c r="CH230" s="109"/>
      <c r="CI230" s="109"/>
      <c r="CJ230" s="109"/>
      <c r="CK230" s="98">
        <f t="shared" si="90"/>
        <v>0</v>
      </c>
      <c r="CL230" s="110"/>
      <c r="CM230" s="111"/>
      <c r="CN230" s="107"/>
      <c r="CO230" s="22"/>
      <c r="CP230" s="108"/>
      <c r="CQ230" s="109"/>
      <c r="CR230" s="98">
        <f t="shared" si="93"/>
        <v>0</v>
      </c>
      <c r="CS230" s="109"/>
      <c r="CT230" s="109"/>
      <c r="CU230" s="109"/>
      <c r="CV230" s="100">
        <f t="shared" si="95"/>
        <v>0</v>
      </c>
      <c r="CW230" s="109"/>
      <c r="CX230" s="109"/>
      <c r="CY230" s="109"/>
      <c r="CZ230" s="98">
        <f t="shared" si="97"/>
        <v>0</v>
      </c>
      <c r="DA230" s="110"/>
      <c r="DB230" s="111"/>
      <c r="DC230" s="107"/>
      <c r="DD230" s="22"/>
      <c r="DE230" s="108"/>
      <c r="DF230" s="109"/>
      <c r="DG230" s="98">
        <f t="shared" si="100"/>
        <v>0</v>
      </c>
      <c r="DH230" s="109"/>
      <c r="DI230" s="109"/>
      <c r="DJ230" s="109"/>
      <c r="DK230" s="100">
        <f t="shared" si="102"/>
        <v>0</v>
      </c>
      <c r="DL230" s="109"/>
      <c r="DM230" s="109"/>
      <c r="DN230" s="109"/>
      <c r="DO230" s="98">
        <f t="shared" si="104"/>
        <v>0</v>
      </c>
      <c r="DP230" s="110"/>
      <c r="DQ230" s="111"/>
      <c r="DR230" s="107"/>
      <c r="DS230" s="22"/>
      <c r="DT230" s="108"/>
      <c r="DU230" s="109"/>
      <c r="DV230" s="98">
        <f t="shared" si="107"/>
        <v>0</v>
      </c>
      <c r="DW230" s="109"/>
      <c r="DX230" s="109"/>
      <c r="DY230" s="109"/>
      <c r="DZ230" s="100">
        <f t="shared" si="109"/>
        <v>0</v>
      </c>
      <c r="EA230" s="109"/>
      <c r="EB230" s="109"/>
      <c r="EC230" s="109"/>
      <c r="ED230" s="98">
        <f t="shared" si="111"/>
        <v>0</v>
      </c>
      <c r="EE230" s="110"/>
      <c r="EF230" s="111"/>
      <c r="EG230" s="107"/>
      <c r="EH230" s="22"/>
      <c r="EI230" s="108"/>
      <c r="EJ230" s="109"/>
      <c r="EK230" s="98">
        <f t="shared" si="114"/>
        <v>0</v>
      </c>
      <c r="EL230" s="109"/>
      <c r="EM230" s="109"/>
      <c r="EN230" s="109"/>
      <c r="EO230" s="100">
        <f t="shared" si="116"/>
        <v>0</v>
      </c>
      <c r="EP230" s="109"/>
      <c r="EQ230" s="109"/>
      <c r="ER230" s="109"/>
      <c r="ES230" s="98">
        <f t="shared" si="118"/>
        <v>0</v>
      </c>
      <c r="ET230" s="110"/>
      <c r="EU230" s="111"/>
      <c r="EV230" s="107"/>
      <c r="EW230" s="22"/>
      <c r="EX230" s="108"/>
      <c r="EY230" s="109"/>
      <c r="EZ230" s="98">
        <f t="shared" si="121"/>
        <v>0</v>
      </c>
      <c r="FA230" s="109"/>
      <c r="FB230" s="109"/>
      <c r="FC230" s="109"/>
      <c r="FD230" s="100">
        <f t="shared" si="123"/>
        <v>0</v>
      </c>
      <c r="FE230" s="109"/>
      <c r="FF230" s="109"/>
      <c r="FG230" s="109"/>
      <c r="FH230" s="98">
        <f t="shared" si="125"/>
        <v>0</v>
      </c>
      <c r="FI230" s="110"/>
      <c r="FJ230" s="111"/>
      <c r="FK230" s="107"/>
      <c r="FL230" s="22"/>
      <c r="FM230" s="108"/>
      <c r="FN230" s="109"/>
      <c r="FO230" s="98">
        <f t="shared" si="2404"/>
        <v>0</v>
      </c>
      <c r="FP230" s="109"/>
      <c r="FQ230" s="109"/>
      <c r="FR230" s="109"/>
      <c r="FS230" s="100">
        <f t="shared" si="2627"/>
        <v>0</v>
      </c>
      <c r="FT230" s="109"/>
      <c r="FU230" s="109"/>
      <c r="FV230" s="109"/>
      <c r="FW230" s="98">
        <f t="shared" si="2801"/>
        <v>0</v>
      </c>
      <c r="FX230" s="110"/>
      <c r="FY230" s="111"/>
      <c r="FZ230" s="107"/>
      <c r="GA230" s="22"/>
      <c r="GB230" s="108"/>
      <c r="GC230" s="109"/>
      <c r="GD230" s="98">
        <f t="shared" si="135"/>
        <v>0</v>
      </c>
      <c r="GE230" s="109"/>
      <c r="GF230" s="109"/>
      <c r="GG230" s="109"/>
      <c r="GH230" s="100">
        <f t="shared" si="137"/>
        <v>0</v>
      </c>
      <c r="GI230" s="109"/>
      <c r="GJ230" s="109"/>
      <c r="GK230" s="109"/>
      <c r="GL230" s="98">
        <f t="shared" si="139"/>
        <v>0</v>
      </c>
      <c r="GM230" s="110"/>
      <c r="GN230" s="111"/>
      <c r="GO230" s="107"/>
      <c r="GP230" s="22"/>
      <c r="GQ230" s="108"/>
      <c r="GR230" s="109"/>
      <c r="GS230" s="98">
        <f t="shared" si="142"/>
        <v>0</v>
      </c>
      <c r="GT230" s="109"/>
      <c r="GU230" s="109"/>
      <c r="GV230" s="109"/>
      <c r="GW230" s="100">
        <f t="shared" si="144"/>
        <v>0</v>
      </c>
      <c r="GX230" s="109"/>
      <c r="GY230" s="109"/>
      <c r="GZ230" s="109"/>
      <c r="HA230" s="98">
        <f t="shared" si="146"/>
        <v>0</v>
      </c>
      <c r="HB230" s="110"/>
      <c r="HC230" s="111"/>
      <c r="HD230" s="107"/>
      <c r="HE230" s="22"/>
      <c r="HF230" s="108"/>
      <c r="HG230" s="109"/>
      <c r="HH230" s="98">
        <f t="shared" si="149"/>
        <v>0</v>
      </c>
      <c r="HI230" s="109"/>
      <c r="HJ230" s="109"/>
      <c r="HK230" s="109"/>
      <c r="HL230" s="100">
        <f t="shared" si="151"/>
        <v>0</v>
      </c>
      <c r="HM230" s="109"/>
      <c r="HN230" s="109"/>
      <c r="HO230" s="109"/>
      <c r="HP230" s="98">
        <f t="shared" si="153"/>
        <v>0</v>
      </c>
      <c r="HQ230" s="110"/>
      <c r="HR230" s="111"/>
      <c r="HS230" s="107"/>
      <c r="HT230" s="22"/>
      <c r="HU230" s="108"/>
      <c r="HV230" s="109"/>
      <c r="HW230" s="98">
        <f t="shared" si="156"/>
        <v>0</v>
      </c>
      <c r="HX230" s="109"/>
      <c r="HY230" s="109"/>
      <c r="HZ230" s="109"/>
      <c r="IA230" s="100">
        <f t="shared" si="158"/>
        <v>0</v>
      </c>
      <c r="IB230" s="109"/>
      <c r="IC230" s="109"/>
      <c r="ID230" s="109"/>
      <c r="IE230" s="98">
        <f t="shared" si="160"/>
        <v>0</v>
      </c>
      <c r="IF230" s="110"/>
      <c r="IG230" s="111"/>
      <c r="IH230" s="107"/>
      <c r="II230" s="22"/>
      <c r="IJ230" s="108"/>
      <c r="IK230" s="109"/>
      <c r="IL230" s="98">
        <f t="shared" ref="IL230:IL307" si="4677">SUM(IJ230:IK230)</f>
        <v>0</v>
      </c>
      <c r="IM230" s="109"/>
      <c r="IN230" s="109"/>
      <c r="IO230" s="109"/>
      <c r="IP230" s="100">
        <f t="shared" ref="IP230:IP446" si="4678">SUM(IM230:IN230)-IO230</f>
        <v>0</v>
      </c>
      <c r="IQ230" s="109"/>
      <c r="IR230" s="109"/>
      <c r="IS230" s="109"/>
      <c r="IT230" s="98">
        <f t="shared" ref="IT230:IT309" si="4679">SUM(IQ230:IR230)-IS230</f>
        <v>0</v>
      </c>
      <c r="IU230" s="110"/>
      <c r="IV230" s="111"/>
      <c r="IW230" s="107"/>
      <c r="IX230" s="22"/>
      <c r="IY230" s="108"/>
      <c r="IZ230" s="109"/>
      <c r="JA230" s="98">
        <f t="shared" si="170"/>
        <v>0</v>
      </c>
      <c r="JB230" s="109"/>
      <c r="JC230" s="109"/>
      <c r="JD230" s="109"/>
      <c r="JE230" s="100">
        <f t="shared" si="172"/>
        <v>0</v>
      </c>
      <c r="JF230" s="109"/>
      <c r="JG230" s="109"/>
      <c r="JH230" s="109"/>
      <c r="JI230" s="98">
        <f t="shared" si="174"/>
        <v>0</v>
      </c>
      <c r="JJ230" s="110"/>
      <c r="JK230" s="111"/>
      <c r="JL230" s="107"/>
      <c r="JM230" s="22"/>
      <c r="JN230" s="108"/>
      <c r="JO230" s="109"/>
      <c r="JP230" s="98">
        <f t="shared" si="177"/>
        <v>0</v>
      </c>
      <c r="JQ230" s="109"/>
      <c r="JR230" s="109"/>
      <c r="JS230" s="109"/>
      <c r="JT230" s="100">
        <f t="shared" si="179"/>
        <v>0</v>
      </c>
      <c r="JU230" s="109"/>
      <c r="JV230" s="109"/>
      <c r="JW230" s="109"/>
      <c r="JX230" s="98">
        <f t="shared" si="181"/>
        <v>0</v>
      </c>
      <c r="JY230" s="110"/>
      <c r="JZ230" s="111"/>
      <c r="KA230" s="107"/>
      <c r="KB230" s="22"/>
      <c r="KC230" s="108"/>
      <c r="KD230" s="109"/>
      <c r="KE230" s="98">
        <f t="shared" si="184"/>
        <v>0</v>
      </c>
      <c r="KF230" s="109"/>
      <c r="KG230" s="109"/>
      <c r="KH230" s="109"/>
      <c r="KI230" s="100">
        <f t="shared" si="186"/>
        <v>0</v>
      </c>
      <c r="KJ230" s="109"/>
      <c r="KK230" s="109"/>
      <c r="KL230" s="109"/>
      <c r="KM230" s="98">
        <f t="shared" si="2580"/>
        <v>0</v>
      </c>
      <c r="KN230" s="110"/>
      <c r="KO230" s="111"/>
      <c r="KP230" s="107"/>
      <c r="KQ230" s="22"/>
      <c r="KR230" s="108"/>
      <c r="KS230" s="109"/>
      <c r="KT230" s="98">
        <f t="shared" si="191"/>
        <v>0</v>
      </c>
      <c r="KU230" s="109"/>
      <c r="KV230" s="109"/>
      <c r="KW230" s="109"/>
      <c r="KX230" s="100">
        <f t="shared" ref="KX230:KX312" si="4680">SUM(KU230:KV230)-KW230</f>
        <v>0</v>
      </c>
      <c r="KY230" s="109"/>
      <c r="KZ230" s="109"/>
      <c r="LA230" s="109"/>
      <c r="LB230" s="98">
        <f t="shared" si="195"/>
        <v>0</v>
      </c>
      <c r="LC230" s="110"/>
      <c r="LD230" s="111"/>
      <c r="LE230" s="107"/>
      <c r="LF230" s="22"/>
      <c r="LG230" s="108"/>
      <c r="LH230" s="109"/>
      <c r="LI230" s="98">
        <f t="shared" si="198"/>
        <v>0</v>
      </c>
      <c r="LJ230" s="109"/>
      <c r="LK230" s="109"/>
      <c r="LL230" s="109"/>
      <c r="LM230" s="100">
        <f t="shared" si="200"/>
        <v>0</v>
      </c>
      <c r="LN230" s="109"/>
      <c r="LO230" s="109"/>
      <c r="LP230" s="109"/>
      <c r="LQ230" s="98">
        <f t="shared" si="202"/>
        <v>0</v>
      </c>
      <c r="LR230" s="110"/>
      <c r="LS230" s="111"/>
      <c r="LT230" s="107"/>
      <c r="LU230" s="22"/>
      <c r="LV230" s="108"/>
      <c r="LW230" s="109"/>
      <c r="LX230" s="98">
        <f t="shared" si="4356"/>
        <v>0</v>
      </c>
      <c r="LY230" s="109"/>
      <c r="LZ230" s="109"/>
      <c r="MA230" s="109"/>
      <c r="MB230" s="100">
        <f t="shared" si="208"/>
        <v>0</v>
      </c>
      <c r="MC230" s="109"/>
      <c r="MD230" s="109"/>
      <c r="ME230" s="109"/>
      <c r="MF230" s="98">
        <f t="shared" si="210"/>
        <v>0</v>
      </c>
      <c r="MG230" s="110"/>
      <c r="MH230" s="111"/>
      <c r="MI230" s="107"/>
      <c r="MJ230" s="22"/>
      <c r="MK230" s="108"/>
      <c r="ML230" s="109"/>
      <c r="MM230" s="98">
        <f t="shared" si="213"/>
        <v>0</v>
      </c>
      <c r="MN230" s="109"/>
      <c r="MO230" s="109"/>
      <c r="MP230" s="109"/>
      <c r="MQ230" s="100">
        <f t="shared" si="215"/>
        <v>0</v>
      </c>
      <c r="MR230" s="109"/>
      <c r="MS230" s="109"/>
      <c r="MT230" s="109"/>
      <c r="MU230" s="98">
        <f t="shared" si="217"/>
        <v>0</v>
      </c>
      <c r="MV230" s="110"/>
      <c r="MW230" s="111"/>
      <c r="MX230" s="107"/>
      <c r="MY230" s="22"/>
      <c r="MZ230" s="108"/>
      <c r="NA230" s="109"/>
      <c r="NB230" s="98">
        <f t="shared" si="220"/>
        <v>0</v>
      </c>
      <c r="NC230" s="109"/>
      <c r="ND230" s="109"/>
      <c r="NE230" s="109"/>
      <c r="NF230" s="100">
        <f t="shared" si="222"/>
        <v>0</v>
      </c>
      <c r="NG230" s="109"/>
      <c r="NH230" s="109"/>
      <c r="NI230" s="109"/>
      <c r="NJ230" s="98">
        <f t="shared" si="224"/>
        <v>0</v>
      </c>
      <c r="NK230" s="110"/>
      <c r="NL230" s="111"/>
      <c r="NM230" s="107"/>
      <c r="NN230" s="22"/>
      <c r="NO230" s="108"/>
      <c r="NP230" s="109"/>
      <c r="NQ230" s="98">
        <f t="shared" si="227"/>
        <v>0</v>
      </c>
      <c r="NR230" s="109"/>
      <c r="NS230" s="109"/>
      <c r="NT230" s="109"/>
      <c r="NU230" s="100">
        <f t="shared" si="229"/>
        <v>0</v>
      </c>
      <c r="NV230" s="109"/>
      <c r="NW230" s="109"/>
      <c r="NX230" s="109"/>
      <c r="NY230" s="98">
        <f t="shared" si="231"/>
        <v>0</v>
      </c>
      <c r="NZ230" s="110"/>
      <c r="OA230" s="111"/>
      <c r="OB230" s="107"/>
      <c r="OC230" s="22"/>
      <c r="OD230" s="108"/>
      <c r="OE230" s="109"/>
      <c r="OF230" s="98">
        <f t="shared" ref="OF230:OF446" si="4681">SUM(OD230:OE230)</f>
        <v>0</v>
      </c>
      <c r="OG230" s="109"/>
      <c r="OH230" s="109"/>
      <c r="OI230" s="109"/>
      <c r="OJ230" s="100">
        <f t="shared" si="236"/>
        <v>0</v>
      </c>
      <c r="OK230" s="109"/>
      <c r="OL230" s="109"/>
      <c r="OM230" s="109"/>
      <c r="ON230" s="98">
        <f t="shared" si="238"/>
        <v>0</v>
      </c>
      <c r="OO230" s="110"/>
      <c r="OP230" s="111"/>
      <c r="OQ230" s="107"/>
      <c r="OR230" s="22"/>
      <c r="OS230" s="108"/>
      <c r="OT230" s="109"/>
      <c r="OU230" s="98">
        <f t="shared" si="2190"/>
        <v>0</v>
      </c>
      <c r="OV230" s="109"/>
      <c r="OW230" s="109"/>
      <c r="OX230" s="109"/>
      <c r="OY230" s="100">
        <f t="shared" si="3235"/>
        <v>0</v>
      </c>
      <c r="OZ230" s="109"/>
      <c r="PA230" s="109"/>
      <c r="PB230" s="109"/>
      <c r="PC230" s="98">
        <f t="shared" si="2194"/>
        <v>0</v>
      </c>
      <c r="PD230" s="110"/>
      <c r="PE230" s="111"/>
      <c r="PF230" s="107"/>
      <c r="PG230" s="22"/>
      <c r="PH230" s="108"/>
      <c r="PI230" s="109"/>
      <c r="PJ230" s="98">
        <f t="shared" si="247"/>
        <v>0</v>
      </c>
      <c r="PK230" s="109"/>
      <c r="PL230" s="109"/>
      <c r="PM230" s="109"/>
      <c r="PN230" s="100">
        <f t="shared" si="249"/>
        <v>0</v>
      </c>
      <c r="PO230" s="109"/>
      <c r="PP230" s="109"/>
      <c r="PQ230" s="109"/>
      <c r="PR230" s="98">
        <f t="shared" si="251"/>
        <v>0</v>
      </c>
      <c r="PS230" s="110"/>
      <c r="PT230" s="111"/>
      <c r="PU230" s="107"/>
      <c r="PV230" s="22"/>
      <c r="PW230" s="108"/>
      <c r="PX230" s="109"/>
      <c r="PY230" s="98">
        <f t="shared" si="254"/>
        <v>0</v>
      </c>
      <c r="PZ230" s="109"/>
      <c r="QA230" s="109"/>
      <c r="QB230" s="109"/>
      <c r="QC230" s="100">
        <f t="shared" si="256"/>
        <v>0</v>
      </c>
      <c r="QD230" s="109"/>
      <c r="QE230" s="109"/>
      <c r="QF230" s="109"/>
      <c r="QG230" s="98">
        <f t="shared" si="258"/>
        <v>0</v>
      </c>
      <c r="QH230" s="110"/>
      <c r="QI230" s="111"/>
      <c r="QJ230" s="107"/>
      <c r="QK230" s="22"/>
      <c r="QL230" s="108"/>
      <c r="QM230" s="109"/>
      <c r="QN230" s="98">
        <f t="shared" si="261"/>
        <v>0</v>
      </c>
      <c r="QO230" s="109"/>
      <c r="QP230" s="109"/>
      <c r="QQ230" s="109"/>
      <c r="QR230" s="100">
        <f t="shared" si="263"/>
        <v>0</v>
      </c>
      <c r="QS230" s="109"/>
      <c r="QT230" s="109"/>
      <c r="QU230" s="109"/>
      <c r="QV230" s="98">
        <f t="shared" si="265"/>
        <v>0</v>
      </c>
      <c r="QW230" s="110"/>
      <c r="QX230" s="111"/>
      <c r="QY230" s="107"/>
      <c r="QZ230" s="22"/>
      <c r="RA230" s="108"/>
      <c r="RB230" s="109"/>
      <c r="RC230" s="98">
        <f t="shared" si="268"/>
        <v>0</v>
      </c>
      <c r="RD230" s="109"/>
      <c r="RE230" s="109"/>
      <c r="RF230" s="109"/>
      <c r="RG230" s="100">
        <f t="shared" si="270"/>
        <v>0</v>
      </c>
      <c r="RH230" s="109"/>
      <c r="RI230" s="109"/>
      <c r="RJ230" s="109"/>
      <c r="RK230" s="98">
        <f t="shared" si="272"/>
        <v>0</v>
      </c>
      <c r="RL230" s="110"/>
      <c r="RM230" s="111"/>
      <c r="RN230" s="107"/>
      <c r="RO230" s="22"/>
      <c r="RP230" s="108"/>
      <c r="RQ230" s="109"/>
      <c r="RR230" s="98">
        <f t="shared" si="275"/>
        <v>0</v>
      </c>
      <c r="RS230" s="109"/>
      <c r="RT230" s="109"/>
      <c r="RU230" s="109"/>
      <c r="RV230" s="100">
        <f t="shared" si="277"/>
        <v>0</v>
      </c>
      <c r="RW230" s="109"/>
      <c r="RX230" s="109"/>
      <c r="RY230" s="109"/>
      <c r="RZ230" s="98">
        <f t="shared" si="279"/>
        <v>0</v>
      </c>
      <c r="SA230" s="110"/>
      <c r="SB230" s="111"/>
      <c r="SC230" s="107"/>
      <c r="SD230" s="22"/>
      <c r="SE230" s="108"/>
      <c r="SF230" s="109"/>
      <c r="SG230" s="98">
        <f t="shared" si="282"/>
        <v>0</v>
      </c>
      <c r="SH230" s="109"/>
      <c r="SI230" s="109"/>
      <c r="SJ230" s="109"/>
      <c r="SK230" s="100">
        <f t="shared" si="284"/>
        <v>0</v>
      </c>
      <c r="SL230" s="109"/>
      <c r="SM230" s="109"/>
      <c r="SN230" s="109"/>
      <c r="SO230" s="98">
        <f t="shared" si="286"/>
        <v>0</v>
      </c>
      <c r="SP230" s="110"/>
      <c r="SQ230" s="111"/>
      <c r="SR230" s="107"/>
      <c r="SS230" s="22"/>
      <c r="ST230" s="108"/>
      <c r="SU230" s="109"/>
      <c r="SV230" s="98">
        <f t="shared" ref="SV230:SV446" si="4682">SUM(ST230:SU230)</f>
        <v>0</v>
      </c>
      <c r="SW230" s="109"/>
      <c r="SX230" s="109"/>
      <c r="SY230" s="109"/>
      <c r="SZ230" s="100">
        <f t="shared" ref="SZ230:SZ446" si="4683">SUM(SW230:SX230)-SY230</f>
        <v>0</v>
      </c>
      <c r="TA230" s="109"/>
      <c r="TB230" s="109"/>
      <c r="TC230" s="109"/>
      <c r="TD230" s="98">
        <f t="shared" ref="TD230:TD446" si="4684">SUM(TA230:TB230)-TC230</f>
        <v>0</v>
      </c>
      <c r="TE230" s="110"/>
      <c r="TF230" s="111"/>
      <c r="TG230" s="107"/>
      <c r="TH230" s="22"/>
      <c r="TI230" s="108"/>
      <c r="TJ230" s="109"/>
      <c r="TK230" s="98">
        <f t="shared" si="296"/>
        <v>0</v>
      </c>
      <c r="TL230" s="109"/>
      <c r="TM230" s="109"/>
      <c r="TN230" s="109"/>
      <c r="TO230" s="100">
        <f t="shared" si="298"/>
        <v>0</v>
      </c>
      <c r="TP230" s="109"/>
      <c r="TQ230" s="109"/>
      <c r="TR230" s="109"/>
      <c r="TS230" s="98">
        <f t="shared" si="300"/>
        <v>0</v>
      </c>
      <c r="TT230" s="110"/>
      <c r="TU230" s="111"/>
      <c r="TV230" s="107"/>
      <c r="TW230" s="22"/>
      <c r="TX230" s="108"/>
      <c r="TY230" s="109"/>
      <c r="TZ230" s="98">
        <f t="shared" si="303"/>
        <v>0</v>
      </c>
      <c r="UA230" s="109"/>
      <c r="UB230" s="109"/>
      <c r="UC230" s="109"/>
      <c r="UD230" s="100">
        <f t="shared" si="305"/>
        <v>0</v>
      </c>
      <c r="UE230" s="109"/>
      <c r="UF230" s="109"/>
      <c r="UG230" s="109"/>
      <c r="UH230" s="98">
        <f t="shared" si="307"/>
        <v>0</v>
      </c>
      <c r="UI230" s="110"/>
      <c r="UJ230" s="111"/>
      <c r="UK230" s="107"/>
      <c r="UL230" s="22"/>
      <c r="UM230" s="108"/>
      <c r="UN230" s="109"/>
      <c r="UO230" s="98">
        <f t="shared" si="310"/>
        <v>0</v>
      </c>
      <c r="UP230" s="109"/>
      <c r="UQ230" s="109"/>
      <c r="UR230" s="109"/>
      <c r="US230" s="100">
        <f t="shared" si="312"/>
        <v>0</v>
      </c>
      <c r="UT230" s="109"/>
      <c r="UU230" s="109"/>
      <c r="UV230" s="109"/>
      <c r="UW230" s="98">
        <f t="shared" si="314"/>
        <v>0</v>
      </c>
      <c r="UX230" s="110"/>
      <c r="UY230" s="111"/>
      <c r="UZ230" s="107"/>
      <c r="VA230" s="22"/>
      <c r="VB230" s="108"/>
      <c r="VC230" s="109"/>
      <c r="VD230" s="98">
        <f t="shared" si="317"/>
        <v>0</v>
      </c>
      <c r="VE230" s="109"/>
      <c r="VF230" s="109"/>
      <c r="VG230" s="109"/>
      <c r="VH230" s="100">
        <f t="shared" si="319"/>
        <v>0</v>
      </c>
      <c r="VI230" s="109"/>
      <c r="VJ230" s="109"/>
      <c r="VK230" s="109"/>
      <c r="VL230" s="98">
        <f t="shared" si="321"/>
        <v>0</v>
      </c>
      <c r="VM230" s="110"/>
      <c r="VN230" s="111"/>
      <c r="VO230" s="107"/>
      <c r="VP230" s="22"/>
      <c r="VQ230" s="108"/>
      <c r="VR230" s="109"/>
      <c r="VS230" s="98">
        <f t="shared" si="324"/>
        <v>0</v>
      </c>
      <c r="VT230" s="109"/>
      <c r="VU230" s="109"/>
      <c r="VV230" s="109"/>
      <c r="VW230" s="100">
        <f t="shared" si="326"/>
        <v>0</v>
      </c>
      <c r="VX230" s="109"/>
      <c r="VY230" s="109"/>
      <c r="VZ230" s="109"/>
      <c r="WA230" s="98">
        <f t="shared" si="328"/>
        <v>0</v>
      </c>
      <c r="WB230" s="110"/>
      <c r="WC230" s="111"/>
      <c r="WD230" s="107"/>
      <c r="WE230" s="22"/>
    </row>
    <row r="231" spans="1:603" ht="16.5" customHeight="1">
      <c r="A231" s="94"/>
      <c r="B231" s="105" t="s">
        <v>271</v>
      </c>
      <c r="C231" s="106" t="s">
        <v>59</v>
      </c>
      <c r="D231" s="108"/>
      <c r="E231" s="109"/>
      <c r="F231" s="98">
        <f t="shared" si="51"/>
        <v>0</v>
      </c>
      <c r="G231" s="109"/>
      <c r="H231" s="109"/>
      <c r="I231" s="109"/>
      <c r="J231" s="100">
        <f t="shared" si="4355"/>
        <v>0</v>
      </c>
      <c r="K231" s="109"/>
      <c r="L231" s="109"/>
      <c r="M231" s="109"/>
      <c r="N231" s="98">
        <f t="shared" si="55"/>
        <v>0</v>
      </c>
      <c r="O231" s="110"/>
      <c r="P231" s="111"/>
      <c r="Q231" s="107"/>
      <c r="R231" s="22"/>
      <c r="S231" s="108"/>
      <c r="T231" s="109"/>
      <c r="U231" s="98">
        <f t="shared" si="58"/>
        <v>0</v>
      </c>
      <c r="V231" s="109"/>
      <c r="W231" s="109"/>
      <c r="X231" s="109"/>
      <c r="Y231" s="100">
        <f t="shared" si="60"/>
        <v>0</v>
      </c>
      <c r="Z231" s="109"/>
      <c r="AA231" s="109"/>
      <c r="AB231" s="109"/>
      <c r="AC231" s="98">
        <f t="shared" si="62"/>
        <v>0</v>
      </c>
      <c r="AD231" s="110"/>
      <c r="AE231" s="111"/>
      <c r="AF231" s="107"/>
      <c r="AG231" s="22"/>
      <c r="AH231" s="108"/>
      <c r="AI231" s="109"/>
      <c r="AJ231" s="98">
        <f t="shared" si="65"/>
        <v>0</v>
      </c>
      <c r="AK231" s="109"/>
      <c r="AL231" s="109"/>
      <c r="AM231" s="109"/>
      <c r="AN231" s="100">
        <f t="shared" si="67"/>
        <v>0</v>
      </c>
      <c r="AO231" s="109"/>
      <c r="AP231" s="109"/>
      <c r="AQ231" s="109"/>
      <c r="AR231" s="98">
        <f t="shared" si="69"/>
        <v>0</v>
      </c>
      <c r="AS231" s="110"/>
      <c r="AT231" s="111"/>
      <c r="AU231" s="107"/>
      <c r="AV231" s="22"/>
      <c r="AW231" s="108"/>
      <c r="AX231" s="109"/>
      <c r="AY231" s="98">
        <f t="shared" si="72"/>
        <v>0</v>
      </c>
      <c r="AZ231" s="109"/>
      <c r="BA231" s="109"/>
      <c r="BB231" s="109"/>
      <c r="BC231" s="100">
        <f t="shared" si="74"/>
        <v>0</v>
      </c>
      <c r="BD231" s="109"/>
      <c r="BE231" s="109"/>
      <c r="BF231" s="109"/>
      <c r="BG231" s="98">
        <f t="shared" si="76"/>
        <v>0</v>
      </c>
      <c r="BH231" s="110"/>
      <c r="BI231" s="111"/>
      <c r="BJ231" s="107"/>
      <c r="BK231" s="22"/>
      <c r="BL231" s="108"/>
      <c r="BM231" s="109"/>
      <c r="BN231" s="98">
        <f t="shared" si="79"/>
        <v>0</v>
      </c>
      <c r="BO231" s="109"/>
      <c r="BP231" s="109"/>
      <c r="BQ231" s="109"/>
      <c r="BR231" s="100">
        <f t="shared" si="81"/>
        <v>0</v>
      </c>
      <c r="BS231" s="109"/>
      <c r="BT231" s="109"/>
      <c r="BU231" s="109"/>
      <c r="BV231" s="98">
        <f t="shared" si="83"/>
        <v>0</v>
      </c>
      <c r="BW231" s="110"/>
      <c r="BX231" s="111"/>
      <c r="BY231" s="107"/>
      <c r="BZ231" s="23"/>
      <c r="CA231" s="108"/>
      <c r="CB231" s="109"/>
      <c r="CC231" s="98">
        <f t="shared" si="86"/>
        <v>0</v>
      </c>
      <c r="CD231" s="109"/>
      <c r="CE231" s="109"/>
      <c r="CF231" s="109"/>
      <c r="CG231" s="100">
        <f t="shared" si="88"/>
        <v>0</v>
      </c>
      <c r="CH231" s="109"/>
      <c r="CI231" s="109"/>
      <c r="CJ231" s="109"/>
      <c r="CK231" s="98">
        <f t="shared" si="90"/>
        <v>0</v>
      </c>
      <c r="CL231" s="110"/>
      <c r="CM231" s="111"/>
      <c r="CN231" s="107"/>
      <c r="CO231" s="22"/>
      <c r="CP231" s="108"/>
      <c r="CQ231" s="109"/>
      <c r="CR231" s="98">
        <f t="shared" si="93"/>
        <v>0</v>
      </c>
      <c r="CS231" s="109"/>
      <c r="CT231" s="109"/>
      <c r="CU231" s="109"/>
      <c r="CV231" s="100">
        <f t="shared" si="95"/>
        <v>0</v>
      </c>
      <c r="CW231" s="109"/>
      <c r="CX231" s="109"/>
      <c r="CY231" s="109"/>
      <c r="CZ231" s="98">
        <f t="shared" si="97"/>
        <v>0</v>
      </c>
      <c r="DA231" s="110"/>
      <c r="DB231" s="111"/>
      <c r="DC231" s="107"/>
      <c r="DD231" s="22"/>
      <c r="DE231" s="108"/>
      <c r="DF231" s="109"/>
      <c r="DG231" s="98">
        <f t="shared" si="100"/>
        <v>0</v>
      </c>
      <c r="DH231" s="109"/>
      <c r="DI231" s="109"/>
      <c r="DJ231" s="109"/>
      <c r="DK231" s="100">
        <f t="shared" si="102"/>
        <v>0</v>
      </c>
      <c r="DL231" s="109"/>
      <c r="DM231" s="109"/>
      <c r="DN231" s="109"/>
      <c r="DO231" s="98">
        <f t="shared" si="104"/>
        <v>0</v>
      </c>
      <c r="DP231" s="110"/>
      <c r="DQ231" s="111"/>
      <c r="DR231" s="107"/>
      <c r="DS231" s="22"/>
      <c r="DT231" s="108"/>
      <c r="DU231" s="109"/>
      <c r="DV231" s="98">
        <f t="shared" si="107"/>
        <v>0</v>
      </c>
      <c r="DW231" s="109"/>
      <c r="DX231" s="109"/>
      <c r="DY231" s="109"/>
      <c r="DZ231" s="100">
        <f t="shared" si="109"/>
        <v>0</v>
      </c>
      <c r="EA231" s="109"/>
      <c r="EB231" s="109"/>
      <c r="EC231" s="109"/>
      <c r="ED231" s="98">
        <f t="shared" si="111"/>
        <v>0</v>
      </c>
      <c r="EE231" s="110"/>
      <c r="EF231" s="111"/>
      <c r="EG231" s="107"/>
      <c r="EH231" s="22"/>
      <c r="EI231" s="108"/>
      <c r="EJ231" s="109"/>
      <c r="EK231" s="98">
        <f t="shared" si="114"/>
        <v>0</v>
      </c>
      <c r="EL231" s="109"/>
      <c r="EM231" s="109"/>
      <c r="EN231" s="109"/>
      <c r="EO231" s="100">
        <f t="shared" si="116"/>
        <v>0</v>
      </c>
      <c r="EP231" s="109"/>
      <c r="EQ231" s="109"/>
      <c r="ER231" s="109"/>
      <c r="ES231" s="98">
        <f t="shared" si="118"/>
        <v>0</v>
      </c>
      <c r="ET231" s="110"/>
      <c r="EU231" s="111"/>
      <c r="EV231" s="107"/>
      <c r="EW231" s="22"/>
      <c r="EX231" s="108"/>
      <c r="EY231" s="109"/>
      <c r="EZ231" s="98">
        <f t="shared" si="121"/>
        <v>0</v>
      </c>
      <c r="FA231" s="109"/>
      <c r="FB231" s="109"/>
      <c r="FC231" s="109"/>
      <c r="FD231" s="100">
        <f t="shared" si="123"/>
        <v>0</v>
      </c>
      <c r="FE231" s="109"/>
      <c r="FF231" s="109"/>
      <c r="FG231" s="109"/>
      <c r="FH231" s="98">
        <f t="shared" si="125"/>
        <v>0</v>
      </c>
      <c r="FI231" s="110"/>
      <c r="FJ231" s="111"/>
      <c r="FK231" s="107"/>
      <c r="FL231" s="22"/>
      <c r="FM231" s="108"/>
      <c r="FN231" s="109"/>
      <c r="FO231" s="98">
        <f t="shared" si="2404"/>
        <v>0</v>
      </c>
      <c r="FP231" s="109"/>
      <c r="FQ231" s="109"/>
      <c r="FR231" s="109"/>
      <c r="FS231" s="100">
        <f t="shared" si="2627"/>
        <v>0</v>
      </c>
      <c r="FT231" s="109"/>
      <c r="FU231" s="109"/>
      <c r="FV231" s="109"/>
      <c r="FW231" s="98">
        <f t="shared" si="2801"/>
        <v>0</v>
      </c>
      <c r="FX231" s="110"/>
      <c r="FY231" s="111"/>
      <c r="FZ231" s="107"/>
      <c r="GA231" s="22"/>
      <c r="GB231" s="108"/>
      <c r="GC231" s="109"/>
      <c r="GD231" s="98">
        <f t="shared" si="135"/>
        <v>0</v>
      </c>
      <c r="GE231" s="109"/>
      <c r="GF231" s="109"/>
      <c r="GG231" s="109"/>
      <c r="GH231" s="100">
        <f t="shared" si="137"/>
        <v>0</v>
      </c>
      <c r="GI231" s="109"/>
      <c r="GJ231" s="109"/>
      <c r="GK231" s="109"/>
      <c r="GL231" s="98">
        <f t="shared" si="139"/>
        <v>0</v>
      </c>
      <c r="GM231" s="110"/>
      <c r="GN231" s="111"/>
      <c r="GO231" s="107"/>
      <c r="GP231" s="22"/>
      <c r="GQ231" s="108"/>
      <c r="GR231" s="109"/>
      <c r="GS231" s="98">
        <f t="shared" si="142"/>
        <v>0</v>
      </c>
      <c r="GT231" s="109"/>
      <c r="GU231" s="109"/>
      <c r="GV231" s="109"/>
      <c r="GW231" s="100">
        <f t="shared" si="144"/>
        <v>0</v>
      </c>
      <c r="GX231" s="109"/>
      <c r="GY231" s="109"/>
      <c r="GZ231" s="109"/>
      <c r="HA231" s="98">
        <f t="shared" si="146"/>
        <v>0</v>
      </c>
      <c r="HB231" s="110"/>
      <c r="HC231" s="111"/>
      <c r="HD231" s="107"/>
      <c r="HE231" s="22"/>
      <c r="HF231" s="108"/>
      <c r="HG231" s="109"/>
      <c r="HH231" s="98">
        <f t="shared" si="149"/>
        <v>0</v>
      </c>
      <c r="HI231" s="109"/>
      <c r="HJ231" s="109"/>
      <c r="HK231" s="109"/>
      <c r="HL231" s="100">
        <f t="shared" si="151"/>
        <v>0</v>
      </c>
      <c r="HM231" s="109"/>
      <c r="HN231" s="109"/>
      <c r="HO231" s="109"/>
      <c r="HP231" s="98">
        <f t="shared" si="153"/>
        <v>0</v>
      </c>
      <c r="HQ231" s="110"/>
      <c r="HR231" s="111"/>
      <c r="HS231" s="107"/>
      <c r="HT231" s="22"/>
      <c r="HU231" s="108"/>
      <c r="HV231" s="109"/>
      <c r="HW231" s="98">
        <f t="shared" si="156"/>
        <v>0</v>
      </c>
      <c r="HX231" s="109"/>
      <c r="HY231" s="109"/>
      <c r="HZ231" s="109"/>
      <c r="IA231" s="100">
        <f t="shared" si="158"/>
        <v>0</v>
      </c>
      <c r="IB231" s="109"/>
      <c r="IC231" s="109"/>
      <c r="ID231" s="109"/>
      <c r="IE231" s="98">
        <f t="shared" si="160"/>
        <v>0</v>
      </c>
      <c r="IF231" s="110"/>
      <c r="IG231" s="111"/>
      <c r="IH231" s="107"/>
      <c r="II231" s="22"/>
      <c r="IJ231" s="108"/>
      <c r="IK231" s="109"/>
      <c r="IL231" s="98">
        <f t="shared" si="4677"/>
        <v>0</v>
      </c>
      <c r="IM231" s="109"/>
      <c r="IN231" s="109"/>
      <c r="IO231" s="109"/>
      <c r="IP231" s="100">
        <f t="shared" si="4678"/>
        <v>0</v>
      </c>
      <c r="IQ231" s="109"/>
      <c r="IR231" s="109"/>
      <c r="IS231" s="109"/>
      <c r="IT231" s="98">
        <f t="shared" si="4679"/>
        <v>0</v>
      </c>
      <c r="IU231" s="110"/>
      <c r="IV231" s="111"/>
      <c r="IW231" s="107"/>
      <c r="IX231" s="22"/>
      <c r="IY231" s="108"/>
      <c r="IZ231" s="109"/>
      <c r="JA231" s="98">
        <f t="shared" si="170"/>
        <v>0</v>
      </c>
      <c r="JB231" s="109"/>
      <c r="JC231" s="109"/>
      <c r="JD231" s="109"/>
      <c r="JE231" s="100">
        <f t="shared" si="172"/>
        <v>0</v>
      </c>
      <c r="JF231" s="109"/>
      <c r="JG231" s="109"/>
      <c r="JH231" s="109"/>
      <c r="JI231" s="98">
        <f t="shared" si="174"/>
        <v>0</v>
      </c>
      <c r="JJ231" s="110"/>
      <c r="JK231" s="111"/>
      <c r="JL231" s="107"/>
      <c r="JM231" s="22"/>
      <c r="JN231" s="108"/>
      <c r="JO231" s="109"/>
      <c r="JP231" s="98">
        <f t="shared" si="177"/>
        <v>0</v>
      </c>
      <c r="JQ231" s="109"/>
      <c r="JR231" s="109"/>
      <c r="JS231" s="109"/>
      <c r="JT231" s="100">
        <f t="shared" si="179"/>
        <v>0</v>
      </c>
      <c r="JU231" s="109"/>
      <c r="JV231" s="109"/>
      <c r="JW231" s="109"/>
      <c r="JX231" s="98">
        <f t="shared" si="181"/>
        <v>0</v>
      </c>
      <c r="JY231" s="110"/>
      <c r="JZ231" s="111"/>
      <c r="KA231" s="107"/>
      <c r="KB231" s="22"/>
      <c r="KC231" s="108"/>
      <c r="KD231" s="109"/>
      <c r="KE231" s="98">
        <f t="shared" si="184"/>
        <v>0</v>
      </c>
      <c r="KF231" s="109"/>
      <c r="KG231" s="109"/>
      <c r="KH231" s="109"/>
      <c r="KI231" s="100">
        <f t="shared" si="186"/>
        <v>0</v>
      </c>
      <c r="KJ231" s="109"/>
      <c r="KK231" s="109"/>
      <c r="KL231" s="109"/>
      <c r="KM231" s="98">
        <f t="shared" si="2580"/>
        <v>0</v>
      </c>
      <c r="KN231" s="110"/>
      <c r="KO231" s="111"/>
      <c r="KP231" s="107"/>
      <c r="KQ231" s="22"/>
      <c r="KR231" s="108"/>
      <c r="KS231" s="109"/>
      <c r="KT231" s="98">
        <f t="shared" si="191"/>
        <v>0</v>
      </c>
      <c r="KU231" s="109"/>
      <c r="KV231" s="109"/>
      <c r="KW231" s="109"/>
      <c r="KX231" s="100">
        <f t="shared" si="4680"/>
        <v>0</v>
      </c>
      <c r="KY231" s="109"/>
      <c r="KZ231" s="109"/>
      <c r="LA231" s="109"/>
      <c r="LB231" s="98">
        <f t="shared" si="195"/>
        <v>0</v>
      </c>
      <c r="LC231" s="110"/>
      <c r="LD231" s="111"/>
      <c r="LE231" s="107"/>
      <c r="LF231" s="22"/>
      <c r="LG231" s="108"/>
      <c r="LH231" s="109"/>
      <c r="LI231" s="98">
        <f t="shared" si="198"/>
        <v>0</v>
      </c>
      <c r="LJ231" s="109"/>
      <c r="LK231" s="109"/>
      <c r="LL231" s="109"/>
      <c r="LM231" s="100">
        <f t="shared" si="200"/>
        <v>0</v>
      </c>
      <c r="LN231" s="109"/>
      <c r="LO231" s="109"/>
      <c r="LP231" s="109"/>
      <c r="LQ231" s="98">
        <f t="shared" si="202"/>
        <v>0</v>
      </c>
      <c r="LR231" s="110"/>
      <c r="LS231" s="111"/>
      <c r="LT231" s="107"/>
      <c r="LU231" s="22"/>
      <c r="LV231" s="108"/>
      <c r="LW231" s="109"/>
      <c r="LX231" s="98">
        <f t="shared" si="4356"/>
        <v>0</v>
      </c>
      <c r="LY231" s="109"/>
      <c r="LZ231" s="109"/>
      <c r="MA231" s="109"/>
      <c r="MB231" s="100">
        <f t="shared" si="208"/>
        <v>0</v>
      </c>
      <c r="MC231" s="109"/>
      <c r="MD231" s="109"/>
      <c r="ME231" s="109"/>
      <c r="MF231" s="98">
        <f t="shared" si="210"/>
        <v>0</v>
      </c>
      <c r="MG231" s="110"/>
      <c r="MH231" s="111"/>
      <c r="MI231" s="107"/>
      <c r="MJ231" s="22"/>
      <c r="MK231" s="108"/>
      <c r="ML231" s="109"/>
      <c r="MM231" s="98">
        <f t="shared" si="213"/>
        <v>0</v>
      </c>
      <c r="MN231" s="109"/>
      <c r="MO231" s="109"/>
      <c r="MP231" s="109"/>
      <c r="MQ231" s="100">
        <f t="shared" si="215"/>
        <v>0</v>
      </c>
      <c r="MR231" s="109"/>
      <c r="MS231" s="109"/>
      <c r="MT231" s="109"/>
      <c r="MU231" s="98">
        <f t="shared" si="217"/>
        <v>0</v>
      </c>
      <c r="MV231" s="110"/>
      <c r="MW231" s="111"/>
      <c r="MX231" s="107"/>
      <c r="MY231" s="22"/>
      <c r="MZ231" s="108"/>
      <c r="NA231" s="109"/>
      <c r="NB231" s="98">
        <f t="shared" si="220"/>
        <v>0</v>
      </c>
      <c r="NC231" s="109"/>
      <c r="ND231" s="109"/>
      <c r="NE231" s="109"/>
      <c r="NF231" s="100">
        <f t="shared" si="222"/>
        <v>0</v>
      </c>
      <c r="NG231" s="109"/>
      <c r="NH231" s="109"/>
      <c r="NI231" s="109"/>
      <c r="NJ231" s="98">
        <f t="shared" si="224"/>
        <v>0</v>
      </c>
      <c r="NK231" s="110"/>
      <c r="NL231" s="111"/>
      <c r="NM231" s="107"/>
      <c r="NN231" s="22"/>
      <c r="NO231" s="108"/>
      <c r="NP231" s="109"/>
      <c r="NQ231" s="98">
        <f t="shared" si="227"/>
        <v>0</v>
      </c>
      <c r="NR231" s="109"/>
      <c r="NS231" s="109"/>
      <c r="NT231" s="109"/>
      <c r="NU231" s="100">
        <f t="shared" si="229"/>
        <v>0</v>
      </c>
      <c r="NV231" s="109"/>
      <c r="NW231" s="109"/>
      <c r="NX231" s="109"/>
      <c r="NY231" s="98">
        <f t="shared" si="231"/>
        <v>0</v>
      </c>
      <c r="NZ231" s="110"/>
      <c r="OA231" s="111"/>
      <c r="OB231" s="107"/>
      <c r="OC231" s="22"/>
      <c r="OD231" s="108"/>
      <c r="OE231" s="109"/>
      <c r="OF231" s="98">
        <f t="shared" si="4681"/>
        <v>0</v>
      </c>
      <c r="OG231" s="109"/>
      <c r="OH231" s="109"/>
      <c r="OI231" s="109"/>
      <c r="OJ231" s="100">
        <f t="shared" si="236"/>
        <v>0</v>
      </c>
      <c r="OK231" s="109"/>
      <c r="OL231" s="109"/>
      <c r="OM231" s="109"/>
      <c r="ON231" s="98">
        <f t="shared" si="238"/>
        <v>0</v>
      </c>
      <c r="OO231" s="110"/>
      <c r="OP231" s="111"/>
      <c r="OQ231" s="107"/>
      <c r="OR231" s="22"/>
      <c r="OS231" s="108"/>
      <c r="OT231" s="109"/>
      <c r="OU231" s="98">
        <f t="shared" si="2190"/>
        <v>0</v>
      </c>
      <c r="OV231" s="109"/>
      <c r="OW231" s="109"/>
      <c r="OX231" s="109"/>
      <c r="OY231" s="100">
        <f t="shared" si="3235"/>
        <v>0</v>
      </c>
      <c r="OZ231" s="109"/>
      <c r="PA231" s="109"/>
      <c r="PB231" s="109"/>
      <c r="PC231" s="98">
        <f t="shared" si="2194"/>
        <v>0</v>
      </c>
      <c r="PD231" s="110"/>
      <c r="PE231" s="111"/>
      <c r="PF231" s="107"/>
      <c r="PG231" s="22"/>
      <c r="PH231" s="108"/>
      <c r="PI231" s="109"/>
      <c r="PJ231" s="98">
        <f t="shared" si="247"/>
        <v>0</v>
      </c>
      <c r="PK231" s="109"/>
      <c r="PL231" s="109"/>
      <c r="PM231" s="109"/>
      <c r="PN231" s="100">
        <f t="shared" si="249"/>
        <v>0</v>
      </c>
      <c r="PO231" s="109"/>
      <c r="PP231" s="109"/>
      <c r="PQ231" s="109"/>
      <c r="PR231" s="98">
        <f t="shared" si="251"/>
        <v>0</v>
      </c>
      <c r="PS231" s="110"/>
      <c r="PT231" s="111"/>
      <c r="PU231" s="107"/>
      <c r="PV231" s="22"/>
      <c r="PW231" s="108"/>
      <c r="PX231" s="109"/>
      <c r="PY231" s="98">
        <f t="shared" si="254"/>
        <v>0</v>
      </c>
      <c r="PZ231" s="109"/>
      <c r="QA231" s="109"/>
      <c r="QB231" s="109"/>
      <c r="QC231" s="100">
        <f t="shared" si="256"/>
        <v>0</v>
      </c>
      <c r="QD231" s="109"/>
      <c r="QE231" s="109"/>
      <c r="QF231" s="109"/>
      <c r="QG231" s="98">
        <f t="shared" si="258"/>
        <v>0</v>
      </c>
      <c r="QH231" s="110"/>
      <c r="QI231" s="111"/>
      <c r="QJ231" s="107"/>
      <c r="QK231" s="22"/>
      <c r="QL231" s="108"/>
      <c r="QM231" s="109"/>
      <c r="QN231" s="98">
        <f t="shared" si="261"/>
        <v>0</v>
      </c>
      <c r="QO231" s="109"/>
      <c r="QP231" s="109"/>
      <c r="QQ231" s="109"/>
      <c r="QR231" s="100">
        <f t="shared" si="263"/>
        <v>0</v>
      </c>
      <c r="QS231" s="109"/>
      <c r="QT231" s="109"/>
      <c r="QU231" s="109"/>
      <c r="QV231" s="98">
        <f t="shared" si="265"/>
        <v>0</v>
      </c>
      <c r="QW231" s="110"/>
      <c r="QX231" s="111"/>
      <c r="QY231" s="107"/>
      <c r="QZ231" s="22"/>
      <c r="RA231" s="108"/>
      <c r="RB231" s="109"/>
      <c r="RC231" s="98">
        <f t="shared" si="268"/>
        <v>0</v>
      </c>
      <c r="RD231" s="109"/>
      <c r="RE231" s="109"/>
      <c r="RF231" s="109"/>
      <c r="RG231" s="100">
        <f t="shared" si="270"/>
        <v>0</v>
      </c>
      <c r="RH231" s="109"/>
      <c r="RI231" s="109"/>
      <c r="RJ231" s="109"/>
      <c r="RK231" s="98">
        <f t="shared" si="272"/>
        <v>0</v>
      </c>
      <c r="RL231" s="110"/>
      <c r="RM231" s="111"/>
      <c r="RN231" s="107"/>
      <c r="RO231" s="22"/>
      <c r="RP231" s="108"/>
      <c r="RQ231" s="109"/>
      <c r="RR231" s="98">
        <f t="shared" si="275"/>
        <v>0</v>
      </c>
      <c r="RS231" s="109"/>
      <c r="RT231" s="109"/>
      <c r="RU231" s="109"/>
      <c r="RV231" s="100">
        <f t="shared" si="277"/>
        <v>0</v>
      </c>
      <c r="RW231" s="109"/>
      <c r="RX231" s="109"/>
      <c r="RY231" s="109"/>
      <c r="RZ231" s="98">
        <f t="shared" si="279"/>
        <v>0</v>
      </c>
      <c r="SA231" s="110"/>
      <c r="SB231" s="111"/>
      <c r="SC231" s="107"/>
      <c r="SD231" s="22"/>
      <c r="SE231" s="108"/>
      <c r="SF231" s="109"/>
      <c r="SG231" s="98">
        <f t="shared" si="282"/>
        <v>0</v>
      </c>
      <c r="SH231" s="109"/>
      <c r="SI231" s="109"/>
      <c r="SJ231" s="109"/>
      <c r="SK231" s="100">
        <f t="shared" si="284"/>
        <v>0</v>
      </c>
      <c r="SL231" s="109"/>
      <c r="SM231" s="109"/>
      <c r="SN231" s="109"/>
      <c r="SO231" s="98">
        <f t="shared" si="286"/>
        <v>0</v>
      </c>
      <c r="SP231" s="110"/>
      <c r="SQ231" s="111"/>
      <c r="SR231" s="107"/>
      <c r="SS231" s="22"/>
      <c r="ST231" s="108"/>
      <c r="SU231" s="109"/>
      <c r="SV231" s="98">
        <f t="shared" si="4682"/>
        <v>0</v>
      </c>
      <c r="SW231" s="109"/>
      <c r="SX231" s="109"/>
      <c r="SY231" s="109"/>
      <c r="SZ231" s="100">
        <f t="shared" si="4683"/>
        <v>0</v>
      </c>
      <c r="TA231" s="109"/>
      <c r="TB231" s="109"/>
      <c r="TC231" s="109"/>
      <c r="TD231" s="98">
        <f t="shared" si="4684"/>
        <v>0</v>
      </c>
      <c r="TE231" s="110"/>
      <c r="TF231" s="111"/>
      <c r="TG231" s="107"/>
      <c r="TH231" s="22"/>
      <c r="TI231" s="108"/>
      <c r="TJ231" s="109"/>
      <c r="TK231" s="98">
        <f t="shared" si="296"/>
        <v>0</v>
      </c>
      <c r="TL231" s="109"/>
      <c r="TM231" s="109"/>
      <c r="TN231" s="109"/>
      <c r="TO231" s="100">
        <f t="shared" si="298"/>
        <v>0</v>
      </c>
      <c r="TP231" s="109"/>
      <c r="TQ231" s="109"/>
      <c r="TR231" s="109"/>
      <c r="TS231" s="98">
        <f t="shared" si="300"/>
        <v>0</v>
      </c>
      <c r="TT231" s="110"/>
      <c r="TU231" s="111"/>
      <c r="TV231" s="107"/>
      <c r="TW231" s="22"/>
      <c r="TX231" s="108"/>
      <c r="TY231" s="109"/>
      <c r="TZ231" s="98">
        <f t="shared" si="303"/>
        <v>0</v>
      </c>
      <c r="UA231" s="109"/>
      <c r="UB231" s="109"/>
      <c r="UC231" s="109"/>
      <c r="UD231" s="100">
        <f t="shared" si="305"/>
        <v>0</v>
      </c>
      <c r="UE231" s="109"/>
      <c r="UF231" s="109"/>
      <c r="UG231" s="109"/>
      <c r="UH231" s="98">
        <f t="shared" si="307"/>
        <v>0</v>
      </c>
      <c r="UI231" s="110"/>
      <c r="UJ231" s="111"/>
      <c r="UK231" s="107"/>
      <c r="UL231" s="22"/>
      <c r="UM231" s="108"/>
      <c r="UN231" s="109"/>
      <c r="UO231" s="98">
        <f t="shared" si="310"/>
        <v>0</v>
      </c>
      <c r="UP231" s="109"/>
      <c r="UQ231" s="109"/>
      <c r="UR231" s="109"/>
      <c r="US231" s="100">
        <f t="shared" si="312"/>
        <v>0</v>
      </c>
      <c r="UT231" s="109"/>
      <c r="UU231" s="109"/>
      <c r="UV231" s="109"/>
      <c r="UW231" s="98">
        <f t="shared" si="314"/>
        <v>0</v>
      </c>
      <c r="UX231" s="110"/>
      <c r="UY231" s="111"/>
      <c r="UZ231" s="107"/>
      <c r="VA231" s="22"/>
      <c r="VB231" s="108"/>
      <c r="VC231" s="109"/>
      <c r="VD231" s="98">
        <f t="shared" si="317"/>
        <v>0</v>
      </c>
      <c r="VE231" s="109"/>
      <c r="VF231" s="109"/>
      <c r="VG231" s="109"/>
      <c r="VH231" s="100">
        <f t="shared" si="319"/>
        <v>0</v>
      </c>
      <c r="VI231" s="109"/>
      <c r="VJ231" s="109"/>
      <c r="VK231" s="109"/>
      <c r="VL231" s="98">
        <f t="shared" si="321"/>
        <v>0</v>
      </c>
      <c r="VM231" s="110"/>
      <c r="VN231" s="111"/>
      <c r="VO231" s="107"/>
      <c r="VP231" s="22"/>
      <c r="VQ231" s="108"/>
      <c r="VR231" s="109"/>
      <c r="VS231" s="98">
        <f t="shared" si="324"/>
        <v>0</v>
      </c>
      <c r="VT231" s="109"/>
      <c r="VU231" s="109"/>
      <c r="VV231" s="109"/>
      <c r="VW231" s="100">
        <f t="shared" si="326"/>
        <v>0</v>
      </c>
      <c r="VX231" s="109"/>
      <c r="VY231" s="109"/>
      <c r="VZ231" s="109"/>
      <c r="WA231" s="98">
        <f t="shared" si="328"/>
        <v>0</v>
      </c>
      <c r="WB231" s="110"/>
      <c r="WC231" s="111"/>
      <c r="WD231" s="107"/>
      <c r="WE231" s="22"/>
    </row>
    <row r="232" spans="1:603" ht="16.5" customHeight="1">
      <c r="A232" s="94"/>
      <c r="B232" s="105" t="s">
        <v>271</v>
      </c>
      <c r="C232" s="106" t="s">
        <v>60</v>
      </c>
      <c r="D232" s="108"/>
      <c r="E232" s="109"/>
      <c r="F232" s="98">
        <f t="shared" si="51"/>
        <v>0</v>
      </c>
      <c r="G232" s="109"/>
      <c r="H232" s="109"/>
      <c r="I232" s="109"/>
      <c r="J232" s="100">
        <f t="shared" si="4355"/>
        <v>0</v>
      </c>
      <c r="K232" s="109"/>
      <c r="L232" s="109"/>
      <c r="M232" s="109"/>
      <c r="N232" s="98">
        <f t="shared" si="55"/>
        <v>0</v>
      </c>
      <c r="O232" s="110"/>
      <c r="P232" s="111"/>
      <c r="Q232" s="107"/>
      <c r="R232" s="22"/>
      <c r="S232" s="108"/>
      <c r="T232" s="109"/>
      <c r="U232" s="98">
        <f t="shared" si="58"/>
        <v>0</v>
      </c>
      <c r="V232" s="109"/>
      <c r="W232" s="109"/>
      <c r="X232" s="109"/>
      <c r="Y232" s="100">
        <f t="shared" si="60"/>
        <v>0</v>
      </c>
      <c r="Z232" s="109"/>
      <c r="AA232" s="109"/>
      <c r="AB232" s="109"/>
      <c r="AC232" s="98">
        <f t="shared" si="62"/>
        <v>0</v>
      </c>
      <c r="AD232" s="110"/>
      <c r="AE232" s="111"/>
      <c r="AF232" s="107"/>
      <c r="AG232" s="22"/>
      <c r="AH232" s="108"/>
      <c r="AI232" s="109"/>
      <c r="AJ232" s="98">
        <f t="shared" si="65"/>
        <v>0</v>
      </c>
      <c r="AK232" s="109"/>
      <c r="AL232" s="109"/>
      <c r="AM232" s="109"/>
      <c r="AN232" s="100">
        <f t="shared" si="67"/>
        <v>0</v>
      </c>
      <c r="AO232" s="109"/>
      <c r="AP232" s="109"/>
      <c r="AQ232" s="109"/>
      <c r="AR232" s="98">
        <f t="shared" si="69"/>
        <v>0</v>
      </c>
      <c r="AS232" s="110"/>
      <c r="AT232" s="111"/>
      <c r="AU232" s="107"/>
      <c r="AV232" s="22"/>
      <c r="AW232" s="108"/>
      <c r="AX232" s="109"/>
      <c r="AY232" s="98">
        <f t="shared" si="72"/>
        <v>0</v>
      </c>
      <c r="AZ232" s="109"/>
      <c r="BA232" s="109"/>
      <c r="BB232" s="109"/>
      <c r="BC232" s="100">
        <f t="shared" si="74"/>
        <v>0</v>
      </c>
      <c r="BD232" s="109"/>
      <c r="BE232" s="109"/>
      <c r="BF232" s="109"/>
      <c r="BG232" s="98">
        <f t="shared" si="76"/>
        <v>0</v>
      </c>
      <c r="BH232" s="110"/>
      <c r="BI232" s="111"/>
      <c r="BJ232" s="107"/>
      <c r="BK232" s="22"/>
      <c r="BL232" s="108"/>
      <c r="BM232" s="109"/>
      <c r="BN232" s="98">
        <f t="shared" si="79"/>
        <v>0</v>
      </c>
      <c r="BO232" s="109"/>
      <c r="BP232" s="109"/>
      <c r="BQ232" s="109"/>
      <c r="BR232" s="100">
        <f t="shared" si="81"/>
        <v>0</v>
      </c>
      <c r="BS232" s="109"/>
      <c r="BT232" s="109"/>
      <c r="BU232" s="109"/>
      <c r="BV232" s="98">
        <f t="shared" si="83"/>
        <v>0</v>
      </c>
      <c r="BW232" s="110"/>
      <c r="BX232" s="111"/>
      <c r="BY232" s="107"/>
      <c r="BZ232" s="23"/>
      <c r="CA232" s="108"/>
      <c r="CB232" s="109"/>
      <c r="CC232" s="98">
        <f t="shared" si="86"/>
        <v>0</v>
      </c>
      <c r="CD232" s="109"/>
      <c r="CE232" s="109"/>
      <c r="CF232" s="109"/>
      <c r="CG232" s="100">
        <f t="shared" si="88"/>
        <v>0</v>
      </c>
      <c r="CH232" s="109"/>
      <c r="CI232" s="109"/>
      <c r="CJ232" s="109"/>
      <c r="CK232" s="98">
        <f t="shared" si="90"/>
        <v>0</v>
      </c>
      <c r="CL232" s="110"/>
      <c r="CM232" s="111"/>
      <c r="CN232" s="107"/>
      <c r="CO232" s="22"/>
      <c r="CP232" s="108"/>
      <c r="CQ232" s="109"/>
      <c r="CR232" s="98">
        <f t="shared" si="93"/>
        <v>0</v>
      </c>
      <c r="CS232" s="109"/>
      <c r="CT232" s="109"/>
      <c r="CU232" s="109"/>
      <c r="CV232" s="100">
        <f t="shared" si="95"/>
        <v>0</v>
      </c>
      <c r="CW232" s="109"/>
      <c r="CX232" s="109"/>
      <c r="CY232" s="109"/>
      <c r="CZ232" s="98">
        <f t="shared" si="97"/>
        <v>0</v>
      </c>
      <c r="DA232" s="110"/>
      <c r="DB232" s="111"/>
      <c r="DC232" s="107"/>
      <c r="DD232" s="22"/>
      <c r="DE232" s="108"/>
      <c r="DF232" s="109"/>
      <c r="DG232" s="98">
        <f t="shared" si="100"/>
        <v>0</v>
      </c>
      <c r="DH232" s="109"/>
      <c r="DI232" s="109"/>
      <c r="DJ232" s="109"/>
      <c r="DK232" s="100">
        <f t="shared" si="102"/>
        <v>0</v>
      </c>
      <c r="DL232" s="109"/>
      <c r="DM232" s="109"/>
      <c r="DN232" s="109"/>
      <c r="DO232" s="98">
        <f t="shared" si="104"/>
        <v>0</v>
      </c>
      <c r="DP232" s="110"/>
      <c r="DQ232" s="111"/>
      <c r="DR232" s="107"/>
      <c r="DS232" s="22"/>
      <c r="DT232" s="108"/>
      <c r="DU232" s="109"/>
      <c r="DV232" s="98">
        <f t="shared" si="107"/>
        <v>0</v>
      </c>
      <c r="DW232" s="109"/>
      <c r="DX232" s="109"/>
      <c r="DY232" s="109"/>
      <c r="DZ232" s="100">
        <f t="shared" si="109"/>
        <v>0</v>
      </c>
      <c r="EA232" s="109"/>
      <c r="EB232" s="109"/>
      <c r="EC232" s="109"/>
      <c r="ED232" s="98">
        <f t="shared" si="111"/>
        <v>0</v>
      </c>
      <c r="EE232" s="110"/>
      <c r="EF232" s="111"/>
      <c r="EG232" s="107"/>
      <c r="EH232" s="22"/>
      <c r="EI232" s="108"/>
      <c r="EJ232" s="109"/>
      <c r="EK232" s="98">
        <f t="shared" si="114"/>
        <v>0</v>
      </c>
      <c r="EL232" s="109"/>
      <c r="EM232" s="109"/>
      <c r="EN232" s="109"/>
      <c r="EO232" s="100">
        <f t="shared" si="116"/>
        <v>0</v>
      </c>
      <c r="EP232" s="109"/>
      <c r="EQ232" s="109"/>
      <c r="ER232" s="109"/>
      <c r="ES232" s="98">
        <f t="shared" si="118"/>
        <v>0</v>
      </c>
      <c r="ET232" s="110"/>
      <c r="EU232" s="111"/>
      <c r="EV232" s="107"/>
      <c r="EW232" s="22"/>
      <c r="EX232" s="108"/>
      <c r="EY232" s="109"/>
      <c r="EZ232" s="98">
        <f t="shared" si="121"/>
        <v>0</v>
      </c>
      <c r="FA232" s="109"/>
      <c r="FB232" s="109"/>
      <c r="FC232" s="109"/>
      <c r="FD232" s="100">
        <f t="shared" si="123"/>
        <v>0</v>
      </c>
      <c r="FE232" s="109"/>
      <c r="FF232" s="109"/>
      <c r="FG232" s="109"/>
      <c r="FH232" s="98">
        <f t="shared" si="125"/>
        <v>0</v>
      </c>
      <c r="FI232" s="110"/>
      <c r="FJ232" s="111"/>
      <c r="FK232" s="107"/>
      <c r="FL232" s="22"/>
      <c r="FM232" s="108"/>
      <c r="FN232" s="109"/>
      <c r="FO232" s="98">
        <f t="shared" si="2404"/>
        <v>0</v>
      </c>
      <c r="FP232" s="109"/>
      <c r="FQ232" s="109"/>
      <c r="FR232" s="109"/>
      <c r="FS232" s="100">
        <f t="shared" si="2627"/>
        <v>0</v>
      </c>
      <c r="FT232" s="109"/>
      <c r="FU232" s="109"/>
      <c r="FV232" s="109"/>
      <c r="FW232" s="98">
        <f t="shared" si="2801"/>
        <v>0</v>
      </c>
      <c r="FX232" s="110"/>
      <c r="FY232" s="111"/>
      <c r="FZ232" s="107"/>
      <c r="GA232" s="22"/>
      <c r="GB232" s="108"/>
      <c r="GC232" s="109"/>
      <c r="GD232" s="98">
        <f t="shared" si="135"/>
        <v>0</v>
      </c>
      <c r="GE232" s="109"/>
      <c r="GF232" s="109"/>
      <c r="GG232" s="109"/>
      <c r="GH232" s="100">
        <f t="shared" si="137"/>
        <v>0</v>
      </c>
      <c r="GI232" s="109"/>
      <c r="GJ232" s="109"/>
      <c r="GK232" s="109"/>
      <c r="GL232" s="98">
        <f t="shared" si="139"/>
        <v>0</v>
      </c>
      <c r="GM232" s="110"/>
      <c r="GN232" s="111"/>
      <c r="GO232" s="107"/>
      <c r="GP232" s="22"/>
      <c r="GQ232" s="108"/>
      <c r="GR232" s="109"/>
      <c r="GS232" s="98">
        <f t="shared" si="142"/>
        <v>0</v>
      </c>
      <c r="GT232" s="109"/>
      <c r="GU232" s="109"/>
      <c r="GV232" s="109"/>
      <c r="GW232" s="100">
        <f t="shared" si="144"/>
        <v>0</v>
      </c>
      <c r="GX232" s="109"/>
      <c r="GY232" s="109"/>
      <c r="GZ232" s="109"/>
      <c r="HA232" s="98">
        <f t="shared" si="146"/>
        <v>0</v>
      </c>
      <c r="HB232" s="110"/>
      <c r="HC232" s="111"/>
      <c r="HD232" s="107"/>
      <c r="HE232" s="22"/>
      <c r="HF232" s="108"/>
      <c r="HG232" s="109"/>
      <c r="HH232" s="98">
        <f t="shared" si="149"/>
        <v>0</v>
      </c>
      <c r="HI232" s="109"/>
      <c r="HJ232" s="109"/>
      <c r="HK232" s="109"/>
      <c r="HL232" s="100">
        <f t="shared" si="151"/>
        <v>0</v>
      </c>
      <c r="HM232" s="109"/>
      <c r="HN232" s="109"/>
      <c r="HO232" s="109"/>
      <c r="HP232" s="98">
        <f t="shared" si="153"/>
        <v>0</v>
      </c>
      <c r="HQ232" s="110"/>
      <c r="HR232" s="111"/>
      <c r="HS232" s="107"/>
      <c r="HT232" s="22"/>
      <c r="HU232" s="108"/>
      <c r="HV232" s="109"/>
      <c r="HW232" s="98">
        <f t="shared" si="156"/>
        <v>0</v>
      </c>
      <c r="HX232" s="109"/>
      <c r="HY232" s="109"/>
      <c r="HZ232" s="109"/>
      <c r="IA232" s="100">
        <f t="shared" si="158"/>
        <v>0</v>
      </c>
      <c r="IB232" s="109"/>
      <c r="IC232" s="109"/>
      <c r="ID232" s="109"/>
      <c r="IE232" s="98">
        <f t="shared" si="160"/>
        <v>0</v>
      </c>
      <c r="IF232" s="110"/>
      <c r="IG232" s="111"/>
      <c r="IH232" s="107"/>
      <c r="II232" s="22"/>
      <c r="IJ232" s="108"/>
      <c r="IK232" s="109"/>
      <c r="IL232" s="98">
        <f t="shared" si="4677"/>
        <v>0</v>
      </c>
      <c r="IM232" s="109"/>
      <c r="IN232" s="109"/>
      <c r="IO232" s="109"/>
      <c r="IP232" s="100">
        <f t="shared" si="4678"/>
        <v>0</v>
      </c>
      <c r="IQ232" s="109"/>
      <c r="IR232" s="109"/>
      <c r="IS232" s="109"/>
      <c r="IT232" s="98">
        <f t="shared" si="4679"/>
        <v>0</v>
      </c>
      <c r="IU232" s="110"/>
      <c r="IV232" s="111"/>
      <c r="IW232" s="107"/>
      <c r="IX232" s="22"/>
      <c r="IY232" s="108"/>
      <c r="IZ232" s="109"/>
      <c r="JA232" s="98">
        <f t="shared" si="170"/>
        <v>0</v>
      </c>
      <c r="JB232" s="109"/>
      <c r="JC232" s="109"/>
      <c r="JD232" s="109"/>
      <c r="JE232" s="100">
        <f t="shared" si="172"/>
        <v>0</v>
      </c>
      <c r="JF232" s="109"/>
      <c r="JG232" s="109"/>
      <c r="JH232" s="109"/>
      <c r="JI232" s="98">
        <f t="shared" si="174"/>
        <v>0</v>
      </c>
      <c r="JJ232" s="110"/>
      <c r="JK232" s="111"/>
      <c r="JL232" s="107"/>
      <c r="JM232" s="22"/>
      <c r="JN232" s="108"/>
      <c r="JO232" s="109"/>
      <c r="JP232" s="98">
        <f t="shared" si="177"/>
        <v>0</v>
      </c>
      <c r="JQ232" s="109"/>
      <c r="JR232" s="109"/>
      <c r="JS232" s="109"/>
      <c r="JT232" s="100">
        <f t="shared" si="179"/>
        <v>0</v>
      </c>
      <c r="JU232" s="109"/>
      <c r="JV232" s="109"/>
      <c r="JW232" s="109"/>
      <c r="JX232" s="98">
        <f t="shared" si="181"/>
        <v>0</v>
      </c>
      <c r="JY232" s="110"/>
      <c r="JZ232" s="111"/>
      <c r="KA232" s="107"/>
      <c r="KB232" s="22"/>
      <c r="KC232" s="108"/>
      <c r="KD232" s="109"/>
      <c r="KE232" s="98">
        <f t="shared" si="184"/>
        <v>0</v>
      </c>
      <c r="KF232" s="109"/>
      <c r="KG232" s="109"/>
      <c r="KH232" s="109"/>
      <c r="KI232" s="100">
        <f t="shared" si="186"/>
        <v>0</v>
      </c>
      <c r="KJ232" s="109"/>
      <c r="KK232" s="109"/>
      <c r="KL232" s="109"/>
      <c r="KM232" s="98">
        <f t="shared" si="2580"/>
        <v>0</v>
      </c>
      <c r="KN232" s="110"/>
      <c r="KO232" s="111"/>
      <c r="KP232" s="107"/>
      <c r="KQ232" s="22"/>
      <c r="KR232" s="108"/>
      <c r="KS232" s="109"/>
      <c r="KT232" s="98">
        <f t="shared" si="191"/>
        <v>0</v>
      </c>
      <c r="KU232" s="109"/>
      <c r="KV232" s="109"/>
      <c r="KW232" s="109"/>
      <c r="KX232" s="100">
        <f t="shared" si="4680"/>
        <v>0</v>
      </c>
      <c r="KY232" s="109"/>
      <c r="KZ232" s="109"/>
      <c r="LA232" s="109"/>
      <c r="LB232" s="98">
        <f t="shared" si="195"/>
        <v>0</v>
      </c>
      <c r="LC232" s="110"/>
      <c r="LD232" s="111"/>
      <c r="LE232" s="107"/>
      <c r="LF232" s="22"/>
      <c r="LG232" s="108"/>
      <c r="LH232" s="109"/>
      <c r="LI232" s="98">
        <f t="shared" si="198"/>
        <v>0</v>
      </c>
      <c r="LJ232" s="109"/>
      <c r="LK232" s="109"/>
      <c r="LL232" s="109"/>
      <c r="LM232" s="100">
        <f t="shared" si="200"/>
        <v>0</v>
      </c>
      <c r="LN232" s="109"/>
      <c r="LO232" s="109"/>
      <c r="LP232" s="109"/>
      <c r="LQ232" s="98">
        <f t="shared" si="202"/>
        <v>0</v>
      </c>
      <c r="LR232" s="110"/>
      <c r="LS232" s="111"/>
      <c r="LT232" s="107"/>
      <c r="LU232" s="22"/>
      <c r="LV232" s="108"/>
      <c r="LW232" s="109"/>
      <c r="LX232" s="98">
        <f t="shared" si="4356"/>
        <v>0</v>
      </c>
      <c r="LY232" s="109"/>
      <c r="LZ232" s="109"/>
      <c r="MA232" s="109"/>
      <c r="MB232" s="100">
        <f t="shared" si="208"/>
        <v>0</v>
      </c>
      <c r="MC232" s="109"/>
      <c r="MD232" s="109"/>
      <c r="ME232" s="109"/>
      <c r="MF232" s="98">
        <f t="shared" si="210"/>
        <v>0</v>
      </c>
      <c r="MG232" s="110"/>
      <c r="MH232" s="111"/>
      <c r="MI232" s="107"/>
      <c r="MJ232" s="22"/>
      <c r="MK232" s="108"/>
      <c r="ML232" s="109"/>
      <c r="MM232" s="98">
        <f t="shared" si="213"/>
        <v>0</v>
      </c>
      <c r="MN232" s="109"/>
      <c r="MO232" s="109"/>
      <c r="MP232" s="109"/>
      <c r="MQ232" s="100">
        <f t="shared" si="215"/>
        <v>0</v>
      </c>
      <c r="MR232" s="109"/>
      <c r="MS232" s="109"/>
      <c r="MT232" s="109"/>
      <c r="MU232" s="98">
        <f t="shared" si="217"/>
        <v>0</v>
      </c>
      <c r="MV232" s="110"/>
      <c r="MW232" s="111"/>
      <c r="MX232" s="107"/>
      <c r="MY232" s="22"/>
      <c r="MZ232" s="108"/>
      <c r="NA232" s="109"/>
      <c r="NB232" s="98">
        <f t="shared" si="220"/>
        <v>0</v>
      </c>
      <c r="NC232" s="109"/>
      <c r="ND232" s="109"/>
      <c r="NE232" s="109"/>
      <c r="NF232" s="100">
        <f t="shared" si="222"/>
        <v>0</v>
      </c>
      <c r="NG232" s="109"/>
      <c r="NH232" s="109"/>
      <c r="NI232" s="109"/>
      <c r="NJ232" s="98">
        <f t="shared" si="224"/>
        <v>0</v>
      </c>
      <c r="NK232" s="110"/>
      <c r="NL232" s="111"/>
      <c r="NM232" s="107"/>
      <c r="NN232" s="22"/>
      <c r="NO232" s="108"/>
      <c r="NP232" s="109"/>
      <c r="NQ232" s="98">
        <f t="shared" si="227"/>
        <v>0</v>
      </c>
      <c r="NR232" s="109"/>
      <c r="NS232" s="109"/>
      <c r="NT232" s="109"/>
      <c r="NU232" s="100">
        <f t="shared" si="229"/>
        <v>0</v>
      </c>
      <c r="NV232" s="109"/>
      <c r="NW232" s="109"/>
      <c r="NX232" s="109"/>
      <c r="NY232" s="98">
        <f t="shared" si="231"/>
        <v>0</v>
      </c>
      <c r="NZ232" s="110"/>
      <c r="OA232" s="111"/>
      <c r="OB232" s="107"/>
      <c r="OC232" s="22"/>
      <c r="OD232" s="108"/>
      <c r="OE232" s="109"/>
      <c r="OF232" s="98">
        <f t="shared" si="4681"/>
        <v>0</v>
      </c>
      <c r="OG232" s="109"/>
      <c r="OH232" s="109"/>
      <c r="OI232" s="109"/>
      <c r="OJ232" s="100">
        <f t="shared" si="236"/>
        <v>0</v>
      </c>
      <c r="OK232" s="109"/>
      <c r="OL232" s="109"/>
      <c r="OM232" s="109"/>
      <c r="ON232" s="98">
        <f t="shared" si="238"/>
        <v>0</v>
      </c>
      <c r="OO232" s="110"/>
      <c r="OP232" s="111"/>
      <c r="OQ232" s="107"/>
      <c r="OR232" s="22"/>
      <c r="OS232" s="108"/>
      <c r="OT232" s="109"/>
      <c r="OU232" s="98">
        <f t="shared" si="2190"/>
        <v>0</v>
      </c>
      <c r="OV232" s="109"/>
      <c r="OW232" s="109"/>
      <c r="OX232" s="109"/>
      <c r="OY232" s="100">
        <f t="shared" si="3235"/>
        <v>0</v>
      </c>
      <c r="OZ232" s="109"/>
      <c r="PA232" s="109"/>
      <c r="PB232" s="109"/>
      <c r="PC232" s="98">
        <f t="shared" si="2194"/>
        <v>0</v>
      </c>
      <c r="PD232" s="110"/>
      <c r="PE232" s="111"/>
      <c r="PF232" s="107"/>
      <c r="PG232" s="22"/>
      <c r="PH232" s="108"/>
      <c r="PI232" s="109"/>
      <c r="PJ232" s="98">
        <f t="shared" si="247"/>
        <v>0</v>
      </c>
      <c r="PK232" s="109"/>
      <c r="PL232" s="109"/>
      <c r="PM232" s="109"/>
      <c r="PN232" s="100">
        <f t="shared" si="249"/>
        <v>0</v>
      </c>
      <c r="PO232" s="109"/>
      <c r="PP232" s="109"/>
      <c r="PQ232" s="109"/>
      <c r="PR232" s="98">
        <f t="shared" si="251"/>
        <v>0</v>
      </c>
      <c r="PS232" s="110"/>
      <c r="PT232" s="111"/>
      <c r="PU232" s="107"/>
      <c r="PV232" s="22"/>
      <c r="PW232" s="108"/>
      <c r="PX232" s="109"/>
      <c r="PY232" s="98">
        <f t="shared" si="254"/>
        <v>0</v>
      </c>
      <c r="PZ232" s="109"/>
      <c r="QA232" s="109"/>
      <c r="QB232" s="109"/>
      <c r="QC232" s="100">
        <f t="shared" si="256"/>
        <v>0</v>
      </c>
      <c r="QD232" s="109"/>
      <c r="QE232" s="109"/>
      <c r="QF232" s="109"/>
      <c r="QG232" s="98">
        <f t="shared" si="258"/>
        <v>0</v>
      </c>
      <c r="QH232" s="110"/>
      <c r="QI232" s="111"/>
      <c r="QJ232" s="107"/>
      <c r="QK232" s="22"/>
      <c r="QL232" s="108"/>
      <c r="QM232" s="109"/>
      <c r="QN232" s="98">
        <f t="shared" si="261"/>
        <v>0</v>
      </c>
      <c r="QO232" s="109"/>
      <c r="QP232" s="109"/>
      <c r="QQ232" s="109"/>
      <c r="QR232" s="100">
        <f t="shared" si="263"/>
        <v>0</v>
      </c>
      <c r="QS232" s="109"/>
      <c r="QT232" s="109"/>
      <c r="QU232" s="109"/>
      <c r="QV232" s="98">
        <f t="shared" si="265"/>
        <v>0</v>
      </c>
      <c r="QW232" s="110"/>
      <c r="QX232" s="111"/>
      <c r="QY232" s="107"/>
      <c r="QZ232" s="22"/>
      <c r="RA232" s="108"/>
      <c r="RB232" s="109"/>
      <c r="RC232" s="98">
        <f t="shared" si="268"/>
        <v>0</v>
      </c>
      <c r="RD232" s="109"/>
      <c r="RE232" s="109"/>
      <c r="RF232" s="109"/>
      <c r="RG232" s="100">
        <f t="shared" si="270"/>
        <v>0</v>
      </c>
      <c r="RH232" s="109"/>
      <c r="RI232" s="109"/>
      <c r="RJ232" s="109"/>
      <c r="RK232" s="98">
        <f t="shared" si="272"/>
        <v>0</v>
      </c>
      <c r="RL232" s="110"/>
      <c r="RM232" s="111"/>
      <c r="RN232" s="107"/>
      <c r="RO232" s="22"/>
      <c r="RP232" s="108"/>
      <c r="RQ232" s="109"/>
      <c r="RR232" s="98">
        <f t="shared" si="275"/>
        <v>0</v>
      </c>
      <c r="RS232" s="109"/>
      <c r="RT232" s="109"/>
      <c r="RU232" s="109"/>
      <c r="RV232" s="100">
        <f t="shared" si="277"/>
        <v>0</v>
      </c>
      <c r="RW232" s="109"/>
      <c r="RX232" s="109"/>
      <c r="RY232" s="109"/>
      <c r="RZ232" s="98">
        <f t="shared" si="279"/>
        <v>0</v>
      </c>
      <c r="SA232" s="110"/>
      <c r="SB232" s="111"/>
      <c r="SC232" s="107"/>
      <c r="SD232" s="22"/>
      <c r="SE232" s="108"/>
      <c r="SF232" s="109"/>
      <c r="SG232" s="98">
        <f t="shared" si="282"/>
        <v>0</v>
      </c>
      <c r="SH232" s="109"/>
      <c r="SI232" s="109"/>
      <c r="SJ232" s="109"/>
      <c r="SK232" s="100">
        <f t="shared" si="284"/>
        <v>0</v>
      </c>
      <c r="SL232" s="109"/>
      <c r="SM232" s="109"/>
      <c r="SN232" s="109"/>
      <c r="SO232" s="98">
        <f t="shared" si="286"/>
        <v>0</v>
      </c>
      <c r="SP232" s="110"/>
      <c r="SQ232" s="111"/>
      <c r="SR232" s="107"/>
      <c r="SS232" s="22"/>
      <c r="ST232" s="108"/>
      <c r="SU232" s="109"/>
      <c r="SV232" s="98">
        <f t="shared" si="4682"/>
        <v>0</v>
      </c>
      <c r="SW232" s="109"/>
      <c r="SX232" s="109"/>
      <c r="SY232" s="109"/>
      <c r="SZ232" s="100">
        <f t="shared" si="4683"/>
        <v>0</v>
      </c>
      <c r="TA232" s="109"/>
      <c r="TB232" s="109"/>
      <c r="TC232" s="109"/>
      <c r="TD232" s="98">
        <f t="shared" si="4684"/>
        <v>0</v>
      </c>
      <c r="TE232" s="110"/>
      <c r="TF232" s="111"/>
      <c r="TG232" s="107"/>
      <c r="TH232" s="22"/>
      <c r="TI232" s="108"/>
      <c r="TJ232" s="109"/>
      <c r="TK232" s="98">
        <f t="shared" si="296"/>
        <v>0</v>
      </c>
      <c r="TL232" s="109"/>
      <c r="TM232" s="109"/>
      <c r="TN232" s="109"/>
      <c r="TO232" s="100">
        <f t="shared" si="298"/>
        <v>0</v>
      </c>
      <c r="TP232" s="109"/>
      <c r="TQ232" s="109"/>
      <c r="TR232" s="109"/>
      <c r="TS232" s="98">
        <f t="shared" si="300"/>
        <v>0</v>
      </c>
      <c r="TT232" s="110"/>
      <c r="TU232" s="111"/>
      <c r="TV232" s="107"/>
      <c r="TW232" s="22"/>
      <c r="TX232" s="108"/>
      <c r="TY232" s="109"/>
      <c r="TZ232" s="98">
        <f t="shared" si="303"/>
        <v>0</v>
      </c>
      <c r="UA232" s="109"/>
      <c r="UB232" s="109"/>
      <c r="UC232" s="109"/>
      <c r="UD232" s="100">
        <f t="shared" si="305"/>
        <v>0</v>
      </c>
      <c r="UE232" s="109"/>
      <c r="UF232" s="109"/>
      <c r="UG232" s="109"/>
      <c r="UH232" s="98">
        <f t="shared" si="307"/>
        <v>0</v>
      </c>
      <c r="UI232" s="110"/>
      <c r="UJ232" s="111"/>
      <c r="UK232" s="107"/>
      <c r="UL232" s="22"/>
      <c r="UM232" s="108"/>
      <c r="UN232" s="109"/>
      <c r="UO232" s="98">
        <f t="shared" si="310"/>
        <v>0</v>
      </c>
      <c r="UP232" s="109"/>
      <c r="UQ232" s="109"/>
      <c r="UR232" s="109"/>
      <c r="US232" s="100">
        <f t="shared" si="312"/>
        <v>0</v>
      </c>
      <c r="UT232" s="109"/>
      <c r="UU232" s="109"/>
      <c r="UV232" s="109"/>
      <c r="UW232" s="98">
        <f t="shared" si="314"/>
        <v>0</v>
      </c>
      <c r="UX232" s="110"/>
      <c r="UY232" s="111"/>
      <c r="UZ232" s="107"/>
      <c r="VA232" s="22"/>
      <c r="VB232" s="108"/>
      <c r="VC232" s="109"/>
      <c r="VD232" s="98">
        <f t="shared" si="317"/>
        <v>0</v>
      </c>
      <c r="VE232" s="109"/>
      <c r="VF232" s="109"/>
      <c r="VG232" s="109"/>
      <c r="VH232" s="100">
        <f t="shared" si="319"/>
        <v>0</v>
      </c>
      <c r="VI232" s="109"/>
      <c r="VJ232" s="109"/>
      <c r="VK232" s="109"/>
      <c r="VL232" s="98">
        <f t="shared" si="321"/>
        <v>0</v>
      </c>
      <c r="VM232" s="110"/>
      <c r="VN232" s="111"/>
      <c r="VO232" s="107"/>
      <c r="VP232" s="22"/>
      <c r="VQ232" s="108"/>
      <c r="VR232" s="109"/>
      <c r="VS232" s="98">
        <f t="shared" si="324"/>
        <v>0</v>
      </c>
      <c r="VT232" s="109"/>
      <c r="VU232" s="109"/>
      <c r="VV232" s="109"/>
      <c r="VW232" s="100">
        <f t="shared" si="326"/>
        <v>0</v>
      </c>
      <c r="VX232" s="109"/>
      <c r="VY232" s="109"/>
      <c r="VZ232" s="109"/>
      <c r="WA232" s="98">
        <f t="shared" si="328"/>
        <v>0</v>
      </c>
      <c r="WB232" s="110"/>
      <c r="WC232" s="111"/>
      <c r="WD232" s="107"/>
      <c r="WE232" s="22"/>
    </row>
    <row r="233" spans="1:603" ht="16.5" customHeight="1">
      <c r="A233" s="94"/>
      <c r="B233" s="105" t="s">
        <v>271</v>
      </c>
      <c r="C233" s="106" t="s">
        <v>61</v>
      </c>
      <c r="D233" s="108"/>
      <c r="E233" s="109"/>
      <c r="F233" s="98"/>
      <c r="G233" s="109"/>
      <c r="H233" s="109"/>
      <c r="I233" s="109"/>
      <c r="J233" s="100"/>
      <c r="K233" s="109"/>
      <c r="L233" s="109"/>
      <c r="M233" s="109"/>
      <c r="N233" s="98"/>
      <c r="O233" s="110"/>
      <c r="P233" s="111"/>
      <c r="Q233" s="107"/>
      <c r="R233" s="22"/>
      <c r="S233" s="108"/>
      <c r="T233" s="109"/>
      <c r="U233" s="98">
        <f t="shared" si="58"/>
        <v>0</v>
      </c>
      <c r="V233" s="109"/>
      <c r="W233" s="109"/>
      <c r="X233" s="109"/>
      <c r="Y233" s="100">
        <f t="shared" si="60"/>
        <v>0</v>
      </c>
      <c r="Z233" s="109"/>
      <c r="AA233" s="109"/>
      <c r="AB233" s="109"/>
      <c r="AC233" s="98">
        <f t="shared" si="62"/>
        <v>0</v>
      </c>
      <c r="AD233" s="110"/>
      <c r="AE233" s="111"/>
      <c r="AF233" s="107"/>
      <c r="AG233" s="22"/>
      <c r="AH233" s="108"/>
      <c r="AI233" s="109"/>
      <c r="AJ233" s="98">
        <f t="shared" si="65"/>
        <v>0</v>
      </c>
      <c r="AK233" s="109"/>
      <c r="AL233" s="109"/>
      <c r="AM233" s="109"/>
      <c r="AN233" s="100">
        <f t="shared" si="67"/>
        <v>0</v>
      </c>
      <c r="AO233" s="109"/>
      <c r="AP233" s="109"/>
      <c r="AQ233" s="109"/>
      <c r="AR233" s="98">
        <f t="shared" si="69"/>
        <v>0</v>
      </c>
      <c r="AS233" s="110"/>
      <c r="AT233" s="111"/>
      <c r="AU233" s="107"/>
      <c r="AV233" s="22"/>
      <c r="AW233" s="108"/>
      <c r="AX233" s="109"/>
      <c r="AY233" s="98">
        <f t="shared" si="72"/>
        <v>0</v>
      </c>
      <c r="AZ233" s="109"/>
      <c r="BA233" s="109"/>
      <c r="BB233" s="109"/>
      <c r="BC233" s="100">
        <f t="shared" si="74"/>
        <v>0</v>
      </c>
      <c r="BD233" s="109"/>
      <c r="BE233" s="109"/>
      <c r="BF233" s="109"/>
      <c r="BG233" s="98">
        <f t="shared" si="76"/>
        <v>0</v>
      </c>
      <c r="BH233" s="110"/>
      <c r="BI233" s="111"/>
      <c r="BJ233" s="107"/>
      <c r="BK233" s="22"/>
      <c r="BL233" s="108"/>
      <c r="BM233" s="109"/>
      <c r="BN233" s="98">
        <f t="shared" si="79"/>
        <v>0</v>
      </c>
      <c r="BO233" s="109"/>
      <c r="BP233" s="109"/>
      <c r="BQ233" s="109"/>
      <c r="BR233" s="100">
        <f t="shared" si="81"/>
        <v>0</v>
      </c>
      <c r="BS233" s="109"/>
      <c r="BT233" s="109"/>
      <c r="BU233" s="109"/>
      <c r="BV233" s="98">
        <f t="shared" si="83"/>
        <v>0</v>
      </c>
      <c r="BW233" s="110"/>
      <c r="BX233" s="111"/>
      <c r="BY233" s="107"/>
      <c r="BZ233" s="23"/>
      <c r="CA233" s="108">
        <v>4</v>
      </c>
      <c r="CB233" s="109">
        <v>5</v>
      </c>
      <c r="CC233" s="98">
        <f t="shared" si="86"/>
        <v>9</v>
      </c>
      <c r="CD233" s="109">
        <v>15823</v>
      </c>
      <c r="CE233" s="109"/>
      <c r="CF233" s="109"/>
      <c r="CG233" s="100">
        <f t="shared" si="88"/>
        <v>15823</v>
      </c>
      <c r="CH233" s="109">
        <v>2000</v>
      </c>
      <c r="CI233" s="109">
        <v>12.74901</v>
      </c>
      <c r="CJ233" s="109">
        <v>1900</v>
      </c>
      <c r="CK233" s="98">
        <f t="shared" si="90"/>
        <v>112.74901</v>
      </c>
      <c r="CL233" s="110">
        <v>12.75</v>
      </c>
      <c r="CM233" s="111">
        <v>5.93</v>
      </c>
      <c r="CN233" s="107"/>
      <c r="CO233" s="22"/>
      <c r="CP233" s="108"/>
      <c r="CQ233" s="109"/>
      <c r="CR233" s="98">
        <f t="shared" si="93"/>
        <v>0</v>
      </c>
      <c r="CS233" s="109"/>
      <c r="CT233" s="109"/>
      <c r="CU233" s="109"/>
      <c r="CV233" s="100">
        <f t="shared" si="95"/>
        <v>0</v>
      </c>
      <c r="CW233" s="109"/>
      <c r="CX233" s="109"/>
      <c r="CY233" s="109"/>
      <c r="CZ233" s="98">
        <f t="shared" si="97"/>
        <v>0</v>
      </c>
      <c r="DA233" s="110"/>
      <c r="DB233" s="111"/>
      <c r="DC233" s="107"/>
      <c r="DD233" s="22"/>
      <c r="DE233" s="108"/>
      <c r="DF233" s="109"/>
      <c r="DG233" s="98">
        <f t="shared" si="100"/>
        <v>0</v>
      </c>
      <c r="DH233" s="109"/>
      <c r="DI233" s="109"/>
      <c r="DJ233" s="109"/>
      <c r="DK233" s="100">
        <f t="shared" si="102"/>
        <v>0</v>
      </c>
      <c r="DL233" s="109"/>
      <c r="DM233" s="109"/>
      <c r="DN233" s="109"/>
      <c r="DO233" s="98">
        <f t="shared" si="104"/>
        <v>0</v>
      </c>
      <c r="DP233" s="110"/>
      <c r="DQ233" s="111"/>
      <c r="DR233" s="107"/>
      <c r="DS233" s="22"/>
      <c r="DT233" s="108"/>
      <c r="DU233" s="109"/>
      <c r="DV233" s="98">
        <f t="shared" si="107"/>
        <v>0</v>
      </c>
      <c r="DW233" s="109"/>
      <c r="DX233" s="109"/>
      <c r="DY233" s="109"/>
      <c r="DZ233" s="100">
        <f t="shared" si="109"/>
        <v>0</v>
      </c>
      <c r="EA233" s="109"/>
      <c r="EB233" s="109"/>
      <c r="EC233" s="109"/>
      <c r="ED233" s="98">
        <f t="shared" si="111"/>
        <v>0</v>
      </c>
      <c r="EE233" s="110"/>
      <c r="EF233" s="111"/>
      <c r="EG233" s="107"/>
      <c r="EH233" s="22"/>
      <c r="EI233" s="108">
        <v>26</v>
      </c>
      <c r="EJ233" s="109">
        <v>51</v>
      </c>
      <c r="EK233" s="98">
        <f t="shared" si="114"/>
        <v>77</v>
      </c>
      <c r="EL233" s="109">
        <v>2295</v>
      </c>
      <c r="EM233" s="109"/>
      <c r="EN233" s="109"/>
      <c r="EO233" s="100">
        <f t="shared" si="116"/>
        <v>2295</v>
      </c>
      <c r="EP233" s="109"/>
      <c r="EQ233" s="109">
        <v>22.95</v>
      </c>
      <c r="ER233" s="109"/>
      <c r="ES233" s="98">
        <f t="shared" si="118"/>
        <v>22.95</v>
      </c>
      <c r="ET233" s="110"/>
      <c r="EU233" s="111">
        <v>77.117170000000002</v>
      </c>
      <c r="EV233" s="107"/>
      <c r="EW233" s="22"/>
      <c r="EX233" s="108"/>
      <c r="EY233" s="109"/>
      <c r="EZ233" s="98">
        <f t="shared" si="121"/>
        <v>0</v>
      </c>
      <c r="FA233" s="109"/>
      <c r="FB233" s="109"/>
      <c r="FC233" s="109"/>
      <c r="FD233" s="100">
        <f t="shared" si="123"/>
        <v>0</v>
      </c>
      <c r="FE233" s="109"/>
      <c r="FF233" s="109"/>
      <c r="FG233" s="109"/>
      <c r="FH233" s="98">
        <f t="shared" si="125"/>
        <v>0</v>
      </c>
      <c r="FI233" s="110"/>
      <c r="FJ233" s="111"/>
      <c r="FK233" s="107"/>
      <c r="FL233" s="22"/>
      <c r="FM233" s="108">
        <v>41</v>
      </c>
      <c r="FN233" s="109">
        <v>69</v>
      </c>
      <c r="FO233" s="98">
        <f t="shared" si="2404"/>
        <v>110</v>
      </c>
      <c r="FP233" s="109">
        <v>140370</v>
      </c>
      <c r="FQ233" s="109"/>
      <c r="FR233" s="109"/>
      <c r="FS233" s="100">
        <f t="shared" si="2627"/>
        <v>140370</v>
      </c>
      <c r="FT233" s="109"/>
      <c r="FU233" s="109">
        <v>140.37</v>
      </c>
      <c r="FV233" s="109"/>
      <c r="FW233" s="98">
        <f t="shared" si="2801"/>
        <v>140.37</v>
      </c>
      <c r="FX233" s="110"/>
      <c r="FY233" s="111">
        <v>868.45500000000004</v>
      </c>
      <c r="FZ233" s="107"/>
      <c r="GA233" s="22"/>
      <c r="GB233" s="108"/>
      <c r="GC233" s="109"/>
      <c r="GD233" s="98">
        <f t="shared" si="135"/>
        <v>0</v>
      </c>
      <c r="GE233" s="109"/>
      <c r="GF233" s="109"/>
      <c r="GG233" s="109"/>
      <c r="GH233" s="100">
        <f t="shared" si="137"/>
        <v>0</v>
      </c>
      <c r="GI233" s="109"/>
      <c r="GJ233" s="109"/>
      <c r="GK233" s="109"/>
      <c r="GL233" s="98">
        <f t="shared" si="139"/>
        <v>0</v>
      </c>
      <c r="GM233" s="110"/>
      <c r="GN233" s="111"/>
      <c r="GO233" s="107"/>
      <c r="GP233" s="22"/>
      <c r="GQ233" s="108">
        <v>3</v>
      </c>
      <c r="GR233" s="109">
        <v>6</v>
      </c>
      <c r="GS233" s="98">
        <f t="shared" si="142"/>
        <v>9</v>
      </c>
      <c r="GT233" s="109">
        <v>199998</v>
      </c>
      <c r="GU233" s="109"/>
      <c r="GV233" s="109"/>
      <c r="GW233" s="100">
        <f t="shared" si="144"/>
        <v>199998</v>
      </c>
      <c r="GX233" s="109"/>
      <c r="GY233" s="109">
        <v>6</v>
      </c>
      <c r="GZ233" s="109"/>
      <c r="HA233" s="98">
        <f t="shared" si="146"/>
        <v>6</v>
      </c>
      <c r="HB233" s="110"/>
      <c r="HC233" s="111">
        <v>31.18</v>
      </c>
      <c r="HD233" s="107"/>
      <c r="HE233" s="22"/>
      <c r="HF233" s="108">
        <v>26</v>
      </c>
      <c r="HG233" s="109">
        <v>30</v>
      </c>
      <c r="HH233" s="98">
        <f t="shared" si="149"/>
        <v>56</v>
      </c>
      <c r="HI233" s="109">
        <v>80450</v>
      </c>
      <c r="HJ233" s="109"/>
      <c r="HK233" s="109"/>
      <c r="HL233" s="100">
        <f t="shared" si="151"/>
        <v>80450</v>
      </c>
      <c r="HM233" s="109"/>
      <c r="HN233" s="109">
        <v>32.18</v>
      </c>
      <c r="HO233" s="109"/>
      <c r="HP233" s="98">
        <f t="shared" si="153"/>
        <v>32.18</v>
      </c>
      <c r="HQ233" s="110"/>
      <c r="HR233" s="111">
        <v>168.94</v>
      </c>
      <c r="HS233" s="107"/>
      <c r="HT233" s="22"/>
      <c r="HU233" s="108"/>
      <c r="HV233" s="109"/>
      <c r="HW233" s="98">
        <f t="shared" si="156"/>
        <v>0</v>
      </c>
      <c r="HX233" s="109"/>
      <c r="HY233" s="109"/>
      <c r="HZ233" s="109"/>
      <c r="IA233" s="100">
        <f t="shared" si="158"/>
        <v>0</v>
      </c>
      <c r="IB233" s="109"/>
      <c r="IC233" s="109"/>
      <c r="ID233" s="109"/>
      <c r="IE233" s="98">
        <f t="shared" si="160"/>
        <v>0</v>
      </c>
      <c r="IF233" s="110"/>
      <c r="IG233" s="111"/>
      <c r="IH233" s="107"/>
      <c r="II233" s="22"/>
      <c r="IJ233" s="108">
        <v>2</v>
      </c>
      <c r="IK233" s="109">
        <v>1</v>
      </c>
      <c r="IL233" s="98">
        <f t="shared" si="4677"/>
        <v>3</v>
      </c>
      <c r="IM233" s="109">
        <v>1267</v>
      </c>
      <c r="IN233" s="109"/>
      <c r="IO233" s="109"/>
      <c r="IP233" s="100">
        <f t="shared" si="4678"/>
        <v>1267</v>
      </c>
      <c r="IQ233" s="109"/>
      <c r="IR233" s="109">
        <v>1.1399999999999999</v>
      </c>
      <c r="IS233" s="109"/>
      <c r="IT233" s="98">
        <f t="shared" si="4679"/>
        <v>1.1399999999999999</v>
      </c>
      <c r="IU233" s="110"/>
      <c r="IV233" s="111">
        <v>11.58</v>
      </c>
      <c r="IW233" s="107"/>
      <c r="IX233" s="22"/>
      <c r="IY233" s="108"/>
      <c r="IZ233" s="109"/>
      <c r="JA233" s="98">
        <f t="shared" si="170"/>
        <v>0</v>
      </c>
      <c r="JB233" s="109"/>
      <c r="JC233" s="109"/>
      <c r="JD233" s="109"/>
      <c r="JE233" s="100">
        <f t="shared" si="172"/>
        <v>0</v>
      </c>
      <c r="JF233" s="109"/>
      <c r="JG233" s="109"/>
      <c r="JH233" s="109"/>
      <c r="JI233" s="98">
        <f t="shared" si="174"/>
        <v>0</v>
      </c>
      <c r="JJ233" s="110"/>
      <c r="JK233" s="111"/>
      <c r="JL233" s="107"/>
      <c r="JM233" s="22"/>
      <c r="JN233" s="108"/>
      <c r="JO233" s="109"/>
      <c r="JP233" s="98">
        <f t="shared" si="177"/>
        <v>0</v>
      </c>
      <c r="JQ233" s="109"/>
      <c r="JR233" s="109"/>
      <c r="JS233" s="109"/>
      <c r="JT233" s="100">
        <f t="shared" si="179"/>
        <v>0</v>
      </c>
      <c r="JU233" s="109"/>
      <c r="JV233" s="109"/>
      <c r="JW233" s="109"/>
      <c r="JX233" s="98">
        <f t="shared" si="181"/>
        <v>0</v>
      </c>
      <c r="JY233" s="110"/>
      <c r="JZ233" s="111"/>
      <c r="KA233" s="107"/>
      <c r="KB233" s="22"/>
      <c r="KC233" s="108">
        <v>11</v>
      </c>
      <c r="KD233" s="109">
        <v>5</v>
      </c>
      <c r="KE233" s="98">
        <f t="shared" si="184"/>
        <v>16</v>
      </c>
      <c r="KF233" s="109">
        <v>1457</v>
      </c>
      <c r="KG233" s="109"/>
      <c r="KH233" s="109"/>
      <c r="KI233" s="100">
        <f t="shared" si="186"/>
        <v>1457</v>
      </c>
      <c r="KJ233" s="109"/>
      <c r="KK233" s="109">
        <v>5.24</v>
      </c>
      <c r="KL233" s="109"/>
      <c r="KM233" s="98">
        <f t="shared" si="2580"/>
        <v>5.24</v>
      </c>
      <c r="KN233" s="110"/>
      <c r="KO233" s="111">
        <v>55.02</v>
      </c>
      <c r="KP233" s="107"/>
      <c r="KQ233" s="22"/>
      <c r="KR233" s="108"/>
      <c r="KS233" s="109"/>
      <c r="KT233" s="98">
        <f t="shared" si="191"/>
        <v>0</v>
      </c>
      <c r="KU233" s="109">
        <v>1430</v>
      </c>
      <c r="KV233" s="109"/>
      <c r="KW233" s="109"/>
      <c r="KX233" s="100">
        <f t="shared" si="4680"/>
        <v>1430</v>
      </c>
      <c r="KY233" s="109"/>
      <c r="KZ233" s="109">
        <v>14.3</v>
      </c>
      <c r="LA233" s="109"/>
      <c r="LB233" s="98">
        <f t="shared" si="195"/>
        <v>14.3</v>
      </c>
      <c r="LC233" s="110"/>
      <c r="LD233" s="111">
        <v>24</v>
      </c>
      <c r="LE233" s="107"/>
      <c r="LF233" s="22"/>
      <c r="LG233" s="108"/>
      <c r="LH233" s="109"/>
      <c r="LI233" s="98">
        <f t="shared" si="198"/>
        <v>0</v>
      </c>
      <c r="LJ233" s="109"/>
      <c r="LK233" s="109"/>
      <c r="LL233" s="109"/>
      <c r="LM233" s="100">
        <f t="shared" si="200"/>
        <v>0</v>
      </c>
      <c r="LN233" s="109"/>
      <c r="LO233" s="109"/>
      <c r="LP233" s="109"/>
      <c r="LQ233" s="98">
        <f t="shared" si="202"/>
        <v>0</v>
      </c>
      <c r="LR233" s="110"/>
      <c r="LS233" s="111"/>
      <c r="LT233" s="107"/>
      <c r="LU233" s="22"/>
      <c r="LV233" s="108"/>
      <c r="LW233" s="109"/>
      <c r="LX233" s="98">
        <f t="shared" si="4356"/>
        <v>0</v>
      </c>
      <c r="LY233" s="109"/>
      <c r="LZ233" s="109"/>
      <c r="MA233" s="109"/>
      <c r="MB233" s="100">
        <f t="shared" si="208"/>
        <v>0</v>
      </c>
      <c r="MC233" s="109"/>
      <c r="MD233" s="109"/>
      <c r="ME233" s="109"/>
      <c r="MF233" s="98">
        <f t="shared" si="210"/>
        <v>0</v>
      </c>
      <c r="MG233" s="110"/>
      <c r="MH233" s="111"/>
      <c r="MI233" s="107"/>
      <c r="MJ233" s="22"/>
      <c r="MK233" s="108">
        <v>29</v>
      </c>
      <c r="ML233" s="109">
        <v>19</v>
      </c>
      <c r="MM233" s="98">
        <f t="shared" si="213"/>
        <v>48</v>
      </c>
      <c r="MN233" s="109">
        <v>3057</v>
      </c>
      <c r="MO233" s="109"/>
      <c r="MP233" s="109"/>
      <c r="MQ233" s="100">
        <f t="shared" si="215"/>
        <v>3057</v>
      </c>
      <c r="MR233" s="109"/>
      <c r="MS233" s="109">
        <v>29.35</v>
      </c>
      <c r="MT233" s="109"/>
      <c r="MU233" s="98">
        <f t="shared" si="217"/>
        <v>29.35</v>
      </c>
      <c r="MV233" s="110"/>
      <c r="MW233" s="111">
        <v>411.03370000000001</v>
      </c>
      <c r="MX233" s="107"/>
      <c r="MY233" s="22"/>
      <c r="MZ233" s="108">
        <v>31</v>
      </c>
      <c r="NA233" s="109">
        <v>39</v>
      </c>
      <c r="NB233" s="98">
        <f t="shared" si="220"/>
        <v>70</v>
      </c>
      <c r="NC233" s="109">
        <v>2324</v>
      </c>
      <c r="ND233" s="109"/>
      <c r="NE233" s="109"/>
      <c r="NF233" s="100">
        <f t="shared" si="222"/>
        <v>2324</v>
      </c>
      <c r="NG233" s="109"/>
      <c r="NH233" s="109">
        <v>18.899999999999999</v>
      </c>
      <c r="NI233" s="109"/>
      <c r="NJ233" s="98">
        <f t="shared" si="224"/>
        <v>18.899999999999999</v>
      </c>
      <c r="NK233" s="110"/>
      <c r="NL233" s="111">
        <v>127.03</v>
      </c>
      <c r="NM233" s="107"/>
      <c r="NN233" s="22"/>
      <c r="NO233" s="108">
        <v>14</v>
      </c>
      <c r="NP233" s="109">
        <v>8</v>
      </c>
      <c r="NQ233" s="98">
        <f t="shared" si="227"/>
        <v>22</v>
      </c>
      <c r="NR233" s="109">
        <v>97.8</v>
      </c>
      <c r="NS233" s="109"/>
      <c r="NT233" s="109"/>
      <c r="NU233" s="100">
        <f t="shared" si="229"/>
        <v>97.8</v>
      </c>
      <c r="NV233" s="109"/>
      <c r="NW233" s="109"/>
      <c r="NX233" s="109"/>
      <c r="NY233" s="98">
        <f t="shared" si="231"/>
        <v>0</v>
      </c>
      <c r="NZ233" s="110"/>
      <c r="OA233" s="111"/>
      <c r="OB233" s="107"/>
      <c r="OC233" s="22"/>
      <c r="OD233" s="108">
        <v>42</v>
      </c>
      <c r="OE233" s="109">
        <v>31</v>
      </c>
      <c r="OF233" s="98">
        <f t="shared" si="4681"/>
        <v>73</v>
      </c>
      <c r="OG233" s="109">
        <v>593.75</v>
      </c>
      <c r="OH233" s="109"/>
      <c r="OI233" s="109"/>
      <c r="OJ233" s="100">
        <f t="shared" si="236"/>
        <v>593.75</v>
      </c>
      <c r="OK233" s="109"/>
      <c r="OL233" s="109">
        <v>3.85</v>
      </c>
      <c r="OM233" s="109"/>
      <c r="ON233" s="98">
        <f t="shared" si="238"/>
        <v>3.85</v>
      </c>
      <c r="OO233" s="110"/>
      <c r="OP233" s="111">
        <v>8.08</v>
      </c>
      <c r="OQ233" s="107"/>
      <c r="OR233" s="22"/>
      <c r="OS233" s="108"/>
      <c r="OT233" s="109">
        <v>15</v>
      </c>
      <c r="OU233" s="118">
        <v>31</v>
      </c>
      <c r="OV233" s="109">
        <v>3822</v>
      </c>
      <c r="OW233" s="109"/>
      <c r="OX233" s="109"/>
      <c r="OY233" s="100">
        <f t="shared" si="3235"/>
        <v>3822</v>
      </c>
      <c r="OZ233" s="109"/>
      <c r="PA233" s="109">
        <v>15.29</v>
      </c>
      <c r="PB233" s="109"/>
      <c r="PC233" s="98">
        <f t="shared" si="2194"/>
        <v>15.29</v>
      </c>
      <c r="PD233" s="110"/>
      <c r="PE233" s="111">
        <v>80.31</v>
      </c>
      <c r="PF233" s="107"/>
      <c r="PG233" s="22"/>
      <c r="PH233" s="108">
        <v>20</v>
      </c>
      <c r="PI233" s="109">
        <v>33</v>
      </c>
      <c r="PJ233" s="98">
        <f t="shared" si="247"/>
        <v>53</v>
      </c>
      <c r="PK233" s="109">
        <v>1287.5</v>
      </c>
      <c r="PL233" s="109"/>
      <c r="PM233" s="109"/>
      <c r="PN233" s="100">
        <f t="shared" si="249"/>
        <v>1287.5</v>
      </c>
      <c r="PO233" s="109"/>
      <c r="PP233" s="109">
        <v>10.3</v>
      </c>
      <c r="PQ233" s="109"/>
      <c r="PR233" s="98">
        <f t="shared" si="251"/>
        <v>10.3</v>
      </c>
      <c r="PS233" s="110"/>
      <c r="PT233" s="111">
        <v>44.72</v>
      </c>
      <c r="PU233" s="107"/>
      <c r="PV233" s="22"/>
      <c r="PW233" s="108"/>
      <c r="PX233" s="109"/>
      <c r="PY233" s="98">
        <f t="shared" si="254"/>
        <v>0</v>
      </c>
      <c r="PZ233" s="109"/>
      <c r="QA233" s="109"/>
      <c r="QB233" s="109"/>
      <c r="QC233" s="100">
        <f t="shared" si="256"/>
        <v>0</v>
      </c>
      <c r="QD233" s="109"/>
      <c r="QE233" s="109"/>
      <c r="QF233" s="109"/>
      <c r="QG233" s="98">
        <f t="shared" si="258"/>
        <v>0</v>
      </c>
      <c r="QH233" s="110"/>
      <c r="QI233" s="111"/>
      <c r="QJ233" s="107"/>
      <c r="QK233" s="22"/>
      <c r="QL233" s="108"/>
      <c r="QM233" s="109"/>
      <c r="QN233" s="98">
        <f t="shared" si="261"/>
        <v>0</v>
      </c>
      <c r="QO233" s="109"/>
      <c r="QP233" s="109"/>
      <c r="QQ233" s="109"/>
      <c r="QR233" s="100">
        <f t="shared" si="263"/>
        <v>0</v>
      </c>
      <c r="QS233" s="109"/>
      <c r="QT233" s="109"/>
      <c r="QU233" s="109"/>
      <c r="QV233" s="98">
        <f t="shared" si="265"/>
        <v>0</v>
      </c>
      <c r="QW233" s="110"/>
      <c r="QX233" s="111"/>
      <c r="QY233" s="107"/>
      <c r="QZ233" s="22"/>
      <c r="RA233" s="108"/>
      <c r="RB233" s="109"/>
      <c r="RC233" s="98">
        <f t="shared" si="268"/>
        <v>0</v>
      </c>
      <c r="RD233" s="109"/>
      <c r="RE233" s="109"/>
      <c r="RF233" s="109"/>
      <c r="RG233" s="100">
        <f t="shared" si="270"/>
        <v>0</v>
      </c>
      <c r="RH233" s="109"/>
      <c r="RI233" s="109"/>
      <c r="RJ233" s="109"/>
      <c r="RK233" s="98">
        <f t="shared" si="272"/>
        <v>0</v>
      </c>
      <c r="RL233" s="110"/>
      <c r="RM233" s="111"/>
      <c r="RN233" s="107"/>
      <c r="RO233" s="22"/>
      <c r="RP233" s="108"/>
      <c r="RQ233" s="109"/>
      <c r="RR233" s="98">
        <f t="shared" si="275"/>
        <v>0</v>
      </c>
      <c r="RS233" s="109"/>
      <c r="RT233" s="109"/>
      <c r="RU233" s="109"/>
      <c r="RV233" s="100">
        <f t="shared" si="277"/>
        <v>0</v>
      </c>
      <c r="RW233" s="109"/>
      <c r="RX233" s="109"/>
      <c r="RY233" s="109"/>
      <c r="RZ233" s="98">
        <f t="shared" si="279"/>
        <v>0</v>
      </c>
      <c r="SA233" s="110"/>
      <c r="SB233" s="111"/>
      <c r="SC233" s="107"/>
      <c r="SD233" s="22"/>
      <c r="SE233" s="108"/>
      <c r="SF233" s="109"/>
      <c r="SG233" s="98">
        <f t="shared" si="282"/>
        <v>0</v>
      </c>
      <c r="SH233" s="109"/>
      <c r="SI233" s="109"/>
      <c r="SJ233" s="109"/>
      <c r="SK233" s="100">
        <f t="shared" si="284"/>
        <v>0</v>
      </c>
      <c r="SL233" s="109"/>
      <c r="SM233" s="109"/>
      <c r="SN233" s="109"/>
      <c r="SO233" s="98">
        <f t="shared" si="286"/>
        <v>0</v>
      </c>
      <c r="SP233" s="110"/>
      <c r="SQ233" s="111"/>
      <c r="SR233" s="107"/>
      <c r="SS233" s="22"/>
      <c r="ST233" s="108">
        <v>307</v>
      </c>
      <c r="SU233" s="109">
        <v>209</v>
      </c>
      <c r="SV233" s="98">
        <f t="shared" si="4682"/>
        <v>516</v>
      </c>
      <c r="SW233" s="109">
        <v>24018</v>
      </c>
      <c r="SX233" s="109"/>
      <c r="SY233" s="109"/>
      <c r="SZ233" s="100">
        <f t="shared" si="4683"/>
        <v>24018</v>
      </c>
      <c r="TA233" s="109"/>
      <c r="TB233" s="109">
        <v>163.38999999999999</v>
      </c>
      <c r="TC233" s="109"/>
      <c r="TD233" s="98">
        <f t="shared" si="4684"/>
        <v>163.38999999999999</v>
      </c>
      <c r="TE233" s="110"/>
      <c r="TF233" s="111">
        <v>974.45365000000004</v>
      </c>
      <c r="TG233" s="107"/>
      <c r="TH233" s="22"/>
      <c r="TI233" s="108"/>
      <c r="TJ233" s="109"/>
      <c r="TK233" s="98">
        <f t="shared" si="296"/>
        <v>0</v>
      </c>
      <c r="TL233" s="109"/>
      <c r="TM233" s="109"/>
      <c r="TN233" s="109"/>
      <c r="TO233" s="100">
        <f t="shared" si="298"/>
        <v>0</v>
      </c>
      <c r="TP233" s="109"/>
      <c r="TQ233" s="109"/>
      <c r="TR233" s="109"/>
      <c r="TS233" s="98">
        <f t="shared" si="300"/>
        <v>0</v>
      </c>
      <c r="TT233" s="110"/>
      <c r="TU233" s="111"/>
      <c r="TV233" s="107"/>
      <c r="TW233" s="22"/>
      <c r="TX233" s="108"/>
      <c r="TY233" s="109"/>
      <c r="TZ233" s="98">
        <f t="shared" si="303"/>
        <v>0</v>
      </c>
      <c r="UA233" s="109"/>
      <c r="UB233" s="109"/>
      <c r="UC233" s="109"/>
      <c r="UD233" s="100">
        <f t="shared" si="305"/>
        <v>0</v>
      </c>
      <c r="UE233" s="109"/>
      <c r="UF233" s="109"/>
      <c r="UG233" s="109"/>
      <c r="UH233" s="98">
        <f t="shared" si="307"/>
        <v>0</v>
      </c>
      <c r="UI233" s="110"/>
      <c r="UJ233" s="111"/>
      <c r="UK233" s="107"/>
      <c r="UL233" s="22"/>
      <c r="UM233" s="108"/>
      <c r="UN233" s="109"/>
      <c r="UO233" s="98">
        <f t="shared" si="310"/>
        <v>0</v>
      </c>
      <c r="UP233" s="109"/>
      <c r="UQ233" s="109"/>
      <c r="UR233" s="109"/>
      <c r="US233" s="100">
        <f t="shared" si="312"/>
        <v>0</v>
      </c>
      <c r="UT233" s="109"/>
      <c r="UU233" s="109"/>
      <c r="UV233" s="109"/>
      <c r="UW233" s="98">
        <f t="shared" si="314"/>
        <v>0</v>
      </c>
      <c r="UX233" s="110"/>
      <c r="UY233" s="111"/>
      <c r="UZ233" s="107"/>
      <c r="VA233" s="22"/>
      <c r="VB233" s="108"/>
      <c r="VC233" s="109"/>
      <c r="VD233" s="98">
        <f t="shared" si="317"/>
        <v>0</v>
      </c>
      <c r="VE233" s="109"/>
      <c r="VF233" s="109"/>
      <c r="VG233" s="109"/>
      <c r="VH233" s="100">
        <f t="shared" si="319"/>
        <v>0</v>
      </c>
      <c r="VI233" s="109"/>
      <c r="VJ233" s="109"/>
      <c r="VK233" s="109"/>
      <c r="VL233" s="98">
        <f t="shared" si="321"/>
        <v>0</v>
      </c>
      <c r="VM233" s="110"/>
      <c r="VN233" s="111"/>
      <c r="VO233" s="107"/>
      <c r="VP233" s="22"/>
      <c r="VQ233" s="108"/>
      <c r="VR233" s="109"/>
      <c r="VS233" s="98">
        <f t="shared" si="324"/>
        <v>0</v>
      </c>
      <c r="VT233" s="109"/>
      <c r="VU233" s="109"/>
      <c r="VV233" s="109"/>
      <c r="VW233" s="100">
        <f t="shared" si="326"/>
        <v>0</v>
      </c>
      <c r="VX233" s="109"/>
      <c r="VY233" s="109"/>
      <c r="VZ233" s="109"/>
      <c r="WA233" s="98">
        <f t="shared" si="328"/>
        <v>0</v>
      </c>
      <c r="WB233" s="110"/>
      <c r="WC233" s="111"/>
      <c r="WD233" s="107"/>
      <c r="WE233" s="22"/>
    </row>
    <row r="234" spans="1:603" ht="16.5" customHeight="1">
      <c r="A234" s="94"/>
      <c r="B234" s="105" t="s">
        <v>271</v>
      </c>
      <c r="C234" s="106" t="s">
        <v>62</v>
      </c>
      <c r="D234" s="108"/>
      <c r="E234" s="109"/>
      <c r="F234" s="98">
        <f t="shared" ref="F234:F446" si="4685">SUM(D234:E234)</f>
        <v>0</v>
      </c>
      <c r="G234" s="109"/>
      <c r="H234" s="109"/>
      <c r="I234" s="109"/>
      <c r="J234" s="100">
        <f t="shared" ref="J234:J408" si="4686">SUM(G234:H234)-I234</f>
        <v>0</v>
      </c>
      <c r="K234" s="109"/>
      <c r="L234" s="109"/>
      <c r="M234" s="109"/>
      <c r="N234" s="98">
        <f t="shared" ref="N234:N369" si="4687">SUM(K234:L234)-M234</f>
        <v>0</v>
      </c>
      <c r="O234" s="110"/>
      <c r="P234" s="111"/>
      <c r="Q234" s="107"/>
      <c r="R234" s="22"/>
      <c r="S234" s="108"/>
      <c r="T234" s="109"/>
      <c r="U234" s="98">
        <f t="shared" si="58"/>
        <v>0</v>
      </c>
      <c r="V234" s="109"/>
      <c r="W234" s="109"/>
      <c r="X234" s="109"/>
      <c r="Y234" s="100">
        <f t="shared" si="60"/>
        <v>0</v>
      </c>
      <c r="Z234" s="109"/>
      <c r="AA234" s="109"/>
      <c r="AB234" s="109"/>
      <c r="AC234" s="98">
        <f t="shared" si="62"/>
        <v>0</v>
      </c>
      <c r="AD234" s="110"/>
      <c r="AE234" s="111"/>
      <c r="AF234" s="107"/>
      <c r="AG234" s="22"/>
      <c r="AH234" s="108"/>
      <c r="AI234" s="109"/>
      <c r="AJ234" s="98">
        <f t="shared" si="65"/>
        <v>0</v>
      </c>
      <c r="AK234" s="109"/>
      <c r="AL234" s="109"/>
      <c r="AM234" s="109"/>
      <c r="AN234" s="100">
        <f t="shared" si="67"/>
        <v>0</v>
      </c>
      <c r="AO234" s="109"/>
      <c r="AP234" s="109"/>
      <c r="AQ234" s="109"/>
      <c r="AR234" s="98">
        <f t="shared" si="69"/>
        <v>0</v>
      </c>
      <c r="AS234" s="110"/>
      <c r="AT234" s="111"/>
      <c r="AU234" s="107"/>
      <c r="AV234" s="22"/>
      <c r="AW234" s="108"/>
      <c r="AX234" s="109"/>
      <c r="AY234" s="98">
        <f t="shared" si="72"/>
        <v>0</v>
      </c>
      <c r="AZ234" s="109"/>
      <c r="BA234" s="109"/>
      <c r="BB234" s="109"/>
      <c r="BC234" s="100">
        <f t="shared" si="74"/>
        <v>0</v>
      </c>
      <c r="BD234" s="109"/>
      <c r="BE234" s="109"/>
      <c r="BF234" s="109"/>
      <c r="BG234" s="98">
        <f t="shared" si="76"/>
        <v>0</v>
      </c>
      <c r="BH234" s="110"/>
      <c r="BI234" s="111"/>
      <c r="BJ234" s="107"/>
      <c r="BK234" s="22"/>
      <c r="BL234" s="108"/>
      <c r="BM234" s="109"/>
      <c r="BN234" s="98">
        <f t="shared" si="79"/>
        <v>0</v>
      </c>
      <c r="BO234" s="109"/>
      <c r="BP234" s="109"/>
      <c r="BQ234" s="109"/>
      <c r="BR234" s="100">
        <f t="shared" si="81"/>
        <v>0</v>
      </c>
      <c r="BS234" s="109"/>
      <c r="BT234" s="109"/>
      <c r="BU234" s="109"/>
      <c r="BV234" s="98">
        <f t="shared" si="83"/>
        <v>0</v>
      </c>
      <c r="BW234" s="110"/>
      <c r="BX234" s="111"/>
      <c r="BY234" s="107"/>
      <c r="BZ234" s="23"/>
      <c r="CA234" s="108"/>
      <c r="CB234" s="109"/>
      <c r="CC234" s="98">
        <f t="shared" si="86"/>
        <v>0</v>
      </c>
      <c r="CD234" s="109"/>
      <c r="CE234" s="109"/>
      <c r="CF234" s="109"/>
      <c r="CG234" s="100">
        <f t="shared" si="88"/>
        <v>0</v>
      </c>
      <c r="CH234" s="109"/>
      <c r="CI234" s="109"/>
      <c r="CJ234" s="109"/>
      <c r="CK234" s="98">
        <f t="shared" si="90"/>
        <v>0</v>
      </c>
      <c r="CL234" s="110"/>
      <c r="CM234" s="111"/>
      <c r="CN234" s="107"/>
      <c r="CO234" s="22"/>
      <c r="CP234" s="108"/>
      <c r="CQ234" s="109"/>
      <c r="CR234" s="98">
        <f t="shared" si="93"/>
        <v>0</v>
      </c>
      <c r="CS234" s="109"/>
      <c r="CT234" s="109"/>
      <c r="CU234" s="109"/>
      <c r="CV234" s="100">
        <f t="shared" si="95"/>
        <v>0</v>
      </c>
      <c r="CW234" s="109"/>
      <c r="CX234" s="109"/>
      <c r="CY234" s="109"/>
      <c r="CZ234" s="98">
        <f t="shared" si="97"/>
        <v>0</v>
      </c>
      <c r="DA234" s="110"/>
      <c r="DB234" s="111"/>
      <c r="DC234" s="107"/>
      <c r="DD234" s="22"/>
      <c r="DE234" s="108"/>
      <c r="DF234" s="109"/>
      <c r="DG234" s="98">
        <f t="shared" si="100"/>
        <v>0</v>
      </c>
      <c r="DH234" s="109"/>
      <c r="DI234" s="109"/>
      <c r="DJ234" s="109"/>
      <c r="DK234" s="100">
        <f t="shared" si="102"/>
        <v>0</v>
      </c>
      <c r="DL234" s="109"/>
      <c r="DM234" s="109"/>
      <c r="DN234" s="109"/>
      <c r="DO234" s="98">
        <f t="shared" si="104"/>
        <v>0</v>
      </c>
      <c r="DP234" s="110"/>
      <c r="DQ234" s="111"/>
      <c r="DR234" s="107"/>
      <c r="DS234" s="22"/>
      <c r="DT234" s="108"/>
      <c r="DU234" s="109"/>
      <c r="DV234" s="98">
        <f t="shared" si="107"/>
        <v>0</v>
      </c>
      <c r="DW234" s="109"/>
      <c r="DX234" s="109"/>
      <c r="DY234" s="109"/>
      <c r="DZ234" s="100">
        <f t="shared" si="109"/>
        <v>0</v>
      </c>
      <c r="EA234" s="109"/>
      <c r="EB234" s="109"/>
      <c r="EC234" s="109"/>
      <c r="ED234" s="98">
        <f t="shared" si="111"/>
        <v>0</v>
      </c>
      <c r="EE234" s="110"/>
      <c r="EF234" s="111"/>
      <c r="EG234" s="107"/>
      <c r="EH234" s="22"/>
      <c r="EI234" s="108"/>
      <c r="EJ234" s="109"/>
      <c r="EK234" s="98">
        <f t="shared" si="114"/>
        <v>0</v>
      </c>
      <c r="EL234" s="109"/>
      <c r="EM234" s="109"/>
      <c r="EN234" s="109"/>
      <c r="EO234" s="100">
        <f t="shared" si="116"/>
        <v>0</v>
      </c>
      <c r="EP234" s="109"/>
      <c r="EQ234" s="109"/>
      <c r="ER234" s="109"/>
      <c r="ES234" s="98">
        <f t="shared" si="118"/>
        <v>0</v>
      </c>
      <c r="ET234" s="110"/>
      <c r="EU234" s="111"/>
      <c r="EV234" s="107"/>
      <c r="EW234" s="22"/>
      <c r="EX234" s="108"/>
      <c r="EY234" s="109"/>
      <c r="EZ234" s="98">
        <f t="shared" si="121"/>
        <v>0</v>
      </c>
      <c r="FA234" s="109"/>
      <c r="FB234" s="109"/>
      <c r="FC234" s="109"/>
      <c r="FD234" s="100">
        <f t="shared" si="123"/>
        <v>0</v>
      </c>
      <c r="FE234" s="109"/>
      <c r="FF234" s="109"/>
      <c r="FG234" s="109"/>
      <c r="FH234" s="98">
        <f t="shared" si="125"/>
        <v>0</v>
      </c>
      <c r="FI234" s="110"/>
      <c r="FJ234" s="111"/>
      <c r="FK234" s="107"/>
      <c r="FL234" s="22"/>
      <c r="FM234" s="108"/>
      <c r="FN234" s="109"/>
      <c r="FO234" s="98">
        <f t="shared" si="2404"/>
        <v>0</v>
      </c>
      <c r="FP234" s="109"/>
      <c r="FQ234" s="109"/>
      <c r="FR234" s="109"/>
      <c r="FS234" s="100">
        <f t="shared" si="2627"/>
        <v>0</v>
      </c>
      <c r="FT234" s="109"/>
      <c r="FU234" s="109"/>
      <c r="FV234" s="109"/>
      <c r="FW234" s="98">
        <f t="shared" si="2801"/>
        <v>0</v>
      </c>
      <c r="FX234" s="110"/>
      <c r="FY234" s="111"/>
      <c r="FZ234" s="107"/>
      <c r="GA234" s="22"/>
      <c r="GB234" s="108"/>
      <c r="GC234" s="109"/>
      <c r="GD234" s="98">
        <f t="shared" si="135"/>
        <v>0</v>
      </c>
      <c r="GE234" s="109"/>
      <c r="GF234" s="109"/>
      <c r="GG234" s="109"/>
      <c r="GH234" s="100">
        <f t="shared" si="137"/>
        <v>0</v>
      </c>
      <c r="GI234" s="109"/>
      <c r="GJ234" s="109"/>
      <c r="GK234" s="109"/>
      <c r="GL234" s="98">
        <f t="shared" si="139"/>
        <v>0</v>
      </c>
      <c r="GM234" s="110"/>
      <c r="GN234" s="111"/>
      <c r="GO234" s="107"/>
      <c r="GP234" s="22"/>
      <c r="GQ234" s="108"/>
      <c r="GR234" s="109"/>
      <c r="GS234" s="98">
        <f t="shared" si="142"/>
        <v>0</v>
      </c>
      <c r="GT234" s="109"/>
      <c r="GU234" s="109"/>
      <c r="GV234" s="109"/>
      <c r="GW234" s="100">
        <f t="shared" si="144"/>
        <v>0</v>
      </c>
      <c r="GX234" s="109"/>
      <c r="GY234" s="109"/>
      <c r="GZ234" s="109"/>
      <c r="HA234" s="98">
        <f t="shared" si="146"/>
        <v>0</v>
      </c>
      <c r="HB234" s="110"/>
      <c r="HC234" s="111"/>
      <c r="HD234" s="107"/>
      <c r="HE234" s="22"/>
      <c r="HF234" s="108"/>
      <c r="HG234" s="109"/>
      <c r="HH234" s="98">
        <f t="shared" si="149"/>
        <v>0</v>
      </c>
      <c r="HI234" s="109"/>
      <c r="HJ234" s="109"/>
      <c r="HK234" s="109"/>
      <c r="HL234" s="100">
        <f t="shared" si="151"/>
        <v>0</v>
      </c>
      <c r="HM234" s="109"/>
      <c r="HN234" s="109"/>
      <c r="HO234" s="109"/>
      <c r="HP234" s="98">
        <f t="shared" si="153"/>
        <v>0</v>
      </c>
      <c r="HQ234" s="110"/>
      <c r="HR234" s="111"/>
      <c r="HS234" s="107"/>
      <c r="HT234" s="22"/>
      <c r="HU234" s="108"/>
      <c r="HV234" s="109"/>
      <c r="HW234" s="98">
        <f t="shared" si="156"/>
        <v>0</v>
      </c>
      <c r="HX234" s="109"/>
      <c r="HY234" s="109"/>
      <c r="HZ234" s="109"/>
      <c r="IA234" s="100">
        <f t="shared" si="158"/>
        <v>0</v>
      </c>
      <c r="IB234" s="109"/>
      <c r="IC234" s="109"/>
      <c r="ID234" s="109"/>
      <c r="IE234" s="98">
        <f t="shared" si="160"/>
        <v>0</v>
      </c>
      <c r="IF234" s="110"/>
      <c r="IG234" s="111"/>
      <c r="IH234" s="107"/>
      <c r="II234" s="22"/>
      <c r="IJ234" s="108"/>
      <c r="IK234" s="109"/>
      <c r="IL234" s="98">
        <f t="shared" si="4677"/>
        <v>0</v>
      </c>
      <c r="IM234" s="109"/>
      <c r="IN234" s="109"/>
      <c r="IO234" s="109"/>
      <c r="IP234" s="100">
        <f t="shared" si="4678"/>
        <v>0</v>
      </c>
      <c r="IQ234" s="109"/>
      <c r="IR234" s="109"/>
      <c r="IS234" s="109"/>
      <c r="IT234" s="98">
        <f t="shared" si="4679"/>
        <v>0</v>
      </c>
      <c r="IU234" s="110"/>
      <c r="IV234" s="111"/>
      <c r="IW234" s="107"/>
      <c r="IX234" s="22"/>
      <c r="IY234" s="108"/>
      <c r="IZ234" s="109"/>
      <c r="JA234" s="98">
        <f t="shared" si="170"/>
        <v>0</v>
      </c>
      <c r="JB234" s="109"/>
      <c r="JC234" s="109"/>
      <c r="JD234" s="109"/>
      <c r="JE234" s="100">
        <f t="shared" si="172"/>
        <v>0</v>
      </c>
      <c r="JF234" s="109"/>
      <c r="JG234" s="109"/>
      <c r="JH234" s="109"/>
      <c r="JI234" s="98">
        <f t="shared" si="174"/>
        <v>0</v>
      </c>
      <c r="JJ234" s="110"/>
      <c r="JK234" s="111"/>
      <c r="JL234" s="107"/>
      <c r="JM234" s="22"/>
      <c r="JN234" s="108"/>
      <c r="JO234" s="109"/>
      <c r="JP234" s="98">
        <f t="shared" si="177"/>
        <v>0</v>
      </c>
      <c r="JQ234" s="109"/>
      <c r="JR234" s="109"/>
      <c r="JS234" s="109"/>
      <c r="JT234" s="100">
        <f t="shared" si="179"/>
        <v>0</v>
      </c>
      <c r="JU234" s="109"/>
      <c r="JV234" s="109"/>
      <c r="JW234" s="109"/>
      <c r="JX234" s="98">
        <f t="shared" si="181"/>
        <v>0</v>
      </c>
      <c r="JY234" s="110"/>
      <c r="JZ234" s="111"/>
      <c r="KA234" s="107"/>
      <c r="KB234" s="22"/>
      <c r="KC234" s="108"/>
      <c r="KD234" s="109"/>
      <c r="KE234" s="98">
        <f t="shared" si="184"/>
        <v>0</v>
      </c>
      <c r="KF234" s="109"/>
      <c r="KG234" s="109"/>
      <c r="KH234" s="109"/>
      <c r="KI234" s="100">
        <f t="shared" si="186"/>
        <v>0</v>
      </c>
      <c r="KJ234" s="109"/>
      <c r="KK234" s="109"/>
      <c r="KL234" s="109"/>
      <c r="KM234" s="98">
        <f t="shared" si="2580"/>
        <v>0</v>
      </c>
      <c r="KN234" s="110"/>
      <c r="KO234" s="111"/>
      <c r="KP234" s="107"/>
      <c r="KQ234" s="22"/>
      <c r="KR234" s="108"/>
      <c r="KS234" s="109"/>
      <c r="KT234" s="98">
        <f t="shared" si="191"/>
        <v>0</v>
      </c>
      <c r="KU234" s="109"/>
      <c r="KV234" s="109"/>
      <c r="KW234" s="109"/>
      <c r="KX234" s="100">
        <f t="shared" si="4680"/>
        <v>0</v>
      </c>
      <c r="KY234" s="109"/>
      <c r="KZ234" s="109"/>
      <c r="LA234" s="109"/>
      <c r="LB234" s="98">
        <f t="shared" si="195"/>
        <v>0</v>
      </c>
      <c r="LC234" s="110"/>
      <c r="LD234" s="111"/>
      <c r="LE234" s="107"/>
      <c r="LF234" s="22"/>
      <c r="LG234" s="108"/>
      <c r="LH234" s="109"/>
      <c r="LI234" s="98">
        <f t="shared" si="198"/>
        <v>0</v>
      </c>
      <c r="LJ234" s="109"/>
      <c r="LK234" s="109"/>
      <c r="LL234" s="109"/>
      <c r="LM234" s="100">
        <f t="shared" si="200"/>
        <v>0</v>
      </c>
      <c r="LN234" s="109"/>
      <c r="LO234" s="109"/>
      <c r="LP234" s="109"/>
      <c r="LQ234" s="98">
        <f t="shared" si="202"/>
        <v>0</v>
      </c>
      <c r="LR234" s="110"/>
      <c r="LS234" s="111"/>
      <c r="LT234" s="107"/>
      <c r="LU234" s="22"/>
      <c r="LV234" s="108"/>
      <c r="LW234" s="109"/>
      <c r="LX234" s="98">
        <f t="shared" si="4356"/>
        <v>0</v>
      </c>
      <c r="LY234" s="109"/>
      <c r="LZ234" s="109"/>
      <c r="MA234" s="109"/>
      <c r="MB234" s="100">
        <f t="shared" si="208"/>
        <v>0</v>
      </c>
      <c r="MC234" s="109"/>
      <c r="MD234" s="109"/>
      <c r="ME234" s="109"/>
      <c r="MF234" s="98">
        <f t="shared" si="210"/>
        <v>0</v>
      </c>
      <c r="MG234" s="110"/>
      <c r="MH234" s="111"/>
      <c r="MI234" s="107"/>
      <c r="MJ234" s="22"/>
      <c r="MK234" s="108"/>
      <c r="ML234" s="109"/>
      <c r="MM234" s="98">
        <f t="shared" si="213"/>
        <v>0</v>
      </c>
      <c r="MN234" s="109"/>
      <c r="MO234" s="109"/>
      <c r="MP234" s="109"/>
      <c r="MQ234" s="100">
        <f t="shared" si="215"/>
        <v>0</v>
      </c>
      <c r="MR234" s="109"/>
      <c r="MS234" s="109"/>
      <c r="MT234" s="109"/>
      <c r="MU234" s="98">
        <f t="shared" si="217"/>
        <v>0</v>
      </c>
      <c r="MV234" s="110"/>
      <c r="MW234" s="111"/>
      <c r="MX234" s="107"/>
      <c r="MY234" s="22"/>
      <c r="MZ234" s="108"/>
      <c r="NA234" s="109"/>
      <c r="NB234" s="98">
        <f t="shared" si="220"/>
        <v>0</v>
      </c>
      <c r="NC234" s="109"/>
      <c r="ND234" s="109"/>
      <c r="NE234" s="109"/>
      <c r="NF234" s="100">
        <f t="shared" si="222"/>
        <v>0</v>
      </c>
      <c r="NG234" s="109"/>
      <c r="NH234" s="109"/>
      <c r="NI234" s="109"/>
      <c r="NJ234" s="98">
        <f t="shared" si="224"/>
        <v>0</v>
      </c>
      <c r="NK234" s="110"/>
      <c r="NL234" s="111"/>
      <c r="NM234" s="107"/>
      <c r="NN234" s="22"/>
      <c r="NO234" s="108"/>
      <c r="NP234" s="109"/>
      <c r="NQ234" s="98">
        <f t="shared" si="227"/>
        <v>0</v>
      </c>
      <c r="NR234" s="109"/>
      <c r="NS234" s="109"/>
      <c r="NT234" s="109"/>
      <c r="NU234" s="100">
        <f t="shared" si="229"/>
        <v>0</v>
      </c>
      <c r="NV234" s="109"/>
      <c r="NW234" s="109"/>
      <c r="NX234" s="109"/>
      <c r="NY234" s="98">
        <f t="shared" si="231"/>
        <v>0</v>
      </c>
      <c r="NZ234" s="110"/>
      <c r="OA234" s="111"/>
      <c r="OB234" s="107"/>
      <c r="OC234" s="22"/>
      <c r="OD234" s="108"/>
      <c r="OE234" s="109"/>
      <c r="OF234" s="98">
        <f t="shared" si="4681"/>
        <v>0</v>
      </c>
      <c r="OG234" s="109"/>
      <c r="OH234" s="109"/>
      <c r="OI234" s="109"/>
      <c r="OJ234" s="100">
        <f t="shared" si="236"/>
        <v>0</v>
      </c>
      <c r="OK234" s="109"/>
      <c r="OL234" s="109"/>
      <c r="OM234" s="109"/>
      <c r="ON234" s="98">
        <f t="shared" si="238"/>
        <v>0</v>
      </c>
      <c r="OO234" s="110"/>
      <c r="OP234" s="111"/>
      <c r="OQ234" s="107"/>
      <c r="OR234" s="22"/>
      <c r="OS234" s="108"/>
      <c r="OT234" s="109"/>
      <c r="OU234" s="98">
        <f t="shared" ref="OU234:OU446" si="4688">SUM(OS234:OT234)</f>
        <v>0</v>
      </c>
      <c r="OV234" s="109"/>
      <c r="OW234" s="109"/>
      <c r="OX234" s="109"/>
      <c r="OY234" s="100">
        <f t="shared" si="3235"/>
        <v>0</v>
      </c>
      <c r="OZ234" s="109"/>
      <c r="PA234" s="109"/>
      <c r="PB234" s="109"/>
      <c r="PC234" s="98">
        <f t="shared" si="2194"/>
        <v>0</v>
      </c>
      <c r="PD234" s="110"/>
      <c r="PE234" s="111"/>
      <c r="PF234" s="107"/>
      <c r="PG234" s="22"/>
      <c r="PH234" s="108"/>
      <c r="PI234" s="109"/>
      <c r="PJ234" s="98">
        <f t="shared" si="247"/>
        <v>0</v>
      </c>
      <c r="PK234" s="109"/>
      <c r="PL234" s="109"/>
      <c r="PM234" s="109"/>
      <c r="PN234" s="100">
        <f t="shared" si="249"/>
        <v>0</v>
      </c>
      <c r="PO234" s="109"/>
      <c r="PP234" s="109"/>
      <c r="PQ234" s="109"/>
      <c r="PR234" s="98">
        <f t="shared" si="251"/>
        <v>0</v>
      </c>
      <c r="PS234" s="110"/>
      <c r="PT234" s="111"/>
      <c r="PU234" s="107"/>
      <c r="PV234" s="22"/>
      <c r="PW234" s="108"/>
      <c r="PX234" s="109"/>
      <c r="PY234" s="98">
        <f t="shared" si="254"/>
        <v>0</v>
      </c>
      <c r="PZ234" s="109"/>
      <c r="QA234" s="109"/>
      <c r="QB234" s="109"/>
      <c r="QC234" s="100">
        <f t="shared" si="256"/>
        <v>0</v>
      </c>
      <c r="QD234" s="109"/>
      <c r="QE234" s="109"/>
      <c r="QF234" s="109"/>
      <c r="QG234" s="98">
        <f t="shared" si="258"/>
        <v>0</v>
      </c>
      <c r="QH234" s="110"/>
      <c r="QI234" s="111"/>
      <c r="QJ234" s="107"/>
      <c r="QK234" s="22"/>
      <c r="QL234" s="108"/>
      <c r="QM234" s="109"/>
      <c r="QN234" s="98">
        <f t="shared" si="261"/>
        <v>0</v>
      </c>
      <c r="QO234" s="109"/>
      <c r="QP234" s="109"/>
      <c r="QQ234" s="109"/>
      <c r="QR234" s="100">
        <f t="shared" si="263"/>
        <v>0</v>
      </c>
      <c r="QS234" s="109"/>
      <c r="QT234" s="109"/>
      <c r="QU234" s="109"/>
      <c r="QV234" s="98">
        <f t="shared" si="265"/>
        <v>0</v>
      </c>
      <c r="QW234" s="110"/>
      <c r="QX234" s="111"/>
      <c r="QY234" s="107"/>
      <c r="QZ234" s="22"/>
      <c r="RA234" s="108"/>
      <c r="RB234" s="109"/>
      <c r="RC234" s="98">
        <f t="shared" si="268"/>
        <v>0</v>
      </c>
      <c r="RD234" s="109"/>
      <c r="RE234" s="109"/>
      <c r="RF234" s="109"/>
      <c r="RG234" s="100">
        <f t="shared" si="270"/>
        <v>0</v>
      </c>
      <c r="RH234" s="109"/>
      <c r="RI234" s="109"/>
      <c r="RJ234" s="109"/>
      <c r="RK234" s="98">
        <f t="shared" si="272"/>
        <v>0</v>
      </c>
      <c r="RL234" s="110"/>
      <c r="RM234" s="111"/>
      <c r="RN234" s="107"/>
      <c r="RO234" s="22"/>
      <c r="RP234" s="108"/>
      <c r="RQ234" s="109"/>
      <c r="RR234" s="98">
        <f t="shared" si="275"/>
        <v>0</v>
      </c>
      <c r="RS234" s="109"/>
      <c r="RT234" s="109"/>
      <c r="RU234" s="109"/>
      <c r="RV234" s="100">
        <f t="shared" si="277"/>
        <v>0</v>
      </c>
      <c r="RW234" s="109"/>
      <c r="RX234" s="109"/>
      <c r="RY234" s="109"/>
      <c r="RZ234" s="98">
        <f t="shared" si="279"/>
        <v>0</v>
      </c>
      <c r="SA234" s="110"/>
      <c r="SB234" s="111"/>
      <c r="SC234" s="107"/>
      <c r="SD234" s="22"/>
      <c r="SE234" s="108"/>
      <c r="SF234" s="109"/>
      <c r="SG234" s="98">
        <f t="shared" si="282"/>
        <v>0</v>
      </c>
      <c r="SH234" s="109"/>
      <c r="SI234" s="109"/>
      <c r="SJ234" s="109"/>
      <c r="SK234" s="100">
        <f t="shared" si="284"/>
        <v>0</v>
      </c>
      <c r="SL234" s="109"/>
      <c r="SM234" s="109"/>
      <c r="SN234" s="109"/>
      <c r="SO234" s="98">
        <f t="shared" si="286"/>
        <v>0</v>
      </c>
      <c r="SP234" s="110"/>
      <c r="SQ234" s="111"/>
      <c r="SR234" s="107"/>
      <c r="SS234" s="22"/>
      <c r="ST234" s="108"/>
      <c r="SU234" s="109"/>
      <c r="SV234" s="98">
        <f t="shared" si="4682"/>
        <v>0</v>
      </c>
      <c r="SW234" s="109"/>
      <c r="SX234" s="109"/>
      <c r="SY234" s="109"/>
      <c r="SZ234" s="100">
        <f t="shared" si="4683"/>
        <v>0</v>
      </c>
      <c r="TA234" s="109"/>
      <c r="TB234" s="109"/>
      <c r="TC234" s="109"/>
      <c r="TD234" s="98">
        <f t="shared" si="4684"/>
        <v>0</v>
      </c>
      <c r="TE234" s="110"/>
      <c r="TF234" s="111"/>
      <c r="TG234" s="107"/>
      <c r="TH234" s="22"/>
      <c r="TI234" s="108"/>
      <c r="TJ234" s="109"/>
      <c r="TK234" s="98">
        <f t="shared" si="296"/>
        <v>0</v>
      </c>
      <c r="TL234" s="109"/>
      <c r="TM234" s="109"/>
      <c r="TN234" s="109"/>
      <c r="TO234" s="100">
        <f t="shared" si="298"/>
        <v>0</v>
      </c>
      <c r="TP234" s="109"/>
      <c r="TQ234" s="109"/>
      <c r="TR234" s="109"/>
      <c r="TS234" s="98">
        <f t="shared" si="300"/>
        <v>0</v>
      </c>
      <c r="TT234" s="110"/>
      <c r="TU234" s="111"/>
      <c r="TV234" s="107"/>
      <c r="TW234" s="22"/>
      <c r="TX234" s="108"/>
      <c r="TY234" s="109"/>
      <c r="TZ234" s="98">
        <f t="shared" si="303"/>
        <v>0</v>
      </c>
      <c r="UA234" s="109"/>
      <c r="UB234" s="109"/>
      <c r="UC234" s="109"/>
      <c r="UD234" s="100">
        <f t="shared" si="305"/>
        <v>0</v>
      </c>
      <c r="UE234" s="109"/>
      <c r="UF234" s="109"/>
      <c r="UG234" s="109"/>
      <c r="UH234" s="98">
        <f t="shared" si="307"/>
        <v>0</v>
      </c>
      <c r="UI234" s="110"/>
      <c r="UJ234" s="111"/>
      <c r="UK234" s="107"/>
      <c r="UL234" s="22"/>
      <c r="UM234" s="108"/>
      <c r="UN234" s="109"/>
      <c r="UO234" s="98">
        <f t="shared" si="310"/>
        <v>0</v>
      </c>
      <c r="UP234" s="109"/>
      <c r="UQ234" s="109"/>
      <c r="UR234" s="109"/>
      <c r="US234" s="100">
        <f t="shared" si="312"/>
        <v>0</v>
      </c>
      <c r="UT234" s="109"/>
      <c r="UU234" s="109"/>
      <c r="UV234" s="109"/>
      <c r="UW234" s="98">
        <f t="shared" si="314"/>
        <v>0</v>
      </c>
      <c r="UX234" s="110"/>
      <c r="UY234" s="111"/>
      <c r="UZ234" s="107"/>
      <c r="VA234" s="22"/>
      <c r="VB234" s="108"/>
      <c r="VC234" s="109"/>
      <c r="VD234" s="98">
        <f t="shared" si="317"/>
        <v>0</v>
      </c>
      <c r="VE234" s="109"/>
      <c r="VF234" s="109"/>
      <c r="VG234" s="109"/>
      <c r="VH234" s="100">
        <f t="shared" si="319"/>
        <v>0</v>
      </c>
      <c r="VI234" s="109"/>
      <c r="VJ234" s="109"/>
      <c r="VK234" s="109"/>
      <c r="VL234" s="98">
        <f t="shared" si="321"/>
        <v>0</v>
      </c>
      <c r="VM234" s="110"/>
      <c r="VN234" s="111"/>
      <c r="VO234" s="107"/>
      <c r="VP234" s="22"/>
      <c r="VQ234" s="108"/>
      <c r="VR234" s="109"/>
      <c r="VS234" s="98">
        <f t="shared" si="324"/>
        <v>0</v>
      </c>
      <c r="VT234" s="109"/>
      <c r="VU234" s="109"/>
      <c r="VV234" s="109"/>
      <c r="VW234" s="100">
        <f t="shared" si="326"/>
        <v>0</v>
      </c>
      <c r="VX234" s="109"/>
      <c r="VY234" s="109"/>
      <c r="VZ234" s="109"/>
      <c r="WA234" s="98">
        <f t="shared" si="328"/>
        <v>0</v>
      </c>
      <c r="WB234" s="110"/>
      <c r="WC234" s="111"/>
      <c r="WD234" s="107"/>
      <c r="WE234" s="22"/>
    </row>
    <row r="235" spans="1:603" ht="16.5" customHeight="1">
      <c r="A235" s="94"/>
      <c r="B235" s="105" t="s">
        <v>271</v>
      </c>
      <c r="C235" s="106" t="s">
        <v>63</v>
      </c>
      <c r="D235" s="108"/>
      <c r="E235" s="109"/>
      <c r="F235" s="98">
        <f t="shared" si="4685"/>
        <v>0</v>
      </c>
      <c r="G235" s="109"/>
      <c r="H235" s="109"/>
      <c r="I235" s="109"/>
      <c r="J235" s="100">
        <f t="shared" si="4686"/>
        <v>0</v>
      </c>
      <c r="K235" s="109"/>
      <c r="L235" s="109"/>
      <c r="M235" s="109"/>
      <c r="N235" s="98">
        <f t="shared" si="4687"/>
        <v>0</v>
      </c>
      <c r="O235" s="110"/>
      <c r="P235" s="111"/>
      <c r="Q235" s="107"/>
      <c r="R235" s="22"/>
      <c r="S235" s="108"/>
      <c r="T235" s="109"/>
      <c r="U235" s="98">
        <f t="shared" si="58"/>
        <v>0</v>
      </c>
      <c r="V235" s="109"/>
      <c r="W235" s="109"/>
      <c r="X235" s="109"/>
      <c r="Y235" s="100">
        <f t="shared" si="60"/>
        <v>0</v>
      </c>
      <c r="Z235" s="109"/>
      <c r="AA235" s="109"/>
      <c r="AB235" s="109"/>
      <c r="AC235" s="98">
        <f t="shared" si="62"/>
        <v>0</v>
      </c>
      <c r="AD235" s="110"/>
      <c r="AE235" s="111"/>
      <c r="AF235" s="107"/>
      <c r="AG235" s="22"/>
      <c r="AH235" s="108"/>
      <c r="AI235" s="109"/>
      <c r="AJ235" s="98">
        <f t="shared" si="65"/>
        <v>0</v>
      </c>
      <c r="AK235" s="109"/>
      <c r="AL235" s="109"/>
      <c r="AM235" s="109"/>
      <c r="AN235" s="100">
        <f t="shared" si="67"/>
        <v>0</v>
      </c>
      <c r="AO235" s="109"/>
      <c r="AP235" s="109"/>
      <c r="AQ235" s="109"/>
      <c r="AR235" s="98">
        <f t="shared" si="69"/>
        <v>0</v>
      </c>
      <c r="AS235" s="110"/>
      <c r="AT235" s="111"/>
      <c r="AU235" s="107"/>
      <c r="AV235" s="22"/>
      <c r="AW235" s="108"/>
      <c r="AX235" s="109"/>
      <c r="AY235" s="98">
        <f t="shared" si="72"/>
        <v>0</v>
      </c>
      <c r="AZ235" s="109"/>
      <c r="BA235" s="109"/>
      <c r="BB235" s="109"/>
      <c r="BC235" s="100">
        <f t="shared" si="74"/>
        <v>0</v>
      </c>
      <c r="BD235" s="109"/>
      <c r="BE235" s="109"/>
      <c r="BF235" s="109"/>
      <c r="BG235" s="98">
        <f t="shared" si="76"/>
        <v>0</v>
      </c>
      <c r="BH235" s="110"/>
      <c r="BI235" s="111"/>
      <c r="BJ235" s="107"/>
      <c r="BK235" s="22"/>
      <c r="BL235" s="108"/>
      <c r="BM235" s="109"/>
      <c r="BN235" s="98">
        <f t="shared" si="79"/>
        <v>0</v>
      </c>
      <c r="BO235" s="109"/>
      <c r="BP235" s="109"/>
      <c r="BQ235" s="109"/>
      <c r="BR235" s="100">
        <f t="shared" si="81"/>
        <v>0</v>
      </c>
      <c r="BS235" s="109"/>
      <c r="BT235" s="109"/>
      <c r="BU235" s="109"/>
      <c r="BV235" s="98">
        <f t="shared" si="83"/>
        <v>0</v>
      </c>
      <c r="BW235" s="110"/>
      <c r="BX235" s="111"/>
      <c r="BY235" s="107"/>
      <c r="BZ235" s="23"/>
      <c r="CA235" s="108"/>
      <c r="CB235" s="109"/>
      <c r="CC235" s="98">
        <f t="shared" si="86"/>
        <v>0</v>
      </c>
      <c r="CD235" s="109"/>
      <c r="CE235" s="109"/>
      <c r="CF235" s="109"/>
      <c r="CG235" s="100">
        <f t="shared" si="88"/>
        <v>0</v>
      </c>
      <c r="CH235" s="109"/>
      <c r="CI235" s="109"/>
      <c r="CJ235" s="109"/>
      <c r="CK235" s="98">
        <f t="shared" si="90"/>
        <v>0</v>
      </c>
      <c r="CL235" s="110"/>
      <c r="CM235" s="111"/>
      <c r="CN235" s="107"/>
      <c r="CO235" s="22"/>
      <c r="CP235" s="108"/>
      <c r="CQ235" s="109"/>
      <c r="CR235" s="98">
        <f t="shared" si="93"/>
        <v>0</v>
      </c>
      <c r="CS235" s="109"/>
      <c r="CT235" s="109"/>
      <c r="CU235" s="109"/>
      <c r="CV235" s="100">
        <f t="shared" si="95"/>
        <v>0</v>
      </c>
      <c r="CW235" s="109"/>
      <c r="CX235" s="109"/>
      <c r="CY235" s="109"/>
      <c r="CZ235" s="98">
        <f t="shared" si="97"/>
        <v>0</v>
      </c>
      <c r="DA235" s="110"/>
      <c r="DB235" s="111"/>
      <c r="DC235" s="107"/>
      <c r="DD235" s="22"/>
      <c r="DE235" s="108"/>
      <c r="DF235" s="109"/>
      <c r="DG235" s="98">
        <f t="shared" si="100"/>
        <v>0</v>
      </c>
      <c r="DH235" s="109"/>
      <c r="DI235" s="109"/>
      <c r="DJ235" s="109"/>
      <c r="DK235" s="100">
        <f t="shared" si="102"/>
        <v>0</v>
      </c>
      <c r="DL235" s="109"/>
      <c r="DM235" s="109"/>
      <c r="DN235" s="109"/>
      <c r="DO235" s="98">
        <f t="shared" si="104"/>
        <v>0</v>
      </c>
      <c r="DP235" s="110"/>
      <c r="DQ235" s="111"/>
      <c r="DR235" s="107"/>
      <c r="DS235" s="22"/>
      <c r="DT235" s="108"/>
      <c r="DU235" s="109"/>
      <c r="DV235" s="98">
        <f t="shared" si="107"/>
        <v>0</v>
      </c>
      <c r="DW235" s="109"/>
      <c r="DX235" s="109"/>
      <c r="DY235" s="109"/>
      <c r="DZ235" s="100">
        <f t="shared" si="109"/>
        <v>0</v>
      </c>
      <c r="EA235" s="109"/>
      <c r="EB235" s="109"/>
      <c r="EC235" s="109"/>
      <c r="ED235" s="98">
        <f t="shared" si="111"/>
        <v>0</v>
      </c>
      <c r="EE235" s="110"/>
      <c r="EF235" s="111"/>
      <c r="EG235" s="107"/>
      <c r="EH235" s="22"/>
      <c r="EI235" s="108"/>
      <c r="EJ235" s="109"/>
      <c r="EK235" s="98">
        <f t="shared" si="114"/>
        <v>0</v>
      </c>
      <c r="EL235" s="109"/>
      <c r="EM235" s="109"/>
      <c r="EN235" s="109"/>
      <c r="EO235" s="100">
        <f t="shared" si="116"/>
        <v>0</v>
      </c>
      <c r="EP235" s="109"/>
      <c r="EQ235" s="109"/>
      <c r="ER235" s="109"/>
      <c r="ES235" s="98">
        <f t="shared" si="118"/>
        <v>0</v>
      </c>
      <c r="ET235" s="110"/>
      <c r="EU235" s="111"/>
      <c r="EV235" s="107"/>
      <c r="EW235" s="22"/>
      <c r="EX235" s="108"/>
      <c r="EY235" s="109"/>
      <c r="EZ235" s="98">
        <f t="shared" si="121"/>
        <v>0</v>
      </c>
      <c r="FA235" s="109"/>
      <c r="FB235" s="109"/>
      <c r="FC235" s="109"/>
      <c r="FD235" s="100">
        <f t="shared" si="123"/>
        <v>0</v>
      </c>
      <c r="FE235" s="109"/>
      <c r="FF235" s="109"/>
      <c r="FG235" s="109"/>
      <c r="FH235" s="98">
        <f t="shared" si="125"/>
        <v>0</v>
      </c>
      <c r="FI235" s="110"/>
      <c r="FJ235" s="111"/>
      <c r="FK235" s="107"/>
      <c r="FL235" s="22"/>
      <c r="FM235" s="108"/>
      <c r="FN235" s="109"/>
      <c r="FO235" s="98">
        <f t="shared" si="2404"/>
        <v>0</v>
      </c>
      <c r="FP235" s="109"/>
      <c r="FQ235" s="109"/>
      <c r="FR235" s="109"/>
      <c r="FS235" s="100">
        <f t="shared" si="2627"/>
        <v>0</v>
      </c>
      <c r="FT235" s="109"/>
      <c r="FU235" s="109"/>
      <c r="FV235" s="109"/>
      <c r="FW235" s="98">
        <f t="shared" si="2801"/>
        <v>0</v>
      </c>
      <c r="FX235" s="110"/>
      <c r="FY235" s="111"/>
      <c r="FZ235" s="107"/>
      <c r="GA235" s="22"/>
      <c r="GB235" s="108"/>
      <c r="GC235" s="109"/>
      <c r="GD235" s="98">
        <f t="shared" si="135"/>
        <v>0</v>
      </c>
      <c r="GE235" s="109"/>
      <c r="GF235" s="109"/>
      <c r="GG235" s="109"/>
      <c r="GH235" s="100">
        <f t="shared" si="137"/>
        <v>0</v>
      </c>
      <c r="GI235" s="109"/>
      <c r="GJ235" s="109"/>
      <c r="GK235" s="109"/>
      <c r="GL235" s="98">
        <f t="shared" si="139"/>
        <v>0</v>
      </c>
      <c r="GM235" s="110"/>
      <c r="GN235" s="111"/>
      <c r="GO235" s="107"/>
      <c r="GP235" s="22"/>
      <c r="GQ235" s="108"/>
      <c r="GR235" s="109"/>
      <c r="GS235" s="98">
        <f t="shared" si="142"/>
        <v>0</v>
      </c>
      <c r="GT235" s="109"/>
      <c r="GU235" s="109"/>
      <c r="GV235" s="109"/>
      <c r="GW235" s="100">
        <f t="shared" si="144"/>
        <v>0</v>
      </c>
      <c r="GX235" s="109"/>
      <c r="GY235" s="109"/>
      <c r="GZ235" s="109"/>
      <c r="HA235" s="98">
        <f t="shared" si="146"/>
        <v>0</v>
      </c>
      <c r="HB235" s="110"/>
      <c r="HC235" s="111"/>
      <c r="HD235" s="107"/>
      <c r="HE235" s="22"/>
      <c r="HF235" s="108"/>
      <c r="HG235" s="109"/>
      <c r="HH235" s="98">
        <f t="shared" si="149"/>
        <v>0</v>
      </c>
      <c r="HI235" s="109"/>
      <c r="HJ235" s="109"/>
      <c r="HK235" s="109"/>
      <c r="HL235" s="100">
        <f t="shared" si="151"/>
        <v>0</v>
      </c>
      <c r="HM235" s="109"/>
      <c r="HN235" s="109"/>
      <c r="HO235" s="109"/>
      <c r="HP235" s="98">
        <f t="shared" si="153"/>
        <v>0</v>
      </c>
      <c r="HQ235" s="110"/>
      <c r="HR235" s="111"/>
      <c r="HS235" s="107"/>
      <c r="HT235" s="22"/>
      <c r="HU235" s="108"/>
      <c r="HV235" s="109"/>
      <c r="HW235" s="98">
        <f t="shared" si="156"/>
        <v>0</v>
      </c>
      <c r="HX235" s="109"/>
      <c r="HY235" s="109"/>
      <c r="HZ235" s="109"/>
      <c r="IA235" s="100">
        <f t="shared" si="158"/>
        <v>0</v>
      </c>
      <c r="IB235" s="109"/>
      <c r="IC235" s="109"/>
      <c r="ID235" s="109"/>
      <c r="IE235" s="98">
        <f t="shared" si="160"/>
        <v>0</v>
      </c>
      <c r="IF235" s="110"/>
      <c r="IG235" s="111"/>
      <c r="IH235" s="107"/>
      <c r="II235" s="22"/>
      <c r="IJ235" s="108"/>
      <c r="IK235" s="109"/>
      <c r="IL235" s="98">
        <f t="shared" si="4677"/>
        <v>0</v>
      </c>
      <c r="IM235" s="109"/>
      <c r="IN235" s="109"/>
      <c r="IO235" s="109"/>
      <c r="IP235" s="100">
        <f t="shared" si="4678"/>
        <v>0</v>
      </c>
      <c r="IQ235" s="109"/>
      <c r="IR235" s="109"/>
      <c r="IS235" s="109"/>
      <c r="IT235" s="98">
        <f t="shared" si="4679"/>
        <v>0</v>
      </c>
      <c r="IU235" s="110"/>
      <c r="IV235" s="111"/>
      <c r="IW235" s="107"/>
      <c r="IX235" s="22"/>
      <c r="IY235" s="108"/>
      <c r="IZ235" s="109"/>
      <c r="JA235" s="98">
        <f t="shared" si="170"/>
        <v>0</v>
      </c>
      <c r="JB235" s="109"/>
      <c r="JC235" s="109"/>
      <c r="JD235" s="109"/>
      <c r="JE235" s="100">
        <f t="shared" si="172"/>
        <v>0</v>
      </c>
      <c r="JF235" s="109"/>
      <c r="JG235" s="109"/>
      <c r="JH235" s="109"/>
      <c r="JI235" s="98">
        <f t="shared" si="174"/>
        <v>0</v>
      </c>
      <c r="JJ235" s="110"/>
      <c r="JK235" s="111"/>
      <c r="JL235" s="107"/>
      <c r="JM235" s="22"/>
      <c r="JN235" s="108"/>
      <c r="JO235" s="109"/>
      <c r="JP235" s="98">
        <f t="shared" si="177"/>
        <v>0</v>
      </c>
      <c r="JQ235" s="109"/>
      <c r="JR235" s="109"/>
      <c r="JS235" s="109"/>
      <c r="JT235" s="100">
        <f t="shared" si="179"/>
        <v>0</v>
      </c>
      <c r="JU235" s="109"/>
      <c r="JV235" s="109"/>
      <c r="JW235" s="109"/>
      <c r="JX235" s="98">
        <f t="shared" si="181"/>
        <v>0</v>
      </c>
      <c r="JY235" s="110"/>
      <c r="JZ235" s="111"/>
      <c r="KA235" s="107"/>
      <c r="KB235" s="22"/>
      <c r="KC235" s="108"/>
      <c r="KD235" s="109"/>
      <c r="KE235" s="98">
        <f t="shared" si="184"/>
        <v>0</v>
      </c>
      <c r="KF235" s="109"/>
      <c r="KG235" s="109"/>
      <c r="KH235" s="109"/>
      <c r="KI235" s="100">
        <f t="shared" si="186"/>
        <v>0</v>
      </c>
      <c r="KJ235" s="109"/>
      <c r="KK235" s="109"/>
      <c r="KL235" s="109"/>
      <c r="KM235" s="98">
        <f t="shared" si="2580"/>
        <v>0</v>
      </c>
      <c r="KN235" s="110"/>
      <c r="KO235" s="111"/>
      <c r="KP235" s="107"/>
      <c r="KQ235" s="22"/>
      <c r="KR235" s="108"/>
      <c r="KS235" s="109"/>
      <c r="KT235" s="98">
        <f t="shared" si="191"/>
        <v>0</v>
      </c>
      <c r="KU235" s="109"/>
      <c r="KV235" s="109"/>
      <c r="KW235" s="109"/>
      <c r="KX235" s="100">
        <f t="shared" si="4680"/>
        <v>0</v>
      </c>
      <c r="KY235" s="109"/>
      <c r="KZ235" s="109"/>
      <c r="LA235" s="109"/>
      <c r="LB235" s="98">
        <f t="shared" si="195"/>
        <v>0</v>
      </c>
      <c r="LC235" s="110"/>
      <c r="LD235" s="111"/>
      <c r="LE235" s="107"/>
      <c r="LF235" s="22"/>
      <c r="LG235" s="108"/>
      <c r="LH235" s="109"/>
      <c r="LI235" s="98">
        <f t="shared" si="198"/>
        <v>0</v>
      </c>
      <c r="LJ235" s="109"/>
      <c r="LK235" s="109"/>
      <c r="LL235" s="109"/>
      <c r="LM235" s="100">
        <f t="shared" si="200"/>
        <v>0</v>
      </c>
      <c r="LN235" s="109"/>
      <c r="LO235" s="109"/>
      <c r="LP235" s="109"/>
      <c r="LQ235" s="98">
        <f t="shared" si="202"/>
        <v>0</v>
      </c>
      <c r="LR235" s="110"/>
      <c r="LS235" s="111"/>
      <c r="LT235" s="107"/>
      <c r="LU235" s="22"/>
      <c r="LV235" s="108"/>
      <c r="LW235" s="109"/>
      <c r="LX235" s="98">
        <f t="shared" si="4356"/>
        <v>0</v>
      </c>
      <c r="LY235" s="109"/>
      <c r="LZ235" s="109"/>
      <c r="MA235" s="109"/>
      <c r="MB235" s="100">
        <f t="shared" si="208"/>
        <v>0</v>
      </c>
      <c r="MC235" s="109"/>
      <c r="MD235" s="109"/>
      <c r="ME235" s="109"/>
      <c r="MF235" s="98">
        <f t="shared" si="210"/>
        <v>0</v>
      </c>
      <c r="MG235" s="110"/>
      <c r="MH235" s="111"/>
      <c r="MI235" s="107"/>
      <c r="MJ235" s="22"/>
      <c r="MK235" s="108"/>
      <c r="ML235" s="109"/>
      <c r="MM235" s="98">
        <f t="shared" si="213"/>
        <v>0</v>
      </c>
      <c r="MN235" s="109"/>
      <c r="MO235" s="109"/>
      <c r="MP235" s="109"/>
      <c r="MQ235" s="100">
        <f t="shared" si="215"/>
        <v>0</v>
      </c>
      <c r="MR235" s="109"/>
      <c r="MS235" s="109"/>
      <c r="MT235" s="109"/>
      <c r="MU235" s="98">
        <f t="shared" si="217"/>
        <v>0</v>
      </c>
      <c r="MV235" s="110"/>
      <c r="MW235" s="111"/>
      <c r="MX235" s="107"/>
      <c r="MY235" s="22"/>
      <c r="MZ235" s="108"/>
      <c r="NA235" s="109"/>
      <c r="NB235" s="98">
        <f t="shared" si="220"/>
        <v>0</v>
      </c>
      <c r="NC235" s="109"/>
      <c r="ND235" s="109"/>
      <c r="NE235" s="109"/>
      <c r="NF235" s="100">
        <f t="shared" si="222"/>
        <v>0</v>
      </c>
      <c r="NG235" s="109"/>
      <c r="NH235" s="109"/>
      <c r="NI235" s="109"/>
      <c r="NJ235" s="98">
        <f t="shared" si="224"/>
        <v>0</v>
      </c>
      <c r="NK235" s="110"/>
      <c r="NL235" s="111"/>
      <c r="NM235" s="107"/>
      <c r="NN235" s="22"/>
      <c r="NO235" s="108"/>
      <c r="NP235" s="109"/>
      <c r="NQ235" s="98">
        <f t="shared" si="227"/>
        <v>0</v>
      </c>
      <c r="NR235" s="109"/>
      <c r="NS235" s="109"/>
      <c r="NT235" s="109"/>
      <c r="NU235" s="100">
        <f t="shared" si="229"/>
        <v>0</v>
      </c>
      <c r="NV235" s="109"/>
      <c r="NW235" s="109"/>
      <c r="NX235" s="109"/>
      <c r="NY235" s="98">
        <f t="shared" si="231"/>
        <v>0</v>
      </c>
      <c r="NZ235" s="110"/>
      <c r="OA235" s="111"/>
      <c r="OB235" s="107"/>
      <c r="OC235" s="22"/>
      <c r="OD235" s="108"/>
      <c r="OE235" s="109"/>
      <c r="OF235" s="98">
        <f t="shared" si="4681"/>
        <v>0</v>
      </c>
      <c r="OG235" s="109"/>
      <c r="OH235" s="109"/>
      <c r="OI235" s="109"/>
      <c r="OJ235" s="100">
        <f t="shared" si="236"/>
        <v>0</v>
      </c>
      <c r="OK235" s="109"/>
      <c r="OL235" s="109"/>
      <c r="OM235" s="109"/>
      <c r="ON235" s="98">
        <f t="shared" si="238"/>
        <v>0</v>
      </c>
      <c r="OO235" s="110"/>
      <c r="OP235" s="111"/>
      <c r="OQ235" s="107"/>
      <c r="OR235" s="22"/>
      <c r="OS235" s="108"/>
      <c r="OT235" s="109"/>
      <c r="OU235" s="98">
        <f t="shared" si="4688"/>
        <v>0</v>
      </c>
      <c r="OV235" s="109"/>
      <c r="OW235" s="109"/>
      <c r="OX235" s="109"/>
      <c r="OY235" s="100">
        <f t="shared" si="3235"/>
        <v>0</v>
      </c>
      <c r="OZ235" s="109"/>
      <c r="PA235" s="109"/>
      <c r="PB235" s="109"/>
      <c r="PC235" s="98">
        <f t="shared" si="2194"/>
        <v>0</v>
      </c>
      <c r="PD235" s="110"/>
      <c r="PE235" s="111"/>
      <c r="PF235" s="107"/>
      <c r="PG235" s="22"/>
      <c r="PH235" s="108"/>
      <c r="PI235" s="109"/>
      <c r="PJ235" s="98">
        <f t="shared" si="247"/>
        <v>0</v>
      </c>
      <c r="PK235" s="109"/>
      <c r="PL235" s="109"/>
      <c r="PM235" s="109"/>
      <c r="PN235" s="100">
        <f t="shared" si="249"/>
        <v>0</v>
      </c>
      <c r="PO235" s="109"/>
      <c r="PP235" s="109"/>
      <c r="PQ235" s="109"/>
      <c r="PR235" s="98">
        <f t="shared" si="251"/>
        <v>0</v>
      </c>
      <c r="PS235" s="110"/>
      <c r="PT235" s="111"/>
      <c r="PU235" s="107"/>
      <c r="PV235" s="22"/>
      <c r="PW235" s="108"/>
      <c r="PX235" s="109"/>
      <c r="PY235" s="98">
        <f t="shared" si="254"/>
        <v>0</v>
      </c>
      <c r="PZ235" s="109"/>
      <c r="QA235" s="109"/>
      <c r="QB235" s="109"/>
      <c r="QC235" s="100">
        <f t="shared" si="256"/>
        <v>0</v>
      </c>
      <c r="QD235" s="109"/>
      <c r="QE235" s="109"/>
      <c r="QF235" s="109"/>
      <c r="QG235" s="98">
        <f t="shared" si="258"/>
        <v>0</v>
      </c>
      <c r="QH235" s="110"/>
      <c r="QI235" s="111"/>
      <c r="QJ235" s="107"/>
      <c r="QK235" s="22"/>
      <c r="QL235" s="108"/>
      <c r="QM235" s="109"/>
      <c r="QN235" s="98">
        <f t="shared" si="261"/>
        <v>0</v>
      </c>
      <c r="QO235" s="109"/>
      <c r="QP235" s="109"/>
      <c r="QQ235" s="109"/>
      <c r="QR235" s="100">
        <f t="shared" si="263"/>
        <v>0</v>
      </c>
      <c r="QS235" s="109"/>
      <c r="QT235" s="109"/>
      <c r="QU235" s="109"/>
      <c r="QV235" s="98">
        <f t="shared" si="265"/>
        <v>0</v>
      </c>
      <c r="QW235" s="110"/>
      <c r="QX235" s="111"/>
      <c r="QY235" s="107"/>
      <c r="QZ235" s="22"/>
      <c r="RA235" s="108"/>
      <c r="RB235" s="109"/>
      <c r="RC235" s="98">
        <f t="shared" si="268"/>
        <v>0</v>
      </c>
      <c r="RD235" s="109"/>
      <c r="RE235" s="109"/>
      <c r="RF235" s="109"/>
      <c r="RG235" s="100">
        <f t="shared" si="270"/>
        <v>0</v>
      </c>
      <c r="RH235" s="109"/>
      <c r="RI235" s="109"/>
      <c r="RJ235" s="109"/>
      <c r="RK235" s="98">
        <f t="shared" si="272"/>
        <v>0</v>
      </c>
      <c r="RL235" s="110"/>
      <c r="RM235" s="111"/>
      <c r="RN235" s="107"/>
      <c r="RO235" s="22"/>
      <c r="RP235" s="108"/>
      <c r="RQ235" s="109"/>
      <c r="RR235" s="98">
        <f t="shared" si="275"/>
        <v>0</v>
      </c>
      <c r="RS235" s="109"/>
      <c r="RT235" s="109"/>
      <c r="RU235" s="109"/>
      <c r="RV235" s="100">
        <f t="shared" si="277"/>
        <v>0</v>
      </c>
      <c r="RW235" s="109"/>
      <c r="RX235" s="109"/>
      <c r="RY235" s="109"/>
      <c r="RZ235" s="98">
        <f t="shared" si="279"/>
        <v>0</v>
      </c>
      <c r="SA235" s="110"/>
      <c r="SB235" s="111"/>
      <c r="SC235" s="107"/>
      <c r="SD235" s="22"/>
      <c r="SE235" s="108"/>
      <c r="SF235" s="109"/>
      <c r="SG235" s="98">
        <f t="shared" si="282"/>
        <v>0</v>
      </c>
      <c r="SH235" s="109"/>
      <c r="SI235" s="109"/>
      <c r="SJ235" s="109"/>
      <c r="SK235" s="100">
        <f t="shared" si="284"/>
        <v>0</v>
      </c>
      <c r="SL235" s="109"/>
      <c r="SM235" s="109"/>
      <c r="SN235" s="109"/>
      <c r="SO235" s="98">
        <f t="shared" si="286"/>
        <v>0</v>
      </c>
      <c r="SP235" s="110"/>
      <c r="SQ235" s="111"/>
      <c r="SR235" s="107"/>
      <c r="SS235" s="22"/>
      <c r="ST235" s="108"/>
      <c r="SU235" s="109"/>
      <c r="SV235" s="98">
        <f t="shared" si="4682"/>
        <v>0</v>
      </c>
      <c r="SW235" s="109"/>
      <c r="SX235" s="109"/>
      <c r="SY235" s="109"/>
      <c r="SZ235" s="100">
        <f t="shared" si="4683"/>
        <v>0</v>
      </c>
      <c r="TA235" s="109"/>
      <c r="TB235" s="109"/>
      <c r="TC235" s="109"/>
      <c r="TD235" s="98">
        <f t="shared" si="4684"/>
        <v>0</v>
      </c>
      <c r="TE235" s="110"/>
      <c r="TF235" s="111"/>
      <c r="TG235" s="107"/>
      <c r="TH235" s="22"/>
      <c r="TI235" s="108"/>
      <c r="TJ235" s="109"/>
      <c r="TK235" s="98">
        <f t="shared" si="296"/>
        <v>0</v>
      </c>
      <c r="TL235" s="109"/>
      <c r="TM235" s="109"/>
      <c r="TN235" s="109"/>
      <c r="TO235" s="100">
        <f t="shared" si="298"/>
        <v>0</v>
      </c>
      <c r="TP235" s="109"/>
      <c r="TQ235" s="109"/>
      <c r="TR235" s="109"/>
      <c r="TS235" s="98">
        <f t="shared" si="300"/>
        <v>0</v>
      </c>
      <c r="TT235" s="110"/>
      <c r="TU235" s="111"/>
      <c r="TV235" s="107"/>
      <c r="TW235" s="22"/>
      <c r="TX235" s="108"/>
      <c r="TY235" s="109"/>
      <c r="TZ235" s="98">
        <f t="shared" si="303"/>
        <v>0</v>
      </c>
      <c r="UA235" s="109"/>
      <c r="UB235" s="109"/>
      <c r="UC235" s="109"/>
      <c r="UD235" s="100">
        <f t="shared" si="305"/>
        <v>0</v>
      </c>
      <c r="UE235" s="109"/>
      <c r="UF235" s="109"/>
      <c r="UG235" s="109"/>
      <c r="UH235" s="98">
        <f t="shared" si="307"/>
        <v>0</v>
      </c>
      <c r="UI235" s="110"/>
      <c r="UJ235" s="111"/>
      <c r="UK235" s="107"/>
      <c r="UL235" s="22"/>
      <c r="UM235" s="108"/>
      <c r="UN235" s="109"/>
      <c r="UO235" s="98">
        <f t="shared" si="310"/>
        <v>0</v>
      </c>
      <c r="UP235" s="109"/>
      <c r="UQ235" s="109"/>
      <c r="UR235" s="109"/>
      <c r="US235" s="100">
        <f t="shared" si="312"/>
        <v>0</v>
      </c>
      <c r="UT235" s="109"/>
      <c r="UU235" s="109"/>
      <c r="UV235" s="109"/>
      <c r="UW235" s="98">
        <f t="shared" si="314"/>
        <v>0</v>
      </c>
      <c r="UX235" s="110"/>
      <c r="UY235" s="111"/>
      <c r="UZ235" s="107"/>
      <c r="VA235" s="22"/>
      <c r="VB235" s="108"/>
      <c r="VC235" s="109"/>
      <c r="VD235" s="98">
        <f t="shared" si="317"/>
        <v>0</v>
      </c>
      <c r="VE235" s="109"/>
      <c r="VF235" s="109"/>
      <c r="VG235" s="109"/>
      <c r="VH235" s="100">
        <f t="shared" si="319"/>
        <v>0</v>
      </c>
      <c r="VI235" s="109"/>
      <c r="VJ235" s="109"/>
      <c r="VK235" s="109"/>
      <c r="VL235" s="98">
        <f t="shared" si="321"/>
        <v>0</v>
      </c>
      <c r="VM235" s="110"/>
      <c r="VN235" s="111"/>
      <c r="VO235" s="107"/>
      <c r="VP235" s="22"/>
      <c r="VQ235" s="108"/>
      <c r="VR235" s="109"/>
      <c r="VS235" s="98">
        <f t="shared" si="324"/>
        <v>0</v>
      </c>
      <c r="VT235" s="109"/>
      <c r="VU235" s="109"/>
      <c r="VV235" s="109"/>
      <c r="VW235" s="100">
        <f t="shared" si="326"/>
        <v>0</v>
      </c>
      <c r="VX235" s="109"/>
      <c r="VY235" s="109"/>
      <c r="VZ235" s="109"/>
      <c r="WA235" s="98">
        <f t="shared" si="328"/>
        <v>0</v>
      </c>
      <c r="WB235" s="110"/>
      <c r="WC235" s="111"/>
      <c r="WD235" s="107"/>
      <c r="WE235" s="22"/>
    </row>
    <row r="236" spans="1:603" ht="16.5" customHeight="1">
      <c r="A236" s="94"/>
      <c r="B236" s="105" t="s">
        <v>271</v>
      </c>
      <c r="C236" s="106" t="s">
        <v>64</v>
      </c>
      <c r="D236" s="108"/>
      <c r="E236" s="109"/>
      <c r="F236" s="98">
        <f t="shared" si="4685"/>
        <v>0</v>
      </c>
      <c r="G236" s="109"/>
      <c r="H236" s="109"/>
      <c r="I236" s="109"/>
      <c r="J236" s="100">
        <f t="shared" si="4686"/>
        <v>0</v>
      </c>
      <c r="K236" s="109"/>
      <c r="L236" s="109"/>
      <c r="M236" s="109"/>
      <c r="N236" s="98">
        <f t="shared" si="4687"/>
        <v>0</v>
      </c>
      <c r="O236" s="110"/>
      <c r="P236" s="111"/>
      <c r="Q236" s="107"/>
      <c r="R236" s="22"/>
      <c r="S236" s="108"/>
      <c r="T236" s="109"/>
      <c r="U236" s="98">
        <f t="shared" si="58"/>
        <v>0</v>
      </c>
      <c r="V236" s="109"/>
      <c r="W236" s="109"/>
      <c r="X236" s="109"/>
      <c r="Y236" s="100">
        <f t="shared" si="60"/>
        <v>0</v>
      </c>
      <c r="Z236" s="109"/>
      <c r="AA236" s="109"/>
      <c r="AB236" s="109"/>
      <c r="AC236" s="98">
        <f t="shared" si="62"/>
        <v>0</v>
      </c>
      <c r="AD236" s="110"/>
      <c r="AE236" s="111"/>
      <c r="AF236" s="107"/>
      <c r="AG236" s="22"/>
      <c r="AH236" s="108"/>
      <c r="AI236" s="109"/>
      <c r="AJ236" s="98">
        <f t="shared" si="65"/>
        <v>0</v>
      </c>
      <c r="AK236" s="109"/>
      <c r="AL236" s="109"/>
      <c r="AM236" s="109"/>
      <c r="AN236" s="100">
        <f t="shared" si="67"/>
        <v>0</v>
      </c>
      <c r="AO236" s="109"/>
      <c r="AP236" s="109"/>
      <c r="AQ236" s="109"/>
      <c r="AR236" s="98">
        <f t="shared" si="69"/>
        <v>0</v>
      </c>
      <c r="AS236" s="110"/>
      <c r="AT236" s="111"/>
      <c r="AU236" s="107"/>
      <c r="AV236" s="22"/>
      <c r="AW236" s="108"/>
      <c r="AX236" s="109"/>
      <c r="AY236" s="98">
        <f t="shared" si="72"/>
        <v>0</v>
      </c>
      <c r="AZ236" s="109"/>
      <c r="BA236" s="109"/>
      <c r="BB236" s="109"/>
      <c r="BC236" s="100">
        <f t="shared" si="74"/>
        <v>0</v>
      </c>
      <c r="BD236" s="109"/>
      <c r="BE236" s="109"/>
      <c r="BF236" s="109"/>
      <c r="BG236" s="98">
        <f t="shared" si="76"/>
        <v>0</v>
      </c>
      <c r="BH236" s="110"/>
      <c r="BI236" s="111"/>
      <c r="BJ236" s="107"/>
      <c r="BK236" s="22"/>
      <c r="BL236" s="108"/>
      <c r="BM236" s="109"/>
      <c r="BN236" s="98">
        <f t="shared" si="79"/>
        <v>0</v>
      </c>
      <c r="BO236" s="109"/>
      <c r="BP236" s="109"/>
      <c r="BQ236" s="109"/>
      <c r="BR236" s="100">
        <f t="shared" si="81"/>
        <v>0</v>
      </c>
      <c r="BS236" s="109"/>
      <c r="BT236" s="109"/>
      <c r="BU236" s="109"/>
      <c r="BV236" s="98">
        <f t="shared" si="83"/>
        <v>0</v>
      </c>
      <c r="BW236" s="110"/>
      <c r="BX236" s="111"/>
      <c r="BY236" s="107"/>
      <c r="BZ236" s="23"/>
      <c r="CA236" s="108"/>
      <c r="CB236" s="109"/>
      <c r="CC236" s="98">
        <f t="shared" si="86"/>
        <v>0</v>
      </c>
      <c r="CD236" s="109"/>
      <c r="CE236" s="109"/>
      <c r="CF236" s="109"/>
      <c r="CG236" s="100">
        <f t="shared" si="88"/>
        <v>0</v>
      </c>
      <c r="CH236" s="109"/>
      <c r="CI236" s="109"/>
      <c r="CJ236" s="109"/>
      <c r="CK236" s="98">
        <f t="shared" si="90"/>
        <v>0</v>
      </c>
      <c r="CL236" s="110"/>
      <c r="CM236" s="111"/>
      <c r="CN236" s="107"/>
      <c r="CO236" s="22"/>
      <c r="CP236" s="108"/>
      <c r="CQ236" s="109"/>
      <c r="CR236" s="98">
        <f t="shared" si="93"/>
        <v>0</v>
      </c>
      <c r="CS236" s="109"/>
      <c r="CT236" s="109"/>
      <c r="CU236" s="109"/>
      <c r="CV236" s="100">
        <f t="shared" si="95"/>
        <v>0</v>
      </c>
      <c r="CW236" s="109"/>
      <c r="CX236" s="109"/>
      <c r="CY236" s="109"/>
      <c r="CZ236" s="98">
        <f t="shared" si="97"/>
        <v>0</v>
      </c>
      <c r="DA236" s="110"/>
      <c r="DB236" s="111"/>
      <c r="DC236" s="107"/>
      <c r="DD236" s="22"/>
      <c r="DE236" s="108"/>
      <c r="DF236" s="109"/>
      <c r="DG236" s="98">
        <f t="shared" si="100"/>
        <v>0</v>
      </c>
      <c r="DH236" s="109"/>
      <c r="DI236" s="109"/>
      <c r="DJ236" s="109"/>
      <c r="DK236" s="100">
        <f t="shared" si="102"/>
        <v>0</v>
      </c>
      <c r="DL236" s="109"/>
      <c r="DM236" s="109"/>
      <c r="DN236" s="109"/>
      <c r="DO236" s="98">
        <f t="shared" si="104"/>
        <v>0</v>
      </c>
      <c r="DP236" s="110"/>
      <c r="DQ236" s="111"/>
      <c r="DR236" s="107"/>
      <c r="DS236" s="22"/>
      <c r="DT236" s="108"/>
      <c r="DU236" s="109"/>
      <c r="DV236" s="98">
        <f t="shared" si="107"/>
        <v>0</v>
      </c>
      <c r="DW236" s="109"/>
      <c r="DX236" s="109"/>
      <c r="DY236" s="109"/>
      <c r="DZ236" s="100">
        <f t="shared" si="109"/>
        <v>0</v>
      </c>
      <c r="EA236" s="109"/>
      <c r="EB236" s="109"/>
      <c r="EC236" s="109"/>
      <c r="ED236" s="98">
        <f t="shared" si="111"/>
        <v>0</v>
      </c>
      <c r="EE236" s="110"/>
      <c r="EF236" s="111"/>
      <c r="EG236" s="107"/>
      <c r="EH236" s="22"/>
      <c r="EI236" s="108"/>
      <c r="EJ236" s="109"/>
      <c r="EK236" s="98">
        <f t="shared" si="114"/>
        <v>0</v>
      </c>
      <c r="EL236" s="109"/>
      <c r="EM236" s="109"/>
      <c r="EN236" s="109"/>
      <c r="EO236" s="100">
        <f t="shared" si="116"/>
        <v>0</v>
      </c>
      <c r="EP236" s="109"/>
      <c r="EQ236" s="109"/>
      <c r="ER236" s="109"/>
      <c r="ES236" s="98">
        <f t="shared" si="118"/>
        <v>0</v>
      </c>
      <c r="ET236" s="110"/>
      <c r="EU236" s="111"/>
      <c r="EV236" s="107"/>
      <c r="EW236" s="22"/>
      <c r="EX236" s="108"/>
      <c r="EY236" s="109"/>
      <c r="EZ236" s="98">
        <f t="shared" si="121"/>
        <v>0</v>
      </c>
      <c r="FA236" s="109"/>
      <c r="FB236" s="109"/>
      <c r="FC236" s="109"/>
      <c r="FD236" s="100">
        <f t="shared" si="123"/>
        <v>0</v>
      </c>
      <c r="FE236" s="109"/>
      <c r="FF236" s="109"/>
      <c r="FG236" s="109"/>
      <c r="FH236" s="98">
        <f t="shared" si="125"/>
        <v>0</v>
      </c>
      <c r="FI236" s="110"/>
      <c r="FJ236" s="111"/>
      <c r="FK236" s="107"/>
      <c r="FL236" s="22"/>
      <c r="FM236" s="108"/>
      <c r="FN236" s="109"/>
      <c r="FO236" s="98">
        <f t="shared" si="2404"/>
        <v>0</v>
      </c>
      <c r="FP236" s="109"/>
      <c r="FQ236" s="109"/>
      <c r="FR236" s="109"/>
      <c r="FS236" s="100">
        <f t="shared" si="2627"/>
        <v>0</v>
      </c>
      <c r="FT236" s="109"/>
      <c r="FU236" s="109"/>
      <c r="FV236" s="109"/>
      <c r="FW236" s="98">
        <f t="shared" si="2801"/>
        <v>0</v>
      </c>
      <c r="FX236" s="110"/>
      <c r="FY236" s="111"/>
      <c r="FZ236" s="107"/>
      <c r="GA236" s="22"/>
      <c r="GB236" s="108"/>
      <c r="GC236" s="109"/>
      <c r="GD236" s="98">
        <f t="shared" si="135"/>
        <v>0</v>
      </c>
      <c r="GE236" s="109"/>
      <c r="GF236" s="109"/>
      <c r="GG236" s="109"/>
      <c r="GH236" s="100">
        <f t="shared" si="137"/>
        <v>0</v>
      </c>
      <c r="GI236" s="109"/>
      <c r="GJ236" s="109"/>
      <c r="GK236" s="109"/>
      <c r="GL236" s="98">
        <f t="shared" si="139"/>
        <v>0</v>
      </c>
      <c r="GM236" s="110"/>
      <c r="GN236" s="111"/>
      <c r="GO236" s="107"/>
      <c r="GP236" s="22"/>
      <c r="GQ236" s="108"/>
      <c r="GR236" s="109"/>
      <c r="GS236" s="98">
        <f t="shared" si="142"/>
        <v>0</v>
      </c>
      <c r="GT236" s="109"/>
      <c r="GU236" s="109"/>
      <c r="GV236" s="109"/>
      <c r="GW236" s="100">
        <f t="shared" si="144"/>
        <v>0</v>
      </c>
      <c r="GX236" s="109"/>
      <c r="GY236" s="109"/>
      <c r="GZ236" s="109"/>
      <c r="HA236" s="98">
        <f t="shared" si="146"/>
        <v>0</v>
      </c>
      <c r="HB236" s="110"/>
      <c r="HC236" s="111"/>
      <c r="HD236" s="107"/>
      <c r="HE236" s="22"/>
      <c r="HF236" s="108"/>
      <c r="HG236" s="109"/>
      <c r="HH236" s="98">
        <f t="shared" si="149"/>
        <v>0</v>
      </c>
      <c r="HI236" s="109"/>
      <c r="HJ236" s="109"/>
      <c r="HK236" s="109"/>
      <c r="HL236" s="100">
        <f t="shared" si="151"/>
        <v>0</v>
      </c>
      <c r="HM236" s="109"/>
      <c r="HN236" s="109"/>
      <c r="HO236" s="109"/>
      <c r="HP236" s="98">
        <f t="shared" si="153"/>
        <v>0</v>
      </c>
      <c r="HQ236" s="110"/>
      <c r="HR236" s="111"/>
      <c r="HS236" s="107"/>
      <c r="HT236" s="22"/>
      <c r="HU236" s="108"/>
      <c r="HV236" s="109"/>
      <c r="HW236" s="98">
        <f t="shared" si="156"/>
        <v>0</v>
      </c>
      <c r="HX236" s="109"/>
      <c r="HY236" s="109"/>
      <c r="HZ236" s="109"/>
      <c r="IA236" s="100">
        <f t="shared" si="158"/>
        <v>0</v>
      </c>
      <c r="IB236" s="109"/>
      <c r="IC236" s="109"/>
      <c r="ID236" s="109"/>
      <c r="IE236" s="98">
        <f t="shared" si="160"/>
        <v>0</v>
      </c>
      <c r="IF236" s="110"/>
      <c r="IG236" s="111"/>
      <c r="IH236" s="107"/>
      <c r="II236" s="22"/>
      <c r="IJ236" s="108"/>
      <c r="IK236" s="109"/>
      <c r="IL236" s="98">
        <f t="shared" si="4677"/>
        <v>0</v>
      </c>
      <c r="IM236" s="109"/>
      <c r="IN236" s="109"/>
      <c r="IO236" s="109"/>
      <c r="IP236" s="100">
        <f t="shared" si="4678"/>
        <v>0</v>
      </c>
      <c r="IQ236" s="109"/>
      <c r="IR236" s="109"/>
      <c r="IS236" s="109"/>
      <c r="IT236" s="98">
        <f t="shared" si="4679"/>
        <v>0</v>
      </c>
      <c r="IU236" s="110"/>
      <c r="IV236" s="111"/>
      <c r="IW236" s="107"/>
      <c r="IX236" s="22"/>
      <c r="IY236" s="108"/>
      <c r="IZ236" s="109"/>
      <c r="JA236" s="98">
        <f t="shared" si="170"/>
        <v>0</v>
      </c>
      <c r="JB236" s="109"/>
      <c r="JC236" s="109"/>
      <c r="JD236" s="109"/>
      <c r="JE236" s="100">
        <f t="shared" si="172"/>
        <v>0</v>
      </c>
      <c r="JF236" s="109"/>
      <c r="JG236" s="109"/>
      <c r="JH236" s="109"/>
      <c r="JI236" s="98">
        <f t="shared" si="174"/>
        <v>0</v>
      </c>
      <c r="JJ236" s="110"/>
      <c r="JK236" s="111"/>
      <c r="JL236" s="107"/>
      <c r="JM236" s="22"/>
      <c r="JN236" s="108"/>
      <c r="JO236" s="109"/>
      <c r="JP236" s="98">
        <f t="shared" si="177"/>
        <v>0</v>
      </c>
      <c r="JQ236" s="109"/>
      <c r="JR236" s="109"/>
      <c r="JS236" s="109"/>
      <c r="JT236" s="100">
        <f t="shared" si="179"/>
        <v>0</v>
      </c>
      <c r="JU236" s="109"/>
      <c r="JV236" s="109"/>
      <c r="JW236" s="109"/>
      <c r="JX236" s="98">
        <f t="shared" si="181"/>
        <v>0</v>
      </c>
      <c r="JY236" s="110"/>
      <c r="JZ236" s="111"/>
      <c r="KA236" s="107"/>
      <c r="KB236" s="22"/>
      <c r="KC236" s="108"/>
      <c r="KD236" s="109"/>
      <c r="KE236" s="98">
        <f t="shared" si="184"/>
        <v>0</v>
      </c>
      <c r="KF236" s="109"/>
      <c r="KG236" s="109"/>
      <c r="KH236" s="109"/>
      <c r="KI236" s="100">
        <f t="shared" si="186"/>
        <v>0</v>
      </c>
      <c r="KJ236" s="109"/>
      <c r="KK236" s="109"/>
      <c r="KL236" s="109"/>
      <c r="KM236" s="98">
        <f t="shared" si="2580"/>
        <v>0</v>
      </c>
      <c r="KN236" s="110"/>
      <c r="KO236" s="111"/>
      <c r="KP236" s="107"/>
      <c r="KQ236" s="22"/>
      <c r="KR236" s="108"/>
      <c r="KS236" s="109"/>
      <c r="KT236" s="98">
        <f t="shared" si="191"/>
        <v>0</v>
      </c>
      <c r="KU236" s="109"/>
      <c r="KV236" s="109"/>
      <c r="KW236" s="109"/>
      <c r="KX236" s="100">
        <f t="shared" si="4680"/>
        <v>0</v>
      </c>
      <c r="KY236" s="109"/>
      <c r="KZ236" s="109"/>
      <c r="LA236" s="109"/>
      <c r="LB236" s="98">
        <f t="shared" si="195"/>
        <v>0</v>
      </c>
      <c r="LC236" s="110"/>
      <c r="LD236" s="111"/>
      <c r="LE236" s="107"/>
      <c r="LF236" s="22"/>
      <c r="LG236" s="108"/>
      <c r="LH236" s="109"/>
      <c r="LI236" s="98">
        <f t="shared" si="198"/>
        <v>0</v>
      </c>
      <c r="LJ236" s="109"/>
      <c r="LK236" s="109"/>
      <c r="LL236" s="109"/>
      <c r="LM236" s="100">
        <f t="shared" si="200"/>
        <v>0</v>
      </c>
      <c r="LN236" s="109"/>
      <c r="LO236" s="109"/>
      <c r="LP236" s="109"/>
      <c r="LQ236" s="98">
        <f t="shared" si="202"/>
        <v>0</v>
      </c>
      <c r="LR236" s="110"/>
      <c r="LS236" s="111"/>
      <c r="LT236" s="107"/>
      <c r="LU236" s="22"/>
      <c r="LV236" s="108"/>
      <c r="LW236" s="109"/>
      <c r="LX236" s="98">
        <f t="shared" si="4356"/>
        <v>0</v>
      </c>
      <c r="LY236" s="109"/>
      <c r="LZ236" s="109"/>
      <c r="MA236" s="109"/>
      <c r="MB236" s="100">
        <f t="shared" si="208"/>
        <v>0</v>
      </c>
      <c r="MC236" s="109"/>
      <c r="MD236" s="109"/>
      <c r="ME236" s="109"/>
      <c r="MF236" s="98">
        <f t="shared" si="210"/>
        <v>0</v>
      </c>
      <c r="MG236" s="110"/>
      <c r="MH236" s="111"/>
      <c r="MI236" s="107"/>
      <c r="MJ236" s="22"/>
      <c r="MK236" s="108"/>
      <c r="ML236" s="109"/>
      <c r="MM236" s="98">
        <f t="shared" si="213"/>
        <v>0</v>
      </c>
      <c r="MN236" s="109"/>
      <c r="MO236" s="109"/>
      <c r="MP236" s="109"/>
      <c r="MQ236" s="100">
        <f t="shared" si="215"/>
        <v>0</v>
      </c>
      <c r="MR236" s="109"/>
      <c r="MS236" s="109"/>
      <c r="MT236" s="109"/>
      <c r="MU236" s="98">
        <f t="shared" si="217"/>
        <v>0</v>
      </c>
      <c r="MV236" s="110"/>
      <c r="MW236" s="111"/>
      <c r="MX236" s="107"/>
      <c r="MY236" s="22"/>
      <c r="MZ236" s="108"/>
      <c r="NA236" s="109"/>
      <c r="NB236" s="98">
        <f t="shared" si="220"/>
        <v>0</v>
      </c>
      <c r="NC236" s="109"/>
      <c r="ND236" s="109"/>
      <c r="NE236" s="109"/>
      <c r="NF236" s="100">
        <f t="shared" si="222"/>
        <v>0</v>
      </c>
      <c r="NG236" s="109"/>
      <c r="NH236" s="109"/>
      <c r="NI236" s="109"/>
      <c r="NJ236" s="98">
        <f t="shared" si="224"/>
        <v>0</v>
      </c>
      <c r="NK236" s="110"/>
      <c r="NL236" s="111"/>
      <c r="NM236" s="107"/>
      <c r="NN236" s="22"/>
      <c r="NO236" s="108"/>
      <c r="NP236" s="109"/>
      <c r="NQ236" s="98">
        <f t="shared" si="227"/>
        <v>0</v>
      </c>
      <c r="NR236" s="109"/>
      <c r="NS236" s="109"/>
      <c r="NT236" s="109"/>
      <c r="NU236" s="100">
        <f t="shared" si="229"/>
        <v>0</v>
      </c>
      <c r="NV236" s="109"/>
      <c r="NW236" s="109"/>
      <c r="NX236" s="109"/>
      <c r="NY236" s="98">
        <f t="shared" si="231"/>
        <v>0</v>
      </c>
      <c r="NZ236" s="110"/>
      <c r="OA236" s="111"/>
      <c r="OB236" s="107"/>
      <c r="OC236" s="22"/>
      <c r="OD236" s="108"/>
      <c r="OE236" s="109"/>
      <c r="OF236" s="98">
        <f t="shared" si="4681"/>
        <v>0</v>
      </c>
      <c r="OG236" s="109"/>
      <c r="OH236" s="109"/>
      <c r="OI236" s="109"/>
      <c r="OJ236" s="100">
        <f t="shared" si="236"/>
        <v>0</v>
      </c>
      <c r="OK236" s="109"/>
      <c r="OL236" s="109"/>
      <c r="OM236" s="109"/>
      <c r="ON236" s="98">
        <f t="shared" si="238"/>
        <v>0</v>
      </c>
      <c r="OO236" s="110"/>
      <c r="OP236" s="111"/>
      <c r="OQ236" s="107"/>
      <c r="OR236" s="22"/>
      <c r="OS236" s="108"/>
      <c r="OT236" s="109"/>
      <c r="OU236" s="98">
        <f t="shared" si="4688"/>
        <v>0</v>
      </c>
      <c r="OV236" s="109"/>
      <c r="OW236" s="109"/>
      <c r="OX236" s="109"/>
      <c r="OY236" s="100">
        <f t="shared" si="3235"/>
        <v>0</v>
      </c>
      <c r="OZ236" s="109"/>
      <c r="PA236" s="109"/>
      <c r="PB236" s="109"/>
      <c r="PC236" s="98">
        <f t="shared" si="2194"/>
        <v>0</v>
      </c>
      <c r="PD236" s="110"/>
      <c r="PE236" s="111"/>
      <c r="PF236" s="107"/>
      <c r="PG236" s="22"/>
      <c r="PH236" s="108"/>
      <c r="PI236" s="109"/>
      <c r="PJ236" s="98">
        <f t="shared" si="247"/>
        <v>0</v>
      </c>
      <c r="PK236" s="109"/>
      <c r="PL236" s="109"/>
      <c r="PM236" s="109"/>
      <c r="PN236" s="100">
        <f t="shared" si="249"/>
        <v>0</v>
      </c>
      <c r="PO236" s="109"/>
      <c r="PP236" s="109"/>
      <c r="PQ236" s="109"/>
      <c r="PR236" s="98">
        <f t="shared" si="251"/>
        <v>0</v>
      </c>
      <c r="PS236" s="110"/>
      <c r="PT236" s="111"/>
      <c r="PU236" s="107"/>
      <c r="PV236" s="22"/>
      <c r="PW236" s="108"/>
      <c r="PX236" s="109"/>
      <c r="PY236" s="98">
        <f t="shared" si="254"/>
        <v>0</v>
      </c>
      <c r="PZ236" s="109"/>
      <c r="QA236" s="109"/>
      <c r="QB236" s="109"/>
      <c r="QC236" s="100">
        <f t="shared" si="256"/>
        <v>0</v>
      </c>
      <c r="QD236" s="109"/>
      <c r="QE236" s="109"/>
      <c r="QF236" s="109"/>
      <c r="QG236" s="98">
        <f t="shared" si="258"/>
        <v>0</v>
      </c>
      <c r="QH236" s="110"/>
      <c r="QI236" s="111"/>
      <c r="QJ236" s="107"/>
      <c r="QK236" s="22"/>
      <c r="QL236" s="108"/>
      <c r="QM236" s="109"/>
      <c r="QN236" s="98">
        <f t="shared" si="261"/>
        <v>0</v>
      </c>
      <c r="QO236" s="109"/>
      <c r="QP236" s="109"/>
      <c r="QQ236" s="109"/>
      <c r="QR236" s="100">
        <f t="shared" si="263"/>
        <v>0</v>
      </c>
      <c r="QS236" s="109"/>
      <c r="QT236" s="109"/>
      <c r="QU236" s="109"/>
      <c r="QV236" s="98">
        <f t="shared" si="265"/>
        <v>0</v>
      </c>
      <c r="QW236" s="110"/>
      <c r="QX236" s="111"/>
      <c r="QY236" s="107"/>
      <c r="QZ236" s="22"/>
      <c r="RA236" s="108"/>
      <c r="RB236" s="109"/>
      <c r="RC236" s="98">
        <f t="shared" si="268"/>
        <v>0</v>
      </c>
      <c r="RD236" s="109"/>
      <c r="RE236" s="109"/>
      <c r="RF236" s="109"/>
      <c r="RG236" s="100">
        <f t="shared" si="270"/>
        <v>0</v>
      </c>
      <c r="RH236" s="109"/>
      <c r="RI236" s="109"/>
      <c r="RJ236" s="109"/>
      <c r="RK236" s="98">
        <f t="shared" si="272"/>
        <v>0</v>
      </c>
      <c r="RL236" s="110"/>
      <c r="RM236" s="111"/>
      <c r="RN236" s="107"/>
      <c r="RO236" s="22"/>
      <c r="RP236" s="108"/>
      <c r="RQ236" s="109"/>
      <c r="RR236" s="98">
        <f t="shared" si="275"/>
        <v>0</v>
      </c>
      <c r="RS236" s="109"/>
      <c r="RT236" s="109"/>
      <c r="RU236" s="109"/>
      <c r="RV236" s="100">
        <f t="shared" si="277"/>
        <v>0</v>
      </c>
      <c r="RW236" s="109"/>
      <c r="RX236" s="109"/>
      <c r="RY236" s="109"/>
      <c r="RZ236" s="98">
        <f t="shared" si="279"/>
        <v>0</v>
      </c>
      <c r="SA236" s="110"/>
      <c r="SB236" s="111"/>
      <c r="SC236" s="107"/>
      <c r="SD236" s="22"/>
      <c r="SE236" s="108"/>
      <c r="SF236" s="109"/>
      <c r="SG236" s="98">
        <f t="shared" si="282"/>
        <v>0</v>
      </c>
      <c r="SH236" s="109"/>
      <c r="SI236" s="109"/>
      <c r="SJ236" s="109"/>
      <c r="SK236" s="100">
        <f t="shared" si="284"/>
        <v>0</v>
      </c>
      <c r="SL236" s="109"/>
      <c r="SM236" s="109"/>
      <c r="SN236" s="109"/>
      <c r="SO236" s="98">
        <f t="shared" si="286"/>
        <v>0</v>
      </c>
      <c r="SP236" s="110"/>
      <c r="SQ236" s="111"/>
      <c r="SR236" s="107"/>
      <c r="SS236" s="22"/>
      <c r="ST236" s="108"/>
      <c r="SU236" s="109"/>
      <c r="SV236" s="98">
        <f t="shared" si="4682"/>
        <v>0</v>
      </c>
      <c r="SW236" s="109"/>
      <c r="SX236" s="109"/>
      <c r="SY236" s="109"/>
      <c r="SZ236" s="100">
        <f t="shared" si="4683"/>
        <v>0</v>
      </c>
      <c r="TA236" s="109"/>
      <c r="TB236" s="109"/>
      <c r="TC236" s="109"/>
      <c r="TD236" s="98">
        <f t="shared" si="4684"/>
        <v>0</v>
      </c>
      <c r="TE236" s="110"/>
      <c r="TF236" s="111"/>
      <c r="TG236" s="107"/>
      <c r="TH236" s="22"/>
      <c r="TI236" s="108"/>
      <c r="TJ236" s="109"/>
      <c r="TK236" s="98">
        <f t="shared" si="296"/>
        <v>0</v>
      </c>
      <c r="TL236" s="109"/>
      <c r="TM236" s="109"/>
      <c r="TN236" s="109"/>
      <c r="TO236" s="100">
        <f t="shared" si="298"/>
        <v>0</v>
      </c>
      <c r="TP236" s="109"/>
      <c r="TQ236" s="109"/>
      <c r="TR236" s="109"/>
      <c r="TS236" s="98">
        <f t="shared" si="300"/>
        <v>0</v>
      </c>
      <c r="TT236" s="110"/>
      <c r="TU236" s="111"/>
      <c r="TV236" s="107"/>
      <c r="TW236" s="22"/>
      <c r="TX236" s="108"/>
      <c r="TY236" s="109"/>
      <c r="TZ236" s="98">
        <f t="shared" si="303"/>
        <v>0</v>
      </c>
      <c r="UA236" s="109"/>
      <c r="UB236" s="109"/>
      <c r="UC236" s="109"/>
      <c r="UD236" s="100">
        <f t="shared" si="305"/>
        <v>0</v>
      </c>
      <c r="UE236" s="109"/>
      <c r="UF236" s="109"/>
      <c r="UG236" s="109"/>
      <c r="UH236" s="98">
        <f t="shared" si="307"/>
        <v>0</v>
      </c>
      <c r="UI236" s="110"/>
      <c r="UJ236" s="111"/>
      <c r="UK236" s="107"/>
      <c r="UL236" s="22"/>
      <c r="UM236" s="108"/>
      <c r="UN236" s="109"/>
      <c r="UO236" s="98">
        <f t="shared" si="310"/>
        <v>0</v>
      </c>
      <c r="UP236" s="109"/>
      <c r="UQ236" s="109"/>
      <c r="UR236" s="109"/>
      <c r="US236" s="100">
        <f t="shared" si="312"/>
        <v>0</v>
      </c>
      <c r="UT236" s="109"/>
      <c r="UU236" s="109"/>
      <c r="UV236" s="109"/>
      <c r="UW236" s="98">
        <f t="shared" si="314"/>
        <v>0</v>
      </c>
      <c r="UX236" s="110"/>
      <c r="UY236" s="111"/>
      <c r="UZ236" s="107"/>
      <c r="VA236" s="22"/>
      <c r="VB236" s="108"/>
      <c r="VC236" s="109"/>
      <c r="VD236" s="98">
        <f t="shared" si="317"/>
        <v>0</v>
      </c>
      <c r="VE236" s="109"/>
      <c r="VF236" s="109"/>
      <c r="VG236" s="109"/>
      <c r="VH236" s="100">
        <f t="shared" si="319"/>
        <v>0</v>
      </c>
      <c r="VI236" s="109"/>
      <c r="VJ236" s="109"/>
      <c r="VK236" s="109"/>
      <c r="VL236" s="98">
        <f t="shared" si="321"/>
        <v>0</v>
      </c>
      <c r="VM236" s="110"/>
      <c r="VN236" s="111"/>
      <c r="VO236" s="107"/>
      <c r="VP236" s="22"/>
      <c r="VQ236" s="108"/>
      <c r="VR236" s="109"/>
      <c r="VS236" s="98">
        <f t="shared" si="324"/>
        <v>0</v>
      </c>
      <c r="VT236" s="109"/>
      <c r="VU236" s="109"/>
      <c r="VV236" s="109"/>
      <c r="VW236" s="100">
        <f t="shared" si="326"/>
        <v>0</v>
      </c>
      <c r="VX236" s="109"/>
      <c r="VY236" s="109"/>
      <c r="VZ236" s="109"/>
      <c r="WA236" s="98">
        <f t="shared" si="328"/>
        <v>0</v>
      </c>
      <c r="WB236" s="110"/>
      <c r="WC236" s="111"/>
      <c r="WD236" s="107"/>
      <c r="WE236" s="22"/>
    </row>
    <row r="237" spans="1:603" ht="16.5" customHeight="1">
      <c r="A237" s="94"/>
      <c r="B237" s="105" t="s">
        <v>271</v>
      </c>
      <c r="C237" s="106" t="s">
        <v>65</v>
      </c>
      <c r="D237" s="108"/>
      <c r="E237" s="109"/>
      <c r="F237" s="98">
        <f t="shared" si="4685"/>
        <v>0</v>
      </c>
      <c r="G237" s="109"/>
      <c r="H237" s="109"/>
      <c r="I237" s="109"/>
      <c r="J237" s="100">
        <f t="shared" si="4686"/>
        <v>0</v>
      </c>
      <c r="K237" s="109"/>
      <c r="L237" s="109"/>
      <c r="M237" s="109"/>
      <c r="N237" s="98">
        <f t="shared" si="4687"/>
        <v>0</v>
      </c>
      <c r="O237" s="110"/>
      <c r="P237" s="111"/>
      <c r="Q237" s="107"/>
      <c r="R237" s="22"/>
      <c r="S237" s="108"/>
      <c r="T237" s="109"/>
      <c r="U237" s="98">
        <f t="shared" si="58"/>
        <v>0</v>
      </c>
      <c r="V237" s="109"/>
      <c r="W237" s="109"/>
      <c r="X237" s="109"/>
      <c r="Y237" s="100">
        <f t="shared" si="60"/>
        <v>0</v>
      </c>
      <c r="Z237" s="109"/>
      <c r="AA237" s="109"/>
      <c r="AB237" s="109"/>
      <c r="AC237" s="98">
        <f t="shared" si="62"/>
        <v>0</v>
      </c>
      <c r="AD237" s="110"/>
      <c r="AE237" s="111"/>
      <c r="AF237" s="107"/>
      <c r="AG237" s="22"/>
      <c r="AH237" s="108"/>
      <c r="AI237" s="109"/>
      <c r="AJ237" s="98">
        <f t="shared" si="65"/>
        <v>0</v>
      </c>
      <c r="AK237" s="109"/>
      <c r="AL237" s="109"/>
      <c r="AM237" s="109"/>
      <c r="AN237" s="100">
        <f t="shared" si="67"/>
        <v>0</v>
      </c>
      <c r="AO237" s="109"/>
      <c r="AP237" s="109"/>
      <c r="AQ237" s="109"/>
      <c r="AR237" s="98">
        <f t="shared" si="69"/>
        <v>0</v>
      </c>
      <c r="AS237" s="110"/>
      <c r="AT237" s="111"/>
      <c r="AU237" s="107"/>
      <c r="AV237" s="22"/>
      <c r="AW237" s="108"/>
      <c r="AX237" s="109"/>
      <c r="AY237" s="98">
        <f t="shared" si="72"/>
        <v>0</v>
      </c>
      <c r="AZ237" s="109"/>
      <c r="BA237" s="109"/>
      <c r="BB237" s="109"/>
      <c r="BC237" s="100">
        <f t="shared" si="74"/>
        <v>0</v>
      </c>
      <c r="BD237" s="109"/>
      <c r="BE237" s="109"/>
      <c r="BF237" s="109"/>
      <c r="BG237" s="98">
        <f t="shared" si="76"/>
        <v>0</v>
      </c>
      <c r="BH237" s="110"/>
      <c r="BI237" s="111"/>
      <c r="BJ237" s="107"/>
      <c r="BK237" s="22"/>
      <c r="BL237" s="108"/>
      <c r="BM237" s="109"/>
      <c r="BN237" s="98">
        <f t="shared" si="79"/>
        <v>0</v>
      </c>
      <c r="BO237" s="109"/>
      <c r="BP237" s="109"/>
      <c r="BQ237" s="109"/>
      <c r="BR237" s="100">
        <f t="shared" si="81"/>
        <v>0</v>
      </c>
      <c r="BS237" s="109"/>
      <c r="BT237" s="109"/>
      <c r="BU237" s="109"/>
      <c r="BV237" s="98">
        <f t="shared" si="83"/>
        <v>0</v>
      </c>
      <c r="BW237" s="110"/>
      <c r="BX237" s="111"/>
      <c r="BY237" s="107"/>
      <c r="BZ237" s="23"/>
      <c r="CA237" s="108"/>
      <c r="CB237" s="109"/>
      <c r="CC237" s="98">
        <f t="shared" si="86"/>
        <v>0</v>
      </c>
      <c r="CD237" s="109"/>
      <c r="CE237" s="109"/>
      <c r="CF237" s="109"/>
      <c r="CG237" s="100">
        <f t="shared" si="88"/>
        <v>0</v>
      </c>
      <c r="CH237" s="109"/>
      <c r="CI237" s="109"/>
      <c r="CJ237" s="109"/>
      <c r="CK237" s="98">
        <f t="shared" si="90"/>
        <v>0</v>
      </c>
      <c r="CL237" s="110"/>
      <c r="CM237" s="111"/>
      <c r="CN237" s="107"/>
      <c r="CO237" s="22"/>
      <c r="CP237" s="108"/>
      <c r="CQ237" s="109"/>
      <c r="CR237" s="98">
        <f t="shared" si="93"/>
        <v>0</v>
      </c>
      <c r="CS237" s="109"/>
      <c r="CT237" s="109"/>
      <c r="CU237" s="109"/>
      <c r="CV237" s="100">
        <f t="shared" si="95"/>
        <v>0</v>
      </c>
      <c r="CW237" s="109"/>
      <c r="CX237" s="109"/>
      <c r="CY237" s="109"/>
      <c r="CZ237" s="98">
        <f t="shared" si="97"/>
        <v>0</v>
      </c>
      <c r="DA237" s="110"/>
      <c r="DB237" s="111"/>
      <c r="DC237" s="107"/>
      <c r="DD237" s="22"/>
      <c r="DE237" s="108"/>
      <c r="DF237" s="109"/>
      <c r="DG237" s="98">
        <f t="shared" si="100"/>
        <v>0</v>
      </c>
      <c r="DH237" s="109"/>
      <c r="DI237" s="109"/>
      <c r="DJ237" s="109"/>
      <c r="DK237" s="100">
        <f t="shared" si="102"/>
        <v>0</v>
      </c>
      <c r="DL237" s="109"/>
      <c r="DM237" s="109"/>
      <c r="DN237" s="109"/>
      <c r="DO237" s="98">
        <f t="shared" si="104"/>
        <v>0</v>
      </c>
      <c r="DP237" s="110"/>
      <c r="DQ237" s="111"/>
      <c r="DR237" s="107"/>
      <c r="DS237" s="22"/>
      <c r="DT237" s="108"/>
      <c r="DU237" s="109"/>
      <c r="DV237" s="98">
        <f t="shared" si="107"/>
        <v>0</v>
      </c>
      <c r="DW237" s="109"/>
      <c r="DX237" s="109"/>
      <c r="DY237" s="109"/>
      <c r="DZ237" s="100">
        <f t="shared" si="109"/>
        <v>0</v>
      </c>
      <c r="EA237" s="109"/>
      <c r="EB237" s="109"/>
      <c r="EC237" s="109"/>
      <c r="ED237" s="98">
        <f t="shared" si="111"/>
        <v>0</v>
      </c>
      <c r="EE237" s="110"/>
      <c r="EF237" s="111"/>
      <c r="EG237" s="107"/>
      <c r="EH237" s="22"/>
      <c r="EI237" s="108"/>
      <c r="EJ237" s="109"/>
      <c r="EK237" s="98">
        <f t="shared" si="114"/>
        <v>0</v>
      </c>
      <c r="EL237" s="109"/>
      <c r="EM237" s="109"/>
      <c r="EN237" s="109"/>
      <c r="EO237" s="100">
        <f t="shared" si="116"/>
        <v>0</v>
      </c>
      <c r="EP237" s="109"/>
      <c r="EQ237" s="109"/>
      <c r="ER237" s="109"/>
      <c r="ES237" s="98">
        <f t="shared" si="118"/>
        <v>0</v>
      </c>
      <c r="ET237" s="110"/>
      <c r="EU237" s="111"/>
      <c r="EV237" s="107"/>
      <c r="EW237" s="22"/>
      <c r="EX237" s="108"/>
      <c r="EY237" s="109"/>
      <c r="EZ237" s="98">
        <f t="shared" si="121"/>
        <v>0</v>
      </c>
      <c r="FA237" s="109"/>
      <c r="FB237" s="109"/>
      <c r="FC237" s="109"/>
      <c r="FD237" s="100">
        <f t="shared" si="123"/>
        <v>0</v>
      </c>
      <c r="FE237" s="109"/>
      <c r="FF237" s="109"/>
      <c r="FG237" s="109"/>
      <c r="FH237" s="98">
        <f t="shared" si="125"/>
        <v>0</v>
      </c>
      <c r="FI237" s="110"/>
      <c r="FJ237" s="111"/>
      <c r="FK237" s="107"/>
      <c r="FL237" s="22"/>
      <c r="FM237" s="108"/>
      <c r="FN237" s="109"/>
      <c r="FO237" s="98">
        <f t="shared" si="2404"/>
        <v>0</v>
      </c>
      <c r="FP237" s="109"/>
      <c r="FQ237" s="109"/>
      <c r="FR237" s="109"/>
      <c r="FS237" s="100">
        <f t="shared" si="2627"/>
        <v>0</v>
      </c>
      <c r="FT237" s="109"/>
      <c r="FU237" s="109"/>
      <c r="FV237" s="109"/>
      <c r="FW237" s="98">
        <f t="shared" si="2801"/>
        <v>0</v>
      </c>
      <c r="FX237" s="110"/>
      <c r="FY237" s="111"/>
      <c r="FZ237" s="107"/>
      <c r="GA237" s="22"/>
      <c r="GB237" s="108"/>
      <c r="GC237" s="109"/>
      <c r="GD237" s="98">
        <f t="shared" si="135"/>
        <v>0</v>
      </c>
      <c r="GE237" s="109"/>
      <c r="GF237" s="109"/>
      <c r="GG237" s="109"/>
      <c r="GH237" s="100">
        <f t="shared" si="137"/>
        <v>0</v>
      </c>
      <c r="GI237" s="109"/>
      <c r="GJ237" s="109"/>
      <c r="GK237" s="109"/>
      <c r="GL237" s="98">
        <f t="shared" si="139"/>
        <v>0</v>
      </c>
      <c r="GM237" s="110"/>
      <c r="GN237" s="111"/>
      <c r="GO237" s="107"/>
      <c r="GP237" s="22"/>
      <c r="GQ237" s="108"/>
      <c r="GR237" s="109"/>
      <c r="GS237" s="98">
        <f t="shared" si="142"/>
        <v>0</v>
      </c>
      <c r="GT237" s="109"/>
      <c r="GU237" s="109"/>
      <c r="GV237" s="109"/>
      <c r="GW237" s="100">
        <f t="shared" si="144"/>
        <v>0</v>
      </c>
      <c r="GX237" s="109"/>
      <c r="GY237" s="109"/>
      <c r="GZ237" s="109"/>
      <c r="HA237" s="98">
        <f t="shared" si="146"/>
        <v>0</v>
      </c>
      <c r="HB237" s="110"/>
      <c r="HC237" s="111"/>
      <c r="HD237" s="107"/>
      <c r="HE237" s="22"/>
      <c r="HF237" s="108"/>
      <c r="HG237" s="109"/>
      <c r="HH237" s="98">
        <f t="shared" si="149"/>
        <v>0</v>
      </c>
      <c r="HI237" s="109"/>
      <c r="HJ237" s="109"/>
      <c r="HK237" s="109"/>
      <c r="HL237" s="100">
        <f t="shared" si="151"/>
        <v>0</v>
      </c>
      <c r="HM237" s="109"/>
      <c r="HN237" s="109"/>
      <c r="HO237" s="109"/>
      <c r="HP237" s="98">
        <f t="shared" si="153"/>
        <v>0</v>
      </c>
      <c r="HQ237" s="110"/>
      <c r="HR237" s="111"/>
      <c r="HS237" s="107"/>
      <c r="HT237" s="22"/>
      <c r="HU237" s="108"/>
      <c r="HV237" s="109"/>
      <c r="HW237" s="98">
        <f t="shared" si="156"/>
        <v>0</v>
      </c>
      <c r="HX237" s="109"/>
      <c r="HY237" s="109"/>
      <c r="HZ237" s="109"/>
      <c r="IA237" s="100">
        <f t="shared" si="158"/>
        <v>0</v>
      </c>
      <c r="IB237" s="109"/>
      <c r="IC237" s="109"/>
      <c r="ID237" s="109"/>
      <c r="IE237" s="98">
        <f t="shared" si="160"/>
        <v>0</v>
      </c>
      <c r="IF237" s="110"/>
      <c r="IG237" s="111"/>
      <c r="IH237" s="107"/>
      <c r="II237" s="22"/>
      <c r="IJ237" s="108"/>
      <c r="IK237" s="109"/>
      <c r="IL237" s="98">
        <f t="shared" si="4677"/>
        <v>0</v>
      </c>
      <c r="IM237" s="109"/>
      <c r="IN237" s="109"/>
      <c r="IO237" s="109"/>
      <c r="IP237" s="100">
        <f t="shared" si="4678"/>
        <v>0</v>
      </c>
      <c r="IQ237" s="109"/>
      <c r="IR237" s="109"/>
      <c r="IS237" s="109"/>
      <c r="IT237" s="98">
        <f t="shared" si="4679"/>
        <v>0</v>
      </c>
      <c r="IU237" s="110"/>
      <c r="IV237" s="111"/>
      <c r="IW237" s="107"/>
      <c r="IX237" s="22"/>
      <c r="IY237" s="108"/>
      <c r="IZ237" s="109"/>
      <c r="JA237" s="98">
        <f t="shared" si="170"/>
        <v>0</v>
      </c>
      <c r="JB237" s="109"/>
      <c r="JC237" s="109"/>
      <c r="JD237" s="109"/>
      <c r="JE237" s="100">
        <f t="shared" si="172"/>
        <v>0</v>
      </c>
      <c r="JF237" s="109"/>
      <c r="JG237" s="109"/>
      <c r="JH237" s="109"/>
      <c r="JI237" s="98">
        <f t="shared" si="174"/>
        <v>0</v>
      </c>
      <c r="JJ237" s="110"/>
      <c r="JK237" s="111"/>
      <c r="JL237" s="107"/>
      <c r="JM237" s="22"/>
      <c r="JN237" s="108"/>
      <c r="JO237" s="109"/>
      <c r="JP237" s="98">
        <f t="shared" si="177"/>
        <v>0</v>
      </c>
      <c r="JQ237" s="109"/>
      <c r="JR237" s="109"/>
      <c r="JS237" s="109"/>
      <c r="JT237" s="100">
        <f t="shared" si="179"/>
        <v>0</v>
      </c>
      <c r="JU237" s="109"/>
      <c r="JV237" s="109"/>
      <c r="JW237" s="109"/>
      <c r="JX237" s="98">
        <f t="shared" si="181"/>
        <v>0</v>
      </c>
      <c r="JY237" s="110"/>
      <c r="JZ237" s="111"/>
      <c r="KA237" s="107"/>
      <c r="KB237" s="22"/>
      <c r="KC237" s="108"/>
      <c r="KD237" s="109"/>
      <c r="KE237" s="98">
        <f t="shared" si="184"/>
        <v>0</v>
      </c>
      <c r="KF237" s="109"/>
      <c r="KG237" s="109"/>
      <c r="KH237" s="109"/>
      <c r="KI237" s="100">
        <f t="shared" si="186"/>
        <v>0</v>
      </c>
      <c r="KJ237" s="109"/>
      <c r="KK237" s="109"/>
      <c r="KL237" s="109"/>
      <c r="KM237" s="98">
        <f t="shared" si="2580"/>
        <v>0</v>
      </c>
      <c r="KN237" s="110"/>
      <c r="KO237" s="111"/>
      <c r="KP237" s="107"/>
      <c r="KQ237" s="22"/>
      <c r="KR237" s="108"/>
      <c r="KS237" s="109"/>
      <c r="KT237" s="98">
        <f t="shared" si="191"/>
        <v>0</v>
      </c>
      <c r="KU237" s="109"/>
      <c r="KV237" s="109"/>
      <c r="KW237" s="109"/>
      <c r="KX237" s="100">
        <f t="shared" si="4680"/>
        <v>0</v>
      </c>
      <c r="KY237" s="109"/>
      <c r="KZ237" s="109"/>
      <c r="LA237" s="109"/>
      <c r="LB237" s="98">
        <f t="shared" si="195"/>
        <v>0</v>
      </c>
      <c r="LC237" s="110"/>
      <c r="LD237" s="111"/>
      <c r="LE237" s="107"/>
      <c r="LF237" s="22"/>
      <c r="LG237" s="108"/>
      <c r="LH237" s="109"/>
      <c r="LI237" s="98">
        <f t="shared" si="198"/>
        <v>0</v>
      </c>
      <c r="LJ237" s="109"/>
      <c r="LK237" s="109"/>
      <c r="LL237" s="109"/>
      <c r="LM237" s="100">
        <f t="shared" si="200"/>
        <v>0</v>
      </c>
      <c r="LN237" s="109"/>
      <c r="LO237" s="109"/>
      <c r="LP237" s="109"/>
      <c r="LQ237" s="98">
        <f t="shared" si="202"/>
        <v>0</v>
      </c>
      <c r="LR237" s="110"/>
      <c r="LS237" s="111"/>
      <c r="LT237" s="107"/>
      <c r="LU237" s="22"/>
      <c r="LV237" s="108"/>
      <c r="LW237" s="109"/>
      <c r="LX237" s="98">
        <f t="shared" si="4356"/>
        <v>0</v>
      </c>
      <c r="LY237" s="109"/>
      <c r="LZ237" s="109"/>
      <c r="MA237" s="109"/>
      <c r="MB237" s="100">
        <f t="shared" si="208"/>
        <v>0</v>
      </c>
      <c r="MC237" s="109"/>
      <c r="MD237" s="109"/>
      <c r="ME237" s="109"/>
      <c r="MF237" s="98">
        <f t="shared" si="210"/>
        <v>0</v>
      </c>
      <c r="MG237" s="110"/>
      <c r="MH237" s="111"/>
      <c r="MI237" s="107"/>
      <c r="MJ237" s="22"/>
      <c r="MK237" s="108"/>
      <c r="ML237" s="109"/>
      <c r="MM237" s="98">
        <f t="shared" si="213"/>
        <v>0</v>
      </c>
      <c r="MN237" s="109"/>
      <c r="MO237" s="109"/>
      <c r="MP237" s="109"/>
      <c r="MQ237" s="100">
        <f t="shared" si="215"/>
        <v>0</v>
      </c>
      <c r="MR237" s="109"/>
      <c r="MS237" s="109"/>
      <c r="MT237" s="109"/>
      <c r="MU237" s="98">
        <f t="shared" si="217"/>
        <v>0</v>
      </c>
      <c r="MV237" s="110"/>
      <c r="MW237" s="111"/>
      <c r="MX237" s="107"/>
      <c r="MY237" s="22"/>
      <c r="MZ237" s="108"/>
      <c r="NA237" s="109"/>
      <c r="NB237" s="98">
        <f t="shared" si="220"/>
        <v>0</v>
      </c>
      <c r="NC237" s="109"/>
      <c r="ND237" s="109"/>
      <c r="NE237" s="109"/>
      <c r="NF237" s="100">
        <f t="shared" si="222"/>
        <v>0</v>
      </c>
      <c r="NG237" s="109"/>
      <c r="NH237" s="109"/>
      <c r="NI237" s="109"/>
      <c r="NJ237" s="98">
        <f t="shared" si="224"/>
        <v>0</v>
      </c>
      <c r="NK237" s="110"/>
      <c r="NL237" s="111"/>
      <c r="NM237" s="107"/>
      <c r="NN237" s="22"/>
      <c r="NO237" s="108"/>
      <c r="NP237" s="109"/>
      <c r="NQ237" s="98">
        <f t="shared" si="227"/>
        <v>0</v>
      </c>
      <c r="NR237" s="109"/>
      <c r="NS237" s="109"/>
      <c r="NT237" s="109"/>
      <c r="NU237" s="100">
        <f t="shared" si="229"/>
        <v>0</v>
      </c>
      <c r="NV237" s="109"/>
      <c r="NW237" s="109"/>
      <c r="NX237" s="109"/>
      <c r="NY237" s="98">
        <f t="shared" si="231"/>
        <v>0</v>
      </c>
      <c r="NZ237" s="110"/>
      <c r="OA237" s="111"/>
      <c r="OB237" s="107"/>
      <c r="OC237" s="22"/>
      <c r="OD237" s="108"/>
      <c r="OE237" s="109"/>
      <c r="OF237" s="98">
        <f t="shared" si="4681"/>
        <v>0</v>
      </c>
      <c r="OG237" s="109"/>
      <c r="OH237" s="109"/>
      <c r="OI237" s="109"/>
      <c r="OJ237" s="100">
        <f t="shared" si="236"/>
        <v>0</v>
      </c>
      <c r="OK237" s="109"/>
      <c r="OL237" s="109"/>
      <c r="OM237" s="109"/>
      <c r="ON237" s="98">
        <f t="shared" si="238"/>
        <v>0</v>
      </c>
      <c r="OO237" s="110"/>
      <c r="OP237" s="111"/>
      <c r="OQ237" s="107"/>
      <c r="OR237" s="22"/>
      <c r="OS237" s="108"/>
      <c r="OT237" s="109"/>
      <c r="OU237" s="98">
        <f t="shared" si="4688"/>
        <v>0</v>
      </c>
      <c r="OV237" s="109"/>
      <c r="OW237" s="109"/>
      <c r="OX237" s="109"/>
      <c r="OY237" s="100">
        <f t="shared" si="3235"/>
        <v>0</v>
      </c>
      <c r="OZ237" s="109"/>
      <c r="PA237" s="109"/>
      <c r="PB237" s="109"/>
      <c r="PC237" s="98">
        <f t="shared" si="2194"/>
        <v>0</v>
      </c>
      <c r="PD237" s="110"/>
      <c r="PE237" s="111"/>
      <c r="PF237" s="107"/>
      <c r="PG237" s="22"/>
      <c r="PH237" s="108"/>
      <c r="PI237" s="109"/>
      <c r="PJ237" s="98">
        <f t="shared" si="247"/>
        <v>0</v>
      </c>
      <c r="PK237" s="109"/>
      <c r="PL237" s="109"/>
      <c r="PM237" s="109"/>
      <c r="PN237" s="100">
        <f t="shared" si="249"/>
        <v>0</v>
      </c>
      <c r="PO237" s="109"/>
      <c r="PP237" s="109"/>
      <c r="PQ237" s="109"/>
      <c r="PR237" s="98">
        <f t="shared" si="251"/>
        <v>0</v>
      </c>
      <c r="PS237" s="110"/>
      <c r="PT237" s="111"/>
      <c r="PU237" s="107"/>
      <c r="PV237" s="22"/>
      <c r="PW237" s="108"/>
      <c r="PX237" s="109"/>
      <c r="PY237" s="98">
        <f t="shared" si="254"/>
        <v>0</v>
      </c>
      <c r="PZ237" s="109"/>
      <c r="QA237" s="109"/>
      <c r="QB237" s="109"/>
      <c r="QC237" s="100">
        <f t="shared" si="256"/>
        <v>0</v>
      </c>
      <c r="QD237" s="109"/>
      <c r="QE237" s="109"/>
      <c r="QF237" s="109"/>
      <c r="QG237" s="98">
        <f t="shared" si="258"/>
        <v>0</v>
      </c>
      <c r="QH237" s="110"/>
      <c r="QI237" s="111"/>
      <c r="QJ237" s="107"/>
      <c r="QK237" s="22"/>
      <c r="QL237" s="108"/>
      <c r="QM237" s="109"/>
      <c r="QN237" s="98">
        <f t="shared" si="261"/>
        <v>0</v>
      </c>
      <c r="QO237" s="109"/>
      <c r="QP237" s="109"/>
      <c r="QQ237" s="109"/>
      <c r="QR237" s="100">
        <f t="shared" si="263"/>
        <v>0</v>
      </c>
      <c r="QS237" s="109"/>
      <c r="QT237" s="109"/>
      <c r="QU237" s="109"/>
      <c r="QV237" s="98">
        <f t="shared" si="265"/>
        <v>0</v>
      </c>
      <c r="QW237" s="110"/>
      <c r="QX237" s="111"/>
      <c r="QY237" s="107"/>
      <c r="QZ237" s="22"/>
      <c r="RA237" s="108"/>
      <c r="RB237" s="109"/>
      <c r="RC237" s="98">
        <f t="shared" si="268"/>
        <v>0</v>
      </c>
      <c r="RD237" s="109"/>
      <c r="RE237" s="109"/>
      <c r="RF237" s="109"/>
      <c r="RG237" s="100">
        <f t="shared" si="270"/>
        <v>0</v>
      </c>
      <c r="RH237" s="109"/>
      <c r="RI237" s="109"/>
      <c r="RJ237" s="109"/>
      <c r="RK237" s="98">
        <f t="shared" si="272"/>
        <v>0</v>
      </c>
      <c r="RL237" s="110"/>
      <c r="RM237" s="111"/>
      <c r="RN237" s="107"/>
      <c r="RO237" s="22"/>
      <c r="RP237" s="108"/>
      <c r="RQ237" s="109"/>
      <c r="RR237" s="98">
        <f t="shared" si="275"/>
        <v>0</v>
      </c>
      <c r="RS237" s="109"/>
      <c r="RT237" s="109"/>
      <c r="RU237" s="109"/>
      <c r="RV237" s="100">
        <f t="shared" si="277"/>
        <v>0</v>
      </c>
      <c r="RW237" s="109"/>
      <c r="RX237" s="109"/>
      <c r="RY237" s="109"/>
      <c r="RZ237" s="98">
        <f t="shared" si="279"/>
        <v>0</v>
      </c>
      <c r="SA237" s="110"/>
      <c r="SB237" s="111"/>
      <c r="SC237" s="107"/>
      <c r="SD237" s="22"/>
      <c r="SE237" s="108"/>
      <c r="SF237" s="109"/>
      <c r="SG237" s="98">
        <f t="shared" si="282"/>
        <v>0</v>
      </c>
      <c r="SH237" s="109"/>
      <c r="SI237" s="109"/>
      <c r="SJ237" s="109"/>
      <c r="SK237" s="100">
        <f t="shared" si="284"/>
        <v>0</v>
      </c>
      <c r="SL237" s="109"/>
      <c r="SM237" s="109"/>
      <c r="SN237" s="109"/>
      <c r="SO237" s="98">
        <f t="shared" si="286"/>
        <v>0</v>
      </c>
      <c r="SP237" s="110"/>
      <c r="SQ237" s="111"/>
      <c r="SR237" s="107"/>
      <c r="SS237" s="22"/>
      <c r="ST237" s="108"/>
      <c r="SU237" s="109"/>
      <c r="SV237" s="98">
        <f t="shared" si="4682"/>
        <v>0</v>
      </c>
      <c r="SW237" s="109"/>
      <c r="SX237" s="109"/>
      <c r="SY237" s="109"/>
      <c r="SZ237" s="100">
        <f t="shared" si="4683"/>
        <v>0</v>
      </c>
      <c r="TA237" s="109"/>
      <c r="TB237" s="109"/>
      <c r="TC237" s="109"/>
      <c r="TD237" s="98">
        <f t="shared" si="4684"/>
        <v>0</v>
      </c>
      <c r="TE237" s="110"/>
      <c r="TF237" s="111"/>
      <c r="TG237" s="107"/>
      <c r="TH237" s="22"/>
      <c r="TI237" s="108"/>
      <c r="TJ237" s="109"/>
      <c r="TK237" s="98">
        <f t="shared" si="296"/>
        <v>0</v>
      </c>
      <c r="TL237" s="109"/>
      <c r="TM237" s="109"/>
      <c r="TN237" s="109"/>
      <c r="TO237" s="100">
        <f t="shared" si="298"/>
        <v>0</v>
      </c>
      <c r="TP237" s="109"/>
      <c r="TQ237" s="109"/>
      <c r="TR237" s="109"/>
      <c r="TS237" s="98">
        <f t="shared" si="300"/>
        <v>0</v>
      </c>
      <c r="TT237" s="110"/>
      <c r="TU237" s="111"/>
      <c r="TV237" s="107"/>
      <c r="TW237" s="22"/>
      <c r="TX237" s="108"/>
      <c r="TY237" s="109"/>
      <c r="TZ237" s="98">
        <f t="shared" si="303"/>
        <v>0</v>
      </c>
      <c r="UA237" s="109"/>
      <c r="UB237" s="109"/>
      <c r="UC237" s="109"/>
      <c r="UD237" s="100">
        <f t="shared" si="305"/>
        <v>0</v>
      </c>
      <c r="UE237" s="109"/>
      <c r="UF237" s="109"/>
      <c r="UG237" s="109"/>
      <c r="UH237" s="98">
        <f t="shared" si="307"/>
        <v>0</v>
      </c>
      <c r="UI237" s="110"/>
      <c r="UJ237" s="111"/>
      <c r="UK237" s="107"/>
      <c r="UL237" s="22"/>
      <c r="UM237" s="108"/>
      <c r="UN237" s="109"/>
      <c r="UO237" s="98">
        <f t="shared" si="310"/>
        <v>0</v>
      </c>
      <c r="UP237" s="109"/>
      <c r="UQ237" s="109"/>
      <c r="UR237" s="109"/>
      <c r="US237" s="100">
        <f t="shared" si="312"/>
        <v>0</v>
      </c>
      <c r="UT237" s="109"/>
      <c r="UU237" s="109"/>
      <c r="UV237" s="109"/>
      <c r="UW237" s="98">
        <f t="shared" si="314"/>
        <v>0</v>
      </c>
      <c r="UX237" s="110"/>
      <c r="UY237" s="111"/>
      <c r="UZ237" s="107"/>
      <c r="VA237" s="22"/>
      <c r="VB237" s="108"/>
      <c r="VC237" s="109"/>
      <c r="VD237" s="98">
        <f t="shared" si="317"/>
        <v>0</v>
      </c>
      <c r="VE237" s="109"/>
      <c r="VF237" s="109"/>
      <c r="VG237" s="109"/>
      <c r="VH237" s="100">
        <f t="shared" si="319"/>
        <v>0</v>
      </c>
      <c r="VI237" s="109"/>
      <c r="VJ237" s="109"/>
      <c r="VK237" s="109"/>
      <c r="VL237" s="98">
        <f t="shared" si="321"/>
        <v>0</v>
      </c>
      <c r="VM237" s="110"/>
      <c r="VN237" s="111"/>
      <c r="VO237" s="107"/>
      <c r="VP237" s="22"/>
      <c r="VQ237" s="108"/>
      <c r="VR237" s="109"/>
      <c r="VS237" s="98">
        <f t="shared" si="324"/>
        <v>0</v>
      </c>
      <c r="VT237" s="109"/>
      <c r="VU237" s="109"/>
      <c r="VV237" s="109"/>
      <c r="VW237" s="100">
        <f t="shared" si="326"/>
        <v>0</v>
      </c>
      <c r="VX237" s="109"/>
      <c r="VY237" s="109"/>
      <c r="VZ237" s="109"/>
      <c r="WA237" s="98">
        <f t="shared" si="328"/>
        <v>0</v>
      </c>
      <c r="WB237" s="110"/>
      <c r="WC237" s="111"/>
      <c r="WD237" s="107"/>
      <c r="WE237" s="22"/>
    </row>
    <row r="238" spans="1:603" ht="16.5" customHeight="1">
      <c r="A238" s="94"/>
      <c r="B238" s="105" t="s">
        <v>271</v>
      </c>
      <c r="C238" s="106" t="s">
        <v>66</v>
      </c>
      <c r="D238" s="108"/>
      <c r="E238" s="109"/>
      <c r="F238" s="98">
        <f t="shared" si="4685"/>
        <v>0</v>
      </c>
      <c r="G238" s="109"/>
      <c r="H238" s="109"/>
      <c r="I238" s="109"/>
      <c r="J238" s="100">
        <f t="shared" si="4686"/>
        <v>0</v>
      </c>
      <c r="K238" s="109"/>
      <c r="L238" s="109"/>
      <c r="M238" s="109"/>
      <c r="N238" s="98">
        <f t="shared" si="4687"/>
        <v>0</v>
      </c>
      <c r="O238" s="110"/>
      <c r="P238" s="111"/>
      <c r="Q238" s="107"/>
      <c r="R238" s="22"/>
      <c r="S238" s="108"/>
      <c r="T238" s="109"/>
      <c r="U238" s="98">
        <f t="shared" si="58"/>
        <v>0</v>
      </c>
      <c r="V238" s="109"/>
      <c r="W238" s="109"/>
      <c r="X238" s="109"/>
      <c r="Y238" s="100">
        <f t="shared" si="60"/>
        <v>0</v>
      </c>
      <c r="Z238" s="109"/>
      <c r="AA238" s="109"/>
      <c r="AB238" s="109"/>
      <c r="AC238" s="98">
        <f t="shared" si="62"/>
        <v>0</v>
      </c>
      <c r="AD238" s="110"/>
      <c r="AE238" s="111"/>
      <c r="AF238" s="107"/>
      <c r="AG238" s="22"/>
      <c r="AH238" s="108"/>
      <c r="AI238" s="109"/>
      <c r="AJ238" s="98">
        <f t="shared" si="65"/>
        <v>0</v>
      </c>
      <c r="AK238" s="109"/>
      <c r="AL238" s="109"/>
      <c r="AM238" s="109"/>
      <c r="AN238" s="100">
        <f t="shared" si="67"/>
        <v>0</v>
      </c>
      <c r="AO238" s="109"/>
      <c r="AP238" s="109"/>
      <c r="AQ238" s="109"/>
      <c r="AR238" s="98">
        <f t="shared" si="69"/>
        <v>0</v>
      </c>
      <c r="AS238" s="110"/>
      <c r="AT238" s="111"/>
      <c r="AU238" s="107"/>
      <c r="AV238" s="22"/>
      <c r="AW238" s="108"/>
      <c r="AX238" s="109"/>
      <c r="AY238" s="98">
        <f t="shared" si="72"/>
        <v>0</v>
      </c>
      <c r="AZ238" s="109"/>
      <c r="BA238" s="109"/>
      <c r="BB238" s="109"/>
      <c r="BC238" s="100">
        <f t="shared" si="74"/>
        <v>0</v>
      </c>
      <c r="BD238" s="109"/>
      <c r="BE238" s="109"/>
      <c r="BF238" s="109"/>
      <c r="BG238" s="98">
        <f t="shared" si="76"/>
        <v>0</v>
      </c>
      <c r="BH238" s="110"/>
      <c r="BI238" s="111"/>
      <c r="BJ238" s="107"/>
      <c r="BK238" s="22"/>
      <c r="BL238" s="108"/>
      <c r="BM238" s="109"/>
      <c r="BN238" s="98">
        <f t="shared" si="79"/>
        <v>0</v>
      </c>
      <c r="BO238" s="109"/>
      <c r="BP238" s="109"/>
      <c r="BQ238" s="109"/>
      <c r="BR238" s="100">
        <f t="shared" si="81"/>
        <v>0</v>
      </c>
      <c r="BS238" s="109"/>
      <c r="BT238" s="109"/>
      <c r="BU238" s="109"/>
      <c r="BV238" s="98">
        <f t="shared" si="83"/>
        <v>0</v>
      </c>
      <c r="BW238" s="110"/>
      <c r="BX238" s="111"/>
      <c r="BY238" s="107"/>
      <c r="BZ238" s="23"/>
      <c r="CA238" s="108"/>
      <c r="CB238" s="109"/>
      <c r="CC238" s="98">
        <f t="shared" si="86"/>
        <v>0</v>
      </c>
      <c r="CD238" s="109"/>
      <c r="CE238" s="109"/>
      <c r="CF238" s="109"/>
      <c r="CG238" s="100">
        <f t="shared" si="88"/>
        <v>0</v>
      </c>
      <c r="CH238" s="109"/>
      <c r="CI238" s="109"/>
      <c r="CJ238" s="109"/>
      <c r="CK238" s="98">
        <f t="shared" si="90"/>
        <v>0</v>
      </c>
      <c r="CL238" s="110"/>
      <c r="CM238" s="111"/>
      <c r="CN238" s="107"/>
      <c r="CO238" s="22"/>
      <c r="CP238" s="108"/>
      <c r="CQ238" s="109"/>
      <c r="CR238" s="98">
        <f t="shared" si="93"/>
        <v>0</v>
      </c>
      <c r="CS238" s="109"/>
      <c r="CT238" s="109"/>
      <c r="CU238" s="109"/>
      <c r="CV238" s="100">
        <f t="shared" si="95"/>
        <v>0</v>
      </c>
      <c r="CW238" s="109"/>
      <c r="CX238" s="109"/>
      <c r="CY238" s="109"/>
      <c r="CZ238" s="98">
        <f t="shared" si="97"/>
        <v>0</v>
      </c>
      <c r="DA238" s="110"/>
      <c r="DB238" s="111"/>
      <c r="DC238" s="107"/>
      <c r="DD238" s="22"/>
      <c r="DE238" s="108"/>
      <c r="DF238" s="109"/>
      <c r="DG238" s="98">
        <f t="shared" si="100"/>
        <v>0</v>
      </c>
      <c r="DH238" s="109"/>
      <c r="DI238" s="109"/>
      <c r="DJ238" s="109"/>
      <c r="DK238" s="100">
        <f t="shared" si="102"/>
        <v>0</v>
      </c>
      <c r="DL238" s="109"/>
      <c r="DM238" s="109"/>
      <c r="DN238" s="109"/>
      <c r="DO238" s="98">
        <f t="shared" si="104"/>
        <v>0</v>
      </c>
      <c r="DP238" s="110"/>
      <c r="DQ238" s="111"/>
      <c r="DR238" s="107"/>
      <c r="DS238" s="22"/>
      <c r="DT238" s="108"/>
      <c r="DU238" s="109"/>
      <c r="DV238" s="98">
        <f t="shared" si="107"/>
        <v>0</v>
      </c>
      <c r="DW238" s="109"/>
      <c r="DX238" s="109"/>
      <c r="DY238" s="109"/>
      <c r="DZ238" s="100">
        <f t="shared" si="109"/>
        <v>0</v>
      </c>
      <c r="EA238" s="109"/>
      <c r="EB238" s="109"/>
      <c r="EC238" s="109"/>
      <c r="ED238" s="98">
        <f t="shared" si="111"/>
        <v>0</v>
      </c>
      <c r="EE238" s="110"/>
      <c r="EF238" s="111"/>
      <c r="EG238" s="107"/>
      <c r="EH238" s="22"/>
      <c r="EI238" s="108"/>
      <c r="EJ238" s="109"/>
      <c r="EK238" s="98">
        <f t="shared" si="114"/>
        <v>0</v>
      </c>
      <c r="EL238" s="109"/>
      <c r="EM238" s="109"/>
      <c r="EN238" s="109"/>
      <c r="EO238" s="100">
        <f t="shared" si="116"/>
        <v>0</v>
      </c>
      <c r="EP238" s="109"/>
      <c r="EQ238" s="109"/>
      <c r="ER238" s="109"/>
      <c r="ES238" s="98">
        <f t="shared" si="118"/>
        <v>0</v>
      </c>
      <c r="ET238" s="110"/>
      <c r="EU238" s="111"/>
      <c r="EV238" s="107"/>
      <c r="EW238" s="22"/>
      <c r="EX238" s="108"/>
      <c r="EY238" s="109"/>
      <c r="EZ238" s="98">
        <f t="shared" si="121"/>
        <v>0</v>
      </c>
      <c r="FA238" s="109"/>
      <c r="FB238" s="109"/>
      <c r="FC238" s="109"/>
      <c r="FD238" s="100">
        <f t="shared" si="123"/>
        <v>0</v>
      </c>
      <c r="FE238" s="109"/>
      <c r="FF238" s="109"/>
      <c r="FG238" s="109"/>
      <c r="FH238" s="98">
        <f t="shared" si="125"/>
        <v>0</v>
      </c>
      <c r="FI238" s="110"/>
      <c r="FJ238" s="111"/>
      <c r="FK238" s="107"/>
      <c r="FL238" s="22"/>
      <c r="FM238" s="108"/>
      <c r="FN238" s="109"/>
      <c r="FO238" s="98">
        <f t="shared" si="2404"/>
        <v>0</v>
      </c>
      <c r="FP238" s="109"/>
      <c r="FQ238" s="109"/>
      <c r="FR238" s="109"/>
      <c r="FS238" s="100">
        <f t="shared" si="2627"/>
        <v>0</v>
      </c>
      <c r="FT238" s="109"/>
      <c r="FU238" s="109"/>
      <c r="FV238" s="109"/>
      <c r="FW238" s="98">
        <f t="shared" si="2801"/>
        <v>0</v>
      </c>
      <c r="FX238" s="110"/>
      <c r="FY238" s="111"/>
      <c r="FZ238" s="107"/>
      <c r="GA238" s="22"/>
      <c r="GB238" s="108"/>
      <c r="GC238" s="109"/>
      <c r="GD238" s="98">
        <f t="shared" si="135"/>
        <v>0</v>
      </c>
      <c r="GE238" s="109"/>
      <c r="GF238" s="109"/>
      <c r="GG238" s="109"/>
      <c r="GH238" s="100">
        <f t="shared" si="137"/>
        <v>0</v>
      </c>
      <c r="GI238" s="109"/>
      <c r="GJ238" s="109"/>
      <c r="GK238" s="109"/>
      <c r="GL238" s="98">
        <f t="shared" si="139"/>
        <v>0</v>
      </c>
      <c r="GM238" s="110"/>
      <c r="GN238" s="111"/>
      <c r="GO238" s="107"/>
      <c r="GP238" s="22"/>
      <c r="GQ238" s="108"/>
      <c r="GR238" s="109"/>
      <c r="GS238" s="98">
        <f t="shared" si="142"/>
        <v>0</v>
      </c>
      <c r="GT238" s="109"/>
      <c r="GU238" s="109"/>
      <c r="GV238" s="109"/>
      <c r="GW238" s="100">
        <f t="shared" si="144"/>
        <v>0</v>
      </c>
      <c r="GX238" s="109"/>
      <c r="GY238" s="109"/>
      <c r="GZ238" s="109"/>
      <c r="HA238" s="98">
        <f t="shared" si="146"/>
        <v>0</v>
      </c>
      <c r="HB238" s="110"/>
      <c r="HC238" s="111"/>
      <c r="HD238" s="107"/>
      <c r="HE238" s="22"/>
      <c r="HF238" s="108"/>
      <c r="HG238" s="109"/>
      <c r="HH238" s="98">
        <f t="shared" si="149"/>
        <v>0</v>
      </c>
      <c r="HI238" s="109"/>
      <c r="HJ238" s="109"/>
      <c r="HK238" s="109"/>
      <c r="HL238" s="100">
        <f t="shared" si="151"/>
        <v>0</v>
      </c>
      <c r="HM238" s="109"/>
      <c r="HN238" s="109"/>
      <c r="HO238" s="109"/>
      <c r="HP238" s="98">
        <f t="shared" si="153"/>
        <v>0</v>
      </c>
      <c r="HQ238" s="110"/>
      <c r="HR238" s="111"/>
      <c r="HS238" s="107"/>
      <c r="HT238" s="22"/>
      <c r="HU238" s="108"/>
      <c r="HV238" s="109"/>
      <c r="HW238" s="98">
        <f t="shared" si="156"/>
        <v>0</v>
      </c>
      <c r="HX238" s="109"/>
      <c r="HY238" s="109"/>
      <c r="HZ238" s="109"/>
      <c r="IA238" s="100">
        <f t="shared" si="158"/>
        <v>0</v>
      </c>
      <c r="IB238" s="109"/>
      <c r="IC238" s="109"/>
      <c r="ID238" s="109"/>
      <c r="IE238" s="98">
        <f t="shared" si="160"/>
        <v>0</v>
      </c>
      <c r="IF238" s="110"/>
      <c r="IG238" s="111"/>
      <c r="IH238" s="107"/>
      <c r="II238" s="22"/>
      <c r="IJ238" s="108"/>
      <c r="IK238" s="109"/>
      <c r="IL238" s="98">
        <f t="shared" si="4677"/>
        <v>0</v>
      </c>
      <c r="IM238" s="109"/>
      <c r="IN238" s="109"/>
      <c r="IO238" s="109"/>
      <c r="IP238" s="100">
        <f t="shared" si="4678"/>
        <v>0</v>
      </c>
      <c r="IQ238" s="109"/>
      <c r="IR238" s="109"/>
      <c r="IS238" s="109"/>
      <c r="IT238" s="98">
        <f t="shared" si="4679"/>
        <v>0</v>
      </c>
      <c r="IU238" s="110"/>
      <c r="IV238" s="111"/>
      <c r="IW238" s="107"/>
      <c r="IX238" s="22"/>
      <c r="IY238" s="108"/>
      <c r="IZ238" s="109"/>
      <c r="JA238" s="98">
        <f t="shared" si="170"/>
        <v>0</v>
      </c>
      <c r="JB238" s="109"/>
      <c r="JC238" s="109"/>
      <c r="JD238" s="109"/>
      <c r="JE238" s="100">
        <f t="shared" si="172"/>
        <v>0</v>
      </c>
      <c r="JF238" s="109"/>
      <c r="JG238" s="109"/>
      <c r="JH238" s="109"/>
      <c r="JI238" s="98">
        <f t="shared" si="174"/>
        <v>0</v>
      </c>
      <c r="JJ238" s="110"/>
      <c r="JK238" s="111"/>
      <c r="JL238" s="107"/>
      <c r="JM238" s="22"/>
      <c r="JN238" s="108"/>
      <c r="JO238" s="109"/>
      <c r="JP238" s="98">
        <f t="shared" si="177"/>
        <v>0</v>
      </c>
      <c r="JQ238" s="109"/>
      <c r="JR238" s="109"/>
      <c r="JS238" s="109"/>
      <c r="JT238" s="100">
        <f t="shared" si="179"/>
        <v>0</v>
      </c>
      <c r="JU238" s="109"/>
      <c r="JV238" s="109"/>
      <c r="JW238" s="109"/>
      <c r="JX238" s="98">
        <f t="shared" si="181"/>
        <v>0</v>
      </c>
      <c r="JY238" s="110"/>
      <c r="JZ238" s="111"/>
      <c r="KA238" s="107"/>
      <c r="KB238" s="22"/>
      <c r="KC238" s="108"/>
      <c r="KD238" s="109"/>
      <c r="KE238" s="98">
        <f t="shared" si="184"/>
        <v>0</v>
      </c>
      <c r="KF238" s="109"/>
      <c r="KG238" s="109"/>
      <c r="KH238" s="109"/>
      <c r="KI238" s="100">
        <f t="shared" si="186"/>
        <v>0</v>
      </c>
      <c r="KJ238" s="109"/>
      <c r="KK238" s="109"/>
      <c r="KL238" s="109"/>
      <c r="KM238" s="98">
        <f t="shared" si="2580"/>
        <v>0</v>
      </c>
      <c r="KN238" s="110"/>
      <c r="KO238" s="111"/>
      <c r="KP238" s="107"/>
      <c r="KQ238" s="22"/>
      <c r="KR238" s="108"/>
      <c r="KS238" s="109"/>
      <c r="KT238" s="98">
        <f t="shared" si="191"/>
        <v>0</v>
      </c>
      <c r="KU238" s="109"/>
      <c r="KV238" s="109"/>
      <c r="KW238" s="109"/>
      <c r="KX238" s="100">
        <f t="shared" si="4680"/>
        <v>0</v>
      </c>
      <c r="KY238" s="109"/>
      <c r="KZ238" s="109"/>
      <c r="LA238" s="109"/>
      <c r="LB238" s="98">
        <f t="shared" si="195"/>
        <v>0</v>
      </c>
      <c r="LC238" s="110"/>
      <c r="LD238" s="111"/>
      <c r="LE238" s="107"/>
      <c r="LF238" s="22"/>
      <c r="LG238" s="108"/>
      <c r="LH238" s="109"/>
      <c r="LI238" s="98">
        <f t="shared" si="198"/>
        <v>0</v>
      </c>
      <c r="LJ238" s="109"/>
      <c r="LK238" s="109"/>
      <c r="LL238" s="109"/>
      <c r="LM238" s="100">
        <f t="shared" si="200"/>
        <v>0</v>
      </c>
      <c r="LN238" s="109"/>
      <c r="LO238" s="109"/>
      <c r="LP238" s="109"/>
      <c r="LQ238" s="98">
        <f t="shared" si="202"/>
        <v>0</v>
      </c>
      <c r="LR238" s="110"/>
      <c r="LS238" s="111"/>
      <c r="LT238" s="107"/>
      <c r="LU238" s="22"/>
      <c r="LV238" s="108"/>
      <c r="LW238" s="109"/>
      <c r="LX238" s="98">
        <f t="shared" si="4356"/>
        <v>0</v>
      </c>
      <c r="LY238" s="109"/>
      <c r="LZ238" s="109"/>
      <c r="MA238" s="109"/>
      <c r="MB238" s="100">
        <f t="shared" si="208"/>
        <v>0</v>
      </c>
      <c r="MC238" s="109"/>
      <c r="MD238" s="109"/>
      <c r="ME238" s="109"/>
      <c r="MF238" s="98">
        <f t="shared" si="210"/>
        <v>0</v>
      </c>
      <c r="MG238" s="110"/>
      <c r="MH238" s="111"/>
      <c r="MI238" s="107"/>
      <c r="MJ238" s="22"/>
      <c r="MK238" s="108"/>
      <c r="ML238" s="109"/>
      <c r="MM238" s="98">
        <f t="shared" si="213"/>
        <v>0</v>
      </c>
      <c r="MN238" s="109"/>
      <c r="MO238" s="109"/>
      <c r="MP238" s="109"/>
      <c r="MQ238" s="100">
        <f t="shared" si="215"/>
        <v>0</v>
      </c>
      <c r="MR238" s="109"/>
      <c r="MS238" s="109"/>
      <c r="MT238" s="109"/>
      <c r="MU238" s="98">
        <f t="shared" si="217"/>
        <v>0</v>
      </c>
      <c r="MV238" s="110"/>
      <c r="MW238" s="111"/>
      <c r="MX238" s="107"/>
      <c r="MY238" s="22"/>
      <c r="MZ238" s="108"/>
      <c r="NA238" s="109"/>
      <c r="NB238" s="98">
        <f t="shared" si="220"/>
        <v>0</v>
      </c>
      <c r="NC238" s="109"/>
      <c r="ND238" s="109"/>
      <c r="NE238" s="109"/>
      <c r="NF238" s="100">
        <f t="shared" si="222"/>
        <v>0</v>
      </c>
      <c r="NG238" s="109"/>
      <c r="NH238" s="109"/>
      <c r="NI238" s="109"/>
      <c r="NJ238" s="98">
        <f t="shared" si="224"/>
        <v>0</v>
      </c>
      <c r="NK238" s="110"/>
      <c r="NL238" s="111"/>
      <c r="NM238" s="107"/>
      <c r="NN238" s="22"/>
      <c r="NO238" s="108"/>
      <c r="NP238" s="109"/>
      <c r="NQ238" s="98">
        <f t="shared" si="227"/>
        <v>0</v>
      </c>
      <c r="NR238" s="109"/>
      <c r="NS238" s="109"/>
      <c r="NT238" s="109"/>
      <c r="NU238" s="100">
        <f t="shared" si="229"/>
        <v>0</v>
      </c>
      <c r="NV238" s="109"/>
      <c r="NW238" s="109"/>
      <c r="NX238" s="109"/>
      <c r="NY238" s="98">
        <f t="shared" si="231"/>
        <v>0</v>
      </c>
      <c r="NZ238" s="110"/>
      <c r="OA238" s="111"/>
      <c r="OB238" s="107"/>
      <c r="OC238" s="22"/>
      <c r="OD238" s="108"/>
      <c r="OE238" s="109"/>
      <c r="OF238" s="98">
        <f t="shared" si="4681"/>
        <v>0</v>
      </c>
      <c r="OG238" s="109"/>
      <c r="OH238" s="109"/>
      <c r="OI238" s="109"/>
      <c r="OJ238" s="100">
        <f t="shared" si="236"/>
        <v>0</v>
      </c>
      <c r="OK238" s="109"/>
      <c r="OL238" s="109"/>
      <c r="OM238" s="109"/>
      <c r="ON238" s="98">
        <f t="shared" si="238"/>
        <v>0</v>
      </c>
      <c r="OO238" s="110"/>
      <c r="OP238" s="111"/>
      <c r="OQ238" s="107"/>
      <c r="OR238" s="22"/>
      <c r="OS238" s="108"/>
      <c r="OT238" s="109"/>
      <c r="OU238" s="98">
        <f t="shared" si="4688"/>
        <v>0</v>
      </c>
      <c r="OV238" s="109"/>
      <c r="OW238" s="109"/>
      <c r="OX238" s="109"/>
      <c r="OY238" s="100">
        <f t="shared" si="3235"/>
        <v>0</v>
      </c>
      <c r="OZ238" s="109"/>
      <c r="PA238" s="109"/>
      <c r="PB238" s="109"/>
      <c r="PC238" s="98">
        <f t="shared" si="2194"/>
        <v>0</v>
      </c>
      <c r="PD238" s="110"/>
      <c r="PE238" s="111"/>
      <c r="PF238" s="107"/>
      <c r="PG238" s="22"/>
      <c r="PH238" s="108"/>
      <c r="PI238" s="109"/>
      <c r="PJ238" s="98">
        <f t="shared" si="247"/>
        <v>0</v>
      </c>
      <c r="PK238" s="109"/>
      <c r="PL238" s="109"/>
      <c r="PM238" s="109"/>
      <c r="PN238" s="100">
        <f t="shared" si="249"/>
        <v>0</v>
      </c>
      <c r="PO238" s="109"/>
      <c r="PP238" s="109"/>
      <c r="PQ238" s="109"/>
      <c r="PR238" s="98">
        <f t="shared" si="251"/>
        <v>0</v>
      </c>
      <c r="PS238" s="110"/>
      <c r="PT238" s="111"/>
      <c r="PU238" s="107"/>
      <c r="PV238" s="22"/>
      <c r="PW238" s="108"/>
      <c r="PX238" s="109"/>
      <c r="PY238" s="98">
        <f t="shared" si="254"/>
        <v>0</v>
      </c>
      <c r="PZ238" s="109"/>
      <c r="QA238" s="109"/>
      <c r="QB238" s="109"/>
      <c r="QC238" s="100">
        <f t="shared" si="256"/>
        <v>0</v>
      </c>
      <c r="QD238" s="109"/>
      <c r="QE238" s="109"/>
      <c r="QF238" s="109"/>
      <c r="QG238" s="98">
        <f t="shared" si="258"/>
        <v>0</v>
      </c>
      <c r="QH238" s="110"/>
      <c r="QI238" s="111"/>
      <c r="QJ238" s="107"/>
      <c r="QK238" s="22"/>
      <c r="QL238" s="108"/>
      <c r="QM238" s="109"/>
      <c r="QN238" s="98">
        <f t="shared" si="261"/>
        <v>0</v>
      </c>
      <c r="QO238" s="109"/>
      <c r="QP238" s="109"/>
      <c r="QQ238" s="109"/>
      <c r="QR238" s="100">
        <f t="shared" si="263"/>
        <v>0</v>
      </c>
      <c r="QS238" s="109"/>
      <c r="QT238" s="109"/>
      <c r="QU238" s="109"/>
      <c r="QV238" s="98">
        <f t="shared" si="265"/>
        <v>0</v>
      </c>
      <c r="QW238" s="110"/>
      <c r="QX238" s="111"/>
      <c r="QY238" s="107"/>
      <c r="QZ238" s="22"/>
      <c r="RA238" s="108"/>
      <c r="RB238" s="109"/>
      <c r="RC238" s="98">
        <f t="shared" si="268"/>
        <v>0</v>
      </c>
      <c r="RD238" s="109"/>
      <c r="RE238" s="109"/>
      <c r="RF238" s="109"/>
      <c r="RG238" s="100">
        <f t="shared" si="270"/>
        <v>0</v>
      </c>
      <c r="RH238" s="109"/>
      <c r="RI238" s="109"/>
      <c r="RJ238" s="109"/>
      <c r="RK238" s="98">
        <f t="shared" si="272"/>
        <v>0</v>
      </c>
      <c r="RL238" s="110"/>
      <c r="RM238" s="111"/>
      <c r="RN238" s="107"/>
      <c r="RO238" s="22"/>
      <c r="RP238" s="108"/>
      <c r="RQ238" s="109"/>
      <c r="RR238" s="98">
        <f t="shared" si="275"/>
        <v>0</v>
      </c>
      <c r="RS238" s="109"/>
      <c r="RT238" s="109"/>
      <c r="RU238" s="109"/>
      <c r="RV238" s="100">
        <f t="shared" si="277"/>
        <v>0</v>
      </c>
      <c r="RW238" s="109"/>
      <c r="RX238" s="109"/>
      <c r="RY238" s="109"/>
      <c r="RZ238" s="98">
        <f t="shared" si="279"/>
        <v>0</v>
      </c>
      <c r="SA238" s="110"/>
      <c r="SB238" s="111"/>
      <c r="SC238" s="107"/>
      <c r="SD238" s="22"/>
      <c r="SE238" s="108"/>
      <c r="SF238" s="109"/>
      <c r="SG238" s="98">
        <f t="shared" si="282"/>
        <v>0</v>
      </c>
      <c r="SH238" s="109"/>
      <c r="SI238" s="109"/>
      <c r="SJ238" s="109"/>
      <c r="SK238" s="100">
        <f t="shared" si="284"/>
        <v>0</v>
      </c>
      <c r="SL238" s="109"/>
      <c r="SM238" s="109"/>
      <c r="SN238" s="109"/>
      <c r="SO238" s="98">
        <f t="shared" si="286"/>
        <v>0</v>
      </c>
      <c r="SP238" s="110"/>
      <c r="SQ238" s="111"/>
      <c r="SR238" s="107"/>
      <c r="SS238" s="22"/>
      <c r="ST238" s="108"/>
      <c r="SU238" s="109"/>
      <c r="SV238" s="98">
        <f t="shared" si="4682"/>
        <v>0</v>
      </c>
      <c r="SW238" s="109"/>
      <c r="SX238" s="109"/>
      <c r="SY238" s="109"/>
      <c r="SZ238" s="100">
        <f t="shared" si="4683"/>
        <v>0</v>
      </c>
      <c r="TA238" s="109"/>
      <c r="TB238" s="109"/>
      <c r="TC238" s="109"/>
      <c r="TD238" s="98">
        <f t="shared" si="4684"/>
        <v>0</v>
      </c>
      <c r="TE238" s="110"/>
      <c r="TF238" s="111"/>
      <c r="TG238" s="107"/>
      <c r="TH238" s="22"/>
      <c r="TI238" s="108"/>
      <c r="TJ238" s="109"/>
      <c r="TK238" s="98">
        <f t="shared" si="296"/>
        <v>0</v>
      </c>
      <c r="TL238" s="109"/>
      <c r="TM238" s="109"/>
      <c r="TN238" s="109"/>
      <c r="TO238" s="100">
        <f t="shared" si="298"/>
        <v>0</v>
      </c>
      <c r="TP238" s="109"/>
      <c r="TQ238" s="109"/>
      <c r="TR238" s="109"/>
      <c r="TS238" s="98">
        <f t="shared" si="300"/>
        <v>0</v>
      </c>
      <c r="TT238" s="110"/>
      <c r="TU238" s="111"/>
      <c r="TV238" s="107"/>
      <c r="TW238" s="22"/>
      <c r="TX238" s="108"/>
      <c r="TY238" s="109"/>
      <c r="TZ238" s="98">
        <f t="shared" si="303"/>
        <v>0</v>
      </c>
      <c r="UA238" s="109"/>
      <c r="UB238" s="109"/>
      <c r="UC238" s="109"/>
      <c r="UD238" s="100">
        <f t="shared" si="305"/>
        <v>0</v>
      </c>
      <c r="UE238" s="109"/>
      <c r="UF238" s="109"/>
      <c r="UG238" s="109"/>
      <c r="UH238" s="98">
        <f t="shared" si="307"/>
        <v>0</v>
      </c>
      <c r="UI238" s="110"/>
      <c r="UJ238" s="111"/>
      <c r="UK238" s="107"/>
      <c r="UL238" s="22"/>
      <c r="UM238" s="108"/>
      <c r="UN238" s="109"/>
      <c r="UO238" s="98">
        <f t="shared" si="310"/>
        <v>0</v>
      </c>
      <c r="UP238" s="109"/>
      <c r="UQ238" s="109"/>
      <c r="UR238" s="109"/>
      <c r="US238" s="100">
        <f t="shared" si="312"/>
        <v>0</v>
      </c>
      <c r="UT238" s="109"/>
      <c r="UU238" s="109"/>
      <c r="UV238" s="109"/>
      <c r="UW238" s="98">
        <f t="shared" si="314"/>
        <v>0</v>
      </c>
      <c r="UX238" s="110"/>
      <c r="UY238" s="111"/>
      <c r="UZ238" s="107"/>
      <c r="VA238" s="22"/>
      <c r="VB238" s="108"/>
      <c r="VC238" s="109"/>
      <c r="VD238" s="98">
        <f t="shared" si="317"/>
        <v>0</v>
      </c>
      <c r="VE238" s="109"/>
      <c r="VF238" s="109"/>
      <c r="VG238" s="109"/>
      <c r="VH238" s="100">
        <f t="shared" si="319"/>
        <v>0</v>
      </c>
      <c r="VI238" s="109"/>
      <c r="VJ238" s="109"/>
      <c r="VK238" s="109"/>
      <c r="VL238" s="98">
        <f t="shared" si="321"/>
        <v>0</v>
      </c>
      <c r="VM238" s="110"/>
      <c r="VN238" s="111"/>
      <c r="VO238" s="107"/>
      <c r="VP238" s="22"/>
      <c r="VQ238" s="108"/>
      <c r="VR238" s="109"/>
      <c r="VS238" s="98">
        <f t="shared" si="324"/>
        <v>0</v>
      </c>
      <c r="VT238" s="109"/>
      <c r="VU238" s="109"/>
      <c r="VV238" s="109"/>
      <c r="VW238" s="100">
        <f t="shared" si="326"/>
        <v>0</v>
      </c>
      <c r="VX238" s="109"/>
      <c r="VY238" s="109"/>
      <c r="VZ238" s="109"/>
      <c r="WA238" s="98">
        <f t="shared" si="328"/>
        <v>0</v>
      </c>
      <c r="WB238" s="110"/>
      <c r="WC238" s="111"/>
      <c r="WD238" s="107"/>
      <c r="WE238" s="22"/>
    </row>
    <row r="239" spans="1:603" ht="16.5" customHeight="1">
      <c r="A239" s="68"/>
      <c r="B239" s="117" t="s">
        <v>272</v>
      </c>
      <c r="C239" s="88"/>
      <c r="D239" s="89">
        <f t="shared" ref="D239:E239" si="4689">SUM(D240:D251)</f>
        <v>0</v>
      </c>
      <c r="E239" s="90">
        <f t="shared" si="4689"/>
        <v>0</v>
      </c>
      <c r="F239" s="90">
        <f t="shared" si="4685"/>
        <v>0</v>
      </c>
      <c r="G239" s="90">
        <f t="shared" ref="G239:I239" si="4690">SUM(G240:G251)</f>
        <v>0</v>
      </c>
      <c r="H239" s="90">
        <f t="shared" si="4690"/>
        <v>0</v>
      </c>
      <c r="I239" s="90">
        <f t="shared" si="4690"/>
        <v>0</v>
      </c>
      <c r="J239" s="90">
        <f t="shared" si="4686"/>
        <v>0</v>
      </c>
      <c r="K239" s="90">
        <f t="shared" ref="K239:M239" si="4691">SUM(K240:K251)</f>
        <v>0</v>
      </c>
      <c r="L239" s="90">
        <f t="shared" si="4691"/>
        <v>0</v>
      </c>
      <c r="M239" s="90">
        <f t="shared" si="4691"/>
        <v>0</v>
      </c>
      <c r="N239" s="90">
        <f t="shared" si="4687"/>
        <v>0</v>
      </c>
      <c r="O239" s="90">
        <f t="shared" ref="O239:P239" si="4692">SUM(O240:O251)</f>
        <v>0</v>
      </c>
      <c r="P239" s="90">
        <f t="shared" si="4692"/>
        <v>0</v>
      </c>
      <c r="Q239" s="91"/>
      <c r="R239" s="92"/>
      <c r="S239" s="89">
        <f t="shared" ref="S239:T239" si="4693">SUM(S240:S251)</f>
        <v>0</v>
      </c>
      <c r="T239" s="90">
        <f t="shared" si="4693"/>
        <v>0</v>
      </c>
      <c r="U239" s="90">
        <f t="shared" si="58"/>
        <v>0</v>
      </c>
      <c r="V239" s="90">
        <f t="shared" ref="V239:X239" si="4694">SUM(V240:V251)</f>
        <v>0</v>
      </c>
      <c r="W239" s="90">
        <f t="shared" si="4694"/>
        <v>0</v>
      </c>
      <c r="X239" s="90">
        <f t="shared" si="4694"/>
        <v>0</v>
      </c>
      <c r="Y239" s="90">
        <f t="shared" si="60"/>
        <v>0</v>
      </c>
      <c r="Z239" s="90">
        <f t="shared" ref="Z239:AB239" si="4695">SUM(Z240:Z251)</f>
        <v>0</v>
      </c>
      <c r="AA239" s="90">
        <f t="shared" si="4695"/>
        <v>0</v>
      </c>
      <c r="AB239" s="90">
        <f t="shared" si="4695"/>
        <v>0</v>
      </c>
      <c r="AC239" s="90">
        <f t="shared" si="62"/>
        <v>0</v>
      </c>
      <c r="AD239" s="90">
        <f t="shared" ref="AD239:AE239" si="4696">SUM(AD240:AD251)</f>
        <v>0</v>
      </c>
      <c r="AE239" s="90">
        <f t="shared" si="4696"/>
        <v>0</v>
      </c>
      <c r="AF239" s="91"/>
      <c r="AG239" s="92"/>
      <c r="AH239" s="89">
        <f t="shared" ref="AH239:AI239" si="4697">SUM(AH240:AH251)</f>
        <v>0</v>
      </c>
      <c r="AI239" s="90">
        <f t="shared" si="4697"/>
        <v>0</v>
      </c>
      <c r="AJ239" s="90">
        <f t="shared" si="65"/>
        <v>0</v>
      </c>
      <c r="AK239" s="90">
        <f t="shared" ref="AK239:AM239" si="4698">SUM(AK240:AK251)</f>
        <v>0</v>
      </c>
      <c r="AL239" s="90">
        <f t="shared" si="4698"/>
        <v>0</v>
      </c>
      <c r="AM239" s="90">
        <f t="shared" si="4698"/>
        <v>0</v>
      </c>
      <c r="AN239" s="90">
        <f t="shared" si="67"/>
        <v>0</v>
      </c>
      <c r="AO239" s="90">
        <f t="shared" ref="AO239:AQ239" si="4699">SUM(AO240:AO251)</f>
        <v>0</v>
      </c>
      <c r="AP239" s="90">
        <f t="shared" si="4699"/>
        <v>0</v>
      </c>
      <c r="AQ239" s="90">
        <f t="shared" si="4699"/>
        <v>0</v>
      </c>
      <c r="AR239" s="90">
        <f t="shared" si="69"/>
        <v>0</v>
      </c>
      <c r="AS239" s="90">
        <f t="shared" ref="AS239:AT239" si="4700">SUM(AS240:AS251)</f>
        <v>0</v>
      </c>
      <c r="AT239" s="90">
        <f t="shared" si="4700"/>
        <v>0</v>
      </c>
      <c r="AU239" s="91"/>
      <c r="AV239" s="92"/>
      <c r="AW239" s="89">
        <f t="shared" ref="AW239:AX239" si="4701">SUM(AW240:AW251)</f>
        <v>0</v>
      </c>
      <c r="AX239" s="90">
        <f t="shared" si="4701"/>
        <v>0</v>
      </c>
      <c r="AY239" s="90">
        <f t="shared" si="72"/>
        <v>0</v>
      </c>
      <c r="AZ239" s="90">
        <f t="shared" ref="AZ239:BB239" si="4702">SUM(AZ240:AZ251)</f>
        <v>0</v>
      </c>
      <c r="BA239" s="90">
        <f t="shared" si="4702"/>
        <v>0</v>
      </c>
      <c r="BB239" s="90">
        <f t="shared" si="4702"/>
        <v>0</v>
      </c>
      <c r="BC239" s="90">
        <f t="shared" si="74"/>
        <v>0</v>
      </c>
      <c r="BD239" s="90">
        <f t="shared" ref="BD239:BF239" si="4703">SUM(BD240:BD251)</f>
        <v>0</v>
      </c>
      <c r="BE239" s="90">
        <f t="shared" si="4703"/>
        <v>0</v>
      </c>
      <c r="BF239" s="90">
        <f t="shared" si="4703"/>
        <v>0</v>
      </c>
      <c r="BG239" s="90">
        <f t="shared" si="76"/>
        <v>0</v>
      </c>
      <c r="BH239" s="90">
        <f t="shared" ref="BH239:BI239" si="4704">SUM(BH240:BH251)</f>
        <v>0</v>
      </c>
      <c r="BI239" s="90">
        <f t="shared" si="4704"/>
        <v>0</v>
      </c>
      <c r="BJ239" s="91"/>
      <c r="BK239" s="92"/>
      <c r="BL239" s="89">
        <f t="shared" ref="BL239:BM239" si="4705">SUM(BL240:BL251)</f>
        <v>0</v>
      </c>
      <c r="BM239" s="90">
        <f t="shared" si="4705"/>
        <v>0</v>
      </c>
      <c r="BN239" s="90">
        <f t="shared" si="79"/>
        <v>0</v>
      </c>
      <c r="BO239" s="90">
        <f t="shared" ref="BO239:BQ239" si="4706">SUM(BO240:BO251)</f>
        <v>0</v>
      </c>
      <c r="BP239" s="90">
        <f t="shared" si="4706"/>
        <v>0</v>
      </c>
      <c r="BQ239" s="90">
        <f t="shared" si="4706"/>
        <v>0</v>
      </c>
      <c r="BR239" s="90">
        <f t="shared" si="81"/>
        <v>0</v>
      </c>
      <c r="BS239" s="90">
        <f t="shared" ref="BS239:BU239" si="4707">SUM(BS240:BS251)</f>
        <v>0</v>
      </c>
      <c r="BT239" s="90">
        <f t="shared" si="4707"/>
        <v>0</v>
      </c>
      <c r="BU239" s="90">
        <f t="shared" si="4707"/>
        <v>0</v>
      </c>
      <c r="BV239" s="90">
        <f t="shared" si="83"/>
        <v>0</v>
      </c>
      <c r="BW239" s="90">
        <f t="shared" ref="BW239:BX239" si="4708">SUM(BW240:BW251)</f>
        <v>0</v>
      </c>
      <c r="BX239" s="90">
        <f t="shared" si="4708"/>
        <v>0</v>
      </c>
      <c r="BY239" s="91"/>
      <c r="BZ239" s="93"/>
      <c r="CA239" s="89">
        <f t="shared" ref="CA239:CB239" si="4709">SUM(CA240:CA251)</f>
        <v>367</v>
      </c>
      <c r="CB239" s="90">
        <f t="shared" si="4709"/>
        <v>315</v>
      </c>
      <c r="CC239" s="90">
        <f t="shared" si="86"/>
        <v>682</v>
      </c>
      <c r="CD239" s="90">
        <f t="shared" ref="CD239:CF239" si="4710">SUM(CD240:CD251)</f>
        <v>100003</v>
      </c>
      <c r="CE239" s="90">
        <f t="shared" si="4710"/>
        <v>31245</v>
      </c>
      <c r="CF239" s="90">
        <f t="shared" si="4710"/>
        <v>0</v>
      </c>
      <c r="CG239" s="90">
        <f t="shared" si="88"/>
        <v>131248</v>
      </c>
      <c r="CH239" s="90">
        <f t="shared" ref="CH239:CJ239" si="4711">SUM(CH240:CH251)</f>
        <v>157.13999999999999</v>
      </c>
      <c r="CI239" s="90">
        <f t="shared" si="4711"/>
        <v>78.099999999999994</v>
      </c>
      <c r="CJ239" s="90">
        <f t="shared" si="4711"/>
        <v>0</v>
      </c>
      <c r="CK239" s="90">
        <f t="shared" si="90"/>
        <v>235.23999999999998</v>
      </c>
      <c r="CL239" s="90">
        <f t="shared" ref="CL239:CM239" si="4712">SUM(CL240:CL251)</f>
        <v>128</v>
      </c>
      <c r="CM239" s="90">
        <f t="shared" si="4712"/>
        <v>24.7</v>
      </c>
      <c r="CN239" s="91"/>
      <c r="CO239" s="92"/>
      <c r="CP239" s="89">
        <f t="shared" ref="CP239:CQ239" si="4713">SUM(CP240:CP251)</f>
        <v>0</v>
      </c>
      <c r="CQ239" s="90">
        <f t="shared" si="4713"/>
        <v>0</v>
      </c>
      <c r="CR239" s="90">
        <f t="shared" si="93"/>
        <v>0</v>
      </c>
      <c r="CS239" s="90">
        <f t="shared" ref="CS239:CU239" si="4714">SUM(CS240:CS251)</f>
        <v>0</v>
      </c>
      <c r="CT239" s="90">
        <f t="shared" si="4714"/>
        <v>0</v>
      </c>
      <c r="CU239" s="90">
        <f t="shared" si="4714"/>
        <v>0</v>
      </c>
      <c r="CV239" s="90">
        <f t="shared" si="95"/>
        <v>0</v>
      </c>
      <c r="CW239" s="90">
        <f t="shared" ref="CW239:CY239" si="4715">SUM(CW240:CW251)</f>
        <v>0</v>
      </c>
      <c r="CX239" s="90">
        <f t="shared" si="4715"/>
        <v>0</v>
      </c>
      <c r="CY239" s="90">
        <f t="shared" si="4715"/>
        <v>0</v>
      </c>
      <c r="CZ239" s="90">
        <f t="shared" si="97"/>
        <v>0</v>
      </c>
      <c r="DA239" s="90">
        <f t="shared" ref="DA239:DB239" si="4716">SUM(DA240:DA251)</f>
        <v>0</v>
      </c>
      <c r="DB239" s="90">
        <f t="shared" si="4716"/>
        <v>0</v>
      </c>
      <c r="DC239" s="91"/>
      <c r="DD239" s="92"/>
      <c r="DE239" s="89">
        <f t="shared" ref="DE239:DF239" si="4717">SUM(DE240:DE251)</f>
        <v>70</v>
      </c>
      <c r="DF239" s="90">
        <f t="shared" si="4717"/>
        <v>23</v>
      </c>
      <c r="DG239" s="90">
        <f t="shared" si="100"/>
        <v>93</v>
      </c>
      <c r="DH239" s="90">
        <f t="shared" ref="DH239:DJ239" si="4718">SUM(DH240:DH251)</f>
        <v>1760</v>
      </c>
      <c r="DI239" s="90">
        <f t="shared" si="4718"/>
        <v>2000</v>
      </c>
      <c r="DJ239" s="90">
        <f t="shared" si="4718"/>
        <v>0</v>
      </c>
      <c r="DK239" s="90">
        <f t="shared" si="102"/>
        <v>3760</v>
      </c>
      <c r="DL239" s="90">
        <f t="shared" ref="DL239:DN239" si="4719">SUM(DL240:DL251)</f>
        <v>2</v>
      </c>
      <c r="DM239" s="90">
        <f t="shared" si="4719"/>
        <v>45.95</v>
      </c>
      <c r="DN239" s="90">
        <f t="shared" si="4719"/>
        <v>0</v>
      </c>
      <c r="DO239" s="90">
        <f t="shared" si="104"/>
        <v>47.95</v>
      </c>
      <c r="DP239" s="90">
        <f t="shared" ref="DP239:DQ239" si="4720">SUM(DP240:DP251)</f>
        <v>41.8</v>
      </c>
      <c r="DQ239" s="90">
        <f t="shared" si="4720"/>
        <v>12013.099999999999</v>
      </c>
      <c r="DR239" s="91"/>
      <c r="DS239" s="92"/>
      <c r="DT239" s="89">
        <f t="shared" ref="DT239:DU239" si="4721">SUM(DT240:DT251)</f>
        <v>45</v>
      </c>
      <c r="DU239" s="90">
        <f t="shared" si="4721"/>
        <v>0</v>
      </c>
      <c r="DV239" s="90">
        <f t="shared" si="107"/>
        <v>45</v>
      </c>
      <c r="DW239" s="90">
        <f t="shared" ref="DW239:DY239" si="4722">SUM(DW240:DW251)</f>
        <v>800</v>
      </c>
      <c r="DX239" s="90">
        <f t="shared" si="4722"/>
        <v>435</v>
      </c>
      <c r="DY239" s="90">
        <f t="shared" si="4722"/>
        <v>0</v>
      </c>
      <c r="DZ239" s="90">
        <f t="shared" si="109"/>
        <v>1235</v>
      </c>
      <c r="EA239" s="90">
        <f t="shared" ref="EA239:EC239" si="4723">SUM(EA240:EA251)</f>
        <v>0</v>
      </c>
      <c r="EB239" s="90">
        <f t="shared" si="4723"/>
        <v>7</v>
      </c>
      <c r="EC239" s="90">
        <f t="shared" si="4723"/>
        <v>0</v>
      </c>
      <c r="ED239" s="90">
        <f t="shared" si="111"/>
        <v>7</v>
      </c>
      <c r="EE239" s="90">
        <f t="shared" ref="EE239:EF239" si="4724">SUM(EE240:EE251)</f>
        <v>7</v>
      </c>
      <c r="EF239" s="90">
        <f t="shared" si="4724"/>
        <v>10</v>
      </c>
      <c r="EG239" s="91"/>
      <c r="EH239" s="92"/>
      <c r="EI239" s="89">
        <f t="shared" ref="EI239:EJ239" si="4725">SUM(EI240:EI251)</f>
        <v>40</v>
      </c>
      <c r="EJ239" s="90">
        <f t="shared" si="4725"/>
        <v>10</v>
      </c>
      <c r="EK239" s="90">
        <f t="shared" si="114"/>
        <v>50</v>
      </c>
      <c r="EL239" s="90">
        <f t="shared" ref="EL239:EN239" si="4726">SUM(EL240:EL251)</f>
        <v>600</v>
      </c>
      <c r="EM239" s="90">
        <f t="shared" si="4726"/>
        <v>200</v>
      </c>
      <c r="EN239" s="90">
        <f t="shared" si="4726"/>
        <v>0</v>
      </c>
      <c r="EO239" s="90">
        <f t="shared" si="116"/>
        <v>800</v>
      </c>
      <c r="EP239" s="90">
        <f t="shared" ref="EP239:ER239" si="4727">SUM(EP240:EP251)</f>
        <v>0</v>
      </c>
      <c r="EQ239" s="90">
        <f t="shared" si="4727"/>
        <v>0</v>
      </c>
      <c r="ER239" s="90">
        <f t="shared" si="4727"/>
        <v>0</v>
      </c>
      <c r="ES239" s="90">
        <f t="shared" si="118"/>
        <v>0</v>
      </c>
      <c r="ET239" s="90">
        <f t="shared" ref="ET239:EU239" si="4728">SUM(ET240:ET251)</f>
        <v>6</v>
      </c>
      <c r="EU239" s="90">
        <f t="shared" si="4728"/>
        <v>8</v>
      </c>
      <c r="EV239" s="91"/>
      <c r="EW239" s="92"/>
      <c r="EX239" s="89">
        <f t="shared" ref="EX239:EY239" si="4729">SUM(EX240:EX251)</f>
        <v>223</v>
      </c>
      <c r="EY239" s="90">
        <f t="shared" si="4729"/>
        <v>133</v>
      </c>
      <c r="EZ239" s="90">
        <f t="shared" si="121"/>
        <v>356</v>
      </c>
      <c r="FA239" s="90">
        <f t="shared" ref="FA239:FC239" si="4730">SUM(FA240:FA251)</f>
        <v>0</v>
      </c>
      <c r="FB239" s="90">
        <f t="shared" si="4730"/>
        <v>0</v>
      </c>
      <c r="FC239" s="90">
        <f t="shared" si="4730"/>
        <v>0</v>
      </c>
      <c r="FD239" s="90">
        <f t="shared" si="123"/>
        <v>0</v>
      </c>
      <c r="FE239" s="90">
        <f t="shared" ref="FE239:FG239" si="4731">SUM(FE240:FE251)</f>
        <v>14.2</v>
      </c>
      <c r="FF239" s="90">
        <f t="shared" si="4731"/>
        <v>29.4</v>
      </c>
      <c r="FG239" s="90">
        <f t="shared" si="4731"/>
        <v>0</v>
      </c>
      <c r="FH239" s="90">
        <f t="shared" si="125"/>
        <v>43.599999999999994</v>
      </c>
      <c r="FI239" s="90">
        <f t="shared" ref="FI239:FJ239" si="4732">SUM(FI240:FI251)</f>
        <v>17.8</v>
      </c>
      <c r="FJ239" s="90">
        <f t="shared" si="4732"/>
        <v>37</v>
      </c>
      <c r="FK239" s="91"/>
      <c r="FL239" s="92"/>
      <c r="FM239" s="89">
        <f t="shared" ref="FM239:FN239" si="4733">SUM(FM240:FM251)</f>
        <v>207</v>
      </c>
      <c r="FN239" s="90">
        <f t="shared" si="4733"/>
        <v>145</v>
      </c>
      <c r="FO239" s="90">
        <f t="shared" si="2404"/>
        <v>352</v>
      </c>
      <c r="FP239" s="90">
        <f t="shared" ref="FP239:FR239" si="4734">SUM(FP240:FP251)</f>
        <v>0</v>
      </c>
      <c r="FQ239" s="90">
        <f t="shared" si="4734"/>
        <v>0</v>
      </c>
      <c r="FR239" s="90">
        <f t="shared" si="4734"/>
        <v>0</v>
      </c>
      <c r="FS239" s="90">
        <f t="shared" si="2627"/>
        <v>0</v>
      </c>
      <c r="FT239" s="90">
        <f t="shared" ref="FT239:FV239" si="4735">SUM(FT240:FT251)</f>
        <v>10</v>
      </c>
      <c r="FU239" s="90">
        <f t="shared" si="4735"/>
        <v>203</v>
      </c>
      <c r="FV239" s="90">
        <f t="shared" si="4735"/>
        <v>0</v>
      </c>
      <c r="FW239" s="90">
        <f t="shared" si="2801"/>
        <v>213</v>
      </c>
      <c r="FX239" s="90">
        <f t="shared" ref="FX239:FY239" si="4736">SUM(FX240:FX251)</f>
        <v>159.1</v>
      </c>
      <c r="FY239" s="90">
        <f t="shared" si="4736"/>
        <v>30</v>
      </c>
      <c r="FZ239" s="91"/>
      <c r="GA239" s="92"/>
      <c r="GB239" s="89">
        <f t="shared" ref="GB239:GC239" si="4737">SUM(GB240:GB251)</f>
        <v>0</v>
      </c>
      <c r="GC239" s="90">
        <f t="shared" si="4737"/>
        <v>0</v>
      </c>
      <c r="GD239" s="90">
        <f t="shared" si="135"/>
        <v>0</v>
      </c>
      <c r="GE239" s="90">
        <f t="shared" ref="GE239:GG239" si="4738">SUM(GE240:GE251)</f>
        <v>0</v>
      </c>
      <c r="GF239" s="90">
        <f t="shared" si="4738"/>
        <v>0</v>
      </c>
      <c r="GG239" s="90">
        <f t="shared" si="4738"/>
        <v>0</v>
      </c>
      <c r="GH239" s="90">
        <f t="shared" si="137"/>
        <v>0</v>
      </c>
      <c r="GI239" s="90">
        <f t="shared" ref="GI239:GK239" si="4739">SUM(GI240:GI251)</f>
        <v>0</v>
      </c>
      <c r="GJ239" s="90">
        <f t="shared" si="4739"/>
        <v>0</v>
      </c>
      <c r="GK239" s="90">
        <f t="shared" si="4739"/>
        <v>0</v>
      </c>
      <c r="GL239" s="90">
        <f t="shared" si="139"/>
        <v>0</v>
      </c>
      <c r="GM239" s="90">
        <f t="shared" ref="GM239:GN239" si="4740">SUM(GM240:GM251)</f>
        <v>0</v>
      </c>
      <c r="GN239" s="90">
        <f t="shared" si="4740"/>
        <v>0</v>
      </c>
      <c r="GO239" s="91"/>
      <c r="GP239" s="92"/>
      <c r="GQ239" s="89">
        <f t="shared" ref="GQ239:GR239" si="4741">SUM(GQ240:GQ251)</f>
        <v>0</v>
      </c>
      <c r="GR239" s="90">
        <f t="shared" si="4741"/>
        <v>0</v>
      </c>
      <c r="GS239" s="90">
        <f t="shared" si="142"/>
        <v>0</v>
      </c>
      <c r="GT239" s="90">
        <f t="shared" ref="GT239:GV239" si="4742">SUM(GT240:GT251)</f>
        <v>0</v>
      </c>
      <c r="GU239" s="90">
        <f t="shared" si="4742"/>
        <v>0</v>
      </c>
      <c r="GV239" s="90">
        <f t="shared" si="4742"/>
        <v>0</v>
      </c>
      <c r="GW239" s="90">
        <f t="shared" si="144"/>
        <v>0</v>
      </c>
      <c r="GX239" s="90">
        <f t="shared" ref="GX239:GZ239" si="4743">SUM(GX240:GX251)</f>
        <v>0</v>
      </c>
      <c r="GY239" s="90">
        <f t="shared" si="4743"/>
        <v>0</v>
      </c>
      <c r="GZ239" s="90">
        <f t="shared" si="4743"/>
        <v>0</v>
      </c>
      <c r="HA239" s="90">
        <f t="shared" si="146"/>
        <v>0</v>
      </c>
      <c r="HB239" s="90">
        <f t="shared" ref="HB239:HC239" si="4744">SUM(HB240:HB251)</f>
        <v>0</v>
      </c>
      <c r="HC239" s="90">
        <f t="shared" si="4744"/>
        <v>0</v>
      </c>
      <c r="HD239" s="91"/>
      <c r="HE239" s="92"/>
      <c r="HF239" s="89">
        <f t="shared" ref="HF239:HG239" si="4745">SUM(HF240:HF251)</f>
        <v>15</v>
      </c>
      <c r="HG239" s="90">
        <f t="shared" si="4745"/>
        <v>7</v>
      </c>
      <c r="HH239" s="90">
        <f t="shared" si="149"/>
        <v>22</v>
      </c>
      <c r="HI239" s="90">
        <f t="shared" ref="HI239:HK239" si="4746">SUM(HI240:HI251)</f>
        <v>0</v>
      </c>
      <c r="HJ239" s="90">
        <f t="shared" si="4746"/>
        <v>0</v>
      </c>
      <c r="HK239" s="90">
        <f t="shared" si="4746"/>
        <v>0</v>
      </c>
      <c r="HL239" s="90">
        <f t="shared" si="151"/>
        <v>0</v>
      </c>
      <c r="HM239" s="90">
        <f t="shared" ref="HM239:HO239" si="4747">SUM(HM240:HM251)</f>
        <v>3.5</v>
      </c>
      <c r="HN239" s="90">
        <f t="shared" si="4747"/>
        <v>9.4</v>
      </c>
      <c r="HO239" s="90">
        <f t="shared" si="4747"/>
        <v>0</v>
      </c>
      <c r="HP239" s="90">
        <f t="shared" si="153"/>
        <v>12.9</v>
      </c>
      <c r="HQ239" s="90">
        <f t="shared" ref="HQ239:HR239" si="4748">SUM(HQ240:HQ251)</f>
        <v>7.8</v>
      </c>
      <c r="HR239" s="90">
        <f t="shared" si="4748"/>
        <v>35</v>
      </c>
      <c r="HS239" s="91"/>
      <c r="HT239" s="92"/>
      <c r="HU239" s="89">
        <f t="shared" ref="HU239:HV239" si="4749">SUM(HU240:HU251)</f>
        <v>15</v>
      </c>
      <c r="HV239" s="90">
        <f t="shared" si="4749"/>
        <v>3</v>
      </c>
      <c r="HW239" s="90">
        <f t="shared" si="156"/>
        <v>18</v>
      </c>
      <c r="HX239" s="90">
        <f t="shared" ref="HX239:HZ239" si="4750">SUM(HX240:HX251)</f>
        <v>420</v>
      </c>
      <c r="HY239" s="90">
        <f t="shared" si="4750"/>
        <v>1060</v>
      </c>
      <c r="HZ239" s="90">
        <f t="shared" si="4750"/>
        <v>0</v>
      </c>
      <c r="IA239" s="90">
        <f t="shared" si="158"/>
        <v>1480</v>
      </c>
      <c r="IB239" s="90">
        <f t="shared" ref="IB239:ID239" si="4751">SUM(IB240:IB251)</f>
        <v>0</v>
      </c>
      <c r="IC239" s="90">
        <f t="shared" si="4751"/>
        <v>0</v>
      </c>
      <c r="ID239" s="90">
        <f t="shared" si="4751"/>
        <v>0</v>
      </c>
      <c r="IE239" s="90">
        <f t="shared" si="160"/>
        <v>0</v>
      </c>
      <c r="IF239" s="90">
        <f t="shared" ref="IF239:IG239" si="4752">SUM(IF240:IF251)</f>
        <v>0</v>
      </c>
      <c r="IG239" s="90">
        <f t="shared" si="4752"/>
        <v>0</v>
      </c>
      <c r="IH239" s="91"/>
      <c r="II239" s="92"/>
      <c r="IJ239" s="89">
        <f t="shared" ref="IJ239:IK239" si="4753">SUM(IJ240:IJ251)</f>
        <v>0</v>
      </c>
      <c r="IK239" s="90">
        <f t="shared" si="4753"/>
        <v>1</v>
      </c>
      <c r="IL239" s="90">
        <f t="shared" si="4677"/>
        <v>1</v>
      </c>
      <c r="IM239" s="90">
        <f t="shared" ref="IM239:IO239" si="4754">SUM(IM240:IM251)</f>
        <v>0</v>
      </c>
      <c r="IN239" s="90">
        <f t="shared" si="4754"/>
        <v>0</v>
      </c>
      <c r="IO239" s="90">
        <f t="shared" si="4754"/>
        <v>0</v>
      </c>
      <c r="IP239" s="90">
        <f t="shared" si="4678"/>
        <v>0</v>
      </c>
      <c r="IQ239" s="90">
        <f t="shared" ref="IQ239:IS239" si="4755">SUM(IQ240:IQ251)</f>
        <v>0</v>
      </c>
      <c r="IR239" s="90">
        <f t="shared" si="4755"/>
        <v>0.2</v>
      </c>
      <c r="IS239" s="90">
        <f t="shared" si="4755"/>
        <v>0</v>
      </c>
      <c r="IT239" s="90">
        <f t="shared" si="4679"/>
        <v>0.2</v>
      </c>
      <c r="IU239" s="90">
        <f t="shared" ref="IU239:IV239" si="4756">SUM(IU240:IU251)</f>
        <v>0.2</v>
      </c>
      <c r="IV239" s="90">
        <f t="shared" si="4756"/>
        <v>0</v>
      </c>
      <c r="IW239" s="91"/>
      <c r="IX239" s="92"/>
      <c r="IY239" s="89">
        <f t="shared" ref="IY239:IZ239" si="4757">SUM(IY240:IY251)</f>
        <v>1</v>
      </c>
      <c r="IZ239" s="90">
        <f t="shared" si="4757"/>
        <v>0</v>
      </c>
      <c r="JA239" s="90">
        <f t="shared" si="170"/>
        <v>1</v>
      </c>
      <c r="JB239" s="90">
        <f t="shared" ref="JB239:JD239" si="4758">SUM(JB240:JB251)</f>
        <v>0</v>
      </c>
      <c r="JC239" s="90">
        <f t="shared" si="4758"/>
        <v>0</v>
      </c>
      <c r="JD239" s="90">
        <f t="shared" si="4758"/>
        <v>0</v>
      </c>
      <c r="JE239" s="90">
        <f t="shared" si="172"/>
        <v>0</v>
      </c>
      <c r="JF239" s="90">
        <f t="shared" ref="JF239:JH239" si="4759">SUM(JF240:JF251)</f>
        <v>1</v>
      </c>
      <c r="JG239" s="90">
        <f t="shared" si="4759"/>
        <v>0</v>
      </c>
      <c r="JH239" s="90">
        <f t="shared" si="4759"/>
        <v>0</v>
      </c>
      <c r="JI239" s="90">
        <f t="shared" si="174"/>
        <v>1</v>
      </c>
      <c r="JJ239" s="90">
        <f t="shared" ref="JJ239:JK239" si="4760">SUM(JJ240:JJ251)</f>
        <v>0</v>
      </c>
      <c r="JK239" s="90">
        <f t="shared" si="4760"/>
        <v>0</v>
      </c>
      <c r="JL239" s="91"/>
      <c r="JM239" s="92"/>
      <c r="JN239" s="89">
        <f t="shared" ref="JN239:JO239" si="4761">SUM(JN240:JN251)</f>
        <v>0</v>
      </c>
      <c r="JO239" s="90">
        <f t="shared" si="4761"/>
        <v>0</v>
      </c>
      <c r="JP239" s="90">
        <f t="shared" si="177"/>
        <v>0</v>
      </c>
      <c r="JQ239" s="90">
        <f t="shared" ref="JQ239:JS239" si="4762">SUM(JQ240:JQ251)</f>
        <v>0</v>
      </c>
      <c r="JR239" s="90">
        <f t="shared" si="4762"/>
        <v>0</v>
      </c>
      <c r="JS239" s="90">
        <f t="shared" si="4762"/>
        <v>0</v>
      </c>
      <c r="JT239" s="90">
        <f t="shared" si="179"/>
        <v>0</v>
      </c>
      <c r="JU239" s="90">
        <f t="shared" ref="JU239:JW239" si="4763">SUM(JU240:JU251)</f>
        <v>0</v>
      </c>
      <c r="JV239" s="90">
        <f t="shared" si="4763"/>
        <v>0</v>
      </c>
      <c r="JW239" s="90">
        <f t="shared" si="4763"/>
        <v>0</v>
      </c>
      <c r="JX239" s="90">
        <f t="shared" si="181"/>
        <v>0</v>
      </c>
      <c r="JY239" s="90">
        <f t="shared" ref="JY239:JZ239" si="4764">SUM(JY240:JY251)</f>
        <v>0</v>
      </c>
      <c r="JZ239" s="90">
        <f t="shared" si="4764"/>
        <v>0</v>
      </c>
      <c r="KA239" s="91"/>
      <c r="KB239" s="92"/>
      <c r="KC239" s="89">
        <f t="shared" ref="KC239:KD239" si="4765">SUM(KC240:KC251)</f>
        <v>99</v>
      </c>
      <c r="KD239" s="90">
        <f t="shared" si="4765"/>
        <v>37</v>
      </c>
      <c r="KE239" s="90">
        <f t="shared" si="184"/>
        <v>136</v>
      </c>
      <c r="KF239" s="90">
        <f t="shared" ref="KF239:KH239" si="4766">SUM(KF240:KF251)</f>
        <v>12940</v>
      </c>
      <c r="KG239" s="90">
        <f t="shared" si="4766"/>
        <v>3200</v>
      </c>
      <c r="KH239" s="90">
        <f t="shared" si="4766"/>
        <v>0</v>
      </c>
      <c r="KI239" s="90">
        <f t="shared" si="186"/>
        <v>16140</v>
      </c>
      <c r="KJ239" s="138">
        <v>3</v>
      </c>
      <c r="KK239" s="90">
        <f t="shared" ref="KK239:KL239" si="4767">SUM(KK240:KK251)</f>
        <v>20.05</v>
      </c>
      <c r="KL239" s="90">
        <f t="shared" si="4767"/>
        <v>0</v>
      </c>
      <c r="KM239" s="90">
        <f t="shared" si="2580"/>
        <v>23.05</v>
      </c>
      <c r="KN239" s="90">
        <f t="shared" ref="KN239:KO239" si="4768">SUM(KN240:KN251)</f>
        <v>12.2</v>
      </c>
      <c r="KO239" s="90">
        <f t="shared" si="4768"/>
        <v>3.9</v>
      </c>
      <c r="KP239" s="91"/>
      <c r="KQ239" s="92"/>
      <c r="KR239" s="89">
        <f t="shared" ref="KR239:KS239" si="4769">SUM(KR240:KR251)</f>
        <v>162</v>
      </c>
      <c r="KS239" s="90">
        <f t="shared" si="4769"/>
        <v>42</v>
      </c>
      <c r="KT239" s="90">
        <f t="shared" si="191"/>
        <v>204</v>
      </c>
      <c r="KU239" s="90">
        <f t="shared" ref="KU239:KW239" si="4770">SUM(KU240:KU251)</f>
        <v>16650</v>
      </c>
      <c r="KV239" s="90">
        <f t="shared" si="4770"/>
        <v>5000</v>
      </c>
      <c r="KW239" s="90">
        <f t="shared" si="4770"/>
        <v>0</v>
      </c>
      <c r="KX239" s="90">
        <f t="shared" si="4680"/>
        <v>21650</v>
      </c>
      <c r="KY239" s="90">
        <f t="shared" ref="KY239:LA239" si="4771">SUM(KY240:KY251)</f>
        <v>2</v>
      </c>
      <c r="KZ239" s="90">
        <f t="shared" si="4771"/>
        <v>21.8</v>
      </c>
      <c r="LA239" s="90">
        <f t="shared" si="4771"/>
        <v>0</v>
      </c>
      <c r="LB239" s="90">
        <f t="shared" si="195"/>
        <v>23.8</v>
      </c>
      <c r="LC239" s="90">
        <f t="shared" ref="LC239:LD239" si="4772">SUM(LC240:LC251)</f>
        <v>0</v>
      </c>
      <c r="LD239" s="90">
        <f t="shared" si="4772"/>
        <v>3</v>
      </c>
      <c r="LE239" s="91"/>
      <c r="LF239" s="92"/>
      <c r="LG239" s="89">
        <f t="shared" ref="LG239:LH239" si="4773">SUM(LG240:LG251)</f>
        <v>0</v>
      </c>
      <c r="LH239" s="90">
        <f t="shared" si="4773"/>
        <v>0</v>
      </c>
      <c r="LI239" s="90">
        <f t="shared" si="198"/>
        <v>0</v>
      </c>
      <c r="LJ239" s="90">
        <f t="shared" ref="LJ239:LL239" si="4774">SUM(LJ240:LJ251)</f>
        <v>0</v>
      </c>
      <c r="LK239" s="90">
        <f t="shared" si="4774"/>
        <v>0</v>
      </c>
      <c r="LL239" s="90">
        <f t="shared" si="4774"/>
        <v>0</v>
      </c>
      <c r="LM239" s="90">
        <f t="shared" si="200"/>
        <v>0</v>
      </c>
      <c r="LN239" s="90">
        <f t="shared" ref="LN239:LP239" si="4775">SUM(LN240:LN251)</f>
        <v>0</v>
      </c>
      <c r="LO239" s="90">
        <f t="shared" si="4775"/>
        <v>0</v>
      </c>
      <c r="LP239" s="90">
        <f t="shared" si="4775"/>
        <v>0</v>
      </c>
      <c r="LQ239" s="90">
        <f t="shared" si="202"/>
        <v>0</v>
      </c>
      <c r="LR239" s="90">
        <f t="shared" ref="LR239:LS239" si="4776">SUM(LR240:LR251)</f>
        <v>0</v>
      </c>
      <c r="LS239" s="90">
        <f t="shared" si="4776"/>
        <v>0</v>
      </c>
      <c r="LT239" s="91"/>
      <c r="LU239" s="92"/>
      <c r="LV239" s="89">
        <f t="shared" ref="LV239:LW239" si="4777">SUM(LV240:LV251)</f>
        <v>12</v>
      </c>
      <c r="LW239" s="90">
        <f t="shared" si="4777"/>
        <v>15</v>
      </c>
      <c r="LX239" s="90">
        <f t="shared" si="4356"/>
        <v>27</v>
      </c>
      <c r="LY239" s="90">
        <f t="shared" ref="LY239:MA239" si="4778">SUM(LY240:LY251)</f>
        <v>0</v>
      </c>
      <c r="LZ239" s="90">
        <f t="shared" si="4778"/>
        <v>0</v>
      </c>
      <c r="MA239" s="90">
        <f t="shared" si="4778"/>
        <v>0</v>
      </c>
      <c r="MB239" s="90">
        <f t="shared" si="208"/>
        <v>0</v>
      </c>
      <c r="MC239" s="90">
        <f t="shared" ref="MC239:ME239" si="4779">SUM(MC240:MC251)</f>
        <v>0</v>
      </c>
      <c r="MD239" s="90">
        <f t="shared" si="4779"/>
        <v>7</v>
      </c>
      <c r="ME239" s="90">
        <f t="shared" si="4779"/>
        <v>0</v>
      </c>
      <c r="MF239" s="90">
        <f t="shared" si="210"/>
        <v>7</v>
      </c>
      <c r="MG239" s="90">
        <f t="shared" ref="MG239:MH239" si="4780">SUM(MG240:MG251)</f>
        <v>0</v>
      </c>
      <c r="MH239" s="90">
        <f t="shared" si="4780"/>
        <v>0</v>
      </c>
      <c r="MI239" s="91"/>
      <c r="MJ239" s="92"/>
      <c r="MK239" s="89">
        <f t="shared" ref="MK239:ML239" si="4781">SUM(MK240:MK251)</f>
        <v>32</v>
      </c>
      <c r="ML239" s="90">
        <f t="shared" si="4781"/>
        <v>17</v>
      </c>
      <c r="MM239" s="90">
        <f t="shared" si="213"/>
        <v>49</v>
      </c>
      <c r="MN239" s="90">
        <f t="shared" ref="MN239:MP239" si="4782">SUM(MN240:MN251)</f>
        <v>800</v>
      </c>
      <c r="MO239" s="90">
        <f t="shared" si="4782"/>
        <v>150</v>
      </c>
      <c r="MP239" s="90">
        <f t="shared" si="4782"/>
        <v>0</v>
      </c>
      <c r="MQ239" s="90">
        <f t="shared" si="215"/>
        <v>950</v>
      </c>
      <c r="MR239" s="90">
        <f t="shared" ref="MR239:MT239" si="4783">SUM(MR240:MR251)</f>
        <v>0</v>
      </c>
      <c r="MS239" s="90">
        <f t="shared" si="4783"/>
        <v>3</v>
      </c>
      <c r="MT239" s="90">
        <f t="shared" si="4783"/>
        <v>0</v>
      </c>
      <c r="MU239" s="90">
        <f t="shared" si="217"/>
        <v>3</v>
      </c>
      <c r="MV239" s="90">
        <f t="shared" ref="MV239:MW239" si="4784">SUM(MV240:MV251)</f>
        <v>2.8</v>
      </c>
      <c r="MW239" s="90">
        <f t="shared" si="4784"/>
        <v>2.8</v>
      </c>
      <c r="MX239" s="91"/>
      <c r="MY239" s="92"/>
      <c r="MZ239" s="89">
        <f t="shared" ref="MZ239:NA239" si="4785">SUM(MZ240:MZ251)</f>
        <v>17</v>
      </c>
      <c r="NA239" s="90">
        <f t="shared" si="4785"/>
        <v>12</v>
      </c>
      <c r="NB239" s="90">
        <f t="shared" si="220"/>
        <v>29</v>
      </c>
      <c r="NC239" s="90">
        <f t="shared" ref="NC239:NE239" si="4786">SUM(NC240:NC251)</f>
        <v>480</v>
      </c>
      <c r="ND239" s="90">
        <f t="shared" si="4786"/>
        <v>0</v>
      </c>
      <c r="NE239" s="90">
        <f t="shared" si="4786"/>
        <v>0</v>
      </c>
      <c r="NF239" s="90">
        <f t="shared" si="222"/>
        <v>480</v>
      </c>
      <c r="NG239" s="90">
        <f t="shared" ref="NG239:NI239" si="4787">SUM(NG240:NG251)</f>
        <v>0</v>
      </c>
      <c r="NH239" s="90">
        <f t="shared" si="4787"/>
        <v>0</v>
      </c>
      <c r="NI239" s="90">
        <f t="shared" si="4787"/>
        <v>0</v>
      </c>
      <c r="NJ239" s="90">
        <f t="shared" si="224"/>
        <v>0</v>
      </c>
      <c r="NK239" s="90">
        <f t="shared" ref="NK239:NL239" si="4788">SUM(NK240:NK251)</f>
        <v>0</v>
      </c>
      <c r="NL239" s="90">
        <f t="shared" si="4788"/>
        <v>0</v>
      </c>
      <c r="NM239" s="91"/>
      <c r="NN239" s="92"/>
      <c r="NO239" s="89">
        <f t="shared" ref="NO239:NP239" si="4789">SUM(NO240:NO251)</f>
        <v>25</v>
      </c>
      <c r="NP239" s="90">
        <f t="shared" si="4789"/>
        <v>20</v>
      </c>
      <c r="NQ239" s="90">
        <f t="shared" si="227"/>
        <v>45</v>
      </c>
      <c r="NR239" s="90">
        <f t="shared" ref="NR239:NT239" si="4790">SUM(NR240:NR251)</f>
        <v>550</v>
      </c>
      <c r="NS239" s="90">
        <f t="shared" si="4790"/>
        <v>100</v>
      </c>
      <c r="NT239" s="90">
        <f t="shared" si="4790"/>
        <v>0</v>
      </c>
      <c r="NU239" s="90">
        <f t="shared" si="229"/>
        <v>650</v>
      </c>
      <c r="NV239" s="90">
        <f t="shared" ref="NV239:NX239" si="4791">SUM(NV240:NV251)</f>
        <v>0</v>
      </c>
      <c r="NW239" s="90">
        <f t="shared" si="4791"/>
        <v>6</v>
      </c>
      <c r="NX239" s="90">
        <f t="shared" si="4791"/>
        <v>0</v>
      </c>
      <c r="NY239" s="90">
        <f t="shared" si="231"/>
        <v>6</v>
      </c>
      <c r="NZ239" s="90">
        <f t="shared" ref="NZ239:OA239" si="4792">SUM(NZ240:NZ251)</f>
        <v>6</v>
      </c>
      <c r="OA239" s="90">
        <f t="shared" si="4792"/>
        <v>2.7</v>
      </c>
      <c r="OB239" s="91"/>
      <c r="OC239" s="92"/>
      <c r="OD239" s="89">
        <f t="shared" ref="OD239:OE239" si="4793">SUM(OD240:OD251)</f>
        <v>0</v>
      </c>
      <c r="OE239" s="90">
        <f t="shared" si="4793"/>
        <v>0</v>
      </c>
      <c r="OF239" s="90">
        <f t="shared" si="4681"/>
        <v>0</v>
      </c>
      <c r="OG239" s="90">
        <f t="shared" ref="OG239:OI239" si="4794">SUM(OG240:OG251)</f>
        <v>0</v>
      </c>
      <c r="OH239" s="90">
        <f t="shared" si="4794"/>
        <v>0</v>
      </c>
      <c r="OI239" s="90">
        <f t="shared" si="4794"/>
        <v>0</v>
      </c>
      <c r="OJ239" s="90">
        <f t="shared" si="236"/>
        <v>0</v>
      </c>
      <c r="OK239" s="90">
        <f t="shared" ref="OK239:OM239" si="4795">SUM(OK240:OK251)</f>
        <v>0</v>
      </c>
      <c r="OL239" s="90">
        <f t="shared" si="4795"/>
        <v>0</v>
      </c>
      <c r="OM239" s="90">
        <f t="shared" si="4795"/>
        <v>0</v>
      </c>
      <c r="ON239" s="90">
        <f t="shared" si="238"/>
        <v>0</v>
      </c>
      <c r="OO239" s="90">
        <f t="shared" ref="OO239:OP239" si="4796">SUM(OO240:OO251)</f>
        <v>0</v>
      </c>
      <c r="OP239" s="90">
        <f t="shared" si="4796"/>
        <v>0</v>
      </c>
      <c r="OQ239" s="91"/>
      <c r="OR239" s="92"/>
      <c r="OS239" s="89">
        <f t="shared" ref="OS239:OT239" si="4797">SUM(OS240:OS251)</f>
        <v>6</v>
      </c>
      <c r="OT239" s="90">
        <f t="shared" si="4797"/>
        <v>5</v>
      </c>
      <c r="OU239" s="90">
        <f t="shared" si="4688"/>
        <v>11</v>
      </c>
      <c r="OV239" s="90">
        <f t="shared" ref="OV239:OX239" si="4798">SUM(OV240:OV251)</f>
        <v>100</v>
      </c>
      <c r="OW239" s="90">
        <f t="shared" si="4798"/>
        <v>25</v>
      </c>
      <c r="OX239" s="90">
        <f t="shared" si="4798"/>
        <v>0</v>
      </c>
      <c r="OY239" s="90">
        <f t="shared" si="3235"/>
        <v>125</v>
      </c>
      <c r="OZ239" s="90">
        <f t="shared" ref="OZ239:PB239" si="4799">SUM(OZ240:OZ251)</f>
        <v>0</v>
      </c>
      <c r="PA239" s="90">
        <f t="shared" si="4799"/>
        <v>3</v>
      </c>
      <c r="PB239" s="90">
        <f t="shared" si="4799"/>
        <v>0</v>
      </c>
      <c r="PC239" s="90">
        <f t="shared" si="2194"/>
        <v>3</v>
      </c>
      <c r="PD239" s="90">
        <f t="shared" ref="PD239:PE239" si="4800">SUM(PD240:PD251)</f>
        <v>0</v>
      </c>
      <c r="PE239" s="90">
        <f t="shared" si="4800"/>
        <v>0</v>
      </c>
      <c r="PF239" s="91"/>
      <c r="PG239" s="92"/>
      <c r="PH239" s="89">
        <f t="shared" ref="PH239:PI239" si="4801">SUM(PH240:PH251)</f>
        <v>0</v>
      </c>
      <c r="PI239" s="90">
        <f t="shared" si="4801"/>
        <v>0</v>
      </c>
      <c r="PJ239" s="90">
        <f t="shared" si="247"/>
        <v>0</v>
      </c>
      <c r="PK239" s="90">
        <f t="shared" ref="PK239:PM239" si="4802">SUM(PK240:PK251)</f>
        <v>0</v>
      </c>
      <c r="PL239" s="90">
        <f t="shared" si="4802"/>
        <v>0</v>
      </c>
      <c r="PM239" s="90">
        <f t="shared" si="4802"/>
        <v>0</v>
      </c>
      <c r="PN239" s="90">
        <f t="shared" si="249"/>
        <v>0</v>
      </c>
      <c r="PO239" s="90">
        <f t="shared" ref="PO239:PQ239" si="4803">SUM(PO240:PO251)</f>
        <v>0</v>
      </c>
      <c r="PP239" s="90">
        <f t="shared" si="4803"/>
        <v>0</v>
      </c>
      <c r="PQ239" s="90">
        <f t="shared" si="4803"/>
        <v>0</v>
      </c>
      <c r="PR239" s="90">
        <f t="shared" si="251"/>
        <v>0</v>
      </c>
      <c r="PS239" s="90">
        <f t="shared" ref="PS239:PT239" si="4804">SUM(PS240:PS251)</f>
        <v>0</v>
      </c>
      <c r="PT239" s="90">
        <f t="shared" si="4804"/>
        <v>0</v>
      </c>
      <c r="PU239" s="91"/>
      <c r="PV239" s="92"/>
      <c r="PW239" s="89">
        <f t="shared" ref="PW239:PX239" si="4805">SUM(PW240:PW251)</f>
        <v>11</v>
      </c>
      <c r="PX239" s="90">
        <f t="shared" si="4805"/>
        <v>8</v>
      </c>
      <c r="PY239" s="90">
        <f t="shared" si="254"/>
        <v>19</v>
      </c>
      <c r="PZ239" s="90">
        <f t="shared" ref="PZ239:QB239" si="4806">SUM(PZ240:PZ251)</f>
        <v>400</v>
      </c>
      <c r="QA239" s="90">
        <f t="shared" si="4806"/>
        <v>50</v>
      </c>
      <c r="QB239" s="90">
        <f t="shared" si="4806"/>
        <v>0</v>
      </c>
      <c r="QC239" s="90">
        <f t="shared" si="256"/>
        <v>450</v>
      </c>
      <c r="QD239" s="90">
        <f t="shared" ref="QD239:QF239" si="4807">SUM(QD240:QD251)</f>
        <v>3.5</v>
      </c>
      <c r="QE239" s="90">
        <f t="shared" si="4807"/>
        <v>0</v>
      </c>
      <c r="QF239" s="90">
        <f t="shared" si="4807"/>
        <v>0</v>
      </c>
      <c r="QG239" s="90">
        <f t="shared" si="258"/>
        <v>3.5</v>
      </c>
      <c r="QH239" s="90">
        <f t="shared" ref="QH239:QI239" si="4808">SUM(QH240:QH251)</f>
        <v>2.5</v>
      </c>
      <c r="QI239" s="90">
        <f t="shared" si="4808"/>
        <v>2.8</v>
      </c>
      <c r="QJ239" s="91"/>
      <c r="QK239" s="92"/>
      <c r="QL239" s="89">
        <f t="shared" ref="QL239:QM239" si="4809">SUM(QL240:QL251)</f>
        <v>0</v>
      </c>
      <c r="QM239" s="90">
        <f t="shared" si="4809"/>
        <v>0</v>
      </c>
      <c r="QN239" s="90">
        <f t="shared" si="261"/>
        <v>0</v>
      </c>
      <c r="QO239" s="90">
        <f t="shared" ref="QO239:QQ239" si="4810">SUM(QO240:QO251)</f>
        <v>0</v>
      </c>
      <c r="QP239" s="90">
        <f t="shared" si="4810"/>
        <v>0</v>
      </c>
      <c r="QQ239" s="90">
        <f t="shared" si="4810"/>
        <v>0</v>
      </c>
      <c r="QR239" s="90">
        <f t="shared" si="263"/>
        <v>0</v>
      </c>
      <c r="QS239" s="90">
        <f t="shared" ref="QS239:QU239" si="4811">SUM(QS240:QS251)</f>
        <v>0</v>
      </c>
      <c r="QT239" s="90">
        <f t="shared" si="4811"/>
        <v>0</v>
      </c>
      <c r="QU239" s="90">
        <f t="shared" si="4811"/>
        <v>0</v>
      </c>
      <c r="QV239" s="90">
        <f t="shared" si="265"/>
        <v>0</v>
      </c>
      <c r="QW239" s="90">
        <f t="shared" ref="QW239:QX239" si="4812">SUM(QW240:QW251)</f>
        <v>0</v>
      </c>
      <c r="QX239" s="90">
        <f t="shared" si="4812"/>
        <v>0</v>
      </c>
      <c r="QY239" s="91"/>
      <c r="QZ239" s="92"/>
      <c r="RA239" s="89">
        <f t="shared" ref="RA239:RB239" si="4813">SUM(RA240:RA251)</f>
        <v>0</v>
      </c>
      <c r="RB239" s="90">
        <f t="shared" si="4813"/>
        <v>0</v>
      </c>
      <c r="RC239" s="90">
        <f t="shared" si="268"/>
        <v>0</v>
      </c>
      <c r="RD239" s="90">
        <f t="shared" ref="RD239:RF239" si="4814">SUM(RD240:RD251)</f>
        <v>0</v>
      </c>
      <c r="RE239" s="90">
        <f t="shared" si="4814"/>
        <v>0</v>
      </c>
      <c r="RF239" s="90">
        <f t="shared" si="4814"/>
        <v>0</v>
      </c>
      <c r="RG239" s="90">
        <f t="shared" si="270"/>
        <v>0</v>
      </c>
      <c r="RH239" s="90">
        <f t="shared" ref="RH239:RJ239" si="4815">SUM(RH240:RH251)</f>
        <v>0</v>
      </c>
      <c r="RI239" s="90">
        <f t="shared" si="4815"/>
        <v>0</v>
      </c>
      <c r="RJ239" s="90">
        <f t="shared" si="4815"/>
        <v>0</v>
      </c>
      <c r="RK239" s="90">
        <f t="shared" si="272"/>
        <v>0</v>
      </c>
      <c r="RL239" s="90">
        <f t="shared" ref="RL239:RM239" si="4816">SUM(RL240:RL251)</f>
        <v>0</v>
      </c>
      <c r="RM239" s="90">
        <f t="shared" si="4816"/>
        <v>0</v>
      </c>
      <c r="RN239" s="91"/>
      <c r="RO239" s="92"/>
      <c r="RP239" s="89">
        <f t="shared" ref="RP239:RQ239" si="4817">SUM(RP240:RP251)</f>
        <v>0</v>
      </c>
      <c r="RQ239" s="90">
        <f t="shared" si="4817"/>
        <v>0</v>
      </c>
      <c r="RR239" s="90">
        <f t="shared" si="275"/>
        <v>0</v>
      </c>
      <c r="RS239" s="90">
        <f t="shared" ref="RS239:RU239" si="4818">SUM(RS240:RS251)</f>
        <v>0</v>
      </c>
      <c r="RT239" s="90">
        <f t="shared" si="4818"/>
        <v>0</v>
      </c>
      <c r="RU239" s="90">
        <f t="shared" si="4818"/>
        <v>0</v>
      </c>
      <c r="RV239" s="90">
        <f t="shared" si="277"/>
        <v>0</v>
      </c>
      <c r="RW239" s="90">
        <f t="shared" ref="RW239:RY239" si="4819">SUM(RW240:RW251)</f>
        <v>0</v>
      </c>
      <c r="RX239" s="90">
        <f t="shared" si="4819"/>
        <v>0</v>
      </c>
      <c r="RY239" s="90">
        <f t="shared" si="4819"/>
        <v>0</v>
      </c>
      <c r="RZ239" s="90">
        <f t="shared" si="279"/>
        <v>0</v>
      </c>
      <c r="SA239" s="90">
        <f t="shared" ref="SA239:SB239" si="4820">SUM(SA240:SA251)</f>
        <v>0</v>
      </c>
      <c r="SB239" s="90">
        <f t="shared" si="4820"/>
        <v>0</v>
      </c>
      <c r="SC239" s="91"/>
      <c r="SD239" s="92"/>
      <c r="SE239" s="89">
        <f t="shared" ref="SE239:SF239" si="4821">SUM(SE240:SE251)</f>
        <v>0</v>
      </c>
      <c r="SF239" s="90">
        <f t="shared" si="4821"/>
        <v>0</v>
      </c>
      <c r="SG239" s="90">
        <f t="shared" si="282"/>
        <v>0</v>
      </c>
      <c r="SH239" s="90">
        <f t="shared" ref="SH239:SJ239" si="4822">SUM(SH240:SH251)</f>
        <v>0</v>
      </c>
      <c r="SI239" s="90">
        <f t="shared" si="4822"/>
        <v>0</v>
      </c>
      <c r="SJ239" s="90">
        <f t="shared" si="4822"/>
        <v>0</v>
      </c>
      <c r="SK239" s="90">
        <f t="shared" si="284"/>
        <v>0</v>
      </c>
      <c r="SL239" s="90">
        <f t="shared" ref="SL239:SN239" si="4823">SUM(SL240:SL251)</f>
        <v>0</v>
      </c>
      <c r="SM239" s="90">
        <f t="shared" si="4823"/>
        <v>0</v>
      </c>
      <c r="SN239" s="90">
        <f t="shared" si="4823"/>
        <v>0</v>
      </c>
      <c r="SO239" s="90">
        <f t="shared" si="286"/>
        <v>0</v>
      </c>
      <c r="SP239" s="90">
        <f t="shared" ref="SP239:SQ239" si="4824">SUM(SP240:SP251)</f>
        <v>0</v>
      </c>
      <c r="SQ239" s="90">
        <f t="shared" si="4824"/>
        <v>0</v>
      </c>
      <c r="SR239" s="91"/>
      <c r="SS239" s="92"/>
      <c r="ST239" s="89">
        <f t="shared" ref="ST239:SU239" si="4825">SUM(ST240:ST251)</f>
        <v>0</v>
      </c>
      <c r="SU239" s="90">
        <f t="shared" si="4825"/>
        <v>0</v>
      </c>
      <c r="SV239" s="90">
        <f t="shared" si="4682"/>
        <v>0</v>
      </c>
      <c r="SW239" s="90">
        <f t="shared" ref="SW239:SY239" si="4826">SUM(SW240:SW251)</f>
        <v>0</v>
      </c>
      <c r="SX239" s="90">
        <f t="shared" si="4826"/>
        <v>0</v>
      </c>
      <c r="SY239" s="90">
        <f t="shared" si="4826"/>
        <v>0</v>
      </c>
      <c r="SZ239" s="90">
        <f t="shared" si="4683"/>
        <v>0</v>
      </c>
      <c r="TA239" s="90">
        <f t="shared" ref="TA239:TC239" si="4827">SUM(TA240:TA251)</f>
        <v>0</v>
      </c>
      <c r="TB239" s="90">
        <f t="shared" si="4827"/>
        <v>0</v>
      </c>
      <c r="TC239" s="90">
        <f t="shared" si="4827"/>
        <v>0</v>
      </c>
      <c r="TD239" s="90">
        <f t="shared" si="4684"/>
        <v>0</v>
      </c>
      <c r="TE239" s="90">
        <f t="shared" ref="TE239:TF239" si="4828">SUM(TE240:TE251)</f>
        <v>0</v>
      </c>
      <c r="TF239" s="90">
        <f t="shared" si="4828"/>
        <v>0</v>
      </c>
      <c r="TG239" s="91"/>
      <c r="TH239" s="92"/>
      <c r="TI239" s="89">
        <f t="shared" ref="TI239:TJ239" si="4829">SUM(TI240:TI251)</f>
        <v>0</v>
      </c>
      <c r="TJ239" s="90">
        <f t="shared" si="4829"/>
        <v>0</v>
      </c>
      <c r="TK239" s="90">
        <f t="shared" si="296"/>
        <v>0</v>
      </c>
      <c r="TL239" s="90">
        <f t="shared" ref="TL239:TN239" si="4830">SUM(TL240:TL251)</f>
        <v>0</v>
      </c>
      <c r="TM239" s="90">
        <f t="shared" si="4830"/>
        <v>0</v>
      </c>
      <c r="TN239" s="90">
        <f t="shared" si="4830"/>
        <v>0</v>
      </c>
      <c r="TO239" s="90">
        <f t="shared" si="298"/>
        <v>0</v>
      </c>
      <c r="TP239" s="90">
        <f t="shared" ref="TP239:TR239" si="4831">SUM(TP240:TP251)</f>
        <v>0</v>
      </c>
      <c r="TQ239" s="90">
        <f t="shared" si="4831"/>
        <v>0</v>
      </c>
      <c r="TR239" s="90">
        <f t="shared" si="4831"/>
        <v>0</v>
      </c>
      <c r="TS239" s="90">
        <f t="shared" si="300"/>
        <v>0</v>
      </c>
      <c r="TT239" s="90">
        <f t="shared" ref="TT239:TU239" si="4832">SUM(TT240:TT251)</f>
        <v>0</v>
      </c>
      <c r="TU239" s="90">
        <f t="shared" si="4832"/>
        <v>0</v>
      </c>
      <c r="TV239" s="91"/>
      <c r="TW239" s="92"/>
      <c r="TX239" s="89">
        <f t="shared" ref="TX239:TY239" si="4833">SUM(TX240:TX251)</f>
        <v>0</v>
      </c>
      <c r="TY239" s="90">
        <f t="shared" si="4833"/>
        <v>0</v>
      </c>
      <c r="TZ239" s="90">
        <f t="shared" si="303"/>
        <v>0</v>
      </c>
      <c r="UA239" s="90">
        <f t="shared" ref="UA239:UC239" si="4834">SUM(UA240:UA251)</f>
        <v>0</v>
      </c>
      <c r="UB239" s="90">
        <f t="shared" si="4834"/>
        <v>0</v>
      </c>
      <c r="UC239" s="90">
        <f t="shared" si="4834"/>
        <v>0</v>
      </c>
      <c r="UD239" s="90">
        <f t="shared" si="305"/>
        <v>0</v>
      </c>
      <c r="UE239" s="90">
        <f t="shared" ref="UE239:UG239" si="4835">SUM(UE240:UE251)</f>
        <v>0</v>
      </c>
      <c r="UF239" s="90">
        <f t="shared" si="4835"/>
        <v>0</v>
      </c>
      <c r="UG239" s="90">
        <f t="shared" si="4835"/>
        <v>0</v>
      </c>
      <c r="UH239" s="90">
        <f t="shared" si="307"/>
        <v>0</v>
      </c>
      <c r="UI239" s="90">
        <f t="shared" ref="UI239:UJ239" si="4836">SUM(UI240:UI251)</f>
        <v>0</v>
      </c>
      <c r="UJ239" s="90">
        <f t="shared" si="4836"/>
        <v>0</v>
      </c>
      <c r="UK239" s="91"/>
      <c r="UL239" s="92"/>
      <c r="UM239" s="89">
        <f t="shared" ref="UM239:UN239" si="4837">SUM(UM240:UM251)</f>
        <v>0</v>
      </c>
      <c r="UN239" s="90">
        <f t="shared" si="4837"/>
        <v>0</v>
      </c>
      <c r="UO239" s="90">
        <f t="shared" si="310"/>
        <v>0</v>
      </c>
      <c r="UP239" s="90">
        <f t="shared" ref="UP239:UR239" si="4838">SUM(UP240:UP251)</f>
        <v>0</v>
      </c>
      <c r="UQ239" s="90">
        <f t="shared" si="4838"/>
        <v>0</v>
      </c>
      <c r="UR239" s="90">
        <f t="shared" si="4838"/>
        <v>0</v>
      </c>
      <c r="US239" s="90">
        <f t="shared" si="312"/>
        <v>0</v>
      </c>
      <c r="UT239" s="90">
        <f t="shared" ref="UT239:UV239" si="4839">SUM(UT240:UT251)</f>
        <v>0</v>
      </c>
      <c r="UU239" s="90">
        <f t="shared" si="4839"/>
        <v>0</v>
      </c>
      <c r="UV239" s="90">
        <f t="shared" si="4839"/>
        <v>0</v>
      </c>
      <c r="UW239" s="90">
        <f t="shared" si="314"/>
        <v>0</v>
      </c>
      <c r="UX239" s="90">
        <f t="shared" ref="UX239:UY239" si="4840">SUM(UX240:UX251)</f>
        <v>0</v>
      </c>
      <c r="UY239" s="90">
        <f t="shared" si="4840"/>
        <v>0</v>
      </c>
      <c r="UZ239" s="91"/>
      <c r="VA239" s="92"/>
      <c r="VB239" s="89">
        <f t="shared" ref="VB239:VC239" si="4841">SUM(VB240:VB251)</f>
        <v>0</v>
      </c>
      <c r="VC239" s="90">
        <f t="shared" si="4841"/>
        <v>0</v>
      </c>
      <c r="VD239" s="90">
        <f t="shared" si="317"/>
        <v>0</v>
      </c>
      <c r="VE239" s="90">
        <f t="shared" ref="VE239:VG239" si="4842">SUM(VE240:VE251)</f>
        <v>0</v>
      </c>
      <c r="VF239" s="90">
        <f t="shared" si="4842"/>
        <v>0</v>
      </c>
      <c r="VG239" s="90">
        <f t="shared" si="4842"/>
        <v>0</v>
      </c>
      <c r="VH239" s="90">
        <f t="shared" si="319"/>
        <v>0</v>
      </c>
      <c r="VI239" s="90">
        <f t="shared" ref="VI239:VK239" si="4843">SUM(VI240:VI251)</f>
        <v>0</v>
      </c>
      <c r="VJ239" s="90">
        <f t="shared" si="4843"/>
        <v>0</v>
      </c>
      <c r="VK239" s="90">
        <f t="shared" si="4843"/>
        <v>0</v>
      </c>
      <c r="VL239" s="90">
        <f t="shared" si="321"/>
        <v>0</v>
      </c>
      <c r="VM239" s="90">
        <f t="shared" ref="VM239:VN239" si="4844">SUM(VM240:VM251)</f>
        <v>0</v>
      </c>
      <c r="VN239" s="90">
        <f t="shared" si="4844"/>
        <v>0</v>
      </c>
      <c r="VO239" s="91"/>
      <c r="VP239" s="92"/>
      <c r="VQ239" s="89">
        <f t="shared" ref="VQ239:VR239" si="4845">SUM(VQ240:VQ251)</f>
        <v>0</v>
      </c>
      <c r="VR239" s="90">
        <f t="shared" si="4845"/>
        <v>0</v>
      </c>
      <c r="VS239" s="90">
        <f t="shared" si="324"/>
        <v>0</v>
      </c>
      <c r="VT239" s="90">
        <f t="shared" ref="VT239:VV239" si="4846">SUM(VT240:VT251)</f>
        <v>0</v>
      </c>
      <c r="VU239" s="90">
        <f t="shared" si="4846"/>
        <v>0</v>
      </c>
      <c r="VV239" s="90">
        <f t="shared" si="4846"/>
        <v>0</v>
      </c>
      <c r="VW239" s="90">
        <f t="shared" si="326"/>
        <v>0</v>
      </c>
      <c r="VX239" s="90">
        <f t="shared" ref="VX239:VZ239" si="4847">SUM(VX240:VX251)</f>
        <v>0</v>
      </c>
      <c r="VY239" s="90">
        <f t="shared" si="4847"/>
        <v>0</v>
      </c>
      <c r="VZ239" s="90">
        <f t="shared" si="4847"/>
        <v>0</v>
      </c>
      <c r="WA239" s="90">
        <f t="shared" si="328"/>
        <v>0</v>
      </c>
      <c r="WB239" s="90">
        <f t="shared" ref="WB239:WC239" si="4848">SUM(WB240:WB251)</f>
        <v>0</v>
      </c>
      <c r="WC239" s="90">
        <f t="shared" si="4848"/>
        <v>0</v>
      </c>
      <c r="WD239" s="91"/>
      <c r="WE239" s="92"/>
    </row>
    <row r="240" spans="1:603" ht="16.5" customHeight="1">
      <c r="A240" s="94"/>
      <c r="B240" s="114" t="s">
        <v>273</v>
      </c>
      <c r="C240" s="106" t="s">
        <v>52</v>
      </c>
      <c r="D240" s="154"/>
      <c r="E240" s="109"/>
      <c r="F240" s="98">
        <f t="shared" si="4685"/>
        <v>0</v>
      </c>
      <c r="G240" s="109"/>
      <c r="H240" s="109"/>
      <c r="I240" s="109"/>
      <c r="J240" s="100">
        <f t="shared" si="4686"/>
        <v>0</v>
      </c>
      <c r="K240" s="109"/>
      <c r="L240" s="109"/>
      <c r="M240" s="109"/>
      <c r="N240" s="98">
        <f t="shared" si="4687"/>
        <v>0</v>
      </c>
      <c r="O240" s="110"/>
      <c r="P240" s="111"/>
      <c r="Q240" s="107"/>
      <c r="R240" s="22"/>
      <c r="S240" s="108"/>
      <c r="T240" s="109"/>
      <c r="U240" s="98">
        <f t="shared" si="58"/>
        <v>0</v>
      </c>
      <c r="V240" s="109"/>
      <c r="W240" s="109"/>
      <c r="X240" s="109"/>
      <c r="Y240" s="100">
        <f t="shared" si="60"/>
        <v>0</v>
      </c>
      <c r="Z240" s="109"/>
      <c r="AA240" s="109"/>
      <c r="AB240" s="109"/>
      <c r="AC240" s="98">
        <f t="shared" si="62"/>
        <v>0</v>
      </c>
      <c r="AD240" s="110"/>
      <c r="AE240" s="111"/>
      <c r="AF240" s="107"/>
      <c r="AG240" s="22"/>
      <c r="AH240" s="108"/>
      <c r="AI240" s="109"/>
      <c r="AJ240" s="98">
        <f t="shared" si="65"/>
        <v>0</v>
      </c>
      <c r="AK240" s="109"/>
      <c r="AL240" s="109"/>
      <c r="AM240" s="109"/>
      <c r="AN240" s="100">
        <f t="shared" si="67"/>
        <v>0</v>
      </c>
      <c r="AO240" s="109"/>
      <c r="AP240" s="109"/>
      <c r="AQ240" s="109"/>
      <c r="AR240" s="98">
        <f t="shared" si="69"/>
        <v>0</v>
      </c>
      <c r="AS240" s="110"/>
      <c r="AT240" s="111"/>
      <c r="AU240" s="107"/>
      <c r="AV240" s="22"/>
      <c r="AW240" s="108"/>
      <c r="AX240" s="109"/>
      <c r="AY240" s="98">
        <f t="shared" si="72"/>
        <v>0</v>
      </c>
      <c r="AZ240" s="109"/>
      <c r="BA240" s="109"/>
      <c r="BB240" s="109"/>
      <c r="BC240" s="100">
        <f t="shared" si="74"/>
        <v>0</v>
      </c>
      <c r="BD240" s="109"/>
      <c r="BE240" s="109"/>
      <c r="BF240" s="109"/>
      <c r="BG240" s="98">
        <f t="shared" si="76"/>
        <v>0</v>
      </c>
      <c r="BH240" s="110"/>
      <c r="BI240" s="111"/>
      <c r="BJ240" s="107"/>
      <c r="BK240" s="22"/>
      <c r="BL240" s="108"/>
      <c r="BM240" s="109"/>
      <c r="BN240" s="98">
        <f t="shared" si="79"/>
        <v>0</v>
      </c>
      <c r="BO240" s="109"/>
      <c r="BP240" s="109"/>
      <c r="BQ240" s="109"/>
      <c r="BR240" s="100">
        <f t="shared" si="81"/>
        <v>0</v>
      </c>
      <c r="BS240" s="109"/>
      <c r="BT240" s="109"/>
      <c r="BU240" s="109"/>
      <c r="BV240" s="98">
        <f t="shared" si="83"/>
        <v>0</v>
      </c>
      <c r="BW240" s="110"/>
      <c r="BX240" s="111"/>
      <c r="BY240" s="107"/>
      <c r="BZ240" s="23"/>
      <c r="CA240" s="108">
        <v>251</v>
      </c>
      <c r="CB240" s="109">
        <v>188</v>
      </c>
      <c r="CC240" s="98">
        <f t="shared" si="86"/>
        <v>439</v>
      </c>
      <c r="CD240" s="109">
        <v>100003</v>
      </c>
      <c r="CE240" s="109">
        <v>31245</v>
      </c>
      <c r="CF240" s="109"/>
      <c r="CG240" s="100">
        <f t="shared" si="88"/>
        <v>131248</v>
      </c>
      <c r="CH240" s="109">
        <v>118.14</v>
      </c>
      <c r="CI240" s="109"/>
      <c r="CJ240" s="109"/>
      <c r="CK240" s="98">
        <f t="shared" si="90"/>
        <v>118.14</v>
      </c>
      <c r="CL240" s="110">
        <v>90</v>
      </c>
      <c r="CM240" s="111">
        <v>10</v>
      </c>
      <c r="CN240" s="107"/>
      <c r="CO240" s="22"/>
      <c r="CP240" s="108"/>
      <c r="CQ240" s="109"/>
      <c r="CR240" s="98">
        <f t="shared" si="93"/>
        <v>0</v>
      </c>
      <c r="CS240" s="109"/>
      <c r="CT240" s="109"/>
      <c r="CU240" s="109"/>
      <c r="CV240" s="100">
        <f t="shared" si="95"/>
        <v>0</v>
      </c>
      <c r="CW240" s="109"/>
      <c r="CX240" s="109"/>
      <c r="CY240" s="109"/>
      <c r="CZ240" s="98">
        <f t="shared" si="97"/>
        <v>0</v>
      </c>
      <c r="DA240" s="110"/>
      <c r="DB240" s="111"/>
      <c r="DC240" s="107"/>
      <c r="DD240" s="22"/>
      <c r="DE240" s="108">
        <v>25</v>
      </c>
      <c r="DF240" s="109">
        <v>15</v>
      </c>
      <c r="DG240" s="98">
        <f t="shared" si="100"/>
        <v>40</v>
      </c>
      <c r="DH240" s="109">
        <v>1000</v>
      </c>
      <c r="DI240" s="109">
        <v>2000</v>
      </c>
      <c r="DJ240" s="109"/>
      <c r="DK240" s="100">
        <f t="shared" si="102"/>
        <v>3000</v>
      </c>
      <c r="DL240" s="109">
        <v>2</v>
      </c>
      <c r="DM240" s="109">
        <v>30</v>
      </c>
      <c r="DN240" s="109"/>
      <c r="DO240" s="98">
        <f t="shared" si="104"/>
        <v>32</v>
      </c>
      <c r="DP240" s="110">
        <v>30</v>
      </c>
      <c r="DQ240" s="111">
        <v>12000</v>
      </c>
      <c r="DR240" s="107"/>
      <c r="DS240" s="22"/>
      <c r="DT240" s="108">
        <v>35</v>
      </c>
      <c r="DU240" s="109"/>
      <c r="DV240" s="98">
        <f t="shared" si="107"/>
        <v>35</v>
      </c>
      <c r="DW240" s="109">
        <v>800</v>
      </c>
      <c r="DX240" s="109">
        <v>400</v>
      </c>
      <c r="DY240" s="109"/>
      <c r="DZ240" s="100">
        <f t="shared" si="109"/>
        <v>1200</v>
      </c>
      <c r="EA240" s="109"/>
      <c r="EB240" s="109">
        <v>7</v>
      </c>
      <c r="EC240" s="109"/>
      <c r="ED240" s="98">
        <f t="shared" si="111"/>
        <v>7</v>
      </c>
      <c r="EE240" s="110">
        <v>7</v>
      </c>
      <c r="EF240" s="111">
        <v>10</v>
      </c>
      <c r="EG240" s="107"/>
      <c r="EH240" s="22"/>
      <c r="EI240" s="108">
        <v>40</v>
      </c>
      <c r="EJ240" s="109">
        <v>10</v>
      </c>
      <c r="EK240" s="98">
        <f t="shared" si="114"/>
        <v>50</v>
      </c>
      <c r="EL240" s="109">
        <v>600</v>
      </c>
      <c r="EM240" s="109">
        <v>200</v>
      </c>
      <c r="EN240" s="109"/>
      <c r="EO240" s="100">
        <f t="shared" si="116"/>
        <v>800</v>
      </c>
      <c r="EP240" s="109"/>
      <c r="EQ240" s="109"/>
      <c r="ER240" s="109"/>
      <c r="ES240" s="118">
        <v>6</v>
      </c>
      <c r="ET240" s="110">
        <v>6</v>
      </c>
      <c r="EU240" s="111">
        <v>8</v>
      </c>
      <c r="EV240" s="107"/>
      <c r="EW240" s="22"/>
      <c r="EX240" s="108">
        <v>120</v>
      </c>
      <c r="EY240" s="109">
        <v>50</v>
      </c>
      <c r="EZ240" s="98">
        <f t="shared" si="121"/>
        <v>170</v>
      </c>
      <c r="FA240" s="109"/>
      <c r="FB240" s="109"/>
      <c r="FC240" s="109"/>
      <c r="FD240" s="100">
        <f t="shared" si="123"/>
        <v>0</v>
      </c>
      <c r="FE240" s="109">
        <v>2</v>
      </c>
      <c r="FF240" s="109">
        <v>10</v>
      </c>
      <c r="FG240" s="109"/>
      <c r="FH240" s="98">
        <f t="shared" si="125"/>
        <v>12</v>
      </c>
      <c r="FI240" s="110">
        <v>10</v>
      </c>
      <c r="FJ240" s="111">
        <v>26</v>
      </c>
      <c r="FK240" s="107"/>
      <c r="FL240" s="22"/>
      <c r="FM240" s="108">
        <v>150</v>
      </c>
      <c r="FN240" s="109">
        <v>100</v>
      </c>
      <c r="FO240" s="98">
        <f t="shared" si="2404"/>
        <v>250</v>
      </c>
      <c r="FP240" s="109"/>
      <c r="FQ240" s="109"/>
      <c r="FR240" s="109"/>
      <c r="FS240" s="100">
        <f t="shared" si="2627"/>
        <v>0</v>
      </c>
      <c r="FT240" s="109">
        <v>2.5</v>
      </c>
      <c r="FU240" s="109">
        <v>185</v>
      </c>
      <c r="FV240" s="109"/>
      <c r="FW240" s="98">
        <f t="shared" si="2801"/>
        <v>187.5</v>
      </c>
      <c r="FX240" s="110">
        <v>150</v>
      </c>
      <c r="FY240" s="111">
        <v>30</v>
      </c>
      <c r="FZ240" s="107"/>
      <c r="GA240" s="22"/>
      <c r="GB240" s="108"/>
      <c r="GC240" s="109"/>
      <c r="GD240" s="98">
        <f t="shared" si="135"/>
        <v>0</v>
      </c>
      <c r="GE240" s="109"/>
      <c r="GF240" s="109"/>
      <c r="GG240" s="109"/>
      <c r="GH240" s="100">
        <f t="shared" si="137"/>
        <v>0</v>
      </c>
      <c r="GI240" s="109"/>
      <c r="GJ240" s="109"/>
      <c r="GK240" s="109"/>
      <c r="GL240" s="98">
        <f t="shared" si="139"/>
        <v>0</v>
      </c>
      <c r="GM240" s="110"/>
      <c r="GN240" s="111"/>
      <c r="GO240" s="107"/>
      <c r="GP240" s="22"/>
      <c r="GQ240" s="108"/>
      <c r="GR240" s="109"/>
      <c r="GS240" s="98">
        <f t="shared" si="142"/>
        <v>0</v>
      </c>
      <c r="GT240" s="109"/>
      <c r="GU240" s="109"/>
      <c r="GV240" s="109"/>
      <c r="GW240" s="100">
        <f t="shared" si="144"/>
        <v>0</v>
      </c>
      <c r="GX240" s="109"/>
      <c r="GY240" s="109"/>
      <c r="GZ240" s="109"/>
      <c r="HA240" s="98">
        <f t="shared" si="146"/>
        <v>0</v>
      </c>
      <c r="HB240" s="110"/>
      <c r="HC240" s="111"/>
      <c r="HD240" s="107"/>
      <c r="HE240" s="22"/>
      <c r="HF240" s="108">
        <v>10</v>
      </c>
      <c r="HG240" s="109">
        <v>5</v>
      </c>
      <c r="HH240" s="98">
        <f t="shared" si="149"/>
        <v>15</v>
      </c>
      <c r="HI240" s="109"/>
      <c r="HJ240" s="109"/>
      <c r="HK240" s="109"/>
      <c r="HL240" s="100">
        <f t="shared" si="151"/>
        <v>0</v>
      </c>
      <c r="HM240" s="109">
        <v>3.5</v>
      </c>
      <c r="HN240" s="109">
        <v>6</v>
      </c>
      <c r="HO240" s="109"/>
      <c r="HP240" s="98">
        <f t="shared" si="153"/>
        <v>9.5</v>
      </c>
      <c r="HQ240" s="110">
        <v>6</v>
      </c>
      <c r="HR240" s="111">
        <v>20</v>
      </c>
      <c r="HS240" s="107"/>
      <c r="HT240" s="22"/>
      <c r="HU240" s="108">
        <v>5</v>
      </c>
      <c r="HV240" s="109"/>
      <c r="HW240" s="98">
        <f t="shared" si="156"/>
        <v>5</v>
      </c>
      <c r="HX240" s="109">
        <v>300</v>
      </c>
      <c r="HY240" s="109">
        <v>1000</v>
      </c>
      <c r="HZ240" s="109"/>
      <c r="IA240" s="100">
        <f t="shared" si="158"/>
        <v>1300</v>
      </c>
      <c r="IB240" s="109"/>
      <c r="IC240" s="109"/>
      <c r="ID240" s="109"/>
      <c r="IE240" s="98">
        <f t="shared" si="160"/>
        <v>0</v>
      </c>
      <c r="IF240" s="110"/>
      <c r="IG240" s="111"/>
      <c r="IH240" s="107"/>
      <c r="II240" s="22"/>
      <c r="IJ240" s="108"/>
      <c r="IK240" s="109">
        <v>1</v>
      </c>
      <c r="IL240" s="98">
        <f t="shared" si="4677"/>
        <v>1</v>
      </c>
      <c r="IM240" s="109"/>
      <c r="IN240" s="109"/>
      <c r="IO240" s="109"/>
      <c r="IP240" s="100">
        <f t="shared" si="4678"/>
        <v>0</v>
      </c>
      <c r="IQ240" s="109"/>
      <c r="IR240" s="109">
        <v>0.2</v>
      </c>
      <c r="IS240" s="109"/>
      <c r="IT240" s="98">
        <f t="shared" si="4679"/>
        <v>0.2</v>
      </c>
      <c r="IU240" s="110">
        <v>0.2</v>
      </c>
      <c r="IV240" s="111" t="s">
        <v>274</v>
      </c>
      <c r="IW240" s="107"/>
      <c r="IX240" s="22"/>
      <c r="IY240" s="108"/>
      <c r="IZ240" s="109"/>
      <c r="JA240" s="98">
        <f t="shared" si="170"/>
        <v>0</v>
      </c>
      <c r="JB240" s="109"/>
      <c r="JC240" s="109"/>
      <c r="JD240" s="109"/>
      <c r="JE240" s="100">
        <f t="shared" si="172"/>
        <v>0</v>
      </c>
      <c r="JF240" s="109"/>
      <c r="JG240" s="109"/>
      <c r="JH240" s="109"/>
      <c r="JI240" s="98">
        <f t="shared" si="174"/>
        <v>0</v>
      </c>
      <c r="JJ240" s="110"/>
      <c r="JK240" s="111"/>
      <c r="JL240" s="107"/>
      <c r="JM240" s="22"/>
      <c r="JN240" s="108"/>
      <c r="JO240" s="109"/>
      <c r="JP240" s="98">
        <f t="shared" si="177"/>
        <v>0</v>
      </c>
      <c r="JQ240" s="109"/>
      <c r="JR240" s="109"/>
      <c r="JS240" s="109"/>
      <c r="JT240" s="100">
        <f t="shared" si="179"/>
        <v>0</v>
      </c>
      <c r="JU240" s="109"/>
      <c r="JV240" s="109"/>
      <c r="JW240" s="109"/>
      <c r="JX240" s="98">
        <f t="shared" si="181"/>
        <v>0</v>
      </c>
      <c r="JY240" s="110"/>
      <c r="JZ240" s="111"/>
      <c r="KA240" s="107"/>
      <c r="KB240" s="22"/>
      <c r="KC240" s="108">
        <v>50</v>
      </c>
      <c r="KD240" s="109">
        <v>20</v>
      </c>
      <c r="KE240" s="98">
        <f t="shared" si="184"/>
        <v>70</v>
      </c>
      <c r="KF240" s="109">
        <v>10000</v>
      </c>
      <c r="KG240" s="109">
        <v>3000</v>
      </c>
      <c r="KH240" s="109"/>
      <c r="KI240" s="100">
        <f t="shared" si="186"/>
        <v>13000</v>
      </c>
      <c r="KJ240" s="109">
        <v>3</v>
      </c>
      <c r="KK240" s="109">
        <v>12</v>
      </c>
      <c r="KL240" s="109"/>
      <c r="KM240" s="98">
        <f t="shared" si="2580"/>
        <v>15</v>
      </c>
      <c r="KN240" s="110">
        <v>10</v>
      </c>
      <c r="KO240" s="111">
        <v>1.8</v>
      </c>
      <c r="KP240" s="107"/>
      <c r="KQ240" s="22"/>
      <c r="KR240" s="108">
        <v>100</v>
      </c>
      <c r="KS240" s="109">
        <v>30</v>
      </c>
      <c r="KT240" s="98">
        <f t="shared" si="191"/>
        <v>130</v>
      </c>
      <c r="KU240" s="109">
        <v>12000</v>
      </c>
      <c r="KV240" s="109">
        <v>5000</v>
      </c>
      <c r="KW240" s="109"/>
      <c r="KX240" s="100">
        <f t="shared" si="4680"/>
        <v>17000</v>
      </c>
      <c r="KY240" s="109"/>
      <c r="KZ240" s="109">
        <v>13</v>
      </c>
      <c r="LA240" s="109"/>
      <c r="LB240" s="98">
        <f t="shared" si="195"/>
        <v>13</v>
      </c>
      <c r="LC240" s="110" t="s">
        <v>275</v>
      </c>
      <c r="LD240" s="111">
        <v>3</v>
      </c>
      <c r="LE240" s="107"/>
      <c r="LF240" s="22"/>
      <c r="LG240" s="108"/>
      <c r="LH240" s="109"/>
      <c r="LI240" s="98">
        <f t="shared" si="198"/>
        <v>0</v>
      </c>
      <c r="LJ240" s="109"/>
      <c r="LK240" s="109"/>
      <c r="LL240" s="109"/>
      <c r="LM240" s="100">
        <f t="shared" si="200"/>
        <v>0</v>
      </c>
      <c r="LN240" s="109"/>
      <c r="LO240" s="109"/>
      <c r="LP240" s="109"/>
      <c r="LQ240" s="98">
        <f t="shared" si="202"/>
        <v>0</v>
      </c>
      <c r="LR240" s="110"/>
      <c r="LS240" s="111"/>
      <c r="LT240" s="107"/>
      <c r="LU240" s="22"/>
      <c r="LV240" s="108"/>
      <c r="LW240" s="109"/>
      <c r="LX240" s="98">
        <f t="shared" si="4356"/>
        <v>0</v>
      </c>
      <c r="LY240" s="109"/>
      <c r="LZ240" s="109"/>
      <c r="MA240" s="109"/>
      <c r="MB240" s="100">
        <f t="shared" si="208"/>
        <v>0</v>
      </c>
      <c r="MC240" s="109"/>
      <c r="MD240" s="109"/>
      <c r="ME240" s="109"/>
      <c r="MF240" s="98">
        <f t="shared" si="210"/>
        <v>0</v>
      </c>
      <c r="MG240" s="110"/>
      <c r="MH240" s="111"/>
      <c r="MI240" s="107"/>
      <c r="MJ240" s="22"/>
      <c r="MK240" s="108">
        <v>22</v>
      </c>
      <c r="ML240" s="109">
        <v>15</v>
      </c>
      <c r="MM240" s="98">
        <f t="shared" si="213"/>
        <v>37</v>
      </c>
      <c r="MN240" s="109">
        <v>800</v>
      </c>
      <c r="MO240" s="109">
        <v>150</v>
      </c>
      <c r="MP240" s="109"/>
      <c r="MQ240" s="100">
        <f t="shared" si="215"/>
        <v>950</v>
      </c>
      <c r="MR240" s="109"/>
      <c r="MS240" s="109"/>
      <c r="MT240" s="109"/>
      <c r="MU240" s="118">
        <v>3.9</v>
      </c>
      <c r="MV240" s="110">
        <v>2.8</v>
      </c>
      <c r="MW240" s="111">
        <v>2.8</v>
      </c>
      <c r="MX240" s="107"/>
      <c r="MY240" s="22"/>
      <c r="MZ240" s="108">
        <v>15</v>
      </c>
      <c r="NA240" s="109">
        <v>10</v>
      </c>
      <c r="NB240" s="98">
        <f t="shared" si="220"/>
        <v>25</v>
      </c>
      <c r="NC240" s="109">
        <v>300</v>
      </c>
      <c r="ND240" s="109"/>
      <c r="NE240" s="109"/>
      <c r="NF240" s="100">
        <f t="shared" si="222"/>
        <v>300</v>
      </c>
      <c r="NG240" s="109"/>
      <c r="NH240" s="109"/>
      <c r="NI240" s="109"/>
      <c r="NJ240" s="98">
        <f t="shared" si="224"/>
        <v>0</v>
      </c>
      <c r="NK240" s="110"/>
      <c r="NL240" s="111"/>
      <c r="NM240" s="107"/>
      <c r="NN240" s="22"/>
      <c r="NO240" s="108">
        <v>25</v>
      </c>
      <c r="NP240" s="109">
        <v>20</v>
      </c>
      <c r="NQ240" s="98">
        <f t="shared" si="227"/>
        <v>45</v>
      </c>
      <c r="NR240" s="109">
        <v>550</v>
      </c>
      <c r="NS240" s="109">
        <v>100</v>
      </c>
      <c r="NT240" s="109"/>
      <c r="NU240" s="100">
        <f t="shared" si="229"/>
        <v>650</v>
      </c>
      <c r="NV240" s="109"/>
      <c r="NW240" s="109">
        <v>6</v>
      </c>
      <c r="NX240" s="109"/>
      <c r="NY240" s="98">
        <f t="shared" si="231"/>
        <v>6</v>
      </c>
      <c r="NZ240" s="110">
        <v>6</v>
      </c>
      <c r="OA240" s="111">
        <v>2.7</v>
      </c>
      <c r="OB240" s="107"/>
      <c r="OC240" s="22"/>
      <c r="OD240" s="108"/>
      <c r="OE240" s="109"/>
      <c r="OF240" s="98">
        <f t="shared" si="4681"/>
        <v>0</v>
      </c>
      <c r="OG240" s="109"/>
      <c r="OH240" s="109"/>
      <c r="OI240" s="109"/>
      <c r="OJ240" s="100">
        <f t="shared" si="236"/>
        <v>0</v>
      </c>
      <c r="OK240" s="109"/>
      <c r="OL240" s="109"/>
      <c r="OM240" s="109"/>
      <c r="ON240" s="98">
        <f t="shared" si="238"/>
        <v>0</v>
      </c>
      <c r="OO240" s="110"/>
      <c r="OP240" s="111"/>
      <c r="OQ240" s="107"/>
      <c r="OR240" s="22"/>
      <c r="OS240" s="108"/>
      <c r="OT240" s="109"/>
      <c r="OU240" s="98">
        <f t="shared" si="4688"/>
        <v>0</v>
      </c>
      <c r="OV240" s="109"/>
      <c r="OW240" s="109"/>
      <c r="OX240" s="109"/>
      <c r="OY240" s="100">
        <f t="shared" si="3235"/>
        <v>0</v>
      </c>
      <c r="OZ240" s="109"/>
      <c r="PA240" s="109"/>
      <c r="PB240" s="109"/>
      <c r="PC240" s="98">
        <f t="shared" si="2194"/>
        <v>0</v>
      </c>
      <c r="PD240" s="110"/>
      <c r="PE240" s="111"/>
      <c r="PF240" s="107"/>
      <c r="PG240" s="22"/>
      <c r="PH240" s="108"/>
      <c r="PI240" s="109"/>
      <c r="PJ240" s="98">
        <f t="shared" si="247"/>
        <v>0</v>
      </c>
      <c r="PK240" s="109"/>
      <c r="PL240" s="109"/>
      <c r="PM240" s="109"/>
      <c r="PN240" s="100">
        <f t="shared" si="249"/>
        <v>0</v>
      </c>
      <c r="PO240" s="109"/>
      <c r="PP240" s="109"/>
      <c r="PQ240" s="109"/>
      <c r="PR240" s="98">
        <f t="shared" si="251"/>
        <v>0</v>
      </c>
      <c r="PS240" s="110"/>
      <c r="PT240" s="111"/>
      <c r="PU240" s="107"/>
      <c r="PV240" s="22"/>
      <c r="PW240" s="108"/>
      <c r="PX240" s="109"/>
      <c r="PY240" s="98">
        <f t="shared" si="254"/>
        <v>0</v>
      </c>
      <c r="PZ240" s="109"/>
      <c r="QA240" s="109"/>
      <c r="QB240" s="109"/>
      <c r="QC240" s="100">
        <f t="shared" si="256"/>
        <v>0</v>
      </c>
      <c r="QD240" s="109"/>
      <c r="QE240" s="109"/>
      <c r="QF240" s="109"/>
      <c r="QG240" s="98">
        <f t="shared" si="258"/>
        <v>0</v>
      </c>
      <c r="QH240" s="110"/>
      <c r="QI240" s="111"/>
      <c r="QJ240" s="107"/>
      <c r="QK240" s="22"/>
      <c r="QL240" s="108"/>
      <c r="QM240" s="109"/>
      <c r="QN240" s="98">
        <f t="shared" si="261"/>
        <v>0</v>
      </c>
      <c r="QO240" s="109"/>
      <c r="QP240" s="109"/>
      <c r="QQ240" s="109"/>
      <c r="QR240" s="100">
        <f t="shared" si="263"/>
        <v>0</v>
      </c>
      <c r="QS240" s="109"/>
      <c r="QT240" s="109"/>
      <c r="QU240" s="109"/>
      <c r="QV240" s="98">
        <f t="shared" si="265"/>
        <v>0</v>
      </c>
      <c r="QW240" s="110"/>
      <c r="QX240" s="111"/>
      <c r="QY240" s="107"/>
      <c r="QZ240" s="22"/>
      <c r="RA240" s="108"/>
      <c r="RB240" s="109"/>
      <c r="RC240" s="98">
        <f t="shared" si="268"/>
        <v>0</v>
      </c>
      <c r="RD240" s="109"/>
      <c r="RE240" s="109"/>
      <c r="RF240" s="109"/>
      <c r="RG240" s="100">
        <f t="shared" si="270"/>
        <v>0</v>
      </c>
      <c r="RH240" s="109"/>
      <c r="RI240" s="109"/>
      <c r="RJ240" s="109"/>
      <c r="RK240" s="98">
        <f t="shared" si="272"/>
        <v>0</v>
      </c>
      <c r="RL240" s="110"/>
      <c r="RM240" s="111"/>
      <c r="RN240" s="107"/>
      <c r="RO240" s="22"/>
      <c r="RP240" s="108"/>
      <c r="RQ240" s="109"/>
      <c r="RR240" s="98">
        <f t="shared" si="275"/>
        <v>0</v>
      </c>
      <c r="RS240" s="109"/>
      <c r="RT240" s="109"/>
      <c r="RU240" s="109"/>
      <c r="RV240" s="100">
        <f t="shared" si="277"/>
        <v>0</v>
      </c>
      <c r="RW240" s="109"/>
      <c r="RX240" s="109"/>
      <c r="RY240" s="109"/>
      <c r="RZ240" s="98">
        <f t="shared" si="279"/>
        <v>0</v>
      </c>
      <c r="SA240" s="110"/>
      <c r="SB240" s="111"/>
      <c r="SC240" s="107"/>
      <c r="SD240" s="22"/>
      <c r="SE240" s="108"/>
      <c r="SF240" s="109"/>
      <c r="SG240" s="98">
        <f t="shared" si="282"/>
        <v>0</v>
      </c>
      <c r="SH240" s="109"/>
      <c r="SI240" s="109"/>
      <c r="SJ240" s="109"/>
      <c r="SK240" s="100">
        <f t="shared" si="284"/>
        <v>0</v>
      </c>
      <c r="SL240" s="109"/>
      <c r="SM240" s="109"/>
      <c r="SN240" s="109"/>
      <c r="SO240" s="98">
        <f t="shared" si="286"/>
        <v>0</v>
      </c>
      <c r="SP240" s="110"/>
      <c r="SQ240" s="111"/>
      <c r="SR240" s="107"/>
      <c r="SS240" s="22"/>
      <c r="ST240" s="108"/>
      <c r="SU240" s="109"/>
      <c r="SV240" s="98">
        <f t="shared" si="4682"/>
        <v>0</v>
      </c>
      <c r="SW240" s="109"/>
      <c r="SX240" s="109"/>
      <c r="SY240" s="109"/>
      <c r="SZ240" s="100">
        <f t="shared" si="4683"/>
        <v>0</v>
      </c>
      <c r="TA240" s="109"/>
      <c r="TB240" s="109"/>
      <c r="TC240" s="109"/>
      <c r="TD240" s="98">
        <f t="shared" si="4684"/>
        <v>0</v>
      </c>
      <c r="TE240" s="110"/>
      <c r="TF240" s="111"/>
      <c r="TG240" s="107"/>
      <c r="TH240" s="22"/>
      <c r="TI240" s="108"/>
      <c r="TJ240" s="109"/>
      <c r="TK240" s="98">
        <f t="shared" si="296"/>
        <v>0</v>
      </c>
      <c r="TL240" s="109"/>
      <c r="TM240" s="109"/>
      <c r="TN240" s="109"/>
      <c r="TO240" s="100">
        <f t="shared" si="298"/>
        <v>0</v>
      </c>
      <c r="TP240" s="109"/>
      <c r="TQ240" s="109"/>
      <c r="TR240" s="109"/>
      <c r="TS240" s="98">
        <f t="shared" si="300"/>
        <v>0</v>
      </c>
      <c r="TT240" s="110"/>
      <c r="TU240" s="111"/>
      <c r="TV240" s="107"/>
      <c r="TW240" s="22"/>
      <c r="TX240" s="108"/>
      <c r="TY240" s="109"/>
      <c r="TZ240" s="98">
        <f t="shared" si="303"/>
        <v>0</v>
      </c>
      <c r="UA240" s="109"/>
      <c r="UB240" s="109"/>
      <c r="UC240" s="109"/>
      <c r="UD240" s="100">
        <f t="shared" si="305"/>
        <v>0</v>
      </c>
      <c r="UE240" s="109"/>
      <c r="UF240" s="109"/>
      <c r="UG240" s="109"/>
      <c r="UH240" s="98">
        <f t="shared" si="307"/>
        <v>0</v>
      </c>
      <c r="UI240" s="110"/>
      <c r="UJ240" s="111"/>
      <c r="UK240" s="107"/>
      <c r="UL240" s="22"/>
      <c r="UM240" s="108"/>
      <c r="UN240" s="109"/>
      <c r="UO240" s="98">
        <f t="shared" si="310"/>
        <v>0</v>
      </c>
      <c r="UP240" s="109"/>
      <c r="UQ240" s="109"/>
      <c r="UR240" s="109"/>
      <c r="US240" s="100">
        <f t="shared" si="312"/>
        <v>0</v>
      </c>
      <c r="UT240" s="109"/>
      <c r="UU240" s="109"/>
      <c r="UV240" s="109"/>
      <c r="UW240" s="98">
        <f t="shared" si="314"/>
        <v>0</v>
      </c>
      <c r="UX240" s="110"/>
      <c r="UY240" s="111"/>
      <c r="UZ240" s="107"/>
      <c r="VA240" s="22"/>
      <c r="VB240" s="108"/>
      <c r="VC240" s="109"/>
      <c r="VD240" s="98">
        <f t="shared" si="317"/>
        <v>0</v>
      </c>
      <c r="VE240" s="109"/>
      <c r="VF240" s="109"/>
      <c r="VG240" s="109"/>
      <c r="VH240" s="100">
        <f t="shared" si="319"/>
        <v>0</v>
      </c>
      <c r="VI240" s="109"/>
      <c r="VJ240" s="109"/>
      <c r="VK240" s="109"/>
      <c r="VL240" s="98">
        <f t="shared" si="321"/>
        <v>0</v>
      </c>
      <c r="VM240" s="110"/>
      <c r="VN240" s="111"/>
      <c r="VO240" s="107"/>
      <c r="VP240" s="22"/>
      <c r="VQ240" s="108"/>
      <c r="VR240" s="109"/>
      <c r="VS240" s="98">
        <f t="shared" si="324"/>
        <v>0</v>
      </c>
      <c r="VT240" s="109"/>
      <c r="VU240" s="109"/>
      <c r="VV240" s="109"/>
      <c r="VW240" s="100">
        <f t="shared" si="326"/>
        <v>0</v>
      </c>
      <c r="VX240" s="109"/>
      <c r="VY240" s="109"/>
      <c r="VZ240" s="109"/>
      <c r="WA240" s="98">
        <f t="shared" si="328"/>
        <v>0</v>
      </c>
      <c r="WB240" s="110"/>
      <c r="WC240" s="111"/>
      <c r="WD240" s="107"/>
      <c r="WE240" s="22"/>
    </row>
    <row r="241" spans="1:603" ht="16.5" customHeight="1">
      <c r="A241" s="94"/>
      <c r="B241" s="105" t="s">
        <v>273</v>
      </c>
      <c r="C241" s="106" t="s">
        <v>55</v>
      </c>
      <c r="D241" s="108"/>
      <c r="E241" s="109"/>
      <c r="F241" s="98">
        <f t="shared" si="4685"/>
        <v>0</v>
      </c>
      <c r="G241" s="109"/>
      <c r="H241" s="109"/>
      <c r="I241" s="109"/>
      <c r="J241" s="100">
        <f t="shared" si="4686"/>
        <v>0</v>
      </c>
      <c r="K241" s="109"/>
      <c r="L241" s="109"/>
      <c r="M241" s="109"/>
      <c r="N241" s="98">
        <f t="shared" si="4687"/>
        <v>0</v>
      </c>
      <c r="O241" s="110"/>
      <c r="P241" s="111"/>
      <c r="Q241" s="107"/>
      <c r="R241" s="22"/>
      <c r="S241" s="108"/>
      <c r="T241" s="109"/>
      <c r="U241" s="98">
        <f t="shared" si="58"/>
        <v>0</v>
      </c>
      <c r="V241" s="109"/>
      <c r="W241" s="109"/>
      <c r="X241" s="109"/>
      <c r="Y241" s="100">
        <f t="shared" si="60"/>
        <v>0</v>
      </c>
      <c r="Z241" s="109"/>
      <c r="AA241" s="109"/>
      <c r="AB241" s="109"/>
      <c r="AC241" s="98">
        <f t="shared" si="62"/>
        <v>0</v>
      </c>
      <c r="AD241" s="110"/>
      <c r="AE241" s="111"/>
      <c r="AF241" s="107"/>
      <c r="AG241" s="22"/>
      <c r="AH241" s="108"/>
      <c r="AI241" s="109"/>
      <c r="AJ241" s="98">
        <f t="shared" si="65"/>
        <v>0</v>
      </c>
      <c r="AK241" s="109"/>
      <c r="AL241" s="109"/>
      <c r="AM241" s="109"/>
      <c r="AN241" s="100">
        <f t="shared" si="67"/>
        <v>0</v>
      </c>
      <c r="AO241" s="109"/>
      <c r="AP241" s="109"/>
      <c r="AQ241" s="109"/>
      <c r="AR241" s="98">
        <f t="shared" si="69"/>
        <v>0</v>
      </c>
      <c r="AS241" s="110"/>
      <c r="AT241" s="111"/>
      <c r="AU241" s="107"/>
      <c r="AV241" s="22"/>
      <c r="AW241" s="108"/>
      <c r="AX241" s="109"/>
      <c r="AY241" s="98">
        <f t="shared" si="72"/>
        <v>0</v>
      </c>
      <c r="AZ241" s="109"/>
      <c r="BA241" s="109"/>
      <c r="BB241" s="109"/>
      <c r="BC241" s="100">
        <f t="shared" si="74"/>
        <v>0</v>
      </c>
      <c r="BD241" s="109"/>
      <c r="BE241" s="109"/>
      <c r="BF241" s="109"/>
      <c r="BG241" s="98">
        <f t="shared" si="76"/>
        <v>0</v>
      </c>
      <c r="BH241" s="110"/>
      <c r="BI241" s="111"/>
      <c r="BJ241" s="107"/>
      <c r="BK241" s="22"/>
      <c r="BL241" s="108"/>
      <c r="BM241" s="109"/>
      <c r="BN241" s="98">
        <f t="shared" si="79"/>
        <v>0</v>
      </c>
      <c r="BO241" s="109"/>
      <c r="BP241" s="109"/>
      <c r="BQ241" s="109"/>
      <c r="BR241" s="100">
        <f t="shared" si="81"/>
        <v>0</v>
      </c>
      <c r="BS241" s="109"/>
      <c r="BT241" s="109"/>
      <c r="BU241" s="109"/>
      <c r="BV241" s="98">
        <f t="shared" si="83"/>
        <v>0</v>
      </c>
      <c r="BW241" s="110"/>
      <c r="BX241" s="111"/>
      <c r="BY241" s="107"/>
      <c r="BZ241" s="23"/>
      <c r="CA241" s="108">
        <v>10</v>
      </c>
      <c r="CB241" s="109">
        <v>15</v>
      </c>
      <c r="CC241" s="98">
        <f t="shared" si="86"/>
        <v>25</v>
      </c>
      <c r="CD241" s="109"/>
      <c r="CE241" s="109"/>
      <c r="CF241" s="109"/>
      <c r="CG241" s="100">
        <f t="shared" si="88"/>
        <v>0</v>
      </c>
      <c r="CH241" s="109">
        <v>3.5</v>
      </c>
      <c r="CI241" s="109">
        <v>1.5</v>
      </c>
      <c r="CJ241" s="109"/>
      <c r="CK241" s="98">
        <f t="shared" si="90"/>
        <v>5</v>
      </c>
      <c r="CL241" s="110"/>
      <c r="CM241" s="111"/>
      <c r="CN241" s="107"/>
      <c r="CO241" s="22"/>
      <c r="CP241" s="108"/>
      <c r="CQ241" s="109"/>
      <c r="CR241" s="98">
        <f t="shared" si="93"/>
        <v>0</v>
      </c>
      <c r="CS241" s="109"/>
      <c r="CT241" s="109"/>
      <c r="CU241" s="109"/>
      <c r="CV241" s="100">
        <f t="shared" si="95"/>
        <v>0</v>
      </c>
      <c r="CW241" s="109"/>
      <c r="CX241" s="109"/>
      <c r="CY241" s="109"/>
      <c r="CZ241" s="98">
        <f t="shared" si="97"/>
        <v>0</v>
      </c>
      <c r="DA241" s="110"/>
      <c r="DB241" s="111"/>
      <c r="DC241" s="107"/>
      <c r="DD241" s="22"/>
      <c r="DE241" s="108"/>
      <c r="DF241" s="109"/>
      <c r="DG241" s="98">
        <f t="shared" si="100"/>
        <v>0</v>
      </c>
      <c r="DH241" s="109"/>
      <c r="DI241" s="109"/>
      <c r="DJ241" s="109"/>
      <c r="DK241" s="100">
        <f t="shared" si="102"/>
        <v>0</v>
      </c>
      <c r="DL241" s="109"/>
      <c r="DM241" s="109"/>
      <c r="DN241" s="109"/>
      <c r="DO241" s="98">
        <f t="shared" si="104"/>
        <v>0</v>
      </c>
      <c r="DP241" s="110"/>
      <c r="DQ241" s="111"/>
      <c r="DR241" s="107"/>
      <c r="DS241" s="22"/>
      <c r="DT241" s="108"/>
      <c r="DU241" s="109"/>
      <c r="DV241" s="98">
        <f t="shared" si="107"/>
        <v>0</v>
      </c>
      <c r="DW241" s="109"/>
      <c r="DX241" s="109"/>
      <c r="DY241" s="109"/>
      <c r="DZ241" s="100">
        <f t="shared" si="109"/>
        <v>0</v>
      </c>
      <c r="EA241" s="109"/>
      <c r="EB241" s="109"/>
      <c r="EC241" s="109"/>
      <c r="ED241" s="98">
        <f t="shared" si="111"/>
        <v>0</v>
      </c>
      <c r="EE241" s="110"/>
      <c r="EF241" s="111"/>
      <c r="EG241" s="107"/>
      <c r="EH241" s="22"/>
      <c r="EI241" s="108"/>
      <c r="EJ241" s="109"/>
      <c r="EK241" s="98">
        <f t="shared" si="114"/>
        <v>0</v>
      </c>
      <c r="EL241" s="109"/>
      <c r="EM241" s="109"/>
      <c r="EN241" s="109"/>
      <c r="EO241" s="100">
        <f t="shared" si="116"/>
        <v>0</v>
      </c>
      <c r="EP241" s="109"/>
      <c r="EQ241" s="109"/>
      <c r="ER241" s="109"/>
      <c r="ES241" s="98">
        <f t="shared" ref="ES241:ES446" si="4849">SUM(EP241:EQ241)-ER241</f>
        <v>0</v>
      </c>
      <c r="ET241" s="110"/>
      <c r="EU241" s="111"/>
      <c r="EV241" s="107"/>
      <c r="EW241" s="22"/>
      <c r="EX241" s="108">
        <v>20</v>
      </c>
      <c r="EY241" s="109">
        <v>5</v>
      </c>
      <c r="EZ241" s="98">
        <f t="shared" si="121"/>
        <v>25</v>
      </c>
      <c r="FA241" s="109"/>
      <c r="FB241" s="109"/>
      <c r="FC241" s="109"/>
      <c r="FD241" s="100">
        <f t="shared" si="123"/>
        <v>0</v>
      </c>
      <c r="FE241" s="109">
        <v>1.2</v>
      </c>
      <c r="FF241" s="109">
        <v>3.5</v>
      </c>
      <c r="FG241" s="109"/>
      <c r="FH241" s="98">
        <f t="shared" si="125"/>
        <v>4.7</v>
      </c>
      <c r="FI241" s="110">
        <v>2.8</v>
      </c>
      <c r="FJ241" s="111">
        <v>3</v>
      </c>
      <c r="FK241" s="107"/>
      <c r="FL241" s="22"/>
      <c r="FM241" s="108">
        <v>30</v>
      </c>
      <c r="FN241" s="109">
        <v>12</v>
      </c>
      <c r="FO241" s="98">
        <f t="shared" si="2404"/>
        <v>42</v>
      </c>
      <c r="FP241" s="109"/>
      <c r="FQ241" s="109"/>
      <c r="FR241" s="109"/>
      <c r="FS241" s="100">
        <f t="shared" si="2627"/>
        <v>0</v>
      </c>
      <c r="FT241" s="109">
        <v>2</v>
      </c>
      <c r="FU241" s="109">
        <v>5</v>
      </c>
      <c r="FV241" s="109"/>
      <c r="FW241" s="98">
        <f t="shared" si="2801"/>
        <v>7</v>
      </c>
      <c r="FX241" s="110">
        <v>4.5</v>
      </c>
      <c r="FY241" s="111"/>
      <c r="FZ241" s="107"/>
      <c r="GA241" s="22"/>
      <c r="GB241" s="108"/>
      <c r="GC241" s="109"/>
      <c r="GD241" s="98">
        <f t="shared" si="135"/>
        <v>0</v>
      </c>
      <c r="GE241" s="109"/>
      <c r="GF241" s="109"/>
      <c r="GG241" s="109"/>
      <c r="GH241" s="100">
        <f t="shared" si="137"/>
        <v>0</v>
      </c>
      <c r="GI241" s="109"/>
      <c r="GJ241" s="109"/>
      <c r="GK241" s="109"/>
      <c r="GL241" s="98">
        <f t="shared" si="139"/>
        <v>0</v>
      </c>
      <c r="GM241" s="110"/>
      <c r="GN241" s="111"/>
      <c r="GO241" s="107"/>
      <c r="GP241" s="22"/>
      <c r="GQ241" s="108"/>
      <c r="GR241" s="109"/>
      <c r="GS241" s="98">
        <f t="shared" si="142"/>
        <v>0</v>
      </c>
      <c r="GT241" s="109"/>
      <c r="GU241" s="109"/>
      <c r="GV241" s="109"/>
      <c r="GW241" s="100">
        <f t="shared" si="144"/>
        <v>0</v>
      </c>
      <c r="GX241" s="109"/>
      <c r="GY241" s="109"/>
      <c r="GZ241" s="109"/>
      <c r="HA241" s="98">
        <f t="shared" si="146"/>
        <v>0</v>
      </c>
      <c r="HB241" s="110"/>
      <c r="HC241" s="111"/>
      <c r="HD241" s="107"/>
      <c r="HE241" s="22"/>
      <c r="HF241" s="108"/>
      <c r="HG241" s="109"/>
      <c r="HH241" s="98">
        <f t="shared" si="149"/>
        <v>0</v>
      </c>
      <c r="HI241" s="109"/>
      <c r="HJ241" s="109"/>
      <c r="HK241" s="109"/>
      <c r="HL241" s="100">
        <f t="shared" si="151"/>
        <v>0</v>
      </c>
      <c r="HM241" s="109"/>
      <c r="HN241" s="109"/>
      <c r="HO241" s="109"/>
      <c r="HP241" s="98">
        <f t="shared" si="153"/>
        <v>0</v>
      </c>
      <c r="HQ241" s="110"/>
      <c r="HR241" s="111"/>
      <c r="HS241" s="107"/>
      <c r="HT241" s="22"/>
      <c r="HU241" s="108"/>
      <c r="HV241" s="109"/>
      <c r="HW241" s="98">
        <f t="shared" si="156"/>
        <v>0</v>
      </c>
      <c r="HX241" s="109"/>
      <c r="HY241" s="109"/>
      <c r="HZ241" s="109"/>
      <c r="IA241" s="100">
        <f t="shared" si="158"/>
        <v>0</v>
      </c>
      <c r="IB241" s="109"/>
      <c r="IC241" s="109"/>
      <c r="ID241" s="109"/>
      <c r="IE241" s="98">
        <f t="shared" si="160"/>
        <v>0</v>
      </c>
      <c r="IF241" s="110"/>
      <c r="IG241" s="111"/>
      <c r="IH241" s="107"/>
      <c r="II241" s="22"/>
      <c r="IJ241" s="108"/>
      <c r="IK241" s="109"/>
      <c r="IL241" s="98">
        <f t="shared" si="4677"/>
        <v>0</v>
      </c>
      <c r="IM241" s="109"/>
      <c r="IN241" s="109"/>
      <c r="IO241" s="109"/>
      <c r="IP241" s="100">
        <f t="shared" si="4678"/>
        <v>0</v>
      </c>
      <c r="IQ241" s="109"/>
      <c r="IR241" s="109"/>
      <c r="IS241" s="109"/>
      <c r="IT241" s="98">
        <f t="shared" si="4679"/>
        <v>0</v>
      </c>
      <c r="IU241" s="110"/>
      <c r="IV241" s="111"/>
      <c r="IW241" s="107"/>
      <c r="IX241" s="22"/>
      <c r="IY241" s="108"/>
      <c r="IZ241" s="109"/>
      <c r="JA241" s="98">
        <f t="shared" si="170"/>
        <v>0</v>
      </c>
      <c r="JB241" s="109"/>
      <c r="JC241" s="109"/>
      <c r="JD241" s="109"/>
      <c r="JE241" s="100">
        <f t="shared" si="172"/>
        <v>0</v>
      </c>
      <c r="JF241" s="109"/>
      <c r="JG241" s="109"/>
      <c r="JH241" s="109"/>
      <c r="JI241" s="98">
        <f t="shared" si="174"/>
        <v>0</v>
      </c>
      <c r="JJ241" s="110"/>
      <c r="JK241" s="111"/>
      <c r="JL241" s="107"/>
      <c r="JM241" s="22"/>
      <c r="JN241" s="108"/>
      <c r="JO241" s="109"/>
      <c r="JP241" s="98">
        <f t="shared" si="177"/>
        <v>0</v>
      </c>
      <c r="JQ241" s="109"/>
      <c r="JR241" s="109"/>
      <c r="JS241" s="109"/>
      <c r="JT241" s="100">
        <f t="shared" si="179"/>
        <v>0</v>
      </c>
      <c r="JU241" s="109"/>
      <c r="JV241" s="109"/>
      <c r="JW241" s="109"/>
      <c r="JX241" s="98">
        <f t="shared" si="181"/>
        <v>0</v>
      </c>
      <c r="JY241" s="110"/>
      <c r="JZ241" s="111"/>
      <c r="KA241" s="107"/>
      <c r="KB241" s="22"/>
      <c r="KC241" s="108">
        <v>10</v>
      </c>
      <c r="KD241" s="109">
        <v>5</v>
      </c>
      <c r="KE241" s="98">
        <f t="shared" si="184"/>
        <v>15</v>
      </c>
      <c r="KF241" s="109">
        <v>2000</v>
      </c>
      <c r="KG241" s="109"/>
      <c r="KH241" s="109"/>
      <c r="KI241" s="100">
        <f t="shared" si="186"/>
        <v>2000</v>
      </c>
      <c r="KJ241" s="109"/>
      <c r="KK241" s="109">
        <v>2.5</v>
      </c>
      <c r="KL241" s="109"/>
      <c r="KM241" s="98">
        <f t="shared" si="2580"/>
        <v>2.5</v>
      </c>
      <c r="KN241" s="110">
        <v>1.2</v>
      </c>
      <c r="KO241" s="111">
        <v>1</v>
      </c>
      <c r="KP241" s="107"/>
      <c r="KQ241" s="22"/>
      <c r="KR241" s="108"/>
      <c r="KS241" s="109"/>
      <c r="KT241" s="98">
        <f t="shared" si="191"/>
        <v>0</v>
      </c>
      <c r="KU241" s="109"/>
      <c r="KV241" s="109"/>
      <c r="KW241" s="109"/>
      <c r="KX241" s="100">
        <f t="shared" si="4680"/>
        <v>0</v>
      </c>
      <c r="KY241" s="109"/>
      <c r="KZ241" s="109"/>
      <c r="LA241" s="109"/>
      <c r="LB241" s="98">
        <f t="shared" si="195"/>
        <v>0</v>
      </c>
      <c r="LC241" s="110"/>
      <c r="LD241" s="111"/>
      <c r="LE241" s="107"/>
      <c r="LF241" s="22"/>
      <c r="LG241" s="108"/>
      <c r="LH241" s="109"/>
      <c r="LI241" s="98">
        <f t="shared" si="198"/>
        <v>0</v>
      </c>
      <c r="LJ241" s="109"/>
      <c r="LK241" s="109"/>
      <c r="LL241" s="109"/>
      <c r="LM241" s="100">
        <f t="shared" si="200"/>
        <v>0</v>
      </c>
      <c r="LN241" s="109"/>
      <c r="LO241" s="109"/>
      <c r="LP241" s="109"/>
      <c r="LQ241" s="98">
        <f t="shared" si="202"/>
        <v>0</v>
      </c>
      <c r="LR241" s="110"/>
      <c r="LS241" s="111"/>
      <c r="LT241" s="107"/>
      <c r="LU241" s="22"/>
      <c r="LV241" s="108"/>
      <c r="LW241" s="109"/>
      <c r="LX241" s="98">
        <f t="shared" si="4356"/>
        <v>0</v>
      </c>
      <c r="LY241" s="109"/>
      <c r="LZ241" s="109"/>
      <c r="MA241" s="109"/>
      <c r="MB241" s="100">
        <f t="shared" si="208"/>
        <v>0</v>
      </c>
      <c r="MC241" s="109"/>
      <c r="MD241" s="109"/>
      <c r="ME241" s="109"/>
      <c r="MF241" s="98">
        <f t="shared" si="210"/>
        <v>0</v>
      </c>
      <c r="MG241" s="110"/>
      <c r="MH241" s="111"/>
      <c r="MI241" s="107"/>
      <c r="MJ241" s="22"/>
      <c r="MK241" s="108"/>
      <c r="ML241" s="109"/>
      <c r="MM241" s="98">
        <f t="shared" si="213"/>
        <v>0</v>
      </c>
      <c r="MN241" s="109"/>
      <c r="MO241" s="109"/>
      <c r="MP241" s="109"/>
      <c r="MQ241" s="100">
        <f t="shared" si="215"/>
        <v>0</v>
      </c>
      <c r="MR241" s="109"/>
      <c r="MS241" s="109"/>
      <c r="MT241" s="109"/>
      <c r="MU241" s="98">
        <f t="shared" ref="MU241:MU438" si="4850">SUM(MR241:MS241)-MT241</f>
        <v>0</v>
      </c>
      <c r="MV241" s="110"/>
      <c r="MW241" s="111"/>
      <c r="MX241" s="107"/>
      <c r="MY241" s="22"/>
      <c r="MZ241" s="108"/>
      <c r="NA241" s="109"/>
      <c r="NB241" s="98">
        <f t="shared" si="220"/>
        <v>0</v>
      </c>
      <c r="NC241" s="109"/>
      <c r="ND241" s="109"/>
      <c r="NE241" s="109"/>
      <c r="NF241" s="100">
        <f t="shared" si="222"/>
        <v>0</v>
      </c>
      <c r="NG241" s="109"/>
      <c r="NH241" s="109"/>
      <c r="NI241" s="109"/>
      <c r="NJ241" s="98">
        <f t="shared" si="224"/>
        <v>0</v>
      </c>
      <c r="NK241" s="110"/>
      <c r="NL241" s="111"/>
      <c r="NM241" s="107"/>
      <c r="NN241" s="22"/>
      <c r="NO241" s="108"/>
      <c r="NP241" s="109"/>
      <c r="NQ241" s="98">
        <f t="shared" si="227"/>
        <v>0</v>
      </c>
      <c r="NR241" s="109"/>
      <c r="NS241" s="109"/>
      <c r="NT241" s="109"/>
      <c r="NU241" s="100">
        <f t="shared" si="229"/>
        <v>0</v>
      </c>
      <c r="NV241" s="109"/>
      <c r="NW241" s="109"/>
      <c r="NX241" s="109"/>
      <c r="NY241" s="98">
        <f t="shared" si="231"/>
        <v>0</v>
      </c>
      <c r="NZ241" s="110"/>
      <c r="OA241" s="111"/>
      <c r="OB241" s="107"/>
      <c r="OC241" s="22"/>
      <c r="OD241" s="108"/>
      <c r="OE241" s="109"/>
      <c r="OF241" s="98">
        <f t="shared" si="4681"/>
        <v>0</v>
      </c>
      <c r="OG241" s="109"/>
      <c r="OH241" s="109"/>
      <c r="OI241" s="109"/>
      <c r="OJ241" s="100">
        <f t="shared" si="236"/>
        <v>0</v>
      </c>
      <c r="OK241" s="109"/>
      <c r="OL241" s="109"/>
      <c r="OM241" s="109"/>
      <c r="ON241" s="98">
        <f t="shared" si="238"/>
        <v>0</v>
      </c>
      <c r="OO241" s="110"/>
      <c r="OP241" s="111"/>
      <c r="OQ241" s="107"/>
      <c r="OR241" s="22"/>
      <c r="OS241" s="108"/>
      <c r="OT241" s="109"/>
      <c r="OU241" s="98">
        <f t="shared" si="4688"/>
        <v>0</v>
      </c>
      <c r="OV241" s="109"/>
      <c r="OW241" s="109"/>
      <c r="OX241" s="109"/>
      <c r="OY241" s="100">
        <f t="shared" si="3235"/>
        <v>0</v>
      </c>
      <c r="OZ241" s="109"/>
      <c r="PA241" s="109"/>
      <c r="PB241" s="109"/>
      <c r="PC241" s="98">
        <f t="shared" si="2194"/>
        <v>0</v>
      </c>
      <c r="PD241" s="110"/>
      <c r="PE241" s="111"/>
      <c r="PF241" s="107"/>
      <c r="PG241" s="22"/>
      <c r="PH241" s="108"/>
      <c r="PI241" s="109"/>
      <c r="PJ241" s="98">
        <f t="shared" si="247"/>
        <v>0</v>
      </c>
      <c r="PK241" s="109"/>
      <c r="PL241" s="109"/>
      <c r="PM241" s="109"/>
      <c r="PN241" s="100">
        <f t="shared" si="249"/>
        <v>0</v>
      </c>
      <c r="PO241" s="109"/>
      <c r="PP241" s="109"/>
      <c r="PQ241" s="109"/>
      <c r="PR241" s="98">
        <f t="shared" si="251"/>
        <v>0</v>
      </c>
      <c r="PS241" s="110"/>
      <c r="PT241" s="111"/>
      <c r="PU241" s="107"/>
      <c r="PV241" s="22"/>
      <c r="PW241" s="108"/>
      <c r="PX241" s="109"/>
      <c r="PY241" s="98">
        <f t="shared" si="254"/>
        <v>0</v>
      </c>
      <c r="PZ241" s="109"/>
      <c r="QA241" s="109"/>
      <c r="QB241" s="109"/>
      <c r="QC241" s="100">
        <f t="shared" si="256"/>
        <v>0</v>
      </c>
      <c r="QD241" s="109"/>
      <c r="QE241" s="109"/>
      <c r="QF241" s="109"/>
      <c r="QG241" s="98">
        <f t="shared" si="258"/>
        <v>0</v>
      </c>
      <c r="QH241" s="110"/>
      <c r="QI241" s="111"/>
      <c r="QJ241" s="107"/>
      <c r="QK241" s="22"/>
      <c r="QL241" s="108"/>
      <c r="QM241" s="109"/>
      <c r="QN241" s="98">
        <f t="shared" si="261"/>
        <v>0</v>
      </c>
      <c r="QO241" s="109"/>
      <c r="QP241" s="109"/>
      <c r="QQ241" s="109"/>
      <c r="QR241" s="100">
        <f t="shared" si="263"/>
        <v>0</v>
      </c>
      <c r="QS241" s="109"/>
      <c r="QT241" s="109"/>
      <c r="QU241" s="109"/>
      <c r="QV241" s="98">
        <f t="shared" si="265"/>
        <v>0</v>
      </c>
      <c r="QW241" s="110"/>
      <c r="QX241" s="111"/>
      <c r="QY241" s="107"/>
      <c r="QZ241" s="22"/>
      <c r="RA241" s="108"/>
      <c r="RB241" s="109"/>
      <c r="RC241" s="98">
        <f t="shared" si="268"/>
        <v>0</v>
      </c>
      <c r="RD241" s="109"/>
      <c r="RE241" s="109"/>
      <c r="RF241" s="109"/>
      <c r="RG241" s="100">
        <f t="shared" si="270"/>
        <v>0</v>
      </c>
      <c r="RH241" s="109"/>
      <c r="RI241" s="109"/>
      <c r="RJ241" s="109"/>
      <c r="RK241" s="98">
        <f t="shared" si="272"/>
        <v>0</v>
      </c>
      <c r="RL241" s="110"/>
      <c r="RM241" s="111"/>
      <c r="RN241" s="107"/>
      <c r="RO241" s="22"/>
      <c r="RP241" s="108"/>
      <c r="RQ241" s="109"/>
      <c r="RR241" s="98">
        <f t="shared" si="275"/>
        <v>0</v>
      </c>
      <c r="RS241" s="109"/>
      <c r="RT241" s="109"/>
      <c r="RU241" s="109"/>
      <c r="RV241" s="100">
        <f t="shared" si="277"/>
        <v>0</v>
      </c>
      <c r="RW241" s="109"/>
      <c r="RX241" s="109"/>
      <c r="RY241" s="109"/>
      <c r="RZ241" s="98">
        <f t="shared" si="279"/>
        <v>0</v>
      </c>
      <c r="SA241" s="110"/>
      <c r="SB241" s="111"/>
      <c r="SC241" s="107"/>
      <c r="SD241" s="22"/>
      <c r="SE241" s="108"/>
      <c r="SF241" s="109"/>
      <c r="SG241" s="98">
        <f t="shared" si="282"/>
        <v>0</v>
      </c>
      <c r="SH241" s="109"/>
      <c r="SI241" s="109"/>
      <c r="SJ241" s="109"/>
      <c r="SK241" s="100">
        <f t="shared" si="284"/>
        <v>0</v>
      </c>
      <c r="SL241" s="109"/>
      <c r="SM241" s="109"/>
      <c r="SN241" s="109"/>
      <c r="SO241" s="98">
        <f t="shared" si="286"/>
        <v>0</v>
      </c>
      <c r="SP241" s="110"/>
      <c r="SQ241" s="111"/>
      <c r="SR241" s="107"/>
      <c r="SS241" s="22"/>
      <c r="ST241" s="108"/>
      <c r="SU241" s="109"/>
      <c r="SV241" s="98">
        <f t="shared" si="4682"/>
        <v>0</v>
      </c>
      <c r="SW241" s="109"/>
      <c r="SX241" s="109"/>
      <c r="SY241" s="109"/>
      <c r="SZ241" s="100">
        <f t="shared" si="4683"/>
        <v>0</v>
      </c>
      <c r="TA241" s="109"/>
      <c r="TB241" s="109"/>
      <c r="TC241" s="109"/>
      <c r="TD241" s="98">
        <f t="shared" si="4684"/>
        <v>0</v>
      </c>
      <c r="TE241" s="110"/>
      <c r="TF241" s="111"/>
      <c r="TG241" s="107"/>
      <c r="TH241" s="22"/>
      <c r="TI241" s="108"/>
      <c r="TJ241" s="109"/>
      <c r="TK241" s="98">
        <f t="shared" si="296"/>
        <v>0</v>
      </c>
      <c r="TL241" s="109"/>
      <c r="TM241" s="109"/>
      <c r="TN241" s="109"/>
      <c r="TO241" s="100">
        <f t="shared" si="298"/>
        <v>0</v>
      </c>
      <c r="TP241" s="109"/>
      <c r="TQ241" s="109"/>
      <c r="TR241" s="109"/>
      <c r="TS241" s="98">
        <f t="shared" si="300"/>
        <v>0</v>
      </c>
      <c r="TT241" s="110"/>
      <c r="TU241" s="111"/>
      <c r="TV241" s="107"/>
      <c r="TW241" s="22"/>
      <c r="TX241" s="108"/>
      <c r="TY241" s="109"/>
      <c r="TZ241" s="98">
        <f t="shared" si="303"/>
        <v>0</v>
      </c>
      <c r="UA241" s="109"/>
      <c r="UB241" s="109"/>
      <c r="UC241" s="109"/>
      <c r="UD241" s="100">
        <f t="shared" si="305"/>
        <v>0</v>
      </c>
      <c r="UE241" s="109"/>
      <c r="UF241" s="109"/>
      <c r="UG241" s="109"/>
      <c r="UH241" s="98">
        <f t="shared" si="307"/>
        <v>0</v>
      </c>
      <c r="UI241" s="110"/>
      <c r="UJ241" s="111"/>
      <c r="UK241" s="107"/>
      <c r="UL241" s="22"/>
      <c r="UM241" s="108"/>
      <c r="UN241" s="109"/>
      <c r="UO241" s="98">
        <f t="shared" si="310"/>
        <v>0</v>
      </c>
      <c r="UP241" s="109"/>
      <c r="UQ241" s="109"/>
      <c r="UR241" s="109"/>
      <c r="US241" s="100">
        <f t="shared" si="312"/>
        <v>0</v>
      </c>
      <c r="UT241" s="109"/>
      <c r="UU241" s="109"/>
      <c r="UV241" s="109"/>
      <c r="UW241" s="98">
        <f t="shared" si="314"/>
        <v>0</v>
      </c>
      <c r="UX241" s="110"/>
      <c r="UY241" s="111"/>
      <c r="UZ241" s="107"/>
      <c r="VA241" s="22"/>
      <c r="VB241" s="108"/>
      <c r="VC241" s="109"/>
      <c r="VD241" s="98">
        <f t="shared" si="317"/>
        <v>0</v>
      </c>
      <c r="VE241" s="109"/>
      <c r="VF241" s="109"/>
      <c r="VG241" s="109"/>
      <c r="VH241" s="100">
        <f t="shared" si="319"/>
        <v>0</v>
      </c>
      <c r="VI241" s="109"/>
      <c r="VJ241" s="109"/>
      <c r="VK241" s="109"/>
      <c r="VL241" s="98">
        <f t="shared" si="321"/>
        <v>0</v>
      </c>
      <c r="VM241" s="110"/>
      <c r="VN241" s="111"/>
      <c r="VO241" s="107"/>
      <c r="VP241" s="22"/>
      <c r="VQ241" s="108"/>
      <c r="VR241" s="109"/>
      <c r="VS241" s="98">
        <f t="shared" si="324"/>
        <v>0</v>
      </c>
      <c r="VT241" s="109"/>
      <c r="VU241" s="109"/>
      <c r="VV241" s="109"/>
      <c r="VW241" s="100">
        <f t="shared" si="326"/>
        <v>0</v>
      </c>
      <c r="VX241" s="109"/>
      <c r="VY241" s="109"/>
      <c r="VZ241" s="109"/>
      <c r="WA241" s="98">
        <f t="shared" si="328"/>
        <v>0</v>
      </c>
      <c r="WB241" s="110"/>
      <c r="WC241" s="111"/>
      <c r="WD241" s="107"/>
      <c r="WE241" s="22"/>
    </row>
    <row r="242" spans="1:603" ht="16.5" customHeight="1">
      <c r="A242" s="94"/>
      <c r="B242" s="105" t="s">
        <v>273</v>
      </c>
      <c r="C242" s="106" t="s">
        <v>57</v>
      </c>
      <c r="D242" s="108"/>
      <c r="E242" s="109"/>
      <c r="F242" s="98">
        <f t="shared" si="4685"/>
        <v>0</v>
      </c>
      <c r="G242" s="109"/>
      <c r="H242" s="109"/>
      <c r="I242" s="109"/>
      <c r="J242" s="100">
        <f t="shared" si="4686"/>
        <v>0</v>
      </c>
      <c r="K242" s="109"/>
      <c r="L242" s="109"/>
      <c r="M242" s="109"/>
      <c r="N242" s="98">
        <f t="shared" si="4687"/>
        <v>0</v>
      </c>
      <c r="O242" s="110"/>
      <c r="P242" s="111"/>
      <c r="Q242" s="107"/>
      <c r="R242" s="22"/>
      <c r="S242" s="108"/>
      <c r="T242" s="109"/>
      <c r="U242" s="98">
        <f t="shared" si="58"/>
        <v>0</v>
      </c>
      <c r="V242" s="109"/>
      <c r="W242" s="109"/>
      <c r="X242" s="109"/>
      <c r="Y242" s="100">
        <f t="shared" si="60"/>
        <v>0</v>
      </c>
      <c r="Z242" s="109"/>
      <c r="AA242" s="109"/>
      <c r="AB242" s="109"/>
      <c r="AC242" s="98">
        <f t="shared" si="62"/>
        <v>0</v>
      </c>
      <c r="AD242" s="110"/>
      <c r="AE242" s="111"/>
      <c r="AF242" s="107"/>
      <c r="AG242" s="22"/>
      <c r="AH242" s="108"/>
      <c r="AI242" s="109"/>
      <c r="AJ242" s="98">
        <f t="shared" si="65"/>
        <v>0</v>
      </c>
      <c r="AK242" s="109"/>
      <c r="AL242" s="109"/>
      <c r="AM242" s="109"/>
      <c r="AN242" s="100">
        <f t="shared" si="67"/>
        <v>0</v>
      </c>
      <c r="AO242" s="109"/>
      <c r="AP242" s="109"/>
      <c r="AQ242" s="109"/>
      <c r="AR242" s="98">
        <f t="shared" si="69"/>
        <v>0</v>
      </c>
      <c r="AS242" s="110"/>
      <c r="AT242" s="111"/>
      <c r="AU242" s="107"/>
      <c r="AV242" s="22"/>
      <c r="AW242" s="108"/>
      <c r="AX242" s="109"/>
      <c r="AY242" s="98">
        <f t="shared" si="72"/>
        <v>0</v>
      </c>
      <c r="AZ242" s="109"/>
      <c r="BA242" s="109"/>
      <c r="BB242" s="109"/>
      <c r="BC242" s="100">
        <f t="shared" si="74"/>
        <v>0</v>
      </c>
      <c r="BD242" s="109"/>
      <c r="BE242" s="109"/>
      <c r="BF242" s="109"/>
      <c r="BG242" s="98">
        <f t="shared" si="76"/>
        <v>0</v>
      </c>
      <c r="BH242" s="110"/>
      <c r="BI242" s="111"/>
      <c r="BJ242" s="107"/>
      <c r="BK242" s="22"/>
      <c r="BL242" s="108"/>
      <c r="BM242" s="109"/>
      <c r="BN242" s="98">
        <f t="shared" si="79"/>
        <v>0</v>
      </c>
      <c r="BO242" s="109"/>
      <c r="BP242" s="109"/>
      <c r="BQ242" s="109"/>
      <c r="BR242" s="100">
        <f t="shared" si="81"/>
        <v>0</v>
      </c>
      <c r="BS242" s="109"/>
      <c r="BT242" s="109"/>
      <c r="BU242" s="109"/>
      <c r="BV242" s="98">
        <f t="shared" si="83"/>
        <v>0</v>
      </c>
      <c r="BW242" s="110"/>
      <c r="BX242" s="111"/>
      <c r="BY242" s="107"/>
      <c r="BZ242" s="23"/>
      <c r="CA242" s="108">
        <v>11</v>
      </c>
      <c r="CB242" s="109">
        <v>12</v>
      </c>
      <c r="CC242" s="98">
        <f t="shared" si="86"/>
        <v>23</v>
      </c>
      <c r="CD242" s="109"/>
      <c r="CE242" s="109"/>
      <c r="CF242" s="109"/>
      <c r="CG242" s="100">
        <f t="shared" si="88"/>
        <v>0</v>
      </c>
      <c r="CH242" s="109">
        <v>2</v>
      </c>
      <c r="CI242" s="109">
        <v>2.2000000000000002</v>
      </c>
      <c r="CJ242" s="109"/>
      <c r="CK242" s="98">
        <f t="shared" si="90"/>
        <v>4.2</v>
      </c>
      <c r="CL242" s="110"/>
      <c r="CM242" s="111"/>
      <c r="CN242" s="107"/>
      <c r="CO242" s="22"/>
      <c r="CP242" s="108"/>
      <c r="CQ242" s="109"/>
      <c r="CR242" s="98">
        <f t="shared" si="93"/>
        <v>0</v>
      </c>
      <c r="CS242" s="109"/>
      <c r="CT242" s="109"/>
      <c r="CU242" s="109"/>
      <c r="CV242" s="100">
        <f t="shared" si="95"/>
        <v>0</v>
      </c>
      <c r="CW242" s="109"/>
      <c r="CX242" s="109"/>
      <c r="CY242" s="109"/>
      <c r="CZ242" s="98">
        <f t="shared" si="97"/>
        <v>0</v>
      </c>
      <c r="DA242" s="110"/>
      <c r="DB242" s="111"/>
      <c r="DC242" s="107"/>
      <c r="DD242" s="22"/>
      <c r="DE242" s="108">
        <v>15</v>
      </c>
      <c r="DF242" s="109"/>
      <c r="DG242" s="98">
        <f t="shared" si="100"/>
        <v>15</v>
      </c>
      <c r="DH242" s="109">
        <v>300</v>
      </c>
      <c r="DI242" s="109"/>
      <c r="DJ242" s="109"/>
      <c r="DK242" s="100">
        <f t="shared" si="102"/>
        <v>300</v>
      </c>
      <c r="DL242" s="109"/>
      <c r="DM242" s="109">
        <v>1.2</v>
      </c>
      <c r="DN242" s="109"/>
      <c r="DO242" s="98">
        <f t="shared" si="104"/>
        <v>1.2</v>
      </c>
      <c r="DP242" s="110">
        <v>1</v>
      </c>
      <c r="DQ242" s="111">
        <v>2</v>
      </c>
      <c r="DR242" s="107"/>
      <c r="DS242" s="22"/>
      <c r="DT242" s="108"/>
      <c r="DU242" s="109"/>
      <c r="DV242" s="98">
        <f t="shared" si="107"/>
        <v>0</v>
      </c>
      <c r="DW242" s="109"/>
      <c r="DX242" s="109"/>
      <c r="DY242" s="109"/>
      <c r="DZ242" s="100">
        <f t="shared" si="109"/>
        <v>0</v>
      </c>
      <c r="EA242" s="109"/>
      <c r="EB242" s="109"/>
      <c r="EC242" s="109"/>
      <c r="ED242" s="98">
        <f t="shared" si="111"/>
        <v>0</v>
      </c>
      <c r="EE242" s="110"/>
      <c r="EF242" s="111"/>
      <c r="EG242" s="107"/>
      <c r="EH242" s="22"/>
      <c r="EI242" s="108"/>
      <c r="EJ242" s="109"/>
      <c r="EK242" s="98">
        <f t="shared" si="114"/>
        <v>0</v>
      </c>
      <c r="EL242" s="109"/>
      <c r="EM242" s="109"/>
      <c r="EN242" s="109"/>
      <c r="EO242" s="100">
        <f t="shared" si="116"/>
        <v>0</v>
      </c>
      <c r="EP242" s="109"/>
      <c r="EQ242" s="109"/>
      <c r="ER242" s="109"/>
      <c r="ES242" s="98">
        <f t="shared" si="4849"/>
        <v>0</v>
      </c>
      <c r="ET242" s="110"/>
      <c r="EU242" s="111"/>
      <c r="EV242" s="107"/>
      <c r="EW242" s="22"/>
      <c r="EX242" s="108">
        <v>15</v>
      </c>
      <c r="EY242" s="109">
        <v>3</v>
      </c>
      <c r="EZ242" s="98">
        <f t="shared" si="121"/>
        <v>18</v>
      </c>
      <c r="FA242" s="109"/>
      <c r="FB242" s="109"/>
      <c r="FC242" s="109"/>
      <c r="FD242" s="100">
        <f t="shared" si="123"/>
        <v>0</v>
      </c>
      <c r="FE242" s="109">
        <v>0.8</v>
      </c>
      <c r="FF242" s="109"/>
      <c r="FG242" s="109"/>
      <c r="FH242" s="98">
        <f t="shared" si="125"/>
        <v>0.8</v>
      </c>
      <c r="FI242" s="110"/>
      <c r="FJ242" s="111"/>
      <c r="FK242" s="107"/>
      <c r="FL242" s="22"/>
      <c r="FM242" s="108">
        <v>10</v>
      </c>
      <c r="FN242" s="109">
        <v>18</v>
      </c>
      <c r="FO242" s="98">
        <f t="shared" si="2404"/>
        <v>28</v>
      </c>
      <c r="FP242" s="109"/>
      <c r="FQ242" s="109"/>
      <c r="FR242" s="109"/>
      <c r="FS242" s="100">
        <f t="shared" si="2627"/>
        <v>0</v>
      </c>
      <c r="FT242" s="109"/>
      <c r="FU242" s="109">
        <v>3.5</v>
      </c>
      <c r="FV242" s="109"/>
      <c r="FW242" s="98">
        <f t="shared" si="2801"/>
        <v>3.5</v>
      </c>
      <c r="FX242" s="110">
        <v>2.2000000000000002</v>
      </c>
      <c r="FY242" s="111"/>
      <c r="FZ242" s="107"/>
      <c r="GA242" s="22"/>
      <c r="GB242" s="108"/>
      <c r="GC242" s="109"/>
      <c r="GD242" s="98">
        <f t="shared" si="135"/>
        <v>0</v>
      </c>
      <c r="GE242" s="109"/>
      <c r="GF242" s="109"/>
      <c r="GG242" s="109"/>
      <c r="GH242" s="100">
        <f t="shared" si="137"/>
        <v>0</v>
      </c>
      <c r="GI242" s="109"/>
      <c r="GJ242" s="109"/>
      <c r="GK242" s="109"/>
      <c r="GL242" s="98">
        <f t="shared" si="139"/>
        <v>0</v>
      </c>
      <c r="GM242" s="110"/>
      <c r="GN242" s="111"/>
      <c r="GO242" s="107"/>
      <c r="GP242" s="22"/>
      <c r="GQ242" s="108"/>
      <c r="GR242" s="109"/>
      <c r="GS242" s="98">
        <f t="shared" si="142"/>
        <v>0</v>
      </c>
      <c r="GT242" s="109"/>
      <c r="GU242" s="109"/>
      <c r="GV242" s="109"/>
      <c r="GW242" s="100">
        <f t="shared" si="144"/>
        <v>0</v>
      </c>
      <c r="GX242" s="109"/>
      <c r="GY242" s="109"/>
      <c r="GZ242" s="109"/>
      <c r="HA242" s="98">
        <f t="shared" si="146"/>
        <v>0</v>
      </c>
      <c r="HB242" s="110"/>
      <c r="HC242" s="111"/>
      <c r="HD242" s="107"/>
      <c r="HE242" s="22"/>
      <c r="HF242" s="108">
        <v>5</v>
      </c>
      <c r="HG242" s="109">
        <v>2</v>
      </c>
      <c r="HH242" s="98">
        <f t="shared" si="149"/>
        <v>7</v>
      </c>
      <c r="HI242" s="109"/>
      <c r="HJ242" s="109"/>
      <c r="HK242" s="109"/>
      <c r="HL242" s="100">
        <f t="shared" si="151"/>
        <v>0</v>
      </c>
      <c r="HM242" s="109"/>
      <c r="HN242" s="109">
        <v>3.4</v>
      </c>
      <c r="HO242" s="109"/>
      <c r="HP242" s="98">
        <f t="shared" si="153"/>
        <v>3.4</v>
      </c>
      <c r="HQ242" s="110">
        <v>1.8</v>
      </c>
      <c r="HR242" s="111">
        <v>15</v>
      </c>
      <c r="HS242" s="107"/>
      <c r="HT242" s="22"/>
      <c r="HU242" s="108"/>
      <c r="HV242" s="109"/>
      <c r="HW242" s="98">
        <f t="shared" si="156"/>
        <v>0</v>
      </c>
      <c r="HX242" s="109"/>
      <c r="HY242" s="109"/>
      <c r="HZ242" s="109"/>
      <c r="IA242" s="100">
        <f t="shared" si="158"/>
        <v>0</v>
      </c>
      <c r="IB242" s="109"/>
      <c r="IC242" s="109"/>
      <c r="ID242" s="109"/>
      <c r="IE242" s="98">
        <f t="shared" si="160"/>
        <v>0</v>
      </c>
      <c r="IF242" s="110"/>
      <c r="IG242" s="111"/>
      <c r="IH242" s="107"/>
      <c r="II242" s="22"/>
      <c r="IJ242" s="108"/>
      <c r="IK242" s="109"/>
      <c r="IL242" s="98">
        <f t="shared" si="4677"/>
        <v>0</v>
      </c>
      <c r="IM242" s="109"/>
      <c r="IN242" s="109"/>
      <c r="IO242" s="109"/>
      <c r="IP242" s="100">
        <f t="shared" si="4678"/>
        <v>0</v>
      </c>
      <c r="IQ242" s="109"/>
      <c r="IR242" s="109"/>
      <c r="IS242" s="109"/>
      <c r="IT242" s="98">
        <f t="shared" si="4679"/>
        <v>0</v>
      </c>
      <c r="IU242" s="110"/>
      <c r="IV242" s="111"/>
      <c r="IW242" s="107"/>
      <c r="IX242" s="22"/>
      <c r="IY242" s="108"/>
      <c r="IZ242" s="109"/>
      <c r="JA242" s="98">
        <f t="shared" si="170"/>
        <v>0</v>
      </c>
      <c r="JB242" s="109"/>
      <c r="JC242" s="109"/>
      <c r="JD242" s="109"/>
      <c r="JE242" s="100">
        <f t="shared" si="172"/>
        <v>0</v>
      </c>
      <c r="JF242" s="109"/>
      <c r="JG242" s="109"/>
      <c r="JH242" s="109"/>
      <c r="JI242" s="98">
        <f t="shared" si="174"/>
        <v>0</v>
      </c>
      <c r="JJ242" s="110"/>
      <c r="JK242" s="111"/>
      <c r="JL242" s="107"/>
      <c r="JM242" s="22"/>
      <c r="JN242" s="108"/>
      <c r="JO242" s="109"/>
      <c r="JP242" s="98">
        <f t="shared" si="177"/>
        <v>0</v>
      </c>
      <c r="JQ242" s="109"/>
      <c r="JR242" s="109"/>
      <c r="JS242" s="109"/>
      <c r="JT242" s="100">
        <f t="shared" si="179"/>
        <v>0</v>
      </c>
      <c r="JU242" s="109"/>
      <c r="JV242" s="109"/>
      <c r="JW242" s="109"/>
      <c r="JX242" s="98">
        <f t="shared" si="181"/>
        <v>0</v>
      </c>
      <c r="JY242" s="110"/>
      <c r="JZ242" s="111"/>
      <c r="KA242" s="107"/>
      <c r="KB242" s="22"/>
      <c r="KC242" s="108">
        <v>2</v>
      </c>
      <c r="KD242" s="109">
        <v>2</v>
      </c>
      <c r="KE242" s="98">
        <f t="shared" si="184"/>
        <v>4</v>
      </c>
      <c r="KF242" s="109">
        <v>500</v>
      </c>
      <c r="KG242" s="109">
        <v>100</v>
      </c>
      <c r="KH242" s="109"/>
      <c r="KI242" s="100">
        <f t="shared" si="186"/>
        <v>600</v>
      </c>
      <c r="KJ242" s="109"/>
      <c r="KK242" s="109">
        <v>1.2</v>
      </c>
      <c r="KL242" s="109"/>
      <c r="KM242" s="98">
        <f t="shared" si="2580"/>
        <v>1.2</v>
      </c>
      <c r="KN242" s="110">
        <v>1</v>
      </c>
      <c r="KO242" s="111">
        <v>1.1000000000000001</v>
      </c>
      <c r="KP242" s="107"/>
      <c r="KQ242" s="22"/>
      <c r="KR242" s="108">
        <v>15</v>
      </c>
      <c r="KS242" s="109">
        <v>2</v>
      </c>
      <c r="KT242" s="98">
        <f t="shared" si="191"/>
        <v>17</v>
      </c>
      <c r="KU242" s="109">
        <v>1800</v>
      </c>
      <c r="KV242" s="109"/>
      <c r="KW242" s="109"/>
      <c r="KX242" s="100">
        <f t="shared" si="4680"/>
        <v>1800</v>
      </c>
      <c r="KY242" s="109"/>
      <c r="KZ242" s="109">
        <v>3.5</v>
      </c>
      <c r="LA242" s="109"/>
      <c r="LB242" s="98">
        <f t="shared" si="195"/>
        <v>3.5</v>
      </c>
      <c r="LC242" s="110"/>
      <c r="LD242" s="111"/>
      <c r="LE242" s="107"/>
      <c r="LF242" s="22"/>
      <c r="LG242" s="108"/>
      <c r="LH242" s="109"/>
      <c r="LI242" s="98">
        <f t="shared" si="198"/>
        <v>0</v>
      </c>
      <c r="LJ242" s="109"/>
      <c r="LK242" s="109"/>
      <c r="LL242" s="109"/>
      <c r="LM242" s="100">
        <f t="shared" si="200"/>
        <v>0</v>
      </c>
      <c r="LN242" s="109"/>
      <c r="LO242" s="109"/>
      <c r="LP242" s="109"/>
      <c r="LQ242" s="98">
        <f t="shared" si="202"/>
        <v>0</v>
      </c>
      <c r="LR242" s="110"/>
      <c r="LS242" s="111"/>
      <c r="LT242" s="107"/>
      <c r="LU242" s="22"/>
      <c r="LV242" s="108"/>
      <c r="LW242" s="109"/>
      <c r="LX242" s="98">
        <f t="shared" si="4356"/>
        <v>0</v>
      </c>
      <c r="LY242" s="109"/>
      <c r="LZ242" s="109"/>
      <c r="MA242" s="109"/>
      <c r="MB242" s="100">
        <f t="shared" si="208"/>
        <v>0</v>
      </c>
      <c r="MC242" s="109"/>
      <c r="MD242" s="109"/>
      <c r="ME242" s="109"/>
      <c r="MF242" s="98">
        <f t="shared" si="210"/>
        <v>0</v>
      </c>
      <c r="MG242" s="110"/>
      <c r="MH242" s="111"/>
      <c r="MI242" s="107"/>
      <c r="MJ242" s="22"/>
      <c r="MK242" s="108"/>
      <c r="ML242" s="109"/>
      <c r="MM242" s="98">
        <f t="shared" si="213"/>
        <v>0</v>
      </c>
      <c r="MN242" s="109"/>
      <c r="MO242" s="109"/>
      <c r="MP242" s="109"/>
      <c r="MQ242" s="100">
        <f t="shared" si="215"/>
        <v>0</v>
      </c>
      <c r="MR242" s="109"/>
      <c r="MS242" s="109"/>
      <c r="MT242" s="109"/>
      <c r="MU242" s="98">
        <f t="shared" si="4850"/>
        <v>0</v>
      </c>
      <c r="MV242" s="110"/>
      <c r="MW242" s="111"/>
      <c r="MX242" s="107"/>
      <c r="MY242" s="22"/>
      <c r="MZ242" s="108"/>
      <c r="NA242" s="109"/>
      <c r="NB242" s="98">
        <f t="shared" si="220"/>
        <v>0</v>
      </c>
      <c r="NC242" s="109"/>
      <c r="ND242" s="109"/>
      <c r="NE242" s="109"/>
      <c r="NF242" s="100">
        <f t="shared" si="222"/>
        <v>0</v>
      </c>
      <c r="NG242" s="109"/>
      <c r="NH242" s="109"/>
      <c r="NI242" s="109"/>
      <c r="NJ242" s="98">
        <f t="shared" si="224"/>
        <v>0</v>
      </c>
      <c r="NK242" s="110"/>
      <c r="NL242" s="111"/>
      <c r="NM242" s="107"/>
      <c r="NN242" s="22"/>
      <c r="NO242" s="108"/>
      <c r="NP242" s="109"/>
      <c r="NQ242" s="98">
        <f t="shared" si="227"/>
        <v>0</v>
      </c>
      <c r="NR242" s="109"/>
      <c r="NS242" s="109"/>
      <c r="NT242" s="109"/>
      <c r="NU242" s="100">
        <f t="shared" si="229"/>
        <v>0</v>
      </c>
      <c r="NV242" s="109"/>
      <c r="NW242" s="109"/>
      <c r="NX242" s="109"/>
      <c r="NY242" s="98">
        <f t="shared" si="231"/>
        <v>0</v>
      </c>
      <c r="NZ242" s="110"/>
      <c r="OA242" s="111"/>
      <c r="OB242" s="107"/>
      <c r="OC242" s="22"/>
      <c r="OD242" s="108"/>
      <c r="OE242" s="109"/>
      <c r="OF242" s="98">
        <f t="shared" si="4681"/>
        <v>0</v>
      </c>
      <c r="OG242" s="109"/>
      <c r="OH242" s="109"/>
      <c r="OI242" s="109"/>
      <c r="OJ242" s="100">
        <f t="shared" si="236"/>
        <v>0</v>
      </c>
      <c r="OK242" s="109"/>
      <c r="OL242" s="109"/>
      <c r="OM242" s="109"/>
      <c r="ON242" s="98">
        <f t="shared" si="238"/>
        <v>0</v>
      </c>
      <c r="OO242" s="110"/>
      <c r="OP242" s="111"/>
      <c r="OQ242" s="107"/>
      <c r="OR242" s="22"/>
      <c r="OS242" s="108">
        <v>1</v>
      </c>
      <c r="OT242" s="109"/>
      <c r="OU242" s="98">
        <f t="shared" si="4688"/>
        <v>1</v>
      </c>
      <c r="OV242" s="109">
        <v>100</v>
      </c>
      <c r="OW242" s="109">
        <v>25</v>
      </c>
      <c r="OX242" s="109"/>
      <c r="OY242" s="100">
        <f t="shared" si="3235"/>
        <v>125</v>
      </c>
      <c r="OZ242" s="109"/>
      <c r="PA242" s="109">
        <v>1</v>
      </c>
      <c r="PB242" s="109"/>
      <c r="PC242" s="98">
        <f t="shared" si="2194"/>
        <v>1</v>
      </c>
      <c r="PD242" s="110"/>
      <c r="PE242" s="111"/>
      <c r="PF242" s="107"/>
      <c r="PG242" s="22"/>
      <c r="PH242" s="108"/>
      <c r="PI242" s="109"/>
      <c r="PJ242" s="98">
        <f t="shared" si="247"/>
        <v>0</v>
      </c>
      <c r="PK242" s="109"/>
      <c r="PL242" s="109"/>
      <c r="PM242" s="109"/>
      <c r="PN242" s="100">
        <f t="shared" si="249"/>
        <v>0</v>
      </c>
      <c r="PO242" s="109"/>
      <c r="PP242" s="109"/>
      <c r="PQ242" s="109"/>
      <c r="PR242" s="98">
        <f t="shared" si="251"/>
        <v>0</v>
      </c>
      <c r="PS242" s="110"/>
      <c r="PT242" s="111"/>
      <c r="PU242" s="107"/>
      <c r="PV242" s="22"/>
      <c r="PW242" s="108">
        <v>11</v>
      </c>
      <c r="PX242" s="109">
        <v>8</v>
      </c>
      <c r="PY242" s="98">
        <f t="shared" si="254"/>
        <v>19</v>
      </c>
      <c r="PZ242" s="109">
        <v>400</v>
      </c>
      <c r="QA242" s="109">
        <v>50</v>
      </c>
      <c r="QB242" s="109"/>
      <c r="QC242" s="100">
        <f t="shared" si="256"/>
        <v>450</v>
      </c>
      <c r="QD242" s="109">
        <v>3.5</v>
      </c>
      <c r="QE242" s="109"/>
      <c r="QF242" s="109"/>
      <c r="QG242" s="98">
        <f t="shared" si="258"/>
        <v>3.5</v>
      </c>
      <c r="QH242" s="110">
        <v>2.5</v>
      </c>
      <c r="QI242" s="111">
        <v>2.8</v>
      </c>
      <c r="QJ242" s="107"/>
      <c r="QK242" s="22"/>
      <c r="QL242" s="108"/>
      <c r="QM242" s="109"/>
      <c r="QN242" s="98">
        <f t="shared" si="261"/>
        <v>0</v>
      </c>
      <c r="QO242" s="109"/>
      <c r="QP242" s="109"/>
      <c r="QQ242" s="109"/>
      <c r="QR242" s="100">
        <f t="shared" si="263"/>
        <v>0</v>
      </c>
      <c r="QS242" s="109"/>
      <c r="QT242" s="109"/>
      <c r="QU242" s="109"/>
      <c r="QV242" s="98">
        <f t="shared" si="265"/>
        <v>0</v>
      </c>
      <c r="QW242" s="110"/>
      <c r="QX242" s="111"/>
      <c r="QY242" s="107"/>
      <c r="QZ242" s="22"/>
      <c r="RA242" s="108"/>
      <c r="RB242" s="109"/>
      <c r="RC242" s="98">
        <f t="shared" si="268"/>
        <v>0</v>
      </c>
      <c r="RD242" s="109"/>
      <c r="RE242" s="109"/>
      <c r="RF242" s="109"/>
      <c r="RG242" s="100">
        <f t="shared" si="270"/>
        <v>0</v>
      </c>
      <c r="RH242" s="109"/>
      <c r="RI242" s="109"/>
      <c r="RJ242" s="109"/>
      <c r="RK242" s="98">
        <f t="shared" si="272"/>
        <v>0</v>
      </c>
      <c r="RL242" s="110"/>
      <c r="RM242" s="111"/>
      <c r="RN242" s="107"/>
      <c r="RO242" s="22"/>
      <c r="RP242" s="108"/>
      <c r="RQ242" s="109"/>
      <c r="RR242" s="98">
        <f t="shared" si="275"/>
        <v>0</v>
      </c>
      <c r="RS242" s="109"/>
      <c r="RT242" s="109"/>
      <c r="RU242" s="109"/>
      <c r="RV242" s="100">
        <f t="shared" si="277"/>
        <v>0</v>
      </c>
      <c r="RW242" s="109"/>
      <c r="RX242" s="109"/>
      <c r="RY242" s="109"/>
      <c r="RZ242" s="98">
        <f t="shared" si="279"/>
        <v>0</v>
      </c>
      <c r="SA242" s="110"/>
      <c r="SB242" s="111"/>
      <c r="SC242" s="107"/>
      <c r="SD242" s="22"/>
      <c r="SE242" s="108"/>
      <c r="SF242" s="109"/>
      <c r="SG242" s="98">
        <f t="shared" si="282"/>
        <v>0</v>
      </c>
      <c r="SH242" s="109"/>
      <c r="SI242" s="109"/>
      <c r="SJ242" s="109"/>
      <c r="SK242" s="100">
        <f t="shared" si="284"/>
        <v>0</v>
      </c>
      <c r="SL242" s="109"/>
      <c r="SM242" s="109"/>
      <c r="SN242" s="109"/>
      <c r="SO242" s="98">
        <f t="shared" si="286"/>
        <v>0</v>
      </c>
      <c r="SP242" s="110"/>
      <c r="SQ242" s="111"/>
      <c r="SR242" s="107"/>
      <c r="SS242" s="22"/>
      <c r="ST242" s="108"/>
      <c r="SU242" s="109"/>
      <c r="SV242" s="98">
        <f t="shared" si="4682"/>
        <v>0</v>
      </c>
      <c r="SW242" s="109"/>
      <c r="SX242" s="109"/>
      <c r="SY242" s="109"/>
      <c r="SZ242" s="100">
        <f t="shared" si="4683"/>
        <v>0</v>
      </c>
      <c r="TA242" s="109"/>
      <c r="TB242" s="109"/>
      <c r="TC242" s="109"/>
      <c r="TD242" s="98">
        <f t="shared" si="4684"/>
        <v>0</v>
      </c>
      <c r="TE242" s="110"/>
      <c r="TF242" s="111"/>
      <c r="TG242" s="107"/>
      <c r="TH242" s="22"/>
      <c r="TI242" s="108"/>
      <c r="TJ242" s="109"/>
      <c r="TK242" s="98">
        <f t="shared" si="296"/>
        <v>0</v>
      </c>
      <c r="TL242" s="109"/>
      <c r="TM242" s="109"/>
      <c r="TN242" s="109"/>
      <c r="TO242" s="100">
        <f t="shared" si="298"/>
        <v>0</v>
      </c>
      <c r="TP242" s="109"/>
      <c r="TQ242" s="109"/>
      <c r="TR242" s="109"/>
      <c r="TS242" s="98">
        <f t="shared" si="300"/>
        <v>0</v>
      </c>
      <c r="TT242" s="110"/>
      <c r="TU242" s="111"/>
      <c r="TV242" s="107"/>
      <c r="TW242" s="22"/>
      <c r="TX242" s="108"/>
      <c r="TY242" s="109"/>
      <c r="TZ242" s="98">
        <f t="shared" si="303"/>
        <v>0</v>
      </c>
      <c r="UA242" s="109"/>
      <c r="UB242" s="109"/>
      <c r="UC242" s="109"/>
      <c r="UD242" s="100">
        <f t="shared" si="305"/>
        <v>0</v>
      </c>
      <c r="UE242" s="109"/>
      <c r="UF242" s="109"/>
      <c r="UG242" s="109"/>
      <c r="UH242" s="98">
        <f t="shared" si="307"/>
        <v>0</v>
      </c>
      <c r="UI242" s="110"/>
      <c r="UJ242" s="111"/>
      <c r="UK242" s="107"/>
      <c r="UL242" s="22"/>
      <c r="UM242" s="108"/>
      <c r="UN242" s="109"/>
      <c r="UO242" s="98">
        <f t="shared" si="310"/>
        <v>0</v>
      </c>
      <c r="UP242" s="109"/>
      <c r="UQ242" s="109"/>
      <c r="UR242" s="109"/>
      <c r="US242" s="100">
        <f t="shared" si="312"/>
        <v>0</v>
      </c>
      <c r="UT242" s="109"/>
      <c r="UU242" s="109"/>
      <c r="UV242" s="109"/>
      <c r="UW242" s="98">
        <f t="shared" si="314"/>
        <v>0</v>
      </c>
      <c r="UX242" s="110"/>
      <c r="UY242" s="111"/>
      <c r="UZ242" s="107"/>
      <c r="VA242" s="22"/>
      <c r="VB242" s="108"/>
      <c r="VC242" s="109"/>
      <c r="VD242" s="98">
        <f t="shared" si="317"/>
        <v>0</v>
      </c>
      <c r="VE242" s="109"/>
      <c r="VF242" s="109"/>
      <c r="VG242" s="109"/>
      <c r="VH242" s="100">
        <f t="shared" si="319"/>
        <v>0</v>
      </c>
      <c r="VI242" s="109"/>
      <c r="VJ242" s="109"/>
      <c r="VK242" s="109"/>
      <c r="VL242" s="98">
        <f t="shared" si="321"/>
        <v>0</v>
      </c>
      <c r="VM242" s="110"/>
      <c r="VN242" s="111"/>
      <c r="VO242" s="107"/>
      <c r="VP242" s="22"/>
      <c r="VQ242" s="108"/>
      <c r="VR242" s="109"/>
      <c r="VS242" s="98">
        <f t="shared" si="324"/>
        <v>0</v>
      </c>
      <c r="VT242" s="109"/>
      <c r="VU242" s="109"/>
      <c r="VV242" s="109"/>
      <c r="VW242" s="100">
        <f t="shared" si="326"/>
        <v>0</v>
      </c>
      <c r="VX242" s="109"/>
      <c r="VY242" s="109"/>
      <c r="VZ242" s="109"/>
      <c r="WA242" s="98">
        <f t="shared" si="328"/>
        <v>0</v>
      </c>
      <c r="WB242" s="110"/>
      <c r="WC242" s="111"/>
      <c r="WD242" s="107"/>
      <c r="WE242" s="22"/>
    </row>
    <row r="243" spans="1:603" ht="16.5" customHeight="1">
      <c r="A243" s="94"/>
      <c r="B243" s="105" t="s">
        <v>273</v>
      </c>
      <c r="C243" s="106" t="s">
        <v>58</v>
      </c>
      <c r="D243" s="108"/>
      <c r="E243" s="109"/>
      <c r="F243" s="98">
        <f t="shared" si="4685"/>
        <v>0</v>
      </c>
      <c r="G243" s="109"/>
      <c r="H243" s="109"/>
      <c r="I243" s="109"/>
      <c r="J243" s="100">
        <f t="shared" si="4686"/>
        <v>0</v>
      </c>
      <c r="K243" s="109"/>
      <c r="L243" s="109"/>
      <c r="M243" s="109"/>
      <c r="N243" s="98">
        <f t="shared" si="4687"/>
        <v>0</v>
      </c>
      <c r="O243" s="110"/>
      <c r="P243" s="111"/>
      <c r="Q243" s="107"/>
      <c r="R243" s="22"/>
      <c r="S243" s="108"/>
      <c r="T243" s="109"/>
      <c r="U243" s="98">
        <f t="shared" si="58"/>
        <v>0</v>
      </c>
      <c r="V243" s="109"/>
      <c r="W243" s="109"/>
      <c r="X243" s="109"/>
      <c r="Y243" s="100">
        <f t="shared" si="60"/>
        <v>0</v>
      </c>
      <c r="Z243" s="109"/>
      <c r="AA243" s="109"/>
      <c r="AB243" s="109"/>
      <c r="AC243" s="98">
        <f t="shared" si="62"/>
        <v>0</v>
      </c>
      <c r="AD243" s="110"/>
      <c r="AE243" s="111"/>
      <c r="AF243" s="107"/>
      <c r="AG243" s="22"/>
      <c r="AH243" s="108"/>
      <c r="AI243" s="109"/>
      <c r="AJ243" s="98">
        <f t="shared" si="65"/>
        <v>0</v>
      </c>
      <c r="AK243" s="109"/>
      <c r="AL243" s="109"/>
      <c r="AM243" s="109"/>
      <c r="AN243" s="100">
        <f t="shared" si="67"/>
        <v>0</v>
      </c>
      <c r="AO243" s="109"/>
      <c r="AP243" s="109"/>
      <c r="AQ243" s="109"/>
      <c r="AR243" s="98">
        <f t="shared" si="69"/>
        <v>0</v>
      </c>
      <c r="AS243" s="110"/>
      <c r="AT243" s="111"/>
      <c r="AU243" s="107"/>
      <c r="AV243" s="22"/>
      <c r="AW243" s="108"/>
      <c r="AX243" s="109"/>
      <c r="AY243" s="98">
        <f t="shared" si="72"/>
        <v>0</v>
      </c>
      <c r="AZ243" s="109"/>
      <c r="BA243" s="109"/>
      <c r="BB243" s="109"/>
      <c r="BC243" s="100">
        <f t="shared" si="74"/>
        <v>0</v>
      </c>
      <c r="BD243" s="109"/>
      <c r="BE243" s="109"/>
      <c r="BF243" s="109"/>
      <c r="BG243" s="98">
        <f t="shared" si="76"/>
        <v>0</v>
      </c>
      <c r="BH243" s="110"/>
      <c r="BI243" s="111"/>
      <c r="BJ243" s="107"/>
      <c r="BK243" s="22"/>
      <c r="BL243" s="108"/>
      <c r="BM243" s="109"/>
      <c r="BN243" s="98">
        <f t="shared" si="79"/>
        <v>0</v>
      </c>
      <c r="BO243" s="109"/>
      <c r="BP243" s="109"/>
      <c r="BQ243" s="109"/>
      <c r="BR243" s="100">
        <f t="shared" si="81"/>
        <v>0</v>
      </c>
      <c r="BS243" s="109"/>
      <c r="BT243" s="109"/>
      <c r="BU243" s="109"/>
      <c r="BV243" s="98">
        <f t="shared" si="83"/>
        <v>0</v>
      </c>
      <c r="BW243" s="110"/>
      <c r="BX243" s="111"/>
      <c r="BY243" s="107"/>
      <c r="BZ243" s="23"/>
      <c r="CA243" s="108">
        <v>15</v>
      </c>
      <c r="CB243" s="109">
        <v>22</v>
      </c>
      <c r="CC243" s="98">
        <f t="shared" si="86"/>
        <v>37</v>
      </c>
      <c r="CD243" s="109"/>
      <c r="CE243" s="109"/>
      <c r="CF243" s="109"/>
      <c r="CG243" s="100">
        <f t="shared" si="88"/>
        <v>0</v>
      </c>
      <c r="CH243" s="109">
        <v>6</v>
      </c>
      <c r="CI243" s="109">
        <v>2.4</v>
      </c>
      <c r="CJ243" s="109"/>
      <c r="CK243" s="98">
        <f t="shared" si="90"/>
        <v>8.4</v>
      </c>
      <c r="CL243" s="110"/>
      <c r="CM243" s="111"/>
      <c r="CN243" s="107"/>
      <c r="CO243" s="22"/>
      <c r="CP243" s="108"/>
      <c r="CQ243" s="109"/>
      <c r="CR243" s="98">
        <f t="shared" si="93"/>
        <v>0</v>
      </c>
      <c r="CS243" s="109"/>
      <c r="CT243" s="109"/>
      <c r="CU243" s="109"/>
      <c r="CV243" s="100">
        <f t="shared" si="95"/>
        <v>0</v>
      </c>
      <c r="CW243" s="109"/>
      <c r="CX243" s="109"/>
      <c r="CY243" s="109"/>
      <c r="CZ243" s="98">
        <f t="shared" si="97"/>
        <v>0</v>
      </c>
      <c r="DA243" s="110"/>
      <c r="DB243" s="111"/>
      <c r="DC243" s="107"/>
      <c r="DD243" s="22"/>
      <c r="DE243" s="108">
        <v>8</v>
      </c>
      <c r="DF243" s="109">
        <v>3</v>
      </c>
      <c r="DG243" s="98">
        <f t="shared" si="100"/>
        <v>11</v>
      </c>
      <c r="DH243" s="109">
        <v>180</v>
      </c>
      <c r="DI243" s="109"/>
      <c r="DJ243" s="109"/>
      <c r="DK243" s="100">
        <f t="shared" si="102"/>
        <v>180</v>
      </c>
      <c r="DL243" s="109"/>
      <c r="DM243" s="109">
        <v>0.55000000000000004</v>
      </c>
      <c r="DN243" s="109"/>
      <c r="DO243" s="98">
        <f t="shared" si="104"/>
        <v>0.55000000000000004</v>
      </c>
      <c r="DP243" s="110"/>
      <c r="DQ243" s="111"/>
      <c r="DR243" s="107"/>
      <c r="DS243" s="22"/>
      <c r="DT243" s="108"/>
      <c r="DU243" s="109"/>
      <c r="DV243" s="98">
        <f t="shared" si="107"/>
        <v>0</v>
      </c>
      <c r="DW243" s="109"/>
      <c r="DX243" s="109"/>
      <c r="DY243" s="109"/>
      <c r="DZ243" s="100">
        <f t="shared" si="109"/>
        <v>0</v>
      </c>
      <c r="EA243" s="109"/>
      <c r="EB243" s="109"/>
      <c r="EC243" s="109"/>
      <c r="ED243" s="98">
        <f t="shared" si="111"/>
        <v>0</v>
      </c>
      <c r="EE243" s="110"/>
      <c r="EF243" s="111"/>
      <c r="EG243" s="107"/>
      <c r="EH243" s="22"/>
      <c r="EI243" s="108"/>
      <c r="EJ243" s="109"/>
      <c r="EK243" s="98">
        <f t="shared" si="114"/>
        <v>0</v>
      </c>
      <c r="EL243" s="109"/>
      <c r="EM243" s="109"/>
      <c r="EN243" s="109"/>
      <c r="EO243" s="100">
        <f t="shared" si="116"/>
        <v>0</v>
      </c>
      <c r="EP243" s="109"/>
      <c r="EQ243" s="109"/>
      <c r="ER243" s="109"/>
      <c r="ES243" s="98">
        <f t="shared" si="4849"/>
        <v>0</v>
      </c>
      <c r="ET243" s="110"/>
      <c r="EU243" s="111"/>
      <c r="EV243" s="107"/>
      <c r="EW243" s="22"/>
      <c r="EX243" s="108">
        <v>22</v>
      </c>
      <c r="EY243" s="109">
        <v>11</v>
      </c>
      <c r="EZ243" s="98">
        <f t="shared" si="121"/>
        <v>33</v>
      </c>
      <c r="FA243" s="109"/>
      <c r="FB243" s="109"/>
      <c r="FC243" s="109"/>
      <c r="FD243" s="100">
        <f t="shared" si="123"/>
        <v>0</v>
      </c>
      <c r="FE243" s="109">
        <v>2.8</v>
      </c>
      <c r="FF243" s="109">
        <v>2</v>
      </c>
      <c r="FG243" s="109"/>
      <c r="FH243" s="98">
        <f t="shared" si="125"/>
        <v>4.8</v>
      </c>
      <c r="FI243" s="110">
        <v>1.5</v>
      </c>
      <c r="FJ243" s="111"/>
      <c r="FK243" s="107"/>
      <c r="FL243" s="22"/>
      <c r="FM243" s="108"/>
      <c r="FN243" s="109"/>
      <c r="FO243" s="98">
        <f t="shared" si="2404"/>
        <v>0</v>
      </c>
      <c r="FP243" s="109"/>
      <c r="FQ243" s="109"/>
      <c r="FR243" s="109"/>
      <c r="FS243" s="100">
        <f t="shared" si="2627"/>
        <v>0</v>
      </c>
      <c r="FT243" s="109"/>
      <c r="FU243" s="109"/>
      <c r="FV243" s="109"/>
      <c r="FW243" s="98">
        <f t="shared" si="2801"/>
        <v>0</v>
      </c>
      <c r="FX243" s="110"/>
      <c r="FY243" s="111"/>
      <c r="FZ243" s="107"/>
      <c r="GA243" s="22"/>
      <c r="GB243" s="108"/>
      <c r="GC243" s="109"/>
      <c r="GD243" s="98">
        <f t="shared" si="135"/>
        <v>0</v>
      </c>
      <c r="GE243" s="109"/>
      <c r="GF243" s="109"/>
      <c r="GG243" s="109"/>
      <c r="GH243" s="100">
        <f t="shared" si="137"/>
        <v>0</v>
      </c>
      <c r="GI243" s="109"/>
      <c r="GJ243" s="109"/>
      <c r="GK243" s="109"/>
      <c r="GL243" s="98">
        <f t="shared" si="139"/>
        <v>0</v>
      </c>
      <c r="GM243" s="110"/>
      <c r="GN243" s="111"/>
      <c r="GO243" s="107"/>
      <c r="GP243" s="22"/>
      <c r="GQ243" s="108"/>
      <c r="GR243" s="109"/>
      <c r="GS243" s="98">
        <f t="shared" si="142"/>
        <v>0</v>
      </c>
      <c r="GT243" s="109"/>
      <c r="GU243" s="109"/>
      <c r="GV243" s="109"/>
      <c r="GW243" s="100">
        <f t="shared" si="144"/>
        <v>0</v>
      </c>
      <c r="GX243" s="109"/>
      <c r="GY243" s="109"/>
      <c r="GZ243" s="109"/>
      <c r="HA243" s="98">
        <f t="shared" si="146"/>
        <v>0</v>
      </c>
      <c r="HB243" s="110"/>
      <c r="HC243" s="111"/>
      <c r="HD243" s="107"/>
      <c r="HE243" s="22"/>
      <c r="HF243" s="108"/>
      <c r="HG243" s="109"/>
      <c r="HH243" s="98">
        <f t="shared" si="149"/>
        <v>0</v>
      </c>
      <c r="HI243" s="109"/>
      <c r="HJ243" s="109"/>
      <c r="HK243" s="109"/>
      <c r="HL243" s="100">
        <f t="shared" si="151"/>
        <v>0</v>
      </c>
      <c r="HM243" s="109"/>
      <c r="HN243" s="109"/>
      <c r="HO243" s="109"/>
      <c r="HP243" s="98">
        <f t="shared" si="153"/>
        <v>0</v>
      </c>
      <c r="HQ243" s="110"/>
      <c r="HR243" s="111"/>
      <c r="HS243" s="107"/>
      <c r="HT243" s="22"/>
      <c r="HU243" s="108"/>
      <c r="HV243" s="109"/>
      <c r="HW243" s="98">
        <f t="shared" si="156"/>
        <v>0</v>
      </c>
      <c r="HX243" s="109"/>
      <c r="HY243" s="109"/>
      <c r="HZ243" s="109"/>
      <c r="IA243" s="100">
        <f t="shared" si="158"/>
        <v>0</v>
      </c>
      <c r="IB243" s="109"/>
      <c r="IC243" s="109"/>
      <c r="ID243" s="109"/>
      <c r="IE243" s="98">
        <f t="shared" si="160"/>
        <v>0</v>
      </c>
      <c r="IF243" s="110"/>
      <c r="IG243" s="111"/>
      <c r="IH243" s="107"/>
      <c r="II243" s="22"/>
      <c r="IJ243" s="108"/>
      <c r="IK243" s="109"/>
      <c r="IL243" s="98">
        <f t="shared" si="4677"/>
        <v>0</v>
      </c>
      <c r="IM243" s="109"/>
      <c r="IN243" s="109"/>
      <c r="IO243" s="109"/>
      <c r="IP243" s="100">
        <f t="shared" si="4678"/>
        <v>0</v>
      </c>
      <c r="IQ243" s="109"/>
      <c r="IR243" s="109"/>
      <c r="IS243" s="109"/>
      <c r="IT243" s="98">
        <f t="shared" si="4679"/>
        <v>0</v>
      </c>
      <c r="IU243" s="110"/>
      <c r="IV243" s="111"/>
      <c r="IW243" s="107"/>
      <c r="IX243" s="22"/>
      <c r="IY243" s="108"/>
      <c r="IZ243" s="109"/>
      <c r="JA243" s="98">
        <f t="shared" si="170"/>
        <v>0</v>
      </c>
      <c r="JB243" s="109"/>
      <c r="JC243" s="109"/>
      <c r="JD243" s="109"/>
      <c r="JE243" s="100">
        <f t="shared" si="172"/>
        <v>0</v>
      </c>
      <c r="JF243" s="109"/>
      <c r="JG243" s="109"/>
      <c r="JH243" s="109"/>
      <c r="JI243" s="98">
        <f t="shared" si="174"/>
        <v>0</v>
      </c>
      <c r="JJ243" s="110"/>
      <c r="JK243" s="111"/>
      <c r="JL243" s="107"/>
      <c r="JM243" s="22"/>
      <c r="JN243" s="108"/>
      <c r="JO243" s="109"/>
      <c r="JP243" s="98">
        <f t="shared" si="177"/>
        <v>0</v>
      </c>
      <c r="JQ243" s="109"/>
      <c r="JR243" s="109"/>
      <c r="JS243" s="109"/>
      <c r="JT243" s="100">
        <f t="shared" si="179"/>
        <v>0</v>
      </c>
      <c r="JU243" s="109"/>
      <c r="JV243" s="109"/>
      <c r="JW243" s="109"/>
      <c r="JX243" s="98">
        <f t="shared" si="181"/>
        <v>0</v>
      </c>
      <c r="JY243" s="110"/>
      <c r="JZ243" s="111"/>
      <c r="KA243" s="107"/>
      <c r="KB243" s="22"/>
      <c r="KC243" s="108">
        <v>3</v>
      </c>
      <c r="KD243" s="109"/>
      <c r="KE243" s="98">
        <f t="shared" si="184"/>
        <v>3</v>
      </c>
      <c r="KF243" s="109">
        <v>120</v>
      </c>
      <c r="KG243" s="109"/>
      <c r="KH243" s="109"/>
      <c r="KI243" s="100">
        <f t="shared" si="186"/>
        <v>120</v>
      </c>
      <c r="KJ243" s="109"/>
      <c r="KK243" s="109">
        <v>0.3</v>
      </c>
      <c r="KL243" s="109"/>
      <c r="KM243" s="98">
        <f t="shared" si="2580"/>
        <v>0.3</v>
      </c>
      <c r="KN243" s="110"/>
      <c r="KO243" s="111"/>
      <c r="KP243" s="107"/>
      <c r="KQ243" s="22"/>
      <c r="KR243" s="108">
        <v>25</v>
      </c>
      <c r="KS243" s="109">
        <v>5</v>
      </c>
      <c r="KT243" s="98">
        <f t="shared" si="191"/>
        <v>30</v>
      </c>
      <c r="KU243" s="109">
        <v>2500</v>
      </c>
      <c r="KV243" s="109"/>
      <c r="KW243" s="109"/>
      <c r="KX243" s="100">
        <f t="shared" si="4680"/>
        <v>2500</v>
      </c>
      <c r="KY243" s="109"/>
      <c r="KZ243" s="109">
        <v>1.2</v>
      </c>
      <c r="LA243" s="109"/>
      <c r="LB243" s="98">
        <f t="shared" si="195"/>
        <v>1.2</v>
      </c>
      <c r="LC243" s="110"/>
      <c r="LD243" s="111"/>
      <c r="LE243" s="107"/>
      <c r="LF243" s="22"/>
      <c r="LG243" s="108"/>
      <c r="LH243" s="109"/>
      <c r="LI243" s="98">
        <f t="shared" si="198"/>
        <v>0</v>
      </c>
      <c r="LJ243" s="109"/>
      <c r="LK243" s="109"/>
      <c r="LL243" s="109"/>
      <c r="LM243" s="100">
        <f t="shared" si="200"/>
        <v>0</v>
      </c>
      <c r="LN243" s="109"/>
      <c r="LO243" s="109"/>
      <c r="LP243" s="109"/>
      <c r="LQ243" s="98">
        <f t="shared" si="202"/>
        <v>0</v>
      </c>
      <c r="LR243" s="110"/>
      <c r="LS243" s="111"/>
      <c r="LT243" s="107"/>
      <c r="LU243" s="22"/>
      <c r="LV243" s="108"/>
      <c r="LW243" s="109"/>
      <c r="LX243" s="98">
        <f t="shared" si="4356"/>
        <v>0</v>
      </c>
      <c r="LY243" s="109"/>
      <c r="LZ243" s="109"/>
      <c r="MA243" s="109"/>
      <c r="MB243" s="100">
        <f t="shared" si="208"/>
        <v>0</v>
      </c>
      <c r="MC243" s="109"/>
      <c r="MD243" s="109"/>
      <c r="ME243" s="109"/>
      <c r="MF243" s="98">
        <f t="shared" si="210"/>
        <v>0</v>
      </c>
      <c r="MG243" s="110"/>
      <c r="MH243" s="111"/>
      <c r="MI243" s="107"/>
      <c r="MJ243" s="22"/>
      <c r="MK243" s="108"/>
      <c r="ML243" s="109"/>
      <c r="MM243" s="98">
        <f t="shared" si="213"/>
        <v>0</v>
      </c>
      <c r="MN243" s="109"/>
      <c r="MO243" s="109"/>
      <c r="MP243" s="109"/>
      <c r="MQ243" s="100">
        <f t="shared" si="215"/>
        <v>0</v>
      </c>
      <c r="MR243" s="109"/>
      <c r="MS243" s="109"/>
      <c r="MT243" s="109"/>
      <c r="MU243" s="98">
        <f t="shared" si="4850"/>
        <v>0</v>
      </c>
      <c r="MV243" s="110"/>
      <c r="MW243" s="111"/>
      <c r="MX243" s="107"/>
      <c r="MY243" s="22"/>
      <c r="MZ243" s="108">
        <v>2</v>
      </c>
      <c r="NA243" s="109">
        <v>2</v>
      </c>
      <c r="NB243" s="98">
        <f t="shared" si="220"/>
        <v>4</v>
      </c>
      <c r="NC243" s="109">
        <v>180</v>
      </c>
      <c r="ND243" s="109"/>
      <c r="NE243" s="109"/>
      <c r="NF243" s="100">
        <f t="shared" si="222"/>
        <v>180</v>
      </c>
      <c r="NG243" s="109"/>
      <c r="NH243" s="109"/>
      <c r="NI243" s="109"/>
      <c r="NJ243" s="98">
        <f t="shared" si="224"/>
        <v>0</v>
      </c>
      <c r="NK243" s="110"/>
      <c r="NL243" s="111"/>
      <c r="NM243" s="107"/>
      <c r="NN243" s="22"/>
      <c r="NO243" s="108"/>
      <c r="NP243" s="109"/>
      <c r="NQ243" s="98">
        <f t="shared" si="227"/>
        <v>0</v>
      </c>
      <c r="NR243" s="109"/>
      <c r="NS243" s="109"/>
      <c r="NT243" s="109"/>
      <c r="NU243" s="100">
        <f t="shared" si="229"/>
        <v>0</v>
      </c>
      <c r="NV243" s="109"/>
      <c r="NW243" s="109"/>
      <c r="NX243" s="109"/>
      <c r="NY243" s="98">
        <f t="shared" si="231"/>
        <v>0</v>
      </c>
      <c r="NZ243" s="110"/>
      <c r="OA243" s="111"/>
      <c r="OB243" s="107"/>
      <c r="OC243" s="22"/>
      <c r="OD243" s="108"/>
      <c r="OE243" s="109"/>
      <c r="OF243" s="98">
        <f t="shared" si="4681"/>
        <v>0</v>
      </c>
      <c r="OG243" s="109"/>
      <c r="OH243" s="109"/>
      <c r="OI243" s="109"/>
      <c r="OJ243" s="100">
        <f t="shared" si="236"/>
        <v>0</v>
      </c>
      <c r="OK243" s="109"/>
      <c r="OL243" s="109"/>
      <c r="OM243" s="109"/>
      <c r="ON243" s="98">
        <f t="shared" si="238"/>
        <v>0</v>
      </c>
      <c r="OO243" s="110"/>
      <c r="OP243" s="111"/>
      <c r="OQ243" s="107"/>
      <c r="OR243" s="22"/>
      <c r="OS243" s="108"/>
      <c r="OT243" s="109"/>
      <c r="OU243" s="98">
        <f t="shared" si="4688"/>
        <v>0</v>
      </c>
      <c r="OV243" s="109"/>
      <c r="OW243" s="109"/>
      <c r="OX243" s="109"/>
      <c r="OY243" s="100">
        <f t="shared" si="3235"/>
        <v>0</v>
      </c>
      <c r="OZ243" s="109"/>
      <c r="PA243" s="109"/>
      <c r="PB243" s="109"/>
      <c r="PC243" s="98">
        <f t="shared" si="2194"/>
        <v>0</v>
      </c>
      <c r="PD243" s="110"/>
      <c r="PE243" s="111"/>
      <c r="PF243" s="107"/>
      <c r="PG243" s="22"/>
      <c r="PH243" s="108"/>
      <c r="PI243" s="109"/>
      <c r="PJ243" s="98">
        <f t="shared" si="247"/>
        <v>0</v>
      </c>
      <c r="PK243" s="109"/>
      <c r="PL243" s="109"/>
      <c r="PM243" s="109"/>
      <c r="PN243" s="100">
        <f t="shared" si="249"/>
        <v>0</v>
      </c>
      <c r="PO243" s="109"/>
      <c r="PP243" s="109"/>
      <c r="PQ243" s="109"/>
      <c r="PR243" s="98">
        <f t="shared" si="251"/>
        <v>0</v>
      </c>
      <c r="PS243" s="110"/>
      <c r="PT243" s="111"/>
      <c r="PU243" s="107"/>
      <c r="PV243" s="22"/>
      <c r="PW243" s="108"/>
      <c r="PX243" s="109"/>
      <c r="PY243" s="98">
        <f t="shared" si="254"/>
        <v>0</v>
      </c>
      <c r="PZ243" s="109"/>
      <c r="QA243" s="109"/>
      <c r="QB243" s="109"/>
      <c r="QC243" s="100">
        <f t="shared" si="256"/>
        <v>0</v>
      </c>
      <c r="QD243" s="109"/>
      <c r="QE243" s="109"/>
      <c r="QF243" s="109"/>
      <c r="QG243" s="98">
        <f t="shared" si="258"/>
        <v>0</v>
      </c>
      <c r="QH243" s="110"/>
      <c r="QI243" s="111"/>
      <c r="QJ243" s="107"/>
      <c r="QK243" s="22"/>
      <c r="QL243" s="108"/>
      <c r="QM243" s="109"/>
      <c r="QN243" s="98">
        <f t="shared" si="261"/>
        <v>0</v>
      </c>
      <c r="QO243" s="109"/>
      <c r="QP243" s="109"/>
      <c r="QQ243" s="109"/>
      <c r="QR243" s="100">
        <f t="shared" si="263"/>
        <v>0</v>
      </c>
      <c r="QS243" s="109"/>
      <c r="QT243" s="109"/>
      <c r="QU243" s="109"/>
      <c r="QV243" s="98">
        <f t="shared" si="265"/>
        <v>0</v>
      </c>
      <c r="QW243" s="110"/>
      <c r="QX243" s="111"/>
      <c r="QY243" s="107"/>
      <c r="QZ243" s="22"/>
      <c r="RA243" s="108"/>
      <c r="RB243" s="109"/>
      <c r="RC243" s="98">
        <f t="shared" si="268"/>
        <v>0</v>
      </c>
      <c r="RD243" s="109"/>
      <c r="RE243" s="109"/>
      <c r="RF243" s="109"/>
      <c r="RG243" s="100">
        <f t="shared" si="270"/>
        <v>0</v>
      </c>
      <c r="RH243" s="109"/>
      <c r="RI243" s="109"/>
      <c r="RJ243" s="109"/>
      <c r="RK243" s="98">
        <f t="shared" si="272"/>
        <v>0</v>
      </c>
      <c r="RL243" s="110"/>
      <c r="RM243" s="111"/>
      <c r="RN243" s="107"/>
      <c r="RO243" s="22"/>
      <c r="RP243" s="108"/>
      <c r="RQ243" s="109"/>
      <c r="RR243" s="98">
        <f t="shared" si="275"/>
        <v>0</v>
      </c>
      <c r="RS243" s="109"/>
      <c r="RT243" s="109"/>
      <c r="RU243" s="109"/>
      <c r="RV243" s="100">
        <f t="shared" si="277"/>
        <v>0</v>
      </c>
      <c r="RW243" s="109"/>
      <c r="RX243" s="109"/>
      <c r="RY243" s="109"/>
      <c r="RZ243" s="98">
        <f t="shared" si="279"/>
        <v>0</v>
      </c>
      <c r="SA243" s="110"/>
      <c r="SB243" s="111"/>
      <c r="SC243" s="107"/>
      <c r="SD243" s="22"/>
      <c r="SE243" s="108"/>
      <c r="SF243" s="109"/>
      <c r="SG243" s="98">
        <f t="shared" si="282"/>
        <v>0</v>
      </c>
      <c r="SH243" s="109"/>
      <c r="SI243" s="109"/>
      <c r="SJ243" s="109"/>
      <c r="SK243" s="100">
        <f t="shared" si="284"/>
        <v>0</v>
      </c>
      <c r="SL243" s="109"/>
      <c r="SM243" s="109"/>
      <c r="SN243" s="109"/>
      <c r="SO243" s="98">
        <f t="shared" si="286"/>
        <v>0</v>
      </c>
      <c r="SP243" s="110"/>
      <c r="SQ243" s="111"/>
      <c r="SR243" s="107"/>
      <c r="SS243" s="22"/>
      <c r="ST243" s="108"/>
      <c r="SU243" s="109"/>
      <c r="SV243" s="98">
        <f t="shared" si="4682"/>
        <v>0</v>
      </c>
      <c r="SW243" s="109"/>
      <c r="SX243" s="109"/>
      <c r="SY243" s="109"/>
      <c r="SZ243" s="100">
        <f t="shared" si="4683"/>
        <v>0</v>
      </c>
      <c r="TA243" s="109"/>
      <c r="TB243" s="109"/>
      <c r="TC243" s="109"/>
      <c r="TD243" s="98">
        <f t="shared" si="4684"/>
        <v>0</v>
      </c>
      <c r="TE243" s="110"/>
      <c r="TF243" s="111"/>
      <c r="TG243" s="107"/>
      <c r="TH243" s="22"/>
      <c r="TI243" s="108"/>
      <c r="TJ243" s="109"/>
      <c r="TK243" s="98">
        <f t="shared" si="296"/>
        <v>0</v>
      </c>
      <c r="TL243" s="109"/>
      <c r="TM243" s="109"/>
      <c r="TN243" s="109"/>
      <c r="TO243" s="100">
        <f t="shared" si="298"/>
        <v>0</v>
      </c>
      <c r="TP243" s="109"/>
      <c r="TQ243" s="109"/>
      <c r="TR243" s="109"/>
      <c r="TS243" s="98">
        <f t="shared" si="300"/>
        <v>0</v>
      </c>
      <c r="TT243" s="110"/>
      <c r="TU243" s="111"/>
      <c r="TV243" s="107"/>
      <c r="TW243" s="22"/>
      <c r="TX243" s="108"/>
      <c r="TY243" s="109"/>
      <c r="TZ243" s="98">
        <f t="shared" si="303"/>
        <v>0</v>
      </c>
      <c r="UA243" s="109"/>
      <c r="UB243" s="109"/>
      <c r="UC243" s="109"/>
      <c r="UD243" s="100">
        <f t="shared" si="305"/>
        <v>0</v>
      </c>
      <c r="UE243" s="109"/>
      <c r="UF243" s="109"/>
      <c r="UG243" s="109"/>
      <c r="UH243" s="98">
        <f t="shared" si="307"/>
        <v>0</v>
      </c>
      <c r="UI243" s="110"/>
      <c r="UJ243" s="111"/>
      <c r="UK243" s="107"/>
      <c r="UL243" s="22"/>
      <c r="UM243" s="108"/>
      <c r="UN243" s="109"/>
      <c r="UO243" s="98">
        <f t="shared" si="310"/>
        <v>0</v>
      </c>
      <c r="UP243" s="109"/>
      <c r="UQ243" s="109"/>
      <c r="UR243" s="109"/>
      <c r="US243" s="100">
        <f t="shared" si="312"/>
        <v>0</v>
      </c>
      <c r="UT243" s="109"/>
      <c r="UU243" s="109"/>
      <c r="UV243" s="109"/>
      <c r="UW243" s="98">
        <f t="shared" si="314"/>
        <v>0</v>
      </c>
      <c r="UX243" s="110"/>
      <c r="UY243" s="111"/>
      <c r="UZ243" s="107"/>
      <c r="VA243" s="22"/>
      <c r="VB243" s="108"/>
      <c r="VC243" s="109"/>
      <c r="VD243" s="98">
        <f t="shared" si="317"/>
        <v>0</v>
      </c>
      <c r="VE243" s="109"/>
      <c r="VF243" s="109"/>
      <c r="VG243" s="109"/>
      <c r="VH243" s="100">
        <f t="shared" si="319"/>
        <v>0</v>
      </c>
      <c r="VI243" s="109"/>
      <c r="VJ243" s="109"/>
      <c r="VK243" s="109"/>
      <c r="VL243" s="98">
        <f t="shared" si="321"/>
        <v>0</v>
      </c>
      <c r="VM243" s="110"/>
      <c r="VN243" s="111"/>
      <c r="VO243" s="107"/>
      <c r="VP243" s="22"/>
      <c r="VQ243" s="108"/>
      <c r="VR243" s="109"/>
      <c r="VS243" s="98">
        <f t="shared" si="324"/>
        <v>0</v>
      </c>
      <c r="VT243" s="109"/>
      <c r="VU243" s="109"/>
      <c r="VV243" s="109"/>
      <c r="VW243" s="100">
        <f t="shared" si="326"/>
        <v>0</v>
      </c>
      <c r="VX243" s="109"/>
      <c r="VY243" s="109"/>
      <c r="VZ243" s="109"/>
      <c r="WA243" s="98">
        <f t="shared" si="328"/>
        <v>0</v>
      </c>
      <c r="WB243" s="110"/>
      <c r="WC243" s="111"/>
      <c r="WD243" s="107"/>
      <c r="WE243" s="22"/>
    </row>
    <row r="244" spans="1:603" ht="16.5" customHeight="1">
      <c r="A244" s="94"/>
      <c r="B244" s="105" t="s">
        <v>273</v>
      </c>
      <c r="C244" s="106" t="s">
        <v>59</v>
      </c>
      <c r="D244" s="108"/>
      <c r="E244" s="109"/>
      <c r="F244" s="98">
        <f t="shared" si="4685"/>
        <v>0</v>
      </c>
      <c r="G244" s="109"/>
      <c r="H244" s="109"/>
      <c r="I244" s="109"/>
      <c r="J244" s="100">
        <f t="shared" si="4686"/>
        <v>0</v>
      </c>
      <c r="K244" s="109"/>
      <c r="L244" s="109"/>
      <c r="M244" s="109"/>
      <c r="N244" s="98">
        <f t="shared" si="4687"/>
        <v>0</v>
      </c>
      <c r="O244" s="110"/>
      <c r="P244" s="111"/>
      <c r="Q244" s="107"/>
      <c r="R244" s="22"/>
      <c r="S244" s="108"/>
      <c r="T244" s="109"/>
      <c r="U244" s="98">
        <f t="shared" si="58"/>
        <v>0</v>
      </c>
      <c r="V244" s="109"/>
      <c r="W244" s="109"/>
      <c r="X244" s="109"/>
      <c r="Y244" s="100">
        <f t="shared" si="60"/>
        <v>0</v>
      </c>
      <c r="Z244" s="109"/>
      <c r="AA244" s="109"/>
      <c r="AB244" s="109"/>
      <c r="AC244" s="98">
        <f t="shared" si="62"/>
        <v>0</v>
      </c>
      <c r="AD244" s="110"/>
      <c r="AE244" s="111"/>
      <c r="AF244" s="107"/>
      <c r="AG244" s="22"/>
      <c r="AH244" s="108"/>
      <c r="AI244" s="109"/>
      <c r="AJ244" s="98">
        <f t="shared" si="65"/>
        <v>0</v>
      </c>
      <c r="AK244" s="109"/>
      <c r="AL244" s="109"/>
      <c r="AM244" s="109"/>
      <c r="AN244" s="100">
        <f t="shared" si="67"/>
        <v>0</v>
      </c>
      <c r="AO244" s="109"/>
      <c r="AP244" s="109"/>
      <c r="AQ244" s="109"/>
      <c r="AR244" s="98">
        <f t="shared" si="69"/>
        <v>0</v>
      </c>
      <c r="AS244" s="110"/>
      <c r="AT244" s="111"/>
      <c r="AU244" s="107"/>
      <c r="AV244" s="22"/>
      <c r="AW244" s="108"/>
      <c r="AX244" s="109"/>
      <c r="AY244" s="98">
        <f t="shared" si="72"/>
        <v>0</v>
      </c>
      <c r="AZ244" s="109"/>
      <c r="BA244" s="109"/>
      <c r="BB244" s="109"/>
      <c r="BC244" s="100">
        <f t="shared" si="74"/>
        <v>0</v>
      </c>
      <c r="BD244" s="109"/>
      <c r="BE244" s="109"/>
      <c r="BF244" s="109"/>
      <c r="BG244" s="98">
        <f t="shared" si="76"/>
        <v>0</v>
      </c>
      <c r="BH244" s="110"/>
      <c r="BI244" s="111"/>
      <c r="BJ244" s="107"/>
      <c r="BK244" s="22"/>
      <c r="BL244" s="108"/>
      <c r="BM244" s="109"/>
      <c r="BN244" s="98">
        <f t="shared" si="79"/>
        <v>0</v>
      </c>
      <c r="BO244" s="109"/>
      <c r="BP244" s="109"/>
      <c r="BQ244" s="109"/>
      <c r="BR244" s="100">
        <f t="shared" si="81"/>
        <v>0</v>
      </c>
      <c r="BS244" s="109"/>
      <c r="BT244" s="109"/>
      <c r="BU244" s="109"/>
      <c r="BV244" s="98">
        <f t="shared" si="83"/>
        <v>0</v>
      </c>
      <c r="BW244" s="110"/>
      <c r="BX244" s="111"/>
      <c r="BY244" s="107"/>
      <c r="BZ244" s="23"/>
      <c r="CA244" s="108">
        <v>20</v>
      </c>
      <c r="CB244" s="109">
        <v>23</v>
      </c>
      <c r="CC244" s="98">
        <f t="shared" si="86"/>
        <v>43</v>
      </c>
      <c r="CD244" s="109"/>
      <c r="CE244" s="109"/>
      <c r="CF244" s="109"/>
      <c r="CG244" s="100">
        <f t="shared" si="88"/>
        <v>0</v>
      </c>
      <c r="CH244" s="109">
        <v>2</v>
      </c>
      <c r="CI244" s="109">
        <v>10</v>
      </c>
      <c r="CJ244" s="109"/>
      <c r="CK244" s="98">
        <f t="shared" si="90"/>
        <v>12</v>
      </c>
      <c r="CL244" s="110"/>
      <c r="CM244" s="111"/>
      <c r="CN244" s="107"/>
      <c r="CO244" s="22"/>
      <c r="CP244" s="108"/>
      <c r="CQ244" s="109"/>
      <c r="CR244" s="98">
        <f t="shared" si="93"/>
        <v>0</v>
      </c>
      <c r="CS244" s="109"/>
      <c r="CT244" s="109"/>
      <c r="CU244" s="109"/>
      <c r="CV244" s="100">
        <f t="shared" si="95"/>
        <v>0</v>
      </c>
      <c r="CW244" s="109"/>
      <c r="CX244" s="109"/>
      <c r="CY244" s="109"/>
      <c r="CZ244" s="98">
        <f t="shared" si="97"/>
        <v>0</v>
      </c>
      <c r="DA244" s="110"/>
      <c r="DB244" s="111"/>
      <c r="DC244" s="107"/>
      <c r="DD244" s="22"/>
      <c r="DE244" s="108">
        <v>12</v>
      </c>
      <c r="DF244" s="109"/>
      <c r="DG244" s="98">
        <f t="shared" si="100"/>
        <v>12</v>
      </c>
      <c r="DH244" s="109">
        <v>280</v>
      </c>
      <c r="DI244" s="109"/>
      <c r="DJ244" s="109"/>
      <c r="DK244" s="100">
        <f t="shared" si="102"/>
        <v>280</v>
      </c>
      <c r="DL244" s="109"/>
      <c r="DM244" s="109">
        <v>1.2</v>
      </c>
      <c r="DN244" s="109"/>
      <c r="DO244" s="98">
        <f t="shared" si="104"/>
        <v>1.2</v>
      </c>
      <c r="DP244" s="110">
        <v>0.8</v>
      </c>
      <c r="DQ244" s="111">
        <v>2.8</v>
      </c>
      <c r="DR244" s="107"/>
      <c r="DS244" s="22"/>
      <c r="DT244" s="108"/>
      <c r="DU244" s="109"/>
      <c r="DV244" s="98">
        <f t="shared" si="107"/>
        <v>0</v>
      </c>
      <c r="DW244" s="109"/>
      <c r="DX244" s="109"/>
      <c r="DY244" s="109"/>
      <c r="DZ244" s="100">
        <f t="shared" si="109"/>
        <v>0</v>
      </c>
      <c r="EA244" s="109"/>
      <c r="EB244" s="109"/>
      <c r="EC244" s="109"/>
      <c r="ED244" s="98">
        <f t="shared" si="111"/>
        <v>0</v>
      </c>
      <c r="EE244" s="110"/>
      <c r="EF244" s="111"/>
      <c r="EG244" s="107"/>
      <c r="EH244" s="22"/>
      <c r="EI244" s="108"/>
      <c r="EJ244" s="109"/>
      <c r="EK244" s="98">
        <f t="shared" si="114"/>
        <v>0</v>
      </c>
      <c r="EL244" s="109"/>
      <c r="EM244" s="109"/>
      <c r="EN244" s="109"/>
      <c r="EO244" s="100">
        <f t="shared" si="116"/>
        <v>0</v>
      </c>
      <c r="EP244" s="109"/>
      <c r="EQ244" s="109"/>
      <c r="ER244" s="109"/>
      <c r="ES244" s="98">
        <f t="shared" si="4849"/>
        <v>0</v>
      </c>
      <c r="ET244" s="110"/>
      <c r="EU244" s="111"/>
      <c r="EV244" s="107"/>
      <c r="EW244" s="22"/>
      <c r="EX244" s="108">
        <v>20</v>
      </c>
      <c r="EY244" s="109">
        <v>32</v>
      </c>
      <c r="EZ244" s="98">
        <f t="shared" si="121"/>
        <v>52</v>
      </c>
      <c r="FA244" s="109"/>
      <c r="FB244" s="109"/>
      <c r="FC244" s="109"/>
      <c r="FD244" s="100">
        <f t="shared" si="123"/>
        <v>0</v>
      </c>
      <c r="FE244" s="109">
        <v>1.4</v>
      </c>
      <c r="FF244" s="109">
        <v>2.9</v>
      </c>
      <c r="FG244" s="109"/>
      <c r="FH244" s="118">
        <v>2.4</v>
      </c>
      <c r="FI244" s="110">
        <v>3.5</v>
      </c>
      <c r="FJ244" s="111">
        <v>8</v>
      </c>
      <c r="FK244" s="107"/>
      <c r="FL244" s="22"/>
      <c r="FM244" s="108">
        <v>15</v>
      </c>
      <c r="FN244" s="109">
        <v>5</v>
      </c>
      <c r="FO244" s="98">
        <f t="shared" si="2404"/>
        <v>20</v>
      </c>
      <c r="FP244" s="109"/>
      <c r="FQ244" s="109"/>
      <c r="FR244" s="109"/>
      <c r="FS244" s="100">
        <f t="shared" si="2627"/>
        <v>0</v>
      </c>
      <c r="FT244" s="109">
        <v>5.5</v>
      </c>
      <c r="FU244" s="109">
        <v>4.5</v>
      </c>
      <c r="FV244" s="109"/>
      <c r="FW244" s="98">
        <f t="shared" si="2801"/>
        <v>10</v>
      </c>
      <c r="FX244" s="110">
        <v>2.4</v>
      </c>
      <c r="FY244" s="111"/>
      <c r="FZ244" s="107"/>
      <c r="GA244" s="22"/>
      <c r="GB244" s="108"/>
      <c r="GC244" s="109"/>
      <c r="GD244" s="98">
        <f t="shared" si="135"/>
        <v>0</v>
      </c>
      <c r="GE244" s="109"/>
      <c r="GF244" s="109"/>
      <c r="GG244" s="109"/>
      <c r="GH244" s="100">
        <f t="shared" si="137"/>
        <v>0</v>
      </c>
      <c r="GI244" s="109"/>
      <c r="GJ244" s="109"/>
      <c r="GK244" s="109"/>
      <c r="GL244" s="98">
        <f t="shared" si="139"/>
        <v>0</v>
      </c>
      <c r="GM244" s="110"/>
      <c r="GN244" s="111"/>
      <c r="GO244" s="107"/>
      <c r="GP244" s="22"/>
      <c r="GQ244" s="108"/>
      <c r="GR244" s="109"/>
      <c r="GS244" s="98">
        <f t="shared" si="142"/>
        <v>0</v>
      </c>
      <c r="GT244" s="109"/>
      <c r="GU244" s="109"/>
      <c r="GV244" s="109"/>
      <c r="GW244" s="100">
        <f t="shared" si="144"/>
        <v>0</v>
      </c>
      <c r="GX244" s="109"/>
      <c r="GY244" s="109"/>
      <c r="GZ244" s="109"/>
      <c r="HA244" s="98">
        <f t="shared" si="146"/>
        <v>0</v>
      </c>
      <c r="HB244" s="110"/>
      <c r="HC244" s="111"/>
      <c r="HD244" s="107"/>
      <c r="HE244" s="22"/>
      <c r="HF244" s="108"/>
      <c r="HG244" s="109"/>
      <c r="HH244" s="98">
        <f t="shared" si="149"/>
        <v>0</v>
      </c>
      <c r="HI244" s="109"/>
      <c r="HJ244" s="109"/>
      <c r="HK244" s="109"/>
      <c r="HL244" s="100">
        <f t="shared" si="151"/>
        <v>0</v>
      </c>
      <c r="HM244" s="109"/>
      <c r="HN244" s="109"/>
      <c r="HO244" s="109"/>
      <c r="HP244" s="98">
        <f t="shared" si="153"/>
        <v>0</v>
      </c>
      <c r="HQ244" s="110"/>
      <c r="HR244" s="111"/>
      <c r="HS244" s="107"/>
      <c r="HT244" s="22"/>
      <c r="HU244" s="108">
        <v>10</v>
      </c>
      <c r="HV244" s="109">
        <v>3</v>
      </c>
      <c r="HW244" s="98">
        <f t="shared" si="156"/>
        <v>13</v>
      </c>
      <c r="HX244" s="109">
        <v>120</v>
      </c>
      <c r="HY244" s="109">
        <v>60</v>
      </c>
      <c r="HZ244" s="109"/>
      <c r="IA244" s="100">
        <f t="shared" si="158"/>
        <v>180</v>
      </c>
      <c r="IB244" s="109"/>
      <c r="IC244" s="109"/>
      <c r="ID244" s="109"/>
      <c r="IE244" s="98">
        <f t="shared" si="160"/>
        <v>0</v>
      </c>
      <c r="IF244" s="110"/>
      <c r="IG244" s="111"/>
      <c r="IH244" s="107"/>
      <c r="II244" s="22"/>
      <c r="IJ244" s="108"/>
      <c r="IK244" s="109"/>
      <c r="IL244" s="98">
        <f t="shared" si="4677"/>
        <v>0</v>
      </c>
      <c r="IM244" s="109"/>
      <c r="IN244" s="109"/>
      <c r="IO244" s="109"/>
      <c r="IP244" s="100">
        <f t="shared" si="4678"/>
        <v>0</v>
      </c>
      <c r="IQ244" s="109"/>
      <c r="IR244" s="109"/>
      <c r="IS244" s="109"/>
      <c r="IT244" s="98">
        <f t="shared" si="4679"/>
        <v>0</v>
      </c>
      <c r="IU244" s="110"/>
      <c r="IV244" s="111"/>
      <c r="IW244" s="107"/>
      <c r="IX244" s="22"/>
      <c r="IY244" s="108"/>
      <c r="IZ244" s="109"/>
      <c r="JA244" s="98">
        <f t="shared" si="170"/>
        <v>0</v>
      </c>
      <c r="JB244" s="109"/>
      <c r="JC244" s="109"/>
      <c r="JD244" s="109"/>
      <c r="JE244" s="100">
        <f t="shared" si="172"/>
        <v>0</v>
      </c>
      <c r="JF244" s="109"/>
      <c r="JG244" s="109"/>
      <c r="JH244" s="109"/>
      <c r="JI244" s="98">
        <f t="shared" si="174"/>
        <v>0</v>
      </c>
      <c r="JJ244" s="110"/>
      <c r="JK244" s="111"/>
      <c r="JL244" s="107"/>
      <c r="JM244" s="22"/>
      <c r="JN244" s="108"/>
      <c r="JO244" s="109"/>
      <c r="JP244" s="98">
        <f t="shared" si="177"/>
        <v>0</v>
      </c>
      <c r="JQ244" s="109"/>
      <c r="JR244" s="109"/>
      <c r="JS244" s="109"/>
      <c r="JT244" s="100">
        <f t="shared" si="179"/>
        <v>0</v>
      </c>
      <c r="JU244" s="109"/>
      <c r="JV244" s="109"/>
      <c r="JW244" s="109"/>
      <c r="JX244" s="98">
        <f t="shared" si="181"/>
        <v>0</v>
      </c>
      <c r="JY244" s="110"/>
      <c r="JZ244" s="111"/>
      <c r="KA244" s="107"/>
      <c r="KB244" s="22"/>
      <c r="KC244" s="108">
        <v>7</v>
      </c>
      <c r="KD244" s="109"/>
      <c r="KE244" s="98">
        <f t="shared" si="184"/>
        <v>7</v>
      </c>
      <c r="KF244" s="109">
        <v>320</v>
      </c>
      <c r="KG244" s="109">
        <v>100</v>
      </c>
      <c r="KH244" s="109"/>
      <c r="KI244" s="100">
        <f t="shared" si="186"/>
        <v>420</v>
      </c>
      <c r="KJ244" s="109"/>
      <c r="KK244" s="109">
        <v>0.55000000000000004</v>
      </c>
      <c r="KL244" s="109"/>
      <c r="KM244" s="98">
        <f t="shared" si="2580"/>
        <v>0.55000000000000004</v>
      </c>
      <c r="KN244" s="110"/>
      <c r="KO244" s="111"/>
      <c r="KP244" s="107"/>
      <c r="KQ244" s="22"/>
      <c r="KR244" s="108">
        <v>12</v>
      </c>
      <c r="KS244" s="109"/>
      <c r="KT244" s="98">
        <f t="shared" si="191"/>
        <v>12</v>
      </c>
      <c r="KU244" s="109">
        <v>350</v>
      </c>
      <c r="KV244" s="109"/>
      <c r="KW244" s="109"/>
      <c r="KX244" s="100">
        <f t="shared" si="4680"/>
        <v>350</v>
      </c>
      <c r="KY244" s="109"/>
      <c r="KZ244" s="109">
        <v>1.3</v>
      </c>
      <c r="LA244" s="109"/>
      <c r="LB244" s="98">
        <f t="shared" si="195"/>
        <v>1.3</v>
      </c>
      <c r="LC244" s="110"/>
      <c r="LD244" s="111"/>
      <c r="LE244" s="107"/>
      <c r="LF244" s="22"/>
      <c r="LG244" s="108"/>
      <c r="LH244" s="109"/>
      <c r="LI244" s="98">
        <f t="shared" si="198"/>
        <v>0</v>
      </c>
      <c r="LJ244" s="109"/>
      <c r="LK244" s="109"/>
      <c r="LL244" s="109"/>
      <c r="LM244" s="100">
        <f t="shared" si="200"/>
        <v>0</v>
      </c>
      <c r="LN244" s="109"/>
      <c r="LO244" s="109"/>
      <c r="LP244" s="109"/>
      <c r="LQ244" s="98">
        <f t="shared" si="202"/>
        <v>0</v>
      </c>
      <c r="LR244" s="110"/>
      <c r="LS244" s="111"/>
      <c r="LT244" s="107"/>
      <c r="LU244" s="22"/>
      <c r="LV244" s="108"/>
      <c r="LW244" s="109"/>
      <c r="LX244" s="98">
        <f t="shared" si="4356"/>
        <v>0</v>
      </c>
      <c r="LY244" s="109"/>
      <c r="LZ244" s="109"/>
      <c r="MA244" s="109"/>
      <c r="MB244" s="100">
        <f t="shared" si="208"/>
        <v>0</v>
      </c>
      <c r="MC244" s="109"/>
      <c r="MD244" s="109"/>
      <c r="ME244" s="109"/>
      <c r="MF244" s="98">
        <f t="shared" si="210"/>
        <v>0</v>
      </c>
      <c r="MG244" s="110"/>
      <c r="MH244" s="111"/>
      <c r="MI244" s="107"/>
      <c r="MJ244" s="22"/>
      <c r="MK244" s="108"/>
      <c r="ML244" s="109"/>
      <c r="MM244" s="98">
        <f t="shared" si="213"/>
        <v>0</v>
      </c>
      <c r="MN244" s="109"/>
      <c r="MO244" s="109"/>
      <c r="MP244" s="109"/>
      <c r="MQ244" s="100">
        <f t="shared" si="215"/>
        <v>0</v>
      </c>
      <c r="MR244" s="109"/>
      <c r="MS244" s="109"/>
      <c r="MT244" s="109"/>
      <c r="MU244" s="98">
        <f t="shared" si="4850"/>
        <v>0</v>
      </c>
      <c r="MV244" s="110"/>
      <c r="MW244" s="111"/>
      <c r="MX244" s="107"/>
      <c r="MY244" s="22"/>
      <c r="MZ244" s="108"/>
      <c r="NA244" s="109"/>
      <c r="NB244" s="98">
        <f t="shared" si="220"/>
        <v>0</v>
      </c>
      <c r="NC244" s="109"/>
      <c r="ND244" s="109"/>
      <c r="NE244" s="109"/>
      <c r="NF244" s="100">
        <f t="shared" si="222"/>
        <v>0</v>
      </c>
      <c r="NG244" s="109"/>
      <c r="NH244" s="109"/>
      <c r="NI244" s="109"/>
      <c r="NJ244" s="98">
        <f t="shared" si="224"/>
        <v>0</v>
      </c>
      <c r="NK244" s="110"/>
      <c r="NL244" s="111"/>
      <c r="NM244" s="107"/>
      <c r="NN244" s="22"/>
      <c r="NO244" s="108"/>
      <c r="NP244" s="109"/>
      <c r="NQ244" s="98">
        <f t="shared" si="227"/>
        <v>0</v>
      </c>
      <c r="NR244" s="109"/>
      <c r="NS244" s="109"/>
      <c r="NT244" s="109"/>
      <c r="NU244" s="100">
        <f t="shared" si="229"/>
        <v>0</v>
      </c>
      <c r="NV244" s="109"/>
      <c r="NW244" s="109"/>
      <c r="NX244" s="109"/>
      <c r="NY244" s="98">
        <f t="shared" si="231"/>
        <v>0</v>
      </c>
      <c r="NZ244" s="110"/>
      <c r="OA244" s="111"/>
      <c r="OB244" s="107"/>
      <c r="OC244" s="22"/>
      <c r="OD244" s="108"/>
      <c r="OE244" s="109"/>
      <c r="OF244" s="98">
        <f t="shared" si="4681"/>
        <v>0</v>
      </c>
      <c r="OG244" s="109"/>
      <c r="OH244" s="109"/>
      <c r="OI244" s="109"/>
      <c r="OJ244" s="100">
        <f t="shared" si="236"/>
        <v>0</v>
      </c>
      <c r="OK244" s="109"/>
      <c r="OL244" s="109"/>
      <c r="OM244" s="109"/>
      <c r="ON244" s="98">
        <f t="shared" si="238"/>
        <v>0</v>
      </c>
      <c r="OO244" s="110"/>
      <c r="OP244" s="111"/>
      <c r="OQ244" s="107"/>
      <c r="OR244" s="22"/>
      <c r="OS244" s="108"/>
      <c r="OT244" s="109"/>
      <c r="OU244" s="98">
        <f t="shared" si="4688"/>
        <v>0</v>
      </c>
      <c r="OV244" s="109"/>
      <c r="OW244" s="109"/>
      <c r="OX244" s="109"/>
      <c r="OY244" s="100">
        <f t="shared" si="3235"/>
        <v>0</v>
      </c>
      <c r="OZ244" s="109"/>
      <c r="PA244" s="109"/>
      <c r="PB244" s="109"/>
      <c r="PC244" s="98">
        <f t="shared" si="2194"/>
        <v>0</v>
      </c>
      <c r="PD244" s="110"/>
      <c r="PE244" s="111"/>
      <c r="PF244" s="107"/>
      <c r="PG244" s="22"/>
      <c r="PH244" s="108"/>
      <c r="PI244" s="109"/>
      <c r="PJ244" s="98">
        <f t="shared" si="247"/>
        <v>0</v>
      </c>
      <c r="PK244" s="109"/>
      <c r="PL244" s="109"/>
      <c r="PM244" s="109"/>
      <c r="PN244" s="100">
        <f t="shared" si="249"/>
        <v>0</v>
      </c>
      <c r="PO244" s="109"/>
      <c r="PP244" s="109"/>
      <c r="PQ244" s="109"/>
      <c r="PR244" s="98">
        <f t="shared" si="251"/>
        <v>0</v>
      </c>
      <c r="PS244" s="110"/>
      <c r="PT244" s="111"/>
      <c r="PU244" s="107"/>
      <c r="PV244" s="22"/>
      <c r="PW244" s="108"/>
      <c r="PX244" s="109"/>
      <c r="PY244" s="98">
        <f t="shared" si="254"/>
        <v>0</v>
      </c>
      <c r="PZ244" s="109"/>
      <c r="QA244" s="109"/>
      <c r="QB244" s="109"/>
      <c r="QC244" s="100">
        <f t="shared" si="256"/>
        <v>0</v>
      </c>
      <c r="QD244" s="109"/>
      <c r="QE244" s="109"/>
      <c r="QF244" s="109"/>
      <c r="QG244" s="98">
        <f t="shared" si="258"/>
        <v>0</v>
      </c>
      <c r="QH244" s="110"/>
      <c r="QI244" s="111"/>
      <c r="QJ244" s="107"/>
      <c r="QK244" s="22"/>
      <c r="QL244" s="108"/>
      <c r="QM244" s="109"/>
      <c r="QN244" s="98">
        <f t="shared" si="261"/>
        <v>0</v>
      </c>
      <c r="QO244" s="109"/>
      <c r="QP244" s="109"/>
      <c r="QQ244" s="109"/>
      <c r="QR244" s="100">
        <f t="shared" si="263"/>
        <v>0</v>
      </c>
      <c r="QS244" s="109"/>
      <c r="QT244" s="109"/>
      <c r="QU244" s="109"/>
      <c r="QV244" s="98">
        <f t="shared" si="265"/>
        <v>0</v>
      </c>
      <c r="QW244" s="110"/>
      <c r="QX244" s="111"/>
      <c r="QY244" s="107"/>
      <c r="QZ244" s="22"/>
      <c r="RA244" s="108"/>
      <c r="RB244" s="109"/>
      <c r="RC244" s="98">
        <f t="shared" si="268"/>
        <v>0</v>
      </c>
      <c r="RD244" s="109"/>
      <c r="RE244" s="109"/>
      <c r="RF244" s="109"/>
      <c r="RG244" s="100">
        <f t="shared" si="270"/>
        <v>0</v>
      </c>
      <c r="RH244" s="109"/>
      <c r="RI244" s="109"/>
      <c r="RJ244" s="109"/>
      <c r="RK244" s="98">
        <f t="shared" si="272"/>
        <v>0</v>
      </c>
      <c r="RL244" s="110"/>
      <c r="RM244" s="111"/>
      <c r="RN244" s="107"/>
      <c r="RO244" s="22"/>
      <c r="RP244" s="108"/>
      <c r="RQ244" s="109"/>
      <c r="RR244" s="98">
        <f t="shared" si="275"/>
        <v>0</v>
      </c>
      <c r="RS244" s="109"/>
      <c r="RT244" s="109"/>
      <c r="RU244" s="109"/>
      <c r="RV244" s="100">
        <f t="shared" si="277"/>
        <v>0</v>
      </c>
      <c r="RW244" s="109"/>
      <c r="RX244" s="109"/>
      <c r="RY244" s="109"/>
      <c r="RZ244" s="98">
        <f t="shared" si="279"/>
        <v>0</v>
      </c>
      <c r="SA244" s="110"/>
      <c r="SB244" s="111"/>
      <c r="SC244" s="107"/>
      <c r="SD244" s="22"/>
      <c r="SE244" s="108"/>
      <c r="SF244" s="109"/>
      <c r="SG244" s="98">
        <f t="shared" si="282"/>
        <v>0</v>
      </c>
      <c r="SH244" s="109"/>
      <c r="SI244" s="109"/>
      <c r="SJ244" s="109"/>
      <c r="SK244" s="100">
        <f t="shared" si="284"/>
        <v>0</v>
      </c>
      <c r="SL244" s="109"/>
      <c r="SM244" s="109"/>
      <c r="SN244" s="109"/>
      <c r="SO244" s="98">
        <f t="shared" si="286"/>
        <v>0</v>
      </c>
      <c r="SP244" s="110"/>
      <c r="SQ244" s="111"/>
      <c r="SR244" s="107"/>
      <c r="SS244" s="22"/>
      <c r="ST244" s="108"/>
      <c r="SU244" s="109"/>
      <c r="SV244" s="98">
        <f t="shared" si="4682"/>
        <v>0</v>
      </c>
      <c r="SW244" s="109"/>
      <c r="SX244" s="109"/>
      <c r="SY244" s="109"/>
      <c r="SZ244" s="100">
        <f t="shared" si="4683"/>
        <v>0</v>
      </c>
      <c r="TA244" s="109"/>
      <c r="TB244" s="109"/>
      <c r="TC244" s="109"/>
      <c r="TD244" s="98">
        <f t="shared" si="4684"/>
        <v>0</v>
      </c>
      <c r="TE244" s="110"/>
      <c r="TF244" s="111"/>
      <c r="TG244" s="107"/>
      <c r="TH244" s="22"/>
      <c r="TI244" s="108"/>
      <c r="TJ244" s="109"/>
      <c r="TK244" s="98">
        <f t="shared" si="296"/>
        <v>0</v>
      </c>
      <c r="TL244" s="109"/>
      <c r="TM244" s="109"/>
      <c r="TN244" s="109"/>
      <c r="TO244" s="100">
        <f t="shared" si="298"/>
        <v>0</v>
      </c>
      <c r="TP244" s="109"/>
      <c r="TQ244" s="109"/>
      <c r="TR244" s="109"/>
      <c r="TS244" s="98">
        <f t="shared" si="300"/>
        <v>0</v>
      </c>
      <c r="TT244" s="110"/>
      <c r="TU244" s="111"/>
      <c r="TV244" s="107"/>
      <c r="TW244" s="22"/>
      <c r="TX244" s="108"/>
      <c r="TY244" s="109"/>
      <c r="TZ244" s="98">
        <f t="shared" si="303"/>
        <v>0</v>
      </c>
      <c r="UA244" s="109"/>
      <c r="UB244" s="109"/>
      <c r="UC244" s="109"/>
      <c r="UD244" s="100">
        <f t="shared" si="305"/>
        <v>0</v>
      </c>
      <c r="UE244" s="109"/>
      <c r="UF244" s="109"/>
      <c r="UG244" s="109"/>
      <c r="UH244" s="98">
        <f t="shared" si="307"/>
        <v>0</v>
      </c>
      <c r="UI244" s="110"/>
      <c r="UJ244" s="111"/>
      <c r="UK244" s="107"/>
      <c r="UL244" s="22"/>
      <c r="UM244" s="108"/>
      <c r="UN244" s="109"/>
      <c r="UO244" s="98">
        <f t="shared" si="310"/>
        <v>0</v>
      </c>
      <c r="UP244" s="109"/>
      <c r="UQ244" s="109"/>
      <c r="UR244" s="109"/>
      <c r="US244" s="100">
        <f t="shared" si="312"/>
        <v>0</v>
      </c>
      <c r="UT244" s="109"/>
      <c r="UU244" s="109"/>
      <c r="UV244" s="109"/>
      <c r="UW244" s="98">
        <f t="shared" si="314"/>
        <v>0</v>
      </c>
      <c r="UX244" s="110"/>
      <c r="UY244" s="111"/>
      <c r="UZ244" s="107"/>
      <c r="VA244" s="22"/>
      <c r="VB244" s="108"/>
      <c r="VC244" s="109"/>
      <c r="VD244" s="98">
        <f t="shared" si="317"/>
        <v>0</v>
      </c>
      <c r="VE244" s="109"/>
      <c r="VF244" s="109"/>
      <c r="VG244" s="109"/>
      <c r="VH244" s="100">
        <f t="shared" si="319"/>
        <v>0</v>
      </c>
      <c r="VI244" s="109"/>
      <c r="VJ244" s="109"/>
      <c r="VK244" s="109"/>
      <c r="VL244" s="98">
        <f t="shared" si="321"/>
        <v>0</v>
      </c>
      <c r="VM244" s="110"/>
      <c r="VN244" s="111"/>
      <c r="VO244" s="107"/>
      <c r="VP244" s="22"/>
      <c r="VQ244" s="108"/>
      <c r="VR244" s="109"/>
      <c r="VS244" s="98">
        <f t="shared" si="324"/>
        <v>0</v>
      </c>
      <c r="VT244" s="109"/>
      <c r="VU244" s="109"/>
      <c r="VV244" s="109"/>
      <c r="VW244" s="100">
        <f t="shared" si="326"/>
        <v>0</v>
      </c>
      <c r="VX244" s="109"/>
      <c r="VY244" s="109"/>
      <c r="VZ244" s="109"/>
      <c r="WA244" s="98">
        <f t="shared" si="328"/>
        <v>0</v>
      </c>
      <c r="WB244" s="110"/>
      <c r="WC244" s="111"/>
      <c r="WD244" s="107"/>
      <c r="WE244" s="22"/>
    </row>
    <row r="245" spans="1:603" ht="16.5" customHeight="1">
      <c r="A245" s="94"/>
      <c r="B245" s="105" t="s">
        <v>273</v>
      </c>
      <c r="C245" s="106" t="s">
        <v>60</v>
      </c>
      <c r="D245" s="108"/>
      <c r="E245" s="109"/>
      <c r="F245" s="98">
        <f t="shared" si="4685"/>
        <v>0</v>
      </c>
      <c r="G245" s="109"/>
      <c r="H245" s="109"/>
      <c r="I245" s="109"/>
      <c r="J245" s="100">
        <f t="shared" si="4686"/>
        <v>0</v>
      </c>
      <c r="K245" s="109"/>
      <c r="L245" s="109"/>
      <c r="M245" s="109"/>
      <c r="N245" s="98">
        <f t="shared" si="4687"/>
        <v>0</v>
      </c>
      <c r="O245" s="110"/>
      <c r="P245" s="111"/>
      <c r="Q245" s="107"/>
      <c r="R245" s="22"/>
      <c r="S245" s="108"/>
      <c r="T245" s="109"/>
      <c r="U245" s="98">
        <f t="shared" si="58"/>
        <v>0</v>
      </c>
      <c r="V245" s="109"/>
      <c r="W245" s="109"/>
      <c r="X245" s="109"/>
      <c r="Y245" s="100">
        <f t="shared" si="60"/>
        <v>0</v>
      </c>
      <c r="Z245" s="109"/>
      <c r="AA245" s="109"/>
      <c r="AB245" s="109"/>
      <c r="AC245" s="98">
        <f t="shared" si="62"/>
        <v>0</v>
      </c>
      <c r="AD245" s="110"/>
      <c r="AE245" s="111"/>
      <c r="AF245" s="107"/>
      <c r="AG245" s="22"/>
      <c r="AH245" s="108"/>
      <c r="AI245" s="109"/>
      <c r="AJ245" s="98">
        <f t="shared" si="65"/>
        <v>0</v>
      </c>
      <c r="AK245" s="109"/>
      <c r="AL245" s="109"/>
      <c r="AM245" s="109"/>
      <c r="AN245" s="100">
        <f t="shared" si="67"/>
        <v>0</v>
      </c>
      <c r="AO245" s="109"/>
      <c r="AP245" s="109"/>
      <c r="AQ245" s="109"/>
      <c r="AR245" s="98">
        <f t="shared" si="69"/>
        <v>0</v>
      </c>
      <c r="AS245" s="110"/>
      <c r="AT245" s="111"/>
      <c r="AU245" s="107"/>
      <c r="AV245" s="22"/>
      <c r="AW245" s="108"/>
      <c r="AX245" s="109"/>
      <c r="AY245" s="98">
        <f t="shared" si="72"/>
        <v>0</v>
      </c>
      <c r="AZ245" s="109"/>
      <c r="BA245" s="109"/>
      <c r="BB245" s="109"/>
      <c r="BC245" s="100">
        <f t="shared" si="74"/>
        <v>0</v>
      </c>
      <c r="BD245" s="109"/>
      <c r="BE245" s="109"/>
      <c r="BF245" s="109"/>
      <c r="BG245" s="98">
        <f t="shared" si="76"/>
        <v>0</v>
      </c>
      <c r="BH245" s="110"/>
      <c r="BI245" s="111"/>
      <c r="BJ245" s="107"/>
      <c r="BK245" s="22"/>
      <c r="BL245" s="108"/>
      <c r="BM245" s="109"/>
      <c r="BN245" s="98">
        <f t="shared" si="79"/>
        <v>0</v>
      </c>
      <c r="BO245" s="109"/>
      <c r="BP245" s="109"/>
      <c r="BQ245" s="109"/>
      <c r="BR245" s="100">
        <f t="shared" si="81"/>
        <v>0</v>
      </c>
      <c r="BS245" s="109"/>
      <c r="BT245" s="109"/>
      <c r="BU245" s="109"/>
      <c r="BV245" s="98">
        <f t="shared" si="83"/>
        <v>0</v>
      </c>
      <c r="BW245" s="110"/>
      <c r="BX245" s="111"/>
      <c r="BY245" s="107"/>
      <c r="BZ245" s="23"/>
      <c r="CA245" s="108">
        <v>22</v>
      </c>
      <c r="CB245" s="109">
        <v>15</v>
      </c>
      <c r="CC245" s="98">
        <f t="shared" si="86"/>
        <v>37</v>
      </c>
      <c r="CD245" s="109"/>
      <c r="CE245" s="109"/>
      <c r="CF245" s="109"/>
      <c r="CG245" s="100">
        <f t="shared" si="88"/>
        <v>0</v>
      </c>
      <c r="CH245" s="109">
        <v>3.5</v>
      </c>
      <c r="CI245" s="109">
        <v>12</v>
      </c>
      <c r="CJ245" s="109"/>
      <c r="CK245" s="98">
        <f t="shared" si="90"/>
        <v>15.5</v>
      </c>
      <c r="CL245" s="110"/>
      <c r="CM245" s="111"/>
      <c r="CN245" s="107"/>
      <c r="CO245" s="22"/>
      <c r="CP245" s="108"/>
      <c r="CQ245" s="109"/>
      <c r="CR245" s="98">
        <f t="shared" si="93"/>
        <v>0</v>
      </c>
      <c r="CS245" s="109"/>
      <c r="CT245" s="109"/>
      <c r="CU245" s="109"/>
      <c r="CV245" s="100">
        <f t="shared" si="95"/>
        <v>0</v>
      </c>
      <c r="CW245" s="109"/>
      <c r="CX245" s="109"/>
      <c r="CY245" s="109"/>
      <c r="CZ245" s="98">
        <f t="shared" si="97"/>
        <v>0</v>
      </c>
      <c r="DA245" s="110"/>
      <c r="DB245" s="111"/>
      <c r="DC245" s="107"/>
      <c r="DD245" s="22"/>
      <c r="DE245" s="108" t="s">
        <v>143</v>
      </c>
      <c r="DF245" s="109"/>
      <c r="DG245" s="98">
        <f t="shared" si="100"/>
        <v>0</v>
      </c>
      <c r="DH245" s="109"/>
      <c r="DI245" s="109"/>
      <c r="DJ245" s="109"/>
      <c r="DK245" s="100">
        <f t="shared" si="102"/>
        <v>0</v>
      </c>
      <c r="DL245" s="109"/>
      <c r="DM245" s="109"/>
      <c r="DN245" s="109"/>
      <c r="DO245" s="98">
        <f t="shared" si="104"/>
        <v>0</v>
      </c>
      <c r="DP245" s="110"/>
      <c r="DQ245" s="111"/>
      <c r="DR245" s="107"/>
      <c r="DS245" s="22"/>
      <c r="DT245" s="108"/>
      <c r="DU245" s="109"/>
      <c r="DV245" s="98">
        <f t="shared" si="107"/>
        <v>0</v>
      </c>
      <c r="DW245" s="109"/>
      <c r="DX245" s="109"/>
      <c r="DY245" s="109"/>
      <c r="DZ245" s="100">
        <f t="shared" si="109"/>
        <v>0</v>
      </c>
      <c r="EA245" s="109"/>
      <c r="EB245" s="109"/>
      <c r="EC245" s="109"/>
      <c r="ED245" s="98">
        <f t="shared" si="111"/>
        <v>0</v>
      </c>
      <c r="EE245" s="110"/>
      <c r="EF245" s="111"/>
      <c r="EG245" s="107"/>
      <c r="EH245" s="22"/>
      <c r="EI245" s="108"/>
      <c r="EJ245" s="109"/>
      <c r="EK245" s="98">
        <f t="shared" si="114"/>
        <v>0</v>
      </c>
      <c r="EL245" s="109"/>
      <c r="EM245" s="109"/>
      <c r="EN245" s="109"/>
      <c r="EO245" s="100">
        <f t="shared" si="116"/>
        <v>0</v>
      </c>
      <c r="EP245" s="109"/>
      <c r="EQ245" s="109"/>
      <c r="ER245" s="109"/>
      <c r="ES245" s="98">
        <f t="shared" si="4849"/>
        <v>0</v>
      </c>
      <c r="ET245" s="110"/>
      <c r="EU245" s="111"/>
      <c r="EV245" s="107"/>
      <c r="EW245" s="22"/>
      <c r="EX245" s="108" t="s">
        <v>143</v>
      </c>
      <c r="EY245" s="109"/>
      <c r="EZ245" s="98">
        <f t="shared" si="121"/>
        <v>0</v>
      </c>
      <c r="FA245" s="109"/>
      <c r="FB245" s="109"/>
      <c r="FC245" s="109"/>
      <c r="FD245" s="100">
        <f t="shared" si="123"/>
        <v>0</v>
      </c>
      <c r="FE245" s="109"/>
      <c r="FF245" s="109"/>
      <c r="FG245" s="109"/>
      <c r="FH245" s="98">
        <f t="shared" ref="FH245:FH409" si="4851">SUM(FE245:FF245)-FG245</f>
        <v>0</v>
      </c>
      <c r="FI245" s="110" t="s">
        <v>276</v>
      </c>
      <c r="FJ245" s="111"/>
      <c r="FK245" s="107"/>
      <c r="FL245" s="22"/>
      <c r="FM245" s="108"/>
      <c r="FN245" s="109"/>
      <c r="FO245" s="98">
        <f t="shared" si="2404"/>
        <v>0</v>
      </c>
      <c r="FP245" s="109"/>
      <c r="FQ245" s="109"/>
      <c r="FR245" s="109"/>
      <c r="FS245" s="100">
        <f t="shared" si="2627"/>
        <v>0</v>
      </c>
      <c r="FT245" s="109"/>
      <c r="FU245" s="109"/>
      <c r="FV245" s="109"/>
      <c r="FW245" s="98">
        <f t="shared" si="2801"/>
        <v>0</v>
      </c>
      <c r="FX245" s="110"/>
      <c r="FY245" s="111"/>
      <c r="FZ245" s="107"/>
      <c r="GA245" s="22"/>
      <c r="GB245" s="108"/>
      <c r="GC245" s="109"/>
      <c r="GD245" s="98">
        <f t="shared" si="135"/>
        <v>0</v>
      </c>
      <c r="GE245" s="109"/>
      <c r="GF245" s="109"/>
      <c r="GG245" s="109"/>
      <c r="GH245" s="100">
        <f t="shared" si="137"/>
        <v>0</v>
      </c>
      <c r="GI245" s="109"/>
      <c r="GJ245" s="109"/>
      <c r="GK245" s="109"/>
      <c r="GL245" s="98">
        <f t="shared" si="139"/>
        <v>0</v>
      </c>
      <c r="GM245" s="110"/>
      <c r="GN245" s="111"/>
      <c r="GO245" s="107"/>
      <c r="GP245" s="22"/>
      <c r="GQ245" s="108"/>
      <c r="GR245" s="109"/>
      <c r="GS245" s="98">
        <f t="shared" si="142"/>
        <v>0</v>
      </c>
      <c r="GT245" s="109"/>
      <c r="GU245" s="109"/>
      <c r="GV245" s="109"/>
      <c r="GW245" s="100">
        <f t="shared" si="144"/>
        <v>0</v>
      </c>
      <c r="GX245" s="109"/>
      <c r="GY245" s="109"/>
      <c r="GZ245" s="109"/>
      <c r="HA245" s="98">
        <f t="shared" si="146"/>
        <v>0</v>
      </c>
      <c r="HB245" s="110"/>
      <c r="HC245" s="111"/>
      <c r="HD245" s="107"/>
      <c r="HE245" s="22"/>
      <c r="HF245" s="108"/>
      <c r="HG245" s="109"/>
      <c r="HH245" s="98">
        <f t="shared" si="149"/>
        <v>0</v>
      </c>
      <c r="HI245" s="109"/>
      <c r="HJ245" s="109"/>
      <c r="HK245" s="109"/>
      <c r="HL245" s="100">
        <f t="shared" si="151"/>
        <v>0</v>
      </c>
      <c r="HM245" s="109"/>
      <c r="HN245" s="109"/>
      <c r="HO245" s="109"/>
      <c r="HP245" s="98">
        <f t="shared" si="153"/>
        <v>0</v>
      </c>
      <c r="HQ245" s="110"/>
      <c r="HR245" s="111"/>
      <c r="HS245" s="107"/>
      <c r="HT245" s="22"/>
      <c r="HU245" s="108"/>
      <c r="HV245" s="109"/>
      <c r="HW245" s="98">
        <f t="shared" si="156"/>
        <v>0</v>
      </c>
      <c r="HX245" s="109"/>
      <c r="HY245" s="109"/>
      <c r="HZ245" s="109"/>
      <c r="IA245" s="100">
        <f t="shared" si="158"/>
        <v>0</v>
      </c>
      <c r="IB245" s="109"/>
      <c r="IC245" s="109"/>
      <c r="ID245" s="109"/>
      <c r="IE245" s="98">
        <f t="shared" si="160"/>
        <v>0</v>
      </c>
      <c r="IF245" s="110"/>
      <c r="IG245" s="111"/>
      <c r="IH245" s="107"/>
      <c r="II245" s="22"/>
      <c r="IJ245" s="108"/>
      <c r="IK245" s="109"/>
      <c r="IL245" s="98">
        <f t="shared" si="4677"/>
        <v>0</v>
      </c>
      <c r="IM245" s="109"/>
      <c r="IN245" s="109"/>
      <c r="IO245" s="109"/>
      <c r="IP245" s="100">
        <f t="shared" si="4678"/>
        <v>0</v>
      </c>
      <c r="IQ245" s="109"/>
      <c r="IR245" s="109"/>
      <c r="IS245" s="109"/>
      <c r="IT245" s="98">
        <f t="shared" si="4679"/>
        <v>0</v>
      </c>
      <c r="IU245" s="110"/>
      <c r="IV245" s="111"/>
      <c r="IW245" s="107"/>
      <c r="IX245" s="22"/>
      <c r="IY245" s="108">
        <v>1</v>
      </c>
      <c r="IZ245" s="109"/>
      <c r="JA245" s="98">
        <f t="shared" si="170"/>
        <v>1</v>
      </c>
      <c r="JB245" s="109"/>
      <c r="JC245" s="109"/>
      <c r="JD245" s="109"/>
      <c r="JE245" s="100">
        <f t="shared" si="172"/>
        <v>0</v>
      </c>
      <c r="JF245" s="109">
        <v>1</v>
      </c>
      <c r="JG245" s="109"/>
      <c r="JH245" s="109"/>
      <c r="JI245" s="98">
        <f t="shared" si="174"/>
        <v>1</v>
      </c>
      <c r="JJ245" s="110"/>
      <c r="JK245" s="111"/>
      <c r="JL245" s="107"/>
      <c r="JM245" s="22"/>
      <c r="JN245" s="108"/>
      <c r="JO245" s="109"/>
      <c r="JP245" s="98">
        <f t="shared" si="177"/>
        <v>0</v>
      </c>
      <c r="JQ245" s="109"/>
      <c r="JR245" s="109"/>
      <c r="JS245" s="109"/>
      <c r="JT245" s="100">
        <f t="shared" si="179"/>
        <v>0</v>
      </c>
      <c r="JU245" s="109"/>
      <c r="JV245" s="109"/>
      <c r="JW245" s="109"/>
      <c r="JX245" s="98">
        <f t="shared" si="181"/>
        <v>0</v>
      </c>
      <c r="JY245" s="110"/>
      <c r="JZ245" s="111"/>
      <c r="KA245" s="107"/>
      <c r="KB245" s="22"/>
      <c r="KC245" s="108"/>
      <c r="KD245" s="109"/>
      <c r="KE245" s="98">
        <f t="shared" si="184"/>
        <v>0</v>
      </c>
      <c r="KF245" s="109"/>
      <c r="KG245" s="109"/>
      <c r="KH245" s="109"/>
      <c r="KI245" s="100">
        <f t="shared" si="186"/>
        <v>0</v>
      </c>
      <c r="KJ245" s="109"/>
      <c r="KK245" s="109"/>
      <c r="KL245" s="109"/>
      <c r="KM245" s="98">
        <f t="shared" si="2580"/>
        <v>0</v>
      </c>
      <c r="KN245" s="110"/>
      <c r="KO245" s="111"/>
      <c r="KP245" s="107"/>
      <c r="KQ245" s="22"/>
      <c r="KR245" s="108"/>
      <c r="KS245" s="109"/>
      <c r="KT245" s="98">
        <f t="shared" si="191"/>
        <v>0</v>
      </c>
      <c r="KU245" s="109"/>
      <c r="KV245" s="109"/>
      <c r="KW245" s="109"/>
      <c r="KX245" s="100">
        <f t="shared" si="4680"/>
        <v>0</v>
      </c>
      <c r="KY245" s="109"/>
      <c r="KZ245" s="109"/>
      <c r="LA245" s="109"/>
      <c r="LB245" s="98">
        <f t="shared" si="195"/>
        <v>0</v>
      </c>
      <c r="LC245" s="110"/>
      <c r="LD245" s="111"/>
      <c r="LE245" s="107"/>
      <c r="LF245" s="22"/>
      <c r="LG245" s="108"/>
      <c r="LH245" s="109"/>
      <c r="LI245" s="98">
        <f t="shared" si="198"/>
        <v>0</v>
      </c>
      <c r="LJ245" s="109"/>
      <c r="LK245" s="109"/>
      <c r="LL245" s="109"/>
      <c r="LM245" s="100">
        <f t="shared" si="200"/>
        <v>0</v>
      </c>
      <c r="LN245" s="109"/>
      <c r="LO245" s="109"/>
      <c r="LP245" s="109"/>
      <c r="LQ245" s="98">
        <f t="shared" si="202"/>
        <v>0</v>
      </c>
      <c r="LR245" s="110"/>
      <c r="LS245" s="111"/>
      <c r="LT245" s="107"/>
      <c r="LU245" s="22">
        <v>2</v>
      </c>
      <c r="LV245" s="108"/>
      <c r="LW245" s="109"/>
      <c r="LX245" s="98">
        <f t="shared" si="4356"/>
        <v>0</v>
      </c>
      <c r="LY245" s="109"/>
      <c r="LZ245" s="109"/>
      <c r="MA245" s="109"/>
      <c r="MB245" s="100">
        <f t="shared" si="208"/>
        <v>0</v>
      </c>
      <c r="MC245" s="109"/>
      <c r="MD245" s="109"/>
      <c r="ME245" s="109"/>
      <c r="MF245" s="98">
        <f t="shared" si="210"/>
        <v>0</v>
      </c>
      <c r="MG245" s="110"/>
      <c r="MH245" s="111"/>
      <c r="MI245" s="107"/>
      <c r="MJ245" s="22"/>
      <c r="MK245" s="108"/>
      <c r="ML245" s="109"/>
      <c r="MM245" s="98">
        <f t="shared" si="213"/>
        <v>0</v>
      </c>
      <c r="MN245" s="109"/>
      <c r="MO245" s="109"/>
      <c r="MP245" s="109"/>
      <c r="MQ245" s="100">
        <f t="shared" si="215"/>
        <v>0</v>
      </c>
      <c r="MR245" s="109"/>
      <c r="MS245" s="109"/>
      <c r="MT245" s="109"/>
      <c r="MU245" s="98">
        <f t="shared" si="4850"/>
        <v>0</v>
      </c>
      <c r="MV245" s="110"/>
      <c r="MW245" s="111"/>
      <c r="MX245" s="107"/>
      <c r="MY245" s="22"/>
      <c r="MZ245" s="108"/>
      <c r="NA245" s="109"/>
      <c r="NB245" s="98">
        <f t="shared" si="220"/>
        <v>0</v>
      </c>
      <c r="NC245" s="109"/>
      <c r="ND245" s="109"/>
      <c r="NE245" s="109"/>
      <c r="NF245" s="100">
        <f t="shared" si="222"/>
        <v>0</v>
      </c>
      <c r="NG245" s="109"/>
      <c r="NH245" s="109"/>
      <c r="NI245" s="109"/>
      <c r="NJ245" s="98">
        <f t="shared" si="224"/>
        <v>0</v>
      </c>
      <c r="NK245" s="110"/>
      <c r="NL245" s="111"/>
      <c r="NM245" s="107"/>
      <c r="NN245" s="22"/>
      <c r="NO245" s="108"/>
      <c r="NP245" s="109"/>
      <c r="NQ245" s="98">
        <f t="shared" si="227"/>
        <v>0</v>
      </c>
      <c r="NR245" s="109"/>
      <c r="NS245" s="109"/>
      <c r="NT245" s="109"/>
      <c r="NU245" s="100">
        <f t="shared" si="229"/>
        <v>0</v>
      </c>
      <c r="NV245" s="109"/>
      <c r="NW245" s="109"/>
      <c r="NX245" s="109"/>
      <c r="NY245" s="98">
        <f t="shared" si="231"/>
        <v>0</v>
      </c>
      <c r="NZ245" s="110"/>
      <c r="OA245" s="111"/>
      <c r="OB245" s="107"/>
      <c r="OC245" s="22"/>
      <c r="OD245" s="108"/>
      <c r="OE245" s="109"/>
      <c r="OF245" s="98">
        <f t="shared" si="4681"/>
        <v>0</v>
      </c>
      <c r="OG245" s="109"/>
      <c r="OH245" s="109"/>
      <c r="OI245" s="109"/>
      <c r="OJ245" s="100">
        <f t="shared" si="236"/>
        <v>0</v>
      </c>
      <c r="OK245" s="109"/>
      <c r="OL245" s="109"/>
      <c r="OM245" s="109"/>
      <c r="ON245" s="98">
        <f t="shared" si="238"/>
        <v>0</v>
      </c>
      <c r="OO245" s="110"/>
      <c r="OP245" s="111"/>
      <c r="OQ245" s="107"/>
      <c r="OR245" s="22"/>
      <c r="OS245" s="108"/>
      <c r="OT245" s="109"/>
      <c r="OU245" s="98">
        <f t="shared" si="4688"/>
        <v>0</v>
      </c>
      <c r="OV245" s="109"/>
      <c r="OW245" s="109"/>
      <c r="OX245" s="109"/>
      <c r="OY245" s="100">
        <f t="shared" si="3235"/>
        <v>0</v>
      </c>
      <c r="OZ245" s="109"/>
      <c r="PA245" s="109"/>
      <c r="PB245" s="109"/>
      <c r="PC245" s="98">
        <f t="shared" si="2194"/>
        <v>0</v>
      </c>
      <c r="PD245" s="110"/>
      <c r="PE245" s="111"/>
      <c r="PF245" s="107"/>
      <c r="PG245" s="22"/>
      <c r="PH245" s="108"/>
      <c r="PI245" s="109"/>
      <c r="PJ245" s="98">
        <f t="shared" si="247"/>
        <v>0</v>
      </c>
      <c r="PK245" s="109"/>
      <c r="PL245" s="109"/>
      <c r="PM245" s="109"/>
      <c r="PN245" s="100">
        <f t="shared" si="249"/>
        <v>0</v>
      </c>
      <c r="PO245" s="109"/>
      <c r="PP245" s="109"/>
      <c r="PQ245" s="109"/>
      <c r="PR245" s="98">
        <f t="shared" si="251"/>
        <v>0</v>
      </c>
      <c r="PS245" s="110"/>
      <c r="PT245" s="111"/>
      <c r="PU245" s="107"/>
      <c r="PV245" s="22"/>
      <c r="PW245" s="108"/>
      <c r="PX245" s="109"/>
      <c r="PY245" s="98">
        <f t="shared" si="254"/>
        <v>0</v>
      </c>
      <c r="PZ245" s="109"/>
      <c r="QA245" s="109"/>
      <c r="QB245" s="109"/>
      <c r="QC245" s="100">
        <f t="shared" si="256"/>
        <v>0</v>
      </c>
      <c r="QD245" s="109"/>
      <c r="QE245" s="109"/>
      <c r="QF245" s="109"/>
      <c r="QG245" s="98">
        <f t="shared" si="258"/>
        <v>0</v>
      </c>
      <c r="QH245" s="110"/>
      <c r="QI245" s="111"/>
      <c r="QJ245" s="107"/>
      <c r="QK245" s="22"/>
      <c r="QL245" s="108"/>
      <c r="QM245" s="109"/>
      <c r="QN245" s="98">
        <f t="shared" si="261"/>
        <v>0</v>
      </c>
      <c r="QO245" s="109"/>
      <c r="QP245" s="109"/>
      <c r="QQ245" s="109"/>
      <c r="QR245" s="100">
        <f t="shared" si="263"/>
        <v>0</v>
      </c>
      <c r="QS245" s="109"/>
      <c r="QT245" s="109"/>
      <c r="QU245" s="109"/>
      <c r="QV245" s="98">
        <f t="shared" si="265"/>
        <v>0</v>
      </c>
      <c r="QW245" s="110"/>
      <c r="QX245" s="111"/>
      <c r="QY245" s="107"/>
      <c r="QZ245" s="22"/>
      <c r="RA245" s="108"/>
      <c r="RB245" s="109"/>
      <c r="RC245" s="98">
        <f t="shared" si="268"/>
        <v>0</v>
      </c>
      <c r="RD245" s="109"/>
      <c r="RE245" s="109"/>
      <c r="RF245" s="109"/>
      <c r="RG245" s="100">
        <f t="shared" si="270"/>
        <v>0</v>
      </c>
      <c r="RH245" s="109"/>
      <c r="RI245" s="109"/>
      <c r="RJ245" s="109"/>
      <c r="RK245" s="98">
        <f t="shared" si="272"/>
        <v>0</v>
      </c>
      <c r="RL245" s="110"/>
      <c r="RM245" s="111"/>
      <c r="RN245" s="107"/>
      <c r="RO245" s="22"/>
      <c r="RP245" s="108"/>
      <c r="RQ245" s="109"/>
      <c r="RR245" s="98">
        <f t="shared" si="275"/>
        <v>0</v>
      </c>
      <c r="RS245" s="109"/>
      <c r="RT245" s="109"/>
      <c r="RU245" s="109"/>
      <c r="RV245" s="100">
        <f t="shared" si="277"/>
        <v>0</v>
      </c>
      <c r="RW245" s="109"/>
      <c r="RX245" s="109"/>
      <c r="RY245" s="109"/>
      <c r="RZ245" s="98">
        <f t="shared" si="279"/>
        <v>0</v>
      </c>
      <c r="SA245" s="110"/>
      <c r="SB245" s="111"/>
      <c r="SC245" s="107"/>
      <c r="SD245" s="22"/>
      <c r="SE245" s="108"/>
      <c r="SF245" s="109"/>
      <c r="SG245" s="98">
        <f t="shared" si="282"/>
        <v>0</v>
      </c>
      <c r="SH245" s="109"/>
      <c r="SI245" s="109"/>
      <c r="SJ245" s="109"/>
      <c r="SK245" s="100">
        <f t="shared" si="284"/>
        <v>0</v>
      </c>
      <c r="SL245" s="109"/>
      <c r="SM245" s="109"/>
      <c r="SN245" s="109"/>
      <c r="SO245" s="98">
        <f t="shared" si="286"/>
        <v>0</v>
      </c>
      <c r="SP245" s="110"/>
      <c r="SQ245" s="111"/>
      <c r="SR245" s="107"/>
      <c r="SS245" s="22"/>
      <c r="ST245" s="108"/>
      <c r="SU245" s="109"/>
      <c r="SV245" s="98">
        <f t="shared" si="4682"/>
        <v>0</v>
      </c>
      <c r="SW245" s="109"/>
      <c r="SX245" s="109"/>
      <c r="SY245" s="109"/>
      <c r="SZ245" s="100">
        <f t="shared" si="4683"/>
        <v>0</v>
      </c>
      <c r="TA245" s="109"/>
      <c r="TB245" s="109"/>
      <c r="TC245" s="109"/>
      <c r="TD245" s="98">
        <f t="shared" si="4684"/>
        <v>0</v>
      </c>
      <c r="TE245" s="110"/>
      <c r="TF245" s="111"/>
      <c r="TG245" s="107"/>
      <c r="TH245" s="22"/>
      <c r="TI245" s="108"/>
      <c r="TJ245" s="109"/>
      <c r="TK245" s="98">
        <f t="shared" si="296"/>
        <v>0</v>
      </c>
      <c r="TL245" s="109"/>
      <c r="TM245" s="109"/>
      <c r="TN245" s="109"/>
      <c r="TO245" s="100">
        <f t="shared" si="298"/>
        <v>0</v>
      </c>
      <c r="TP245" s="109"/>
      <c r="TQ245" s="109"/>
      <c r="TR245" s="109"/>
      <c r="TS245" s="98">
        <f t="shared" si="300"/>
        <v>0</v>
      </c>
      <c r="TT245" s="110"/>
      <c r="TU245" s="111"/>
      <c r="TV245" s="107"/>
      <c r="TW245" s="22"/>
      <c r="TX245" s="108"/>
      <c r="TY245" s="109"/>
      <c r="TZ245" s="98">
        <f t="shared" si="303"/>
        <v>0</v>
      </c>
      <c r="UA245" s="109"/>
      <c r="UB245" s="109"/>
      <c r="UC245" s="109"/>
      <c r="UD245" s="100">
        <f t="shared" si="305"/>
        <v>0</v>
      </c>
      <c r="UE245" s="109"/>
      <c r="UF245" s="109"/>
      <c r="UG245" s="109"/>
      <c r="UH245" s="98">
        <f t="shared" si="307"/>
        <v>0</v>
      </c>
      <c r="UI245" s="110"/>
      <c r="UJ245" s="111"/>
      <c r="UK245" s="107"/>
      <c r="UL245" s="22"/>
      <c r="UM245" s="108"/>
      <c r="UN245" s="109"/>
      <c r="UO245" s="98">
        <f t="shared" si="310"/>
        <v>0</v>
      </c>
      <c r="UP245" s="109"/>
      <c r="UQ245" s="109"/>
      <c r="UR245" s="109"/>
      <c r="US245" s="100">
        <f t="shared" si="312"/>
        <v>0</v>
      </c>
      <c r="UT245" s="109"/>
      <c r="UU245" s="109"/>
      <c r="UV245" s="109"/>
      <c r="UW245" s="98">
        <f t="shared" si="314"/>
        <v>0</v>
      </c>
      <c r="UX245" s="110"/>
      <c r="UY245" s="111"/>
      <c r="UZ245" s="107"/>
      <c r="VA245" s="22"/>
      <c r="VB245" s="108"/>
      <c r="VC245" s="109"/>
      <c r="VD245" s="98">
        <f t="shared" si="317"/>
        <v>0</v>
      </c>
      <c r="VE245" s="109"/>
      <c r="VF245" s="109"/>
      <c r="VG245" s="109"/>
      <c r="VH245" s="100">
        <f t="shared" si="319"/>
        <v>0</v>
      </c>
      <c r="VI245" s="109"/>
      <c r="VJ245" s="109"/>
      <c r="VK245" s="109"/>
      <c r="VL245" s="98">
        <f t="shared" si="321"/>
        <v>0</v>
      </c>
      <c r="VM245" s="110"/>
      <c r="VN245" s="111"/>
      <c r="VO245" s="107"/>
      <c r="VP245" s="22"/>
      <c r="VQ245" s="108"/>
      <c r="VR245" s="109"/>
      <c r="VS245" s="98">
        <f t="shared" si="324"/>
        <v>0</v>
      </c>
      <c r="VT245" s="109"/>
      <c r="VU245" s="109"/>
      <c r="VV245" s="109"/>
      <c r="VW245" s="100">
        <f t="shared" si="326"/>
        <v>0</v>
      </c>
      <c r="VX245" s="109"/>
      <c r="VY245" s="109"/>
      <c r="VZ245" s="109"/>
      <c r="WA245" s="98">
        <f t="shared" si="328"/>
        <v>0</v>
      </c>
      <c r="WB245" s="110"/>
      <c r="WC245" s="111"/>
      <c r="WD245" s="107"/>
      <c r="WE245" s="22"/>
    </row>
    <row r="246" spans="1:603" ht="16.5" customHeight="1">
      <c r="A246" s="94"/>
      <c r="B246" s="105" t="s">
        <v>273</v>
      </c>
      <c r="C246" s="106" t="s">
        <v>61</v>
      </c>
      <c r="D246" s="108"/>
      <c r="E246" s="109"/>
      <c r="F246" s="98">
        <f t="shared" si="4685"/>
        <v>0</v>
      </c>
      <c r="G246" s="109"/>
      <c r="H246" s="109"/>
      <c r="I246" s="109"/>
      <c r="J246" s="100">
        <f t="shared" si="4686"/>
        <v>0</v>
      </c>
      <c r="K246" s="109"/>
      <c r="L246" s="109"/>
      <c r="M246" s="109"/>
      <c r="N246" s="98">
        <f t="shared" si="4687"/>
        <v>0</v>
      </c>
      <c r="O246" s="110"/>
      <c r="P246" s="111"/>
      <c r="Q246" s="107"/>
      <c r="R246" s="22"/>
      <c r="S246" s="108"/>
      <c r="T246" s="109"/>
      <c r="U246" s="98">
        <f t="shared" si="58"/>
        <v>0</v>
      </c>
      <c r="V246" s="109"/>
      <c r="W246" s="109"/>
      <c r="X246" s="109"/>
      <c r="Y246" s="100">
        <f t="shared" si="60"/>
        <v>0</v>
      </c>
      <c r="Z246" s="109"/>
      <c r="AA246" s="109"/>
      <c r="AB246" s="109"/>
      <c r="AC246" s="98">
        <f t="shared" si="62"/>
        <v>0</v>
      </c>
      <c r="AD246" s="110"/>
      <c r="AE246" s="111"/>
      <c r="AF246" s="107"/>
      <c r="AG246" s="22"/>
      <c r="AH246" s="108"/>
      <c r="AI246" s="109"/>
      <c r="AJ246" s="98">
        <f t="shared" si="65"/>
        <v>0</v>
      </c>
      <c r="AK246" s="109"/>
      <c r="AL246" s="109"/>
      <c r="AM246" s="109"/>
      <c r="AN246" s="100">
        <f t="shared" si="67"/>
        <v>0</v>
      </c>
      <c r="AO246" s="109"/>
      <c r="AP246" s="109"/>
      <c r="AQ246" s="109"/>
      <c r="AR246" s="98">
        <f t="shared" si="69"/>
        <v>0</v>
      </c>
      <c r="AS246" s="110"/>
      <c r="AT246" s="111"/>
      <c r="AU246" s="107"/>
      <c r="AV246" s="22"/>
      <c r="AW246" s="108"/>
      <c r="AX246" s="109"/>
      <c r="AY246" s="98">
        <f t="shared" si="72"/>
        <v>0</v>
      </c>
      <c r="AZ246" s="109"/>
      <c r="BA246" s="109"/>
      <c r="BB246" s="109"/>
      <c r="BC246" s="100">
        <f t="shared" si="74"/>
        <v>0</v>
      </c>
      <c r="BD246" s="109"/>
      <c r="BE246" s="109"/>
      <c r="BF246" s="109"/>
      <c r="BG246" s="98">
        <f t="shared" si="76"/>
        <v>0</v>
      </c>
      <c r="BH246" s="110"/>
      <c r="BI246" s="111"/>
      <c r="BJ246" s="107"/>
      <c r="BK246" s="22"/>
      <c r="BL246" s="108"/>
      <c r="BM246" s="109"/>
      <c r="BN246" s="98">
        <f t="shared" si="79"/>
        <v>0</v>
      </c>
      <c r="BO246" s="109"/>
      <c r="BP246" s="109"/>
      <c r="BQ246" s="109"/>
      <c r="BR246" s="100">
        <f t="shared" si="81"/>
        <v>0</v>
      </c>
      <c r="BS246" s="109"/>
      <c r="BT246" s="109"/>
      <c r="BU246" s="109"/>
      <c r="BV246" s="98">
        <f t="shared" si="83"/>
        <v>0</v>
      </c>
      <c r="BW246" s="110"/>
      <c r="BX246" s="111"/>
      <c r="BY246" s="107"/>
      <c r="BZ246" s="23"/>
      <c r="CA246" s="108" t="s">
        <v>143</v>
      </c>
      <c r="CB246" s="109"/>
      <c r="CC246" s="98">
        <f t="shared" si="86"/>
        <v>0</v>
      </c>
      <c r="CD246" s="109"/>
      <c r="CE246" s="109"/>
      <c r="CF246" s="109"/>
      <c r="CG246" s="100">
        <f t="shared" si="88"/>
        <v>0</v>
      </c>
      <c r="CH246" s="109"/>
      <c r="CI246" s="109"/>
      <c r="CJ246" s="109"/>
      <c r="CK246" s="98">
        <f t="shared" si="90"/>
        <v>0</v>
      </c>
      <c r="CL246" s="110"/>
      <c r="CM246" s="111"/>
      <c r="CN246" s="107"/>
      <c r="CO246" s="22"/>
      <c r="CP246" s="108"/>
      <c r="CQ246" s="109"/>
      <c r="CR246" s="98">
        <f t="shared" si="93"/>
        <v>0</v>
      </c>
      <c r="CS246" s="109"/>
      <c r="CT246" s="109"/>
      <c r="CU246" s="109"/>
      <c r="CV246" s="100">
        <f t="shared" si="95"/>
        <v>0</v>
      </c>
      <c r="CW246" s="109"/>
      <c r="CX246" s="109"/>
      <c r="CY246" s="109"/>
      <c r="CZ246" s="98">
        <f t="shared" si="97"/>
        <v>0</v>
      </c>
      <c r="DA246" s="110"/>
      <c r="DB246" s="111"/>
      <c r="DC246" s="107"/>
      <c r="DD246" s="22"/>
      <c r="DE246" s="108">
        <v>10</v>
      </c>
      <c r="DF246" s="109">
        <v>5</v>
      </c>
      <c r="DG246" s="98">
        <f t="shared" si="100"/>
        <v>15</v>
      </c>
      <c r="DH246" s="109"/>
      <c r="DI246" s="109"/>
      <c r="DJ246" s="109"/>
      <c r="DK246" s="100">
        <f t="shared" si="102"/>
        <v>0</v>
      </c>
      <c r="DL246" s="109"/>
      <c r="DM246" s="109">
        <v>10</v>
      </c>
      <c r="DN246" s="109"/>
      <c r="DO246" s="98">
        <f t="shared" si="104"/>
        <v>10</v>
      </c>
      <c r="DP246" s="110"/>
      <c r="DQ246" s="111"/>
      <c r="DR246" s="107"/>
      <c r="DS246" s="22"/>
      <c r="DT246" s="108"/>
      <c r="DU246" s="109"/>
      <c r="DV246" s="98">
        <f t="shared" si="107"/>
        <v>0</v>
      </c>
      <c r="DW246" s="109"/>
      <c r="DX246" s="109"/>
      <c r="DY246" s="109"/>
      <c r="DZ246" s="100">
        <f t="shared" si="109"/>
        <v>0</v>
      </c>
      <c r="EA246" s="109"/>
      <c r="EB246" s="109"/>
      <c r="EC246" s="109"/>
      <c r="ED246" s="98">
        <f t="shared" si="111"/>
        <v>0</v>
      </c>
      <c r="EE246" s="110"/>
      <c r="EF246" s="111"/>
      <c r="EG246" s="107"/>
      <c r="EH246" s="22"/>
      <c r="EI246" s="108"/>
      <c r="EJ246" s="109"/>
      <c r="EK246" s="98">
        <f t="shared" si="114"/>
        <v>0</v>
      </c>
      <c r="EL246" s="109"/>
      <c r="EM246" s="109"/>
      <c r="EN246" s="109"/>
      <c r="EO246" s="100">
        <f t="shared" si="116"/>
        <v>0</v>
      </c>
      <c r="EP246" s="109"/>
      <c r="EQ246" s="109"/>
      <c r="ER246" s="109"/>
      <c r="ES246" s="98">
        <f t="shared" si="4849"/>
        <v>0</v>
      </c>
      <c r="ET246" s="110"/>
      <c r="EU246" s="111"/>
      <c r="EV246" s="107"/>
      <c r="EW246" s="22"/>
      <c r="EX246" s="108">
        <v>15</v>
      </c>
      <c r="EY246" s="109">
        <v>20</v>
      </c>
      <c r="EZ246" s="98">
        <f t="shared" si="121"/>
        <v>35</v>
      </c>
      <c r="FA246" s="109"/>
      <c r="FB246" s="109"/>
      <c r="FC246" s="109"/>
      <c r="FD246" s="100">
        <f t="shared" si="123"/>
        <v>0</v>
      </c>
      <c r="FE246" s="109">
        <v>2</v>
      </c>
      <c r="FF246" s="109"/>
      <c r="FG246" s="109"/>
      <c r="FH246" s="98">
        <f t="shared" si="4851"/>
        <v>2</v>
      </c>
      <c r="FI246" s="110"/>
      <c r="FJ246" s="111"/>
      <c r="FK246" s="107"/>
      <c r="FL246" s="22"/>
      <c r="FM246" s="108"/>
      <c r="FN246" s="109"/>
      <c r="FO246" s="98">
        <f t="shared" si="2404"/>
        <v>0</v>
      </c>
      <c r="FP246" s="109"/>
      <c r="FQ246" s="109"/>
      <c r="FR246" s="109"/>
      <c r="FS246" s="100">
        <f t="shared" si="2627"/>
        <v>0</v>
      </c>
      <c r="FT246" s="109"/>
      <c r="FU246" s="109"/>
      <c r="FV246" s="109"/>
      <c r="FW246" s="98">
        <f t="shared" si="2801"/>
        <v>0</v>
      </c>
      <c r="FX246" s="110"/>
      <c r="FY246" s="111"/>
      <c r="FZ246" s="107"/>
      <c r="GA246" s="22"/>
      <c r="GB246" s="108"/>
      <c r="GC246" s="109"/>
      <c r="GD246" s="98">
        <f t="shared" si="135"/>
        <v>0</v>
      </c>
      <c r="GE246" s="109"/>
      <c r="GF246" s="109"/>
      <c r="GG246" s="109"/>
      <c r="GH246" s="100">
        <f t="shared" si="137"/>
        <v>0</v>
      </c>
      <c r="GI246" s="109"/>
      <c r="GJ246" s="109"/>
      <c r="GK246" s="109"/>
      <c r="GL246" s="98">
        <f t="shared" si="139"/>
        <v>0</v>
      </c>
      <c r="GM246" s="110"/>
      <c r="GN246" s="111"/>
      <c r="GO246" s="107"/>
      <c r="GP246" s="22"/>
      <c r="GQ246" s="108"/>
      <c r="GR246" s="109"/>
      <c r="GS246" s="98">
        <f t="shared" si="142"/>
        <v>0</v>
      </c>
      <c r="GT246" s="109"/>
      <c r="GU246" s="109"/>
      <c r="GV246" s="109"/>
      <c r="GW246" s="100">
        <f t="shared" si="144"/>
        <v>0</v>
      </c>
      <c r="GX246" s="109"/>
      <c r="GY246" s="109"/>
      <c r="GZ246" s="109"/>
      <c r="HA246" s="98">
        <f t="shared" si="146"/>
        <v>0</v>
      </c>
      <c r="HB246" s="110"/>
      <c r="HC246" s="111"/>
      <c r="HD246" s="107"/>
      <c r="HE246" s="22"/>
      <c r="HF246" s="108"/>
      <c r="HG246" s="109"/>
      <c r="HH246" s="98">
        <f t="shared" si="149"/>
        <v>0</v>
      </c>
      <c r="HI246" s="109"/>
      <c r="HJ246" s="109"/>
      <c r="HK246" s="109"/>
      <c r="HL246" s="100">
        <f t="shared" si="151"/>
        <v>0</v>
      </c>
      <c r="HM246" s="109"/>
      <c r="HN246" s="109"/>
      <c r="HO246" s="109"/>
      <c r="HP246" s="98">
        <f t="shared" si="153"/>
        <v>0</v>
      </c>
      <c r="HQ246" s="110"/>
      <c r="HR246" s="111"/>
      <c r="HS246" s="107"/>
      <c r="HT246" s="22"/>
      <c r="HU246" s="108"/>
      <c r="HV246" s="109"/>
      <c r="HW246" s="98">
        <f t="shared" si="156"/>
        <v>0</v>
      </c>
      <c r="HX246" s="109"/>
      <c r="HY246" s="109"/>
      <c r="HZ246" s="109"/>
      <c r="IA246" s="100">
        <f t="shared" si="158"/>
        <v>0</v>
      </c>
      <c r="IB246" s="109"/>
      <c r="IC246" s="109"/>
      <c r="ID246" s="109"/>
      <c r="IE246" s="98">
        <f t="shared" si="160"/>
        <v>0</v>
      </c>
      <c r="IF246" s="110"/>
      <c r="IG246" s="111"/>
      <c r="IH246" s="107"/>
      <c r="II246" s="22"/>
      <c r="IJ246" s="108"/>
      <c r="IK246" s="109"/>
      <c r="IL246" s="98">
        <f t="shared" si="4677"/>
        <v>0</v>
      </c>
      <c r="IM246" s="109"/>
      <c r="IN246" s="109"/>
      <c r="IO246" s="109"/>
      <c r="IP246" s="100">
        <f t="shared" si="4678"/>
        <v>0</v>
      </c>
      <c r="IQ246" s="109"/>
      <c r="IR246" s="109"/>
      <c r="IS246" s="109"/>
      <c r="IT246" s="98">
        <f t="shared" si="4679"/>
        <v>0</v>
      </c>
      <c r="IU246" s="110"/>
      <c r="IV246" s="111"/>
      <c r="IW246" s="107"/>
      <c r="IX246" s="22"/>
      <c r="IY246" s="108"/>
      <c r="IZ246" s="109"/>
      <c r="JA246" s="98">
        <f t="shared" si="170"/>
        <v>0</v>
      </c>
      <c r="JB246" s="109"/>
      <c r="JC246" s="109"/>
      <c r="JD246" s="109"/>
      <c r="JE246" s="100">
        <f t="shared" si="172"/>
        <v>0</v>
      </c>
      <c r="JF246" s="109"/>
      <c r="JG246" s="109"/>
      <c r="JH246" s="109"/>
      <c r="JI246" s="98">
        <f t="shared" si="174"/>
        <v>0</v>
      </c>
      <c r="JJ246" s="110"/>
      <c r="JK246" s="111"/>
      <c r="JL246" s="107"/>
      <c r="JM246" s="22"/>
      <c r="JN246" s="108"/>
      <c r="JO246" s="109"/>
      <c r="JP246" s="98">
        <f t="shared" si="177"/>
        <v>0</v>
      </c>
      <c r="JQ246" s="109"/>
      <c r="JR246" s="109"/>
      <c r="JS246" s="109"/>
      <c r="JT246" s="100">
        <f t="shared" si="179"/>
        <v>0</v>
      </c>
      <c r="JU246" s="109"/>
      <c r="JV246" s="109"/>
      <c r="JW246" s="109"/>
      <c r="JX246" s="98">
        <f t="shared" si="181"/>
        <v>0</v>
      </c>
      <c r="JY246" s="110"/>
      <c r="JZ246" s="111"/>
      <c r="KA246" s="107"/>
      <c r="KB246" s="22"/>
      <c r="KC246" s="108"/>
      <c r="KD246" s="109"/>
      <c r="KE246" s="98">
        <f t="shared" si="184"/>
        <v>0</v>
      </c>
      <c r="KF246" s="109"/>
      <c r="KG246" s="109"/>
      <c r="KH246" s="109"/>
      <c r="KI246" s="100">
        <f t="shared" si="186"/>
        <v>0</v>
      </c>
      <c r="KJ246" s="109"/>
      <c r="KK246" s="109"/>
      <c r="KL246" s="109"/>
      <c r="KM246" s="98">
        <f t="shared" si="2580"/>
        <v>0</v>
      </c>
      <c r="KN246" s="110"/>
      <c r="KO246" s="111"/>
      <c r="KP246" s="107"/>
      <c r="KQ246" s="22"/>
      <c r="KR246" s="108"/>
      <c r="KS246" s="109"/>
      <c r="KT246" s="98">
        <f t="shared" si="191"/>
        <v>0</v>
      </c>
      <c r="KU246" s="109"/>
      <c r="KV246" s="109"/>
      <c r="KW246" s="109"/>
      <c r="KX246" s="100">
        <f t="shared" si="4680"/>
        <v>0</v>
      </c>
      <c r="KY246" s="109"/>
      <c r="KZ246" s="109">
        <v>2.8</v>
      </c>
      <c r="LA246" s="109"/>
      <c r="LB246" s="98">
        <f t="shared" si="195"/>
        <v>2.8</v>
      </c>
      <c r="LC246" s="110"/>
      <c r="LD246" s="111"/>
      <c r="LE246" s="107"/>
      <c r="LF246" s="22"/>
      <c r="LG246" s="108"/>
      <c r="LH246" s="109"/>
      <c r="LI246" s="98">
        <f t="shared" si="198"/>
        <v>0</v>
      </c>
      <c r="LJ246" s="109"/>
      <c r="LK246" s="109"/>
      <c r="LL246" s="109"/>
      <c r="LM246" s="100">
        <f t="shared" si="200"/>
        <v>0</v>
      </c>
      <c r="LN246" s="109"/>
      <c r="LO246" s="109"/>
      <c r="LP246" s="109"/>
      <c r="LQ246" s="98">
        <f t="shared" si="202"/>
        <v>0</v>
      </c>
      <c r="LR246" s="110"/>
      <c r="LS246" s="111"/>
      <c r="LT246" s="107"/>
      <c r="LU246" s="22"/>
      <c r="LV246" s="108">
        <v>2</v>
      </c>
      <c r="LW246" s="109">
        <v>5</v>
      </c>
      <c r="LX246" s="98">
        <f t="shared" si="4356"/>
        <v>7</v>
      </c>
      <c r="LY246" s="109"/>
      <c r="LZ246" s="109"/>
      <c r="MA246" s="109"/>
      <c r="MB246" s="100">
        <f t="shared" si="208"/>
        <v>0</v>
      </c>
      <c r="MC246" s="109"/>
      <c r="MD246" s="109">
        <v>2</v>
      </c>
      <c r="ME246" s="109"/>
      <c r="MF246" s="98">
        <f t="shared" si="210"/>
        <v>2</v>
      </c>
      <c r="MG246" s="110"/>
      <c r="MH246" s="111"/>
      <c r="MI246" s="107"/>
      <c r="MJ246" s="22"/>
      <c r="MK246" s="108">
        <v>10</v>
      </c>
      <c r="ML246" s="109">
        <v>2</v>
      </c>
      <c r="MM246" s="98">
        <f t="shared" si="213"/>
        <v>12</v>
      </c>
      <c r="MN246" s="109"/>
      <c r="MO246" s="109"/>
      <c r="MP246" s="109"/>
      <c r="MQ246" s="100">
        <f t="shared" si="215"/>
        <v>0</v>
      </c>
      <c r="MR246" s="109"/>
      <c r="MS246" s="109">
        <v>3</v>
      </c>
      <c r="MT246" s="109"/>
      <c r="MU246" s="98">
        <f t="shared" si="4850"/>
        <v>3</v>
      </c>
      <c r="MV246" s="110"/>
      <c r="MW246" s="111"/>
      <c r="MX246" s="107"/>
      <c r="MY246" s="22"/>
      <c r="MZ246" s="108"/>
      <c r="NA246" s="109"/>
      <c r="NB246" s="98">
        <f t="shared" si="220"/>
        <v>0</v>
      </c>
      <c r="NC246" s="109"/>
      <c r="ND246" s="109"/>
      <c r="NE246" s="109"/>
      <c r="NF246" s="100">
        <f t="shared" si="222"/>
        <v>0</v>
      </c>
      <c r="NG246" s="109"/>
      <c r="NH246" s="109"/>
      <c r="NI246" s="109"/>
      <c r="NJ246" s="98">
        <f t="shared" si="224"/>
        <v>0</v>
      </c>
      <c r="NK246" s="110"/>
      <c r="NL246" s="111"/>
      <c r="NM246" s="107"/>
      <c r="NN246" s="22"/>
      <c r="NO246" s="108"/>
      <c r="NP246" s="109"/>
      <c r="NQ246" s="98">
        <f t="shared" si="227"/>
        <v>0</v>
      </c>
      <c r="NR246" s="109"/>
      <c r="NS246" s="109"/>
      <c r="NT246" s="109"/>
      <c r="NU246" s="100">
        <f t="shared" si="229"/>
        <v>0</v>
      </c>
      <c r="NV246" s="109"/>
      <c r="NW246" s="109"/>
      <c r="NX246" s="109"/>
      <c r="NY246" s="98">
        <f t="shared" si="231"/>
        <v>0</v>
      </c>
      <c r="NZ246" s="110"/>
      <c r="OA246" s="111"/>
      <c r="OB246" s="107"/>
      <c r="OC246" s="22"/>
      <c r="OD246" s="108"/>
      <c r="OE246" s="109"/>
      <c r="OF246" s="98">
        <f t="shared" si="4681"/>
        <v>0</v>
      </c>
      <c r="OG246" s="109"/>
      <c r="OH246" s="109"/>
      <c r="OI246" s="109"/>
      <c r="OJ246" s="100">
        <f t="shared" si="236"/>
        <v>0</v>
      </c>
      <c r="OK246" s="109"/>
      <c r="OL246" s="109"/>
      <c r="OM246" s="109"/>
      <c r="ON246" s="98">
        <f t="shared" si="238"/>
        <v>0</v>
      </c>
      <c r="OO246" s="110"/>
      <c r="OP246" s="111"/>
      <c r="OQ246" s="107"/>
      <c r="OR246" s="22"/>
      <c r="OS246" s="108"/>
      <c r="OT246" s="109"/>
      <c r="OU246" s="98">
        <f t="shared" si="4688"/>
        <v>0</v>
      </c>
      <c r="OV246" s="109"/>
      <c r="OW246" s="109"/>
      <c r="OX246" s="109"/>
      <c r="OY246" s="100">
        <f t="shared" si="3235"/>
        <v>0</v>
      </c>
      <c r="OZ246" s="109"/>
      <c r="PA246" s="109"/>
      <c r="PB246" s="109"/>
      <c r="PC246" s="98">
        <f t="shared" si="2194"/>
        <v>0</v>
      </c>
      <c r="PD246" s="110"/>
      <c r="PE246" s="111"/>
      <c r="PF246" s="107"/>
      <c r="PG246" s="22"/>
      <c r="PH246" s="108"/>
      <c r="PI246" s="109"/>
      <c r="PJ246" s="98">
        <f t="shared" si="247"/>
        <v>0</v>
      </c>
      <c r="PK246" s="109"/>
      <c r="PL246" s="109"/>
      <c r="PM246" s="109"/>
      <c r="PN246" s="100">
        <f t="shared" si="249"/>
        <v>0</v>
      </c>
      <c r="PO246" s="109"/>
      <c r="PP246" s="109"/>
      <c r="PQ246" s="109"/>
      <c r="PR246" s="98">
        <f t="shared" si="251"/>
        <v>0</v>
      </c>
      <c r="PS246" s="110"/>
      <c r="PT246" s="111"/>
      <c r="PU246" s="107"/>
      <c r="PV246" s="22"/>
      <c r="PW246" s="108"/>
      <c r="PX246" s="109"/>
      <c r="PY246" s="98">
        <f t="shared" si="254"/>
        <v>0</v>
      </c>
      <c r="PZ246" s="109"/>
      <c r="QA246" s="109"/>
      <c r="QB246" s="109"/>
      <c r="QC246" s="100">
        <f t="shared" si="256"/>
        <v>0</v>
      </c>
      <c r="QD246" s="109"/>
      <c r="QE246" s="109"/>
      <c r="QF246" s="109"/>
      <c r="QG246" s="98">
        <f t="shared" si="258"/>
        <v>0</v>
      </c>
      <c r="QH246" s="110"/>
      <c r="QI246" s="111"/>
      <c r="QJ246" s="107"/>
      <c r="QK246" s="22"/>
      <c r="QL246" s="108"/>
      <c r="QM246" s="109"/>
      <c r="QN246" s="98">
        <f t="shared" si="261"/>
        <v>0</v>
      </c>
      <c r="QO246" s="109"/>
      <c r="QP246" s="109"/>
      <c r="QQ246" s="109"/>
      <c r="QR246" s="100">
        <f t="shared" si="263"/>
        <v>0</v>
      </c>
      <c r="QS246" s="109"/>
      <c r="QT246" s="109"/>
      <c r="QU246" s="109"/>
      <c r="QV246" s="98">
        <f t="shared" si="265"/>
        <v>0</v>
      </c>
      <c r="QW246" s="110"/>
      <c r="QX246" s="111"/>
      <c r="QY246" s="107"/>
      <c r="QZ246" s="22"/>
      <c r="RA246" s="108"/>
      <c r="RB246" s="109"/>
      <c r="RC246" s="98">
        <f t="shared" si="268"/>
        <v>0</v>
      </c>
      <c r="RD246" s="109"/>
      <c r="RE246" s="109"/>
      <c r="RF246" s="109"/>
      <c r="RG246" s="100">
        <f t="shared" si="270"/>
        <v>0</v>
      </c>
      <c r="RH246" s="109"/>
      <c r="RI246" s="109"/>
      <c r="RJ246" s="109"/>
      <c r="RK246" s="98">
        <f t="shared" si="272"/>
        <v>0</v>
      </c>
      <c r="RL246" s="110"/>
      <c r="RM246" s="111"/>
      <c r="RN246" s="107"/>
      <c r="RO246" s="22"/>
      <c r="RP246" s="108"/>
      <c r="RQ246" s="109"/>
      <c r="RR246" s="98">
        <f t="shared" si="275"/>
        <v>0</v>
      </c>
      <c r="RS246" s="109"/>
      <c r="RT246" s="109"/>
      <c r="RU246" s="109"/>
      <c r="RV246" s="100">
        <f t="shared" si="277"/>
        <v>0</v>
      </c>
      <c r="RW246" s="109"/>
      <c r="RX246" s="109"/>
      <c r="RY246" s="109"/>
      <c r="RZ246" s="98">
        <f t="shared" si="279"/>
        <v>0</v>
      </c>
      <c r="SA246" s="110"/>
      <c r="SB246" s="111"/>
      <c r="SC246" s="107"/>
      <c r="SD246" s="22"/>
      <c r="SE246" s="108"/>
      <c r="SF246" s="109"/>
      <c r="SG246" s="98">
        <f t="shared" si="282"/>
        <v>0</v>
      </c>
      <c r="SH246" s="109"/>
      <c r="SI246" s="109"/>
      <c r="SJ246" s="109"/>
      <c r="SK246" s="100">
        <f t="shared" si="284"/>
        <v>0</v>
      </c>
      <c r="SL246" s="109"/>
      <c r="SM246" s="109"/>
      <c r="SN246" s="109"/>
      <c r="SO246" s="98">
        <f t="shared" si="286"/>
        <v>0</v>
      </c>
      <c r="SP246" s="110"/>
      <c r="SQ246" s="111"/>
      <c r="SR246" s="107"/>
      <c r="SS246" s="22"/>
      <c r="ST246" s="108"/>
      <c r="SU246" s="109"/>
      <c r="SV246" s="98">
        <f t="shared" si="4682"/>
        <v>0</v>
      </c>
      <c r="SW246" s="109"/>
      <c r="SX246" s="109"/>
      <c r="SY246" s="109"/>
      <c r="SZ246" s="100">
        <f t="shared" si="4683"/>
        <v>0</v>
      </c>
      <c r="TA246" s="109"/>
      <c r="TB246" s="109"/>
      <c r="TC246" s="109"/>
      <c r="TD246" s="98">
        <f t="shared" si="4684"/>
        <v>0</v>
      </c>
      <c r="TE246" s="110"/>
      <c r="TF246" s="111"/>
      <c r="TG246" s="107"/>
      <c r="TH246" s="22"/>
      <c r="TI246" s="108"/>
      <c r="TJ246" s="109"/>
      <c r="TK246" s="98">
        <f t="shared" si="296"/>
        <v>0</v>
      </c>
      <c r="TL246" s="109"/>
      <c r="TM246" s="109"/>
      <c r="TN246" s="109"/>
      <c r="TO246" s="100">
        <f t="shared" si="298"/>
        <v>0</v>
      </c>
      <c r="TP246" s="109"/>
      <c r="TQ246" s="109"/>
      <c r="TR246" s="109"/>
      <c r="TS246" s="98">
        <f t="shared" si="300"/>
        <v>0</v>
      </c>
      <c r="TT246" s="110"/>
      <c r="TU246" s="111"/>
      <c r="TV246" s="107"/>
      <c r="TW246" s="22"/>
      <c r="TX246" s="108"/>
      <c r="TY246" s="109"/>
      <c r="TZ246" s="98">
        <f t="shared" si="303"/>
        <v>0</v>
      </c>
      <c r="UA246" s="109"/>
      <c r="UB246" s="109"/>
      <c r="UC246" s="109"/>
      <c r="UD246" s="100">
        <f t="shared" si="305"/>
        <v>0</v>
      </c>
      <c r="UE246" s="109"/>
      <c r="UF246" s="109"/>
      <c r="UG246" s="109"/>
      <c r="UH246" s="98">
        <f t="shared" si="307"/>
        <v>0</v>
      </c>
      <c r="UI246" s="110"/>
      <c r="UJ246" s="111"/>
      <c r="UK246" s="107"/>
      <c r="UL246" s="22"/>
      <c r="UM246" s="108"/>
      <c r="UN246" s="109"/>
      <c r="UO246" s="98">
        <f t="shared" si="310"/>
        <v>0</v>
      </c>
      <c r="UP246" s="109"/>
      <c r="UQ246" s="109"/>
      <c r="UR246" s="109"/>
      <c r="US246" s="100">
        <f t="shared" si="312"/>
        <v>0</v>
      </c>
      <c r="UT246" s="109"/>
      <c r="UU246" s="109"/>
      <c r="UV246" s="109"/>
      <c r="UW246" s="98">
        <f t="shared" si="314"/>
        <v>0</v>
      </c>
      <c r="UX246" s="110"/>
      <c r="UY246" s="111"/>
      <c r="UZ246" s="107"/>
      <c r="VA246" s="22"/>
      <c r="VB246" s="108"/>
      <c r="VC246" s="109"/>
      <c r="VD246" s="98">
        <f t="shared" si="317"/>
        <v>0</v>
      </c>
      <c r="VE246" s="109"/>
      <c r="VF246" s="109"/>
      <c r="VG246" s="109"/>
      <c r="VH246" s="100">
        <f t="shared" si="319"/>
        <v>0</v>
      </c>
      <c r="VI246" s="109"/>
      <c r="VJ246" s="109"/>
      <c r="VK246" s="109"/>
      <c r="VL246" s="98">
        <f t="shared" si="321"/>
        <v>0</v>
      </c>
      <c r="VM246" s="110"/>
      <c r="VN246" s="111"/>
      <c r="VO246" s="107"/>
      <c r="VP246" s="22"/>
      <c r="VQ246" s="108"/>
      <c r="VR246" s="109"/>
      <c r="VS246" s="98">
        <f t="shared" si="324"/>
        <v>0</v>
      </c>
      <c r="VT246" s="109"/>
      <c r="VU246" s="109"/>
      <c r="VV246" s="109"/>
      <c r="VW246" s="100">
        <f t="shared" si="326"/>
        <v>0</v>
      </c>
      <c r="VX246" s="109"/>
      <c r="VY246" s="109"/>
      <c r="VZ246" s="109"/>
      <c r="WA246" s="98">
        <f t="shared" si="328"/>
        <v>0</v>
      </c>
      <c r="WB246" s="110"/>
      <c r="WC246" s="111"/>
      <c r="WD246" s="107"/>
      <c r="WE246" s="22"/>
    </row>
    <row r="247" spans="1:603" ht="16.5" customHeight="1">
      <c r="A247" s="94"/>
      <c r="B247" s="105" t="s">
        <v>273</v>
      </c>
      <c r="C247" s="106" t="s">
        <v>62</v>
      </c>
      <c r="D247" s="108"/>
      <c r="E247" s="109"/>
      <c r="F247" s="98">
        <f t="shared" si="4685"/>
        <v>0</v>
      </c>
      <c r="G247" s="109"/>
      <c r="H247" s="109"/>
      <c r="I247" s="109"/>
      <c r="J247" s="100">
        <f t="shared" si="4686"/>
        <v>0</v>
      </c>
      <c r="K247" s="109"/>
      <c r="L247" s="109"/>
      <c r="M247" s="109"/>
      <c r="N247" s="98">
        <f t="shared" si="4687"/>
        <v>0</v>
      </c>
      <c r="O247" s="110"/>
      <c r="P247" s="111"/>
      <c r="Q247" s="107"/>
      <c r="R247" s="22"/>
      <c r="S247" s="108"/>
      <c r="T247" s="109"/>
      <c r="U247" s="98">
        <f t="shared" si="58"/>
        <v>0</v>
      </c>
      <c r="V247" s="109"/>
      <c r="W247" s="109"/>
      <c r="X247" s="109"/>
      <c r="Y247" s="100">
        <f t="shared" si="60"/>
        <v>0</v>
      </c>
      <c r="Z247" s="109"/>
      <c r="AA247" s="109"/>
      <c r="AB247" s="109"/>
      <c r="AC247" s="98">
        <f t="shared" si="62"/>
        <v>0</v>
      </c>
      <c r="AD247" s="110"/>
      <c r="AE247" s="111"/>
      <c r="AF247" s="107"/>
      <c r="AG247" s="22"/>
      <c r="AH247" s="108"/>
      <c r="AI247" s="109"/>
      <c r="AJ247" s="98">
        <f t="shared" si="65"/>
        <v>0</v>
      </c>
      <c r="AK247" s="109"/>
      <c r="AL247" s="109"/>
      <c r="AM247" s="109"/>
      <c r="AN247" s="100">
        <f t="shared" si="67"/>
        <v>0</v>
      </c>
      <c r="AO247" s="109"/>
      <c r="AP247" s="109"/>
      <c r="AQ247" s="109"/>
      <c r="AR247" s="98">
        <f t="shared" si="69"/>
        <v>0</v>
      </c>
      <c r="AS247" s="110"/>
      <c r="AT247" s="111"/>
      <c r="AU247" s="107"/>
      <c r="AV247" s="22"/>
      <c r="AW247" s="108"/>
      <c r="AX247" s="109"/>
      <c r="AY247" s="98">
        <f t="shared" si="72"/>
        <v>0</v>
      </c>
      <c r="AZ247" s="109"/>
      <c r="BA247" s="109"/>
      <c r="BB247" s="109"/>
      <c r="BC247" s="100">
        <f t="shared" si="74"/>
        <v>0</v>
      </c>
      <c r="BD247" s="109"/>
      <c r="BE247" s="109"/>
      <c r="BF247" s="109"/>
      <c r="BG247" s="98">
        <f t="shared" si="76"/>
        <v>0</v>
      </c>
      <c r="BH247" s="110"/>
      <c r="BI247" s="111"/>
      <c r="BJ247" s="107"/>
      <c r="BK247" s="22"/>
      <c r="BL247" s="108"/>
      <c r="BM247" s="109"/>
      <c r="BN247" s="98">
        <f t="shared" si="79"/>
        <v>0</v>
      </c>
      <c r="BO247" s="109"/>
      <c r="BP247" s="109"/>
      <c r="BQ247" s="109"/>
      <c r="BR247" s="100">
        <f t="shared" si="81"/>
        <v>0</v>
      </c>
      <c r="BS247" s="109"/>
      <c r="BT247" s="109"/>
      <c r="BU247" s="109"/>
      <c r="BV247" s="98">
        <f t="shared" si="83"/>
        <v>0</v>
      </c>
      <c r="BW247" s="110"/>
      <c r="BX247" s="111"/>
      <c r="BY247" s="107"/>
      <c r="BZ247" s="23"/>
      <c r="CA247" s="108" t="s">
        <v>143</v>
      </c>
      <c r="CB247" s="109"/>
      <c r="CC247" s="98">
        <f t="shared" si="86"/>
        <v>0</v>
      </c>
      <c r="CD247" s="109"/>
      <c r="CE247" s="109"/>
      <c r="CF247" s="109"/>
      <c r="CG247" s="100">
        <f t="shared" si="88"/>
        <v>0</v>
      </c>
      <c r="CH247" s="109"/>
      <c r="CI247" s="109"/>
      <c r="CJ247" s="109"/>
      <c r="CK247" s="98">
        <f t="shared" si="90"/>
        <v>0</v>
      </c>
      <c r="CL247" s="110"/>
      <c r="CM247" s="111"/>
      <c r="CN247" s="107"/>
      <c r="CO247" s="22"/>
      <c r="CP247" s="108"/>
      <c r="CQ247" s="109"/>
      <c r="CR247" s="98">
        <f t="shared" si="93"/>
        <v>0</v>
      </c>
      <c r="CS247" s="109"/>
      <c r="CT247" s="109"/>
      <c r="CU247" s="109"/>
      <c r="CV247" s="100">
        <f t="shared" si="95"/>
        <v>0</v>
      </c>
      <c r="CW247" s="109"/>
      <c r="CX247" s="109"/>
      <c r="CY247" s="109"/>
      <c r="CZ247" s="98">
        <f t="shared" si="97"/>
        <v>0</v>
      </c>
      <c r="DA247" s="110"/>
      <c r="DB247" s="111"/>
      <c r="DC247" s="107"/>
      <c r="DD247" s="22"/>
      <c r="DE247" s="108" t="s">
        <v>149</v>
      </c>
      <c r="DF247" s="109"/>
      <c r="DG247" s="98">
        <f t="shared" si="100"/>
        <v>0</v>
      </c>
      <c r="DH247" s="109"/>
      <c r="DI247" s="109"/>
      <c r="DJ247" s="109"/>
      <c r="DK247" s="100">
        <f t="shared" si="102"/>
        <v>0</v>
      </c>
      <c r="DL247" s="109"/>
      <c r="DM247" s="109"/>
      <c r="DN247" s="109"/>
      <c r="DO247" s="98">
        <f t="shared" si="104"/>
        <v>0</v>
      </c>
      <c r="DP247" s="110"/>
      <c r="DQ247" s="111"/>
      <c r="DR247" s="107"/>
      <c r="DS247" s="22"/>
      <c r="DT247" s="108">
        <v>10</v>
      </c>
      <c r="DU247" s="109"/>
      <c r="DV247" s="98">
        <f t="shared" si="107"/>
        <v>10</v>
      </c>
      <c r="DW247" s="109"/>
      <c r="DX247" s="109">
        <v>35</v>
      </c>
      <c r="DY247" s="109"/>
      <c r="DZ247" s="100">
        <f t="shared" si="109"/>
        <v>35</v>
      </c>
      <c r="EA247" s="109"/>
      <c r="EB247" s="109"/>
      <c r="EC247" s="109"/>
      <c r="ED247" s="98">
        <f t="shared" si="111"/>
        <v>0</v>
      </c>
      <c r="EE247" s="110"/>
      <c r="EF247" s="111"/>
      <c r="EG247" s="107"/>
      <c r="EH247" s="22"/>
      <c r="EI247" s="108"/>
      <c r="EJ247" s="109"/>
      <c r="EK247" s="98">
        <f t="shared" si="114"/>
        <v>0</v>
      </c>
      <c r="EL247" s="109"/>
      <c r="EM247" s="109"/>
      <c r="EN247" s="109"/>
      <c r="EO247" s="100">
        <f t="shared" si="116"/>
        <v>0</v>
      </c>
      <c r="EP247" s="109"/>
      <c r="EQ247" s="109"/>
      <c r="ER247" s="109"/>
      <c r="ES247" s="98">
        <f t="shared" si="4849"/>
        <v>0</v>
      </c>
      <c r="ET247" s="110"/>
      <c r="EU247" s="111"/>
      <c r="EV247" s="107"/>
      <c r="EW247" s="22"/>
      <c r="EX247" s="108"/>
      <c r="EY247" s="109"/>
      <c r="EZ247" s="98">
        <f t="shared" si="121"/>
        <v>0</v>
      </c>
      <c r="FA247" s="109"/>
      <c r="FB247" s="109"/>
      <c r="FC247" s="109"/>
      <c r="FD247" s="100">
        <f t="shared" si="123"/>
        <v>0</v>
      </c>
      <c r="FE247" s="109"/>
      <c r="FF247" s="109">
        <v>6</v>
      </c>
      <c r="FG247" s="109"/>
      <c r="FH247" s="98">
        <f t="shared" si="4851"/>
        <v>6</v>
      </c>
      <c r="FI247" s="110"/>
      <c r="FJ247" s="111"/>
      <c r="FK247" s="107"/>
      <c r="FL247" s="22"/>
      <c r="FM247" s="108"/>
      <c r="FN247" s="109"/>
      <c r="FO247" s="98">
        <f t="shared" si="2404"/>
        <v>0</v>
      </c>
      <c r="FP247" s="109"/>
      <c r="FQ247" s="109"/>
      <c r="FR247" s="109"/>
      <c r="FS247" s="100">
        <f t="shared" si="2627"/>
        <v>0</v>
      </c>
      <c r="FT247" s="109"/>
      <c r="FU247" s="109"/>
      <c r="FV247" s="109"/>
      <c r="FW247" s="98">
        <f t="shared" si="2801"/>
        <v>0</v>
      </c>
      <c r="FX247" s="110"/>
      <c r="FY247" s="111"/>
      <c r="FZ247" s="107"/>
      <c r="GA247" s="22"/>
      <c r="GB247" s="108"/>
      <c r="GC247" s="109"/>
      <c r="GD247" s="98">
        <f t="shared" si="135"/>
        <v>0</v>
      </c>
      <c r="GE247" s="109"/>
      <c r="GF247" s="109"/>
      <c r="GG247" s="109"/>
      <c r="GH247" s="100">
        <f t="shared" si="137"/>
        <v>0</v>
      </c>
      <c r="GI247" s="109"/>
      <c r="GJ247" s="109"/>
      <c r="GK247" s="109"/>
      <c r="GL247" s="98">
        <f t="shared" si="139"/>
        <v>0</v>
      </c>
      <c r="GM247" s="110"/>
      <c r="GN247" s="111"/>
      <c r="GO247" s="107"/>
      <c r="GP247" s="22"/>
      <c r="GQ247" s="108"/>
      <c r="GR247" s="109"/>
      <c r="GS247" s="98">
        <f t="shared" si="142"/>
        <v>0</v>
      </c>
      <c r="GT247" s="109"/>
      <c r="GU247" s="109"/>
      <c r="GV247" s="109"/>
      <c r="GW247" s="100">
        <f t="shared" si="144"/>
        <v>0</v>
      </c>
      <c r="GX247" s="109"/>
      <c r="GY247" s="109"/>
      <c r="GZ247" s="109"/>
      <c r="HA247" s="98">
        <f t="shared" si="146"/>
        <v>0</v>
      </c>
      <c r="HB247" s="110"/>
      <c r="HC247" s="111"/>
      <c r="HD247" s="107"/>
      <c r="HE247" s="22"/>
      <c r="HF247" s="108"/>
      <c r="HG247" s="109"/>
      <c r="HH247" s="98">
        <f t="shared" si="149"/>
        <v>0</v>
      </c>
      <c r="HI247" s="109"/>
      <c r="HJ247" s="109"/>
      <c r="HK247" s="109"/>
      <c r="HL247" s="100">
        <f t="shared" si="151"/>
        <v>0</v>
      </c>
      <c r="HM247" s="109"/>
      <c r="HN247" s="109"/>
      <c r="HO247" s="109"/>
      <c r="HP247" s="98">
        <f t="shared" si="153"/>
        <v>0</v>
      </c>
      <c r="HQ247" s="110"/>
      <c r="HR247" s="111"/>
      <c r="HS247" s="107"/>
      <c r="HT247" s="22"/>
      <c r="HU247" s="108"/>
      <c r="HV247" s="109"/>
      <c r="HW247" s="98">
        <f t="shared" si="156"/>
        <v>0</v>
      </c>
      <c r="HX247" s="109"/>
      <c r="HY247" s="109"/>
      <c r="HZ247" s="109"/>
      <c r="IA247" s="100">
        <f t="shared" si="158"/>
        <v>0</v>
      </c>
      <c r="IB247" s="109"/>
      <c r="IC247" s="109"/>
      <c r="ID247" s="109"/>
      <c r="IE247" s="98">
        <f t="shared" si="160"/>
        <v>0</v>
      </c>
      <c r="IF247" s="110"/>
      <c r="IG247" s="111"/>
      <c r="IH247" s="107"/>
      <c r="II247" s="22"/>
      <c r="IJ247" s="108"/>
      <c r="IK247" s="109"/>
      <c r="IL247" s="98">
        <f t="shared" si="4677"/>
        <v>0</v>
      </c>
      <c r="IM247" s="109"/>
      <c r="IN247" s="109"/>
      <c r="IO247" s="109"/>
      <c r="IP247" s="100">
        <f t="shared" si="4678"/>
        <v>0</v>
      </c>
      <c r="IQ247" s="109"/>
      <c r="IR247" s="109"/>
      <c r="IS247" s="109"/>
      <c r="IT247" s="98">
        <f t="shared" si="4679"/>
        <v>0</v>
      </c>
      <c r="IU247" s="110"/>
      <c r="IV247" s="111"/>
      <c r="IW247" s="107"/>
      <c r="IX247" s="22"/>
      <c r="IY247" s="108"/>
      <c r="IZ247" s="109"/>
      <c r="JA247" s="98">
        <f t="shared" si="170"/>
        <v>0</v>
      </c>
      <c r="JB247" s="109"/>
      <c r="JC247" s="109"/>
      <c r="JD247" s="109"/>
      <c r="JE247" s="100">
        <f t="shared" si="172"/>
        <v>0</v>
      </c>
      <c r="JF247" s="109"/>
      <c r="JG247" s="109"/>
      <c r="JH247" s="109"/>
      <c r="JI247" s="98">
        <f t="shared" si="174"/>
        <v>0</v>
      </c>
      <c r="JJ247" s="110"/>
      <c r="JK247" s="111"/>
      <c r="JL247" s="107"/>
      <c r="JM247" s="22"/>
      <c r="JN247" s="108"/>
      <c r="JO247" s="109"/>
      <c r="JP247" s="98">
        <f t="shared" si="177"/>
        <v>0</v>
      </c>
      <c r="JQ247" s="109"/>
      <c r="JR247" s="109"/>
      <c r="JS247" s="109"/>
      <c r="JT247" s="100">
        <f t="shared" si="179"/>
        <v>0</v>
      </c>
      <c r="JU247" s="109"/>
      <c r="JV247" s="109"/>
      <c r="JW247" s="109"/>
      <c r="JX247" s="98">
        <f t="shared" si="181"/>
        <v>0</v>
      </c>
      <c r="JY247" s="110"/>
      <c r="JZ247" s="111"/>
      <c r="KA247" s="107"/>
      <c r="KB247" s="22"/>
      <c r="KC247" s="108">
        <v>15</v>
      </c>
      <c r="KD247" s="139">
        <v>5</v>
      </c>
      <c r="KE247" s="98">
        <f t="shared" si="184"/>
        <v>20</v>
      </c>
      <c r="KF247" s="109"/>
      <c r="KG247" s="109"/>
      <c r="KH247" s="109"/>
      <c r="KI247" s="100">
        <f t="shared" si="186"/>
        <v>0</v>
      </c>
      <c r="KJ247" s="109"/>
      <c r="KK247" s="109">
        <v>3.5</v>
      </c>
      <c r="KL247" s="109"/>
      <c r="KM247" s="98">
        <f t="shared" si="2580"/>
        <v>3.5</v>
      </c>
      <c r="KN247" s="110"/>
      <c r="KO247" s="111"/>
      <c r="KP247" s="107"/>
      <c r="KQ247" s="22"/>
      <c r="KR247" s="108">
        <v>10</v>
      </c>
      <c r="KS247" s="109">
        <v>5</v>
      </c>
      <c r="KT247" s="98">
        <f t="shared" si="191"/>
        <v>15</v>
      </c>
      <c r="KU247" s="109"/>
      <c r="KV247" s="109"/>
      <c r="KW247" s="109"/>
      <c r="KX247" s="100">
        <f t="shared" si="4680"/>
        <v>0</v>
      </c>
      <c r="KY247" s="109">
        <v>2</v>
      </c>
      <c r="KZ247" s="109"/>
      <c r="LA247" s="109"/>
      <c r="LB247" s="98">
        <f t="shared" si="195"/>
        <v>2</v>
      </c>
      <c r="LC247" s="110"/>
      <c r="LD247" s="111"/>
      <c r="LE247" s="107"/>
      <c r="LF247" s="22"/>
      <c r="LG247" s="108"/>
      <c r="LH247" s="109"/>
      <c r="LI247" s="98">
        <f t="shared" si="198"/>
        <v>0</v>
      </c>
      <c r="LJ247" s="109"/>
      <c r="LK247" s="109"/>
      <c r="LL247" s="109"/>
      <c r="LM247" s="100">
        <f t="shared" si="200"/>
        <v>0</v>
      </c>
      <c r="LN247" s="109"/>
      <c r="LO247" s="109"/>
      <c r="LP247" s="109"/>
      <c r="LQ247" s="98">
        <f t="shared" si="202"/>
        <v>0</v>
      </c>
      <c r="LR247" s="110"/>
      <c r="LS247" s="111"/>
      <c r="LT247" s="107"/>
      <c r="LU247" s="22"/>
      <c r="LV247" s="108">
        <v>10</v>
      </c>
      <c r="LW247" s="109">
        <v>10</v>
      </c>
      <c r="LX247" s="98">
        <f t="shared" si="4356"/>
        <v>20</v>
      </c>
      <c r="LY247" s="109"/>
      <c r="LZ247" s="109"/>
      <c r="MA247" s="109"/>
      <c r="MB247" s="100">
        <f t="shared" si="208"/>
        <v>0</v>
      </c>
      <c r="MC247" s="109"/>
      <c r="MD247" s="109">
        <v>5</v>
      </c>
      <c r="ME247" s="109"/>
      <c r="MF247" s="98">
        <f t="shared" si="210"/>
        <v>5</v>
      </c>
      <c r="MG247" s="110"/>
      <c r="MH247" s="111"/>
      <c r="MI247" s="107"/>
      <c r="MJ247" s="22"/>
      <c r="MK247" s="108"/>
      <c r="ML247" s="109"/>
      <c r="MM247" s="98">
        <f t="shared" si="213"/>
        <v>0</v>
      </c>
      <c r="MN247" s="109"/>
      <c r="MO247" s="109"/>
      <c r="MP247" s="109"/>
      <c r="MQ247" s="100">
        <f t="shared" si="215"/>
        <v>0</v>
      </c>
      <c r="MR247" s="109"/>
      <c r="MS247" s="109"/>
      <c r="MT247" s="109"/>
      <c r="MU247" s="98">
        <f t="shared" si="4850"/>
        <v>0</v>
      </c>
      <c r="MV247" s="110"/>
      <c r="MW247" s="111"/>
      <c r="MX247" s="107"/>
      <c r="MY247" s="22"/>
      <c r="MZ247" s="108"/>
      <c r="NA247" s="109"/>
      <c r="NB247" s="98">
        <f t="shared" si="220"/>
        <v>0</v>
      </c>
      <c r="NC247" s="109"/>
      <c r="ND247" s="109"/>
      <c r="NE247" s="109"/>
      <c r="NF247" s="100">
        <f t="shared" si="222"/>
        <v>0</v>
      </c>
      <c r="NG247" s="109"/>
      <c r="NH247" s="109"/>
      <c r="NI247" s="109"/>
      <c r="NJ247" s="98">
        <f t="shared" si="224"/>
        <v>0</v>
      </c>
      <c r="NK247" s="110"/>
      <c r="NL247" s="111"/>
      <c r="NM247" s="107"/>
      <c r="NN247" s="22"/>
      <c r="NO247" s="108"/>
      <c r="NP247" s="109"/>
      <c r="NQ247" s="98">
        <f t="shared" si="227"/>
        <v>0</v>
      </c>
      <c r="NR247" s="109"/>
      <c r="NS247" s="109"/>
      <c r="NT247" s="109"/>
      <c r="NU247" s="100">
        <f t="shared" si="229"/>
        <v>0</v>
      </c>
      <c r="NV247" s="109"/>
      <c r="NW247" s="109"/>
      <c r="NX247" s="109"/>
      <c r="NY247" s="98">
        <f t="shared" si="231"/>
        <v>0</v>
      </c>
      <c r="NZ247" s="110"/>
      <c r="OA247" s="111"/>
      <c r="OB247" s="107"/>
      <c r="OC247" s="22"/>
      <c r="OD247" s="108"/>
      <c r="OE247" s="109"/>
      <c r="OF247" s="98">
        <f t="shared" si="4681"/>
        <v>0</v>
      </c>
      <c r="OG247" s="109"/>
      <c r="OH247" s="109"/>
      <c r="OI247" s="109"/>
      <c r="OJ247" s="100">
        <f t="shared" si="236"/>
        <v>0</v>
      </c>
      <c r="OK247" s="109"/>
      <c r="OL247" s="109"/>
      <c r="OM247" s="109"/>
      <c r="ON247" s="98">
        <f t="shared" si="238"/>
        <v>0</v>
      </c>
      <c r="OO247" s="110"/>
      <c r="OP247" s="111"/>
      <c r="OQ247" s="107"/>
      <c r="OR247" s="22"/>
      <c r="OS247" s="108">
        <v>5</v>
      </c>
      <c r="OT247" s="109">
        <v>5</v>
      </c>
      <c r="OU247" s="98">
        <f t="shared" si="4688"/>
        <v>10</v>
      </c>
      <c r="OV247" s="109"/>
      <c r="OW247" s="109"/>
      <c r="OX247" s="109"/>
      <c r="OY247" s="100">
        <f t="shared" si="3235"/>
        <v>0</v>
      </c>
      <c r="OZ247" s="109"/>
      <c r="PA247" s="109">
        <v>2</v>
      </c>
      <c r="PB247" s="109"/>
      <c r="PC247" s="98">
        <f t="shared" si="2194"/>
        <v>2</v>
      </c>
      <c r="PD247" s="110"/>
      <c r="PE247" s="111"/>
      <c r="PF247" s="107"/>
      <c r="PG247" s="22"/>
      <c r="PH247" s="108"/>
      <c r="PI247" s="109"/>
      <c r="PJ247" s="98">
        <f t="shared" si="247"/>
        <v>0</v>
      </c>
      <c r="PK247" s="109"/>
      <c r="PL247" s="109"/>
      <c r="PM247" s="109"/>
      <c r="PN247" s="100">
        <f t="shared" si="249"/>
        <v>0</v>
      </c>
      <c r="PO247" s="109"/>
      <c r="PP247" s="109"/>
      <c r="PQ247" s="109"/>
      <c r="PR247" s="98">
        <f t="shared" si="251"/>
        <v>0</v>
      </c>
      <c r="PS247" s="110"/>
      <c r="PT247" s="111"/>
      <c r="PU247" s="107"/>
      <c r="PV247" s="22"/>
      <c r="PW247" s="108"/>
      <c r="PX247" s="109"/>
      <c r="PY247" s="98">
        <f t="shared" si="254"/>
        <v>0</v>
      </c>
      <c r="PZ247" s="109"/>
      <c r="QA247" s="109"/>
      <c r="QB247" s="109"/>
      <c r="QC247" s="100">
        <f t="shared" si="256"/>
        <v>0</v>
      </c>
      <c r="QD247" s="109"/>
      <c r="QE247" s="109"/>
      <c r="QF247" s="109"/>
      <c r="QG247" s="98">
        <f t="shared" si="258"/>
        <v>0</v>
      </c>
      <c r="QH247" s="110"/>
      <c r="QI247" s="111"/>
      <c r="QJ247" s="107"/>
      <c r="QK247" s="22"/>
      <c r="QL247" s="108"/>
      <c r="QM247" s="109"/>
      <c r="QN247" s="98">
        <f t="shared" si="261"/>
        <v>0</v>
      </c>
      <c r="QO247" s="109"/>
      <c r="QP247" s="109"/>
      <c r="QQ247" s="109"/>
      <c r="QR247" s="100">
        <f t="shared" si="263"/>
        <v>0</v>
      </c>
      <c r="QS247" s="109"/>
      <c r="QT247" s="109"/>
      <c r="QU247" s="109"/>
      <c r="QV247" s="98">
        <f t="shared" si="265"/>
        <v>0</v>
      </c>
      <c r="QW247" s="110"/>
      <c r="QX247" s="111"/>
      <c r="QY247" s="107"/>
      <c r="QZ247" s="22"/>
      <c r="RA247" s="108"/>
      <c r="RB247" s="109"/>
      <c r="RC247" s="98">
        <f t="shared" si="268"/>
        <v>0</v>
      </c>
      <c r="RD247" s="109"/>
      <c r="RE247" s="109"/>
      <c r="RF247" s="109"/>
      <c r="RG247" s="100">
        <f t="shared" si="270"/>
        <v>0</v>
      </c>
      <c r="RH247" s="109"/>
      <c r="RI247" s="109"/>
      <c r="RJ247" s="109"/>
      <c r="RK247" s="98">
        <f t="shared" si="272"/>
        <v>0</v>
      </c>
      <c r="RL247" s="110"/>
      <c r="RM247" s="111"/>
      <c r="RN247" s="107"/>
      <c r="RO247" s="22"/>
      <c r="RP247" s="108"/>
      <c r="RQ247" s="109"/>
      <c r="RR247" s="98">
        <f t="shared" si="275"/>
        <v>0</v>
      </c>
      <c r="RS247" s="109"/>
      <c r="RT247" s="109"/>
      <c r="RU247" s="109"/>
      <c r="RV247" s="100">
        <f t="shared" si="277"/>
        <v>0</v>
      </c>
      <c r="RW247" s="109"/>
      <c r="RX247" s="109"/>
      <c r="RY247" s="109"/>
      <c r="RZ247" s="98">
        <f t="shared" si="279"/>
        <v>0</v>
      </c>
      <c r="SA247" s="110"/>
      <c r="SB247" s="111"/>
      <c r="SC247" s="107"/>
      <c r="SD247" s="22"/>
      <c r="SE247" s="108"/>
      <c r="SF247" s="109"/>
      <c r="SG247" s="98">
        <f t="shared" si="282"/>
        <v>0</v>
      </c>
      <c r="SH247" s="109"/>
      <c r="SI247" s="109"/>
      <c r="SJ247" s="109"/>
      <c r="SK247" s="100">
        <f t="shared" si="284"/>
        <v>0</v>
      </c>
      <c r="SL247" s="109"/>
      <c r="SM247" s="109"/>
      <c r="SN247" s="109"/>
      <c r="SO247" s="98">
        <f t="shared" si="286"/>
        <v>0</v>
      </c>
      <c r="SP247" s="110"/>
      <c r="SQ247" s="111"/>
      <c r="SR247" s="107"/>
      <c r="SS247" s="22"/>
      <c r="ST247" s="108"/>
      <c r="SU247" s="109"/>
      <c r="SV247" s="98">
        <f t="shared" si="4682"/>
        <v>0</v>
      </c>
      <c r="SW247" s="109"/>
      <c r="SX247" s="109"/>
      <c r="SY247" s="109"/>
      <c r="SZ247" s="100">
        <f t="shared" si="4683"/>
        <v>0</v>
      </c>
      <c r="TA247" s="109"/>
      <c r="TB247" s="109"/>
      <c r="TC247" s="109"/>
      <c r="TD247" s="98">
        <f t="shared" si="4684"/>
        <v>0</v>
      </c>
      <c r="TE247" s="110"/>
      <c r="TF247" s="111"/>
      <c r="TG247" s="107"/>
      <c r="TH247" s="22"/>
      <c r="TI247" s="108"/>
      <c r="TJ247" s="109"/>
      <c r="TK247" s="98">
        <f t="shared" si="296"/>
        <v>0</v>
      </c>
      <c r="TL247" s="109"/>
      <c r="TM247" s="109"/>
      <c r="TN247" s="109"/>
      <c r="TO247" s="100">
        <f t="shared" si="298"/>
        <v>0</v>
      </c>
      <c r="TP247" s="109"/>
      <c r="TQ247" s="109"/>
      <c r="TR247" s="109"/>
      <c r="TS247" s="98">
        <f t="shared" si="300"/>
        <v>0</v>
      </c>
      <c r="TT247" s="110"/>
      <c r="TU247" s="111"/>
      <c r="TV247" s="107"/>
      <c r="TW247" s="22"/>
      <c r="TX247" s="108"/>
      <c r="TY247" s="109"/>
      <c r="TZ247" s="98">
        <f t="shared" si="303"/>
        <v>0</v>
      </c>
      <c r="UA247" s="109"/>
      <c r="UB247" s="109"/>
      <c r="UC247" s="109"/>
      <c r="UD247" s="100">
        <f t="shared" si="305"/>
        <v>0</v>
      </c>
      <c r="UE247" s="109"/>
      <c r="UF247" s="109"/>
      <c r="UG247" s="109"/>
      <c r="UH247" s="98">
        <f t="shared" si="307"/>
        <v>0</v>
      </c>
      <c r="UI247" s="110"/>
      <c r="UJ247" s="111"/>
      <c r="UK247" s="107"/>
      <c r="UL247" s="22"/>
      <c r="UM247" s="108"/>
      <c r="UN247" s="109"/>
      <c r="UO247" s="98">
        <f t="shared" si="310"/>
        <v>0</v>
      </c>
      <c r="UP247" s="109"/>
      <c r="UQ247" s="109"/>
      <c r="UR247" s="109"/>
      <c r="US247" s="100">
        <f t="shared" si="312"/>
        <v>0</v>
      </c>
      <c r="UT247" s="109"/>
      <c r="UU247" s="109"/>
      <c r="UV247" s="109"/>
      <c r="UW247" s="98">
        <f t="shared" si="314"/>
        <v>0</v>
      </c>
      <c r="UX247" s="110"/>
      <c r="UY247" s="111"/>
      <c r="UZ247" s="107"/>
      <c r="VA247" s="22"/>
      <c r="VB247" s="108"/>
      <c r="VC247" s="109"/>
      <c r="VD247" s="98">
        <f t="shared" si="317"/>
        <v>0</v>
      </c>
      <c r="VE247" s="109"/>
      <c r="VF247" s="109"/>
      <c r="VG247" s="109"/>
      <c r="VH247" s="100">
        <f t="shared" si="319"/>
        <v>0</v>
      </c>
      <c r="VI247" s="109"/>
      <c r="VJ247" s="109"/>
      <c r="VK247" s="109"/>
      <c r="VL247" s="98">
        <f t="shared" si="321"/>
        <v>0</v>
      </c>
      <c r="VM247" s="110"/>
      <c r="VN247" s="111"/>
      <c r="VO247" s="107"/>
      <c r="VP247" s="22"/>
      <c r="VQ247" s="108"/>
      <c r="VR247" s="109"/>
      <c r="VS247" s="98">
        <f t="shared" si="324"/>
        <v>0</v>
      </c>
      <c r="VT247" s="109"/>
      <c r="VU247" s="109"/>
      <c r="VV247" s="109"/>
      <c r="VW247" s="100">
        <f t="shared" si="326"/>
        <v>0</v>
      </c>
      <c r="VX247" s="109"/>
      <c r="VY247" s="109"/>
      <c r="VZ247" s="109"/>
      <c r="WA247" s="98">
        <f t="shared" si="328"/>
        <v>0</v>
      </c>
      <c r="WB247" s="110"/>
      <c r="WC247" s="111"/>
      <c r="WD247" s="107"/>
      <c r="WE247" s="22"/>
    </row>
    <row r="248" spans="1:603" ht="16.5" customHeight="1">
      <c r="A248" s="94"/>
      <c r="B248" s="105" t="s">
        <v>273</v>
      </c>
      <c r="C248" s="106" t="s">
        <v>63</v>
      </c>
      <c r="D248" s="108"/>
      <c r="E248" s="109"/>
      <c r="F248" s="98">
        <f t="shared" si="4685"/>
        <v>0</v>
      </c>
      <c r="G248" s="109"/>
      <c r="H248" s="109"/>
      <c r="I248" s="109"/>
      <c r="J248" s="100">
        <f t="shared" si="4686"/>
        <v>0</v>
      </c>
      <c r="K248" s="109"/>
      <c r="L248" s="109"/>
      <c r="M248" s="109"/>
      <c r="N248" s="98">
        <f t="shared" si="4687"/>
        <v>0</v>
      </c>
      <c r="O248" s="110"/>
      <c r="P248" s="111"/>
      <c r="Q248" s="107"/>
      <c r="R248" s="22"/>
      <c r="S248" s="108"/>
      <c r="T248" s="109"/>
      <c r="U248" s="98">
        <f t="shared" si="58"/>
        <v>0</v>
      </c>
      <c r="V248" s="109"/>
      <c r="W248" s="109"/>
      <c r="X248" s="109"/>
      <c r="Y248" s="100">
        <f t="shared" si="60"/>
        <v>0</v>
      </c>
      <c r="Z248" s="109"/>
      <c r="AA248" s="109"/>
      <c r="AB248" s="109"/>
      <c r="AC248" s="98">
        <f t="shared" si="62"/>
        <v>0</v>
      </c>
      <c r="AD248" s="110"/>
      <c r="AE248" s="111"/>
      <c r="AF248" s="107"/>
      <c r="AG248" s="22"/>
      <c r="AH248" s="108"/>
      <c r="AI248" s="109"/>
      <c r="AJ248" s="98">
        <f t="shared" si="65"/>
        <v>0</v>
      </c>
      <c r="AK248" s="109"/>
      <c r="AL248" s="109"/>
      <c r="AM248" s="109"/>
      <c r="AN248" s="100">
        <f t="shared" si="67"/>
        <v>0</v>
      </c>
      <c r="AO248" s="109"/>
      <c r="AP248" s="109"/>
      <c r="AQ248" s="109"/>
      <c r="AR248" s="98">
        <f t="shared" si="69"/>
        <v>0</v>
      </c>
      <c r="AS248" s="110"/>
      <c r="AT248" s="111"/>
      <c r="AU248" s="107"/>
      <c r="AV248" s="22"/>
      <c r="AW248" s="108"/>
      <c r="AX248" s="109"/>
      <c r="AY248" s="98">
        <f t="shared" si="72"/>
        <v>0</v>
      </c>
      <c r="AZ248" s="109"/>
      <c r="BA248" s="109"/>
      <c r="BB248" s="109"/>
      <c r="BC248" s="100">
        <f t="shared" si="74"/>
        <v>0</v>
      </c>
      <c r="BD248" s="109"/>
      <c r="BE248" s="109"/>
      <c r="BF248" s="109"/>
      <c r="BG248" s="98">
        <f t="shared" si="76"/>
        <v>0</v>
      </c>
      <c r="BH248" s="110"/>
      <c r="BI248" s="111"/>
      <c r="BJ248" s="107"/>
      <c r="BK248" s="22"/>
      <c r="BL248" s="108"/>
      <c r="BM248" s="109"/>
      <c r="BN248" s="98">
        <f t="shared" si="79"/>
        <v>0</v>
      </c>
      <c r="BO248" s="109"/>
      <c r="BP248" s="109"/>
      <c r="BQ248" s="109"/>
      <c r="BR248" s="100">
        <f t="shared" si="81"/>
        <v>0</v>
      </c>
      <c r="BS248" s="109"/>
      <c r="BT248" s="109"/>
      <c r="BU248" s="109"/>
      <c r="BV248" s="98">
        <f t="shared" si="83"/>
        <v>0</v>
      </c>
      <c r="BW248" s="110"/>
      <c r="BX248" s="111"/>
      <c r="BY248" s="107"/>
      <c r="BZ248" s="23"/>
      <c r="CA248" s="108">
        <v>18</v>
      </c>
      <c r="CB248" s="109">
        <v>20</v>
      </c>
      <c r="CC248" s="98">
        <f t="shared" si="86"/>
        <v>38</v>
      </c>
      <c r="CD248" s="109"/>
      <c r="CE248" s="109"/>
      <c r="CF248" s="109"/>
      <c r="CG248" s="100">
        <f t="shared" si="88"/>
        <v>0</v>
      </c>
      <c r="CH248" s="109">
        <v>10</v>
      </c>
      <c r="CI248" s="109">
        <v>20</v>
      </c>
      <c r="CJ248" s="109"/>
      <c r="CK248" s="98">
        <f t="shared" si="90"/>
        <v>30</v>
      </c>
      <c r="CL248" s="110">
        <v>20</v>
      </c>
      <c r="CM248" s="111">
        <v>8</v>
      </c>
      <c r="CN248" s="107"/>
      <c r="CO248" s="22"/>
      <c r="CP248" s="108"/>
      <c r="CQ248" s="109"/>
      <c r="CR248" s="98">
        <f t="shared" si="93"/>
        <v>0</v>
      </c>
      <c r="CS248" s="109"/>
      <c r="CT248" s="109"/>
      <c r="CU248" s="109"/>
      <c r="CV248" s="100">
        <f t="shared" si="95"/>
        <v>0</v>
      </c>
      <c r="CW248" s="109"/>
      <c r="CX248" s="109"/>
      <c r="CY248" s="109"/>
      <c r="CZ248" s="98">
        <f t="shared" si="97"/>
        <v>0</v>
      </c>
      <c r="DA248" s="110"/>
      <c r="DB248" s="111"/>
      <c r="DC248" s="107"/>
      <c r="DD248" s="22"/>
      <c r="DE248" s="108"/>
      <c r="DF248" s="109"/>
      <c r="DG248" s="98">
        <f t="shared" si="100"/>
        <v>0</v>
      </c>
      <c r="DH248" s="109"/>
      <c r="DI248" s="109"/>
      <c r="DJ248" s="109"/>
      <c r="DK248" s="100">
        <f t="shared" si="102"/>
        <v>0</v>
      </c>
      <c r="DL248" s="109"/>
      <c r="DM248" s="109">
        <v>3</v>
      </c>
      <c r="DN248" s="109"/>
      <c r="DO248" s="98">
        <f t="shared" si="104"/>
        <v>3</v>
      </c>
      <c r="DP248" s="110"/>
      <c r="DQ248" s="111"/>
      <c r="DR248" s="107"/>
      <c r="DS248" s="22"/>
      <c r="DT248" s="108"/>
      <c r="DU248" s="109"/>
      <c r="DV248" s="98">
        <f t="shared" si="107"/>
        <v>0</v>
      </c>
      <c r="DW248" s="109"/>
      <c r="DX248" s="109"/>
      <c r="DY248" s="109"/>
      <c r="DZ248" s="100">
        <f t="shared" si="109"/>
        <v>0</v>
      </c>
      <c r="EA248" s="109"/>
      <c r="EB248" s="109"/>
      <c r="EC248" s="109"/>
      <c r="ED248" s="98">
        <f t="shared" si="111"/>
        <v>0</v>
      </c>
      <c r="EE248" s="110"/>
      <c r="EF248" s="111"/>
      <c r="EG248" s="107"/>
      <c r="EH248" s="22"/>
      <c r="EI248" s="108"/>
      <c r="EJ248" s="109"/>
      <c r="EK248" s="98">
        <f t="shared" si="114"/>
        <v>0</v>
      </c>
      <c r="EL248" s="109"/>
      <c r="EM248" s="109"/>
      <c r="EN248" s="109"/>
      <c r="EO248" s="100">
        <f t="shared" si="116"/>
        <v>0</v>
      </c>
      <c r="EP248" s="109"/>
      <c r="EQ248" s="109"/>
      <c r="ER248" s="109"/>
      <c r="ES248" s="98">
        <f t="shared" si="4849"/>
        <v>0</v>
      </c>
      <c r="ET248" s="110"/>
      <c r="EU248" s="111"/>
      <c r="EV248" s="107"/>
      <c r="EW248" s="22"/>
      <c r="EX248" s="108">
        <v>10</v>
      </c>
      <c r="EY248" s="109">
        <v>12</v>
      </c>
      <c r="EZ248" s="98">
        <f t="shared" si="121"/>
        <v>22</v>
      </c>
      <c r="FA248" s="109"/>
      <c r="FB248" s="109"/>
      <c r="FC248" s="109"/>
      <c r="FD248" s="100">
        <f t="shared" si="123"/>
        <v>0</v>
      </c>
      <c r="FE248" s="109">
        <v>3</v>
      </c>
      <c r="FF248" s="109">
        <v>5</v>
      </c>
      <c r="FG248" s="109"/>
      <c r="FH248" s="98">
        <f t="shared" si="4851"/>
        <v>8</v>
      </c>
      <c r="FI248" s="110"/>
      <c r="FJ248" s="111"/>
      <c r="FK248" s="107"/>
      <c r="FL248" s="22"/>
      <c r="FM248" s="108">
        <v>2</v>
      </c>
      <c r="FN248" s="109">
        <v>10</v>
      </c>
      <c r="FO248" s="98">
        <f t="shared" si="2404"/>
        <v>12</v>
      </c>
      <c r="FP248" s="109"/>
      <c r="FQ248" s="109"/>
      <c r="FR248" s="109"/>
      <c r="FS248" s="100">
        <f t="shared" si="2627"/>
        <v>0</v>
      </c>
      <c r="FT248" s="109"/>
      <c r="FU248" s="109">
        <v>5</v>
      </c>
      <c r="FV248" s="109"/>
      <c r="FW248" s="98">
        <f t="shared" si="2801"/>
        <v>5</v>
      </c>
      <c r="FX248" s="110"/>
      <c r="FY248" s="111"/>
      <c r="FZ248" s="107"/>
      <c r="GA248" s="22"/>
      <c r="GB248" s="108"/>
      <c r="GC248" s="109"/>
      <c r="GD248" s="98">
        <f t="shared" si="135"/>
        <v>0</v>
      </c>
      <c r="GE248" s="109"/>
      <c r="GF248" s="109"/>
      <c r="GG248" s="109"/>
      <c r="GH248" s="100">
        <f t="shared" si="137"/>
        <v>0</v>
      </c>
      <c r="GI248" s="109"/>
      <c r="GJ248" s="109"/>
      <c r="GK248" s="109"/>
      <c r="GL248" s="98">
        <f t="shared" si="139"/>
        <v>0</v>
      </c>
      <c r="GM248" s="110"/>
      <c r="GN248" s="111"/>
      <c r="GO248" s="107"/>
      <c r="GP248" s="22"/>
      <c r="GQ248" s="108"/>
      <c r="GR248" s="109"/>
      <c r="GS248" s="98">
        <f t="shared" si="142"/>
        <v>0</v>
      </c>
      <c r="GT248" s="109"/>
      <c r="GU248" s="109"/>
      <c r="GV248" s="109"/>
      <c r="GW248" s="100">
        <f t="shared" si="144"/>
        <v>0</v>
      </c>
      <c r="GX248" s="109"/>
      <c r="GY248" s="109"/>
      <c r="GZ248" s="109"/>
      <c r="HA248" s="98">
        <f t="shared" si="146"/>
        <v>0</v>
      </c>
      <c r="HB248" s="110"/>
      <c r="HC248" s="111"/>
      <c r="HD248" s="107"/>
      <c r="HE248" s="22"/>
      <c r="HF248" s="108"/>
      <c r="HG248" s="109"/>
      <c r="HH248" s="98">
        <f t="shared" si="149"/>
        <v>0</v>
      </c>
      <c r="HI248" s="109"/>
      <c r="HJ248" s="109"/>
      <c r="HK248" s="109"/>
      <c r="HL248" s="100">
        <f t="shared" si="151"/>
        <v>0</v>
      </c>
      <c r="HM248" s="109"/>
      <c r="HN248" s="109"/>
      <c r="HO248" s="109"/>
      <c r="HP248" s="98">
        <f t="shared" si="153"/>
        <v>0</v>
      </c>
      <c r="HQ248" s="110"/>
      <c r="HR248" s="111"/>
      <c r="HS248" s="107"/>
      <c r="HT248" s="22"/>
      <c r="HU248" s="108"/>
      <c r="HV248" s="109"/>
      <c r="HW248" s="98">
        <f t="shared" si="156"/>
        <v>0</v>
      </c>
      <c r="HX248" s="109"/>
      <c r="HY248" s="109"/>
      <c r="HZ248" s="109"/>
      <c r="IA248" s="100">
        <f t="shared" si="158"/>
        <v>0</v>
      </c>
      <c r="IB248" s="109"/>
      <c r="IC248" s="109"/>
      <c r="ID248" s="109"/>
      <c r="IE248" s="98">
        <f t="shared" si="160"/>
        <v>0</v>
      </c>
      <c r="IF248" s="110"/>
      <c r="IG248" s="111"/>
      <c r="IH248" s="107"/>
      <c r="II248" s="22"/>
      <c r="IJ248" s="108"/>
      <c r="IK248" s="109"/>
      <c r="IL248" s="98">
        <f t="shared" si="4677"/>
        <v>0</v>
      </c>
      <c r="IM248" s="109"/>
      <c r="IN248" s="109"/>
      <c r="IO248" s="109"/>
      <c r="IP248" s="100">
        <f t="shared" si="4678"/>
        <v>0</v>
      </c>
      <c r="IQ248" s="109"/>
      <c r="IR248" s="109"/>
      <c r="IS248" s="109"/>
      <c r="IT248" s="98">
        <f t="shared" si="4679"/>
        <v>0</v>
      </c>
      <c r="IU248" s="110"/>
      <c r="IV248" s="111"/>
      <c r="IW248" s="107"/>
      <c r="IX248" s="22"/>
      <c r="IY248" s="108"/>
      <c r="IZ248" s="109"/>
      <c r="JA248" s="98">
        <f t="shared" si="170"/>
        <v>0</v>
      </c>
      <c r="JB248" s="109"/>
      <c r="JC248" s="109"/>
      <c r="JD248" s="109"/>
      <c r="JE248" s="100">
        <f t="shared" si="172"/>
        <v>0</v>
      </c>
      <c r="JF248" s="109"/>
      <c r="JG248" s="109"/>
      <c r="JH248" s="109"/>
      <c r="JI248" s="98">
        <f t="shared" si="174"/>
        <v>0</v>
      </c>
      <c r="JJ248" s="110"/>
      <c r="JK248" s="111"/>
      <c r="JL248" s="107"/>
      <c r="JM248" s="22"/>
      <c r="JN248" s="108"/>
      <c r="JO248" s="109"/>
      <c r="JP248" s="98">
        <f t="shared" si="177"/>
        <v>0</v>
      </c>
      <c r="JQ248" s="109"/>
      <c r="JR248" s="109"/>
      <c r="JS248" s="109"/>
      <c r="JT248" s="100">
        <f t="shared" si="179"/>
        <v>0</v>
      </c>
      <c r="JU248" s="109"/>
      <c r="JV248" s="109"/>
      <c r="JW248" s="109"/>
      <c r="JX248" s="98">
        <f t="shared" si="181"/>
        <v>0</v>
      </c>
      <c r="JY248" s="110"/>
      <c r="JZ248" s="111"/>
      <c r="KA248" s="107"/>
      <c r="KB248" s="22"/>
      <c r="KC248" s="108">
        <v>12</v>
      </c>
      <c r="KD248" s="109">
        <v>5</v>
      </c>
      <c r="KE248" s="98">
        <f t="shared" si="184"/>
        <v>17</v>
      </c>
      <c r="KF248" s="109"/>
      <c r="KG248" s="109"/>
      <c r="KH248" s="109"/>
      <c r="KI248" s="100">
        <f t="shared" si="186"/>
        <v>0</v>
      </c>
      <c r="KJ248" s="109">
        <v>2</v>
      </c>
      <c r="KK248" s="109"/>
      <c r="KL248" s="109"/>
      <c r="KM248" s="98">
        <f t="shared" si="2580"/>
        <v>2</v>
      </c>
      <c r="KN248" s="110"/>
      <c r="KO248" s="111"/>
      <c r="KP248" s="107"/>
      <c r="KQ248" s="22"/>
      <c r="KR248" s="108"/>
      <c r="KS248" s="109"/>
      <c r="KT248" s="98">
        <f t="shared" si="191"/>
        <v>0</v>
      </c>
      <c r="KU248" s="109"/>
      <c r="KV248" s="109"/>
      <c r="KW248" s="109"/>
      <c r="KX248" s="100">
        <f t="shared" si="4680"/>
        <v>0</v>
      </c>
      <c r="KY248" s="109"/>
      <c r="KZ248" s="109"/>
      <c r="LA248" s="109"/>
      <c r="LB248" s="98">
        <f t="shared" si="195"/>
        <v>0</v>
      </c>
      <c r="LC248" s="110"/>
      <c r="LD248" s="111"/>
      <c r="LE248" s="107"/>
      <c r="LF248" s="22"/>
      <c r="LG248" s="108"/>
      <c r="LH248" s="109"/>
      <c r="LI248" s="98">
        <f t="shared" si="198"/>
        <v>0</v>
      </c>
      <c r="LJ248" s="109"/>
      <c r="LK248" s="109"/>
      <c r="LL248" s="109"/>
      <c r="LM248" s="100">
        <f t="shared" si="200"/>
        <v>0</v>
      </c>
      <c r="LN248" s="109"/>
      <c r="LO248" s="109"/>
      <c r="LP248" s="109"/>
      <c r="LQ248" s="98">
        <f t="shared" si="202"/>
        <v>0</v>
      </c>
      <c r="LR248" s="110"/>
      <c r="LS248" s="111"/>
      <c r="LT248" s="107"/>
      <c r="LU248" s="22"/>
      <c r="LV248" s="108"/>
      <c r="LW248" s="109"/>
      <c r="LX248" s="98">
        <f t="shared" si="4356"/>
        <v>0</v>
      </c>
      <c r="LY248" s="109"/>
      <c r="LZ248" s="109"/>
      <c r="MA248" s="109"/>
      <c r="MB248" s="100">
        <f t="shared" si="208"/>
        <v>0</v>
      </c>
      <c r="MC248" s="109"/>
      <c r="MD248" s="109"/>
      <c r="ME248" s="109"/>
      <c r="MF248" s="98">
        <f t="shared" si="210"/>
        <v>0</v>
      </c>
      <c r="MG248" s="110"/>
      <c r="MH248" s="111"/>
      <c r="MI248" s="107"/>
      <c r="MJ248" s="22"/>
      <c r="MK248" s="108"/>
      <c r="ML248" s="109"/>
      <c r="MM248" s="98">
        <f t="shared" si="213"/>
        <v>0</v>
      </c>
      <c r="MN248" s="109"/>
      <c r="MO248" s="109"/>
      <c r="MP248" s="109"/>
      <c r="MQ248" s="100">
        <f t="shared" si="215"/>
        <v>0</v>
      </c>
      <c r="MR248" s="109"/>
      <c r="MS248" s="109"/>
      <c r="MT248" s="109"/>
      <c r="MU248" s="98">
        <f t="shared" si="4850"/>
        <v>0</v>
      </c>
      <c r="MV248" s="110"/>
      <c r="MW248" s="111"/>
      <c r="MX248" s="107"/>
      <c r="MY248" s="22"/>
      <c r="MZ248" s="108"/>
      <c r="NA248" s="109"/>
      <c r="NB248" s="98">
        <f t="shared" si="220"/>
        <v>0</v>
      </c>
      <c r="NC248" s="109"/>
      <c r="ND248" s="109"/>
      <c r="NE248" s="109"/>
      <c r="NF248" s="100">
        <f t="shared" si="222"/>
        <v>0</v>
      </c>
      <c r="NG248" s="109"/>
      <c r="NH248" s="109"/>
      <c r="NI248" s="109"/>
      <c r="NJ248" s="98">
        <f t="shared" si="224"/>
        <v>0</v>
      </c>
      <c r="NK248" s="110"/>
      <c r="NL248" s="111"/>
      <c r="NM248" s="107"/>
      <c r="NN248" s="22"/>
      <c r="NO248" s="108"/>
      <c r="NP248" s="109"/>
      <c r="NQ248" s="98">
        <f t="shared" si="227"/>
        <v>0</v>
      </c>
      <c r="NR248" s="109"/>
      <c r="NS248" s="109"/>
      <c r="NT248" s="109"/>
      <c r="NU248" s="100">
        <f t="shared" si="229"/>
        <v>0</v>
      </c>
      <c r="NV248" s="109"/>
      <c r="NW248" s="109"/>
      <c r="NX248" s="109"/>
      <c r="NY248" s="98">
        <f t="shared" si="231"/>
        <v>0</v>
      </c>
      <c r="NZ248" s="110"/>
      <c r="OA248" s="111"/>
      <c r="OB248" s="107"/>
      <c r="OC248" s="22"/>
      <c r="OD248" s="108"/>
      <c r="OE248" s="109"/>
      <c r="OF248" s="98">
        <f t="shared" si="4681"/>
        <v>0</v>
      </c>
      <c r="OG248" s="109"/>
      <c r="OH248" s="109"/>
      <c r="OI248" s="109"/>
      <c r="OJ248" s="100">
        <f t="shared" si="236"/>
        <v>0</v>
      </c>
      <c r="OK248" s="109"/>
      <c r="OL248" s="109"/>
      <c r="OM248" s="109"/>
      <c r="ON248" s="98">
        <f t="shared" si="238"/>
        <v>0</v>
      </c>
      <c r="OO248" s="110"/>
      <c r="OP248" s="111"/>
      <c r="OQ248" s="107"/>
      <c r="OR248" s="22"/>
      <c r="OS248" s="108"/>
      <c r="OT248" s="109"/>
      <c r="OU248" s="98">
        <f t="shared" si="4688"/>
        <v>0</v>
      </c>
      <c r="OV248" s="109"/>
      <c r="OW248" s="109"/>
      <c r="OX248" s="109"/>
      <c r="OY248" s="100">
        <f t="shared" si="3235"/>
        <v>0</v>
      </c>
      <c r="OZ248" s="109"/>
      <c r="PA248" s="109"/>
      <c r="PB248" s="109"/>
      <c r="PC248" s="98">
        <f t="shared" si="2194"/>
        <v>0</v>
      </c>
      <c r="PD248" s="110"/>
      <c r="PE248" s="111"/>
      <c r="PF248" s="107"/>
      <c r="PG248" s="22"/>
      <c r="PH248" s="108"/>
      <c r="PI248" s="109"/>
      <c r="PJ248" s="98">
        <f t="shared" si="247"/>
        <v>0</v>
      </c>
      <c r="PK248" s="109"/>
      <c r="PL248" s="109"/>
      <c r="PM248" s="109"/>
      <c r="PN248" s="100">
        <f t="shared" si="249"/>
        <v>0</v>
      </c>
      <c r="PO248" s="109"/>
      <c r="PP248" s="109"/>
      <c r="PQ248" s="109"/>
      <c r="PR248" s="98">
        <f t="shared" si="251"/>
        <v>0</v>
      </c>
      <c r="PS248" s="110"/>
      <c r="PT248" s="111"/>
      <c r="PU248" s="107"/>
      <c r="PV248" s="22"/>
      <c r="PW248" s="108"/>
      <c r="PX248" s="109"/>
      <c r="PY248" s="98">
        <f t="shared" si="254"/>
        <v>0</v>
      </c>
      <c r="PZ248" s="109"/>
      <c r="QA248" s="109"/>
      <c r="QB248" s="109"/>
      <c r="QC248" s="100">
        <f t="shared" si="256"/>
        <v>0</v>
      </c>
      <c r="QD248" s="109"/>
      <c r="QE248" s="109"/>
      <c r="QF248" s="109"/>
      <c r="QG248" s="98">
        <f t="shared" si="258"/>
        <v>0</v>
      </c>
      <c r="QH248" s="110"/>
      <c r="QI248" s="111"/>
      <c r="QJ248" s="107"/>
      <c r="QK248" s="22"/>
      <c r="QL248" s="108"/>
      <c r="QM248" s="109"/>
      <c r="QN248" s="98">
        <f t="shared" si="261"/>
        <v>0</v>
      </c>
      <c r="QO248" s="109"/>
      <c r="QP248" s="109"/>
      <c r="QQ248" s="109"/>
      <c r="QR248" s="100">
        <f t="shared" si="263"/>
        <v>0</v>
      </c>
      <c r="QS248" s="109"/>
      <c r="QT248" s="109"/>
      <c r="QU248" s="109"/>
      <c r="QV248" s="98">
        <f t="shared" si="265"/>
        <v>0</v>
      </c>
      <c r="QW248" s="110"/>
      <c r="QX248" s="111"/>
      <c r="QY248" s="107"/>
      <c r="QZ248" s="22"/>
      <c r="RA248" s="108"/>
      <c r="RB248" s="109"/>
      <c r="RC248" s="98">
        <f t="shared" si="268"/>
        <v>0</v>
      </c>
      <c r="RD248" s="109"/>
      <c r="RE248" s="109"/>
      <c r="RF248" s="109"/>
      <c r="RG248" s="100">
        <f t="shared" si="270"/>
        <v>0</v>
      </c>
      <c r="RH248" s="109"/>
      <c r="RI248" s="109"/>
      <c r="RJ248" s="109"/>
      <c r="RK248" s="98">
        <f t="shared" si="272"/>
        <v>0</v>
      </c>
      <c r="RL248" s="110"/>
      <c r="RM248" s="111"/>
      <c r="RN248" s="107"/>
      <c r="RO248" s="22"/>
      <c r="RP248" s="108"/>
      <c r="RQ248" s="109"/>
      <c r="RR248" s="98">
        <f t="shared" si="275"/>
        <v>0</v>
      </c>
      <c r="RS248" s="109"/>
      <c r="RT248" s="109"/>
      <c r="RU248" s="109"/>
      <c r="RV248" s="100">
        <f t="shared" si="277"/>
        <v>0</v>
      </c>
      <c r="RW248" s="109"/>
      <c r="RX248" s="109"/>
      <c r="RY248" s="109"/>
      <c r="RZ248" s="98">
        <f t="shared" si="279"/>
        <v>0</v>
      </c>
      <c r="SA248" s="110"/>
      <c r="SB248" s="111"/>
      <c r="SC248" s="107"/>
      <c r="SD248" s="22"/>
      <c r="SE248" s="108"/>
      <c r="SF248" s="109"/>
      <c r="SG248" s="98">
        <f t="shared" si="282"/>
        <v>0</v>
      </c>
      <c r="SH248" s="109"/>
      <c r="SI248" s="109"/>
      <c r="SJ248" s="109"/>
      <c r="SK248" s="100">
        <f t="shared" si="284"/>
        <v>0</v>
      </c>
      <c r="SL248" s="109"/>
      <c r="SM248" s="109"/>
      <c r="SN248" s="109"/>
      <c r="SO248" s="98">
        <f t="shared" si="286"/>
        <v>0</v>
      </c>
      <c r="SP248" s="110"/>
      <c r="SQ248" s="111"/>
      <c r="SR248" s="107"/>
      <c r="SS248" s="22"/>
      <c r="ST248" s="108"/>
      <c r="SU248" s="109"/>
      <c r="SV248" s="98">
        <f t="shared" si="4682"/>
        <v>0</v>
      </c>
      <c r="SW248" s="109"/>
      <c r="SX248" s="109"/>
      <c r="SY248" s="109"/>
      <c r="SZ248" s="100">
        <f t="shared" si="4683"/>
        <v>0</v>
      </c>
      <c r="TA248" s="109"/>
      <c r="TB248" s="109"/>
      <c r="TC248" s="109"/>
      <c r="TD248" s="98">
        <f t="shared" si="4684"/>
        <v>0</v>
      </c>
      <c r="TE248" s="110"/>
      <c r="TF248" s="111"/>
      <c r="TG248" s="107"/>
      <c r="TH248" s="22"/>
      <c r="TI248" s="108"/>
      <c r="TJ248" s="109"/>
      <c r="TK248" s="98">
        <f t="shared" si="296"/>
        <v>0</v>
      </c>
      <c r="TL248" s="109"/>
      <c r="TM248" s="109"/>
      <c r="TN248" s="109"/>
      <c r="TO248" s="100">
        <f t="shared" si="298"/>
        <v>0</v>
      </c>
      <c r="TP248" s="109"/>
      <c r="TQ248" s="109"/>
      <c r="TR248" s="109"/>
      <c r="TS248" s="98">
        <f t="shared" si="300"/>
        <v>0</v>
      </c>
      <c r="TT248" s="110"/>
      <c r="TU248" s="111"/>
      <c r="TV248" s="107"/>
      <c r="TW248" s="22"/>
      <c r="TX248" s="108"/>
      <c r="TY248" s="109"/>
      <c r="TZ248" s="98">
        <f t="shared" si="303"/>
        <v>0</v>
      </c>
      <c r="UA248" s="109"/>
      <c r="UB248" s="109"/>
      <c r="UC248" s="109"/>
      <c r="UD248" s="100">
        <f t="shared" si="305"/>
        <v>0</v>
      </c>
      <c r="UE248" s="109"/>
      <c r="UF248" s="109"/>
      <c r="UG248" s="109"/>
      <c r="UH248" s="98">
        <f t="shared" si="307"/>
        <v>0</v>
      </c>
      <c r="UI248" s="110"/>
      <c r="UJ248" s="111"/>
      <c r="UK248" s="107"/>
      <c r="UL248" s="22"/>
      <c r="UM248" s="108"/>
      <c r="UN248" s="109"/>
      <c r="UO248" s="98">
        <f t="shared" si="310"/>
        <v>0</v>
      </c>
      <c r="UP248" s="109"/>
      <c r="UQ248" s="109"/>
      <c r="UR248" s="109"/>
      <c r="US248" s="100">
        <f t="shared" si="312"/>
        <v>0</v>
      </c>
      <c r="UT248" s="109"/>
      <c r="UU248" s="109"/>
      <c r="UV248" s="109"/>
      <c r="UW248" s="98">
        <f t="shared" si="314"/>
        <v>0</v>
      </c>
      <c r="UX248" s="110"/>
      <c r="UY248" s="111"/>
      <c r="UZ248" s="107"/>
      <c r="VA248" s="22"/>
      <c r="VB248" s="108"/>
      <c r="VC248" s="109"/>
      <c r="VD248" s="98">
        <f t="shared" si="317"/>
        <v>0</v>
      </c>
      <c r="VE248" s="109"/>
      <c r="VF248" s="109"/>
      <c r="VG248" s="109"/>
      <c r="VH248" s="100">
        <f t="shared" si="319"/>
        <v>0</v>
      </c>
      <c r="VI248" s="109"/>
      <c r="VJ248" s="109"/>
      <c r="VK248" s="109"/>
      <c r="VL248" s="98">
        <f t="shared" si="321"/>
        <v>0</v>
      </c>
      <c r="VM248" s="110"/>
      <c r="VN248" s="111"/>
      <c r="VO248" s="107"/>
      <c r="VP248" s="22"/>
      <c r="VQ248" s="108"/>
      <c r="VR248" s="109"/>
      <c r="VS248" s="98">
        <f t="shared" si="324"/>
        <v>0</v>
      </c>
      <c r="VT248" s="109"/>
      <c r="VU248" s="109"/>
      <c r="VV248" s="109"/>
      <c r="VW248" s="100">
        <f t="shared" si="326"/>
        <v>0</v>
      </c>
      <c r="VX248" s="109"/>
      <c r="VY248" s="109"/>
      <c r="VZ248" s="109"/>
      <c r="WA248" s="98">
        <f t="shared" si="328"/>
        <v>0</v>
      </c>
      <c r="WB248" s="110"/>
      <c r="WC248" s="111"/>
      <c r="WD248" s="107"/>
      <c r="WE248" s="22"/>
    </row>
    <row r="249" spans="1:603" ht="16.5" customHeight="1">
      <c r="A249" s="94"/>
      <c r="B249" s="105" t="s">
        <v>273</v>
      </c>
      <c r="C249" s="106" t="s">
        <v>64</v>
      </c>
      <c r="D249" s="108"/>
      <c r="E249" s="109"/>
      <c r="F249" s="98">
        <f t="shared" si="4685"/>
        <v>0</v>
      </c>
      <c r="G249" s="109"/>
      <c r="H249" s="109"/>
      <c r="I249" s="109"/>
      <c r="J249" s="100">
        <f t="shared" si="4686"/>
        <v>0</v>
      </c>
      <c r="K249" s="109"/>
      <c r="L249" s="109"/>
      <c r="M249" s="109"/>
      <c r="N249" s="98">
        <f t="shared" si="4687"/>
        <v>0</v>
      </c>
      <c r="O249" s="110"/>
      <c r="P249" s="111"/>
      <c r="Q249" s="107"/>
      <c r="R249" s="22"/>
      <c r="S249" s="108"/>
      <c r="T249" s="109"/>
      <c r="U249" s="98">
        <f t="shared" si="58"/>
        <v>0</v>
      </c>
      <c r="V249" s="109"/>
      <c r="W249" s="109"/>
      <c r="X249" s="109"/>
      <c r="Y249" s="100">
        <f t="shared" si="60"/>
        <v>0</v>
      </c>
      <c r="Z249" s="109"/>
      <c r="AA249" s="109"/>
      <c r="AB249" s="109"/>
      <c r="AC249" s="98">
        <f t="shared" si="62"/>
        <v>0</v>
      </c>
      <c r="AD249" s="110"/>
      <c r="AE249" s="111"/>
      <c r="AF249" s="107"/>
      <c r="AG249" s="22"/>
      <c r="AH249" s="108"/>
      <c r="AI249" s="109"/>
      <c r="AJ249" s="98">
        <f t="shared" si="65"/>
        <v>0</v>
      </c>
      <c r="AK249" s="109"/>
      <c r="AL249" s="109"/>
      <c r="AM249" s="109"/>
      <c r="AN249" s="100">
        <f t="shared" si="67"/>
        <v>0</v>
      </c>
      <c r="AO249" s="109"/>
      <c r="AP249" s="109"/>
      <c r="AQ249" s="109"/>
      <c r="AR249" s="98">
        <f t="shared" si="69"/>
        <v>0</v>
      </c>
      <c r="AS249" s="110"/>
      <c r="AT249" s="111"/>
      <c r="AU249" s="107"/>
      <c r="AV249" s="22"/>
      <c r="AW249" s="108"/>
      <c r="AX249" s="109"/>
      <c r="AY249" s="98">
        <f t="shared" si="72"/>
        <v>0</v>
      </c>
      <c r="AZ249" s="109"/>
      <c r="BA249" s="109"/>
      <c r="BB249" s="109"/>
      <c r="BC249" s="100">
        <f t="shared" si="74"/>
        <v>0</v>
      </c>
      <c r="BD249" s="109"/>
      <c r="BE249" s="109"/>
      <c r="BF249" s="109"/>
      <c r="BG249" s="98">
        <f t="shared" si="76"/>
        <v>0</v>
      </c>
      <c r="BH249" s="110"/>
      <c r="BI249" s="111"/>
      <c r="BJ249" s="107"/>
      <c r="BK249" s="22"/>
      <c r="BL249" s="108"/>
      <c r="BM249" s="109"/>
      <c r="BN249" s="98">
        <f t="shared" si="79"/>
        <v>0</v>
      </c>
      <c r="BO249" s="109"/>
      <c r="BP249" s="109"/>
      <c r="BQ249" s="109"/>
      <c r="BR249" s="100">
        <f t="shared" si="81"/>
        <v>0</v>
      </c>
      <c r="BS249" s="109"/>
      <c r="BT249" s="109"/>
      <c r="BU249" s="109"/>
      <c r="BV249" s="98">
        <f t="shared" si="83"/>
        <v>0</v>
      </c>
      <c r="BW249" s="110"/>
      <c r="BX249" s="111"/>
      <c r="BY249" s="107"/>
      <c r="BZ249" s="23"/>
      <c r="CA249" s="108">
        <v>20</v>
      </c>
      <c r="CB249" s="109">
        <v>20</v>
      </c>
      <c r="CC249" s="98">
        <f t="shared" si="86"/>
        <v>40</v>
      </c>
      <c r="CD249" s="109"/>
      <c r="CE249" s="109"/>
      <c r="CF249" s="109"/>
      <c r="CG249" s="100">
        <f t="shared" si="88"/>
        <v>0</v>
      </c>
      <c r="CH249" s="109">
        <v>12</v>
      </c>
      <c r="CI249" s="109">
        <v>30</v>
      </c>
      <c r="CJ249" s="109"/>
      <c r="CK249" s="98">
        <f t="shared" si="90"/>
        <v>42</v>
      </c>
      <c r="CL249" s="110">
        <v>18</v>
      </c>
      <c r="CM249" s="111">
        <v>6.7</v>
      </c>
      <c r="CN249" s="107"/>
      <c r="CO249" s="22"/>
      <c r="CP249" s="108"/>
      <c r="CQ249" s="109"/>
      <c r="CR249" s="98">
        <f t="shared" si="93"/>
        <v>0</v>
      </c>
      <c r="CS249" s="109"/>
      <c r="CT249" s="109"/>
      <c r="CU249" s="109"/>
      <c r="CV249" s="100">
        <f t="shared" si="95"/>
        <v>0</v>
      </c>
      <c r="CW249" s="109"/>
      <c r="CX249" s="109"/>
      <c r="CY249" s="109"/>
      <c r="CZ249" s="98">
        <f t="shared" si="97"/>
        <v>0</v>
      </c>
      <c r="DA249" s="110"/>
      <c r="DB249" s="111"/>
      <c r="DC249" s="107"/>
      <c r="DD249" s="22"/>
      <c r="DE249" s="108"/>
      <c r="DF249" s="109"/>
      <c r="DG249" s="98">
        <f t="shared" si="100"/>
        <v>0</v>
      </c>
      <c r="DH249" s="109"/>
      <c r="DI249" s="109"/>
      <c r="DJ249" s="109"/>
      <c r="DK249" s="100">
        <f t="shared" si="102"/>
        <v>0</v>
      </c>
      <c r="DL249" s="109"/>
      <c r="DM249" s="109"/>
      <c r="DN249" s="109"/>
      <c r="DO249" s="98">
        <f t="shared" si="104"/>
        <v>0</v>
      </c>
      <c r="DP249" s="110">
        <v>10</v>
      </c>
      <c r="DQ249" s="111">
        <v>8.3000000000000007</v>
      </c>
      <c r="DR249" s="107"/>
      <c r="DS249" s="22"/>
      <c r="DT249" s="108"/>
      <c r="DU249" s="109"/>
      <c r="DV249" s="98">
        <f t="shared" si="107"/>
        <v>0</v>
      </c>
      <c r="DW249" s="109"/>
      <c r="DX249" s="109"/>
      <c r="DY249" s="109"/>
      <c r="DZ249" s="100">
        <f t="shared" si="109"/>
        <v>0</v>
      </c>
      <c r="EA249" s="109"/>
      <c r="EB249" s="109"/>
      <c r="EC249" s="109"/>
      <c r="ED249" s="98">
        <f t="shared" si="111"/>
        <v>0</v>
      </c>
      <c r="EE249" s="110"/>
      <c r="EF249" s="111"/>
      <c r="EG249" s="107"/>
      <c r="EH249" s="22"/>
      <c r="EI249" s="108"/>
      <c r="EJ249" s="109"/>
      <c r="EK249" s="98">
        <f t="shared" si="114"/>
        <v>0</v>
      </c>
      <c r="EL249" s="109"/>
      <c r="EM249" s="109"/>
      <c r="EN249" s="109"/>
      <c r="EO249" s="100">
        <f t="shared" si="116"/>
        <v>0</v>
      </c>
      <c r="EP249" s="109"/>
      <c r="EQ249" s="109"/>
      <c r="ER249" s="109"/>
      <c r="ES249" s="98">
        <f t="shared" si="4849"/>
        <v>0</v>
      </c>
      <c r="ET249" s="110"/>
      <c r="EU249" s="111"/>
      <c r="EV249" s="107"/>
      <c r="EW249" s="22"/>
      <c r="EX249" s="108">
        <v>1</v>
      </c>
      <c r="EY249" s="109"/>
      <c r="EZ249" s="98">
        <f t="shared" si="121"/>
        <v>1</v>
      </c>
      <c r="FA249" s="109"/>
      <c r="FB249" s="109"/>
      <c r="FC249" s="109"/>
      <c r="FD249" s="100">
        <f t="shared" si="123"/>
        <v>0</v>
      </c>
      <c r="FE249" s="109">
        <v>1</v>
      </c>
      <c r="FF249" s="109"/>
      <c r="FG249" s="109"/>
      <c r="FH249" s="98">
        <f t="shared" si="4851"/>
        <v>1</v>
      </c>
      <c r="FI249" s="110"/>
      <c r="FJ249" s="111"/>
      <c r="FK249" s="107"/>
      <c r="FL249" s="22"/>
      <c r="FM249" s="108"/>
      <c r="FN249" s="109"/>
      <c r="FO249" s="98">
        <f t="shared" si="2404"/>
        <v>0</v>
      </c>
      <c r="FP249" s="109"/>
      <c r="FQ249" s="109"/>
      <c r="FR249" s="109"/>
      <c r="FS249" s="100">
        <f t="shared" si="2627"/>
        <v>0</v>
      </c>
      <c r="FT249" s="109"/>
      <c r="FU249" s="109"/>
      <c r="FV249" s="109"/>
      <c r="FW249" s="98">
        <f t="shared" si="2801"/>
        <v>0</v>
      </c>
      <c r="FX249" s="110"/>
      <c r="FY249" s="111"/>
      <c r="FZ249" s="107"/>
      <c r="GA249" s="22"/>
      <c r="GB249" s="108"/>
      <c r="GC249" s="109"/>
      <c r="GD249" s="98">
        <f t="shared" si="135"/>
        <v>0</v>
      </c>
      <c r="GE249" s="109"/>
      <c r="GF249" s="109"/>
      <c r="GG249" s="109"/>
      <c r="GH249" s="100">
        <f t="shared" si="137"/>
        <v>0</v>
      </c>
      <c r="GI249" s="109"/>
      <c r="GJ249" s="109"/>
      <c r="GK249" s="109"/>
      <c r="GL249" s="98">
        <f t="shared" si="139"/>
        <v>0</v>
      </c>
      <c r="GM249" s="110"/>
      <c r="GN249" s="111"/>
      <c r="GO249" s="107"/>
      <c r="GP249" s="22"/>
      <c r="GQ249" s="108"/>
      <c r="GR249" s="109"/>
      <c r="GS249" s="98">
        <f t="shared" si="142"/>
        <v>0</v>
      </c>
      <c r="GT249" s="109"/>
      <c r="GU249" s="109"/>
      <c r="GV249" s="109"/>
      <c r="GW249" s="100">
        <f t="shared" si="144"/>
        <v>0</v>
      </c>
      <c r="GX249" s="109"/>
      <c r="GY249" s="109"/>
      <c r="GZ249" s="109"/>
      <c r="HA249" s="98">
        <f t="shared" si="146"/>
        <v>0</v>
      </c>
      <c r="HB249" s="110"/>
      <c r="HC249" s="111"/>
      <c r="HD249" s="107"/>
      <c r="HE249" s="22"/>
      <c r="HF249" s="108"/>
      <c r="HG249" s="109"/>
      <c r="HH249" s="98">
        <f t="shared" si="149"/>
        <v>0</v>
      </c>
      <c r="HI249" s="109"/>
      <c r="HJ249" s="109"/>
      <c r="HK249" s="109"/>
      <c r="HL249" s="100">
        <f t="shared" si="151"/>
        <v>0</v>
      </c>
      <c r="HM249" s="109"/>
      <c r="HN249" s="109"/>
      <c r="HO249" s="109"/>
      <c r="HP249" s="98">
        <f t="shared" si="153"/>
        <v>0</v>
      </c>
      <c r="HQ249" s="110"/>
      <c r="HR249" s="111"/>
      <c r="HS249" s="107"/>
      <c r="HT249" s="22"/>
      <c r="HU249" s="108"/>
      <c r="HV249" s="109"/>
      <c r="HW249" s="98">
        <f t="shared" si="156"/>
        <v>0</v>
      </c>
      <c r="HX249" s="109"/>
      <c r="HY249" s="109"/>
      <c r="HZ249" s="109"/>
      <c r="IA249" s="100">
        <f t="shared" si="158"/>
        <v>0</v>
      </c>
      <c r="IB249" s="109"/>
      <c r="IC249" s="109"/>
      <c r="ID249" s="109"/>
      <c r="IE249" s="98">
        <f t="shared" si="160"/>
        <v>0</v>
      </c>
      <c r="IF249" s="110"/>
      <c r="IG249" s="111"/>
      <c r="IH249" s="107"/>
      <c r="II249" s="22"/>
      <c r="IJ249" s="108"/>
      <c r="IK249" s="109"/>
      <c r="IL249" s="98">
        <f t="shared" si="4677"/>
        <v>0</v>
      </c>
      <c r="IM249" s="109"/>
      <c r="IN249" s="109"/>
      <c r="IO249" s="109"/>
      <c r="IP249" s="100">
        <f t="shared" si="4678"/>
        <v>0</v>
      </c>
      <c r="IQ249" s="109"/>
      <c r="IR249" s="109"/>
      <c r="IS249" s="109"/>
      <c r="IT249" s="98">
        <f t="shared" si="4679"/>
        <v>0</v>
      </c>
      <c r="IU249" s="110"/>
      <c r="IV249" s="111"/>
      <c r="IW249" s="107"/>
      <c r="IX249" s="22"/>
      <c r="IY249" s="108"/>
      <c r="IZ249" s="109"/>
      <c r="JA249" s="98">
        <f t="shared" si="170"/>
        <v>0</v>
      </c>
      <c r="JB249" s="109"/>
      <c r="JC249" s="109"/>
      <c r="JD249" s="109"/>
      <c r="JE249" s="100">
        <f t="shared" si="172"/>
        <v>0</v>
      </c>
      <c r="JF249" s="109"/>
      <c r="JG249" s="109"/>
      <c r="JH249" s="109"/>
      <c r="JI249" s="98">
        <f t="shared" si="174"/>
        <v>0</v>
      </c>
      <c r="JJ249" s="110"/>
      <c r="JK249" s="111"/>
      <c r="JL249" s="107"/>
      <c r="JM249" s="22"/>
      <c r="JN249" s="108"/>
      <c r="JO249" s="109"/>
      <c r="JP249" s="98">
        <f t="shared" si="177"/>
        <v>0</v>
      </c>
      <c r="JQ249" s="109"/>
      <c r="JR249" s="109"/>
      <c r="JS249" s="109"/>
      <c r="JT249" s="100">
        <f t="shared" si="179"/>
        <v>0</v>
      </c>
      <c r="JU249" s="109"/>
      <c r="JV249" s="109"/>
      <c r="JW249" s="109"/>
      <c r="JX249" s="98">
        <f t="shared" si="181"/>
        <v>0</v>
      </c>
      <c r="JY249" s="110"/>
      <c r="JZ249" s="111"/>
      <c r="KA249" s="107"/>
      <c r="KB249" s="22"/>
      <c r="KC249" s="108"/>
      <c r="KD249" s="109"/>
      <c r="KE249" s="98">
        <f t="shared" si="184"/>
        <v>0</v>
      </c>
      <c r="KF249" s="109"/>
      <c r="KG249" s="109"/>
      <c r="KH249" s="109"/>
      <c r="KI249" s="100">
        <f t="shared" si="186"/>
        <v>0</v>
      </c>
      <c r="KJ249" s="109"/>
      <c r="KK249" s="109"/>
      <c r="KL249" s="109"/>
      <c r="KM249" s="98">
        <f t="shared" si="2580"/>
        <v>0</v>
      </c>
      <c r="KN249" s="110"/>
      <c r="KO249" s="111"/>
      <c r="KP249" s="107"/>
      <c r="KQ249" s="22"/>
      <c r="KR249" s="108"/>
      <c r="KS249" s="109"/>
      <c r="KT249" s="98">
        <f t="shared" si="191"/>
        <v>0</v>
      </c>
      <c r="KU249" s="109"/>
      <c r="KV249" s="109"/>
      <c r="KW249" s="109"/>
      <c r="KX249" s="100">
        <f t="shared" si="4680"/>
        <v>0</v>
      </c>
      <c r="KY249" s="109"/>
      <c r="KZ249" s="109"/>
      <c r="LA249" s="109"/>
      <c r="LB249" s="98">
        <f t="shared" si="195"/>
        <v>0</v>
      </c>
      <c r="LC249" s="110"/>
      <c r="LD249" s="111"/>
      <c r="LE249" s="107"/>
      <c r="LF249" s="22"/>
      <c r="LG249" s="108"/>
      <c r="LH249" s="109"/>
      <c r="LI249" s="98">
        <f t="shared" si="198"/>
        <v>0</v>
      </c>
      <c r="LJ249" s="109"/>
      <c r="LK249" s="109"/>
      <c r="LL249" s="109"/>
      <c r="LM249" s="100">
        <f t="shared" si="200"/>
        <v>0</v>
      </c>
      <c r="LN249" s="109"/>
      <c r="LO249" s="109"/>
      <c r="LP249" s="109"/>
      <c r="LQ249" s="98">
        <f t="shared" si="202"/>
        <v>0</v>
      </c>
      <c r="LR249" s="110"/>
      <c r="LS249" s="111"/>
      <c r="LT249" s="107"/>
      <c r="LU249" s="22"/>
      <c r="LV249" s="108"/>
      <c r="LW249" s="109"/>
      <c r="LX249" s="98">
        <f t="shared" si="4356"/>
        <v>0</v>
      </c>
      <c r="LY249" s="109"/>
      <c r="LZ249" s="109"/>
      <c r="MA249" s="109"/>
      <c r="MB249" s="100">
        <f t="shared" si="208"/>
        <v>0</v>
      </c>
      <c r="MC249" s="109"/>
      <c r="MD249" s="109"/>
      <c r="ME249" s="109"/>
      <c r="MF249" s="98">
        <f t="shared" si="210"/>
        <v>0</v>
      </c>
      <c r="MG249" s="110"/>
      <c r="MH249" s="111"/>
      <c r="MI249" s="107"/>
      <c r="MJ249" s="22"/>
      <c r="MK249" s="108"/>
      <c r="ML249" s="109"/>
      <c r="MM249" s="98">
        <f t="shared" si="213"/>
        <v>0</v>
      </c>
      <c r="MN249" s="109"/>
      <c r="MO249" s="109"/>
      <c r="MP249" s="109"/>
      <c r="MQ249" s="100">
        <f t="shared" si="215"/>
        <v>0</v>
      </c>
      <c r="MR249" s="109"/>
      <c r="MS249" s="109"/>
      <c r="MT249" s="109"/>
      <c r="MU249" s="98">
        <f t="shared" si="4850"/>
        <v>0</v>
      </c>
      <c r="MV249" s="110"/>
      <c r="MW249" s="111"/>
      <c r="MX249" s="107"/>
      <c r="MY249" s="22"/>
      <c r="MZ249" s="108"/>
      <c r="NA249" s="109"/>
      <c r="NB249" s="98">
        <f t="shared" si="220"/>
        <v>0</v>
      </c>
      <c r="NC249" s="109"/>
      <c r="ND249" s="109"/>
      <c r="NE249" s="109"/>
      <c r="NF249" s="100">
        <f t="shared" si="222"/>
        <v>0</v>
      </c>
      <c r="NG249" s="109"/>
      <c r="NH249" s="109"/>
      <c r="NI249" s="109"/>
      <c r="NJ249" s="98">
        <f t="shared" si="224"/>
        <v>0</v>
      </c>
      <c r="NK249" s="110"/>
      <c r="NL249" s="111"/>
      <c r="NM249" s="107"/>
      <c r="NN249" s="22"/>
      <c r="NO249" s="108"/>
      <c r="NP249" s="109"/>
      <c r="NQ249" s="98">
        <f t="shared" si="227"/>
        <v>0</v>
      </c>
      <c r="NR249" s="109"/>
      <c r="NS249" s="109"/>
      <c r="NT249" s="109"/>
      <c r="NU249" s="100">
        <f t="shared" si="229"/>
        <v>0</v>
      </c>
      <c r="NV249" s="109"/>
      <c r="NW249" s="109"/>
      <c r="NX249" s="109"/>
      <c r="NY249" s="98">
        <f t="shared" si="231"/>
        <v>0</v>
      </c>
      <c r="NZ249" s="110"/>
      <c r="OA249" s="111"/>
      <c r="OB249" s="107"/>
      <c r="OC249" s="22"/>
      <c r="OD249" s="108"/>
      <c r="OE249" s="109"/>
      <c r="OF249" s="98">
        <f t="shared" si="4681"/>
        <v>0</v>
      </c>
      <c r="OG249" s="109"/>
      <c r="OH249" s="109"/>
      <c r="OI249" s="109"/>
      <c r="OJ249" s="100">
        <f t="shared" si="236"/>
        <v>0</v>
      </c>
      <c r="OK249" s="109"/>
      <c r="OL249" s="109"/>
      <c r="OM249" s="109"/>
      <c r="ON249" s="98">
        <f t="shared" si="238"/>
        <v>0</v>
      </c>
      <c r="OO249" s="110"/>
      <c r="OP249" s="111"/>
      <c r="OQ249" s="107"/>
      <c r="OR249" s="22"/>
      <c r="OS249" s="108"/>
      <c r="OT249" s="109"/>
      <c r="OU249" s="98">
        <f t="shared" si="4688"/>
        <v>0</v>
      </c>
      <c r="OV249" s="109"/>
      <c r="OW249" s="109"/>
      <c r="OX249" s="109"/>
      <c r="OY249" s="100">
        <f t="shared" si="3235"/>
        <v>0</v>
      </c>
      <c r="OZ249" s="109"/>
      <c r="PA249" s="109"/>
      <c r="PB249" s="109"/>
      <c r="PC249" s="98">
        <f t="shared" si="2194"/>
        <v>0</v>
      </c>
      <c r="PD249" s="110"/>
      <c r="PE249" s="111"/>
      <c r="PF249" s="107"/>
      <c r="PG249" s="22"/>
      <c r="PH249" s="108"/>
      <c r="PI249" s="109"/>
      <c r="PJ249" s="98">
        <f t="shared" si="247"/>
        <v>0</v>
      </c>
      <c r="PK249" s="109"/>
      <c r="PL249" s="109"/>
      <c r="PM249" s="109"/>
      <c r="PN249" s="100">
        <f t="shared" si="249"/>
        <v>0</v>
      </c>
      <c r="PO249" s="109"/>
      <c r="PP249" s="109"/>
      <c r="PQ249" s="109"/>
      <c r="PR249" s="98">
        <f t="shared" si="251"/>
        <v>0</v>
      </c>
      <c r="PS249" s="110"/>
      <c r="PT249" s="111"/>
      <c r="PU249" s="107"/>
      <c r="PV249" s="22"/>
      <c r="PW249" s="108"/>
      <c r="PX249" s="109"/>
      <c r="PY249" s="98">
        <f t="shared" si="254"/>
        <v>0</v>
      </c>
      <c r="PZ249" s="109"/>
      <c r="QA249" s="109"/>
      <c r="QB249" s="109"/>
      <c r="QC249" s="100">
        <f t="shared" si="256"/>
        <v>0</v>
      </c>
      <c r="QD249" s="109"/>
      <c r="QE249" s="109"/>
      <c r="QF249" s="109"/>
      <c r="QG249" s="98">
        <f t="shared" si="258"/>
        <v>0</v>
      </c>
      <c r="QH249" s="110"/>
      <c r="QI249" s="111"/>
      <c r="QJ249" s="107"/>
      <c r="QK249" s="22"/>
      <c r="QL249" s="108"/>
      <c r="QM249" s="109"/>
      <c r="QN249" s="98">
        <f t="shared" si="261"/>
        <v>0</v>
      </c>
      <c r="QO249" s="109"/>
      <c r="QP249" s="109"/>
      <c r="QQ249" s="109"/>
      <c r="QR249" s="100">
        <f t="shared" si="263"/>
        <v>0</v>
      </c>
      <c r="QS249" s="109"/>
      <c r="QT249" s="109"/>
      <c r="QU249" s="109"/>
      <c r="QV249" s="98">
        <f t="shared" si="265"/>
        <v>0</v>
      </c>
      <c r="QW249" s="110"/>
      <c r="QX249" s="111"/>
      <c r="QY249" s="107"/>
      <c r="QZ249" s="22"/>
      <c r="RA249" s="108"/>
      <c r="RB249" s="109"/>
      <c r="RC249" s="98">
        <f t="shared" si="268"/>
        <v>0</v>
      </c>
      <c r="RD249" s="109"/>
      <c r="RE249" s="109"/>
      <c r="RF249" s="109"/>
      <c r="RG249" s="100">
        <f t="shared" si="270"/>
        <v>0</v>
      </c>
      <c r="RH249" s="109"/>
      <c r="RI249" s="109"/>
      <c r="RJ249" s="109"/>
      <c r="RK249" s="98">
        <f t="shared" si="272"/>
        <v>0</v>
      </c>
      <c r="RL249" s="110"/>
      <c r="RM249" s="111"/>
      <c r="RN249" s="107"/>
      <c r="RO249" s="22"/>
      <c r="RP249" s="108"/>
      <c r="RQ249" s="109"/>
      <c r="RR249" s="98">
        <f t="shared" si="275"/>
        <v>0</v>
      </c>
      <c r="RS249" s="109"/>
      <c r="RT249" s="109"/>
      <c r="RU249" s="109"/>
      <c r="RV249" s="100">
        <f t="shared" si="277"/>
        <v>0</v>
      </c>
      <c r="RW249" s="109"/>
      <c r="RX249" s="109"/>
      <c r="RY249" s="109"/>
      <c r="RZ249" s="98">
        <f t="shared" si="279"/>
        <v>0</v>
      </c>
      <c r="SA249" s="110"/>
      <c r="SB249" s="111"/>
      <c r="SC249" s="107"/>
      <c r="SD249" s="22"/>
      <c r="SE249" s="108"/>
      <c r="SF249" s="109"/>
      <c r="SG249" s="98">
        <f t="shared" si="282"/>
        <v>0</v>
      </c>
      <c r="SH249" s="109"/>
      <c r="SI249" s="109"/>
      <c r="SJ249" s="109"/>
      <c r="SK249" s="100">
        <f t="shared" si="284"/>
        <v>0</v>
      </c>
      <c r="SL249" s="109"/>
      <c r="SM249" s="109"/>
      <c r="SN249" s="109"/>
      <c r="SO249" s="98">
        <f t="shared" si="286"/>
        <v>0</v>
      </c>
      <c r="SP249" s="110"/>
      <c r="SQ249" s="111"/>
      <c r="SR249" s="107"/>
      <c r="SS249" s="22"/>
      <c r="ST249" s="108"/>
      <c r="SU249" s="109"/>
      <c r="SV249" s="98">
        <f t="shared" si="4682"/>
        <v>0</v>
      </c>
      <c r="SW249" s="109"/>
      <c r="SX249" s="109"/>
      <c r="SY249" s="109"/>
      <c r="SZ249" s="100">
        <f t="shared" si="4683"/>
        <v>0</v>
      </c>
      <c r="TA249" s="109"/>
      <c r="TB249" s="109"/>
      <c r="TC249" s="109"/>
      <c r="TD249" s="98">
        <f t="shared" si="4684"/>
        <v>0</v>
      </c>
      <c r="TE249" s="110"/>
      <c r="TF249" s="111"/>
      <c r="TG249" s="107"/>
      <c r="TH249" s="22"/>
      <c r="TI249" s="108"/>
      <c r="TJ249" s="109"/>
      <c r="TK249" s="98">
        <f t="shared" si="296"/>
        <v>0</v>
      </c>
      <c r="TL249" s="109"/>
      <c r="TM249" s="109"/>
      <c r="TN249" s="109"/>
      <c r="TO249" s="100">
        <f t="shared" si="298"/>
        <v>0</v>
      </c>
      <c r="TP249" s="109"/>
      <c r="TQ249" s="109"/>
      <c r="TR249" s="109"/>
      <c r="TS249" s="98">
        <f t="shared" si="300"/>
        <v>0</v>
      </c>
      <c r="TT249" s="110"/>
      <c r="TU249" s="111"/>
      <c r="TV249" s="107"/>
      <c r="TW249" s="22"/>
      <c r="TX249" s="108"/>
      <c r="TY249" s="109"/>
      <c r="TZ249" s="98">
        <f t="shared" si="303"/>
        <v>0</v>
      </c>
      <c r="UA249" s="109"/>
      <c r="UB249" s="109"/>
      <c r="UC249" s="109"/>
      <c r="UD249" s="100">
        <f t="shared" si="305"/>
        <v>0</v>
      </c>
      <c r="UE249" s="109"/>
      <c r="UF249" s="109"/>
      <c r="UG249" s="109"/>
      <c r="UH249" s="98">
        <f t="shared" si="307"/>
        <v>0</v>
      </c>
      <c r="UI249" s="110"/>
      <c r="UJ249" s="111"/>
      <c r="UK249" s="107"/>
      <c r="UL249" s="22"/>
      <c r="UM249" s="108"/>
      <c r="UN249" s="109"/>
      <c r="UO249" s="98">
        <f t="shared" si="310"/>
        <v>0</v>
      </c>
      <c r="UP249" s="109"/>
      <c r="UQ249" s="109"/>
      <c r="UR249" s="109"/>
      <c r="US249" s="100">
        <f t="shared" si="312"/>
        <v>0</v>
      </c>
      <c r="UT249" s="109"/>
      <c r="UU249" s="109"/>
      <c r="UV249" s="109"/>
      <c r="UW249" s="98">
        <f t="shared" si="314"/>
        <v>0</v>
      </c>
      <c r="UX249" s="110"/>
      <c r="UY249" s="111"/>
      <c r="UZ249" s="107"/>
      <c r="VA249" s="22"/>
      <c r="VB249" s="108"/>
      <c r="VC249" s="109"/>
      <c r="VD249" s="98">
        <f t="shared" si="317"/>
        <v>0</v>
      </c>
      <c r="VE249" s="109"/>
      <c r="VF249" s="109"/>
      <c r="VG249" s="109"/>
      <c r="VH249" s="100">
        <f t="shared" si="319"/>
        <v>0</v>
      </c>
      <c r="VI249" s="109"/>
      <c r="VJ249" s="109"/>
      <c r="VK249" s="109"/>
      <c r="VL249" s="98">
        <f t="shared" si="321"/>
        <v>0</v>
      </c>
      <c r="VM249" s="110"/>
      <c r="VN249" s="111"/>
      <c r="VO249" s="107"/>
      <c r="VP249" s="22"/>
      <c r="VQ249" s="108"/>
      <c r="VR249" s="109"/>
      <c r="VS249" s="98">
        <f t="shared" si="324"/>
        <v>0</v>
      </c>
      <c r="VT249" s="109"/>
      <c r="VU249" s="109"/>
      <c r="VV249" s="109"/>
      <c r="VW249" s="100">
        <f t="shared" si="326"/>
        <v>0</v>
      </c>
      <c r="VX249" s="109"/>
      <c r="VY249" s="109"/>
      <c r="VZ249" s="109"/>
      <c r="WA249" s="98">
        <f t="shared" si="328"/>
        <v>0</v>
      </c>
      <c r="WB249" s="110"/>
      <c r="WC249" s="111"/>
      <c r="WD249" s="107"/>
      <c r="WE249" s="22"/>
    </row>
    <row r="250" spans="1:603" ht="16.5" customHeight="1">
      <c r="A250" s="94"/>
      <c r="B250" s="105" t="s">
        <v>273</v>
      </c>
      <c r="C250" s="106" t="s">
        <v>65</v>
      </c>
      <c r="D250" s="108"/>
      <c r="E250" s="109"/>
      <c r="F250" s="98">
        <f t="shared" si="4685"/>
        <v>0</v>
      </c>
      <c r="G250" s="109"/>
      <c r="H250" s="109"/>
      <c r="I250" s="109"/>
      <c r="J250" s="100">
        <f t="shared" si="4686"/>
        <v>0</v>
      </c>
      <c r="K250" s="109"/>
      <c r="L250" s="109"/>
      <c r="M250" s="109"/>
      <c r="N250" s="98">
        <f t="shared" si="4687"/>
        <v>0</v>
      </c>
      <c r="O250" s="110"/>
      <c r="P250" s="111"/>
      <c r="Q250" s="107"/>
      <c r="R250" s="22"/>
      <c r="S250" s="108"/>
      <c r="T250" s="109"/>
      <c r="U250" s="98">
        <f t="shared" si="58"/>
        <v>0</v>
      </c>
      <c r="V250" s="109"/>
      <c r="W250" s="109"/>
      <c r="X250" s="109"/>
      <c r="Y250" s="100">
        <f t="shared" si="60"/>
        <v>0</v>
      </c>
      <c r="Z250" s="109"/>
      <c r="AA250" s="109"/>
      <c r="AB250" s="109"/>
      <c r="AC250" s="98">
        <f t="shared" si="62"/>
        <v>0</v>
      </c>
      <c r="AD250" s="110"/>
      <c r="AE250" s="111"/>
      <c r="AF250" s="107"/>
      <c r="AG250" s="22"/>
      <c r="AH250" s="108"/>
      <c r="AI250" s="109"/>
      <c r="AJ250" s="98">
        <f t="shared" si="65"/>
        <v>0</v>
      </c>
      <c r="AK250" s="109"/>
      <c r="AL250" s="109"/>
      <c r="AM250" s="109"/>
      <c r="AN250" s="100">
        <f t="shared" si="67"/>
        <v>0</v>
      </c>
      <c r="AO250" s="109"/>
      <c r="AP250" s="109"/>
      <c r="AQ250" s="109"/>
      <c r="AR250" s="98">
        <f t="shared" si="69"/>
        <v>0</v>
      </c>
      <c r="AS250" s="110"/>
      <c r="AT250" s="111"/>
      <c r="AU250" s="107"/>
      <c r="AV250" s="22"/>
      <c r="AW250" s="108"/>
      <c r="AX250" s="109"/>
      <c r="AY250" s="98">
        <f t="shared" si="72"/>
        <v>0</v>
      </c>
      <c r="AZ250" s="109"/>
      <c r="BA250" s="109"/>
      <c r="BB250" s="109"/>
      <c r="BC250" s="100">
        <f t="shared" si="74"/>
        <v>0</v>
      </c>
      <c r="BD250" s="109"/>
      <c r="BE250" s="109"/>
      <c r="BF250" s="109"/>
      <c r="BG250" s="98">
        <f t="shared" si="76"/>
        <v>0</v>
      </c>
      <c r="BH250" s="110"/>
      <c r="BI250" s="111"/>
      <c r="BJ250" s="107"/>
      <c r="BK250" s="22"/>
      <c r="BL250" s="108"/>
      <c r="BM250" s="109"/>
      <c r="BN250" s="98">
        <f t="shared" si="79"/>
        <v>0</v>
      </c>
      <c r="BO250" s="109"/>
      <c r="BP250" s="109"/>
      <c r="BQ250" s="109"/>
      <c r="BR250" s="100">
        <f t="shared" si="81"/>
        <v>0</v>
      </c>
      <c r="BS250" s="109"/>
      <c r="BT250" s="109"/>
      <c r="BU250" s="109"/>
      <c r="BV250" s="98">
        <f t="shared" si="83"/>
        <v>0</v>
      </c>
      <c r="BW250" s="110"/>
      <c r="BX250" s="111"/>
      <c r="BY250" s="107"/>
      <c r="BZ250" s="23"/>
      <c r="CA250" s="108"/>
      <c r="CB250" s="109"/>
      <c r="CC250" s="98">
        <f t="shared" si="86"/>
        <v>0</v>
      </c>
      <c r="CD250" s="109"/>
      <c r="CE250" s="109"/>
      <c r="CF250" s="109"/>
      <c r="CG250" s="100">
        <f t="shared" si="88"/>
        <v>0</v>
      </c>
      <c r="CH250" s="109"/>
      <c r="CI250" s="109"/>
      <c r="CJ250" s="109"/>
      <c r="CK250" s="98">
        <f t="shared" si="90"/>
        <v>0</v>
      </c>
      <c r="CL250" s="110"/>
      <c r="CM250" s="111"/>
      <c r="CN250" s="107"/>
      <c r="CO250" s="22"/>
      <c r="CP250" s="108"/>
      <c r="CQ250" s="109"/>
      <c r="CR250" s="98">
        <f t="shared" si="93"/>
        <v>0</v>
      </c>
      <c r="CS250" s="109"/>
      <c r="CT250" s="109"/>
      <c r="CU250" s="109"/>
      <c r="CV250" s="100">
        <f t="shared" si="95"/>
        <v>0</v>
      </c>
      <c r="CW250" s="109"/>
      <c r="CX250" s="109"/>
      <c r="CY250" s="109"/>
      <c r="CZ250" s="98">
        <f t="shared" si="97"/>
        <v>0</v>
      </c>
      <c r="DA250" s="110"/>
      <c r="DB250" s="111"/>
      <c r="DC250" s="107"/>
      <c r="DD250" s="22"/>
      <c r="DE250" s="108"/>
      <c r="DF250" s="109"/>
      <c r="DG250" s="98">
        <f t="shared" si="100"/>
        <v>0</v>
      </c>
      <c r="DH250" s="109"/>
      <c r="DI250" s="109"/>
      <c r="DJ250" s="109"/>
      <c r="DK250" s="100">
        <f t="shared" si="102"/>
        <v>0</v>
      </c>
      <c r="DL250" s="109"/>
      <c r="DM250" s="109"/>
      <c r="DN250" s="109"/>
      <c r="DO250" s="98">
        <f t="shared" si="104"/>
        <v>0</v>
      </c>
      <c r="DP250" s="110"/>
      <c r="DQ250" s="111"/>
      <c r="DR250" s="107"/>
      <c r="DS250" s="22"/>
      <c r="DT250" s="108"/>
      <c r="DU250" s="109"/>
      <c r="DV250" s="98">
        <f t="shared" si="107"/>
        <v>0</v>
      </c>
      <c r="DW250" s="109"/>
      <c r="DX250" s="109"/>
      <c r="DY250" s="109"/>
      <c r="DZ250" s="100">
        <f t="shared" si="109"/>
        <v>0</v>
      </c>
      <c r="EA250" s="109"/>
      <c r="EB250" s="109"/>
      <c r="EC250" s="109"/>
      <c r="ED250" s="98">
        <f t="shared" si="111"/>
        <v>0</v>
      </c>
      <c r="EE250" s="110"/>
      <c r="EF250" s="111"/>
      <c r="EG250" s="107"/>
      <c r="EH250" s="22"/>
      <c r="EI250" s="108"/>
      <c r="EJ250" s="109"/>
      <c r="EK250" s="98">
        <f t="shared" si="114"/>
        <v>0</v>
      </c>
      <c r="EL250" s="109"/>
      <c r="EM250" s="109"/>
      <c r="EN250" s="109"/>
      <c r="EO250" s="100">
        <f t="shared" si="116"/>
        <v>0</v>
      </c>
      <c r="EP250" s="109"/>
      <c r="EQ250" s="109"/>
      <c r="ER250" s="109"/>
      <c r="ES250" s="98">
        <f t="shared" si="4849"/>
        <v>0</v>
      </c>
      <c r="ET250" s="110"/>
      <c r="EU250" s="111"/>
      <c r="EV250" s="107"/>
      <c r="EW250" s="22"/>
      <c r="EX250" s="108"/>
      <c r="EY250" s="109"/>
      <c r="EZ250" s="98">
        <f t="shared" si="121"/>
        <v>0</v>
      </c>
      <c r="FA250" s="109"/>
      <c r="FB250" s="109"/>
      <c r="FC250" s="109"/>
      <c r="FD250" s="100">
        <f t="shared" si="123"/>
        <v>0</v>
      </c>
      <c r="FE250" s="109"/>
      <c r="FF250" s="109"/>
      <c r="FG250" s="109"/>
      <c r="FH250" s="98">
        <f t="shared" si="4851"/>
        <v>0</v>
      </c>
      <c r="FI250" s="110"/>
      <c r="FJ250" s="111"/>
      <c r="FK250" s="107"/>
      <c r="FL250" s="22"/>
      <c r="FM250" s="108"/>
      <c r="FN250" s="109"/>
      <c r="FO250" s="98">
        <f t="shared" si="2404"/>
        <v>0</v>
      </c>
      <c r="FP250" s="109"/>
      <c r="FQ250" s="109"/>
      <c r="FR250" s="109"/>
      <c r="FS250" s="100">
        <f t="shared" si="2627"/>
        <v>0</v>
      </c>
      <c r="FT250" s="109"/>
      <c r="FU250" s="109"/>
      <c r="FV250" s="109"/>
      <c r="FW250" s="98">
        <f t="shared" si="2801"/>
        <v>0</v>
      </c>
      <c r="FX250" s="110"/>
      <c r="FY250" s="111"/>
      <c r="FZ250" s="107"/>
      <c r="GA250" s="22"/>
      <c r="GB250" s="108"/>
      <c r="GC250" s="109"/>
      <c r="GD250" s="98">
        <f t="shared" si="135"/>
        <v>0</v>
      </c>
      <c r="GE250" s="109"/>
      <c r="GF250" s="109"/>
      <c r="GG250" s="109"/>
      <c r="GH250" s="100">
        <f t="shared" si="137"/>
        <v>0</v>
      </c>
      <c r="GI250" s="109"/>
      <c r="GJ250" s="109"/>
      <c r="GK250" s="109"/>
      <c r="GL250" s="98">
        <f t="shared" si="139"/>
        <v>0</v>
      </c>
      <c r="GM250" s="110"/>
      <c r="GN250" s="111"/>
      <c r="GO250" s="107"/>
      <c r="GP250" s="22"/>
      <c r="GQ250" s="108"/>
      <c r="GR250" s="109"/>
      <c r="GS250" s="98">
        <f t="shared" si="142"/>
        <v>0</v>
      </c>
      <c r="GT250" s="109"/>
      <c r="GU250" s="109"/>
      <c r="GV250" s="109"/>
      <c r="GW250" s="100">
        <f t="shared" si="144"/>
        <v>0</v>
      </c>
      <c r="GX250" s="109"/>
      <c r="GY250" s="109"/>
      <c r="GZ250" s="109"/>
      <c r="HA250" s="98">
        <f t="shared" si="146"/>
        <v>0</v>
      </c>
      <c r="HB250" s="110"/>
      <c r="HC250" s="111"/>
      <c r="HD250" s="107"/>
      <c r="HE250" s="22"/>
      <c r="HF250" s="108"/>
      <c r="HG250" s="109"/>
      <c r="HH250" s="98">
        <f t="shared" si="149"/>
        <v>0</v>
      </c>
      <c r="HI250" s="109"/>
      <c r="HJ250" s="109"/>
      <c r="HK250" s="109"/>
      <c r="HL250" s="100">
        <f t="shared" si="151"/>
        <v>0</v>
      </c>
      <c r="HM250" s="109"/>
      <c r="HN250" s="109"/>
      <c r="HO250" s="109"/>
      <c r="HP250" s="98">
        <f t="shared" si="153"/>
        <v>0</v>
      </c>
      <c r="HQ250" s="110"/>
      <c r="HR250" s="111"/>
      <c r="HS250" s="107"/>
      <c r="HT250" s="22"/>
      <c r="HU250" s="108"/>
      <c r="HV250" s="109"/>
      <c r="HW250" s="98">
        <f t="shared" si="156"/>
        <v>0</v>
      </c>
      <c r="HX250" s="109"/>
      <c r="HY250" s="109"/>
      <c r="HZ250" s="109"/>
      <c r="IA250" s="100">
        <f t="shared" si="158"/>
        <v>0</v>
      </c>
      <c r="IB250" s="109"/>
      <c r="IC250" s="109"/>
      <c r="ID250" s="109"/>
      <c r="IE250" s="98">
        <f t="shared" si="160"/>
        <v>0</v>
      </c>
      <c r="IF250" s="110"/>
      <c r="IG250" s="111"/>
      <c r="IH250" s="107"/>
      <c r="II250" s="22"/>
      <c r="IJ250" s="108"/>
      <c r="IK250" s="109"/>
      <c r="IL250" s="98">
        <f t="shared" si="4677"/>
        <v>0</v>
      </c>
      <c r="IM250" s="109"/>
      <c r="IN250" s="109"/>
      <c r="IO250" s="109"/>
      <c r="IP250" s="100">
        <f t="shared" si="4678"/>
        <v>0</v>
      </c>
      <c r="IQ250" s="109"/>
      <c r="IR250" s="109"/>
      <c r="IS250" s="109"/>
      <c r="IT250" s="98">
        <f t="shared" si="4679"/>
        <v>0</v>
      </c>
      <c r="IU250" s="110"/>
      <c r="IV250" s="111"/>
      <c r="IW250" s="107"/>
      <c r="IX250" s="22"/>
      <c r="IY250" s="108"/>
      <c r="IZ250" s="109"/>
      <c r="JA250" s="98">
        <f t="shared" si="170"/>
        <v>0</v>
      </c>
      <c r="JB250" s="109"/>
      <c r="JC250" s="109"/>
      <c r="JD250" s="109"/>
      <c r="JE250" s="100">
        <f t="shared" si="172"/>
        <v>0</v>
      </c>
      <c r="JF250" s="109"/>
      <c r="JG250" s="109"/>
      <c r="JH250" s="109"/>
      <c r="JI250" s="98">
        <f t="shared" si="174"/>
        <v>0</v>
      </c>
      <c r="JJ250" s="110"/>
      <c r="JK250" s="111"/>
      <c r="JL250" s="107"/>
      <c r="JM250" s="22"/>
      <c r="JN250" s="108"/>
      <c r="JO250" s="109"/>
      <c r="JP250" s="98">
        <f t="shared" si="177"/>
        <v>0</v>
      </c>
      <c r="JQ250" s="109"/>
      <c r="JR250" s="109"/>
      <c r="JS250" s="109"/>
      <c r="JT250" s="100">
        <f t="shared" si="179"/>
        <v>0</v>
      </c>
      <c r="JU250" s="109"/>
      <c r="JV250" s="109"/>
      <c r="JW250" s="109"/>
      <c r="JX250" s="98">
        <f t="shared" si="181"/>
        <v>0</v>
      </c>
      <c r="JY250" s="110"/>
      <c r="JZ250" s="111"/>
      <c r="KA250" s="107"/>
      <c r="KB250" s="22"/>
      <c r="KC250" s="108"/>
      <c r="KD250" s="109"/>
      <c r="KE250" s="98">
        <f t="shared" si="184"/>
        <v>0</v>
      </c>
      <c r="KF250" s="109"/>
      <c r="KG250" s="109"/>
      <c r="KH250" s="109"/>
      <c r="KI250" s="100">
        <f t="shared" si="186"/>
        <v>0</v>
      </c>
      <c r="KJ250" s="109"/>
      <c r="KK250" s="109"/>
      <c r="KL250" s="109"/>
      <c r="KM250" s="98">
        <f t="shared" si="2580"/>
        <v>0</v>
      </c>
      <c r="KN250" s="110"/>
      <c r="KO250" s="111"/>
      <c r="KP250" s="107"/>
      <c r="KQ250" s="22"/>
      <c r="KR250" s="108"/>
      <c r="KS250" s="109"/>
      <c r="KT250" s="98">
        <f t="shared" si="191"/>
        <v>0</v>
      </c>
      <c r="KU250" s="109"/>
      <c r="KV250" s="109"/>
      <c r="KW250" s="109"/>
      <c r="KX250" s="100">
        <f t="shared" si="4680"/>
        <v>0</v>
      </c>
      <c r="KY250" s="109"/>
      <c r="KZ250" s="109"/>
      <c r="LA250" s="109"/>
      <c r="LB250" s="98">
        <f t="shared" si="195"/>
        <v>0</v>
      </c>
      <c r="LC250" s="110"/>
      <c r="LD250" s="111"/>
      <c r="LE250" s="107"/>
      <c r="LF250" s="22"/>
      <c r="LG250" s="108"/>
      <c r="LH250" s="109"/>
      <c r="LI250" s="98">
        <f t="shared" si="198"/>
        <v>0</v>
      </c>
      <c r="LJ250" s="109"/>
      <c r="LK250" s="109"/>
      <c r="LL250" s="109"/>
      <c r="LM250" s="100">
        <f t="shared" si="200"/>
        <v>0</v>
      </c>
      <c r="LN250" s="109"/>
      <c r="LO250" s="109"/>
      <c r="LP250" s="109"/>
      <c r="LQ250" s="98">
        <f t="shared" si="202"/>
        <v>0</v>
      </c>
      <c r="LR250" s="110"/>
      <c r="LS250" s="111"/>
      <c r="LT250" s="107"/>
      <c r="LU250" s="22"/>
      <c r="LV250" s="108"/>
      <c r="LW250" s="109"/>
      <c r="LX250" s="98">
        <f t="shared" si="4356"/>
        <v>0</v>
      </c>
      <c r="LY250" s="109"/>
      <c r="LZ250" s="109"/>
      <c r="MA250" s="109"/>
      <c r="MB250" s="100">
        <f t="shared" si="208"/>
        <v>0</v>
      </c>
      <c r="MC250" s="109"/>
      <c r="MD250" s="109"/>
      <c r="ME250" s="109"/>
      <c r="MF250" s="98">
        <f t="shared" si="210"/>
        <v>0</v>
      </c>
      <c r="MG250" s="110"/>
      <c r="MH250" s="111"/>
      <c r="MI250" s="107"/>
      <c r="MJ250" s="22"/>
      <c r="MK250" s="108"/>
      <c r="ML250" s="109"/>
      <c r="MM250" s="98">
        <f t="shared" si="213"/>
        <v>0</v>
      </c>
      <c r="MN250" s="109"/>
      <c r="MO250" s="109"/>
      <c r="MP250" s="109"/>
      <c r="MQ250" s="100">
        <f t="shared" si="215"/>
        <v>0</v>
      </c>
      <c r="MR250" s="109"/>
      <c r="MS250" s="109"/>
      <c r="MT250" s="109"/>
      <c r="MU250" s="98">
        <f t="shared" si="4850"/>
        <v>0</v>
      </c>
      <c r="MV250" s="110"/>
      <c r="MW250" s="111"/>
      <c r="MX250" s="107"/>
      <c r="MY250" s="22"/>
      <c r="MZ250" s="108"/>
      <c r="NA250" s="109"/>
      <c r="NB250" s="98">
        <f t="shared" si="220"/>
        <v>0</v>
      </c>
      <c r="NC250" s="109"/>
      <c r="ND250" s="109"/>
      <c r="NE250" s="109"/>
      <c r="NF250" s="100">
        <f t="shared" si="222"/>
        <v>0</v>
      </c>
      <c r="NG250" s="109"/>
      <c r="NH250" s="109"/>
      <c r="NI250" s="109"/>
      <c r="NJ250" s="98">
        <f t="shared" si="224"/>
        <v>0</v>
      </c>
      <c r="NK250" s="110"/>
      <c r="NL250" s="111"/>
      <c r="NM250" s="107"/>
      <c r="NN250" s="22"/>
      <c r="NO250" s="108"/>
      <c r="NP250" s="109"/>
      <c r="NQ250" s="98">
        <f t="shared" si="227"/>
        <v>0</v>
      </c>
      <c r="NR250" s="109"/>
      <c r="NS250" s="109"/>
      <c r="NT250" s="109"/>
      <c r="NU250" s="100">
        <f t="shared" si="229"/>
        <v>0</v>
      </c>
      <c r="NV250" s="109"/>
      <c r="NW250" s="109"/>
      <c r="NX250" s="109"/>
      <c r="NY250" s="98">
        <f t="shared" si="231"/>
        <v>0</v>
      </c>
      <c r="NZ250" s="110"/>
      <c r="OA250" s="111"/>
      <c r="OB250" s="107"/>
      <c r="OC250" s="22"/>
      <c r="OD250" s="108"/>
      <c r="OE250" s="109"/>
      <c r="OF250" s="98">
        <f t="shared" si="4681"/>
        <v>0</v>
      </c>
      <c r="OG250" s="109"/>
      <c r="OH250" s="109"/>
      <c r="OI250" s="109"/>
      <c r="OJ250" s="100">
        <f t="shared" si="236"/>
        <v>0</v>
      </c>
      <c r="OK250" s="109"/>
      <c r="OL250" s="109"/>
      <c r="OM250" s="109"/>
      <c r="ON250" s="98">
        <f t="shared" si="238"/>
        <v>0</v>
      </c>
      <c r="OO250" s="110"/>
      <c r="OP250" s="111"/>
      <c r="OQ250" s="107"/>
      <c r="OR250" s="22"/>
      <c r="OS250" s="108"/>
      <c r="OT250" s="109"/>
      <c r="OU250" s="98">
        <f t="shared" si="4688"/>
        <v>0</v>
      </c>
      <c r="OV250" s="109"/>
      <c r="OW250" s="109"/>
      <c r="OX250" s="109"/>
      <c r="OY250" s="100">
        <f t="shared" si="3235"/>
        <v>0</v>
      </c>
      <c r="OZ250" s="109"/>
      <c r="PA250" s="109"/>
      <c r="PB250" s="109"/>
      <c r="PC250" s="98">
        <f t="shared" si="2194"/>
        <v>0</v>
      </c>
      <c r="PD250" s="110"/>
      <c r="PE250" s="111"/>
      <c r="PF250" s="107"/>
      <c r="PG250" s="22"/>
      <c r="PH250" s="108"/>
      <c r="PI250" s="109"/>
      <c r="PJ250" s="98">
        <f t="shared" si="247"/>
        <v>0</v>
      </c>
      <c r="PK250" s="109"/>
      <c r="PL250" s="109"/>
      <c r="PM250" s="109"/>
      <c r="PN250" s="100">
        <f t="shared" si="249"/>
        <v>0</v>
      </c>
      <c r="PO250" s="109"/>
      <c r="PP250" s="109"/>
      <c r="PQ250" s="109"/>
      <c r="PR250" s="98">
        <f t="shared" si="251"/>
        <v>0</v>
      </c>
      <c r="PS250" s="110"/>
      <c r="PT250" s="111"/>
      <c r="PU250" s="107"/>
      <c r="PV250" s="22"/>
      <c r="PW250" s="108"/>
      <c r="PX250" s="109"/>
      <c r="PY250" s="98">
        <f t="shared" si="254"/>
        <v>0</v>
      </c>
      <c r="PZ250" s="109"/>
      <c r="QA250" s="109"/>
      <c r="QB250" s="109"/>
      <c r="QC250" s="100">
        <f t="shared" si="256"/>
        <v>0</v>
      </c>
      <c r="QD250" s="109"/>
      <c r="QE250" s="109"/>
      <c r="QF250" s="109"/>
      <c r="QG250" s="98">
        <f t="shared" si="258"/>
        <v>0</v>
      </c>
      <c r="QH250" s="110"/>
      <c r="QI250" s="111"/>
      <c r="QJ250" s="107"/>
      <c r="QK250" s="22"/>
      <c r="QL250" s="108"/>
      <c r="QM250" s="109"/>
      <c r="QN250" s="98">
        <f t="shared" si="261"/>
        <v>0</v>
      </c>
      <c r="QO250" s="109"/>
      <c r="QP250" s="109"/>
      <c r="QQ250" s="109"/>
      <c r="QR250" s="100">
        <f t="shared" si="263"/>
        <v>0</v>
      </c>
      <c r="QS250" s="109"/>
      <c r="QT250" s="109"/>
      <c r="QU250" s="109"/>
      <c r="QV250" s="98">
        <f t="shared" si="265"/>
        <v>0</v>
      </c>
      <c r="QW250" s="110"/>
      <c r="QX250" s="111"/>
      <c r="QY250" s="107"/>
      <c r="QZ250" s="22"/>
      <c r="RA250" s="108"/>
      <c r="RB250" s="109"/>
      <c r="RC250" s="98">
        <f t="shared" si="268"/>
        <v>0</v>
      </c>
      <c r="RD250" s="109"/>
      <c r="RE250" s="109"/>
      <c r="RF250" s="109"/>
      <c r="RG250" s="100">
        <f t="shared" si="270"/>
        <v>0</v>
      </c>
      <c r="RH250" s="109"/>
      <c r="RI250" s="109"/>
      <c r="RJ250" s="109"/>
      <c r="RK250" s="98">
        <f t="shared" si="272"/>
        <v>0</v>
      </c>
      <c r="RL250" s="110"/>
      <c r="RM250" s="111"/>
      <c r="RN250" s="107"/>
      <c r="RO250" s="22"/>
      <c r="RP250" s="108"/>
      <c r="RQ250" s="109"/>
      <c r="RR250" s="98">
        <f t="shared" si="275"/>
        <v>0</v>
      </c>
      <c r="RS250" s="109"/>
      <c r="RT250" s="109"/>
      <c r="RU250" s="109"/>
      <c r="RV250" s="100">
        <f t="shared" si="277"/>
        <v>0</v>
      </c>
      <c r="RW250" s="109"/>
      <c r="RX250" s="109"/>
      <c r="RY250" s="109"/>
      <c r="RZ250" s="98">
        <f t="shared" si="279"/>
        <v>0</v>
      </c>
      <c r="SA250" s="110"/>
      <c r="SB250" s="111"/>
      <c r="SC250" s="107"/>
      <c r="SD250" s="22"/>
      <c r="SE250" s="108"/>
      <c r="SF250" s="109"/>
      <c r="SG250" s="98">
        <f t="shared" si="282"/>
        <v>0</v>
      </c>
      <c r="SH250" s="109"/>
      <c r="SI250" s="109"/>
      <c r="SJ250" s="109"/>
      <c r="SK250" s="100">
        <f t="shared" si="284"/>
        <v>0</v>
      </c>
      <c r="SL250" s="109"/>
      <c r="SM250" s="109"/>
      <c r="SN250" s="109"/>
      <c r="SO250" s="98">
        <f t="shared" si="286"/>
        <v>0</v>
      </c>
      <c r="SP250" s="110"/>
      <c r="SQ250" s="111"/>
      <c r="SR250" s="107"/>
      <c r="SS250" s="22"/>
      <c r="ST250" s="108"/>
      <c r="SU250" s="109"/>
      <c r="SV250" s="98">
        <f t="shared" si="4682"/>
        <v>0</v>
      </c>
      <c r="SW250" s="109"/>
      <c r="SX250" s="109"/>
      <c r="SY250" s="109"/>
      <c r="SZ250" s="100">
        <f t="shared" si="4683"/>
        <v>0</v>
      </c>
      <c r="TA250" s="109"/>
      <c r="TB250" s="109"/>
      <c r="TC250" s="109"/>
      <c r="TD250" s="98">
        <f t="shared" si="4684"/>
        <v>0</v>
      </c>
      <c r="TE250" s="110"/>
      <c r="TF250" s="111"/>
      <c r="TG250" s="107"/>
      <c r="TH250" s="22"/>
      <c r="TI250" s="108"/>
      <c r="TJ250" s="109"/>
      <c r="TK250" s="98">
        <f t="shared" si="296"/>
        <v>0</v>
      </c>
      <c r="TL250" s="109"/>
      <c r="TM250" s="109"/>
      <c r="TN250" s="109"/>
      <c r="TO250" s="100">
        <f t="shared" si="298"/>
        <v>0</v>
      </c>
      <c r="TP250" s="109"/>
      <c r="TQ250" s="109"/>
      <c r="TR250" s="109"/>
      <c r="TS250" s="98">
        <f t="shared" si="300"/>
        <v>0</v>
      </c>
      <c r="TT250" s="110"/>
      <c r="TU250" s="111"/>
      <c r="TV250" s="107"/>
      <c r="TW250" s="22"/>
      <c r="TX250" s="108"/>
      <c r="TY250" s="109"/>
      <c r="TZ250" s="98">
        <f t="shared" si="303"/>
        <v>0</v>
      </c>
      <c r="UA250" s="109"/>
      <c r="UB250" s="109"/>
      <c r="UC250" s="109"/>
      <c r="UD250" s="100">
        <f t="shared" si="305"/>
        <v>0</v>
      </c>
      <c r="UE250" s="109"/>
      <c r="UF250" s="109"/>
      <c r="UG250" s="109"/>
      <c r="UH250" s="98">
        <f t="shared" si="307"/>
        <v>0</v>
      </c>
      <c r="UI250" s="110"/>
      <c r="UJ250" s="111"/>
      <c r="UK250" s="107"/>
      <c r="UL250" s="22"/>
      <c r="UM250" s="108"/>
      <c r="UN250" s="109"/>
      <c r="UO250" s="98">
        <f t="shared" si="310"/>
        <v>0</v>
      </c>
      <c r="UP250" s="109"/>
      <c r="UQ250" s="109"/>
      <c r="UR250" s="109"/>
      <c r="US250" s="100">
        <f t="shared" si="312"/>
        <v>0</v>
      </c>
      <c r="UT250" s="109"/>
      <c r="UU250" s="109"/>
      <c r="UV250" s="109"/>
      <c r="UW250" s="98">
        <f t="shared" si="314"/>
        <v>0</v>
      </c>
      <c r="UX250" s="110"/>
      <c r="UY250" s="111"/>
      <c r="UZ250" s="107"/>
      <c r="VA250" s="22"/>
      <c r="VB250" s="108"/>
      <c r="VC250" s="109"/>
      <c r="VD250" s="98">
        <f t="shared" si="317"/>
        <v>0</v>
      </c>
      <c r="VE250" s="109"/>
      <c r="VF250" s="109"/>
      <c r="VG250" s="109"/>
      <c r="VH250" s="100">
        <f t="shared" si="319"/>
        <v>0</v>
      </c>
      <c r="VI250" s="109"/>
      <c r="VJ250" s="109"/>
      <c r="VK250" s="109"/>
      <c r="VL250" s="98">
        <f t="shared" si="321"/>
        <v>0</v>
      </c>
      <c r="VM250" s="110"/>
      <c r="VN250" s="111"/>
      <c r="VO250" s="107"/>
      <c r="VP250" s="22"/>
      <c r="VQ250" s="108"/>
      <c r="VR250" s="109"/>
      <c r="VS250" s="98">
        <f t="shared" si="324"/>
        <v>0</v>
      </c>
      <c r="VT250" s="109"/>
      <c r="VU250" s="109"/>
      <c r="VV250" s="109"/>
      <c r="VW250" s="100">
        <f t="shared" si="326"/>
        <v>0</v>
      </c>
      <c r="VX250" s="109"/>
      <c r="VY250" s="109"/>
      <c r="VZ250" s="109"/>
      <c r="WA250" s="98">
        <f t="shared" si="328"/>
        <v>0</v>
      </c>
      <c r="WB250" s="110"/>
      <c r="WC250" s="111"/>
      <c r="WD250" s="107"/>
      <c r="WE250" s="22"/>
    </row>
    <row r="251" spans="1:603" ht="16.5" customHeight="1">
      <c r="A251" s="94"/>
      <c r="B251" s="105" t="s">
        <v>273</v>
      </c>
      <c r="C251" s="106" t="s">
        <v>66</v>
      </c>
      <c r="D251" s="108"/>
      <c r="E251" s="109"/>
      <c r="F251" s="98">
        <f t="shared" si="4685"/>
        <v>0</v>
      </c>
      <c r="G251" s="109"/>
      <c r="H251" s="109"/>
      <c r="I251" s="109"/>
      <c r="J251" s="100">
        <f t="shared" si="4686"/>
        <v>0</v>
      </c>
      <c r="K251" s="109"/>
      <c r="L251" s="109"/>
      <c r="M251" s="109"/>
      <c r="N251" s="98">
        <f t="shared" si="4687"/>
        <v>0</v>
      </c>
      <c r="O251" s="110"/>
      <c r="P251" s="111"/>
      <c r="Q251" s="107"/>
      <c r="R251" s="22"/>
      <c r="S251" s="108"/>
      <c r="T251" s="109"/>
      <c r="U251" s="98">
        <f t="shared" si="58"/>
        <v>0</v>
      </c>
      <c r="V251" s="109"/>
      <c r="W251" s="109"/>
      <c r="X251" s="109"/>
      <c r="Y251" s="100">
        <f t="shared" si="60"/>
        <v>0</v>
      </c>
      <c r="Z251" s="109"/>
      <c r="AA251" s="109"/>
      <c r="AB251" s="109"/>
      <c r="AC251" s="98">
        <f t="shared" si="62"/>
        <v>0</v>
      </c>
      <c r="AD251" s="110"/>
      <c r="AE251" s="111"/>
      <c r="AF251" s="107"/>
      <c r="AG251" s="22"/>
      <c r="AH251" s="108"/>
      <c r="AI251" s="109"/>
      <c r="AJ251" s="98">
        <f t="shared" si="65"/>
        <v>0</v>
      </c>
      <c r="AK251" s="109"/>
      <c r="AL251" s="109"/>
      <c r="AM251" s="109"/>
      <c r="AN251" s="100">
        <f t="shared" si="67"/>
        <v>0</v>
      </c>
      <c r="AO251" s="109"/>
      <c r="AP251" s="109"/>
      <c r="AQ251" s="109"/>
      <c r="AR251" s="98">
        <f t="shared" si="69"/>
        <v>0</v>
      </c>
      <c r="AS251" s="110"/>
      <c r="AT251" s="111"/>
      <c r="AU251" s="107"/>
      <c r="AV251" s="22"/>
      <c r="AW251" s="108"/>
      <c r="AX251" s="109"/>
      <c r="AY251" s="98">
        <f t="shared" si="72"/>
        <v>0</v>
      </c>
      <c r="AZ251" s="109"/>
      <c r="BA251" s="109"/>
      <c r="BB251" s="109"/>
      <c r="BC251" s="100">
        <f t="shared" si="74"/>
        <v>0</v>
      </c>
      <c r="BD251" s="109"/>
      <c r="BE251" s="109"/>
      <c r="BF251" s="109"/>
      <c r="BG251" s="98">
        <f t="shared" si="76"/>
        <v>0</v>
      </c>
      <c r="BH251" s="110"/>
      <c r="BI251" s="111"/>
      <c r="BJ251" s="107"/>
      <c r="BK251" s="22"/>
      <c r="BL251" s="108"/>
      <c r="BM251" s="109"/>
      <c r="BN251" s="98">
        <f t="shared" si="79"/>
        <v>0</v>
      </c>
      <c r="BO251" s="109"/>
      <c r="BP251" s="109"/>
      <c r="BQ251" s="109"/>
      <c r="BR251" s="100">
        <f t="shared" si="81"/>
        <v>0</v>
      </c>
      <c r="BS251" s="109"/>
      <c r="BT251" s="109"/>
      <c r="BU251" s="109"/>
      <c r="BV251" s="98">
        <f t="shared" si="83"/>
        <v>0</v>
      </c>
      <c r="BW251" s="110"/>
      <c r="BX251" s="111"/>
      <c r="BY251" s="107"/>
      <c r="BZ251" s="23"/>
      <c r="CA251" s="108"/>
      <c r="CB251" s="109"/>
      <c r="CC251" s="98">
        <f t="shared" si="86"/>
        <v>0</v>
      </c>
      <c r="CD251" s="109"/>
      <c r="CE251" s="109"/>
      <c r="CF251" s="109"/>
      <c r="CG251" s="100">
        <f t="shared" si="88"/>
        <v>0</v>
      </c>
      <c r="CH251" s="109"/>
      <c r="CI251" s="109"/>
      <c r="CJ251" s="109"/>
      <c r="CK251" s="98">
        <f t="shared" si="90"/>
        <v>0</v>
      </c>
      <c r="CL251" s="110"/>
      <c r="CM251" s="111"/>
      <c r="CN251" s="107"/>
      <c r="CO251" s="22"/>
      <c r="CP251" s="108"/>
      <c r="CQ251" s="109"/>
      <c r="CR251" s="98">
        <f t="shared" si="93"/>
        <v>0</v>
      </c>
      <c r="CS251" s="109"/>
      <c r="CT251" s="109"/>
      <c r="CU251" s="109"/>
      <c r="CV251" s="100">
        <f t="shared" si="95"/>
        <v>0</v>
      </c>
      <c r="CW251" s="109"/>
      <c r="CX251" s="109"/>
      <c r="CY251" s="109"/>
      <c r="CZ251" s="98">
        <f t="shared" si="97"/>
        <v>0</v>
      </c>
      <c r="DA251" s="110"/>
      <c r="DB251" s="111"/>
      <c r="DC251" s="107"/>
      <c r="DD251" s="22"/>
      <c r="DE251" s="108"/>
      <c r="DF251" s="109"/>
      <c r="DG251" s="98">
        <f t="shared" si="100"/>
        <v>0</v>
      </c>
      <c r="DH251" s="109"/>
      <c r="DI251" s="109"/>
      <c r="DJ251" s="109"/>
      <c r="DK251" s="100">
        <f t="shared" si="102"/>
        <v>0</v>
      </c>
      <c r="DL251" s="109"/>
      <c r="DM251" s="109"/>
      <c r="DN251" s="109"/>
      <c r="DO251" s="98">
        <f t="shared" si="104"/>
        <v>0</v>
      </c>
      <c r="DP251" s="110"/>
      <c r="DQ251" s="111"/>
      <c r="DR251" s="107"/>
      <c r="DS251" s="22"/>
      <c r="DT251" s="108"/>
      <c r="DU251" s="109"/>
      <c r="DV251" s="98">
        <f t="shared" si="107"/>
        <v>0</v>
      </c>
      <c r="DW251" s="109"/>
      <c r="DX251" s="109"/>
      <c r="DY251" s="109"/>
      <c r="DZ251" s="100">
        <f t="shared" si="109"/>
        <v>0</v>
      </c>
      <c r="EA251" s="109"/>
      <c r="EB251" s="109"/>
      <c r="EC251" s="109"/>
      <c r="ED251" s="98">
        <f t="shared" si="111"/>
        <v>0</v>
      </c>
      <c r="EE251" s="110"/>
      <c r="EF251" s="111"/>
      <c r="EG251" s="107"/>
      <c r="EH251" s="22"/>
      <c r="EI251" s="108"/>
      <c r="EJ251" s="109"/>
      <c r="EK251" s="98">
        <f t="shared" si="114"/>
        <v>0</v>
      </c>
      <c r="EL251" s="109"/>
      <c r="EM251" s="109"/>
      <c r="EN251" s="109"/>
      <c r="EO251" s="100">
        <f t="shared" si="116"/>
        <v>0</v>
      </c>
      <c r="EP251" s="109"/>
      <c r="EQ251" s="109"/>
      <c r="ER251" s="109"/>
      <c r="ES251" s="98">
        <f t="shared" si="4849"/>
        <v>0</v>
      </c>
      <c r="ET251" s="110"/>
      <c r="EU251" s="111"/>
      <c r="EV251" s="107"/>
      <c r="EW251" s="22"/>
      <c r="EX251" s="108"/>
      <c r="EY251" s="109"/>
      <c r="EZ251" s="98">
        <f t="shared" si="121"/>
        <v>0</v>
      </c>
      <c r="FA251" s="109"/>
      <c r="FB251" s="109"/>
      <c r="FC251" s="109"/>
      <c r="FD251" s="100">
        <f t="shared" si="123"/>
        <v>0</v>
      </c>
      <c r="FE251" s="109"/>
      <c r="FF251" s="109"/>
      <c r="FG251" s="109"/>
      <c r="FH251" s="98">
        <f t="shared" si="4851"/>
        <v>0</v>
      </c>
      <c r="FI251" s="110"/>
      <c r="FJ251" s="111"/>
      <c r="FK251" s="107"/>
      <c r="FL251" s="22"/>
      <c r="FM251" s="108"/>
      <c r="FN251" s="109"/>
      <c r="FO251" s="98">
        <f t="shared" si="2404"/>
        <v>0</v>
      </c>
      <c r="FP251" s="109"/>
      <c r="FQ251" s="109"/>
      <c r="FR251" s="109"/>
      <c r="FS251" s="100">
        <f t="shared" si="2627"/>
        <v>0</v>
      </c>
      <c r="FT251" s="109"/>
      <c r="FU251" s="109"/>
      <c r="FV251" s="109"/>
      <c r="FW251" s="98">
        <f t="shared" si="2801"/>
        <v>0</v>
      </c>
      <c r="FX251" s="110"/>
      <c r="FY251" s="111"/>
      <c r="FZ251" s="107"/>
      <c r="GA251" s="22"/>
      <c r="GB251" s="108"/>
      <c r="GC251" s="109"/>
      <c r="GD251" s="98">
        <f t="shared" si="135"/>
        <v>0</v>
      </c>
      <c r="GE251" s="109"/>
      <c r="GF251" s="109"/>
      <c r="GG251" s="109"/>
      <c r="GH251" s="100">
        <f t="shared" si="137"/>
        <v>0</v>
      </c>
      <c r="GI251" s="109"/>
      <c r="GJ251" s="109"/>
      <c r="GK251" s="109"/>
      <c r="GL251" s="98">
        <f t="shared" si="139"/>
        <v>0</v>
      </c>
      <c r="GM251" s="110"/>
      <c r="GN251" s="111"/>
      <c r="GO251" s="107"/>
      <c r="GP251" s="22"/>
      <c r="GQ251" s="108"/>
      <c r="GR251" s="109"/>
      <c r="GS251" s="98">
        <f t="shared" si="142"/>
        <v>0</v>
      </c>
      <c r="GT251" s="109"/>
      <c r="GU251" s="109"/>
      <c r="GV251" s="109"/>
      <c r="GW251" s="100">
        <f t="shared" si="144"/>
        <v>0</v>
      </c>
      <c r="GX251" s="109"/>
      <c r="GY251" s="109"/>
      <c r="GZ251" s="109"/>
      <c r="HA251" s="98">
        <f t="shared" si="146"/>
        <v>0</v>
      </c>
      <c r="HB251" s="110"/>
      <c r="HC251" s="111"/>
      <c r="HD251" s="107"/>
      <c r="HE251" s="22"/>
      <c r="HF251" s="108"/>
      <c r="HG251" s="109"/>
      <c r="HH251" s="98">
        <f t="shared" si="149"/>
        <v>0</v>
      </c>
      <c r="HI251" s="109"/>
      <c r="HJ251" s="109"/>
      <c r="HK251" s="109"/>
      <c r="HL251" s="100">
        <f t="shared" si="151"/>
        <v>0</v>
      </c>
      <c r="HM251" s="109"/>
      <c r="HN251" s="109"/>
      <c r="HO251" s="109"/>
      <c r="HP251" s="98">
        <f t="shared" si="153"/>
        <v>0</v>
      </c>
      <c r="HQ251" s="110"/>
      <c r="HR251" s="111"/>
      <c r="HS251" s="107"/>
      <c r="HT251" s="22"/>
      <c r="HU251" s="108"/>
      <c r="HV251" s="109"/>
      <c r="HW251" s="98">
        <f t="shared" si="156"/>
        <v>0</v>
      </c>
      <c r="HX251" s="109"/>
      <c r="HY251" s="109"/>
      <c r="HZ251" s="109"/>
      <c r="IA251" s="100">
        <f t="shared" si="158"/>
        <v>0</v>
      </c>
      <c r="IB251" s="109"/>
      <c r="IC251" s="109"/>
      <c r="ID251" s="109"/>
      <c r="IE251" s="98">
        <f t="shared" si="160"/>
        <v>0</v>
      </c>
      <c r="IF251" s="110"/>
      <c r="IG251" s="111"/>
      <c r="IH251" s="107"/>
      <c r="II251" s="22"/>
      <c r="IJ251" s="108"/>
      <c r="IK251" s="109"/>
      <c r="IL251" s="98">
        <f t="shared" si="4677"/>
        <v>0</v>
      </c>
      <c r="IM251" s="109"/>
      <c r="IN251" s="109"/>
      <c r="IO251" s="109"/>
      <c r="IP251" s="100">
        <f t="shared" si="4678"/>
        <v>0</v>
      </c>
      <c r="IQ251" s="109"/>
      <c r="IR251" s="109"/>
      <c r="IS251" s="109"/>
      <c r="IT251" s="98">
        <f t="shared" si="4679"/>
        <v>0</v>
      </c>
      <c r="IU251" s="110"/>
      <c r="IV251" s="111"/>
      <c r="IW251" s="107"/>
      <c r="IX251" s="22"/>
      <c r="IY251" s="108"/>
      <c r="IZ251" s="109"/>
      <c r="JA251" s="98">
        <f t="shared" si="170"/>
        <v>0</v>
      </c>
      <c r="JB251" s="109"/>
      <c r="JC251" s="109"/>
      <c r="JD251" s="109"/>
      <c r="JE251" s="100">
        <f t="shared" si="172"/>
        <v>0</v>
      </c>
      <c r="JF251" s="109"/>
      <c r="JG251" s="109"/>
      <c r="JH251" s="109"/>
      <c r="JI251" s="98">
        <f t="shared" si="174"/>
        <v>0</v>
      </c>
      <c r="JJ251" s="110"/>
      <c r="JK251" s="111"/>
      <c r="JL251" s="107"/>
      <c r="JM251" s="22"/>
      <c r="JN251" s="108"/>
      <c r="JO251" s="109"/>
      <c r="JP251" s="98">
        <f t="shared" si="177"/>
        <v>0</v>
      </c>
      <c r="JQ251" s="109"/>
      <c r="JR251" s="109"/>
      <c r="JS251" s="109"/>
      <c r="JT251" s="100">
        <f t="shared" si="179"/>
        <v>0</v>
      </c>
      <c r="JU251" s="109"/>
      <c r="JV251" s="109"/>
      <c r="JW251" s="109"/>
      <c r="JX251" s="98">
        <f t="shared" si="181"/>
        <v>0</v>
      </c>
      <c r="JY251" s="110"/>
      <c r="JZ251" s="111"/>
      <c r="KA251" s="107"/>
      <c r="KB251" s="22"/>
      <c r="KC251" s="108"/>
      <c r="KD251" s="109"/>
      <c r="KE251" s="98">
        <f t="shared" si="184"/>
        <v>0</v>
      </c>
      <c r="KF251" s="109"/>
      <c r="KG251" s="109"/>
      <c r="KH251" s="109"/>
      <c r="KI251" s="100">
        <f t="shared" si="186"/>
        <v>0</v>
      </c>
      <c r="KJ251" s="109"/>
      <c r="KK251" s="109"/>
      <c r="KL251" s="109"/>
      <c r="KM251" s="98">
        <f t="shared" si="2580"/>
        <v>0</v>
      </c>
      <c r="KN251" s="110"/>
      <c r="KO251" s="111"/>
      <c r="KP251" s="107"/>
      <c r="KQ251" s="22"/>
      <c r="KR251" s="108"/>
      <c r="KS251" s="109"/>
      <c r="KT251" s="98">
        <f t="shared" si="191"/>
        <v>0</v>
      </c>
      <c r="KU251" s="109"/>
      <c r="KV251" s="109"/>
      <c r="KW251" s="109"/>
      <c r="KX251" s="100">
        <f t="shared" si="4680"/>
        <v>0</v>
      </c>
      <c r="KY251" s="109"/>
      <c r="KZ251" s="109"/>
      <c r="LA251" s="109"/>
      <c r="LB251" s="98">
        <f t="shared" si="195"/>
        <v>0</v>
      </c>
      <c r="LC251" s="110"/>
      <c r="LD251" s="111"/>
      <c r="LE251" s="107"/>
      <c r="LF251" s="22"/>
      <c r="LG251" s="108"/>
      <c r="LH251" s="109"/>
      <c r="LI251" s="98">
        <f t="shared" si="198"/>
        <v>0</v>
      </c>
      <c r="LJ251" s="109"/>
      <c r="LK251" s="109"/>
      <c r="LL251" s="109"/>
      <c r="LM251" s="100">
        <f t="shared" si="200"/>
        <v>0</v>
      </c>
      <c r="LN251" s="109"/>
      <c r="LO251" s="109"/>
      <c r="LP251" s="109"/>
      <c r="LQ251" s="98">
        <f t="shared" si="202"/>
        <v>0</v>
      </c>
      <c r="LR251" s="110"/>
      <c r="LS251" s="111"/>
      <c r="LT251" s="107"/>
      <c r="LU251" s="22"/>
      <c r="LV251" s="108"/>
      <c r="LW251" s="109"/>
      <c r="LX251" s="98">
        <f t="shared" si="4356"/>
        <v>0</v>
      </c>
      <c r="LY251" s="109"/>
      <c r="LZ251" s="109"/>
      <c r="MA251" s="109"/>
      <c r="MB251" s="100">
        <f t="shared" si="208"/>
        <v>0</v>
      </c>
      <c r="MC251" s="109"/>
      <c r="MD251" s="109"/>
      <c r="ME251" s="109"/>
      <c r="MF251" s="98">
        <f t="shared" si="210"/>
        <v>0</v>
      </c>
      <c r="MG251" s="110"/>
      <c r="MH251" s="111"/>
      <c r="MI251" s="107"/>
      <c r="MJ251" s="22"/>
      <c r="MK251" s="108"/>
      <c r="ML251" s="109"/>
      <c r="MM251" s="98">
        <f t="shared" si="213"/>
        <v>0</v>
      </c>
      <c r="MN251" s="109"/>
      <c r="MO251" s="109"/>
      <c r="MP251" s="109"/>
      <c r="MQ251" s="100">
        <f t="shared" si="215"/>
        <v>0</v>
      </c>
      <c r="MR251" s="109"/>
      <c r="MS251" s="109"/>
      <c r="MT251" s="109"/>
      <c r="MU251" s="98">
        <f t="shared" si="4850"/>
        <v>0</v>
      </c>
      <c r="MV251" s="110"/>
      <c r="MW251" s="111"/>
      <c r="MX251" s="107"/>
      <c r="MY251" s="22"/>
      <c r="MZ251" s="108"/>
      <c r="NA251" s="109"/>
      <c r="NB251" s="98">
        <f t="shared" si="220"/>
        <v>0</v>
      </c>
      <c r="NC251" s="109"/>
      <c r="ND251" s="109"/>
      <c r="NE251" s="109"/>
      <c r="NF251" s="100">
        <f t="shared" si="222"/>
        <v>0</v>
      </c>
      <c r="NG251" s="109"/>
      <c r="NH251" s="109"/>
      <c r="NI251" s="109"/>
      <c r="NJ251" s="98">
        <f t="shared" si="224"/>
        <v>0</v>
      </c>
      <c r="NK251" s="110"/>
      <c r="NL251" s="111"/>
      <c r="NM251" s="107"/>
      <c r="NN251" s="22"/>
      <c r="NO251" s="108"/>
      <c r="NP251" s="109"/>
      <c r="NQ251" s="98">
        <f t="shared" si="227"/>
        <v>0</v>
      </c>
      <c r="NR251" s="109"/>
      <c r="NS251" s="109"/>
      <c r="NT251" s="109"/>
      <c r="NU251" s="100">
        <f t="shared" si="229"/>
        <v>0</v>
      </c>
      <c r="NV251" s="109"/>
      <c r="NW251" s="109"/>
      <c r="NX251" s="109"/>
      <c r="NY251" s="98">
        <f t="shared" si="231"/>
        <v>0</v>
      </c>
      <c r="NZ251" s="110"/>
      <c r="OA251" s="111"/>
      <c r="OB251" s="107"/>
      <c r="OC251" s="22"/>
      <c r="OD251" s="108"/>
      <c r="OE251" s="109"/>
      <c r="OF251" s="98">
        <f t="shared" si="4681"/>
        <v>0</v>
      </c>
      <c r="OG251" s="109"/>
      <c r="OH251" s="109"/>
      <c r="OI251" s="109"/>
      <c r="OJ251" s="100">
        <f t="shared" si="236"/>
        <v>0</v>
      </c>
      <c r="OK251" s="109"/>
      <c r="OL251" s="109"/>
      <c r="OM251" s="109"/>
      <c r="ON251" s="98">
        <f t="shared" si="238"/>
        <v>0</v>
      </c>
      <c r="OO251" s="110"/>
      <c r="OP251" s="111"/>
      <c r="OQ251" s="107"/>
      <c r="OR251" s="22"/>
      <c r="OS251" s="108"/>
      <c r="OT251" s="109"/>
      <c r="OU251" s="98">
        <f t="shared" si="4688"/>
        <v>0</v>
      </c>
      <c r="OV251" s="109"/>
      <c r="OW251" s="109"/>
      <c r="OX251" s="109"/>
      <c r="OY251" s="100">
        <f t="shared" si="3235"/>
        <v>0</v>
      </c>
      <c r="OZ251" s="109"/>
      <c r="PA251" s="109"/>
      <c r="PB251" s="109"/>
      <c r="PC251" s="98">
        <f t="shared" si="2194"/>
        <v>0</v>
      </c>
      <c r="PD251" s="110"/>
      <c r="PE251" s="111"/>
      <c r="PF251" s="107"/>
      <c r="PG251" s="22"/>
      <c r="PH251" s="108"/>
      <c r="PI251" s="109"/>
      <c r="PJ251" s="98">
        <f t="shared" si="247"/>
        <v>0</v>
      </c>
      <c r="PK251" s="109"/>
      <c r="PL251" s="109"/>
      <c r="PM251" s="109"/>
      <c r="PN251" s="100">
        <f t="shared" si="249"/>
        <v>0</v>
      </c>
      <c r="PO251" s="109"/>
      <c r="PP251" s="109"/>
      <c r="PQ251" s="109"/>
      <c r="PR251" s="98">
        <f t="shared" si="251"/>
        <v>0</v>
      </c>
      <c r="PS251" s="110"/>
      <c r="PT251" s="111"/>
      <c r="PU251" s="107"/>
      <c r="PV251" s="22"/>
      <c r="PW251" s="108"/>
      <c r="PX251" s="109"/>
      <c r="PY251" s="98">
        <f t="shared" si="254"/>
        <v>0</v>
      </c>
      <c r="PZ251" s="109"/>
      <c r="QA251" s="109"/>
      <c r="QB251" s="109"/>
      <c r="QC251" s="100">
        <f t="shared" si="256"/>
        <v>0</v>
      </c>
      <c r="QD251" s="109"/>
      <c r="QE251" s="109"/>
      <c r="QF251" s="109"/>
      <c r="QG251" s="98">
        <f t="shared" si="258"/>
        <v>0</v>
      </c>
      <c r="QH251" s="110"/>
      <c r="QI251" s="111"/>
      <c r="QJ251" s="107"/>
      <c r="QK251" s="22"/>
      <c r="QL251" s="108"/>
      <c r="QM251" s="109"/>
      <c r="QN251" s="98">
        <f t="shared" si="261"/>
        <v>0</v>
      </c>
      <c r="QO251" s="109"/>
      <c r="QP251" s="109"/>
      <c r="QQ251" s="109"/>
      <c r="QR251" s="100">
        <f t="shared" si="263"/>
        <v>0</v>
      </c>
      <c r="QS251" s="109"/>
      <c r="QT251" s="109"/>
      <c r="QU251" s="109"/>
      <c r="QV251" s="98">
        <f t="shared" si="265"/>
        <v>0</v>
      </c>
      <c r="QW251" s="110"/>
      <c r="QX251" s="111"/>
      <c r="QY251" s="107"/>
      <c r="QZ251" s="22"/>
      <c r="RA251" s="108"/>
      <c r="RB251" s="109"/>
      <c r="RC251" s="98">
        <f t="shared" si="268"/>
        <v>0</v>
      </c>
      <c r="RD251" s="109"/>
      <c r="RE251" s="109"/>
      <c r="RF251" s="109"/>
      <c r="RG251" s="100">
        <f t="shared" si="270"/>
        <v>0</v>
      </c>
      <c r="RH251" s="109"/>
      <c r="RI251" s="109"/>
      <c r="RJ251" s="109"/>
      <c r="RK251" s="98">
        <f t="shared" si="272"/>
        <v>0</v>
      </c>
      <c r="RL251" s="110"/>
      <c r="RM251" s="111"/>
      <c r="RN251" s="107"/>
      <c r="RO251" s="22"/>
      <c r="RP251" s="108"/>
      <c r="RQ251" s="109"/>
      <c r="RR251" s="98">
        <f t="shared" si="275"/>
        <v>0</v>
      </c>
      <c r="RS251" s="109"/>
      <c r="RT251" s="109"/>
      <c r="RU251" s="109"/>
      <c r="RV251" s="100">
        <f t="shared" si="277"/>
        <v>0</v>
      </c>
      <c r="RW251" s="109"/>
      <c r="RX251" s="109"/>
      <c r="RY251" s="109"/>
      <c r="RZ251" s="98">
        <f t="shared" si="279"/>
        <v>0</v>
      </c>
      <c r="SA251" s="110"/>
      <c r="SB251" s="111"/>
      <c r="SC251" s="107"/>
      <c r="SD251" s="22"/>
      <c r="SE251" s="108"/>
      <c r="SF251" s="109"/>
      <c r="SG251" s="98">
        <f t="shared" si="282"/>
        <v>0</v>
      </c>
      <c r="SH251" s="109"/>
      <c r="SI251" s="109"/>
      <c r="SJ251" s="109"/>
      <c r="SK251" s="100">
        <f t="shared" si="284"/>
        <v>0</v>
      </c>
      <c r="SL251" s="109"/>
      <c r="SM251" s="109"/>
      <c r="SN251" s="109"/>
      <c r="SO251" s="98">
        <f t="shared" si="286"/>
        <v>0</v>
      </c>
      <c r="SP251" s="110"/>
      <c r="SQ251" s="111"/>
      <c r="SR251" s="107"/>
      <c r="SS251" s="22"/>
      <c r="ST251" s="108"/>
      <c r="SU251" s="109"/>
      <c r="SV251" s="98">
        <f t="shared" si="4682"/>
        <v>0</v>
      </c>
      <c r="SW251" s="109"/>
      <c r="SX251" s="109"/>
      <c r="SY251" s="109"/>
      <c r="SZ251" s="100">
        <f t="shared" si="4683"/>
        <v>0</v>
      </c>
      <c r="TA251" s="109"/>
      <c r="TB251" s="109"/>
      <c r="TC251" s="109"/>
      <c r="TD251" s="98">
        <f t="shared" si="4684"/>
        <v>0</v>
      </c>
      <c r="TE251" s="110"/>
      <c r="TF251" s="111"/>
      <c r="TG251" s="107"/>
      <c r="TH251" s="22"/>
      <c r="TI251" s="108"/>
      <c r="TJ251" s="109"/>
      <c r="TK251" s="98">
        <f t="shared" si="296"/>
        <v>0</v>
      </c>
      <c r="TL251" s="109"/>
      <c r="TM251" s="109"/>
      <c r="TN251" s="109"/>
      <c r="TO251" s="100">
        <f t="shared" si="298"/>
        <v>0</v>
      </c>
      <c r="TP251" s="109"/>
      <c r="TQ251" s="109"/>
      <c r="TR251" s="109"/>
      <c r="TS251" s="98">
        <f t="shared" si="300"/>
        <v>0</v>
      </c>
      <c r="TT251" s="110"/>
      <c r="TU251" s="111"/>
      <c r="TV251" s="107"/>
      <c r="TW251" s="22"/>
      <c r="TX251" s="108"/>
      <c r="TY251" s="109"/>
      <c r="TZ251" s="98">
        <f t="shared" si="303"/>
        <v>0</v>
      </c>
      <c r="UA251" s="109"/>
      <c r="UB251" s="109"/>
      <c r="UC251" s="109"/>
      <c r="UD251" s="100">
        <f t="shared" si="305"/>
        <v>0</v>
      </c>
      <c r="UE251" s="109"/>
      <c r="UF251" s="109"/>
      <c r="UG251" s="109"/>
      <c r="UH251" s="98">
        <f t="shared" si="307"/>
        <v>0</v>
      </c>
      <c r="UI251" s="110"/>
      <c r="UJ251" s="111"/>
      <c r="UK251" s="107"/>
      <c r="UL251" s="22"/>
      <c r="UM251" s="108"/>
      <c r="UN251" s="109"/>
      <c r="UO251" s="98">
        <f t="shared" si="310"/>
        <v>0</v>
      </c>
      <c r="UP251" s="109"/>
      <c r="UQ251" s="109"/>
      <c r="UR251" s="109"/>
      <c r="US251" s="100">
        <f t="shared" si="312"/>
        <v>0</v>
      </c>
      <c r="UT251" s="109"/>
      <c r="UU251" s="109"/>
      <c r="UV251" s="109"/>
      <c r="UW251" s="98">
        <f t="shared" si="314"/>
        <v>0</v>
      </c>
      <c r="UX251" s="110"/>
      <c r="UY251" s="111"/>
      <c r="UZ251" s="107"/>
      <c r="VA251" s="22"/>
      <c r="VB251" s="108"/>
      <c r="VC251" s="109"/>
      <c r="VD251" s="98">
        <f t="shared" si="317"/>
        <v>0</v>
      </c>
      <c r="VE251" s="109"/>
      <c r="VF251" s="109"/>
      <c r="VG251" s="109"/>
      <c r="VH251" s="100">
        <f t="shared" si="319"/>
        <v>0</v>
      </c>
      <c r="VI251" s="109"/>
      <c r="VJ251" s="109"/>
      <c r="VK251" s="109"/>
      <c r="VL251" s="98">
        <f t="shared" si="321"/>
        <v>0</v>
      </c>
      <c r="VM251" s="110"/>
      <c r="VN251" s="111"/>
      <c r="VO251" s="107"/>
      <c r="VP251" s="22"/>
      <c r="VQ251" s="108"/>
      <c r="VR251" s="109"/>
      <c r="VS251" s="98">
        <f t="shared" si="324"/>
        <v>0</v>
      </c>
      <c r="VT251" s="109"/>
      <c r="VU251" s="109"/>
      <c r="VV251" s="109"/>
      <c r="VW251" s="100">
        <f t="shared" si="326"/>
        <v>0</v>
      </c>
      <c r="VX251" s="109"/>
      <c r="VY251" s="109"/>
      <c r="VZ251" s="109"/>
      <c r="WA251" s="98">
        <f t="shared" si="328"/>
        <v>0</v>
      </c>
      <c r="WB251" s="110"/>
      <c r="WC251" s="111"/>
      <c r="WD251" s="107"/>
      <c r="WE251" s="22"/>
    </row>
    <row r="252" spans="1:603" ht="16.5" customHeight="1">
      <c r="A252" s="68"/>
      <c r="B252" s="131" t="s">
        <v>277</v>
      </c>
      <c r="C252" s="88"/>
      <c r="D252" s="89">
        <f t="shared" ref="D252:E252" si="4852">SUM(D253:D264)</f>
        <v>0</v>
      </c>
      <c r="E252" s="90">
        <f t="shared" si="4852"/>
        <v>0</v>
      </c>
      <c r="F252" s="90">
        <f t="shared" si="4685"/>
        <v>0</v>
      </c>
      <c r="G252" s="90">
        <f t="shared" ref="G252:I252" si="4853">SUM(G253:G264)</f>
        <v>0</v>
      </c>
      <c r="H252" s="90">
        <f t="shared" si="4853"/>
        <v>0</v>
      </c>
      <c r="I252" s="90">
        <f t="shared" si="4853"/>
        <v>0</v>
      </c>
      <c r="J252" s="90">
        <f t="shared" si="4686"/>
        <v>0</v>
      </c>
      <c r="K252" s="90">
        <f t="shared" ref="K252:M252" si="4854">SUM(K253:K264)</f>
        <v>0</v>
      </c>
      <c r="L252" s="90">
        <f t="shared" si="4854"/>
        <v>0</v>
      </c>
      <c r="M252" s="90">
        <f t="shared" si="4854"/>
        <v>0</v>
      </c>
      <c r="N252" s="90">
        <f t="shared" si="4687"/>
        <v>0</v>
      </c>
      <c r="O252" s="90">
        <f t="shared" ref="O252:P252" si="4855">SUM(O253:O264)</f>
        <v>0</v>
      </c>
      <c r="P252" s="90">
        <f t="shared" si="4855"/>
        <v>0</v>
      </c>
      <c r="Q252" s="91"/>
      <c r="R252" s="92"/>
      <c r="S252" s="89">
        <f t="shared" ref="S252:T252" si="4856">SUM(S253:S264)</f>
        <v>0</v>
      </c>
      <c r="T252" s="90">
        <f t="shared" si="4856"/>
        <v>0</v>
      </c>
      <c r="U252" s="90">
        <f t="shared" si="58"/>
        <v>0</v>
      </c>
      <c r="V252" s="90">
        <f t="shared" ref="V252:X252" si="4857">SUM(V253:V264)</f>
        <v>0</v>
      </c>
      <c r="W252" s="90">
        <f t="shared" si="4857"/>
        <v>0</v>
      </c>
      <c r="X252" s="90">
        <f t="shared" si="4857"/>
        <v>0</v>
      </c>
      <c r="Y252" s="90">
        <f t="shared" si="60"/>
        <v>0</v>
      </c>
      <c r="Z252" s="90">
        <f t="shared" ref="Z252:AB252" si="4858">SUM(Z253:Z264)</f>
        <v>0</v>
      </c>
      <c r="AA252" s="90">
        <f t="shared" si="4858"/>
        <v>0</v>
      </c>
      <c r="AB252" s="90">
        <f t="shared" si="4858"/>
        <v>0</v>
      </c>
      <c r="AC252" s="90">
        <f t="shared" si="62"/>
        <v>0</v>
      </c>
      <c r="AD252" s="90">
        <f t="shared" ref="AD252:AE252" si="4859">SUM(AD253:AD264)</f>
        <v>0</v>
      </c>
      <c r="AE252" s="90">
        <f t="shared" si="4859"/>
        <v>0</v>
      </c>
      <c r="AF252" s="91"/>
      <c r="AG252" s="92"/>
      <c r="AH252" s="89">
        <f t="shared" ref="AH252:AI252" si="4860">SUM(AH253:AH264)</f>
        <v>0</v>
      </c>
      <c r="AI252" s="90">
        <f t="shared" si="4860"/>
        <v>0</v>
      </c>
      <c r="AJ252" s="90">
        <f t="shared" si="65"/>
        <v>0</v>
      </c>
      <c r="AK252" s="90">
        <f t="shared" ref="AK252:AM252" si="4861">SUM(AK253:AK264)</f>
        <v>0</v>
      </c>
      <c r="AL252" s="90">
        <f t="shared" si="4861"/>
        <v>0</v>
      </c>
      <c r="AM252" s="90">
        <f t="shared" si="4861"/>
        <v>0</v>
      </c>
      <c r="AN252" s="90">
        <f t="shared" si="67"/>
        <v>0</v>
      </c>
      <c r="AO252" s="90">
        <f t="shared" ref="AO252:AQ252" si="4862">SUM(AO253:AO264)</f>
        <v>0</v>
      </c>
      <c r="AP252" s="90">
        <f t="shared" si="4862"/>
        <v>0</v>
      </c>
      <c r="AQ252" s="90">
        <f t="shared" si="4862"/>
        <v>0</v>
      </c>
      <c r="AR252" s="90">
        <f t="shared" si="69"/>
        <v>0</v>
      </c>
      <c r="AS252" s="90">
        <f t="shared" ref="AS252:AT252" si="4863">SUM(AS253:AS264)</f>
        <v>0</v>
      </c>
      <c r="AT252" s="90">
        <f t="shared" si="4863"/>
        <v>0</v>
      </c>
      <c r="AU252" s="91"/>
      <c r="AV252" s="92"/>
      <c r="AW252" s="89">
        <f t="shared" ref="AW252:AX252" si="4864">SUM(AW253:AW264)</f>
        <v>0</v>
      </c>
      <c r="AX252" s="90">
        <f t="shared" si="4864"/>
        <v>0</v>
      </c>
      <c r="AY252" s="90">
        <f t="shared" si="72"/>
        <v>0</v>
      </c>
      <c r="AZ252" s="90">
        <f t="shared" ref="AZ252:BB252" si="4865">SUM(AZ253:AZ264)</f>
        <v>0</v>
      </c>
      <c r="BA252" s="90">
        <f t="shared" si="4865"/>
        <v>0</v>
      </c>
      <c r="BB252" s="90">
        <f t="shared" si="4865"/>
        <v>0</v>
      </c>
      <c r="BC252" s="90">
        <f t="shared" si="74"/>
        <v>0</v>
      </c>
      <c r="BD252" s="90">
        <f t="shared" ref="BD252:BF252" si="4866">SUM(BD253:BD264)</f>
        <v>0</v>
      </c>
      <c r="BE252" s="90">
        <f t="shared" si="4866"/>
        <v>0</v>
      </c>
      <c r="BF252" s="90">
        <f t="shared" si="4866"/>
        <v>0</v>
      </c>
      <c r="BG252" s="90">
        <f t="shared" si="76"/>
        <v>0</v>
      </c>
      <c r="BH252" s="90">
        <f t="shared" ref="BH252:BI252" si="4867">SUM(BH253:BH264)</f>
        <v>0</v>
      </c>
      <c r="BI252" s="90">
        <f t="shared" si="4867"/>
        <v>0</v>
      </c>
      <c r="BJ252" s="91"/>
      <c r="BK252" s="92"/>
      <c r="BL252" s="89">
        <f t="shared" ref="BL252:BM252" si="4868">SUM(BL253:BL264)</f>
        <v>0</v>
      </c>
      <c r="BM252" s="90">
        <f t="shared" si="4868"/>
        <v>0</v>
      </c>
      <c r="BN252" s="90">
        <f t="shared" si="79"/>
        <v>0</v>
      </c>
      <c r="BO252" s="90">
        <f t="shared" ref="BO252:BQ252" si="4869">SUM(BO253:BO264)</f>
        <v>0</v>
      </c>
      <c r="BP252" s="90">
        <f t="shared" si="4869"/>
        <v>0</v>
      </c>
      <c r="BQ252" s="90">
        <f t="shared" si="4869"/>
        <v>0</v>
      </c>
      <c r="BR252" s="90">
        <f t="shared" si="81"/>
        <v>0</v>
      </c>
      <c r="BS252" s="90">
        <f t="shared" ref="BS252:BU252" si="4870">SUM(BS253:BS264)</f>
        <v>0</v>
      </c>
      <c r="BT252" s="90">
        <f t="shared" si="4870"/>
        <v>0</v>
      </c>
      <c r="BU252" s="90">
        <f t="shared" si="4870"/>
        <v>0</v>
      </c>
      <c r="BV252" s="90">
        <f t="shared" si="83"/>
        <v>0</v>
      </c>
      <c r="BW252" s="90">
        <f t="shared" ref="BW252:BX252" si="4871">SUM(BW253:BW264)</f>
        <v>0</v>
      </c>
      <c r="BX252" s="90">
        <f t="shared" si="4871"/>
        <v>0</v>
      </c>
      <c r="BY252" s="91"/>
      <c r="BZ252" s="93"/>
      <c r="CA252" s="89">
        <f t="shared" ref="CA252:CB252" si="4872">SUM(CA253:CA264)</f>
        <v>0</v>
      </c>
      <c r="CB252" s="90">
        <f t="shared" si="4872"/>
        <v>0</v>
      </c>
      <c r="CC252" s="90">
        <f t="shared" si="86"/>
        <v>0</v>
      </c>
      <c r="CD252" s="90">
        <f t="shared" ref="CD252:CF252" si="4873">SUM(CD253:CD264)</f>
        <v>0</v>
      </c>
      <c r="CE252" s="90">
        <f t="shared" si="4873"/>
        <v>0</v>
      </c>
      <c r="CF252" s="90">
        <f t="shared" si="4873"/>
        <v>0</v>
      </c>
      <c r="CG252" s="90">
        <f t="shared" si="88"/>
        <v>0</v>
      </c>
      <c r="CH252" s="90">
        <f t="shared" ref="CH252:CJ252" si="4874">SUM(CH253:CH264)</f>
        <v>0</v>
      </c>
      <c r="CI252" s="90">
        <f t="shared" si="4874"/>
        <v>0</v>
      </c>
      <c r="CJ252" s="90">
        <f t="shared" si="4874"/>
        <v>0</v>
      </c>
      <c r="CK252" s="90">
        <f t="shared" si="90"/>
        <v>0</v>
      </c>
      <c r="CL252" s="90">
        <f t="shared" ref="CL252:CM252" si="4875">SUM(CL253:CL264)</f>
        <v>0</v>
      </c>
      <c r="CM252" s="90">
        <f t="shared" si="4875"/>
        <v>0</v>
      </c>
      <c r="CN252" s="91"/>
      <c r="CO252" s="92"/>
      <c r="CP252" s="89">
        <f t="shared" ref="CP252:CQ252" si="4876">SUM(CP253:CP264)</f>
        <v>0</v>
      </c>
      <c r="CQ252" s="90">
        <f t="shared" si="4876"/>
        <v>0</v>
      </c>
      <c r="CR252" s="90">
        <f t="shared" si="93"/>
        <v>0</v>
      </c>
      <c r="CS252" s="90">
        <f t="shared" ref="CS252:CU252" si="4877">SUM(CS253:CS264)</f>
        <v>0</v>
      </c>
      <c r="CT252" s="90">
        <f t="shared" si="4877"/>
        <v>0</v>
      </c>
      <c r="CU252" s="90">
        <f t="shared" si="4877"/>
        <v>0</v>
      </c>
      <c r="CV252" s="90">
        <f t="shared" si="95"/>
        <v>0</v>
      </c>
      <c r="CW252" s="90">
        <f t="shared" ref="CW252:CY252" si="4878">SUM(CW253:CW264)</f>
        <v>0</v>
      </c>
      <c r="CX252" s="90">
        <f t="shared" si="4878"/>
        <v>0</v>
      </c>
      <c r="CY252" s="90">
        <f t="shared" si="4878"/>
        <v>0</v>
      </c>
      <c r="CZ252" s="90">
        <f t="shared" si="97"/>
        <v>0</v>
      </c>
      <c r="DA252" s="90">
        <f t="shared" ref="DA252:DB252" si="4879">SUM(DA253:DA264)</f>
        <v>0</v>
      </c>
      <c r="DB252" s="90">
        <f t="shared" si="4879"/>
        <v>0</v>
      </c>
      <c r="DC252" s="91"/>
      <c r="DD252" s="92"/>
      <c r="DE252" s="89">
        <f t="shared" ref="DE252:DF252" si="4880">SUM(DE253:DE264)</f>
        <v>0</v>
      </c>
      <c r="DF252" s="90">
        <f t="shared" si="4880"/>
        <v>0</v>
      </c>
      <c r="DG252" s="90">
        <f t="shared" si="100"/>
        <v>0</v>
      </c>
      <c r="DH252" s="90">
        <f t="shared" ref="DH252:DJ252" si="4881">SUM(DH253:DH264)</f>
        <v>0</v>
      </c>
      <c r="DI252" s="90">
        <f t="shared" si="4881"/>
        <v>0</v>
      </c>
      <c r="DJ252" s="90">
        <f t="shared" si="4881"/>
        <v>0</v>
      </c>
      <c r="DK252" s="90">
        <f t="shared" si="102"/>
        <v>0</v>
      </c>
      <c r="DL252" s="90">
        <f t="shared" ref="DL252:DN252" si="4882">SUM(DL253:DL264)</f>
        <v>0</v>
      </c>
      <c r="DM252" s="90">
        <f t="shared" si="4882"/>
        <v>0</v>
      </c>
      <c r="DN252" s="90">
        <f t="shared" si="4882"/>
        <v>0</v>
      </c>
      <c r="DO252" s="90">
        <f t="shared" si="104"/>
        <v>0</v>
      </c>
      <c r="DP252" s="90">
        <f t="shared" ref="DP252:DQ252" si="4883">SUM(DP253:DP264)</f>
        <v>0</v>
      </c>
      <c r="DQ252" s="90">
        <f t="shared" si="4883"/>
        <v>0</v>
      </c>
      <c r="DR252" s="91"/>
      <c r="DS252" s="92"/>
      <c r="DT252" s="89">
        <f t="shared" ref="DT252:DU252" si="4884">SUM(DT253:DT264)</f>
        <v>0</v>
      </c>
      <c r="DU252" s="90">
        <f t="shared" si="4884"/>
        <v>0</v>
      </c>
      <c r="DV252" s="90">
        <f t="shared" si="107"/>
        <v>0</v>
      </c>
      <c r="DW252" s="90">
        <f t="shared" ref="DW252:DY252" si="4885">SUM(DW253:DW264)</f>
        <v>0</v>
      </c>
      <c r="DX252" s="90">
        <f t="shared" si="4885"/>
        <v>0</v>
      </c>
      <c r="DY252" s="90">
        <f t="shared" si="4885"/>
        <v>0</v>
      </c>
      <c r="DZ252" s="90">
        <f t="shared" si="109"/>
        <v>0</v>
      </c>
      <c r="EA252" s="90">
        <f t="shared" ref="EA252:EC252" si="4886">SUM(EA253:EA264)</f>
        <v>0</v>
      </c>
      <c r="EB252" s="90">
        <f t="shared" si="4886"/>
        <v>0</v>
      </c>
      <c r="EC252" s="90">
        <f t="shared" si="4886"/>
        <v>0</v>
      </c>
      <c r="ED252" s="90">
        <f t="shared" si="111"/>
        <v>0</v>
      </c>
      <c r="EE252" s="90">
        <f t="shared" ref="EE252:EF252" si="4887">SUM(EE253:EE264)</f>
        <v>0</v>
      </c>
      <c r="EF252" s="90">
        <f t="shared" si="4887"/>
        <v>0</v>
      </c>
      <c r="EG252" s="91"/>
      <c r="EH252" s="92"/>
      <c r="EI252" s="89">
        <f t="shared" ref="EI252:EJ252" si="4888">SUM(EI253:EI264)</f>
        <v>0</v>
      </c>
      <c r="EJ252" s="90">
        <f t="shared" si="4888"/>
        <v>0</v>
      </c>
      <c r="EK252" s="90">
        <f t="shared" si="114"/>
        <v>0</v>
      </c>
      <c r="EL252" s="90">
        <f t="shared" ref="EL252:EN252" si="4889">SUM(EL253:EL264)</f>
        <v>0</v>
      </c>
      <c r="EM252" s="90">
        <f t="shared" si="4889"/>
        <v>0</v>
      </c>
      <c r="EN252" s="90">
        <f t="shared" si="4889"/>
        <v>0</v>
      </c>
      <c r="EO252" s="90">
        <f t="shared" si="116"/>
        <v>0</v>
      </c>
      <c r="EP252" s="90">
        <f t="shared" ref="EP252:ER252" si="4890">SUM(EP253:EP264)</f>
        <v>0</v>
      </c>
      <c r="EQ252" s="90">
        <f t="shared" si="4890"/>
        <v>0</v>
      </c>
      <c r="ER252" s="90">
        <f t="shared" si="4890"/>
        <v>0</v>
      </c>
      <c r="ES252" s="90">
        <f t="shared" si="4849"/>
        <v>0</v>
      </c>
      <c r="ET252" s="90">
        <f t="shared" ref="ET252:EU252" si="4891">SUM(ET253:ET264)</f>
        <v>0</v>
      </c>
      <c r="EU252" s="90">
        <f t="shared" si="4891"/>
        <v>0</v>
      </c>
      <c r="EV252" s="91"/>
      <c r="EW252" s="92"/>
      <c r="EX252" s="89">
        <f t="shared" ref="EX252:EY252" si="4892">SUM(EX253:EX264)</f>
        <v>0</v>
      </c>
      <c r="EY252" s="90">
        <f t="shared" si="4892"/>
        <v>0</v>
      </c>
      <c r="EZ252" s="90">
        <f t="shared" si="121"/>
        <v>0</v>
      </c>
      <c r="FA252" s="90">
        <f t="shared" ref="FA252:FC252" si="4893">SUM(FA253:FA264)</f>
        <v>0</v>
      </c>
      <c r="FB252" s="90">
        <f t="shared" si="4893"/>
        <v>0</v>
      </c>
      <c r="FC252" s="90">
        <f t="shared" si="4893"/>
        <v>0</v>
      </c>
      <c r="FD252" s="90">
        <f t="shared" si="123"/>
        <v>0</v>
      </c>
      <c r="FE252" s="90">
        <f t="shared" ref="FE252:FG252" si="4894">SUM(FE253:FE264)</f>
        <v>0</v>
      </c>
      <c r="FF252" s="90">
        <f t="shared" si="4894"/>
        <v>0</v>
      </c>
      <c r="FG252" s="90">
        <f t="shared" si="4894"/>
        <v>0</v>
      </c>
      <c r="FH252" s="90">
        <f t="shared" si="4851"/>
        <v>0</v>
      </c>
      <c r="FI252" s="90">
        <f t="shared" ref="FI252:FJ252" si="4895">SUM(FI253:FI264)</f>
        <v>0</v>
      </c>
      <c r="FJ252" s="90">
        <f t="shared" si="4895"/>
        <v>0</v>
      </c>
      <c r="FK252" s="91"/>
      <c r="FL252" s="92"/>
      <c r="FM252" s="89">
        <f t="shared" ref="FM252:FN252" si="4896">SUM(FM253:FM264)</f>
        <v>0</v>
      </c>
      <c r="FN252" s="90">
        <f t="shared" si="4896"/>
        <v>0</v>
      </c>
      <c r="FO252" s="90">
        <f t="shared" si="2404"/>
        <v>0</v>
      </c>
      <c r="FP252" s="90">
        <f t="shared" ref="FP252:FR252" si="4897">SUM(FP253:FP264)</f>
        <v>0</v>
      </c>
      <c r="FQ252" s="90">
        <f t="shared" si="4897"/>
        <v>0</v>
      </c>
      <c r="FR252" s="90">
        <f t="shared" si="4897"/>
        <v>0</v>
      </c>
      <c r="FS252" s="90">
        <f t="shared" si="2627"/>
        <v>0</v>
      </c>
      <c r="FT252" s="90">
        <f t="shared" ref="FT252:FV252" si="4898">SUM(FT253:FT264)</f>
        <v>0</v>
      </c>
      <c r="FU252" s="90">
        <f t="shared" si="4898"/>
        <v>0</v>
      </c>
      <c r="FV252" s="90">
        <f t="shared" si="4898"/>
        <v>0</v>
      </c>
      <c r="FW252" s="90">
        <f t="shared" si="2801"/>
        <v>0</v>
      </c>
      <c r="FX252" s="90">
        <f t="shared" ref="FX252:FY252" si="4899">SUM(FX253:FX264)</f>
        <v>0</v>
      </c>
      <c r="FY252" s="90">
        <f t="shared" si="4899"/>
        <v>0</v>
      </c>
      <c r="FZ252" s="91"/>
      <c r="GA252" s="92"/>
      <c r="GB252" s="89">
        <f t="shared" ref="GB252:GC252" si="4900">SUM(GB253:GB264)</f>
        <v>0</v>
      </c>
      <c r="GC252" s="90">
        <f t="shared" si="4900"/>
        <v>0</v>
      </c>
      <c r="GD252" s="90">
        <f t="shared" si="135"/>
        <v>0</v>
      </c>
      <c r="GE252" s="90">
        <f t="shared" ref="GE252:GG252" si="4901">SUM(GE253:GE264)</f>
        <v>0</v>
      </c>
      <c r="GF252" s="90">
        <f t="shared" si="4901"/>
        <v>0</v>
      </c>
      <c r="GG252" s="90">
        <f t="shared" si="4901"/>
        <v>0</v>
      </c>
      <c r="GH252" s="90">
        <f t="shared" si="137"/>
        <v>0</v>
      </c>
      <c r="GI252" s="90">
        <f t="shared" ref="GI252:GK252" si="4902">SUM(GI253:GI264)</f>
        <v>0</v>
      </c>
      <c r="GJ252" s="90">
        <f t="shared" si="4902"/>
        <v>0</v>
      </c>
      <c r="GK252" s="90">
        <f t="shared" si="4902"/>
        <v>0</v>
      </c>
      <c r="GL252" s="90">
        <f t="shared" si="139"/>
        <v>0</v>
      </c>
      <c r="GM252" s="90">
        <f t="shared" ref="GM252:GN252" si="4903">SUM(GM253:GM264)</f>
        <v>0</v>
      </c>
      <c r="GN252" s="90">
        <f t="shared" si="4903"/>
        <v>0</v>
      </c>
      <c r="GO252" s="91"/>
      <c r="GP252" s="92"/>
      <c r="GQ252" s="89">
        <f t="shared" ref="GQ252:GR252" si="4904">SUM(GQ253:GQ264)</f>
        <v>0</v>
      </c>
      <c r="GR252" s="90">
        <f t="shared" si="4904"/>
        <v>0</v>
      </c>
      <c r="GS252" s="90">
        <f t="shared" si="142"/>
        <v>0</v>
      </c>
      <c r="GT252" s="90">
        <f t="shared" ref="GT252:GV252" si="4905">SUM(GT253:GT264)</f>
        <v>0</v>
      </c>
      <c r="GU252" s="90">
        <f t="shared" si="4905"/>
        <v>0</v>
      </c>
      <c r="GV252" s="90">
        <f t="shared" si="4905"/>
        <v>0</v>
      </c>
      <c r="GW252" s="90">
        <f t="shared" si="144"/>
        <v>0</v>
      </c>
      <c r="GX252" s="90">
        <f t="shared" ref="GX252:GZ252" si="4906">SUM(GX253:GX264)</f>
        <v>0</v>
      </c>
      <c r="GY252" s="90">
        <f t="shared" si="4906"/>
        <v>0</v>
      </c>
      <c r="GZ252" s="90">
        <f t="shared" si="4906"/>
        <v>0</v>
      </c>
      <c r="HA252" s="90">
        <f t="shared" si="146"/>
        <v>0</v>
      </c>
      <c r="HB252" s="90">
        <f t="shared" ref="HB252:HC252" si="4907">SUM(HB253:HB264)</f>
        <v>0</v>
      </c>
      <c r="HC252" s="90">
        <f t="shared" si="4907"/>
        <v>0</v>
      </c>
      <c r="HD252" s="91"/>
      <c r="HE252" s="92"/>
      <c r="HF252" s="89">
        <f t="shared" ref="HF252:HG252" si="4908">SUM(HF253:HF264)</f>
        <v>0</v>
      </c>
      <c r="HG252" s="90">
        <f t="shared" si="4908"/>
        <v>0</v>
      </c>
      <c r="HH252" s="90">
        <f t="shared" si="149"/>
        <v>0</v>
      </c>
      <c r="HI252" s="90">
        <f t="shared" ref="HI252:HK252" si="4909">SUM(HI253:HI264)</f>
        <v>0</v>
      </c>
      <c r="HJ252" s="90">
        <f t="shared" si="4909"/>
        <v>0</v>
      </c>
      <c r="HK252" s="90">
        <f t="shared" si="4909"/>
        <v>0</v>
      </c>
      <c r="HL252" s="90">
        <f t="shared" si="151"/>
        <v>0</v>
      </c>
      <c r="HM252" s="90">
        <f t="shared" ref="HM252:HO252" si="4910">SUM(HM253:HM264)</f>
        <v>0</v>
      </c>
      <c r="HN252" s="90">
        <f t="shared" si="4910"/>
        <v>0</v>
      </c>
      <c r="HO252" s="90">
        <f t="shared" si="4910"/>
        <v>0</v>
      </c>
      <c r="HP252" s="90">
        <f t="shared" si="153"/>
        <v>0</v>
      </c>
      <c r="HQ252" s="90">
        <f t="shared" ref="HQ252:HR252" si="4911">SUM(HQ253:HQ264)</f>
        <v>0</v>
      </c>
      <c r="HR252" s="90">
        <f t="shared" si="4911"/>
        <v>0</v>
      </c>
      <c r="HS252" s="91"/>
      <c r="HT252" s="92"/>
      <c r="HU252" s="89">
        <f t="shared" ref="HU252:HV252" si="4912">SUM(HU253:HU264)</f>
        <v>0</v>
      </c>
      <c r="HV252" s="90">
        <f t="shared" si="4912"/>
        <v>0</v>
      </c>
      <c r="HW252" s="90">
        <f t="shared" si="156"/>
        <v>0</v>
      </c>
      <c r="HX252" s="90">
        <f t="shared" ref="HX252:HZ252" si="4913">SUM(HX253:HX264)</f>
        <v>0</v>
      </c>
      <c r="HY252" s="90">
        <f t="shared" si="4913"/>
        <v>0</v>
      </c>
      <c r="HZ252" s="90">
        <f t="shared" si="4913"/>
        <v>0</v>
      </c>
      <c r="IA252" s="90">
        <f t="shared" si="158"/>
        <v>0</v>
      </c>
      <c r="IB252" s="90">
        <f t="shared" ref="IB252:ID252" si="4914">SUM(IB253:IB264)</f>
        <v>0</v>
      </c>
      <c r="IC252" s="90">
        <f t="shared" si="4914"/>
        <v>0</v>
      </c>
      <c r="ID252" s="90">
        <f t="shared" si="4914"/>
        <v>0</v>
      </c>
      <c r="IE252" s="90">
        <f t="shared" si="160"/>
        <v>0</v>
      </c>
      <c r="IF252" s="90">
        <f t="shared" ref="IF252:IG252" si="4915">SUM(IF253:IF264)</f>
        <v>0</v>
      </c>
      <c r="IG252" s="90">
        <f t="shared" si="4915"/>
        <v>0</v>
      </c>
      <c r="IH252" s="91"/>
      <c r="II252" s="92"/>
      <c r="IJ252" s="89">
        <f t="shared" ref="IJ252:IK252" si="4916">SUM(IJ253:IJ264)</f>
        <v>0</v>
      </c>
      <c r="IK252" s="90">
        <f t="shared" si="4916"/>
        <v>0</v>
      </c>
      <c r="IL252" s="90">
        <f t="shared" si="4677"/>
        <v>0</v>
      </c>
      <c r="IM252" s="90">
        <f t="shared" ref="IM252:IO252" si="4917">SUM(IM253:IM264)</f>
        <v>0</v>
      </c>
      <c r="IN252" s="90">
        <f t="shared" si="4917"/>
        <v>0</v>
      </c>
      <c r="IO252" s="90">
        <f t="shared" si="4917"/>
        <v>0</v>
      </c>
      <c r="IP252" s="90">
        <f t="shared" si="4678"/>
        <v>0</v>
      </c>
      <c r="IQ252" s="90">
        <f t="shared" ref="IQ252:IS252" si="4918">SUM(IQ253:IQ264)</f>
        <v>0</v>
      </c>
      <c r="IR252" s="90">
        <f t="shared" si="4918"/>
        <v>0</v>
      </c>
      <c r="IS252" s="90">
        <f t="shared" si="4918"/>
        <v>0</v>
      </c>
      <c r="IT252" s="90">
        <f t="shared" si="4679"/>
        <v>0</v>
      </c>
      <c r="IU252" s="90">
        <f t="shared" ref="IU252:IV252" si="4919">SUM(IU253:IU264)</f>
        <v>0</v>
      </c>
      <c r="IV252" s="90">
        <f t="shared" si="4919"/>
        <v>0</v>
      </c>
      <c r="IW252" s="91"/>
      <c r="IX252" s="92"/>
      <c r="IY252" s="89">
        <f t="shared" ref="IY252:IZ252" si="4920">SUM(IY253:IY264)</f>
        <v>0</v>
      </c>
      <c r="IZ252" s="90">
        <f t="shared" si="4920"/>
        <v>0</v>
      </c>
      <c r="JA252" s="90">
        <f t="shared" si="170"/>
        <v>0</v>
      </c>
      <c r="JB252" s="90">
        <f t="shared" ref="JB252:JD252" si="4921">SUM(JB253:JB264)</f>
        <v>0</v>
      </c>
      <c r="JC252" s="90">
        <f t="shared" si="4921"/>
        <v>0</v>
      </c>
      <c r="JD252" s="90">
        <f t="shared" si="4921"/>
        <v>0</v>
      </c>
      <c r="JE252" s="90">
        <f t="shared" si="172"/>
        <v>0</v>
      </c>
      <c r="JF252" s="90">
        <f t="shared" ref="JF252:JH252" si="4922">SUM(JF253:JF264)</f>
        <v>0</v>
      </c>
      <c r="JG252" s="90">
        <f t="shared" si="4922"/>
        <v>0</v>
      </c>
      <c r="JH252" s="90">
        <f t="shared" si="4922"/>
        <v>0</v>
      </c>
      <c r="JI252" s="90">
        <f t="shared" si="174"/>
        <v>0</v>
      </c>
      <c r="JJ252" s="90">
        <f t="shared" ref="JJ252:JK252" si="4923">SUM(JJ253:JJ264)</f>
        <v>0</v>
      </c>
      <c r="JK252" s="90">
        <f t="shared" si="4923"/>
        <v>0</v>
      </c>
      <c r="JL252" s="91"/>
      <c r="JM252" s="92"/>
      <c r="JN252" s="89">
        <f t="shared" ref="JN252:JO252" si="4924">SUM(JN253:JN264)</f>
        <v>0</v>
      </c>
      <c r="JO252" s="90">
        <f t="shared" si="4924"/>
        <v>0</v>
      </c>
      <c r="JP252" s="90">
        <f t="shared" si="177"/>
        <v>0</v>
      </c>
      <c r="JQ252" s="90">
        <f t="shared" ref="JQ252:JS252" si="4925">SUM(JQ253:JQ264)</f>
        <v>0</v>
      </c>
      <c r="JR252" s="90">
        <f t="shared" si="4925"/>
        <v>0</v>
      </c>
      <c r="JS252" s="90">
        <f t="shared" si="4925"/>
        <v>0</v>
      </c>
      <c r="JT252" s="90">
        <f t="shared" si="179"/>
        <v>0</v>
      </c>
      <c r="JU252" s="90">
        <f t="shared" ref="JU252:JW252" si="4926">SUM(JU253:JU264)</f>
        <v>0</v>
      </c>
      <c r="JV252" s="90">
        <f t="shared" si="4926"/>
        <v>0</v>
      </c>
      <c r="JW252" s="90">
        <f t="shared" si="4926"/>
        <v>0</v>
      </c>
      <c r="JX252" s="90">
        <f t="shared" si="181"/>
        <v>0</v>
      </c>
      <c r="JY252" s="90">
        <f t="shared" ref="JY252:JZ252" si="4927">SUM(JY253:JY264)</f>
        <v>0</v>
      </c>
      <c r="JZ252" s="90">
        <f t="shared" si="4927"/>
        <v>0</v>
      </c>
      <c r="KA252" s="91"/>
      <c r="KB252" s="92"/>
      <c r="KC252" s="89">
        <f t="shared" ref="KC252:KD252" si="4928">SUM(KC253:KC264)</f>
        <v>0</v>
      </c>
      <c r="KD252" s="90">
        <f t="shared" si="4928"/>
        <v>0</v>
      </c>
      <c r="KE252" s="90">
        <f t="shared" si="184"/>
        <v>0</v>
      </c>
      <c r="KF252" s="90">
        <f t="shared" ref="KF252:KH252" si="4929">SUM(KF253:KF264)</f>
        <v>0</v>
      </c>
      <c r="KG252" s="90">
        <f t="shared" si="4929"/>
        <v>0</v>
      </c>
      <c r="KH252" s="90">
        <f t="shared" si="4929"/>
        <v>0</v>
      </c>
      <c r="KI252" s="90">
        <f t="shared" si="186"/>
        <v>0</v>
      </c>
      <c r="KJ252" s="90">
        <f t="shared" ref="KJ252:KL252" si="4930">SUM(KJ253:KJ264)</f>
        <v>0</v>
      </c>
      <c r="KK252" s="90">
        <f t="shared" si="4930"/>
        <v>0</v>
      </c>
      <c r="KL252" s="90">
        <f t="shared" si="4930"/>
        <v>0</v>
      </c>
      <c r="KM252" s="90">
        <f t="shared" si="2580"/>
        <v>0</v>
      </c>
      <c r="KN252" s="90">
        <f t="shared" ref="KN252:KO252" si="4931">SUM(KN253:KN264)</f>
        <v>0</v>
      </c>
      <c r="KO252" s="90">
        <f t="shared" si="4931"/>
        <v>0</v>
      </c>
      <c r="KP252" s="91"/>
      <c r="KQ252" s="92"/>
      <c r="KR252" s="89">
        <f t="shared" ref="KR252:KS252" si="4932">SUM(KR253:KR264)</f>
        <v>0</v>
      </c>
      <c r="KS252" s="90">
        <f t="shared" si="4932"/>
        <v>0</v>
      </c>
      <c r="KT252" s="90">
        <f t="shared" si="191"/>
        <v>0</v>
      </c>
      <c r="KU252" s="90">
        <f t="shared" ref="KU252:KW252" si="4933">SUM(KU253:KU264)</f>
        <v>0</v>
      </c>
      <c r="KV252" s="90">
        <f t="shared" si="4933"/>
        <v>0</v>
      </c>
      <c r="KW252" s="90">
        <f t="shared" si="4933"/>
        <v>0</v>
      </c>
      <c r="KX252" s="90">
        <f t="shared" si="4680"/>
        <v>0</v>
      </c>
      <c r="KY252" s="90">
        <f t="shared" ref="KY252:LA252" si="4934">SUM(KY253:KY264)</f>
        <v>0</v>
      </c>
      <c r="KZ252" s="90">
        <f t="shared" si="4934"/>
        <v>0</v>
      </c>
      <c r="LA252" s="90">
        <f t="shared" si="4934"/>
        <v>0</v>
      </c>
      <c r="LB252" s="90">
        <f t="shared" si="195"/>
        <v>0</v>
      </c>
      <c r="LC252" s="90">
        <f t="shared" ref="LC252:LD252" si="4935">SUM(LC253:LC264)</f>
        <v>0</v>
      </c>
      <c r="LD252" s="90">
        <f t="shared" si="4935"/>
        <v>0</v>
      </c>
      <c r="LE252" s="91"/>
      <c r="LF252" s="92"/>
      <c r="LG252" s="89">
        <f t="shared" ref="LG252:LH252" si="4936">SUM(LG253:LG264)</f>
        <v>0</v>
      </c>
      <c r="LH252" s="90">
        <f t="shared" si="4936"/>
        <v>0</v>
      </c>
      <c r="LI252" s="90">
        <f t="shared" si="198"/>
        <v>0</v>
      </c>
      <c r="LJ252" s="90">
        <f t="shared" ref="LJ252:LL252" si="4937">SUM(LJ253:LJ264)</f>
        <v>0</v>
      </c>
      <c r="LK252" s="90">
        <f t="shared" si="4937"/>
        <v>0</v>
      </c>
      <c r="LL252" s="90">
        <f t="shared" si="4937"/>
        <v>0</v>
      </c>
      <c r="LM252" s="90">
        <f t="shared" si="200"/>
        <v>0</v>
      </c>
      <c r="LN252" s="90">
        <f t="shared" ref="LN252:LP252" si="4938">SUM(LN253:LN264)</f>
        <v>0</v>
      </c>
      <c r="LO252" s="90">
        <f t="shared" si="4938"/>
        <v>0</v>
      </c>
      <c r="LP252" s="90">
        <f t="shared" si="4938"/>
        <v>0</v>
      </c>
      <c r="LQ252" s="90">
        <f t="shared" si="202"/>
        <v>0</v>
      </c>
      <c r="LR252" s="90">
        <f t="shared" ref="LR252:LS252" si="4939">SUM(LR253:LR264)</f>
        <v>0</v>
      </c>
      <c r="LS252" s="90">
        <f t="shared" si="4939"/>
        <v>0</v>
      </c>
      <c r="LT252" s="91"/>
      <c r="LU252" s="92"/>
      <c r="LV252" s="89">
        <f t="shared" ref="LV252:LW252" si="4940">SUM(LV253:LV264)</f>
        <v>0</v>
      </c>
      <c r="LW252" s="90">
        <f t="shared" si="4940"/>
        <v>0</v>
      </c>
      <c r="LX252" s="90">
        <f t="shared" si="4356"/>
        <v>0</v>
      </c>
      <c r="LY252" s="90">
        <f t="shared" ref="LY252:MA252" si="4941">SUM(LY253:LY264)</f>
        <v>0</v>
      </c>
      <c r="LZ252" s="90">
        <f t="shared" si="4941"/>
        <v>0</v>
      </c>
      <c r="MA252" s="90">
        <f t="shared" si="4941"/>
        <v>0</v>
      </c>
      <c r="MB252" s="90">
        <f t="shared" si="208"/>
        <v>0</v>
      </c>
      <c r="MC252" s="90">
        <f t="shared" ref="MC252:ME252" si="4942">SUM(MC253:MC264)</f>
        <v>0</v>
      </c>
      <c r="MD252" s="90">
        <f t="shared" si="4942"/>
        <v>0</v>
      </c>
      <c r="ME252" s="90">
        <f t="shared" si="4942"/>
        <v>0</v>
      </c>
      <c r="MF252" s="90">
        <f t="shared" si="210"/>
        <v>0</v>
      </c>
      <c r="MG252" s="90">
        <f t="shared" ref="MG252:MH252" si="4943">SUM(MG253:MG264)</f>
        <v>0</v>
      </c>
      <c r="MH252" s="90">
        <f t="shared" si="4943"/>
        <v>0</v>
      </c>
      <c r="MI252" s="91"/>
      <c r="MJ252" s="92"/>
      <c r="MK252" s="89">
        <f t="shared" ref="MK252:ML252" si="4944">SUM(MK253:MK264)</f>
        <v>0</v>
      </c>
      <c r="ML252" s="90">
        <f t="shared" si="4944"/>
        <v>0</v>
      </c>
      <c r="MM252" s="90">
        <f t="shared" si="213"/>
        <v>0</v>
      </c>
      <c r="MN252" s="90">
        <f t="shared" ref="MN252:MP252" si="4945">SUM(MN253:MN264)</f>
        <v>0</v>
      </c>
      <c r="MO252" s="90">
        <f t="shared" si="4945"/>
        <v>0</v>
      </c>
      <c r="MP252" s="90">
        <f t="shared" si="4945"/>
        <v>0</v>
      </c>
      <c r="MQ252" s="90">
        <f t="shared" si="215"/>
        <v>0</v>
      </c>
      <c r="MR252" s="90">
        <f t="shared" ref="MR252:MT252" si="4946">SUM(MR253:MR264)</f>
        <v>0</v>
      </c>
      <c r="MS252" s="90">
        <f t="shared" si="4946"/>
        <v>0</v>
      </c>
      <c r="MT252" s="90">
        <f t="shared" si="4946"/>
        <v>0</v>
      </c>
      <c r="MU252" s="90">
        <f t="shared" si="4850"/>
        <v>0</v>
      </c>
      <c r="MV252" s="90">
        <f t="shared" ref="MV252:MW252" si="4947">SUM(MV253:MV264)</f>
        <v>0</v>
      </c>
      <c r="MW252" s="90">
        <f t="shared" si="4947"/>
        <v>0</v>
      </c>
      <c r="MX252" s="91"/>
      <c r="MY252" s="92"/>
      <c r="MZ252" s="89">
        <f t="shared" ref="MZ252:NA252" si="4948">SUM(MZ253:MZ264)</f>
        <v>0</v>
      </c>
      <c r="NA252" s="90">
        <f t="shared" si="4948"/>
        <v>0</v>
      </c>
      <c r="NB252" s="90">
        <f t="shared" si="220"/>
        <v>0</v>
      </c>
      <c r="NC252" s="90">
        <f t="shared" ref="NC252:NE252" si="4949">SUM(NC253:NC264)</f>
        <v>0</v>
      </c>
      <c r="ND252" s="90">
        <f t="shared" si="4949"/>
        <v>0</v>
      </c>
      <c r="NE252" s="90">
        <f t="shared" si="4949"/>
        <v>0</v>
      </c>
      <c r="NF252" s="90">
        <f t="shared" si="222"/>
        <v>0</v>
      </c>
      <c r="NG252" s="90">
        <f t="shared" ref="NG252:NI252" si="4950">SUM(NG253:NG264)</f>
        <v>0</v>
      </c>
      <c r="NH252" s="90">
        <f t="shared" si="4950"/>
        <v>0</v>
      </c>
      <c r="NI252" s="90">
        <f t="shared" si="4950"/>
        <v>0</v>
      </c>
      <c r="NJ252" s="90">
        <f t="shared" si="224"/>
        <v>0</v>
      </c>
      <c r="NK252" s="90">
        <f t="shared" ref="NK252:NL252" si="4951">SUM(NK253:NK264)</f>
        <v>0</v>
      </c>
      <c r="NL252" s="90">
        <f t="shared" si="4951"/>
        <v>0</v>
      </c>
      <c r="NM252" s="91"/>
      <c r="NN252" s="92"/>
      <c r="NO252" s="89">
        <f t="shared" ref="NO252:NP252" si="4952">SUM(NO253:NO264)</f>
        <v>0</v>
      </c>
      <c r="NP252" s="90">
        <f t="shared" si="4952"/>
        <v>0</v>
      </c>
      <c r="NQ252" s="90">
        <f t="shared" si="227"/>
        <v>0</v>
      </c>
      <c r="NR252" s="90">
        <f t="shared" ref="NR252:NT252" si="4953">SUM(NR253:NR264)</f>
        <v>0</v>
      </c>
      <c r="NS252" s="90">
        <f t="shared" si="4953"/>
        <v>0</v>
      </c>
      <c r="NT252" s="90">
        <f t="shared" si="4953"/>
        <v>0</v>
      </c>
      <c r="NU252" s="90">
        <f t="shared" si="229"/>
        <v>0</v>
      </c>
      <c r="NV252" s="90">
        <f t="shared" ref="NV252:NX252" si="4954">SUM(NV253:NV264)</f>
        <v>0</v>
      </c>
      <c r="NW252" s="90">
        <f t="shared" si="4954"/>
        <v>0</v>
      </c>
      <c r="NX252" s="90">
        <f t="shared" si="4954"/>
        <v>0</v>
      </c>
      <c r="NY252" s="90">
        <f t="shared" si="231"/>
        <v>0</v>
      </c>
      <c r="NZ252" s="90">
        <f t="shared" ref="NZ252:OA252" si="4955">SUM(NZ253:NZ264)</f>
        <v>0</v>
      </c>
      <c r="OA252" s="90">
        <f t="shared" si="4955"/>
        <v>0</v>
      </c>
      <c r="OB252" s="91"/>
      <c r="OC252" s="92"/>
      <c r="OD252" s="89">
        <f t="shared" ref="OD252:OE252" si="4956">SUM(OD253:OD264)</f>
        <v>0</v>
      </c>
      <c r="OE252" s="90">
        <f t="shared" si="4956"/>
        <v>0</v>
      </c>
      <c r="OF252" s="90">
        <f t="shared" si="4681"/>
        <v>0</v>
      </c>
      <c r="OG252" s="90">
        <f t="shared" ref="OG252:OI252" si="4957">SUM(OG253:OG264)</f>
        <v>0</v>
      </c>
      <c r="OH252" s="90">
        <f t="shared" si="4957"/>
        <v>0</v>
      </c>
      <c r="OI252" s="90">
        <f t="shared" si="4957"/>
        <v>0</v>
      </c>
      <c r="OJ252" s="90">
        <f t="shared" si="236"/>
        <v>0</v>
      </c>
      <c r="OK252" s="90">
        <f t="shared" ref="OK252:OM252" si="4958">SUM(OK253:OK264)</f>
        <v>0</v>
      </c>
      <c r="OL252" s="90">
        <f t="shared" si="4958"/>
        <v>0</v>
      </c>
      <c r="OM252" s="90">
        <f t="shared" si="4958"/>
        <v>0</v>
      </c>
      <c r="ON252" s="90">
        <f t="shared" si="238"/>
        <v>0</v>
      </c>
      <c r="OO252" s="90">
        <f t="shared" ref="OO252:OP252" si="4959">SUM(OO253:OO264)</f>
        <v>0</v>
      </c>
      <c r="OP252" s="90">
        <f t="shared" si="4959"/>
        <v>0</v>
      </c>
      <c r="OQ252" s="91"/>
      <c r="OR252" s="92"/>
      <c r="OS252" s="89">
        <f t="shared" ref="OS252:OT252" si="4960">SUM(OS253:OS264)</f>
        <v>0</v>
      </c>
      <c r="OT252" s="90">
        <f t="shared" si="4960"/>
        <v>0</v>
      </c>
      <c r="OU252" s="90">
        <f t="shared" si="4688"/>
        <v>0</v>
      </c>
      <c r="OV252" s="90">
        <f t="shared" ref="OV252:OX252" si="4961">SUM(OV253:OV264)</f>
        <v>0</v>
      </c>
      <c r="OW252" s="90">
        <f t="shared" si="4961"/>
        <v>0</v>
      </c>
      <c r="OX252" s="90">
        <f t="shared" si="4961"/>
        <v>0</v>
      </c>
      <c r="OY252" s="90">
        <f t="shared" si="3235"/>
        <v>0</v>
      </c>
      <c r="OZ252" s="90">
        <f t="shared" ref="OZ252:PB252" si="4962">SUM(OZ253:OZ264)</f>
        <v>0</v>
      </c>
      <c r="PA252" s="90">
        <f t="shared" si="4962"/>
        <v>0</v>
      </c>
      <c r="PB252" s="90">
        <f t="shared" si="4962"/>
        <v>0</v>
      </c>
      <c r="PC252" s="90">
        <f t="shared" si="2194"/>
        <v>0</v>
      </c>
      <c r="PD252" s="90">
        <f t="shared" ref="PD252:PE252" si="4963">SUM(PD253:PD264)</f>
        <v>0</v>
      </c>
      <c r="PE252" s="90">
        <f t="shared" si="4963"/>
        <v>0</v>
      </c>
      <c r="PF252" s="91"/>
      <c r="PG252" s="92"/>
      <c r="PH252" s="89">
        <f t="shared" ref="PH252:PI252" si="4964">SUM(PH253:PH264)</f>
        <v>0</v>
      </c>
      <c r="PI252" s="90">
        <f t="shared" si="4964"/>
        <v>0</v>
      </c>
      <c r="PJ252" s="90">
        <f t="shared" si="247"/>
        <v>0</v>
      </c>
      <c r="PK252" s="90">
        <f t="shared" ref="PK252:PM252" si="4965">SUM(PK253:PK264)</f>
        <v>0</v>
      </c>
      <c r="PL252" s="90">
        <f t="shared" si="4965"/>
        <v>0</v>
      </c>
      <c r="PM252" s="90">
        <f t="shared" si="4965"/>
        <v>0</v>
      </c>
      <c r="PN252" s="90">
        <f t="shared" si="249"/>
        <v>0</v>
      </c>
      <c r="PO252" s="90">
        <f t="shared" ref="PO252:PQ252" si="4966">SUM(PO253:PO264)</f>
        <v>0</v>
      </c>
      <c r="PP252" s="90">
        <f t="shared" si="4966"/>
        <v>0</v>
      </c>
      <c r="PQ252" s="90">
        <f t="shared" si="4966"/>
        <v>0</v>
      </c>
      <c r="PR252" s="90">
        <f t="shared" si="251"/>
        <v>0</v>
      </c>
      <c r="PS252" s="90">
        <f t="shared" ref="PS252:PT252" si="4967">SUM(PS253:PS264)</f>
        <v>0</v>
      </c>
      <c r="PT252" s="90">
        <f t="shared" si="4967"/>
        <v>0</v>
      </c>
      <c r="PU252" s="91"/>
      <c r="PV252" s="92"/>
      <c r="PW252" s="89">
        <f t="shared" ref="PW252:PX252" si="4968">SUM(PW253:PW264)</f>
        <v>0</v>
      </c>
      <c r="PX252" s="90">
        <f t="shared" si="4968"/>
        <v>0</v>
      </c>
      <c r="PY252" s="90">
        <f t="shared" si="254"/>
        <v>0</v>
      </c>
      <c r="PZ252" s="90">
        <f t="shared" ref="PZ252:QB252" si="4969">SUM(PZ253:PZ264)</f>
        <v>0</v>
      </c>
      <c r="QA252" s="90">
        <f t="shared" si="4969"/>
        <v>0</v>
      </c>
      <c r="QB252" s="90">
        <f t="shared" si="4969"/>
        <v>0</v>
      </c>
      <c r="QC252" s="90">
        <f t="shared" si="256"/>
        <v>0</v>
      </c>
      <c r="QD252" s="90">
        <f t="shared" ref="QD252:QF252" si="4970">SUM(QD253:QD264)</f>
        <v>0</v>
      </c>
      <c r="QE252" s="90">
        <f t="shared" si="4970"/>
        <v>0</v>
      </c>
      <c r="QF252" s="90">
        <f t="shared" si="4970"/>
        <v>0</v>
      </c>
      <c r="QG252" s="90">
        <f t="shared" si="258"/>
        <v>0</v>
      </c>
      <c r="QH252" s="90">
        <f t="shared" ref="QH252:QI252" si="4971">SUM(QH253:QH264)</f>
        <v>0</v>
      </c>
      <c r="QI252" s="90">
        <f t="shared" si="4971"/>
        <v>0</v>
      </c>
      <c r="QJ252" s="91"/>
      <c r="QK252" s="92"/>
      <c r="QL252" s="89">
        <f t="shared" ref="QL252:QM252" si="4972">SUM(QL253:QL264)</f>
        <v>0</v>
      </c>
      <c r="QM252" s="90">
        <f t="shared" si="4972"/>
        <v>0</v>
      </c>
      <c r="QN252" s="90">
        <f t="shared" si="261"/>
        <v>0</v>
      </c>
      <c r="QO252" s="90">
        <f t="shared" ref="QO252:QQ252" si="4973">SUM(QO253:QO264)</f>
        <v>0</v>
      </c>
      <c r="QP252" s="90">
        <f t="shared" si="4973"/>
        <v>0</v>
      </c>
      <c r="QQ252" s="90">
        <f t="shared" si="4973"/>
        <v>0</v>
      </c>
      <c r="QR252" s="90">
        <f t="shared" si="263"/>
        <v>0</v>
      </c>
      <c r="QS252" s="90">
        <f t="shared" ref="QS252:QU252" si="4974">SUM(QS253:QS264)</f>
        <v>0</v>
      </c>
      <c r="QT252" s="90">
        <f t="shared" si="4974"/>
        <v>0</v>
      </c>
      <c r="QU252" s="90">
        <f t="shared" si="4974"/>
        <v>0</v>
      </c>
      <c r="QV252" s="90">
        <f t="shared" si="265"/>
        <v>0</v>
      </c>
      <c r="QW252" s="90">
        <f t="shared" ref="QW252:QX252" si="4975">SUM(QW253:QW264)</f>
        <v>0</v>
      </c>
      <c r="QX252" s="90">
        <f t="shared" si="4975"/>
        <v>0</v>
      </c>
      <c r="QY252" s="91"/>
      <c r="QZ252" s="92"/>
      <c r="RA252" s="89">
        <f t="shared" ref="RA252:RB252" si="4976">SUM(RA253:RA264)</f>
        <v>0</v>
      </c>
      <c r="RB252" s="90">
        <f t="shared" si="4976"/>
        <v>0</v>
      </c>
      <c r="RC252" s="90">
        <f t="shared" si="268"/>
        <v>0</v>
      </c>
      <c r="RD252" s="90">
        <f t="shared" ref="RD252:RF252" si="4977">SUM(RD253:RD264)</f>
        <v>0</v>
      </c>
      <c r="RE252" s="90">
        <f t="shared" si="4977"/>
        <v>0</v>
      </c>
      <c r="RF252" s="90">
        <f t="shared" si="4977"/>
        <v>0</v>
      </c>
      <c r="RG252" s="90">
        <f t="shared" si="270"/>
        <v>0</v>
      </c>
      <c r="RH252" s="90">
        <f t="shared" ref="RH252:RJ252" si="4978">SUM(RH253:RH264)</f>
        <v>0</v>
      </c>
      <c r="RI252" s="90">
        <f t="shared" si="4978"/>
        <v>0</v>
      </c>
      <c r="RJ252" s="90">
        <f t="shared" si="4978"/>
        <v>0</v>
      </c>
      <c r="RK252" s="90">
        <f t="shared" si="272"/>
        <v>0</v>
      </c>
      <c r="RL252" s="90">
        <f t="shared" ref="RL252:RM252" si="4979">SUM(RL253:RL264)</f>
        <v>0</v>
      </c>
      <c r="RM252" s="90">
        <f t="shared" si="4979"/>
        <v>0</v>
      </c>
      <c r="RN252" s="91"/>
      <c r="RO252" s="92"/>
      <c r="RP252" s="89">
        <f t="shared" ref="RP252:RQ252" si="4980">SUM(RP253:RP264)</f>
        <v>0</v>
      </c>
      <c r="RQ252" s="90">
        <f t="shared" si="4980"/>
        <v>0</v>
      </c>
      <c r="RR252" s="90">
        <f t="shared" si="275"/>
        <v>0</v>
      </c>
      <c r="RS252" s="90">
        <f t="shared" ref="RS252:RU252" si="4981">SUM(RS253:RS264)</f>
        <v>0</v>
      </c>
      <c r="RT252" s="90">
        <f t="shared" si="4981"/>
        <v>0</v>
      </c>
      <c r="RU252" s="90">
        <f t="shared" si="4981"/>
        <v>0</v>
      </c>
      <c r="RV252" s="90">
        <f t="shared" si="277"/>
        <v>0</v>
      </c>
      <c r="RW252" s="90">
        <f t="shared" ref="RW252:RY252" si="4982">SUM(RW253:RW264)</f>
        <v>0</v>
      </c>
      <c r="RX252" s="90">
        <f t="shared" si="4982"/>
        <v>0</v>
      </c>
      <c r="RY252" s="90">
        <f t="shared" si="4982"/>
        <v>0</v>
      </c>
      <c r="RZ252" s="90">
        <f t="shared" si="279"/>
        <v>0</v>
      </c>
      <c r="SA252" s="90">
        <f t="shared" ref="SA252:SB252" si="4983">SUM(SA253:SA264)</f>
        <v>0</v>
      </c>
      <c r="SB252" s="90">
        <f t="shared" si="4983"/>
        <v>0</v>
      </c>
      <c r="SC252" s="91"/>
      <c r="SD252" s="92"/>
      <c r="SE252" s="89">
        <f t="shared" ref="SE252:SF252" si="4984">SUM(SE253:SE264)</f>
        <v>0</v>
      </c>
      <c r="SF252" s="90">
        <f t="shared" si="4984"/>
        <v>0</v>
      </c>
      <c r="SG252" s="90">
        <f t="shared" si="282"/>
        <v>0</v>
      </c>
      <c r="SH252" s="90">
        <f t="shared" ref="SH252:SJ252" si="4985">SUM(SH253:SH264)</f>
        <v>0</v>
      </c>
      <c r="SI252" s="90">
        <f t="shared" si="4985"/>
        <v>0</v>
      </c>
      <c r="SJ252" s="90">
        <f t="shared" si="4985"/>
        <v>0</v>
      </c>
      <c r="SK252" s="90">
        <f t="shared" si="284"/>
        <v>0</v>
      </c>
      <c r="SL252" s="90">
        <f t="shared" ref="SL252:SN252" si="4986">SUM(SL253:SL264)</f>
        <v>0</v>
      </c>
      <c r="SM252" s="90">
        <f t="shared" si="4986"/>
        <v>0</v>
      </c>
      <c r="SN252" s="90">
        <f t="shared" si="4986"/>
        <v>0</v>
      </c>
      <c r="SO252" s="90">
        <f t="shared" si="286"/>
        <v>0</v>
      </c>
      <c r="SP252" s="90">
        <f t="shared" ref="SP252:SQ252" si="4987">SUM(SP253:SP264)</f>
        <v>0</v>
      </c>
      <c r="SQ252" s="90">
        <f t="shared" si="4987"/>
        <v>0</v>
      </c>
      <c r="SR252" s="91"/>
      <c r="SS252" s="92"/>
      <c r="ST252" s="89">
        <f t="shared" ref="ST252:SU252" si="4988">SUM(ST253:ST264)</f>
        <v>0</v>
      </c>
      <c r="SU252" s="90">
        <f t="shared" si="4988"/>
        <v>0</v>
      </c>
      <c r="SV252" s="90">
        <f t="shared" si="4682"/>
        <v>0</v>
      </c>
      <c r="SW252" s="90">
        <f t="shared" ref="SW252:SY252" si="4989">SUM(SW253:SW264)</f>
        <v>0</v>
      </c>
      <c r="SX252" s="90">
        <f t="shared" si="4989"/>
        <v>0</v>
      </c>
      <c r="SY252" s="90">
        <f t="shared" si="4989"/>
        <v>0</v>
      </c>
      <c r="SZ252" s="90">
        <f t="shared" si="4683"/>
        <v>0</v>
      </c>
      <c r="TA252" s="90">
        <f t="shared" ref="TA252:TC252" si="4990">SUM(TA253:TA264)</f>
        <v>0</v>
      </c>
      <c r="TB252" s="90">
        <f t="shared" si="4990"/>
        <v>0</v>
      </c>
      <c r="TC252" s="90">
        <f t="shared" si="4990"/>
        <v>0</v>
      </c>
      <c r="TD252" s="90">
        <f t="shared" si="4684"/>
        <v>0</v>
      </c>
      <c r="TE252" s="90">
        <f t="shared" ref="TE252:TF252" si="4991">SUM(TE253:TE264)</f>
        <v>0</v>
      </c>
      <c r="TF252" s="90">
        <f t="shared" si="4991"/>
        <v>0</v>
      </c>
      <c r="TG252" s="91"/>
      <c r="TH252" s="92"/>
      <c r="TI252" s="89">
        <f t="shared" ref="TI252:TJ252" si="4992">SUM(TI253:TI264)</f>
        <v>0</v>
      </c>
      <c r="TJ252" s="90">
        <f t="shared" si="4992"/>
        <v>0</v>
      </c>
      <c r="TK252" s="90">
        <f t="shared" si="296"/>
        <v>0</v>
      </c>
      <c r="TL252" s="90">
        <f t="shared" ref="TL252:TN252" si="4993">SUM(TL253:TL264)</f>
        <v>0</v>
      </c>
      <c r="TM252" s="90">
        <f t="shared" si="4993"/>
        <v>0</v>
      </c>
      <c r="TN252" s="90">
        <f t="shared" si="4993"/>
        <v>0</v>
      </c>
      <c r="TO252" s="90">
        <f t="shared" si="298"/>
        <v>0</v>
      </c>
      <c r="TP252" s="90">
        <f t="shared" ref="TP252:TR252" si="4994">SUM(TP253:TP264)</f>
        <v>0</v>
      </c>
      <c r="TQ252" s="90">
        <f t="shared" si="4994"/>
        <v>0</v>
      </c>
      <c r="TR252" s="90">
        <f t="shared" si="4994"/>
        <v>0</v>
      </c>
      <c r="TS252" s="90">
        <f t="shared" si="300"/>
        <v>0</v>
      </c>
      <c r="TT252" s="90">
        <f t="shared" ref="TT252:TU252" si="4995">SUM(TT253:TT264)</f>
        <v>0</v>
      </c>
      <c r="TU252" s="90">
        <f t="shared" si="4995"/>
        <v>0</v>
      </c>
      <c r="TV252" s="91"/>
      <c r="TW252" s="92"/>
      <c r="TX252" s="89">
        <f t="shared" ref="TX252:TY252" si="4996">SUM(TX253:TX264)</f>
        <v>0</v>
      </c>
      <c r="TY252" s="90">
        <f t="shared" si="4996"/>
        <v>0</v>
      </c>
      <c r="TZ252" s="90">
        <f t="shared" si="303"/>
        <v>0</v>
      </c>
      <c r="UA252" s="90">
        <f t="shared" ref="UA252:UC252" si="4997">SUM(UA253:UA264)</f>
        <v>0</v>
      </c>
      <c r="UB252" s="90">
        <f t="shared" si="4997"/>
        <v>0</v>
      </c>
      <c r="UC252" s="90">
        <f t="shared" si="4997"/>
        <v>0</v>
      </c>
      <c r="UD252" s="90">
        <f t="shared" si="305"/>
        <v>0</v>
      </c>
      <c r="UE252" s="90">
        <f t="shared" ref="UE252:UG252" si="4998">SUM(UE253:UE264)</f>
        <v>0</v>
      </c>
      <c r="UF252" s="90">
        <f t="shared" si="4998"/>
        <v>0</v>
      </c>
      <c r="UG252" s="90">
        <f t="shared" si="4998"/>
        <v>0</v>
      </c>
      <c r="UH252" s="90">
        <f t="shared" si="307"/>
        <v>0</v>
      </c>
      <c r="UI252" s="90">
        <f t="shared" ref="UI252:UJ252" si="4999">SUM(UI253:UI264)</f>
        <v>0</v>
      </c>
      <c r="UJ252" s="90">
        <f t="shared" si="4999"/>
        <v>0</v>
      </c>
      <c r="UK252" s="91"/>
      <c r="UL252" s="92"/>
      <c r="UM252" s="89">
        <f t="shared" ref="UM252:UN252" si="5000">SUM(UM253:UM264)</f>
        <v>0</v>
      </c>
      <c r="UN252" s="90">
        <f t="shared" si="5000"/>
        <v>0</v>
      </c>
      <c r="UO252" s="90">
        <f t="shared" si="310"/>
        <v>0</v>
      </c>
      <c r="UP252" s="90">
        <f t="shared" ref="UP252:UR252" si="5001">SUM(UP253:UP264)</f>
        <v>0</v>
      </c>
      <c r="UQ252" s="90">
        <f t="shared" si="5001"/>
        <v>0</v>
      </c>
      <c r="UR252" s="90">
        <f t="shared" si="5001"/>
        <v>0</v>
      </c>
      <c r="US252" s="90">
        <f t="shared" si="312"/>
        <v>0</v>
      </c>
      <c r="UT252" s="90">
        <f t="shared" ref="UT252:UV252" si="5002">SUM(UT253:UT264)</f>
        <v>0</v>
      </c>
      <c r="UU252" s="90">
        <f t="shared" si="5002"/>
        <v>0</v>
      </c>
      <c r="UV252" s="90">
        <f t="shared" si="5002"/>
        <v>0</v>
      </c>
      <c r="UW252" s="90">
        <f t="shared" si="314"/>
        <v>0</v>
      </c>
      <c r="UX252" s="90">
        <f t="shared" ref="UX252:UY252" si="5003">SUM(UX253:UX264)</f>
        <v>0</v>
      </c>
      <c r="UY252" s="90">
        <f t="shared" si="5003"/>
        <v>0</v>
      </c>
      <c r="UZ252" s="91"/>
      <c r="VA252" s="92"/>
      <c r="VB252" s="89">
        <f t="shared" ref="VB252:VC252" si="5004">SUM(VB253:VB264)</f>
        <v>0</v>
      </c>
      <c r="VC252" s="90">
        <f t="shared" si="5004"/>
        <v>0</v>
      </c>
      <c r="VD252" s="90">
        <f t="shared" si="317"/>
        <v>0</v>
      </c>
      <c r="VE252" s="90">
        <f t="shared" ref="VE252:VG252" si="5005">SUM(VE253:VE264)</f>
        <v>0</v>
      </c>
      <c r="VF252" s="90">
        <f t="shared" si="5005"/>
        <v>0</v>
      </c>
      <c r="VG252" s="90">
        <f t="shared" si="5005"/>
        <v>0</v>
      </c>
      <c r="VH252" s="90">
        <f t="shared" si="319"/>
        <v>0</v>
      </c>
      <c r="VI252" s="90">
        <f t="shared" ref="VI252:VK252" si="5006">SUM(VI253:VI264)</f>
        <v>0</v>
      </c>
      <c r="VJ252" s="90">
        <f t="shared" si="5006"/>
        <v>0</v>
      </c>
      <c r="VK252" s="90">
        <f t="shared" si="5006"/>
        <v>0</v>
      </c>
      <c r="VL252" s="90">
        <f t="shared" si="321"/>
        <v>0</v>
      </c>
      <c r="VM252" s="90">
        <f t="shared" ref="VM252:VN252" si="5007">SUM(VM253:VM264)</f>
        <v>0</v>
      </c>
      <c r="VN252" s="90">
        <f t="shared" si="5007"/>
        <v>0</v>
      </c>
      <c r="VO252" s="91"/>
      <c r="VP252" s="92"/>
      <c r="VQ252" s="89">
        <f t="shared" ref="VQ252:VR252" si="5008">SUM(VQ253:VQ264)</f>
        <v>0</v>
      </c>
      <c r="VR252" s="90">
        <f t="shared" si="5008"/>
        <v>0</v>
      </c>
      <c r="VS252" s="90">
        <f t="shared" si="324"/>
        <v>0</v>
      </c>
      <c r="VT252" s="90">
        <f t="shared" ref="VT252:VV252" si="5009">SUM(VT253:VT264)</f>
        <v>0</v>
      </c>
      <c r="VU252" s="90">
        <f t="shared" si="5009"/>
        <v>0</v>
      </c>
      <c r="VV252" s="90">
        <f t="shared" si="5009"/>
        <v>0</v>
      </c>
      <c r="VW252" s="90">
        <f t="shared" si="326"/>
        <v>0</v>
      </c>
      <c r="VX252" s="90">
        <f t="shared" ref="VX252:VZ252" si="5010">SUM(VX253:VX264)</f>
        <v>0</v>
      </c>
      <c r="VY252" s="90">
        <f t="shared" si="5010"/>
        <v>0</v>
      </c>
      <c r="VZ252" s="90">
        <f t="shared" si="5010"/>
        <v>0</v>
      </c>
      <c r="WA252" s="90">
        <f t="shared" si="328"/>
        <v>0</v>
      </c>
      <c r="WB252" s="90">
        <f t="shared" ref="WB252:WC252" si="5011">SUM(WB253:WB264)</f>
        <v>0</v>
      </c>
      <c r="WC252" s="90">
        <f t="shared" si="5011"/>
        <v>0</v>
      </c>
      <c r="WD252" s="91"/>
      <c r="WE252" s="92"/>
    </row>
    <row r="253" spans="1:603" ht="16.5" customHeight="1">
      <c r="A253" s="94"/>
      <c r="B253" s="114" t="s">
        <v>278</v>
      </c>
      <c r="C253" s="106" t="s">
        <v>52</v>
      </c>
      <c r="D253" s="132"/>
      <c r="E253" s="133"/>
      <c r="F253" s="98">
        <f t="shared" si="4685"/>
        <v>0</v>
      </c>
      <c r="G253" s="133"/>
      <c r="H253" s="133"/>
      <c r="I253" s="133"/>
      <c r="J253" s="100">
        <f t="shared" si="4686"/>
        <v>0</v>
      </c>
      <c r="K253" s="133"/>
      <c r="L253" s="133"/>
      <c r="M253" s="133"/>
      <c r="N253" s="98">
        <f t="shared" si="4687"/>
        <v>0</v>
      </c>
      <c r="O253" s="110"/>
      <c r="P253" s="111"/>
      <c r="Q253" s="107"/>
      <c r="R253" s="22"/>
      <c r="S253" s="132"/>
      <c r="T253" s="133"/>
      <c r="U253" s="98">
        <f t="shared" si="58"/>
        <v>0</v>
      </c>
      <c r="V253" s="133"/>
      <c r="W253" s="133"/>
      <c r="X253" s="133"/>
      <c r="Y253" s="100">
        <f t="shared" si="60"/>
        <v>0</v>
      </c>
      <c r="Z253" s="133"/>
      <c r="AA253" s="133"/>
      <c r="AB253" s="133"/>
      <c r="AC253" s="98">
        <f t="shared" si="62"/>
        <v>0</v>
      </c>
      <c r="AD253" s="110"/>
      <c r="AE253" s="111"/>
      <c r="AF253" s="107"/>
      <c r="AG253" s="22"/>
      <c r="AH253" s="132"/>
      <c r="AI253" s="133"/>
      <c r="AJ253" s="98">
        <f t="shared" si="65"/>
        <v>0</v>
      </c>
      <c r="AK253" s="133"/>
      <c r="AL253" s="133"/>
      <c r="AM253" s="133"/>
      <c r="AN253" s="100">
        <f t="shared" si="67"/>
        <v>0</v>
      </c>
      <c r="AO253" s="133"/>
      <c r="AP253" s="133"/>
      <c r="AQ253" s="133"/>
      <c r="AR253" s="98">
        <f t="shared" si="69"/>
        <v>0</v>
      </c>
      <c r="AS253" s="110"/>
      <c r="AT253" s="111"/>
      <c r="AU253" s="107"/>
      <c r="AV253" s="22"/>
      <c r="AW253" s="132"/>
      <c r="AX253" s="133"/>
      <c r="AY253" s="98">
        <f t="shared" si="72"/>
        <v>0</v>
      </c>
      <c r="AZ253" s="133"/>
      <c r="BA253" s="133"/>
      <c r="BB253" s="133"/>
      <c r="BC253" s="100">
        <f t="shared" si="74"/>
        <v>0</v>
      </c>
      <c r="BD253" s="133"/>
      <c r="BE253" s="133"/>
      <c r="BF253" s="133"/>
      <c r="BG253" s="98">
        <f t="shared" si="76"/>
        <v>0</v>
      </c>
      <c r="BH253" s="110"/>
      <c r="BI253" s="111"/>
      <c r="BJ253" s="107"/>
      <c r="BK253" s="22"/>
      <c r="BL253" s="132"/>
      <c r="BM253" s="133"/>
      <c r="BN253" s="98">
        <f t="shared" si="79"/>
        <v>0</v>
      </c>
      <c r="BO253" s="133"/>
      <c r="BP253" s="133"/>
      <c r="BQ253" s="133"/>
      <c r="BR253" s="100">
        <f t="shared" si="81"/>
        <v>0</v>
      </c>
      <c r="BS253" s="133"/>
      <c r="BT253" s="133"/>
      <c r="BU253" s="133"/>
      <c r="BV253" s="98">
        <f t="shared" si="83"/>
        <v>0</v>
      </c>
      <c r="BW253" s="110"/>
      <c r="BX253" s="111"/>
      <c r="BY253" s="107"/>
      <c r="BZ253" s="23"/>
      <c r="CA253" s="132"/>
      <c r="CB253" s="133"/>
      <c r="CC253" s="98">
        <f t="shared" si="86"/>
        <v>0</v>
      </c>
      <c r="CD253" s="133"/>
      <c r="CE253" s="133"/>
      <c r="CF253" s="133"/>
      <c r="CG253" s="100">
        <f t="shared" si="88"/>
        <v>0</v>
      </c>
      <c r="CH253" s="133"/>
      <c r="CI253" s="133"/>
      <c r="CJ253" s="133"/>
      <c r="CK253" s="98">
        <f t="shared" si="90"/>
        <v>0</v>
      </c>
      <c r="CL253" s="110"/>
      <c r="CM253" s="111"/>
      <c r="CN253" s="107"/>
      <c r="CO253" s="22"/>
      <c r="CP253" s="132"/>
      <c r="CQ253" s="133"/>
      <c r="CR253" s="98">
        <f t="shared" si="93"/>
        <v>0</v>
      </c>
      <c r="CS253" s="133"/>
      <c r="CT253" s="133"/>
      <c r="CU253" s="133"/>
      <c r="CV253" s="100">
        <f t="shared" si="95"/>
        <v>0</v>
      </c>
      <c r="CW253" s="133"/>
      <c r="CX253" s="133"/>
      <c r="CY253" s="133"/>
      <c r="CZ253" s="98">
        <f t="shared" si="97"/>
        <v>0</v>
      </c>
      <c r="DA253" s="110"/>
      <c r="DB253" s="111"/>
      <c r="DC253" s="107"/>
      <c r="DD253" s="22"/>
      <c r="DE253" s="132"/>
      <c r="DF253" s="133"/>
      <c r="DG253" s="98">
        <f t="shared" si="100"/>
        <v>0</v>
      </c>
      <c r="DH253" s="133"/>
      <c r="DI253" s="133"/>
      <c r="DJ253" s="133"/>
      <c r="DK253" s="100">
        <f t="shared" si="102"/>
        <v>0</v>
      </c>
      <c r="DL253" s="133"/>
      <c r="DM253" s="133"/>
      <c r="DN253" s="133"/>
      <c r="DO253" s="98">
        <f t="shared" si="104"/>
        <v>0</v>
      </c>
      <c r="DP253" s="110"/>
      <c r="DQ253" s="111"/>
      <c r="DR253" s="107"/>
      <c r="DS253" s="22"/>
      <c r="DT253" s="132"/>
      <c r="DU253" s="133"/>
      <c r="DV253" s="98">
        <f t="shared" si="107"/>
        <v>0</v>
      </c>
      <c r="DW253" s="133"/>
      <c r="DX253" s="133"/>
      <c r="DY253" s="133"/>
      <c r="DZ253" s="100">
        <f t="shared" si="109"/>
        <v>0</v>
      </c>
      <c r="EA253" s="133"/>
      <c r="EB253" s="133"/>
      <c r="EC253" s="133"/>
      <c r="ED253" s="98">
        <f t="shared" si="111"/>
        <v>0</v>
      </c>
      <c r="EE253" s="110"/>
      <c r="EF253" s="111"/>
      <c r="EG253" s="107"/>
      <c r="EH253" s="22"/>
      <c r="EI253" s="132"/>
      <c r="EJ253" s="133"/>
      <c r="EK253" s="98">
        <f t="shared" si="114"/>
        <v>0</v>
      </c>
      <c r="EL253" s="133"/>
      <c r="EM253" s="133"/>
      <c r="EN253" s="133"/>
      <c r="EO253" s="100">
        <f t="shared" si="116"/>
        <v>0</v>
      </c>
      <c r="EP253" s="133"/>
      <c r="EQ253" s="133"/>
      <c r="ER253" s="133"/>
      <c r="ES253" s="98">
        <f t="shared" si="4849"/>
        <v>0</v>
      </c>
      <c r="ET253" s="110"/>
      <c r="EU253" s="111"/>
      <c r="EV253" s="107"/>
      <c r="EW253" s="22"/>
      <c r="EX253" s="132"/>
      <c r="EY253" s="133"/>
      <c r="EZ253" s="98">
        <f t="shared" si="121"/>
        <v>0</v>
      </c>
      <c r="FA253" s="133"/>
      <c r="FB253" s="133"/>
      <c r="FC253" s="133"/>
      <c r="FD253" s="100">
        <f t="shared" si="123"/>
        <v>0</v>
      </c>
      <c r="FE253" s="133"/>
      <c r="FF253" s="133"/>
      <c r="FG253" s="133"/>
      <c r="FH253" s="98">
        <f t="shared" si="4851"/>
        <v>0</v>
      </c>
      <c r="FI253" s="110"/>
      <c r="FJ253" s="111"/>
      <c r="FK253" s="107"/>
      <c r="FL253" s="22"/>
      <c r="FM253" s="132"/>
      <c r="FN253" s="133"/>
      <c r="FO253" s="98">
        <f t="shared" si="2404"/>
        <v>0</v>
      </c>
      <c r="FP253" s="133"/>
      <c r="FQ253" s="133"/>
      <c r="FR253" s="133"/>
      <c r="FS253" s="100">
        <f t="shared" si="2627"/>
        <v>0</v>
      </c>
      <c r="FT253" s="133"/>
      <c r="FU253" s="133"/>
      <c r="FV253" s="133"/>
      <c r="FW253" s="98">
        <f t="shared" si="2801"/>
        <v>0</v>
      </c>
      <c r="FX253" s="110"/>
      <c r="FY253" s="111"/>
      <c r="FZ253" s="107"/>
      <c r="GA253" s="22"/>
      <c r="GB253" s="132"/>
      <c r="GC253" s="133"/>
      <c r="GD253" s="98">
        <f t="shared" si="135"/>
        <v>0</v>
      </c>
      <c r="GE253" s="133"/>
      <c r="GF253" s="133"/>
      <c r="GG253" s="133"/>
      <c r="GH253" s="100">
        <f t="shared" si="137"/>
        <v>0</v>
      </c>
      <c r="GI253" s="133"/>
      <c r="GJ253" s="133"/>
      <c r="GK253" s="133"/>
      <c r="GL253" s="98">
        <f t="shared" si="139"/>
        <v>0</v>
      </c>
      <c r="GM253" s="110"/>
      <c r="GN253" s="111"/>
      <c r="GO253" s="107"/>
      <c r="GP253" s="22"/>
      <c r="GQ253" s="132"/>
      <c r="GR253" s="133"/>
      <c r="GS253" s="98">
        <f t="shared" si="142"/>
        <v>0</v>
      </c>
      <c r="GT253" s="133"/>
      <c r="GU253" s="133"/>
      <c r="GV253" s="133"/>
      <c r="GW253" s="100">
        <f t="shared" si="144"/>
        <v>0</v>
      </c>
      <c r="GX253" s="133"/>
      <c r="GY253" s="133"/>
      <c r="GZ253" s="133"/>
      <c r="HA253" s="98">
        <f t="shared" si="146"/>
        <v>0</v>
      </c>
      <c r="HB253" s="110"/>
      <c r="HC253" s="111"/>
      <c r="HD253" s="107"/>
      <c r="HE253" s="22"/>
      <c r="HF253" s="132"/>
      <c r="HG253" s="133"/>
      <c r="HH253" s="98">
        <f t="shared" si="149"/>
        <v>0</v>
      </c>
      <c r="HI253" s="133"/>
      <c r="HJ253" s="133"/>
      <c r="HK253" s="133"/>
      <c r="HL253" s="100">
        <f t="shared" si="151"/>
        <v>0</v>
      </c>
      <c r="HM253" s="133"/>
      <c r="HN253" s="133"/>
      <c r="HO253" s="133"/>
      <c r="HP253" s="98">
        <f t="shared" si="153"/>
        <v>0</v>
      </c>
      <c r="HQ253" s="110"/>
      <c r="HR253" s="111"/>
      <c r="HS253" s="107"/>
      <c r="HT253" s="22"/>
      <c r="HU253" s="132"/>
      <c r="HV253" s="133"/>
      <c r="HW253" s="98">
        <f t="shared" si="156"/>
        <v>0</v>
      </c>
      <c r="HX253" s="133"/>
      <c r="HY253" s="133"/>
      <c r="HZ253" s="133"/>
      <c r="IA253" s="100">
        <f t="shared" si="158"/>
        <v>0</v>
      </c>
      <c r="IB253" s="133"/>
      <c r="IC253" s="133"/>
      <c r="ID253" s="133"/>
      <c r="IE253" s="98">
        <f t="shared" si="160"/>
        <v>0</v>
      </c>
      <c r="IF253" s="110"/>
      <c r="IG253" s="111"/>
      <c r="IH253" s="107"/>
      <c r="II253" s="22"/>
      <c r="IJ253" s="132"/>
      <c r="IK253" s="133"/>
      <c r="IL253" s="98">
        <f t="shared" si="4677"/>
        <v>0</v>
      </c>
      <c r="IM253" s="133"/>
      <c r="IN253" s="133"/>
      <c r="IO253" s="133"/>
      <c r="IP253" s="100">
        <f t="shared" si="4678"/>
        <v>0</v>
      </c>
      <c r="IQ253" s="133"/>
      <c r="IR253" s="133"/>
      <c r="IS253" s="133"/>
      <c r="IT253" s="98">
        <f t="shared" si="4679"/>
        <v>0</v>
      </c>
      <c r="IU253" s="110"/>
      <c r="IV253" s="111"/>
      <c r="IW253" s="107"/>
      <c r="IX253" s="22"/>
      <c r="IY253" s="132"/>
      <c r="IZ253" s="133"/>
      <c r="JA253" s="98">
        <f t="shared" si="170"/>
        <v>0</v>
      </c>
      <c r="JB253" s="133"/>
      <c r="JC253" s="133"/>
      <c r="JD253" s="133"/>
      <c r="JE253" s="100">
        <f t="shared" si="172"/>
        <v>0</v>
      </c>
      <c r="JF253" s="133"/>
      <c r="JG253" s="133"/>
      <c r="JH253" s="133"/>
      <c r="JI253" s="98">
        <f t="shared" si="174"/>
        <v>0</v>
      </c>
      <c r="JJ253" s="110"/>
      <c r="JK253" s="111"/>
      <c r="JL253" s="107"/>
      <c r="JM253" s="22"/>
      <c r="JN253" s="132"/>
      <c r="JO253" s="133"/>
      <c r="JP253" s="98">
        <f t="shared" si="177"/>
        <v>0</v>
      </c>
      <c r="JQ253" s="133"/>
      <c r="JR253" s="133"/>
      <c r="JS253" s="133"/>
      <c r="JT253" s="100">
        <f t="shared" si="179"/>
        <v>0</v>
      </c>
      <c r="JU253" s="133"/>
      <c r="JV253" s="133"/>
      <c r="JW253" s="133"/>
      <c r="JX253" s="98">
        <f t="shared" si="181"/>
        <v>0</v>
      </c>
      <c r="JY253" s="110"/>
      <c r="JZ253" s="111"/>
      <c r="KA253" s="107"/>
      <c r="KB253" s="22"/>
      <c r="KC253" s="132"/>
      <c r="KD253" s="133"/>
      <c r="KE253" s="98">
        <f t="shared" si="184"/>
        <v>0</v>
      </c>
      <c r="KF253" s="133"/>
      <c r="KG253" s="133"/>
      <c r="KH253" s="133"/>
      <c r="KI253" s="100">
        <f t="shared" si="186"/>
        <v>0</v>
      </c>
      <c r="KJ253" s="133"/>
      <c r="KK253" s="133"/>
      <c r="KL253" s="133"/>
      <c r="KM253" s="98">
        <f t="shared" si="2580"/>
        <v>0</v>
      </c>
      <c r="KN253" s="110"/>
      <c r="KO253" s="111"/>
      <c r="KP253" s="107"/>
      <c r="KQ253" s="22"/>
      <c r="KR253" s="132"/>
      <c r="KS253" s="133"/>
      <c r="KT253" s="98">
        <f t="shared" si="191"/>
        <v>0</v>
      </c>
      <c r="KU253" s="133"/>
      <c r="KV253" s="133"/>
      <c r="KW253" s="133"/>
      <c r="KX253" s="100">
        <f t="shared" si="4680"/>
        <v>0</v>
      </c>
      <c r="KY253" s="133"/>
      <c r="KZ253" s="133"/>
      <c r="LA253" s="133"/>
      <c r="LB253" s="98">
        <f t="shared" si="195"/>
        <v>0</v>
      </c>
      <c r="LC253" s="110"/>
      <c r="LD253" s="111"/>
      <c r="LE253" s="107"/>
      <c r="LF253" s="22"/>
      <c r="LG253" s="132"/>
      <c r="LH253" s="133"/>
      <c r="LI253" s="98">
        <f t="shared" si="198"/>
        <v>0</v>
      </c>
      <c r="LJ253" s="133"/>
      <c r="LK253" s="133"/>
      <c r="LL253" s="133"/>
      <c r="LM253" s="100">
        <f t="shared" si="200"/>
        <v>0</v>
      </c>
      <c r="LN253" s="133"/>
      <c r="LO253" s="133"/>
      <c r="LP253" s="133"/>
      <c r="LQ253" s="98">
        <f t="shared" si="202"/>
        <v>0</v>
      </c>
      <c r="LR253" s="110"/>
      <c r="LS253" s="111"/>
      <c r="LT253" s="107"/>
      <c r="LU253" s="22"/>
      <c r="LV253" s="132"/>
      <c r="LW253" s="133"/>
      <c r="LX253" s="98">
        <f t="shared" si="4356"/>
        <v>0</v>
      </c>
      <c r="LY253" s="133"/>
      <c r="LZ253" s="133"/>
      <c r="MA253" s="133"/>
      <c r="MB253" s="100">
        <f t="shared" si="208"/>
        <v>0</v>
      </c>
      <c r="MC253" s="133"/>
      <c r="MD253" s="133"/>
      <c r="ME253" s="133"/>
      <c r="MF253" s="98">
        <f t="shared" si="210"/>
        <v>0</v>
      </c>
      <c r="MG253" s="110"/>
      <c r="MH253" s="111"/>
      <c r="MI253" s="107"/>
      <c r="MJ253" s="22"/>
      <c r="MK253" s="132"/>
      <c r="ML253" s="133"/>
      <c r="MM253" s="98">
        <f t="shared" si="213"/>
        <v>0</v>
      </c>
      <c r="MN253" s="133"/>
      <c r="MO253" s="133"/>
      <c r="MP253" s="133"/>
      <c r="MQ253" s="100">
        <f t="shared" si="215"/>
        <v>0</v>
      </c>
      <c r="MR253" s="133"/>
      <c r="MS253" s="133"/>
      <c r="MT253" s="133"/>
      <c r="MU253" s="98">
        <f t="shared" si="4850"/>
        <v>0</v>
      </c>
      <c r="MV253" s="110"/>
      <c r="MW253" s="111"/>
      <c r="MX253" s="107"/>
      <c r="MY253" s="22"/>
      <c r="MZ253" s="132"/>
      <c r="NA253" s="133"/>
      <c r="NB253" s="98">
        <f t="shared" si="220"/>
        <v>0</v>
      </c>
      <c r="NC253" s="133"/>
      <c r="ND253" s="133"/>
      <c r="NE253" s="133"/>
      <c r="NF253" s="100">
        <f t="shared" si="222"/>
        <v>0</v>
      </c>
      <c r="NG253" s="133"/>
      <c r="NH253" s="133"/>
      <c r="NI253" s="133"/>
      <c r="NJ253" s="98">
        <f t="shared" si="224"/>
        <v>0</v>
      </c>
      <c r="NK253" s="110"/>
      <c r="NL253" s="111"/>
      <c r="NM253" s="107"/>
      <c r="NN253" s="22"/>
      <c r="NO253" s="132"/>
      <c r="NP253" s="133"/>
      <c r="NQ253" s="98">
        <f t="shared" si="227"/>
        <v>0</v>
      </c>
      <c r="NR253" s="133"/>
      <c r="NS253" s="133"/>
      <c r="NT253" s="133"/>
      <c r="NU253" s="100">
        <f t="shared" si="229"/>
        <v>0</v>
      </c>
      <c r="NV253" s="133"/>
      <c r="NW253" s="133"/>
      <c r="NX253" s="133"/>
      <c r="NY253" s="98">
        <f t="shared" si="231"/>
        <v>0</v>
      </c>
      <c r="NZ253" s="110"/>
      <c r="OA253" s="111"/>
      <c r="OB253" s="107"/>
      <c r="OC253" s="22"/>
      <c r="OD253" s="132"/>
      <c r="OE253" s="133"/>
      <c r="OF253" s="98">
        <f t="shared" si="4681"/>
        <v>0</v>
      </c>
      <c r="OG253" s="133"/>
      <c r="OH253" s="133"/>
      <c r="OI253" s="133"/>
      <c r="OJ253" s="100">
        <f t="shared" si="236"/>
        <v>0</v>
      </c>
      <c r="OK253" s="133"/>
      <c r="OL253" s="133"/>
      <c r="OM253" s="133"/>
      <c r="ON253" s="98">
        <f t="shared" si="238"/>
        <v>0</v>
      </c>
      <c r="OO253" s="110"/>
      <c r="OP253" s="111"/>
      <c r="OQ253" s="107"/>
      <c r="OR253" s="22"/>
      <c r="OS253" s="132"/>
      <c r="OT253" s="133"/>
      <c r="OU253" s="98">
        <f t="shared" si="4688"/>
        <v>0</v>
      </c>
      <c r="OV253" s="133"/>
      <c r="OW253" s="133"/>
      <c r="OX253" s="133"/>
      <c r="OY253" s="100">
        <f t="shared" si="3235"/>
        <v>0</v>
      </c>
      <c r="OZ253" s="133"/>
      <c r="PA253" s="133"/>
      <c r="PB253" s="133"/>
      <c r="PC253" s="98">
        <f t="shared" si="2194"/>
        <v>0</v>
      </c>
      <c r="PD253" s="110"/>
      <c r="PE253" s="111"/>
      <c r="PF253" s="107"/>
      <c r="PG253" s="22"/>
      <c r="PH253" s="132"/>
      <c r="PI253" s="133"/>
      <c r="PJ253" s="98">
        <f t="shared" si="247"/>
        <v>0</v>
      </c>
      <c r="PK253" s="133"/>
      <c r="PL253" s="133"/>
      <c r="PM253" s="133"/>
      <c r="PN253" s="100">
        <f t="shared" si="249"/>
        <v>0</v>
      </c>
      <c r="PO253" s="133"/>
      <c r="PP253" s="133"/>
      <c r="PQ253" s="133"/>
      <c r="PR253" s="98">
        <f t="shared" si="251"/>
        <v>0</v>
      </c>
      <c r="PS253" s="110"/>
      <c r="PT253" s="111"/>
      <c r="PU253" s="107"/>
      <c r="PV253" s="22"/>
      <c r="PW253" s="132"/>
      <c r="PX253" s="133"/>
      <c r="PY253" s="98">
        <f t="shared" si="254"/>
        <v>0</v>
      </c>
      <c r="PZ253" s="133"/>
      <c r="QA253" s="133"/>
      <c r="QB253" s="133"/>
      <c r="QC253" s="100">
        <f t="shared" si="256"/>
        <v>0</v>
      </c>
      <c r="QD253" s="133"/>
      <c r="QE253" s="133"/>
      <c r="QF253" s="133"/>
      <c r="QG253" s="98">
        <f t="shared" si="258"/>
        <v>0</v>
      </c>
      <c r="QH253" s="110"/>
      <c r="QI253" s="111"/>
      <c r="QJ253" s="107"/>
      <c r="QK253" s="22"/>
      <c r="QL253" s="132"/>
      <c r="QM253" s="133"/>
      <c r="QN253" s="98">
        <f t="shared" si="261"/>
        <v>0</v>
      </c>
      <c r="QO253" s="133"/>
      <c r="QP253" s="133"/>
      <c r="QQ253" s="133"/>
      <c r="QR253" s="100">
        <f t="shared" si="263"/>
        <v>0</v>
      </c>
      <c r="QS253" s="133"/>
      <c r="QT253" s="133"/>
      <c r="QU253" s="133"/>
      <c r="QV253" s="98">
        <f t="shared" si="265"/>
        <v>0</v>
      </c>
      <c r="QW253" s="110"/>
      <c r="QX253" s="111"/>
      <c r="QY253" s="107"/>
      <c r="QZ253" s="22"/>
      <c r="RA253" s="132"/>
      <c r="RB253" s="133"/>
      <c r="RC253" s="98">
        <f t="shared" si="268"/>
        <v>0</v>
      </c>
      <c r="RD253" s="133"/>
      <c r="RE253" s="133"/>
      <c r="RF253" s="133"/>
      <c r="RG253" s="100">
        <f t="shared" si="270"/>
        <v>0</v>
      </c>
      <c r="RH253" s="133"/>
      <c r="RI253" s="133"/>
      <c r="RJ253" s="133"/>
      <c r="RK253" s="98">
        <f t="shared" si="272"/>
        <v>0</v>
      </c>
      <c r="RL253" s="110"/>
      <c r="RM253" s="111"/>
      <c r="RN253" s="107"/>
      <c r="RO253" s="22"/>
      <c r="RP253" s="132"/>
      <c r="RQ253" s="133"/>
      <c r="RR253" s="98">
        <f t="shared" si="275"/>
        <v>0</v>
      </c>
      <c r="RS253" s="133"/>
      <c r="RT253" s="133"/>
      <c r="RU253" s="133"/>
      <c r="RV253" s="100">
        <f t="shared" si="277"/>
        <v>0</v>
      </c>
      <c r="RW253" s="133"/>
      <c r="RX253" s="133"/>
      <c r="RY253" s="133"/>
      <c r="RZ253" s="98">
        <f t="shared" si="279"/>
        <v>0</v>
      </c>
      <c r="SA253" s="110"/>
      <c r="SB253" s="111"/>
      <c r="SC253" s="107"/>
      <c r="SD253" s="22"/>
      <c r="SE253" s="132"/>
      <c r="SF253" s="133"/>
      <c r="SG253" s="98">
        <f t="shared" si="282"/>
        <v>0</v>
      </c>
      <c r="SH253" s="133"/>
      <c r="SI253" s="133"/>
      <c r="SJ253" s="133"/>
      <c r="SK253" s="100">
        <f t="shared" si="284"/>
        <v>0</v>
      </c>
      <c r="SL253" s="133"/>
      <c r="SM253" s="133"/>
      <c r="SN253" s="133"/>
      <c r="SO253" s="98">
        <f t="shared" si="286"/>
        <v>0</v>
      </c>
      <c r="SP253" s="110"/>
      <c r="SQ253" s="111"/>
      <c r="SR253" s="107"/>
      <c r="SS253" s="22"/>
      <c r="ST253" s="132"/>
      <c r="SU253" s="133"/>
      <c r="SV253" s="98">
        <f t="shared" si="4682"/>
        <v>0</v>
      </c>
      <c r="SW253" s="133"/>
      <c r="SX253" s="133"/>
      <c r="SY253" s="133"/>
      <c r="SZ253" s="100">
        <f t="shared" si="4683"/>
        <v>0</v>
      </c>
      <c r="TA253" s="133"/>
      <c r="TB253" s="133"/>
      <c r="TC253" s="133"/>
      <c r="TD253" s="98">
        <f t="shared" si="4684"/>
        <v>0</v>
      </c>
      <c r="TE253" s="110"/>
      <c r="TF253" s="111"/>
      <c r="TG253" s="107"/>
      <c r="TH253" s="22"/>
      <c r="TI253" s="132"/>
      <c r="TJ253" s="133"/>
      <c r="TK253" s="98">
        <f t="shared" si="296"/>
        <v>0</v>
      </c>
      <c r="TL253" s="133"/>
      <c r="TM253" s="133"/>
      <c r="TN253" s="133"/>
      <c r="TO253" s="100">
        <f t="shared" si="298"/>
        <v>0</v>
      </c>
      <c r="TP253" s="133"/>
      <c r="TQ253" s="133"/>
      <c r="TR253" s="133"/>
      <c r="TS253" s="98">
        <f t="shared" si="300"/>
        <v>0</v>
      </c>
      <c r="TT253" s="110"/>
      <c r="TU253" s="111"/>
      <c r="TV253" s="107"/>
      <c r="TW253" s="22"/>
      <c r="TX253" s="132"/>
      <c r="TY253" s="133"/>
      <c r="TZ253" s="98">
        <f t="shared" si="303"/>
        <v>0</v>
      </c>
      <c r="UA253" s="133"/>
      <c r="UB253" s="133"/>
      <c r="UC253" s="133"/>
      <c r="UD253" s="100">
        <f t="shared" si="305"/>
        <v>0</v>
      </c>
      <c r="UE253" s="133"/>
      <c r="UF253" s="133"/>
      <c r="UG253" s="133"/>
      <c r="UH253" s="98">
        <f t="shared" si="307"/>
        <v>0</v>
      </c>
      <c r="UI253" s="110"/>
      <c r="UJ253" s="111"/>
      <c r="UK253" s="107"/>
      <c r="UL253" s="22"/>
      <c r="UM253" s="132"/>
      <c r="UN253" s="133"/>
      <c r="UO253" s="98">
        <f t="shared" si="310"/>
        <v>0</v>
      </c>
      <c r="UP253" s="133"/>
      <c r="UQ253" s="133"/>
      <c r="UR253" s="133"/>
      <c r="US253" s="100">
        <f t="shared" si="312"/>
        <v>0</v>
      </c>
      <c r="UT253" s="133"/>
      <c r="UU253" s="133"/>
      <c r="UV253" s="133"/>
      <c r="UW253" s="98">
        <f t="shared" si="314"/>
        <v>0</v>
      </c>
      <c r="UX253" s="110"/>
      <c r="UY253" s="111"/>
      <c r="UZ253" s="107"/>
      <c r="VA253" s="22"/>
      <c r="VB253" s="132"/>
      <c r="VC253" s="133"/>
      <c r="VD253" s="98">
        <f t="shared" si="317"/>
        <v>0</v>
      </c>
      <c r="VE253" s="133"/>
      <c r="VF253" s="133"/>
      <c r="VG253" s="133"/>
      <c r="VH253" s="100">
        <f t="shared" si="319"/>
        <v>0</v>
      </c>
      <c r="VI253" s="133"/>
      <c r="VJ253" s="133"/>
      <c r="VK253" s="133"/>
      <c r="VL253" s="98">
        <f t="shared" si="321"/>
        <v>0</v>
      </c>
      <c r="VM253" s="110"/>
      <c r="VN253" s="111"/>
      <c r="VO253" s="107"/>
      <c r="VP253" s="22"/>
      <c r="VQ253" s="132"/>
      <c r="VR253" s="133"/>
      <c r="VS253" s="98">
        <f t="shared" si="324"/>
        <v>0</v>
      </c>
      <c r="VT253" s="133"/>
      <c r="VU253" s="133"/>
      <c r="VV253" s="133"/>
      <c r="VW253" s="100">
        <f t="shared" si="326"/>
        <v>0</v>
      </c>
      <c r="VX253" s="133"/>
      <c r="VY253" s="133"/>
      <c r="VZ253" s="133"/>
      <c r="WA253" s="98">
        <f t="shared" si="328"/>
        <v>0</v>
      </c>
      <c r="WB253" s="110"/>
      <c r="WC253" s="111"/>
      <c r="WD253" s="107"/>
      <c r="WE253" s="22"/>
    </row>
    <row r="254" spans="1:603" ht="16.5" customHeight="1">
      <c r="A254" s="94"/>
      <c r="B254" s="105" t="s">
        <v>278</v>
      </c>
      <c r="C254" s="106" t="s">
        <v>55</v>
      </c>
      <c r="D254" s="132"/>
      <c r="E254" s="133"/>
      <c r="F254" s="98">
        <f t="shared" si="4685"/>
        <v>0</v>
      </c>
      <c r="G254" s="133"/>
      <c r="H254" s="133"/>
      <c r="I254" s="133"/>
      <c r="J254" s="100">
        <f t="shared" si="4686"/>
        <v>0</v>
      </c>
      <c r="K254" s="133"/>
      <c r="L254" s="133"/>
      <c r="M254" s="133"/>
      <c r="N254" s="98">
        <f t="shared" si="4687"/>
        <v>0</v>
      </c>
      <c r="O254" s="110"/>
      <c r="P254" s="111"/>
      <c r="Q254" s="107"/>
      <c r="R254" s="22"/>
      <c r="S254" s="132"/>
      <c r="T254" s="133"/>
      <c r="U254" s="98">
        <f t="shared" si="58"/>
        <v>0</v>
      </c>
      <c r="V254" s="133"/>
      <c r="W254" s="133"/>
      <c r="X254" s="133"/>
      <c r="Y254" s="100">
        <f t="shared" si="60"/>
        <v>0</v>
      </c>
      <c r="Z254" s="133"/>
      <c r="AA254" s="133"/>
      <c r="AB254" s="133"/>
      <c r="AC254" s="98">
        <f t="shared" si="62"/>
        <v>0</v>
      </c>
      <c r="AD254" s="110"/>
      <c r="AE254" s="111"/>
      <c r="AF254" s="107"/>
      <c r="AG254" s="22"/>
      <c r="AH254" s="132"/>
      <c r="AI254" s="133"/>
      <c r="AJ254" s="98">
        <f t="shared" si="65"/>
        <v>0</v>
      </c>
      <c r="AK254" s="133"/>
      <c r="AL254" s="133"/>
      <c r="AM254" s="133"/>
      <c r="AN254" s="100">
        <f t="shared" si="67"/>
        <v>0</v>
      </c>
      <c r="AO254" s="133"/>
      <c r="AP254" s="133"/>
      <c r="AQ254" s="133"/>
      <c r="AR254" s="98">
        <f t="shared" si="69"/>
        <v>0</v>
      </c>
      <c r="AS254" s="110"/>
      <c r="AT254" s="111"/>
      <c r="AU254" s="107"/>
      <c r="AV254" s="22"/>
      <c r="AW254" s="132"/>
      <c r="AX254" s="133"/>
      <c r="AY254" s="98">
        <f t="shared" si="72"/>
        <v>0</v>
      </c>
      <c r="AZ254" s="133"/>
      <c r="BA254" s="133"/>
      <c r="BB254" s="133"/>
      <c r="BC254" s="100">
        <f t="shared" si="74"/>
        <v>0</v>
      </c>
      <c r="BD254" s="133"/>
      <c r="BE254" s="133"/>
      <c r="BF254" s="133"/>
      <c r="BG254" s="98">
        <f t="shared" si="76"/>
        <v>0</v>
      </c>
      <c r="BH254" s="110"/>
      <c r="BI254" s="111"/>
      <c r="BJ254" s="107"/>
      <c r="BK254" s="22"/>
      <c r="BL254" s="132"/>
      <c r="BM254" s="133"/>
      <c r="BN254" s="98">
        <f t="shared" si="79"/>
        <v>0</v>
      </c>
      <c r="BO254" s="133"/>
      <c r="BP254" s="133"/>
      <c r="BQ254" s="133"/>
      <c r="BR254" s="100">
        <f t="shared" si="81"/>
        <v>0</v>
      </c>
      <c r="BS254" s="133"/>
      <c r="BT254" s="133"/>
      <c r="BU254" s="133"/>
      <c r="BV254" s="98">
        <f t="shared" si="83"/>
        <v>0</v>
      </c>
      <c r="BW254" s="110"/>
      <c r="BX254" s="111"/>
      <c r="BY254" s="107"/>
      <c r="BZ254" s="23"/>
      <c r="CA254" s="132"/>
      <c r="CB254" s="133"/>
      <c r="CC254" s="98">
        <f t="shared" si="86"/>
        <v>0</v>
      </c>
      <c r="CD254" s="133"/>
      <c r="CE254" s="133"/>
      <c r="CF254" s="133"/>
      <c r="CG254" s="100">
        <f t="shared" si="88"/>
        <v>0</v>
      </c>
      <c r="CH254" s="133"/>
      <c r="CI254" s="133"/>
      <c r="CJ254" s="133"/>
      <c r="CK254" s="98">
        <f t="shared" si="90"/>
        <v>0</v>
      </c>
      <c r="CL254" s="110"/>
      <c r="CM254" s="111"/>
      <c r="CN254" s="107"/>
      <c r="CO254" s="22"/>
      <c r="CP254" s="132"/>
      <c r="CQ254" s="133"/>
      <c r="CR254" s="98">
        <f t="shared" si="93"/>
        <v>0</v>
      </c>
      <c r="CS254" s="133"/>
      <c r="CT254" s="133"/>
      <c r="CU254" s="133"/>
      <c r="CV254" s="100">
        <f t="shared" si="95"/>
        <v>0</v>
      </c>
      <c r="CW254" s="133"/>
      <c r="CX254" s="133"/>
      <c r="CY254" s="133"/>
      <c r="CZ254" s="98">
        <f t="shared" si="97"/>
        <v>0</v>
      </c>
      <c r="DA254" s="110"/>
      <c r="DB254" s="111"/>
      <c r="DC254" s="107"/>
      <c r="DD254" s="22"/>
      <c r="DE254" s="132"/>
      <c r="DF254" s="133"/>
      <c r="DG254" s="98">
        <f t="shared" si="100"/>
        <v>0</v>
      </c>
      <c r="DH254" s="133"/>
      <c r="DI254" s="133"/>
      <c r="DJ254" s="133"/>
      <c r="DK254" s="100">
        <f t="shared" si="102"/>
        <v>0</v>
      </c>
      <c r="DL254" s="133"/>
      <c r="DM254" s="133"/>
      <c r="DN254" s="133"/>
      <c r="DO254" s="98">
        <f t="shared" si="104"/>
        <v>0</v>
      </c>
      <c r="DP254" s="110"/>
      <c r="DQ254" s="111"/>
      <c r="DR254" s="107"/>
      <c r="DS254" s="22"/>
      <c r="DT254" s="132"/>
      <c r="DU254" s="133"/>
      <c r="DV254" s="98">
        <f t="shared" si="107"/>
        <v>0</v>
      </c>
      <c r="DW254" s="133"/>
      <c r="DX254" s="133"/>
      <c r="DY254" s="133"/>
      <c r="DZ254" s="100">
        <f t="shared" si="109"/>
        <v>0</v>
      </c>
      <c r="EA254" s="133"/>
      <c r="EB254" s="133"/>
      <c r="EC254" s="133"/>
      <c r="ED254" s="98">
        <f t="shared" si="111"/>
        <v>0</v>
      </c>
      <c r="EE254" s="110"/>
      <c r="EF254" s="111"/>
      <c r="EG254" s="107"/>
      <c r="EH254" s="22"/>
      <c r="EI254" s="132"/>
      <c r="EJ254" s="133"/>
      <c r="EK254" s="98">
        <f t="shared" si="114"/>
        <v>0</v>
      </c>
      <c r="EL254" s="133"/>
      <c r="EM254" s="133"/>
      <c r="EN254" s="133"/>
      <c r="EO254" s="100">
        <f t="shared" si="116"/>
        <v>0</v>
      </c>
      <c r="EP254" s="133"/>
      <c r="EQ254" s="133"/>
      <c r="ER254" s="133"/>
      <c r="ES254" s="98">
        <f t="shared" si="4849"/>
        <v>0</v>
      </c>
      <c r="ET254" s="110"/>
      <c r="EU254" s="111"/>
      <c r="EV254" s="107"/>
      <c r="EW254" s="22"/>
      <c r="EX254" s="132"/>
      <c r="EY254" s="133"/>
      <c r="EZ254" s="98">
        <f t="shared" si="121"/>
        <v>0</v>
      </c>
      <c r="FA254" s="133"/>
      <c r="FB254" s="133"/>
      <c r="FC254" s="133"/>
      <c r="FD254" s="100">
        <f t="shared" si="123"/>
        <v>0</v>
      </c>
      <c r="FE254" s="133"/>
      <c r="FF254" s="133"/>
      <c r="FG254" s="133"/>
      <c r="FH254" s="98">
        <f t="shared" si="4851"/>
        <v>0</v>
      </c>
      <c r="FI254" s="110"/>
      <c r="FJ254" s="111"/>
      <c r="FK254" s="107"/>
      <c r="FL254" s="22"/>
      <c r="FM254" s="132"/>
      <c r="FN254" s="133"/>
      <c r="FO254" s="98">
        <f t="shared" si="2404"/>
        <v>0</v>
      </c>
      <c r="FP254" s="133"/>
      <c r="FQ254" s="133"/>
      <c r="FR254" s="133"/>
      <c r="FS254" s="100">
        <f t="shared" si="2627"/>
        <v>0</v>
      </c>
      <c r="FT254" s="133"/>
      <c r="FU254" s="133"/>
      <c r="FV254" s="133"/>
      <c r="FW254" s="98">
        <f t="shared" si="2801"/>
        <v>0</v>
      </c>
      <c r="FX254" s="110"/>
      <c r="FY254" s="111"/>
      <c r="FZ254" s="107"/>
      <c r="GA254" s="22"/>
      <c r="GB254" s="132"/>
      <c r="GC254" s="133"/>
      <c r="GD254" s="98">
        <f t="shared" si="135"/>
        <v>0</v>
      </c>
      <c r="GE254" s="133"/>
      <c r="GF254" s="133"/>
      <c r="GG254" s="133"/>
      <c r="GH254" s="100">
        <f t="shared" si="137"/>
        <v>0</v>
      </c>
      <c r="GI254" s="133"/>
      <c r="GJ254" s="133"/>
      <c r="GK254" s="133"/>
      <c r="GL254" s="98">
        <f t="shared" si="139"/>
        <v>0</v>
      </c>
      <c r="GM254" s="110"/>
      <c r="GN254" s="111"/>
      <c r="GO254" s="107"/>
      <c r="GP254" s="22"/>
      <c r="GQ254" s="132"/>
      <c r="GR254" s="133"/>
      <c r="GS254" s="98">
        <f t="shared" si="142"/>
        <v>0</v>
      </c>
      <c r="GT254" s="133"/>
      <c r="GU254" s="133"/>
      <c r="GV254" s="133"/>
      <c r="GW254" s="100">
        <f t="shared" si="144"/>
        <v>0</v>
      </c>
      <c r="GX254" s="133"/>
      <c r="GY254" s="133"/>
      <c r="GZ254" s="133"/>
      <c r="HA254" s="98">
        <f t="shared" si="146"/>
        <v>0</v>
      </c>
      <c r="HB254" s="110"/>
      <c r="HC254" s="111"/>
      <c r="HD254" s="107"/>
      <c r="HE254" s="22"/>
      <c r="HF254" s="132"/>
      <c r="HG254" s="133"/>
      <c r="HH254" s="98">
        <f t="shared" si="149"/>
        <v>0</v>
      </c>
      <c r="HI254" s="133"/>
      <c r="HJ254" s="133"/>
      <c r="HK254" s="133"/>
      <c r="HL254" s="100">
        <f t="shared" si="151"/>
        <v>0</v>
      </c>
      <c r="HM254" s="133"/>
      <c r="HN254" s="133"/>
      <c r="HO254" s="133"/>
      <c r="HP254" s="98">
        <f t="shared" si="153"/>
        <v>0</v>
      </c>
      <c r="HQ254" s="110"/>
      <c r="HR254" s="111"/>
      <c r="HS254" s="107"/>
      <c r="HT254" s="22"/>
      <c r="HU254" s="132"/>
      <c r="HV254" s="133"/>
      <c r="HW254" s="98">
        <f t="shared" si="156"/>
        <v>0</v>
      </c>
      <c r="HX254" s="133"/>
      <c r="HY254" s="133"/>
      <c r="HZ254" s="133"/>
      <c r="IA254" s="100">
        <f t="shared" si="158"/>
        <v>0</v>
      </c>
      <c r="IB254" s="133"/>
      <c r="IC254" s="133"/>
      <c r="ID254" s="133"/>
      <c r="IE254" s="98">
        <f t="shared" si="160"/>
        <v>0</v>
      </c>
      <c r="IF254" s="110"/>
      <c r="IG254" s="111"/>
      <c r="IH254" s="107"/>
      <c r="II254" s="22"/>
      <c r="IJ254" s="132"/>
      <c r="IK254" s="133"/>
      <c r="IL254" s="98">
        <f t="shared" si="4677"/>
        <v>0</v>
      </c>
      <c r="IM254" s="133"/>
      <c r="IN254" s="133"/>
      <c r="IO254" s="133"/>
      <c r="IP254" s="100">
        <f t="shared" si="4678"/>
        <v>0</v>
      </c>
      <c r="IQ254" s="133"/>
      <c r="IR254" s="133"/>
      <c r="IS254" s="133"/>
      <c r="IT254" s="98">
        <f t="shared" si="4679"/>
        <v>0</v>
      </c>
      <c r="IU254" s="110"/>
      <c r="IV254" s="111"/>
      <c r="IW254" s="107"/>
      <c r="IX254" s="22"/>
      <c r="IY254" s="132"/>
      <c r="IZ254" s="133"/>
      <c r="JA254" s="98">
        <f t="shared" si="170"/>
        <v>0</v>
      </c>
      <c r="JB254" s="133"/>
      <c r="JC254" s="133"/>
      <c r="JD254" s="133"/>
      <c r="JE254" s="100">
        <f t="shared" si="172"/>
        <v>0</v>
      </c>
      <c r="JF254" s="133"/>
      <c r="JG254" s="133"/>
      <c r="JH254" s="133"/>
      <c r="JI254" s="98">
        <f t="shared" si="174"/>
        <v>0</v>
      </c>
      <c r="JJ254" s="110"/>
      <c r="JK254" s="111"/>
      <c r="JL254" s="107"/>
      <c r="JM254" s="22"/>
      <c r="JN254" s="132"/>
      <c r="JO254" s="133"/>
      <c r="JP254" s="98">
        <f t="shared" si="177"/>
        <v>0</v>
      </c>
      <c r="JQ254" s="133"/>
      <c r="JR254" s="133"/>
      <c r="JS254" s="133"/>
      <c r="JT254" s="100">
        <f t="shared" si="179"/>
        <v>0</v>
      </c>
      <c r="JU254" s="133"/>
      <c r="JV254" s="133"/>
      <c r="JW254" s="133"/>
      <c r="JX254" s="98">
        <f t="shared" si="181"/>
        <v>0</v>
      </c>
      <c r="JY254" s="110"/>
      <c r="JZ254" s="111"/>
      <c r="KA254" s="107"/>
      <c r="KB254" s="22"/>
      <c r="KC254" s="132"/>
      <c r="KD254" s="133"/>
      <c r="KE254" s="98">
        <f t="shared" si="184"/>
        <v>0</v>
      </c>
      <c r="KF254" s="133"/>
      <c r="KG254" s="133"/>
      <c r="KH254" s="133"/>
      <c r="KI254" s="100">
        <f t="shared" si="186"/>
        <v>0</v>
      </c>
      <c r="KJ254" s="133"/>
      <c r="KK254" s="133"/>
      <c r="KL254" s="133"/>
      <c r="KM254" s="98">
        <f t="shared" si="2580"/>
        <v>0</v>
      </c>
      <c r="KN254" s="110"/>
      <c r="KO254" s="111"/>
      <c r="KP254" s="107"/>
      <c r="KQ254" s="22"/>
      <c r="KR254" s="132"/>
      <c r="KS254" s="133"/>
      <c r="KT254" s="98">
        <f t="shared" si="191"/>
        <v>0</v>
      </c>
      <c r="KU254" s="133"/>
      <c r="KV254" s="133"/>
      <c r="KW254" s="133"/>
      <c r="KX254" s="100">
        <f t="shared" si="4680"/>
        <v>0</v>
      </c>
      <c r="KY254" s="133"/>
      <c r="KZ254" s="133"/>
      <c r="LA254" s="133"/>
      <c r="LB254" s="98">
        <f t="shared" si="195"/>
        <v>0</v>
      </c>
      <c r="LC254" s="110"/>
      <c r="LD254" s="111"/>
      <c r="LE254" s="107"/>
      <c r="LF254" s="22"/>
      <c r="LG254" s="132"/>
      <c r="LH254" s="133"/>
      <c r="LI254" s="98">
        <f t="shared" si="198"/>
        <v>0</v>
      </c>
      <c r="LJ254" s="133"/>
      <c r="LK254" s="133"/>
      <c r="LL254" s="133"/>
      <c r="LM254" s="100">
        <f t="shared" si="200"/>
        <v>0</v>
      </c>
      <c r="LN254" s="133"/>
      <c r="LO254" s="133"/>
      <c r="LP254" s="133"/>
      <c r="LQ254" s="98">
        <f t="shared" si="202"/>
        <v>0</v>
      </c>
      <c r="LR254" s="110"/>
      <c r="LS254" s="111"/>
      <c r="LT254" s="107"/>
      <c r="LU254" s="22"/>
      <c r="LV254" s="132"/>
      <c r="LW254" s="133"/>
      <c r="LX254" s="98">
        <f t="shared" si="4356"/>
        <v>0</v>
      </c>
      <c r="LY254" s="133"/>
      <c r="LZ254" s="133"/>
      <c r="MA254" s="133"/>
      <c r="MB254" s="100">
        <f t="shared" si="208"/>
        <v>0</v>
      </c>
      <c r="MC254" s="133"/>
      <c r="MD254" s="133"/>
      <c r="ME254" s="133"/>
      <c r="MF254" s="98">
        <f t="shared" si="210"/>
        <v>0</v>
      </c>
      <c r="MG254" s="110"/>
      <c r="MH254" s="111"/>
      <c r="MI254" s="107"/>
      <c r="MJ254" s="22"/>
      <c r="MK254" s="132"/>
      <c r="ML254" s="133"/>
      <c r="MM254" s="98">
        <f t="shared" si="213"/>
        <v>0</v>
      </c>
      <c r="MN254" s="133"/>
      <c r="MO254" s="133"/>
      <c r="MP254" s="133"/>
      <c r="MQ254" s="100">
        <f t="shared" si="215"/>
        <v>0</v>
      </c>
      <c r="MR254" s="133"/>
      <c r="MS254" s="133"/>
      <c r="MT254" s="133"/>
      <c r="MU254" s="98">
        <f t="shared" si="4850"/>
        <v>0</v>
      </c>
      <c r="MV254" s="110"/>
      <c r="MW254" s="111"/>
      <c r="MX254" s="107"/>
      <c r="MY254" s="22"/>
      <c r="MZ254" s="132"/>
      <c r="NA254" s="133"/>
      <c r="NB254" s="98">
        <f t="shared" si="220"/>
        <v>0</v>
      </c>
      <c r="NC254" s="133"/>
      <c r="ND254" s="133"/>
      <c r="NE254" s="133"/>
      <c r="NF254" s="100">
        <f t="shared" si="222"/>
        <v>0</v>
      </c>
      <c r="NG254" s="133"/>
      <c r="NH254" s="133"/>
      <c r="NI254" s="133"/>
      <c r="NJ254" s="98">
        <f t="shared" si="224"/>
        <v>0</v>
      </c>
      <c r="NK254" s="110"/>
      <c r="NL254" s="111"/>
      <c r="NM254" s="107"/>
      <c r="NN254" s="22"/>
      <c r="NO254" s="132"/>
      <c r="NP254" s="133"/>
      <c r="NQ254" s="98">
        <f t="shared" si="227"/>
        <v>0</v>
      </c>
      <c r="NR254" s="133"/>
      <c r="NS254" s="133"/>
      <c r="NT254" s="133"/>
      <c r="NU254" s="100">
        <f t="shared" si="229"/>
        <v>0</v>
      </c>
      <c r="NV254" s="133"/>
      <c r="NW254" s="133"/>
      <c r="NX254" s="133"/>
      <c r="NY254" s="98">
        <f t="shared" si="231"/>
        <v>0</v>
      </c>
      <c r="NZ254" s="110"/>
      <c r="OA254" s="111"/>
      <c r="OB254" s="107"/>
      <c r="OC254" s="22"/>
      <c r="OD254" s="132"/>
      <c r="OE254" s="133"/>
      <c r="OF254" s="98">
        <f t="shared" si="4681"/>
        <v>0</v>
      </c>
      <c r="OG254" s="133"/>
      <c r="OH254" s="133"/>
      <c r="OI254" s="133"/>
      <c r="OJ254" s="100">
        <f t="shared" si="236"/>
        <v>0</v>
      </c>
      <c r="OK254" s="133"/>
      <c r="OL254" s="133"/>
      <c r="OM254" s="133"/>
      <c r="ON254" s="98">
        <f t="shared" si="238"/>
        <v>0</v>
      </c>
      <c r="OO254" s="110"/>
      <c r="OP254" s="111"/>
      <c r="OQ254" s="107"/>
      <c r="OR254" s="22"/>
      <c r="OS254" s="132"/>
      <c r="OT254" s="133"/>
      <c r="OU254" s="98">
        <f t="shared" si="4688"/>
        <v>0</v>
      </c>
      <c r="OV254" s="133"/>
      <c r="OW254" s="133"/>
      <c r="OX254" s="133"/>
      <c r="OY254" s="100">
        <f t="shared" si="3235"/>
        <v>0</v>
      </c>
      <c r="OZ254" s="133"/>
      <c r="PA254" s="133"/>
      <c r="PB254" s="133"/>
      <c r="PC254" s="98">
        <f t="shared" si="2194"/>
        <v>0</v>
      </c>
      <c r="PD254" s="110"/>
      <c r="PE254" s="111"/>
      <c r="PF254" s="107"/>
      <c r="PG254" s="22"/>
      <c r="PH254" s="132"/>
      <c r="PI254" s="133"/>
      <c r="PJ254" s="98">
        <f t="shared" si="247"/>
        <v>0</v>
      </c>
      <c r="PK254" s="133"/>
      <c r="PL254" s="133"/>
      <c r="PM254" s="133"/>
      <c r="PN254" s="100">
        <f t="shared" si="249"/>
        <v>0</v>
      </c>
      <c r="PO254" s="133"/>
      <c r="PP254" s="133"/>
      <c r="PQ254" s="133"/>
      <c r="PR254" s="98">
        <f t="shared" si="251"/>
        <v>0</v>
      </c>
      <c r="PS254" s="110"/>
      <c r="PT254" s="111"/>
      <c r="PU254" s="107"/>
      <c r="PV254" s="22"/>
      <c r="PW254" s="132"/>
      <c r="PX254" s="133"/>
      <c r="PY254" s="98">
        <f t="shared" si="254"/>
        <v>0</v>
      </c>
      <c r="PZ254" s="133"/>
      <c r="QA254" s="133"/>
      <c r="QB254" s="133"/>
      <c r="QC254" s="100">
        <f t="shared" si="256"/>
        <v>0</v>
      </c>
      <c r="QD254" s="133"/>
      <c r="QE254" s="133"/>
      <c r="QF254" s="133"/>
      <c r="QG254" s="98">
        <f t="shared" si="258"/>
        <v>0</v>
      </c>
      <c r="QH254" s="110"/>
      <c r="QI254" s="111"/>
      <c r="QJ254" s="107"/>
      <c r="QK254" s="22"/>
      <c r="QL254" s="132"/>
      <c r="QM254" s="133"/>
      <c r="QN254" s="98">
        <f t="shared" si="261"/>
        <v>0</v>
      </c>
      <c r="QO254" s="133"/>
      <c r="QP254" s="133"/>
      <c r="QQ254" s="133"/>
      <c r="QR254" s="100">
        <f t="shared" si="263"/>
        <v>0</v>
      </c>
      <c r="QS254" s="133"/>
      <c r="QT254" s="133"/>
      <c r="QU254" s="133"/>
      <c r="QV254" s="98">
        <f t="shared" si="265"/>
        <v>0</v>
      </c>
      <c r="QW254" s="110"/>
      <c r="QX254" s="111"/>
      <c r="QY254" s="107"/>
      <c r="QZ254" s="22"/>
      <c r="RA254" s="132"/>
      <c r="RB254" s="133"/>
      <c r="RC254" s="98">
        <f t="shared" si="268"/>
        <v>0</v>
      </c>
      <c r="RD254" s="133"/>
      <c r="RE254" s="133"/>
      <c r="RF254" s="133"/>
      <c r="RG254" s="100">
        <f t="shared" si="270"/>
        <v>0</v>
      </c>
      <c r="RH254" s="133"/>
      <c r="RI254" s="133"/>
      <c r="RJ254" s="133"/>
      <c r="RK254" s="98">
        <f t="shared" si="272"/>
        <v>0</v>
      </c>
      <c r="RL254" s="110"/>
      <c r="RM254" s="111"/>
      <c r="RN254" s="107"/>
      <c r="RO254" s="22"/>
      <c r="RP254" s="132"/>
      <c r="RQ254" s="133"/>
      <c r="RR254" s="98">
        <f t="shared" si="275"/>
        <v>0</v>
      </c>
      <c r="RS254" s="133"/>
      <c r="RT254" s="133"/>
      <c r="RU254" s="133"/>
      <c r="RV254" s="100">
        <f t="shared" si="277"/>
        <v>0</v>
      </c>
      <c r="RW254" s="133"/>
      <c r="RX254" s="133"/>
      <c r="RY254" s="133"/>
      <c r="RZ254" s="98">
        <f t="shared" si="279"/>
        <v>0</v>
      </c>
      <c r="SA254" s="110"/>
      <c r="SB254" s="111"/>
      <c r="SC254" s="107"/>
      <c r="SD254" s="22"/>
      <c r="SE254" s="132"/>
      <c r="SF254" s="133"/>
      <c r="SG254" s="98">
        <f t="shared" si="282"/>
        <v>0</v>
      </c>
      <c r="SH254" s="133"/>
      <c r="SI254" s="133"/>
      <c r="SJ254" s="133"/>
      <c r="SK254" s="100">
        <f t="shared" si="284"/>
        <v>0</v>
      </c>
      <c r="SL254" s="133"/>
      <c r="SM254" s="133"/>
      <c r="SN254" s="133"/>
      <c r="SO254" s="98">
        <f t="shared" si="286"/>
        <v>0</v>
      </c>
      <c r="SP254" s="110"/>
      <c r="SQ254" s="111"/>
      <c r="SR254" s="107"/>
      <c r="SS254" s="22"/>
      <c r="ST254" s="132"/>
      <c r="SU254" s="133"/>
      <c r="SV254" s="98">
        <f t="shared" si="4682"/>
        <v>0</v>
      </c>
      <c r="SW254" s="133"/>
      <c r="SX254" s="133"/>
      <c r="SY254" s="133"/>
      <c r="SZ254" s="100">
        <f t="shared" si="4683"/>
        <v>0</v>
      </c>
      <c r="TA254" s="133"/>
      <c r="TB254" s="133"/>
      <c r="TC254" s="133"/>
      <c r="TD254" s="98">
        <f t="shared" si="4684"/>
        <v>0</v>
      </c>
      <c r="TE254" s="110"/>
      <c r="TF254" s="111"/>
      <c r="TG254" s="107"/>
      <c r="TH254" s="22"/>
      <c r="TI254" s="132"/>
      <c r="TJ254" s="133"/>
      <c r="TK254" s="98">
        <f t="shared" si="296"/>
        <v>0</v>
      </c>
      <c r="TL254" s="133"/>
      <c r="TM254" s="133"/>
      <c r="TN254" s="133"/>
      <c r="TO254" s="100">
        <f t="shared" si="298"/>
        <v>0</v>
      </c>
      <c r="TP254" s="133"/>
      <c r="TQ254" s="133"/>
      <c r="TR254" s="133"/>
      <c r="TS254" s="98">
        <f t="shared" si="300"/>
        <v>0</v>
      </c>
      <c r="TT254" s="110"/>
      <c r="TU254" s="111"/>
      <c r="TV254" s="107"/>
      <c r="TW254" s="22"/>
      <c r="TX254" s="132"/>
      <c r="TY254" s="133"/>
      <c r="TZ254" s="98">
        <f t="shared" si="303"/>
        <v>0</v>
      </c>
      <c r="UA254" s="133"/>
      <c r="UB254" s="133"/>
      <c r="UC254" s="133"/>
      <c r="UD254" s="100">
        <f t="shared" si="305"/>
        <v>0</v>
      </c>
      <c r="UE254" s="133"/>
      <c r="UF254" s="133"/>
      <c r="UG254" s="133"/>
      <c r="UH254" s="98">
        <f t="shared" si="307"/>
        <v>0</v>
      </c>
      <c r="UI254" s="110"/>
      <c r="UJ254" s="111"/>
      <c r="UK254" s="107"/>
      <c r="UL254" s="22"/>
      <c r="UM254" s="132"/>
      <c r="UN254" s="133"/>
      <c r="UO254" s="98">
        <f t="shared" si="310"/>
        <v>0</v>
      </c>
      <c r="UP254" s="133"/>
      <c r="UQ254" s="133"/>
      <c r="UR254" s="133"/>
      <c r="US254" s="100">
        <f t="shared" si="312"/>
        <v>0</v>
      </c>
      <c r="UT254" s="133"/>
      <c r="UU254" s="133"/>
      <c r="UV254" s="133"/>
      <c r="UW254" s="98">
        <f t="shared" si="314"/>
        <v>0</v>
      </c>
      <c r="UX254" s="110"/>
      <c r="UY254" s="111"/>
      <c r="UZ254" s="107"/>
      <c r="VA254" s="22"/>
      <c r="VB254" s="132"/>
      <c r="VC254" s="133"/>
      <c r="VD254" s="98">
        <f t="shared" si="317"/>
        <v>0</v>
      </c>
      <c r="VE254" s="133"/>
      <c r="VF254" s="133"/>
      <c r="VG254" s="133"/>
      <c r="VH254" s="100">
        <f t="shared" si="319"/>
        <v>0</v>
      </c>
      <c r="VI254" s="133"/>
      <c r="VJ254" s="133"/>
      <c r="VK254" s="133"/>
      <c r="VL254" s="98">
        <f t="shared" si="321"/>
        <v>0</v>
      </c>
      <c r="VM254" s="110"/>
      <c r="VN254" s="111"/>
      <c r="VO254" s="107"/>
      <c r="VP254" s="22"/>
      <c r="VQ254" s="132"/>
      <c r="VR254" s="133"/>
      <c r="VS254" s="98">
        <f t="shared" si="324"/>
        <v>0</v>
      </c>
      <c r="VT254" s="133"/>
      <c r="VU254" s="133"/>
      <c r="VV254" s="133"/>
      <c r="VW254" s="100">
        <f t="shared" si="326"/>
        <v>0</v>
      </c>
      <c r="VX254" s="133"/>
      <c r="VY254" s="133"/>
      <c r="VZ254" s="133"/>
      <c r="WA254" s="98">
        <f t="shared" si="328"/>
        <v>0</v>
      </c>
      <c r="WB254" s="110"/>
      <c r="WC254" s="111"/>
      <c r="WD254" s="107"/>
      <c r="WE254" s="22"/>
    </row>
    <row r="255" spans="1:603" ht="16.5" customHeight="1">
      <c r="A255" s="94"/>
      <c r="B255" s="105" t="s">
        <v>278</v>
      </c>
      <c r="C255" s="106" t="s">
        <v>57</v>
      </c>
      <c r="D255" s="132"/>
      <c r="E255" s="133"/>
      <c r="F255" s="98">
        <f t="shared" si="4685"/>
        <v>0</v>
      </c>
      <c r="G255" s="133"/>
      <c r="H255" s="133"/>
      <c r="I255" s="133"/>
      <c r="J255" s="100">
        <f t="shared" si="4686"/>
        <v>0</v>
      </c>
      <c r="K255" s="133"/>
      <c r="L255" s="133"/>
      <c r="M255" s="133"/>
      <c r="N255" s="98">
        <f t="shared" si="4687"/>
        <v>0</v>
      </c>
      <c r="O255" s="110"/>
      <c r="P255" s="111"/>
      <c r="Q255" s="107"/>
      <c r="R255" s="22"/>
      <c r="S255" s="132"/>
      <c r="T255" s="133"/>
      <c r="U255" s="98">
        <f t="shared" si="58"/>
        <v>0</v>
      </c>
      <c r="V255" s="133"/>
      <c r="W255" s="133"/>
      <c r="X255" s="133"/>
      <c r="Y255" s="100">
        <f t="shared" si="60"/>
        <v>0</v>
      </c>
      <c r="Z255" s="133"/>
      <c r="AA255" s="133"/>
      <c r="AB255" s="133"/>
      <c r="AC255" s="98">
        <f t="shared" si="62"/>
        <v>0</v>
      </c>
      <c r="AD255" s="110"/>
      <c r="AE255" s="111"/>
      <c r="AF255" s="107"/>
      <c r="AG255" s="22"/>
      <c r="AH255" s="132"/>
      <c r="AI255" s="133"/>
      <c r="AJ255" s="98">
        <f t="shared" si="65"/>
        <v>0</v>
      </c>
      <c r="AK255" s="133"/>
      <c r="AL255" s="133"/>
      <c r="AM255" s="133"/>
      <c r="AN255" s="100">
        <f t="shared" si="67"/>
        <v>0</v>
      </c>
      <c r="AO255" s="133"/>
      <c r="AP255" s="133"/>
      <c r="AQ255" s="133"/>
      <c r="AR255" s="98">
        <f t="shared" si="69"/>
        <v>0</v>
      </c>
      <c r="AS255" s="110"/>
      <c r="AT255" s="111"/>
      <c r="AU255" s="107"/>
      <c r="AV255" s="22"/>
      <c r="AW255" s="132"/>
      <c r="AX255" s="133"/>
      <c r="AY255" s="98">
        <f t="shared" si="72"/>
        <v>0</v>
      </c>
      <c r="AZ255" s="133"/>
      <c r="BA255" s="133"/>
      <c r="BB255" s="133"/>
      <c r="BC255" s="100">
        <f t="shared" si="74"/>
        <v>0</v>
      </c>
      <c r="BD255" s="133"/>
      <c r="BE255" s="133"/>
      <c r="BF255" s="133"/>
      <c r="BG255" s="98">
        <f t="shared" si="76"/>
        <v>0</v>
      </c>
      <c r="BH255" s="110"/>
      <c r="BI255" s="111"/>
      <c r="BJ255" s="107"/>
      <c r="BK255" s="22"/>
      <c r="BL255" s="132"/>
      <c r="BM255" s="133"/>
      <c r="BN255" s="98">
        <f t="shared" si="79"/>
        <v>0</v>
      </c>
      <c r="BO255" s="133"/>
      <c r="BP255" s="133"/>
      <c r="BQ255" s="133"/>
      <c r="BR255" s="100">
        <f t="shared" si="81"/>
        <v>0</v>
      </c>
      <c r="BS255" s="133"/>
      <c r="BT255" s="133"/>
      <c r="BU255" s="133"/>
      <c r="BV255" s="98">
        <f t="shared" si="83"/>
        <v>0</v>
      </c>
      <c r="BW255" s="110"/>
      <c r="BX255" s="111"/>
      <c r="BY255" s="107"/>
      <c r="BZ255" s="23"/>
      <c r="CA255" s="132"/>
      <c r="CB255" s="133"/>
      <c r="CC255" s="98">
        <f t="shared" si="86"/>
        <v>0</v>
      </c>
      <c r="CD255" s="133"/>
      <c r="CE255" s="133"/>
      <c r="CF255" s="133"/>
      <c r="CG255" s="100">
        <f t="shared" si="88"/>
        <v>0</v>
      </c>
      <c r="CH255" s="133"/>
      <c r="CI255" s="133"/>
      <c r="CJ255" s="133"/>
      <c r="CK255" s="98">
        <f t="shared" si="90"/>
        <v>0</v>
      </c>
      <c r="CL255" s="110"/>
      <c r="CM255" s="111"/>
      <c r="CN255" s="107"/>
      <c r="CO255" s="22"/>
      <c r="CP255" s="132"/>
      <c r="CQ255" s="133"/>
      <c r="CR255" s="98">
        <f t="shared" si="93"/>
        <v>0</v>
      </c>
      <c r="CS255" s="133"/>
      <c r="CT255" s="133"/>
      <c r="CU255" s="133"/>
      <c r="CV255" s="100">
        <f t="shared" si="95"/>
        <v>0</v>
      </c>
      <c r="CW255" s="133"/>
      <c r="CX255" s="133"/>
      <c r="CY255" s="133"/>
      <c r="CZ255" s="98">
        <f t="shared" si="97"/>
        <v>0</v>
      </c>
      <c r="DA255" s="110"/>
      <c r="DB255" s="111"/>
      <c r="DC255" s="107"/>
      <c r="DD255" s="22"/>
      <c r="DE255" s="132"/>
      <c r="DF255" s="133"/>
      <c r="DG255" s="98">
        <f t="shared" si="100"/>
        <v>0</v>
      </c>
      <c r="DH255" s="133"/>
      <c r="DI255" s="133"/>
      <c r="DJ255" s="133"/>
      <c r="DK255" s="100">
        <f t="shared" si="102"/>
        <v>0</v>
      </c>
      <c r="DL255" s="133"/>
      <c r="DM255" s="133"/>
      <c r="DN255" s="133"/>
      <c r="DO255" s="98">
        <f t="shared" si="104"/>
        <v>0</v>
      </c>
      <c r="DP255" s="110"/>
      <c r="DQ255" s="111"/>
      <c r="DR255" s="107"/>
      <c r="DS255" s="22"/>
      <c r="DT255" s="132"/>
      <c r="DU255" s="133"/>
      <c r="DV255" s="98">
        <f t="shared" si="107"/>
        <v>0</v>
      </c>
      <c r="DW255" s="133"/>
      <c r="DX255" s="133"/>
      <c r="DY255" s="133"/>
      <c r="DZ255" s="100">
        <f t="shared" si="109"/>
        <v>0</v>
      </c>
      <c r="EA255" s="133"/>
      <c r="EB255" s="133"/>
      <c r="EC255" s="133"/>
      <c r="ED255" s="98">
        <f t="shared" si="111"/>
        <v>0</v>
      </c>
      <c r="EE255" s="110"/>
      <c r="EF255" s="111"/>
      <c r="EG255" s="107"/>
      <c r="EH255" s="22"/>
      <c r="EI255" s="132"/>
      <c r="EJ255" s="133"/>
      <c r="EK255" s="98">
        <f t="shared" si="114"/>
        <v>0</v>
      </c>
      <c r="EL255" s="133"/>
      <c r="EM255" s="133"/>
      <c r="EN255" s="133"/>
      <c r="EO255" s="100">
        <f t="shared" si="116"/>
        <v>0</v>
      </c>
      <c r="EP255" s="133"/>
      <c r="EQ255" s="133"/>
      <c r="ER255" s="133"/>
      <c r="ES255" s="98">
        <f t="shared" si="4849"/>
        <v>0</v>
      </c>
      <c r="ET255" s="110"/>
      <c r="EU255" s="111"/>
      <c r="EV255" s="107"/>
      <c r="EW255" s="22"/>
      <c r="EX255" s="132"/>
      <c r="EY255" s="133"/>
      <c r="EZ255" s="98">
        <f t="shared" si="121"/>
        <v>0</v>
      </c>
      <c r="FA255" s="133"/>
      <c r="FB255" s="133"/>
      <c r="FC255" s="133"/>
      <c r="FD255" s="100">
        <f t="shared" si="123"/>
        <v>0</v>
      </c>
      <c r="FE255" s="133"/>
      <c r="FF255" s="133"/>
      <c r="FG255" s="133"/>
      <c r="FH255" s="98">
        <f t="shared" si="4851"/>
        <v>0</v>
      </c>
      <c r="FI255" s="110"/>
      <c r="FJ255" s="111"/>
      <c r="FK255" s="107"/>
      <c r="FL255" s="22"/>
      <c r="FM255" s="132"/>
      <c r="FN255" s="133"/>
      <c r="FO255" s="98">
        <f t="shared" si="2404"/>
        <v>0</v>
      </c>
      <c r="FP255" s="133"/>
      <c r="FQ255" s="133"/>
      <c r="FR255" s="133"/>
      <c r="FS255" s="100">
        <f t="shared" si="2627"/>
        <v>0</v>
      </c>
      <c r="FT255" s="133"/>
      <c r="FU255" s="133"/>
      <c r="FV255" s="133"/>
      <c r="FW255" s="98">
        <f t="shared" si="2801"/>
        <v>0</v>
      </c>
      <c r="FX255" s="110"/>
      <c r="FY255" s="111"/>
      <c r="FZ255" s="107"/>
      <c r="GA255" s="22"/>
      <c r="GB255" s="132"/>
      <c r="GC255" s="133"/>
      <c r="GD255" s="98">
        <f t="shared" si="135"/>
        <v>0</v>
      </c>
      <c r="GE255" s="133"/>
      <c r="GF255" s="133"/>
      <c r="GG255" s="133"/>
      <c r="GH255" s="100">
        <f t="shared" si="137"/>
        <v>0</v>
      </c>
      <c r="GI255" s="133"/>
      <c r="GJ255" s="133"/>
      <c r="GK255" s="133"/>
      <c r="GL255" s="98">
        <f t="shared" si="139"/>
        <v>0</v>
      </c>
      <c r="GM255" s="110"/>
      <c r="GN255" s="111"/>
      <c r="GO255" s="107"/>
      <c r="GP255" s="22"/>
      <c r="GQ255" s="132"/>
      <c r="GR255" s="133"/>
      <c r="GS255" s="98">
        <f t="shared" si="142"/>
        <v>0</v>
      </c>
      <c r="GT255" s="133"/>
      <c r="GU255" s="133"/>
      <c r="GV255" s="133"/>
      <c r="GW255" s="100">
        <f t="shared" si="144"/>
        <v>0</v>
      </c>
      <c r="GX255" s="133"/>
      <c r="GY255" s="133"/>
      <c r="GZ255" s="133"/>
      <c r="HA255" s="98">
        <f t="shared" si="146"/>
        <v>0</v>
      </c>
      <c r="HB255" s="110"/>
      <c r="HC255" s="111"/>
      <c r="HD255" s="107"/>
      <c r="HE255" s="22"/>
      <c r="HF255" s="132"/>
      <c r="HG255" s="133"/>
      <c r="HH255" s="98">
        <f t="shared" si="149"/>
        <v>0</v>
      </c>
      <c r="HI255" s="133"/>
      <c r="HJ255" s="133"/>
      <c r="HK255" s="133"/>
      <c r="HL255" s="100">
        <f t="shared" si="151"/>
        <v>0</v>
      </c>
      <c r="HM255" s="133"/>
      <c r="HN255" s="133"/>
      <c r="HO255" s="133"/>
      <c r="HP255" s="98">
        <f t="shared" si="153"/>
        <v>0</v>
      </c>
      <c r="HQ255" s="110"/>
      <c r="HR255" s="111"/>
      <c r="HS255" s="107"/>
      <c r="HT255" s="22"/>
      <c r="HU255" s="132"/>
      <c r="HV255" s="133"/>
      <c r="HW255" s="98">
        <f t="shared" si="156"/>
        <v>0</v>
      </c>
      <c r="HX255" s="133"/>
      <c r="HY255" s="133"/>
      <c r="HZ255" s="133"/>
      <c r="IA255" s="100">
        <f t="shared" si="158"/>
        <v>0</v>
      </c>
      <c r="IB255" s="133"/>
      <c r="IC255" s="133"/>
      <c r="ID255" s="133"/>
      <c r="IE255" s="98">
        <f t="shared" si="160"/>
        <v>0</v>
      </c>
      <c r="IF255" s="110"/>
      <c r="IG255" s="111"/>
      <c r="IH255" s="107"/>
      <c r="II255" s="22"/>
      <c r="IJ255" s="132"/>
      <c r="IK255" s="133"/>
      <c r="IL255" s="98">
        <f t="shared" si="4677"/>
        <v>0</v>
      </c>
      <c r="IM255" s="133"/>
      <c r="IN255" s="133"/>
      <c r="IO255" s="133"/>
      <c r="IP255" s="100">
        <f t="shared" si="4678"/>
        <v>0</v>
      </c>
      <c r="IQ255" s="133"/>
      <c r="IR255" s="133"/>
      <c r="IS255" s="133"/>
      <c r="IT255" s="98">
        <f t="shared" si="4679"/>
        <v>0</v>
      </c>
      <c r="IU255" s="110"/>
      <c r="IV255" s="111"/>
      <c r="IW255" s="107"/>
      <c r="IX255" s="22"/>
      <c r="IY255" s="132"/>
      <c r="IZ255" s="133"/>
      <c r="JA255" s="98">
        <f t="shared" si="170"/>
        <v>0</v>
      </c>
      <c r="JB255" s="133"/>
      <c r="JC255" s="133"/>
      <c r="JD255" s="133"/>
      <c r="JE255" s="100">
        <f t="shared" si="172"/>
        <v>0</v>
      </c>
      <c r="JF255" s="133"/>
      <c r="JG255" s="133"/>
      <c r="JH255" s="133"/>
      <c r="JI255" s="98">
        <f t="shared" si="174"/>
        <v>0</v>
      </c>
      <c r="JJ255" s="110"/>
      <c r="JK255" s="111"/>
      <c r="JL255" s="107"/>
      <c r="JM255" s="22"/>
      <c r="JN255" s="132"/>
      <c r="JO255" s="133"/>
      <c r="JP255" s="98">
        <f t="shared" si="177"/>
        <v>0</v>
      </c>
      <c r="JQ255" s="133"/>
      <c r="JR255" s="133"/>
      <c r="JS255" s="133"/>
      <c r="JT255" s="100">
        <f t="shared" si="179"/>
        <v>0</v>
      </c>
      <c r="JU255" s="133"/>
      <c r="JV255" s="133"/>
      <c r="JW255" s="133"/>
      <c r="JX255" s="98">
        <f t="shared" si="181"/>
        <v>0</v>
      </c>
      <c r="JY255" s="110"/>
      <c r="JZ255" s="111"/>
      <c r="KA255" s="107"/>
      <c r="KB255" s="22"/>
      <c r="KC255" s="132"/>
      <c r="KD255" s="133"/>
      <c r="KE255" s="98">
        <f t="shared" si="184"/>
        <v>0</v>
      </c>
      <c r="KF255" s="133"/>
      <c r="KG255" s="133"/>
      <c r="KH255" s="133"/>
      <c r="KI255" s="100">
        <f t="shared" si="186"/>
        <v>0</v>
      </c>
      <c r="KJ255" s="133"/>
      <c r="KK255" s="133"/>
      <c r="KL255" s="133"/>
      <c r="KM255" s="98">
        <f t="shared" si="2580"/>
        <v>0</v>
      </c>
      <c r="KN255" s="110"/>
      <c r="KO255" s="111"/>
      <c r="KP255" s="107"/>
      <c r="KQ255" s="22"/>
      <c r="KR255" s="132"/>
      <c r="KS255" s="133"/>
      <c r="KT255" s="98">
        <f t="shared" si="191"/>
        <v>0</v>
      </c>
      <c r="KU255" s="133"/>
      <c r="KV255" s="133"/>
      <c r="KW255" s="133"/>
      <c r="KX255" s="100">
        <f t="shared" si="4680"/>
        <v>0</v>
      </c>
      <c r="KY255" s="133"/>
      <c r="KZ255" s="133"/>
      <c r="LA255" s="133"/>
      <c r="LB255" s="98">
        <f t="shared" si="195"/>
        <v>0</v>
      </c>
      <c r="LC255" s="110"/>
      <c r="LD255" s="111"/>
      <c r="LE255" s="107"/>
      <c r="LF255" s="22"/>
      <c r="LG255" s="132"/>
      <c r="LH255" s="133"/>
      <c r="LI255" s="98">
        <f t="shared" si="198"/>
        <v>0</v>
      </c>
      <c r="LJ255" s="133"/>
      <c r="LK255" s="133"/>
      <c r="LL255" s="133"/>
      <c r="LM255" s="100">
        <f t="shared" si="200"/>
        <v>0</v>
      </c>
      <c r="LN255" s="133"/>
      <c r="LO255" s="133"/>
      <c r="LP255" s="133"/>
      <c r="LQ255" s="98">
        <f t="shared" si="202"/>
        <v>0</v>
      </c>
      <c r="LR255" s="110"/>
      <c r="LS255" s="111"/>
      <c r="LT255" s="107"/>
      <c r="LU255" s="22"/>
      <c r="LV255" s="132"/>
      <c r="LW255" s="133"/>
      <c r="LX255" s="98">
        <f t="shared" si="4356"/>
        <v>0</v>
      </c>
      <c r="LY255" s="133"/>
      <c r="LZ255" s="133"/>
      <c r="MA255" s="133"/>
      <c r="MB255" s="100">
        <f t="shared" si="208"/>
        <v>0</v>
      </c>
      <c r="MC255" s="133"/>
      <c r="MD255" s="133"/>
      <c r="ME255" s="133"/>
      <c r="MF255" s="98">
        <f t="shared" si="210"/>
        <v>0</v>
      </c>
      <c r="MG255" s="110"/>
      <c r="MH255" s="111"/>
      <c r="MI255" s="107"/>
      <c r="MJ255" s="22"/>
      <c r="MK255" s="132"/>
      <c r="ML255" s="133"/>
      <c r="MM255" s="98">
        <f t="shared" si="213"/>
        <v>0</v>
      </c>
      <c r="MN255" s="133"/>
      <c r="MO255" s="133"/>
      <c r="MP255" s="133"/>
      <c r="MQ255" s="100">
        <f t="shared" si="215"/>
        <v>0</v>
      </c>
      <c r="MR255" s="133"/>
      <c r="MS255" s="133"/>
      <c r="MT255" s="133"/>
      <c r="MU255" s="98">
        <f t="shared" si="4850"/>
        <v>0</v>
      </c>
      <c r="MV255" s="110"/>
      <c r="MW255" s="111"/>
      <c r="MX255" s="107"/>
      <c r="MY255" s="22"/>
      <c r="MZ255" s="132"/>
      <c r="NA255" s="133"/>
      <c r="NB255" s="98">
        <f t="shared" si="220"/>
        <v>0</v>
      </c>
      <c r="NC255" s="133"/>
      <c r="ND255" s="133"/>
      <c r="NE255" s="133"/>
      <c r="NF255" s="100">
        <f t="shared" si="222"/>
        <v>0</v>
      </c>
      <c r="NG255" s="133"/>
      <c r="NH255" s="133"/>
      <c r="NI255" s="133"/>
      <c r="NJ255" s="98">
        <f t="shared" si="224"/>
        <v>0</v>
      </c>
      <c r="NK255" s="110"/>
      <c r="NL255" s="111"/>
      <c r="NM255" s="107"/>
      <c r="NN255" s="22"/>
      <c r="NO255" s="132"/>
      <c r="NP255" s="133"/>
      <c r="NQ255" s="98">
        <f t="shared" si="227"/>
        <v>0</v>
      </c>
      <c r="NR255" s="133"/>
      <c r="NS255" s="133"/>
      <c r="NT255" s="133"/>
      <c r="NU255" s="100">
        <f t="shared" si="229"/>
        <v>0</v>
      </c>
      <c r="NV255" s="133"/>
      <c r="NW255" s="133"/>
      <c r="NX255" s="133"/>
      <c r="NY255" s="98">
        <f t="shared" si="231"/>
        <v>0</v>
      </c>
      <c r="NZ255" s="110"/>
      <c r="OA255" s="111"/>
      <c r="OB255" s="107"/>
      <c r="OC255" s="22"/>
      <c r="OD255" s="132"/>
      <c r="OE255" s="133"/>
      <c r="OF255" s="98">
        <f t="shared" si="4681"/>
        <v>0</v>
      </c>
      <c r="OG255" s="133"/>
      <c r="OH255" s="133"/>
      <c r="OI255" s="133"/>
      <c r="OJ255" s="100">
        <f t="shared" si="236"/>
        <v>0</v>
      </c>
      <c r="OK255" s="133"/>
      <c r="OL255" s="133"/>
      <c r="OM255" s="133"/>
      <c r="ON255" s="98">
        <f t="shared" si="238"/>
        <v>0</v>
      </c>
      <c r="OO255" s="110"/>
      <c r="OP255" s="111"/>
      <c r="OQ255" s="107"/>
      <c r="OR255" s="22"/>
      <c r="OS255" s="132"/>
      <c r="OT255" s="133"/>
      <c r="OU255" s="98">
        <f t="shared" si="4688"/>
        <v>0</v>
      </c>
      <c r="OV255" s="133"/>
      <c r="OW255" s="133"/>
      <c r="OX255" s="133"/>
      <c r="OY255" s="100">
        <f t="shared" si="3235"/>
        <v>0</v>
      </c>
      <c r="OZ255" s="133"/>
      <c r="PA255" s="133"/>
      <c r="PB255" s="133"/>
      <c r="PC255" s="98">
        <f t="shared" si="2194"/>
        <v>0</v>
      </c>
      <c r="PD255" s="110"/>
      <c r="PE255" s="111"/>
      <c r="PF255" s="107"/>
      <c r="PG255" s="22"/>
      <c r="PH255" s="132"/>
      <c r="PI255" s="133"/>
      <c r="PJ255" s="98">
        <f t="shared" si="247"/>
        <v>0</v>
      </c>
      <c r="PK255" s="133"/>
      <c r="PL255" s="133"/>
      <c r="PM255" s="133"/>
      <c r="PN255" s="100">
        <f t="shared" si="249"/>
        <v>0</v>
      </c>
      <c r="PO255" s="133"/>
      <c r="PP255" s="133"/>
      <c r="PQ255" s="133"/>
      <c r="PR255" s="98">
        <f t="shared" si="251"/>
        <v>0</v>
      </c>
      <c r="PS255" s="110"/>
      <c r="PT255" s="111"/>
      <c r="PU255" s="107"/>
      <c r="PV255" s="22"/>
      <c r="PW255" s="132"/>
      <c r="PX255" s="133"/>
      <c r="PY255" s="98">
        <f t="shared" si="254"/>
        <v>0</v>
      </c>
      <c r="PZ255" s="133"/>
      <c r="QA255" s="133"/>
      <c r="QB255" s="133"/>
      <c r="QC255" s="100">
        <f t="shared" si="256"/>
        <v>0</v>
      </c>
      <c r="QD255" s="133"/>
      <c r="QE255" s="133"/>
      <c r="QF255" s="133"/>
      <c r="QG255" s="98">
        <f t="shared" si="258"/>
        <v>0</v>
      </c>
      <c r="QH255" s="110"/>
      <c r="QI255" s="111"/>
      <c r="QJ255" s="107"/>
      <c r="QK255" s="22"/>
      <c r="QL255" s="132"/>
      <c r="QM255" s="133"/>
      <c r="QN255" s="98">
        <f t="shared" si="261"/>
        <v>0</v>
      </c>
      <c r="QO255" s="133"/>
      <c r="QP255" s="133"/>
      <c r="QQ255" s="133"/>
      <c r="QR255" s="100">
        <f t="shared" si="263"/>
        <v>0</v>
      </c>
      <c r="QS255" s="133"/>
      <c r="QT255" s="133"/>
      <c r="QU255" s="133"/>
      <c r="QV255" s="98">
        <f t="shared" si="265"/>
        <v>0</v>
      </c>
      <c r="QW255" s="110"/>
      <c r="QX255" s="111"/>
      <c r="QY255" s="107"/>
      <c r="QZ255" s="22"/>
      <c r="RA255" s="132"/>
      <c r="RB255" s="133"/>
      <c r="RC255" s="98">
        <f t="shared" si="268"/>
        <v>0</v>
      </c>
      <c r="RD255" s="133"/>
      <c r="RE255" s="133"/>
      <c r="RF255" s="133"/>
      <c r="RG255" s="100">
        <f t="shared" si="270"/>
        <v>0</v>
      </c>
      <c r="RH255" s="133"/>
      <c r="RI255" s="133"/>
      <c r="RJ255" s="133"/>
      <c r="RK255" s="98">
        <f t="shared" si="272"/>
        <v>0</v>
      </c>
      <c r="RL255" s="110"/>
      <c r="RM255" s="111"/>
      <c r="RN255" s="107"/>
      <c r="RO255" s="22"/>
      <c r="RP255" s="132"/>
      <c r="RQ255" s="133"/>
      <c r="RR255" s="98">
        <f t="shared" si="275"/>
        <v>0</v>
      </c>
      <c r="RS255" s="133"/>
      <c r="RT255" s="133"/>
      <c r="RU255" s="133"/>
      <c r="RV255" s="100">
        <f t="shared" si="277"/>
        <v>0</v>
      </c>
      <c r="RW255" s="133"/>
      <c r="RX255" s="133"/>
      <c r="RY255" s="133"/>
      <c r="RZ255" s="98">
        <f t="shared" si="279"/>
        <v>0</v>
      </c>
      <c r="SA255" s="110"/>
      <c r="SB255" s="111"/>
      <c r="SC255" s="107"/>
      <c r="SD255" s="22"/>
      <c r="SE255" s="132"/>
      <c r="SF255" s="133"/>
      <c r="SG255" s="98">
        <f t="shared" si="282"/>
        <v>0</v>
      </c>
      <c r="SH255" s="133"/>
      <c r="SI255" s="133"/>
      <c r="SJ255" s="133"/>
      <c r="SK255" s="100">
        <f t="shared" si="284"/>
        <v>0</v>
      </c>
      <c r="SL255" s="133"/>
      <c r="SM255" s="133"/>
      <c r="SN255" s="133"/>
      <c r="SO255" s="98">
        <f t="shared" si="286"/>
        <v>0</v>
      </c>
      <c r="SP255" s="110"/>
      <c r="SQ255" s="111"/>
      <c r="SR255" s="107"/>
      <c r="SS255" s="22"/>
      <c r="ST255" s="132"/>
      <c r="SU255" s="133"/>
      <c r="SV255" s="98">
        <f t="shared" si="4682"/>
        <v>0</v>
      </c>
      <c r="SW255" s="133"/>
      <c r="SX255" s="133"/>
      <c r="SY255" s="133"/>
      <c r="SZ255" s="100">
        <f t="shared" si="4683"/>
        <v>0</v>
      </c>
      <c r="TA255" s="133"/>
      <c r="TB255" s="133"/>
      <c r="TC255" s="133"/>
      <c r="TD255" s="98">
        <f t="shared" si="4684"/>
        <v>0</v>
      </c>
      <c r="TE255" s="110"/>
      <c r="TF255" s="111"/>
      <c r="TG255" s="107"/>
      <c r="TH255" s="22"/>
      <c r="TI255" s="132"/>
      <c r="TJ255" s="133"/>
      <c r="TK255" s="98">
        <f t="shared" si="296"/>
        <v>0</v>
      </c>
      <c r="TL255" s="133"/>
      <c r="TM255" s="133"/>
      <c r="TN255" s="133"/>
      <c r="TO255" s="100">
        <f t="shared" si="298"/>
        <v>0</v>
      </c>
      <c r="TP255" s="133"/>
      <c r="TQ255" s="133"/>
      <c r="TR255" s="133"/>
      <c r="TS255" s="98">
        <f t="shared" si="300"/>
        <v>0</v>
      </c>
      <c r="TT255" s="110"/>
      <c r="TU255" s="111"/>
      <c r="TV255" s="107"/>
      <c r="TW255" s="22"/>
      <c r="TX255" s="132"/>
      <c r="TY255" s="133"/>
      <c r="TZ255" s="98">
        <f t="shared" si="303"/>
        <v>0</v>
      </c>
      <c r="UA255" s="133"/>
      <c r="UB255" s="133"/>
      <c r="UC255" s="133"/>
      <c r="UD255" s="100">
        <f t="shared" si="305"/>
        <v>0</v>
      </c>
      <c r="UE255" s="133"/>
      <c r="UF255" s="133"/>
      <c r="UG255" s="133"/>
      <c r="UH255" s="98">
        <f t="shared" si="307"/>
        <v>0</v>
      </c>
      <c r="UI255" s="110"/>
      <c r="UJ255" s="111"/>
      <c r="UK255" s="107"/>
      <c r="UL255" s="22"/>
      <c r="UM255" s="132"/>
      <c r="UN255" s="133"/>
      <c r="UO255" s="98">
        <f t="shared" si="310"/>
        <v>0</v>
      </c>
      <c r="UP255" s="133"/>
      <c r="UQ255" s="133"/>
      <c r="UR255" s="133"/>
      <c r="US255" s="100">
        <f t="shared" si="312"/>
        <v>0</v>
      </c>
      <c r="UT255" s="133"/>
      <c r="UU255" s="133"/>
      <c r="UV255" s="133"/>
      <c r="UW255" s="98">
        <f t="shared" si="314"/>
        <v>0</v>
      </c>
      <c r="UX255" s="110"/>
      <c r="UY255" s="111"/>
      <c r="UZ255" s="107"/>
      <c r="VA255" s="22"/>
      <c r="VB255" s="132"/>
      <c r="VC255" s="133"/>
      <c r="VD255" s="98">
        <f t="shared" si="317"/>
        <v>0</v>
      </c>
      <c r="VE255" s="133"/>
      <c r="VF255" s="133"/>
      <c r="VG255" s="133"/>
      <c r="VH255" s="100">
        <f t="shared" si="319"/>
        <v>0</v>
      </c>
      <c r="VI255" s="133"/>
      <c r="VJ255" s="133"/>
      <c r="VK255" s="133"/>
      <c r="VL255" s="98">
        <f t="shared" si="321"/>
        <v>0</v>
      </c>
      <c r="VM255" s="110"/>
      <c r="VN255" s="111"/>
      <c r="VO255" s="107"/>
      <c r="VP255" s="22"/>
      <c r="VQ255" s="132"/>
      <c r="VR255" s="133"/>
      <c r="VS255" s="98">
        <f t="shared" si="324"/>
        <v>0</v>
      </c>
      <c r="VT255" s="133"/>
      <c r="VU255" s="133"/>
      <c r="VV255" s="133"/>
      <c r="VW255" s="100">
        <f t="shared" si="326"/>
        <v>0</v>
      </c>
      <c r="VX255" s="133"/>
      <c r="VY255" s="133"/>
      <c r="VZ255" s="133"/>
      <c r="WA255" s="98">
        <f t="shared" si="328"/>
        <v>0</v>
      </c>
      <c r="WB255" s="110"/>
      <c r="WC255" s="111"/>
      <c r="WD255" s="107"/>
      <c r="WE255" s="22"/>
    </row>
    <row r="256" spans="1:603" ht="16.5" customHeight="1">
      <c r="A256" s="94"/>
      <c r="B256" s="105" t="s">
        <v>278</v>
      </c>
      <c r="C256" s="106" t="s">
        <v>58</v>
      </c>
      <c r="D256" s="132"/>
      <c r="E256" s="133"/>
      <c r="F256" s="98">
        <f t="shared" si="4685"/>
        <v>0</v>
      </c>
      <c r="G256" s="133"/>
      <c r="H256" s="133"/>
      <c r="I256" s="133"/>
      <c r="J256" s="100">
        <f t="shared" si="4686"/>
        <v>0</v>
      </c>
      <c r="K256" s="133"/>
      <c r="L256" s="133"/>
      <c r="M256" s="133"/>
      <c r="N256" s="98">
        <f t="shared" si="4687"/>
        <v>0</v>
      </c>
      <c r="O256" s="110"/>
      <c r="P256" s="111"/>
      <c r="Q256" s="107"/>
      <c r="R256" s="22"/>
      <c r="S256" s="132"/>
      <c r="T256" s="133"/>
      <c r="U256" s="98">
        <f t="shared" si="58"/>
        <v>0</v>
      </c>
      <c r="V256" s="133"/>
      <c r="W256" s="133"/>
      <c r="X256" s="133"/>
      <c r="Y256" s="100">
        <f t="shared" si="60"/>
        <v>0</v>
      </c>
      <c r="Z256" s="133"/>
      <c r="AA256" s="133"/>
      <c r="AB256" s="133"/>
      <c r="AC256" s="98">
        <f t="shared" si="62"/>
        <v>0</v>
      </c>
      <c r="AD256" s="110"/>
      <c r="AE256" s="111"/>
      <c r="AF256" s="107"/>
      <c r="AG256" s="22"/>
      <c r="AH256" s="132"/>
      <c r="AI256" s="133"/>
      <c r="AJ256" s="98">
        <f t="shared" si="65"/>
        <v>0</v>
      </c>
      <c r="AK256" s="133"/>
      <c r="AL256" s="133"/>
      <c r="AM256" s="133"/>
      <c r="AN256" s="100">
        <f t="shared" si="67"/>
        <v>0</v>
      </c>
      <c r="AO256" s="133"/>
      <c r="AP256" s="133"/>
      <c r="AQ256" s="133"/>
      <c r="AR256" s="98">
        <f t="shared" si="69"/>
        <v>0</v>
      </c>
      <c r="AS256" s="110"/>
      <c r="AT256" s="111"/>
      <c r="AU256" s="107"/>
      <c r="AV256" s="22"/>
      <c r="AW256" s="132"/>
      <c r="AX256" s="133"/>
      <c r="AY256" s="98">
        <f t="shared" si="72"/>
        <v>0</v>
      </c>
      <c r="AZ256" s="133"/>
      <c r="BA256" s="133"/>
      <c r="BB256" s="133"/>
      <c r="BC256" s="100">
        <f t="shared" si="74"/>
        <v>0</v>
      </c>
      <c r="BD256" s="133"/>
      <c r="BE256" s="133"/>
      <c r="BF256" s="133"/>
      <c r="BG256" s="98">
        <f t="shared" si="76"/>
        <v>0</v>
      </c>
      <c r="BH256" s="110"/>
      <c r="BI256" s="111"/>
      <c r="BJ256" s="107"/>
      <c r="BK256" s="22"/>
      <c r="BL256" s="132"/>
      <c r="BM256" s="133"/>
      <c r="BN256" s="98">
        <f t="shared" si="79"/>
        <v>0</v>
      </c>
      <c r="BO256" s="133"/>
      <c r="BP256" s="133"/>
      <c r="BQ256" s="133"/>
      <c r="BR256" s="100">
        <f t="shared" si="81"/>
        <v>0</v>
      </c>
      <c r="BS256" s="133"/>
      <c r="BT256" s="133"/>
      <c r="BU256" s="133"/>
      <c r="BV256" s="98">
        <f t="shared" si="83"/>
        <v>0</v>
      </c>
      <c r="BW256" s="110"/>
      <c r="BX256" s="111"/>
      <c r="BY256" s="107"/>
      <c r="BZ256" s="23"/>
      <c r="CA256" s="132"/>
      <c r="CB256" s="133"/>
      <c r="CC256" s="98">
        <f t="shared" si="86"/>
        <v>0</v>
      </c>
      <c r="CD256" s="133"/>
      <c r="CE256" s="133"/>
      <c r="CF256" s="133"/>
      <c r="CG256" s="100">
        <f t="shared" si="88"/>
        <v>0</v>
      </c>
      <c r="CH256" s="133"/>
      <c r="CI256" s="133"/>
      <c r="CJ256" s="133"/>
      <c r="CK256" s="98">
        <f t="shared" si="90"/>
        <v>0</v>
      </c>
      <c r="CL256" s="110"/>
      <c r="CM256" s="111"/>
      <c r="CN256" s="107"/>
      <c r="CO256" s="22"/>
      <c r="CP256" s="132"/>
      <c r="CQ256" s="133"/>
      <c r="CR256" s="98">
        <f t="shared" si="93"/>
        <v>0</v>
      </c>
      <c r="CS256" s="133"/>
      <c r="CT256" s="133"/>
      <c r="CU256" s="133"/>
      <c r="CV256" s="100">
        <f t="shared" si="95"/>
        <v>0</v>
      </c>
      <c r="CW256" s="133"/>
      <c r="CX256" s="133"/>
      <c r="CY256" s="133"/>
      <c r="CZ256" s="98">
        <f t="shared" si="97"/>
        <v>0</v>
      </c>
      <c r="DA256" s="110"/>
      <c r="DB256" s="111"/>
      <c r="DC256" s="107"/>
      <c r="DD256" s="22"/>
      <c r="DE256" s="132"/>
      <c r="DF256" s="133"/>
      <c r="DG256" s="98">
        <f t="shared" si="100"/>
        <v>0</v>
      </c>
      <c r="DH256" s="133"/>
      <c r="DI256" s="133"/>
      <c r="DJ256" s="133"/>
      <c r="DK256" s="100">
        <f t="shared" si="102"/>
        <v>0</v>
      </c>
      <c r="DL256" s="133"/>
      <c r="DM256" s="133"/>
      <c r="DN256" s="133"/>
      <c r="DO256" s="98">
        <f t="shared" si="104"/>
        <v>0</v>
      </c>
      <c r="DP256" s="110"/>
      <c r="DQ256" s="111"/>
      <c r="DR256" s="107"/>
      <c r="DS256" s="22"/>
      <c r="DT256" s="132"/>
      <c r="DU256" s="133"/>
      <c r="DV256" s="98">
        <f t="shared" si="107"/>
        <v>0</v>
      </c>
      <c r="DW256" s="133"/>
      <c r="DX256" s="133"/>
      <c r="DY256" s="133"/>
      <c r="DZ256" s="100">
        <f t="shared" si="109"/>
        <v>0</v>
      </c>
      <c r="EA256" s="133"/>
      <c r="EB256" s="133"/>
      <c r="EC256" s="133"/>
      <c r="ED256" s="98">
        <f t="shared" si="111"/>
        <v>0</v>
      </c>
      <c r="EE256" s="110"/>
      <c r="EF256" s="111"/>
      <c r="EG256" s="107"/>
      <c r="EH256" s="22"/>
      <c r="EI256" s="132"/>
      <c r="EJ256" s="133"/>
      <c r="EK256" s="98">
        <f t="shared" si="114"/>
        <v>0</v>
      </c>
      <c r="EL256" s="133"/>
      <c r="EM256" s="133"/>
      <c r="EN256" s="133"/>
      <c r="EO256" s="100">
        <f t="shared" si="116"/>
        <v>0</v>
      </c>
      <c r="EP256" s="133"/>
      <c r="EQ256" s="133"/>
      <c r="ER256" s="133"/>
      <c r="ES256" s="98">
        <f t="shared" si="4849"/>
        <v>0</v>
      </c>
      <c r="ET256" s="110"/>
      <c r="EU256" s="111"/>
      <c r="EV256" s="107"/>
      <c r="EW256" s="22"/>
      <c r="EX256" s="132"/>
      <c r="EY256" s="133"/>
      <c r="EZ256" s="98">
        <f t="shared" si="121"/>
        <v>0</v>
      </c>
      <c r="FA256" s="133"/>
      <c r="FB256" s="133"/>
      <c r="FC256" s="133"/>
      <c r="FD256" s="100">
        <f t="shared" si="123"/>
        <v>0</v>
      </c>
      <c r="FE256" s="133"/>
      <c r="FF256" s="133"/>
      <c r="FG256" s="133"/>
      <c r="FH256" s="98">
        <f t="shared" si="4851"/>
        <v>0</v>
      </c>
      <c r="FI256" s="110"/>
      <c r="FJ256" s="111"/>
      <c r="FK256" s="107"/>
      <c r="FL256" s="22"/>
      <c r="FM256" s="132"/>
      <c r="FN256" s="133"/>
      <c r="FO256" s="98">
        <f t="shared" si="2404"/>
        <v>0</v>
      </c>
      <c r="FP256" s="133"/>
      <c r="FQ256" s="133"/>
      <c r="FR256" s="133"/>
      <c r="FS256" s="100">
        <f t="shared" si="2627"/>
        <v>0</v>
      </c>
      <c r="FT256" s="133"/>
      <c r="FU256" s="133"/>
      <c r="FV256" s="133"/>
      <c r="FW256" s="98">
        <f t="shared" si="2801"/>
        <v>0</v>
      </c>
      <c r="FX256" s="110"/>
      <c r="FY256" s="111"/>
      <c r="FZ256" s="107"/>
      <c r="GA256" s="22"/>
      <c r="GB256" s="132"/>
      <c r="GC256" s="133"/>
      <c r="GD256" s="98">
        <f t="shared" si="135"/>
        <v>0</v>
      </c>
      <c r="GE256" s="133"/>
      <c r="GF256" s="133"/>
      <c r="GG256" s="133"/>
      <c r="GH256" s="100">
        <f t="shared" si="137"/>
        <v>0</v>
      </c>
      <c r="GI256" s="133"/>
      <c r="GJ256" s="133"/>
      <c r="GK256" s="133"/>
      <c r="GL256" s="98">
        <f t="shared" si="139"/>
        <v>0</v>
      </c>
      <c r="GM256" s="110"/>
      <c r="GN256" s="111"/>
      <c r="GO256" s="107"/>
      <c r="GP256" s="22"/>
      <c r="GQ256" s="132"/>
      <c r="GR256" s="133"/>
      <c r="GS256" s="98">
        <f t="shared" si="142"/>
        <v>0</v>
      </c>
      <c r="GT256" s="133"/>
      <c r="GU256" s="133"/>
      <c r="GV256" s="133"/>
      <c r="GW256" s="100">
        <f t="shared" si="144"/>
        <v>0</v>
      </c>
      <c r="GX256" s="133"/>
      <c r="GY256" s="133"/>
      <c r="GZ256" s="133"/>
      <c r="HA256" s="98">
        <f t="shared" si="146"/>
        <v>0</v>
      </c>
      <c r="HB256" s="110"/>
      <c r="HC256" s="111"/>
      <c r="HD256" s="107"/>
      <c r="HE256" s="22"/>
      <c r="HF256" s="132"/>
      <c r="HG256" s="133"/>
      <c r="HH256" s="98">
        <f t="shared" si="149"/>
        <v>0</v>
      </c>
      <c r="HI256" s="133"/>
      <c r="HJ256" s="133"/>
      <c r="HK256" s="133"/>
      <c r="HL256" s="100">
        <f t="shared" si="151"/>
        <v>0</v>
      </c>
      <c r="HM256" s="133"/>
      <c r="HN256" s="133"/>
      <c r="HO256" s="133"/>
      <c r="HP256" s="98">
        <f t="shared" si="153"/>
        <v>0</v>
      </c>
      <c r="HQ256" s="110"/>
      <c r="HR256" s="111"/>
      <c r="HS256" s="107"/>
      <c r="HT256" s="22"/>
      <c r="HU256" s="132"/>
      <c r="HV256" s="133"/>
      <c r="HW256" s="98">
        <f t="shared" si="156"/>
        <v>0</v>
      </c>
      <c r="HX256" s="133"/>
      <c r="HY256" s="133"/>
      <c r="HZ256" s="133"/>
      <c r="IA256" s="100">
        <f t="shared" si="158"/>
        <v>0</v>
      </c>
      <c r="IB256" s="133"/>
      <c r="IC256" s="133"/>
      <c r="ID256" s="133"/>
      <c r="IE256" s="98">
        <f t="shared" si="160"/>
        <v>0</v>
      </c>
      <c r="IF256" s="110"/>
      <c r="IG256" s="111"/>
      <c r="IH256" s="107"/>
      <c r="II256" s="22"/>
      <c r="IJ256" s="132"/>
      <c r="IK256" s="133"/>
      <c r="IL256" s="98">
        <f t="shared" si="4677"/>
        <v>0</v>
      </c>
      <c r="IM256" s="133"/>
      <c r="IN256" s="133"/>
      <c r="IO256" s="133"/>
      <c r="IP256" s="100">
        <f t="shared" si="4678"/>
        <v>0</v>
      </c>
      <c r="IQ256" s="133"/>
      <c r="IR256" s="133"/>
      <c r="IS256" s="133"/>
      <c r="IT256" s="98">
        <f t="shared" si="4679"/>
        <v>0</v>
      </c>
      <c r="IU256" s="110"/>
      <c r="IV256" s="111"/>
      <c r="IW256" s="107"/>
      <c r="IX256" s="22"/>
      <c r="IY256" s="132"/>
      <c r="IZ256" s="133"/>
      <c r="JA256" s="98">
        <f t="shared" si="170"/>
        <v>0</v>
      </c>
      <c r="JB256" s="133"/>
      <c r="JC256" s="133"/>
      <c r="JD256" s="133"/>
      <c r="JE256" s="100">
        <f t="shared" si="172"/>
        <v>0</v>
      </c>
      <c r="JF256" s="133"/>
      <c r="JG256" s="133"/>
      <c r="JH256" s="133"/>
      <c r="JI256" s="98">
        <f t="shared" si="174"/>
        <v>0</v>
      </c>
      <c r="JJ256" s="110"/>
      <c r="JK256" s="111"/>
      <c r="JL256" s="107"/>
      <c r="JM256" s="22"/>
      <c r="JN256" s="132"/>
      <c r="JO256" s="133"/>
      <c r="JP256" s="98">
        <f t="shared" si="177"/>
        <v>0</v>
      </c>
      <c r="JQ256" s="133"/>
      <c r="JR256" s="133"/>
      <c r="JS256" s="133"/>
      <c r="JT256" s="100">
        <f t="shared" si="179"/>
        <v>0</v>
      </c>
      <c r="JU256" s="133"/>
      <c r="JV256" s="133"/>
      <c r="JW256" s="133"/>
      <c r="JX256" s="98">
        <f t="shared" si="181"/>
        <v>0</v>
      </c>
      <c r="JY256" s="110"/>
      <c r="JZ256" s="111"/>
      <c r="KA256" s="107"/>
      <c r="KB256" s="22"/>
      <c r="KC256" s="132"/>
      <c r="KD256" s="133"/>
      <c r="KE256" s="98">
        <f t="shared" si="184"/>
        <v>0</v>
      </c>
      <c r="KF256" s="133"/>
      <c r="KG256" s="133"/>
      <c r="KH256" s="133"/>
      <c r="KI256" s="100">
        <f t="shared" si="186"/>
        <v>0</v>
      </c>
      <c r="KJ256" s="133"/>
      <c r="KK256" s="133"/>
      <c r="KL256" s="133"/>
      <c r="KM256" s="98">
        <f t="shared" si="2580"/>
        <v>0</v>
      </c>
      <c r="KN256" s="110"/>
      <c r="KO256" s="111"/>
      <c r="KP256" s="107"/>
      <c r="KQ256" s="22"/>
      <c r="KR256" s="132"/>
      <c r="KS256" s="133"/>
      <c r="KT256" s="98">
        <f t="shared" si="191"/>
        <v>0</v>
      </c>
      <c r="KU256" s="133"/>
      <c r="KV256" s="133"/>
      <c r="KW256" s="133"/>
      <c r="KX256" s="100">
        <f t="shared" si="4680"/>
        <v>0</v>
      </c>
      <c r="KY256" s="133"/>
      <c r="KZ256" s="133"/>
      <c r="LA256" s="133"/>
      <c r="LB256" s="98">
        <f t="shared" si="195"/>
        <v>0</v>
      </c>
      <c r="LC256" s="110"/>
      <c r="LD256" s="111"/>
      <c r="LE256" s="107"/>
      <c r="LF256" s="22"/>
      <c r="LG256" s="132"/>
      <c r="LH256" s="133"/>
      <c r="LI256" s="98">
        <f t="shared" si="198"/>
        <v>0</v>
      </c>
      <c r="LJ256" s="133"/>
      <c r="LK256" s="133"/>
      <c r="LL256" s="133"/>
      <c r="LM256" s="100">
        <f t="shared" si="200"/>
        <v>0</v>
      </c>
      <c r="LN256" s="133"/>
      <c r="LO256" s="133"/>
      <c r="LP256" s="133"/>
      <c r="LQ256" s="98">
        <f t="shared" si="202"/>
        <v>0</v>
      </c>
      <c r="LR256" s="110"/>
      <c r="LS256" s="111"/>
      <c r="LT256" s="107"/>
      <c r="LU256" s="22"/>
      <c r="LV256" s="132"/>
      <c r="LW256" s="133"/>
      <c r="LX256" s="98">
        <f t="shared" si="4356"/>
        <v>0</v>
      </c>
      <c r="LY256" s="133"/>
      <c r="LZ256" s="133"/>
      <c r="MA256" s="133"/>
      <c r="MB256" s="100">
        <f t="shared" si="208"/>
        <v>0</v>
      </c>
      <c r="MC256" s="133"/>
      <c r="MD256" s="133"/>
      <c r="ME256" s="133"/>
      <c r="MF256" s="98">
        <f t="shared" si="210"/>
        <v>0</v>
      </c>
      <c r="MG256" s="110"/>
      <c r="MH256" s="111"/>
      <c r="MI256" s="107"/>
      <c r="MJ256" s="22"/>
      <c r="MK256" s="132"/>
      <c r="ML256" s="133"/>
      <c r="MM256" s="98">
        <f t="shared" si="213"/>
        <v>0</v>
      </c>
      <c r="MN256" s="133"/>
      <c r="MO256" s="133"/>
      <c r="MP256" s="133"/>
      <c r="MQ256" s="100">
        <f t="shared" si="215"/>
        <v>0</v>
      </c>
      <c r="MR256" s="133"/>
      <c r="MS256" s="133"/>
      <c r="MT256" s="133"/>
      <c r="MU256" s="98">
        <f t="shared" si="4850"/>
        <v>0</v>
      </c>
      <c r="MV256" s="110"/>
      <c r="MW256" s="111"/>
      <c r="MX256" s="107"/>
      <c r="MY256" s="22"/>
      <c r="MZ256" s="132"/>
      <c r="NA256" s="133"/>
      <c r="NB256" s="98">
        <f t="shared" si="220"/>
        <v>0</v>
      </c>
      <c r="NC256" s="133"/>
      <c r="ND256" s="133"/>
      <c r="NE256" s="133"/>
      <c r="NF256" s="100">
        <f t="shared" si="222"/>
        <v>0</v>
      </c>
      <c r="NG256" s="133"/>
      <c r="NH256" s="133"/>
      <c r="NI256" s="133"/>
      <c r="NJ256" s="98">
        <f t="shared" si="224"/>
        <v>0</v>
      </c>
      <c r="NK256" s="110"/>
      <c r="NL256" s="111"/>
      <c r="NM256" s="107"/>
      <c r="NN256" s="22"/>
      <c r="NO256" s="132"/>
      <c r="NP256" s="133"/>
      <c r="NQ256" s="98">
        <f t="shared" si="227"/>
        <v>0</v>
      </c>
      <c r="NR256" s="133"/>
      <c r="NS256" s="133"/>
      <c r="NT256" s="133"/>
      <c r="NU256" s="100">
        <f t="shared" si="229"/>
        <v>0</v>
      </c>
      <c r="NV256" s="133"/>
      <c r="NW256" s="133"/>
      <c r="NX256" s="133"/>
      <c r="NY256" s="98">
        <f t="shared" si="231"/>
        <v>0</v>
      </c>
      <c r="NZ256" s="110"/>
      <c r="OA256" s="111"/>
      <c r="OB256" s="107"/>
      <c r="OC256" s="22"/>
      <c r="OD256" s="132"/>
      <c r="OE256" s="133"/>
      <c r="OF256" s="98">
        <f t="shared" si="4681"/>
        <v>0</v>
      </c>
      <c r="OG256" s="133"/>
      <c r="OH256" s="133"/>
      <c r="OI256" s="133"/>
      <c r="OJ256" s="100">
        <f t="shared" si="236"/>
        <v>0</v>
      </c>
      <c r="OK256" s="133"/>
      <c r="OL256" s="133"/>
      <c r="OM256" s="133"/>
      <c r="ON256" s="98">
        <f t="shared" si="238"/>
        <v>0</v>
      </c>
      <c r="OO256" s="110"/>
      <c r="OP256" s="111"/>
      <c r="OQ256" s="107"/>
      <c r="OR256" s="22"/>
      <c r="OS256" s="132"/>
      <c r="OT256" s="133"/>
      <c r="OU256" s="98">
        <f t="shared" si="4688"/>
        <v>0</v>
      </c>
      <c r="OV256" s="133"/>
      <c r="OW256" s="133"/>
      <c r="OX256" s="133"/>
      <c r="OY256" s="100">
        <f t="shared" si="3235"/>
        <v>0</v>
      </c>
      <c r="OZ256" s="133"/>
      <c r="PA256" s="133"/>
      <c r="PB256" s="133"/>
      <c r="PC256" s="98">
        <f t="shared" si="2194"/>
        <v>0</v>
      </c>
      <c r="PD256" s="110"/>
      <c r="PE256" s="111"/>
      <c r="PF256" s="107"/>
      <c r="PG256" s="22"/>
      <c r="PH256" s="132"/>
      <c r="PI256" s="133"/>
      <c r="PJ256" s="98">
        <f t="shared" si="247"/>
        <v>0</v>
      </c>
      <c r="PK256" s="133"/>
      <c r="PL256" s="133"/>
      <c r="PM256" s="133"/>
      <c r="PN256" s="100">
        <f t="shared" si="249"/>
        <v>0</v>
      </c>
      <c r="PO256" s="133"/>
      <c r="PP256" s="133"/>
      <c r="PQ256" s="133"/>
      <c r="PR256" s="98">
        <f t="shared" si="251"/>
        <v>0</v>
      </c>
      <c r="PS256" s="110"/>
      <c r="PT256" s="111"/>
      <c r="PU256" s="107"/>
      <c r="PV256" s="22"/>
      <c r="PW256" s="132"/>
      <c r="PX256" s="133"/>
      <c r="PY256" s="98">
        <f t="shared" si="254"/>
        <v>0</v>
      </c>
      <c r="PZ256" s="133"/>
      <c r="QA256" s="133"/>
      <c r="QB256" s="133"/>
      <c r="QC256" s="100">
        <f t="shared" si="256"/>
        <v>0</v>
      </c>
      <c r="QD256" s="133"/>
      <c r="QE256" s="133"/>
      <c r="QF256" s="133"/>
      <c r="QG256" s="98">
        <f t="shared" si="258"/>
        <v>0</v>
      </c>
      <c r="QH256" s="110"/>
      <c r="QI256" s="111"/>
      <c r="QJ256" s="107"/>
      <c r="QK256" s="22"/>
      <c r="QL256" s="132"/>
      <c r="QM256" s="133"/>
      <c r="QN256" s="98">
        <f t="shared" si="261"/>
        <v>0</v>
      </c>
      <c r="QO256" s="133"/>
      <c r="QP256" s="133"/>
      <c r="QQ256" s="133"/>
      <c r="QR256" s="100">
        <f t="shared" si="263"/>
        <v>0</v>
      </c>
      <c r="QS256" s="133"/>
      <c r="QT256" s="133"/>
      <c r="QU256" s="133"/>
      <c r="QV256" s="98">
        <f t="shared" si="265"/>
        <v>0</v>
      </c>
      <c r="QW256" s="110"/>
      <c r="QX256" s="111"/>
      <c r="QY256" s="107"/>
      <c r="QZ256" s="22"/>
      <c r="RA256" s="132"/>
      <c r="RB256" s="133"/>
      <c r="RC256" s="98">
        <f t="shared" si="268"/>
        <v>0</v>
      </c>
      <c r="RD256" s="133"/>
      <c r="RE256" s="133"/>
      <c r="RF256" s="133"/>
      <c r="RG256" s="100">
        <f t="shared" si="270"/>
        <v>0</v>
      </c>
      <c r="RH256" s="133"/>
      <c r="RI256" s="133"/>
      <c r="RJ256" s="133"/>
      <c r="RK256" s="98">
        <f t="shared" si="272"/>
        <v>0</v>
      </c>
      <c r="RL256" s="110"/>
      <c r="RM256" s="111"/>
      <c r="RN256" s="107"/>
      <c r="RO256" s="22"/>
      <c r="RP256" s="132"/>
      <c r="RQ256" s="133"/>
      <c r="RR256" s="98">
        <f t="shared" si="275"/>
        <v>0</v>
      </c>
      <c r="RS256" s="133"/>
      <c r="RT256" s="133"/>
      <c r="RU256" s="133"/>
      <c r="RV256" s="100">
        <f t="shared" si="277"/>
        <v>0</v>
      </c>
      <c r="RW256" s="133"/>
      <c r="RX256" s="133"/>
      <c r="RY256" s="133"/>
      <c r="RZ256" s="98">
        <f t="shared" si="279"/>
        <v>0</v>
      </c>
      <c r="SA256" s="110"/>
      <c r="SB256" s="111"/>
      <c r="SC256" s="107"/>
      <c r="SD256" s="22"/>
      <c r="SE256" s="132"/>
      <c r="SF256" s="133"/>
      <c r="SG256" s="98">
        <f t="shared" si="282"/>
        <v>0</v>
      </c>
      <c r="SH256" s="133"/>
      <c r="SI256" s="133"/>
      <c r="SJ256" s="133"/>
      <c r="SK256" s="100">
        <f t="shared" si="284"/>
        <v>0</v>
      </c>
      <c r="SL256" s="133"/>
      <c r="SM256" s="133"/>
      <c r="SN256" s="133"/>
      <c r="SO256" s="98">
        <f t="shared" si="286"/>
        <v>0</v>
      </c>
      <c r="SP256" s="110"/>
      <c r="SQ256" s="111"/>
      <c r="SR256" s="107"/>
      <c r="SS256" s="22"/>
      <c r="ST256" s="132"/>
      <c r="SU256" s="133"/>
      <c r="SV256" s="98">
        <f t="shared" si="4682"/>
        <v>0</v>
      </c>
      <c r="SW256" s="133"/>
      <c r="SX256" s="133"/>
      <c r="SY256" s="133"/>
      <c r="SZ256" s="100">
        <f t="shared" si="4683"/>
        <v>0</v>
      </c>
      <c r="TA256" s="133"/>
      <c r="TB256" s="133"/>
      <c r="TC256" s="133"/>
      <c r="TD256" s="98">
        <f t="shared" si="4684"/>
        <v>0</v>
      </c>
      <c r="TE256" s="110"/>
      <c r="TF256" s="111"/>
      <c r="TG256" s="107"/>
      <c r="TH256" s="22"/>
      <c r="TI256" s="132"/>
      <c r="TJ256" s="133"/>
      <c r="TK256" s="98">
        <f t="shared" si="296"/>
        <v>0</v>
      </c>
      <c r="TL256" s="133"/>
      <c r="TM256" s="133"/>
      <c r="TN256" s="133"/>
      <c r="TO256" s="100">
        <f t="shared" si="298"/>
        <v>0</v>
      </c>
      <c r="TP256" s="133"/>
      <c r="TQ256" s="133"/>
      <c r="TR256" s="133"/>
      <c r="TS256" s="98">
        <f t="shared" si="300"/>
        <v>0</v>
      </c>
      <c r="TT256" s="110"/>
      <c r="TU256" s="111"/>
      <c r="TV256" s="107"/>
      <c r="TW256" s="22"/>
      <c r="TX256" s="132"/>
      <c r="TY256" s="133"/>
      <c r="TZ256" s="98">
        <f t="shared" si="303"/>
        <v>0</v>
      </c>
      <c r="UA256" s="133"/>
      <c r="UB256" s="133"/>
      <c r="UC256" s="133"/>
      <c r="UD256" s="100">
        <f t="shared" si="305"/>
        <v>0</v>
      </c>
      <c r="UE256" s="133"/>
      <c r="UF256" s="133"/>
      <c r="UG256" s="133"/>
      <c r="UH256" s="98">
        <f t="shared" si="307"/>
        <v>0</v>
      </c>
      <c r="UI256" s="110"/>
      <c r="UJ256" s="111"/>
      <c r="UK256" s="107"/>
      <c r="UL256" s="22"/>
      <c r="UM256" s="132"/>
      <c r="UN256" s="133"/>
      <c r="UO256" s="98">
        <f t="shared" si="310"/>
        <v>0</v>
      </c>
      <c r="UP256" s="133"/>
      <c r="UQ256" s="133"/>
      <c r="UR256" s="133"/>
      <c r="US256" s="100">
        <f t="shared" si="312"/>
        <v>0</v>
      </c>
      <c r="UT256" s="133"/>
      <c r="UU256" s="133"/>
      <c r="UV256" s="133"/>
      <c r="UW256" s="98">
        <f t="shared" si="314"/>
        <v>0</v>
      </c>
      <c r="UX256" s="110"/>
      <c r="UY256" s="111"/>
      <c r="UZ256" s="107"/>
      <c r="VA256" s="22"/>
      <c r="VB256" s="132"/>
      <c r="VC256" s="133"/>
      <c r="VD256" s="98">
        <f t="shared" si="317"/>
        <v>0</v>
      </c>
      <c r="VE256" s="133"/>
      <c r="VF256" s="133"/>
      <c r="VG256" s="133"/>
      <c r="VH256" s="100">
        <f t="shared" si="319"/>
        <v>0</v>
      </c>
      <c r="VI256" s="133"/>
      <c r="VJ256" s="133"/>
      <c r="VK256" s="133"/>
      <c r="VL256" s="98">
        <f t="shared" si="321"/>
        <v>0</v>
      </c>
      <c r="VM256" s="110"/>
      <c r="VN256" s="111"/>
      <c r="VO256" s="107"/>
      <c r="VP256" s="22"/>
      <c r="VQ256" s="132"/>
      <c r="VR256" s="133"/>
      <c r="VS256" s="98">
        <f t="shared" si="324"/>
        <v>0</v>
      </c>
      <c r="VT256" s="133"/>
      <c r="VU256" s="133"/>
      <c r="VV256" s="133"/>
      <c r="VW256" s="100">
        <f t="shared" si="326"/>
        <v>0</v>
      </c>
      <c r="VX256" s="133"/>
      <c r="VY256" s="133"/>
      <c r="VZ256" s="133"/>
      <c r="WA256" s="98">
        <f t="shared" si="328"/>
        <v>0</v>
      </c>
      <c r="WB256" s="110"/>
      <c r="WC256" s="111"/>
      <c r="WD256" s="107"/>
      <c r="WE256" s="22"/>
    </row>
    <row r="257" spans="1:603" ht="16.5" customHeight="1">
      <c r="A257" s="94"/>
      <c r="B257" s="105" t="s">
        <v>278</v>
      </c>
      <c r="C257" s="106" t="s">
        <v>59</v>
      </c>
      <c r="D257" s="132"/>
      <c r="E257" s="133"/>
      <c r="F257" s="98">
        <f t="shared" si="4685"/>
        <v>0</v>
      </c>
      <c r="G257" s="133"/>
      <c r="H257" s="133"/>
      <c r="I257" s="133"/>
      <c r="J257" s="100">
        <f t="shared" si="4686"/>
        <v>0</v>
      </c>
      <c r="K257" s="133"/>
      <c r="L257" s="133"/>
      <c r="M257" s="133"/>
      <c r="N257" s="98">
        <f t="shared" si="4687"/>
        <v>0</v>
      </c>
      <c r="O257" s="110"/>
      <c r="P257" s="111"/>
      <c r="Q257" s="107"/>
      <c r="R257" s="22"/>
      <c r="S257" s="132"/>
      <c r="T257" s="133"/>
      <c r="U257" s="98">
        <f t="shared" si="58"/>
        <v>0</v>
      </c>
      <c r="V257" s="133"/>
      <c r="W257" s="133"/>
      <c r="X257" s="133"/>
      <c r="Y257" s="100">
        <f t="shared" si="60"/>
        <v>0</v>
      </c>
      <c r="Z257" s="133"/>
      <c r="AA257" s="133"/>
      <c r="AB257" s="133"/>
      <c r="AC257" s="98">
        <f t="shared" si="62"/>
        <v>0</v>
      </c>
      <c r="AD257" s="110"/>
      <c r="AE257" s="111"/>
      <c r="AF257" s="107"/>
      <c r="AG257" s="22"/>
      <c r="AH257" s="132"/>
      <c r="AI257" s="133"/>
      <c r="AJ257" s="98">
        <f t="shared" si="65"/>
        <v>0</v>
      </c>
      <c r="AK257" s="133"/>
      <c r="AL257" s="133"/>
      <c r="AM257" s="133"/>
      <c r="AN257" s="100">
        <f t="shared" si="67"/>
        <v>0</v>
      </c>
      <c r="AO257" s="133"/>
      <c r="AP257" s="133"/>
      <c r="AQ257" s="133"/>
      <c r="AR257" s="98">
        <f t="shared" si="69"/>
        <v>0</v>
      </c>
      <c r="AS257" s="110"/>
      <c r="AT257" s="111"/>
      <c r="AU257" s="107"/>
      <c r="AV257" s="22"/>
      <c r="AW257" s="132"/>
      <c r="AX257" s="133"/>
      <c r="AY257" s="98">
        <f t="shared" si="72"/>
        <v>0</v>
      </c>
      <c r="AZ257" s="133"/>
      <c r="BA257" s="133"/>
      <c r="BB257" s="133"/>
      <c r="BC257" s="100">
        <f t="shared" si="74"/>
        <v>0</v>
      </c>
      <c r="BD257" s="133"/>
      <c r="BE257" s="133"/>
      <c r="BF257" s="133"/>
      <c r="BG257" s="98">
        <f t="shared" si="76"/>
        <v>0</v>
      </c>
      <c r="BH257" s="110"/>
      <c r="BI257" s="111"/>
      <c r="BJ257" s="107"/>
      <c r="BK257" s="22"/>
      <c r="BL257" s="132"/>
      <c r="BM257" s="133"/>
      <c r="BN257" s="98">
        <f t="shared" si="79"/>
        <v>0</v>
      </c>
      <c r="BO257" s="133"/>
      <c r="BP257" s="133"/>
      <c r="BQ257" s="133"/>
      <c r="BR257" s="100">
        <f t="shared" si="81"/>
        <v>0</v>
      </c>
      <c r="BS257" s="133"/>
      <c r="BT257" s="133"/>
      <c r="BU257" s="133"/>
      <c r="BV257" s="98">
        <f t="shared" si="83"/>
        <v>0</v>
      </c>
      <c r="BW257" s="110"/>
      <c r="BX257" s="111"/>
      <c r="BY257" s="107"/>
      <c r="BZ257" s="23"/>
      <c r="CA257" s="132"/>
      <c r="CB257" s="133"/>
      <c r="CC257" s="98">
        <f t="shared" si="86"/>
        <v>0</v>
      </c>
      <c r="CD257" s="133"/>
      <c r="CE257" s="133"/>
      <c r="CF257" s="133"/>
      <c r="CG257" s="100">
        <f t="shared" si="88"/>
        <v>0</v>
      </c>
      <c r="CH257" s="133"/>
      <c r="CI257" s="133"/>
      <c r="CJ257" s="133"/>
      <c r="CK257" s="98">
        <f t="shared" si="90"/>
        <v>0</v>
      </c>
      <c r="CL257" s="110"/>
      <c r="CM257" s="111"/>
      <c r="CN257" s="107"/>
      <c r="CO257" s="22"/>
      <c r="CP257" s="132"/>
      <c r="CQ257" s="133"/>
      <c r="CR257" s="98">
        <f t="shared" si="93"/>
        <v>0</v>
      </c>
      <c r="CS257" s="133"/>
      <c r="CT257" s="133"/>
      <c r="CU257" s="133"/>
      <c r="CV257" s="100">
        <f t="shared" si="95"/>
        <v>0</v>
      </c>
      <c r="CW257" s="133"/>
      <c r="CX257" s="133"/>
      <c r="CY257" s="133"/>
      <c r="CZ257" s="98">
        <f t="shared" si="97"/>
        <v>0</v>
      </c>
      <c r="DA257" s="110"/>
      <c r="DB257" s="111"/>
      <c r="DC257" s="107"/>
      <c r="DD257" s="22"/>
      <c r="DE257" s="132"/>
      <c r="DF257" s="133"/>
      <c r="DG257" s="98">
        <f t="shared" si="100"/>
        <v>0</v>
      </c>
      <c r="DH257" s="133"/>
      <c r="DI257" s="133"/>
      <c r="DJ257" s="133"/>
      <c r="DK257" s="100">
        <f t="shared" si="102"/>
        <v>0</v>
      </c>
      <c r="DL257" s="133"/>
      <c r="DM257" s="133"/>
      <c r="DN257" s="133"/>
      <c r="DO257" s="98">
        <f t="shared" si="104"/>
        <v>0</v>
      </c>
      <c r="DP257" s="110"/>
      <c r="DQ257" s="111"/>
      <c r="DR257" s="107"/>
      <c r="DS257" s="22"/>
      <c r="DT257" s="132"/>
      <c r="DU257" s="133"/>
      <c r="DV257" s="98">
        <f t="shared" si="107"/>
        <v>0</v>
      </c>
      <c r="DW257" s="133"/>
      <c r="DX257" s="133"/>
      <c r="DY257" s="133"/>
      <c r="DZ257" s="100">
        <f t="shared" si="109"/>
        <v>0</v>
      </c>
      <c r="EA257" s="133"/>
      <c r="EB257" s="133"/>
      <c r="EC257" s="133"/>
      <c r="ED257" s="98">
        <f t="shared" si="111"/>
        <v>0</v>
      </c>
      <c r="EE257" s="110"/>
      <c r="EF257" s="111"/>
      <c r="EG257" s="107"/>
      <c r="EH257" s="22"/>
      <c r="EI257" s="132"/>
      <c r="EJ257" s="133"/>
      <c r="EK257" s="98">
        <f t="shared" si="114"/>
        <v>0</v>
      </c>
      <c r="EL257" s="133"/>
      <c r="EM257" s="133"/>
      <c r="EN257" s="133"/>
      <c r="EO257" s="100">
        <f t="shared" si="116"/>
        <v>0</v>
      </c>
      <c r="EP257" s="133"/>
      <c r="EQ257" s="133"/>
      <c r="ER257" s="133"/>
      <c r="ES257" s="98">
        <f t="shared" si="4849"/>
        <v>0</v>
      </c>
      <c r="ET257" s="110"/>
      <c r="EU257" s="111"/>
      <c r="EV257" s="107"/>
      <c r="EW257" s="22"/>
      <c r="EX257" s="132"/>
      <c r="EY257" s="133"/>
      <c r="EZ257" s="98">
        <f t="shared" si="121"/>
        <v>0</v>
      </c>
      <c r="FA257" s="133"/>
      <c r="FB257" s="133"/>
      <c r="FC257" s="133"/>
      <c r="FD257" s="100">
        <f t="shared" si="123"/>
        <v>0</v>
      </c>
      <c r="FE257" s="133"/>
      <c r="FF257" s="133"/>
      <c r="FG257" s="133"/>
      <c r="FH257" s="98">
        <f t="shared" si="4851"/>
        <v>0</v>
      </c>
      <c r="FI257" s="110"/>
      <c r="FJ257" s="111"/>
      <c r="FK257" s="107"/>
      <c r="FL257" s="22"/>
      <c r="FM257" s="132"/>
      <c r="FN257" s="133"/>
      <c r="FO257" s="98">
        <f t="shared" si="2404"/>
        <v>0</v>
      </c>
      <c r="FP257" s="133"/>
      <c r="FQ257" s="133"/>
      <c r="FR257" s="133"/>
      <c r="FS257" s="100">
        <f t="shared" si="2627"/>
        <v>0</v>
      </c>
      <c r="FT257" s="133"/>
      <c r="FU257" s="133"/>
      <c r="FV257" s="133"/>
      <c r="FW257" s="98">
        <f t="shared" si="2801"/>
        <v>0</v>
      </c>
      <c r="FX257" s="110"/>
      <c r="FY257" s="111"/>
      <c r="FZ257" s="107"/>
      <c r="GA257" s="22"/>
      <c r="GB257" s="132"/>
      <c r="GC257" s="133"/>
      <c r="GD257" s="98">
        <f t="shared" si="135"/>
        <v>0</v>
      </c>
      <c r="GE257" s="133"/>
      <c r="GF257" s="133"/>
      <c r="GG257" s="133"/>
      <c r="GH257" s="100">
        <f t="shared" si="137"/>
        <v>0</v>
      </c>
      <c r="GI257" s="133"/>
      <c r="GJ257" s="133"/>
      <c r="GK257" s="133"/>
      <c r="GL257" s="98">
        <f t="shared" si="139"/>
        <v>0</v>
      </c>
      <c r="GM257" s="110"/>
      <c r="GN257" s="111"/>
      <c r="GO257" s="107"/>
      <c r="GP257" s="22"/>
      <c r="GQ257" s="132"/>
      <c r="GR257" s="133"/>
      <c r="GS257" s="98">
        <f t="shared" si="142"/>
        <v>0</v>
      </c>
      <c r="GT257" s="133"/>
      <c r="GU257" s="133"/>
      <c r="GV257" s="133"/>
      <c r="GW257" s="100">
        <f t="shared" si="144"/>
        <v>0</v>
      </c>
      <c r="GX257" s="133"/>
      <c r="GY257" s="133"/>
      <c r="GZ257" s="133"/>
      <c r="HA257" s="98">
        <f t="shared" si="146"/>
        <v>0</v>
      </c>
      <c r="HB257" s="110"/>
      <c r="HC257" s="111"/>
      <c r="HD257" s="107"/>
      <c r="HE257" s="22"/>
      <c r="HF257" s="132"/>
      <c r="HG257" s="133"/>
      <c r="HH257" s="98">
        <f t="shared" si="149"/>
        <v>0</v>
      </c>
      <c r="HI257" s="133"/>
      <c r="HJ257" s="133"/>
      <c r="HK257" s="133"/>
      <c r="HL257" s="100">
        <f t="shared" si="151"/>
        <v>0</v>
      </c>
      <c r="HM257" s="133"/>
      <c r="HN257" s="133"/>
      <c r="HO257" s="133"/>
      <c r="HP257" s="98">
        <f t="shared" si="153"/>
        <v>0</v>
      </c>
      <c r="HQ257" s="110"/>
      <c r="HR257" s="111"/>
      <c r="HS257" s="107"/>
      <c r="HT257" s="22"/>
      <c r="HU257" s="132"/>
      <c r="HV257" s="133"/>
      <c r="HW257" s="98">
        <f t="shared" si="156"/>
        <v>0</v>
      </c>
      <c r="HX257" s="133"/>
      <c r="HY257" s="133"/>
      <c r="HZ257" s="133"/>
      <c r="IA257" s="100">
        <f t="shared" si="158"/>
        <v>0</v>
      </c>
      <c r="IB257" s="133"/>
      <c r="IC257" s="133"/>
      <c r="ID257" s="133"/>
      <c r="IE257" s="98">
        <f t="shared" si="160"/>
        <v>0</v>
      </c>
      <c r="IF257" s="110"/>
      <c r="IG257" s="111"/>
      <c r="IH257" s="107"/>
      <c r="II257" s="22"/>
      <c r="IJ257" s="132"/>
      <c r="IK257" s="133"/>
      <c r="IL257" s="98">
        <f t="shared" si="4677"/>
        <v>0</v>
      </c>
      <c r="IM257" s="133"/>
      <c r="IN257" s="133"/>
      <c r="IO257" s="133"/>
      <c r="IP257" s="100">
        <f t="shared" si="4678"/>
        <v>0</v>
      </c>
      <c r="IQ257" s="133"/>
      <c r="IR257" s="133"/>
      <c r="IS257" s="133"/>
      <c r="IT257" s="98">
        <f t="shared" si="4679"/>
        <v>0</v>
      </c>
      <c r="IU257" s="110"/>
      <c r="IV257" s="111"/>
      <c r="IW257" s="107"/>
      <c r="IX257" s="22"/>
      <c r="IY257" s="132"/>
      <c r="IZ257" s="133"/>
      <c r="JA257" s="98">
        <f t="shared" si="170"/>
        <v>0</v>
      </c>
      <c r="JB257" s="133"/>
      <c r="JC257" s="133"/>
      <c r="JD257" s="133"/>
      <c r="JE257" s="100">
        <f t="shared" si="172"/>
        <v>0</v>
      </c>
      <c r="JF257" s="133"/>
      <c r="JG257" s="133"/>
      <c r="JH257" s="133"/>
      <c r="JI257" s="98">
        <f t="shared" si="174"/>
        <v>0</v>
      </c>
      <c r="JJ257" s="110"/>
      <c r="JK257" s="111"/>
      <c r="JL257" s="107"/>
      <c r="JM257" s="22"/>
      <c r="JN257" s="132"/>
      <c r="JO257" s="133"/>
      <c r="JP257" s="98">
        <f t="shared" si="177"/>
        <v>0</v>
      </c>
      <c r="JQ257" s="133"/>
      <c r="JR257" s="133"/>
      <c r="JS257" s="133"/>
      <c r="JT257" s="100">
        <f t="shared" si="179"/>
        <v>0</v>
      </c>
      <c r="JU257" s="133"/>
      <c r="JV257" s="133"/>
      <c r="JW257" s="133"/>
      <c r="JX257" s="98">
        <f t="shared" si="181"/>
        <v>0</v>
      </c>
      <c r="JY257" s="110"/>
      <c r="JZ257" s="111"/>
      <c r="KA257" s="107"/>
      <c r="KB257" s="22"/>
      <c r="KC257" s="132"/>
      <c r="KD257" s="133"/>
      <c r="KE257" s="98">
        <f t="shared" si="184"/>
        <v>0</v>
      </c>
      <c r="KF257" s="133"/>
      <c r="KG257" s="133"/>
      <c r="KH257" s="133"/>
      <c r="KI257" s="100">
        <f t="shared" si="186"/>
        <v>0</v>
      </c>
      <c r="KJ257" s="133"/>
      <c r="KK257" s="133"/>
      <c r="KL257" s="133"/>
      <c r="KM257" s="98">
        <f t="shared" si="2580"/>
        <v>0</v>
      </c>
      <c r="KN257" s="110"/>
      <c r="KO257" s="111"/>
      <c r="KP257" s="107"/>
      <c r="KQ257" s="22"/>
      <c r="KR257" s="132"/>
      <c r="KS257" s="133"/>
      <c r="KT257" s="98">
        <f t="shared" si="191"/>
        <v>0</v>
      </c>
      <c r="KU257" s="133"/>
      <c r="KV257" s="133"/>
      <c r="KW257" s="133"/>
      <c r="KX257" s="100">
        <f t="shared" si="4680"/>
        <v>0</v>
      </c>
      <c r="KY257" s="133"/>
      <c r="KZ257" s="133"/>
      <c r="LA257" s="133"/>
      <c r="LB257" s="98">
        <f t="shared" si="195"/>
        <v>0</v>
      </c>
      <c r="LC257" s="110"/>
      <c r="LD257" s="111"/>
      <c r="LE257" s="107"/>
      <c r="LF257" s="22"/>
      <c r="LG257" s="132"/>
      <c r="LH257" s="133"/>
      <c r="LI257" s="98">
        <f t="shared" si="198"/>
        <v>0</v>
      </c>
      <c r="LJ257" s="133"/>
      <c r="LK257" s="133"/>
      <c r="LL257" s="133"/>
      <c r="LM257" s="100">
        <f t="shared" si="200"/>
        <v>0</v>
      </c>
      <c r="LN257" s="133"/>
      <c r="LO257" s="133"/>
      <c r="LP257" s="133"/>
      <c r="LQ257" s="98">
        <f t="shared" si="202"/>
        <v>0</v>
      </c>
      <c r="LR257" s="110"/>
      <c r="LS257" s="111"/>
      <c r="LT257" s="107"/>
      <c r="LU257" s="22"/>
      <c r="LV257" s="132"/>
      <c r="LW257" s="133"/>
      <c r="LX257" s="98">
        <f t="shared" si="4356"/>
        <v>0</v>
      </c>
      <c r="LY257" s="133"/>
      <c r="LZ257" s="133"/>
      <c r="MA257" s="133"/>
      <c r="MB257" s="100">
        <f t="shared" si="208"/>
        <v>0</v>
      </c>
      <c r="MC257" s="133"/>
      <c r="MD257" s="133"/>
      <c r="ME257" s="133"/>
      <c r="MF257" s="98">
        <f t="shared" si="210"/>
        <v>0</v>
      </c>
      <c r="MG257" s="110"/>
      <c r="MH257" s="111"/>
      <c r="MI257" s="107"/>
      <c r="MJ257" s="22"/>
      <c r="MK257" s="132"/>
      <c r="ML257" s="133"/>
      <c r="MM257" s="98">
        <f t="shared" si="213"/>
        <v>0</v>
      </c>
      <c r="MN257" s="133"/>
      <c r="MO257" s="133"/>
      <c r="MP257" s="133"/>
      <c r="MQ257" s="100">
        <f t="shared" si="215"/>
        <v>0</v>
      </c>
      <c r="MR257" s="133"/>
      <c r="MS257" s="133"/>
      <c r="MT257" s="133"/>
      <c r="MU257" s="98">
        <f t="shared" si="4850"/>
        <v>0</v>
      </c>
      <c r="MV257" s="110"/>
      <c r="MW257" s="111"/>
      <c r="MX257" s="107"/>
      <c r="MY257" s="22"/>
      <c r="MZ257" s="132"/>
      <c r="NA257" s="133"/>
      <c r="NB257" s="98">
        <f t="shared" si="220"/>
        <v>0</v>
      </c>
      <c r="NC257" s="133"/>
      <c r="ND257" s="133"/>
      <c r="NE257" s="133"/>
      <c r="NF257" s="100">
        <f t="shared" si="222"/>
        <v>0</v>
      </c>
      <c r="NG257" s="133"/>
      <c r="NH257" s="133"/>
      <c r="NI257" s="133"/>
      <c r="NJ257" s="98">
        <f t="shared" si="224"/>
        <v>0</v>
      </c>
      <c r="NK257" s="110"/>
      <c r="NL257" s="111"/>
      <c r="NM257" s="107"/>
      <c r="NN257" s="22"/>
      <c r="NO257" s="132"/>
      <c r="NP257" s="133"/>
      <c r="NQ257" s="98">
        <f t="shared" si="227"/>
        <v>0</v>
      </c>
      <c r="NR257" s="133"/>
      <c r="NS257" s="133"/>
      <c r="NT257" s="133"/>
      <c r="NU257" s="100">
        <f t="shared" si="229"/>
        <v>0</v>
      </c>
      <c r="NV257" s="133"/>
      <c r="NW257" s="133"/>
      <c r="NX257" s="133"/>
      <c r="NY257" s="98">
        <f t="shared" si="231"/>
        <v>0</v>
      </c>
      <c r="NZ257" s="110"/>
      <c r="OA257" s="111"/>
      <c r="OB257" s="107"/>
      <c r="OC257" s="22"/>
      <c r="OD257" s="132"/>
      <c r="OE257" s="133"/>
      <c r="OF257" s="98">
        <f t="shared" si="4681"/>
        <v>0</v>
      </c>
      <c r="OG257" s="133"/>
      <c r="OH257" s="133"/>
      <c r="OI257" s="133"/>
      <c r="OJ257" s="100">
        <f t="shared" si="236"/>
        <v>0</v>
      </c>
      <c r="OK257" s="133"/>
      <c r="OL257" s="133"/>
      <c r="OM257" s="133"/>
      <c r="ON257" s="98">
        <f t="shared" si="238"/>
        <v>0</v>
      </c>
      <c r="OO257" s="110"/>
      <c r="OP257" s="111"/>
      <c r="OQ257" s="107"/>
      <c r="OR257" s="22"/>
      <c r="OS257" s="132"/>
      <c r="OT257" s="133"/>
      <c r="OU257" s="98">
        <f t="shared" si="4688"/>
        <v>0</v>
      </c>
      <c r="OV257" s="133"/>
      <c r="OW257" s="133"/>
      <c r="OX257" s="133"/>
      <c r="OY257" s="100">
        <f t="shared" si="3235"/>
        <v>0</v>
      </c>
      <c r="OZ257" s="133"/>
      <c r="PA257" s="133"/>
      <c r="PB257" s="133"/>
      <c r="PC257" s="98">
        <f t="shared" si="2194"/>
        <v>0</v>
      </c>
      <c r="PD257" s="110"/>
      <c r="PE257" s="111"/>
      <c r="PF257" s="107"/>
      <c r="PG257" s="22"/>
      <c r="PH257" s="132"/>
      <c r="PI257" s="133"/>
      <c r="PJ257" s="98">
        <f t="shared" si="247"/>
        <v>0</v>
      </c>
      <c r="PK257" s="133"/>
      <c r="PL257" s="133"/>
      <c r="PM257" s="133"/>
      <c r="PN257" s="100">
        <f t="shared" si="249"/>
        <v>0</v>
      </c>
      <c r="PO257" s="133"/>
      <c r="PP257" s="133"/>
      <c r="PQ257" s="133"/>
      <c r="PR257" s="98">
        <f t="shared" si="251"/>
        <v>0</v>
      </c>
      <c r="PS257" s="110"/>
      <c r="PT257" s="111"/>
      <c r="PU257" s="107"/>
      <c r="PV257" s="22"/>
      <c r="PW257" s="132"/>
      <c r="PX257" s="133"/>
      <c r="PY257" s="98">
        <f t="shared" si="254"/>
        <v>0</v>
      </c>
      <c r="PZ257" s="133"/>
      <c r="QA257" s="133"/>
      <c r="QB257" s="133"/>
      <c r="QC257" s="100">
        <f t="shared" si="256"/>
        <v>0</v>
      </c>
      <c r="QD257" s="133"/>
      <c r="QE257" s="133"/>
      <c r="QF257" s="133"/>
      <c r="QG257" s="98">
        <f t="shared" si="258"/>
        <v>0</v>
      </c>
      <c r="QH257" s="110"/>
      <c r="QI257" s="111"/>
      <c r="QJ257" s="107"/>
      <c r="QK257" s="22"/>
      <c r="QL257" s="132"/>
      <c r="QM257" s="133"/>
      <c r="QN257" s="98">
        <f t="shared" si="261"/>
        <v>0</v>
      </c>
      <c r="QO257" s="133"/>
      <c r="QP257" s="133"/>
      <c r="QQ257" s="133"/>
      <c r="QR257" s="100">
        <f t="shared" si="263"/>
        <v>0</v>
      </c>
      <c r="QS257" s="133"/>
      <c r="QT257" s="133"/>
      <c r="QU257" s="133"/>
      <c r="QV257" s="98">
        <f t="shared" si="265"/>
        <v>0</v>
      </c>
      <c r="QW257" s="110"/>
      <c r="QX257" s="111"/>
      <c r="QY257" s="107"/>
      <c r="QZ257" s="22"/>
      <c r="RA257" s="132"/>
      <c r="RB257" s="133"/>
      <c r="RC257" s="98">
        <f t="shared" si="268"/>
        <v>0</v>
      </c>
      <c r="RD257" s="133"/>
      <c r="RE257" s="133"/>
      <c r="RF257" s="133"/>
      <c r="RG257" s="100">
        <f t="shared" si="270"/>
        <v>0</v>
      </c>
      <c r="RH257" s="133"/>
      <c r="RI257" s="133"/>
      <c r="RJ257" s="133"/>
      <c r="RK257" s="98">
        <f t="shared" si="272"/>
        <v>0</v>
      </c>
      <c r="RL257" s="110"/>
      <c r="RM257" s="111"/>
      <c r="RN257" s="107"/>
      <c r="RO257" s="22"/>
      <c r="RP257" s="132"/>
      <c r="RQ257" s="133"/>
      <c r="RR257" s="98">
        <f t="shared" si="275"/>
        <v>0</v>
      </c>
      <c r="RS257" s="133"/>
      <c r="RT257" s="133"/>
      <c r="RU257" s="133"/>
      <c r="RV257" s="100">
        <f t="shared" si="277"/>
        <v>0</v>
      </c>
      <c r="RW257" s="133"/>
      <c r="RX257" s="133"/>
      <c r="RY257" s="133"/>
      <c r="RZ257" s="98">
        <f t="shared" si="279"/>
        <v>0</v>
      </c>
      <c r="SA257" s="110"/>
      <c r="SB257" s="111"/>
      <c r="SC257" s="107"/>
      <c r="SD257" s="22"/>
      <c r="SE257" s="132"/>
      <c r="SF257" s="133"/>
      <c r="SG257" s="98">
        <f t="shared" si="282"/>
        <v>0</v>
      </c>
      <c r="SH257" s="133"/>
      <c r="SI257" s="133"/>
      <c r="SJ257" s="133"/>
      <c r="SK257" s="100">
        <f t="shared" si="284"/>
        <v>0</v>
      </c>
      <c r="SL257" s="133"/>
      <c r="SM257" s="133"/>
      <c r="SN257" s="133"/>
      <c r="SO257" s="98">
        <f t="shared" si="286"/>
        <v>0</v>
      </c>
      <c r="SP257" s="110"/>
      <c r="SQ257" s="111"/>
      <c r="SR257" s="107"/>
      <c r="SS257" s="22"/>
      <c r="ST257" s="132"/>
      <c r="SU257" s="133"/>
      <c r="SV257" s="98">
        <f t="shared" si="4682"/>
        <v>0</v>
      </c>
      <c r="SW257" s="133"/>
      <c r="SX257" s="133"/>
      <c r="SY257" s="133"/>
      <c r="SZ257" s="100">
        <f t="shared" si="4683"/>
        <v>0</v>
      </c>
      <c r="TA257" s="133"/>
      <c r="TB257" s="133"/>
      <c r="TC257" s="133"/>
      <c r="TD257" s="98">
        <f t="shared" si="4684"/>
        <v>0</v>
      </c>
      <c r="TE257" s="110"/>
      <c r="TF257" s="111"/>
      <c r="TG257" s="107"/>
      <c r="TH257" s="22"/>
      <c r="TI257" s="132"/>
      <c r="TJ257" s="133"/>
      <c r="TK257" s="98">
        <f t="shared" si="296"/>
        <v>0</v>
      </c>
      <c r="TL257" s="133"/>
      <c r="TM257" s="133"/>
      <c r="TN257" s="133"/>
      <c r="TO257" s="100">
        <f t="shared" si="298"/>
        <v>0</v>
      </c>
      <c r="TP257" s="133"/>
      <c r="TQ257" s="133"/>
      <c r="TR257" s="133"/>
      <c r="TS257" s="98">
        <f t="shared" si="300"/>
        <v>0</v>
      </c>
      <c r="TT257" s="110"/>
      <c r="TU257" s="111"/>
      <c r="TV257" s="107"/>
      <c r="TW257" s="22"/>
      <c r="TX257" s="132"/>
      <c r="TY257" s="133"/>
      <c r="TZ257" s="98">
        <f t="shared" si="303"/>
        <v>0</v>
      </c>
      <c r="UA257" s="133"/>
      <c r="UB257" s="133"/>
      <c r="UC257" s="133"/>
      <c r="UD257" s="100">
        <f t="shared" si="305"/>
        <v>0</v>
      </c>
      <c r="UE257" s="133"/>
      <c r="UF257" s="133"/>
      <c r="UG257" s="133"/>
      <c r="UH257" s="98">
        <f t="shared" si="307"/>
        <v>0</v>
      </c>
      <c r="UI257" s="110"/>
      <c r="UJ257" s="111"/>
      <c r="UK257" s="107"/>
      <c r="UL257" s="22"/>
      <c r="UM257" s="132"/>
      <c r="UN257" s="133"/>
      <c r="UO257" s="98">
        <f t="shared" si="310"/>
        <v>0</v>
      </c>
      <c r="UP257" s="133"/>
      <c r="UQ257" s="133"/>
      <c r="UR257" s="133"/>
      <c r="US257" s="100">
        <f t="shared" si="312"/>
        <v>0</v>
      </c>
      <c r="UT257" s="133"/>
      <c r="UU257" s="133"/>
      <c r="UV257" s="133"/>
      <c r="UW257" s="98">
        <f t="shared" si="314"/>
        <v>0</v>
      </c>
      <c r="UX257" s="110"/>
      <c r="UY257" s="111"/>
      <c r="UZ257" s="107"/>
      <c r="VA257" s="22"/>
      <c r="VB257" s="132"/>
      <c r="VC257" s="133"/>
      <c r="VD257" s="98">
        <f t="shared" si="317"/>
        <v>0</v>
      </c>
      <c r="VE257" s="133"/>
      <c r="VF257" s="133"/>
      <c r="VG257" s="133"/>
      <c r="VH257" s="100">
        <f t="shared" si="319"/>
        <v>0</v>
      </c>
      <c r="VI257" s="133"/>
      <c r="VJ257" s="133"/>
      <c r="VK257" s="133"/>
      <c r="VL257" s="98">
        <f t="shared" si="321"/>
        <v>0</v>
      </c>
      <c r="VM257" s="110"/>
      <c r="VN257" s="111"/>
      <c r="VO257" s="107"/>
      <c r="VP257" s="22"/>
      <c r="VQ257" s="132"/>
      <c r="VR257" s="133"/>
      <c r="VS257" s="98">
        <f t="shared" si="324"/>
        <v>0</v>
      </c>
      <c r="VT257" s="133"/>
      <c r="VU257" s="133"/>
      <c r="VV257" s="133"/>
      <c r="VW257" s="100">
        <f t="shared" si="326"/>
        <v>0</v>
      </c>
      <c r="VX257" s="133"/>
      <c r="VY257" s="133"/>
      <c r="VZ257" s="133"/>
      <c r="WA257" s="98">
        <f t="shared" si="328"/>
        <v>0</v>
      </c>
      <c r="WB257" s="110"/>
      <c r="WC257" s="111"/>
      <c r="WD257" s="107"/>
      <c r="WE257" s="22"/>
    </row>
    <row r="258" spans="1:603" ht="16.5" customHeight="1">
      <c r="A258" s="94"/>
      <c r="B258" s="105" t="s">
        <v>278</v>
      </c>
      <c r="C258" s="106" t="s">
        <v>60</v>
      </c>
      <c r="D258" s="132"/>
      <c r="E258" s="133"/>
      <c r="F258" s="98">
        <f t="shared" si="4685"/>
        <v>0</v>
      </c>
      <c r="G258" s="133"/>
      <c r="H258" s="133"/>
      <c r="I258" s="133"/>
      <c r="J258" s="100">
        <f t="shared" si="4686"/>
        <v>0</v>
      </c>
      <c r="K258" s="133"/>
      <c r="L258" s="133"/>
      <c r="M258" s="133"/>
      <c r="N258" s="98">
        <f t="shared" si="4687"/>
        <v>0</v>
      </c>
      <c r="O258" s="110"/>
      <c r="P258" s="111"/>
      <c r="Q258" s="107"/>
      <c r="R258" s="22"/>
      <c r="S258" s="132"/>
      <c r="T258" s="133"/>
      <c r="U258" s="98">
        <f t="shared" si="58"/>
        <v>0</v>
      </c>
      <c r="V258" s="133"/>
      <c r="W258" s="133"/>
      <c r="X258" s="133"/>
      <c r="Y258" s="100">
        <f t="shared" si="60"/>
        <v>0</v>
      </c>
      <c r="Z258" s="133"/>
      <c r="AA258" s="133"/>
      <c r="AB258" s="133"/>
      <c r="AC258" s="98">
        <f t="shared" si="62"/>
        <v>0</v>
      </c>
      <c r="AD258" s="110"/>
      <c r="AE258" s="111"/>
      <c r="AF258" s="107"/>
      <c r="AG258" s="22"/>
      <c r="AH258" s="132"/>
      <c r="AI258" s="133"/>
      <c r="AJ258" s="98">
        <f t="shared" si="65"/>
        <v>0</v>
      </c>
      <c r="AK258" s="133"/>
      <c r="AL258" s="133"/>
      <c r="AM258" s="133"/>
      <c r="AN258" s="100">
        <f t="shared" si="67"/>
        <v>0</v>
      </c>
      <c r="AO258" s="133"/>
      <c r="AP258" s="133"/>
      <c r="AQ258" s="133"/>
      <c r="AR258" s="98">
        <f t="shared" si="69"/>
        <v>0</v>
      </c>
      <c r="AS258" s="110"/>
      <c r="AT258" s="111"/>
      <c r="AU258" s="107"/>
      <c r="AV258" s="22"/>
      <c r="AW258" s="132"/>
      <c r="AX258" s="133"/>
      <c r="AY258" s="98">
        <f t="shared" si="72"/>
        <v>0</v>
      </c>
      <c r="AZ258" s="133"/>
      <c r="BA258" s="133"/>
      <c r="BB258" s="133"/>
      <c r="BC258" s="100">
        <f t="shared" si="74"/>
        <v>0</v>
      </c>
      <c r="BD258" s="133"/>
      <c r="BE258" s="133"/>
      <c r="BF258" s="133"/>
      <c r="BG258" s="98">
        <f t="shared" si="76"/>
        <v>0</v>
      </c>
      <c r="BH258" s="110"/>
      <c r="BI258" s="111"/>
      <c r="BJ258" s="107"/>
      <c r="BK258" s="22"/>
      <c r="BL258" s="132"/>
      <c r="BM258" s="133"/>
      <c r="BN258" s="98">
        <f t="shared" si="79"/>
        <v>0</v>
      </c>
      <c r="BO258" s="133"/>
      <c r="BP258" s="133"/>
      <c r="BQ258" s="133"/>
      <c r="BR258" s="100">
        <f t="shared" si="81"/>
        <v>0</v>
      </c>
      <c r="BS258" s="133"/>
      <c r="BT258" s="133"/>
      <c r="BU258" s="133"/>
      <c r="BV258" s="98">
        <f t="shared" si="83"/>
        <v>0</v>
      </c>
      <c r="BW258" s="110"/>
      <c r="BX258" s="111"/>
      <c r="BY258" s="107"/>
      <c r="BZ258" s="23"/>
      <c r="CA258" s="132"/>
      <c r="CB258" s="133"/>
      <c r="CC258" s="98">
        <f t="shared" si="86"/>
        <v>0</v>
      </c>
      <c r="CD258" s="133"/>
      <c r="CE258" s="133"/>
      <c r="CF258" s="133"/>
      <c r="CG258" s="100">
        <f t="shared" si="88"/>
        <v>0</v>
      </c>
      <c r="CH258" s="133"/>
      <c r="CI258" s="133"/>
      <c r="CJ258" s="133"/>
      <c r="CK258" s="98">
        <f t="shared" si="90"/>
        <v>0</v>
      </c>
      <c r="CL258" s="110"/>
      <c r="CM258" s="111"/>
      <c r="CN258" s="107"/>
      <c r="CO258" s="22"/>
      <c r="CP258" s="132"/>
      <c r="CQ258" s="133"/>
      <c r="CR258" s="98">
        <f t="shared" si="93"/>
        <v>0</v>
      </c>
      <c r="CS258" s="133"/>
      <c r="CT258" s="133"/>
      <c r="CU258" s="133"/>
      <c r="CV258" s="100">
        <f t="shared" si="95"/>
        <v>0</v>
      </c>
      <c r="CW258" s="133"/>
      <c r="CX258" s="133"/>
      <c r="CY258" s="133"/>
      <c r="CZ258" s="98">
        <f t="shared" si="97"/>
        <v>0</v>
      </c>
      <c r="DA258" s="110"/>
      <c r="DB258" s="111"/>
      <c r="DC258" s="107"/>
      <c r="DD258" s="22"/>
      <c r="DE258" s="132"/>
      <c r="DF258" s="133"/>
      <c r="DG258" s="98">
        <f t="shared" si="100"/>
        <v>0</v>
      </c>
      <c r="DH258" s="133"/>
      <c r="DI258" s="133"/>
      <c r="DJ258" s="133"/>
      <c r="DK258" s="100">
        <f t="shared" si="102"/>
        <v>0</v>
      </c>
      <c r="DL258" s="133"/>
      <c r="DM258" s="133"/>
      <c r="DN258" s="133"/>
      <c r="DO258" s="98">
        <f t="shared" si="104"/>
        <v>0</v>
      </c>
      <c r="DP258" s="110"/>
      <c r="DQ258" s="111"/>
      <c r="DR258" s="107"/>
      <c r="DS258" s="22"/>
      <c r="DT258" s="132"/>
      <c r="DU258" s="133"/>
      <c r="DV258" s="98">
        <f t="shared" si="107"/>
        <v>0</v>
      </c>
      <c r="DW258" s="133"/>
      <c r="DX258" s="133"/>
      <c r="DY258" s="133"/>
      <c r="DZ258" s="100">
        <f t="shared" si="109"/>
        <v>0</v>
      </c>
      <c r="EA258" s="133"/>
      <c r="EB258" s="133"/>
      <c r="EC258" s="133"/>
      <c r="ED258" s="98">
        <f t="shared" si="111"/>
        <v>0</v>
      </c>
      <c r="EE258" s="110"/>
      <c r="EF258" s="111"/>
      <c r="EG258" s="107"/>
      <c r="EH258" s="22"/>
      <c r="EI258" s="132"/>
      <c r="EJ258" s="133"/>
      <c r="EK258" s="98">
        <f t="shared" si="114"/>
        <v>0</v>
      </c>
      <c r="EL258" s="133"/>
      <c r="EM258" s="133"/>
      <c r="EN258" s="133"/>
      <c r="EO258" s="100">
        <f t="shared" si="116"/>
        <v>0</v>
      </c>
      <c r="EP258" s="133"/>
      <c r="EQ258" s="133"/>
      <c r="ER258" s="133"/>
      <c r="ES258" s="98">
        <f t="shared" si="4849"/>
        <v>0</v>
      </c>
      <c r="ET258" s="110"/>
      <c r="EU258" s="111"/>
      <c r="EV258" s="107"/>
      <c r="EW258" s="22"/>
      <c r="EX258" s="132"/>
      <c r="EY258" s="133"/>
      <c r="EZ258" s="98">
        <f t="shared" si="121"/>
        <v>0</v>
      </c>
      <c r="FA258" s="133"/>
      <c r="FB258" s="133"/>
      <c r="FC258" s="133"/>
      <c r="FD258" s="100">
        <f t="shared" si="123"/>
        <v>0</v>
      </c>
      <c r="FE258" s="133"/>
      <c r="FF258" s="133"/>
      <c r="FG258" s="133"/>
      <c r="FH258" s="98">
        <f t="shared" si="4851"/>
        <v>0</v>
      </c>
      <c r="FI258" s="110"/>
      <c r="FJ258" s="111"/>
      <c r="FK258" s="107"/>
      <c r="FL258" s="22"/>
      <c r="FM258" s="132"/>
      <c r="FN258" s="133"/>
      <c r="FO258" s="98">
        <f t="shared" si="2404"/>
        <v>0</v>
      </c>
      <c r="FP258" s="133"/>
      <c r="FQ258" s="133"/>
      <c r="FR258" s="133"/>
      <c r="FS258" s="100">
        <f t="shared" si="2627"/>
        <v>0</v>
      </c>
      <c r="FT258" s="133"/>
      <c r="FU258" s="133"/>
      <c r="FV258" s="133"/>
      <c r="FW258" s="98">
        <f t="shared" si="2801"/>
        <v>0</v>
      </c>
      <c r="FX258" s="110"/>
      <c r="FY258" s="111"/>
      <c r="FZ258" s="107"/>
      <c r="GA258" s="22"/>
      <c r="GB258" s="132"/>
      <c r="GC258" s="133"/>
      <c r="GD258" s="98">
        <f t="shared" si="135"/>
        <v>0</v>
      </c>
      <c r="GE258" s="133"/>
      <c r="GF258" s="133"/>
      <c r="GG258" s="133"/>
      <c r="GH258" s="100">
        <f t="shared" si="137"/>
        <v>0</v>
      </c>
      <c r="GI258" s="133"/>
      <c r="GJ258" s="133"/>
      <c r="GK258" s="133"/>
      <c r="GL258" s="98">
        <f t="shared" si="139"/>
        <v>0</v>
      </c>
      <c r="GM258" s="110"/>
      <c r="GN258" s="111"/>
      <c r="GO258" s="107"/>
      <c r="GP258" s="22"/>
      <c r="GQ258" s="132"/>
      <c r="GR258" s="133"/>
      <c r="GS258" s="98">
        <f t="shared" si="142"/>
        <v>0</v>
      </c>
      <c r="GT258" s="133"/>
      <c r="GU258" s="133"/>
      <c r="GV258" s="133"/>
      <c r="GW258" s="100">
        <f t="shared" si="144"/>
        <v>0</v>
      </c>
      <c r="GX258" s="133"/>
      <c r="GY258" s="133"/>
      <c r="GZ258" s="133"/>
      <c r="HA258" s="98">
        <f t="shared" si="146"/>
        <v>0</v>
      </c>
      <c r="HB258" s="110"/>
      <c r="HC258" s="111"/>
      <c r="HD258" s="107"/>
      <c r="HE258" s="22"/>
      <c r="HF258" s="132"/>
      <c r="HG258" s="133"/>
      <c r="HH258" s="98">
        <f t="shared" si="149"/>
        <v>0</v>
      </c>
      <c r="HI258" s="133"/>
      <c r="HJ258" s="133"/>
      <c r="HK258" s="133"/>
      <c r="HL258" s="100">
        <f t="shared" si="151"/>
        <v>0</v>
      </c>
      <c r="HM258" s="133"/>
      <c r="HN258" s="133"/>
      <c r="HO258" s="133"/>
      <c r="HP258" s="98">
        <f t="shared" si="153"/>
        <v>0</v>
      </c>
      <c r="HQ258" s="110"/>
      <c r="HR258" s="111"/>
      <c r="HS258" s="107"/>
      <c r="HT258" s="22"/>
      <c r="HU258" s="132"/>
      <c r="HV258" s="133"/>
      <c r="HW258" s="98">
        <f t="shared" si="156"/>
        <v>0</v>
      </c>
      <c r="HX258" s="133"/>
      <c r="HY258" s="133"/>
      <c r="HZ258" s="133"/>
      <c r="IA258" s="100">
        <f t="shared" si="158"/>
        <v>0</v>
      </c>
      <c r="IB258" s="133"/>
      <c r="IC258" s="133"/>
      <c r="ID258" s="133"/>
      <c r="IE258" s="98">
        <f t="shared" si="160"/>
        <v>0</v>
      </c>
      <c r="IF258" s="110"/>
      <c r="IG258" s="111"/>
      <c r="IH258" s="107"/>
      <c r="II258" s="22"/>
      <c r="IJ258" s="132"/>
      <c r="IK258" s="133"/>
      <c r="IL258" s="98">
        <f t="shared" si="4677"/>
        <v>0</v>
      </c>
      <c r="IM258" s="133"/>
      <c r="IN258" s="133"/>
      <c r="IO258" s="133"/>
      <c r="IP258" s="100">
        <f t="shared" si="4678"/>
        <v>0</v>
      </c>
      <c r="IQ258" s="133"/>
      <c r="IR258" s="133"/>
      <c r="IS258" s="133"/>
      <c r="IT258" s="98">
        <f t="shared" si="4679"/>
        <v>0</v>
      </c>
      <c r="IU258" s="110"/>
      <c r="IV258" s="111"/>
      <c r="IW258" s="107"/>
      <c r="IX258" s="22"/>
      <c r="IY258" s="132"/>
      <c r="IZ258" s="133"/>
      <c r="JA258" s="98">
        <f t="shared" si="170"/>
        <v>0</v>
      </c>
      <c r="JB258" s="133"/>
      <c r="JC258" s="133"/>
      <c r="JD258" s="133"/>
      <c r="JE258" s="100">
        <f t="shared" si="172"/>
        <v>0</v>
      </c>
      <c r="JF258" s="133"/>
      <c r="JG258" s="133"/>
      <c r="JH258" s="133"/>
      <c r="JI258" s="98">
        <f t="shared" si="174"/>
        <v>0</v>
      </c>
      <c r="JJ258" s="110"/>
      <c r="JK258" s="111"/>
      <c r="JL258" s="107"/>
      <c r="JM258" s="22"/>
      <c r="JN258" s="132"/>
      <c r="JO258" s="133"/>
      <c r="JP258" s="98">
        <f t="shared" si="177"/>
        <v>0</v>
      </c>
      <c r="JQ258" s="133"/>
      <c r="JR258" s="133"/>
      <c r="JS258" s="133"/>
      <c r="JT258" s="100">
        <f t="shared" si="179"/>
        <v>0</v>
      </c>
      <c r="JU258" s="133"/>
      <c r="JV258" s="133"/>
      <c r="JW258" s="133"/>
      <c r="JX258" s="98">
        <f t="shared" si="181"/>
        <v>0</v>
      </c>
      <c r="JY258" s="110"/>
      <c r="JZ258" s="111"/>
      <c r="KA258" s="107"/>
      <c r="KB258" s="22"/>
      <c r="KC258" s="132"/>
      <c r="KD258" s="133"/>
      <c r="KE258" s="98">
        <f t="shared" si="184"/>
        <v>0</v>
      </c>
      <c r="KF258" s="133"/>
      <c r="KG258" s="133"/>
      <c r="KH258" s="133"/>
      <c r="KI258" s="100">
        <f t="shared" si="186"/>
        <v>0</v>
      </c>
      <c r="KJ258" s="133"/>
      <c r="KK258" s="133"/>
      <c r="KL258" s="133"/>
      <c r="KM258" s="98">
        <f t="shared" si="2580"/>
        <v>0</v>
      </c>
      <c r="KN258" s="110"/>
      <c r="KO258" s="111"/>
      <c r="KP258" s="107"/>
      <c r="KQ258" s="22"/>
      <c r="KR258" s="132"/>
      <c r="KS258" s="133"/>
      <c r="KT258" s="98">
        <f t="shared" si="191"/>
        <v>0</v>
      </c>
      <c r="KU258" s="133"/>
      <c r="KV258" s="133"/>
      <c r="KW258" s="133"/>
      <c r="KX258" s="100">
        <f t="shared" si="4680"/>
        <v>0</v>
      </c>
      <c r="KY258" s="133"/>
      <c r="KZ258" s="133"/>
      <c r="LA258" s="133"/>
      <c r="LB258" s="98">
        <f t="shared" si="195"/>
        <v>0</v>
      </c>
      <c r="LC258" s="110"/>
      <c r="LD258" s="111"/>
      <c r="LE258" s="107"/>
      <c r="LF258" s="22"/>
      <c r="LG258" s="132"/>
      <c r="LH258" s="133"/>
      <c r="LI258" s="98">
        <f t="shared" si="198"/>
        <v>0</v>
      </c>
      <c r="LJ258" s="133"/>
      <c r="LK258" s="133"/>
      <c r="LL258" s="133"/>
      <c r="LM258" s="100">
        <f t="shared" si="200"/>
        <v>0</v>
      </c>
      <c r="LN258" s="133"/>
      <c r="LO258" s="133"/>
      <c r="LP258" s="133"/>
      <c r="LQ258" s="98">
        <f t="shared" si="202"/>
        <v>0</v>
      </c>
      <c r="LR258" s="110"/>
      <c r="LS258" s="111"/>
      <c r="LT258" s="107"/>
      <c r="LU258" s="22"/>
      <c r="LV258" s="132"/>
      <c r="LW258" s="133"/>
      <c r="LX258" s="98">
        <f t="shared" si="4356"/>
        <v>0</v>
      </c>
      <c r="LY258" s="133"/>
      <c r="LZ258" s="133"/>
      <c r="MA258" s="133"/>
      <c r="MB258" s="100">
        <f t="shared" si="208"/>
        <v>0</v>
      </c>
      <c r="MC258" s="133"/>
      <c r="MD258" s="133"/>
      <c r="ME258" s="133"/>
      <c r="MF258" s="98">
        <f t="shared" si="210"/>
        <v>0</v>
      </c>
      <c r="MG258" s="110"/>
      <c r="MH258" s="111"/>
      <c r="MI258" s="107"/>
      <c r="MJ258" s="22"/>
      <c r="MK258" s="132"/>
      <c r="ML258" s="133"/>
      <c r="MM258" s="98">
        <f t="shared" si="213"/>
        <v>0</v>
      </c>
      <c r="MN258" s="133"/>
      <c r="MO258" s="133"/>
      <c r="MP258" s="133"/>
      <c r="MQ258" s="100">
        <f t="shared" si="215"/>
        <v>0</v>
      </c>
      <c r="MR258" s="133"/>
      <c r="MS258" s="133"/>
      <c r="MT258" s="133"/>
      <c r="MU258" s="98">
        <f t="shared" si="4850"/>
        <v>0</v>
      </c>
      <c r="MV258" s="110"/>
      <c r="MW258" s="111"/>
      <c r="MX258" s="107"/>
      <c r="MY258" s="22"/>
      <c r="MZ258" s="132"/>
      <c r="NA258" s="133"/>
      <c r="NB258" s="98">
        <f t="shared" si="220"/>
        <v>0</v>
      </c>
      <c r="NC258" s="133"/>
      <c r="ND258" s="133"/>
      <c r="NE258" s="133"/>
      <c r="NF258" s="100">
        <f t="shared" si="222"/>
        <v>0</v>
      </c>
      <c r="NG258" s="133"/>
      <c r="NH258" s="133"/>
      <c r="NI258" s="133"/>
      <c r="NJ258" s="98">
        <f t="shared" si="224"/>
        <v>0</v>
      </c>
      <c r="NK258" s="110"/>
      <c r="NL258" s="111"/>
      <c r="NM258" s="107"/>
      <c r="NN258" s="22"/>
      <c r="NO258" s="132"/>
      <c r="NP258" s="133"/>
      <c r="NQ258" s="98">
        <f t="shared" si="227"/>
        <v>0</v>
      </c>
      <c r="NR258" s="133"/>
      <c r="NS258" s="133"/>
      <c r="NT258" s="133"/>
      <c r="NU258" s="100">
        <f t="shared" si="229"/>
        <v>0</v>
      </c>
      <c r="NV258" s="133"/>
      <c r="NW258" s="133"/>
      <c r="NX258" s="133"/>
      <c r="NY258" s="98">
        <f t="shared" si="231"/>
        <v>0</v>
      </c>
      <c r="NZ258" s="110"/>
      <c r="OA258" s="111"/>
      <c r="OB258" s="107"/>
      <c r="OC258" s="22"/>
      <c r="OD258" s="132"/>
      <c r="OE258" s="133"/>
      <c r="OF258" s="98">
        <f t="shared" si="4681"/>
        <v>0</v>
      </c>
      <c r="OG258" s="133"/>
      <c r="OH258" s="133"/>
      <c r="OI258" s="133"/>
      <c r="OJ258" s="100">
        <f t="shared" si="236"/>
        <v>0</v>
      </c>
      <c r="OK258" s="133"/>
      <c r="OL258" s="133"/>
      <c r="OM258" s="133"/>
      <c r="ON258" s="98">
        <f t="shared" si="238"/>
        <v>0</v>
      </c>
      <c r="OO258" s="110"/>
      <c r="OP258" s="111"/>
      <c r="OQ258" s="107"/>
      <c r="OR258" s="22"/>
      <c r="OS258" s="132"/>
      <c r="OT258" s="133"/>
      <c r="OU258" s="98">
        <f t="shared" si="4688"/>
        <v>0</v>
      </c>
      <c r="OV258" s="133"/>
      <c r="OW258" s="133"/>
      <c r="OX258" s="133"/>
      <c r="OY258" s="100">
        <f t="shared" si="3235"/>
        <v>0</v>
      </c>
      <c r="OZ258" s="133"/>
      <c r="PA258" s="133"/>
      <c r="PB258" s="133"/>
      <c r="PC258" s="98">
        <f t="shared" si="2194"/>
        <v>0</v>
      </c>
      <c r="PD258" s="110"/>
      <c r="PE258" s="111"/>
      <c r="PF258" s="107"/>
      <c r="PG258" s="22"/>
      <c r="PH258" s="132"/>
      <c r="PI258" s="133"/>
      <c r="PJ258" s="98">
        <f t="shared" si="247"/>
        <v>0</v>
      </c>
      <c r="PK258" s="133"/>
      <c r="PL258" s="133"/>
      <c r="PM258" s="133"/>
      <c r="PN258" s="100">
        <f t="shared" si="249"/>
        <v>0</v>
      </c>
      <c r="PO258" s="133"/>
      <c r="PP258" s="133"/>
      <c r="PQ258" s="133"/>
      <c r="PR258" s="98">
        <f t="shared" si="251"/>
        <v>0</v>
      </c>
      <c r="PS258" s="110"/>
      <c r="PT258" s="111"/>
      <c r="PU258" s="107"/>
      <c r="PV258" s="22"/>
      <c r="PW258" s="132"/>
      <c r="PX258" s="133"/>
      <c r="PY258" s="98">
        <f t="shared" si="254"/>
        <v>0</v>
      </c>
      <c r="PZ258" s="133"/>
      <c r="QA258" s="133"/>
      <c r="QB258" s="133"/>
      <c r="QC258" s="100">
        <f t="shared" si="256"/>
        <v>0</v>
      </c>
      <c r="QD258" s="133"/>
      <c r="QE258" s="133"/>
      <c r="QF258" s="133"/>
      <c r="QG258" s="98">
        <f t="shared" si="258"/>
        <v>0</v>
      </c>
      <c r="QH258" s="110"/>
      <c r="QI258" s="111"/>
      <c r="QJ258" s="107"/>
      <c r="QK258" s="22"/>
      <c r="QL258" s="132"/>
      <c r="QM258" s="133"/>
      <c r="QN258" s="98">
        <f t="shared" si="261"/>
        <v>0</v>
      </c>
      <c r="QO258" s="133"/>
      <c r="QP258" s="133"/>
      <c r="QQ258" s="133"/>
      <c r="QR258" s="100">
        <f t="shared" si="263"/>
        <v>0</v>
      </c>
      <c r="QS258" s="133"/>
      <c r="QT258" s="133"/>
      <c r="QU258" s="133"/>
      <c r="QV258" s="98">
        <f t="shared" si="265"/>
        <v>0</v>
      </c>
      <c r="QW258" s="110"/>
      <c r="QX258" s="111"/>
      <c r="QY258" s="107"/>
      <c r="QZ258" s="22"/>
      <c r="RA258" s="132"/>
      <c r="RB258" s="133"/>
      <c r="RC258" s="98">
        <f t="shared" si="268"/>
        <v>0</v>
      </c>
      <c r="RD258" s="133"/>
      <c r="RE258" s="133"/>
      <c r="RF258" s="133"/>
      <c r="RG258" s="100">
        <f t="shared" si="270"/>
        <v>0</v>
      </c>
      <c r="RH258" s="133"/>
      <c r="RI258" s="133"/>
      <c r="RJ258" s="133"/>
      <c r="RK258" s="98">
        <f t="shared" si="272"/>
        <v>0</v>
      </c>
      <c r="RL258" s="110"/>
      <c r="RM258" s="111"/>
      <c r="RN258" s="107"/>
      <c r="RO258" s="22"/>
      <c r="RP258" s="132"/>
      <c r="RQ258" s="133"/>
      <c r="RR258" s="98">
        <f t="shared" si="275"/>
        <v>0</v>
      </c>
      <c r="RS258" s="133"/>
      <c r="RT258" s="133"/>
      <c r="RU258" s="133"/>
      <c r="RV258" s="100">
        <f t="shared" si="277"/>
        <v>0</v>
      </c>
      <c r="RW258" s="133"/>
      <c r="RX258" s="133"/>
      <c r="RY258" s="133"/>
      <c r="RZ258" s="98">
        <f t="shared" si="279"/>
        <v>0</v>
      </c>
      <c r="SA258" s="110"/>
      <c r="SB258" s="111"/>
      <c r="SC258" s="107"/>
      <c r="SD258" s="22"/>
      <c r="SE258" s="132"/>
      <c r="SF258" s="133"/>
      <c r="SG258" s="98">
        <f t="shared" si="282"/>
        <v>0</v>
      </c>
      <c r="SH258" s="133"/>
      <c r="SI258" s="133"/>
      <c r="SJ258" s="133"/>
      <c r="SK258" s="100">
        <f t="shared" si="284"/>
        <v>0</v>
      </c>
      <c r="SL258" s="133"/>
      <c r="SM258" s="133"/>
      <c r="SN258" s="133"/>
      <c r="SO258" s="98">
        <f t="shared" si="286"/>
        <v>0</v>
      </c>
      <c r="SP258" s="110"/>
      <c r="SQ258" s="111"/>
      <c r="SR258" s="107"/>
      <c r="SS258" s="22"/>
      <c r="ST258" s="132"/>
      <c r="SU258" s="133"/>
      <c r="SV258" s="98">
        <f t="shared" si="4682"/>
        <v>0</v>
      </c>
      <c r="SW258" s="133"/>
      <c r="SX258" s="133"/>
      <c r="SY258" s="133"/>
      <c r="SZ258" s="100">
        <f t="shared" si="4683"/>
        <v>0</v>
      </c>
      <c r="TA258" s="133"/>
      <c r="TB258" s="133"/>
      <c r="TC258" s="133"/>
      <c r="TD258" s="98">
        <f t="shared" si="4684"/>
        <v>0</v>
      </c>
      <c r="TE258" s="110"/>
      <c r="TF258" s="111"/>
      <c r="TG258" s="107"/>
      <c r="TH258" s="22"/>
      <c r="TI258" s="132"/>
      <c r="TJ258" s="133"/>
      <c r="TK258" s="98">
        <f t="shared" si="296"/>
        <v>0</v>
      </c>
      <c r="TL258" s="133"/>
      <c r="TM258" s="133"/>
      <c r="TN258" s="133"/>
      <c r="TO258" s="100">
        <f t="shared" si="298"/>
        <v>0</v>
      </c>
      <c r="TP258" s="133"/>
      <c r="TQ258" s="133"/>
      <c r="TR258" s="133"/>
      <c r="TS258" s="98">
        <f t="shared" si="300"/>
        <v>0</v>
      </c>
      <c r="TT258" s="110"/>
      <c r="TU258" s="111"/>
      <c r="TV258" s="107"/>
      <c r="TW258" s="22"/>
      <c r="TX258" s="132"/>
      <c r="TY258" s="133"/>
      <c r="TZ258" s="98">
        <f t="shared" si="303"/>
        <v>0</v>
      </c>
      <c r="UA258" s="133"/>
      <c r="UB258" s="133"/>
      <c r="UC258" s="133"/>
      <c r="UD258" s="100">
        <f t="shared" si="305"/>
        <v>0</v>
      </c>
      <c r="UE258" s="133"/>
      <c r="UF258" s="133"/>
      <c r="UG258" s="133"/>
      <c r="UH258" s="98">
        <f t="shared" si="307"/>
        <v>0</v>
      </c>
      <c r="UI258" s="110"/>
      <c r="UJ258" s="111"/>
      <c r="UK258" s="107"/>
      <c r="UL258" s="22"/>
      <c r="UM258" s="132"/>
      <c r="UN258" s="133"/>
      <c r="UO258" s="98">
        <f t="shared" si="310"/>
        <v>0</v>
      </c>
      <c r="UP258" s="133"/>
      <c r="UQ258" s="133"/>
      <c r="UR258" s="133"/>
      <c r="US258" s="100">
        <f t="shared" si="312"/>
        <v>0</v>
      </c>
      <c r="UT258" s="133"/>
      <c r="UU258" s="133"/>
      <c r="UV258" s="133"/>
      <c r="UW258" s="98">
        <f t="shared" si="314"/>
        <v>0</v>
      </c>
      <c r="UX258" s="110"/>
      <c r="UY258" s="111"/>
      <c r="UZ258" s="107"/>
      <c r="VA258" s="22"/>
      <c r="VB258" s="132"/>
      <c r="VC258" s="133"/>
      <c r="VD258" s="98">
        <f t="shared" si="317"/>
        <v>0</v>
      </c>
      <c r="VE258" s="133"/>
      <c r="VF258" s="133"/>
      <c r="VG258" s="133"/>
      <c r="VH258" s="100">
        <f t="shared" si="319"/>
        <v>0</v>
      </c>
      <c r="VI258" s="133"/>
      <c r="VJ258" s="133"/>
      <c r="VK258" s="133"/>
      <c r="VL258" s="98">
        <f t="shared" si="321"/>
        <v>0</v>
      </c>
      <c r="VM258" s="110"/>
      <c r="VN258" s="111"/>
      <c r="VO258" s="107"/>
      <c r="VP258" s="22"/>
      <c r="VQ258" s="132"/>
      <c r="VR258" s="133"/>
      <c r="VS258" s="98">
        <f t="shared" si="324"/>
        <v>0</v>
      </c>
      <c r="VT258" s="133"/>
      <c r="VU258" s="133"/>
      <c r="VV258" s="133"/>
      <c r="VW258" s="100">
        <f t="shared" si="326"/>
        <v>0</v>
      </c>
      <c r="VX258" s="133"/>
      <c r="VY258" s="133"/>
      <c r="VZ258" s="133"/>
      <c r="WA258" s="98">
        <f t="shared" si="328"/>
        <v>0</v>
      </c>
      <c r="WB258" s="110"/>
      <c r="WC258" s="111"/>
      <c r="WD258" s="107"/>
      <c r="WE258" s="22"/>
    </row>
    <row r="259" spans="1:603" ht="16.5" customHeight="1">
      <c r="A259" s="94"/>
      <c r="B259" s="105" t="s">
        <v>278</v>
      </c>
      <c r="C259" s="106" t="s">
        <v>61</v>
      </c>
      <c r="D259" s="132"/>
      <c r="E259" s="133"/>
      <c r="F259" s="98">
        <f t="shared" si="4685"/>
        <v>0</v>
      </c>
      <c r="G259" s="133"/>
      <c r="H259" s="133"/>
      <c r="I259" s="133"/>
      <c r="J259" s="100">
        <f t="shared" si="4686"/>
        <v>0</v>
      </c>
      <c r="K259" s="133"/>
      <c r="L259" s="133"/>
      <c r="M259" s="133"/>
      <c r="N259" s="98">
        <f t="shared" si="4687"/>
        <v>0</v>
      </c>
      <c r="O259" s="110"/>
      <c r="P259" s="111"/>
      <c r="Q259" s="107"/>
      <c r="R259" s="22"/>
      <c r="S259" s="132"/>
      <c r="T259" s="133"/>
      <c r="U259" s="98">
        <f t="shared" si="58"/>
        <v>0</v>
      </c>
      <c r="V259" s="133"/>
      <c r="W259" s="133"/>
      <c r="X259" s="133"/>
      <c r="Y259" s="100">
        <f t="shared" si="60"/>
        <v>0</v>
      </c>
      <c r="Z259" s="133"/>
      <c r="AA259" s="133"/>
      <c r="AB259" s="133"/>
      <c r="AC259" s="98">
        <f t="shared" si="62"/>
        <v>0</v>
      </c>
      <c r="AD259" s="110"/>
      <c r="AE259" s="111"/>
      <c r="AF259" s="107"/>
      <c r="AG259" s="22"/>
      <c r="AH259" s="132"/>
      <c r="AI259" s="133"/>
      <c r="AJ259" s="98">
        <f t="shared" si="65"/>
        <v>0</v>
      </c>
      <c r="AK259" s="133"/>
      <c r="AL259" s="133"/>
      <c r="AM259" s="133"/>
      <c r="AN259" s="100">
        <f t="shared" si="67"/>
        <v>0</v>
      </c>
      <c r="AO259" s="133"/>
      <c r="AP259" s="133"/>
      <c r="AQ259" s="133"/>
      <c r="AR259" s="98">
        <f t="shared" si="69"/>
        <v>0</v>
      </c>
      <c r="AS259" s="110"/>
      <c r="AT259" s="111"/>
      <c r="AU259" s="107"/>
      <c r="AV259" s="22"/>
      <c r="AW259" s="132"/>
      <c r="AX259" s="133"/>
      <c r="AY259" s="98">
        <f t="shared" si="72"/>
        <v>0</v>
      </c>
      <c r="AZ259" s="133"/>
      <c r="BA259" s="133"/>
      <c r="BB259" s="133"/>
      <c r="BC259" s="100">
        <f t="shared" si="74"/>
        <v>0</v>
      </c>
      <c r="BD259" s="133"/>
      <c r="BE259" s="133"/>
      <c r="BF259" s="133"/>
      <c r="BG259" s="98">
        <f t="shared" si="76"/>
        <v>0</v>
      </c>
      <c r="BH259" s="110"/>
      <c r="BI259" s="111"/>
      <c r="BJ259" s="107"/>
      <c r="BK259" s="22"/>
      <c r="BL259" s="132"/>
      <c r="BM259" s="133"/>
      <c r="BN259" s="98">
        <f t="shared" si="79"/>
        <v>0</v>
      </c>
      <c r="BO259" s="133"/>
      <c r="BP259" s="133"/>
      <c r="BQ259" s="133"/>
      <c r="BR259" s="100">
        <f t="shared" si="81"/>
        <v>0</v>
      </c>
      <c r="BS259" s="133"/>
      <c r="BT259" s="133"/>
      <c r="BU259" s="133"/>
      <c r="BV259" s="98">
        <f t="shared" si="83"/>
        <v>0</v>
      </c>
      <c r="BW259" s="110"/>
      <c r="BX259" s="111"/>
      <c r="BY259" s="107"/>
      <c r="BZ259" s="23"/>
      <c r="CA259" s="132"/>
      <c r="CB259" s="133"/>
      <c r="CC259" s="98">
        <f t="shared" si="86"/>
        <v>0</v>
      </c>
      <c r="CD259" s="133"/>
      <c r="CE259" s="133"/>
      <c r="CF259" s="133"/>
      <c r="CG259" s="100">
        <f t="shared" si="88"/>
        <v>0</v>
      </c>
      <c r="CH259" s="133"/>
      <c r="CI259" s="133"/>
      <c r="CJ259" s="133"/>
      <c r="CK259" s="98">
        <f t="shared" si="90"/>
        <v>0</v>
      </c>
      <c r="CL259" s="110"/>
      <c r="CM259" s="111"/>
      <c r="CN259" s="107"/>
      <c r="CO259" s="22"/>
      <c r="CP259" s="132"/>
      <c r="CQ259" s="133"/>
      <c r="CR259" s="98">
        <f t="shared" si="93"/>
        <v>0</v>
      </c>
      <c r="CS259" s="133"/>
      <c r="CT259" s="133"/>
      <c r="CU259" s="133"/>
      <c r="CV259" s="100">
        <f t="shared" si="95"/>
        <v>0</v>
      </c>
      <c r="CW259" s="133"/>
      <c r="CX259" s="133"/>
      <c r="CY259" s="133"/>
      <c r="CZ259" s="98">
        <f t="shared" si="97"/>
        <v>0</v>
      </c>
      <c r="DA259" s="110"/>
      <c r="DB259" s="111"/>
      <c r="DC259" s="107"/>
      <c r="DD259" s="22"/>
      <c r="DE259" s="132"/>
      <c r="DF259" s="133"/>
      <c r="DG259" s="98">
        <f t="shared" si="100"/>
        <v>0</v>
      </c>
      <c r="DH259" s="133"/>
      <c r="DI259" s="133"/>
      <c r="DJ259" s="133"/>
      <c r="DK259" s="100">
        <f t="shared" si="102"/>
        <v>0</v>
      </c>
      <c r="DL259" s="133"/>
      <c r="DM259" s="133"/>
      <c r="DN259" s="133"/>
      <c r="DO259" s="98">
        <f t="shared" si="104"/>
        <v>0</v>
      </c>
      <c r="DP259" s="110"/>
      <c r="DQ259" s="111"/>
      <c r="DR259" s="107"/>
      <c r="DS259" s="22"/>
      <c r="DT259" s="132"/>
      <c r="DU259" s="133"/>
      <c r="DV259" s="98">
        <f t="shared" si="107"/>
        <v>0</v>
      </c>
      <c r="DW259" s="133"/>
      <c r="DX259" s="133"/>
      <c r="DY259" s="133"/>
      <c r="DZ259" s="100">
        <f t="shared" si="109"/>
        <v>0</v>
      </c>
      <c r="EA259" s="133"/>
      <c r="EB259" s="133"/>
      <c r="EC259" s="133"/>
      <c r="ED259" s="98">
        <f t="shared" si="111"/>
        <v>0</v>
      </c>
      <c r="EE259" s="110"/>
      <c r="EF259" s="111"/>
      <c r="EG259" s="107"/>
      <c r="EH259" s="22"/>
      <c r="EI259" s="132"/>
      <c r="EJ259" s="133"/>
      <c r="EK259" s="98">
        <f t="shared" si="114"/>
        <v>0</v>
      </c>
      <c r="EL259" s="133"/>
      <c r="EM259" s="133"/>
      <c r="EN259" s="133"/>
      <c r="EO259" s="100">
        <f t="shared" si="116"/>
        <v>0</v>
      </c>
      <c r="EP259" s="133"/>
      <c r="EQ259" s="133"/>
      <c r="ER259" s="133"/>
      <c r="ES259" s="98">
        <f t="shared" si="4849"/>
        <v>0</v>
      </c>
      <c r="ET259" s="110"/>
      <c r="EU259" s="111"/>
      <c r="EV259" s="107"/>
      <c r="EW259" s="22"/>
      <c r="EX259" s="132"/>
      <c r="EY259" s="133"/>
      <c r="EZ259" s="98">
        <f t="shared" si="121"/>
        <v>0</v>
      </c>
      <c r="FA259" s="133"/>
      <c r="FB259" s="133"/>
      <c r="FC259" s="133"/>
      <c r="FD259" s="100">
        <f t="shared" si="123"/>
        <v>0</v>
      </c>
      <c r="FE259" s="133"/>
      <c r="FF259" s="133"/>
      <c r="FG259" s="133"/>
      <c r="FH259" s="98">
        <f t="shared" si="4851"/>
        <v>0</v>
      </c>
      <c r="FI259" s="110"/>
      <c r="FJ259" s="111"/>
      <c r="FK259" s="107"/>
      <c r="FL259" s="22"/>
      <c r="FM259" s="132"/>
      <c r="FN259" s="133"/>
      <c r="FO259" s="98">
        <f t="shared" si="2404"/>
        <v>0</v>
      </c>
      <c r="FP259" s="133"/>
      <c r="FQ259" s="133"/>
      <c r="FR259" s="133"/>
      <c r="FS259" s="100">
        <f t="shared" si="2627"/>
        <v>0</v>
      </c>
      <c r="FT259" s="133"/>
      <c r="FU259" s="133"/>
      <c r="FV259" s="133"/>
      <c r="FW259" s="98">
        <f t="shared" si="2801"/>
        <v>0</v>
      </c>
      <c r="FX259" s="110"/>
      <c r="FY259" s="111"/>
      <c r="FZ259" s="107"/>
      <c r="GA259" s="22"/>
      <c r="GB259" s="132"/>
      <c r="GC259" s="133"/>
      <c r="GD259" s="98">
        <f t="shared" si="135"/>
        <v>0</v>
      </c>
      <c r="GE259" s="133"/>
      <c r="GF259" s="133"/>
      <c r="GG259" s="133"/>
      <c r="GH259" s="100">
        <f t="shared" si="137"/>
        <v>0</v>
      </c>
      <c r="GI259" s="133"/>
      <c r="GJ259" s="133"/>
      <c r="GK259" s="133"/>
      <c r="GL259" s="98">
        <f t="shared" si="139"/>
        <v>0</v>
      </c>
      <c r="GM259" s="110"/>
      <c r="GN259" s="111"/>
      <c r="GO259" s="107"/>
      <c r="GP259" s="22"/>
      <c r="GQ259" s="132"/>
      <c r="GR259" s="133"/>
      <c r="GS259" s="98">
        <f t="shared" si="142"/>
        <v>0</v>
      </c>
      <c r="GT259" s="133"/>
      <c r="GU259" s="133"/>
      <c r="GV259" s="133"/>
      <c r="GW259" s="100">
        <f t="shared" si="144"/>
        <v>0</v>
      </c>
      <c r="GX259" s="133"/>
      <c r="GY259" s="133"/>
      <c r="GZ259" s="133"/>
      <c r="HA259" s="98">
        <f t="shared" si="146"/>
        <v>0</v>
      </c>
      <c r="HB259" s="110"/>
      <c r="HC259" s="111"/>
      <c r="HD259" s="107"/>
      <c r="HE259" s="22"/>
      <c r="HF259" s="132"/>
      <c r="HG259" s="133"/>
      <c r="HH259" s="98">
        <f t="shared" si="149"/>
        <v>0</v>
      </c>
      <c r="HI259" s="133"/>
      <c r="HJ259" s="133"/>
      <c r="HK259" s="133"/>
      <c r="HL259" s="100">
        <f t="shared" si="151"/>
        <v>0</v>
      </c>
      <c r="HM259" s="133"/>
      <c r="HN259" s="133"/>
      <c r="HO259" s="133"/>
      <c r="HP259" s="98">
        <f t="shared" si="153"/>
        <v>0</v>
      </c>
      <c r="HQ259" s="110"/>
      <c r="HR259" s="111"/>
      <c r="HS259" s="107"/>
      <c r="HT259" s="22"/>
      <c r="HU259" s="132"/>
      <c r="HV259" s="133"/>
      <c r="HW259" s="98">
        <f t="shared" si="156"/>
        <v>0</v>
      </c>
      <c r="HX259" s="133"/>
      <c r="HY259" s="133"/>
      <c r="HZ259" s="133"/>
      <c r="IA259" s="100">
        <f t="shared" si="158"/>
        <v>0</v>
      </c>
      <c r="IB259" s="133"/>
      <c r="IC259" s="133"/>
      <c r="ID259" s="133"/>
      <c r="IE259" s="98">
        <f t="shared" si="160"/>
        <v>0</v>
      </c>
      <c r="IF259" s="110"/>
      <c r="IG259" s="111"/>
      <c r="IH259" s="107"/>
      <c r="II259" s="22"/>
      <c r="IJ259" s="132"/>
      <c r="IK259" s="133"/>
      <c r="IL259" s="98">
        <f t="shared" si="4677"/>
        <v>0</v>
      </c>
      <c r="IM259" s="133"/>
      <c r="IN259" s="133"/>
      <c r="IO259" s="133"/>
      <c r="IP259" s="100">
        <f t="shared" si="4678"/>
        <v>0</v>
      </c>
      <c r="IQ259" s="133"/>
      <c r="IR259" s="133"/>
      <c r="IS259" s="133"/>
      <c r="IT259" s="98">
        <f t="shared" si="4679"/>
        <v>0</v>
      </c>
      <c r="IU259" s="110"/>
      <c r="IV259" s="111"/>
      <c r="IW259" s="107"/>
      <c r="IX259" s="22"/>
      <c r="IY259" s="132"/>
      <c r="IZ259" s="133"/>
      <c r="JA259" s="98">
        <f t="shared" si="170"/>
        <v>0</v>
      </c>
      <c r="JB259" s="133"/>
      <c r="JC259" s="133"/>
      <c r="JD259" s="133"/>
      <c r="JE259" s="100">
        <f t="shared" si="172"/>
        <v>0</v>
      </c>
      <c r="JF259" s="133"/>
      <c r="JG259" s="133"/>
      <c r="JH259" s="133"/>
      <c r="JI259" s="98">
        <f t="shared" si="174"/>
        <v>0</v>
      </c>
      <c r="JJ259" s="110"/>
      <c r="JK259" s="111"/>
      <c r="JL259" s="107"/>
      <c r="JM259" s="22"/>
      <c r="JN259" s="132"/>
      <c r="JO259" s="133"/>
      <c r="JP259" s="98">
        <f t="shared" si="177"/>
        <v>0</v>
      </c>
      <c r="JQ259" s="133"/>
      <c r="JR259" s="133"/>
      <c r="JS259" s="133"/>
      <c r="JT259" s="100">
        <f t="shared" si="179"/>
        <v>0</v>
      </c>
      <c r="JU259" s="133"/>
      <c r="JV259" s="133"/>
      <c r="JW259" s="133"/>
      <c r="JX259" s="98">
        <f t="shared" si="181"/>
        <v>0</v>
      </c>
      <c r="JY259" s="110"/>
      <c r="JZ259" s="111"/>
      <c r="KA259" s="107"/>
      <c r="KB259" s="22"/>
      <c r="KC259" s="132"/>
      <c r="KD259" s="133"/>
      <c r="KE259" s="98">
        <f t="shared" si="184"/>
        <v>0</v>
      </c>
      <c r="KF259" s="133"/>
      <c r="KG259" s="133"/>
      <c r="KH259" s="133"/>
      <c r="KI259" s="100">
        <f t="shared" si="186"/>
        <v>0</v>
      </c>
      <c r="KJ259" s="133"/>
      <c r="KK259" s="133"/>
      <c r="KL259" s="133"/>
      <c r="KM259" s="98">
        <f t="shared" si="2580"/>
        <v>0</v>
      </c>
      <c r="KN259" s="110"/>
      <c r="KO259" s="111"/>
      <c r="KP259" s="107"/>
      <c r="KQ259" s="22"/>
      <c r="KR259" s="132"/>
      <c r="KS259" s="133"/>
      <c r="KT259" s="98">
        <f t="shared" si="191"/>
        <v>0</v>
      </c>
      <c r="KU259" s="133"/>
      <c r="KV259" s="133"/>
      <c r="KW259" s="133"/>
      <c r="KX259" s="100">
        <f t="shared" si="4680"/>
        <v>0</v>
      </c>
      <c r="KY259" s="133"/>
      <c r="KZ259" s="133"/>
      <c r="LA259" s="133"/>
      <c r="LB259" s="98">
        <f t="shared" si="195"/>
        <v>0</v>
      </c>
      <c r="LC259" s="110"/>
      <c r="LD259" s="111"/>
      <c r="LE259" s="107"/>
      <c r="LF259" s="22"/>
      <c r="LG259" s="132"/>
      <c r="LH259" s="133"/>
      <c r="LI259" s="98">
        <f t="shared" si="198"/>
        <v>0</v>
      </c>
      <c r="LJ259" s="133"/>
      <c r="LK259" s="133"/>
      <c r="LL259" s="133"/>
      <c r="LM259" s="100">
        <f t="shared" si="200"/>
        <v>0</v>
      </c>
      <c r="LN259" s="133"/>
      <c r="LO259" s="133"/>
      <c r="LP259" s="133"/>
      <c r="LQ259" s="98">
        <f t="shared" si="202"/>
        <v>0</v>
      </c>
      <c r="LR259" s="110"/>
      <c r="LS259" s="111"/>
      <c r="LT259" s="107"/>
      <c r="LU259" s="22"/>
      <c r="LV259" s="132"/>
      <c r="LW259" s="133"/>
      <c r="LX259" s="98">
        <f t="shared" si="4356"/>
        <v>0</v>
      </c>
      <c r="LY259" s="133"/>
      <c r="LZ259" s="133"/>
      <c r="MA259" s="133"/>
      <c r="MB259" s="100">
        <f t="shared" si="208"/>
        <v>0</v>
      </c>
      <c r="MC259" s="133"/>
      <c r="MD259" s="133"/>
      <c r="ME259" s="133"/>
      <c r="MF259" s="98">
        <f t="shared" si="210"/>
        <v>0</v>
      </c>
      <c r="MG259" s="110"/>
      <c r="MH259" s="111"/>
      <c r="MI259" s="107"/>
      <c r="MJ259" s="22"/>
      <c r="MK259" s="132"/>
      <c r="ML259" s="133"/>
      <c r="MM259" s="98">
        <f t="shared" si="213"/>
        <v>0</v>
      </c>
      <c r="MN259" s="133"/>
      <c r="MO259" s="133"/>
      <c r="MP259" s="133"/>
      <c r="MQ259" s="100">
        <f t="shared" si="215"/>
        <v>0</v>
      </c>
      <c r="MR259" s="133"/>
      <c r="MS259" s="133"/>
      <c r="MT259" s="133"/>
      <c r="MU259" s="98">
        <f t="shared" si="4850"/>
        <v>0</v>
      </c>
      <c r="MV259" s="110"/>
      <c r="MW259" s="111"/>
      <c r="MX259" s="107"/>
      <c r="MY259" s="22"/>
      <c r="MZ259" s="132"/>
      <c r="NA259" s="133"/>
      <c r="NB259" s="98">
        <f t="shared" si="220"/>
        <v>0</v>
      </c>
      <c r="NC259" s="133"/>
      <c r="ND259" s="133"/>
      <c r="NE259" s="133"/>
      <c r="NF259" s="100">
        <f t="shared" si="222"/>
        <v>0</v>
      </c>
      <c r="NG259" s="133"/>
      <c r="NH259" s="133"/>
      <c r="NI259" s="133"/>
      <c r="NJ259" s="98">
        <f t="shared" si="224"/>
        <v>0</v>
      </c>
      <c r="NK259" s="110"/>
      <c r="NL259" s="111"/>
      <c r="NM259" s="107"/>
      <c r="NN259" s="22"/>
      <c r="NO259" s="132"/>
      <c r="NP259" s="133"/>
      <c r="NQ259" s="98">
        <f t="shared" si="227"/>
        <v>0</v>
      </c>
      <c r="NR259" s="133"/>
      <c r="NS259" s="133"/>
      <c r="NT259" s="133"/>
      <c r="NU259" s="100">
        <f t="shared" si="229"/>
        <v>0</v>
      </c>
      <c r="NV259" s="133"/>
      <c r="NW259" s="133"/>
      <c r="NX259" s="133"/>
      <c r="NY259" s="98">
        <f t="shared" si="231"/>
        <v>0</v>
      </c>
      <c r="NZ259" s="110"/>
      <c r="OA259" s="111"/>
      <c r="OB259" s="107"/>
      <c r="OC259" s="22"/>
      <c r="OD259" s="132"/>
      <c r="OE259" s="133"/>
      <c r="OF259" s="98">
        <f t="shared" si="4681"/>
        <v>0</v>
      </c>
      <c r="OG259" s="133"/>
      <c r="OH259" s="133"/>
      <c r="OI259" s="133"/>
      <c r="OJ259" s="100">
        <f t="shared" si="236"/>
        <v>0</v>
      </c>
      <c r="OK259" s="133"/>
      <c r="OL259" s="133"/>
      <c r="OM259" s="133"/>
      <c r="ON259" s="98">
        <f t="shared" si="238"/>
        <v>0</v>
      </c>
      <c r="OO259" s="110"/>
      <c r="OP259" s="111"/>
      <c r="OQ259" s="107"/>
      <c r="OR259" s="22"/>
      <c r="OS259" s="132"/>
      <c r="OT259" s="133"/>
      <c r="OU259" s="98">
        <f t="shared" si="4688"/>
        <v>0</v>
      </c>
      <c r="OV259" s="133"/>
      <c r="OW259" s="133"/>
      <c r="OX259" s="133"/>
      <c r="OY259" s="100">
        <f t="shared" si="3235"/>
        <v>0</v>
      </c>
      <c r="OZ259" s="133"/>
      <c r="PA259" s="133"/>
      <c r="PB259" s="133"/>
      <c r="PC259" s="98">
        <f t="shared" si="2194"/>
        <v>0</v>
      </c>
      <c r="PD259" s="110"/>
      <c r="PE259" s="111"/>
      <c r="PF259" s="107"/>
      <c r="PG259" s="22"/>
      <c r="PH259" s="132"/>
      <c r="PI259" s="133"/>
      <c r="PJ259" s="98">
        <f t="shared" si="247"/>
        <v>0</v>
      </c>
      <c r="PK259" s="133"/>
      <c r="PL259" s="133"/>
      <c r="PM259" s="133"/>
      <c r="PN259" s="100">
        <f t="shared" si="249"/>
        <v>0</v>
      </c>
      <c r="PO259" s="133"/>
      <c r="PP259" s="133"/>
      <c r="PQ259" s="133"/>
      <c r="PR259" s="98">
        <f t="shared" si="251"/>
        <v>0</v>
      </c>
      <c r="PS259" s="110"/>
      <c r="PT259" s="111"/>
      <c r="PU259" s="107"/>
      <c r="PV259" s="22"/>
      <c r="PW259" s="132"/>
      <c r="PX259" s="133"/>
      <c r="PY259" s="98">
        <f t="shared" si="254"/>
        <v>0</v>
      </c>
      <c r="PZ259" s="133"/>
      <c r="QA259" s="133"/>
      <c r="QB259" s="133"/>
      <c r="QC259" s="100">
        <f t="shared" si="256"/>
        <v>0</v>
      </c>
      <c r="QD259" s="133"/>
      <c r="QE259" s="133"/>
      <c r="QF259" s="133"/>
      <c r="QG259" s="98">
        <f t="shared" si="258"/>
        <v>0</v>
      </c>
      <c r="QH259" s="110"/>
      <c r="QI259" s="111"/>
      <c r="QJ259" s="107"/>
      <c r="QK259" s="22"/>
      <c r="QL259" s="132"/>
      <c r="QM259" s="133"/>
      <c r="QN259" s="98">
        <f t="shared" si="261"/>
        <v>0</v>
      </c>
      <c r="QO259" s="133"/>
      <c r="QP259" s="133"/>
      <c r="QQ259" s="133"/>
      <c r="QR259" s="100">
        <f t="shared" si="263"/>
        <v>0</v>
      </c>
      <c r="QS259" s="133"/>
      <c r="QT259" s="133"/>
      <c r="QU259" s="133"/>
      <c r="QV259" s="98">
        <f t="shared" si="265"/>
        <v>0</v>
      </c>
      <c r="QW259" s="110"/>
      <c r="QX259" s="111"/>
      <c r="QY259" s="107"/>
      <c r="QZ259" s="22"/>
      <c r="RA259" s="132"/>
      <c r="RB259" s="133"/>
      <c r="RC259" s="98">
        <f t="shared" si="268"/>
        <v>0</v>
      </c>
      <c r="RD259" s="133"/>
      <c r="RE259" s="133"/>
      <c r="RF259" s="133"/>
      <c r="RG259" s="100">
        <f t="shared" si="270"/>
        <v>0</v>
      </c>
      <c r="RH259" s="133"/>
      <c r="RI259" s="133"/>
      <c r="RJ259" s="133"/>
      <c r="RK259" s="98">
        <f t="shared" si="272"/>
        <v>0</v>
      </c>
      <c r="RL259" s="110"/>
      <c r="RM259" s="111"/>
      <c r="RN259" s="107"/>
      <c r="RO259" s="22"/>
      <c r="RP259" s="132"/>
      <c r="RQ259" s="133"/>
      <c r="RR259" s="98">
        <f t="shared" si="275"/>
        <v>0</v>
      </c>
      <c r="RS259" s="133"/>
      <c r="RT259" s="133"/>
      <c r="RU259" s="133"/>
      <c r="RV259" s="100">
        <f t="shared" si="277"/>
        <v>0</v>
      </c>
      <c r="RW259" s="133"/>
      <c r="RX259" s="133"/>
      <c r="RY259" s="133"/>
      <c r="RZ259" s="98">
        <f t="shared" si="279"/>
        <v>0</v>
      </c>
      <c r="SA259" s="110"/>
      <c r="SB259" s="111"/>
      <c r="SC259" s="107"/>
      <c r="SD259" s="22"/>
      <c r="SE259" s="132"/>
      <c r="SF259" s="133"/>
      <c r="SG259" s="98">
        <f t="shared" si="282"/>
        <v>0</v>
      </c>
      <c r="SH259" s="133"/>
      <c r="SI259" s="133"/>
      <c r="SJ259" s="133"/>
      <c r="SK259" s="100">
        <f t="shared" si="284"/>
        <v>0</v>
      </c>
      <c r="SL259" s="133"/>
      <c r="SM259" s="133"/>
      <c r="SN259" s="133"/>
      <c r="SO259" s="98">
        <f t="shared" si="286"/>
        <v>0</v>
      </c>
      <c r="SP259" s="110"/>
      <c r="SQ259" s="111"/>
      <c r="SR259" s="107"/>
      <c r="SS259" s="22"/>
      <c r="ST259" s="132"/>
      <c r="SU259" s="133"/>
      <c r="SV259" s="98">
        <f t="shared" si="4682"/>
        <v>0</v>
      </c>
      <c r="SW259" s="133"/>
      <c r="SX259" s="133"/>
      <c r="SY259" s="133"/>
      <c r="SZ259" s="100">
        <f t="shared" si="4683"/>
        <v>0</v>
      </c>
      <c r="TA259" s="133"/>
      <c r="TB259" s="133"/>
      <c r="TC259" s="133"/>
      <c r="TD259" s="98">
        <f t="shared" si="4684"/>
        <v>0</v>
      </c>
      <c r="TE259" s="110"/>
      <c r="TF259" s="111"/>
      <c r="TG259" s="107"/>
      <c r="TH259" s="22"/>
      <c r="TI259" s="132"/>
      <c r="TJ259" s="133"/>
      <c r="TK259" s="98">
        <f t="shared" si="296"/>
        <v>0</v>
      </c>
      <c r="TL259" s="133"/>
      <c r="TM259" s="133"/>
      <c r="TN259" s="133"/>
      <c r="TO259" s="100">
        <f t="shared" si="298"/>
        <v>0</v>
      </c>
      <c r="TP259" s="133"/>
      <c r="TQ259" s="133"/>
      <c r="TR259" s="133"/>
      <c r="TS259" s="98">
        <f t="shared" si="300"/>
        <v>0</v>
      </c>
      <c r="TT259" s="110"/>
      <c r="TU259" s="111"/>
      <c r="TV259" s="107"/>
      <c r="TW259" s="22"/>
      <c r="TX259" s="132"/>
      <c r="TY259" s="133"/>
      <c r="TZ259" s="98">
        <f t="shared" si="303"/>
        <v>0</v>
      </c>
      <c r="UA259" s="133"/>
      <c r="UB259" s="133"/>
      <c r="UC259" s="133"/>
      <c r="UD259" s="100">
        <f t="shared" si="305"/>
        <v>0</v>
      </c>
      <c r="UE259" s="133"/>
      <c r="UF259" s="133"/>
      <c r="UG259" s="133"/>
      <c r="UH259" s="98">
        <f t="shared" si="307"/>
        <v>0</v>
      </c>
      <c r="UI259" s="110"/>
      <c r="UJ259" s="111"/>
      <c r="UK259" s="107"/>
      <c r="UL259" s="22"/>
      <c r="UM259" s="132"/>
      <c r="UN259" s="133"/>
      <c r="UO259" s="98">
        <f t="shared" si="310"/>
        <v>0</v>
      </c>
      <c r="UP259" s="133"/>
      <c r="UQ259" s="133"/>
      <c r="UR259" s="133"/>
      <c r="US259" s="100">
        <f t="shared" si="312"/>
        <v>0</v>
      </c>
      <c r="UT259" s="133"/>
      <c r="UU259" s="133"/>
      <c r="UV259" s="133"/>
      <c r="UW259" s="98">
        <f t="shared" si="314"/>
        <v>0</v>
      </c>
      <c r="UX259" s="110"/>
      <c r="UY259" s="111"/>
      <c r="UZ259" s="107"/>
      <c r="VA259" s="22"/>
      <c r="VB259" s="132"/>
      <c r="VC259" s="133"/>
      <c r="VD259" s="98">
        <f t="shared" si="317"/>
        <v>0</v>
      </c>
      <c r="VE259" s="133"/>
      <c r="VF259" s="133"/>
      <c r="VG259" s="133"/>
      <c r="VH259" s="100">
        <f t="shared" si="319"/>
        <v>0</v>
      </c>
      <c r="VI259" s="133"/>
      <c r="VJ259" s="133"/>
      <c r="VK259" s="133"/>
      <c r="VL259" s="98">
        <f t="shared" si="321"/>
        <v>0</v>
      </c>
      <c r="VM259" s="110"/>
      <c r="VN259" s="111"/>
      <c r="VO259" s="107"/>
      <c r="VP259" s="22"/>
      <c r="VQ259" s="132"/>
      <c r="VR259" s="133"/>
      <c r="VS259" s="98">
        <f t="shared" si="324"/>
        <v>0</v>
      </c>
      <c r="VT259" s="133"/>
      <c r="VU259" s="133"/>
      <c r="VV259" s="133"/>
      <c r="VW259" s="100">
        <f t="shared" si="326"/>
        <v>0</v>
      </c>
      <c r="VX259" s="133"/>
      <c r="VY259" s="133"/>
      <c r="VZ259" s="133"/>
      <c r="WA259" s="98">
        <f t="shared" si="328"/>
        <v>0</v>
      </c>
      <c r="WB259" s="110"/>
      <c r="WC259" s="111"/>
      <c r="WD259" s="107"/>
      <c r="WE259" s="22"/>
    </row>
    <row r="260" spans="1:603" ht="16.5" customHeight="1">
      <c r="A260" s="94"/>
      <c r="B260" s="105" t="s">
        <v>278</v>
      </c>
      <c r="C260" s="106" t="s">
        <v>62</v>
      </c>
      <c r="D260" s="132"/>
      <c r="E260" s="133"/>
      <c r="F260" s="98">
        <f t="shared" si="4685"/>
        <v>0</v>
      </c>
      <c r="G260" s="133"/>
      <c r="H260" s="133"/>
      <c r="I260" s="133"/>
      <c r="J260" s="100">
        <f t="shared" si="4686"/>
        <v>0</v>
      </c>
      <c r="K260" s="133"/>
      <c r="L260" s="133"/>
      <c r="M260" s="133"/>
      <c r="N260" s="98">
        <f t="shared" si="4687"/>
        <v>0</v>
      </c>
      <c r="O260" s="110"/>
      <c r="P260" s="111"/>
      <c r="Q260" s="107"/>
      <c r="R260" s="22"/>
      <c r="S260" s="132"/>
      <c r="T260" s="133"/>
      <c r="U260" s="98">
        <f t="shared" si="58"/>
        <v>0</v>
      </c>
      <c r="V260" s="133"/>
      <c r="W260" s="133"/>
      <c r="X260" s="133"/>
      <c r="Y260" s="100">
        <f t="shared" si="60"/>
        <v>0</v>
      </c>
      <c r="Z260" s="133"/>
      <c r="AA260" s="133"/>
      <c r="AB260" s="133"/>
      <c r="AC260" s="98">
        <f t="shared" si="62"/>
        <v>0</v>
      </c>
      <c r="AD260" s="110"/>
      <c r="AE260" s="111"/>
      <c r="AF260" s="107"/>
      <c r="AG260" s="22"/>
      <c r="AH260" s="132"/>
      <c r="AI260" s="133"/>
      <c r="AJ260" s="98">
        <f t="shared" si="65"/>
        <v>0</v>
      </c>
      <c r="AK260" s="133"/>
      <c r="AL260" s="133"/>
      <c r="AM260" s="133"/>
      <c r="AN260" s="100">
        <f t="shared" si="67"/>
        <v>0</v>
      </c>
      <c r="AO260" s="133"/>
      <c r="AP260" s="133"/>
      <c r="AQ260" s="133"/>
      <c r="AR260" s="98">
        <f t="shared" si="69"/>
        <v>0</v>
      </c>
      <c r="AS260" s="110"/>
      <c r="AT260" s="111"/>
      <c r="AU260" s="107"/>
      <c r="AV260" s="22"/>
      <c r="AW260" s="132"/>
      <c r="AX260" s="133"/>
      <c r="AY260" s="98">
        <f t="shared" si="72"/>
        <v>0</v>
      </c>
      <c r="AZ260" s="133"/>
      <c r="BA260" s="133"/>
      <c r="BB260" s="133"/>
      <c r="BC260" s="100">
        <f t="shared" si="74"/>
        <v>0</v>
      </c>
      <c r="BD260" s="133"/>
      <c r="BE260" s="133"/>
      <c r="BF260" s="133"/>
      <c r="BG260" s="98">
        <f t="shared" si="76"/>
        <v>0</v>
      </c>
      <c r="BH260" s="110"/>
      <c r="BI260" s="111"/>
      <c r="BJ260" s="107"/>
      <c r="BK260" s="22"/>
      <c r="BL260" s="132"/>
      <c r="BM260" s="133"/>
      <c r="BN260" s="98">
        <f t="shared" si="79"/>
        <v>0</v>
      </c>
      <c r="BO260" s="133"/>
      <c r="BP260" s="133"/>
      <c r="BQ260" s="133"/>
      <c r="BR260" s="100">
        <f t="shared" si="81"/>
        <v>0</v>
      </c>
      <c r="BS260" s="133"/>
      <c r="BT260" s="133"/>
      <c r="BU260" s="133"/>
      <c r="BV260" s="98">
        <f t="shared" si="83"/>
        <v>0</v>
      </c>
      <c r="BW260" s="110"/>
      <c r="BX260" s="111"/>
      <c r="BY260" s="107"/>
      <c r="BZ260" s="23"/>
      <c r="CA260" s="132"/>
      <c r="CB260" s="133"/>
      <c r="CC260" s="98">
        <f t="shared" si="86"/>
        <v>0</v>
      </c>
      <c r="CD260" s="133"/>
      <c r="CE260" s="133"/>
      <c r="CF260" s="133"/>
      <c r="CG260" s="100">
        <f t="shared" si="88"/>
        <v>0</v>
      </c>
      <c r="CH260" s="133"/>
      <c r="CI260" s="133"/>
      <c r="CJ260" s="133"/>
      <c r="CK260" s="98">
        <f t="shared" si="90"/>
        <v>0</v>
      </c>
      <c r="CL260" s="110"/>
      <c r="CM260" s="111"/>
      <c r="CN260" s="107"/>
      <c r="CO260" s="22"/>
      <c r="CP260" s="132"/>
      <c r="CQ260" s="133"/>
      <c r="CR260" s="98">
        <f t="shared" si="93"/>
        <v>0</v>
      </c>
      <c r="CS260" s="133"/>
      <c r="CT260" s="133"/>
      <c r="CU260" s="133"/>
      <c r="CV260" s="100">
        <f t="shared" si="95"/>
        <v>0</v>
      </c>
      <c r="CW260" s="133"/>
      <c r="CX260" s="133"/>
      <c r="CY260" s="133"/>
      <c r="CZ260" s="98">
        <f t="shared" si="97"/>
        <v>0</v>
      </c>
      <c r="DA260" s="110"/>
      <c r="DB260" s="111"/>
      <c r="DC260" s="107"/>
      <c r="DD260" s="22"/>
      <c r="DE260" s="132"/>
      <c r="DF260" s="133"/>
      <c r="DG260" s="98">
        <f t="shared" si="100"/>
        <v>0</v>
      </c>
      <c r="DH260" s="133"/>
      <c r="DI260" s="133"/>
      <c r="DJ260" s="133"/>
      <c r="DK260" s="100">
        <f t="shared" si="102"/>
        <v>0</v>
      </c>
      <c r="DL260" s="133"/>
      <c r="DM260" s="133"/>
      <c r="DN260" s="133"/>
      <c r="DO260" s="98">
        <f t="shared" si="104"/>
        <v>0</v>
      </c>
      <c r="DP260" s="110"/>
      <c r="DQ260" s="111"/>
      <c r="DR260" s="107"/>
      <c r="DS260" s="22"/>
      <c r="DT260" s="132"/>
      <c r="DU260" s="133"/>
      <c r="DV260" s="98">
        <f t="shared" si="107"/>
        <v>0</v>
      </c>
      <c r="DW260" s="133"/>
      <c r="DX260" s="133"/>
      <c r="DY260" s="133"/>
      <c r="DZ260" s="100">
        <f t="shared" si="109"/>
        <v>0</v>
      </c>
      <c r="EA260" s="133"/>
      <c r="EB260" s="133"/>
      <c r="EC260" s="133"/>
      <c r="ED260" s="98">
        <f t="shared" si="111"/>
        <v>0</v>
      </c>
      <c r="EE260" s="110"/>
      <c r="EF260" s="111"/>
      <c r="EG260" s="107"/>
      <c r="EH260" s="22"/>
      <c r="EI260" s="132"/>
      <c r="EJ260" s="133"/>
      <c r="EK260" s="98">
        <f t="shared" si="114"/>
        <v>0</v>
      </c>
      <c r="EL260" s="133"/>
      <c r="EM260" s="133"/>
      <c r="EN260" s="133"/>
      <c r="EO260" s="100">
        <f t="shared" si="116"/>
        <v>0</v>
      </c>
      <c r="EP260" s="133"/>
      <c r="EQ260" s="133"/>
      <c r="ER260" s="133"/>
      <c r="ES260" s="98">
        <f t="shared" si="4849"/>
        <v>0</v>
      </c>
      <c r="ET260" s="110"/>
      <c r="EU260" s="111"/>
      <c r="EV260" s="107"/>
      <c r="EW260" s="22"/>
      <c r="EX260" s="132"/>
      <c r="EY260" s="133"/>
      <c r="EZ260" s="98">
        <f t="shared" si="121"/>
        <v>0</v>
      </c>
      <c r="FA260" s="133"/>
      <c r="FB260" s="133"/>
      <c r="FC260" s="133"/>
      <c r="FD260" s="100">
        <f t="shared" si="123"/>
        <v>0</v>
      </c>
      <c r="FE260" s="133"/>
      <c r="FF260" s="133"/>
      <c r="FG260" s="133"/>
      <c r="FH260" s="98">
        <f t="shared" si="4851"/>
        <v>0</v>
      </c>
      <c r="FI260" s="110"/>
      <c r="FJ260" s="111"/>
      <c r="FK260" s="107"/>
      <c r="FL260" s="22"/>
      <c r="FM260" s="132"/>
      <c r="FN260" s="133"/>
      <c r="FO260" s="98">
        <f t="shared" si="2404"/>
        <v>0</v>
      </c>
      <c r="FP260" s="133"/>
      <c r="FQ260" s="133"/>
      <c r="FR260" s="133"/>
      <c r="FS260" s="100">
        <f t="shared" si="2627"/>
        <v>0</v>
      </c>
      <c r="FT260" s="133"/>
      <c r="FU260" s="133"/>
      <c r="FV260" s="133"/>
      <c r="FW260" s="98">
        <f t="shared" si="2801"/>
        <v>0</v>
      </c>
      <c r="FX260" s="110"/>
      <c r="FY260" s="111"/>
      <c r="FZ260" s="107"/>
      <c r="GA260" s="22"/>
      <c r="GB260" s="132"/>
      <c r="GC260" s="133"/>
      <c r="GD260" s="98">
        <f t="shared" si="135"/>
        <v>0</v>
      </c>
      <c r="GE260" s="133"/>
      <c r="GF260" s="133"/>
      <c r="GG260" s="133"/>
      <c r="GH260" s="100">
        <f t="shared" si="137"/>
        <v>0</v>
      </c>
      <c r="GI260" s="133"/>
      <c r="GJ260" s="133"/>
      <c r="GK260" s="133"/>
      <c r="GL260" s="98">
        <f t="shared" si="139"/>
        <v>0</v>
      </c>
      <c r="GM260" s="110"/>
      <c r="GN260" s="111"/>
      <c r="GO260" s="107"/>
      <c r="GP260" s="22"/>
      <c r="GQ260" s="132"/>
      <c r="GR260" s="133"/>
      <c r="GS260" s="98">
        <f t="shared" si="142"/>
        <v>0</v>
      </c>
      <c r="GT260" s="133"/>
      <c r="GU260" s="133"/>
      <c r="GV260" s="133"/>
      <c r="GW260" s="100">
        <f t="shared" si="144"/>
        <v>0</v>
      </c>
      <c r="GX260" s="133"/>
      <c r="GY260" s="133"/>
      <c r="GZ260" s="133"/>
      <c r="HA260" s="98">
        <f t="shared" si="146"/>
        <v>0</v>
      </c>
      <c r="HB260" s="110"/>
      <c r="HC260" s="111"/>
      <c r="HD260" s="107"/>
      <c r="HE260" s="22"/>
      <c r="HF260" s="132"/>
      <c r="HG260" s="133"/>
      <c r="HH260" s="98">
        <f t="shared" si="149"/>
        <v>0</v>
      </c>
      <c r="HI260" s="133"/>
      <c r="HJ260" s="133"/>
      <c r="HK260" s="133"/>
      <c r="HL260" s="100">
        <f t="shared" si="151"/>
        <v>0</v>
      </c>
      <c r="HM260" s="133"/>
      <c r="HN260" s="133"/>
      <c r="HO260" s="133"/>
      <c r="HP260" s="98">
        <f t="shared" si="153"/>
        <v>0</v>
      </c>
      <c r="HQ260" s="110"/>
      <c r="HR260" s="111"/>
      <c r="HS260" s="107"/>
      <c r="HT260" s="22"/>
      <c r="HU260" s="132"/>
      <c r="HV260" s="133"/>
      <c r="HW260" s="98">
        <f t="shared" si="156"/>
        <v>0</v>
      </c>
      <c r="HX260" s="133"/>
      <c r="HY260" s="133"/>
      <c r="HZ260" s="133"/>
      <c r="IA260" s="100">
        <f t="shared" si="158"/>
        <v>0</v>
      </c>
      <c r="IB260" s="133"/>
      <c r="IC260" s="133"/>
      <c r="ID260" s="133"/>
      <c r="IE260" s="98">
        <f t="shared" si="160"/>
        <v>0</v>
      </c>
      <c r="IF260" s="110"/>
      <c r="IG260" s="111"/>
      <c r="IH260" s="107"/>
      <c r="II260" s="22"/>
      <c r="IJ260" s="132"/>
      <c r="IK260" s="133"/>
      <c r="IL260" s="98">
        <f t="shared" si="4677"/>
        <v>0</v>
      </c>
      <c r="IM260" s="133"/>
      <c r="IN260" s="133"/>
      <c r="IO260" s="133"/>
      <c r="IP260" s="100">
        <f t="shared" si="4678"/>
        <v>0</v>
      </c>
      <c r="IQ260" s="133"/>
      <c r="IR260" s="133"/>
      <c r="IS260" s="133"/>
      <c r="IT260" s="98">
        <f t="shared" si="4679"/>
        <v>0</v>
      </c>
      <c r="IU260" s="110"/>
      <c r="IV260" s="111"/>
      <c r="IW260" s="107"/>
      <c r="IX260" s="22"/>
      <c r="IY260" s="132"/>
      <c r="IZ260" s="133"/>
      <c r="JA260" s="98">
        <f t="shared" si="170"/>
        <v>0</v>
      </c>
      <c r="JB260" s="133"/>
      <c r="JC260" s="133"/>
      <c r="JD260" s="133"/>
      <c r="JE260" s="100">
        <f t="shared" si="172"/>
        <v>0</v>
      </c>
      <c r="JF260" s="133"/>
      <c r="JG260" s="133"/>
      <c r="JH260" s="133"/>
      <c r="JI260" s="98">
        <f t="shared" si="174"/>
        <v>0</v>
      </c>
      <c r="JJ260" s="110"/>
      <c r="JK260" s="111"/>
      <c r="JL260" s="107"/>
      <c r="JM260" s="22"/>
      <c r="JN260" s="132"/>
      <c r="JO260" s="133"/>
      <c r="JP260" s="98">
        <f t="shared" si="177"/>
        <v>0</v>
      </c>
      <c r="JQ260" s="133"/>
      <c r="JR260" s="133"/>
      <c r="JS260" s="133"/>
      <c r="JT260" s="100">
        <f t="shared" si="179"/>
        <v>0</v>
      </c>
      <c r="JU260" s="133"/>
      <c r="JV260" s="133"/>
      <c r="JW260" s="133"/>
      <c r="JX260" s="98">
        <f t="shared" si="181"/>
        <v>0</v>
      </c>
      <c r="JY260" s="110"/>
      <c r="JZ260" s="111"/>
      <c r="KA260" s="107"/>
      <c r="KB260" s="22"/>
      <c r="KC260" s="132"/>
      <c r="KD260" s="133"/>
      <c r="KE260" s="98">
        <f t="shared" si="184"/>
        <v>0</v>
      </c>
      <c r="KF260" s="133"/>
      <c r="KG260" s="133"/>
      <c r="KH260" s="133"/>
      <c r="KI260" s="100">
        <f t="shared" si="186"/>
        <v>0</v>
      </c>
      <c r="KJ260" s="133"/>
      <c r="KK260" s="133"/>
      <c r="KL260" s="133"/>
      <c r="KM260" s="98">
        <f t="shared" si="2580"/>
        <v>0</v>
      </c>
      <c r="KN260" s="110"/>
      <c r="KO260" s="111"/>
      <c r="KP260" s="107"/>
      <c r="KQ260" s="22"/>
      <c r="KR260" s="132"/>
      <c r="KS260" s="133"/>
      <c r="KT260" s="98">
        <f t="shared" si="191"/>
        <v>0</v>
      </c>
      <c r="KU260" s="133"/>
      <c r="KV260" s="133"/>
      <c r="KW260" s="133"/>
      <c r="KX260" s="100">
        <f t="shared" si="4680"/>
        <v>0</v>
      </c>
      <c r="KY260" s="133"/>
      <c r="KZ260" s="133"/>
      <c r="LA260" s="133"/>
      <c r="LB260" s="98">
        <f t="shared" si="195"/>
        <v>0</v>
      </c>
      <c r="LC260" s="110"/>
      <c r="LD260" s="111"/>
      <c r="LE260" s="107"/>
      <c r="LF260" s="22"/>
      <c r="LG260" s="132"/>
      <c r="LH260" s="133"/>
      <c r="LI260" s="98">
        <f t="shared" si="198"/>
        <v>0</v>
      </c>
      <c r="LJ260" s="133"/>
      <c r="LK260" s="133"/>
      <c r="LL260" s="133"/>
      <c r="LM260" s="100">
        <f t="shared" si="200"/>
        <v>0</v>
      </c>
      <c r="LN260" s="133"/>
      <c r="LO260" s="133"/>
      <c r="LP260" s="133"/>
      <c r="LQ260" s="98">
        <f t="shared" si="202"/>
        <v>0</v>
      </c>
      <c r="LR260" s="110"/>
      <c r="LS260" s="111"/>
      <c r="LT260" s="107"/>
      <c r="LU260" s="22"/>
      <c r="LV260" s="132"/>
      <c r="LW260" s="133"/>
      <c r="LX260" s="98">
        <f t="shared" si="4356"/>
        <v>0</v>
      </c>
      <c r="LY260" s="133"/>
      <c r="LZ260" s="133"/>
      <c r="MA260" s="133"/>
      <c r="MB260" s="100">
        <f t="shared" si="208"/>
        <v>0</v>
      </c>
      <c r="MC260" s="133"/>
      <c r="MD260" s="133"/>
      <c r="ME260" s="133"/>
      <c r="MF260" s="98">
        <f t="shared" si="210"/>
        <v>0</v>
      </c>
      <c r="MG260" s="110"/>
      <c r="MH260" s="111"/>
      <c r="MI260" s="107"/>
      <c r="MJ260" s="22"/>
      <c r="MK260" s="132"/>
      <c r="ML260" s="133"/>
      <c r="MM260" s="98">
        <f t="shared" si="213"/>
        <v>0</v>
      </c>
      <c r="MN260" s="133"/>
      <c r="MO260" s="133"/>
      <c r="MP260" s="133"/>
      <c r="MQ260" s="100">
        <f t="shared" si="215"/>
        <v>0</v>
      </c>
      <c r="MR260" s="133"/>
      <c r="MS260" s="133"/>
      <c r="MT260" s="133"/>
      <c r="MU260" s="98">
        <f t="shared" si="4850"/>
        <v>0</v>
      </c>
      <c r="MV260" s="110"/>
      <c r="MW260" s="111"/>
      <c r="MX260" s="107"/>
      <c r="MY260" s="22"/>
      <c r="MZ260" s="132"/>
      <c r="NA260" s="133"/>
      <c r="NB260" s="98">
        <f t="shared" si="220"/>
        <v>0</v>
      </c>
      <c r="NC260" s="133"/>
      <c r="ND260" s="133"/>
      <c r="NE260" s="133"/>
      <c r="NF260" s="100">
        <f t="shared" si="222"/>
        <v>0</v>
      </c>
      <c r="NG260" s="133"/>
      <c r="NH260" s="133"/>
      <c r="NI260" s="133"/>
      <c r="NJ260" s="98">
        <f t="shared" si="224"/>
        <v>0</v>
      </c>
      <c r="NK260" s="110"/>
      <c r="NL260" s="111"/>
      <c r="NM260" s="107"/>
      <c r="NN260" s="22"/>
      <c r="NO260" s="132"/>
      <c r="NP260" s="133"/>
      <c r="NQ260" s="98">
        <f t="shared" si="227"/>
        <v>0</v>
      </c>
      <c r="NR260" s="133"/>
      <c r="NS260" s="133"/>
      <c r="NT260" s="133"/>
      <c r="NU260" s="100">
        <f t="shared" si="229"/>
        <v>0</v>
      </c>
      <c r="NV260" s="133"/>
      <c r="NW260" s="133"/>
      <c r="NX260" s="133"/>
      <c r="NY260" s="98">
        <f t="shared" si="231"/>
        <v>0</v>
      </c>
      <c r="NZ260" s="110"/>
      <c r="OA260" s="111"/>
      <c r="OB260" s="107"/>
      <c r="OC260" s="22"/>
      <c r="OD260" s="132"/>
      <c r="OE260" s="133"/>
      <c r="OF260" s="98">
        <f t="shared" si="4681"/>
        <v>0</v>
      </c>
      <c r="OG260" s="133"/>
      <c r="OH260" s="133"/>
      <c r="OI260" s="133"/>
      <c r="OJ260" s="100">
        <f t="shared" si="236"/>
        <v>0</v>
      </c>
      <c r="OK260" s="133"/>
      <c r="OL260" s="133"/>
      <c r="OM260" s="133"/>
      <c r="ON260" s="98">
        <f t="shared" si="238"/>
        <v>0</v>
      </c>
      <c r="OO260" s="110"/>
      <c r="OP260" s="111"/>
      <c r="OQ260" s="107"/>
      <c r="OR260" s="22"/>
      <c r="OS260" s="132"/>
      <c r="OT260" s="133"/>
      <c r="OU260" s="98">
        <f t="shared" si="4688"/>
        <v>0</v>
      </c>
      <c r="OV260" s="133"/>
      <c r="OW260" s="133"/>
      <c r="OX260" s="133"/>
      <c r="OY260" s="100">
        <f t="shared" si="3235"/>
        <v>0</v>
      </c>
      <c r="OZ260" s="133"/>
      <c r="PA260" s="133"/>
      <c r="PB260" s="133"/>
      <c r="PC260" s="98">
        <f t="shared" si="2194"/>
        <v>0</v>
      </c>
      <c r="PD260" s="110"/>
      <c r="PE260" s="111"/>
      <c r="PF260" s="107"/>
      <c r="PG260" s="22"/>
      <c r="PH260" s="132"/>
      <c r="PI260" s="133"/>
      <c r="PJ260" s="98">
        <f t="shared" si="247"/>
        <v>0</v>
      </c>
      <c r="PK260" s="133"/>
      <c r="PL260" s="133"/>
      <c r="PM260" s="133"/>
      <c r="PN260" s="100">
        <f t="shared" si="249"/>
        <v>0</v>
      </c>
      <c r="PO260" s="133"/>
      <c r="PP260" s="133"/>
      <c r="PQ260" s="133"/>
      <c r="PR260" s="98">
        <f t="shared" si="251"/>
        <v>0</v>
      </c>
      <c r="PS260" s="110"/>
      <c r="PT260" s="111"/>
      <c r="PU260" s="107"/>
      <c r="PV260" s="22"/>
      <c r="PW260" s="132"/>
      <c r="PX260" s="133"/>
      <c r="PY260" s="98">
        <f t="shared" si="254"/>
        <v>0</v>
      </c>
      <c r="PZ260" s="133"/>
      <c r="QA260" s="133"/>
      <c r="QB260" s="133"/>
      <c r="QC260" s="100">
        <f t="shared" si="256"/>
        <v>0</v>
      </c>
      <c r="QD260" s="133"/>
      <c r="QE260" s="133"/>
      <c r="QF260" s="133"/>
      <c r="QG260" s="98">
        <f t="shared" si="258"/>
        <v>0</v>
      </c>
      <c r="QH260" s="110"/>
      <c r="QI260" s="111"/>
      <c r="QJ260" s="107"/>
      <c r="QK260" s="22"/>
      <c r="QL260" s="132"/>
      <c r="QM260" s="133"/>
      <c r="QN260" s="98">
        <f t="shared" si="261"/>
        <v>0</v>
      </c>
      <c r="QO260" s="133"/>
      <c r="QP260" s="133"/>
      <c r="QQ260" s="133"/>
      <c r="QR260" s="100">
        <f t="shared" si="263"/>
        <v>0</v>
      </c>
      <c r="QS260" s="133"/>
      <c r="QT260" s="133"/>
      <c r="QU260" s="133"/>
      <c r="QV260" s="98">
        <f t="shared" si="265"/>
        <v>0</v>
      </c>
      <c r="QW260" s="110"/>
      <c r="QX260" s="111"/>
      <c r="QY260" s="107"/>
      <c r="QZ260" s="22"/>
      <c r="RA260" s="132"/>
      <c r="RB260" s="133"/>
      <c r="RC260" s="98">
        <f t="shared" si="268"/>
        <v>0</v>
      </c>
      <c r="RD260" s="133"/>
      <c r="RE260" s="133"/>
      <c r="RF260" s="133"/>
      <c r="RG260" s="100">
        <f t="shared" si="270"/>
        <v>0</v>
      </c>
      <c r="RH260" s="133"/>
      <c r="RI260" s="133"/>
      <c r="RJ260" s="133"/>
      <c r="RK260" s="98">
        <f t="shared" si="272"/>
        <v>0</v>
      </c>
      <c r="RL260" s="110"/>
      <c r="RM260" s="111"/>
      <c r="RN260" s="107"/>
      <c r="RO260" s="22"/>
      <c r="RP260" s="132"/>
      <c r="RQ260" s="133"/>
      <c r="RR260" s="98">
        <f t="shared" si="275"/>
        <v>0</v>
      </c>
      <c r="RS260" s="133"/>
      <c r="RT260" s="133"/>
      <c r="RU260" s="133"/>
      <c r="RV260" s="100">
        <f t="shared" si="277"/>
        <v>0</v>
      </c>
      <c r="RW260" s="133"/>
      <c r="RX260" s="133"/>
      <c r="RY260" s="133"/>
      <c r="RZ260" s="98">
        <f t="shared" si="279"/>
        <v>0</v>
      </c>
      <c r="SA260" s="110"/>
      <c r="SB260" s="111"/>
      <c r="SC260" s="107"/>
      <c r="SD260" s="22"/>
      <c r="SE260" s="132"/>
      <c r="SF260" s="133"/>
      <c r="SG260" s="98">
        <f t="shared" si="282"/>
        <v>0</v>
      </c>
      <c r="SH260" s="133"/>
      <c r="SI260" s="133"/>
      <c r="SJ260" s="133"/>
      <c r="SK260" s="100">
        <f t="shared" si="284"/>
        <v>0</v>
      </c>
      <c r="SL260" s="133"/>
      <c r="SM260" s="133"/>
      <c r="SN260" s="133"/>
      <c r="SO260" s="98">
        <f t="shared" si="286"/>
        <v>0</v>
      </c>
      <c r="SP260" s="110"/>
      <c r="SQ260" s="111"/>
      <c r="SR260" s="107"/>
      <c r="SS260" s="22"/>
      <c r="ST260" s="132"/>
      <c r="SU260" s="133"/>
      <c r="SV260" s="98">
        <f t="shared" si="4682"/>
        <v>0</v>
      </c>
      <c r="SW260" s="133"/>
      <c r="SX260" s="133"/>
      <c r="SY260" s="133"/>
      <c r="SZ260" s="100">
        <f t="shared" si="4683"/>
        <v>0</v>
      </c>
      <c r="TA260" s="133"/>
      <c r="TB260" s="133"/>
      <c r="TC260" s="133"/>
      <c r="TD260" s="98">
        <f t="shared" si="4684"/>
        <v>0</v>
      </c>
      <c r="TE260" s="110"/>
      <c r="TF260" s="111"/>
      <c r="TG260" s="107"/>
      <c r="TH260" s="22"/>
      <c r="TI260" s="132"/>
      <c r="TJ260" s="133"/>
      <c r="TK260" s="98">
        <f t="shared" si="296"/>
        <v>0</v>
      </c>
      <c r="TL260" s="133"/>
      <c r="TM260" s="133"/>
      <c r="TN260" s="133"/>
      <c r="TO260" s="100">
        <f t="shared" si="298"/>
        <v>0</v>
      </c>
      <c r="TP260" s="133"/>
      <c r="TQ260" s="133"/>
      <c r="TR260" s="133"/>
      <c r="TS260" s="98">
        <f t="shared" si="300"/>
        <v>0</v>
      </c>
      <c r="TT260" s="110"/>
      <c r="TU260" s="111"/>
      <c r="TV260" s="107"/>
      <c r="TW260" s="22"/>
      <c r="TX260" s="132"/>
      <c r="TY260" s="133"/>
      <c r="TZ260" s="98">
        <f t="shared" si="303"/>
        <v>0</v>
      </c>
      <c r="UA260" s="133"/>
      <c r="UB260" s="133"/>
      <c r="UC260" s="133"/>
      <c r="UD260" s="100">
        <f t="shared" si="305"/>
        <v>0</v>
      </c>
      <c r="UE260" s="133"/>
      <c r="UF260" s="133"/>
      <c r="UG260" s="133"/>
      <c r="UH260" s="98">
        <f t="shared" si="307"/>
        <v>0</v>
      </c>
      <c r="UI260" s="110"/>
      <c r="UJ260" s="111"/>
      <c r="UK260" s="107"/>
      <c r="UL260" s="22"/>
      <c r="UM260" s="132"/>
      <c r="UN260" s="133"/>
      <c r="UO260" s="98">
        <f t="shared" si="310"/>
        <v>0</v>
      </c>
      <c r="UP260" s="133"/>
      <c r="UQ260" s="133"/>
      <c r="UR260" s="133"/>
      <c r="US260" s="100">
        <f t="shared" si="312"/>
        <v>0</v>
      </c>
      <c r="UT260" s="133"/>
      <c r="UU260" s="133"/>
      <c r="UV260" s="133"/>
      <c r="UW260" s="98">
        <f t="shared" si="314"/>
        <v>0</v>
      </c>
      <c r="UX260" s="110"/>
      <c r="UY260" s="111"/>
      <c r="UZ260" s="107"/>
      <c r="VA260" s="22"/>
      <c r="VB260" s="132"/>
      <c r="VC260" s="133"/>
      <c r="VD260" s="98">
        <f t="shared" si="317"/>
        <v>0</v>
      </c>
      <c r="VE260" s="133"/>
      <c r="VF260" s="133"/>
      <c r="VG260" s="133"/>
      <c r="VH260" s="100">
        <f t="shared" si="319"/>
        <v>0</v>
      </c>
      <c r="VI260" s="133"/>
      <c r="VJ260" s="133"/>
      <c r="VK260" s="133"/>
      <c r="VL260" s="98">
        <f t="shared" si="321"/>
        <v>0</v>
      </c>
      <c r="VM260" s="110"/>
      <c r="VN260" s="111"/>
      <c r="VO260" s="107"/>
      <c r="VP260" s="22"/>
      <c r="VQ260" s="132"/>
      <c r="VR260" s="133"/>
      <c r="VS260" s="98">
        <f t="shared" si="324"/>
        <v>0</v>
      </c>
      <c r="VT260" s="133"/>
      <c r="VU260" s="133"/>
      <c r="VV260" s="133"/>
      <c r="VW260" s="100">
        <f t="shared" si="326"/>
        <v>0</v>
      </c>
      <c r="VX260" s="133"/>
      <c r="VY260" s="133"/>
      <c r="VZ260" s="133"/>
      <c r="WA260" s="98">
        <f t="shared" si="328"/>
        <v>0</v>
      </c>
      <c r="WB260" s="110"/>
      <c r="WC260" s="111"/>
      <c r="WD260" s="107"/>
      <c r="WE260" s="22"/>
    </row>
    <row r="261" spans="1:603" ht="16.5" customHeight="1">
      <c r="A261" s="94"/>
      <c r="B261" s="105" t="s">
        <v>278</v>
      </c>
      <c r="C261" s="106" t="s">
        <v>63</v>
      </c>
      <c r="D261" s="132"/>
      <c r="E261" s="133"/>
      <c r="F261" s="98">
        <f t="shared" si="4685"/>
        <v>0</v>
      </c>
      <c r="G261" s="133"/>
      <c r="H261" s="133"/>
      <c r="I261" s="133"/>
      <c r="J261" s="100">
        <f t="shared" si="4686"/>
        <v>0</v>
      </c>
      <c r="K261" s="133"/>
      <c r="L261" s="133"/>
      <c r="M261" s="133"/>
      <c r="N261" s="98">
        <f t="shared" si="4687"/>
        <v>0</v>
      </c>
      <c r="O261" s="110"/>
      <c r="P261" s="111"/>
      <c r="Q261" s="107"/>
      <c r="R261" s="22"/>
      <c r="S261" s="132"/>
      <c r="T261" s="133"/>
      <c r="U261" s="98">
        <f t="shared" si="58"/>
        <v>0</v>
      </c>
      <c r="V261" s="133"/>
      <c r="W261" s="133"/>
      <c r="X261" s="133"/>
      <c r="Y261" s="100">
        <f t="shared" si="60"/>
        <v>0</v>
      </c>
      <c r="Z261" s="133"/>
      <c r="AA261" s="133"/>
      <c r="AB261" s="133"/>
      <c r="AC261" s="98">
        <f t="shared" si="62"/>
        <v>0</v>
      </c>
      <c r="AD261" s="110"/>
      <c r="AE261" s="111"/>
      <c r="AF261" s="107"/>
      <c r="AG261" s="22"/>
      <c r="AH261" s="132"/>
      <c r="AI261" s="133"/>
      <c r="AJ261" s="98">
        <f t="shared" si="65"/>
        <v>0</v>
      </c>
      <c r="AK261" s="133"/>
      <c r="AL261" s="133"/>
      <c r="AM261" s="133"/>
      <c r="AN261" s="100">
        <f t="shared" si="67"/>
        <v>0</v>
      </c>
      <c r="AO261" s="133"/>
      <c r="AP261" s="133"/>
      <c r="AQ261" s="133"/>
      <c r="AR261" s="98">
        <f t="shared" si="69"/>
        <v>0</v>
      </c>
      <c r="AS261" s="110"/>
      <c r="AT261" s="111"/>
      <c r="AU261" s="107"/>
      <c r="AV261" s="22"/>
      <c r="AW261" s="132"/>
      <c r="AX261" s="133"/>
      <c r="AY261" s="98">
        <f t="shared" si="72"/>
        <v>0</v>
      </c>
      <c r="AZ261" s="133"/>
      <c r="BA261" s="133"/>
      <c r="BB261" s="133"/>
      <c r="BC261" s="100">
        <f t="shared" si="74"/>
        <v>0</v>
      </c>
      <c r="BD261" s="133"/>
      <c r="BE261" s="133"/>
      <c r="BF261" s="133"/>
      <c r="BG261" s="98">
        <f t="shared" si="76"/>
        <v>0</v>
      </c>
      <c r="BH261" s="110"/>
      <c r="BI261" s="111"/>
      <c r="BJ261" s="107"/>
      <c r="BK261" s="22"/>
      <c r="BL261" s="132"/>
      <c r="BM261" s="133"/>
      <c r="BN261" s="98">
        <f t="shared" si="79"/>
        <v>0</v>
      </c>
      <c r="BO261" s="133"/>
      <c r="BP261" s="133"/>
      <c r="BQ261" s="133"/>
      <c r="BR261" s="100">
        <f t="shared" si="81"/>
        <v>0</v>
      </c>
      <c r="BS261" s="133"/>
      <c r="BT261" s="133"/>
      <c r="BU261" s="133"/>
      <c r="BV261" s="98">
        <f t="shared" si="83"/>
        <v>0</v>
      </c>
      <c r="BW261" s="110"/>
      <c r="BX261" s="111"/>
      <c r="BY261" s="107"/>
      <c r="BZ261" s="23"/>
      <c r="CA261" s="132"/>
      <c r="CB261" s="133"/>
      <c r="CC261" s="98">
        <f t="shared" si="86"/>
        <v>0</v>
      </c>
      <c r="CD261" s="133"/>
      <c r="CE261" s="133"/>
      <c r="CF261" s="133"/>
      <c r="CG261" s="100">
        <f t="shared" si="88"/>
        <v>0</v>
      </c>
      <c r="CH261" s="133"/>
      <c r="CI261" s="133"/>
      <c r="CJ261" s="133"/>
      <c r="CK261" s="98">
        <f t="shared" si="90"/>
        <v>0</v>
      </c>
      <c r="CL261" s="110"/>
      <c r="CM261" s="111"/>
      <c r="CN261" s="107"/>
      <c r="CO261" s="22"/>
      <c r="CP261" s="132"/>
      <c r="CQ261" s="133"/>
      <c r="CR261" s="98">
        <f t="shared" si="93"/>
        <v>0</v>
      </c>
      <c r="CS261" s="133"/>
      <c r="CT261" s="133"/>
      <c r="CU261" s="133"/>
      <c r="CV261" s="100">
        <f t="shared" si="95"/>
        <v>0</v>
      </c>
      <c r="CW261" s="133"/>
      <c r="CX261" s="133"/>
      <c r="CY261" s="133"/>
      <c r="CZ261" s="98">
        <f t="shared" si="97"/>
        <v>0</v>
      </c>
      <c r="DA261" s="110"/>
      <c r="DB261" s="111"/>
      <c r="DC261" s="107"/>
      <c r="DD261" s="22"/>
      <c r="DE261" s="132"/>
      <c r="DF261" s="133"/>
      <c r="DG261" s="98">
        <f t="shared" si="100"/>
        <v>0</v>
      </c>
      <c r="DH261" s="133"/>
      <c r="DI261" s="133"/>
      <c r="DJ261" s="133"/>
      <c r="DK261" s="100">
        <f t="shared" si="102"/>
        <v>0</v>
      </c>
      <c r="DL261" s="133"/>
      <c r="DM261" s="133"/>
      <c r="DN261" s="133"/>
      <c r="DO261" s="98">
        <f t="shared" si="104"/>
        <v>0</v>
      </c>
      <c r="DP261" s="110"/>
      <c r="DQ261" s="111"/>
      <c r="DR261" s="107"/>
      <c r="DS261" s="22"/>
      <c r="DT261" s="132"/>
      <c r="DU261" s="133"/>
      <c r="DV261" s="98">
        <f t="shared" si="107"/>
        <v>0</v>
      </c>
      <c r="DW261" s="133"/>
      <c r="DX261" s="133"/>
      <c r="DY261" s="133"/>
      <c r="DZ261" s="100">
        <f t="shared" si="109"/>
        <v>0</v>
      </c>
      <c r="EA261" s="133"/>
      <c r="EB261" s="133"/>
      <c r="EC261" s="133"/>
      <c r="ED261" s="98">
        <f t="shared" si="111"/>
        <v>0</v>
      </c>
      <c r="EE261" s="110"/>
      <c r="EF261" s="111"/>
      <c r="EG261" s="107"/>
      <c r="EH261" s="22"/>
      <c r="EI261" s="132"/>
      <c r="EJ261" s="133"/>
      <c r="EK261" s="98">
        <f t="shared" si="114"/>
        <v>0</v>
      </c>
      <c r="EL261" s="133"/>
      <c r="EM261" s="133"/>
      <c r="EN261" s="133"/>
      <c r="EO261" s="100">
        <f t="shared" si="116"/>
        <v>0</v>
      </c>
      <c r="EP261" s="133"/>
      <c r="EQ261" s="133"/>
      <c r="ER261" s="133"/>
      <c r="ES261" s="98">
        <f t="shared" si="4849"/>
        <v>0</v>
      </c>
      <c r="ET261" s="110"/>
      <c r="EU261" s="111"/>
      <c r="EV261" s="107"/>
      <c r="EW261" s="22"/>
      <c r="EX261" s="132"/>
      <c r="EY261" s="133"/>
      <c r="EZ261" s="98">
        <f t="shared" si="121"/>
        <v>0</v>
      </c>
      <c r="FA261" s="133"/>
      <c r="FB261" s="133"/>
      <c r="FC261" s="133"/>
      <c r="FD261" s="100">
        <f t="shared" si="123"/>
        <v>0</v>
      </c>
      <c r="FE261" s="133"/>
      <c r="FF261" s="133"/>
      <c r="FG261" s="133"/>
      <c r="FH261" s="98">
        <f t="shared" si="4851"/>
        <v>0</v>
      </c>
      <c r="FI261" s="110"/>
      <c r="FJ261" s="111"/>
      <c r="FK261" s="107"/>
      <c r="FL261" s="22"/>
      <c r="FM261" s="132"/>
      <c r="FN261" s="133"/>
      <c r="FO261" s="98">
        <f t="shared" si="2404"/>
        <v>0</v>
      </c>
      <c r="FP261" s="133"/>
      <c r="FQ261" s="133"/>
      <c r="FR261" s="133"/>
      <c r="FS261" s="100">
        <f t="shared" si="2627"/>
        <v>0</v>
      </c>
      <c r="FT261" s="133"/>
      <c r="FU261" s="133"/>
      <c r="FV261" s="133"/>
      <c r="FW261" s="98">
        <f t="shared" si="2801"/>
        <v>0</v>
      </c>
      <c r="FX261" s="110"/>
      <c r="FY261" s="111"/>
      <c r="FZ261" s="107"/>
      <c r="GA261" s="22"/>
      <c r="GB261" s="132"/>
      <c r="GC261" s="133"/>
      <c r="GD261" s="98">
        <f t="shared" si="135"/>
        <v>0</v>
      </c>
      <c r="GE261" s="133"/>
      <c r="GF261" s="133"/>
      <c r="GG261" s="133"/>
      <c r="GH261" s="100">
        <f t="shared" si="137"/>
        <v>0</v>
      </c>
      <c r="GI261" s="133"/>
      <c r="GJ261" s="133"/>
      <c r="GK261" s="133"/>
      <c r="GL261" s="98">
        <f t="shared" si="139"/>
        <v>0</v>
      </c>
      <c r="GM261" s="110"/>
      <c r="GN261" s="111"/>
      <c r="GO261" s="107"/>
      <c r="GP261" s="22"/>
      <c r="GQ261" s="132"/>
      <c r="GR261" s="133"/>
      <c r="GS261" s="98">
        <f t="shared" si="142"/>
        <v>0</v>
      </c>
      <c r="GT261" s="133"/>
      <c r="GU261" s="133"/>
      <c r="GV261" s="133"/>
      <c r="GW261" s="100">
        <f t="shared" si="144"/>
        <v>0</v>
      </c>
      <c r="GX261" s="133"/>
      <c r="GY261" s="133"/>
      <c r="GZ261" s="133"/>
      <c r="HA261" s="98">
        <f t="shared" si="146"/>
        <v>0</v>
      </c>
      <c r="HB261" s="110"/>
      <c r="HC261" s="111"/>
      <c r="HD261" s="107"/>
      <c r="HE261" s="22"/>
      <c r="HF261" s="132"/>
      <c r="HG261" s="133"/>
      <c r="HH261" s="98">
        <f t="shared" si="149"/>
        <v>0</v>
      </c>
      <c r="HI261" s="133"/>
      <c r="HJ261" s="133"/>
      <c r="HK261" s="133"/>
      <c r="HL261" s="100">
        <f t="shared" si="151"/>
        <v>0</v>
      </c>
      <c r="HM261" s="133"/>
      <c r="HN261" s="133"/>
      <c r="HO261" s="133"/>
      <c r="HP261" s="98">
        <f t="shared" si="153"/>
        <v>0</v>
      </c>
      <c r="HQ261" s="110"/>
      <c r="HR261" s="111"/>
      <c r="HS261" s="107"/>
      <c r="HT261" s="22"/>
      <c r="HU261" s="132"/>
      <c r="HV261" s="133"/>
      <c r="HW261" s="98">
        <f t="shared" si="156"/>
        <v>0</v>
      </c>
      <c r="HX261" s="133"/>
      <c r="HY261" s="133"/>
      <c r="HZ261" s="133"/>
      <c r="IA261" s="100">
        <f t="shared" si="158"/>
        <v>0</v>
      </c>
      <c r="IB261" s="133"/>
      <c r="IC261" s="133"/>
      <c r="ID261" s="133"/>
      <c r="IE261" s="98">
        <f t="shared" si="160"/>
        <v>0</v>
      </c>
      <c r="IF261" s="110"/>
      <c r="IG261" s="111"/>
      <c r="IH261" s="107"/>
      <c r="II261" s="22"/>
      <c r="IJ261" s="132"/>
      <c r="IK261" s="133"/>
      <c r="IL261" s="98">
        <f t="shared" si="4677"/>
        <v>0</v>
      </c>
      <c r="IM261" s="133"/>
      <c r="IN261" s="133"/>
      <c r="IO261" s="133"/>
      <c r="IP261" s="100">
        <f t="shared" si="4678"/>
        <v>0</v>
      </c>
      <c r="IQ261" s="133"/>
      <c r="IR261" s="133"/>
      <c r="IS261" s="133"/>
      <c r="IT261" s="98">
        <f t="shared" si="4679"/>
        <v>0</v>
      </c>
      <c r="IU261" s="110"/>
      <c r="IV261" s="111"/>
      <c r="IW261" s="107"/>
      <c r="IX261" s="22"/>
      <c r="IY261" s="132"/>
      <c r="IZ261" s="133"/>
      <c r="JA261" s="98">
        <f t="shared" si="170"/>
        <v>0</v>
      </c>
      <c r="JB261" s="133"/>
      <c r="JC261" s="133"/>
      <c r="JD261" s="133"/>
      <c r="JE261" s="100">
        <f t="shared" si="172"/>
        <v>0</v>
      </c>
      <c r="JF261" s="133"/>
      <c r="JG261" s="133"/>
      <c r="JH261" s="133"/>
      <c r="JI261" s="98">
        <f t="shared" si="174"/>
        <v>0</v>
      </c>
      <c r="JJ261" s="110"/>
      <c r="JK261" s="111"/>
      <c r="JL261" s="107"/>
      <c r="JM261" s="22"/>
      <c r="JN261" s="132"/>
      <c r="JO261" s="133"/>
      <c r="JP261" s="98">
        <f t="shared" si="177"/>
        <v>0</v>
      </c>
      <c r="JQ261" s="133"/>
      <c r="JR261" s="133"/>
      <c r="JS261" s="133"/>
      <c r="JT261" s="100">
        <f t="shared" si="179"/>
        <v>0</v>
      </c>
      <c r="JU261" s="133"/>
      <c r="JV261" s="133"/>
      <c r="JW261" s="133"/>
      <c r="JX261" s="98">
        <f t="shared" si="181"/>
        <v>0</v>
      </c>
      <c r="JY261" s="110"/>
      <c r="JZ261" s="111"/>
      <c r="KA261" s="107"/>
      <c r="KB261" s="22"/>
      <c r="KC261" s="132"/>
      <c r="KD261" s="133"/>
      <c r="KE261" s="98">
        <f t="shared" si="184"/>
        <v>0</v>
      </c>
      <c r="KF261" s="133"/>
      <c r="KG261" s="133"/>
      <c r="KH261" s="133"/>
      <c r="KI261" s="100">
        <f t="shared" si="186"/>
        <v>0</v>
      </c>
      <c r="KJ261" s="133"/>
      <c r="KK261" s="133"/>
      <c r="KL261" s="133"/>
      <c r="KM261" s="98">
        <f t="shared" si="2580"/>
        <v>0</v>
      </c>
      <c r="KN261" s="110"/>
      <c r="KO261" s="111"/>
      <c r="KP261" s="107"/>
      <c r="KQ261" s="22"/>
      <c r="KR261" s="132"/>
      <c r="KS261" s="133"/>
      <c r="KT261" s="98">
        <f t="shared" si="191"/>
        <v>0</v>
      </c>
      <c r="KU261" s="133"/>
      <c r="KV261" s="133"/>
      <c r="KW261" s="133"/>
      <c r="KX261" s="100">
        <f t="shared" si="4680"/>
        <v>0</v>
      </c>
      <c r="KY261" s="133"/>
      <c r="KZ261" s="133"/>
      <c r="LA261" s="133"/>
      <c r="LB261" s="98">
        <f t="shared" si="195"/>
        <v>0</v>
      </c>
      <c r="LC261" s="110"/>
      <c r="LD261" s="111"/>
      <c r="LE261" s="107"/>
      <c r="LF261" s="22"/>
      <c r="LG261" s="132"/>
      <c r="LH261" s="133"/>
      <c r="LI261" s="98">
        <f t="shared" si="198"/>
        <v>0</v>
      </c>
      <c r="LJ261" s="133"/>
      <c r="LK261" s="133"/>
      <c r="LL261" s="133"/>
      <c r="LM261" s="100">
        <f t="shared" si="200"/>
        <v>0</v>
      </c>
      <c r="LN261" s="133"/>
      <c r="LO261" s="133"/>
      <c r="LP261" s="133"/>
      <c r="LQ261" s="98">
        <f t="shared" si="202"/>
        <v>0</v>
      </c>
      <c r="LR261" s="110"/>
      <c r="LS261" s="111"/>
      <c r="LT261" s="107"/>
      <c r="LU261" s="22"/>
      <c r="LV261" s="132"/>
      <c r="LW261" s="133"/>
      <c r="LX261" s="98">
        <f t="shared" si="4356"/>
        <v>0</v>
      </c>
      <c r="LY261" s="133"/>
      <c r="LZ261" s="133"/>
      <c r="MA261" s="133"/>
      <c r="MB261" s="100">
        <f t="shared" si="208"/>
        <v>0</v>
      </c>
      <c r="MC261" s="133"/>
      <c r="MD261" s="133"/>
      <c r="ME261" s="133"/>
      <c r="MF261" s="98">
        <f t="shared" si="210"/>
        <v>0</v>
      </c>
      <c r="MG261" s="110"/>
      <c r="MH261" s="111"/>
      <c r="MI261" s="107"/>
      <c r="MJ261" s="22"/>
      <c r="MK261" s="132"/>
      <c r="ML261" s="133"/>
      <c r="MM261" s="98">
        <f t="shared" si="213"/>
        <v>0</v>
      </c>
      <c r="MN261" s="133"/>
      <c r="MO261" s="133"/>
      <c r="MP261" s="133"/>
      <c r="MQ261" s="100">
        <f t="shared" si="215"/>
        <v>0</v>
      </c>
      <c r="MR261" s="133"/>
      <c r="MS261" s="133"/>
      <c r="MT261" s="133"/>
      <c r="MU261" s="98">
        <f t="shared" si="4850"/>
        <v>0</v>
      </c>
      <c r="MV261" s="110"/>
      <c r="MW261" s="111"/>
      <c r="MX261" s="107"/>
      <c r="MY261" s="22"/>
      <c r="MZ261" s="132"/>
      <c r="NA261" s="133"/>
      <c r="NB261" s="98">
        <f t="shared" si="220"/>
        <v>0</v>
      </c>
      <c r="NC261" s="133"/>
      <c r="ND261" s="133"/>
      <c r="NE261" s="133"/>
      <c r="NF261" s="100">
        <f t="shared" si="222"/>
        <v>0</v>
      </c>
      <c r="NG261" s="133"/>
      <c r="NH261" s="133"/>
      <c r="NI261" s="133"/>
      <c r="NJ261" s="98">
        <f t="shared" si="224"/>
        <v>0</v>
      </c>
      <c r="NK261" s="110"/>
      <c r="NL261" s="111"/>
      <c r="NM261" s="107"/>
      <c r="NN261" s="22"/>
      <c r="NO261" s="132"/>
      <c r="NP261" s="133"/>
      <c r="NQ261" s="98">
        <f t="shared" si="227"/>
        <v>0</v>
      </c>
      <c r="NR261" s="133"/>
      <c r="NS261" s="133"/>
      <c r="NT261" s="133"/>
      <c r="NU261" s="100">
        <f t="shared" si="229"/>
        <v>0</v>
      </c>
      <c r="NV261" s="133"/>
      <c r="NW261" s="133"/>
      <c r="NX261" s="133"/>
      <c r="NY261" s="98">
        <f t="shared" si="231"/>
        <v>0</v>
      </c>
      <c r="NZ261" s="110"/>
      <c r="OA261" s="111"/>
      <c r="OB261" s="107"/>
      <c r="OC261" s="22"/>
      <c r="OD261" s="132"/>
      <c r="OE261" s="133"/>
      <c r="OF261" s="98">
        <f t="shared" si="4681"/>
        <v>0</v>
      </c>
      <c r="OG261" s="133"/>
      <c r="OH261" s="133"/>
      <c r="OI261" s="133"/>
      <c r="OJ261" s="100">
        <f t="shared" si="236"/>
        <v>0</v>
      </c>
      <c r="OK261" s="133"/>
      <c r="OL261" s="133"/>
      <c r="OM261" s="133"/>
      <c r="ON261" s="98">
        <f t="shared" si="238"/>
        <v>0</v>
      </c>
      <c r="OO261" s="110"/>
      <c r="OP261" s="111"/>
      <c r="OQ261" s="107"/>
      <c r="OR261" s="22"/>
      <c r="OS261" s="132"/>
      <c r="OT261" s="133"/>
      <c r="OU261" s="98">
        <f t="shared" si="4688"/>
        <v>0</v>
      </c>
      <c r="OV261" s="133"/>
      <c r="OW261" s="133"/>
      <c r="OX261" s="133"/>
      <c r="OY261" s="100">
        <f t="shared" si="3235"/>
        <v>0</v>
      </c>
      <c r="OZ261" s="133"/>
      <c r="PA261" s="133"/>
      <c r="PB261" s="133"/>
      <c r="PC261" s="98">
        <f t="shared" si="2194"/>
        <v>0</v>
      </c>
      <c r="PD261" s="110"/>
      <c r="PE261" s="111"/>
      <c r="PF261" s="107"/>
      <c r="PG261" s="22"/>
      <c r="PH261" s="132"/>
      <c r="PI261" s="133"/>
      <c r="PJ261" s="98">
        <f t="shared" si="247"/>
        <v>0</v>
      </c>
      <c r="PK261" s="133"/>
      <c r="PL261" s="133"/>
      <c r="PM261" s="133"/>
      <c r="PN261" s="100">
        <f t="shared" si="249"/>
        <v>0</v>
      </c>
      <c r="PO261" s="133"/>
      <c r="PP261" s="133"/>
      <c r="PQ261" s="133"/>
      <c r="PR261" s="98">
        <f t="shared" si="251"/>
        <v>0</v>
      </c>
      <c r="PS261" s="110"/>
      <c r="PT261" s="111"/>
      <c r="PU261" s="107"/>
      <c r="PV261" s="22"/>
      <c r="PW261" s="132"/>
      <c r="PX261" s="133"/>
      <c r="PY261" s="98">
        <f t="shared" si="254"/>
        <v>0</v>
      </c>
      <c r="PZ261" s="133"/>
      <c r="QA261" s="133"/>
      <c r="QB261" s="133"/>
      <c r="QC261" s="100">
        <f t="shared" si="256"/>
        <v>0</v>
      </c>
      <c r="QD261" s="133"/>
      <c r="QE261" s="133"/>
      <c r="QF261" s="133"/>
      <c r="QG261" s="98">
        <f t="shared" si="258"/>
        <v>0</v>
      </c>
      <c r="QH261" s="110"/>
      <c r="QI261" s="111"/>
      <c r="QJ261" s="107"/>
      <c r="QK261" s="22"/>
      <c r="QL261" s="132"/>
      <c r="QM261" s="133"/>
      <c r="QN261" s="98">
        <f t="shared" si="261"/>
        <v>0</v>
      </c>
      <c r="QO261" s="133"/>
      <c r="QP261" s="133"/>
      <c r="QQ261" s="133"/>
      <c r="QR261" s="100">
        <f t="shared" si="263"/>
        <v>0</v>
      </c>
      <c r="QS261" s="133"/>
      <c r="QT261" s="133"/>
      <c r="QU261" s="133"/>
      <c r="QV261" s="98">
        <f t="shared" si="265"/>
        <v>0</v>
      </c>
      <c r="QW261" s="110"/>
      <c r="QX261" s="111"/>
      <c r="QY261" s="107"/>
      <c r="QZ261" s="22"/>
      <c r="RA261" s="132"/>
      <c r="RB261" s="133"/>
      <c r="RC261" s="98">
        <f t="shared" si="268"/>
        <v>0</v>
      </c>
      <c r="RD261" s="133"/>
      <c r="RE261" s="133"/>
      <c r="RF261" s="133"/>
      <c r="RG261" s="100">
        <f t="shared" si="270"/>
        <v>0</v>
      </c>
      <c r="RH261" s="133"/>
      <c r="RI261" s="133"/>
      <c r="RJ261" s="133"/>
      <c r="RK261" s="98">
        <f t="shared" si="272"/>
        <v>0</v>
      </c>
      <c r="RL261" s="110"/>
      <c r="RM261" s="111"/>
      <c r="RN261" s="107"/>
      <c r="RO261" s="22"/>
      <c r="RP261" s="132"/>
      <c r="RQ261" s="133"/>
      <c r="RR261" s="98">
        <f t="shared" si="275"/>
        <v>0</v>
      </c>
      <c r="RS261" s="133"/>
      <c r="RT261" s="133"/>
      <c r="RU261" s="133"/>
      <c r="RV261" s="100">
        <f t="shared" si="277"/>
        <v>0</v>
      </c>
      <c r="RW261" s="133"/>
      <c r="RX261" s="133"/>
      <c r="RY261" s="133"/>
      <c r="RZ261" s="98">
        <f t="shared" si="279"/>
        <v>0</v>
      </c>
      <c r="SA261" s="110"/>
      <c r="SB261" s="111"/>
      <c r="SC261" s="107"/>
      <c r="SD261" s="22"/>
      <c r="SE261" s="132"/>
      <c r="SF261" s="133"/>
      <c r="SG261" s="98">
        <f t="shared" si="282"/>
        <v>0</v>
      </c>
      <c r="SH261" s="133"/>
      <c r="SI261" s="133"/>
      <c r="SJ261" s="133"/>
      <c r="SK261" s="100">
        <f t="shared" si="284"/>
        <v>0</v>
      </c>
      <c r="SL261" s="133"/>
      <c r="SM261" s="133"/>
      <c r="SN261" s="133"/>
      <c r="SO261" s="98">
        <f t="shared" si="286"/>
        <v>0</v>
      </c>
      <c r="SP261" s="110"/>
      <c r="SQ261" s="111"/>
      <c r="SR261" s="107"/>
      <c r="SS261" s="22"/>
      <c r="ST261" s="132"/>
      <c r="SU261" s="133"/>
      <c r="SV261" s="98">
        <f t="shared" si="4682"/>
        <v>0</v>
      </c>
      <c r="SW261" s="133"/>
      <c r="SX261" s="133"/>
      <c r="SY261" s="133"/>
      <c r="SZ261" s="100">
        <f t="shared" si="4683"/>
        <v>0</v>
      </c>
      <c r="TA261" s="133"/>
      <c r="TB261" s="133"/>
      <c r="TC261" s="133"/>
      <c r="TD261" s="98">
        <f t="shared" si="4684"/>
        <v>0</v>
      </c>
      <c r="TE261" s="110"/>
      <c r="TF261" s="111"/>
      <c r="TG261" s="107"/>
      <c r="TH261" s="22"/>
      <c r="TI261" s="132"/>
      <c r="TJ261" s="133"/>
      <c r="TK261" s="98">
        <f t="shared" si="296"/>
        <v>0</v>
      </c>
      <c r="TL261" s="133"/>
      <c r="TM261" s="133"/>
      <c r="TN261" s="133"/>
      <c r="TO261" s="100">
        <f t="shared" si="298"/>
        <v>0</v>
      </c>
      <c r="TP261" s="133"/>
      <c r="TQ261" s="133"/>
      <c r="TR261" s="133"/>
      <c r="TS261" s="98">
        <f t="shared" si="300"/>
        <v>0</v>
      </c>
      <c r="TT261" s="110"/>
      <c r="TU261" s="111"/>
      <c r="TV261" s="107"/>
      <c r="TW261" s="22"/>
      <c r="TX261" s="132"/>
      <c r="TY261" s="133"/>
      <c r="TZ261" s="98">
        <f t="shared" si="303"/>
        <v>0</v>
      </c>
      <c r="UA261" s="133"/>
      <c r="UB261" s="133"/>
      <c r="UC261" s="133"/>
      <c r="UD261" s="100">
        <f t="shared" si="305"/>
        <v>0</v>
      </c>
      <c r="UE261" s="133"/>
      <c r="UF261" s="133"/>
      <c r="UG261" s="133"/>
      <c r="UH261" s="98">
        <f t="shared" si="307"/>
        <v>0</v>
      </c>
      <c r="UI261" s="110"/>
      <c r="UJ261" s="111"/>
      <c r="UK261" s="107"/>
      <c r="UL261" s="22"/>
      <c r="UM261" s="132"/>
      <c r="UN261" s="133"/>
      <c r="UO261" s="98">
        <f t="shared" si="310"/>
        <v>0</v>
      </c>
      <c r="UP261" s="133"/>
      <c r="UQ261" s="133"/>
      <c r="UR261" s="133"/>
      <c r="US261" s="100">
        <f t="shared" si="312"/>
        <v>0</v>
      </c>
      <c r="UT261" s="133"/>
      <c r="UU261" s="133"/>
      <c r="UV261" s="133"/>
      <c r="UW261" s="98">
        <f t="shared" si="314"/>
        <v>0</v>
      </c>
      <c r="UX261" s="110"/>
      <c r="UY261" s="111"/>
      <c r="UZ261" s="107"/>
      <c r="VA261" s="22"/>
      <c r="VB261" s="132"/>
      <c r="VC261" s="133"/>
      <c r="VD261" s="98">
        <f t="shared" si="317"/>
        <v>0</v>
      </c>
      <c r="VE261" s="133"/>
      <c r="VF261" s="133"/>
      <c r="VG261" s="133"/>
      <c r="VH261" s="100">
        <f t="shared" si="319"/>
        <v>0</v>
      </c>
      <c r="VI261" s="133"/>
      <c r="VJ261" s="133"/>
      <c r="VK261" s="133"/>
      <c r="VL261" s="98">
        <f t="shared" si="321"/>
        <v>0</v>
      </c>
      <c r="VM261" s="110"/>
      <c r="VN261" s="111"/>
      <c r="VO261" s="107"/>
      <c r="VP261" s="22"/>
      <c r="VQ261" s="132"/>
      <c r="VR261" s="133"/>
      <c r="VS261" s="98">
        <f t="shared" si="324"/>
        <v>0</v>
      </c>
      <c r="VT261" s="133"/>
      <c r="VU261" s="133"/>
      <c r="VV261" s="133"/>
      <c r="VW261" s="100">
        <f t="shared" si="326"/>
        <v>0</v>
      </c>
      <c r="VX261" s="133"/>
      <c r="VY261" s="133"/>
      <c r="VZ261" s="133"/>
      <c r="WA261" s="98">
        <f t="shared" si="328"/>
        <v>0</v>
      </c>
      <c r="WB261" s="110"/>
      <c r="WC261" s="111"/>
      <c r="WD261" s="107"/>
      <c r="WE261" s="22"/>
    </row>
    <row r="262" spans="1:603" ht="16.5" customHeight="1">
      <c r="A262" s="94"/>
      <c r="B262" s="105" t="s">
        <v>278</v>
      </c>
      <c r="C262" s="106" t="s">
        <v>64</v>
      </c>
      <c r="D262" s="132"/>
      <c r="E262" s="133"/>
      <c r="F262" s="98">
        <f t="shared" si="4685"/>
        <v>0</v>
      </c>
      <c r="G262" s="133"/>
      <c r="H262" s="133"/>
      <c r="I262" s="133"/>
      <c r="J262" s="100">
        <f t="shared" si="4686"/>
        <v>0</v>
      </c>
      <c r="K262" s="133"/>
      <c r="L262" s="133"/>
      <c r="M262" s="133"/>
      <c r="N262" s="98">
        <f t="shared" si="4687"/>
        <v>0</v>
      </c>
      <c r="O262" s="110"/>
      <c r="P262" s="111"/>
      <c r="Q262" s="107"/>
      <c r="R262" s="22"/>
      <c r="S262" s="132"/>
      <c r="T262" s="133"/>
      <c r="U262" s="98">
        <f t="shared" si="58"/>
        <v>0</v>
      </c>
      <c r="V262" s="133"/>
      <c r="W262" s="133"/>
      <c r="X262" s="133"/>
      <c r="Y262" s="100">
        <f t="shared" si="60"/>
        <v>0</v>
      </c>
      <c r="Z262" s="133"/>
      <c r="AA262" s="133"/>
      <c r="AB262" s="133"/>
      <c r="AC262" s="98">
        <f t="shared" si="62"/>
        <v>0</v>
      </c>
      <c r="AD262" s="110"/>
      <c r="AE262" s="111"/>
      <c r="AF262" s="107"/>
      <c r="AG262" s="22"/>
      <c r="AH262" s="132"/>
      <c r="AI262" s="133"/>
      <c r="AJ262" s="98">
        <f t="shared" si="65"/>
        <v>0</v>
      </c>
      <c r="AK262" s="133"/>
      <c r="AL262" s="133"/>
      <c r="AM262" s="133"/>
      <c r="AN262" s="100">
        <f t="shared" si="67"/>
        <v>0</v>
      </c>
      <c r="AO262" s="133"/>
      <c r="AP262" s="133"/>
      <c r="AQ262" s="133"/>
      <c r="AR262" s="98">
        <f t="shared" si="69"/>
        <v>0</v>
      </c>
      <c r="AS262" s="110"/>
      <c r="AT262" s="111"/>
      <c r="AU262" s="107"/>
      <c r="AV262" s="22"/>
      <c r="AW262" s="132"/>
      <c r="AX262" s="133"/>
      <c r="AY262" s="98">
        <f t="shared" si="72"/>
        <v>0</v>
      </c>
      <c r="AZ262" s="133"/>
      <c r="BA262" s="133"/>
      <c r="BB262" s="133"/>
      <c r="BC262" s="100">
        <f t="shared" si="74"/>
        <v>0</v>
      </c>
      <c r="BD262" s="133"/>
      <c r="BE262" s="133"/>
      <c r="BF262" s="133"/>
      <c r="BG262" s="98">
        <f t="shared" si="76"/>
        <v>0</v>
      </c>
      <c r="BH262" s="110"/>
      <c r="BI262" s="111"/>
      <c r="BJ262" s="107"/>
      <c r="BK262" s="22"/>
      <c r="BL262" s="132"/>
      <c r="BM262" s="133"/>
      <c r="BN262" s="98">
        <f t="shared" si="79"/>
        <v>0</v>
      </c>
      <c r="BO262" s="133"/>
      <c r="BP262" s="133"/>
      <c r="BQ262" s="133"/>
      <c r="BR262" s="100">
        <f t="shared" si="81"/>
        <v>0</v>
      </c>
      <c r="BS262" s="133"/>
      <c r="BT262" s="133"/>
      <c r="BU262" s="133"/>
      <c r="BV262" s="98">
        <f t="shared" si="83"/>
        <v>0</v>
      </c>
      <c r="BW262" s="110"/>
      <c r="BX262" s="111"/>
      <c r="BY262" s="107"/>
      <c r="BZ262" s="23"/>
      <c r="CA262" s="132"/>
      <c r="CB262" s="133"/>
      <c r="CC262" s="98">
        <f t="shared" si="86"/>
        <v>0</v>
      </c>
      <c r="CD262" s="133"/>
      <c r="CE262" s="133"/>
      <c r="CF262" s="133"/>
      <c r="CG262" s="100">
        <f t="shared" si="88"/>
        <v>0</v>
      </c>
      <c r="CH262" s="133"/>
      <c r="CI262" s="133"/>
      <c r="CJ262" s="133"/>
      <c r="CK262" s="98">
        <f t="shared" si="90"/>
        <v>0</v>
      </c>
      <c r="CL262" s="110"/>
      <c r="CM262" s="111"/>
      <c r="CN262" s="107"/>
      <c r="CO262" s="22"/>
      <c r="CP262" s="132"/>
      <c r="CQ262" s="133"/>
      <c r="CR262" s="98">
        <f t="shared" si="93"/>
        <v>0</v>
      </c>
      <c r="CS262" s="133"/>
      <c r="CT262" s="133"/>
      <c r="CU262" s="133"/>
      <c r="CV262" s="100">
        <f t="shared" si="95"/>
        <v>0</v>
      </c>
      <c r="CW262" s="133"/>
      <c r="CX262" s="133"/>
      <c r="CY262" s="133"/>
      <c r="CZ262" s="98">
        <f t="shared" si="97"/>
        <v>0</v>
      </c>
      <c r="DA262" s="110"/>
      <c r="DB262" s="111"/>
      <c r="DC262" s="107"/>
      <c r="DD262" s="22"/>
      <c r="DE262" s="132"/>
      <c r="DF262" s="133"/>
      <c r="DG262" s="98">
        <f t="shared" si="100"/>
        <v>0</v>
      </c>
      <c r="DH262" s="133"/>
      <c r="DI262" s="133"/>
      <c r="DJ262" s="133"/>
      <c r="DK262" s="100">
        <f t="shared" si="102"/>
        <v>0</v>
      </c>
      <c r="DL262" s="133"/>
      <c r="DM262" s="133"/>
      <c r="DN262" s="133"/>
      <c r="DO262" s="98">
        <f t="shared" si="104"/>
        <v>0</v>
      </c>
      <c r="DP262" s="110"/>
      <c r="DQ262" s="111"/>
      <c r="DR262" s="107"/>
      <c r="DS262" s="22"/>
      <c r="DT262" s="132"/>
      <c r="DU262" s="133"/>
      <c r="DV262" s="98">
        <f t="shared" si="107"/>
        <v>0</v>
      </c>
      <c r="DW262" s="133"/>
      <c r="DX262" s="133"/>
      <c r="DY262" s="133"/>
      <c r="DZ262" s="100">
        <f t="shared" si="109"/>
        <v>0</v>
      </c>
      <c r="EA262" s="133"/>
      <c r="EB262" s="133"/>
      <c r="EC262" s="133"/>
      <c r="ED262" s="98">
        <f t="shared" si="111"/>
        <v>0</v>
      </c>
      <c r="EE262" s="110"/>
      <c r="EF262" s="111"/>
      <c r="EG262" s="107"/>
      <c r="EH262" s="22"/>
      <c r="EI262" s="132"/>
      <c r="EJ262" s="133"/>
      <c r="EK262" s="98">
        <f t="shared" si="114"/>
        <v>0</v>
      </c>
      <c r="EL262" s="133"/>
      <c r="EM262" s="133"/>
      <c r="EN262" s="133"/>
      <c r="EO262" s="100">
        <f t="shared" si="116"/>
        <v>0</v>
      </c>
      <c r="EP262" s="133"/>
      <c r="EQ262" s="133"/>
      <c r="ER262" s="133"/>
      <c r="ES262" s="98">
        <f t="shared" si="4849"/>
        <v>0</v>
      </c>
      <c r="ET262" s="110"/>
      <c r="EU262" s="111"/>
      <c r="EV262" s="107"/>
      <c r="EW262" s="22"/>
      <c r="EX262" s="132"/>
      <c r="EY262" s="133"/>
      <c r="EZ262" s="98">
        <f t="shared" si="121"/>
        <v>0</v>
      </c>
      <c r="FA262" s="133"/>
      <c r="FB262" s="133"/>
      <c r="FC262" s="133"/>
      <c r="FD262" s="100">
        <f t="shared" si="123"/>
        <v>0</v>
      </c>
      <c r="FE262" s="133"/>
      <c r="FF262" s="133"/>
      <c r="FG262" s="133"/>
      <c r="FH262" s="98">
        <f t="shared" si="4851"/>
        <v>0</v>
      </c>
      <c r="FI262" s="110"/>
      <c r="FJ262" s="111"/>
      <c r="FK262" s="107"/>
      <c r="FL262" s="22"/>
      <c r="FM262" s="132"/>
      <c r="FN262" s="133"/>
      <c r="FO262" s="98">
        <f t="shared" si="2404"/>
        <v>0</v>
      </c>
      <c r="FP262" s="133"/>
      <c r="FQ262" s="133"/>
      <c r="FR262" s="133"/>
      <c r="FS262" s="100">
        <f t="shared" si="2627"/>
        <v>0</v>
      </c>
      <c r="FT262" s="133"/>
      <c r="FU262" s="133"/>
      <c r="FV262" s="133"/>
      <c r="FW262" s="98">
        <f t="shared" si="2801"/>
        <v>0</v>
      </c>
      <c r="FX262" s="110"/>
      <c r="FY262" s="111"/>
      <c r="FZ262" s="107"/>
      <c r="GA262" s="22"/>
      <c r="GB262" s="132"/>
      <c r="GC262" s="133"/>
      <c r="GD262" s="98">
        <f t="shared" si="135"/>
        <v>0</v>
      </c>
      <c r="GE262" s="133"/>
      <c r="GF262" s="133"/>
      <c r="GG262" s="133"/>
      <c r="GH262" s="100">
        <f t="shared" si="137"/>
        <v>0</v>
      </c>
      <c r="GI262" s="133"/>
      <c r="GJ262" s="133"/>
      <c r="GK262" s="133"/>
      <c r="GL262" s="98">
        <f t="shared" si="139"/>
        <v>0</v>
      </c>
      <c r="GM262" s="110"/>
      <c r="GN262" s="111"/>
      <c r="GO262" s="107"/>
      <c r="GP262" s="22"/>
      <c r="GQ262" s="132"/>
      <c r="GR262" s="133"/>
      <c r="GS262" s="98">
        <f t="shared" si="142"/>
        <v>0</v>
      </c>
      <c r="GT262" s="133"/>
      <c r="GU262" s="133"/>
      <c r="GV262" s="133"/>
      <c r="GW262" s="100">
        <f t="shared" si="144"/>
        <v>0</v>
      </c>
      <c r="GX262" s="133"/>
      <c r="GY262" s="133"/>
      <c r="GZ262" s="133"/>
      <c r="HA262" s="98">
        <f t="shared" si="146"/>
        <v>0</v>
      </c>
      <c r="HB262" s="110"/>
      <c r="HC262" s="111"/>
      <c r="HD262" s="107"/>
      <c r="HE262" s="22"/>
      <c r="HF262" s="132"/>
      <c r="HG262" s="133"/>
      <c r="HH262" s="98">
        <f t="shared" si="149"/>
        <v>0</v>
      </c>
      <c r="HI262" s="133"/>
      <c r="HJ262" s="133"/>
      <c r="HK262" s="133"/>
      <c r="HL262" s="100">
        <f t="shared" si="151"/>
        <v>0</v>
      </c>
      <c r="HM262" s="133"/>
      <c r="HN262" s="133"/>
      <c r="HO262" s="133"/>
      <c r="HP262" s="98">
        <f t="shared" si="153"/>
        <v>0</v>
      </c>
      <c r="HQ262" s="110"/>
      <c r="HR262" s="111"/>
      <c r="HS262" s="107"/>
      <c r="HT262" s="22"/>
      <c r="HU262" s="132"/>
      <c r="HV262" s="133"/>
      <c r="HW262" s="98">
        <f t="shared" si="156"/>
        <v>0</v>
      </c>
      <c r="HX262" s="133"/>
      <c r="HY262" s="133"/>
      <c r="HZ262" s="133"/>
      <c r="IA262" s="100">
        <f t="shared" si="158"/>
        <v>0</v>
      </c>
      <c r="IB262" s="133"/>
      <c r="IC262" s="133"/>
      <c r="ID262" s="133"/>
      <c r="IE262" s="98">
        <f t="shared" si="160"/>
        <v>0</v>
      </c>
      <c r="IF262" s="110"/>
      <c r="IG262" s="111"/>
      <c r="IH262" s="107"/>
      <c r="II262" s="22"/>
      <c r="IJ262" s="132"/>
      <c r="IK262" s="133"/>
      <c r="IL262" s="98">
        <f t="shared" si="4677"/>
        <v>0</v>
      </c>
      <c r="IM262" s="133"/>
      <c r="IN262" s="133"/>
      <c r="IO262" s="133"/>
      <c r="IP262" s="100">
        <f t="shared" si="4678"/>
        <v>0</v>
      </c>
      <c r="IQ262" s="133"/>
      <c r="IR262" s="133"/>
      <c r="IS262" s="133"/>
      <c r="IT262" s="98">
        <f t="shared" si="4679"/>
        <v>0</v>
      </c>
      <c r="IU262" s="110"/>
      <c r="IV262" s="111"/>
      <c r="IW262" s="107"/>
      <c r="IX262" s="22"/>
      <c r="IY262" s="132"/>
      <c r="IZ262" s="133"/>
      <c r="JA262" s="98">
        <f t="shared" si="170"/>
        <v>0</v>
      </c>
      <c r="JB262" s="133"/>
      <c r="JC262" s="133"/>
      <c r="JD262" s="133"/>
      <c r="JE262" s="100">
        <f t="shared" si="172"/>
        <v>0</v>
      </c>
      <c r="JF262" s="133"/>
      <c r="JG262" s="133"/>
      <c r="JH262" s="133"/>
      <c r="JI262" s="98">
        <f t="shared" si="174"/>
        <v>0</v>
      </c>
      <c r="JJ262" s="110"/>
      <c r="JK262" s="111"/>
      <c r="JL262" s="107"/>
      <c r="JM262" s="22"/>
      <c r="JN262" s="132"/>
      <c r="JO262" s="133"/>
      <c r="JP262" s="98">
        <f t="shared" si="177"/>
        <v>0</v>
      </c>
      <c r="JQ262" s="133"/>
      <c r="JR262" s="133"/>
      <c r="JS262" s="133"/>
      <c r="JT262" s="100">
        <f t="shared" si="179"/>
        <v>0</v>
      </c>
      <c r="JU262" s="133"/>
      <c r="JV262" s="133"/>
      <c r="JW262" s="133"/>
      <c r="JX262" s="98">
        <f t="shared" si="181"/>
        <v>0</v>
      </c>
      <c r="JY262" s="110"/>
      <c r="JZ262" s="111"/>
      <c r="KA262" s="107"/>
      <c r="KB262" s="22"/>
      <c r="KC262" s="132"/>
      <c r="KD262" s="133"/>
      <c r="KE262" s="98">
        <f t="shared" si="184"/>
        <v>0</v>
      </c>
      <c r="KF262" s="133"/>
      <c r="KG262" s="133"/>
      <c r="KH262" s="133"/>
      <c r="KI262" s="100">
        <f t="shared" si="186"/>
        <v>0</v>
      </c>
      <c r="KJ262" s="133"/>
      <c r="KK262" s="133"/>
      <c r="KL262" s="133"/>
      <c r="KM262" s="98">
        <f t="shared" si="2580"/>
        <v>0</v>
      </c>
      <c r="KN262" s="110"/>
      <c r="KO262" s="111"/>
      <c r="KP262" s="107"/>
      <c r="KQ262" s="22"/>
      <c r="KR262" s="132"/>
      <c r="KS262" s="133"/>
      <c r="KT262" s="98">
        <f t="shared" si="191"/>
        <v>0</v>
      </c>
      <c r="KU262" s="133"/>
      <c r="KV262" s="133"/>
      <c r="KW262" s="133"/>
      <c r="KX262" s="100">
        <f t="shared" si="4680"/>
        <v>0</v>
      </c>
      <c r="KY262" s="133"/>
      <c r="KZ262" s="133"/>
      <c r="LA262" s="133"/>
      <c r="LB262" s="98">
        <f t="shared" si="195"/>
        <v>0</v>
      </c>
      <c r="LC262" s="110"/>
      <c r="LD262" s="111"/>
      <c r="LE262" s="107"/>
      <c r="LF262" s="22"/>
      <c r="LG262" s="132"/>
      <c r="LH262" s="133"/>
      <c r="LI262" s="98">
        <f t="shared" si="198"/>
        <v>0</v>
      </c>
      <c r="LJ262" s="133"/>
      <c r="LK262" s="133"/>
      <c r="LL262" s="133"/>
      <c r="LM262" s="100">
        <f t="shared" si="200"/>
        <v>0</v>
      </c>
      <c r="LN262" s="133"/>
      <c r="LO262" s="133"/>
      <c r="LP262" s="133"/>
      <c r="LQ262" s="98">
        <f t="shared" si="202"/>
        <v>0</v>
      </c>
      <c r="LR262" s="110"/>
      <c r="LS262" s="111"/>
      <c r="LT262" s="107"/>
      <c r="LU262" s="22"/>
      <c r="LV262" s="132"/>
      <c r="LW262" s="133"/>
      <c r="LX262" s="98">
        <f t="shared" si="4356"/>
        <v>0</v>
      </c>
      <c r="LY262" s="133"/>
      <c r="LZ262" s="133"/>
      <c r="MA262" s="133"/>
      <c r="MB262" s="100">
        <f t="shared" si="208"/>
        <v>0</v>
      </c>
      <c r="MC262" s="133"/>
      <c r="MD262" s="133"/>
      <c r="ME262" s="133"/>
      <c r="MF262" s="98">
        <f t="shared" si="210"/>
        <v>0</v>
      </c>
      <c r="MG262" s="110"/>
      <c r="MH262" s="111"/>
      <c r="MI262" s="107"/>
      <c r="MJ262" s="22"/>
      <c r="MK262" s="132"/>
      <c r="ML262" s="133"/>
      <c r="MM262" s="98">
        <f t="shared" si="213"/>
        <v>0</v>
      </c>
      <c r="MN262" s="133"/>
      <c r="MO262" s="133"/>
      <c r="MP262" s="133"/>
      <c r="MQ262" s="100">
        <f t="shared" si="215"/>
        <v>0</v>
      </c>
      <c r="MR262" s="133"/>
      <c r="MS262" s="133"/>
      <c r="MT262" s="133"/>
      <c r="MU262" s="98">
        <f t="shared" si="4850"/>
        <v>0</v>
      </c>
      <c r="MV262" s="110"/>
      <c r="MW262" s="111"/>
      <c r="MX262" s="107"/>
      <c r="MY262" s="22"/>
      <c r="MZ262" s="132"/>
      <c r="NA262" s="133"/>
      <c r="NB262" s="98">
        <f t="shared" si="220"/>
        <v>0</v>
      </c>
      <c r="NC262" s="133"/>
      <c r="ND262" s="133"/>
      <c r="NE262" s="133"/>
      <c r="NF262" s="100">
        <f t="shared" si="222"/>
        <v>0</v>
      </c>
      <c r="NG262" s="133"/>
      <c r="NH262" s="133"/>
      <c r="NI262" s="133"/>
      <c r="NJ262" s="98">
        <f t="shared" si="224"/>
        <v>0</v>
      </c>
      <c r="NK262" s="110"/>
      <c r="NL262" s="111"/>
      <c r="NM262" s="107"/>
      <c r="NN262" s="22"/>
      <c r="NO262" s="132"/>
      <c r="NP262" s="133"/>
      <c r="NQ262" s="98">
        <f t="shared" si="227"/>
        <v>0</v>
      </c>
      <c r="NR262" s="133"/>
      <c r="NS262" s="133"/>
      <c r="NT262" s="133"/>
      <c r="NU262" s="100">
        <f t="shared" si="229"/>
        <v>0</v>
      </c>
      <c r="NV262" s="133"/>
      <c r="NW262" s="133"/>
      <c r="NX262" s="133"/>
      <c r="NY262" s="98">
        <f t="shared" si="231"/>
        <v>0</v>
      </c>
      <c r="NZ262" s="110"/>
      <c r="OA262" s="111"/>
      <c r="OB262" s="107"/>
      <c r="OC262" s="22"/>
      <c r="OD262" s="132"/>
      <c r="OE262" s="133"/>
      <c r="OF262" s="98">
        <f t="shared" si="4681"/>
        <v>0</v>
      </c>
      <c r="OG262" s="133"/>
      <c r="OH262" s="133"/>
      <c r="OI262" s="133"/>
      <c r="OJ262" s="100">
        <f t="shared" si="236"/>
        <v>0</v>
      </c>
      <c r="OK262" s="133"/>
      <c r="OL262" s="133"/>
      <c r="OM262" s="133"/>
      <c r="ON262" s="98">
        <f t="shared" si="238"/>
        <v>0</v>
      </c>
      <c r="OO262" s="110"/>
      <c r="OP262" s="111"/>
      <c r="OQ262" s="107"/>
      <c r="OR262" s="22"/>
      <c r="OS262" s="132"/>
      <c r="OT262" s="133"/>
      <c r="OU262" s="98">
        <f t="shared" si="4688"/>
        <v>0</v>
      </c>
      <c r="OV262" s="133"/>
      <c r="OW262" s="133"/>
      <c r="OX262" s="133"/>
      <c r="OY262" s="100">
        <f t="shared" si="3235"/>
        <v>0</v>
      </c>
      <c r="OZ262" s="133"/>
      <c r="PA262" s="133"/>
      <c r="PB262" s="133"/>
      <c r="PC262" s="98">
        <f t="shared" si="2194"/>
        <v>0</v>
      </c>
      <c r="PD262" s="110"/>
      <c r="PE262" s="111"/>
      <c r="PF262" s="107"/>
      <c r="PG262" s="22"/>
      <c r="PH262" s="132"/>
      <c r="PI262" s="133"/>
      <c r="PJ262" s="98">
        <f t="shared" si="247"/>
        <v>0</v>
      </c>
      <c r="PK262" s="133"/>
      <c r="PL262" s="133"/>
      <c r="PM262" s="133"/>
      <c r="PN262" s="100">
        <f t="shared" si="249"/>
        <v>0</v>
      </c>
      <c r="PO262" s="133"/>
      <c r="PP262" s="133"/>
      <c r="PQ262" s="133"/>
      <c r="PR262" s="98">
        <f t="shared" si="251"/>
        <v>0</v>
      </c>
      <c r="PS262" s="110"/>
      <c r="PT262" s="111"/>
      <c r="PU262" s="107"/>
      <c r="PV262" s="22"/>
      <c r="PW262" s="132"/>
      <c r="PX262" s="133"/>
      <c r="PY262" s="98">
        <f t="shared" si="254"/>
        <v>0</v>
      </c>
      <c r="PZ262" s="133"/>
      <c r="QA262" s="133"/>
      <c r="QB262" s="133"/>
      <c r="QC262" s="100">
        <f t="shared" si="256"/>
        <v>0</v>
      </c>
      <c r="QD262" s="133"/>
      <c r="QE262" s="133"/>
      <c r="QF262" s="133"/>
      <c r="QG262" s="98">
        <f t="shared" si="258"/>
        <v>0</v>
      </c>
      <c r="QH262" s="110"/>
      <c r="QI262" s="111"/>
      <c r="QJ262" s="107"/>
      <c r="QK262" s="22"/>
      <c r="QL262" s="132"/>
      <c r="QM262" s="133"/>
      <c r="QN262" s="98">
        <f t="shared" si="261"/>
        <v>0</v>
      </c>
      <c r="QO262" s="133"/>
      <c r="QP262" s="133"/>
      <c r="QQ262" s="133"/>
      <c r="QR262" s="100">
        <f t="shared" si="263"/>
        <v>0</v>
      </c>
      <c r="QS262" s="133"/>
      <c r="QT262" s="133"/>
      <c r="QU262" s="133"/>
      <c r="QV262" s="98">
        <f t="shared" si="265"/>
        <v>0</v>
      </c>
      <c r="QW262" s="110"/>
      <c r="QX262" s="111"/>
      <c r="QY262" s="107"/>
      <c r="QZ262" s="22"/>
      <c r="RA262" s="132"/>
      <c r="RB262" s="133"/>
      <c r="RC262" s="98">
        <f t="shared" si="268"/>
        <v>0</v>
      </c>
      <c r="RD262" s="133"/>
      <c r="RE262" s="133"/>
      <c r="RF262" s="133"/>
      <c r="RG262" s="100">
        <f t="shared" si="270"/>
        <v>0</v>
      </c>
      <c r="RH262" s="133"/>
      <c r="RI262" s="133"/>
      <c r="RJ262" s="133"/>
      <c r="RK262" s="98">
        <f t="shared" si="272"/>
        <v>0</v>
      </c>
      <c r="RL262" s="110"/>
      <c r="RM262" s="111"/>
      <c r="RN262" s="107"/>
      <c r="RO262" s="22"/>
      <c r="RP262" s="132"/>
      <c r="RQ262" s="133"/>
      <c r="RR262" s="98">
        <f t="shared" si="275"/>
        <v>0</v>
      </c>
      <c r="RS262" s="133"/>
      <c r="RT262" s="133"/>
      <c r="RU262" s="133"/>
      <c r="RV262" s="100">
        <f t="shared" si="277"/>
        <v>0</v>
      </c>
      <c r="RW262" s="133"/>
      <c r="RX262" s="133"/>
      <c r="RY262" s="133"/>
      <c r="RZ262" s="98">
        <f t="shared" si="279"/>
        <v>0</v>
      </c>
      <c r="SA262" s="110"/>
      <c r="SB262" s="111"/>
      <c r="SC262" s="107"/>
      <c r="SD262" s="22"/>
      <c r="SE262" s="132"/>
      <c r="SF262" s="133"/>
      <c r="SG262" s="98">
        <f t="shared" si="282"/>
        <v>0</v>
      </c>
      <c r="SH262" s="133"/>
      <c r="SI262" s="133"/>
      <c r="SJ262" s="133"/>
      <c r="SK262" s="100">
        <f t="shared" si="284"/>
        <v>0</v>
      </c>
      <c r="SL262" s="133"/>
      <c r="SM262" s="133"/>
      <c r="SN262" s="133"/>
      <c r="SO262" s="98">
        <f t="shared" si="286"/>
        <v>0</v>
      </c>
      <c r="SP262" s="110"/>
      <c r="SQ262" s="111"/>
      <c r="SR262" s="107"/>
      <c r="SS262" s="22"/>
      <c r="ST262" s="132"/>
      <c r="SU262" s="133"/>
      <c r="SV262" s="98">
        <f t="shared" si="4682"/>
        <v>0</v>
      </c>
      <c r="SW262" s="133"/>
      <c r="SX262" s="133"/>
      <c r="SY262" s="133"/>
      <c r="SZ262" s="100">
        <f t="shared" si="4683"/>
        <v>0</v>
      </c>
      <c r="TA262" s="133"/>
      <c r="TB262" s="133"/>
      <c r="TC262" s="133"/>
      <c r="TD262" s="98">
        <f t="shared" si="4684"/>
        <v>0</v>
      </c>
      <c r="TE262" s="110"/>
      <c r="TF262" s="111"/>
      <c r="TG262" s="107"/>
      <c r="TH262" s="22"/>
      <c r="TI262" s="132"/>
      <c r="TJ262" s="133"/>
      <c r="TK262" s="98">
        <f t="shared" si="296"/>
        <v>0</v>
      </c>
      <c r="TL262" s="133"/>
      <c r="TM262" s="133"/>
      <c r="TN262" s="133"/>
      <c r="TO262" s="100">
        <f t="shared" si="298"/>
        <v>0</v>
      </c>
      <c r="TP262" s="133"/>
      <c r="TQ262" s="133"/>
      <c r="TR262" s="133"/>
      <c r="TS262" s="98">
        <f t="shared" si="300"/>
        <v>0</v>
      </c>
      <c r="TT262" s="110"/>
      <c r="TU262" s="111"/>
      <c r="TV262" s="107"/>
      <c r="TW262" s="22"/>
      <c r="TX262" s="132"/>
      <c r="TY262" s="133"/>
      <c r="TZ262" s="98">
        <f t="shared" si="303"/>
        <v>0</v>
      </c>
      <c r="UA262" s="133"/>
      <c r="UB262" s="133"/>
      <c r="UC262" s="133"/>
      <c r="UD262" s="100">
        <f t="shared" si="305"/>
        <v>0</v>
      </c>
      <c r="UE262" s="133"/>
      <c r="UF262" s="133"/>
      <c r="UG262" s="133"/>
      <c r="UH262" s="98">
        <f t="shared" si="307"/>
        <v>0</v>
      </c>
      <c r="UI262" s="110"/>
      <c r="UJ262" s="111"/>
      <c r="UK262" s="107"/>
      <c r="UL262" s="22"/>
      <c r="UM262" s="132"/>
      <c r="UN262" s="133"/>
      <c r="UO262" s="98">
        <f t="shared" si="310"/>
        <v>0</v>
      </c>
      <c r="UP262" s="133"/>
      <c r="UQ262" s="133"/>
      <c r="UR262" s="133"/>
      <c r="US262" s="100">
        <f t="shared" si="312"/>
        <v>0</v>
      </c>
      <c r="UT262" s="133"/>
      <c r="UU262" s="133"/>
      <c r="UV262" s="133"/>
      <c r="UW262" s="98">
        <f t="shared" si="314"/>
        <v>0</v>
      </c>
      <c r="UX262" s="110"/>
      <c r="UY262" s="111"/>
      <c r="UZ262" s="107"/>
      <c r="VA262" s="22"/>
      <c r="VB262" s="132"/>
      <c r="VC262" s="133"/>
      <c r="VD262" s="98">
        <f t="shared" si="317"/>
        <v>0</v>
      </c>
      <c r="VE262" s="133"/>
      <c r="VF262" s="133"/>
      <c r="VG262" s="133"/>
      <c r="VH262" s="100">
        <f t="shared" si="319"/>
        <v>0</v>
      </c>
      <c r="VI262" s="133"/>
      <c r="VJ262" s="133"/>
      <c r="VK262" s="133"/>
      <c r="VL262" s="98">
        <f t="shared" si="321"/>
        <v>0</v>
      </c>
      <c r="VM262" s="110"/>
      <c r="VN262" s="111"/>
      <c r="VO262" s="107"/>
      <c r="VP262" s="22"/>
      <c r="VQ262" s="132"/>
      <c r="VR262" s="133"/>
      <c r="VS262" s="98">
        <f t="shared" si="324"/>
        <v>0</v>
      </c>
      <c r="VT262" s="133"/>
      <c r="VU262" s="133"/>
      <c r="VV262" s="133"/>
      <c r="VW262" s="100">
        <f t="shared" si="326"/>
        <v>0</v>
      </c>
      <c r="VX262" s="133"/>
      <c r="VY262" s="133"/>
      <c r="VZ262" s="133"/>
      <c r="WA262" s="98">
        <f t="shared" si="328"/>
        <v>0</v>
      </c>
      <c r="WB262" s="110"/>
      <c r="WC262" s="111"/>
      <c r="WD262" s="107"/>
      <c r="WE262" s="22"/>
    </row>
    <row r="263" spans="1:603" ht="16.5" customHeight="1">
      <c r="A263" s="94"/>
      <c r="B263" s="105" t="s">
        <v>278</v>
      </c>
      <c r="C263" s="106" t="s">
        <v>65</v>
      </c>
      <c r="D263" s="132"/>
      <c r="E263" s="133"/>
      <c r="F263" s="98">
        <f t="shared" si="4685"/>
        <v>0</v>
      </c>
      <c r="G263" s="133"/>
      <c r="H263" s="133"/>
      <c r="I263" s="133"/>
      <c r="J263" s="100">
        <f t="shared" si="4686"/>
        <v>0</v>
      </c>
      <c r="K263" s="133"/>
      <c r="L263" s="133"/>
      <c r="M263" s="133"/>
      <c r="N263" s="98">
        <f t="shared" si="4687"/>
        <v>0</v>
      </c>
      <c r="O263" s="110"/>
      <c r="P263" s="111"/>
      <c r="Q263" s="107"/>
      <c r="R263" s="22"/>
      <c r="S263" s="132"/>
      <c r="T263" s="133"/>
      <c r="U263" s="98">
        <f t="shared" si="58"/>
        <v>0</v>
      </c>
      <c r="V263" s="133"/>
      <c r="W263" s="133"/>
      <c r="X263" s="133"/>
      <c r="Y263" s="100">
        <f t="shared" si="60"/>
        <v>0</v>
      </c>
      <c r="Z263" s="133"/>
      <c r="AA263" s="133"/>
      <c r="AB263" s="133"/>
      <c r="AC263" s="98">
        <f t="shared" si="62"/>
        <v>0</v>
      </c>
      <c r="AD263" s="110"/>
      <c r="AE263" s="111"/>
      <c r="AF263" s="107"/>
      <c r="AG263" s="22"/>
      <c r="AH263" s="132"/>
      <c r="AI263" s="133"/>
      <c r="AJ263" s="98">
        <f t="shared" si="65"/>
        <v>0</v>
      </c>
      <c r="AK263" s="133"/>
      <c r="AL263" s="133"/>
      <c r="AM263" s="133"/>
      <c r="AN263" s="100">
        <f t="shared" si="67"/>
        <v>0</v>
      </c>
      <c r="AO263" s="133"/>
      <c r="AP263" s="133"/>
      <c r="AQ263" s="133"/>
      <c r="AR263" s="98">
        <f t="shared" si="69"/>
        <v>0</v>
      </c>
      <c r="AS263" s="110"/>
      <c r="AT263" s="111"/>
      <c r="AU263" s="107"/>
      <c r="AV263" s="22"/>
      <c r="AW263" s="132"/>
      <c r="AX263" s="133"/>
      <c r="AY263" s="98">
        <f t="shared" si="72"/>
        <v>0</v>
      </c>
      <c r="AZ263" s="133"/>
      <c r="BA263" s="133"/>
      <c r="BB263" s="133"/>
      <c r="BC263" s="100">
        <f t="shared" si="74"/>
        <v>0</v>
      </c>
      <c r="BD263" s="133"/>
      <c r="BE263" s="133"/>
      <c r="BF263" s="133"/>
      <c r="BG263" s="98">
        <f t="shared" si="76"/>
        <v>0</v>
      </c>
      <c r="BH263" s="110"/>
      <c r="BI263" s="111"/>
      <c r="BJ263" s="107"/>
      <c r="BK263" s="22"/>
      <c r="BL263" s="132"/>
      <c r="BM263" s="133"/>
      <c r="BN263" s="98">
        <f t="shared" si="79"/>
        <v>0</v>
      </c>
      <c r="BO263" s="133"/>
      <c r="BP263" s="133"/>
      <c r="BQ263" s="133"/>
      <c r="BR263" s="100">
        <f t="shared" si="81"/>
        <v>0</v>
      </c>
      <c r="BS263" s="133"/>
      <c r="BT263" s="133"/>
      <c r="BU263" s="133"/>
      <c r="BV263" s="98">
        <f t="shared" si="83"/>
        <v>0</v>
      </c>
      <c r="BW263" s="110"/>
      <c r="BX263" s="111"/>
      <c r="BY263" s="107"/>
      <c r="BZ263" s="23"/>
      <c r="CA263" s="132"/>
      <c r="CB263" s="133"/>
      <c r="CC263" s="98">
        <f t="shared" si="86"/>
        <v>0</v>
      </c>
      <c r="CD263" s="133"/>
      <c r="CE263" s="133"/>
      <c r="CF263" s="133"/>
      <c r="CG263" s="100">
        <f t="shared" si="88"/>
        <v>0</v>
      </c>
      <c r="CH263" s="133"/>
      <c r="CI263" s="133"/>
      <c r="CJ263" s="133"/>
      <c r="CK263" s="98">
        <f t="shared" si="90"/>
        <v>0</v>
      </c>
      <c r="CL263" s="110"/>
      <c r="CM263" s="111"/>
      <c r="CN263" s="107"/>
      <c r="CO263" s="22"/>
      <c r="CP263" s="132"/>
      <c r="CQ263" s="133"/>
      <c r="CR263" s="98">
        <f t="shared" si="93"/>
        <v>0</v>
      </c>
      <c r="CS263" s="133"/>
      <c r="CT263" s="133"/>
      <c r="CU263" s="133"/>
      <c r="CV263" s="100">
        <f t="shared" si="95"/>
        <v>0</v>
      </c>
      <c r="CW263" s="133"/>
      <c r="CX263" s="133"/>
      <c r="CY263" s="133"/>
      <c r="CZ263" s="98">
        <f t="shared" si="97"/>
        <v>0</v>
      </c>
      <c r="DA263" s="110"/>
      <c r="DB263" s="111"/>
      <c r="DC263" s="107"/>
      <c r="DD263" s="22"/>
      <c r="DE263" s="132"/>
      <c r="DF263" s="133"/>
      <c r="DG263" s="98">
        <f t="shared" si="100"/>
        <v>0</v>
      </c>
      <c r="DH263" s="133"/>
      <c r="DI263" s="133"/>
      <c r="DJ263" s="133"/>
      <c r="DK263" s="100">
        <f t="shared" si="102"/>
        <v>0</v>
      </c>
      <c r="DL263" s="133"/>
      <c r="DM263" s="133"/>
      <c r="DN263" s="133"/>
      <c r="DO263" s="98">
        <f t="shared" si="104"/>
        <v>0</v>
      </c>
      <c r="DP263" s="110"/>
      <c r="DQ263" s="111"/>
      <c r="DR263" s="107"/>
      <c r="DS263" s="22"/>
      <c r="DT263" s="132"/>
      <c r="DU263" s="133"/>
      <c r="DV263" s="98">
        <f t="shared" si="107"/>
        <v>0</v>
      </c>
      <c r="DW263" s="133"/>
      <c r="DX263" s="133"/>
      <c r="DY263" s="133"/>
      <c r="DZ263" s="100">
        <f t="shared" si="109"/>
        <v>0</v>
      </c>
      <c r="EA263" s="133"/>
      <c r="EB263" s="133"/>
      <c r="EC263" s="133"/>
      <c r="ED263" s="98">
        <f t="shared" si="111"/>
        <v>0</v>
      </c>
      <c r="EE263" s="110"/>
      <c r="EF263" s="111"/>
      <c r="EG263" s="107"/>
      <c r="EH263" s="22"/>
      <c r="EI263" s="132"/>
      <c r="EJ263" s="133"/>
      <c r="EK263" s="98">
        <f t="shared" si="114"/>
        <v>0</v>
      </c>
      <c r="EL263" s="133"/>
      <c r="EM263" s="133"/>
      <c r="EN263" s="133"/>
      <c r="EO263" s="100">
        <f t="shared" si="116"/>
        <v>0</v>
      </c>
      <c r="EP263" s="133"/>
      <c r="EQ263" s="133"/>
      <c r="ER263" s="133"/>
      <c r="ES263" s="98">
        <f t="shared" si="4849"/>
        <v>0</v>
      </c>
      <c r="ET263" s="110"/>
      <c r="EU263" s="111"/>
      <c r="EV263" s="107"/>
      <c r="EW263" s="22"/>
      <c r="EX263" s="132"/>
      <c r="EY263" s="133"/>
      <c r="EZ263" s="98">
        <f t="shared" si="121"/>
        <v>0</v>
      </c>
      <c r="FA263" s="133"/>
      <c r="FB263" s="133"/>
      <c r="FC263" s="133"/>
      <c r="FD263" s="100">
        <f t="shared" si="123"/>
        <v>0</v>
      </c>
      <c r="FE263" s="133"/>
      <c r="FF263" s="133"/>
      <c r="FG263" s="133"/>
      <c r="FH263" s="98">
        <f t="shared" si="4851"/>
        <v>0</v>
      </c>
      <c r="FI263" s="110"/>
      <c r="FJ263" s="111"/>
      <c r="FK263" s="107"/>
      <c r="FL263" s="22"/>
      <c r="FM263" s="132"/>
      <c r="FN263" s="133"/>
      <c r="FO263" s="98">
        <f t="shared" si="2404"/>
        <v>0</v>
      </c>
      <c r="FP263" s="133"/>
      <c r="FQ263" s="133"/>
      <c r="FR263" s="133"/>
      <c r="FS263" s="100">
        <f t="shared" si="2627"/>
        <v>0</v>
      </c>
      <c r="FT263" s="133"/>
      <c r="FU263" s="133"/>
      <c r="FV263" s="133"/>
      <c r="FW263" s="98">
        <f t="shared" si="2801"/>
        <v>0</v>
      </c>
      <c r="FX263" s="110"/>
      <c r="FY263" s="111"/>
      <c r="FZ263" s="107"/>
      <c r="GA263" s="22"/>
      <c r="GB263" s="132"/>
      <c r="GC263" s="133"/>
      <c r="GD263" s="98">
        <f t="shared" si="135"/>
        <v>0</v>
      </c>
      <c r="GE263" s="133"/>
      <c r="GF263" s="133"/>
      <c r="GG263" s="133"/>
      <c r="GH263" s="100">
        <f t="shared" si="137"/>
        <v>0</v>
      </c>
      <c r="GI263" s="133"/>
      <c r="GJ263" s="133"/>
      <c r="GK263" s="133"/>
      <c r="GL263" s="98">
        <f t="shared" si="139"/>
        <v>0</v>
      </c>
      <c r="GM263" s="110"/>
      <c r="GN263" s="111"/>
      <c r="GO263" s="107"/>
      <c r="GP263" s="22"/>
      <c r="GQ263" s="132"/>
      <c r="GR263" s="133"/>
      <c r="GS263" s="98">
        <f t="shared" si="142"/>
        <v>0</v>
      </c>
      <c r="GT263" s="133"/>
      <c r="GU263" s="133"/>
      <c r="GV263" s="133"/>
      <c r="GW263" s="100">
        <f t="shared" si="144"/>
        <v>0</v>
      </c>
      <c r="GX263" s="133"/>
      <c r="GY263" s="133"/>
      <c r="GZ263" s="133"/>
      <c r="HA263" s="98">
        <f t="shared" si="146"/>
        <v>0</v>
      </c>
      <c r="HB263" s="110"/>
      <c r="HC263" s="111"/>
      <c r="HD263" s="107"/>
      <c r="HE263" s="22"/>
      <c r="HF263" s="132"/>
      <c r="HG263" s="133"/>
      <c r="HH263" s="98">
        <f t="shared" si="149"/>
        <v>0</v>
      </c>
      <c r="HI263" s="133"/>
      <c r="HJ263" s="133"/>
      <c r="HK263" s="133"/>
      <c r="HL263" s="100">
        <f t="shared" si="151"/>
        <v>0</v>
      </c>
      <c r="HM263" s="133"/>
      <c r="HN263" s="133"/>
      <c r="HO263" s="133"/>
      <c r="HP263" s="98">
        <f t="shared" si="153"/>
        <v>0</v>
      </c>
      <c r="HQ263" s="110"/>
      <c r="HR263" s="111"/>
      <c r="HS263" s="107"/>
      <c r="HT263" s="22"/>
      <c r="HU263" s="132"/>
      <c r="HV263" s="133"/>
      <c r="HW263" s="98">
        <f t="shared" si="156"/>
        <v>0</v>
      </c>
      <c r="HX263" s="133"/>
      <c r="HY263" s="133"/>
      <c r="HZ263" s="133"/>
      <c r="IA263" s="100">
        <f t="shared" si="158"/>
        <v>0</v>
      </c>
      <c r="IB263" s="133"/>
      <c r="IC263" s="133"/>
      <c r="ID263" s="133"/>
      <c r="IE263" s="98">
        <f t="shared" si="160"/>
        <v>0</v>
      </c>
      <c r="IF263" s="110"/>
      <c r="IG263" s="111"/>
      <c r="IH263" s="107"/>
      <c r="II263" s="22"/>
      <c r="IJ263" s="132"/>
      <c r="IK263" s="133"/>
      <c r="IL263" s="98">
        <f t="shared" si="4677"/>
        <v>0</v>
      </c>
      <c r="IM263" s="133"/>
      <c r="IN263" s="133"/>
      <c r="IO263" s="133"/>
      <c r="IP263" s="100">
        <f t="shared" si="4678"/>
        <v>0</v>
      </c>
      <c r="IQ263" s="133"/>
      <c r="IR263" s="133"/>
      <c r="IS263" s="133"/>
      <c r="IT263" s="98">
        <f t="shared" si="4679"/>
        <v>0</v>
      </c>
      <c r="IU263" s="110"/>
      <c r="IV263" s="111"/>
      <c r="IW263" s="107"/>
      <c r="IX263" s="22"/>
      <c r="IY263" s="132"/>
      <c r="IZ263" s="133"/>
      <c r="JA263" s="98">
        <f t="shared" si="170"/>
        <v>0</v>
      </c>
      <c r="JB263" s="133"/>
      <c r="JC263" s="133"/>
      <c r="JD263" s="133"/>
      <c r="JE263" s="100">
        <f t="shared" si="172"/>
        <v>0</v>
      </c>
      <c r="JF263" s="133"/>
      <c r="JG263" s="133"/>
      <c r="JH263" s="133"/>
      <c r="JI263" s="98">
        <f t="shared" si="174"/>
        <v>0</v>
      </c>
      <c r="JJ263" s="110"/>
      <c r="JK263" s="111"/>
      <c r="JL263" s="107"/>
      <c r="JM263" s="22"/>
      <c r="JN263" s="132"/>
      <c r="JO263" s="133"/>
      <c r="JP263" s="98">
        <f t="shared" si="177"/>
        <v>0</v>
      </c>
      <c r="JQ263" s="133"/>
      <c r="JR263" s="133"/>
      <c r="JS263" s="133"/>
      <c r="JT263" s="100">
        <f t="shared" si="179"/>
        <v>0</v>
      </c>
      <c r="JU263" s="133"/>
      <c r="JV263" s="133"/>
      <c r="JW263" s="133"/>
      <c r="JX263" s="98">
        <f t="shared" si="181"/>
        <v>0</v>
      </c>
      <c r="JY263" s="110"/>
      <c r="JZ263" s="111"/>
      <c r="KA263" s="107"/>
      <c r="KB263" s="22"/>
      <c r="KC263" s="132"/>
      <c r="KD263" s="133"/>
      <c r="KE263" s="98">
        <f t="shared" si="184"/>
        <v>0</v>
      </c>
      <c r="KF263" s="133"/>
      <c r="KG263" s="133"/>
      <c r="KH263" s="133"/>
      <c r="KI263" s="100">
        <f t="shared" si="186"/>
        <v>0</v>
      </c>
      <c r="KJ263" s="133"/>
      <c r="KK263" s="133"/>
      <c r="KL263" s="133"/>
      <c r="KM263" s="98">
        <f t="shared" si="2580"/>
        <v>0</v>
      </c>
      <c r="KN263" s="110"/>
      <c r="KO263" s="111"/>
      <c r="KP263" s="107"/>
      <c r="KQ263" s="22"/>
      <c r="KR263" s="132"/>
      <c r="KS263" s="133"/>
      <c r="KT263" s="98">
        <f t="shared" si="191"/>
        <v>0</v>
      </c>
      <c r="KU263" s="133"/>
      <c r="KV263" s="133"/>
      <c r="KW263" s="133"/>
      <c r="KX263" s="100">
        <f t="shared" si="4680"/>
        <v>0</v>
      </c>
      <c r="KY263" s="133"/>
      <c r="KZ263" s="133"/>
      <c r="LA263" s="133"/>
      <c r="LB263" s="98">
        <f t="shared" si="195"/>
        <v>0</v>
      </c>
      <c r="LC263" s="110"/>
      <c r="LD263" s="111"/>
      <c r="LE263" s="107"/>
      <c r="LF263" s="22"/>
      <c r="LG263" s="132"/>
      <c r="LH263" s="133"/>
      <c r="LI263" s="98">
        <f t="shared" si="198"/>
        <v>0</v>
      </c>
      <c r="LJ263" s="133"/>
      <c r="LK263" s="133"/>
      <c r="LL263" s="133"/>
      <c r="LM263" s="100">
        <f t="shared" si="200"/>
        <v>0</v>
      </c>
      <c r="LN263" s="133"/>
      <c r="LO263" s="133"/>
      <c r="LP263" s="133"/>
      <c r="LQ263" s="98">
        <f t="shared" si="202"/>
        <v>0</v>
      </c>
      <c r="LR263" s="110"/>
      <c r="LS263" s="111"/>
      <c r="LT263" s="107"/>
      <c r="LU263" s="22"/>
      <c r="LV263" s="132"/>
      <c r="LW263" s="133"/>
      <c r="LX263" s="98">
        <f t="shared" si="4356"/>
        <v>0</v>
      </c>
      <c r="LY263" s="133"/>
      <c r="LZ263" s="133"/>
      <c r="MA263" s="133"/>
      <c r="MB263" s="100">
        <f t="shared" si="208"/>
        <v>0</v>
      </c>
      <c r="MC263" s="133"/>
      <c r="MD263" s="133"/>
      <c r="ME263" s="133"/>
      <c r="MF263" s="98">
        <f t="shared" si="210"/>
        <v>0</v>
      </c>
      <c r="MG263" s="110"/>
      <c r="MH263" s="111"/>
      <c r="MI263" s="107"/>
      <c r="MJ263" s="22"/>
      <c r="MK263" s="132"/>
      <c r="ML263" s="133"/>
      <c r="MM263" s="98">
        <f t="shared" si="213"/>
        <v>0</v>
      </c>
      <c r="MN263" s="133"/>
      <c r="MO263" s="133"/>
      <c r="MP263" s="133"/>
      <c r="MQ263" s="100">
        <f t="shared" si="215"/>
        <v>0</v>
      </c>
      <c r="MR263" s="133"/>
      <c r="MS263" s="133"/>
      <c r="MT263" s="133"/>
      <c r="MU263" s="98">
        <f t="shared" si="4850"/>
        <v>0</v>
      </c>
      <c r="MV263" s="110"/>
      <c r="MW263" s="111"/>
      <c r="MX263" s="107"/>
      <c r="MY263" s="22"/>
      <c r="MZ263" s="132"/>
      <c r="NA263" s="133"/>
      <c r="NB263" s="98">
        <f t="shared" si="220"/>
        <v>0</v>
      </c>
      <c r="NC263" s="133"/>
      <c r="ND263" s="133"/>
      <c r="NE263" s="133"/>
      <c r="NF263" s="100">
        <f t="shared" si="222"/>
        <v>0</v>
      </c>
      <c r="NG263" s="133"/>
      <c r="NH263" s="133"/>
      <c r="NI263" s="133"/>
      <c r="NJ263" s="98">
        <f t="shared" si="224"/>
        <v>0</v>
      </c>
      <c r="NK263" s="110"/>
      <c r="NL263" s="111"/>
      <c r="NM263" s="107"/>
      <c r="NN263" s="22"/>
      <c r="NO263" s="132"/>
      <c r="NP263" s="133"/>
      <c r="NQ263" s="98">
        <f t="shared" si="227"/>
        <v>0</v>
      </c>
      <c r="NR263" s="133"/>
      <c r="NS263" s="133"/>
      <c r="NT263" s="133"/>
      <c r="NU263" s="100">
        <f t="shared" si="229"/>
        <v>0</v>
      </c>
      <c r="NV263" s="133"/>
      <c r="NW263" s="133"/>
      <c r="NX263" s="133"/>
      <c r="NY263" s="98">
        <f t="shared" si="231"/>
        <v>0</v>
      </c>
      <c r="NZ263" s="110"/>
      <c r="OA263" s="111"/>
      <c r="OB263" s="107"/>
      <c r="OC263" s="22"/>
      <c r="OD263" s="132"/>
      <c r="OE263" s="133"/>
      <c r="OF263" s="98">
        <f t="shared" si="4681"/>
        <v>0</v>
      </c>
      <c r="OG263" s="133"/>
      <c r="OH263" s="133"/>
      <c r="OI263" s="133"/>
      <c r="OJ263" s="100">
        <f t="shared" si="236"/>
        <v>0</v>
      </c>
      <c r="OK263" s="133"/>
      <c r="OL263" s="133"/>
      <c r="OM263" s="133"/>
      <c r="ON263" s="98">
        <f t="shared" si="238"/>
        <v>0</v>
      </c>
      <c r="OO263" s="110"/>
      <c r="OP263" s="111"/>
      <c r="OQ263" s="107"/>
      <c r="OR263" s="22"/>
      <c r="OS263" s="132"/>
      <c r="OT263" s="133"/>
      <c r="OU263" s="98">
        <f t="shared" si="4688"/>
        <v>0</v>
      </c>
      <c r="OV263" s="133"/>
      <c r="OW263" s="133"/>
      <c r="OX263" s="133"/>
      <c r="OY263" s="100">
        <f t="shared" si="3235"/>
        <v>0</v>
      </c>
      <c r="OZ263" s="133"/>
      <c r="PA263" s="133"/>
      <c r="PB263" s="133"/>
      <c r="PC263" s="98">
        <f t="shared" si="2194"/>
        <v>0</v>
      </c>
      <c r="PD263" s="110"/>
      <c r="PE263" s="111"/>
      <c r="PF263" s="107"/>
      <c r="PG263" s="22"/>
      <c r="PH263" s="132"/>
      <c r="PI263" s="133"/>
      <c r="PJ263" s="98">
        <f t="shared" si="247"/>
        <v>0</v>
      </c>
      <c r="PK263" s="133"/>
      <c r="PL263" s="133"/>
      <c r="PM263" s="133"/>
      <c r="PN263" s="100">
        <f t="shared" si="249"/>
        <v>0</v>
      </c>
      <c r="PO263" s="133"/>
      <c r="PP263" s="133"/>
      <c r="PQ263" s="133"/>
      <c r="PR263" s="98">
        <f t="shared" si="251"/>
        <v>0</v>
      </c>
      <c r="PS263" s="110"/>
      <c r="PT263" s="111"/>
      <c r="PU263" s="107"/>
      <c r="PV263" s="22"/>
      <c r="PW263" s="132"/>
      <c r="PX263" s="133"/>
      <c r="PY263" s="98">
        <f t="shared" si="254"/>
        <v>0</v>
      </c>
      <c r="PZ263" s="133"/>
      <c r="QA263" s="133"/>
      <c r="QB263" s="133"/>
      <c r="QC263" s="100">
        <f t="shared" si="256"/>
        <v>0</v>
      </c>
      <c r="QD263" s="133"/>
      <c r="QE263" s="133"/>
      <c r="QF263" s="133"/>
      <c r="QG263" s="98">
        <f t="shared" si="258"/>
        <v>0</v>
      </c>
      <c r="QH263" s="110"/>
      <c r="QI263" s="111"/>
      <c r="QJ263" s="107"/>
      <c r="QK263" s="22"/>
      <c r="QL263" s="132"/>
      <c r="QM263" s="133"/>
      <c r="QN263" s="98">
        <f t="shared" si="261"/>
        <v>0</v>
      </c>
      <c r="QO263" s="133"/>
      <c r="QP263" s="133"/>
      <c r="QQ263" s="133"/>
      <c r="QR263" s="100">
        <f t="shared" si="263"/>
        <v>0</v>
      </c>
      <c r="QS263" s="133"/>
      <c r="QT263" s="133"/>
      <c r="QU263" s="133"/>
      <c r="QV263" s="98">
        <f t="shared" si="265"/>
        <v>0</v>
      </c>
      <c r="QW263" s="110"/>
      <c r="QX263" s="111"/>
      <c r="QY263" s="107"/>
      <c r="QZ263" s="22"/>
      <c r="RA263" s="132"/>
      <c r="RB263" s="133"/>
      <c r="RC263" s="98">
        <f t="shared" si="268"/>
        <v>0</v>
      </c>
      <c r="RD263" s="133"/>
      <c r="RE263" s="133"/>
      <c r="RF263" s="133"/>
      <c r="RG263" s="100">
        <f t="shared" si="270"/>
        <v>0</v>
      </c>
      <c r="RH263" s="133"/>
      <c r="RI263" s="133"/>
      <c r="RJ263" s="133"/>
      <c r="RK263" s="98">
        <f t="shared" si="272"/>
        <v>0</v>
      </c>
      <c r="RL263" s="110"/>
      <c r="RM263" s="111"/>
      <c r="RN263" s="107"/>
      <c r="RO263" s="22"/>
      <c r="RP263" s="132"/>
      <c r="RQ263" s="133"/>
      <c r="RR263" s="98">
        <f t="shared" si="275"/>
        <v>0</v>
      </c>
      <c r="RS263" s="133"/>
      <c r="RT263" s="133"/>
      <c r="RU263" s="133"/>
      <c r="RV263" s="100">
        <f t="shared" si="277"/>
        <v>0</v>
      </c>
      <c r="RW263" s="133"/>
      <c r="RX263" s="133"/>
      <c r="RY263" s="133"/>
      <c r="RZ263" s="98">
        <f t="shared" si="279"/>
        <v>0</v>
      </c>
      <c r="SA263" s="110"/>
      <c r="SB263" s="111"/>
      <c r="SC263" s="107"/>
      <c r="SD263" s="22"/>
      <c r="SE263" s="132"/>
      <c r="SF263" s="133"/>
      <c r="SG263" s="98">
        <f t="shared" si="282"/>
        <v>0</v>
      </c>
      <c r="SH263" s="133"/>
      <c r="SI263" s="133"/>
      <c r="SJ263" s="133"/>
      <c r="SK263" s="100">
        <f t="shared" si="284"/>
        <v>0</v>
      </c>
      <c r="SL263" s="133"/>
      <c r="SM263" s="133"/>
      <c r="SN263" s="133"/>
      <c r="SO263" s="98">
        <f t="shared" si="286"/>
        <v>0</v>
      </c>
      <c r="SP263" s="110"/>
      <c r="SQ263" s="111"/>
      <c r="SR263" s="107"/>
      <c r="SS263" s="22"/>
      <c r="ST263" s="132"/>
      <c r="SU263" s="133"/>
      <c r="SV263" s="98">
        <f t="shared" si="4682"/>
        <v>0</v>
      </c>
      <c r="SW263" s="133"/>
      <c r="SX263" s="133"/>
      <c r="SY263" s="133"/>
      <c r="SZ263" s="100">
        <f t="shared" si="4683"/>
        <v>0</v>
      </c>
      <c r="TA263" s="133"/>
      <c r="TB263" s="133"/>
      <c r="TC263" s="133"/>
      <c r="TD263" s="98">
        <f t="shared" si="4684"/>
        <v>0</v>
      </c>
      <c r="TE263" s="110"/>
      <c r="TF263" s="111"/>
      <c r="TG263" s="107"/>
      <c r="TH263" s="22"/>
      <c r="TI263" s="132"/>
      <c r="TJ263" s="133"/>
      <c r="TK263" s="98">
        <f t="shared" si="296"/>
        <v>0</v>
      </c>
      <c r="TL263" s="133"/>
      <c r="TM263" s="133"/>
      <c r="TN263" s="133"/>
      <c r="TO263" s="100">
        <f t="shared" si="298"/>
        <v>0</v>
      </c>
      <c r="TP263" s="133"/>
      <c r="TQ263" s="133"/>
      <c r="TR263" s="133"/>
      <c r="TS263" s="98">
        <f t="shared" si="300"/>
        <v>0</v>
      </c>
      <c r="TT263" s="110"/>
      <c r="TU263" s="111"/>
      <c r="TV263" s="107"/>
      <c r="TW263" s="22"/>
      <c r="TX263" s="132"/>
      <c r="TY263" s="133"/>
      <c r="TZ263" s="98">
        <f t="shared" si="303"/>
        <v>0</v>
      </c>
      <c r="UA263" s="133"/>
      <c r="UB263" s="133"/>
      <c r="UC263" s="133"/>
      <c r="UD263" s="100">
        <f t="shared" si="305"/>
        <v>0</v>
      </c>
      <c r="UE263" s="133"/>
      <c r="UF263" s="133"/>
      <c r="UG263" s="133"/>
      <c r="UH263" s="98">
        <f t="shared" si="307"/>
        <v>0</v>
      </c>
      <c r="UI263" s="110"/>
      <c r="UJ263" s="111"/>
      <c r="UK263" s="107"/>
      <c r="UL263" s="22"/>
      <c r="UM263" s="132"/>
      <c r="UN263" s="133"/>
      <c r="UO263" s="98">
        <f t="shared" si="310"/>
        <v>0</v>
      </c>
      <c r="UP263" s="133"/>
      <c r="UQ263" s="133"/>
      <c r="UR263" s="133"/>
      <c r="US263" s="100">
        <f t="shared" si="312"/>
        <v>0</v>
      </c>
      <c r="UT263" s="133"/>
      <c r="UU263" s="133"/>
      <c r="UV263" s="133"/>
      <c r="UW263" s="98">
        <f t="shared" si="314"/>
        <v>0</v>
      </c>
      <c r="UX263" s="110"/>
      <c r="UY263" s="111"/>
      <c r="UZ263" s="107"/>
      <c r="VA263" s="22"/>
      <c r="VB263" s="132"/>
      <c r="VC263" s="133"/>
      <c r="VD263" s="98">
        <f t="shared" si="317"/>
        <v>0</v>
      </c>
      <c r="VE263" s="133"/>
      <c r="VF263" s="133"/>
      <c r="VG263" s="133"/>
      <c r="VH263" s="100">
        <f t="shared" si="319"/>
        <v>0</v>
      </c>
      <c r="VI263" s="133"/>
      <c r="VJ263" s="133"/>
      <c r="VK263" s="133"/>
      <c r="VL263" s="98">
        <f t="shared" si="321"/>
        <v>0</v>
      </c>
      <c r="VM263" s="110"/>
      <c r="VN263" s="111"/>
      <c r="VO263" s="107"/>
      <c r="VP263" s="22"/>
      <c r="VQ263" s="132"/>
      <c r="VR263" s="133"/>
      <c r="VS263" s="98">
        <f t="shared" si="324"/>
        <v>0</v>
      </c>
      <c r="VT263" s="133"/>
      <c r="VU263" s="133"/>
      <c r="VV263" s="133"/>
      <c r="VW263" s="100">
        <f t="shared" si="326"/>
        <v>0</v>
      </c>
      <c r="VX263" s="133"/>
      <c r="VY263" s="133"/>
      <c r="VZ263" s="133"/>
      <c r="WA263" s="98">
        <f t="shared" si="328"/>
        <v>0</v>
      </c>
      <c r="WB263" s="110"/>
      <c r="WC263" s="111"/>
      <c r="WD263" s="107"/>
      <c r="WE263" s="22"/>
    </row>
    <row r="264" spans="1:603" ht="16.5" customHeight="1">
      <c r="A264" s="94"/>
      <c r="B264" s="105" t="s">
        <v>278</v>
      </c>
      <c r="C264" s="106" t="s">
        <v>66</v>
      </c>
      <c r="D264" s="132"/>
      <c r="E264" s="133"/>
      <c r="F264" s="98">
        <f t="shared" si="4685"/>
        <v>0</v>
      </c>
      <c r="G264" s="133"/>
      <c r="H264" s="133"/>
      <c r="I264" s="133"/>
      <c r="J264" s="100">
        <f t="shared" si="4686"/>
        <v>0</v>
      </c>
      <c r="K264" s="133"/>
      <c r="L264" s="133"/>
      <c r="M264" s="133"/>
      <c r="N264" s="98">
        <f t="shared" si="4687"/>
        <v>0</v>
      </c>
      <c r="O264" s="110"/>
      <c r="P264" s="111"/>
      <c r="Q264" s="107"/>
      <c r="R264" s="22"/>
      <c r="S264" s="132"/>
      <c r="T264" s="133"/>
      <c r="U264" s="98">
        <f t="shared" si="58"/>
        <v>0</v>
      </c>
      <c r="V264" s="133"/>
      <c r="W264" s="133"/>
      <c r="X264" s="133"/>
      <c r="Y264" s="100">
        <f t="shared" si="60"/>
        <v>0</v>
      </c>
      <c r="Z264" s="133"/>
      <c r="AA264" s="133"/>
      <c r="AB264" s="133"/>
      <c r="AC264" s="98">
        <f t="shared" si="62"/>
        <v>0</v>
      </c>
      <c r="AD264" s="110"/>
      <c r="AE264" s="111"/>
      <c r="AF264" s="107"/>
      <c r="AG264" s="22"/>
      <c r="AH264" s="132"/>
      <c r="AI264" s="133"/>
      <c r="AJ264" s="98">
        <f t="shared" si="65"/>
        <v>0</v>
      </c>
      <c r="AK264" s="133"/>
      <c r="AL264" s="133"/>
      <c r="AM264" s="133"/>
      <c r="AN264" s="100">
        <f t="shared" si="67"/>
        <v>0</v>
      </c>
      <c r="AO264" s="133"/>
      <c r="AP264" s="133"/>
      <c r="AQ264" s="133"/>
      <c r="AR264" s="98">
        <f t="shared" si="69"/>
        <v>0</v>
      </c>
      <c r="AS264" s="110"/>
      <c r="AT264" s="111"/>
      <c r="AU264" s="107"/>
      <c r="AV264" s="22"/>
      <c r="AW264" s="132"/>
      <c r="AX264" s="133"/>
      <c r="AY264" s="98">
        <f t="shared" si="72"/>
        <v>0</v>
      </c>
      <c r="AZ264" s="133"/>
      <c r="BA264" s="133"/>
      <c r="BB264" s="133"/>
      <c r="BC264" s="100">
        <f t="shared" si="74"/>
        <v>0</v>
      </c>
      <c r="BD264" s="133"/>
      <c r="BE264" s="133"/>
      <c r="BF264" s="133"/>
      <c r="BG264" s="98">
        <f t="shared" si="76"/>
        <v>0</v>
      </c>
      <c r="BH264" s="110"/>
      <c r="BI264" s="111"/>
      <c r="BJ264" s="107"/>
      <c r="BK264" s="22"/>
      <c r="BL264" s="132"/>
      <c r="BM264" s="133"/>
      <c r="BN264" s="98">
        <f t="shared" si="79"/>
        <v>0</v>
      </c>
      <c r="BO264" s="133"/>
      <c r="BP264" s="133"/>
      <c r="BQ264" s="133"/>
      <c r="BR264" s="100">
        <f t="shared" si="81"/>
        <v>0</v>
      </c>
      <c r="BS264" s="133"/>
      <c r="BT264" s="133"/>
      <c r="BU264" s="133"/>
      <c r="BV264" s="98">
        <f t="shared" si="83"/>
        <v>0</v>
      </c>
      <c r="BW264" s="110"/>
      <c r="BX264" s="111"/>
      <c r="BY264" s="107"/>
      <c r="BZ264" s="23"/>
      <c r="CA264" s="132"/>
      <c r="CB264" s="133"/>
      <c r="CC264" s="98">
        <f t="shared" si="86"/>
        <v>0</v>
      </c>
      <c r="CD264" s="133"/>
      <c r="CE264" s="133"/>
      <c r="CF264" s="133"/>
      <c r="CG264" s="100">
        <f t="shared" si="88"/>
        <v>0</v>
      </c>
      <c r="CH264" s="133"/>
      <c r="CI264" s="133"/>
      <c r="CJ264" s="133"/>
      <c r="CK264" s="98">
        <f t="shared" si="90"/>
        <v>0</v>
      </c>
      <c r="CL264" s="110"/>
      <c r="CM264" s="111"/>
      <c r="CN264" s="107"/>
      <c r="CO264" s="22"/>
      <c r="CP264" s="132"/>
      <c r="CQ264" s="133"/>
      <c r="CR264" s="98">
        <f t="shared" si="93"/>
        <v>0</v>
      </c>
      <c r="CS264" s="133"/>
      <c r="CT264" s="133"/>
      <c r="CU264" s="133"/>
      <c r="CV264" s="100">
        <f t="shared" si="95"/>
        <v>0</v>
      </c>
      <c r="CW264" s="133"/>
      <c r="CX264" s="133"/>
      <c r="CY264" s="133"/>
      <c r="CZ264" s="98">
        <f t="shared" si="97"/>
        <v>0</v>
      </c>
      <c r="DA264" s="110"/>
      <c r="DB264" s="111"/>
      <c r="DC264" s="107"/>
      <c r="DD264" s="22"/>
      <c r="DE264" s="132"/>
      <c r="DF264" s="133"/>
      <c r="DG264" s="98">
        <f t="shared" si="100"/>
        <v>0</v>
      </c>
      <c r="DH264" s="133"/>
      <c r="DI264" s="133"/>
      <c r="DJ264" s="133"/>
      <c r="DK264" s="100">
        <f t="shared" si="102"/>
        <v>0</v>
      </c>
      <c r="DL264" s="133"/>
      <c r="DM264" s="133"/>
      <c r="DN264" s="133"/>
      <c r="DO264" s="98">
        <f t="shared" si="104"/>
        <v>0</v>
      </c>
      <c r="DP264" s="110"/>
      <c r="DQ264" s="111"/>
      <c r="DR264" s="107"/>
      <c r="DS264" s="22"/>
      <c r="DT264" s="132"/>
      <c r="DU264" s="133"/>
      <c r="DV264" s="98">
        <f t="shared" si="107"/>
        <v>0</v>
      </c>
      <c r="DW264" s="133"/>
      <c r="DX264" s="133"/>
      <c r="DY264" s="133"/>
      <c r="DZ264" s="100">
        <f t="shared" si="109"/>
        <v>0</v>
      </c>
      <c r="EA264" s="133"/>
      <c r="EB264" s="133"/>
      <c r="EC264" s="133"/>
      <c r="ED264" s="98">
        <f t="shared" si="111"/>
        <v>0</v>
      </c>
      <c r="EE264" s="110"/>
      <c r="EF264" s="111"/>
      <c r="EG264" s="107"/>
      <c r="EH264" s="22"/>
      <c r="EI264" s="132"/>
      <c r="EJ264" s="133"/>
      <c r="EK264" s="98">
        <f t="shared" si="114"/>
        <v>0</v>
      </c>
      <c r="EL264" s="133"/>
      <c r="EM264" s="133"/>
      <c r="EN264" s="133"/>
      <c r="EO264" s="100">
        <f t="shared" si="116"/>
        <v>0</v>
      </c>
      <c r="EP264" s="133"/>
      <c r="EQ264" s="133"/>
      <c r="ER264" s="133"/>
      <c r="ES264" s="98">
        <f t="shared" si="4849"/>
        <v>0</v>
      </c>
      <c r="ET264" s="110"/>
      <c r="EU264" s="111"/>
      <c r="EV264" s="107"/>
      <c r="EW264" s="22"/>
      <c r="EX264" s="132"/>
      <c r="EY264" s="133"/>
      <c r="EZ264" s="98">
        <f t="shared" si="121"/>
        <v>0</v>
      </c>
      <c r="FA264" s="133"/>
      <c r="FB264" s="133"/>
      <c r="FC264" s="133"/>
      <c r="FD264" s="100">
        <f t="shared" si="123"/>
        <v>0</v>
      </c>
      <c r="FE264" s="133"/>
      <c r="FF264" s="133"/>
      <c r="FG264" s="133"/>
      <c r="FH264" s="98">
        <f t="shared" si="4851"/>
        <v>0</v>
      </c>
      <c r="FI264" s="110"/>
      <c r="FJ264" s="111"/>
      <c r="FK264" s="107"/>
      <c r="FL264" s="22"/>
      <c r="FM264" s="132"/>
      <c r="FN264" s="133"/>
      <c r="FO264" s="98">
        <f t="shared" si="2404"/>
        <v>0</v>
      </c>
      <c r="FP264" s="133"/>
      <c r="FQ264" s="133"/>
      <c r="FR264" s="133"/>
      <c r="FS264" s="100">
        <f t="shared" si="2627"/>
        <v>0</v>
      </c>
      <c r="FT264" s="133"/>
      <c r="FU264" s="133"/>
      <c r="FV264" s="133"/>
      <c r="FW264" s="98">
        <f t="shared" si="2801"/>
        <v>0</v>
      </c>
      <c r="FX264" s="110"/>
      <c r="FY264" s="111"/>
      <c r="FZ264" s="107"/>
      <c r="GA264" s="22"/>
      <c r="GB264" s="132"/>
      <c r="GC264" s="133"/>
      <c r="GD264" s="98">
        <f t="shared" si="135"/>
        <v>0</v>
      </c>
      <c r="GE264" s="133"/>
      <c r="GF264" s="133"/>
      <c r="GG264" s="133"/>
      <c r="GH264" s="100">
        <f t="shared" si="137"/>
        <v>0</v>
      </c>
      <c r="GI264" s="133"/>
      <c r="GJ264" s="133"/>
      <c r="GK264" s="133"/>
      <c r="GL264" s="98">
        <f t="shared" si="139"/>
        <v>0</v>
      </c>
      <c r="GM264" s="110"/>
      <c r="GN264" s="111"/>
      <c r="GO264" s="107"/>
      <c r="GP264" s="22"/>
      <c r="GQ264" s="132"/>
      <c r="GR264" s="133"/>
      <c r="GS264" s="98">
        <f t="shared" si="142"/>
        <v>0</v>
      </c>
      <c r="GT264" s="133"/>
      <c r="GU264" s="133"/>
      <c r="GV264" s="133"/>
      <c r="GW264" s="100">
        <f t="shared" si="144"/>
        <v>0</v>
      </c>
      <c r="GX264" s="133"/>
      <c r="GY264" s="133"/>
      <c r="GZ264" s="133"/>
      <c r="HA264" s="98">
        <f t="shared" si="146"/>
        <v>0</v>
      </c>
      <c r="HB264" s="110"/>
      <c r="HC264" s="111"/>
      <c r="HD264" s="107"/>
      <c r="HE264" s="22"/>
      <c r="HF264" s="132"/>
      <c r="HG264" s="133"/>
      <c r="HH264" s="98">
        <f t="shared" si="149"/>
        <v>0</v>
      </c>
      <c r="HI264" s="133"/>
      <c r="HJ264" s="133"/>
      <c r="HK264" s="133"/>
      <c r="HL264" s="100">
        <f t="shared" si="151"/>
        <v>0</v>
      </c>
      <c r="HM264" s="133"/>
      <c r="HN264" s="133"/>
      <c r="HO264" s="133"/>
      <c r="HP264" s="98">
        <f t="shared" si="153"/>
        <v>0</v>
      </c>
      <c r="HQ264" s="110"/>
      <c r="HR264" s="111"/>
      <c r="HS264" s="107"/>
      <c r="HT264" s="22"/>
      <c r="HU264" s="132"/>
      <c r="HV264" s="133"/>
      <c r="HW264" s="98">
        <f t="shared" si="156"/>
        <v>0</v>
      </c>
      <c r="HX264" s="133"/>
      <c r="HY264" s="133"/>
      <c r="HZ264" s="133"/>
      <c r="IA264" s="100">
        <f t="shared" si="158"/>
        <v>0</v>
      </c>
      <c r="IB264" s="133"/>
      <c r="IC264" s="133"/>
      <c r="ID264" s="133"/>
      <c r="IE264" s="98">
        <f t="shared" si="160"/>
        <v>0</v>
      </c>
      <c r="IF264" s="110"/>
      <c r="IG264" s="111"/>
      <c r="IH264" s="107"/>
      <c r="II264" s="22"/>
      <c r="IJ264" s="132"/>
      <c r="IK264" s="133"/>
      <c r="IL264" s="98">
        <f t="shared" si="4677"/>
        <v>0</v>
      </c>
      <c r="IM264" s="133"/>
      <c r="IN264" s="133"/>
      <c r="IO264" s="133"/>
      <c r="IP264" s="100">
        <f t="shared" si="4678"/>
        <v>0</v>
      </c>
      <c r="IQ264" s="133"/>
      <c r="IR264" s="133"/>
      <c r="IS264" s="133"/>
      <c r="IT264" s="98">
        <f t="shared" si="4679"/>
        <v>0</v>
      </c>
      <c r="IU264" s="110"/>
      <c r="IV264" s="111"/>
      <c r="IW264" s="107"/>
      <c r="IX264" s="22"/>
      <c r="IY264" s="132"/>
      <c r="IZ264" s="133"/>
      <c r="JA264" s="98">
        <f t="shared" si="170"/>
        <v>0</v>
      </c>
      <c r="JB264" s="133"/>
      <c r="JC264" s="133"/>
      <c r="JD264" s="133"/>
      <c r="JE264" s="100">
        <f t="shared" si="172"/>
        <v>0</v>
      </c>
      <c r="JF264" s="133"/>
      <c r="JG264" s="133"/>
      <c r="JH264" s="133"/>
      <c r="JI264" s="98">
        <f t="shared" si="174"/>
        <v>0</v>
      </c>
      <c r="JJ264" s="110"/>
      <c r="JK264" s="111"/>
      <c r="JL264" s="107"/>
      <c r="JM264" s="22"/>
      <c r="JN264" s="132"/>
      <c r="JO264" s="133"/>
      <c r="JP264" s="98">
        <f t="shared" si="177"/>
        <v>0</v>
      </c>
      <c r="JQ264" s="133"/>
      <c r="JR264" s="133"/>
      <c r="JS264" s="133"/>
      <c r="JT264" s="100">
        <f t="shared" si="179"/>
        <v>0</v>
      </c>
      <c r="JU264" s="133"/>
      <c r="JV264" s="133"/>
      <c r="JW264" s="133"/>
      <c r="JX264" s="98">
        <f t="shared" si="181"/>
        <v>0</v>
      </c>
      <c r="JY264" s="110"/>
      <c r="JZ264" s="111"/>
      <c r="KA264" s="107"/>
      <c r="KB264" s="22"/>
      <c r="KC264" s="132"/>
      <c r="KD264" s="133"/>
      <c r="KE264" s="98">
        <f t="shared" si="184"/>
        <v>0</v>
      </c>
      <c r="KF264" s="133"/>
      <c r="KG264" s="133"/>
      <c r="KH264" s="133"/>
      <c r="KI264" s="100">
        <f t="shared" si="186"/>
        <v>0</v>
      </c>
      <c r="KJ264" s="133"/>
      <c r="KK264" s="133"/>
      <c r="KL264" s="133"/>
      <c r="KM264" s="98">
        <f t="shared" si="2580"/>
        <v>0</v>
      </c>
      <c r="KN264" s="110"/>
      <c r="KO264" s="111"/>
      <c r="KP264" s="107"/>
      <c r="KQ264" s="22"/>
      <c r="KR264" s="132"/>
      <c r="KS264" s="133"/>
      <c r="KT264" s="98">
        <f t="shared" si="191"/>
        <v>0</v>
      </c>
      <c r="KU264" s="133"/>
      <c r="KV264" s="133"/>
      <c r="KW264" s="133"/>
      <c r="KX264" s="100">
        <f t="shared" si="4680"/>
        <v>0</v>
      </c>
      <c r="KY264" s="133"/>
      <c r="KZ264" s="133"/>
      <c r="LA264" s="133"/>
      <c r="LB264" s="98">
        <f t="shared" si="195"/>
        <v>0</v>
      </c>
      <c r="LC264" s="110"/>
      <c r="LD264" s="111"/>
      <c r="LE264" s="107"/>
      <c r="LF264" s="22"/>
      <c r="LG264" s="132"/>
      <c r="LH264" s="133"/>
      <c r="LI264" s="98">
        <f t="shared" si="198"/>
        <v>0</v>
      </c>
      <c r="LJ264" s="133"/>
      <c r="LK264" s="133"/>
      <c r="LL264" s="133"/>
      <c r="LM264" s="100">
        <f t="shared" si="200"/>
        <v>0</v>
      </c>
      <c r="LN264" s="133"/>
      <c r="LO264" s="133"/>
      <c r="LP264" s="133"/>
      <c r="LQ264" s="98">
        <f t="shared" si="202"/>
        <v>0</v>
      </c>
      <c r="LR264" s="110"/>
      <c r="LS264" s="111"/>
      <c r="LT264" s="107"/>
      <c r="LU264" s="22"/>
      <c r="LV264" s="132"/>
      <c r="LW264" s="133"/>
      <c r="LX264" s="98">
        <f t="shared" si="4356"/>
        <v>0</v>
      </c>
      <c r="LY264" s="133"/>
      <c r="LZ264" s="133"/>
      <c r="MA264" s="133"/>
      <c r="MB264" s="100">
        <f t="shared" si="208"/>
        <v>0</v>
      </c>
      <c r="MC264" s="133"/>
      <c r="MD264" s="133"/>
      <c r="ME264" s="133"/>
      <c r="MF264" s="98">
        <f t="shared" si="210"/>
        <v>0</v>
      </c>
      <c r="MG264" s="110"/>
      <c r="MH264" s="111"/>
      <c r="MI264" s="107"/>
      <c r="MJ264" s="22"/>
      <c r="MK264" s="132"/>
      <c r="ML264" s="133"/>
      <c r="MM264" s="98">
        <f t="shared" si="213"/>
        <v>0</v>
      </c>
      <c r="MN264" s="133"/>
      <c r="MO264" s="133"/>
      <c r="MP264" s="133"/>
      <c r="MQ264" s="100">
        <f t="shared" si="215"/>
        <v>0</v>
      </c>
      <c r="MR264" s="133"/>
      <c r="MS264" s="133"/>
      <c r="MT264" s="133"/>
      <c r="MU264" s="98">
        <f t="shared" si="4850"/>
        <v>0</v>
      </c>
      <c r="MV264" s="110"/>
      <c r="MW264" s="111"/>
      <c r="MX264" s="107"/>
      <c r="MY264" s="22"/>
      <c r="MZ264" s="132"/>
      <c r="NA264" s="133"/>
      <c r="NB264" s="98">
        <f t="shared" si="220"/>
        <v>0</v>
      </c>
      <c r="NC264" s="133"/>
      <c r="ND264" s="133"/>
      <c r="NE264" s="133"/>
      <c r="NF264" s="100">
        <f t="shared" si="222"/>
        <v>0</v>
      </c>
      <c r="NG264" s="133"/>
      <c r="NH264" s="133"/>
      <c r="NI264" s="133"/>
      <c r="NJ264" s="98">
        <f t="shared" si="224"/>
        <v>0</v>
      </c>
      <c r="NK264" s="110"/>
      <c r="NL264" s="111"/>
      <c r="NM264" s="107"/>
      <c r="NN264" s="22"/>
      <c r="NO264" s="132"/>
      <c r="NP264" s="133"/>
      <c r="NQ264" s="98">
        <f t="shared" si="227"/>
        <v>0</v>
      </c>
      <c r="NR264" s="133"/>
      <c r="NS264" s="133"/>
      <c r="NT264" s="133"/>
      <c r="NU264" s="100">
        <f t="shared" si="229"/>
        <v>0</v>
      </c>
      <c r="NV264" s="133"/>
      <c r="NW264" s="133"/>
      <c r="NX264" s="133"/>
      <c r="NY264" s="98">
        <f t="shared" si="231"/>
        <v>0</v>
      </c>
      <c r="NZ264" s="110"/>
      <c r="OA264" s="111"/>
      <c r="OB264" s="107"/>
      <c r="OC264" s="22"/>
      <c r="OD264" s="132"/>
      <c r="OE264" s="133"/>
      <c r="OF264" s="98">
        <f t="shared" si="4681"/>
        <v>0</v>
      </c>
      <c r="OG264" s="133"/>
      <c r="OH264" s="133"/>
      <c r="OI264" s="133"/>
      <c r="OJ264" s="100">
        <f t="shared" si="236"/>
        <v>0</v>
      </c>
      <c r="OK264" s="133"/>
      <c r="OL264" s="133"/>
      <c r="OM264" s="133"/>
      <c r="ON264" s="98">
        <f t="shared" si="238"/>
        <v>0</v>
      </c>
      <c r="OO264" s="110"/>
      <c r="OP264" s="111"/>
      <c r="OQ264" s="107"/>
      <c r="OR264" s="22"/>
      <c r="OS264" s="132"/>
      <c r="OT264" s="133"/>
      <c r="OU264" s="98">
        <f t="shared" si="4688"/>
        <v>0</v>
      </c>
      <c r="OV264" s="133"/>
      <c r="OW264" s="133"/>
      <c r="OX264" s="133"/>
      <c r="OY264" s="100">
        <f t="shared" si="3235"/>
        <v>0</v>
      </c>
      <c r="OZ264" s="133"/>
      <c r="PA264" s="133"/>
      <c r="PB264" s="133"/>
      <c r="PC264" s="98">
        <f t="shared" si="2194"/>
        <v>0</v>
      </c>
      <c r="PD264" s="110"/>
      <c r="PE264" s="111"/>
      <c r="PF264" s="107"/>
      <c r="PG264" s="22"/>
      <c r="PH264" s="132"/>
      <c r="PI264" s="133"/>
      <c r="PJ264" s="98">
        <f t="shared" si="247"/>
        <v>0</v>
      </c>
      <c r="PK264" s="133"/>
      <c r="PL264" s="133"/>
      <c r="PM264" s="133"/>
      <c r="PN264" s="100">
        <f t="shared" si="249"/>
        <v>0</v>
      </c>
      <c r="PO264" s="133"/>
      <c r="PP264" s="133"/>
      <c r="PQ264" s="133"/>
      <c r="PR264" s="98">
        <f t="shared" si="251"/>
        <v>0</v>
      </c>
      <c r="PS264" s="110"/>
      <c r="PT264" s="111"/>
      <c r="PU264" s="107"/>
      <c r="PV264" s="22"/>
      <c r="PW264" s="132"/>
      <c r="PX264" s="133"/>
      <c r="PY264" s="98">
        <f t="shared" si="254"/>
        <v>0</v>
      </c>
      <c r="PZ264" s="133"/>
      <c r="QA264" s="133"/>
      <c r="QB264" s="133"/>
      <c r="QC264" s="100">
        <f t="shared" si="256"/>
        <v>0</v>
      </c>
      <c r="QD264" s="133"/>
      <c r="QE264" s="133"/>
      <c r="QF264" s="133"/>
      <c r="QG264" s="98">
        <f t="shared" si="258"/>
        <v>0</v>
      </c>
      <c r="QH264" s="110"/>
      <c r="QI264" s="111"/>
      <c r="QJ264" s="107"/>
      <c r="QK264" s="22"/>
      <c r="QL264" s="132"/>
      <c r="QM264" s="133"/>
      <c r="QN264" s="98">
        <f t="shared" si="261"/>
        <v>0</v>
      </c>
      <c r="QO264" s="133"/>
      <c r="QP264" s="133"/>
      <c r="QQ264" s="133"/>
      <c r="QR264" s="100">
        <f t="shared" si="263"/>
        <v>0</v>
      </c>
      <c r="QS264" s="133"/>
      <c r="QT264" s="133"/>
      <c r="QU264" s="133"/>
      <c r="QV264" s="98">
        <f t="shared" si="265"/>
        <v>0</v>
      </c>
      <c r="QW264" s="110"/>
      <c r="QX264" s="111"/>
      <c r="QY264" s="107"/>
      <c r="QZ264" s="22"/>
      <c r="RA264" s="132"/>
      <c r="RB264" s="133"/>
      <c r="RC264" s="98">
        <f t="shared" si="268"/>
        <v>0</v>
      </c>
      <c r="RD264" s="133"/>
      <c r="RE264" s="133"/>
      <c r="RF264" s="133"/>
      <c r="RG264" s="100">
        <f t="shared" si="270"/>
        <v>0</v>
      </c>
      <c r="RH264" s="133"/>
      <c r="RI264" s="133"/>
      <c r="RJ264" s="133"/>
      <c r="RK264" s="98">
        <f t="shared" si="272"/>
        <v>0</v>
      </c>
      <c r="RL264" s="110"/>
      <c r="RM264" s="111"/>
      <c r="RN264" s="107"/>
      <c r="RO264" s="22"/>
      <c r="RP264" s="132"/>
      <c r="RQ264" s="133"/>
      <c r="RR264" s="98">
        <f t="shared" si="275"/>
        <v>0</v>
      </c>
      <c r="RS264" s="133"/>
      <c r="RT264" s="133"/>
      <c r="RU264" s="133"/>
      <c r="RV264" s="100">
        <f t="shared" si="277"/>
        <v>0</v>
      </c>
      <c r="RW264" s="133"/>
      <c r="RX264" s="133"/>
      <c r="RY264" s="133"/>
      <c r="RZ264" s="98">
        <f t="shared" si="279"/>
        <v>0</v>
      </c>
      <c r="SA264" s="110"/>
      <c r="SB264" s="111"/>
      <c r="SC264" s="107"/>
      <c r="SD264" s="22"/>
      <c r="SE264" s="132"/>
      <c r="SF264" s="133"/>
      <c r="SG264" s="98">
        <f t="shared" si="282"/>
        <v>0</v>
      </c>
      <c r="SH264" s="133"/>
      <c r="SI264" s="133"/>
      <c r="SJ264" s="133"/>
      <c r="SK264" s="100">
        <f t="shared" si="284"/>
        <v>0</v>
      </c>
      <c r="SL264" s="133"/>
      <c r="SM264" s="133"/>
      <c r="SN264" s="133"/>
      <c r="SO264" s="98">
        <f t="shared" si="286"/>
        <v>0</v>
      </c>
      <c r="SP264" s="110"/>
      <c r="SQ264" s="111"/>
      <c r="SR264" s="107"/>
      <c r="SS264" s="22"/>
      <c r="ST264" s="132"/>
      <c r="SU264" s="133"/>
      <c r="SV264" s="98">
        <f t="shared" si="4682"/>
        <v>0</v>
      </c>
      <c r="SW264" s="133"/>
      <c r="SX264" s="133"/>
      <c r="SY264" s="133"/>
      <c r="SZ264" s="100">
        <f t="shared" si="4683"/>
        <v>0</v>
      </c>
      <c r="TA264" s="133"/>
      <c r="TB264" s="133"/>
      <c r="TC264" s="133"/>
      <c r="TD264" s="98">
        <f t="shared" si="4684"/>
        <v>0</v>
      </c>
      <c r="TE264" s="110"/>
      <c r="TF264" s="111"/>
      <c r="TG264" s="107"/>
      <c r="TH264" s="22"/>
      <c r="TI264" s="132"/>
      <c r="TJ264" s="133"/>
      <c r="TK264" s="98">
        <f t="shared" si="296"/>
        <v>0</v>
      </c>
      <c r="TL264" s="133"/>
      <c r="TM264" s="133"/>
      <c r="TN264" s="133"/>
      <c r="TO264" s="100">
        <f t="shared" si="298"/>
        <v>0</v>
      </c>
      <c r="TP264" s="133"/>
      <c r="TQ264" s="133"/>
      <c r="TR264" s="133"/>
      <c r="TS264" s="98">
        <f t="shared" si="300"/>
        <v>0</v>
      </c>
      <c r="TT264" s="110"/>
      <c r="TU264" s="111"/>
      <c r="TV264" s="107"/>
      <c r="TW264" s="22"/>
      <c r="TX264" s="132"/>
      <c r="TY264" s="133"/>
      <c r="TZ264" s="98">
        <f t="shared" si="303"/>
        <v>0</v>
      </c>
      <c r="UA264" s="133"/>
      <c r="UB264" s="133"/>
      <c r="UC264" s="133"/>
      <c r="UD264" s="100">
        <f t="shared" si="305"/>
        <v>0</v>
      </c>
      <c r="UE264" s="133"/>
      <c r="UF264" s="133"/>
      <c r="UG264" s="133"/>
      <c r="UH264" s="98">
        <f t="shared" si="307"/>
        <v>0</v>
      </c>
      <c r="UI264" s="110"/>
      <c r="UJ264" s="111"/>
      <c r="UK264" s="107"/>
      <c r="UL264" s="22"/>
      <c r="UM264" s="132"/>
      <c r="UN264" s="133"/>
      <c r="UO264" s="98">
        <f t="shared" si="310"/>
        <v>0</v>
      </c>
      <c r="UP264" s="133"/>
      <c r="UQ264" s="133"/>
      <c r="UR264" s="133"/>
      <c r="US264" s="100">
        <f t="shared" si="312"/>
        <v>0</v>
      </c>
      <c r="UT264" s="133"/>
      <c r="UU264" s="133"/>
      <c r="UV264" s="133"/>
      <c r="UW264" s="98">
        <f t="shared" si="314"/>
        <v>0</v>
      </c>
      <c r="UX264" s="110"/>
      <c r="UY264" s="111"/>
      <c r="UZ264" s="107"/>
      <c r="VA264" s="22"/>
      <c r="VB264" s="132"/>
      <c r="VC264" s="133"/>
      <c r="VD264" s="98">
        <f t="shared" si="317"/>
        <v>0</v>
      </c>
      <c r="VE264" s="133"/>
      <c r="VF264" s="133"/>
      <c r="VG264" s="133"/>
      <c r="VH264" s="100">
        <f t="shared" si="319"/>
        <v>0</v>
      </c>
      <c r="VI264" s="133"/>
      <c r="VJ264" s="133"/>
      <c r="VK264" s="133"/>
      <c r="VL264" s="98">
        <f t="shared" si="321"/>
        <v>0</v>
      </c>
      <c r="VM264" s="110"/>
      <c r="VN264" s="111"/>
      <c r="VO264" s="107"/>
      <c r="VP264" s="22"/>
      <c r="VQ264" s="132"/>
      <c r="VR264" s="133"/>
      <c r="VS264" s="98">
        <f t="shared" si="324"/>
        <v>0</v>
      </c>
      <c r="VT264" s="133"/>
      <c r="VU264" s="133"/>
      <c r="VV264" s="133"/>
      <c r="VW264" s="100">
        <f t="shared" si="326"/>
        <v>0</v>
      </c>
      <c r="VX264" s="133"/>
      <c r="VY264" s="133"/>
      <c r="VZ264" s="133"/>
      <c r="WA264" s="98">
        <f t="shared" si="328"/>
        <v>0</v>
      </c>
      <c r="WB264" s="110"/>
      <c r="WC264" s="111"/>
      <c r="WD264" s="107"/>
      <c r="WE264" s="22"/>
    </row>
    <row r="265" spans="1:603" ht="16.5" customHeight="1">
      <c r="A265" s="68"/>
      <c r="B265" s="117" t="s">
        <v>279</v>
      </c>
      <c r="C265" s="88"/>
      <c r="D265" s="89">
        <f t="shared" ref="D265:E265" si="5012">SUM(D266:D277)</f>
        <v>0</v>
      </c>
      <c r="E265" s="90">
        <f t="shared" si="5012"/>
        <v>0</v>
      </c>
      <c r="F265" s="90">
        <f t="shared" si="4685"/>
        <v>0</v>
      </c>
      <c r="G265" s="90">
        <f t="shared" ref="G265:I265" si="5013">SUM(G266:G277)</f>
        <v>0</v>
      </c>
      <c r="H265" s="90">
        <f t="shared" si="5013"/>
        <v>0</v>
      </c>
      <c r="I265" s="90">
        <f t="shared" si="5013"/>
        <v>0</v>
      </c>
      <c r="J265" s="90">
        <f t="shared" si="4686"/>
        <v>0</v>
      </c>
      <c r="K265" s="90">
        <f t="shared" ref="K265:M265" si="5014">SUM(K266:K277)</f>
        <v>0</v>
      </c>
      <c r="L265" s="90">
        <f t="shared" si="5014"/>
        <v>0</v>
      </c>
      <c r="M265" s="90">
        <f t="shared" si="5014"/>
        <v>0</v>
      </c>
      <c r="N265" s="90">
        <f t="shared" si="4687"/>
        <v>0</v>
      </c>
      <c r="O265" s="90">
        <f t="shared" ref="O265:P265" si="5015">SUM(O266:O277)</f>
        <v>0</v>
      </c>
      <c r="P265" s="90">
        <f t="shared" si="5015"/>
        <v>0</v>
      </c>
      <c r="Q265" s="91"/>
      <c r="R265" s="92"/>
      <c r="S265" s="89">
        <f t="shared" ref="S265:T265" si="5016">SUM(S266:S277)</f>
        <v>0</v>
      </c>
      <c r="T265" s="90">
        <f t="shared" si="5016"/>
        <v>0</v>
      </c>
      <c r="U265" s="90">
        <f t="shared" si="58"/>
        <v>0</v>
      </c>
      <c r="V265" s="90">
        <f t="shared" ref="V265:X265" si="5017">SUM(V266:V277)</f>
        <v>0</v>
      </c>
      <c r="W265" s="90">
        <f t="shared" si="5017"/>
        <v>0</v>
      </c>
      <c r="X265" s="90">
        <f t="shared" si="5017"/>
        <v>0</v>
      </c>
      <c r="Y265" s="90">
        <f t="shared" si="60"/>
        <v>0</v>
      </c>
      <c r="Z265" s="90">
        <f t="shared" ref="Z265:AB265" si="5018">SUM(Z266:Z277)</f>
        <v>0</v>
      </c>
      <c r="AA265" s="90">
        <f t="shared" si="5018"/>
        <v>0</v>
      </c>
      <c r="AB265" s="90">
        <f t="shared" si="5018"/>
        <v>0</v>
      </c>
      <c r="AC265" s="90">
        <f t="shared" si="62"/>
        <v>0</v>
      </c>
      <c r="AD265" s="90">
        <f t="shared" ref="AD265:AE265" si="5019">SUM(AD266:AD277)</f>
        <v>0</v>
      </c>
      <c r="AE265" s="90">
        <f t="shared" si="5019"/>
        <v>0</v>
      </c>
      <c r="AF265" s="91"/>
      <c r="AG265" s="92"/>
      <c r="AH265" s="89">
        <f t="shared" ref="AH265:AI265" si="5020">SUM(AH266:AH277)</f>
        <v>0</v>
      </c>
      <c r="AI265" s="90">
        <f t="shared" si="5020"/>
        <v>0</v>
      </c>
      <c r="AJ265" s="90">
        <f t="shared" si="65"/>
        <v>0</v>
      </c>
      <c r="AK265" s="90">
        <f t="shared" ref="AK265:AM265" si="5021">SUM(AK266:AK277)</f>
        <v>0</v>
      </c>
      <c r="AL265" s="90">
        <f t="shared" si="5021"/>
        <v>0</v>
      </c>
      <c r="AM265" s="90">
        <f t="shared" si="5021"/>
        <v>0</v>
      </c>
      <c r="AN265" s="90">
        <f t="shared" si="67"/>
        <v>0</v>
      </c>
      <c r="AO265" s="90">
        <f t="shared" ref="AO265:AQ265" si="5022">SUM(AO266:AO277)</f>
        <v>0</v>
      </c>
      <c r="AP265" s="90">
        <f t="shared" si="5022"/>
        <v>0</v>
      </c>
      <c r="AQ265" s="90">
        <f t="shared" si="5022"/>
        <v>0</v>
      </c>
      <c r="AR265" s="90">
        <f t="shared" si="69"/>
        <v>0</v>
      </c>
      <c r="AS265" s="90">
        <f t="shared" ref="AS265:AT265" si="5023">SUM(AS266:AS277)</f>
        <v>0</v>
      </c>
      <c r="AT265" s="90">
        <f t="shared" si="5023"/>
        <v>0</v>
      </c>
      <c r="AU265" s="91"/>
      <c r="AV265" s="92"/>
      <c r="AW265" s="89">
        <f t="shared" ref="AW265:AX265" si="5024">SUM(AW266:AW277)</f>
        <v>0</v>
      </c>
      <c r="AX265" s="90">
        <f t="shared" si="5024"/>
        <v>0</v>
      </c>
      <c r="AY265" s="90">
        <f t="shared" si="72"/>
        <v>0</v>
      </c>
      <c r="AZ265" s="90">
        <f t="shared" ref="AZ265:BB265" si="5025">SUM(AZ266:AZ277)</f>
        <v>0</v>
      </c>
      <c r="BA265" s="90">
        <f t="shared" si="5025"/>
        <v>0</v>
      </c>
      <c r="BB265" s="90">
        <f t="shared" si="5025"/>
        <v>0</v>
      </c>
      <c r="BC265" s="90">
        <f t="shared" si="74"/>
        <v>0</v>
      </c>
      <c r="BD265" s="90">
        <f t="shared" ref="BD265:BF265" si="5026">SUM(BD266:BD277)</f>
        <v>0</v>
      </c>
      <c r="BE265" s="90">
        <f t="shared" si="5026"/>
        <v>0</v>
      </c>
      <c r="BF265" s="90">
        <f t="shared" si="5026"/>
        <v>0</v>
      </c>
      <c r="BG265" s="90">
        <f t="shared" si="76"/>
        <v>0</v>
      </c>
      <c r="BH265" s="90">
        <f t="shared" ref="BH265:BI265" si="5027">SUM(BH266:BH277)</f>
        <v>0</v>
      </c>
      <c r="BI265" s="90">
        <f t="shared" si="5027"/>
        <v>0</v>
      </c>
      <c r="BJ265" s="91"/>
      <c r="BK265" s="92"/>
      <c r="BL265" s="89">
        <f t="shared" ref="BL265:BM265" si="5028">SUM(BL266:BL277)</f>
        <v>0</v>
      </c>
      <c r="BM265" s="90">
        <f t="shared" si="5028"/>
        <v>0</v>
      </c>
      <c r="BN265" s="90">
        <f t="shared" si="79"/>
        <v>0</v>
      </c>
      <c r="BO265" s="90">
        <f t="shared" ref="BO265:BQ265" si="5029">SUM(BO266:BO277)</f>
        <v>0</v>
      </c>
      <c r="BP265" s="90">
        <f t="shared" si="5029"/>
        <v>0</v>
      </c>
      <c r="BQ265" s="90">
        <f t="shared" si="5029"/>
        <v>0</v>
      </c>
      <c r="BR265" s="90">
        <f t="shared" si="81"/>
        <v>0</v>
      </c>
      <c r="BS265" s="90">
        <f t="shared" ref="BS265:BU265" si="5030">SUM(BS266:BS277)</f>
        <v>0</v>
      </c>
      <c r="BT265" s="90">
        <f t="shared" si="5030"/>
        <v>0</v>
      </c>
      <c r="BU265" s="90">
        <f t="shared" si="5030"/>
        <v>0</v>
      </c>
      <c r="BV265" s="90">
        <f t="shared" si="83"/>
        <v>0</v>
      </c>
      <c r="BW265" s="90">
        <f t="shared" ref="BW265:BX265" si="5031">SUM(BW266:BW277)</f>
        <v>0</v>
      </c>
      <c r="BX265" s="90">
        <f t="shared" si="5031"/>
        <v>0</v>
      </c>
      <c r="BY265" s="91"/>
      <c r="BZ265" s="93"/>
      <c r="CA265" s="89">
        <f t="shared" ref="CA265:CB265" si="5032">SUM(CA266:CA277)</f>
        <v>0</v>
      </c>
      <c r="CB265" s="90">
        <f t="shared" si="5032"/>
        <v>0</v>
      </c>
      <c r="CC265" s="90">
        <f t="shared" si="86"/>
        <v>0</v>
      </c>
      <c r="CD265" s="90">
        <f t="shared" ref="CD265:CF265" si="5033">SUM(CD266:CD277)</f>
        <v>0</v>
      </c>
      <c r="CE265" s="90">
        <f t="shared" si="5033"/>
        <v>0</v>
      </c>
      <c r="CF265" s="90">
        <f t="shared" si="5033"/>
        <v>0</v>
      </c>
      <c r="CG265" s="90">
        <f t="shared" si="88"/>
        <v>0</v>
      </c>
      <c r="CH265" s="90">
        <f t="shared" ref="CH265:CJ265" si="5034">SUM(CH266:CH277)</f>
        <v>0</v>
      </c>
      <c r="CI265" s="90">
        <f t="shared" si="5034"/>
        <v>0</v>
      </c>
      <c r="CJ265" s="90">
        <f t="shared" si="5034"/>
        <v>0</v>
      </c>
      <c r="CK265" s="90">
        <f t="shared" si="90"/>
        <v>0</v>
      </c>
      <c r="CL265" s="90">
        <f t="shared" ref="CL265:CM265" si="5035">SUM(CL266:CL277)</f>
        <v>0</v>
      </c>
      <c r="CM265" s="90">
        <f t="shared" si="5035"/>
        <v>0</v>
      </c>
      <c r="CN265" s="91"/>
      <c r="CO265" s="92"/>
      <c r="CP265" s="89">
        <f t="shared" ref="CP265:CQ265" si="5036">SUM(CP266:CP277)</f>
        <v>0</v>
      </c>
      <c r="CQ265" s="90">
        <f t="shared" si="5036"/>
        <v>0</v>
      </c>
      <c r="CR265" s="90">
        <f t="shared" si="93"/>
        <v>0</v>
      </c>
      <c r="CS265" s="90">
        <f t="shared" ref="CS265:CU265" si="5037">SUM(CS266:CS277)</f>
        <v>0</v>
      </c>
      <c r="CT265" s="90">
        <f t="shared" si="5037"/>
        <v>0</v>
      </c>
      <c r="CU265" s="90">
        <f t="shared" si="5037"/>
        <v>0</v>
      </c>
      <c r="CV265" s="90">
        <f t="shared" si="95"/>
        <v>0</v>
      </c>
      <c r="CW265" s="90">
        <f t="shared" ref="CW265:CY265" si="5038">SUM(CW266:CW277)</f>
        <v>0</v>
      </c>
      <c r="CX265" s="90">
        <f t="shared" si="5038"/>
        <v>0</v>
      </c>
      <c r="CY265" s="90">
        <f t="shared" si="5038"/>
        <v>0</v>
      </c>
      <c r="CZ265" s="90">
        <f t="shared" si="97"/>
        <v>0</v>
      </c>
      <c r="DA265" s="90">
        <f t="shared" ref="DA265:DB265" si="5039">SUM(DA266:DA277)</f>
        <v>0</v>
      </c>
      <c r="DB265" s="90">
        <f t="shared" si="5039"/>
        <v>0</v>
      </c>
      <c r="DC265" s="91"/>
      <c r="DD265" s="92"/>
      <c r="DE265" s="89">
        <f t="shared" ref="DE265:DF265" si="5040">SUM(DE266:DE277)</f>
        <v>0</v>
      </c>
      <c r="DF265" s="90">
        <f t="shared" si="5040"/>
        <v>0</v>
      </c>
      <c r="DG265" s="90">
        <f t="shared" si="100"/>
        <v>0</v>
      </c>
      <c r="DH265" s="90">
        <f t="shared" ref="DH265:DJ265" si="5041">SUM(DH266:DH277)</f>
        <v>0</v>
      </c>
      <c r="DI265" s="90">
        <f t="shared" si="5041"/>
        <v>0</v>
      </c>
      <c r="DJ265" s="90">
        <f t="shared" si="5041"/>
        <v>0</v>
      </c>
      <c r="DK265" s="90">
        <f t="shared" si="102"/>
        <v>0</v>
      </c>
      <c r="DL265" s="90">
        <f t="shared" ref="DL265:DN265" si="5042">SUM(DL266:DL277)</f>
        <v>0</v>
      </c>
      <c r="DM265" s="90">
        <f t="shared" si="5042"/>
        <v>0</v>
      </c>
      <c r="DN265" s="90">
        <f t="shared" si="5042"/>
        <v>0</v>
      </c>
      <c r="DO265" s="90">
        <f t="shared" si="104"/>
        <v>0</v>
      </c>
      <c r="DP265" s="90">
        <f t="shared" ref="DP265:DQ265" si="5043">SUM(DP266:DP277)</f>
        <v>0</v>
      </c>
      <c r="DQ265" s="90">
        <f t="shared" si="5043"/>
        <v>0</v>
      </c>
      <c r="DR265" s="91"/>
      <c r="DS265" s="92"/>
      <c r="DT265" s="89">
        <f t="shared" ref="DT265:DU265" si="5044">SUM(DT266:DT277)</f>
        <v>0</v>
      </c>
      <c r="DU265" s="90">
        <f t="shared" si="5044"/>
        <v>0</v>
      </c>
      <c r="DV265" s="90">
        <f t="shared" si="107"/>
        <v>0</v>
      </c>
      <c r="DW265" s="90">
        <f t="shared" ref="DW265:DY265" si="5045">SUM(DW266:DW277)</f>
        <v>0</v>
      </c>
      <c r="DX265" s="90">
        <f t="shared" si="5045"/>
        <v>0</v>
      </c>
      <c r="DY265" s="90">
        <f t="shared" si="5045"/>
        <v>0</v>
      </c>
      <c r="DZ265" s="90">
        <f t="shared" si="109"/>
        <v>0</v>
      </c>
      <c r="EA265" s="90">
        <f t="shared" ref="EA265:EC265" si="5046">SUM(EA266:EA277)</f>
        <v>0</v>
      </c>
      <c r="EB265" s="90">
        <f t="shared" si="5046"/>
        <v>0</v>
      </c>
      <c r="EC265" s="90">
        <f t="shared" si="5046"/>
        <v>0</v>
      </c>
      <c r="ED265" s="90">
        <f t="shared" si="111"/>
        <v>0</v>
      </c>
      <c r="EE265" s="90">
        <f t="shared" ref="EE265:EF265" si="5047">SUM(EE266:EE277)</f>
        <v>0</v>
      </c>
      <c r="EF265" s="90">
        <f t="shared" si="5047"/>
        <v>0</v>
      </c>
      <c r="EG265" s="91"/>
      <c r="EH265" s="92"/>
      <c r="EI265" s="89">
        <f t="shared" ref="EI265:EJ265" si="5048">SUM(EI266:EI277)</f>
        <v>0</v>
      </c>
      <c r="EJ265" s="90">
        <f t="shared" si="5048"/>
        <v>0</v>
      </c>
      <c r="EK265" s="90">
        <f t="shared" si="114"/>
        <v>0</v>
      </c>
      <c r="EL265" s="90">
        <f t="shared" ref="EL265:EN265" si="5049">SUM(EL266:EL277)</f>
        <v>0</v>
      </c>
      <c r="EM265" s="90">
        <f t="shared" si="5049"/>
        <v>0</v>
      </c>
      <c r="EN265" s="90">
        <f t="shared" si="5049"/>
        <v>0</v>
      </c>
      <c r="EO265" s="90">
        <f t="shared" si="116"/>
        <v>0</v>
      </c>
      <c r="EP265" s="90">
        <f t="shared" ref="EP265:ER265" si="5050">SUM(EP266:EP277)</f>
        <v>0</v>
      </c>
      <c r="EQ265" s="90">
        <f t="shared" si="5050"/>
        <v>0</v>
      </c>
      <c r="ER265" s="90">
        <f t="shared" si="5050"/>
        <v>0</v>
      </c>
      <c r="ES265" s="90">
        <f t="shared" si="4849"/>
        <v>0</v>
      </c>
      <c r="ET265" s="90">
        <f t="shared" ref="ET265:EU265" si="5051">SUM(ET266:ET277)</f>
        <v>0</v>
      </c>
      <c r="EU265" s="90">
        <f t="shared" si="5051"/>
        <v>0</v>
      </c>
      <c r="EV265" s="91"/>
      <c r="EW265" s="92"/>
      <c r="EX265" s="89">
        <f t="shared" ref="EX265:EY265" si="5052">SUM(EX266:EX277)</f>
        <v>0</v>
      </c>
      <c r="EY265" s="90">
        <f t="shared" si="5052"/>
        <v>0</v>
      </c>
      <c r="EZ265" s="90">
        <f t="shared" si="121"/>
        <v>0</v>
      </c>
      <c r="FA265" s="90">
        <f t="shared" ref="FA265:FC265" si="5053">SUM(FA266:FA277)</f>
        <v>0</v>
      </c>
      <c r="FB265" s="90">
        <f t="shared" si="5053"/>
        <v>0</v>
      </c>
      <c r="FC265" s="90">
        <f t="shared" si="5053"/>
        <v>0</v>
      </c>
      <c r="FD265" s="90">
        <f t="shared" si="123"/>
        <v>0</v>
      </c>
      <c r="FE265" s="90">
        <f t="shared" ref="FE265:FG265" si="5054">SUM(FE266:FE277)</f>
        <v>0</v>
      </c>
      <c r="FF265" s="90">
        <f t="shared" si="5054"/>
        <v>0</v>
      </c>
      <c r="FG265" s="90">
        <f t="shared" si="5054"/>
        <v>0</v>
      </c>
      <c r="FH265" s="90">
        <f t="shared" si="4851"/>
        <v>0</v>
      </c>
      <c r="FI265" s="90">
        <f t="shared" ref="FI265:FJ265" si="5055">SUM(FI266:FI277)</f>
        <v>0</v>
      </c>
      <c r="FJ265" s="90">
        <f t="shared" si="5055"/>
        <v>0</v>
      </c>
      <c r="FK265" s="91"/>
      <c r="FL265" s="92"/>
      <c r="FM265" s="89">
        <f t="shared" ref="FM265:FN265" si="5056">SUM(FM266:FM277)</f>
        <v>0</v>
      </c>
      <c r="FN265" s="90">
        <f t="shared" si="5056"/>
        <v>0</v>
      </c>
      <c r="FO265" s="90">
        <f t="shared" si="2404"/>
        <v>0</v>
      </c>
      <c r="FP265" s="90">
        <f t="shared" ref="FP265:FR265" si="5057">SUM(FP266:FP277)</f>
        <v>0</v>
      </c>
      <c r="FQ265" s="90">
        <f t="shared" si="5057"/>
        <v>0</v>
      </c>
      <c r="FR265" s="90">
        <f t="shared" si="5057"/>
        <v>0</v>
      </c>
      <c r="FS265" s="90">
        <f t="shared" si="2627"/>
        <v>0</v>
      </c>
      <c r="FT265" s="90">
        <f t="shared" ref="FT265:FV265" si="5058">SUM(FT266:FT277)</f>
        <v>0</v>
      </c>
      <c r="FU265" s="90">
        <f t="shared" si="5058"/>
        <v>0</v>
      </c>
      <c r="FV265" s="90">
        <f t="shared" si="5058"/>
        <v>0</v>
      </c>
      <c r="FW265" s="90">
        <f t="shared" si="2801"/>
        <v>0</v>
      </c>
      <c r="FX265" s="90">
        <f t="shared" ref="FX265:FY265" si="5059">SUM(FX266:FX277)</f>
        <v>0</v>
      </c>
      <c r="FY265" s="90">
        <f t="shared" si="5059"/>
        <v>0</v>
      </c>
      <c r="FZ265" s="91"/>
      <c r="GA265" s="92"/>
      <c r="GB265" s="89">
        <f t="shared" ref="GB265:GC265" si="5060">SUM(GB266:GB277)</f>
        <v>0</v>
      </c>
      <c r="GC265" s="90">
        <f t="shared" si="5060"/>
        <v>0</v>
      </c>
      <c r="GD265" s="90">
        <f t="shared" si="135"/>
        <v>0</v>
      </c>
      <c r="GE265" s="90">
        <f t="shared" ref="GE265:GG265" si="5061">SUM(GE266:GE277)</f>
        <v>0</v>
      </c>
      <c r="GF265" s="90">
        <f t="shared" si="5061"/>
        <v>0</v>
      </c>
      <c r="GG265" s="90">
        <f t="shared" si="5061"/>
        <v>0</v>
      </c>
      <c r="GH265" s="90">
        <f t="shared" si="137"/>
        <v>0</v>
      </c>
      <c r="GI265" s="90">
        <f t="shared" ref="GI265:GK265" si="5062">SUM(GI266:GI277)</f>
        <v>0</v>
      </c>
      <c r="GJ265" s="90">
        <f t="shared" si="5062"/>
        <v>0</v>
      </c>
      <c r="GK265" s="90">
        <f t="shared" si="5062"/>
        <v>0</v>
      </c>
      <c r="GL265" s="90">
        <f t="shared" si="139"/>
        <v>0</v>
      </c>
      <c r="GM265" s="90">
        <f t="shared" ref="GM265:GN265" si="5063">SUM(GM266:GM277)</f>
        <v>0</v>
      </c>
      <c r="GN265" s="90">
        <f t="shared" si="5063"/>
        <v>0</v>
      </c>
      <c r="GO265" s="91"/>
      <c r="GP265" s="92"/>
      <c r="GQ265" s="89">
        <f t="shared" ref="GQ265:GR265" si="5064">SUM(GQ266:GQ277)</f>
        <v>0</v>
      </c>
      <c r="GR265" s="90">
        <f t="shared" si="5064"/>
        <v>0</v>
      </c>
      <c r="GS265" s="90">
        <f t="shared" si="142"/>
        <v>0</v>
      </c>
      <c r="GT265" s="90">
        <f t="shared" ref="GT265:GV265" si="5065">SUM(GT266:GT277)</f>
        <v>0</v>
      </c>
      <c r="GU265" s="90">
        <f t="shared" si="5065"/>
        <v>0</v>
      </c>
      <c r="GV265" s="90">
        <f t="shared" si="5065"/>
        <v>0</v>
      </c>
      <c r="GW265" s="90">
        <f t="shared" si="144"/>
        <v>0</v>
      </c>
      <c r="GX265" s="90">
        <f t="shared" ref="GX265:GZ265" si="5066">SUM(GX266:GX277)</f>
        <v>0</v>
      </c>
      <c r="GY265" s="90">
        <f t="shared" si="5066"/>
        <v>0</v>
      </c>
      <c r="GZ265" s="90">
        <f t="shared" si="5066"/>
        <v>0</v>
      </c>
      <c r="HA265" s="90">
        <f t="shared" si="146"/>
        <v>0</v>
      </c>
      <c r="HB265" s="90">
        <f t="shared" ref="HB265:HC265" si="5067">SUM(HB266:HB277)</f>
        <v>0</v>
      </c>
      <c r="HC265" s="90">
        <f t="shared" si="5067"/>
        <v>0</v>
      </c>
      <c r="HD265" s="91"/>
      <c r="HE265" s="92"/>
      <c r="HF265" s="89">
        <f t="shared" ref="HF265:HG265" si="5068">SUM(HF266:HF277)</f>
        <v>0</v>
      </c>
      <c r="HG265" s="90">
        <f t="shared" si="5068"/>
        <v>0</v>
      </c>
      <c r="HH265" s="90">
        <f t="shared" si="149"/>
        <v>0</v>
      </c>
      <c r="HI265" s="90">
        <f t="shared" ref="HI265:HK265" si="5069">SUM(HI266:HI277)</f>
        <v>0</v>
      </c>
      <c r="HJ265" s="90">
        <f t="shared" si="5069"/>
        <v>0</v>
      </c>
      <c r="HK265" s="90">
        <f t="shared" si="5069"/>
        <v>0</v>
      </c>
      <c r="HL265" s="90">
        <f t="shared" si="151"/>
        <v>0</v>
      </c>
      <c r="HM265" s="90">
        <f t="shared" ref="HM265:HO265" si="5070">SUM(HM266:HM277)</f>
        <v>0</v>
      </c>
      <c r="HN265" s="90">
        <f t="shared" si="5070"/>
        <v>0</v>
      </c>
      <c r="HO265" s="90">
        <f t="shared" si="5070"/>
        <v>0</v>
      </c>
      <c r="HP265" s="90">
        <f t="shared" si="153"/>
        <v>0</v>
      </c>
      <c r="HQ265" s="90">
        <f t="shared" ref="HQ265:HR265" si="5071">SUM(HQ266:HQ277)</f>
        <v>0</v>
      </c>
      <c r="HR265" s="90">
        <f t="shared" si="5071"/>
        <v>0</v>
      </c>
      <c r="HS265" s="91"/>
      <c r="HT265" s="92"/>
      <c r="HU265" s="89">
        <f t="shared" ref="HU265:HV265" si="5072">SUM(HU266:HU277)</f>
        <v>0</v>
      </c>
      <c r="HV265" s="90">
        <f t="shared" si="5072"/>
        <v>0</v>
      </c>
      <c r="HW265" s="90">
        <f t="shared" si="156"/>
        <v>0</v>
      </c>
      <c r="HX265" s="90">
        <f t="shared" ref="HX265:HZ265" si="5073">SUM(HX266:HX277)</f>
        <v>0</v>
      </c>
      <c r="HY265" s="90">
        <f t="shared" si="5073"/>
        <v>0</v>
      </c>
      <c r="HZ265" s="90">
        <f t="shared" si="5073"/>
        <v>0</v>
      </c>
      <c r="IA265" s="90">
        <f t="shared" si="158"/>
        <v>0</v>
      </c>
      <c r="IB265" s="90">
        <f t="shared" ref="IB265:ID265" si="5074">SUM(IB266:IB277)</f>
        <v>0</v>
      </c>
      <c r="IC265" s="90">
        <f t="shared" si="5074"/>
        <v>0</v>
      </c>
      <c r="ID265" s="90">
        <f t="shared" si="5074"/>
        <v>0</v>
      </c>
      <c r="IE265" s="90">
        <f t="shared" si="160"/>
        <v>0</v>
      </c>
      <c r="IF265" s="90">
        <f t="shared" ref="IF265:IG265" si="5075">SUM(IF266:IF277)</f>
        <v>0</v>
      </c>
      <c r="IG265" s="90">
        <f t="shared" si="5075"/>
        <v>0</v>
      </c>
      <c r="IH265" s="91"/>
      <c r="II265" s="92"/>
      <c r="IJ265" s="89">
        <f t="shared" ref="IJ265:IK265" si="5076">SUM(IJ266:IJ277)</f>
        <v>0</v>
      </c>
      <c r="IK265" s="90">
        <f t="shared" si="5076"/>
        <v>0</v>
      </c>
      <c r="IL265" s="90">
        <f t="shared" si="4677"/>
        <v>0</v>
      </c>
      <c r="IM265" s="90">
        <f t="shared" ref="IM265:IO265" si="5077">SUM(IM266:IM277)</f>
        <v>0</v>
      </c>
      <c r="IN265" s="90">
        <f t="shared" si="5077"/>
        <v>0</v>
      </c>
      <c r="IO265" s="90">
        <f t="shared" si="5077"/>
        <v>0</v>
      </c>
      <c r="IP265" s="90">
        <f t="shared" si="4678"/>
        <v>0</v>
      </c>
      <c r="IQ265" s="90">
        <f t="shared" ref="IQ265:IS265" si="5078">SUM(IQ266:IQ277)</f>
        <v>0</v>
      </c>
      <c r="IR265" s="90">
        <f t="shared" si="5078"/>
        <v>0</v>
      </c>
      <c r="IS265" s="90">
        <f t="shared" si="5078"/>
        <v>0</v>
      </c>
      <c r="IT265" s="90">
        <f t="shared" si="4679"/>
        <v>0</v>
      </c>
      <c r="IU265" s="90">
        <f t="shared" ref="IU265:IV265" si="5079">SUM(IU266:IU277)</f>
        <v>0</v>
      </c>
      <c r="IV265" s="90">
        <f t="shared" si="5079"/>
        <v>0</v>
      </c>
      <c r="IW265" s="91"/>
      <c r="IX265" s="92"/>
      <c r="IY265" s="89">
        <f t="shared" ref="IY265:IZ265" si="5080">SUM(IY266:IY277)</f>
        <v>0</v>
      </c>
      <c r="IZ265" s="90">
        <f t="shared" si="5080"/>
        <v>0</v>
      </c>
      <c r="JA265" s="90">
        <f t="shared" si="170"/>
        <v>0</v>
      </c>
      <c r="JB265" s="90">
        <f t="shared" ref="JB265:JD265" si="5081">SUM(JB266:JB277)</f>
        <v>0</v>
      </c>
      <c r="JC265" s="90">
        <f t="shared" si="5081"/>
        <v>0</v>
      </c>
      <c r="JD265" s="90">
        <f t="shared" si="5081"/>
        <v>0</v>
      </c>
      <c r="JE265" s="90">
        <f t="shared" si="172"/>
        <v>0</v>
      </c>
      <c r="JF265" s="90">
        <f t="shared" ref="JF265:JH265" si="5082">SUM(JF266:JF277)</f>
        <v>0</v>
      </c>
      <c r="JG265" s="90">
        <f t="shared" si="5082"/>
        <v>0</v>
      </c>
      <c r="JH265" s="90">
        <f t="shared" si="5082"/>
        <v>0</v>
      </c>
      <c r="JI265" s="90">
        <f t="shared" si="174"/>
        <v>0</v>
      </c>
      <c r="JJ265" s="90">
        <f t="shared" ref="JJ265:JK265" si="5083">SUM(JJ266:JJ277)</f>
        <v>0</v>
      </c>
      <c r="JK265" s="90">
        <f t="shared" si="5083"/>
        <v>0</v>
      </c>
      <c r="JL265" s="91"/>
      <c r="JM265" s="92"/>
      <c r="JN265" s="89">
        <f t="shared" ref="JN265:JO265" si="5084">SUM(JN266:JN277)</f>
        <v>0</v>
      </c>
      <c r="JO265" s="90">
        <f t="shared" si="5084"/>
        <v>0</v>
      </c>
      <c r="JP265" s="90">
        <f t="shared" si="177"/>
        <v>0</v>
      </c>
      <c r="JQ265" s="90">
        <f t="shared" ref="JQ265:JS265" si="5085">SUM(JQ266:JQ277)</f>
        <v>0</v>
      </c>
      <c r="JR265" s="90">
        <f t="shared" si="5085"/>
        <v>0</v>
      </c>
      <c r="JS265" s="90">
        <f t="shared" si="5085"/>
        <v>0</v>
      </c>
      <c r="JT265" s="90">
        <f t="shared" si="179"/>
        <v>0</v>
      </c>
      <c r="JU265" s="90">
        <f t="shared" ref="JU265:JW265" si="5086">SUM(JU266:JU277)</f>
        <v>0</v>
      </c>
      <c r="JV265" s="90">
        <f t="shared" si="5086"/>
        <v>0</v>
      </c>
      <c r="JW265" s="90">
        <f t="shared" si="5086"/>
        <v>0</v>
      </c>
      <c r="JX265" s="90">
        <f t="shared" si="181"/>
        <v>0</v>
      </c>
      <c r="JY265" s="90">
        <f t="shared" ref="JY265:JZ265" si="5087">SUM(JY266:JY277)</f>
        <v>0</v>
      </c>
      <c r="JZ265" s="90">
        <f t="shared" si="5087"/>
        <v>0</v>
      </c>
      <c r="KA265" s="91"/>
      <c r="KB265" s="92"/>
      <c r="KC265" s="89">
        <f t="shared" ref="KC265:KD265" si="5088">SUM(KC266:KC277)</f>
        <v>0</v>
      </c>
      <c r="KD265" s="90">
        <f t="shared" si="5088"/>
        <v>0</v>
      </c>
      <c r="KE265" s="90">
        <f t="shared" si="184"/>
        <v>0</v>
      </c>
      <c r="KF265" s="90">
        <f t="shared" ref="KF265:KH265" si="5089">SUM(KF266:KF277)</f>
        <v>0</v>
      </c>
      <c r="KG265" s="90">
        <f t="shared" si="5089"/>
        <v>0</v>
      </c>
      <c r="KH265" s="90">
        <f t="shared" si="5089"/>
        <v>0</v>
      </c>
      <c r="KI265" s="90">
        <f t="shared" si="186"/>
        <v>0</v>
      </c>
      <c r="KJ265" s="90">
        <f t="shared" ref="KJ265:KL265" si="5090">SUM(KJ266:KJ277)</f>
        <v>0</v>
      </c>
      <c r="KK265" s="90">
        <f t="shared" si="5090"/>
        <v>0</v>
      </c>
      <c r="KL265" s="90">
        <f t="shared" si="5090"/>
        <v>0</v>
      </c>
      <c r="KM265" s="90">
        <f t="shared" si="2580"/>
        <v>0</v>
      </c>
      <c r="KN265" s="90">
        <f t="shared" ref="KN265:KO265" si="5091">SUM(KN266:KN277)</f>
        <v>0</v>
      </c>
      <c r="KO265" s="90">
        <f t="shared" si="5091"/>
        <v>0</v>
      </c>
      <c r="KP265" s="91"/>
      <c r="KQ265" s="92"/>
      <c r="KR265" s="89">
        <f t="shared" ref="KR265:KS265" si="5092">SUM(KR266:KR277)</f>
        <v>0</v>
      </c>
      <c r="KS265" s="90">
        <f t="shared" si="5092"/>
        <v>0</v>
      </c>
      <c r="KT265" s="90">
        <f t="shared" si="191"/>
        <v>0</v>
      </c>
      <c r="KU265" s="90">
        <f t="shared" ref="KU265:KW265" si="5093">SUM(KU266:KU277)</f>
        <v>0</v>
      </c>
      <c r="KV265" s="90">
        <f t="shared" si="5093"/>
        <v>0</v>
      </c>
      <c r="KW265" s="90">
        <f t="shared" si="5093"/>
        <v>0</v>
      </c>
      <c r="KX265" s="90">
        <f t="shared" si="4680"/>
        <v>0</v>
      </c>
      <c r="KY265" s="90">
        <f t="shared" ref="KY265:LA265" si="5094">SUM(KY266:KY277)</f>
        <v>0</v>
      </c>
      <c r="KZ265" s="90">
        <f t="shared" si="5094"/>
        <v>0</v>
      </c>
      <c r="LA265" s="90">
        <f t="shared" si="5094"/>
        <v>0</v>
      </c>
      <c r="LB265" s="90">
        <f t="shared" si="195"/>
        <v>0</v>
      </c>
      <c r="LC265" s="90">
        <f t="shared" ref="LC265:LD265" si="5095">SUM(LC266:LC277)</f>
        <v>0</v>
      </c>
      <c r="LD265" s="90">
        <f t="shared" si="5095"/>
        <v>0</v>
      </c>
      <c r="LE265" s="91"/>
      <c r="LF265" s="92"/>
      <c r="LG265" s="89">
        <f t="shared" ref="LG265:LH265" si="5096">SUM(LG266:LG277)</f>
        <v>0</v>
      </c>
      <c r="LH265" s="90">
        <f t="shared" si="5096"/>
        <v>0</v>
      </c>
      <c r="LI265" s="90">
        <f t="shared" si="198"/>
        <v>0</v>
      </c>
      <c r="LJ265" s="90">
        <f t="shared" ref="LJ265:LL265" si="5097">SUM(LJ266:LJ277)</f>
        <v>0</v>
      </c>
      <c r="LK265" s="90">
        <f t="shared" si="5097"/>
        <v>0</v>
      </c>
      <c r="LL265" s="90">
        <f t="shared" si="5097"/>
        <v>0</v>
      </c>
      <c r="LM265" s="90">
        <f t="shared" si="200"/>
        <v>0</v>
      </c>
      <c r="LN265" s="90">
        <f t="shared" ref="LN265:LP265" si="5098">SUM(LN266:LN277)</f>
        <v>0</v>
      </c>
      <c r="LO265" s="90">
        <f t="shared" si="5098"/>
        <v>0</v>
      </c>
      <c r="LP265" s="90">
        <f t="shared" si="5098"/>
        <v>0</v>
      </c>
      <c r="LQ265" s="90">
        <f t="shared" si="202"/>
        <v>0</v>
      </c>
      <c r="LR265" s="90">
        <f t="shared" ref="LR265:LS265" si="5099">SUM(LR266:LR277)</f>
        <v>0</v>
      </c>
      <c r="LS265" s="90">
        <f t="shared" si="5099"/>
        <v>0</v>
      </c>
      <c r="LT265" s="91"/>
      <c r="LU265" s="92"/>
      <c r="LV265" s="89">
        <f t="shared" ref="LV265:LW265" si="5100">SUM(LV266:LV277)</f>
        <v>0</v>
      </c>
      <c r="LW265" s="90">
        <f t="shared" si="5100"/>
        <v>0</v>
      </c>
      <c r="LX265" s="90">
        <f t="shared" si="4356"/>
        <v>0</v>
      </c>
      <c r="LY265" s="90">
        <f t="shared" ref="LY265:MA265" si="5101">SUM(LY266:LY277)</f>
        <v>0</v>
      </c>
      <c r="LZ265" s="90">
        <f t="shared" si="5101"/>
        <v>0</v>
      </c>
      <c r="MA265" s="90">
        <f t="shared" si="5101"/>
        <v>0</v>
      </c>
      <c r="MB265" s="90">
        <f t="shared" si="208"/>
        <v>0</v>
      </c>
      <c r="MC265" s="90">
        <f t="shared" ref="MC265:ME265" si="5102">SUM(MC266:MC277)</f>
        <v>0</v>
      </c>
      <c r="MD265" s="90">
        <f t="shared" si="5102"/>
        <v>0</v>
      </c>
      <c r="ME265" s="90">
        <f t="shared" si="5102"/>
        <v>0</v>
      </c>
      <c r="MF265" s="90">
        <f t="shared" si="210"/>
        <v>0</v>
      </c>
      <c r="MG265" s="90">
        <f t="shared" ref="MG265:MH265" si="5103">SUM(MG266:MG277)</f>
        <v>0</v>
      </c>
      <c r="MH265" s="90">
        <f t="shared" si="5103"/>
        <v>0</v>
      </c>
      <c r="MI265" s="91"/>
      <c r="MJ265" s="92"/>
      <c r="MK265" s="89">
        <f t="shared" ref="MK265:ML265" si="5104">SUM(MK266:MK277)</f>
        <v>0</v>
      </c>
      <c r="ML265" s="90">
        <f t="shared" si="5104"/>
        <v>0</v>
      </c>
      <c r="MM265" s="90">
        <f t="shared" si="213"/>
        <v>0</v>
      </c>
      <c r="MN265" s="90">
        <f t="shared" ref="MN265:MP265" si="5105">SUM(MN266:MN277)</f>
        <v>0</v>
      </c>
      <c r="MO265" s="90">
        <f t="shared" si="5105"/>
        <v>0</v>
      </c>
      <c r="MP265" s="90">
        <f t="shared" si="5105"/>
        <v>0</v>
      </c>
      <c r="MQ265" s="90">
        <f t="shared" si="215"/>
        <v>0</v>
      </c>
      <c r="MR265" s="90">
        <f t="shared" ref="MR265:MT265" si="5106">SUM(MR266:MR277)</f>
        <v>0</v>
      </c>
      <c r="MS265" s="90">
        <f t="shared" si="5106"/>
        <v>0</v>
      </c>
      <c r="MT265" s="90">
        <f t="shared" si="5106"/>
        <v>0</v>
      </c>
      <c r="MU265" s="90">
        <f t="shared" si="4850"/>
        <v>0</v>
      </c>
      <c r="MV265" s="90">
        <f t="shared" ref="MV265:MW265" si="5107">SUM(MV266:MV277)</f>
        <v>0</v>
      </c>
      <c r="MW265" s="90">
        <f t="shared" si="5107"/>
        <v>0</v>
      </c>
      <c r="MX265" s="91"/>
      <c r="MY265" s="92"/>
      <c r="MZ265" s="89">
        <f t="shared" ref="MZ265:NA265" si="5108">SUM(MZ266:MZ277)</f>
        <v>0</v>
      </c>
      <c r="NA265" s="90">
        <f t="shared" si="5108"/>
        <v>0</v>
      </c>
      <c r="NB265" s="90">
        <f t="shared" si="220"/>
        <v>0</v>
      </c>
      <c r="NC265" s="90">
        <f t="shared" ref="NC265:NE265" si="5109">SUM(NC266:NC277)</f>
        <v>0</v>
      </c>
      <c r="ND265" s="90">
        <f t="shared" si="5109"/>
        <v>0</v>
      </c>
      <c r="NE265" s="90">
        <f t="shared" si="5109"/>
        <v>0</v>
      </c>
      <c r="NF265" s="90">
        <f t="shared" si="222"/>
        <v>0</v>
      </c>
      <c r="NG265" s="90">
        <f t="shared" ref="NG265:NI265" si="5110">SUM(NG266:NG277)</f>
        <v>0</v>
      </c>
      <c r="NH265" s="90">
        <f t="shared" si="5110"/>
        <v>0</v>
      </c>
      <c r="NI265" s="90">
        <f t="shared" si="5110"/>
        <v>0</v>
      </c>
      <c r="NJ265" s="90">
        <f t="shared" si="224"/>
        <v>0</v>
      </c>
      <c r="NK265" s="90">
        <f t="shared" ref="NK265:NL265" si="5111">SUM(NK266:NK277)</f>
        <v>0</v>
      </c>
      <c r="NL265" s="90">
        <f t="shared" si="5111"/>
        <v>0</v>
      </c>
      <c r="NM265" s="91"/>
      <c r="NN265" s="92"/>
      <c r="NO265" s="89">
        <f t="shared" ref="NO265:NP265" si="5112">SUM(NO266:NO277)</f>
        <v>0</v>
      </c>
      <c r="NP265" s="90">
        <f t="shared" si="5112"/>
        <v>0</v>
      </c>
      <c r="NQ265" s="90">
        <f t="shared" si="227"/>
        <v>0</v>
      </c>
      <c r="NR265" s="90">
        <f t="shared" ref="NR265:NT265" si="5113">SUM(NR266:NR277)</f>
        <v>0</v>
      </c>
      <c r="NS265" s="90">
        <f t="shared" si="5113"/>
        <v>0</v>
      </c>
      <c r="NT265" s="90">
        <f t="shared" si="5113"/>
        <v>0</v>
      </c>
      <c r="NU265" s="90">
        <f t="shared" si="229"/>
        <v>0</v>
      </c>
      <c r="NV265" s="90">
        <f t="shared" ref="NV265:NX265" si="5114">SUM(NV266:NV277)</f>
        <v>0</v>
      </c>
      <c r="NW265" s="90">
        <f t="shared" si="5114"/>
        <v>0</v>
      </c>
      <c r="NX265" s="90">
        <f t="shared" si="5114"/>
        <v>0</v>
      </c>
      <c r="NY265" s="90">
        <f t="shared" si="231"/>
        <v>0</v>
      </c>
      <c r="NZ265" s="90">
        <f t="shared" ref="NZ265:OA265" si="5115">SUM(NZ266:NZ277)</f>
        <v>0</v>
      </c>
      <c r="OA265" s="90">
        <f t="shared" si="5115"/>
        <v>0</v>
      </c>
      <c r="OB265" s="91"/>
      <c r="OC265" s="92"/>
      <c r="OD265" s="89">
        <f t="shared" ref="OD265:OE265" si="5116">SUM(OD266:OD277)</f>
        <v>0</v>
      </c>
      <c r="OE265" s="90">
        <f t="shared" si="5116"/>
        <v>0</v>
      </c>
      <c r="OF265" s="90">
        <f t="shared" si="4681"/>
        <v>0</v>
      </c>
      <c r="OG265" s="90">
        <f t="shared" ref="OG265:OI265" si="5117">SUM(OG266:OG277)</f>
        <v>0</v>
      </c>
      <c r="OH265" s="90">
        <f t="shared" si="5117"/>
        <v>0</v>
      </c>
      <c r="OI265" s="90">
        <f t="shared" si="5117"/>
        <v>0</v>
      </c>
      <c r="OJ265" s="90">
        <f t="shared" si="236"/>
        <v>0</v>
      </c>
      <c r="OK265" s="90">
        <f t="shared" ref="OK265:OM265" si="5118">SUM(OK266:OK277)</f>
        <v>0</v>
      </c>
      <c r="OL265" s="90">
        <f t="shared" si="5118"/>
        <v>0</v>
      </c>
      <c r="OM265" s="90">
        <f t="shared" si="5118"/>
        <v>0</v>
      </c>
      <c r="ON265" s="90">
        <f t="shared" si="238"/>
        <v>0</v>
      </c>
      <c r="OO265" s="90">
        <f t="shared" ref="OO265:OP265" si="5119">SUM(OO266:OO277)</f>
        <v>0</v>
      </c>
      <c r="OP265" s="90">
        <f t="shared" si="5119"/>
        <v>0</v>
      </c>
      <c r="OQ265" s="91"/>
      <c r="OR265" s="92"/>
      <c r="OS265" s="89">
        <f t="shared" ref="OS265:OT265" si="5120">SUM(OS266:OS277)</f>
        <v>0</v>
      </c>
      <c r="OT265" s="90">
        <f t="shared" si="5120"/>
        <v>0</v>
      </c>
      <c r="OU265" s="90">
        <f t="shared" si="4688"/>
        <v>0</v>
      </c>
      <c r="OV265" s="90">
        <f t="shared" ref="OV265:OX265" si="5121">SUM(OV266:OV277)</f>
        <v>0</v>
      </c>
      <c r="OW265" s="90">
        <f t="shared" si="5121"/>
        <v>0</v>
      </c>
      <c r="OX265" s="90">
        <f t="shared" si="5121"/>
        <v>0</v>
      </c>
      <c r="OY265" s="90">
        <f t="shared" si="3235"/>
        <v>0</v>
      </c>
      <c r="OZ265" s="90">
        <f t="shared" ref="OZ265:PB265" si="5122">SUM(OZ266:OZ277)</f>
        <v>0</v>
      </c>
      <c r="PA265" s="90">
        <f t="shared" si="5122"/>
        <v>0</v>
      </c>
      <c r="PB265" s="90">
        <f t="shared" si="5122"/>
        <v>0</v>
      </c>
      <c r="PC265" s="90">
        <f t="shared" si="2194"/>
        <v>0</v>
      </c>
      <c r="PD265" s="90">
        <f t="shared" ref="PD265:PE265" si="5123">SUM(PD266:PD277)</f>
        <v>0</v>
      </c>
      <c r="PE265" s="90">
        <f t="shared" si="5123"/>
        <v>0</v>
      </c>
      <c r="PF265" s="91"/>
      <c r="PG265" s="92"/>
      <c r="PH265" s="89">
        <f t="shared" ref="PH265:PI265" si="5124">SUM(PH266:PH277)</f>
        <v>0</v>
      </c>
      <c r="PI265" s="90">
        <f t="shared" si="5124"/>
        <v>0</v>
      </c>
      <c r="PJ265" s="90">
        <f t="shared" si="247"/>
        <v>0</v>
      </c>
      <c r="PK265" s="90">
        <f t="shared" ref="PK265:PM265" si="5125">SUM(PK266:PK277)</f>
        <v>0</v>
      </c>
      <c r="PL265" s="90">
        <f t="shared" si="5125"/>
        <v>0</v>
      </c>
      <c r="PM265" s="90">
        <f t="shared" si="5125"/>
        <v>0</v>
      </c>
      <c r="PN265" s="90">
        <f t="shared" si="249"/>
        <v>0</v>
      </c>
      <c r="PO265" s="90">
        <f t="shared" ref="PO265:PQ265" si="5126">SUM(PO266:PO277)</f>
        <v>0</v>
      </c>
      <c r="PP265" s="90">
        <f t="shared" si="5126"/>
        <v>0</v>
      </c>
      <c r="PQ265" s="90">
        <f t="shared" si="5126"/>
        <v>0</v>
      </c>
      <c r="PR265" s="90">
        <f t="shared" si="251"/>
        <v>0</v>
      </c>
      <c r="PS265" s="90">
        <f t="shared" ref="PS265:PT265" si="5127">SUM(PS266:PS277)</f>
        <v>0</v>
      </c>
      <c r="PT265" s="90">
        <f t="shared" si="5127"/>
        <v>0</v>
      </c>
      <c r="PU265" s="91"/>
      <c r="PV265" s="92"/>
      <c r="PW265" s="89">
        <f t="shared" ref="PW265:PX265" si="5128">SUM(PW266:PW277)</f>
        <v>0</v>
      </c>
      <c r="PX265" s="90">
        <f t="shared" si="5128"/>
        <v>0</v>
      </c>
      <c r="PY265" s="90">
        <f t="shared" si="254"/>
        <v>0</v>
      </c>
      <c r="PZ265" s="90">
        <f t="shared" ref="PZ265:QB265" si="5129">SUM(PZ266:PZ277)</f>
        <v>0</v>
      </c>
      <c r="QA265" s="90">
        <f t="shared" si="5129"/>
        <v>0</v>
      </c>
      <c r="QB265" s="90">
        <f t="shared" si="5129"/>
        <v>0</v>
      </c>
      <c r="QC265" s="90">
        <f t="shared" si="256"/>
        <v>0</v>
      </c>
      <c r="QD265" s="90">
        <f t="shared" ref="QD265:QF265" si="5130">SUM(QD266:QD277)</f>
        <v>0</v>
      </c>
      <c r="QE265" s="90">
        <f t="shared" si="5130"/>
        <v>0</v>
      </c>
      <c r="QF265" s="90">
        <f t="shared" si="5130"/>
        <v>0</v>
      </c>
      <c r="QG265" s="90">
        <f t="shared" si="258"/>
        <v>0</v>
      </c>
      <c r="QH265" s="90">
        <f t="shared" ref="QH265:QI265" si="5131">SUM(QH266:QH277)</f>
        <v>0</v>
      </c>
      <c r="QI265" s="90">
        <f t="shared" si="5131"/>
        <v>0</v>
      </c>
      <c r="QJ265" s="91"/>
      <c r="QK265" s="92"/>
      <c r="QL265" s="89">
        <f t="shared" ref="QL265:QM265" si="5132">SUM(QL266:QL277)</f>
        <v>0</v>
      </c>
      <c r="QM265" s="90">
        <f t="shared" si="5132"/>
        <v>0</v>
      </c>
      <c r="QN265" s="90">
        <f t="shared" si="261"/>
        <v>0</v>
      </c>
      <c r="QO265" s="90">
        <f t="shared" ref="QO265:QQ265" si="5133">SUM(QO266:QO277)</f>
        <v>0</v>
      </c>
      <c r="QP265" s="90">
        <f t="shared" si="5133"/>
        <v>0</v>
      </c>
      <c r="QQ265" s="90">
        <f t="shared" si="5133"/>
        <v>0</v>
      </c>
      <c r="QR265" s="90">
        <f t="shared" si="263"/>
        <v>0</v>
      </c>
      <c r="QS265" s="90">
        <f t="shared" ref="QS265:QU265" si="5134">SUM(QS266:QS277)</f>
        <v>0</v>
      </c>
      <c r="QT265" s="90">
        <f t="shared" si="5134"/>
        <v>0</v>
      </c>
      <c r="QU265" s="90">
        <f t="shared" si="5134"/>
        <v>0</v>
      </c>
      <c r="QV265" s="90">
        <f t="shared" si="265"/>
        <v>0</v>
      </c>
      <c r="QW265" s="90">
        <f t="shared" ref="QW265:QX265" si="5135">SUM(QW266:QW277)</f>
        <v>0</v>
      </c>
      <c r="QX265" s="90">
        <f t="shared" si="5135"/>
        <v>0</v>
      </c>
      <c r="QY265" s="91"/>
      <c r="QZ265" s="92"/>
      <c r="RA265" s="89">
        <f t="shared" ref="RA265:RB265" si="5136">SUM(RA266:RA277)</f>
        <v>0</v>
      </c>
      <c r="RB265" s="90">
        <f t="shared" si="5136"/>
        <v>0</v>
      </c>
      <c r="RC265" s="90">
        <f t="shared" si="268"/>
        <v>0</v>
      </c>
      <c r="RD265" s="90">
        <f t="shared" ref="RD265:RF265" si="5137">SUM(RD266:RD277)</f>
        <v>0</v>
      </c>
      <c r="RE265" s="90">
        <f t="shared" si="5137"/>
        <v>0</v>
      </c>
      <c r="RF265" s="90">
        <f t="shared" si="5137"/>
        <v>0</v>
      </c>
      <c r="RG265" s="90">
        <f t="shared" si="270"/>
        <v>0</v>
      </c>
      <c r="RH265" s="90">
        <f t="shared" ref="RH265:RJ265" si="5138">SUM(RH266:RH277)</f>
        <v>0</v>
      </c>
      <c r="RI265" s="90">
        <f t="shared" si="5138"/>
        <v>0</v>
      </c>
      <c r="RJ265" s="90">
        <f t="shared" si="5138"/>
        <v>0</v>
      </c>
      <c r="RK265" s="90">
        <f t="shared" si="272"/>
        <v>0</v>
      </c>
      <c r="RL265" s="90">
        <f t="shared" ref="RL265:RM265" si="5139">SUM(RL266:RL277)</f>
        <v>0</v>
      </c>
      <c r="RM265" s="90">
        <f t="shared" si="5139"/>
        <v>0</v>
      </c>
      <c r="RN265" s="91"/>
      <c r="RO265" s="92"/>
      <c r="RP265" s="89">
        <f t="shared" ref="RP265:RQ265" si="5140">SUM(RP266:RP277)</f>
        <v>0</v>
      </c>
      <c r="RQ265" s="90">
        <f t="shared" si="5140"/>
        <v>0</v>
      </c>
      <c r="RR265" s="90">
        <f t="shared" si="275"/>
        <v>0</v>
      </c>
      <c r="RS265" s="90">
        <f t="shared" ref="RS265:RU265" si="5141">SUM(RS266:RS277)</f>
        <v>0</v>
      </c>
      <c r="RT265" s="90">
        <f t="shared" si="5141"/>
        <v>0</v>
      </c>
      <c r="RU265" s="90">
        <f t="shared" si="5141"/>
        <v>0</v>
      </c>
      <c r="RV265" s="90">
        <f t="shared" si="277"/>
        <v>0</v>
      </c>
      <c r="RW265" s="90">
        <f t="shared" ref="RW265:RY265" si="5142">SUM(RW266:RW277)</f>
        <v>0</v>
      </c>
      <c r="RX265" s="90">
        <f t="shared" si="5142"/>
        <v>0</v>
      </c>
      <c r="RY265" s="90">
        <f t="shared" si="5142"/>
        <v>0</v>
      </c>
      <c r="RZ265" s="90">
        <f t="shared" si="279"/>
        <v>0</v>
      </c>
      <c r="SA265" s="90">
        <f t="shared" ref="SA265:SB265" si="5143">SUM(SA266:SA277)</f>
        <v>0</v>
      </c>
      <c r="SB265" s="90">
        <f t="shared" si="5143"/>
        <v>0</v>
      </c>
      <c r="SC265" s="91"/>
      <c r="SD265" s="92"/>
      <c r="SE265" s="89">
        <f t="shared" ref="SE265:SF265" si="5144">SUM(SE266:SE277)</f>
        <v>0</v>
      </c>
      <c r="SF265" s="90">
        <f t="shared" si="5144"/>
        <v>0</v>
      </c>
      <c r="SG265" s="90">
        <f t="shared" si="282"/>
        <v>0</v>
      </c>
      <c r="SH265" s="90">
        <f t="shared" ref="SH265:SJ265" si="5145">SUM(SH266:SH277)</f>
        <v>0</v>
      </c>
      <c r="SI265" s="90">
        <f t="shared" si="5145"/>
        <v>0</v>
      </c>
      <c r="SJ265" s="90">
        <f t="shared" si="5145"/>
        <v>0</v>
      </c>
      <c r="SK265" s="90">
        <f t="shared" si="284"/>
        <v>0</v>
      </c>
      <c r="SL265" s="90">
        <f t="shared" ref="SL265:SN265" si="5146">SUM(SL266:SL277)</f>
        <v>0</v>
      </c>
      <c r="SM265" s="90">
        <f t="shared" si="5146"/>
        <v>0</v>
      </c>
      <c r="SN265" s="90">
        <f t="shared" si="5146"/>
        <v>0</v>
      </c>
      <c r="SO265" s="90">
        <f t="shared" si="286"/>
        <v>0</v>
      </c>
      <c r="SP265" s="90">
        <f t="shared" ref="SP265:SQ265" si="5147">SUM(SP266:SP277)</f>
        <v>0</v>
      </c>
      <c r="SQ265" s="90">
        <f t="shared" si="5147"/>
        <v>0</v>
      </c>
      <c r="SR265" s="91"/>
      <c r="SS265" s="92"/>
      <c r="ST265" s="89">
        <f t="shared" ref="ST265:SU265" si="5148">SUM(ST266:ST277)</f>
        <v>0</v>
      </c>
      <c r="SU265" s="90">
        <f t="shared" si="5148"/>
        <v>0</v>
      </c>
      <c r="SV265" s="90">
        <f t="shared" si="4682"/>
        <v>0</v>
      </c>
      <c r="SW265" s="90">
        <f t="shared" ref="SW265:SY265" si="5149">SUM(SW266:SW277)</f>
        <v>0</v>
      </c>
      <c r="SX265" s="90">
        <f t="shared" si="5149"/>
        <v>0</v>
      </c>
      <c r="SY265" s="90">
        <f t="shared" si="5149"/>
        <v>0</v>
      </c>
      <c r="SZ265" s="90">
        <f t="shared" si="4683"/>
        <v>0</v>
      </c>
      <c r="TA265" s="90">
        <f t="shared" ref="TA265:TC265" si="5150">SUM(TA266:TA277)</f>
        <v>0</v>
      </c>
      <c r="TB265" s="90">
        <f t="shared" si="5150"/>
        <v>0</v>
      </c>
      <c r="TC265" s="90">
        <f t="shared" si="5150"/>
        <v>0</v>
      </c>
      <c r="TD265" s="90">
        <f t="shared" si="4684"/>
        <v>0</v>
      </c>
      <c r="TE265" s="90">
        <f t="shared" ref="TE265:TF265" si="5151">SUM(TE266:TE277)</f>
        <v>0</v>
      </c>
      <c r="TF265" s="90">
        <f t="shared" si="5151"/>
        <v>0</v>
      </c>
      <c r="TG265" s="91"/>
      <c r="TH265" s="92"/>
      <c r="TI265" s="89">
        <f t="shared" ref="TI265:TJ265" si="5152">SUM(TI266:TI277)</f>
        <v>0</v>
      </c>
      <c r="TJ265" s="90">
        <f t="shared" si="5152"/>
        <v>0</v>
      </c>
      <c r="TK265" s="90">
        <f t="shared" si="296"/>
        <v>0</v>
      </c>
      <c r="TL265" s="90">
        <f t="shared" ref="TL265:TN265" si="5153">SUM(TL266:TL277)</f>
        <v>0</v>
      </c>
      <c r="TM265" s="90">
        <f t="shared" si="5153"/>
        <v>0</v>
      </c>
      <c r="TN265" s="90">
        <f t="shared" si="5153"/>
        <v>0</v>
      </c>
      <c r="TO265" s="90">
        <f t="shared" si="298"/>
        <v>0</v>
      </c>
      <c r="TP265" s="90">
        <f t="shared" ref="TP265:TR265" si="5154">SUM(TP266:TP277)</f>
        <v>0</v>
      </c>
      <c r="TQ265" s="90">
        <f t="shared" si="5154"/>
        <v>0</v>
      </c>
      <c r="TR265" s="90">
        <f t="shared" si="5154"/>
        <v>0</v>
      </c>
      <c r="TS265" s="90">
        <f t="shared" si="300"/>
        <v>0</v>
      </c>
      <c r="TT265" s="90">
        <f t="shared" ref="TT265:TU265" si="5155">SUM(TT266:TT277)</f>
        <v>0</v>
      </c>
      <c r="TU265" s="90">
        <f t="shared" si="5155"/>
        <v>0</v>
      </c>
      <c r="TV265" s="91"/>
      <c r="TW265" s="92"/>
      <c r="TX265" s="89">
        <f t="shared" ref="TX265:TY265" si="5156">SUM(TX266:TX277)</f>
        <v>0</v>
      </c>
      <c r="TY265" s="90">
        <f t="shared" si="5156"/>
        <v>0</v>
      </c>
      <c r="TZ265" s="90">
        <f t="shared" si="303"/>
        <v>0</v>
      </c>
      <c r="UA265" s="90">
        <f t="shared" ref="UA265:UC265" si="5157">SUM(UA266:UA277)</f>
        <v>0</v>
      </c>
      <c r="UB265" s="90">
        <f t="shared" si="5157"/>
        <v>0</v>
      </c>
      <c r="UC265" s="90">
        <f t="shared" si="5157"/>
        <v>0</v>
      </c>
      <c r="UD265" s="90">
        <f t="shared" si="305"/>
        <v>0</v>
      </c>
      <c r="UE265" s="90">
        <f t="shared" ref="UE265:UG265" si="5158">SUM(UE266:UE277)</f>
        <v>0</v>
      </c>
      <c r="UF265" s="90">
        <f t="shared" si="5158"/>
        <v>0</v>
      </c>
      <c r="UG265" s="90">
        <f t="shared" si="5158"/>
        <v>0</v>
      </c>
      <c r="UH265" s="90">
        <f t="shared" si="307"/>
        <v>0</v>
      </c>
      <c r="UI265" s="90">
        <f t="shared" ref="UI265:UJ265" si="5159">SUM(UI266:UI277)</f>
        <v>0</v>
      </c>
      <c r="UJ265" s="90">
        <f t="shared" si="5159"/>
        <v>0</v>
      </c>
      <c r="UK265" s="91"/>
      <c r="UL265" s="92"/>
      <c r="UM265" s="89">
        <f t="shared" ref="UM265:UN265" si="5160">SUM(UM266:UM277)</f>
        <v>0</v>
      </c>
      <c r="UN265" s="90">
        <f t="shared" si="5160"/>
        <v>0</v>
      </c>
      <c r="UO265" s="90">
        <f t="shared" si="310"/>
        <v>0</v>
      </c>
      <c r="UP265" s="90">
        <f t="shared" ref="UP265:UR265" si="5161">SUM(UP266:UP277)</f>
        <v>0</v>
      </c>
      <c r="UQ265" s="90">
        <f t="shared" si="5161"/>
        <v>0</v>
      </c>
      <c r="UR265" s="90">
        <f t="shared" si="5161"/>
        <v>0</v>
      </c>
      <c r="US265" s="90">
        <f t="shared" si="312"/>
        <v>0</v>
      </c>
      <c r="UT265" s="90">
        <f t="shared" ref="UT265:UV265" si="5162">SUM(UT266:UT277)</f>
        <v>0</v>
      </c>
      <c r="UU265" s="90">
        <f t="shared" si="5162"/>
        <v>0</v>
      </c>
      <c r="UV265" s="90">
        <f t="shared" si="5162"/>
        <v>0</v>
      </c>
      <c r="UW265" s="90">
        <f t="shared" si="314"/>
        <v>0</v>
      </c>
      <c r="UX265" s="90">
        <f t="shared" ref="UX265:UY265" si="5163">SUM(UX266:UX277)</f>
        <v>0</v>
      </c>
      <c r="UY265" s="90">
        <f t="shared" si="5163"/>
        <v>0</v>
      </c>
      <c r="UZ265" s="91"/>
      <c r="VA265" s="92"/>
      <c r="VB265" s="89">
        <f t="shared" ref="VB265:VC265" si="5164">SUM(VB266:VB277)</f>
        <v>0</v>
      </c>
      <c r="VC265" s="90">
        <f t="shared" si="5164"/>
        <v>0</v>
      </c>
      <c r="VD265" s="90">
        <f t="shared" si="317"/>
        <v>0</v>
      </c>
      <c r="VE265" s="90">
        <f t="shared" ref="VE265:VG265" si="5165">SUM(VE266:VE277)</f>
        <v>0</v>
      </c>
      <c r="VF265" s="90">
        <f t="shared" si="5165"/>
        <v>0</v>
      </c>
      <c r="VG265" s="90">
        <f t="shared" si="5165"/>
        <v>0</v>
      </c>
      <c r="VH265" s="90">
        <f t="shared" si="319"/>
        <v>0</v>
      </c>
      <c r="VI265" s="90">
        <f t="shared" ref="VI265:VK265" si="5166">SUM(VI266:VI277)</f>
        <v>0</v>
      </c>
      <c r="VJ265" s="90">
        <f t="shared" si="5166"/>
        <v>0</v>
      </c>
      <c r="VK265" s="90">
        <f t="shared" si="5166"/>
        <v>0</v>
      </c>
      <c r="VL265" s="90">
        <f t="shared" si="321"/>
        <v>0</v>
      </c>
      <c r="VM265" s="90">
        <f t="shared" ref="VM265:VN265" si="5167">SUM(VM266:VM277)</f>
        <v>0</v>
      </c>
      <c r="VN265" s="90">
        <f t="shared" si="5167"/>
        <v>0</v>
      </c>
      <c r="VO265" s="91"/>
      <c r="VP265" s="92"/>
      <c r="VQ265" s="89">
        <f t="shared" ref="VQ265:VR265" si="5168">SUM(VQ266:VQ277)</f>
        <v>0</v>
      </c>
      <c r="VR265" s="90">
        <f t="shared" si="5168"/>
        <v>0</v>
      </c>
      <c r="VS265" s="90">
        <f t="shared" si="324"/>
        <v>0</v>
      </c>
      <c r="VT265" s="90">
        <f t="shared" ref="VT265:VV265" si="5169">SUM(VT266:VT277)</f>
        <v>0</v>
      </c>
      <c r="VU265" s="90">
        <f t="shared" si="5169"/>
        <v>0</v>
      </c>
      <c r="VV265" s="90">
        <f t="shared" si="5169"/>
        <v>0</v>
      </c>
      <c r="VW265" s="90">
        <f t="shared" si="326"/>
        <v>0</v>
      </c>
      <c r="VX265" s="90">
        <f t="shared" ref="VX265:VZ265" si="5170">SUM(VX266:VX277)</f>
        <v>0</v>
      </c>
      <c r="VY265" s="90">
        <f t="shared" si="5170"/>
        <v>0</v>
      </c>
      <c r="VZ265" s="90">
        <f t="shared" si="5170"/>
        <v>0</v>
      </c>
      <c r="WA265" s="90">
        <f t="shared" si="328"/>
        <v>0</v>
      </c>
      <c r="WB265" s="90">
        <f t="shared" ref="WB265:WC265" si="5171">SUM(WB266:WB277)</f>
        <v>0</v>
      </c>
      <c r="WC265" s="90">
        <f t="shared" si="5171"/>
        <v>0</v>
      </c>
      <c r="WD265" s="91"/>
      <c r="WE265" s="92"/>
    </row>
    <row r="266" spans="1:603" ht="16.5" customHeight="1">
      <c r="A266" s="94"/>
      <c r="B266" s="114" t="s">
        <v>280</v>
      </c>
      <c r="C266" s="106" t="s">
        <v>52</v>
      </c>
      <c r="D266" s="132"/>
      <c r="E266" s="133"/>
      <c r="F266" s="98">
        <f t="shared" si="4685"/>
        <v>0</v>
      </c>
      <c r="G266" s="133"/>
      <c r="H266" s="133"/>
      <c r="I266" s="133"/>
      <c r="J266" s="100">
        <f t="shared" si="4686"/>
        <v>0</v>
      </c>
      <c r="K266" s="133"/>
      <c r="L266" s="133"/>
      <c r="M266" s="133"/>
      <c r="N266" s="98">
        <f t="shared" si="4687"/>
        <v>0</v>
      </c>
      <c r="O266" s="110"/>
      <c r="P266" s="111"/>
      <c r="Q266" s="107"/>
      <c r="R266" s="22"/>
      <c r="S266" s="132"/>
      <c r="T266" s="133"/>
      <c r="U266" s="98">
        <f t="shared" si="58"/>
        <v>0</v>
      </c>
      <c r="V266" s="133"/>
      <c r="W266" s="133"/>
      <c r="X266" s="133"/>
      <c r="Y266" s="100">
        <f t="shared" si="60"/>
        <v>0</v>
      </c>
      <c r="Z266" s="133"/>
      <c r="AA266" s="133"/>
      <c r="AB266" s="133"/>
      <c r="AC266" s="98">
        <f t="shared" si="62"/>
        <v>0</v>
      </c>
      <c r="AD266" s="110"/>
      <c r="AE266" s="111"/>
      <c r="AF266" s="107"/>
      <c r="AG266" s="22"/>
      <c r="AH266" s="132"/>
      <c r="AI266" s="133"/>
      <c r="AJ266" s="98">
        <f t="shared" si="65"/>
        <v>0</v>
      </c>
      <c r="AK266" s="133"/>
      <c r="AL266" s="133"/>
      <c r="AM266" s="133"/>
      <c r="AN266" s="100">
        <f t="shared" si="67"/>
        <v>0</v>
      </c>
      <c r="AO266" s="133"/>
      <c r="AP266" s="133"/>
      <c r="AQ266" s="133"/>
      <c r="AR266" s="98">
        <f t="shared" si="69"/>
        <v>0</v>
      </c>
      <c r="AS266" s="110"/>
      <c r="AT266" s="111"/>
      <c r="AU266" s="107"/>
      <c r="AV266" s="22"/>
      <c r="AW266" s="132"/>
      <c r="AX266" s="133"/>
      <c r="AY266" s="98">
        <f t="shared" si="72"/>
        <v>0</v>
      </c>
      <c r="AZ266" s="133"/>
      <c r="BA266" s="133"/>
      <c r="BB266" s="133"/>
      <c r="BC266" s="100">
        <f t="shared" si="74"/>
        <v>0</v>
      </c>
      <c r="BD266" s="133"/>
      <c r="BE266" s="133"/>
      <c r="BF266" s="133"/>
      <c r="BG266" s="98">
        <f t="shared" si="76"/>
        <v>0</v>
      </c>
      <c r="BH266" s="110"/>
      <c r="BI266" s="111"/>
      <c r="BJ266" s="107"/>
      <c r="BK266" s="22"/>
      <c r="BL266" s="132"/>
      <c r="BM266" s="133"/>
      <c r="BN266" s="98">
        <f t="shared" si="79"/>
        <v>0</v>
      </c>
      <c r="BO266" s="133"/>
      <c r="BP266" s="133"/>
      <c r="BQ266" s="133"/>
      <c r="BR266" s="100">
        <f t="shared" si="81"/>
        <v>0</v>
      </c>
      <c r="BS266" s="133"/>
      <c r="BT266" s="133"/>
      <c r="BU266" s="133"/>
      <c r="BV266" s="98">
        <f t="shared" si="83"/>
        <v>0</v>
      </c>
      <c r="BW266" s="110"/>
      <c r="BX266" s="111"/>
      <c r="BY266" s="107"/>
      <c r="BZ266" s="23"/>
      <c r="CA266" s="132"/>
      <c r="CB266" s="133"/>
      <c r="CC266" s="98">
        <f t="shared" si="86"/>
        <v>0</v>
      </c>
      <c r="CD266" s="133"/>
      <c r="CE266" s="133"/>
      <c r="CF266" s="133"/>
      <c r="CG266" s="100">
        <f t="shared" si="88"/>
        <v>0</v>
      </c>
      <c r="CH266" s="133"/>
      <c r="CI266" s="133"/>
      <c r="CJ266" s="133"/>
      <c r="CK266" s="98">
        <f t="shared" si="90"/>
        <v>0</v>
      </c>
      <c r="CL266" s="110"/>
      <c r="CM266" s="111"/>
      <c r="CN266" s="107"/>
      <c r="CO266" s="22"/>
      <c r="CP266" s="132"/>
      <c r="CQ266" s="133"/>
      <c r="CR266" s="98">
        <f t="shared" si="93"/>
        <v>0</v>
      </c>
      <c r="CS266" s="133"/>
      <c r="CT266" s="133"/>
      <c r="CU266" s="133"/>
      <c r="CV266" s="100">
        <f t="shared" si="95"/>
        <v>0</v>
      </c>
      <c r="CW266" s="133"/>
      <c r="CX266" s="133"/>
      <c r="CY266" s="133"/>
      <c r="CZ266" s="98">
        <f t="shared" si="97"/>
        <v>0</v>
      </c>
      <c r="DA266" s="110"/>
      <c r="DB266" s="111"/>
      <c r="DC266" s="107"/>
      <c r="DD266" s="22"/>
      <c r="DE266" s="132"/>
      <c r="DF266" s="133"/>
      <c r="DG266" s="98">
        <f t="shared" si="100"/>
        <v>0</v>
      </c>
      <c r="DH266" s="133"/>
      <c r="DI266" s="133"/>
      <c r="DJ266" s="133"/>
      <c r="DK266" s="100">
        <f t="shared" si="102"/>
        <v>0</v>
      </c>
      <c r="DL266" s="133"/>
      <c r="DM266" s="133"/>
      <c r="DN266" s="133"/>
      <c r="DO266" s="98">
        <f t="shared" si="104"/>
        <v>0</v>
      </c>
      <c r="DP266" s="110"/>
      <c r="DQ266" s="111"/>
      <c r="DR266" s="107"/>
      <c r="DS266" s="22"/>
      <c r="DT266" s="132"/>
      <c r="DU266" s="133"/>
      <c r="DV266" s="98">
        <f t="shared" si="107"/>
        <v>0</v>
      </c>
      <c r="DW266" s="133"/>
      <c r="DX266" s="133"/>
      <c r="DY266" s="133"/>
      <c r="DZ266" s="100">
        <f t="shared" si="109"/>
        <v>0</v>
      </c>
      <c r="EA266" s="133"/>
      <c r="EB266" s="133"/>
      <c r="EC266" s="133"/>
      <c r="ED266" s="98">
        <f t="shared" si="111"/>
        <v>0</v>
      </c>
      <c r="EE266" s="110"/>
      <c r="EF266" s="111"/>
      <c r="EG266" s="107"/>
      <c r="EH266" s="22"/>
      <c r="EI266" s="132"/>
      <c r="EJ266" s="133"/>
      <c r="EK266" s="98">
        <f t="shared" si="114"/>
        <v>0</v>
      </c>
      <c r="EL266" s="133"/>
      <c r="EM266" s="133"/>
      <c r="EN266" s="133"/>
      <c r="EO266" s="100">
        <f t="shared" si="116"/>
        <v>0</v>
      </c>
      <c r="EP266" s="133"/>
      <c r="EQ266" s="133"/>
      <c r="ER266" s="133"/>
      <c r="ES266" s="98">
        <f t="shared" si="4849"/>
        <v>0</v>
      </c>
      <c r="ET266" s="110"/>
      <c r="EU266" s="111"/>
      <c r="EV266" s="107"/>
      <c r="EW266" s="22"/>
      <c r="EX266" s="132"/>
      <c r="EY266" s="133"/>
      <c r="EZ266" s="98">
        <f t="shared" si="121"/>
        <v>0</v>
      </c>
      <c r="FA266" s="133"/>
      <c r="FB266" s="133"/>
      <c r="FC266" s="133"/>
      <c r="FD266" s="100">
        <f t="shared" si="123"/>
        <v>0</v>
      </c>
      <c r="FE266" s="133"/>
      <c r="FF266" s="133"/>
      <c r="FG266" s="133"/>
      <c r="FH266" s="98">
        <f t="shared" si="4851"/>
        <v>0</v>
      </c>
      <c r="FI266" s="110"/>
      <c r="FJ266" s="111"/>
      <c r="FK266" s="107"/>
      <c r="FL266" s="22"/>
      <c r="FM266" s="132"/>
      <c r="FN266" s="133"/>
      <c r="FO266" s="98">
        <f t="shared" si="2404"/>
        <v>0</v>
      </c>
      <c r="FP266" s="133"/>
      <c r="FQ266" s="133"/>
      <c r="FR266" s="133"/>
      <c r="FS266" s="100">
        <f t="shared" si="2627"/>
        <v>0</v>
      </c>
      <c r="FT266" s="133"/>
      <c r="FU266" s="133"/>
      <c r="FV266" s="133"/>
      <c r="FW266" s="98">
        <f t="shared" si="2801"/>
        <v>0</v>
      </c>
      <c r="FX266" s="110"/>
      <c r="FY266" s="111"/>
      <c r="FZ266" s="107"/>
      <c r="GA266" s="22"/>
      <c r="GB266" s="132"/>
      <c r="GC266" s="133"/>
      <c r="GD266" s="98">
        <f t="shared" si="135"/>
        <v>0</v>
      </c>
      <c r="GE266" s="133"/>
      <c r="GF266" s="133"/>
      <c r="GG266" s="133"/>
      <c r="GH266" s="100">
        <f t="shared" si="137"/>
        <v>0</v>
      </c>
      <c r="GI266" s="133"/>
      <c r="GJ266" s="133"/>
      <c r="GK266" s="133"/>
      <c r="GL266" s="98">
        <f t="shared" si="139"/>
        <v>0</v>
      </c>
      <c r="GM266" s="110"/>
      <c r="GN266" s="111"/>
      <c r="GO266" s="107"/>
      <c r="GP266" s="22"/>
      <c r="GQ266" s="132"/>
      <c r="GR266" s="133"/>
      <c r="GS266" s="98">
        <f t="shared" si="142"/>
        <v>0</v>
      </c>
      <c r="GT266" s="133"/>
      <c r="GU266" s="133"/>
      <c r="GV266" s="133"/>
      <c r="GW266" s="100">
        <f t="shared" si="144"/>
        <v>0</v>
      </c>
      <c r="GX266" s="133"/>
      <c r="GY266" s="133"/>
      <c r="GZ266" s="133"/>
      <c r="HA266" s="98">
        <f t="shared" si="146"/>
        <v>0</v>
      </c>
      <c r="HB266" s="110"/>
      <c r="HC266" s="111"/>
      <c r="HD266" s="107"/>
      <c r="HE266" s="22"/>
      <c r="HF266" s="132"/>
      <c r="HG266" s="133"/>
      <c r="HH266" s="98">
        <f t="shared" si="149"/>
        <v>0</v>
      </c>
      <c r="HI266" s="133"/>
      <c r="HJ266" s="133"/>
      <c r="HK266" s="133"/>
      <c r="HL266" s="100">
        <f t="shared" si="151"/>
        <v>0</v>
      </c>
      <c r="HM266" s="133"/>
      <c r="HN266" s="133"/>
      <c r="HO266" s="133"/>
      <c r="HP266" s="98">
        <f t="shared" si="153"/>
        <v>0</v>
      </c>
      <c r="HQ266" s="110"/>
      <c r="HR266" s="111"/>
      <c r="HS266" s="107"/>
      <c r="HT266" s="22"/>
      <c r="HU266" s="132"/>
      <c r="HV266" s="133"/>
      <c r="HW266" s="98">
        <f t="shared" si="156"/>
        <v>0</v>
      </c>
      <c r="HX266" s="133"/>
      <c r="HY266" s="133"/>
      <c r="HZ266" s="133"/>
      <c r="IA266" s="100">
        <f t="shared" si="158"/>
        <v>0</v>
      </c>
      <c r="IB266" s="133"/>
      <c r="IC266" s="133"/>
      <c r="ID266" s="133"/>
      <c r="IE266" s="98">
        <f t="shared" si="160"/>
        <v>0</v>
      </c>
      <c r="IF266" s="110"/>
      <c r="IG266" s="111"/>
      <c r="IH266" s="107"/>
      <c r="II266" s="22"/>
      <c r="IJ266" s="132"/>
      <c r="IK266" s="133"/>
      <c r="IL266" s="98">
        <f t="shared" si="4677"/>
        <v>0</v>
      </c>
      <c r="IM266" s="133"/>
      <c r="IN266" s="133"/>
      <c r="IO266" s="133"/>
      <c r="IP266" s="100">
        <f t="shared" si="4678"/>
        <v>0</v>
      </c>
      <c r="IQ266" s="133"/>
      <c r="IR266" s="133"/>
      <c r="IS266" s="133"/>
      <c r="IT266" s="98">
        <f t="shared" si="4679"/>
        <v>0</v>
      </c>
      <c r="IU266" s="110"/>
      <c r="IV266" s="111"/>
      <c r="IW266" s="107"/>
      <c r="IX266" s="22"/>
      <c r="IY266" s="132"/>
      <c r="IZ266" s="133"/>
      <c r="JA266" s="98">
        <f t="shared" si="170"/>
        <v>0</v>
      </c>
      <c r="JB266" s="133"/>
      <c r="JC266" s="133"/>
      <c r="JD266" s="133"/>
      <c r="JE266" s="100">
        <f t="shared" si="172"/>
        <v>0</v>
      </c>
      <c r="JF266" s="133"/>
      <c r="JG266" s="133"/>
      <c r="JH266" s="133"/>
      <c r="JI266" s="98">
        <f t="shared" si="174"/>
        <v>0</v>
      </c>
      <c r="JJ266" s="110"/>
      <c r="JK266" s="111"/>
      <c r="JL266" s="107"/>
      <c r="JM266" s="22"/>
      <c r="JN266" s="132"/>
      <c r="JO266" s="133"/>
      <c r="JP266" s="98">
        <f t="shared" si="177"/>
        <v>0</v>
      </c>
      <c r="JQ266" s="133"/>
      <c r="JR266" s="133"/>
      <c r="JS266" s="133"/>
      <c r="JT266" s="100">
        <f t="shared" si="179"/>
        <v>0</v>
      </c>
      <c r="JU266" s="133"/>
      <c r="JV266" s="133"/>
      <c r="JW266" s="133"/>
      <c r="JX266" s="98">
        <f t="shared" si="181"/>
        <v>0</v>
      </c>
      <c r="JY266" s="110"/>
      <c r="JZ266" s="111"/>
      <c r="KA266" s="107"/>
      <c r="KB266" s="22"/>
      <c r="KC266" s="132"/>
      <c r="KD266" s="133"/>
      <c r="KE266" s="98">
        <f t="shared" si="184"/>
        <v>0</v>
      </c>
      <c r="KF266" s="133"/>
      <c r="KG266" s="133"/>
      <c r="KH266" s="133"/>
      <c r="KI266" s="100">
        <f t="shared" si="186"/>
        <v>0</v>
      </c>
      <c r="KJ266" s="133"/>
      <c r="KK266" s="133"/>
      <c r="KL266" s="133"/>
      <c r="KM266" s="98">
        <f t="shared" si="2580"/>
        <v>0</v>
      </c>
      <c r="KN266" s="110"/>
      <c r="KO266" s="111"/>
      <c r="KP266" s="107"/>
      <c r="KQ266" s="22"/>
      <c r="KR266" s="132"/>
      <c r="KS266" s="133"/>
      <c r="KT266" s="98">
        <f t="shared" si="191"/>
        <v>0</v>
      </c>
      <c r="KU266" s="133"/>
      <c r="KV266" s="133"/>
      <c r="KW266" s="133"/>
      <c r="KX266" s="100">
        <f t="shared" si="4680"/>
        <v>0</v>
      </c>
      <c r="KY266" s="133"/>
      <c r="KZ266" s="133"/>
      <c r="LA266" s="133"/>
      <c r="LB266" s="98">
        <f t="shared" si="195"/>
        <v>0</v>
      </c>
      <c r="LC266" s="110"/>
      <c r="LD266" s="111"/>
      <c r="LE266" s="107"/>
      <c r="LF266" s="22"/>
      <c r="LG266" s="132"/>
      <c r="LH266" s="133"/>
      <c r="LI266" s="98">
        <f t="shared" si="198"/>
        <v>0</v>
      </c>
      <c r="LJ266" s="133"/>
      <c r="LK266" s="133"/>
      <c r="LL266" s="133"/>
      <c r="LM266" s="100">
        <f t="shared" si="200"/>
        <v>0</v>
      </c>
      <c r="LN266" s="133"/>
      <c r="LO266" s="133"/>
      <c r="LP266" s="133"/>
      <c r="LQ266" s="98">
        <f t="shared" si="202"/>
        <v>0</v>
      </c>
      <c r="LR266" s="110"/>
      <c r="LS266" s="111"/>
      <c r="LT266" s="107"/>
      <c r="LU266" s="22"/>
      <c r="LV266" s="132"/>
      <c r="LW266" s="133"/>
      <c r="LX266" s="98">
        <f t="shared" si="4356"/>
        <v>0</v>
      </c>
      <c r="LY266" s="133"/>
      <c r="LZ266" s="133"/>
      <c r="MA266" s="133"/>
      <c r="MB266" s="100">
        <f t="shared" si="208"/>
        <v>0</v>
      </c>
      <c r="MC266" s="133"/>
      <c r="MD266" s="133"/>
      <c r="ME266" s="133"/>
      <c r="MF266" s="98">
        <f t="shared" si="210"/>
        <v>0</v>
      </c>
      <c r="MG266" s="110"/>
      <c r="MH266" s="111"/>
      <c r="MI266" s="107"/>
      <c r="MJ266" s="22"/>
      <c r="MK266" s="132"/>
      <c r="ML266" s="133"/>
      <c r="MM266" s="98">
        <f t="shared" si="213"/>
        <v>0</v>
      </c>
      <c r="MN266" s="133"/>
      <c r="MO266" s="133"/>
      <c r="MP266" s="133"/>
      <c r="MQ266" s="100">
        <f t="shared" si="215"/>
        <v>0</v>
      </c>
      <c r="MR266" s="133"/>
      <c r="MS266" s="133"/>
      <c r="MT266" s="133"/>
      <c r="MU266" s="98">
        <f t="shared" si="4850"/>
        <v>0</v>
      </c>
      <c r="MV266" s="110"/>
      <c r="MW266" s="111"/>
      <c r="MX266" s="107"/>
      <c r="MY266" s="22"/>
      <c r="MZ266" s="132"/>
      <c r="NA266" s="133"/>
      <c r="NB266" s="98">
        <f t="shared" si="220"/>
        <v>0</v>
      </c>
      <c r="NC266" s="133"/>
      <c r="ND266" s="133"/>
      <c r="NE266" s="133"/>
      <c r="NF266" s="100">
        <f t="shared" si="222"/>
        <v>0</v>
      </c>
      <c r="NG266" s="133"/>
      <c r="NH266" s="133"/>
      <c r="NI266" s="133"/>
      <c r="NJ266" s="98">
        <f t="shared" si="224"/>
        <v>0</v>
      </c>
      <c r="NK266" s="110"/>
      <c r="NL266" s="111"/>
      <c r="NM266" s="107"/>
      <c r="NN266" s="22"/>
      <c r="NO266" s="132"/>
      <c r="NP266" s="133"/>
      <c r="NQ266" s="98">
        <f t="shared" si="227"/>
        <v>0</v>
      </c>
      <c r="NR266" s="133"/>
      <c r="NS266" s="133"/>
      <c r="NT266" s="133"/>
      <c r="NU266" s="100">
        <f t="shared" si="229"/>
        <v>0</v>
      </c>
      <c r="NV266" s="133"/>
      <c r="NW266" s="133"/>
      <c r="NX266" s="133"/>
      <c r="NY266" s="98">
        <f t="shared" si="231"/>
        <v>0</v>
      </c>
      <c r="NZ266" s="110"/>
      <c r="OA266" s="111"/>
      <c r="OB266" s="107"/>
      <c r="OC266" s="22"/>
      <c r="OD266" s="132"/>
      <c r="OE266" s="133"/>
      <c r="OF266" s="98">
        <f t="shared" si="4681"/>
        <v>0</v>
      </c>
      <c r="OG266" s="133"/>
      <c r="OH266" s="133"/>
      <c r="OI266" s="133"/>
      <c r="OJ266" s="100">
        <f t="shared" si="236"/>
        <v>0</v>
      </c>
      <c r="OK266" s="133"/>
      <c r="OL266" s="133"/>
      <c r="OM266" s="133"/>
      <c r="ON266" s="98">
        <f t="shared" si="238"/>
        <v>0</v>
      </c>
      <c r="OO266" s="110"/>
      <c r="OP266" s="111"/>
      <c r="OQ266" s="107"/>
      <c r="OR266" s="22"/>
      <c r="OS266" s="132"/>
      <c r="OT266" s="133"/>
      <c r="OU266" s="98">
        <f t="shared" si="4688"/>
        <v>0</v>
      </c>
      <c r="OV266" s="133"/>
      <c r="OW266" s="133"/>
      <c r="OX266" s="133"/>
      <c r="OY266" s="100">
        <f t="shared" si="3235"/>
        <v>0</v>
      </c>
      <c r="OZ266" s="133"/>
      <c r="PA266" s="133"/>
      <c r="PB266" s="133"/>
      <c r="PC266" s="98">
        <f t="shared" si="2194"/>
        <v>0</v>
      </c>
      <c r="PD266" s="110"/>
      <c r="PE266" s="111"/>
      <c r="PF266" s="107"/>
      <c r="PG266" s="22"/>
      <c r="PH266" s="132"/>
      <c r="PI266" s="133"/>
      <c r="PJ266" s="98">
        <f t="shared" si="247"/>
        <v>0</v>
      </c>
      <c r="PK266" s="133"/>
      <c r="PL266" s="133"/>
      <c r="PM266" s="133"/>
      <c r="PN266" s="100">
        <f t="shared" si="249"/>
        <v>0</v>
      </c>
      <c r="PO266" s="133"/>
      <c r="PP266" s="133"/>
      <c r="PQ266" s="133"/>
      <c r="PR266" s="98">
        <f t="shared" si="251"/>
        <v>0</v>
      </c>
      <c r="PS266" s="110"/>
      <c r="PT266" s="111"/>
      <c r="PU266" s="107"/>
      <c r="PV266" s="22"/>
      <c r="PW266" s="132"/>
      <c r="PX266" s="133"/>
      <c r="PY266" s="98">
        <f t="shared" si="254"/>
        <v>0</v>
      </c>
      <c r="PZ266" s="133"/>
      <c r="QA266" s="133"/>
      <c r="QB266" s="133"/>
      <c r="QC266" s="100">
        <f t="shared" si="256"/>
        <v>0</v>
      </c>
      <c r="QD266" s="133"/>
      <c r="QE266" s="133"/>
      <c r="QF266" s="133"/>
      <c r="QG266" s="98">
        <f t="shared" si="258"/>
        <v>0</v>
      </c>
      <c r="QH266" s="110"/>
      <c r="QI266" s="111"/>
      <c r="QJ266" s="107"/>
      <c r="QK266" s="22"/>
      <c r="QL266" s="132"/>
      <c r="QM266" s="133"/>
      <c r="QN266" s="98">
        <f t="shared" si="261"/>
        <v>0</v>
      </c>
      <c r="QO266" s="133"/>
      <c r="QP266" s="133"/>
      <c r="QQ266" s="133"/>
      <c r="QR266" s="100">
        <f t="shared" si="263"/>
        <v>0</v>
      </c>
      <c r="QS266" s="133"/>
      <c r="QT266" s="133"/>
      <c r="QU266" s="133"/>
      <c r="QV266" s="98">
        <f t="shared" si="265"/>
        <v>0</v>
      </c>
      <c r="QW266" s="110"/>
      <c r="QX266" s="111"/>
      <c r="QY266" s="107"/>
      <c r="QZ266" s="22"/>
      <c r="RA266" s="132"/>
      <c r="RB266" s="133"/>
      <c r="RC266" s="98">
        <f t="shared" si="268"/>
        <v>0</v>
      </c>
      <c r="RD266" s="133"/>
      <c r="RE266" s="133"/>
      <c r="RF266" s="133"/>
      <c r="RG266" s="100">
        <f t="shared" si="270"/>
        <v>0</v>
      </c>
      <c r="RH266" s="133"/>
      <c r="RI266" s="133"/>
      <c r="RJ266" s="133"/>
      <c r="RK266" s="98">
        <f t="shared" si="272"/>
        <v>0</v>
      </c>
      <c r="RL266" s="110"/>
      <c r="RM266" s="111"/>
      <c r="RN266" s="107"/>
      <c r="RO266" s="22"/>
      <c r="RP266" s="132"/>
      <c r="RQ266" s="133"/>
      <c r="RR266" s="98">
        <f t="shared" si="275"/>
        <v>0</v>
      </c>
      <c r="RS266" s="133"/>
      <c r="RT266" s="133"/>
      <c r="RU266" s="133"/>
      <c r="RV266" s="100">
        <f t="shared" si="277"/>
        <v>0</v>
      </c>
      <c r="RW266" s="133"/>
      <c r="RX266" s="133"/>
      <c r="RY266" s="133"/>
      <c r="RZ266" s="98">
        <f t="shared" si="279"/>
        <v>0</v>
      </c>
      <c r="SA266" s="110"/>
      <c r="SB266" s="111"/>
      <c r="SC266" s="107"/>
      <c r="SD266" s="22"/>
      <c r="SE266" s="132"/>
      <c r="SF266" s="133"/>
      <c r="SG266" s="98">
        <f t="shared" si="282"/>
        <v>0</v>
      </c>
      <c r="SH266" s="133"/>
      <c r="SI266" s="133"/>
      <c r="SJ266" s="133"/>
      <c r="SK266" s="100">
        <f t="shared" si="284"/>
        <v>0</v>
      </c>
      <c r="SL266" s="133"/>
      <c r="SM266" s="133"/>
      <c r="SN266" s="133"/>
      <c r="SO266" s="98">
        <f t="shared" si="286"/>
        <v>0</v>
      </c>
      <c r="SP266" s="110"/>
      <c r="SQ266" s="111"/>
      <c r="SR266" s="107"/>
      <c r="SS266" s="22"/>
      <c r="ST266" s="132"/>
      <c r="SU266" s="133"/>
      <c r="SV266" s="98">
        <f t="shared" si="4682"/>
        <v>0</v>
      </c>
      <c r="SW266" s="133"/>
      <c r="SX266" s="133"/>
      <c r="SY266" s="133"/>
      <c r="SZ266" s="100">
        <f t="shared" si="4683"/>
        <v>0</v>
      </c>
      <c r="TA266" s="133"/>
      <c r="TB266" s="133"/>
      <c r="TC266" s="133"/>
      <c r="TD266" s="98">
        <f t="shared" si="4684"/>
        <v>0</v>
      </c>
      <c r="TE266" s="110"/>
      <c r="TF266" s="111"/>
      <c r="TG266" s="107"/>
      <c r="TH266" s="22"/>
      <c r="TI266" s="132"/>
      <c r="TJ266" s="133"/>
      <c r="TK266" s="98">
        <f t="shared" si="296"/>
        <v>0</v>
      </c>
      <c r="TL266" s="133"/>
      <c r="TM266" s="133"/>
      <c r="TN266" s="133"/>
      <c r="TO266" s="100">
        <f t="shared" si="298"/>
        <v>0</v>
      </c>
      <c r="TP266" s="133"/>
      <c r="TQ266" s="133"/>
      <c r="TR266" s="133"/>
      <c r="TS266" s="98">
        <f t="shared" si="300"/>
        <v>0</v>
      </c>
      <c r="TT266" s="110"/>
      <c r="TU266" s="111"/>
      <c r="TV266" s="107"/>
      <c r="TW266" s="22"/>
      <c r="TX266" s="132"/>
      <c r="TY266" s="133"/>
      <c r="TZ266" s="98">
        <f t="shared" si="303"/>
        <v>0</v>
      </c>
      <c r="UA266" s="133"/>
      <c r="UB266" s="133"/>
      <c r="UC266" s="133"/>
      <c r="UD266" s="100">
        <f t="shared" si="305"/>
        <v>0</v>
      </c>
      <c r="UE266" s="133"/>
      <c r="UF266" s="133"/>
      <c r="UG266" s="133"/>
      <c r="UH266" s="98">
        <f t="shared" si="307"/>
        <v>0</v>
      </c>
      <c r="UI266" s="110"/>
      <c r="UJ266" s="111"/>
      <c r="UK266" s="107"/>
      <c r="UL266" s="22"/>
      <c r="UM266" s="132"/>
      <c r="UN266" s="133"/>
      <c r="UO266" s="98">
        <f t="shared" si="310"/>
        <v>0</v>
      </c>
      <c r="UP266" s="133"/>
      <c r="UQ266" s="133"/>
      <c r="UR266" s="133"/>
      <c r="US266" s="100">
        <f t="shared" si="312"/>
        <v>0</v>
      </c>
      <c r="UT266" s="133"/>
      <c r="UU266" s="133"/>
      <c r="UV266" s="133"/>
      <c r="UW266" s="98">
        <f t="shared" si="314"/>
        <v>0</v>
      </c>
      <c r="UX266" s="110"/>
      <c r="UY266" s="111"/>
      <c r="UZ266" s="107"/>
      <c r="VA266" s="22"/>
      <c r="VB266" s="132"/>
      <c r="VC266" s="133"/>
      <c r="VD266" s="98">
        <f t="shared" si="317"/>
        <v>0</v>
      </c>
      <c r="VE266" s="133"/>
      <c r="VF266" s="133"/>
      <c r="VG266" s="133"/>
      <c r="VH266" s="100">
        <f t="shared" si="319"/>
        <v>0</v>
      </c>
      <c r="VI266" s="133"/>
      <c r="VJ266" s="133"/>
      <c r="VK266" s="133"/>
      <c r="VL266" s="98">
        <f t="shared" si="321"/>
        <v>0</v>
      </c>
      <c r="VM266" s="110"/>
      <c r="VN266" s="111"/>
      <c r="VO266" s="107"/>
      <c r="VP266" s="22"/>
      <c r="VQ266" s="132"/>
      <c r="VR266" s="133"/>
      <c r="VS266" s="98">
        <f t="shared" si="324"/>
        <v>0</v>
      </c>
      <c r="VT266" s="133"/>
      <c r="VU266" s="133"/>
      <c r="VV266" s="133"/>
      <c r="VW266" s="100">
        <f t="shared" si="326"/>
        <v>0</v>
      </c>
      <c r="VX266" s="133"/>
      <c r="VY266" s="133"/>
      <c r="VZ266" s="133"/>
      <c r="WA266" s="98">
        <f t="shared" si="328"/>
        <v>0</v>
      </c>
      <c r="WB266" s="110"/>
      <c r="WC266" s="111"/>
      <c r="WD266" s="107"/>
      <c r="WE266" s="22"/>
    </row>
    <row r="267" spans="1:603" ht="16.5" customHeight="1">
      <c r="A267" s="94"/>
      <c r="B267" s="105" t="s">
        <v>280</v>
      </c>
      <c r="C267" s="106" t="s">
        <v>55</v>
      </c>
      <c r="D267" s="132"/>
      <c r="E267" s="133"/>
      <c r="F267" s="98">
        <f t="shared" si="4685"/>
        <v>0</v>
      </c>
      <c r="G267" s="133"/>
      <c r="H267" s="133"/>
      <c r="I267" s="133"/>
      <c r="J267" s="100">
        <f t="shared" si="4686"/>
        <v>0</v>
      </c>
      <c r="K267" s="133"/>
      <c r="L267" s="133"/>
      <c r="M267" s="133"/>
      <c r="N267" s="98">
        <f t="shared" si="4687"/>
        <v>0</v>
      </c>
      <c r="O267" s="110"/>
      <c r="P267" s="111"/>
      <c r="Q267" s="107"/>
      <c r="R267" s="22"/>
      <c r="S267" s="132"/>
      <c r="T267" s="133"/>
      <c r="U267" s="98">
        <f t="shared" si="58"/>
        <v>0</v>
      </c>
      <c r="V267" s="133"/>
      <c r="W267" s="133"/>
      <c r="X267" s="133"/>
      <c r="Y267" s="100">
        <f t="shared" si="60"/>
        <v>0</v>
      </c>
      <c r="Z267" s="133"/>
      <c r="AA267" s="133"/>
      <c r="AB267" s="133"/>
      <c r="AC267" s="98">
        <f t="shared" si="62"/>
        <v>0</v>
      </c>
      <c r="AD267" s="110"/>
      <c r="AE267" s="111"/>
      <c r="AF267" s="107"/>
      <c r="AG267" s="22"/>
      <c r="AH267" s="132"/>
      <c r="AI267" s="133"/>
      <c r="AJ267" s="98">
        <f t="shared" si="65"/>
        <v>0</v>
      </c>
      <c r="AK267" s="133"/>
      <c r="AL267" s="133"/>
      <c r="AM267" s="133"/>
      <c r="AN267" s="100">
        <f t="shared" si="67"/>
        <v>0</v>
      </c>
      <c r="AO267" s="133"/>
      <c r="AP267" s="133"/>
      <c r="AQ267" s="133"/>
      <c r="AR267" s="98">
        <f t="shared" si="69"/>
        <v>0</v>
      </c>
      <c r="AS267" s="110"/>
      <c r="AT267" s="111"/>
      <c r="AU267" s="107"/>
      <c r="AV267" s="22"/>
      <c r="AW267" s="132"/>
      <c r="AX267" s="133"/>
      <c r="AY267" s="98">
        <f t="shared" si="72"/>
        <v>0</v>
      </c>
      <c r="AZ267" s="133"/>
      <c r="BA267" s="133"/>
      <c r="BB267" s="133"/>
      <c r="BC267" s="100">
        <f t="shared" si="74"/>
        <v>0</v>
      </c>
      <c r="BD267" s="133"/>
      <c r="BE267" s="133"/>
      <c r="BF267" s="133"/>
      <c r="BG267" s="98">
        <f t="shared" si="76"/>
        <v>0</v>
      </c>
      <c r="BH267" s="110"/>
      <c r="BI267" s="111"/>
      <c r="BJ267" s="107"/>
      <c r="BK267" s="22"/>
      <c r="BL267" s="132"/>
      <c r="BM267" s="133"/>
      <c r="BN267" s="98">
        <f t="shared" si="79"/>
        <v>0</v>
      </c>
      <c r="BO267" s="133"/>
      <c r="BP267" s="133"/>
      <c r="BQ267" s="133"/>
      <c r="BR267" s="100">
        <f t="shared" si="81"/>
        <v>0</v>
      </c>
      <c r="BS267" s="133"/>
      <c r="BT267" s="133"/>
      <c r="BU267" s="133"/>
      <c r="BV267" s="98">
        <f t="shared" si="83"/>
        <v>0</v>
      </c>
      <c r="BW267" s="110"/>
      <c r="BX267" s="111"/>
      <c r="BY267" s="107"/>
      <c r="BZ267" s="23"/>
      <c r="CA267" s="132"/>
      <c r="CB267" s="133"/>
      <c r="CC267" s="98">
        <f t="shared" si="86"/>
        <v>0</v>
      </c>
      <c r="CD267" s="133"/>
      <c r="CE267" s="133"/>
      <c r="CF267" s="133"/>
      <c r="CG267" s="100">
        <f t="shared" si="88"/>
        <v>0</v>
      </c>
      <c r="CH267" s="133"/>
      <c r="CI267" s="133"/>
      <c r="CJ267" s="133"/>
      <c r="CK267" s="98">
        <f t="shared" si="90"/>
        <v>0</v>
      </c>
      <c r="CL267" s="110"/>
      <c r="CM267" s="111"/>
      <c r="CN267" s="107"/>
      <c r="CO267" s="22"/>
      <c r="CP267" s="132"/>
      <c r="CQ267" s="133"/>
      <c r="CR267" s="98">
        <f t="shared" si="93"/>
        <v>0</v>
      </c>
      <c r="CS267" s="133"/>
      <c r="CT267" s="133"/>
      <c r="CU267" s="133"/>
      <c r="CV267" s="100">
        <f t="shared" si="95"/>
        <v>0</v>
      </c>
      <c r="CW267" s="133"/>
      <c r="CX267" s="133"/>
      <c r="CY267" s="133"/>
      <c r="CZ267" s="98">
        <f t="shared" si="97"/>
        <v>0</v>
      </c>
      <c r="DA267" s="110"/>
      <c r="DB267" s="111"/>
      <c r="DC267" s="107"/>
      <c r="DD267" s="22"/>
      <c r="DE267" s="132"/>
      <c r="DF267" s="133"/>
      <c r="DG267" s="98">
        <f t="shared" si="100"/>
        <v>0</v>
      </c>
      <c r="DH267" s="133"/>
      <c r="DI267" s="133"/>
      <c r="DJ267" s="133"/>
      <c r="DK267" s="100">
        <f t="shared" si="102"/>
        <v>0</v>
      </c>
      <c r="DL267" s="133"/>
      <c r="DM267" s="133"/>
      <c r="DN267" s="133"/>
      <c r="DO267" s="98">
        <f t="shared" si="104"/>
        <v>0</v>
      </c>
      <c r="DP267" s="110"/>
      <c r="DQ267" s="111"/>
      <c r="DR267" s="107"/>
      <c r="DS267" s="22"/>
      <c r="DT267" s="132"/>
      <c r="DU267" s="133"/>
      <c r="DV267" s="98">
        <f t="shared" si="107"/>
        <v>0</v>
      </c>
      <c r="DW267" s="133"/>
      <c r="DX267" s="133"/>
      <c r="DY267" s="133"/>
      <c r="DZ267" s="100">
        <f t="shared" si="109"/>
        <v>0</v>
      </c>
      <c r="EA267" s="133"/>
      <c r="EB267" s="133"/>
      <c r="EC267" s="133"/>
      <c r="ED267" s="98">
        <f t="shared" si="111"/>
        <v>0</v>
      </c>
      <c r="EE267" s="110"/>
      <c r="EF267" s="111"/>
      <c r="EG267" s="107"/>
      <c r="EH267" s="22"/>
      <c r="EI267" s="132"/>
      <c r="EJ267" s="133"/>
      <c r="EK267" s="98">
        <f t="shared" si="114"/>
        <v>0</v>
      </c>
      <c r="EL267" s="133"/>
      <c r="EM267" s="133"/>
      <c r="EN267" s="133"/>
      <c r="EO267" s="100">
        <f t="shared" si="116"/>
        <v>0</v>
      </c>
      <c r="EP267" s="133"/>
      <c r="EQ267" s="133"/>
      <c r="ER267" s="133"/>
      <c r="ES267" s="98">
        <f t="shared" si="4849"/>
        <v>0</v>
      </c>
      <c r="ET267" s="110"/>
      <c r="EU267" s="111"/>
      <c r="EV267" s="107"/>
      <c r="EW267" s="22"/>
      <c r="EX267" s="132"/>
      <c r="EY267" s="133"/>
      <c r="EZ267" s="98">
        <f t="shared" si="121"/>
        <v>0</v>
      </c>
      <c r="FA267" s="133"/>
      <c r="FB267" s="133"/>
      <c r="FC267" s="133"/>
      <c r="FD267" s="100">
        <f t="shared" si="123"/>
        <v>0</v>
      </c>
      <c r="FE267" s="133"/>
      <c r="FF267" s="133"/>
      <c r="FG267" s="133"/>
      <c r="FH267" s="98">
        <f t="shared" si="4851"/>
        <v>0</v>
      </c>
      <c r="FI267" s="110"/>
      <c r="FJ267" s="111"/>
      <c r="FK267" s="107"/>
      <c r="FL267" s="22"/>
      <c r="FM267" s="132"/>
      <c r="FN267" s="133"/>
      <c r="FO267" s="98">
        <f t="shared" si="2404"/>
        <v>0</v>
      </c>
      <c r="FP267" s="133"/>
      <c r="FQ267" s="133"/>
      <c r="FR267" s="133"/>
      <c r="FS267" s="100">
        <f t="shared" si="2627"/>
        <v>0</v>
      </c>
      <c r="FT267" s="133"/>
      <c r="FU267" s="133"/>
      <c r="FV267" s="133"/>
      <c r="FW267" s="98">
        <f t="shared" si="2801"/>
        <v>0</v>
      </c>
      <c r="FX267" s="110"/>
      <c r="FY267" s="111"/>
      <c r="FZ267" s="107"/>
      <c r="GA267" s="22"/>
      <c r="GB267" s="132"/>
      <c r="GC267" s="133"/>
      <c r="GD267" s="98">
        <f t="shared" si="135"/>
        <v>0</v>
      </c>
      <c r="GE267" s="133"/>
      <c r="GF267" s="133"/>
      <c r="GG267" s="133"/>
      <c r="GH267" s="100">
        <f t="shared" si="137"/>
        <v>0</v>
      </c>
      <c r="GI267" s="133"/>
      <c r="GJ267" s="133"/>
      <c r="GK267" s="133"/>
      <c r="GL267" s="98">
        <f t="shared" si="139"/>
        <v>0</v>
      </c>
      <c r="GM267" s="110"/>
      <c r="GN267" s="111"/>
      <c r="GO267" s="107"/>
      <c r="GP267" s="22"/>
      <c r="GQ267" s="132"/>
      <c r="GR267" s="133"/>
      <c r="GS267" s="98">
        <f t="shared" si="142"/>
        <v>0</v>
      </c>
      <c r="GT267" s="133"/>
      <c r="GU267" s="133"/>
      <c r="GV267" s="133"/>
      <c r="GW267" s="100">
        <f t="shared" si="144"/>
        <v>0</v>
      </c>
      <c r="GX267" s="133"/>
      <c r="GY267" s="133"/>
      <c r="GZ267" s="133"/>
      <c r="HA267" s="98">
        <f t="shared" si="146"/>
        <v>0</v>
      </c>
      <c r="HB267" s="110"/>
      <c r="HC267" s="111"/>
      <c r="HD267" s="107"/>
      <c r="HE267" s="22"/>
      <c r="HF267" s="132"/>
      <c r="HG267" s="133"/>
      <c r="HH267" s="98">
        <f t="shared" si="149"/>
        <v>0</v>
      </c>
      <c r="HI267" s="133"/>
      <c r="HJ267" s="133"/>
      <c r="HK267" s="133"/>
      <c r="HL267" s="100">
        <f t="shared" si="151"/>
        <v>0</v>
      </c>
      <c r="HM267" s="133"/>
      <c r="HN267" s="133"/>
      <c r="HO267" s="133"/>
      <c r="HP267" s="98">
        <f t="shared" si="153"/>
        <v>0</v>
      </c>
      <c r="HQ267" s="110"/>
      <c r="HR267" s="111"/>
      <c r="HS267" s="107"/>
      <c r="HT267" s="22"/>
      <c r="HU267" s="132"/>
      <c r="HV267" s="133"/>
      <c r="HW267" s="98">
        <f t="shared" si="156"/>
        <v>0</v>
      </c>
      <c r="HX267" s="133"/>
      <c r="HY267" s="133"/>
      <c r="HZ267" s="133"/>
      <c r="IA267" s="100">
        <f t="shared" si="158"/>
        <v>0</v>
      </c>
      <c r="IB267" s="133"/>
      <c r="IC267" s="133"/>
      <c r="ID267" s="133"/>
      <c r="IE267" s="98">
        <f t="shared" si="160"/>
        <v>0</v>
      </c>
      <c r="IF267" s="110"/>
      <c r="IG267" s="111"/>
      <c r="IH267" s="107"/>
      <c r="II267" s="22"/>
      <c r="IJ267" s="132"/>
      <c r="IK267" s="133"/>
      <c r="IL267" s="98">
        <f t="shared" si="4677"/>
        <v>0</v>
      </c>
      <c r="IM267" s="133"/>
      <c r="IN267" s="133"/>
      <c r="IO267" s="133"/>
      <c r="IP267" s="100">
        <f t="shared" si="4678"/>
        <v>0</v>
      </c>
      <c r="IQ267" s="133"/>
      <c r="IR267" s="133"/>
      <c r="IS267" s="133"/>
      <c r="IT267" s="98">
        <f t="shared" si="4679"/>
        <v>0</v>
      </c>
      <c r="IU267" s="110"/>
      <c r="IV267" s="111"/>
      <c r="IW267" s="107"/>
      <c r="IX267" s="22"/>
      <c r="IY267" s="132"/>
      <c r="IZ267" s="133"/>
      <c r="JA267" s="98">
        <f t="shared" si="170"/>
        <v>0</v>
      </c>
      <c r="JB267" s="133"/>
      <c r="JC267" s="133"/>
      <c r="JD267" s="133"/>
      <c r="JE267" s="100">
        <f t="shared" si="172"/>
        <v>0</v>
      </c>
      <c r="JF267" s="133"/>
      <c r="JG267" s="133"/>
      <c r="JH267" s="133"/>
      <c r="JI267" s="98">
        <f t="shared" si="174"/>
        <v>0</v>
      </c>
      <c r="JJ267" s="110"/>
      <c r="JK267" s="111"/>
      <c r="JL267" s="107"/>
      <c r="JM267" s="22"/>
      <c r="JN267" s="132"/>
      <c r="JO267" s="133"/>
      <c r="JP267" s="98">
        <f t="shared" si="177"/>
        <v>0</v>
      </c>
      <c r="JQ267" s="133"/>
      <c r="JR267" s="133"/>
      <c r="JS267" s="133"/>
      <c r="JT267" s="100">
        <f t="shared" si="179"/>
        <v>0</v>
      </c>
      <c r="JU267" s="133"/>
      <c r="JV267" s="133"/>
      <c r="JW267" s="133"/>
      <c r="JX267" s="98">
        <f t="shared" si="181"/>
        <v>0</v>
      </c>
      <c r="JY267" s="110"/>
      <c r="JZ267" s="111"/>
      <c r="KA267" s="107"/>
      <c r="KB267" s="22"/>
      <c r="KC267" s="132"/>
      <c r="KD267" s="133"/>
      <c r="KE267" s="98">
        <f t="shared" si="184"/>
        <v>0</v>
      </c>
      <c r="KF267" s="133"/>
      <c r="KG267" s="133"/>
      <c r="KH267" s="133"/>
      <c r="KI267" s="100">
        <f t="shared" si="186"/>
        <v>0</v>
      </c>
      <c r="KJ267" s="133"/>
      <c r="KK267" s="133"/>
      <c r="KL267" s="133"/>
      <c r="KM267" s="98">
        <f t="shared" si="2580"/>
        <v>0</v>
      </c>
      <c r="KN267" s="110"/>
      <c r="KO267" s="111"/>
      <c r="KP267" s="107"/>
      <c r="KQ267" s="22"/>
      <c r="KR267" s="132"/>
      <c r="KS267" s="133"/>
      <c r="KT267" s="98">
        <f t="shared" si="191"/>
        <v>0</v>
      </c>
      <c r="KU267" s="133"/>
      <c r="KV267" s="133"/>
      <c r="KW267" s="133"/>
      <c r="KX267" s="100">
        <f t="shared" si="4680"/>
        <v>0</v>
      </c>
      <c r="KY267" s="133"/>
      <c r="KZ267" s="133"/>
      <c r="LA267" s="133"/>
      <c r="LB267" s="98">
        <f t="shared" si="195"/>
        <v>0</v>
      </c>
      <c r="LC267" s="110"/>
      <c r="LD267" s="111"/>
      <c r="LE267" s="107"/>
      <c r="LF267" s="22"/>
      <c r="LG267" s="132"/>
      <c r="LH267" s="133"/>
      <c r="LI267" s="98">
        <f t="shared" si="198"/>
        <v>0</v>
      </c>
      <c r="LJ267" s="133"/>
      <c r="LK267" s="133"/>
      <c r="LL267" s="133"/>
      <c r="LM267" s="100">
        <f t="shared" si="200"/>
        <v>0</v>
      </c>
      <c r="LN267" s="133"/>
      <c r="LO267" s="133"/>
      <c r="LP267" s="133"/>
      <c r="LQ267" s="98">
        <f t="shared" si="202"/>
        <v>0</v>
      </c>
      <c r="LR267" s="110"/>
      <c r="LS267" s="111"/>
      <c r="LT267" s="107"/>
      <c r="LU267" s="22"/>
      <c r="LV267" s="132"/>
      <c r="LW267" s="133"/>
      <c r="LX267" s="98">
        <f t="shared" si="4356"/>
        <v>0</v>
      </c>
      <c r="LY267" s="133"/>
      <c r="LZ267" s="133"/>
      <c r="MA267" s="133"/>
      <c r="MB267" s="100">
        <f t="shared" si="208"/>
        <v>0</v>
      </c>
      <c r="MC267" s="133"/>
      <c r="MD267" s="133"/>
      <c r="ME267" s="133"/>
      <c r="MF267" s="98">
        <f t="shared" si="210"/>
        <v>0</v>
      </c>
      <c r="MG267" s="110"/>
      <c r="MH267" s="111"/>
      <c r="MI267" s="107"/>
      <c r="MJ267" s="22"/>
      <c r="MK267" s="132"/>
      <c r="ML267" s="133"/>
      <c r="MM267" s="98">
        <f t="shared" si="213"/>
        <v>0</v>
      </c>
      <c r="MN267" s="133"/>
      <c r="MO267" s="133"/>
      <c r="MP267" s="133"/>
      <c r="MQ267" s="100">
        <f t="shared" si="215"/>
        <v>0</v>
      </c>
      <c r="MR267" s="133"/>
      <c r="MS267" s="133"/>
      <c r="MT267" s="133"/>
      <c r="MU267" s="98">
        <f t="shared" si="4850"/>
        <v>0</v>
      </c>
      <c r="MV267" s="110"/>
      <c r="MW267" s="111"/>
      <c r="MX267" s="107"/>
      <c r="MY267" s="22"/>
      <c r="MZ267" s="132"/>
      <c r="NA267" s="133"/>
      <c r="NB267" s="98">
        <f t="shared" si="220"/>
        <v>0</v>
      </c>
      <c r="NC267" s="133"/>
      <c r="ND267" s="133"/>
      <c r="NE267" s="133"/>
      <c r="NF267" s="100">
        <f t="shared" si="222"/>
        <v>0</v>
      </c>
      <c r="NG267" s="133"/>
      <c r="NH267" s="133"/>
      <c r="NI267" s="133"/>
      <c r="NJ267" s="98">
        <f t="shared" si="224"/>
        <v>0</v>
      </c>
      <c r="NK267" s="110"/>
      <c r="NL267" s="111"/>
      <c r="NM267" s="107"/>
      <c r="NN267" s="22"/>
      <c r="NO267" s="132"/>
      <c r="NP267" s="133"/>
      <c r="NQ267" s="98">
        <f t="shared" si="227"/>
        <v>0</v>
      </c>
      <c r="NR267" s="133"/>
      <c r="NS267" s="133"/>
      <c r="NT267" s="133"/>
      <c r="NU267" s="100">
        <f t="shared" si="229"/>
        <v>0</v>
      </c>
      <c r="NV267" s="133"/>
      <c r="NW267" s="133"/>
      <c r="NX267" s="133"/>
      <c r="NY267" s="98">
        <f t="shared" si="231"/>
        <v>0</v>
      </c>
      <c r="NZ267" s="110"/>
      <c r="OA267" s="111"/>
      <c r="OB267" s="107"/>
      <c r="OC267" s="22"/>
      <c r="OD267" s="132"/>
      <c r="OE267" s="133"/>
      <c r="OF267" s="98">
        <f t="shared" si="4681"/>
        <v>0</v>
      </c>
      <c r="OG267" s="133"/>
      <c r="OH267" s="133"/>
      <c r="OI267" s="133"/>
      <c r="OJ267" s="100">
        <f t="shared" si="236"/>
        <v>0</v>
      </c>
      <c r="OK267" s="133"/>
      <c r="OL267" s="133"/>
      <c r="OM267" s="133"/>
      <c r="ON267" s="98">
        <f t="shared" si="238"/>
        <v>0</v>
      </c>
      <c r="OO267" s="110"/>
      <c r="OP267" s="111"/>
      <c r="OQ267" s="107"/>
      <c r="OR267" s="22"/>
      <c r="OS267" s="132"/>
      <c r="OT267" s="133"/>
      <c r="OU267" s="98">
        <f t="shared" si="4688"/>
        <v>0</v>
      </c>
      <c r="OV267" s="133"/>
      <c r="OW267" s="133"/>
      <c r="OX267" s="133"/>
      <c r="OY267" s="100">
        <f t="shared" si="3235"/>
        <v>0</v>
      </c>
      <c r="OZ267" s="133"/>
      <c r="PA267" s="133"/>
      <c r="PB267" s="133"/>
      <c r="PC267" s="98">
        <f t="shared" si="2194"/>
        <v>0</v>
      </c>
      <c r="PD267" s="110"/>
      <c r="PE267" s="111"/>
      <c r="PF267" s="107"/>
      <c r="PG267" s="22"/>
      <c r="PH267" s="132"/>
      <c r="PI267" s="133"/>
      <c r="PJ267" s="98">
        <f t="shared" si="247"/>
        <v>0</v>
      </c>
      <c r="PK267" s="133"/>
      <c r="PL267" s="133"/>
      <c r="PM267" s="133"/>
      <c r="PN267" s="100">
        <f t="shared" si="249"/>
        <v>0</v>
      </c>
      <c r="PO267" s="133"/>
      <c r="PP267" s="133"/>
      <c r="PQ267" s="133"/>
      <c r="PR267" s="98">
        <f t="shared" si="251"/>
        <v>0</v>
      </c>
      <c r="PS267" s="110"/>
      <c r="PT267" s="111"/>
      <c r="PU267" s="107"/>
      <c r="PV267" s="22"/>
      <c r="PW267" s="132"/>
      <c r="PX267" s="133"/>
      <c r="PY267" s="98">
        <f t="shared" si="254"/>
        <v>0</v>
      </c>
      <c r="PZ267" s="133"/>
      <c r="QA267" s="133"/>
      <c r="QB267" s="133"/>
      <c r="QC267" s="100">
        <f t="shared" si="256"/>
        <v>0</v>
      </c>
      <c r="QD267" s="133"/>
      <c r="QE267" s="133"/>
      <c r="QF267" s="133"/>
      <c r="QG267" s="98">
        <f t="shared" si="258"/>
        <v>0</v>
      </c>
      <c r="QH267" s="110"/>
      <c r="QI267" s="111"/>
      <c r="QJ267" s="107"/>
      <c r="QK267" s="22"/>
      <c r="QL267" s="132"/>
      <c r="QM267" s="133"/>
      <c r="QN267" s="98">
        <f t="shared" si="261"/>
        <v>0</v>
      </c>
      <c r="QO267" s="133"/>
      <c r="QP267" s="133"/>
      <c r="QQ267" s="133"/>
      <c r="QR267" s="100">
        <f t="shared" si="263"/>
        <v>0</v>
      </c>
      <c r="QS267" s="133"/>
      <c r="QT267" s="133"/>
      <c r="QU267" s="133"/>
      <c r="QV267" s="98">
        <f t="shared" si="265"/>
        <v>0</v>
      </c>
      <c r="QW267" s="110"/>
      <c r="QX267" s="111"/>
      <c r="QY267" s="107"/>
      <c r="QZ267" s="22"/>
      <c r="RA267" s="132"/>
      <c r="RB267" s="133"/>
      <c r="RC267" s="98">
        <f t="shared" si="268"/>
        <v>0</v>
      </c>
      <c r="RD267" s="133"/>
      <c r="RE267" s="133"/>
      <c r="RF267" s="133"/>
      <c r="RG267" s="100">
        <f t="shared" si="270"/>
        <v>0</v>
      </c>
      <c r="RH267" s="133"/>
      <c r="RI267" s="133"/>
      <c r="RJ267" s="133"/>
      <c r="RK267" s="98">
        <f t="shared" si="272"/>
        <v>0</v>
      </c>
      <c r="RL267" s="110"/>
      <c r="RM267" s="111"/>
      <c r="RN267" s="107"/>
      <c r="RO267" s="22"/>
      <c r="RP267" s="132"/>
      <c r="RQ267" s="133"/>
      <c r="RR267" s="98">
        <f t="shared" si="275"/>
        <v>0</v>
      </c>
      <c r="RS267" s="133"/>
      <c r="RT267" s="133"/>
      <c r="RU267" s="133"/>
      <c r="RV267" s="100">
        <f t="shared" si="277"/>
        <v>0</v>
      </c>
      <c r="RW267" s="133"/>
      <c r="RX267" s="133"/>
      <c r="RY267" s="133"/>
      <c r="RZ267" s="98">
        <f t="shared" si="279"/>
        <v>0</v>
      </c>
      <c r="SA267" s="110"/>
      <c r="SB267" s="111"/>
      <c r="SC267" s="107"/>
      <c r="SD267" s="22"/>
      <c r="SE267" s="132"/>
      <c r="SF267" s="133"/>
      <c r="SG267" s="98">
        <f t="shared" si="282"/>
        <v>0</v>
      </c>
      <c r="SH267" s="133"/>
      <c r="SI267" s="133"/>
      <c r="SJ267" s="133"/>
      <c r="SK267" s="100">
        <f t="shared" si="284"/>
        <v>0</v>
      </c>
      <c r="SL267" s="133"/>
      <c r="SM267" s="133"/>
      <c r="SN267" s="133"/>
      <c r="SO267" s="98">
        <f t="shared" si="286"/>
        <v>0</v>
      </c>
      <c r="SP267" s="110"/>
      <c r="SQ267" s="111"/>
      <c r="SR267" s="107"/>
      <c r="SS267" s="22"/>
      <c r="ST267" s="132"/>
      <c r="SU267" s="133"/>
      <c r="SV267" s="98">
        <f t="shared" si="4682"/>
        <v>0</v>
      </c>
      <c r="SW267" s="133"/>
      <c r="SX267" s="133"/>
      <c r="SY267" s="133"/>
      <c r="SZ267" s="100">
        <f t="shared" si="4683"/>
        <v>0</v>
      </c>
      <c r="TA267" s="133"/>
      <c r="TB267" s="133"/>
      <c r="TC267" s="133"/>
      <c r="TD267" s="98">
        <f t="shared" si="4684"/>
        <v>0</v>
      </c>
      <c r="TE267" s="110"/>
      <c r="TF267" s="111"/>
      <c r="TG267" s="107"/>
      <c r="TH267" s="22"/>
      <c r="TI267" s="132"/>
      <c r="TJ267" s="133"/>
      <c r="TK267" s="98">
        <f t="shared" si="296"/>
        <v>0</v>
      </c>
      <c r="TL267" s="133"/>
      <c r="TM267" s="133"/>
      <c r="TN267" s="133"/>
      <c r="TO267" s="100">
        <f t="shared" si="298"/>
        <v>0</v>
      </c>
      <c r="TP267" s="133"/>
      <c r="TQ267" s="133"/>
      <c r="TR267" s="133"/>
      <c r="TS267" s="98">
        <f t="shared" si="300"/>
        <v>0</v>
      </c>
      <c r="TT267" s="110"/>
      <c r="TU267" s="111"/>
      <c r="TV267" s="107"/>
      <c r="TW267" s="22"/>
      <c r="TX267" s="132"/>
      <c r="TY267" s="133"/>
      <c r="TZ267" s="98">
        <f t="shared" si="303"/>
        <v>0</v>
      </c>
      <c r="UA267" s="133"/>
      <c r="UB267" s="133"/>
      <c r="UC267" s="133"/>
      <c r="UD267" s="100">
        <f t="shared" si="305"/>
        <v>0</v>
      </c>
      <c r="UE267" s="133"/>
      <c r="UF267" s="133"/>
      <c r="UG267" s="133"/>
      <c r="UH267" s="98">
        <f t="shared" si="307"/>
        <v>0</v>
      </c>
      <c r="UI267" s="110"/>
      <c r="UJ267" s="111"/>
      <c r="UK267" s="107"/>
      <c r="UL267" s="22"/>
      <c r="UM267" s="132"/>
      <c r="UN267" s="133"/>
      <c r="UO267" s="98">
        <f t="shared" si="310"/>
        <v>0</v>
      </c>
      <c r="UP267" s="133"/>
      <c r="UQ267" s="133"/>
      <c r="UR267" s="133"/>
      <c r="US267" s="100">
        <f t="shared" si="312"/>
        <v>0</v>
      </c>
      <c r="UT267" s="133"/>
      <c r="UU267" s="133"/>
      <c r="UV267" s="133"/>
      <c r="UW267" s="98">
        <f t="shared" si="314"/>
        <v>0</v>
      </c>
      <c r="UX267" s="110"/>
      <c r="UY267" s="111"/>
      <c r="UZ267" s="107"/>
      <c r="VA267" s="22"/>
      <c r="VB267" s="132"/>
      <c r="VC267" s="133"/>
      <c r="VD267" s="98">
        <f t="shared" si="317"/>
        <v>0</v>
      </c>
      <c r="VE267" s="133"/>
      <c r="VF267" s="133"/>
      <c r="VG267" s="133"/>
      <c r="VH267" s="100">
        <f t="shared" si="319"/>
        <v>0</v>
      </c>
      <c r="VI267" s="133"/>
      <c r="VJ267" s="133"/>
      <c r="VK267" s="133"/>
      <c r="VL267" s="98">
        <f t="shared" si="321"/>
        <v>0</v>
      </c>
      <c r="VM267" s="110"/>
      <c r="VN267" s="111"/>
      <c r="VO267" s="107"/>
      <c r="VP267" s="22"/>
      <c r="VQ267" s="132"/>
      <c r="VR267" s="133"/>
      <c r="VS267" s="98">
        <f t="shared" si="324"/>
        <v>0</v>
      </c>
      <c r="VT267" s="133"/>
      <c r="VU267" s="133"/>
      <c r="VV267" s="133"/>
      <c r="VW267" s="100">
        <f t="shared" si="326"/>
        <v>0</v>
      </c>
      <c r="VX267" s="133"/>
      <c r="VY267" s="133"/>
      <c r="VZ267" s="133"/>
      <c r="WA267" s="98">
        <f t="shared" si="328"/>
        <v>0</v>
      </c>
      <c r="WB267" s="110"/>
      <c r="WC267" s="111"/>
      <c r="WD267" s="107"/>
      <c r="WE267" s="22"/>
    </row>
    <row r="268" spans="1:603" ht="16.5" customHeight="1">
      <c r="A268" s="94"/>
      <c r="B268" s="105" t="s">
        <v>280</v>
      </c>
      <c r="C268" s="106" t="s">
        <v>57</v>
      </c>
      <c r="D268" s="132"/>
      <c r="E268" s="133"/>
      <c r="F268" s="98">
        <f t="shared" si="4685"/>
        <v>0</v>
      </c>
      <c r="G268" s="133"/>
      <c r="H268" s="133"/>
      <c r="I268" s="133"/>
      <c r="J268" s="100">
        <f t="shared" si="4686"/>
        <v>0</v>
      </c>
      <c r="K268" s="133"/>
      <c r="L268" s="133"/>
      <c r="M268" s="133"/>
      <c r="N268" s="98">
        <f t="shared" si="4687"/>
        <v>0</v>
      </c>
      <c r="O268" s="110"/>
      <c r="P268" s="111"/>
      <c r="Q268" s="107"/>
      <c r="R268" s="22"/>
      <c r="S268" s="132"/>
      <c r="T268" s="133"/>
      <c r="U268" s="98">
        <f t="shared" si="58"/>
        <v>0</v>
      </c>
      <c r="V268" s="133"/>
      <c r="W268" s="133"/>
      <c r="X268" s="133"/>
      <c r="Y268" s="100">
        <f t="shared" si="60"/>
        <v>0</v>
      </c>
      <c r="Z268" s="133"/>
      <c r="AA268" s="133"/>
      <c r="AB268" s="133"/>
      <c r="AC268" s="98">
        <f t="shared" si="62"/>
        <v>0</v>
      </c>
      <c r="AD268" s="110"/>
      <c r="AE268" s="111"/>
      <c r="AF268" s="107"/>
      <c r="AG268" s="22"/>
      <c r="AH268" s="132"/>
      <c r="AI268" s="133"/>
      <c r="AJ268" s="98">
        <f t="shared" si="65"/>
        <v>0</v>
      </c>
      <c r="AK268" s="133"/>
      <c r="AL268" s="133"/>
      <c r="AM268" s="133"/>
      <c r="AN268" s="100">
        <f t="shared" si="67"/>
        <v>0</v>
      </c>
      <c r="AO268" s="133"/>
      <c r="AP268" s="133"/>
      <c r="AQ268" s="133"/>
      <c r="AR268" s="98">
        <f t="shared" si="69"/>
        <v>0</v>
      </c>
      <c r="AS268" s="110"/>
      <c r="AT268" s="111"/>
      <c r="AU268" s="107"/>
      <c r="AV268" s="22"/>
      <c r="AW268" s="132"/>
      <c r="AX268" s="133"/>
      <c r="AY268" s="98">
        <f t="shared" si="72"/>
        <v>0</v>
      </c>
      <c r="AZ268" s="133"/>
      <c r="BA268" s="133"/>
      <c r="BB268" s="133"/>
      <c r="BC268" s="100">
        <f t="shared" si="74"/>
        <v>0</v>
      </c>
      <c r="BD268" s="133"/>
      <c r="BE268" s="133"/>
      <c r="BF268" s="133"/>
      <c r="BG268" s="98">
        <f t="shared" si="76"/>
        <v>0</v>
      </c>
      <c r="BH268" s="110"/>
      <c r="BI268" s="111"/>
      <c r="BJ268" s="107"/>
      <c r="BK268" s="22"/>
      <c r="BL268" s="132"/>
      <c r="BM268" s="133"/>
      <c r="BN268" s="98">
        <f t="shared" si="79"/>
        <v>0</v>
      </c>
      <c r="BO268" s="133"/>
      <c r="BP268" s="133"/>
      <c r="BQ268" s="133"/>
      <c r="BR268" s="100">
        <f t="shared" si="81"/>
        <v>0</v>
      </c>
      <c r="BS268" s="133"/>
      <c r="BT268" s="133"/>
      <c r="BU268" s="133"/>
      <c r="BV268" s="98">
        <f t="shared" si="83"/>
        <v>0</v>
      </c>
      <c r="BW268" s="110"/>
      <c r="BX268" s="111"/>
      <c r="BY268" s="107"/>
      <c r="BZ268" s="23"/>
      <c r="CA268" s="132"/>
      <c r="CB268" s="133"/>
      <c r="CC268" s="98">
        <f t="shared" si="86"/>
        <v>0</v>
      </c>
      <c r="CD268" s="133"/>
      <c r="CE268" s="133"/>
      <c r="CF268" s="133"/>
      <c r="CG268" s="100">
        <f t="shared" si="88"/>
        <v>0</v>
      </c>
      <c r="CH268" s="133"/>
      <c r="CI268" s="133"/>
      <c r="CJ268" s="133"/>
      <c r="CK268" s="98">
        <f t="shared" si="90"/>
        <v>0</v>
      </c>
      <c r="CL268" s="110"/>
      <c r="CM268" s="111"/>
      <c r="CN268" s="107"/>
      <c r="CO268" s="22"/>
      <c r="CP268" s="132"/>
      <c r="CQ268" s="133"/>
      <c r="CR268" s="98">
        <f t="shared" si="93"/>
        <v>0</v>
      </c>
      <c r="CS268" s="133"/>
      <c r="CT268" s="133"/>
      <c r="CU268" s="133"/>
      <c r="CV268" s="100">
        <f t="shared" si="95"/>
        <v>0</v>
      </c>
      <c r="CW268" s="133"/>
      <c r="CX268" s="133"/>
      <c r="CY268" s="133"/>
      <c r="CZ268" s="98">
        <f t="shared" si="97"/>
        <v>0</v>
      </c>
      <c r="DA268" s="110"/>
      <c r="DB268" s="111"/>
      <c r="DC268" s="107"/>
      <c r="DD268" s="22"/>
      <c r="DE268" s="132"/>
      <c r="DF268" s="133"/>
      <c r="DG268" s="98">
        <f t="shared" si="100"/>
        <v>0</v>
      </c>
      <c r="DH268" s="133"/>
      <c r="DI268" s="133"/>
      <c r="DJ268" s="133"/>
      <c r="DK268" s="100">
        <f t="shared" si="102"/>
        <v>0</v>
      </c>
      <c r="DL268" s="133"/>
      <c r="DM268" s="133"/>
      <c r="DN268" s="133"/>
      <c r="DO268" s="98">
        <f t="shared" si="104"/>
        <v>0</v>
      </c>
      <c r="DP268" s="110"/>
      <c r="DQ268" s="111"/>
      <c r="DR268" s="107"/>
      <c r="DS268" s="22"/>
      <c r="DT268" s="132"/>
      <c r="DU268" s="133"/>
      <c r="DV268" s="98">
        <f t="shared" si="107"/>
        <v>0</v>
      </c>
      <c r="DW268" s="133"/>
      <c r="DX268" s="133"/>
      <c r="DY268" s="133"/>
      <c r="DZ268" s="100">
        <f t="shared" si="109"/>
        <v>0</v>
      </c>
      <c r="EA268" s="133"/>
      <c r="EB268" s="133"/>
      <c r="EC268" s="133"/>
      <c r="ED268" s="98">
        <f t="shared" si="111"/>
        <v>0</v>
      </c>
      <c r="EE268" s="110"/>
      <c r="EF268" s="111"/>
      <c r="EG268" s="107"/>
      <c r="EH268" s="22"/>
      <c r="EI268" s="132"/>
      <c r="EJ268" s="133"/>
      <c r="EK268" s="98">
        <f t="shared" si="114"/>
        <v>0</v>
      </c>
      <c r="EL268" s="133"/>
      <c r="EM268" s="133"/>
      <c r="EN268" s="133"/>
      <c r="EO268" s="100">
        <f t="shared" si="116"/>
        <v>0</v>
      </c>
      <c r="EP268" s="133"/>
      <c r="EQ268" s="133"/>
      <c r="ER268" s="133"/>
      <c r="ES268" s="98">
        <f t="shared" si="4849"/>
        <v>0</v>
      </c>
      <c r="ET268" s="110"/>
      <c r="EU268" s="111"/>
      <c r="EV268" s="107"/>
      <c r="EW268" s="22"/>
      <c r="EX268" s="132"/>
      <c r="EY268" s="133"/>
      <c r="EZ268" s="98">
        <f t="shared" si="121"/>
        <v>0</v>
      </c>
      <c r="FA268" s="133"/>
      <c r="FB268" s="133"/>
      <c r="FC268" s="133"/>
      <c r="FD268" s="100">
        <f t="shared" si="123"/>
        <v>0</v>
      </c>
      <c r="FE268" s="133"/>
      <c r="FF268" s="133"/>
      <c r="FG268" s="133"/>
      <c r="FH268" s="98">
        <f t="shared" si="4851"/>
        <v>0</v>
      </c>
      <c r="FI268" s="110"/>
      <c r="FJ268" s="111"/>
      <c r="FK268" s="107"/>
      <c r="FL268" s="22"/>
      <c r="FM268" s="132"/>
      <c r="FN268" s="133"/>
      <c r="FO268" s="98">
        <f t="shared" si="2404"/>
        <v>0</v>
      </c>
      <c r="FP268" s="133"/>
      <c r="FQ268" s="133"/>
      <c r="FR268" s="133"/>
      <c r="FS268" s="100">
        <f t="shared" si="2627"/>
        <v>0</v>
      </c>
      <c r="FT268" s="133"/>
      <c r="FU268" s="133"/>
      <c r="FV268" s="133"/>
      <c r="FW268" s="98">
        <f t="shared" si="2801"/>
        <v>0</v>
      </c>
      <c r="FX268" s="110"/>
      <c r="FY268" s="111"/>
      <c r="FZ268" s="107"/>
      <c r="GA268" s="22"/>
      <c r="GB268" s="132"/>
      <c r="GC268" s="133"/>
      <c r="GD268" s="98">
        <f t="shared" si="135"/>
        <v>0</v>
      </c>
      <c r="GE268" s="133"/>
      <c r="GF268" s="133"/>
      <c r="GG268" s="133"/>
      <c r="GH268" s="100">
        <f t="shared" si="137"/>
        <v>0</v>
      </c>
      <c r="GI268" s="133"/>
      <c r="GJ268" s="133"/>
      <c r="GK268" s="133"/>
      <c r="GL268" s="98">
        <f t="shared" si="139"/>
        <v>0</v>
      </c>
      <c r="GM268" s="110"/>
      <c r="GN268" s="111"/>
      <c r="GO268" s="107"/>
      <c r="GP268" s="22"/>
      <c r="GQ268" s="132"/>
      <c r="GR268" s="133"/>
      <c r="GS268" s="98">
        <f t="shared" si="142"/>
        <v>0</v>
      </c>
      <c r="GT268" s="133"/>
      <c r="GU268" s="133"/>
      <c r="GV268" s="133"/>
      <c r="GW268" s="100">
        <f t="shared" si="144"/>
        <v>0</v>
      </c>
      <c r="GX268" s="133"/>
      <c r="GY268" s="133"/>
      <c r="GZ268" s="133"/>
      <c r="HA268" s="98">
        <f t="shared" si="146"/>
        <v>0</v>
      </c>
      <c r="HB268" s="110"/>
      <c r="HC268" s="111"/>
      <c r="HD268" s="107"/>
      <c r="HE268" s="22"/>
      <c r="HF268" s="132"/>
      <c r="HG268" s="133"/>
      <c r="HH268" s="98">
        <f t="shared" si="149"/>
        <v>0</v>
      </c>
      <c r="HI268" s="133"/>
      <c r="HJ268" s="133"/>
      <c r="HK268" s="133"/>
      <c r="HL268" s="100">
        <f t="shared" si="151"/>
        <v>0</v>
      </c>
      <c r="HM268" s="133"/>
      <c r="HN268" s="133"/>
      <c r="HO268" s="133"/>
      <c r="HP268" s="98">
        <f t="shared" si="153"/>
        <v>0</v>
      </c>
      <c r="HQ268" s="110"/>
      <c r="HR268" s="111"/>
      <c r="HS268" s="107"/>
      <c r="HT268" s="22"/>
      <c r="HU268" s="132"/>
      <c r="HV268" s="133"/>
      <c r="HW268" s="98">
        <f t="shared" si="156"/>
        <v>0</v>
      </c>
      <c r="HX268" s="133"/>
      <c r="HY268" s="133"/>
      <c r="HZ268" s="133"/>
      <c r="IA268" s="100">
        <f t="shared" si="158"/>
        <v>0</v>
      </c>
      <c r="IB268" s="133"/>
      <c r="IC268" s="133"/>
      <c r="ID268" s="133"/>
      <c r="IE268" s="98">
        <f t="shared" si="160"/>
        <v>0</v>
      </c>
      <c r="IF268" s="110"/>
      <c r="IG268" s="111"/>
      <c r="IH268" s="107"/>
      <c r="II268" s="22"/>
      <c r="IJ268" s="132"/>
      <c r="IK268" s="133"/>
      <c r="IL268" s="98">
        <f t="shared" si="4677"/>
        <v>0</v>
      </c>
      <c r="IM268" s="133"/>
      <c r="IN268" s="133"/>
      <c r="IO268" s="133"/>
      <c r="IP268" s="100">
        <f t="shared" si="4678"/>
        <v>0</v>
      </c>
      <c r="IQ268" s="133"/>
      <c r="IR268" s="133"/>
      <c r="IS268" s="133"/>
      <c r="IT268" s="98">
        <f t="shared" si="4679"/>
        <v>0</v>
      </c>
      <c r="IU268" s="110"/>
      <c r="IV268" s="111"/>
      <c r="IW268" s="107"/>
      <c r="IX268" s="22"/>
      <c r="IY268" s="132"/>
      <c r="IZ268" s="133"/>
      <c r="JA268" s="98">
        <f t="shared" si="170"/>
        <v>0</v>
      </c>
      <c r="JB268" s="133"/>
      <c r="JC268" s="133"/>
      <c r="JD268" s="133"/>
      <c r="JE268" s="100">
        <f t="shared" si="172"/>
        <v>0</v>
      </c>
      <c r="JF268" s="133"/>
      <c r="JG268" s="133"/>
      <c r="JH268" s="133"/>
      <c r="JI268" s="98">
        <f t="shared" si="174"/>
        <v>0</v>
      </c>
      <c r="JJ268" s="110"/>
      <c r="JK268" s="111"/>
      <c r="JL268" s="107"/>
      <c r="JM268" s="22"/>
      <c r="JN268" s="132"/>
      <c r="JO268" s="133"/>
      <c r="JP268" s="98">
        <f t="shared" si="177"/>
        <v>0</v>
      </c>
      <c r="JQ268" s="133"/>
      <c r="JR268" s="133"/>
      <c r="JS268" s="133"/>
      <c r="JT268" s="100">
        <f t="shared" si="179"/>
        <v>0</v>
      </c>
      <c r="JU268" s="133"/>
      <c r="JV268" s="133"/>
      <c r="JW268" s="133"/>
      <c r="JX268" s="98">
        <f t="shared" si="181"/>
        <v>0</v>
      </c>
      <c r="JY268" s="110"/>
      <c r="JZ268" s="111"/>
      <c r="KA268" s="107"/>
      <c r="KB268" s="22"/>
      <c r="KC268" s="132"/>
      <c r="KD268" s="133"/>
      <c r="KE268" s="98">
        <f t="shared" si="184"/>
        <v>0</v>
      </c>
      <c r="KF268" s="133"/>
      <c r="KG268" s="133"/>
      <c r="KH268" s="133"/>
      <c r="KI268" s="100">
        <f t="shared" si="186"/>
        <v>0</v>
      </c>
      <c r="KJ268" s="133"/>
      <c r="KK268" s="133"/>
      <c r="KL268" s="133"/>
      <c r="KM268" s="98">
        <f t="shared" si="2580"/>
        <v>0</v>
      </c>
      <c r="KN268" s="110"/>
      <c r="KO268" s="111"/>
      <c r="KP268" s="107"/>
      <c r="KQ268" s="22"/>
      <c r="KR268" s="132"/>
      <c r="KS268" s="133"/>
      <c r="KT268" s="98">
        <f t="shared" si="191"/>
        <v>0</v>
      </c>
      <c r="KU268" s="133"/>
      <c r="KV268" s="133"/>
      <c r="KW268" s="133"/>
      <c r="KX268" s="100">
        <f t="shared" si="4680"/>
        <v>0</v>
      </c>
      <c r="KY268" s="133"/>
      <c r="KZ268" s="133"/>
      <c r="LA268" s="133"/>
      <c r="LB268" s="98">
        <f t="shared" si="195"/>
        <v>0</v>
      </c>
      <c r="LC268" s="110"/>
      <c r="LD268" s="111"/>
      <c r="LE268" s="107"/>
      <c r="LF268" s="22"/>
      <c r="LG268" s="132"/>
      <c r="LH268" s="133"/>
      <c r="LI268" s="98">
        <f t="shared" si="198"/>
        <v>0</v>
      </c>
      <c r="LJ268" s="133"/>
      <c r="LK268" s="133"/>
      <c r="LL268" s="133"/>
      <c r="LM268" s="100">
        <f t="shared" si="200"/>
        <v>0</v>
      </c>
      <c r="LN268" s="133"/>
      <c r="LO268" s="133"/>
      <c r="LP268" s="133"/>
      <c r="LQ268" s="98">
        <f t="shared" si="202"/>
        <v>0</v>
      </c>
      <c r="LR268" s="110"/>
      <c r="LS268" s="111"/>
      <c r="LT268" s="107"/>
      <c r="LU268" s="22"/>
      <c r="LV268" s="132"/>
      <c r="LW268" s="133"/>
      <c r="LX268" s="98">
        <f t="shared" si="4356"/>
        <v>0</v>
      </c>
      <c r="LY268" s="133"/>
      <c r="LZ268" s="133"/>
      <c r="MA268" s="133"/>
      <c r="MB268" s="100">
        <f t="shared" si="208"/>
        <v>0</v>
      </c>
      <c r="MC268" s="133"/>
      <c r="MD268" s="133"/>
      <c r="ME268" s="133"/>
      <c r="MF268" s="98">
        <f t="shared" si="210"/>
        <v>0</v>
      </c>
      <c r="MG268" s="110"/>
      <c r="MH268" s="111"/>
      <c r="MI268" s="107"/>
      <c r="MJ268" s="22"/>
      <c r="MK268" s="132"/>
      <c r="ML268" s="133"/>
      <c r="MM268" s="98">
        <f t="shared" si="213"/>
        <v>0</v>
      </c>
      <c r="MN268" s="133"/>
      <c r="MO268" s="133"/>
      <c r="MP268" s="133"/>
      <c r="MQ268" s="100">
        <f t="shared" si="215"/>
        <v>0</v>
      </c>
      <c r="MR268" s="133"/>
      <c r="MS268" s="133"/>
      <c r="MT268" s="133"/>
      <c r="MU268" s="98">
        <f t="shared" si="4850"/>
        <v>0</v>
      </c>
      <c r="MV268" s="110"/>
      <c r="MW268" s="111"/>
      <c r="MX268" s="107"/>
      <c r="MY268" s="22"/>
      <c r="MZ268" s="132"/>
      <c r="NA268" s="133"/>
      <c r="NB268" s="98">
        <f t="shared" si="220"/>
        <v>0</v>
      </c>
      <c r="NC268" s="133"/>
      <c r="ND268" s="133"/>
      <c r="NE268" s="133"/>
      <c r="NF268" s="100">
        <f t="shared" si="222"/>
        <v>0</v>
      </c>
      <c r="NG268" s="133"/>
      <c r="NH268" s="133"/>
      <c r="NI268" s="133"/>
      <c r="NJ268" s="98">
        <f t="shared" si="224"/>
        <v>0</v>
      </c>
      <c r="NK268" s="110"/>
      <c r="NL268" s="111"/>
      <c r="NM268" s="107"/>
      <c r="NN268" s="22"/>
      <c r="NO268" s="132"/>
      <c r="NP268" s="133"/>
      <c r="NQ268" s="98">
        <f t="shared" si="227"/>
        <v>0</v>
      </c>
      <c r="NR268" s="133"/>
      <c r="NS268" s="133"/>
      <c r="NT268" s="133"/>
      <c r="NU268" s="100">
        <f t="shared" si="229"/>
        <v>0</v>
      </c>
      <c r="NV268" s="133"/>
      <c r="NW268" s="133"/>
      <c r="NX268" s="133"/>
      <c r="NY268" s="98">
        <f t="shared" si="231"/>
        <v>0</v>
      </c>
      <c r="NZ268" s="110"/>
      <c r="OA268" s="111"/>
      <c r="OB268" s="107"/>
      <c r="OC268" s="22"/>
      <c r="OD268" s="132"/>
      <c r="OE268" s="133"/>
      <c r="OF268" s="98">
        <f t="shared" si="4681"/>
        <v>0</v>
      </c>
      <c r="OG268" s="133"/>
      <c r="OH268" s="133"/>
      <c r="OI268" s="133"/>
      <c r="OJ268" s="100">
        <f t="shared" si="236"/>
        <v>0</v>
      </c>
      <c r="OK268" s="133"/>
      <c r="OL268" s="133"/>
      <c r="OM268" s="133"/>
      <c r="ON268" s="98">
        <f t="shared" si="238"/>
        <v>0</v>
      </c>
      <c r="OO268" s="110"/>
      <c r="OP268" s="111"/>
      <c r="OQ268" s="107"/>
      <c r="OR268" s="22"/>
      <c r="OS268" s="132"/>
      <c r="OT268" s="133"/>
      <c r="OU268" s="98">
        <f t="shared" si="4688"/>
        <v>0</v>
      </c>
      <c r="OV268" s="133"/>
      <c r="OW268" s="133"/>
      <c r="OX268" s="133"/>
      <c r="OY268" s="100">
        <f t="shared" si="3235"/>
        <v>0</v>
      </c>
      <c r="OZ268" s="133"/>
      <c r="PA268" s="133"/>
      <c r="PB268" s="133"/>
      <c r="PC268" s="98">
        <f t="shared" si="2194"/>
        <v>0</v>
      </c>
      <c r="PD268" s="110"/>
      <c r="PE268" s="111"/>
      <c r="PF268" s="107"/>
      <c r="PG268" s="22"/>
      <c r="PH268" s="132"/>
      <c r="PI268" s="133"/>
      <c r="PJ268" s="98">
        <f t="shared" si="247"/>
        <v>0</v>
      </c>
      <c r="PK268" s="133"/>
      <c r="PL268" s="133"/>
      <c r="PM268" s="133"/>
      <c r="PN268" s="100">
        <f t="shared" si="249"/>
        <v>0</v>
      </c>
      <c r="PO268" s="133"/>
      <c r="PP268" s="133"/>
      <c r="PQ268" s="133"/>
      <c r="PR268" s="98">
        <f t="shared" si="251"/>
        <v>0</v>
      </c>
      <c r="PS268" s="110"/>
      <c r="PT268" s="111"/>
      <c r="PU268" s="107"/>
      <c r="PV268" s="22"/>
      <c r="PW268" s="132"/>
      <c r="PX268" s="133"/>
      <c r="PY268" s="98">
        <f t="shared" si="254"/>
        <v>0</v>
      </c>
      <c r="PZ268" s="133"/>
      <c r="QA268" s="133"/>
      <c r="QB268" s="133"/>
      <c r="QC268" s="100">
        <f t="shared" si="256"/>
        <v>0</v>
      </c>
      <c r="QD268" s="133"/>
      <c r="QE268" s="133"/>
      <c r="QF268" s="133"/>
      <c r="QG268" s="98">
        <f t="shared" si="258"/>
        <v>0</v>
      </c>
      <c r="QH268" s="110"/>
      <c r="QI268" s="111"/>
      <c r="QJ268" s="107"/>
      <c r="QK268" s="22"/>
      <c r="QL268" s="132"/>
      <c r="QM268" s="133"/>
      <c r="QN268" s="98">
        <f t="shared" si="261"/>
        <v>0</v>
      </c>
      <c r="QO268" s="133"/>
      <c r="QP268" s="133"/>
      <c r="QQ268" s="133"/>
      <c r="QR268" s="100">
        <f t="shared" si="263"/>
        <v>0</v>
      </c>
      <c r="QS268" s="133"/>
      <c r="QT268" s="133"/>
      <c r="QU268" s="133"/>
      <c r="QV268" s="98">
        <f t="shared" si="265"/>
        <v>0</v>
      </c>
      <c r="QW268" s="110"/>
      <c r="QX268" s="111"/>
      <c r="QY268" s="107"/>
      <c r="QZ268" s="22"/>
      <c r="RA268" s="132"/>
      <c r="RB268" s="133"/>
      <c r="RC268" s="98">
        <f t="shared" si="268"/>
        <v>0</v>
      </c>
      <c r="RD268" s="133"/>
      <c r="RE268" s="133"/>
      <c r="RF268" s="133"/>
      <c r="RG268" s="100">
        <f t="shared" si="270"/>
        <v>0</v>
      </c>
      <c r="RH268" s="133"/>
      <c r="RI268" s="133"/>
      <c r="RJ268" s="133"/>
      <c r="RK268" s="98">
        <f t="shared" si="272"/>
        <v>0</v>
      </c>
      <c r="RL268" s="110"/>
      <c r="RM268" s="111"/>
      <c r="RN268" s="107"/>
      <c r="RO268" s="22"/>
      <c r="RP268" s="132"/>
      <c r="RQ268" s="133"/>
      <c r="RR268" s="98">
        <f t="shared" si="275"/>
        <v>0</v>
      </c>
      <c r="RS268" s="133"/>
      <c r="RT268" s="133"/>
      <c r="RU268" s="133"/>
      <c r="RV268" s="100">
        <f t="shared" si="277"/>
        <v>0</v>
      </c>
      <c r="RW268" s="133"/>
      <c r="RX268" s="133"/>
      <c r="RY268" s="133"/>
      <c r="RZ268" s="98">
        <f t="shared" si="279"/>
        <v>0</v>
      </c>
      <c r="SA268" s="110"/>
      <c r="SB268" s="111"/>
      <c r="SC268" s="107"/>
      <c r="SD268" s="22"/>
      <c r="SE268" s="132"/>
      <c r="SF268" s="133"/>
      <c r="SG268" s="98">
        <f t="shared" si="282"/>
        <v>0</v>
      </c>
      <c r="SH268" s="133"/>
      <c r="SI268" s="133"/>
      <c r="SJ268" s="133"/>
      <c r="SK268" s="100">
        <f t="shared" si="284"/>
        <v>0</v>
      </c>
      <c r="SL268" s="133"/>
      <c r="SM268" s="133"/>
      <c r="SN268" s="133"/>
      <c r="SO268" s="98">
        <f t="shared" si="286"/>
        <v>0</v>
      </c>
      <c r="SP268" s="110"/>
      <c r="SQ268" s="111"/>
      <c r="SR268" s="107"/>
      <c r="SS268" s="22"/>
      <c r="ST268" s="132"/>
      <c r="SU268" s="133"/>
      <c r="SV268" s="98">
        <f t="shared" si="4682"/>
        <v>0</v>
      </c>
      <c r="SW268" s="133"/>
      <c r="SX268" s="133"/>
      <c r="SY268" s="133"/>
      <c r="SZ268" s="100">
        <f t="shared" si="4683"/>
        <v>0</v>
      </c>
      <c r="TA268" s="133"/>
      <c r="TB268" s="133"/>
      <c r="TC268" s="133"/>
      <c r="TD268" s="98">
        <f t="shared" si="4684"/>
        <v>0</v>
      </c>
      <c r="TE268" s="110"/>
      <c r="TF268" s="111"/>
      <c r="TG268" s="107"/>
      <c r="TH268" s="22"/>
      <c r="TI268" s="132"/>
      <c r="TJ268" s="133"/>
      <c r="TK268" s="98">
        <f t="shared" si="296"/>
        <v>0</v>
      </c>
      <c r="TL268" s="133"/>
      <c r="TM268" s="133"/>
      <c r="TN268" s="133"/>
      <c r="TO268" s="100">
        <f t="shared" si="298"/>
        <v>0</v>
      </c>
      <c r="TP268" s="133"/>
      <c r="TQ268" s="133"/>
      <c r="TR268" s="133"/>
      <c r="TS268" s="98">
        <f t="shared" si="300"/>
        <v>0</v>
      </c>
      <c r="TT268" s="110"/>
      <c r="TU268" s="111"/>
      <c r="TV268" s="107"/>
      <c r="TW268" s="22"/>
      <c r="TX268" s="132"/>
      <c r="TY268" s="133"/>
      <c r="TZ268" s="98">
        <f t="shared" si="303"/>
        <v>0</v>
      </c>
      <c r="UA268" s="133"/>
      <c r="UB268" s="133"/>
      <c r="UC268" s="133"/>
      <c r="UD268" s="100">
        <f t="shared" si="305"/>
        <v>0</v>
      </c>
      <c r="UE268" s="133"/>
      <c r="UF268" s="133"/>
      <c r="UG268" s="133"/>
      <c r="UH268" s="98">
        <f t="shared" si="307"/>
        <v>0</v>
      </c>
      <c r="UI268" s="110"/>
      <c r="UJ268" s="111"/>
      <c r="UK268" s="107"/>
      <c r="UL268" s="22"/>
      <c r="UM268" s="132"/>
      <c r="UN268" s="133"/>
      <c r="UO268" s="98">
        <f t="shared" si="310"/>
        <v>0</v>
      </c>
      <c r="UP268" s="133"/>
      <c r="UQ268" s="133"/>
      <c r="UR268" s="133"/>
      <c r="US268" s="100">
        <f t="shared" si="312"/>
        <v>0</v>
      </c>
      <c r="UT268" s="133"/>
      <c r="UU268" s="133"/>
      <c r="UV268" s="133"/>
      <c r="UW268" s="98">
        <f t="shared" si="314"/>
        <v>0</v>
      </c>
      <c r="UX268" s="110"/>
      <c r="UY268" s="111"/>
      <c r="UZ268" s="107"/>
      <c r="VA268" s="22"/>
      <c r="VB268" s="132"/>
      <c r="VC268" s="133"/>
      <c r="VD268" s="98">
        <f t="shared" si="317"/>
        <v>0</v>
      </c>
      <c r="VE268" s="133"/>
      <c r="VF268" s="133"/>
      <c r="VG268" s="133"/>
      <c r="VH268" s="100">
        <f t="shared" si="319"/>
        <v>0</v>
      </c>
      <c r="VI268" s="133"/>
      <c r="VJ268" s="133"/>
      <c r="VK268" s="133"/>
      <c r="VL268" s="98">
        <f t="shared" si="321"/>
        <v>0</v>
      </c>
      <c r="VM268" s="110"/>
      <c r="VN268" s="111"/>
      <c r="VO268" s="107"/>
      <c r="VP268" s="22"/>
      <c r="VQ268" s="132"/>
      <c r="VR268" s="133"/>
      <c r="VS268" s="98">
        <f t="shared" si="324"/>
        <v>0</v>
      </c>
      <c r="VT268" s="133"/>
      <c r="VU268" s="133"/>
      <c r="VV268" s="133"/>
      <c r="VW268" s="100">
        <f t="shared" si="326"/>
        <v>0</v>
      </c>
      <c r="VX268" s="133"/>
      <c r="VY268" s="133"/>
      <c r="VZ268" s="133"/>
      <c r="WA268" s="98">
        <f t="shared" si="328"/>
        <v>0</v>
      </c>
      <c r="WB268" s="110"/>
      <c r="WC268" s="111"/>
      <c r="WD268" s="107"/>
      <c r="WE268" s="22"/>
    </row>
    <row r="269" spans="1:603" ht="16.5" customHeight="1">
      <c r="A269" s="94"/>
      <c r="B269" s="105" t="s">
        <v>280</v>
      </c>
      <c r="C269" s="106" t="s">
        <v>58</v>
      </c>
      <c r="D269" s="132"/>
      <c r="E269" s="133"/>
      <c r="F269" s="98">
        <f t="shared" si="4685"/>
        <v>0</v>
      </c>
      <c r="G269" s="133"/>
      <c r="H269" s="133"/>
      <c r="I269" s="133"/>
      <c r="J269" s="100">
        <f t="shared" si="4686"/>
        <v>0</v>
      </c>
      <c r="K269" s="133"/>
      <c r="L269" s="133"/>
      <c r="M269" s="133"/>
      <c r="N269" s="98">
        <f t="shared" si="4687"/>
        <v>0</v>
      </c>
      <c r="O269" s="110"/>
      <c r="P269" s="111"/>
      <c r="Q269" s="107"/>
      <c r="R269" s="22"/>
      <c r="S269" s="132"/>
      <c r="T269" s="133"/>
      <c r="U269" s="98">
        <f t="shared" si="58"/>
        <v>0</v>
      </c>
      <c r="V269" s="133"/>
      <c r="W269" s="133"/>
      <c r="X269" s="133"/>
      <c r="Y269" s="100">
        <f t="shared" si="60"/>
        <v>0</v>
      </c>
      <c r="Z269" s="133"/>
      <c r="AA269" s="133"/>
      <c r="AB269" s="133"/>
      <c r="AC269" s="98">
        <f t="shared" si="62"/>
        <v>0</v>
      </c>
      <c r="AD269" s="110"/>
      <c r="AE269" s="111"/>
      <c r="AF269" s="107"/>
      <c r="AG269" s="22"/>
      <c r="AH269" s="132"/>
      <c r="AI269" s="133"/>
      <c r="AJ269" s="98">
        <f t="shared" si="65"/>
        <v>0</v>
      </c>
      <c r="AK269" s="133"/>
      <c r="AL269" s="133"/>
      <c r="AM269" s="133"/>
      <c r="AN269" s="100">
        <f t="shared" si="67"/>
        <v>0</v>
      </c>
      <c r="AO269" s="133"/>
      <c r="AP269" s="133"/>
      <c r="AQ269" s="133"/>
      <c r="AR269" s="98">
        <f t="shared" si="69"/>
        <v>0</v>
      </c>
      <c r="AS269" s="110"/>
      <c r="AT269" s="111"/>
      <c r="AU269" s="107"/>
      <c r="AV269" s="22"/>
      <c r="AW269" s="132"/>
      <c r="AX269" s="133"/>
      <c r="AY269" s="98">
        <f t="shared" si="72"/>
        <v>0</v>
      </c>
      <c r="AZ269" s="133"/>
      <c r="BA269" s="133"/>
      <c r="BB269" s="133"/>
      <c r="BC269" s="100">
        <f t="shared" si="74"/>
        <v>0</v>
      </c>
      <c r="BD269" s="133"/>
      <c r="BE269" s="133"/>
      <c r="BF269" s="133"/>
      <c r="BG269" s="98">
        <f t="shared" si="76"/>
        <v>0</v>
      </c>
      <c r="BH269" s="110"/>
      <c r="BI269" s="111"/>
      <c r="BJ269" s="107"/>
      <c r="BK269" s="22"/>
      <c r="BL269" s="132"/>
      <c r="BM269" s="133"/>
      <c r="BN269" s="98">
        <f t="shared" si="79"/>
        <v>0</v>
      </c>
      <c r="BO269" s="133"/>
      <c r="BP269" s="133"/>
      <c r="BQ269" s="133"/>
      <c r="BR269" s="100">
        <f t="shared" si="81"/>
        <v>0</v>
      </c>
      <c r="BS269" s="133"/>
      <c r="BT269" s="133"/>
      <c r="BU269" s="133"/>
      <c r="BV269" s="98">
        <f t="shared" si="83"/>
        <v>0</v>
      </c>
      <c r="BW269" s="110"/>
      <c r="BX269" s="111"/>
      <c r="BY269" s="107"/>
      <c r="BZ269" s="23"/>
      <c r="CA269" s="132"/>
      <c r="CB269" s="133"/>
      <c r="CC269" s="98">
        <f t="shared" si="86"/>
        <v>0</v>
      </c>
      <c r="CD269" s="133"/>
      <c r="CE269" s="133"/>
      <c r="CF269" s="133"/>
      <c r="CG269" s="100">
        <f t="shared" si="88"/>
        <v>0</v>
      </c>
      <c r="CH269" s="133"/>
      <c r="CI269" s="133"/>
      <c r="CJ269" s="133"/>
      <c r="CK269" s="98">
        <f t="shared" si="90"/>
        <v>0</v>
      </c>
      <c r="CL269" s="110"/>
      <c r="CM269" s="111"/>
      <c r="CN269" s="107"/>
      <c r="CO269" s="22"/>
      <c r="CP269" s="132"/>
      <c r="CQ269" s="133"/>
      <c r="CR269" s="98">
        <f t="shared" si="93"/>
        <v>0</v>
      </c>
      <c r="CS269" s="133"/>
      <c r="CT269" s="133"/>
      <c r="CU269" s="133"/>
      <c r="CV269" s="100">
        <f t="shared" si="95"/>
        <v>0</v>
      </c>
      <c r="CW269" s="133"/>
      <c r="CX269" s="133"/>
      <c r="CY269" s="133"/>
      <c r="CZ269" s="98">
        <f t="shared" si="97"/>
        <v>0</v>
      </c>
      <c r="DA269" s="110"/>
      <c r="DB269" s="111"/>
      <c r="DC269" s="107"/>
      <c r="DD269" s="22"/>
      <c r="DE269" s="132"/>
      <c r="DF269" s="133"/>
      <c r="DG269" s="98">
        <f t="shared" si="100"/>
        <v>0</v>
      </c>
      <c r="DH269" s="133"/>
      <c r="DI269" s="133"/>
      <c r="DJ269" s="133"/>
      <c r="DK269" s="100">
        <f t="shared" si="102"/>
        <v>0</v>
      </c>
      <c r="DL269" s="133"/>
      <c r="DM269" s="133"/>
      <c r="DN269" s="133"/>
      <c r="DO269" s="98">
        <f t="shared" si="104"/>
        <v>0</v>
      </c>
      <c r="DP269" s="110"/>
      <c r="DQ269" s="111"/>
      <c r="DR269" s="107"/>
      <c r="DS269" s="22"/>
      <c r="DT269" s="132"/>
      <c r="DU269" s="133"/>
      <c r="DV269" s="98">
        <f t="shared" si="107"/>
        <v>0</v>
      </c>
      <c r="DW269" s="133"/>
      <c r="DX269" s="133"/>
      <c r="DY269" s="133"/>
      <c r="DZ269" s="100">
        <f t="shared" si="109"/>
        <v>0</v>
      </c>
      <c r="EA269" s="133"/>
      <c r="EB269" s="133"/>
      <c r="EC269" s="133"/>
      <c r="ED269" s="98">
        <f t="shared" si="111"/>
        <v>0</v>
      </c>
      <c r="EE269" s="110"/>
      <c r="EF269" s="111"/>
      <c r="EG269" s="107"/>
      <c r="EH269" s="22"/>
      <c r="EI269" s="132"/>
      <c r="EJ269" s="133"/>
      <c r="EK269" s="98">
        <f t="shared" si="114"/>
        <v>0</v>
      </c>
      <c r="EL269" s="133"/>
      <c r="EM269" s="133"/>
      <c r="EN269" s="133"/>
      <c r="EO269" s="100">
        <f t="shared" si="116"/>
        <v>0</v>
      </c>
      <c r="EP269" s="133"/>
      <c r="EQ269" s="133"/>
      <c r="ER269" s="133"/>
      <c r="ES269" s="98">
        <f t="shared" si="4849"/>
        <v>0</v>
      </c>
      <c r="ET269" s="110"/>
      <c r="EU269" s="111"/>
      <c r="EV269" s="107"/>
      <c r="EW269" s="22"/>
      <c r="EX269" s="132"/>
      <c r="EY269" s="133"/>
      <c r="EZ269" s="98">
        <f t="shared" si="121"/>
        <v>0</v>
      </c>
      <c r="FA269" s="133"/>
      <c r="FB269" s="133"/>
      <c r="FC269" s="133"/>
      <c r="FD269" s="100">
        <f t="shared" si="123"/>
        <v>0</v>
      </c>
      <c r="FE269" s="133"/>
      <c r="FF269" s="133"/>
      <c r="FG269" s="133"/>
      <c r="FH269" s="98">
        <f t="shared" si="4851"/>
        <v>0</v>
      </c>
      <c r="FI269" s="110"/>
      <c r="FJ269" s="111"/>
      <c r="FK269" s="107"/>
      <c r="FL269" s="22"/>
      <c r="FM269" s="132"/>
      <c r="FN269" s="133"/>
      <c r="FO269" s="98">
        <f t="shared" si="2404"/>
        <v>0</v>
      </c>
      <c r="FP269" s="133"/>
      <c r="FQ269" s="133"/>
      <c r="FR269" s="133"/>
      <c r="FS269" s="100">
        <f t="shared" si="2627"/>
        <v>0</v>
      </c>
      <c r="FT269" s="133"/>
      <c r="FU269" s="133"/>
      <c r="FV269" s="133"/>
      <c r="FW269" s="98">
        <f t="shared" si="2801"/>
        <v>0</v>
      </c>
      <c r="FX269" s="110"/>
      <c r="FY269" s="111"/>
      <c r="FZ269" s="107"/>
      <c r="GA269" s="22"/>
      <c r="GB269" s="132"/>
      <c r="GC269" s="133"/>
      <c r="GD269" s="98">
        <f t="shared" si="135"/>
        <v>0</v>
      </c>
      <c r="GE269" s="133"/>
      <c r="GF269" s="133"/>
      <c r="GG269" s="133"/>
      <c r="GH269" s="100">
        <f t="shared" si="137"/>
        <v>0</v>
      </c>
      <c r="GI269" s="133"/>
      <c r="GJ269" s="133"/>
      <c r="GK269" s="133"/>
      <c r="GL269" s="98">
        <f t="shared" si="139"/>
        <v>0</v>
      </c>
      <c r="GM269" s="110"/>
      <c r="GN269" s="111"/>
      <c r="GO269" s="107"/>
      <c r="GP269" s="22"/>
      <c r="GQ269" s="132"/>
      <c r="GR269" s="133"/>
      <c r="GS269" s="98">
        <f t="shared" si="142"/>
        <v>0</v>
      </c>
      <c r="GT269" s="133"/>
      <c r="GU269" s="133"/>
      <c r="GV269" s="133"/>
      <c r="GW269" s="100">
        <f t="shared" si="144"/>
        <v>0</v>
      </c>
      <c r="GX269" s="133"/>
      <c r="GY269" s="133"/>
      <c r="GZ269" s="133"/>
      <c r="HA269" s="98">
        <f t="shared" si="146"/>
        <v>0</v>
      </c>
      <c r="HB269" s="110"/>
      <c r="HC269" s="111"/>
      <c r="HD269" s="107"/>
      <c r="HE269" s="22"/>
      <c r="HF269" s="132"/>
      <c r="HG269" s="133"/>
      <c r="HH269" s="98">
        <f t="shared" si="149"/>
        <v>0</v>
      </c>
      <c r="HI269" s="133"/>
      <c r="HJ269" s="133"/>
      <c r="HK269" s="133"/>
      <c r="HL269" s="100">
        <f t="shared" si="151"/>
        <v>0</v>
      </c>
      <c r="HM269" s="133"/>
      <c r="HN269" s="133"/>
      <c r="HO269" s="133"/>
      <c r="HP269" s="98">
        <f t="shared" si="153"/>
        <v>0</v>
      </c>
      <c r="HQ269" s="110"/>
      <c r="HR269" s="111"/>
      <c r="HS269" s="107"/>
      <c r="HT269" s="22"/>
      <c r="HU269" s="132"/>
      <c r="HV269" s="133"/>
      <c r="HW269" s="98">
        <f t="shared" si="156"/>
        <v>0</v>
      </c>
      <c r="HX269" s="133"/>
      <c r="HY269" s="133"/>
      <c r="HZ269" s="133"/>
      <c r="IA269" s="100">
        <f t="shared" si="158"/>
        <v>0</v>
      </c>
      <c r="IB269" s="133"/>
      <c r="IC269" s="133"/>
      <c r="ID269" s="133"/>
      <c r="IE269" s="98">
        <f t="shared" si="160"/>
        <v>0</v>
      </c>
      <c r="IF269" s="110"/>
      <c r="IG269" s="111"/>
      <c r="IH269" s="107"/>
      <c r="II269" s="22"/>
      <c r="IJ269" s="132"/>
      <c r="IK269" s="133"/>
      <c r="IL269" s="98">
        <f t="shared" si="4677"/>
        <v>0</v>
      </c>
      <c r="IM269" s="133"/>
      <c r="IN269" s="133"/>
      <c r="IO269" s="133"/>
      <c r="IP269" s="100">
        <f t="shared" si="4678"/>
        <v>0</v>
      </c>
      <c r="IQ269" s="133"/>
      <c r="IR269" s="133"/>
      <c r="IS269" s="133"/>
      <c r="IT269" s="98">
        <f t="shared" si="4679"/>
        <v>0</v>
      </c>
      <c r="IU269" s="110"/>
      <c r="IV269" s="111"/>
      <c r="IW269" s="107"/>
      <c r="IX269" s="22"/>
      <c r="IY269" s="132"/>
      <c r="IZ269" s="133"/>
      <c r="JA269" s="98">
        <f t="shared" si="170"/>
        <v>0</v>
      </c>
      <c r="JB269" s="133"/>
      <c r="JC269" s="133"/>
      <c r="JD269" s="133"/>
      <c r="JE269" s="100">
        <f t="shared" si="172"/>
        <v>0</v>
      </c>
      <c r="JF269" s="133"/>
      <c r="JG269" s="133"/>
      <c r="JH269" s="133"/>
      <c r="JI269" s="98">
        <f t="shared" si="174"/>
        <v>0</v>
      </c>
      <c r="JJ269" s="110"/>
      <c r="JK269" s="111"/>
      <c r="JL269" s="107"/>
      <c r="JM269" s="22"/>
      <c r="JN269" s="132"/>
      <c r="JO269" s="133"/>
      <c r="JP269" s="98">
        <f t="shared" si="177"/>
        <v>0</v>
      </c>
      <c r="JQ269" s="133"/>
      <c r="JR269" s="133"/>
      <c r="JS269" s="133"/>
      <c r="JT269" s="100">
        <f t="shared" si="179"/>
        <v>0</v>
      </c>
      <c r="JU269" s="133"/>
      <c r="JV269" s="133"/>
      <c r="JW269" s="133"/>
      <c r="JX269" s="98">
        <f t="shared" si="181"/>
        <v>0</v>
      </c>
      <c r="JY269" s="110"/>
      <c r="JZ269" s="111"/>
      <c r="KA269" s="107"/>
      <c r="KB269" s="22"/>
      <c r="KC269" s="132"/>
      <c r="KD269" s="133"/>
      <c r="KE269" s="98">
        <f t="shared" si="184"/>
        <v>0</v>
      </c>
      <c r="KF269" s="133"/>
      <c r="KG269" s="133"/>
      <c r="KH269" s="133"/>
      <c r="KI269" s="100">
        <f t="shared" si="186"/>
        <v>0</v>
      </c>
      <c r="KJ269" s="133"/>
      <c r="KK269" s="133"/>
      <c r="KL269" s="133"/>
      <c r="KM269" s="98">
        <f t="shared" si="2580"/>
        <v>0</v>
      </c>
      <c r="KN269" s="110"/>
      <c r="KO269" s="111"/>
      <c r="KP269" s="107"/>
      <c r="KQ269" s="22"/>
      <c r="KR269" s="132"/>
      <c r="KS269" s="133"/>
      <c r="KT269" s="98">
        <f t="shared" si="191"/>
        <v>0</v>
      </c>
      <c r="KU269" s="133"/>
      <c r="KV269" s="133"/>
      <c r="KW269" s="133"/>
      <c r="KX269" s="100">
        <f t="shared" si="4680"/>
        <v>0</v>
      </c>
      <c r="KY269" s="133"/>
      <c r="KZ269" s="133"/>
      <c r="LA269" s="133"/>
      <c r="LB269" s="98">
        <f t="shared" si="195"/>
        <v>0</v>
      </c>
      <c r="LC269" s="110"/>
      <c r="LD269" s="111"/>
      <c r="LE269" s="107"/>
      <c r="LF269" s="22"/>
      <c r="LG269" s="132"/>
      <c r="LH269" s="133"/>
      <c r="LI269" s="98">
        <f t="shared" si="198"/>
        <v>0</v>
      </c>
      <c r="LJ269" s="133"/>
      <c r="LK269" s="133"/>
      <c r="LL269" s="133"/>
      <c r="LM269" s="100">
        <f t="shared" si="200"/>
        <v>0</v>
      </c>
      <c r="LN269" s="133"/>
      <c r="LO269" s="133"/>
      <c r="LP269" s="133"/>
      <c r="LQ269" s="98">
        <f t="shared" si="202"/>
        <v>0</v>
      </c>
      <c r="LR269" s="110"/>
      <c r="LS269" s="111"/>
      <c r="LT269" s="107"/>
      <c r="LU269" s="22"/>
      <c r="LV269" s="132"/>
      <c r="LW269" s="133"/>
      <c r="LX269" s="98">
        <f t="shared" si="4356"/>
        <v>0</v>
      </c>
      <c r="LY269" s="133"/>
      <c r="LZ269" s="133"/>
      <c r="MA269" s="133"/>
      <c r="MB269" s="100">
        <f t="shared" si="208"/>
        <v>0</v>
      </c>
      <c r="MC269" s="133"/>
      <c r="MD269" s="133"/>
      <c r="ME269" s="133"/>
      <c r="MF269" s="98">
        <f t="shared" si="210"/>
        <v>0</v>
      </c>
      <c r="MG269" s="110"/>
      <c r="MH269" s="111"/>
      <c r="MI269" s="107"/>
      <c r="MJ269" s="22"/>
      <c r="MK269" s="132"/>
      <c r="ML269" s="133"/>
      <c r="MM269" s="98">
        <f t="shared" si="213"/>
        <v>0</v>
      </c>
      <c r="MN269" s="133"/>
      <c r="MO269" s="133"/>
      <c r="MP269" s="133"/>
      <c r="MQ269" s="100">
        <f t="shared" si="215"/>
        <v>0</v>
      </c>
      <c r="MR269" s="133"/>
      <c r="MS269" s="133"/>
      <c r="MT269" s="133"/>
      <c r="MU269" s="98">
        <f t="shared" si="4850"/>
        <v>0</v>
      </c>
      <c r="MV269" s="110"/>
      <c r="MW269" s="111"/>
      <c r="MX269" s="107"/>
      <c r="MY269" s="22"/>
      <c r="MZ269" s="132"/>
      <c r="NA269" s="133"/>
      <c r="NB269" s="98">
        <f t="shared" si="220"/>
        <v>0</v>
      </c>
      <c r="NC269" s="133"/>
      <c r="ND269" s="133"/>
      <c r="NE269" s="133"/>
      <c r="NF269" s="100">
        <f t="shared" si="222"/>
        <v>0</v>
      </c>
      <c r="NG269" s="133"/>
      <c r="NH269" s="133"/>
      <c r="NI269" s="133"/>
      <c r="NJ269" s="98">
        <f t="shared" si="224"/>
        <v>0</v>
      </c>
      <c r="NK269" s="110"/>
      <c r="NL269" s="111"/>
      <c r="NM269" s="107"/>
      <c r="NN269" s="22"/>
      <c r="NO269" s="132"/>
      <c r="NP269" s="133"/>
      <c r="NQ269" s="98">
        <f t="shared" si="227"/>
        <v>0</v>
      </c>
      <c r="NR269" s="133"/>
      <c r="NS269" s="133"/>
      <c r="NT269" s="133"/>
      <c r="NU269" s="100">
        <f t="shared" si="229"/>
        <v>0</v>
      </c>
      <c r="NV269" s="133"/>
      <c r="NW269" s="133"/>
      <c r="NX269" s="133"/>
      <c r="NY269" s="98">
        <f t="shared" si="231"/>
        <v>0</v>
      </c>
      <c r="NZ269" s="110"/>
      <c r="OA269" s="111"/>
      <c r="OB269" s="107"/>
      <c r="OC269" s="22"/>
      <c r="OD269" s="132"/>
      <c r="OE269" s="133"/>
      <c r="OF269" s="98">
        <f t="shared" si="4681"/>
        <v>0</v>
      </c>
      <c r="OG269" s="133"/>
      <c r="OH269" s="133"/>
      <c r="OI269" s="133"/>
      <c r="OJ269" s="100">
        <f t="shared" si="236"/>
        <v>0</v>
      </c>
      <c r="OK269" s="133"/>
      <c r="OL269" s="133"/>
      <c r="OM269" s="133"/>
      <c r="ON269" s="98">
        <f t="shared" si="238"/>
        <v>0</v>
      </c>
      <c r="OO269" s="110"/>
      <c r="OP269" s="111"/>
      <c r="OQ269" s="107"/>
      <c r="OR269" s="22"/>
      <c r="OS269" s="132"/>
      <c r="OT269" s="133"/>
      <c r="OU269" s="98">
        <f t="shared" si="4688"/>
        <v>0</v>
      </c>
      <c r="OV269" s="133"/>
      <c r="OW269" s="133"/>
      <c r="OX269" s="133"/>
      <c r="OY269" s="100">
        <f t="shared" si="3235"/>
        <v>0</v>
      </c>
      <c r="OZ269" s="133"/>
      <c r="PA269" s="133"/>
      <c r="PB269" s="133"/>
      <c r="PC269" s="98">
        <f t="shared" si="2194"/>
        <v>0</v>
      </c>
      <c r="PD269" s="110"/>
      <c r="PE269" s="111"/>
      <c r="PF269" s="107"/>
      <c r="PG269" s="22"/>
      <c r="PH269" s="132"/>
      <c r="PI269" s="133"/>
      <c r="PJ269" s="98">
        <f t="shared" si="247"/>
        <v>0</v>
      </c>
      <c r="PK269" s="133"/>
      <c r="PL269" s="133"/>
      <c r="PM269" s="133"/>
      <c r="PN269" s="100">
        <f t="shared" si="249"/>
        <v>0</v>
      </c>
      <c r="PO269" s="133"/>
      <c r="PP269" s="133"/>
      <c r="PQ269" s="133"/>
      <c r="PR269" s="98">
        <f t="shared" si="251"/>
        <v>0</v>
      </c>
      <c r="PS269" s="110"/>
      <c r="PT269" s="111"/>
      <c r="PU269" s="107"/>
      <c r="PV269" s="22"/>
      <c r="PW269" s="132"/>
      <c r="PX269" s="133"/>
      <c r="PY269" s="98">
        <f t="shared" si="254"/>
        <v>0</v>
      </c>
      <c r="PZ269" s="133"/>
      <c r="QA269" s="133"/>
      <c r="QB269" s="133"/>
      <c r="QC269" s="100">
        <f t="shared" si="256"/>
        <v>0</v>
      </c>
      <c r="QD269" s="133"/>
      <c r="QE269" s="133"/>
      <c r="QF269" s="133"/>
      <c r="QG269" s="98">
        <f t="shared" si="258"/>
        <v>0</v>
      </c>
      <c r="QH269" s="110"/>
      <c r="QI269" s="111"/>
      <c r="QJ269" s="107"/>
      <c r="QK269" s="22"/>
      <c r="QL269" s="132"/>
      <c r="QM269" s="133"/>
      <c r="QN269" s="98">
        <f t="shared" si="261"/>
        <v>0</v>
      </c>
      <c r="QO269" s="133"/>
      <c r="QP269" s="133"/>
      <c r="QQ269" s="133"/>
      <c r="QR269" s="100">
        <f t="shared" si="263"/>
        <v>0</v>
      </c>
      <c r="QS269" s="133"/>
      <c r="QT269" s="133"/>
      <c r="QU269" s="133"/>
      <c r="QV269" s="98">
        <f t="shared" si="265"/>
        <v>0</v>
      </c>
      <c r="QW269" s="110"/>
      <c r="QX269" s="111"/>
      <c r="QY269" s="107"/>
      <c r="QZ269" s="22"/>
      <c r="RA269" s="132"/>
      <c r="RB269" s="133"/>
      <c r="RC269" s="98">
        <f t="shared" si="268"/>
        <v>0</v>
      </c>
      <c r="RD269" s="133"/>
      <c r="RE269" s="133"/>
      <c r="RF269" s="133"/>
      <c r="RG269" s="100">
        <f t="shared" si="270"/>
        <v>0</v>
      </c>
      <c r="RH269" s="133"/>
      <c r="RI269" s="133"/>
      <c r="RJ269" s="133"/>
      <c r="RK269" s="98">
        <f t="shared" si="272"/>
        <v>0</v>
      </c>
      <c r="RL269" s="110"/>
      <c r="RM269" s="111"/>
      <c r="RN269" s="107"/>
      <c r="RO269" s="22"/>
      <c r="RP269" s="132"/>
      <c r="RQ269" s="133"/>
      <c r="RR269" s="98">
        <f t="shared" si="275"/>
        <v>0</v>
      </c>
      <c r="RS269" s="133"/>
      <c r="RT269" s="133"/>
      <c r="RU269" s="133"/>
      <c r="RV269" s="100">
        <f t="shared" si="277"/>
        <v>0</v>
      </c>
      <c r="RW269" s="133"/>
      <c r="RX269" s="133"/>
      <c r="RY269" s="133"/>
      <c r="RZ269" s="98">
        <f t="shared" si="279"/>
        <v>0</v>
      </c>
      <c r="SA269" s="110"/>
      <c r="SB269" s="111"/>
      <c r="SC269" s="107"/>
      <c r="SD269" s="22"/>
      <c r="SE269" s="132"/>
      <c r="SF269" s="133"/>
      <c r="SG269" s="98">
        <f t="shared" si="282"/>
        <v>0</v>
      </c>
      <c r="SH269" s="133"/>
      <c r="SI269" s="133"/>
      <c r="SJ269" s="133"/>
      <c r="SK269" s="100">
        <f t="shared" si="284"/>
        <v>0</v>
      </c>
      <c r="SL269" s="133"/>
      <c r="SM269" s="133"/>
      <c r="SN269" s="133"/>
      <c r="SO269" s="98">
        <f t="shared" si="286"/>
        <v>0</v>
      </c>
      <c r="SP269" s="110"/>
      <c r="SQ269" s="111"/>
      <c r="SR269" s="107"/>
      <c r="SS269" s="22"/>
      <c r="ST269" s="132"/>
      <c r="SU269" s="133"/>
      <c r="SV269" s="98">
        <f t="shared" si="4682"/>
        <v>0</v>
      </c>
      <c r="SW269" s="133"/>
      <c r="SX269" s="133"/>
      <c r="SY269" s="133"/>
      <c r="SZ269" s="100">
        <f t="shared" si="4683"/>
        <v>0</v>
      </c>
      <c r="TA269" s="133"/>
      <c r="TB269" s="133"/>
      <c r="TC269" s="133"/>
      <c r="TD269" s="98">
        <f t="shared" si="4684"/>
        <v>0</v>
      </c>
      <c r="TE269" s="110"/>
      <c r="TF269" s="111"/>
      <c r="TG269" s="107"/>
      <c r="TH269" s="22"/>
      <c r="TI269" s="132"/>
      <c r="TJ269" s="133"/>
      <c r="TK269" s="98">
        <f t="shared" si="296"/>
        <v>0</v>
      </c>
      <c r="TL269" s="133"/>
      <c r="TM269" s="133"/>
      <c r="TN269" s="133"/>
      <c r="TO269" s="100">
        <f t="shared" si="298"/>
        <v>0</v>
      </c>
      <c r="TP269" s="133"/>
      <c r="TQ269" s="133"/>
      <c r="TR269" s="133"/>
      <c r="TS269" s="98">
        <f t="shared" si="300"/>
        <v>0</v>
      </c>
      <c r="TT269" s="110"/>
      <c r="TU269" s="111"/>
      <c r="TV269" s="107"/>
      <c r="TW269" s="22"/>
      <c r="TX269" s="132"/>
      <c r="TY269" s="133"/>
      <c r="TZ269" s="98">
        <f t="shared" si="303"/>
        <v>0</v>
      </c>
      <c r="UA269" s="133"/>
      <c r="UB269" s="133"/>
      <c r="UC269" s="133"/>
      <c r="UD269" s="100">
        <f t="shared" si="305"/>
        <v>0</v>
      </c>
      <c r="UE269" s="133"/>
      <c r="UF269" s="133"/>
      <c r="UG269" s="133"/>
      <c r="UH269" s="98">
        <f t="shared" si="307"/>
        <v>0</v>
      </c>
      <c r="UI269" s="110"/>
      <c r="UJ269" s="111"/>
      <c r="UK269" s="107"/>
      <c r="UL269" s="22"/>
      <c r="UM269" s="132"/>
      <c r="UN269" s="133"/>
      <c r="UO269" s="98">
        <f t="shared" si="310"/>
        <v>0</v>
      </c>
      <c r="UP269" s="133"/>
      <c r="UQ269" s="133"/>
      <c r="UR269" s="133"/>
      <c r="US269" s="100">
        <f t="shared" si="312"/>
        <v>0</v>
      </c>
      <c r="UT269" s="133"/>
      <c r="UU269" s="133"/>
      <c r="UV269" s="133"/>
      <c r="UW269" s="98">
        <f t="shared" si="314"/>
        <v>0</v>
      </c>
      <c r="UX269" s="110"/>
      <c r="UY269" s="111"/>
      <c r="UZ269" s="107"/>
      <c r="VA269" s="22"/>
      <c r="VB269" s="132"/>
      <c r="VC269" s="133"/>
      <c r="VD269" s="98">
        <f t="shared" si="317"/>
        <v>0</v>
      </c>
      <c r="VE269" s="133"/>
      <c r="VF269" s="133"/>
      <c r="VG269" s="133"/>
      <c r="VH269" s="100">
        <f t="shared" si="319"/>
        <v>0</v>
      </c>
      <c r="VI269" s="133"/>
      <c r="VJ269" s="133"/>
      <c r="VK269" s="133"/>
      <c r="VL269" s="98">
        <f t="shared" si="321"/>
        <v>0</v>
      </c>
      <c r="VM269" s="110"/>
      <c r="VN269" s="111"/>
      <c r="VO269" s="107"/>
      <c r="VP269" s="22"/>
      <c r="VQ269" s="132"/>
      <c r="VR269" s="133"/>
      <c r="VS269" s="98">
        <f t="shared" si="324"/>
        <v>0</v>
      </c>
      <c r="VT269" s="133"/>
      <c r="VU269" s="133"/>
      <c r="VV269" s="133"/>
      <c r="VW269" s="100">
        <f t="shared" si="326"/>
        <v>0</v>
      </c>
      <c r="VX269" s="133"/>
      <c r="VY269" s="133"/>
      <c r="VZ269" s="133"/>
      <c r="WA269" s="98">
        <f t="shared" si="328"/>
        <v>0</v>
      </c>
      <c r="WB269" s="110"/>
      <c r="WC269" s="111"/>
      <c r="WD269" s="107"/>
      <c r="WE269" s="22"/>
    </row>
    <row r="270" spans="1:603" ht="16.5" customHeight="1">
      <c r="A270" s="94"/>
      <c r="B270" s="105" t="s">
        <v>280</v>
      </c>
      <c r="C270" s="106" t="s">
        <v>59</v>
      </c>
      <c r="D270" s="132"/>
      <c r="E270" s="133"/>
      <c r="F270" s="98">
        <f t="shared" si="4685"/>
        <v>0</v>
      </c>
      <c r="G270" s="133"/>
      <c r="H270" s="133"/>
      <c r="I270" s="133"/>
      <c r="J270" s="100">
        <f t="shared" si="4686"/>
        <v>0</v>
      </c>
      <c r="K270" s="133"/>
      <c r="L270" s="133"/>
      <c r="M270" s="133"/>
      <c r="N270" s="98">
        <f t="shared" si="4687"/>
        <v>0</v>
      </c>
      <c r="O270" s="110"/>
      <c r="P270" s="111"/>
      <c r="Q270" s="107"/>
      <c r="R270" s="22"/>
      <c r="S270" s="132"/>
      <c r="T270" s="133"/>
      <c r="U270" s="98">
        <f t="shared" si="58"/>
        <v>0</v>
      </c>
      <c r="V270" s="133"/>
      <c r="W270" s="133"/>
      <c r="X270" s="133"/>
      <c r="Y270" s="100">
        <f t="shared" si="60"/>
        <v>0</v>
      </c>
      <c r="Z270" s="133"/>
      <c r="AA270" s="133"/>
      <c r="AB270" s="133"/>
      <c r="AC270" s="98">
        <f t="shared" si="62"/>
        <v>0</v>
      </c>
      <c r="AD270" s="110"/>
      <c r="AE270" s="111"/>
      <c r="AF270" s="107"/>
      <c r="AG270" s="22"/>
      <c r="AH270" s="132"/>
      <c r="AI270" s="133"/>
      <c r="AJ270" s="98">
        <f t="shared" si="65"/>
        <v>0</v>
      </c>
      <c r="AK270" s="133"/>
      <c r="AL270" s="133"/>
      <c r="AM270" s="133"/>
      <c r="AN270" s="100">
        <f t="shared" si="67"/>
        <v>0</v>
      </c>
      <c r="AO270" s="133"/>
      <c r="AP270" s="133"/>
      <c r="AQ270" s="133"/>
      <c r="AR270" s="98">
        <f t="shared" si="69"/>
        <v>0</v>
      </c>
      <c r="AS270" s="110"/>
      <c r="AT270" s="111"/>
      <c r="AU270" s="107"/>
      <c r="AV270" s="22"/>
      <c r="AW270" s="132"/>
      <c r="AX270" s="133"/>
      <c r="AY270" s="98">
        <f t="shared" si="72"/>
        <v>0</v>
      </c>
      <c r="AZ270" s="133"/>
      <c r="BA270" s="133"/>
      <c r="BB270" s="133"/>
      <c r="BC270" s="100">
        <f t="shared" si="74"/>
        <v>0</v>
      </c>
      <c r="BD270" s="133"/>
      <c r="BE270" s="133"/>
      <c r="BF270" s="133"/>
      <c r="BG270" s="98">
        <f t="shared" si="76"/>
        <v>0</v>
      </c>
      <c r="BH270" s="110"/>
      <c r="BI270" s="111"/>
      <c r="BJ270" s="107"/>
      <c r="BK270" s="22"/>
      <c r="BL270" s="132"/>
      <c r="BM270" s="133"/>
      <c r="BN270" s="98">
        <f t="shared" si="79"/>
        <v>0</v>
      </c>
      <c r="BO270" s="133"/>
      <c r="BP270" s="133"/>
      <c r="BQ270" s="133"/>
      <c r="BR270" s="100">
        <f t="shared" si="81"/>
        <v>0</v>
      </c>
      <c r="BS270" s="133"/>
      <c r="BT270" s="133"/>
      <c r="BU270" s="133"/>
      <c r="BV270" s="98">
        <f t="shared" si="83"/>
        <v>0</v>
      </c>
      <c r="BW270" s="110"/>
      <c r="BX270" s="111"/>
      <c r="BY270" s="107"/>
      <c r="BZ270" s="23"/>
      <c r="CA270" s="132"/>
      <c r="CB270" s="133"/>
      <c r="CC270" s="98">
        <f t="shared" si="86"/>
        <v>0</v>
      </c>
      <c r="CD270" s="133"/>
      <c r="CE270" s="133"/>
      <c r="CF270" s="133"/>
      <c r="CG270" s="100">
        <f t="shared" si="88"/>
        <v>0</v>
      </c>
      <c r="CH270" s="133"/>
      <c r="CI270" s="133"/>
      <c r="CJ270" s="133"/>
      <c r="CK270" s="98">
        <f t="shared" si="90"/>
        <v>0</v>
      </c>
      <c r="CL270" s="110"/>
      <c r="CM270" s="111"/>
      <c r="CN270" s="107"/>
      <c r="CO270" s="22"/>
      <c r="CP270" s="132"/>
      <c r="CQ270" s="133"/>
      <c r="CR270" s="98">
        <f t="shared" si="93"/>
        <v>0</v>
      </c>
      <c r="CS270" s="133"/>
      <c r="CT270" s="133"/>
      <c r="CU270" s="133"/>
      <c r="CV270" s="100">
        <f t="shared" si="95"/>
        <v>0</v>
      </c>
      <c r="CW270" s="133"/>
      <c r="CX270" s="133"/>
      <c r="CY270" s="133"/>
      <c r="CZ270" s="98">
        <f t="shared" si="97"/>
        <v>0</v>
      </c>
      <c r="DA270" s="110"/>
      <c r="DB270" s="111"/>
      <c r="DC270" s="107"/>
      <c r="DD270" s="22"/>
      <c r="DE270" s="132"/>
      <c r="DF270" s="133"/>
      <c r="DG270" s="98">
        <f t="shared" si="100"/>
        <v>0</v>
      </c>
      <c r="DH270" s="133"/>
      <c r="DI270" s="133"/>
      <c r="DJ270" s="133"/>
      <c r="DK270" s="100">
        <f t="shared" si="102"/>
        <v>0</v>
      </c>
      <c r="DL270" s="133"/>
      <c r="DM270" s="133"/>
      <c r="DN270" s="133"/>
      <c r="DO270" s="98">
        <f t="shared" si="104"/>
        <v>0</v>
      </c>
      <c r="DP270" s="110"/>
      <c r="DQ270" s="111"/>
      <c r="DR270" s="107"/>
      <c r="DS270" s="22"/>
      <c r="DT270" s="132"/>
      <c r="DU270" s="133"/>
      <c r="DV270" s="98">
        <f t="shared" si="107"/>
        <v>0</v>
      </c>
      <c r="DW270" s="133"/>
      <c r="DX270" s="133"/>
      <c r="DY270" s="133"/>
      <c r="DZ270" s="100">
        <f t="shared" si="109"/>
        <v>0</v>
      </c>
      <c r="EA270" s="133"/>
      <c r="EB270" s="133"/>
      <c r="EC270" s="133"/>
      <c r="ED270" s="98">
        <f t="shared" si="111"/>
        <v>0</v>
      </c>
      <c r="EE270" s="110"/>
      <c r="EF270" s="111"/>
      <c r="EG270" s="107"/>
      <c r="EH270" s="22"/>
      <c r="EI270" s="132"/>
      <c r="EJ270" s="133"/>
      <c r="EK270" s="98">
        <f t="shared" si="114"/>
        <v>0</v>
      </c>
      <c r="EL270" s="133"/>
      <c r="EM270" s="133"/>
      <c r="EN270" s="133"/>
      <c r="EO270" s="100">
        <f t="shared" si="116"/>
        <v>0</v>
      </c>
      <c r="EP270" s="133"/>
      <c r="EQ270" s="133"/>
      <c r="ER270" s="133"/>
      <c r="ES270" s="98">
        <f t="shared" si="4849"/>
        <v>0</v>
      </c>
      <c r="ET270" s="110"/>
      <c r="EU270" s="111"/>
      <c r="EV270" s="107"/>
      <c r="EW270" s="22"/>
      <c r="EX270" s="132"/>
      <c r="EY270" s="133"/>
      <c r="EZ270" s="98">
        <f t="shared" si="121"/>
        <v>0</v>
      </c>
      <c r="FA270" s="133"/>
      <c r="FB270" s="133"/>
      <c r="FC270" s="133"/>
      <c r="FD270" s="100">
        <f t="shared" si="123"/>
        <v>0</v>
      </c>
      <c r="FE270" s="133"/>
      <c r="FF270" s="133"/>
      <c r="FG270" s="133"/>
      <c r="FH270" s="98">
        <f t="shared" si="4851"/>
        <v>0</v>
      </c>
      <c r="FI270" s="110"/>
      <c r="FJ270" s="111"/>
      <c r="FK270" s="107"/>
      <c r="FL270" s="22"/>
      <c r="FM270" s="132"/>
      <c r="FN270" s="133"/>
      <c r="FO270" s="98">
        <f t="shared" si="2404"/>
        <v>0</v>
      </c>
      <c r="FP270" s="133"/>
      <c r="FQ270" s="133"/>
      <c r="FR270" s="133"/>
      <c r="FS270" s="100">
        <f t="shared" si="2627"/>
        <v>0</v>
      </c>
      <c r="FT270" s="133"/>
      <c r="FU270" s="133"/>
      <c r="FV270" s="133"/>
      <c r="FW270" s="98">
        <f t="shared" si="2801"/>
        <v>0</v>
      </c>
      <c r="FX270" s="110"/>
      <c r="FY270" s="111"/>
      <c r="FZ270" s="107"/>
      <c r="GA270" s="22"/>
      <c r="GB270" s="132"/>
      <c r="GC270" s="133"/>
      <c r="GD270" s="98">
        <f t="shared" si="135"/>
        <v>0</v>
      </c>
      <c r="GE270" s="133"/>
      <c r="GF270" s="133"/>
      <c r="GG270" s="133"/>
      <c r="GH270" s="100">
        <f t="shared" si="137"/>
        <v>0</v>
      </c>
      <c r="GI270" s="133"/>
      <c r="GJ270" s="133"/>
      <c r="GK270" s="133"/>
      <c r="GL270" s="98">
        <f t="shared" si="139"/>
        <v>0</v>
      </c>
      <c r="GM270" s="110"/>
      <c r="GN270" s="111"/>
      <c r="GO270" s="107"/>
      <c r="GP270" s="22"/>
      <c r="GQ270" s="132"/>
      <c r="GR270" s="133"/>
      <c r="GS270" s="98">
        <f t="shared" si="142"/>
        <v>0</v>
      </c>
      <c r="GT270" s="133"/>
      <c r="GU270" s="133"/>
      <c r="GV270" s="133"/>
      <c r="GW270" s="100">
        <f t="shared" si="144"/>
        <v>0</v>
      </c>
      <c r="GX270" s="133"/>
      <c r="GY270" s="133"/>
      <c r="GZ270" s="133"/>
      <c r="HA270" s="98">
        <f t="shared" si="146"/>
        <v>0</v>
      </c>
      <c r="HB270" s="110"/>
      <c r="HC270" s="111"/>
      <c r="HD270" s="107"/>
      <c r="HE270" s="22"/>
      <c r="HF270" s="132"/>
      <c r="HG270" s="133"/>
      <c r="HH270" s="98">
        <f t="shared" si="149"/>
        <v>0</v>
      </c>
      <c r="HI270" s="133"/>
      <c r="HJ270" s="133"/>
      <c r="HK270" s="133"/>
      <c r="HL270" s="100">
        <f t="shared" si="151"/>
        <v>0</v>
      </c>
      <c r="HM270" s="133"/>
      <c r="HN270" s="133"/>
      <c r="HO270" s="133"/>
      <c r="HP270" s="98">
        <f t="shared" si="153"/>
        <v>0</v>
      </c>
      <c r="HQ270" s="110"/>
      <c r="HR270" s="111"/>
      <c r="HS270" s="107"/>
      <c r="HT270" s="22"/>
      <c r="HU270" s="132"/>
      <c r="HV270" s="133"/>
      <c r="HW270" s="98">
        <f t="shared" si="156"/>
        <v>0</v>
      </c>
      <c r="HX270" s="133"/>
      <c r="HY270" s="133"/>
      <c r="HZ270" s="133"/>
      <c r="IA270" s="100">
        <f t="shared" si="158"/>
        <v>0</v>
      </c>
      <c r="IB270" s="133"/>
      <c r="IC270" s="133"/>
      <c r="ID270" s="133"/>
      <c r="IE270" s="98">
        <f t="shared" si="160"/>
        <v>0</v>
      </c>
      <c r="IF270" s="110"/>
      <c r="IG270" s="111"/>
      <c r="IH270" s="107"/>
      <c r="II270" s="22"/>
      <c r="IJ270" s="132"/>
      <c r="IK270" s="133"/>
      <c r="IL270" s="98">
        <f t="shared" si="4677"/>
        <v>0</v>
      </c>
      <c r="IM270" s="133"/>
      <c r="IN270" s="133"/>
      <c r="IO270" s="133"/>
      <c r="IP270" s="100">
        <f t="shared" si="4678"/>
        <v>0</v>
      </c>
      <c r="IQ270" s="133"/>
      <c r="IR270" s="133"/>
      <c r="IS270" s="133"/>
      <c r="IT270" s="98">
        <f t="shared" si="4679"/>
        <v>0</v>
      </c>
      <c r="IU270" s="110"/>
      <c r="IV270" s="111"/>
      <c r="IW270" s="107"/>
      <c r="IX270" s="22"/>
      <c r="IY270" s="132"/>
      <c r="IZ270" s="133"/>
      <c r="JA270" s="98">
        <f t="shared" si="170"/>
        <v>0</v>
      </c>
      <c r="JB270" s="133"/>
      <c r="JC270" s="133"/>
      <c r="JD270" s="133"/>
      <c r="JE270" s="100">
        <f t="shared" si="172"/>
        <v>0</v>
      </c>
      <c r="JF270" s="133"/>
      <c r="JG270" s="133"/>
      <c r="JH270" s="133"/>
      <c r="JI270" s="98">
        <f t="shared" si="174"/>
        <v>0</v>
      </c>
      <c r="JJ270" s="110"/>
      <c r="JK270" s="111"/>
      <c r="JL270" s="107"/>
      <c r="JM270" s="22"/>
      <c r="JN270" s="132"/>
      <c r="JO270" s="133"/>
      <c r="JP270" s="98">
        <f t="shared" si="177"/>
        <v>0</v>
      </c>
      <c r="JQ270" s="133"/>
      <c r="JR270" s="133"/>
      <c r="JS270" s="133"/>
      <c r="JT270" s="100">
        <f t="shared" si="179"/>
        <v>0</v>
      </c>
      <c r="JU270" s="133"/>
      <c r="JV270" s="133"/>
      <c r="JW270" s="133"/>
      <c r="JX270" s="98">
        <f t="shared" si="181"/>
        <v>0</v>
      </c>
      <c r="JY270" s="110"/>
      <c r="JZ270" s="111"/>
      <c r="KA270" s="107"/>
      <c r="KB270" s="22"/>
      <c r="KC270" s="132"/>
      <c r="KD270" s="133"/>
      <c r="KE270" s="98">
        <f t="shared" si="184"/>
        <v>0</v>
      </c>
      <c r="KF270" s="133"/>
      <c r="KG270" s="133"/>
      <c r="KH270" s="133"/>
      <c r="KI270" s="100">
        <f t="shared" si="186"/>
        <v>0</v>
      </c>
      <c r="KJ270" s="133"/>
      <c r="KK270" s="133"/>
      <c r="KL270" s="133"/>
      <c r="KM270" s="98">
        <f t="shared" si="2580"/>
        <v>0</v>
      </c>
      <c r="KN270" s="110"/>
      <c r="KO270" s="111"/>
      <c r="KP270" s="107"/>
      <c r="KQ270" s="22"/>
      <c r="KR270" s="132"/>
      <c r="KS270" s="133"/>
      <c r="KT270" s="98">
        <f t="shared" si="191"/>
        <v>0</v>
      </c>
      <c r="KU270" s="133"/>
      <c r="KV270" s="133"/>
      <c r="KW270" s="133"/>
      <c r="KX270" s="100">
        <f t="shared" si="4680"/>
        <v>0</v>
      </c>
      <c r="KY270" s="133"/>
      <c r="KZ270" s="133"/>
      <c r="LA270" s="133"/>
      <c r="LB270" s="98">
        <f t="shared" si="195"/>
        <v>0</v>
      </c>
      <c r="LC270" s="110"/>
      <c r="LD270" s="111"/>
      <c r="LE270" s="107"/>
      <c r="LF270" s="22"/>
      <c r="LG270" s="132"/>
      <c r="LH270" s="133"/>
      <c r="LI270" s="98">
        <f t="shared" si="198"/>
        <v>0</v>
      </c>
      <c r="LJ270" s="133"/>
      <c r="LK270" s="133"/>
      <c r="LL270" s="133"/>
      <c r="LM270" s="100">
        <f t="shared" si="200"/>
        <v>0</v>
      </c>
      <c r="LN270" s="133"/>
      <c r="LO270" s="133"/>
      <c r="LP270" s="133"/>
      <c r="LQ270" s="98">
        <f t="shared" si="202"/>
        <v>0</v>
      </c>
      <c r="LR270" s="110"/>
      <c r="LS270" s="111"/>
      <c r="LT270" s="107"/>
      <c r="LU270" s="22"/>
      <c r="LV270" s="132"/>
      <c r="LW270" s="133"/>
      <c r="LX270" s="98">
        <f t="shared" si="4356"/>
        <v>0</v>
      </c>
      <c r="LY270" s="133"/>
      <c r="LZ270" s="133"/>
      <c r="MA270" s="133"/>
      <c r="MB270" s="100">
        <f t="shared" si="208"/>
        <v>0</v>
      </c>
      <c r="MC270" s="133"/>
      <c r="MD270" s="133"/>
      <c r="ME270" s="133"/>
      <c r="MF270" s="98">
        <f t="shared" si="210"/>
        <v>0</v>
      </c>
      <c r="MG270" s="110"/>
      <c r="MH270" s="111"/>
      <c r="MI270" s="107"/>
      <c r="MJ270" s="22"/>
      <c r="MK270" s="132"/>
      <c r="ML270" s="133"/>
      <c r="MM270" s="98">
        <f t="shared" si="213"/>
        <v>0</v>
      </c>
      <c r="MN270" s="133"/>
      <c r="MO270" s="133"/>
      <c r="MP270" s="133"/>
      <c r="MQ270" s="100">
        <f t="shared" si="215"/>
        <v>0</v>
      </c>
      <c r="MR270" s="133"/>
      <c r="MS270" s="133"/>
      <c r="MT270" s="133"/>
      <c r="MU270" s="98">
        <f t="shared" si="4850"/>
        <v>0</v>
      </c>
      <c r="MV270" s="110"/>
      <c r="MW270" s="111"/>
      <c r="MX270" s="107"/>
      <c r="MY270" s="22"/>
      <c r="MZ270" s="132"/>
      <c r="NA270" s="133"/>
      <c r="NB270" s="98">
        <f t="shared" si="220"/>
        <v>0</v>
      </c>
      <c r="NC270" s="133"/>
      <c r="ND270" s="133"/>
      <c r="NE270" s="133"/>
      <c r="NF270" s="100">
        <f t="shared" si="222"/>
        <v>0</v>
      </c>
      <c r="NG270" s="133"/>
      <c r="NH270" s="133"/>
      <c r="NI270" s="133"/>
      <c r="NJ270" s="98">
        <f t="shared" si="224"/>
        <v>0</v>
      </c>
      <c r="NK270" s="110"/>
      <c r="NL270" s="111"/>
      <c r="NM270" s="107"/>
      <c r="NN270" s="22"/>
      <c r="NO270" s="132"/>
      <c r="NP270" s="133"/>
      <c r="NQ270" s="98">
        <f t="shared" si="227"/>
        <v>0</v>
      </c>
      <c r="NR270" s="133"/>
      <c r="NS270" s="133"/>
      <c r="NT270" s="133"/>
      <c r="NU270" s="100">
        <f t="shared" si="229"/>
        <v>0</v>
      </c>
      <c r="NV270" s="133"/>
      <c r="NW270" s="133"/>
      <c r="NX270" s="133"/>
      <c r="NY270" s="98">
        <f t="shared" si="231"/>
        <v>0</v>
      </c>
      <c r="NZ270" s="110"/>
      <c r="OA270" s="111"/>
      <c r="OB270" s="107"/>
      <c r="OC270" s="22"/>
      <c r="OD270" s="132"/>
      <c r="OE270" s="133"/>
      <c r="OF270" s="98">
        <f t="shared" si="4681"/>
        <v>0</v>
      </c>
      <c r="OG270" s="133"/>
      <c r="OH270" s="133"/>
      <c r="OI270" s="133"/>
      <c r="OJ270" s="100">
        <f t="shared" si="236"/>
        <v>0</v>
      </c>
      <c r="OK270" s="133"/>
      <c r="OL270" s="133"/>
      <c r="OM270" s="133"/>
      <c r="ON270" s="98">
        <f t="shared" si="238"/>
        <v>0</v>
      </c>
      <c r="OO270" s="110"/>
      <c r="OP270" s="111"/>
      <c r="OQ270" s="107"/>
      <c r="OR270" s="22"/>
      <c r="OS270" s="132"/>
      <c r="OT270" s="133"/>
      <c r="OU270" s="98">
        <f t="shared" si="4688"/>
        <v>0</v>
      </c>
      <c r="OV270" s="133"/>
      <c r="OW270" s="133"/>
      <c r="OX270" s="133"/>
      <c r="OY270" s="100">
        <f t="shared" si="3235"/>
        <v>0</v>
      </c>
      <c r="OZ270" s="133"/>
      <c r="PA270" s="133"/>
      <c r="PB270" s="133"/>
      <c r="PC270" s="98">
        <f t="shared" si="2194"/>
        <v>0</v>
      </c>
      <c r="PD270" s="110"/>
      <c r="PE270" s="111"/>
      <c r="PF270" s="107"/>
      <c r="PG270" s="22"/>
      <c r="PH270" s="132"/>
      <c r="PI270" s="133"/>
      <c r="PJ270" s="98">
        <f t="shared" si="247"/>
        <v>0</v>
      </c>
      <c r="PK270" s="133"/>
      <c r="PL270" s="133"/>
      <c r="PM270" s="133"/>
      <c r="PN270" s="100">
        <f t="shared" si="249"/>
        <v>0</v>
      </c>
      <c r="PO270" s="133"/>
      <c r="PP270" s="133"/>
      <c r="PQ270" s="133"/>
      <c r="PR270" s="98">
        <f t="shared" si="251"/>
        <v>0</v>
      </c>
      <c r="PS270" s="110"/>
      <c r="PT270" s="111"/>
      <c r="PU270" s="107"/>
      <c r="PV270" s="22"/>
      <c r="PW270" s="132"/>
      <c r="PX270" s="133"/>
      <c r="PY270" s="98">
        <f t="shared" si="254"/>
        <v>0</v>
      </c>
      <c r="PZ270" s="133"/>
      <c r="QA270" s="133"/>
      <c r="QB270" s="133"/>
      <c r="QC270" s="100">
        <f t="shared" si="256"/>
        <v>0</v>
      </c>
      <c r="QD270" s="133"/>
      <c r="QE270" s="133"/>
      <c r="QF270" s="133"/>
      <c r="QG270" s="98">
        <f t="shared" si="258"/>
        <v>0</v>
      </c>
      <c r="QH270" s="110"/>
      <c r="QI270" s="111"/>
      <c r="QJ270" s="107"/>
      <c r="QK270" s="22"/>
      <c r="QL270" s="132"/>
      <c r="QM270" s="133"/>
      <c r="QN270" s="98">
        <f t="shared" si="261"/>
        <v>0</v>
      </c>
      <c r="QO270" s="133"/>
      <c r="QP270" s="133"/>
      <c r="QQ270" s="133"/>
      <c r="QR270" s="100">
        <f t="shared" si="263"/>
        <v>0</v>
      </c>
      <c r="QS270" s="133"/>
      <c r="QT270" s="133"/>
      <c r="QU270" s="133"/>
      <c r="QV270" s="98">
        <f t="shared" si="265"/>
        <v>0</v>
      </c>
      <c r="QW270" s="110"/>
      <c r="QX270" s="111"/>
      <c r="QY270" s="107"/>
      <c r="QZ270" s="22"/>
      <c r="RA270" s="132"/>
      <c r="RB270" s="133"/>
      <c r="RC270" s="98">
        <f t="shared" si="268"/>
        <v>0</v>
      </c>
      <c r="RD270" s="133"/>
      <c r="RE270" s="133"/>
      <c r="RF270" s="133"/>
      <c r="RG270" s="100">
        <f t="shared" si="270"/>
        <v>0</v>
      </c>
      <c r="RH270" s="133"/>
      <c r="RI270" s="133"/>
      <c r="RJ270" s="133"/>
      <c r="RK270" s="98">
        <f t="shared" si="272"/>
        <v>0</v>
      </c>
      <c r="RL270" s="110"/>
      <c r="RM270" s="111"/>
      <c r="RN270" s="107"/>
      <c r="RO270" s="22"/>
      <c r="RP270" s="132"/>
      <c r="RQ270" s="133"/>
      <c r="RR270" s="98">
        <f t="shared" si="275"/>
        <v>0</v>
      </c>
      <c r="RS270" s="133"/>
      <c r="RT270" s="133"/>
      <c r="RU270" s="133"/>
      <c r="RV270" s="100">
        <f t="shared" si="277"/>
        <v>0</v>
      </c>
      <c r="RW270" s="133"/>
      <c r="RX270" s="133"/>
      <c r="RY270" s="133"/>
      <c r="RZ270" s="98">
        <f t="shared" si="279"/>
        <v>0</v>
      </c>
      <c r="SA270" s="110"/>
      <c r="SB270" s="111"/>
      <c r="SC270" s="107"/>
      <c r="SD270" s="22"/>
      <c r="SE270" s="132"/>
      <c r="SF270" s="133"/>
      <c r="SG270" s="98">
        <f t="shared" si="282"/>
        <v>0</v>
      </c>
      <c r="SH270" s="133"/>
      <c r="SI270" s="133"/>
      <c r="SJ270" s="133"/>
      <c r="SK270" s="100">
        <f t="shared" si="284"/>
        <v>0</v>
      </c>
      <c r="SL270" s="133"/>
      <c r="SM270" s="133"/>
      <c r="SN270" s="133"/>
      <c r="SO270" s="98">
        <f t="shared" si="286"/>
        <v>0</v>
      </c>
      <c r="SP270" s="110"/>
      <c r="SQ270" s="111"/>
      <c r="SR270" s="107"/>
      <c r="SS270" s="22"/>
      <c r="ST270" s="132"/>
      <c r="SU270" s="133"/>
      <c r="SV270" s="98">
        <f t="shared" si="4682"/>
        <v>0</v>
      </c>
      <c r="SW270" s="133"/>
      <c r="SX270" s="133"/>
      <c r="SY270" s="133"/>
      <c r="SZ270" s="100">
        <f t="shared" si="4683"/>
        <v>0</v>
      </c>
      <c r="TA270" s="133"/>
      <c r="TB270" s="133"/>
      <c r="TC270" s="133"/>
      <c r="TD270" s="98">
        <f t="shared" si="4684"/>
        <v>0</v>
      </c>
      <c r="TE270" s="110"/>
      <c r="TF270" s="111"/>
      <c r="TG270" s="107"/>
      <c r="TH270" s="22"/>
      <c r="TI270" s="132"/>
      <c r="TJ270" s="133"/>
      <c r="TK270" s="98">
        <f t="shared" si="296"/>
        <v>0</v>
      </c>
      <c r="TL270" s="133"/>
      <c r="TM270" s="133"/>
      <c r="TN270" s="133"/>
      <c r="TO270" s="100">
        <f t="shared" si="298"/>
        <v>0</v>
      </c>
      <c r="TP270" s="133"/>
      <c r="TQ270" s="133"/>
      <c r="TR270" s="133"/>
      <c r="TS270" s="98">
        <f t="shared" si="300"/>
        <v>0</v>
      </c>
      <c r="TT270" s="110"/>
      <c r="TU270" s="111"/>
      <c r="TV270" s="107"/>
      <c r="TW270" s="22"/>
      <c r="TX270" s="132"/>
      <c r="TY270" s="133"/>
      <c r="TZ270" s="98">
        <f t="shared" si="303"/>
        <v>0</v>
      </c>
      <c r="UA270" s="133"/>
      <c r="UB270" s="133"/>
      <c r="UC270" s="133"/>
      <c r="UD270" s="100">
        <f t="shared" si="305"/>
        <v>0</v>
      </c>
      <c r="UE270" s="133"/>
      <c r="UF270" s="133"/>
      <c r="UG270" s="133"/>
      <c r="UH270" s="98">
        <f t="shared" si="307"/>
        <v>0</v>
      </c>
      <c r="UI270" s="110"/>
      <c r="UJ270" s="111"/>
      <c r="UK270" s="107"/>
      <c r="UL270" s="22"/>
      <c r="UM270" s="132"/>
      <c r="UN270" s="133"/>
      <c r="UO270" s="98">
        <f t="shared" si="310"/>
        <v>0</v>
      </c>
      <c r="UP270" s="133"/>
      <c r="UQ270" s="133"/>
      <c r="UR270" s="133"/>
      <c r="US270" s="100">
        <f t="shared" si="312"/>
        <v>0</v>
      </c>
      <c r="UT270" s="133"/>
      <c r="UU270" s="133"/>
      <c r="UV270" s="133"/>
      <c r="UW270" s="98">
        <f t="shared" si="314"/>
        <v>0</v>
      </c>
      <c r="UX270" s="110"/>
      <c r="UY270" s="111"/>
      <c r="UZ270" s="107"/>
      <c r="VA270" s="22"/>
      <c r="VB270" s="132"/>
      <c r="VC270" s="133"/>
      <c r="VD270" s="98">
        <f t="shared" si="317"/>
        <v>0</v>
      </c>
      <c r="VE270" s="133"/>
      <c r="VF270" s="133"/>
      <c r="VG270" s="133"/>
      <c r="VH270" s="100">
        <f t="shared" si="319"/>
        <v>0</v>
      </c>
      <c r="VI270" s="133"/>
      <c r="VJ270" s="133"/>
      <c r="VK270" s="133"/>
      <c r="VL270" s="98">
        <f t="shared" si="321"/>
        <v>0</v>
      </c>
      <c r="VM270" s="110"/>
      <c r="VN270" s="111"/>
      <c r="VO270" s="107"/>
      <c r="VP270" s="22"/>
      <c r="VQ270" s="132"/>
      <c r="VR270" s="133"/>
      <c r="VS270" s="98">
        <f t="shared" si="324"/>
        <v>0</v>
      </c>
      <c r="VT270" s="133"/>
      <c r="VU270" s="133"/>
      <c r="VV270" s="133"/>
      <c r="VW270" s="100">
        <f t="shared" si="326"/>
        <v>0</v>
      </c>
      <c r="VX270" s="133"/>
      <c r="VY270" s="133"/>
      <c r="VZ270" s="133"/>
      <c r="WA270" s="98">
        <f t="shared" si="328"/>
        <v>0</v>
      </c>
      <c r="WB270" s="110"/>
      <c r="WC270" s="111"/>
      <c r="WD270" s="107"/>
      <c r="WE270" s="22"/>
    </row>
    <row r="271" spans="1:603" ht="16.5" customHeight="1">
      <c r="A271" s="94"/>
      <c r="B271" s="105" t="s">
        <v>280</v>
      </c>
      <c r="C271" s="106" t="s">
        <v>60</v>
      </c>
      <c r="D271" s="132"/>
      <c r="E271" s="133"/>
      <c r="F271" s="98">
        <f t="shared" si="4685"/>
        <v>0</v>
      </c>
      <c r="G271" s="133"/>
      <c r="H271" s="133"/>
      <c r="I271" s="133"/>
      <c r="J271" s="100">
        <f t="shared" si="4686"/>
        <v>0</v>
      </c>
      <c r="K271" s="133"/>
      <c r="L271" s="133"/>
      <c r="M271" s="133"/>
      <c r="N271" s="98">
        <f t="shared" si="4687"/>
        <v>0</v>
      </c>
      <c r="O271" s="110"/>
      <c r="P271" s="111"/>
      <c r="Q271" s="107"/>
      <c r="R271" s="22"/>
      <c r="S271" s="132"/>
      <c r="T271" s="133"/>
      <c r="U271" s="98">
        <f t="shared" si="58"/>
        <v>0</v>
      </c>
      <c r="V271" s="133"/>
      <c r="W271" s="133"/>
      <c r="X271" s="133"/>
      <c r="Y271" s="100">
        <f t="shared" si="60"/>
        <v>0</v>
      </c>
      <c r="Z271" s="133"/>
      <c r="AA271" s="133"/>
      <c r="AB271" s="133"/>
      <c r="AC271" s="98">
        <f t="shared" si="62"/>
        <v>0</v>
      </c>
      <c r="AD271" s="110"/>
      <c r="AE271" s="111"/>
      <c r="AF271" s="107"/>
      <c r="AG271" s="22"/>
      <c r="AH271" s="132"/>
      <c r="AI271" s="133"/>
      <c r="AJ271" s="98">
        <f t="shared" si="65"/>
        <v>0</v>
      </c>
      <c r="AK271" s="133"/>
      <c r="AL271" s="133"/>
      <c r="AM271" s="133"/>
      <c r="AN271" s="100">
        <f t="shared" si="67"/>
        <v>0</v>
      </c>
      <c r="AO271" s="133"/>
      <c r="AP271" s="133"/>
      <c r="AQ271" s="133"/>
      <c r="AR271" s="98">
        <f t="shared" si="69"/>
        <v>0</v>
      </c>
      <c r="AS271" s="110"/>
      <c r="AT271" s="111"/>
      <c r="AU271" s="107"/>
      <c r="AV271" s="22"/>
      <c r="AW271" s="132"/>
      <c r="AX271" s="133"/>
      <c r="AY271" s="98">
        <f t="shared" si="72"/>
        <v>0</v>
      </c>
      <c r="AZ271" s="133"/>
      <c r="BA271" s="133"/>
      <c r="BB271" s="133"/>
      <c r="BC271" s="100">
        <f t="shared" si="74"/>
        <v>0</v>
      </c>
      <c r="BD271" s="133"/>
      <c r="BE271" s="133"/>
      <c r="BF271" s="133"/>
      <c r="BG271" s="98">
        <f t="shared" si="76"/>
        <v>0</v>
      </c>
      <c r="BH271" s="110"/>
      <c r="BI271" s="111"/>
      <c r="BJ271" s="107"/>
      <c r="BK271" s="22"/>
      <c r="BL271" s="132"/>
      <c r="BM271" s="133"/>
      <c r="BN271" s="98">
        <f t="shared" si="79"/>
        <v>0</v>
      </c>
      <c r="BO271" s="133"/>
      <c r="BP271" s="133"/>
      <c r="BQ271" s="133"/>
      <c r="BR271" s="100">
        <f t="shared" si="81"/>
        <v>0</v>
      </c>
      <c r="BS271" s="133"/>
      <c r="BT271" s="133"/>
      <c r="BU271" s="133"/>
      <c r="BV271" s="98">
        <f t="shared" si="83"/>
        <v>0</v>
      </c>
      <c r="BW271" s="110"/>
      <c r="BX271" s="111"/>
      <c r="BY271" s="107"/>
      <c r="BZ271" s="23"/>
      <c r="CA271" s="132"/>
      <c r="CB271" s="133"/>
      <c r="CC271" s="98">
        <f t="shared" si="86"/>
        <v>0</v>
      </c>
      <c r="CD271" s="133"/>
      <c r="CE271" s="133"/>
      <c r="CF271" s="133"/>
      <c r="CG271" s="100">
        <f t="shared" si="88"/>
        <v>0</v>
      </c>
      <c r="CH271" s="133"/>
      <c r="CI271" s="133"/>
      <c r="CJ271" s="133"/>
      <c r="CK271" s="98">
        <f t="shared" si="90"/>
        <v>0</v>
      </c>
      <c r="CL271" s="110"/>
      <c r="CM271" s="111"/>
      <c r="CN271" s="107"/>
      <c r="CO271" s="22"/>
      <c r="CP271" s="132"/>
      <c r="CQ271" s="133"/>
      <c r="CR271" s="98">
        <f t="shared" si="93"/>
        <v>0</v>
      </c>
      <c r="CS271" s="133"/>
      <c r="CT271" s="133"/>
      <c r="CU271" s="133"/>
      <c r="CV271" s="100">
        <f t="shared" si="95"/>
        <v>0</v>
      </c>
      <c r="CW271" s="133"/>
      <c r="CX271" s="133"/>
      <c r="CY271" s="133"/>
      <c r="CZ271" s="98">
        <f t="shared" si="97"/>
        <v>0</v>
      </c>
      <c r="DA271" s="110"/>
      <c r="DB271" s="111"/>
      <c r="DC271" s="107"/>
      <c r="DD271" s="22"/>
      <c r="DE271" s="132"/>
      <c r="DF271" s="133"/>
      <c r="DG271" s="98">
        <f t="shared" si="100"/>
        <v>0</v>
      </c>
      <c r="DH271" s="133"/>
      <c r="DI271" s="133"/>
      <c r="DJ271" s="133"/>
      <c r="DK271" s="100">
        <f t="shared" si="102"/>
        <v>0</v>
      </c>
      <c r="DL271" s="133"/>
      <c r="DM271" s="133"/>
      <c r="DN271" s="133"/>
      <c r="DO271" s="98">
        <f t="shared" si="104"/>
        <v>0</v>
      </c>
      <c r="DP271" s="110"/>
      <c r="DQ271" s="111"/>
      <c r="DR271" s="107"/>
      <c r="DS271" s="22"/>
      <c r="DT271" s="132"/>
      <c r="DU271" s="133"/>
      <c r="DV271" s="98">
        <f t="shared" si="107"/>
        <v>0</v>
      </c>
      <c r="DW271" s="133"/>
      <c r="DX271" s="133"/>
      <c r="DY271" s="133"/>
      <c r="DZ271" s="100">
        <f t="shared" si="109"/>
        <v>0</v>
      </c>
      <c r="EA271" s="133"/>
      <c r="EB271" s="133"/>
      <c r="EC271" s="133"/>
      <c r="ED271" s="98">
        <f t="shared" si="111"/>
        <v>0</v>
      </c>
      <c r="EE271" s="110"/>
      <c r="EF271" s="111"/>
      <c r="EG271" s="107"/>
      <c r="EH271" s="22"/>
      <c r="EI271" s="132"/>
      <c r="EJ271" s="133"/>
      <c r="EK271" s="98">
        <f t="shared" si="114"/>
        <v>0</v>
      </c>
      <c r="EL271" s="133"/>
      <c r="EM271" s="133"/>
      <c r="EN271" s="133"/>
      <c r="EO271" s="100">
        <f t="shared" si="116"/>
        <v>0</v>
      </c>
      <c r="EP271" s="133"/>
      <c r="EQ271" s="133"/>
      <c r="ER271" s="133"/>
      <c r="ES271" s="98">
        <f t="shared" si="4849"/>
        <v>0</v>
      </c>
      <c r="ET271" s="110"/>
      <c r="EU271" s="111"/>
      <c r="EV271" s="107"/>
      <c r="EW271" s="22"/>
      <c r="EX271" s="132"/>
      <c r="EY271" s="133"/>
      <c r="EZ271" s="98">
        <f t="shared" si="121"/>
        <v>0</v>
      </c>
      <c r="FA271" s="133"/>
      <c r="FB271" s="133"/>
      <c r="FC271" s="133"/>
      <c r="FD271" s="100">
        <f t="shared" si="123"/>
        <v>0</v>
      </c>
      <c r="FE271" s="133"/>
      <c r="FF271" s="133"/>
      <c r="FG271" s="133"/>
      <c r="FH271" s="98">
        <f t="shared" si="4851"/>
        <v>0</v>
      </c>
      <c r="FI271" s="110"/>
      <c r="FJ271" s="111"/>
      <c r="FK271" s="107"/>
      <c r="FL271" s="22"/>
      <c r="FM271" s="132"/>
      <c r="FN271" s="133"/>
      <c r="FO271" s="98">
        <f t="shared" si="2404"/>
        <v>0</v>
      </c>
      <c r="FP271" s="133"/>
      <c r="FQ271" s="133"/>
      <c r="FR271" s="133"/>
      <c r="FS271" s="100">
        <f t="shared" si="2627"/>
        <v>0</v>
      </c>
      <c r="FT271" s="133"/>
      <c r="FU271" s="133"/>
      <c r="FV271" s="133"/>
      <c r="FW271" s="98">
        <f t="shared" si="2801"/>
        <v>0</v>
      </c>
      <c r="FX271" s="110"/>
      <c r="FY271" s="111"/>
      <c r="FZ271" s="107"/>
      <c r="GA271" s="22"/>
      <c r="GB271" s="132"/>
      <c r="GC271" s="133"/>
      <c r="GD271" s="98">
        <f t="shared" si="135"/>
        <v>0</v>
      </c>
      <c r="GE271" s="133"/>
      <c r="GF271" s="133"/>
      <c r="GG271" s="133"/>
      <c r="GH271" s="100">
        <f t="shared" si="137"/>
        <v>0</v>
      </c>
      <c r="GI271" s="133"/>
      <c r="GJ271" s="133"/>
      <c r="GK271" s="133"/>
      <c r="GL271" s="98">
        <f t="shared" si="139"/>
        <v>0</v>
      </c>
      <c r="GM271" s="110"/>
      <c r="GN271" s="111"/>
      <c r="GO271" s="107"/>
      <c r="GP271" s="22"/>
      <c r="GQ271" s="132"/>
      <c r="GR271" s="133"/>
      <c r="GS271" s="98">
        <f t="shared" si="142"/>
        <v>0</v>
      </c>
      <c r="GT271" s="133"/>
      <c r="GU271" s="133"/>
      <c r="GV271" s="133"/>
      <c r="GW271" s="100">
        <f t="shared" si="144"/>
        <v>0</v>
      </c>
      <c r="GX271" s="133"/>
      <c r="GY271" s="133"/>
      <c r="GZ271" s="133"/>
      <c r="HA271" s="98">
        <f t="shared" si="146"/>
        <v>0</v>
      </c>
      <c r="HB271" s="110"/>
      <c r="HC271" s="111"/>
      <c r="HD271" s="107"/>
      <c r="HE271" s="22"/>
      <c r="HF271" s="132"/>
      <c r="HG271" s="133"/>
      <c r="HH271" s="98">
        <f t="shared" si="149"/>
        <v>0</v>
      </c>
      <c r="HI271" s="133"/>
      <c r="HJ271" s="133"/>
      <c r="HK271" s="133"/>
      <c r="HL271" s="100">
        <f t="shared" si="151"/>
        <v>0</v>
      </c>
      <c r="HM271" s="133"/>
      <c r="HN271" s="133"/>
      <c r="HO271" s="133"/>
      <c r="HP271" s="98">
        <f t="shared" si="153"/>
        <v>0</v>
      </c>
      <c r="HQ271" s="110"/>
      <c r="HR271" s="111"/>
      <c r="HS271" s="107"/>
      <c r="HT271" s="22"/>
      <c r="HU271" s="132"/>
      <c r="HV271" s="133"/>
      <c r="HW271" s="98">
        <f t="shared" si="156"/>
        <v>0</v>
      </c>
      <c r="HX271" s="133"/>
      <c r="HY271" s="133"/>
      <c r="HZ271" s="133"/>
      <c r="IA271" s="100">
        <f t="shared" si="158"/>
        <v>0</v>
      </c>
      <c r="IB271" s="133"/>
      <c r="IC271" s="133"/>
      <c r="ID271" s="133"/>
      <c r="IE271" s="98">
        <f t="shared" si="160"/>
        <v>0</v>
      </c>
      <c r="IF271" s="110"/>
      <c r="IG271" s="111"/>
      <c r="IH271" s="107"/>
      <c r="II271" s="22"/>
      <c r="IJ271" s="132"/>
      <c r="IK271" s="133"/>
      <c r="IL271" s="98">
        <f t="shared" si="4677"/>
        <v>0</v>
      </c>
      <c r="IM271" s="133"/>
      <c r="IN271" s="133"/>
      <c r="IO271" s="133"/>
      <c r="IP271" s="100">
        <f t="shared" si="4678"/>
        <v>0</v>
      </c>
      <c r="IQ271" s="133"/>
      <c r="IR271" s="133"/>
      <c r="IS271" s="133"/>
      <c r="IT271" s="98">
        <f t="shared" si="4679"/>
        <v>0</v>
      </c>
      <c r="IU271" s="110"/>
      <c r="IV271" s="111"/>
      <c r="IW271" s="107"/>
      <c r="IX271" s="22"/>
      <c r="IY271" s="132"/>
      <c r="IZ271" s="133"/>
      <c r="JA271" s="98">
        <f t="shared" si="170"/>
        <v>0</v>
      </c>
      <c r="JB271" s="133"/>
      <c r="JC271" s="133"/>
      <c r="JD271" s="133"/>
      <c r="JE271" s="100">
        <f t="shared" si="172"/>
        <v>0</v>
      </c>
      <c r="JF271" s="133"/>
      <c r="JG271" s="133"/>
      <c r="JH271" s="133"/>
      <c r="JI271" s="98">
        <f t="shared" si="174"/>
        <v>0</v>
      </c>
      <c r="JJ271" s="110"/>
      <c r="JK271" s="111"/>
      <c r="JL271" s="107"/>
      <c r="JM271" s="22"/>
      <c r="JN271" s="132"/>
      <c r="JO271" s="133"/>
      <c r="JP271" s="98">
        <f t="shared" si="177"/>
        <v>0</v>
      </c>
      <c r="JQ271" s="133"/>
      <c r="JR271" s="133"/>
      <c r="JS271" s="133"/>
      <c r="JT271" s="100">
        <f t="shared" si="179"/>
        <v>0</v>
      </c>
      <c r="JU271" s="133"/>
      <c r="JV271" s="133"/>
      <c r="JW271" s="133"/>
      <c r="JX271" s="98">
        <f t="shared" si="181"/>
        <v>0</v>
      </c>
      <c r="JY271" s="110"/>
      <c r="JZ271" s="111"/>
      <c r="KA271" s="107"/>
      <c r="KB271" s="22"/>
      <c r="KC271" s="132"/>
      <c r="KD271" s="133"/>
      <c r="KE271" s="98">
        <f t="shared" si="184"/>
        <v>0</v>
      </c>
      <c r="KF271" s="133"/>
      <c r="KG271" s="133"/>
      <c r="KH271" s="133"/>
      <c r="KI271" s="100">
        <f t="shared" si="186"/>
        <v>0</v>
      </c>
      <c r="KJ271" s="133"/>
      <c r="KK271" s="133"/>
      <c r="KL271" s="133"/>
      <c r="KM271" s="98">
        <f t="shared" si="2580"/>
        <v>0</v>
      </c>
      <c r="KN271" s="110"/>
      <c r="KO271" s="111"/>
      <c r="KP271" s="107"/>
      <c r="KQ271" s="22"/>
      <c r="KR271" s="132"/>
      <c r="KS271" s="133"/>
      <c r="KT271" s="98">
        <f t="shared" si="191"/>
        <v>0</v>
      </c>
      <c r="KU271" s="133"/>
      <c r="KV271" s="133"/>
      <c r="KW271" s="133"/>
      <c r="KX271" s="100">
        <f t="shared" si="4680"/>
        <v>0</v>
      </c>
      <c r="KY271" s="133"/>
      <c r="KZ271" s="133"/>
      <c r="LA271" s="133"/>
      <c r="LB271" s="98">
        <f t="shared" si="195"/>
        <v>0</v>
      </c>
      <c r="LC271" s="110"/>
      <c r="LD271" s="111"/>
      <c r="LE271" s="107"/>
      <c r="LF271" s="22"/>
      <c r="LG271" s="132"/>
      <c r="LH271" s="133"/>
      <c r="LI271" s="98">
        <f t="shared" si="198"/>
        <v>0</v>
      </c>
      <c r="LJ271" s="133"/>
      <c r="LK271" s="133"/>
      <c r="LL271" s="133"/>
      <c r="LM271" s="100">
        <f t="shared" si="200"/>
        <v>0</v>
      </c>
      <c r="LN271" s="133"/>
      <c r="LO271" s="133"/>
      <c r="LP271" s="133"/>
      <c r="LQ271" s="98">
        <f t="shared" si="202"/>
        <v>0</v>
      </c>
      <c r="LR271" s="110"/>
      <c r="LS271" s="111"/>
      <c r="LT271" s="107"/>
      <c r="LU271" s="22"/>
      <c r="LV271" s="132"/>
      <c r="LW271" s="133"/>
      <c r="LX271" s="98">
        <f t="shared" si="4356"/>
        <v>0</v>
      </c>
      <c r="LY271" s="133"/>
      <c r="LZ271" s="133"/>
      <c r="MA271" s="133"/>
      <c r="MB271" s="100">
        <f t="shared" si="208"/>
        <v>0</v>
      </c>
      <c r="MC271" s="133"/>
      <c r="MD271" s="133"/>
      <c r="ME271" s="133"/>
      <c r="MF271" s="98">
        <f t="shared" si="210"/>
        <v>0</v>
      </c>
      <c r="MG271" s="110"/>
      <c r="MH271" s="111"/>
      <c r="MI271" s="107"/>
      <c r="MJ271" s="22"/>
      <c r="MK271" s="132"/>
      <c r="ML271" s="133"/>
      <c r="MM271" s="98">
        <f t="shared" si="213"/>
        <v>0</v>
      </c>
      <c r="MN271" s="133"/>
      <c r="MO271" s="133"/>
      <c r="MP271" s="133"/>
      <c r="MQ271" s="100">
        <f t="shared" si="215"/>
        <v>0</v>
      </c>
      <c r="MR271" s="133"/>
      <c r="MS271" s="133"/>
      <c r="MT271" s="133"/>
      <c r="MU271" s="98">
        <f t="shared" si="4850"/>
        <v>0</v>
      </c>
      <c r="MV271" s="110"/>
      <c r="MW271" s="111"/>
      <c r="MX271" s="107"/>
      <c r="MY271" s="22"/>
      <c r="MZ271" s="132"/>
      <c r="NA271" s="133"/>
      <c r="NB271" s="98">
        <f t="shared" si="220"/>
        <v>0</v>
      </c>
      <c r="NC271" s="133"/>
      <c r="ND271" s="133"/>
      <c r="NE271" s="133"/>
      <c r="NF271" s="100">
        <f t="shared" si="222"/>
        <v>0</v>
      </c>
      <c r="NG271" s="133"/>
      <c r="NH271" s="133"/>
      <c r="NI271" s="133"/>
      <c r="NJ271" s="98">
        <f t="shared" si="224"/>
        <v>0</v>
      </c>
      <c r="NK271" s="110"/>
      <c r="NL271" s="111"/>
      <c r="NM271" s="107"/>
      <c r="NN271" s="22"/>
      <c r="NO271" s="132"/>
      <c r="NP271" s="133"/>
      <c r="NQ271" s="98">
        <f t="shared" si="227"/>
        <v>0</v>
      </c>
      <c r="NR271" s="133"/>
      <c r="NS271" s="133"/>
      <c r="NT271" s="133"/>
      <c r="NU271" s="100">
        <f t="shared" si="229"/>
        <v>0</v>
      </c>
      <c r="NV271" s="133"/>
      <c r="NW271" s="133"/>
      <c r="NX271" s="133"/>
      <c r="NY271" s="98">
        <f t="shared" si="231"/>
        <v>0</v>
      </c>
      <c r="NZ271" s="110"/>
      <c r="OA271" s="111"/>
      <c r="OB271" s="107"/>
      <c r="OC271" s="22"/>
      <c r="OD271" s="132"/>
      <c r="OE271" s="133"/>
      <c r="OF271" s="98">
        <f t="shared" si="4681"/>
        <v>0</v>
      </c>
      <c r="OG271" s="133"/>
      <c r="OH271" s="133"/>
      <c r="OI271" s="133"/>
      <c r="OJ271" s="100">
        <f t="shared" si="236"/>
        <v>0</v>
      </c>
      <c r="OK271" s="133"/>
      <c r="OL271" s="133"/>
      <c r="OM271" s="133"/>
      <c r="ON271" s="98">
        <f t="shared" si="238"/>
        <v>0</v>
      </c>
      <c r="OO271" s="110"/>
      <c r="OP271" s="111"/>
      <c r="OQ271" s="107"/>
      <c r="OR271" s="22"/>
      <c r="OS271" s="132"/>
      <c r="OT271" s="133"/>
      <c r="OU271" s="98">
        <f t="shared" si="4688"/>
        <v>0</v>
      </c>
      <c r="OV271" s="133"/>
      <c r="OW271" s="133"/>
      <c r="OX271" s="133"/>
      <c r="OY271" s="100">
        <f t="shared" si="3235"/>
        <v>0</v>
      </c>
      <c r="OZ271" s="133"/>
      <c r="PA271" s="133"/>
      <c r="PB271" s="133"/>
      <c r="PC271" s="98">
        <f t="shared" si="2194"/>
        <v>0</v>
      </c>
      <c r="PD271" s="110"/>
      <c r="PE271" s="111"/>
      <c r="PF271" s="107"/>
      <c r="PG271" s="22"/>
      <c r="PH271" s="132"/>
      <c r="PI271" s="133"/>
      <c r="PJ271" s="98">
        <f t="shared" si="247"/>
        <v>0</v>
      </c>
      <c r="PK271" s="133"/>
      <c r="PL271" s="133"/>
      <c r="PM271" s="133"/>
      <c r="PN271" s="100">
        <f t="shared" si="249"/>
        <v>0</v>
      </c>
      <c r="PO271" s="133"/>
      <c r="PP271" s="133"/>
      <c r="PQ271" s="133"/>
      <c r="PR271" s="98">
        <f t="shared" si="251"/>
        <v>0</v>
      </c>
      <c r="PS271" s="110"/>
      <c r="PT271" s="111"/>
      <c r="PU271" s="107"/>
      <c r="PV271" s="22"/>
      <c r="PW271" s="132"/>
      <c r="PX271" s="133"/>
      <c r="PY271" s="98">
        <f t="shared" si="254"/>
        <v>0</v>
      </c>
      <c r="PZ271" s="133"/>
      <c r="QA271" s="133"/>
      <c r="QB271" s="133"/>
      <c r="QC271" s="100">
        <f t="shared" si="256"/>
        <v>0</v>
      </c>
      <c r="QD271" s="133"/>
      <c r="QE271" s="133"/>
      <c r="QF271" s="133"/>
      <c r="QG271" s="98">
        <f t="shared" si="258"/>
        <v>0</v>
      </c>
      <c r="QH271" s="110"/>
      <c r="QI271" s="111"/>
      <c r="QJ271" s="107"/>
      <c r="QK271" s="22"/>
      <c r="QL271" s="132"/>
      <c r="QM271" s="133"/>
      <c r="QN271" s="98">
        <f t="shared" si="261"/>
        <v>0</v>
      </c>
      <c r="QO271" s="133"/>
      <c r="QP271" s="133"/>
      <c r="QQ271" s="133"/>
      <c r="QR271" s="100">
        <f t="shared" si="263"/>
        <v>0</v>
      </c>
      <c r="QS271" s="133"/>
      <c r="QT271" s="133"/>
      <c r="QU271" s="133"/>
      <c r="QV271" s="98">
        <f t="shared" si="265"/>
        <v>0</v>
      </c>
      <c r="QW271" s="110"/>
      <c r="QX271" s="111"/>
      <c r="QY271" s="107"/>
      <c r="QZ271" s="22"/>
      <c r="RA271" s="132"/>
      <c r="RB271" s="133"/>
      <c r="RC271" s="98">
        <f t="shared" si="268"/>
        <v>0</v>
      </c>
      <c r="RD271" s="133"/>
      <c r="RE271" s="133"/>
      <c r="RF271" s="133"/>
      <c r="RG271" s="100">
        <f t="shared" si="270"/>
        <v>0</v>
      </c>
      <c r="RH271" s="133"/>
      <c r="RI271" s="133"/>
      <c r="RJ271" s="133"/>
      <c r="RK271" s="98">
        <f t="shared" si="272"/>
        <v>0</v>
      </c>
      <c r="RL271" s="110"/>
      <c r="RM271" s="111"/>
      <c r="RN271" s="107"/>
      <c r="RO271" s="22"/>
      <c r="RP271" s="132"/>
      <c r="RQ271" s="133"/>
      <c r="RR271" s="98">
        <f t="shared" si="275"/>
        <v>0</v>
      </c>
      <c r="RS271" s="133"/>
      <c r="RT271" s="133"/>
      <c r="RU271" s="133"/>
      <c r="RV271" s="100">
        <f t="shared" si="277"/>
        <v>0</v>
      </c>
      <c r="RW271" s="133"/>
      <c r="RX271" s="133"/>
      <c r="RY271" s="133"/>
      <c r="RZ271" s="98">
        <f t="shared" si="279"/>
        <v>0</v>
      </c>
      <c r="SA271" s="110"/>
      <c r="SB271" s="111"/>
      <c r="SC271" s="107"/>
      <c r="SD271" s="22"/>
      <c r="SE271" s="132"/>
      <c r="SF271" s="133"/>
      <c r="SG271" s="98">
        <f t="shared" si="282"/>
        <v>0</v>
      </c>
      <c r="SH271" s="133"/>
      <c r="SI271" s="133"/>
      <c r="SJ271" s="133"/>
      <c r="SK271" s="100">
        <f t="shared" si="284"/>
        <v>0</v>
      </c>
      <c r="SL271" s="133"/>
      <c r="SM271" s="133"/>
      <c r="SN271" s="133"/>
      <c r="SO271" s="98">
        <f t="shared" si="286"/>
        <v>0</v>
      </c>
      <c r="SP271" s="110"/>
      <c r="SQ271" s="111"/>
      <c r="SR271" s="107"/>
      <c r="SS271" s="22"/>
      <c r="ST271" s="132"/>
      <c r="SU271" s="133"/>
      <c r="SV271" s="98">
        <f t="shared" si="4682"/>
        <v>0</v>
      </c>
      <c r="SW271" s="133"/>
      <c r="SX271" s="133"/>
      <c r="SY271" s="133"/>
      <c r="SZ271" s="100">
        <f t="shared" si="4683"/>
        <v>0</v>
      </c>
      <c r="TA271" s="133"/>
      <c r="TB271" s="133"/>
      <c r="TC271" s="133"/>
      <c r="TD271" s="98">
        <f t="shared" si="4684"/>
        <v>0</v>
      </c>
      <c r="TE271" s="110"/>
      <c r="TF271" s="111"/>
      <c r="TG271" s="107"/>
      <c r="TH271" s="22"/>
      <c r="TI271" s="132"/>
      <c r="TJ271" s="133"/>
      <c r="TK271" s="98">
        <f t="shared" si="296"/>
        <v>0</v>
      </c>
      <c r="TL271" s="133"/>
      <c r="TM271" s="133"/>
      <c r="TN271" s="133"/>
      <c r="TO271" s="100">
        <f t="shared" si="298"/>
        <v>0</v>
      </c>
      <c r="TP271" s="133"/>
      <c r="TQ271" s="133"/>
      <c r="TR271" s="133"/>
      <c r="TS271" s="98">
        <f t="shared" si="300"/>
        <v>0</v>
      </c>
      <c r="TT271" s="110"/>
      <c r="TU271" s="111"/>
      <c r="TV271" s="107"/>
      <c r="TW271" s="22"/>
      <c r="TX271" s="132"/>
      <c r="TY271" s="133"/>
      <c r="TZ271" s="98">
        <f t="shared" si="303"/>
        <v>0</v>
      </c>
      <c r="UA271" s="133"/>
      <c r="UB271" s="133"/>
      <c r="UC271" s="133"/>
      <c r="UD271" s="100">
        <f t="shared" si="305"/>
        <v>0</v>
      </c>
      <c r="UE271" s="133"/>
      <c r="UF271" s="133"/>
      <c r="UG271" s="133"/>
      <c r="UH271" s="98">
        <f t="shared" si="307"/>
        <v>0</v>
      </c>
      <c r="UI271" s="110"/>
      <c r="UJ271" s="111"/>
      <c r="UK271" s="107"/>
      <c r="UL271" s="22"/>
      <c r="UM271" s="132"/>
      <c r="UN271" s="133"/>
      <c r="UO271" s="98">
        <f t="shared" si="310"/>
        <v>0</v>
      </c>
      <c r="UP271" s="133"/>
      <c r="UQ271" s="133"/>
      <c r="UR271" s="133"/>
      <c r="US271" s="100">
        <f t="shared" si="312"/>
        <v>0</v>
      </c>
      <c r="UT271" s="133"/>
      <c r="UU271" s="133"/>
      <c r="UV271" s="133"/>
      <c r="UW271" s="98">
        <f t="shared" si="314"/>
        <v>0</v>
      </c>
      <c r="UX271" s="110"/>
      <c r="UY271" s="111"/>
      <c r="UZ271" s="107"/>
      <c r="VA271" s="22"/>
      <c r="VB271" s="132"/>
      <c r="VC271" s="133"/>
      <c r="VD271" s="98">
        <f t="shared" si="317"/>
        <v>0</v>
      </c>
      <c r="VE271" s="133"/>
      <c r="VF271" s="133"/>
      <c r="VG271" s="133"/>
      <c r="VH271" s="100">
        <f t="shared" si="319"/>
        <v>0</v>
      </c>
      <c r="VI271" s="133"/>
      <c r="VJ271" s="133"/>
      <c r="VK271" s="133"/>
      <c r="VL271" s="98">
        <f t="shared" si="321"/>
        <v>0</v>
      </c>
      <c r="VM271" s="110"/>
      <c r="VN271" s="111"/>
      <c r="VO271" s="107"/>
      <c r="VP271" s="22"/>
      <c r="VQ271" s="132"/>
      <c r="VR271" s="133"/>
      <c r="VS271" s="98">
        <f t="shared" si="324"/>
        <v>0</v>
      </c>
      <c r="VT271" s="133"/>
      <c r="VU271" s="133"/>
      <c r="VV271" s="133"/>
      <c r="VW271" s="100">
        <f t="shared" si="326"/>
        <v>0</v>
      </c>
      <c r="VX271" s="133"/>
      <c r="VY271" s="133"/>
      <c r="VZ271" s="133"/>
      <c r="WA271" s="98">
        <f t="shared" si="328"/>
        <v>0</v>
      </c>
      <c r="WB271" s="110"/>
      <c r="WC271" s="111"/>
      <c r="WD271" s="107"/>
      <c r="WE271" s="22"/>
    </row>
    <row r="272" spans="1:603" ht="16.5" customHeight="1">
      <c r="A272" s="94"/>
      <c r="B272" s="105" t="s">
        <v>280</v>
      </c>
      <c r="C272" s="106" t="s">
        <v>61</v>
      </c>
      <c r="D272" s="132"/>
      <c r="E272" s="133"/>
      <c r="F272" s="98">
        <f t="shared" si="4685"/>
        <v>0</v>
      </c>
      <c r="G272" s="133"/>
      <c r="H272" s="133"/>
      <c r="I272" s="133"/>
      <c r="J272" s="100">
        <f t="shared" si="4686"/>
        <v>0</v>
      </c>
      <c r="K272" s="133"/>
      <c r="L272" s="133"/>
      <c r="M272" s="133"/>
      <c r="N272" s="98">
        <f t="shared" si="4687"/>
        <v>0</v>
      </c>
      <c r="O272" s="110"/>
      <c r="P272" s="111"/>
      <c r="Q272" s="107"/>
      <c r="R272" s="22"/>
      <c r="S272" s="132"/>
      <c r="T272" s="133"/>
      <c r="U272" s="98">
        <f t="shared" si="58"/>
        <v>0</v>
      </c>
      <c r="V272" s="133"/>
      <c r="W272" s="133"/>
      <c r="X272" s="133"/>
      <c r="Y272" s="100">
        <f t="shared" si="60"/>
        <v>0</v>
      </c>
      <c r="Z272" s="133"/>
      <c r="AA272" s="133"/>
      <c r="AB272" s="133"/>
      <c r="AC272" s="98">
        <f t="shared" si="62"/>
        <v>0</v>
      </c>
      <c r="AD272" s="110"/>
      <c r="AE272" s="111"/>
      <c r="AF272" s="107"/>
      <c r="AG272" s="22"/>
      <c r="AH272" s="132"/>
      <c r="AI272" s="133"/>
      <c r="AJ272" s="98">
        <f t="shared" si="65"/>
        <v>0</v>
      </c>
      <c r="AK272" s="133"/>
      <c r="AL272" s="133"/>
      <c r="AM272" s="133"/>
      <c r="AN272" s="100">
        <f t="shared" si="67"/>
        <v>0</v>
      </c>
      <c r="AO272" s="133"/>
      <c r="AP272" s="133"/>
      <c r="AQ272" s="133"/>
      <c r="AR272" s="98">
        <f t="shared" si="69"/>
        <v>0</v>
      </c>
      <c r="AS272" s="110"/>
      <c r="AT272" s="111"/>
      <c r="AU272" s="107"/>
      <c r="AV272" s="22"/>
      <c r="AW272" s="132"/>
      <c r="AX272" s="133"/>
      <c r="AY272" s="98">
        <f t="shared" si="72"/>
        <v>0</v>
      </c>
      <c r="AZ272" s="133"/>
      <c r="BA272" s="133"/>
      <c r="BB272" s="133"/>
      <c r="BC272" s="100">
        <f t="shared" si="74"/>
        <v>0</v>
      </c>
      <c r="BD272" s="133"/>
      <c r="BE272" s="133"/>
      <c r="BF272" s="133"/>
      <c r="BG272" s="98">
        <f t="shared" si="76"/>
        <v>0</v>
      </c>
      <c r="BH272" s="110"/>
      <c r="BI272" s="111"/>
      <c r="BJ272" s="107"/>
      <c r="BK272" s="22"/>
      <c r="BL272" s="132"/>
      <c r="BM272" s="133"/>
      <c r="BN272" s="98">
        <f t="shared" si="79"/>
        <v>0</v>
      </c>
      <c r="BO272" s="133"/>
      <c r="BP272" s="133"/>
      <c r="BQ272" s="133"/>
      <c r="BR272" s="100">
        <f t="shared" si="81"/>
        <v>0</v>
      </c>
      <c r="BS272" s="133"/>
      <c r="BT272" s="133"/>
      <c r="BU272" s="133"/>
      <c r="BV272" s="98">
        <f t="shared" si="83"/>
        <v>0</v>
      </c>
      <c r="BW272" s="110"/>
      <c r="BX272" s="111"/>
      <c r="BY272" s="107"/>
      <c r="BZ272" s="23"/>
      <c r="CA272" s="132"/>
      <c r="CB272" s="133"/>
      <c r="CC272" s="98">
        <f t="shared" si="86"/>
        <v>0</v>
      </c>
      <c r="CD272" s="133"/>
      <c r="CE272" s="133"/>
      <c r="CF272" s="133"/>
      <c r="CG272" s="100">
        <f t="shared" si="88"/>
        <v>0</v>
      </c>
      <c r="CH272" s="133"/>
      <c r="CI272" s="133"/>
      <c r="CJ272" s="133"/>
      <c r="CK272" s="98">
        <f t="shared" si="90"/>
        <v>0</v>
      </c>
      <c r="CL272" s="110"/>
      <c r="CM272" s="111"/>
      <c r="CN272" s="107"/>
      <c r="CO272" s="22"/>
      <c r="CP272" s="132"/>
      <c r="CQ272" s="133"/>
      <c r="CR272" s="98">
        <f t="shared" si="93"/>
        <v>0</v>
      </c>
      <c r="CS272" s="133"/>
      <c r="CT272" s="133"/>
      <c r="CU272" s="133"/>
      <c r="CV272" s="100">
        <f t="shared" si="95"/>
        <v>0</v>
      </c>
      <c r="CW272" s="133"/>
      <c r="CX272" s="133"/>
      <c r="CY272" s="133"/>
      <c r="CZ272" s="98">
        <f t="shared" si="97"/>
        <v>0</v>
      </c>
      <c r="DA272" s="110"/>
      <c r="DB272" s="111"/>
      <c r="DC272" s="107"/>
      <c r="DD272" s="22"/>
      <c r="DE272" s="132"/>
      <c r="DF272" s="133"/>
      <c r="DG272" s="98">
        <f t="shared" si="100"/>
        <v>0</v>
      </c>
      <c r="DH272" s="133"/>
      <c r="DI272" s="133"/>
      <c r="DJ272" s="133"/>
      <c r="DK272" s="100">
        <f t="shared" si="102"/>
        <v>0</v>
      </c>
      <c r="DL272" s="133"/>
      <c r="DM272" s="133"/>
      <c r="DN272" s="133"/>
      <c r="DO272" s="98">
        <f t="shared" si="104"/>
        <v>0</v>
      </c>
      <c r="DP272" s="110"/>
      <c r="DQ272" s="111"/>
      <c r="DR272" s="107"/>
      <c r="DS272" s="22"/>
      <c r="DT272" s="132"/>
      <c r="DU272" s="133"/>
      <c r="DV272" s="98">
        <f t="shared" si="107"/>
        <v>0</v>
      </c>
      <c r="DW272" s="133"/>
      <c r="DX272" s="133"/>
      <c r="DY272" s="133"/>
      <c r="DZ272" s="100">
        <f t="shared" si="109"/>
        <v>0</v>
      </c>
      <c r="EA272" s="133"/>
      <c r="EB272" s="133"/>
      <c r="EC272" s="133"/>
      <c r="ED272" s="98">
        <f t="shared" si="111"/>
        <v>0</v>
      </c>
      <c r="EE272" s="110"/>
      <c r="EF272" s="111"/>
      <c r="EG272" s="107"/>
      <c r="EH272" s="22"/>
      <c r="EI272" s="132"/>
      <c r="EJ272" s="133"/>
      <c r="EK272" s="98">
        <f t="shared" si="114"/>
        <v>0</v>
      </c>
      <c r="EL272" s="133"/>
      <c r="EM272" s="133"/>
      <c r="EN272" s="133"/>
      <c r="EO272" s="100">
        <f t="shared" si="116"/>
        <v>0</v>
      </c>
      <c r="EP272" s="133"/>
      <c r="EQ272" s="133"/>
      <c r="ER272" s="133"/>
      <c r="ES272" s="98">
        <f t="shared" si="4849"/>
        <v>0</v>
      </c>
      <c r="ET272" s="110"/>
      <c r="EU272" s="111"/>
      <c r="EV272" s="107"/>
      <c r="EW272" s="22"/>
      <c r="EX272" s="132"/>
      <c r="EY272" s="133"/>
      <c r="EZ272" s="98">
        <f t="shared" si="121"/>
        <v>0</v>
      </c>
      <c r="FA272" s="133"/>
      <c r="FB272" s="133"/>
      <c r="FC272" s="133"/>
      <c r="FD272" s="100">
        <f t="shared" si="123"/>
        <v>0</v>
      </c>
      <c r="FE272" s="133"/>
      <c r="FF272" s="133"/>
      <c r="FG272" s="133"/>
      <c r="FH272" s="98">
        <f t="shared" si="4851"/>
        <v>0</v>
      </c>
      <c r="FI272" s="110"/>
      <c r="FJ272" s="111"/>
      <c r="FK272" s="107"/>
      <c r="FL272" s="22"/>
      <c r="FM272" s="132"/>
      <c r="FN272" s="133"/>
      <c r="FO272" s="98">
        <f t="shared" si="2404"/>
        <v>0</v>
      </c>
      <c r="FP272" s="133"/>
      <c r="FQ272" s="133"/>
      <c r="FR272" s="133"/>
      <c r="FS272" s="100">
        <f t="shared" si="2627"/>
        <v>0</v>
      </c>
      <c r="FT272" s="133"/>
      <c r="FU272" s="133"/>
      <c r="FV272" s="133"/>
      <c r="FW272" s="98">
        <f t="shared" si="2801"/>
        <v>0</v>
      </c>
      <c r="FX272" s="110"/>
      <c r="FY272" s="111"/>
      <c r="FZ272" s="107"/>
      <c r="GA272" s="22"/>
      <c r="GB272" s="132"/>
      <c r="GC272" s="133"/>
      <c r="GD272" s="98">
        <f t="shared" si="135"/>
        <v>0</v>
      </c>
      <c r="GE272" s="133"/>
      <c r="GF272" s="133"/>
      <c r="GG272" s="133"/>
      <c r="GH272" s="100">
        <f t="shared" si="137"/>
        <v>0</v>
      </c>
      <c r="GI272" s="133"/>
      <c r="GJ272" s="133"/>
      <c r="GK272" s="133"/>
      <c r="GL272" s="98">
        <f t="shared" si="139"/>
        <v>0</v>
      </c>
      <c r="GM272" s="110"/>
      <c r="GN272" s="111"/>
      <c r="GO272" s="107"/>
      <c r="GP272" s="22"/>
      <c r="GQ272" s="132"/>
      <c r="GR272" s="133"/>
      <c r="GS272" s="98">
        <f t="shared" si="142"/>
        <v>0</v>
      </c>
      <c r="GT272" s="133"/>
      <c r="GU272" s="133"/>
      <c r="GV272" s="133"/>
      <c r="GW272" s="100">
        <f t="shared" si="144"/>
        <v>0</v>
      </c>
      <c r="GX272" s="133"/>
      <c r="GY272" s="133"/>
      <c r="GZ272" s="133"/>
      <c r="HA272" s="98">
        <f t="shared" si="146"/>
        <v>0</v>
      </c>
      <c r="HB272" s="110"/>
      <c r="HC272" s="111"/>
      <c r="HD272" s="107"/>
      <c r="HE272" s="22"/>
      <c r="HF272" s="132"/>
      <c r="HG272" s="133"/>
      <c r="HH272" s="98">
        <f t="shared" si="149"/>
        <v>0</v>
      </c>
      <c r="HI272" s="133"/>
      <c r="HJ272" s="133"/>
      <c r="HK272" s="133"/>
      <c r="HL272" s="100">
        <f t="shared" si="151"/>
        <v>0</v>
      </c>
      <c r="HM272" s="133"/>
      <c r="HN272" s="133"/>
      <c r="HO272" s="133"/>
      <c r="HP272" s="98">
        <f t="shared" si="153"/>
        <v>0</v>
      </c>
      <c r="HQ272" s="110"/>
      <c r="HR272" s="111"/>
      <c r="HS272" s="107"/>
      <c r="HT272" s="22"/>
      <c r="HU272" s="132"/>
      <c r="HV272" s="133"/>
      <c r="HW272" s="98">
        <f t="shared" si="156"/>
        <v>0</v>
      </c>
      <c r="HX272" s="133"/>
      <c r="HY272" s="133"/>
      <c r="HZ272" s="133"/>
      <c r="IA272" s="100">
        <f t="shared" si="158"/>
        <v>0</v>
      </c>
      <c r="IB272" s="133"/>
      <c r="IC272" s="133"/>
      <c r="ID272" s="133"/>
      <c r="IE272" s="98">
        <f t="shared" si="160"/>
        <v>0</v>
      </c>
      <c r="IF272" s="110"/>
      <c r="IG272" s="111"/>
      <c r="IH272" s="107"/>
      <c r="II272" s="22"/>
      <c r="IJ272" s="132"/>
      <c r="IK272" s="133"/>
      <c r="IL272" s="98">
        <f t="shared" si="4677"/>
        <v>0</v>
      </c>
      <c r="IM272" s="133"/>
      <c r="IN272" s="133"/>
      <c r="IO272" s="133"/>
      <c r="IP272" s="100">
        <f t="shared" si="4678"/>
        <v>0</v>
      </c>
      <c r="IQ272" s="133"/>
      <c r="IR272" s="133"/>
      <c r="IS272" s="133"/>
      <c r="IT272" s="98">
        <f t="shared" si="4679"/>
        <v>0</v>
      </c>
      <c r="IU272" s="110"/>
      <c r="IV272" s="111"/>
      <c r="IW272" s="107"/>
      <c r="IX272" s="22"/>
      <c r="IY272" s="132"/>
      <c r="IZ272" s="133"/>
      <c r="JA272" s="98">
        <f t="shared" si="170"/>
        <v>0</v>
      </c>
      <c r="JB272" s="133"/>
      <c r="JC272" s="133"/>
      <c r="JD272" s="133"/>
      <c r="JE272" s="100">
        <f t="shared" si="172"/>
        <v>0</v>
      </c>
      <c r="JF272" s="133"/>
      <c r="JG272" s="133"/>
      <c r="JH272" s="133"/>
      <c r="JI272" s="98">
        <f t="shared" si="174"/>
        <v>0</v>
      </c>
      <c r="JJ272" s="110"/>
      <c r="JK272" s="111"/>
      <c r="JL272" s="107"/>
      <c r="JM272" s="22"/>
      <c r="JN272" s="132"/>
      <c r="JO272" s="133"/>
      <c r="JP272" s="98">
        <f t="shared" si="177"/>
        <v>0</v>
      </c>
      <c r="JQ272" s="133"/>
      <c r="JR272" s="133"/>
      <c r="JS272" s="133"/>
      <c r="JT272" s="100">
        <f t="shared" si="179"/>
        <v>0</v>
      </c>
      <c r="JU272" s="133"/>
      <c r="JV272" s="133"/>
      <c r="JW272" s="133"/>
      <c r="JX272" s="98">
        <f t="shared" si="181"/>
        <v>0</v>
      </c>
      <c r="JY272" s="110"/>
      <c r="JZ272" s="111"/>
      <c r="KA272" s="107"/>
      <c r="KB272" s="22"/>
      <c r="KC272" s="132"/>
      <c r="KD272" s="133"/>
      <c r="KE272" s="98">
        <f t="shared" si="184"/>
        <v>0</v>
      </c>
      <c r="KF272" s="133"/>
      <c r="KG272" s="133"/>
      <c r="KH272" s="133"/>
      <c r="KI272" s="100">
        <f t="shared" si="186"/>
        <v>0</v>
      </c>
      <c r="KJ272" s="133"/>
      <c r="KK272" s="133"/>
      <c r="KL272" s="133"/>
      <c r="KM272" s="98">
        <f t="shared" si="2580"/>
        <v>0</v>
      </c>
      <c r="KN272" s="110"/>
      <c r="KO272" s="111"/>
      <c r="KP272" s="107"/>
      <c r="KQ272" s="22"/>
      <c r="KR272" s="132"/>
      <c r="KS272" s="133"/>
      <c r="KT272" s="98">
        <f t="shared" si="191"/>
        <v>0</v>
      </c>
      <c r="KU272" s="133"/>
      <c r="KV272" s="133"/>
      <c r="KW272" s="133"/>
      <c r="KX272" s="100">
        <f t="shared" si="4680"/>
        <v>0</v>
      </c>
      <c r="KY272" s="133"/>
      <c r="KZ272" s="133"/>
      <c r="LA272" s="133"/>
      <c r="LB272" s="98">
        <f t="shared" si="195"/>
        <v>0</v>
      </c>
      <c r="LC272" s="110"/>
      <c r="LD272" s="111"/>
      <c r="LE272" s="107"/>
      <c r="LF272" s="22"/>
      <c r="LG272" s="132"/>
      <c r="LH272" s="133"/>
      <c r="LI272" s="98">
        <f t="shared" si="198"/>
        <v>0</v>
      </c>
      <c r="LJ272" s="133"/>
      <c r="LK272" s="133"/>
      <c r="LL272" s="133"/>
      <c r="LM272" s="100">
        <f t="shared" si="200"/>
        <v>0</v>
      </c>
      <c r="LN272" s="133"/>
      <c r="LO272" s="133"/>
      <c r="LP272" s="133"/>
      <c r="LQ272" s="98">
        <f t="shared" si="202"/>
        <v>0</v>
      </c>
      <c r="LR272" s="110"/>
      <c r="LS272" s="111"/>
      <c r="LT272" s="107"/>
      <c r="LU272" s="22"/>
      <c r="LV272" s="132"/>
      <c r="LW272" s="133"/>
      <c r="LX272" s="98">
        <f t="shared" si="4356"/>
        <v>0</v>
      </c>
      <c r="LY272" s="133"/>
      <c r="LZ272" s="133"/>
      <c r="MA272" s="133"/>
      <c r="MB272" s="100">
        <f t="shared" si="208"/>
        <v>0</v>
      </c>
      <c r="MC272" s="133"/>
      <c r="MD272" s="133"/>
      <c r="ME272" s="133"/>
      <c r="MF272" s="98">
        <f t="shared" si="210"/>
        <v>0</v>
      </c>
      <c r="MG272" s="110"/>
      <c r="MH272" s="111"/>
      <c r="MI272" s="107"/>
      <c r="MJ272" s="22"/>
      <c r="MK272" s="132"/>
      <c r="ML272" s="133"/>
      <c r="MM272" s="98">
        <f t="shared" si="213"/>
        <v>0</v>
      </c>
      <c r="MN272" s="133"/>
      <c r="MO272" s="133"/>
      <c r="MP272" s="133"/>
      <c r="MQ272" s="100">
        <f t="shared" si="215"/>
        <v>0</v>
      </c>
      <c r="MR272" s="133"/>
      <c r="MS272" s="133"/>
      <c r="MT272" s="133"/>
      <c r="MU272" s="98">
        <f t="shared" si="4850"/>
        <v>0</v>
      </c>
      <c r="MV272" s="110"/>
      <c r="MW272" s="111"/>
      <c r="MX272" s="107"/>
      <c r="MY272" s="22"/>
      <c r="MZ272" s="132"/>
      <c r="NA272" s="133"/>
      <c r="NB272" s="98">
        <f t="shared" si="220"/>
        <v>0</v>
      </c>
      <c r="NC272" s="133"/>
      <c r="ND272" s="133"/>
      <c r="NE272" s="133"/>
      <c r="NF272" s="100">
        <f t="shared" si="222"/>
        <v>0</v>
      </c>
      <c r="NG272" s="133"/>
      <c r="NH272" s="133"/>
      <c r="NI272" s="133"/>
      <c r="NJ272" s="98">
        <f t="shared" si="224"/>
        <v>0</v>
      </c>
      <c r="NK272" s="110"/>
      <c r="NL272" s="111"/>
      <c r="NM272" s="107"/>
      <c r="NN272" s="22"/>
      <c r="NO272" s="132"/>
      <c r="NP272" s="133"/>
      <c r="NQ272" s="98">
        <f t="shared" si="227"/>
        <v>0</v>
      </c>
      <c r="NR272" s="133"/>
      <c r="NS272" s="133"/>
      <c r="NT272" s="133"/>
      <c r="NU272" s="100">
        <f t="shared" si="229"/>
        <v>0</v>
      </c>
      <c r="NV272" s="133"/>
      <c r="NW272" s="133"/>
      <c r="NX272" s="133"/>
      <c r="NY272" s="98">
        <f t="shared" si="231"/>
        <v>0</v>
      </c>
      <c r="NZ272" s="110"/>
      <c r="OA272" s="111"/>
      <c r="OB272" s="107"/>
      <c r="OC272" s="22"/>
      <c r="OD272" s="132"/>
      <c r="OE272" s="133"/>
      <c r="OF272" s="98">
        <f t="shared" si="4681"/>
        <v>0</v>
      </c>
      <c r="OG272" s="133"/>
      <c r="OH272" s="133"/>
      <c r="OI272" s="133"/>
      <c r="OJ272" s="100">
        <f t="shared" si="236"/>
        <v>0</v>
      </c>
      <c r="OK272" s="133"/>
      <c r="OL272" s="133"/>
      <c r="OM272" s="133"/>
      <c r="ON272" s="98">
        <f t="shared" si="238"/>
        <v>0</v>
      </c>
      <c r="OO272" s="110"/>
      <c r="OP272" s="111"/>
      <c r="OQ272" s="107"/>
      <c r="OR272" s="22"/>
      <c r="OS272" s="132"/>
      <c r="OT272" s="133"/>
      <c r="OU272" s="98">
        <f t="shared" si="4688"/>
        <v>0</v>
      </c>
      <c r="OV272" s="133"/>
      <c r="OW272" s="133"/>
      <c r="OX272" s="133"/>
      <c r="OY272" s="100">
        <f t="shared" si="3235"/>
        <v>0</v>
      </c>
      <c r="OZ272" s="133"/>
      <c r="PA272" s="133"/>
      <c r="PB272" s="133"/>
      <c r="PC272" s="98">
        <f t="shared" si="2194"/>
        <v>0</v>
      </c>
      <c r="PD272" s="110"/>
      <c r="PE272" s="111"/>
      <c r="PF272" s="107"/>
      <c r="PG272" s="22"/>
      <c r="PH272" s="132"/>
      <c r="PI272" s="133"/>
      <c r="PJ272" s="98">
        <f t="shared" si="247"/>
        <v>0</v>
      </c>
      <c r="PK272" s="133"/>
      <c r="PL272" s="133"/>
      <c r="PM272" s="133"/>
      <c r="PN272" s="100">
        <f t="shared" si="249"/>
        <v>0</v>
      </c>
      <c r="PO272" s="133"/>
      <c r="PP272" s="133"/>
      <c r="PQ272" s="133"/>
      <c r="PR272" s="98">
        <f t="shared" si="251"/>
        <v>0</v>
      </c>
      <c r="PS272" s="110"/>
      <c r="PT272" s="111"/>
      <c r="PU272" s="107"/>
      <c r="PV272" s="22"/>
      <c r="PW272" s="132"/>
      <c r="PX272" s="133"/>
      <c r="PY272" s="98">
        <f t="shared" si="254"/>
        <v>0</v>
      </c>
      <c r="PZ272" s="133"/>
      <c r="QA272" s="133"/>
      <c r="QB272" s="133"/>
      <c r="QC272" s="100">
        <f t="shared" si="256"/>
        <v>0</v>
      </c>
      <c r="QD272" s="133"/>
      <c r="QE272" s="133"/>
      <c r="QF272" s="133"/>
      <c r="QG272" s="98">
        <f t="shared" si="258"/>
        <v>0</v>
      </c>
      <c r="QH272" s="110"/>
      <c r="QI272" s="111"/>
      <c r="QJ272" s="107"/>
      <c r="QK272" s="22"/>
      <c r="QL272" s="132"/>
      <c r="QM272" s="133"/>
      <c r="QN272" s="98">
        <f t="shared" si="261"/>
        <v>0</v>
      </c>
      <c r="QO272" s="133"/>
      <c r="QP272" s="133"/>
      <c r="QQ272" s="133"/>
      <c r="QR272" s="100">
        <f t="shared" si="263"/>
        <v>0</v>
      </c>
      <c r="QS272" s="133"/>
      <c r="QT272" s="133"/>
      <c r="QU272" s="133"/>
      <c r="QV272" s="98">
        <f t="shared" si="265"/>
        <v>0</v>
      </c>
      <c r="QW272" s="110"/>
      <c r="QX272" s="111"/>
      <c r="QY272" s="107"/>
      <c r="QZ272" s="22"/>
      <c r="RA272" s="132"/>
      <c r="RB272" s="133"/>
      <c r="RC272" s="98">
        <f t="shared" si="268"/>
        <v>0</v>
      </c>
      <c r="RD272" s="133"/>
      <c r="RE272" s="133"/>
      <c r="RF272" s="133"/>
      <c r="RG272" s="100">
        <f t="shared" si="270"/>
        <v>0</v>
      </c>
      <c r="RH272" s="133"/>
      <c r="RI272" s="133"/>
      <c r="RJ272" s="133"/>
      <c r="RK272" s="98">
        <f t="shared" si="272"/>
        <v>0</v>
      </c>
      <c r="RL272" s="110"/>
      <c r="RM272" s="111"/>
      <c r="RN272" s="107"/>
      <c r="RO272" s="22"/>
      <c r="RP272" s="132"/>
      <c r="RQ272" s="133"/>
      <c r="RR272" s="98">
        <f t="shared" si="275"/>
        <v>0</v>
      </c>
      <c r="RS272" s="133"/>
      <c r="RT272" s="133"/>
      <c r="RU272" s="133"/>
      <c r="RV272" s="100">
        <f t="shared" si="277"/>
        <v>0</v>
      </c>
      <c r="RW272" s="133"/>
      <c r="RX272" s="133"/>
      <c r="RY272" s="133"/>
      <c r="RZ272" s="98">
        <f t="shared" si="279"/>
        <v>0</v>
      </c>
      <c r="SA272" s="110"/>
      <c r="SB272" s="111"/>
      <c r="SC272" s="107"/>
      <c r="SD272" s="22"/>
      <c r="SE272" s="132"/>
      <c r="SF272" s="133"/>
      <c r="SG272" s="98">
        <f t="shared" si="282"/>
        <v>0</v>
      </c>
      <c r="SH272" s="133"/>
      <c r="SI272" s="133"/>
      <c r="SJ272" s="133"/>
      <c r="SK272" s="100">
        <f t="shared" si="284"/>
        <v>0</v>
      </c>
      <c r="SL272" s="133"/>
      <c r="SM272" s="133"/>
      <c r="SN272" s="133"/>
      <c r="SO272" s="98">
        <f t="shared" si="286"/>
        <v>0</v>
      </c>
      <c r="SP272" s="110"/>
      <c r="SQ272" s="111"/>
      <c r="SR272" s="107"/>
      <c r="SS272" s="22"/>
      <c r="ST272" s="132"/>
      <c r="SU272" s="133"/>
      <c r="SV272" s="98">
        <f t="shared" si="4682"/>
        <v>0</v>
      </c>
      <c r="SW272" s="133"/>
      <c r="SX272" s="133"/>
      <c r="SY272" s="133"/>
      <c r="SZ272" s="100">
        <f t="shared" si="4683"/>
        <v>0</v>
      </c>
      <c r="TA272" s="133"/>
      <c r="TB272" s="133"/>
      <c r="TC272" s="133"/>
      <c r="TD272" s="98">
        <f t="shared" si="4684"/>
        <v>0</v>
      </c>
      <c r="TE272" s="110"/>
      <c r="TF272" s="111"/>
      <c r="TG272" s="107"/>
      <c r="TH272" s="22"/>
      <c r="TI272" s="132"/>
      <c r="TJ272" s="133"/>
      <c r="TK272" s="98">
        <f t="shared" si="296"/>
        <v>0</v>
      </c>
      <c r="TL272" s="133"/>
      <c r="TM272" s="133"/>
      <c r="TN272" s="133"/>
      <c r="TO272" s="100">
        <f t="shared" si="298"/>
        <v>0</v>
      </c>
      <c r="TP272" s="133"/>
      <c r="TQ272" s="133"/>
      <c r="TR272" s="133"/>
      <c r="TS272" s="98">
        <f t="shared" si="300"/>
        <v>0</v>
      </c>
      <c r="TT272" s="110"/>
      <c r="TU272" s="111"/>
      <c r="TV272" s="107"/>
      <c r="TW272" s="22"/>
      <c r="TX272" s="132"/>
      <c r="TY272" s="133"/>
      <c r="TZ272" s="98">
        <f t="shared" si="303"/>
        <v>0</v>
      </c>
      <c r="UA272" s="133"/>
      <c r="UB272" s="133"/>
      <c r="UC272" s="133"/>
      <c r="UD272" s="100">
        <f t="shared" si="305"/>
        <v>0</v>
      </c>
      <c r="UE272" s="133"/>
      <c r="UF272" s="133"/>
      <c r="UG272" s="133"/>
      <c r="UH272" s="98">
        <f t="shared" si="307"/>
        <v>0</v>
      </c>
      <c r="UI272" s="110"/>
      <c r="UJ272" s="111"/>
      <c r="UK272" s="107"/>
      <c r="UL272" s="22"/>
      <c r="UM272" s="132"/>
      <c r="UN272" s="133"/>
      <c r="UO272" s="98">
        <f t="shared" si="310"/>
        <v>0</v>
      </c>
      <c r="UP272" s="133"/>
      <c r="UQ272" s="133"/>
      <c r="UR272" s="133"/>
      <c r="US272" s="100">
        <f t="shared" si="312"/>
        <v>0</v>
      </c>
      <c r="UT272" s="133"/>
      <c r="UU272" s="133"/>
      <c r="UV272" s="133"/>
      <c r="UW272" s="98">
        <f t="shared" si="314"/>
        <v>0</v>
      </c>
      <c r="UX272" s="110"/>
      <c r="UY272" s="111"/>
      <c r="UZ272" s="107"/>
      <c r="VA272" s="22"/>
      <c r="VB272" s="132"/>
      <c r="VC272" s="133"/>
      <c r="VD272" s="98">
        <f t="shared" si="317"/>
        <v>0</v>
      </c>
      <c r="VE272" s="133"/>
      <c r="VF272" s="133"/>
      <c r="VG272" s="133"/>
      <c r="VH272" s="100">
        <f t="shared" si="319"/>
        <v>0</v>
      </c>
      <c r="VI272" s="133"/>
      <c r="VJ272" s="133"/>
      <c r="VK272" s="133"/>
      <c r="VL272" s="98">
        <f t="shared" si="321"/>
        <v>0</v>
      </c>
      <c r="VM272" s="110"/>
      <c r="VN272" s="111"/>
      <c r="VO272" s="107"/>
      <c r="VP272" s="22"/>
      <c r="VQ272" s="132"/>
      <c r="VR272" s="133"/>
      <c r="VS272" s="98">
        <f t="shared" si="324"/>
        <v>0</v>
      </c>
      <c r="VT272" s="133"/>
      <c r="VU272" s="133"/>
      <c r="VV272" s="133"/>
      <c r="VW272" s="100">
        <f t="shared" si="326"/>
        <v>0</v>
      </c>
      <c r="VX272" s="133"/>
      <c r="VY272" s="133"/>
      <c r="VZ272" s="133"/>
      <c r="WA272" s="98">
        <f t="shared" si="328"/>
        <v>0</v>
      </c>
      <c r="WB272" s="110"/>
      <c r="WC272" s="111"/>
      <c r="WD272" s="107"/>
      <c r="WE272" s="22"/>
    </row>
    <row r="273" spans="1:603" ht="16.5" customHeight="1">
      <c r="A273" s="94"/>
      <c r="B273" s="105" t="s">
        <v>280</v>
      </c>
      <c r="C273" s="106" t="s">
        <v>62</v>
      </c>
      <c r="D273" s="132"/>
      <c r="E273" s="133"/>
      <c r="F273" s="98">
        <f t="shared" si="4685"/>
        <v>0</v>
      </c>
      <c r="G273" s="133"/>
      <c r="H273" s="133"/>
      <c r="I273" s="133"/>
      <c r="J273" s="100">
        <f t="shared" si="4686"/>
        <v>0</v>
      </c>
      <c r="K273" s="133"/>
      <c r="L273" s="133"/>
      <c r="M273" s="133"/>
      <c r="N273" s="98">
        <f t="shared" si="4687"/>
        <v>0</v>
      </c>
      <c r="O273" s="110"/>
      <c r="P273" s="111"/>
      <c r="Q273" s="107"/>
      <c r="R273" s="22"/>
      <c r="S273" s="132"/>
      <c r="T273" s="133"/>
      <c r="U273" s="98">
        <f t="shared" si="58"/>
        <v>0</v>
      </c>
      <c r="V273" s="133"/>
      <c r="W273" s="133"/>
      <c r="X273" s="133"/>
      <c r="Y273" s="100">
        <f t="shared" si="60"/>
        <v>0</v>
      </c>
      <c r="Z273" s="133"/>
      <c r="AA273" s="133"/>
      <c r="AB273" s="133"/>
      <c r="AC273" s="98">
        <f t="shared" si="62"/>
        <v>0</v>
      </c>
      <c r="AD273" s="110"/>
      <c r="AE273" s="111"/>
      <c r="AF273" s="107"/>
      <c r="AG273" s="22"/>
      <c r="AH273" s="132"/>
      <c r="AI273" s="133"/>
      <c r="AJ273" s="98">
        <f t="shared" si="65"/>
        <v>0</v>
      </c>
      <c r="AK273" s="133"/>
      <c r="AL273" s="133"/>
      <c r="AM273" s="133"/>
      <c r="AN273" s="100">
        <f t="shared" si="67"/>
        <v>0</v>
      </c>
      <c r="AO273" s="133"/>
      <c r="AP273" s="133"/>
      <c r="AQ273" s="133"/>
      <c r="AR273" s="98">
        <f t="shared" si="69"/>
        <v>0</v>
      </c>
      <c r="AS273" s="110"/>
      <c r="AT273" s="111"/>
      <c r="AU273" s="107"/>
      <c r="AV273" s="22"/>
      <c r="AW273" s="132"/>
      <c r="AX273" s="133"/>
      <c r="AY273" s="98">
        <f t="shared" si="72"/>
        <v>0</v>
      </c>
      <c r="AZ273" s="133"/>
      <c r="BA273" s="133"/>
      <c r="BB273" s="133"/>
      <c r="BC273" s="100">
        <f t="shared" si="74"/>
        <v>0</v>
      </c>
      <c r="BD273" s="133"/>
      <c r="BE273" s="133"/>
      <c r="BF273" s="133"/>
      <c r="BG273" s="98">
        <f t="shared" si="76"/>
        <v>0</v>
      </c>
      <c r="BH273" s="110"/>
      <c r="BI273" s="111"/>
      <c r="BJ273" s="107"/>
      <c r="BK273" s="22"/>
      <c r="BL273" s="132"/>
      <c r="BM273" s="133"/>
      <c r="BN273" s="98">
        <f t="shared" si="79"/>
        <v>0</v>
      </c>
      <c r="BO273" s="133"/>
      <c r="BP273" s="133"/>
      <c r="BQ273" s="133"/>
      <c r="BR273" s="100">
        <f t="shared" si="81"/>
        <v>0</v>
      </c>
      <c r="BS273" s="133"/>
      <c r="BT273" s="133"/>
      <c r="BU273" s="133"/>
      <c r="BV273" s="98">
        <f t="shared" si="83"/>
        <v>0</v>
      </c>
      <c r="BW273" s="110"/>
      <c r="BX273" s="111"/>
      <c r="BY273" s="107"/>
      <c r="BZ273" s="23"/>
      <c r="CA273" s="132"/>
      <c r="CB273" s="133"/>
      <c r="CC273" s="98">
        <f t="shared" si="86"/>
        <v>0</v>
      </c>
      <c r="CD273" s="133"/>
      <c r="CE273" s="133"/>
      <c r="CF273" s="133"/>
      <c r="CG273" s="100">
        <f t="shared" si="88"/>
        <v>0</v>
      </c>
      <c r="CH273" s="133"/>
      <c r="CI273" s="133"/>
      <c r="CJ273" s="133"/>
      <c r="CK273" s="98">
        <f t="shared" si="90"/>
        <v>0</v>
      </c>
      <c r="CL273" s="110"/>
      <c r="CM273" s="111"/>
      <c r="CN273" s="107"/>
      <c r="CO273" s="22"/>
      <c r="CP273" s="132"/>
      <c r="CQ273" s="133"/>
      <c r="CR273" s="98">
        <f t="shared" si="93"/>
        <v>0</v>
      </c>
      <c r="CS273" s="133"/>
      <c r="CT273" s="133"/>
      <c r="CU273" s="133"/>
      <c r="CV273" s="100">
        <f t="shared" si="95"/>
        <v>0</v>
      </c>
      <c r="CW273" s="133"/>
      <c r="CX273" s="133"/>
      <c r="CY273" s="133"/>
      <c r="CZ273" s="98">
        <f t="shared" si="97"/>
        <v>0</v>
      </c>
      <c r="DA273" s="110"/>
      <c r="DB273" s="111"/>
      <c r="DC273" s="107"/>
      <c r="DD273" s="22"/>
      <c r="DE273" s="132"/>
      <c r="DF273" s="133"/>
      <c r="DG273" s="98">
        <f t="shared" si="100"/>
        <v>0</v>
      </c>
      <c r="DH273" s="133"/>
      <c r="DI273" s="133"/>
      <c r="DJ273" s="133"/>
      <c r="DK273" s="100">
        <f t="shared" si="102"/>
        <v>0</v>
      </c>
      <c r="DL273" s="133"/>
      <c r="DM273" s="133"/>
      <c r="DN273" s="133"/>
      <c r="DO273" s="98">
        <f t="shared" si="104"/>
        <v>0</v>
      </c>
      <c r="DP273" s="110"/>
      <c r="DQ273" s="111"/>
      <c r="DR273" s="107"/>
      <c r="DS273" s="22"/>
      <c r="DT273" s="132"/>
      <c r="DU273" s="133"/>
      <c r="DV273" s="98">
        <f t="shared" si="107"/>
        <v>0</v>
      </c>
      <c r="DW273" s="133"/>
      <c r="DX273" s="133"/>
      <c r="DY273" s="133"/>
      <c r="DZ273" s="100">
        <f t="shared" si="109"/>
        <v>0</v>
      </c>
      <c r="EA273" s="133"/>
      <c r="EB273" s="133"/>
      <c r="EC273" s="133"/>
      <c r="ED273" s="98">
        <f t="shared" si="111"/>
        <v>0</v>
      </c>
      <c r="EE273" s="110"/>
      <c r="EF273" s="111"/>
      <c r="EG273" s="107"/>
      <c r="EH273" s="22"/>
      <c r="EI273" s="132"/>
      <c r="EJ273" s="133"/>
      <c r="EK273" s="98">
        <f t="shared" si="114"/>
        <v>0</v>
      </c>
      <c r="EL273" s="133"/>
      <c r="EM273" s="133"/>
      <c r="EN273" s="133"/>
      <c r="EO273" s="100">
        <f t="shared" si="116"/>
        <v>0</v>
      </c>
      <c r="EP273" s="133"/>
      <c r="EQ273" s="133"/>
      <c r="ER273" s="133"/>
      <c r="ES273" s="98">
        <f t="shared" si="4849"/>
        <v>0</v>
      </c>
      <c r="ET273" s="110"/>
      <c r="EU273" s="111"/>
      <c r="EV273" s="107"/>
      <c r="EW273" s="22"/>
      <c r="EX273" s="132"/>
      <c r="EY273" s="133"/>
      <c r="EZ273" s="98">
        <f t="shared" si="121"/>
        <v>0</v>
      </c>
      <c r="FA273" s="133"/>
      <c r="FB273" s="133"/>
      <c r="FC273" s="133"/>
      <c r="FD273" s="100">
        <f t="shared" si="123"/>
        <v>0</v>
      </c>
      <c r="FE273" s="133"/>
      <c r="FF273" s="133"/>
      <c r="FG273" s="133"/>
      <c r="FH273" s="98">
        <f t="shared" si="4851"/>
        <v>0</v>
      </c>
      <c r="FI273" s="110"/>
      <c r="FJ273" s="111"/>
      <c r="FK273" s="107"/>
      <c r="FL273" s="22"/>
      <c r="FM273" s="132"/>
      <c r="FN273" s="133"/>
      <c r="FO273" s="98">
        <f t="shared" si="2404"/>
        <v>0</v>
      </c>
      <c r="FP273" s="133"/>
      <c r="FQ273" s="133"/>
      <c r="FR273" s="133"/>
      <c r="FS273" s="100">
        <f t="shared" si="2627"/>
        <v>0</v>
      </c>
      <c r="FT273" s="133"/>
      <c r="FU273" s="133"/>
      <c r="FV273" s="133"/>
      <c r="FW273" s="98">
        <f t="shared" si="2801"/>
        <v>0</v>
      </c>
      <c r="FX273" s="110"/>
      <c r="FY273" s="111"/>
      <c r="FZ273" s="107"/>
      <c r="GA273" s="22"/>
      <c r="GB273" s="132"/>
      <c r="GC273" s="133"/>
      <c r="GD273" s="98">
        <f t="shared" si="135"/>
        <v>0</v>
      </c>
      <c r="GE273" s="133"/>
      <c r="GF273" s="133"/>
      <c r="GG273" s="133"/>
      <c r="GH273" s="100">
        <f t="shared" si="137"/>
        <v>0</v>
      </c>
      <c r="GI273" s="133"/>
      <c r="GJ273" s="133"/>
      <c r="GK273" s="133"/>
      <c r="GL273" s="98">
        <f t="shared" si="139"/>
        <v>0</v>
      </c>
      <c r="GM273" s="110"/>
      <c r="GN273" s="111"/>
      <c r="GO273" s="107"/>
      <c r="GP273" s="22"/>
      <c r="GQ273" s="132"/>
      <c r="GR273" s="133"/>
      <c r="GS273" s="98">
        <f t="shared" si="142"/>
        <v>0</v>
      </c>
      <c r="GT273" s="133"/>
      <c r="GU273" s="133"/>
      <c r="GV273" s="133"/>
      <c r="GW273" s="100">
        <f t="shared" si="144"/>
        <v>0</v>
      </c>
      <c r="GX273" s="133"/>
      <c r="GY273" s="133"/>
      <c r="GZ273" s="133"/>
      <c r="HA273" s="98">
        <f t="shared" si="146"/>
        <v>0</v>
      </c>
      <c r="HB273" s="110"/>
      <c r="HC273" s="111"/>
      <c r="HD273" s="107"/>
      <c r="HE273" s="22"/>
      <c r="HF273" s="132"/>
      <c r="HG273" s="133"/>
      <c r="HH273" s="98">
        <f t="shared" si="149"/>
        <v>0</v>
      </c>
      <c r="HI273" s="133"/>
      <c r="HJ273" s="133"/>
      <c r="HK273" s="133"/>
      <c r="HL273" s="100">
        <f t="shared" si="151"/>
        <v>0</v>
      </c>
      <c r="HM273" s="133"/>
      <c r="HN273" s="133"/>
      <c r="HO273" s="133"/>
      <c r="HP273" s="98">
        <f t="shared" si="153"/>
        <v>0</v>
      </c>
      <c r="HQ273" s="110"/>
      <c r="HR273" s="111"/>
      <c r="HS273" s="107"/>
      <c r="HT273" s="22"/>
      <c r="HU273" s="132"/>
      <c r="HV273" s="133"/>
      <c r="HW273" s="98">
        <f t="shared" si="156"/>
        <v>0</v>
      </c>
      <c r="HX273" s="133"/>
      <c r="HY273" s="133"/>
      <c r="HZ273" s="133"/>
      <c r="IA273" s="100">
        <f t="shared" si="158"/>
        <v>0</v>
      </c>
      <c r="IB273" s="133"/>
      <c r="IC273" s="133"/>
      <c r="ID273" s="133"/>
      <c r="IE273" s="98">
        <f t="shared" si="160"/>
        <v>0</v>
      </c>
      <c r="IF273" s="110"/>
      <c r="IG273" s="111"/>
      <c r="IH273" s="107"/>
      <c r="II273" s="22"/>
      <c r="IJ273" s="132"/>
      <c r="IK273" s="133"/>
      <c r="IL273" s="98">
        <f t="shared" si="4677"/>
        <v>0</v>
      </c>
      <c r="IM273" s="133"/>
      <c r="IN273" s="133"/>
      <c r="IO273" s="133"/>
      <c r="IP273" s="100">
        <f t="shared" si="4678"/>
        <v>0</v>
      </c>
      <c r="IQ273" s="133"/>
      <c r="IR273" s="133"/>
      <c r="IS273" s="133"/>
      <c r="IT273" s="98">
        <f t="shared" si="4679"/>
        <v>0</v>
      </c>
      <c r="IU273" s="110"/>
      <c r="IV273" s="111"/>
      <c r="IW273" s="107"/>
      <c r="IX273" s="22"/>
      <c r="IY273" s="132"/>
      <c r="IZ273" s="133"/>
      <c r="JA273" s="98">
        <f t="shared" si="170"/>
        <v>0</v>
      </c>
      <c r="JB273" s="133"/>
      <c r="JC273" s="133"/>
      <c r="JD273" s="133"/>
      <c r="JE273" s="100">
        <f t="shared" si="172"/>
        <v>0</v>
      </c>
      <c r="JF273" s="133"/>
      <c r="JG273" s="133"/>
      <c r="JH273" s="133"/>
      <c r="JI273" s="98">
        <f t="shared" si="174"/>
        <v>0</v>
      </c>
      <c r="JJ273" s="110"/>
      <c r="JK273" s="111"/>
      <c r="JL273" s="107"/>
      <c r="JM273" s="22"/>
      <c r="JN273" s="132"/>
      <c r="JO273" s="133"/>
      <c r="JP273" s="98">
        <f t="shared" si="177"/>
        <v>0</v>
      </c>
      <c r="JQ273" s="133"/>
      <c r="JR273" s="133"/>
      <c r="JS273" s="133"/>
      <c r="JT273" s="100">
        <f t="shared" si="179"/>
        <v>0</v>
      </c>
      <c r="JU273" s="133"/>
      <c r="JV273" s="133"/>
      <c r="JW273" s="133"/>
      <c r="JX273" s="98">
        <f t="shared" si="181"/>
        <v>0</v>
      </c>
      <c r="JY273" s="110"/>
      <c r="JZ273" s="111"/>
      <c r="KA273" s="107"/>
      <c r="KB273" s="22"/>
      <c r="KC273" s="132"/>
      <c r="KD273" s="133"/>
      <c r="KE273" s="98">
        <f t="shared" si="184"/>
        <v>0</v>
      </c>
      <c r="KF273" s="133"/>
      <c r="KG273" s="133"/>
      <c r="KH273" s="133"/>
      <c r="KI273" s="100">
        <f t="shared" si="186"/>
        <v>0</v>
      </c>
      <c r="KJ273" s="133"/>
      <c r="KK273" s="133"/>
      <c r="KL273" s="133"/>
      <c r="KM273" s="98">
        <f t="shared" si="2580"/>
        <v>0</v>
      </c>
      <c r="KN273" s="110"/>
      <c r="KO273" s="111"/>
      <c r="KP273" s="107"/>
      <c r="KQ273" s="22"/>
      <c r="KR273" s="132"/>
      <c r="KS273" s="133"/>
      <c r="KT273" s="98">
        <f t="shared" si="191"/>
        <v>0</v>
      </c>
      <c r="KU273" s="133"/>
      <c r="KV273" s="133"/>
      <c r="KW273" s="133"/>
      <c r="KX273" s="100">
        <f t="shared" si="4680"/>
        <v>0</v>
      </c>
      <c r="KY273" s="133"/>
      <c r="KZ273" s="133"/>
      <c r="LA273" s="133"/>
      <c r="LB273" s="98">
        <f t="shared" si="195"/>
        <v>0</v>
      </c>
      <c r="LC273" s="110"/>
      <c r="LD273" s="111"/>
      <c r="LE273" s="107"/>
      <c r="LF273" s="22"/>
      <c r="LG273" s="132"/>
      <c r="LH273" s="133"/>
      <c r="LI273" s="98">
        <f t="shared" si="198"/>
        <v>0</v>
      </c>
      <c r="LJ273" s="133"/>
      <c r="LK273" s="133"/>
      <c r="LL273" s="133"/>
      <c r="LM273" s="100">
        <f t="shared" si="200"/>
        <v>0</v>
      </c>
      <c r="LN273" s="133"/>
      <c r="LO273" s="133"/>
      <c r="LP273" s="133"/>
      <c r="LQ273" s="98">
        <f t="shared" si="202"/>
        <v>0</v>
      </c>
      <c r="LR273" s="110"/>
      <c r="LS273" s="111"/>
      <c r="LT273" s="107"/>
      <c r="LU273" s="22"/>
      <c r="LV273" s="132"/>
      <c r="LW273" s="133"/>
      <c r="LX273" s="98">
        <f t="shared" si="4356"/>
        <v>0</v>
      </c>
      <c r="LY273" s="133"/>
      <c r="LZ273" s="133"/>
      <c r="MA273" s="133"/>
      <c r="MB273" s="100">
        <f t="shared" si="208"/>
        <v>0</v>
      </c>
      <c r="MC273" s="133"/>
      <c r="MD273" s="133"/>
      <c r="ME273" s="133"/>
      <c r="MF273" s="98">
        <f t="shared" si="210"/>
        <v>0</v>
      </c>
      <c r="MG273" s="110"/>
      <c r="MH273" s="111"/>
      <c r="MI273" s="107"/>
      <c r="MJ273" s="22"/>
      <c r="MK273" s="132"/>
      <c r="ML273" s="133"/>
      <c r="MM273" s="98">
        <f t="shared" si="213"/>
        <v>0</v>
      </c>
      <c r="MN273" s="133"/>
      <c r="MO273" s="133"/>
      <c r="MP273" s="133"/>
      <c r="MQ273" s="100">
        <f t="shared" si="215"/>
        <v>0</v>
      </c>
      <c r="MR273" s="133"/>
      <c r="MS273" s="133"/>
      <c r="MT273" s="133"/>
      <c r="MU273" s="98">
        <f t="shared" si="4850"/>
        <v>0</v>
      </c>
      <c r="MV273" s="110"/>
      <c r="MW273" s="111"/>
      <c r="MX273" s="107"/>
      <c r="MY273" s="22"/>
      <c r="MZ273" s="132"/>
      <c r="NA273" s="133"/>
      <c r="NB273" s="98">
        <f t="shared" si="220"/>
        <v>0</v>
      </c>
      <c r="NC273" s="133"/>
      <c r="ND273" s="133"/>
      <c r="NE273" s="133"/>
      <c r="NF273" s="100">
        <f t="shared" si="222"/>
        <v>0</v>
      </c>
      <c r="NG273" s="133"/>
      <c r="NH273" s="133"/>
      <c r="NI273" s="133"/>
      <c r="NJ273" s="98">
        <f t="shared" si="224"/>
        <v>0</v>
      </c>
      <c r="NK273" s="110"/>
      <c r="NL273" s="111"/>
      <c r="NM273" s="107"/>
      <c r="NN273" s="22"/>
      <c r="NO273" s="132"/>
      <c r="NP273" s="133"/>
      <c r="NQ273" s="98">
        <f t="shared" si="227"/>
        <v>0</v>
      </c>
      <c r="NR273" s="133"/>
      <c r="NS273" s="133"/>
      <c r="NT273" s="133"/>
      <c r="NU273" s="100">
        <f t="shared" si="229"/>
        <v>0</v>
      </c>
      <c r="NV273" s="133"/>
      <c r="NW273" s="133"/>
      <c r="NX273" s="133"/>
      <c r="NY273" s="98">
        <f t="shared" si="231"/>
        <v>0</v>
      </c>
      <c r="NZ273" s="110"/>
      <c r="OA273" s="111"/>
      <c r="OB273" s="107"/>
      <c r="OC273" s="22"/>
      <c r="OD273" s="132"/>
      <c r="OE273" s="133"/>
      <c r="OF273" s="98">
        <f t="shared" si="4681"/>
        <v>0</v>
      </c>
      <c r="OG273" s="133"/>
      <c r="OH273" s="133"/>
      <c r="OI273" s="133"/>
      <c r="OJ273" s="100">
        <f t="shared" si="236"/>
        <v>0</v>
      </c>
      <c r="OK273" s="133"/>
      <c r="OL273" s="133"/>
      <c r="OM273" s="133"/>
      <c r="ON273" s="98">
        <f t="shared" si="238"/>
        <v>0</v>
      </c>
      <c r="OO273" s="110"/>
      <c r="OP273" s="111"/>
      <c r="OQ273" s="107"/>
      <c r="OR273" s="22"/>
      <c r="OS273" s="132"/>
      <c r="OT273" s="133"/>
      <c r="OU273" s="98">
        <f t="shared" si="4688"/>
        <v>0</v>
      </c>
      <c r="OV273" s="133"/>
      <c r="OW273" s="133"/>
      <c r="OX273" s="133"/>
      <c r="OY273" s="100">
        <f t="shared" si="3235"/>
        <v>0</v>
      </c>
      <c r="OZ273" s="133"/>
      <c r="PA273" s="133"/>
      <c r="PB273" s="133"/>
      <c r="PC273" s="98">
        <f t="shared" si="2194"/>
        <v>0</v>
      </c>
      <c r="PD273" s="110"/>
      <c r="PE273" s="111"/>
      <c r="PF273" s="107"/>
      <c r="PG273" s="22"/>
      <c r="PH273" s="132"/>
      <c r="PI273" s="133"/>
      <c r="PJ273" s="98">
        <f t="shared" si="247"/>
        <v>0</v>
      </c>
      <c r="PK273" s="133"/>
      <c r="PL273" s="133"/>
      <c r="PM273" s="133"/>
      <c r="PN273" s="100">
        <f t="shared" si="249"/>
        <v>0</v>
      </c>
      <c r="PO273" s="133"/>
      <c r="PP273" s="133"/>
      <c r="PQ273" s="133"/>
      <c r="PR273" s="98">
        <f t="shared" si="251"/>
        <v>0</v>
      </c>
      <c r="PS273" s="110"/>
      <c r="PT273" s="111"/>
      <c r="PU273" s="107"/>
      <c r="PV273" s="22"/>
      <c r="PW273" s="132"/>
      <c r="PX273" s="133"/>
      <c r="PY273" s="98">
        <f t="shared" si="254"/>
        <v>0</v>
      </c>
      <c r="PZ273" s="133"/>
      <c r="QA273" s="133"/>
      <c r="QB273" s="133"/>
      <c r="QC273" s="100">
        <f t="shared" si="256"/>
        <v>0</v>
      </c>
      <c r="QD273" s="133"/>
      <c r="QE273" s="133"/>
      <c r="QF273" s="133"/>
      <c r="QG273" s="98">
        <f t="shared" si="258"/>
        <v>0</v>
      </c>
      <c r="QH273" s="110"/>
      <c r="QI273" s="111"/>
      <c r="QJ273" s="107"/>
      <c r="QK273" s="22"/>
      <c r="QL273" s="132"/>
      <c r="QM273" s="133"/>
      <c r="QN273" s="98">
        <f t="shared" si="261"/>
        <v>0</v>
      </c>
      <c r="QO273" s="133"/>
      <c r="QP273" s="133"/>
      <c r="QQ273" s="133"/>
      <c r="QR273" s="100">
        <f t="shared" si="263"/>
        <v>0</v>
      </c>
      <c r="QS273" s="133"/>
      <c r="QT273" s="133"/>
      <c r="QU273" s="133"/>
      <c r="QV273" s="98">
        <f t="shared" si="265"/>
        <v>0</v>
      </c>
      <c r="QW273" s="110"/>
      <c r="QX273" s="111"/>
      <c r="QY273" s="107"/>
      <c r="QZ273" s="22"/>
      <c r="RA273" s="132"/>
      <c r="RB273" s="133"/>
      <c r="RC273" s="98">
        <f t="shared" si="268"/>
        <v>0</v>
      </c>
      <c r="RD273" s="133"/>
      <c r="RE273" s="133"/>
      <c r="RF273" s="133"/>
      <c r="RG273" s="100">
        <f t="shared" si="270"/>
        <v>0</v>
      </c>
      <c r="RH273" s="133"/>
      <c r="RI273" s="133"/>
      <c r="RJ273" s="133"/>
      <c r="RK273" s="98">
        <f t="shared" si="272"/>
        <v>0</v>
      </c>
      <c r="RL273" s="110"/>
      <c r="RM273" s="111"/>
      <c r="RN273" s="107"/>
      <c r="RO273" s="22"/>
      <c r="RP273" s="132"/>
      <c r="RQ273" s="133"/>
      <c r="RR273" s="98">
        <f t="shared" si="275"/>
        <v>0</v>
      </c>
      <c r="RS273" s="133"/>
      <c r="RT273" s="133"/>
      <c r="RU273" s="133"/>
      <c r="RV273" s="100">
        <f t="shared" si="277"/>
        <v>0</v>
      </c>
      <c r="RW273" s="133"/>
      <c r="RX273" s="133"/>
      <c r="RY273" s="133"/>
      <c r="RZ273" s="98">
        <f t="shared" si="279"/>
        <v>0</v>
      </c>
      <c r="SA273" s="110"/>
      <c r="SB273" s="111"/>
      <c r="SC273" s="107"/>
      <c r="SD273" s="22"/>
      <c r="SE273" s="132"/>
      <c r="SF273" s="133"/>
      <c r="SG273" s="98">
        <f t="shared" si="282"/>
        <v>0</v>
      </c>
      <c r="SH273" s="133"/>
      <c r="SI273" s="133"/>
      <c r="SJ273" s="133"/>
      <c r="SK273" s="100">
        <f t="shared" si="284"/>
        <v>0</v>
      </c>
      <c r="SL273" s="133"/>
      <c r="SM273" s="133"/>
      <c r="SN273" s="133"/>
      <c r="SO273" s="98">
        <f t="shared" si="286"/>
        <v>0</v>
      </c>
      <c r="SP273" s="110"/>
      <c r="SQ273" s="111"/>
      <c r="SR273" s="107"/>
      <c r="SS273" s="22"/>
      <c r="ST273" s="132"/>
      <c r="SU273" s="133"/>
      <c r="SV273" s="98">
        <f t="shared" si="4682"/>
        <v>0</v>
      </c>
      <c r="SW273" s="133"/>
      <c r="SX273" s="133"/>
      <c r="SY273" s="133"/>
      <c r="SZ273" s="100">
        <f t="shared" si="4683"/>
        <v>0</v>
      </c>
      <c r="TA273" s="133"/>
      <c r="TB273" s="133"/>
      <c r="TC273" s="133"/>
      <c r="TD273" s="98">
        <f t="shared" si="4684"/>
        <v>0</v>
      </c>
      <c r="TE273" s="110"/>
      <c r="TF273" s="111"/>
      <c r="TG273" s="107"/>
      <c r="TH273" s="22"/>
      <c r="TI273" s="132"/>
      <c r="TJ273" s="133"/>
      <c r="TK273" s="98">
        <f t="shared" si="296"/>
        <v>0</v>
      </c>
      <c r="TL273" s="133"/>
      <c r="TM273" s="133"/>
      <c r="TN273" s="133"/>
      <c r="TO273" s="100">
        <f t="shared" si="298"/>
        <v>0</v>
      </c>
      <c r="TP273" s="133"/>
      <c r="TQ273" s="133"/>
      <c r="TR273" s="133"/>
      <c r="TS273" s="98">
        <f t="shared" si="300"/>
        <v>0</v>
      </c>
      <c r="TT273" s="110"/>
      <c r="TU273" s="111"/>
      <c r="TV273" s="107"/>
      <c r="TW273" s="22"/>
      <c r="TX273" s="132"/>
      <c r="TY273" s="133"/>
      <c r="TZ273" s="98">
        <f t="shared" si="303"/>
        <v>0</v>
      </c>
      <c r="UA273" s="133"/>
      <c r="UB273" s="133"/>
      <c r="UC273" s="133"/>
      <c r="UD273" s="100">
        <f t="shared" si="305"/>
        <v>0</v>
      </c>
      <c r="UE273" s="133"/>
      <c r="UF273" s="133"/>
      <c r="UG273" s="133"/>
      <c r="UH273" s="98">
        <f t="shared" si="307"/>
        <v>0</v>
      </c>
      <c r="UI273" s="110"/>
      <c r="UJ273" s="111"/>
      <c r="UK273" s="107"/>
      <c r="UL273" s="22"/>
      <c r="UM273" s="132"/>
      <c r="UN273" s="133"/>
      <c r="UO273" s="98">
        <f t="shared" si="310"/>
        <v>0</v>
      </c>
      <c r="UP273" s="133"/>
      <c r="UQ273" s="133"/>
      <c r="UR273" s="133"/>
      <c r="US273" s="100">
        <f t="shared" si="312"/>
        <v>0</v>
      </c>
      <c r="UT273" s="133"/>
      <c r="UU273" s="133"/>
      <c r="UV273" s="133"/>
      <c r="UW273" s="98">
        <f t="shared" si="314"/>
        <v>0</v>
      </c>
      <c r="UX273" s="110"/>
      <c r="UY273" s="111"/>
      <c r="UZ273" s="107"/>
      <c r="VA273" s="22"/>
      <c r="VB273" s="132"/>
      <c r="VC273" s="133"/>
      <c r="VD273" s="98">
        <f t="shared" si="317"/>
        <v>0</v>
      </c>
      <c r="VE273" s="133"/>
      <c r="VF273" s="133"/>
      <c r="VG273" s="133"/>
      <c r="VH273" s="100">
        <f t="shared" si="319"/>
        <v>0</v>
      </c>
      <c r="VI273" s="133"/>
      <c r="VJ273" s="133"/>
      <c r="VK273" s="133"/>
      <c r="VL273" s="98">
        <f t="shared" si="321"/>
        <v>0</v>
      </c>
      <c r="VM273" s="110"/>
      <c r="VN273" s="111"/>
      <c r="VO273" s="107"/>
      <c r="VP273" s="22"/>
      <c r="VQ273" s="132"/>
      <c r="VR273" s="133"/>
      <c r="VS273" s="98">
        <f t="shared" si="324"/>
        <v>0</v>
      </c>
      <c r="VT273" s="133"/>
      <c r="VU273" s="133"/>
      <c r="VV273" s="133"/>
      <c r="VW273" s="100">
        <f t="shared" si="326"/>
        <v>0</v>
      </c>
      <c r="VX273" s="133"/>
      <c r="VY273" s="133"/>
      <c r="VZ273" s="133"/>
      <c r="WA273" s="98">
        <f t="shared" si="328"/>
        <v>0</v>
      </c>
      <c r="WB273" s="110"/>
      <c r="WC273" s="111"/>
      <c r="WD273" s="107"/>
      <c r="WE273" s="22"/>
    </row>
    <row r="274" spans="1:603" ht="16.5" customHeight="1">
      <c r="A274" s="94"/>
      <c r="B274" s="105" t="s">
        <v>280</v>
      </c>
      <c r="C274" s="106" t="s">
        <v>63</v>
      </c>
      <c r="D274" s="132"/>
      <c r="E274" s="133"/>
      <c r="F274" s="98">
        <f t="shared" si="4685"/>
        <v>0</v>
      </c>
      <c r="G274" s="133"/>
      <c r="H274" s="133"/>
      <c r="I274" s="133"/>
      <c r="J274" s="100">
        <f t="shared" si="4686"/>
        <v>0</v>
      </c>
      <c r="K274" s="133"/>
      <c r="L274" s="133"/>
      <c r="M274" s="133"/>
      <c r="N274" s="98">
        <f t="shared" si="4687"/>
        <v>0</v>
      </c>
      <c r="O274" s="110"/>
      <c r="P274" s="111"/>
      <c r="Q274" s="107"/>
      <c r="R274" s="22"/>
      <c r="S274" s="132"/>
      <c r="T274" s="133"/>
      <c r="U274" s="98">
        <f t="shared" ref="U274:U446" si="5172">SUM(S274:T274)</f>
        <v>0</v>
      </c>
      <c r="V274" s="133"/>
      <c r="W274" s="133"/>
      <c r="X274" s="133"/>
      <c r="Y274" s="100">
        <f t="shared" ref="Y274:Y446" si="5173">SUM(V274:W274)-X274</f>
        <v>0</v>
      </c>
      <c r="Z274" s="133"/>
      <c r="AA274" s="133"/>
      <c r="AB274" s="133"/>
      <c r="AC274" s="98">
        <f t="shared" ref="AC274:AC446" si="5174">SUM(Z274:AA274)-AB274</f>
        <v>0</v>
      </c>
      <c r="AD274" s="110"/>
      <c r="AE274" s="111"/>
      <c r="AF274" s="107"/>
      <c r="AG274" s="22"/>
      <c r="AH274" s="132"/>
      <c r="AI274" s="133"/>
      <c r="AJ274" s="98">
        <f t="shared" ref="AJ274:AJ446" si="5175">SUM(AH274:AI274)</f>
        <v>0</v>
      </c>
      <c r="AK274" s="133"/>
      <c r="AL274" s="133"/>
      <c r="AM274" s="133"/>
      <c r="AN274" s="100">
        <f t="shared" ref="AN274:AN446" si="5176">SUM(AK274:AL274)-AM274</f>
        <v>0</v>
      </c>
      <c r="AO274" s="133"/>
      <c r="AP274" s="133"/>
      <c r="AQ274" s="133"/>
      <c r="AR274" s="98">
        <f t="shared" ref="AR274:AR331" si="5177">SUM(AO274:AP274)-AQ274</f>
        <v>0</v>
      </c>
      <c r="AS274" s="110"/>
      <c r="AT274" s="111"/>
      <c r="AU274" s="107"/>
      <c r="AV274" s="22"/>
      <c r="AW274" s="132"/>
      <c r="AX274" s="133"/>
      <c r="AY274" s="98">
        <f t="shared" ref="AY274:AY446" si="5178">SUM(AW274:AX274)</f>
        <v>0</v>
      </c>
      <c r="AZ274" s="133"/>
      <c r="BA274" s="133"/>
      <c r="BB274" s="133"/>
      <c r="BC274" s="100">
        <f t="shared" ref="BC274:BC446" si="5179">SUM(AZ274:BA274)-BB274</f>
        <v>0</v>
      </c>
      <c r="BD274" s="133"/>
      <c r="BE274" s="133"/>
      <c r="BF274" s="133"/>
      <c r="BG274" s="98">
        <f t="shared" ref="BG274:BG446" si="5180">SUM(BD274:BE274)-BF274</f>
        <v>0</v>
      </c>
      <c r="BH274" s="110"/>
      <c r="BI274" s="111"/>
      <c r="BJ274" s="107"/>
      <c r="BK274" s="22"/>
      <c r="BL274" s="132"/>
      <c r="BM274" s="133"/>
      <c r="BN274" s="98">
        <f t="shared" ref="BN274:BN446" si="5181">SUM(BL274:BM274)</f>
        <v>0</v>
      </c>
      <c r="BO274" s="133"/>
      <c r="BP274" s="133"/>
      <c r="BQ274" s="133"/>
      <c r="BR274" s="100">
        <f t="shared" ref="BR274:BR446" si="5182">SUM(BO274:BP274)-BQ274</f>
        <v>0</v>
      </c>
      <c r="BS274" s="133"/>
      <c r="BT274" s="133"/>
      <c r="BU274" s="133"/>
      <c r="BV274" s="98">
        <f t="shared" ref="BV274:BV446" si="5183">SUM(BS274:BT274)-BU274</f>
        <v>0</v>
      </c>
      <c r="BW274" s="110"/>
      <c r="BX274" s="111"/>
      <c r="BY274" s="107"/>
      <c r="BZ274" s="23"/>
      <c r="CA274" s="132"/>
      <c r="CB274" s="133"/>
      <c r="CC274" s="98">
        <f t="shared" ref="CC274:CC446" si="5184">SUM(CA274:CB274)</f>
        <v>0</v>
      </c>
      <c r="CD274" s="133"/>
      <c r="CE274" s="133"/>
      <c r="CF274" s="133"/>
      <c r="CG274" s="100">
        <f t="shared" ref="CG274:CG446" si="5185">SUM(CD274:CE274)-CF274</f>
        <v>0</v>
      </c>
      <c r="CH274" s="133"/>
      <c r="CI274" s="133"/>
      <c r="CJ274" s="133"/>
      <c r="CK274" s="98">
        <f t="shared" ref="CK274:CK446" si="5186">SUM(CH274:CI274)-CJ274</f>
        <v>0</v>
      </c>
      <c r="CL274" s="110"/>
      <c r="CM274" s="111"/>
      <c r="CN274" s="107"/>
      <c r="CO274" s="22"/>
      <c r="CP274" s="132"/>
      <c r="CQ274" s="133"/>
      <c r="CR274" s="98">
        <f t="shared" ref="CR274:CR446" si="5187">SUM(CP274:CQ274)</f>
        <v>0</v>
      </c>
      <c r="CS274" s="133"/>
      <c r="CT274" s="133"/>
      <c r="CU274" s="133"/>
      <c r="CV274" s="100">
        <f t="shared" ref="CV274:CV446" si="5188">SUM(CS274:CT274)-CU274</f>
        <v>0</v>
      </c>
      <c r="CW274" s="133"/>
      <c r="CX274" s="133"/>
      <c r="CY274" s="133"/>
      <c r="CZ274" s="98">
        <f t="shared" ref="CZ274:CZ446" si="5189">SUM(CW274:CX274)-CY274</f>
        <v>0</v>
      </c>
      <c r="DA274" s="110"/>
      <c r="DB274" s="111"/>
      <c r="DC274" s="107"/>
      <c r="DD274" s="22"/>
      <c r="DE274" s="132"/>
      <c r="DF274" s="133"/>
      <c r="DG274" s="98">
        <f t="shared" ref="DG274:DG446" si="5190">SUM(DE274:DF274)</f>
        <v>0</v>
      </c>
      <c r="DH274" s="133"/>
      <c r="DI274" s="133"/>
      <c r="DJ274" s="133"/>
      <c r="DK274" s="100">
        <f t="shared" ref="DK274:DK446" si="5191">SUM(DH274:DI274)-DJ274</f>
        <v>0</v>
      </c>
      <c r="DL274" s="133"/>
      <c r="DM274" s="133"/>
      <c r="DN274" s="133"/>
      <c r="DO274" s="98">
        <f t="shared" ref="DO274:DO446" si="5192">SUM(DL274:DM274)-DN274</f>
        <v>0</v>
      </c>
      <c r="DP274" s="110"/>
      <c r="DQ274" s="111"/>
      <c r="DR274" s="107"/>
      <c r="DS274" s="22"/>
      <c r="DT274" s="132"/>
      <c r="DU274" s="133"/>
      <c r="DV274" s="98">
        <f t="shared" ref="DV274:DV446" si="5193">SUM(DT274:DU274)</f>
        <v>0</v>
      </c>
      <c r="DW274" s="133"/>
      <c r="DX274" s="133"/>
      <c r="DY274" s="133"/>
      <c r="DZ274" s="100">
        <f t="shared" ref="DZ274:DZ446" si="5194">SUM(DW274:DX274)-DY274</f>
        <v>0</v>
      </c>
      <c r="EA274" s="133"/>
      <c r="EB274" s="133"/>
      <c r="EC274" s="133"/>
      <c r="ED274" s="98">
        <f t="shared" ref="ED274:ED446" si="5195">SUM(EA274:EB274)-EC274</f>
        <v>0</v>
      </c>
      <c r="EE274" s="110"/>
      <c r="EF274" s="111"/>
      <c r="EG274" s="107"/>
      <c r="EH274" s="22"/>
      <c r="EI274" s="132"/>
      <c r="EJ274" s="133"/>
      <c r="EK274" s="98">
        <f t="shared" ref="EK274:EK446" si="5196">SUM(EI274:EJ274)</f>
        <v>0</v>
      </c>
      <c r="EL274" s="133"/>
      <c r="EM274" s="133"/>
      <c r="EN274" s="133"/>
      <c r="EO274" s="100">
        <f t="shared" ref="EO274:EO446" si="5197">SUM(EL274:EM274)-EN274</f>
        <v>0</v>
      </c>
      <c r="EP274" s="133"/>
      <c r="EQ274" s="133"/>
      <c r="ER274" s="133"/>
      <c r="ES274" s="98">
        <f t="shared" si="4849"/>
        <v>0</v>
      </c>
      <c r="ET274" s="110"/>
      <c r="EU274" s="111"/>
      <c r="EV274" s="107"/>
      <c r="EW274" s="22"/>
      <c r="EX274" s="132"/>
      <c r="EY274" s="133"/>
      <c r="EZ274" s="98">
        <f t="shared" ref="EZ274:EZ446" si="5198">SUM(EX274:EY274)</f>
        <v>0</v>
      </c>
      <c r="FA274" s="133"/>
      <c r="FB274" s="133"/>
      <c r="FC274" s="133"/>
      <c r="FD274" s="100">
        <f t="shared" ref="FD274:FD312" si="5199">SUM(FA274:FB274)-FC274</f>
        <v>0</v>
      </c>
      <c r="FE274" s="133"/>
      <c r="FF274" s="133"/>
      <c r="FG274" s="133"/>
      <c r="FH274" s="98">
        <f t="shared" si="4851"/>
        <v>0</v>
      </c>
      <c r="FI274" s="110"/>
      <c r="FJ274" s="111"/>
      <c r="FK274" s="107"/>
      <c r="FL274" s="22"/>
      <c r="FM274" s="132"/>
      <c r="FN274" s="133"/>
      <c r="FO274" s="98">
        <f t="shared" si="2404"/>
        <v>0</v>
      </c>
      <c r="FP274" s="133"/>
      <c r="FQ274" s="133"/>
      <c r="FR274" s="133"/>
      <c r="FS274" s="100">
        <f t="shared" si="2627"/>
        <v>0</v>
      </c>
      <c r="FT274" s="133"/>
      <c r="FU274" s="133"/>
      <c r="FV274" s="133"/>
      <c r="FW274" s="98">
        <f t="shared" si="2801"/>
        <v>0</v>
      </c>
      <c r="FX274" s="110"/>
      <c r="FY274" s="111"/>
      <c r="FZ274" s="107"/>
      <c r="GA274" s="22"/>
      <c r="GB274" s="132"/>
      <c r="GC274" s="133"/>
      <c r="GD274" s="98">
        <f t="shared" ref="GD274:GD446" si="5200">SUM(GB274:GC274)</f>
        <v>0</v>
      </c>
      <c r="GE274" s="133"/>
      <c r="GF274" s="133"/>
      <c r="GG274" s="133"/>
      <c r="GH274" s="100">
        <f t="shared" ref="GH274:GH446" si="5201">SUM(GE274:GF274)-GG274</f>
        <v>0</v>
      </c>
      <c r="GI274" s="133"/>
      <c r="GJ274" s="133"/>
      <c r="GK274" s="133"/>
      <c r="GL274" s="98">
        <f t="shared" ref="GL274:GL446" si="5202">SUM(GI274:GJ274)-GK274</f>
        <v>0</v>
      </c>
      <c r="GM274" s="110"/>
      <c r="GN274" s="111"/>
      <c r="GO274" s="107"/>
      <c r="GP274" s="22"/>
      <c r="GQ274" s="132"/>
      <c r="GR274" s="133"/>
      <c r="GS274" s="98">
        <f t="shared" ref="GS274:GS446" si="5203">SUM(GQ274:GR274)</f>
        <v>0</v>
      </c>
      <c r="GT274" s="133"/>
      <c r="GU274" s="133"/>
      <c r="GV274" s="133"/>
      <c r="GW274" s="100">
        <f t="shared" ref="GW274:GW441" si="5204">SUM(GT274:GU274)-GV274</f>
        <v>0</v>
      </c>
      <c r="GX274" s="133"/>
      <c r="GY274" s="133"/>
      <c r="GZ274" s="133"/>
      <c r="HA274" s="98">
        <f t="shared" ref="HA274:HA446" si="5205">SUM(GX274:GY274)-GZ274</f>
        <v>0</v>
      </c>
      <c r="HB274" s="110"/>
      <c r="HC274" s="111"/>
      <c r="HD274" s="107"/>
      <c r="HE274" s="22"/>
      <c r="HF274" s="132"/>
      <c r="HG274" s="133"/>
      <c r="HH274" s="98">
        <f t="shared" ref="HH274:HH429" si="5206">SUM(HF274:HG274)</f>
        <v>0</v>
      </c>
      <c r="HI274" s="133"/>
      <c r="HJ274" s="133"/>
      <c r="HK274" s="133"/>
      <c r="HL274" s="100">
        <f t="shared" ref="HL274:HL446" si="5207">SUM(HI274:HJ274)-HK274</f>
        <v>0</v>
      </c>
      <c r="HM274" s="133"/>
      <c r="HN274" s="133"/>
      <c r="HO274" s="133"/>
      <c r="HP274" s="98">
        <f t="shared" ref="HP274:HP310" si="5208">SUM(HM274:HN274)-HO274</f>
        <v>0</v>
      </c>
      <c r="HQ274" s="110"/>
      <c r="HR274" s="111"/>
      <c r="HS274" s="107"/>
      <c r="HT274" s="22"/>
      <c r="HU274" s="132"/>
      <c r="HV274" s="133"/>
      <c r="HW274" s="98">
        <f t="shared" ref="HW274:HW311" si="5209">SUM(HU274:HV274)</f>
        <v>0</v>
      </c>
      <c r="HX274" s="133"/>
      <c r="HY274" s="133"/>
      <c r="HZ274" s="133"/>
      <c r="IA274" s="100">
        <f t="shared" ref="IA274:IA312" si="5210">SUM(HX274:HY274)-HZ274</f>
        <v>0</v>
      </c>
      <c r="IB274" s="133"/>
      <c r="IC274" s="133"/>
      <c r="ID274" s="133"/>
      <c r="IE274" s="98">
        <f t="shared" ref="IE274:IE446" si="5211">SUM(IB274:IC274)-ID274</f>
        <v>0</v>
      </c>
      <c r="IF274" s="110"/>
      <c r="IG274" s="111"/>
      <c r="IH274" s="107"/>
      <c r="II274" s="22"/>
      <c r="IJ274" s="132"/>
      <c r="IK274" s="133"/>
      <c r="IL274" s="98">
        <f t="shared" si="4677"/>
        <v>0</v>
      </c>
      <c r="IM274" s="133"/>
      <c r="IN274" s="133"/>
      <c r="IO274" s="133"/>
      <c r="IP274" s="100">
        <f t="shared" si="4678"/>
        <v>0</v>
      </c>
      <c r="IQ274" s="133"/>
      <c r="IR274" s="133"/>
      <c r="IS274" s="133"/>
      <c r="IT274" s="98">
        <f t="shared" si="4679"/>
        <v>0</v>
      </c>
      <c r="IU274" s="110"/>
      <c r="IV274" s="111"/>
      <c r="IW274" s="107"/>
      <c r="IX274" s="22"/>
      <c r="IY274" s="132"/>
      <c r="IZ274" s="133"/>
      <c r="JA274" s="98">
        <f t="shared" ref="JA274:JA446" si="5212">SUM(IY274:IZ274)</f>
        <v>0</v>
      </c>
      <c r="JB274" s="133"/>
      <c r="JC274" s="133"/>
      <c r="JD274" s="133"/>
      <c r="JE274" s="100">
        <f t="shared" ref="JE274:JE446" si="5213">SUM(JB274:JC274)-JD274</f>
        <v>0</v>
      </c>
      <c r="JF274" s="133"/>
      <c r="JG274" s="133"/>
      <c r="JH274" s="133"/>
      <c r="JI274" s="98">
        <f t="shared" ref="JI274:JI446" si="5214">SUM(JF274:JG274)-JH274</f>
        <v>0</v>
      </c>
      <c r="JJ274" s="110"/>
      <c r="JK274" s="111"/>
      <c r="JL274" s="107"/>
      <c r="JM274" s="22"/>
      <c r="JN274" s="132"/>
      <c r="JO274" s="133"/>
      <c r="JP274" s="98">
        <f t="shared" ref="JP274:JP446" si="5215">SUM(JN274:JO274)</f>
        <v>0</v>
      </c>
      <c r="JQ274" s="133"/>
      <c r="JR274" s="133"/>
      <c r="JS274" s="133"/>
      <c r="JT274" s="100">
        <f t="shared" ref="JT274:JT446" si="5216">SUM(JQ274:JR274)-JS274</f>
        <v>0</v>
      </c>
      <c r="JU274" s="133"/>
      <c r="JV274" s="133"/>
      <c r="JW274" s="133"/>
      <c r="JX274" s="98">
        <f t="shared" ref="JX274:JX446" si="5217">SUM(JU274:JV274)-JW274</f>
        <v>0</v>
      </c>
      <c r="JY274" s="110"/>
      <c r="JZ274" s="111"/>
      <c r="KA274" s="107"/>
      <c r="KB274" s="22"/>
      <c r="KC274" s="132"/>
      <c r="KD274" s="133"/>
      <c r="KE274" s="98">
        <f t="shared" ref="KE274:KE446" si="5218">SUM(KC274:KD274)</f>
        <v>0</v>
      </c>
      <c r="KF274" s="133"/>
      <c r="KG274" s="133"/>
      <c r="KH274" s="133"/>
      <c r="KI274" s="100">
        <f t="shared" ref="KI274:KI446" si="5219">SUM(KF274:KG274)-KH274</f>
        <v>0</v>
      </c>
      <c r="KJ274" s="133"/>
      <c r="KK274" s="133"/>
      <c r="KL274" s="133"/>
      <c r="KM274" s="98">
        <f t="shared" si="2580"/>
        <v>0</v>
      </c>
      <c r="KN274" s="110"/>
      <c r="KO274" s="111"/>
      <c r="KP274" s="107"/>
      <c r="KQ274" s="22"/>
      <c r="KR274" s="132"/>
      <c r="KS274" s="133"/>
      <c r="KT274" s="98">
        <f t="shared" ref="KT274:KT446" si="5220">SUM(KR274:KS274)</f>
        <v>0</v>
      </c>
      <c r="KU274" s="133"/>
      <c r="KV274" s="133"/>
      <c r="KW274" s="133"/>
      <c r="KX274" s="100">
        <f t="shared" si="4680"/>
        <v>0</v>
      </c>
      <c r="KY274" s="133"/>
      <c r="KZ274" s="133"/>
      <c r="LA274" s="133"/>
      <c r="LB274" s="98">
        <f t="shared" ref="LB274:LB446" si="5221">SUM(KY274:KZ274)-LA274</f>
        <v>0</v>
      </c>
      <c r="LC274" s="110"/>
      <c r="LD274" s="111"/>
      <c r="LE274" s="107"/>
      <c r="LF274" s="22"/>
      <c r="LG274" s="132"/>
      <c r="LH274" s="133"/>
      <c r="LI274" s="98">
        <f t="shared" ref="LI274:LI446" si="5222">SUM(LG274:LH274)</f>
        <v>0</v>
      </c>
      <c r="LJ274" s="133"/>
      <c r="LK274" s="133"/>
      <c r="LL274" s="133"/>
      <c r="LM274" s="100">
        <f t="shared" ref="LM274:LM446" si="5223">SUM(LJ274:LK274)-LL274</f>
        <v>0</v>
      </c>
      <c r="LN274" s="133"/>
      <c r="LO274" s="133"/>
      <c r="LP274" s="133"/>
      <c r="LQ274" s="98">
        <f t="shared" ref="LQ274:LQ446" si="5224">SUM(LN274:LO274)-LP274</f>
        <v>0</v>
      </c>
      <c r="LR274" s="110"/>
      <c r="LS274" s="111"/>
      <c r="LT274" s="107"/>
      <c r="LU274" s="22"/>
      <c r="LV274" s="132"/>
      <c r="LW274" s="133"/>
      <c r="LX274" s="98">
        <f t="shared" si="4356"/>
        <v>0</v>
      </c>
      <c r="LY274" s="133"/>
      <c r="LZ274" s="133"/>
      <c r="MA274" s="133"/>
      <c r="MB274" s="100">
        <f t="shared" ref="MB274:MB446" si="5225">SUM(LY274:LZ274)-MA274</f>
        <v>0</v>
      </c>
      <c r="MC274" s="133"/>
      <c r="MD274" s="133"/>
      <c r="ME274" s="133"/>
      <c r="MF274" s="98">
        <f t="shared" ref="MF274:MF446" si="5226">SUM(MC274:MD274)-ME274</f>
        <v>0</v>
      </c>
      <c r="MG274" s="110"/>
      <c r="MH274" s="111"/>
      <c r="MI274" s="107"/>
      <c r="MJ274" s="22"/>
      <c r="MK274" s="132"/>
      <c r="ML274" s="133"/>
      <c r="MM274" s="98">
        <f t="shared" ref="MM274:MM446" si="5227">SUM(MK274:ML274)</f>
        <v>0</v>
      </c>
      <c r="MN274" s="133"/>
      <c r="MO274" s="133"/>
      <c r="MP274" s="133"/>
      <c r="MQ274" s="100">
        <f t="shared" ref="MQ274:MQ446" si="5228">SUM(MN274:MO274)-MP274</f>
        <v>0</v>
      </c>
      <c r="MR274" s="133"/>
      <c r="MS274" s="133"/>
      <c r="MT274" s="133"/>
      <c r="MU274" s="98">
        <f t="shared" si="4850"/>
        <v>0</v>
      </c>
      <c r="MV274" s="110"/>
      <c r="MW274" s="111"/>
      <c r="MX274" s="107"/>
      <c r="MY274" s="22"/>
      <c r="MZ274" s="132"/>
      <c r="NA274" s="133"/>
      <c r="NB274" s="98">
        <f t="shared" ref="NB274:NB446" si="5229">SUM(MZ274:NA274)</f>
        <v>0</v>
      </c>
      <c r="NC274" s="133"/>
      <c r="ND274" s="133"/>
      <c r="NE274" s="133"/>
      <c r="NF274" s="100">
        <f t="shared" ref="NF274:NF446" si="5230">SUM(NC274:ND274)-NE274</f>
        <v>0</v>
      </c>
      <c r="NG274" s="133"/>
      <c r="NH274" s="133"/>
      <c r="NI274" s="133"/>
      <c r="NJ274" s="98">
        <f t="shared" ref="NJ274:NJ446" si="5231">SUM(NG274:NH274)-NI274</f>
        <v>0</v>
      </c>
      <c r="NK274" s="110"/>
      <c r="NL274" s="111"/>
      <c r="NM274" s="107"/>
      <c r="NN274" s="22"/>
      <c r="NO274" s="132"/>
      <c r="NP274" s="133"/>
      <c r="NQ274" s="98">
        <f t="shared" ref="NQ274:NQ446" si="5232">SUM(NO274:NP274)</f>
        <v>0</v>
      </c>
      <c r="NR274" s="133"/>
      <c r="NS274" s="133"/>
      <c r="NT274" s="133"/>
      <c r="NU274" s="100">
        <f t="shared" ref="NU274:NU446" si="5233">SUM(NR274:NS274)-NT274</f>
        <v>0</v>
      </c>
      <c r="NV274" s="133"/>
      <c r="NW274" s="133"/>
      <c r="NX274" s="133"/>
      <c r="NY274" s="98">
        <f t="shared" ref="NY274:NY446" si="5234">SUM(NV274:NW274)-NX274</f>
        <v>0</v>
      </c>
      <c r="NZ274" s="110"/>
      <c r="OA274" s="111"/>
      <c r="OB274" s="107"/>
      <c r="OC274" s="22"/>
      <c r="OD274" s="132"/>
      <c r="OE274" s="133"/>
      <c r="OF274" s="98">
        <f t="shared" si="4681"/>
        <v>0</v>
      </c>
      <c r="OG274" s="133"/>
      <c r="OH274" s="133"/>
      <c r="OI274" s="133"/>
      <c r="OJ274" s="100">
        <f t="shared" ref="OJ274:OJ446" si="5235">SUM(OG274:OH274)-OI274</f>
        <v>0</v>
      </c>
      <c r="OK274" s="133"/>
      <c r="OL274" s="133"/>
      <c r="OM274" s="133"/>
      <c r="ON274" s="98">
        <f t="shared" ref="ON274:ON446" si="5236">SUM(OK274:OL274)-OM274</f>
        <v>0</v>
      </c>
      <c r="OO274" s="110"/>
      <c r="OP274" s="111"/>
      <c r="OQ274" s="107"/>
      <c r="OR274" s="22"/>
      <c r="OS274" s="132"/>
      <c r="OT274" s="133"/>
      <c r="OU274" s="98">
        <f t="shared" si="4688"/>
        <v>0</v>
      </c>
      <c r="OV274" s="133"/>
      <c r="OW274" s="133"/>
      <c r="OX274" s="133"/>
      <c r="OY274" s="100">
        <f t="shared" si="3235"/>
        <v>0</v>
      </c>
      <c r="OZ274" s="133"/>
      <c r="PA274" s="133"/>
      <c r="PB274" s="133"/>
      <c r="PC274" s="98">
        <f t="shared" si="2194"/>
        <v>0</v>
      </c>
      <c r="PD274" s="110"/>
      <c r="PE274" s="111"/>
      <c r="PF274" s="107"/>
      <c r="PG274" s="22"/>
      <c r="PH274" s="132"/>
      <c r="PI274" s="133"/>
      <c r="PJ274" s="98">
        <f t="shared" ref="PJ274:PJ446" si="5237">SUM(PH274:PI274)</f>
        <v>0</v>
      </c>
      <c r="PK274" s="133"/>
      <c r="PL274" s="133"/>
      <c r="PM274" s="133"/>
      <c r="PN274" s="100">
        <f t="shared" ref="PN274:PN446" si="5238">SUM(PK274:PL274)-PM274</f>
        <v>0</v>
      </c>
      <c r="PO274" s="133"/>
      <c r="PP274" s="133"/>
      <c r="PQ274" s="133"/>
      <c r="PR274" s="98">
        <f t="shared" ref="PR274:PR446" si="5239">SUM(PO274:PP274)-PQ274</f>
        <v>0</v>
      </c>
      <c r="PS274" s="110"/>
      <c r="PT274" s="111"/>
      <c r="PU274" s="107"/>
      <c r="PV274" s="22"/>
      <c r="PW274" s="132"/>
      <c r="PX274" s="133"/>
      <c r="PY274" s="98">
        <f t="shared" ref="PY274:PY446" si="5240">SUM(PW274:PX274)</f>
        <v>0</v>
      </c>
      <c r="PZ274" s="133"/>
      <c r="QA274" s="133"/>
      <c r="QB274" s="133"/>
      <c r="QC274" s="100">
        <f t="shared" ref="QC274:QC446" si="5241">SUM(PZ274:QA274)-QB274</f>
        <v>0</v>
      </c>
      <c r="QD274" s="133"/>
      <c r="QE274" s="133"/>
      <c r="QF274" s="133"/>
      <c r="QG274" s="98">
        <f t="shared" ref="QG274:QG446" si="5242">SUM(QD274:QE274)-QF274</f>
        <v>0</v>
      </c>
      <c r="QH274" s="110"/>
      <c r="QI274" s="111"/>
      <c r="QJ274" s="107"/>
      <c r="QK274" s="22"/>
      <c r="QL274" s="132"/>
      <c r="QM274" s="133"/>
      <c r="QN274" s="98">
        <f t="shared" ref="QN274:QN446" si="5243">SUM(QL274:QM274)</f>
        <v>0</v>
      </c>
      <c r="QO274" s="133"/>
      <c r="QP274" s="133"/>
      <c r="QQ274" s="133"/>
      <c r="QR274" s="100">
        <f t="shared" ref="QR274:QR446" si="5244">SUM(QO274:QP274)-QQ274</f>
        <v>0</v>
      </c>
      <c r="QS274" s="133"/>
      <c r="QT274" s="133"/>
      <c r="QU274" s="133"/>
      <c r="QV274" s="98">
        <f t="shared" ref="QV274:QV446" si="5245">SUM(QS274:QT274)-QU274</f>
        <v>0</v>
      </c>
      <c r="QW274" s="110"/>
      <c r="QX274" s="111"/>
      <c r="QY274" s="107"/>
      <c r="QZ274" s="22"/>
      <c r="RA274" s="132"/>
      <c r="RB274" s="133"/>
      <c r="RC274" s="98">
        <f t="shared" ref="RC274:RC446" si="5246">SUM(RA274:RB274)</f>
        <v>0</v>
      </c>
      <c r="RD274" s="133"/>
      <c r="RE274" s="133"/>
      <c r="RF274" s="133"/>
      <c r="RG274" s="100">
        <f t="shared" ref="RG274:RG446" si="5247">SUM(RD274:RE274)-RF274</f>
        <v>0</v>
      </c>
      <c r="RH274" s="133"/>
      <c r="RI274" s="133"/>
      <c r="RJ274" s="133"/>
      <c r="RK274" s="98">
        <f t="shared" ref="RK274:RK446" si="5248">SUM(RH274:RI274)-RJ274</f>
        <v>0</v>
      </c>
      <c r="RL274" s="110"/>
      <c r="RM274" s="111"/>
      <c r="RN274" s="107"/>
      <c r="RO274" s="22"/>
      <c r="RP274" s="132"/>
      <c r="RQ274" s="133"/>
      <c r="RR274" s="98">
        <f t="shared" ref="RR274:RR446" si="5249">SUM(RP274:RQ274)</f>
        <v>0</v>
      </c>
      <c r="RS274" s="133"/>
      <c r="RT274" s="133"/>
      <c r="RU274" s="133"/>
      <c r="RV274" s="100">
        <f t="shared" ref="RV274:RV446" si="5250">SUM(RS274:RT274)-RU274</f>
        <v>0</v>
      </c>
      <c r="RW274" s="133"/>
      <c r="RX274" s="133"/>
      <c r="RY274" s="133"/>
      <c r="RZ274" s="98">
        <f t="shared" ref="RZ274:RZ446" si="5251">SUM(RW274:RX274)-RY274</f>
        <v>0</v>
      </c>
      <c r="SA274" s="110"/>
      <c r="SB274" s="111"/>
      <c r="SC274" s="107"/>
      <c r="SD274" s="22"/>
      <c r="SE274" s="132"/>
      <c r="SF274" s="133"/>
      <c r="SG274" s="98">
        <f t="shared" ref="SG274:SG446" si="5252">SUM(SE274:SF274)</f>
        <v>0</v>
      </c>
      <c r="SH274" s="133"/>
      <c r="SI274" s="133"/>
      <c r="SJ274" s="133"/>
      <c r="SK274" s="100">
        <f t="shared" ref="SK274:SK446" si="5253">SUM(SH274:SI274)-SJ274</f>
        <v>0</v>
      </c>
      <c r="SL274" s="133"/>
      <c r="SM274" s="133"/>
      <c r="SN274" s="133"/>
      <c r="SO274" s="98">
        <f t="shared" ref="SO274:SO446" si="5254">SUM(SL274:SM274)-SN274</f>
        <v>0</v>
      </c>
      <c r="SP274" s="110"/>
      <c r="SQ274" s="111"/>
      <c r="SR274" s="107"/>
      <c r="SS274" s="22"/>
      <c r="ST274" s="132"/>
      <c r="SU274" s="133"/>
      <c r="SV274" s="98">
        <f t="shared" si="4682"/>
        <v>0</v>
      </c>
      <c r="SW274" s="133"/>
      <c r="SX274" s="133"/>
      <c r="SY274" s="133"/>
      <c r="SZ274" s="100">
        <f t="shared" si="4683"/>
        <v>0</v>
      </c>
      <c r="TA274" s="133"/>
      <c r="TB274" s="133"/>
      <c r="TC274" s="133"/>
      <c r="TD274" s="98">
        <f t="shared" si="4684"/>
        <v>0</v>
      </c>
      <c r="TE274" s="110"/>
      <c r="TF274" s="111"/>
      <c r="TG274" s="107"/>
      <c r="TH274" s="22"/>
      <c r="TI274" s="132"/>
      <c r="TJ274" s="133"/>
      <c r="TK274" s="98">
        <f t="shared" ref="TK274:TK446" si="5255">SUM(TI274:TJ274)</f>
        <v>0</v>
      </c>
      <c r="TL274" s="133"/>
      <c r="TM274" s="133"/>
      <c r="TN274" s="133"/>
      <c r="TO274" s="100">
        <f t="shared" ref="TO274:TO446" si="5256">SUM(TL274:TM274)-TN274</f>
        <v>0</v>
      </c>
      <c r="TP274" s="133"/>
      <c r="TQ274" s="133"/>
      <c r="TR274" s="133"/>
      <c r="TS274" s="98">
        <f t="shared" ref="TS274:TS446" si="5257">SUM(TP274:TQ274)-TR274</f>
        <v>0</v>
      </c>
      <c r="TT274" s="110"/>
      <c r="TU274" s="111"/>
      <c r="TV274" s="107"/>
      <c r="TW274" s="22"/>
      <c r="TX274" s="132"/>
      <c r="TY274" s="133"/>
      <c r="TZ274" s="98">
        <f t="shared" ref="TZ274:TZ446" si="5258">SUM(TX274:TY274)</f>
        <v>0</v>
      </c>
      <c r="UA274" s="133"/>
      <c r="UB274" s="133"/>
      <c r="UC274" s="133"/>
      <c r="UD274" s="100">
        <f t="shared" ref="UD274:UD446" si="5259">SUM(UA274:UB274)-UC274</f>
        <v>0</v>
      </c>
      <c r="UE274" s="133"/>
      <c r="UF274" s="133"/>
      <c r="UG274" s="133"/>
      <c r="UH274" s="98">
        <f t="shared" ref="UH274:UH446" si="5260">SUM(UE274:UF274)-UG274</f>
        <v>0</v>
      </c>
      <c r="UI274" s="110"/>
      <c r="UJ274" s="111"/>
      <c r="UK274" s="107"/>
      <c r="UL274" s="22"/>
      <c r="UM274" s="132"/>
      <c r="UN274" s="133"/>
      <c r="UO274" s="98">
        <f t="shared" ref="UO274:UO446" si="5261">SUM(UM274:UN274)</f>
        <v>0</v>
      </c>
      <c r="UP274" s="133"/>
      <c r="UQ274" s="133"/>
      <c r="UR274" s="133"/>
      <c r="US274" s="100">
        <f t="shared" ref="US274:US446" si="5262">SUM(UP274:UQ274)-UR274</f>
        <v>0</v>
      </c>
      <c r="UT274" s="133"/>
      <c r="UU274" s="133"/>
      <c r="UV274" s="133"/>
      <c r="UW274" s="98">
        <f t="shared" ref="UW274:UW446" si="5263">SUM(UT274:UU274)-UV274</f>
        <v>0</v>
      </c>
      <c r="UX274" s="110"/>
      <c r="UY274" s="111"/>
      <c r="UZ274" s="107"/>
      <c r="VA274" s="22"/>
      <c r="VB274" s="132"/>
      <c r="VC274" s="133"/>
      <c r="VD274" s="98">
        <f t="shared" ref="VD274:VD446" si="5264">SUM(VB274:VC274)</f>
        <v>0</v>
      </c>
      <c r="VE274" s="133"/>
      <c r="VF274" s="133"/>
      <c r="VG274" s="133"/>
      <c r="VH274" s="100">
        <f t="shared" ref="VH274:VH446" si="5265">SUM(VE274:VF274)-VG274</f>
        <v>0</v>
      </c>
      <c r="VI274" s="133"/>
      <c r="VJ274" s="133"/>
      <c r="VK274" s="133"/>
      <c r="VL274" s="98">
        <f t="shared" ref="VL274:VL446" si="5266">SUM(VI274:VJ274)-VK274</f>
        <v>0</v>
      </c>
      <c r="VM274" s="110"/>
      <c r="VN274" s="111"/>
      <c r="VO274" s="107"/>
      <c r="VP274" s="22"/>
      <c r="VQ274" s="132"/>
      <c r="VR274" s="133"/>
      <c r="VS274" s="98">
        <f t="shared" ref="VS274:VS446" si="5267">SUM(VQ274:VR274)</f>
        <v>0</v>
      </c>
      <c r="VT274" s="133"/>
      <c r="VU274" s="133"/>
      <c r="VV274" s="133"/>
      <c r="VW274" s="100">
        <f t="shared" ref="VW274:VW446" si="5268">SUM(VT274:VU274)-VV274</f>
        <v>0</v>
      </c>
      <c r="VX274" s="133"/>
      <c r="VY274" s="133"/>
      <c r="VZ274" s="133"/>
      <c r="WA274" s="98">
        <f t="shared" ref="WA274:WA446" si="5269">SUM(VX274:VY274)-VZ274</f>
        <v>0</v>
      </c>
      <c r="WB274" s="110"/>
      <c r="WC274" s="111"/>
      <c r="WD274" s="107"/>
      <c r="WE274" s="22"/>
    </row>
    <row r="275" spans="1:603" ht="16.5" customHeight="1">
      <c r="A275" s="94"/>
      <c r="B275" s="105" t="s">
        <v>280</v>
      </c>
      <c r="C275" s="106" t="s">
        <v>64</v>
      </c>
      <c r="D275" s="132"/>
      <c r="E275" s="133"/>
      <c r="F275" s="98">
        <f t="shared" si="4685"/>
        <v>0</v>
      </c>
      <c r="G275" s="133"/>
      <c r="H275" s="133"/>
      <c r="I275" s="133"/>
      <c r="J275" s="100">
        <f t="shared" si="4686"/>
        <v>0</v>
      </c>
      <c r="K275" s="133"/>
      <c r="L275" s="133"/>
      <c r="M275" s="133"/>
      <c r="N275" s="98">
        <f t="shared" si="4687"/>
        <v>0</v>
      </c>
      <c r="O275" s="110"/>
      <c r="P275" s="111"/>
      <c r="Q275" s="107"/>
      <c r="R275" s="22"/>
      <c r="S275" s="132"/>
      <c r="T275" s="133"/>
      <c r="U275" s="98">
        <f t="shared" si="5172"/>
        <v>0</v>
      </c>
      <c r="V275" s="133"/>
      <c r="W275" s="133"/>
      <c r="X275" s="133"/>
      <c r="Y275" s="100">
        <f t="shared" si="5173"/>
        <v>0</v>
      </c>
      <c r="Z275" s="133"/>
      <c r="AA275" s="133"/>
      <c r="AB275" s="133"/>
      <c r="AC275" s="98">
        <f t="shared" si="5174"/>
        <v>0</v>
      </c>
      <c r="AD275" s="110"/>
      <c r="AE275" s="111"/>
      <c r="AF275" s="107"/>
      <c r="AG275" s="22"/>
      <c r="AH275" s="132"/>
      <c r="AI275" s="133"/>
      <c r="AJ275" s="98">
        <f t="shared" si="5175"/>
        <v>0</v>
      </c>
      <c r="AK275" s="133"/>
      <c r="AL275" s="133"/>
      <c r="AM275" s="133"/>
      <c r="AN275" s="100">
        <f t="shared" si="5176"/>
        <v>0</v>
      </c>
      <c r="AO275" s="133"/>
      <c r="AP275" s="133"/>
      <c r="AQ275" s="133"/>
      <c r="AR275" s="98">
        <f t="shared" si="5177"/>
        <v>0</v>
      </c>
      <c r="AS275" s="110"/>
      <c r="AT275" s="111"/>
      <c r="AU275" s="107"/>
      <c r="AV275" s="22"/>
      <c r="AW275" s="132"/>
      <c r="AX275" s="133"/>
      <c r="AY275" s="98">
        <f t="shared" si="5178"/>
        <v>0</v>
      </c>
      <c r="AZ275" s="133"/>
      <c r="BA275" s="133"/>
      <c r="BB275" s="133"/>
      <c r="BC275" s="100">
        <f t="shared" si="5179"/>
        <v>0</v>
      </c>
      <c r="BD275" s="133"/>
      <c r="BE275" s="133"/>
      <c r="BF275" s="133"/>
      <c r="BG275" s="98">
        <f t="shared" si="5180"/>
        <v>0</v>
      </c>
      <c r="BH275" s="110"/>
      <c r="BI275" s="111"/>
      <c r="BJ275" s="107"/>
      <c r="BK275" s="22"/>
      <c r="BL275" s="132"/>
      <c r="BM275" s="133"/>
      <c r="BN275" s="98">
        <f t="shared" si="5181"/>
        <v>0</v>
      </c>
      <c r="BO275" s="133"/>
      <c r="BP275" s="133"/>
      <c r="BQ275" s="133"/>
      <c r="BR275" s="100">
        <f t="shared" si="5182"/>
        <v>0</v>
      </c>
      <c r="BS275" s="133"/>
      <c r="BT275" s="133"/>
      <c r="BU275" s="133"/>
      <c r="BV275" s="98">
        <f t="shared" si="5183"/>
        <v>0</v>
      </c>
      <c r="BW275" s="110"/>
      <c r="BX275" s="111"/>
      <c r="BY275" s="107"/>
      <c r="BZ275" s="23"/>
      <c r="CA275" s="132"/>
      <c r="CB275" s="133"/>
      <c r="CC275" s="98">
        <f t="shared" si="5184"/>
        <v>0</v>
      </c>
      <c r="CD275" s="133"/>
      <c r="CE275" s="133"/>
      <c r="CF275" s="133"/>
      <c r="CG275" s="100">
        <f t="shared" si="5185"/>
        <v>0</v>
      </c>
      <c r="CH275" s="133"/>
      <c r="CI275" s="133"/>
      <c r="CJ275" s="133"/>
      <c r="CK275" s="98">
        <f t="shared" si="5186"/>
        <v>0</v>
      </c>
      <c r="CL275" s="110"/>
      <c r="CM275" s="111"/>
      <c r="CN275" s="107"/>
      <c r="CO275" s="22"/>
      <c r="CP275" s="132"/>
      <c r="CQ275" s="133"/>
      <c r="CR275" s="98">
        <f t="shared" si="5187"/>
        <v>0</v>
      </c>
      <c r="CS275" s="133"/>
      <c r="CT275" s="133"/>
      <c r="CU275" s="133"/>
      <c r="CV275" s="100">
        <f t="shared" si="5188"/>
        <v>0</v>
      </c>
      <c r="CW275" s="133"/>
      <c r="CX275" s="133"/>
      <c r="CY275" s="133"/>
      <c r="CZ275" s="98">
        <f t="shared" si="5189"/>
        <v>0</v>
      </c>
      <c r="DA275" s="110"/>
      <c r="DB275" s="111"/>
      <c r="DC275" s="107"/>
      <c r="DD275" s="22"/>
      <c r="DE275" s="132"/>
      <c r="DF275" s="133"/>
      <c r="DG275" s="98">
        <f t="shared" si="5190"/>
        <v>0</v>
      </c>
      <c r="DH275" s="133"/>
      <c r="DI275" s="133"/>
      <c r="DJ275" s="133"/>
      <c r="DK275" s="100">
        <f t="shared" si="5191"/>
        <v>0</v>
      </c>
      <c r="DL275" s="133"/>
      <c r="DM275" s="133"/>
      <c r="DN275" s="133"/>
      <c r="DO275" s="98">
        <f t="shared" si="5192"/>
        <v>0</v>
      </c>
      <c r="DP275" s="110"/>
      <c r="DQ275" s="111"/>
      <c r="DR275" s="107"/>
      <c r="DS275" s="22"/>
      <c r="DT275" s="132"/>
      <c r="DU275" s="133"/>
      <c r="DV275" s="98">
        <f t="shared" si="5193"/>
        <v>0</v>
      </c>
      <c r="DW275" s="133"/>
      <c r="DX275" s="133"/>
      <c r="DY275" s="133"/>
      <c r="DZ275" s="100">
        <f t="shared" si="5194"/>
        <v>0</v>
      </c>
      <c r="EA275" s="133"/>
      <c r="EB275" s="133"/>
      <c r="EC275" s="133"/>
      <c r="ED275" s="98">
        <f t="shared" si="5195"/>
        <v>0</v>
      </c>
      <c r="EE275" s="110"/>
      <c r="EF275" s="111"/>
      <c r="EG275" s="107"/>
      <c r="EH275" s="22"/>
      <c r="EI275" s="132"/>
      <c r="EJ275" s="133"/>
      <c r="EK275" s="98">
        <f t="shared" si="5196"/>
        <v>0</v>
      </c>
      <c r="EL275" s="133"/>
      <c r="EM275" s="133"/>
      <c r="EN275" s="133"/>
      <c r="EO275" s="100">
        <f t="shared" si="5197"/>
        <v>0</v>
      </c>
      <c r="EP275" s="133"/>
      <c r="EQ275" s="133"/>
      <c r="ER275" s="133"/>
      <c r="ES275" s="98">
        <f t="shared" si="4849"/>
        <v>0</v>
      </c>
      <c r="ET275" s="110"/>
      <c r="EU275" s="111"/>
      <c r="EV275" s="107"/>
      <c r="EW275" s="22"/>
      <c r="EX275" s="132"/>
      <c r="EY275" s="133"/>
      <c r="EZ275" s="98">
        <f t="shared" si="5198"/>
        <v>0</v>
      </c>
      <c r="FA275" s="133"/>
      <c r="FB275" s="133"/>
      <c r="FC275" s="133"/>
      <c r="FD275" s="100">
        <f t="shared" si="5199"/>
        <v>0</v>
      </c>
      <c r="FE275" s="133"/>
      <c r="FF275" s="133"/>
      <c r="FG275" s="133"/>
      <c r="FH275" s="98">
        <f t="shared" si="4851"/>
        <v>0</v>
      </c>
      <c r="FI275" s="110"/>
      <c r="FJ275" s="111"/>
      <c r="FK275" s="107"/>
      <c r="FL275" s="22"/>
      <c r="FM275" s="132"/>
      <c r="FN275" s="133"/>
      <c r="FO275" s="98">
        <f t="shared" si="2404"/>
        <v>0</v>
      </c>
      <c r="FP275" s="133"/>
      <c r="FQ275" s="133"/>
      <c r="FR275" s="133"/>
      <c r="FS275" s="100">
        <f t="shared" si="2627"/>
        <v>0</v>
      </c>
      <c r="FT275" s="133"/>
      <c r="FU275" s="133"/>
      <c r="FV275" s="133"/>
      <c r="FW275" s="98">
        <f t="shared" si="2801"/>
        <v>0</v>
      </c>
      <c r="FX275" s="110"/>
      <c r="FY275" s="111"/>
      <c r="FZ275" s="107"/>
      <c r="GA275" s="22"/>
      <c r="GB275" s="132"/>
      <c r="GC275" s="133"/>
      <c r="GD275" s="98">
        <f t="shared" si="5200"/>
        <v>0</v>
      </c>
      <c r="GE275" s="133"/>
      <c r="GF275" s="133"/>
      <c r="GG275" s="133"/>
      <c r="GH275" s="100">
        <f t="shared" si="5201"/>
        <v>0</v>
      </c>
      <c r="GI275" s="133"/>
      <c r="GJ275" s="133"/>
      <c r="GK275" s="133"/>
      <c r="GL275" s="98">
        <f t="shared" si="5202"/>
        <v>0</v>
      </c>
      <c r="GM275" s="110"/>
      <c r="GN275" s="111"/>
      <c r="GO275" s="107"/>
      <c r="GP275" s="22"/>
      <c r="GQ275" s="132"/>
      <c r="GR275" s="133"/>
      <c r="GS275" s="98">
        <f t="shared" si="5203"/>
        <v>0</v>
      </c>
      <c r="GT275" s="133"/>
      <c r="GU275" s="133"/>
      <c r="GV275" s="133"/>
      <c r="GW275" s="100">
        <f t="shared" si="5204"/>
        <v>0</v>
      </c>
      <c r="GX275" s="133"/>
      <c r="GY275" s="133"/>
      <c r="GZ275" s="133"/>
      <c r="HA275" s="98">
        <f t="shared" si="5205"/>
        <v>0</v>
      </c>
      <c r="HB275" s="110"/>
      <c r="HC275" s="111"/>
      <c r="HD275" s="107"/>
      <c r="HE275" s="22"/>
      <c r="HF275" s="132"/>
      <c r="HG275" s="133"/>
      <c r="HH275" s="98">
        <f t="shared" si="5206"/>
        <v>0</v>
      </c>
      <c r="HI275" s="133"/>
      <c r="HJ275" s="133"/>
      <c r="HK275" s="133"/>
      <c r="HL275" s="100">
        <f t="shared" si="5207"/>
        <v>0</v>
      </c>
      <c r="HM275" s="133"/>
      <c r="HN275" s="133"/>
      <c r="HO275" s="133"/>
      <c r="HP275" s="98">
        <f t="shared" si="5208"/>
        <v>0</v>
      </c>
      <c r="HQ275" s="110"/>
      <c r="HR275" s="111"/>
      <c r="HS275" s="107"/>
      <c r="HT275" s="22"/>
      <c r="HU275" s="132"/>
      <c r="HV275" s="133"/>
      <c r="HW275" s="98">
        <f t="shared" si="5209"/>
        <v>0</v>
      </c>
      <c r="HX275" s="133"/>
      <c r="HY275" s="133"/>
      <c r="HZ275" s="133"/>
      <c r="IA275" s="100">
        <f t="shared" si="5210"/>
        <v>0</v>
      </c>
      <c r="IB275" s="133"/>
      <c r="IC275" s="133"/>
      <c r="ID275" s="133"/>
      <c r="IE275" s="98">
        <f t="shared" si="5211"/>
        <v>0</v>
      </c>
      <c r="IF275" s="110"/>
      <c r="IG275" s="111"/>
      <c r="IH275" s="107"/>
      <c r="II275" s="22"/>
      <c r="IJ275" s="132"/>
      <c r="IK275" s="133"/>
      <c r="IL275" s="98">
        <f t="shared" si="4677"/>
        <v>0</v>
      </c>
      <c r="IM275" s="133"/>
      <c r="IN275" s="133"/>
      <c r="IO275" s="133"/>
      <c r="IP275" s="100">
        <f t="shared" si="4678"/>
        <v>0</v>
      </c>
      <c r="IQ275" s="133"/>
      <c r="IR275" s="133"/>
      <c r="IS275" s="133"/>
      <c r="IT275" s="98">
        <f t="shared" si="4679"/>
        <v>0</v>
      </c>
      <c r="IU275" s="110"/>
      <c r="IV275" s="111"/>
      <c r="IW275" s="107"/>
      <c r="IX275" s="22"/>
      <c r="IY275" s="132"/>
      <c r="IZ275" s="133"/>
      <c r="JA275" s="98">
        <f t="shared" si="5212"/>
        <v>0</v>
      </c>
      <c r="JB275" s="133"/>
      <c r="JC275" s="133"/>
      <c r="JD275" s="133"/>
      <c r="JE275" s="100">
        <f t="shared" si="5213"/>
        <v>0</v>
      </c>
      <c r="JF275" s="133"/>
      <c r="JG275" s="133"/>
      <c r="JH275" s="133"/>
      <c r="JI275" s="98">
        <f t="shared" si="5214"/>
        <v>0</v>
      </c>
      <c r="JJ275" s="110"/>
      <c r="JK275" s="111"/>
      <c r="JL275" s="107"/>
      <c r="JM275" s="22"/>
      <c r="JN275" s="132"/>
      <c r="JO275" s="133"/>
      <c r="JP275" s="98">
        <f t="shared" si="5215"/>
        <v>0</v>
      </c>
      <c r="JQ275" s="133"/>
      <c r="JR275" s="133"/>
      <c r="JS275" s="133"/>
      <c r="JT275" s="100">
        <f t="shared" si="5216"/>
        <v>0</v>
      </c>
      <c r="JU275" s="133"/>
      <c r="JV275" s="133"/>
      <c r="JW275" s="133"/>
      <c r="JX275" s="98">
        <f t="shared" si="5217"/>
        <v>0</v>
      </c>
      <c r="JY275" s="110"/>
      <c r="JZ275" s="111"/>
      <c r="KA275" s="107"/>
      <c r="KB275" s="22"/>
      <c r="KC275" s="132"/>
      <c r="KD275" s="133"/>
      <c r="KE275" s="98">
        <f t="shared" si="5218"/>
        <v>0</v>
      </c>
      <c r="KF275" s="133"/>
      <c r="KG275" s="133"/>
      <c r="KH275" s="133"/>
      <c r="KI275" s="100">
        <f t="shared" si="5219"/>
        <v>0</v>
      </c>
      <c r="KJ275" s="133"/>
      <c r="KK275" s="133"/>
      <c r="KL275" s="133"/>
      <c r="KM275" s="98">
        <f t="shared" si="2580"/>
        <v>0</v>
      </c>
      <c r="KN275" s="110"/>
      <c r="KO275" s="111"/>
      <c r="KP275" s="107"/>
      <c r="KQ275" s="22"/>
      <c r="KR275" s="132"/>
      <c r="KS275" s="133"/>
      <c r="KT275" s="98">
        <f t="shared" si="5220"/>
        <v>0</v>
      </c>
      <c r="KU275" s="133"/>
      <c r="KV275" s="133"/>
      <c r="KW275" s="133"/>
      <c r="KX275" s="100">
        <f t="shared" si="4680"/>
        <v>0</v>
      </c>
      <c r="KY275" s="133"/>
      <c r="KZ275" s="133"/>
      <c r="LA275" s="133"/>
      <c r="LB275" s="98">
        <f t="shared" si="5221"/>
        <v>0</v>
      </c>
      <c r="LC275" s="110"/>
      <c r="LD275" s="111"/>
      <c r="LE275" s="107"/>
      <c r="LF275" s="22"/>
      <c r="LG275" s="132"/>
      <c r="LH275" s="133"/>
      <c r="LI275" s="98">
        <f t="shared" si="5222"/>
        <v>0</v>
      </c>
      <c r="LJ275" s="133"/>
      <c r="LK275" s="133"/>
      <c r="LL275" s="133"/>
      <c r="LM275" s="100">
        <f t="shared" si="5223"/>
        <v>0</v>
      </c>
      <c r="LN275" s="133"/>
      <c r="LO275" s="133"/>
      <c r="LP275" s="133"/>
      <c r="LQ275" s="98">
        <f t="shared" si="5224"/>
        <v>0</v>
      </c>
      <c r="LR275" s="110"/>
      <c r="LS275" s="111"/>
      <c r="LT275" s="107"/>
      <c r="LU275" s="22"/>
      <c r="LV275" s="132"/>
      <c r="LW275" s="133"/>
      <c r="LX275" s="98">
        <f t="shared" si="4356"/>
        <v>0</v>
      </c>
      <c r="LY275" s="133"/>
      <c r="LZ275" s="133"/>
      <c r="MA275" s="133"/>
      <c r="MB275" s="100">
        <f t="shared" si="5225"/>
        <v>0</v>
      </c>
      <c r="MC275" s="133"/>
      <c r="MD275" s="133"/>
      <c r="ME275" s="133"/>
      <c r="MF275" s="98">
        <f t="shared" si="5226"/>
        <v>0</v>
      </c>
      <c r="MG275" s="110"/>
      <c r="MH275" s="111"/>
      <c r="MI275" s="107"/>
      <c r="MJ275" s="22"/>
      <c r="MK275" s="132"/>
      <c r="ML275" s="133"/>
      <c r="MM275" s="98">
        <f t="shared" si="5227"/>
        <v>0</v>
      </c>
      <c r="MN275" s="133"/>
      <c r="MO275" s="133"/>
      <c r="MP275" s="133"/>
      <c r="MQ275" s="100">
        <f t="shared" si="5228"/>
        <v>0</v>
      </c>
      <c r="MR275" s="133"/>
      <c r="MS275" s="133"/>
      <c r="MT275" s="133"/>
      <c r="MU275" s="98">
        <f t="shared" si="4850"/>
        <v>0</v>
      </c>
      <c r="MV275" s="110"/>
      <c r="MW275" s="111"/>
      <c r="MX275" s="107"/>
      <c r="MY275" s="22"/>
      <c r="MZ275" s="132"/>
      <c r="NA275" s="133"/>
      <c r="NB275" s="98">
        <f t="shared" si="5229"/>
        <v>0</v>
      </c>
      <c r="NC275" s="133"/>
      <c r="ND275" s="133"/>
      <c r="NE275" s="133"/>
      <c r="NF275" s="100">
        <f t="shared" si="5230"/>
        <v>0</v>
      </c>
      <c r="NG275" s="133"/>
      <c r="NH275" s="133"/>
      <c r="NI275" s="133"/>
      <c r="NJ275" s="98">
        <f t="shared" si="5231"/>
        <v>0</v>
      </c>
      <c r="NK275" s="110"/>
      <c r="NL275" s="111"/>
      <c r="NM275" s="107"/>
      <c r="NN275" s="22"/>
      <c r="NO275" s="132"/>
      <c r="NP275" s="133"/>
      <c r="NQ275" s="98">
        <f t="shared" si="5232"/>
        <v>0</v>
      </c>
      <c r="NR275" s="133"/>
      <c r="NS275" s="133"/>
      <c r="NT275" s="133"/>
      <c r="NU275" s="100">
        <f t="shared" si="5233"/>
        <v>0</v>
      </c>
      <c r="NV275" s="133"/>
      <c r="NW275" s="133"/>
      <c r="NX275" s="133"/>
      <c r="NY275" s="98">
        <f t="shared" si="5234"/>
        <v>0</v>
      </c>
      <c r="NZ275" s="110"/>
      <c r="OA275" s="111"/>
      <c r="OB275" s="107"/>
      <c r="OC275" s="22"/>
      <c r="OD275" s="132"/>
      <c r="OE275" s="133"/>
      <c r="OF275" s="98">
        <f t="shared" si="4681"/>
        <v>0</v>
      </c>
      <c r="OG275" s="133"/>
      <c r="OH275" s="133"/>
      <c r="OI275" s="133"/>
      <c r="OJ275" s="100">
        <f t="shared" si="5235"/>
        <v>0</v>
      </c>
      <c r="OK275" s="133"/>
      <c r="OL275" s="133"/>
      <c r="OM275" s="133"/>
      <c r="ON275" s="98">
        <f t="shared" si="5236"/>
        <v>0</v>
      </c>
      <c r="OO275" s="110"/>
      <c r="OP275" s="111"/>
      <c r="OQ275" s="107"/>
      <c r="OR275" s="22"/>
      <c r="OS275" s="132"/>
      <c r="OT275" s="133"/>
      <c r="OU275" s="98">
        <f t="shared" si="4688"/>
        <v>0</v>
      </c>
      <c r="OV275" s="133"/>
      <c r="OW275" s="133"/>
      <c r="OX275" s="133"/>
      <c r="OY275" s="100">
        <f t="shared" si="3235"/>
        <v>0</v>
      </c>
      <c r="OZ275" s="133"/>
      <c r="PA275" s="133"/>
      <c r="PB275" s="133"/>
      <c r="PC275" s="98">
        <f t="shared" si="2194"/>
        <v>0</v>
      </c>
      <c r="PD275" s="110"/>
      <c r="PE275" s="111"/>
      <c r="PF275" s="107"/>
      <c r="PG275" s="22"/>
      <c r="PH275" s="132"/>
      <c r="PI275" s="133"/>
      <c r="PJ275" s="98">
        <f t="shared" si="5237"/>
        <v>0</v>
      </c>
      <c r="PK275" s="133"/>
      <c r="PL275" s="133"/>
      <c r="PM275" s="133"/>
      <c r="PN275" s="100">
        <f t="shared" si="5238"/>
        <v>0</v>
      </c>
      <c r="PO275" s="133"/>
      <c r="PP275" s="133"/>
      <c r="PQ275" s="133"/>
      <c r="PR275" s="98">
        <f t="shared" si="5239"/>
        <v>0</v>
      </c>
      <c r="PS275" s="110"/>
      <c r="PT275" s="111"/>
      <c r="PU275" s="107"/>
      <c r="PV275" s="22"/>
      <c r="PW275" s="132"/>
      <c r="PX275" s="133"/>
      <c r="PY275" s="98">
        <f t="shared" si="5240"/>
        <v>0</v>
      </c>
      <c r="PZ275" s="133"/>
      <c r="QA275" s="133"/>
      <c r="QB275" s="133"/>
      <c r="QC275" s="100">
        <f t="shared" si="5241"/>
        <v>0</v>
      </c>
      <c r="QD275" s="133"/>
      <c r="QE275" s="133"/>
      <c r="QF275" s="133"/>
      <c r="QG275" s="98">
        <f t="shared" si="5242"/>
        <v>0</v>
      </c>
      <c r="QH275" s="110"/>
      <c r="QI275" s="111"/>
      <c r="QJ275" s="107"/>
      <c r="QK275" s="22"/>
      <c r="QL275" s="132"/>
      <c r="QM275" s="133"/>
      <c r="QN275" s="98">
        <f t="shared" si="5243"/>
        <v>0</v>
      </c>
      <c r="QO275" s="133"/>
      <c r="QP275" s="133"/>
      <c r="QQ275" s="133"/>
      <c r="QR275" s="100">
        <f t="shared" si="5244"/>
        <v>0</v>
      </c>
      <c r="QS275" s="133"/>
      <c r="QT275" s="133"/>
      <c r="QU275" s="133"/>
      <c r="QV275" s="98">
        <f t="shared" si="5245"/>
        <v>0</v>
      </c>
      <c r="QW275" s="110"/>
      <c r="QX275" s="111"/>
      <c r="QY275" s="107"/>
      <c r="QZ275" s="22"/>
      <c r="RA275" s="132"/>
      <c r="RB275" s="133"/>
      <c r="RC275" s="98">
        <f t="shared" si="5246"/>
        <v>0</v>
      </c>
      <c r="RD275" s="133"/>
      <c r="RE275" s="133"/>
      <c r="RF275" s="133"/>
      <c r="RG275" s="100">
        <f t="shared" si="5247"/>
        <v>0</v>
      </c>
      <c r="RH275" s="133"/>
      <c r="RI275" s="133"/>
      <c r="RJ275" s="133"/>
      <c r="RK275" s="98">
        <f t="shared" si="5248"/>
        <v>0</v>
      </c>
      <c r="RL275" s="110"/>
      <c r="RM275" s="111"/>
      <c r="RN275" s="107"/>
      <c r="RO275" s="22"/>
      <c r="RP275" s="132"/>
      <c r="RQ275" s="133"/>
      <c r="RR275" s="98">
        <f t="shared" si="5249"/>
        <v>0</v>
      </c>
      <c r="RS275" s="133"/>
      <c r="RT275" s="133"/>
      <c r="RU275" s="133"/>
      <c r="RV275" s="100">
        <f t="shared" si="5250"/>
        <v>0</v>
      </c>
      <c r="RW275" s="133"/>
      <c r="RX275" s="133"/>
      <c r="RY275" s="133"/>
      <c r="RZ275" s="98">
        <f t="shared" si="5251"/>
        <v>0</v>
      </c>
      <c r="SA275" s="110"/>
      <c r="SB275" s="111"/>
      <c r="SC275" s="107"/>
      <c r="SD275" s="22"/>
      <c r="SE275" s="132"/>
      <c r="SF275" s="133"/>
      <c r="SG275" s="98">
        <f t="shared" si="5252"/>
        <v>0</v>
      </c>
      <c r="SH275" s="133"/>
      <c r="SI275" s="133"/>
      <c r="SJ275" s="133"/>
      <c r="SK275" s="100">
        <f t="shared" si="5253"/>
        <v>0</v>
      </c>
      <c r="SL275" s="133"/>
      <c r="SM275" s="133"/>
      <c r="SN275" s="133"/>
      <c r="SO275" s="98">
        <f t="shared" si="5254"/>
        <v>0</v>
      </c>
      <c r="SP275" s="110"/>
      <c r="SQ275" s="111"/>
      <c r="SR275" s="107"/>
      <c r="SS275" s="22"/>
      <c r="ST275" s="132"/>
      <c r="SU275" s="133"/>
      <c r="SV275" s="98">
        <f t="shared" si="4682"/>
        <v>0</v>
      </c>
      <c r="SW275" s="133"/>
      <c r="SX275" s="133"/>
      <c r="SY275" s="133"/>
      <c r="SZ275" s="100">
        <f t="shared" si="4683"/>
        <v>0</v>
      </c>
      <c r="TA275" s="133"/>
      <c r="TB275" s="133"/>
      <c r="TC275" s="133"/>
      <c r="TD275" s="98">
        <f t="shared" si="4684"/>
        <v>0</v>
      </c>
      <c r="TE275" s="110"/>
      <c r="TF275" s="111"/>
      <c r="TG275" s="107"/>
      <c r="TH275" s="22"/>
      <c r="TI275" s="132"/>
      <c r="TJ275" s="133"/>
      <c r="TK275" s="98">
        <f t="shared" si="5255"/>
        <v>0</v>
      </c>
      <c r="TL275" s="133"/>
      <c r="TM275" s="133"/>
      <c r="TN275" s="133"/>
      <c r="TO275" s="100">
        <f t="shared" si="5256"/>
        <v>0</v>
      </c>
      <c r="TP275" s="133"/>
      <c r="TQ275" s="133"/>
      <c r="TR275" s="133"/>
      <c r="TS275" s="98">
        <f t="shared" si="5257"/>
        <v>0</v>
      </c>
      <c r="TT275" s="110"/>
      <c r="TU275" s="111"/>
      <c r="TV275" s="107"/>
      <c r="TW275" s="22"/>
      <c r="TX275" s="132"/>
      <c r="TY275" s="133"/>
      <c r="TZ275" s="98">
        <f t="shared" si="5258"/>
        <v>0</v>
      </c>
      <c r="UA275" s="133"/>
      <c r="UB275" s="133"/>
      <c r="UC275" s="133"/>
      <c r="UD275" s="100">
        <f t="shared" si="5259"/>
        <v>0</v>
      </c>
      <c r="UE275" s="133"/>
      <c r="UF275" s="133"/>
      <c r="UG275" s="133"/>
      <c r="UH275" s="98">
        <f t="shared" si="5260"/>
        <v>0</v>
      </c>
      <c r="UI275" s="110"/>
      <c r="UJ275" s="111"/>
      <c r="UK275" s="107"/>
      <c r="UL275" s="22"/>
      <c r="UM275" s="132"/>
      <c r="UN275" s="133"/>
      <c r="UO275" s="98">
        <f t="shared" si="5261"/>
        <v>0</v>
      </c>
      <c r="UP275" s="133"/>
      <c r="UQ275" s="133"/>
      <c r="UR275" s="133"/>
      <c r="US275" s="100">
        <f t="shared" si="5262"/>
        <v>0</v>
      </c>
      <c r="UT275" s="133"/>
      <c r="UU275" s="133"/>
      <c r="UV275" s="133"/>
      <c r="UW275" s="98">
        <f t="shared" si="5263"/>
        <v>0</v>
      </c>
      <c r="UX275" s="110"/>
      <c r="UY275" s="111"/>
      <c r="UZ275" s="107"/>
      <c r="VA275" s="22"/>
      <c r="VB275" s="132"/>
      <c r="VC275" s="133"/>
      <c r="VD275" s="98">
        <f t="shared" si="5264"/>
        <v>0</v>
      </c>
      <c r="VE275" s="133"/>
      <c r="VF275" s="133"/>
      <c r="VG275" s="133"/>
      <c r="VH275" s="100">
        <f t="shared" si="5265"/>
        <v>0</v>
      </c>
      <c r="VI275" s="133"/>
      <c r="VJ275" s="133"/>
      <c r="VK275" s="133"/>
      <c r="VL275" s="98">
        <f t="shared" si="5266"/>
        <v>0</v>
      </c>
      <c r="VM275" s="110"/>
      <c r="VN275" s="111"/>
      <c r="VO275" s="107"/>
      <c r="VP275" s="22"/>
      <c r="VQ275" s="132"/>
      <c r="VR275" s="133"/>
      <c r="VS275" s="98">
        <f t="shared" si="5267"/>
        <v>0</v>
      </c>
      <c r="VT275" s="133"/>
      <c r="VU275" s="133"/>
      <c r="VV275" s="133"/>
      <c r="VW275" s="100">
        <f t="shared" si="5268"/>
        <v>0</v>
      </c>
      <c r="VX275" s="133"/>
      <c r="VY275" s="133"/>
      <c r="VZ275" s="133"/>
      <c r="WA275" s="98">
        <f t="shared" si="5269"/>
        <v>0</v>
      </c>
      <c r="WB275" s="110"/>
      <c r="WC275" s="111"/>
      <c r="WD275" s="107"/>
      <c r="WE275" s="22"/>
    </row>
    <row r="276" spans="1:603" ht="16.5" customHeight="1">
      <c r="A276" s="94"/>
      <c r="B276" s="105" t="s">
        <v>280</v>
      </c>
      <c r="C276" s="106" t="s">
        <v>65</v>
      </c>
      <c r="D276" s="132"/>
      <c r="E276" s="133"/>
      <c r="F276" s="98">
        <f t="shared" si="4685"/>
        <v>0</v>
      </c>
      <c r="G276" s="133"/>
      <c r="H276" s="133"/>
      <c r="I276" s="133"/>
      <c r="J276" s="100">
        <f t="shared" si="4686"/>
        <v>0</v>
      </c>
      <c r="K276" s="133"/>
      <c r="L276" s="133"/>
      <c r="M276" s="133"/>
      <c r="N276" s="98">
        <f t="shared" si="4687"/>
        <v>0</v>
      </c>
      <c r="O276" s="110"/>
      <c r="P276" s="111"/>
      <c r="Q276" s="107"/>
      <c r="R276" s="22"/>
      <c r="S276" s="132"/>
      <c r="T276" s="133"/>
      <c r="U276" s="98">
        <f t="shared" si="5172"/>
        <v>0</v>
      </c>
      <c r="V276" s="133"/>
      <c r="W276" s="133"/>
      <c r="X276" s="133"/>
      <c r="Y276" s="100">
        <f t="shared" si="5173"/>
        <v>0</v>
      </c>
      <c r="Z276" s="133"/>
      <c r="AA276" s="133"/>
      <c r="AB276" s="133"/>
      <c r="AC276" s="98">
        <f t="shared" si="5174"/>
        <v>0</v>
      </c>
      <c r="AD276" s="110"/>
      <c r="AE276" s="111"/>
      <c r="AF276" s="107"/>
      <c r="AG276" s="22"/>
      <c r="AH276" s="132"/>
      <c r="AI276" s="133"/>
      <c r="AJ276" s="98">
        <f t="shared" si="5175"/>
        <v>0</v>
      </c>
      <c r="AK276" s="133"/>
      <c r="AL276" s="133"/>
      <c r="AM276" s="133"/>
      <c r="AN276" s="100">
        <f t="shared" si="5176"/>
        <v>0</v>
      </c>
      <c r="AO276" s="133"/>
      <c r="AP276" s="133"/>
      <c r="AQ276" s="133"/>
      <c r="AR276" s="98">
        <f t="shared" si="5177"/>
        <v>0</v>
      </c>
      <c r="AS276" s="110"/>
      <c r="AT276" s="111"/>
      <c r="AU276" s="107"/>
      <c r="AV276" s="22"/>
      <c r="AW276" s="132"/>
      <c r="AX276" s="133"/>
      <c r="AY276" s="98">
        <f t="shared" si="5178"/>
        <v>0</v>
      </c>
      <c r="AZ276" s="133"/>
      <c r="BA276" s="133"/>
      <c r="BB276" s="133"/>
      <c r="BC276" s="100">
        <f t="shared" si="5179"/>
        <v>0</v>
      </c>
      <c r="BD276" s="133"/>
      <c r="BE276" s="133"/>
      <c r="BF276" s="133"/>
      <c r="BG276" s="98">
        <f t="shared" si="5180"/>
        <v>0</v>
      </c>
      <c r="BH276" s="110"/>
      <c r="BI276" s="111"/>
      <c r="BJ276" s="107"/>
      <c r="BK276" s="22"/>
      <c r="BL276" s="132"/>
      <c r="BM276" s="133"/>
      <c r="BN276" s="98">
        <f t="shared" si="5181"/>
        <v>0</v>
      </c>
      <c r="BO276" s="133"/>
      <c r="BP276" s="133"/>
      <c r="BQ276" s="133"/>
      <c r="BR276" s="100">
        <f t="shared" si="5182"/>
        <v>0</v>
      </c>
      <c r="BS276" s="133"/>
      <c r="BT276" s="133"/>
      <c r="BU276" s="133"/>
      <c r="BV276" s="98">
        <f t="shared" si="5183"/>
        <v>0</v>
      </c>
      <c r="BW276" s="110"/>
      <c r="BX276" s="111"/>
      <c r="BY276" s="107"/>
      <c r="BZ276" s="23"/>
      <c r="CA276" s="132"/>
      <c r="CB276" s="133"/>
      <c r="CC276" s="98">
        <f t="shared" si="5184"/>
        <v>0</v>
      </c>
      <c r="CD276" s="133"/>
      <c r="CE276" s="133"/>
      <c r="CF276" s="133"/>
      <c r="CG276" s="100">
        <f t="shared" si="5185"/>
        <v>0</v>
      </c>
      <c r="CH276" s="133"/>
      <c r="CI276" s="133"/>
      <c r="CJ276" s="133"/>
      <c r="CK276" s="98">
        <f t="shared" si="5186"/>
        <v>0</v>
      </c>
      <c r="CL276" s="110"/>
      <c r="CM276" s="111"/>
      <c r="CN276" s="107"/>
      <c r="CO276" s="22"/>
      <c r="CP276" s="132"/>
      <c r="CQ276" s="133"/>
      <c r="CR276" s="98">
        <f t="shared" si="5187"/>
        <v>0</v>
      </c>
      <c r="CS276" s="133"/>
      <c r="CT276" s="133"/>
      <c r="CU276" s="133"/>
      <c r="CV276" s="100">
        <f t="shared" si="5188"/>
        <v>0</v>
      </c>
      <c r="CW276" s="133"/>
      <c r="CX276" s="133"/>
      <c r="CY276" s="133"/>
      <c r="CZ276" s="98">
        <f t="shared" si="5189"/>
        <v>0</v>
      </c>
      <c r="DA276" s="110"/>
      <c r="DB276" s="111"/>
      <c r="DC276" s="107"/>
      <c r="DD276" s="22"/>
      <c r="DE276" s="132"/>
      <c r="DF276" s="133"/>
      <c r="DG276" s="98">
        <f t="shared" si="5190"/>
        <v>0</v>
      </c>
      <c r="DH276" s="133"/>
      <c r="DI276" s="133"/>
      <c r="DJ276" s="133"/>
      <c r="DK276" s="100">
        <f t="shared" si="5191"/>
        <v>0</v>
      </c>
      <c r="DL276" s="133"/>
      <c r="DM276" s="133"/>
      <c r="DN276" s="133"/>
      <c r="DO276" s="98">
        <f t="shared" si="5192"/>
        <v>0</v>
      </c>
      <c r="DP276" s="110"/>
      <c r="DQ276" s="111"/>
      <c r="DR276" s="107"/>
      <c r="DS276" s="22"/>
      <c r="DT276" s="132"/>
      <c r="DU276" s="133"/>
      <c r="DV276" s="98">
        <f t="shared" si="5193"/>
        <v>0</v>
      </c>
      <c r="DW276" s="133"/>
      <c r="DX276" s="133"/>
      <c r="DY276" s="133"/>
      <c r="DZ276" s="100">
        <f t="shared" si="5194"/>
        <v>0</v>
      </c>
      <c r="EA276" s="133"/>
      <c r="EB276" s="133"/>
      <c r="EC276" s="133"/>
      <c r="ED276" s="98">
        <f t="shared" si="5195"/>
        <v>0</v>
      </c>
      <c r="EE276" s="110"/>
      <c r="EF276" s="111"/>
      <c r="EG276" s="107"/>
      <c r="EH276" s="22"/>
      <c r="EI276" s="132"/>
      <c r="EJ276" s="133"/>
      <c r="EK276" s="98">
        <f t="shared" si="5196"/>
        <v>0</v>
      </c>
      <c r="EL276" s="133"/>
      <c r="EM276" s="133"/>
      <c r="EN276" s="133"/>
      <c r="EO276" s="100">
        <f t="shared" si="5197"/>
        <v>0</v>
      </c>
      <c r="EP276" s="133"/>
      <c r="EQ276" s="133"/>
      <c r="ER276" s="133"/>
      <c r="ES276" s="98">
        <f t="shared" si="4849"/>
        <v>0</v>
      </c>
      <c r="ET276" s="110"/>
      <c r="EU276" s="111"/>
      <c r="EV276" s="107"/>
      <c r="EW276" s="22"/>
      <c r="EX276" s="132"/>
      <c r="EY276" s="133"/>
      <c r="EZ276" s="98">
        <f t="shared" si="5198"/>
        <v>0</v>
      </c>
      <c r="FA276" s="133"/>
      <c r="FB276" s="133"/>
      <c r="FC276" s="133"/>
      <c r="FD276" s="100">
        <f t="shared" si="5199"/>
        <v>0</v>
      </c>
      <c r="FE276" s="133"/>
      <c r="FF276" s="133"/>
      <c r="FG276" s="133"/>
      <c r="FH276" s="98">
        <f t="shared" si="4851"/>
        <v>0</v>
      </c>
      <c r="FI276" s="110"/>
      <c r="FJ276" s="111"/>
      <c r="FK276" s="107"/>
      <c r="FL276" s="22"/>
      <c r="FM276" s="132"/>
      <c r="FN276" s="133"/>
      <c r="FO276" s="98">
        <f t="shared" si="2404"/>
        <v>0</v>
      </c>
      <c r="FP276" s="133"/>
      <c r="FQ276" s="133"/>
      <c r="FR276" s="133"/>
      <c r="FS276" s="100">
        <f t="shared" si="2627"/>
        <v>0</v>
      </c>
      <c r="FT276" s="133"/>
      <c r="FU276" s="133"/>
      <c r="FV276" s="133"/>
      <c r="FW276" s="98">
        <f t="shared" si="2801"/>
        <v>0</v>
      </c>
      <c r="FX276" s="110"/>
      <c r="FY276" s="111"/>
      <c r="FZ276" s="107"/>
      <c r="GA276" s="22"/>
      <c r="GB276" s="132"/>
      <c r="GC276" s="133"/>
      <c r="GD276" s="98">
        <f t="shared" si="5200"/>
        <v>0</v>
      </c>
      <c r="GE276" s="133"/>
      <c r="GF276" s="133"/>
      <c r="GG276" s="133"/>
      <c r="GH276" s="100">
        <f t="shared" si="5201"/>
        <v>0</v>
      </c>
      <c r="GI276" s="133"/>
      <c r="GJ276" s="133"/>
      <c r="GK276" s="133"/>
      <c r="GL276" s="98">
        <f t="shared" si="5202"/>
        <v>0</v>
      </c>
      <c r="GM276" s="110"/>
      <c r="GN276" s="111"/>
      <c r="GO276" s="107"/>
      <c r="GP276" s="22"/>
      <c r="GQ276" s="132"/>
      <c r="GR276" s="133"/>
      <c r="GS276" s="98">
        <f t="shared" si="5203"/>
        <v>0</v>
      </c>
      <c r="GT276" s="133"/>
      <c r="GU276" s="133"/>
      <c r="GV276" s="133"/>
      <c r="GW276" s="100">
        <f t="shared" si="5204"/>
        <v>0</v>
      </c>
      <c r="GX276" s="133"/>
      <c r="GY276" s="133"/>
      <c r="GZ276" s="133"/>
      <c r="HA276" s="98">
        <f t="shared" si="5205"/>
        <v>0</v>
      </c>
      <c r="HB276" s="110"/>
      <c r="HC276" s="111"/>
      <c r="HD276" s="107"/>
      <c r="HE276" s="22"/>
      <c r="HF276" s="132"/>
      <c r="HG276" s="133"/>
      <c r="HH276" s="98">
        <f t="shared" si="5206"/>
        <v>0</v>
      </c>
      <c r="HI276" s="133"/>
      <c r="HJ276" s="133"/>
      <c r="HK276" s="133"/>
      <c r="HL276" s="100">
        <f t="shared" si="5207"/>
        <v>0</v>
      </c>
      <c r="HM276" s="133"/>
      <c r="HN276" s="133"/>
      <c r="HO276" s="133"/>
      <c r="HP276" s="98">
        <f t="shared" si="5208"/>
        <v>0</v>
      </c>
      <c r="HQ276" s="110"/>
      <c r="HR276" s="111"/>
      <c r="HS276" s="107"/>
      <c r="HT276" s="22"/>
      <c r="HU276" s="132"/>
      <c r="HV276" s="133"/>
      <c r="HW276" s="98">
        <f t="shared" si="5209"/>
        <v>0</v>
      </c>
      <c r="HX276" s="133"/>
      <c r="HY276" s="133"/>
      <c r="HZ276" s="133"/>
      <c r="IA276" s="100">
        <f t="shared" si="5210"/>
        <v>0</v>
      </c>
      <c r="IB276" s="133"/>
      <c r="IC276" s="133"/>
      <c r="ID276" s="133"/>
      <c r="IE276" s="98">
        <f t="shared" si="5211"/>
        <v>0</v>
      </c>
      <c r="IF276" s="110"/>
      <c r="IG276" s="111"/>
      <c r="IH276" s="107"/>
      <c r="II276" s="22"/>
      <c r="IJ276" s="132"/>
      <c r="IK276" s="133"/>
      <c r="IL276" s="98">
        <f t="shared" si="4677"/>
        <v>0</v>
      </c>
      <c r="IM276" s="133"/>
      <c r="IN276" s="133"/>
      <c r="IO276" s="133"/>
      <c r="IP276" s="100">
        <f t="shared" si="4678"/>
        <v>0</v>
      </c>
      <c r="IQ276" s="133"/>
      <c r="IR276" s="133"/>
      <c r="IS276" s="133"/>
      <c r="IT276" s="98">
        <f t="shared" si="4679"/>
        <v>0</v>
      </c>
      <c r="IU276" s="110"/>
      <c r="IV276" s="111"/>
      <c r="IW276" s="107"/>
      <c r="IX276" s="22"/>
      <c r="IY276" s="132"/>
      <c r="IZ276" s="133"/>
      <c r="JA276" s="98">
        <f t="shared" si="5212"/>
        <v>0</v>
      </c>
      <c r="JB276" s="133"/>
      <c r="JC276" s="133"/>
      <c r="JD276" s="133"/>
      <c r="JE276" s="100">
        <f t="shared" si="5213"/>
        <v>0</v>
      </c>
      <c r="JF276" s="133"/>
      <c r="JG276" s="133"/>
      <c r="JH276" s="133"/>
      <c r="JI276" s="98">
        <f t="shared" si="5214"/>
        <v>0</v>
      </c>
      <c r="JJ276" s="110"/>
      <c r="JK276" s="111"/>
      <c r="JL276" s="107"/>
      <c r="JM276" s="22"/>
      <c r="JN276" s="132"/>
      <c r="JO276" s="133"/>
      <c r="JP276" s="98">
        <f t="shared" si="5215"/>
        <v>0</v>
      </c>
      <c r="JQ276" s="133"/>
      <c r="JR276" s="133"/>
      <c r="JS276" s="133"/>
      <c r="JT276" s="100">
        <f t="shared" si="5216"/>
        <v>0</v>
      </c>
      <c r="JU276" s="133"/>
      <c r="JV276" s="133"/>
      <c r="JW276" s="133"/>
      <c r="JX276" s="98">
        <f t="shared" si="5217"/>
        <v>0</v>
      </c>
      <c r="JY276" s="110"/>
      <c r="JZ276" s="111"/>
      <c r="KA276" s="107"/>
      <c r="KB276" s="22"/>
      <c r="KC276" s="132"/>
      <c r="KD276" s="133"/>
      <c r="KE276" s="98">
        <f t="shared" si="5218"/>
        <v>0</v>
      </c>
      <c r="KF276" s="133"/>
      <c r="KG276" s="133"/>
      <c r="KH276" s="133"/>
      <c r="KI276" s="100">
        <f t="shared" si="5219"/>
        <v>0</v>
      </c>
      <c r="KJ276" s="133"/>
      <c r="KK276" s="133"/>
      <c r="KL276" s="133"/>
      <c r="KM276" s="98">
        <f t="shared" si="2580"/>
        <v>0</v>
      </c>
      <c r="KN276" s="110"/>
      <c r="KO276" s="111"/>
      <c r="KP276" s="107"/>
      <c r="KQ276" s="22"/>
      <c r="KR276" s="132"/>
      <c r="KS276" s="133"/>
      <c r="KT276" s="98">
        <f t="shared" si="5220"/>
        <v>0</v>
      </c>
      <c r="KU276" s="133"/>
      <c r="KV276" s="133"/>
      <c r="KW276" s="133"/>
      <c r="KX276" s="100">
        <f t="shared" si="4680"/>
        <v>0</v>
      </c>
      <c r="KY276" s="133"/>
      <c r="KZ276" s="133"/>
      <c r="LA276" s="133"/>
      <c r="LB276" s="98">
        <f t="shared" si="5221"/>
        <v>0</v>
      </c>
      <c r="LC276" s="110"/>
      <c r="LD276" s="111"/>
      <c r="LE276" s="107"/>
      <c r="LF276" s="22"/>
      <c r="LG276" s="132"/>
      <c r="LH276" s="133"/>
      <c r="LI276" s="98">
        <f t="shared" si="5222"/>
        <v>0</v>
      </c>
      <c r="LJ276" s="133"/>
      <c r="LK276" s="133"/>
      <c r="LL276" s="133"/>
      <c r="LM276" s="100">
        <f t="shared" si="5223"/>
        <v>0</v>
      </c>
      <c r="LN276" s="133"/>
      <c r="LO276" s="133"/>
      <c r="LP276" s="133"/>
      <c r="LQ276" s="98">
        <f t="shared" si="5224"/>
        <v>0</v>
      </c>
      <c r="LR276" s="110"/>
      <c r="LS276" s="111"/>
      <c r="LT276" s="107"/>
      <c r="LU276" s="22"/>
      <c r="LV276" s="132"/>
      <c r="LW276" s="133"/>
      <c r="LX276" s="98">
        <f t="shared" si="4356"/>
        <v>0</v>
      </c>
      <c r="LY276" s="133"/>
      <c r="LZ276" s="133"/>
      <c r="MA276" s="133"/>
      <c r="MB276" s="100">
        <f t="shared" si="5225"/>
        <v>0</v>
      </c>
      <c r="MC276" s="133"/>
      <c r="MD276" s="133"/>
      <c r="ME276" s="133"/>
      <c r="MF276" s="98">
        <f t="shared" si="5226"/>
        <v>0</v>
      </c>
      <c r="MG276" s="110"/>
      <c r="MH276" s="111"/>
      <c r="MI276" s="107"/>
      <c r="MJ276" s="22"/>
      <c r="MK276" s="132"/>
      <c r="ML276" s="133"/>
      <c r="MM276" s="98">
        <f t="shared" si="5227"/>
        <v>0</v>
      </c>
      <c r="MN276" s="133"/>
      <c r="MO276" s="133"/>
      <c r="MP276" s="133"/>
      <c r="MQ276" s="100">
        <f t="shared" si="5228"/>
        <v>0</v>
      </c>
      <c r="MR276" s="133"/>
      <c r="MS276" s="133"/>
      <c r="MT276" s="133"/>
      <c r="MU276" s="98">
        <f t="shared" si="4850"/>
        <v>0</v>
      </c>
      <c r="MV276" s="110"/>
      <c r="MW276" s="111"/>
      <c r="MX276" s="107"/>
      <c r="MY276" s="22"/>
      <c r="MZ276" s="132"/>
      <c r="NA276" s="133"/>
      <c r="NB276" s="98">
        <f t="shared" si="5229"/>
        <v>0</v>
      </c>
      <c r="NC276" s="133"/>
      <c r="ND276" s="133"/>
      <c r="NE276" s="133"/>
      <c r="NF276" s="100">
        <f t="shared" si="5230"/>
        <v>0</v>
      </c>
      <c r="NG276" s="133"/>
      <c r="NH276" s="133"/>
      <c r="NI276" s="133"/>
      <c r="NJ276" s="98">
        <f t="shared" si="5231"/>
        <v>0</v>
      </c>
      <c r="NK276" s="110"/>
      <c r="NL276" s="111"/>
      <c r="NM276" s="107"/>
      <c r="NN276" s="22"/>
      <c r="NO276" s="132"/>
      <c r="NP276" s="133"/>
      <c r="NQ276" s="98">
        <f t="shared" si="5232"/>
        <v>0</v>
      </c>
      <c r="NR276" s="133"/>
      <c r="NS276" s="133"/>
      <c r="NT276" s="133"/>
      <c r="NU276" s="100">
        <f t="shared" si="5233"/>
        <v>0</v>
      </c>
      <c r="NV276" s="133"/>
      <c r="NW276" s="133"/>
      <c r="NX276" s="133"/>
      <c r="NY276" s="98">
        <f t="shared" si="5234"/>
        <v>0</v>
      </c>
      <c r="NZ276" s="110"/>
      <c r="OA276" s="111"/>
      <c r="OB276" s="107"/>
      <c r="OC276" s="22"/>
      <c r="OD276" s="132"/>
      <c r="OE276" s="133"/>
      <c r="OF276" s="98">
        <f t="shared" si="4681"/>
        <v>0</v>
      </c>
      <c r="OG276" s="133"/>
      <c r="OH276" s="133"/>
      <c r="OI276" s="133"/>
      <c r="OJ276" s="100">
        <f t="shared" si="5235"/>
        <v>0</v>
      </c>
      <c r="OK276" s="133"/>
      <c r="OL276" s="133"/>
      <c r="OM276" s="133"/>
      <c r="ON276" s="98">
        <f t="shared" si="5236"/>
        <v>0</v>
      </c>
      <c r="OO276" s="110"/>
      <c r="OP276" s="111"/>
      <c r="OQ276" s="107"/>
      <c r="OR276" s="22"/>
      <c r="OS276" s="132"/>
      <c r="OT276" s="133"/>
      <c r="OU276" s="98">
        <f t="shared" si="4688"/>
        <v>0</v>
      </c>
      <c r="OV276" s="133"/>
      <c r="OW276" s="133"/>
      <c r="OX276" s="133"/>
      <c r="OY276" s="100">
        <f t="shared" si="3235"/>
        <v>0</v>
      </c>
      <c r="OZ276" s="133"/>
      <c r="PA276" s="133"/>
      <c r="PB276" s="133"/>
      <c r="PC276" s="98">
        <f t="shared" si="2194"/>
        <v>0</v>
      </c>
      <c r="PD276" s="110"/>
      <c r="PE276" s="111"/>
      <c r="PF276" s="107"/>
      <c r="PG276" s="22"/>
      <c r="PH276" s="132"/>
      <c r="PI276" s="133"/>
      <c r="PJ276" s="98">
        <f t="shared" si="5237"/>
        <v>0</v>
      </c>
      <c r="PK276" s="133"/>
      <c r="PL276" s="133"/>
      <c r="PM276" s="133"/>
      <c r="PN276" s="100">
        <f t="shared" si="5238"/>
        <v>0</v>
      </c>
      <c r="PO276" s="133"/>
      <c r="PP276" s="133"/>
      <c r="PQ276" s="133"/>
      <c r="PR276" s="98">
        <f t="shared" si="5239"/>
        <v>0</v>
      </c>
      <c r="PS276" s="110"/>
      <c r="PT276" s="111"/>
      <c r="PU276" s="107"/>
      <c r="PV276" s="22"/>
      <c r="PW276" s="132"/>
      <c r="PX276" s="133"/>
      <c r="PY276" s="98">
        <f t="shared" si="5240"/>
        <v>0</v>
      </c>
      <c r="PZ276" s="133"/>
      <c r="QA276" s="133"/>
      <c r="QB276" s="133"/>
      <c r="QC276" s="100">
        <f t="shared" si="5241"/>
        <v>0</v>
      </c>
      <c r="QD276" s="133"/>
      <c r="QE276" s="133"/>
      <c r="QF276" s="133"/>
      <c r="QG276" s="98">
        <f t="shared" si="5242"/>
        <v>0</v>
      </c>
      <c r="QH276" s="110"/>
      <c r="QI276" s="111"/>
      <c r="QJ276" s="107"/>
      <c r="QK276" s="22"/>
      <c r="QL276" s="132"/>
      <c r="QM276" s="133"/>
      <c r="QN276" s="98">
        <f t="shared" si="5243"/>
        <v>0</v>
      </c>
      <c r="QO276" s="133"/>
      <c r="QP276" s="133"/>
      <c r="QQ276" s="133"/>
      <c r="QR276" s="100">
        <f t="shared" si="5244"/>
        <v>0</v>
      </c>
      <c r="QS276" s="133"/>
      <c r="QT276" s="133"/>
      <c r="QU276" s="133"/>
      <c r="QV276" s="98">
        <f t="shared" si="5245"/>
        <v>0</v>
      </c>
      <c r="QW276" s="110"/>
      <c r="QX276" s="111"/>
      <c r="QY276" s="107"/>
      <c r="QZ276" s="22"/>
      <c r="RA276" s="132"/>
      <c r="RB276" s="133"/>
      <c r="RC276" s="98">
        <f t="shared" si="5246"/>
        <v>0</v>
      </c>
      <c r="RD276" s="133"/>
      <c r="RE276" s="133"/>
      <c r="RF276" s="133"/>
      <c r="RG276" s="100">
        <f t="shared" si="5247"/>
        <v>0</v>
      </c>
      <c r="RH276" s="133"/>
      <c r="RI276" s="133"/>
      <c r="RJ276" s="133"/>
      <c r="RK276" s="98">
        <f t="shared" si="5248"/>
        <v>0</v>
      </c>
      <c r="RL276" s="110"/>
      <c r="RM276" s="111"/>
      <c r="RN276" s="107"/>
      <c r="RO276" s="22"/>
      <c r="RP276" s="132"/>
      <c r="RQ276" s="133"/>
      <c r="RR276" s="98">
        <f t="shared" si="5249"/>
        <v>0</v>
      </c>
      <c r="RS276" s="133"/>
      <c r="RT276" s="133"/>
      <c r="RU276" s="133"/>
      <c r="RV276" s="100">
        <f t="shared" si="5250"/>
        <v>0</v>
      </c>
      <c r="RW276" s="133"/>
      <c r="RX276" s="133"/>
      <c r="RY276" s="133"/>
      <c r="RZ276" s="98">
        <f t="shared" si="5251"/>
        <v>0</v>
      </c>
      <c r="SA276" s="110"/>
      <c r="SB276" s="111"/>
      <c r="SC276" s="107"/>
      <c r="SD276" s="22"/>
      <c r="SE276" s="132"/>
      <c r="SF276" s="133"/>
      <c r="SG276" s="98">
        <f t="shared" si="5252"/>
        <v>0</v>
      </c>
      <c r="SH276" s="133"/>
      <c r="SI276" s="133"/>
      <c r="SJ276" s="133"/>
      <c r="SK276" s="100">
        <f t="shared" si="5253"/>
        <v>0</v>
      </c>
      <c r="SL276" s="133"/>
      <c r="SM276" s="133"/>
      <c r="SN276" s="133"/>
      <c r="SO276" s="98">
        <f t="shared" si="5254"/>
        <v>0</v>
      </c>
      <c r="SP276" s="110"/>
      <c r="SQ276" s="111"/>
      <c r="SR276" s="107"/>
      <c r="SS276" s="22"/>
      <c r="ST276" s="132"/>
      <c r="SU276" s="133"/>
      <c r="SV276" s="98">
        <f t="shared" si="4682"/>
        <v>0</v>
      </c>
      <c r="SW276" s="133"/>
      <c r="SX276" s="133"/>
      <c r="SY276" s="133"/>
      <c r="SZ276" s="100">
        <f t="shared" si="4683"/>
        <v>0</v>
      </c>
      <c r="TA276" s="133"/>
      <c r="TB276" s="133"/>
      <c r="TC276" s="133"/>
      <c r="TD276" s="98">
        <f t="shared" si="4684"/>
        <v>0</v>
      </c>
      <c r="TE276" s="110"/>
      <c r="TF276" s="111"/>
      <c r="TG276" s="107"/>
      <c r="TH276" s="22"/>
      <c r="TI276" s="132"/>
      <c r="TJ276" s="133"/>
      <c r="TK276" s="98">
        <f t="shared" si="5255"/>
        <v>0</v>
      </c>
      <c r="TL276" s="133"/>
      <c r="TM276" s="133"/>
      <c r="TN276" s="133"/>
      <c r="TO276" s="100">
        <f t="shared" si="5256"/>
        <v>0</v>
      </c>
      <c r="TP276" s="133"/>
      <c r="TQ276" s="133"/>
      <c r="TR276" s="133"/>
      <c r="TS276" s="98">
        <f t="shared" si="5257"/>
        <v>0</v>
      </c>
      <c r="TT276" s="110"/>
      <c r="TU276" s="111"/>
      <c r="TV276" s="107"/>
      <c r="TW276" s="22"/>
      <c r="TX276" s="132"/>
      <c r="TY276" s="133"/>
      <c r="TZ276" s="98">
        <f t="shared" si="5258"/>
        <v>0</v>
      </c>
      <c r="UA276" s="133"/>
      <c r="UB276" s="133"/>
      <c r="UC276" s="133"/>
      <c r="UD276" s="100">
        <f t="shared" si="5259"/>
        <v>0</v>
      </c>
      <c r="UE276" s="133"/>
      <c r="UF276" s="133"/>
      <c r="UG276" s="133"/>
      <c r="UH276" s="98">
        <f t="shared" si="5260"/>
        <v>0</v>
      </c>
      <c r="UI276" s="110"/>
      <c r="UJ276" s="111"/>
      <c r="UK276" s="107"/>
      <c r="UL276" s="22"/>
      <c r="UM276" s="132"/>
      <c r="UN276" s="133"/>
      <c r="UO276" s="98">
        <f t="shared" si="5261"/>
        <v>0</v>
      </c>
      <c r="UP276" s="133"/>
      <c r="UQ276" s="133"/>
      <c r="UR276" s="133"/>
      <c r="US276" s="100">
        <f t="shared" si="5262"/>
        <v>0</v>
      </c>
      <c r="UT276" s="133"/>
      <c r="UU276" s="133"/>
      <c r="UV276" s="133"/>
      <c r="UW276" s="98">
        <f t="shared" si="5263"/>
        <v>0</v>
      </c>
      <c r="UX276" s="110"/>
      <c r="UY276" s="111"/>
      <c r="UZ276" s="107"/>
      <c r="VA276" s="22"/>
      <c r="VB276" s="132"/>
      <c r="VC276" s="133"/>
      <c r="VD276" s="98">
        <f t="shared" si="5264"/>
        <v>0</v>
      </c>
      <c r="VE276" s="133"/>
      <c r="VF276" s="133"/>
      <c r="VG276" s="133"/>
      <c r="VH276" s="100">
        <f t="shared" si="5265"/>
        <v>0</v>
      </c>
      <c r="VI276" s="133"/>
      <c r="VJ276" s="133"/>
      <c r="VK276" s="133"/>
      <c r="VL276" s="98">
        <f t="shared" si="5266"/>
        <v>0</v>
      </c>
      <c r="VM276" s="110"/>
      <c r="VN276" s="111"/>
      <c r="VO276" s="107"/>
      <c r="VP276" s="22"/>
      <c r="VQ276" s="132"/>
      <c r="VR276" s="133"/>
      <c r="VS276" s="98">
        <f t="shared" si="5267"/>
        <v>0</v>
      </c>
      <c r="VT276" s="133"/>
      <c r="VU276" s="133"/>
      <c r="VV276" s="133"/>
      <c r="VW276" s="100">
        <f t="shared" si="5268"/>
        <v>0</v>
      </c>
      <c r="VX276" s="133"/>
      <c r="VY276" s="133"/>
      <c r="VZ276" s="133"/>
      <c r="WA276" s="98">
        <f t="shared" si="5269"/>
        <v>0</v>
      </c>
      <c r="WB276" s="110"/>
      <c r="WC276" s="111"/>
      <c r="WD276" s="107"/>
      <c r="WE276" s="22"/>
    </row>
    <row r="277" spans="1:603" ht="16.5" customHeight="1">
      <c r="A277" s="94"/>
      <c r="B277" s="105" t="s">
        <v>280</v>
      </c>
      <c r="C277" s="106" t="s">
        <v>66</v>
      </c>
      <c r="D277" s="132"/>
      <c r="E277" s="133"/>
      <c r="F277" s="98">
        <f t="shared" si="4685"/>
        <v>0</v>
      </c>
      <c r="G277" s="133"/>
      <c r="H277" s="133"/>
      <c r="I277" s="133"/>
      <c r="J277" s="100">
        <f t="shared" si="4686"/>
        <v>0</v>
      </c>
      <c r="K277" s="133"/>
      <c r="L277" s="133"/>
      <c r="M277" s="133"/>
      <c r="N277" s="98">
        <f t="shared" si="4687"/>
        <v>0</v>
      </c>
      <c r="O277" s="110"/>
      <c r="P277" s="111"/>
      <c r="Q277" s="107"/>
      <c r="R277" s="22"/>
      <c r="S277" s="132"/>
      <c r="T277" s="133"/>
      <c r="U277" s="98">
        <f t="shared" si="5172"/>
        <v>0</v>
      </c>
      <c r="V277" s="133"/>
      <c r="W277" s="133"/>
      <c r="X277" s="133"/>
      <c r="Y277" s="100">
        <f t="shared" si="5173"/>
        <v>0</v>
      </c>
      <c r="Z277" s="133"/>
      <c r="AA277" s="133"/>
      <c r="AB277" s="133"/>
      <c r="AC277" s="98">
        <f t="shared" si="5174"/>
        <v>0</v>
      </c>
      <c r="AD277" s="110"/>
      <c r="AE277" s="111"/>
      <c r="AF277" s="107"/>
      <c r="AG277" s="22"/>
      <c r="AH277" s="132"/>
      <c r="AI277" s="133"/>
      <c r="AJ277" s="98">
        <f t="shared" si="5175"/>
        <v>0</v>
      </c>
      <c r="AK277" s="133"/>
      <c r="AL277" s="133"/>
      <c r="AM277" s="133"/>
      <c r="AN277" s="100">
        <f t="shared" si="5176"/>
        <v>0</v>
      </c>
      <c r="AO277" s="133"/>
      <c r="AP277" s="133"/>
      <c r="AQ277" s="133"/>
      <c r="AR277" s="98">
        <f t="shared" si="5177"/>
        <v>0</v>
      </c>
      <c r="AS277" s="110"/>
      <c r="AT277" s="111"/>
      <c r="AU277" s="107"/>
      <c r="AV277" s="22"/>
      <c r="AW277" s="132"/>
      <c r="AX277" s="133"/>
      <c r="AY277" s="98">
        <f t="shared" si="5178"/>
        <v>0</v>
      </c>
      <c r="AZ277" s="133"/>
      <c r="BA277" s="133"/>
      <c r="BB277" s="133"/>
      <c r="BC277" s="100">
        <f t="shared" si="5179"/>
        <v>0</v>
      </c>
      <c r="BD277" s="133"/>
      <c r="BE277" s="133"/>
      <c r="BF277" s="133"/>
      <c r="BG277" s="98">
        <f t="shared" si="5180"/>
        <v>0</v>
      </c>
      <c r="BH277" s="110"/>
      <c r="BI277" s="111"/>
      <c r="BJ277" s="107"/>
      <c r="BK277" s="22"/>
      <c r="BL277" s="132"/>
      <c r="BM277" s="133"/>
      <c r="BN277" s="98">
        <f t="shared" si="5181"/>
        <v>0</v>
      </c>
      <c r="BO277" s="133"/>
      <c r="BP277" s="133"/>
      <c r="BQ277" s="133"/>
      <c r="BR277" s="100">
        <f t="shared" si="5182"/>
        <v>0</v>
      </c>
      <c r="BS277" s="133"/>
      <c r="BT277" s="133"/>
      <c r="BU277" s="133"/>
      <c r="BV277" s="98">
        <f t="shared" si="5183"/>
        <v>0</v>
      </c>
      <c r="BW277" s="110"/>
      <c r="BX277" s="111"/>
      <c r="BY277" s="107"/>
      <c r="BZ277" s="23"/>
      <c r="CA277" s="132"/>
      <c r="CB277" s="133"/>
      <c r="CC277" s="98">
        <f t="shared" si="5184"/>
        <v>0</v>
      </c>
      <c r="CD277" s="133"/>
      <c r="CE277" s="133"/>
      <c r="CF277" s="133"/>
      <c r="CG277" s="100">
        <f t="shared" si="5185"/>
        <v>0</v>
      </c>
      <c r="CH277" s="133"/>
      <c r="CI277" s="133"/>
      <c r="CJ277" s="133"/>
      <c r="CK277" s="98">
        <f t="shared" si="5186"/>
        <v>0</v>
      </c>
      <c r="CL277" s="110"/>
      <c r="CM277" s="111"/>
      <c r="CN277" s="107"/>
      <c r="CO277" s="22"/>
      <c r="CP277" s="132"/>
      <c r="CQ277" s="133"/>
      <c r="CR277" s="98">
        <f t="shared" si="5187"/>
        <v>0</v>
      </c>
      <c r="CS277" s="133"/>
      <c r="CT277" s="133"/>
      <c r="CU277" s="133"/>
      <c r="CV277" s="100">
        <f t="shared" si="5188"/>
        <v>0</v>
      </c>
      <c r="CW277" s="133"/>
      <c r="CX277" s="133"/>
      <c r="CY277" s="133"/>
      <c r="CZ277" s="98">
        <f t="shared" si="5189"/>
        <v>0</v>
      </c>
      <c r="DA277" s="110"/>
      <c r="DB277" s="111"/>
      <c r="DC277" s="107"/>
      <c r="DD277" s="22"/>
      <c r="DE277" s="132"/>
      <c r="DF277" s="133"/>
      <c r="DG277" s="98">
        <f t="shared" si="5190"/>
        <v>0</v>
      </c>
      <c r="DH277" s="133"/>
      <c r="DI277" s="133"/>
      <c r="DJ277" s="133"/>
      <c r="DK277" s="100">
        <f t="shared" si="5191"/>
        <v>0</v>
      </c>
      <c r="DL277" s="133"/>
      <c r="DM277" s="133"/>
      <c r="DN277" s="133"/>
      <c r="DO277" s="98">
        <f t="shared" si="5192"/>
        <v>0</v>
      </c>
      <c r="DP277" s="110"/>
      <c r="DQ277" s="111"/>
      <c r="DR277" s="107"/>
      <c r="DS277" s="22"/>
      <c r="DT277" s="132"/>
      <c r="DU277" s="133"/>
      <c r="DV277" s="98">
        <f t="shared" si="5193"/>
        <v>0</v>
      </c>
      <c r="DW277" s="133"/>
      <c r="DX277" s="133"/>
      <c r="DY277" s="133"/>
      <c r="DZ277" s="100">
        <f t="shared" si="5194"/>
        <v>0</v>
      </c>
      <c r="EA277" s="133"/>
      <c r="EB277" s="133"/>
      <c r="EC277" s="133"/>
      <c r="ED277" s="98">
        <f t="shared" si="5195"/>
        <v>0</v>
      </c>
      <c r="EE277" s="110"/>
      <c r="EF277" s="111"/>
      <c r="EG277" s="107"/>
      <c r="EH277" s="22"/>
      <c r="EI277" s="132"/>
      <c r="EJ277" s="133"/>
      <c r="EK277" s="98">
        <f t="shared" si="5196"/>
        <v>0</v>
      </c>
      <c r="EL277" s="133"/>
      <c r="EM277" s="133"/>
      <c r="EN277" s="133"/>
      <c r="EO277" s="100">
        <f t="shared" si="5197"/>
        <v>0</v>
      </c>
      <c r="EP277" s="133"/>
      <c r="EQ277" s="133"/>
      <c r="ER277" s="133"/>
      <c r="ES277" s="98">
        <f t="shared" si="4849"/>
        <v>0</v>
      </c>
      <c r="ET277" s="110"/>
      <c r="EU277" s="111"/>
      <c r="EV277" s="107"/>
      <c r="EW277" s="22"/>
      <c r="EX277" s="132"/>
      <c r="EY277" s="133"/>
      <c r="EZ277" s="98">
        <f t="shared" si="5198"/>
        <v>0</v>
      </c>
      <c r="FA277" s="133"/>
      <c r="FB277" s="133"/>
      <c r="FC277" s="133"/>
      <c r="FD277" s="100">
        <f t="shared" si="5199"/>
        <v>0</v>
      </c>
      <c r="FE277" s="133"/>
      <c r="FF277" s="133"/>
      <c r="FG277" s="133"/>
      <c r="FH277" s="98">
        <f t="shared" si="4851"/>
        <v>0</v>
      </c>
      <c r="FI277" s="110"/>
      <c r="FJ277" s="111"/>
      <c r="FK277" s="107"/>
      <c r="FL277" s="22"/>
      <c r="FM277" s="132"/>
      <c r="FN277" s="133"/>
      <c r="FO277" s="98">
        <f t="shared" si="2404"/>
        <v>0</v>
      </c>
      <c r="FP277" s="133"/>
      <c r="FQ277" s="133"/>
      <c r="FR277" s="133"/>
      <c r="FS277" s="100">
        <f t="shared" si="2627"/>
        <v>0</v>
      </c>
      <c r="FT277" s="133"/>
      <c r="FU277" s="133"/>
      <c r="FV277" s="133"/>
      <c r="FW277" s="98">
        <f t="shared" si="2801"/>
        <v>0</v>
      </c>
      <c r="FX277" s="110"/>
      <c r="FY277" s="111"/>
      <c r="FZ277" s="107"/>
      <c r="GA277" s="22"/>
      <c r="GB277" s="132"/>
      <c r="GC277" s="133"/>
      <c r="GD277" s="98">
        <f t="shared" si="5200"/>
        <v>0</v>
      </c>
      <c r="GE277" s="133"/>
      <c r="GF277" s="133"/>
      <c r="GG277" s="133"/>
      <c r="GH277" s="100">
        <f t="shared" si="5201"/>
        <v>0</v>
      </c>
      <c r="GI277" s="133"/>
      <c r="GJ277" s="133"/>
      <c r="GK277" s="133"/>
      <c r="GL277" s="98">
        <f t="shared" si="5202"/>
        <v>0</v>
      </c>
      <c r="GM277" s="110"/>
      <c r="GN277" s="111"/>
      <c r="GO277" s="107"/>
      <c r="GP277" s="22"/>
      <c r="GQ277" s="132"/>
      <c r="GR277" s="133"/>
      <c r="GS277" s="98">
        <f t="shared" si="5203"/>
        <v>0</v>
      </c>
      <c r="GT277" s="133"/>
      <c r="GU277" s="133"/>
      <c r="GV277" s="133"/>
      <c r="GW277" s="100">
        <f t="shared" si="5204"/>
        <v>0</v>
      </c>
      <c r="GX277" s="133"/>
      <c r="GY277" s="133"/>
      <c r="GZ277" s="133"/>
      <c r="HA277" s="98">
        <f t="shared" si="5205"/>
        <v>0</v>
      </c>
      <c r="HB277" s="110"/>
      <c r="HC277" s="111"/>
      <c r="HD277" s="107"/>
      <c r="HE277" s="22"/>
      <c r="HF277" s="132"/>
      <c r="HG277" s="133"/>
      <c r="HH277" s="98">
        <f t="shared" si="5206"/>
        <v>0</v>
      </c>
      <c r="HI277" s="133"/>
      <c r="HJ277" s="133"/>
      <c r="HK277" s="133"/>
      <c r="HL277" s="100">
        <f t="shared" si="5207"/>
        <v>0</v>
      </c>
      <c r="HM277" s="133"/>
      <c r="HN277" s="133"/>
      <c r="HO277" s="133"/>
      <c r="HP277" s="98">
        <f t="shared" si="5208"/>
        <v>0</v>
      </c>
      <c r="HQ277" s="110"/>
      <c r="HR277" s="111"/>
      <c r="HS277" s="107"/>
      <c r="HT277" s="22"/>
      <c r="HU277" s="132"/>
      <c r="HV277" s="133"/>
      <c r="HW277" s="98">
        <f t="shared" si="5209"/>
        <v>0</v>
      </c>
      <c r="HX277" s="133"/>
      <c r="HY277" s="133"/>
      <c r="HZ277" s="133"/>
      <c r="IA277" s="100">
        <f t="shared" si="5210"/>
        <v>0</v>
      </c>
      <c r="IB277" s="133"/>
      <c r="IC277" s="133"/>
      <c r="ID277" s="133"/>
      <c r="IE277" s="98">
        <f t="shared" si="5211"/>
        <v>0</v>
      </c>
      <c r="IF277" s="110"/>
      <c r="IG277" s="111"/>
      <c r="IH277" s="107"/>
      <c r="II277" s="22"/>
      <c r="IJ277" s="132"/>
      <c r="IK277" s="133"/>
      <c r="IL277" s="98">
        <f t="shared" si="4677"/>
        <v>0</v>
      </c>
      <c r="IM277" s="133"/>
      <c r="IN277" s="133"/>
      <c r="IO277" s="133"/>
      <c r="IP277" s="100">
        <f t="shared" si="4678"/>
        <v>0</v>
      </c>
      <c r="IQ277" s="133"/>
      <c r="IR277" s="133"/>
      <c r="IS277" s="133"/>
      <c r="IT277" s="98">
        <f t="shared" si="4679"/>
        <v>0</v>
      </c>
      <c r="IU277" s="110"/>
      <c r="IV277" s="111"/>
      <c r="IW277" s="107"/>
      <c r="IX277" s="22"/>
      <c r="IY277" s="132"/>
      <c r="IZ277" s="133"/>
      <c r="JA277" s="98">
        <f t="shared" si="5212"/>
        <v>0</v>
      </c>
      <c r="JB277" s="133"/>
      <c r="JC277" s="133"/>
      <c r="JD277" s="133"/>
      <c r="JE277" s="100">
        <f t="shared" si="5213"/>
        <v>0</v>
      </c>
      <c r="JF277" s="133"/>
      <c r="JG277" s="133"/>
      <c r="JH277" s="133"/>
      <c r="JI277" s="98">
        <f t="shared" si="5214"/>
        <v>0</v>
      </c>
      <c r="JJ277" s="110"/>
      <c r="JK277" s="111"/>
      <c r="JL277" s="107"/>
      <c r="JM277" s="22"/>
      <c r="JN277" s="132"/>
      <c r="JO277" s="133"/>
      <c r="JP277" s="98">
        <f t="shared" si="5215"/>
        <v>0</v>
      </c>
      <c r="JQ277" s="133"/>
      <c r="JR277" s="133"/>
      <c r="JS277" s="133"/>
      <c r="JT277" s="100">
        <f t="shared" si="5216"/>
        <v>0</v>
      </c>
      <c r="JU277" s="133"/>
      <c r="JV277" s="133"/>
      <c r="JW277" s="133"/>
      <c r="JX277" s="98">
        <f t="shared" si="5217"/>
        <v>0</v>
      </c>
      <c r="JY277" s="110"/>
      <c r="JZ277" s="111"/>
      <c r="KA277" s="107"/>
      <c r="KB277" s="22"/>
      <c r="KC277" s="132"/>
      <c r="KD277" s="133"/>
      <c r="KE277" s="98">
        <f t="shared" si="5218"/>
        <v>0</v>
      </c>
      <c r="KF277" s="133"/>
      <c r="KG277" s="133"/>
      <c r="KH277" s="133"/>
      <c r="KI277" s="100">
        <f t="shared" si="5219"/>
        <v>0</v>
      </c>
      <c r="KJ277" s="133"/>
      <c r="KK277" s="133"/>
      <c r="KL277" s="133"/>
      <c r="KM277" s="98">
        <f t="shared" si="2580"/>
        <v>0</v>
      </c>
      <c r="KN277" s="110"/>
      <c r="KO277" s="111"/>
      <c r="KP277" s="107"/>
      <c r="KQ277" s="22"/>
      <c r="KR277" s="132"/>
      <c r="KS277" s="133"/>
      <c r="KT277" s="98">
        <f t="shared" si="5220"/>
        <v>0</v>
      </c>
      <c r="KU277" s="133"/>
      <c r="KV277" s="133"/>
      <c r="KW277" s="133"/>
      <c r="KX277" s="100">
        <f t="shared" si="4680"/>
        <v>0</v>
      </c>
      <c r="KY277" s="133"/>
      <c r="KZ277" s="133"/>
      <c r="LA277" s="133"/>
      <c r="LB277" s="98">
        <f t="shared" si="5221"/>
        <v>0</v>
      </c>
      <c r="LC277" s="110"/>
      <c r="LD277" s="111"/>
      <c r="LE277" s="107"/>
      <c r="LF277" s="22"/>
      <c r="LG277" s="132"/>
      <c r="LH277" s="133"/>
      <c r="LI277" s="98">
        <f t="shared" si="5222"/>
        <v>0</v>
      </c>
      <c r="LJ277" s="133"/>
      <c r="LK277" s="133"/>
      <c r="LL277" s="133"/>
      <c r="LM277" s="100">
        <f t="shared" si="5223"/>
        <v>0</v>
      </c>
      <c r="LN277" s="133"/>
      <c r="LO277" s="133"/>
      <c r="LP277" s="133"/>
      <c r="LQ277" s="98">
        <f t="shared" si="5224"/>
        <v>0</v>
      </c>
      <c r="LR277" s="110"/>
      <c r="LS277" s="111"/>
      <c r="LT277" s="107"/>
      <c r="LU277" s="22"/>
      <c r="LV277" s="132"/>
      <c r="LW277" s="133"/>
      <c r="LX277" s="98">
        <f t="shared" si="4356"/>
        <v>0</v>
      </c>
      <c r="LY277" s="133"/>
      <c r="LZ277" s="133"/>
      <c r="MA277" s="133"/>
      <c r="MB277" s="100">
        <f t="shared" si="5225"/>
        <v>0</v>
      </c>
      <c r="MC277" s="133"/>
      <c r="MD277" s="133"/>
      <c r="ME277" s="133"/>
      <c r="MF277" s="98">
        <f t="shared" si="5226"/>
        <v>0</v>
      </c>
      <c r="MG277" s="110"/>
      <c r="MH277" s="111"/>
      <c r="MI277" s="107"/>
      <c r="MJ277" s="22"/>
      <c r="MK277" s="132"/>
      <c r="ML277" s="133"/>
      <c r="MM277" s="98">
        <f t="shared" si="5227"/>
        <v>0</v>
      </c>
      <c r="MN277" s="133"/>
      <c r="MO277" s="133"/>
      <c r="MP277" s="133"/>
      <c r="MQ277" s="100">
        <f t="shared" si="5228"/>
        <v>0</v>
      </c>
      <c r="MR277" s="133"/>
      <c r="MS277" s="133"/>
      <c r="MT277" s="133"/>
      <c r="MU277" s="98">
        <f t="shared" si="4850"/>
        <v>0</v>
      </c>
      <c r="MV277" s="110"/>
      <c r="MW277" s="111"/>
      <c r="MX277" s="107"/>
      <c r="MY277" s="22"/>
      <c r="MZ277" s="132"/>
      <c r="NA277" s="133"/>
      <c r="NB277" s="98">
        <f t="shared" si="5229"/>
        <v>0</v>
      </c>
      <c r="NC277" s="133"/>
      <c r="ND277" s="133"/>
      <c r="NE277" s="133"/>
      <c r="NF277" s="100">
        <f t="shared" si="5230"/>
        <v>0</v>
      </c>
      <c r="NG277" s="133"/>
      <c r="NH277" s="133"/>
      <c r="NI277" s="133"/>
      <c r="NJ277" s="98">
        <f t="shared" si="5231"/>
        <v>0</v>
      </c>
      <c r="NK277" s="110"/>
      <c r="NL277" s="111"/>
      <c r="NM277" s="107"/>
      <c r="NN277" s="22"/>
      <c r="NO277" s="132"/>
      <c r="NP277" s="133"/>
      <c r="NQ277" s="98">
        <f t="shared" si="5232"/>
        <v>0</v>
      </c>
      <c r="NR277" s="133"/>
      <c r="NS277" s="133"/>
      <c r="NT277" s="133"/>
      <c r="NU277" s="100">
        <f t="shared" si="5233"/>
        <v>0</v>
      </c>
      <c r="NV277" s="133"/>
      <c r="NW277" s="133"/>
      <c r="NX277" s="133"/>
      <c r="NY277" s="98">
        <f t="shared" si="5234"/>
        <v>0</v>
      </c>
      <c r="NZ277" s="110"/>
      <c r="OA277" s="111"/>
      <c r="OB277" s="107"/>
      <c r="OC277" s="22"/>
      <c r="OD277" s="132"/>
      <c r="OE277" s="133"/>
      <c r="OF277" s="98">
        <f t="shared" si="4681"/>
        <v>0</v>
      </c>
      <c r="OG277" s="133"/>
      <c r="OH277" s="133"/>
      <c r="OI277" s="133"/>
      <c r="OJ277" s="100">
        <f t="shared" si="5235"/>
        <v>0</v>
      </c>
      <c r="OK277" s="133"/>
      <c r="OL277" s="133"/>
      <c r="OM277" s="133"/>
      <c r="ON277" s="98">
        <f t="shared" si="5236"/>
        <v>0</v>
      </c>
      <c r="OO277" s="110"/>
      <c r="OP277" s="111"/>
      <c r="OQ277" s="107"/>
      <c r="OR277" s="22"/>
      <c r="OS277" s="132"/>
      <c r="OT277" s="133"/>
      <c r="OU277" s="98">
        <f t="shared" si="4688"/>
        <v>0</v>
      </c>
      <c r="OV277" s="133"/>
      <c r="OW277" s="133"/>
      <c r="OX277" s="133"/>
      <c r="OY277" s="100">
        <f t="shared" si="3235"/>
        <v>0</v>
      </c>
      <c r="OZ277" s="133"/>
      <c r="PA277" s="133"/>
      <c r="PB277" s="133"/>
      <c r="PC277" s="98">
        <f t="shared" si="2194"/>
        <v>0</v>
      </c>
      <c r="PD277" s="110"/>
      <c r="PE277" s="111"/>
      <c r="PF277" s="107"/>
      <c r="PG277" s="22"/>
      <c r="PH277" s="132"/>
      <c r="PI277" s="133"/>
      <c r="PJ277" s="98">
        <f t="shared" si="5237"/>
        <v>0</v>
      </c>
      <c r="PK277" s="133"/>
      <c r="PL277" s="133"/>
      <c r="PM277" s="133"/>
      <c r="PN277" s="100">
        <f t="shared" si="5238"/>
        <v>0</v>
      </c>
      <c r="PO277" s="133"/>
      <c r="PP277" s="133"/>
      <c r="PQ277" s="133"/>
      <c r="PR277" s="98">
        <f t="shared" si="5239"/>
        <v>0</v>
      </c>
      <c r="PS277" s="110"/>
      <c r="PT277" s="111"/>
      <c r="PU277" s="107"/>
      <c r="PV277" s="22"/>
      <c r="PW277" s="132"/>
      <c r="PX277" s="133"/>
      <c r="PY277" s="98">
        <f t="shared" si="5240"/>
        <v>0</v>
      </c>
      <c r="PZ277" s="133"/>
      <c r="QA277" s="133"/>
      <c r="QB277" s="133"/>
      <c r="QC277" s="100">
        <f t="shared" si="5241"/>
        <v>0</v>
      </c>
      <c r="QD277" s="133"/>
      <c r="QE277" s="133"/>
      <c r="QF277" s="133"/>
      <c r="QG277" s="98">
        <f t="shared" si="5242"/>
        <v>0</v>
      </c>
      <c r="QH277" s="110"/>
      <c r="QI277" s="111"/>
      <c r="QJ277" s="107"/>
      <c r="QK277" s="22"/>
      <c r="QL277" s="132"/>
      <c r="QM277" s="133"/>
      <c r="QN277" s="98">
        <f t="shared" si="5243"/>
        <v>0</v>
      </c>
      <c r="QO277" s="133"/>
      <c r="QP277" s="133"/>
      <c r="QQ277" s="133"/>
      <c r="QR277" s="100">
        <f t="shared" si="5244"/>
        <v>0</v>
      </c>
      <c r="QS277" s="133"/>
      <c r="QT277" s="133"/>
      <c r="QU277" s="133"/>
      <c r="QV277" s="98">
        <f t="shared" si="5245"/>
        <v>0</v>
      </c>
      <c r="QW277" s="110"/>
      <c r="QX277" s="111"/>
      <c r="QY277" s="107"/>
      <c r="QZ277" s="22"/>
      <c r="RA277" s="132"/>
      <c r="RB277" s="133"/>
      <c r="RC277" s="98">
        <f t="shared" si="5246"/>
        <v>0</v>
      </c>
      <c r="RD277" s="133"/>
      <c r="RE277" s="133"/>
      <c r="RF277" s="133"/>
      <c r="RG277" s="100">
        <f t="shared" si="5247"/>
        <v>0</v>
      </c>
      <c r="RH277" s="133"/>
      <c r="RI277" s="133"/>
      <c r="RJ277" s="133"/>
      <c r="RK277" s="98">
        <f t="shared" si="5248"/>
        <v>0</v>
      </c>
      <c r="RL277" s="110"/>
      <c r="RM277" s="111"/>
      <c r="RN277" s="107"/>
      <c r="RO277" s="22"/>
      <c r="RP277" s="132"/>
      <c r="RQ277" s="133"/>
      <c r="RR277" s="98">
        <f t="shared" si="5249"/>
        <v>0</v>
      </c>
      <c r="RS277" s="133"/>
      <c r="RT277" s="133"/>
      <c r="RU277" s="133"/>
      <c r="RV277" s="100">
        <f t="shared" si="5250"/>
        <v>0</v>
      </c>
      <c r="RW277" s="133"/>
      <c r="RX277" s="133"/>
      <c r="RY277" s="133"/>
      <c r="RZ277" s="98">
        <f t="shared" si="5251"/>
        <v>0</v>
      </c>
      <c r="SA277" s="110"/>
      <c r="SB277" s="111"/>
      <c r="SC277" s="107"/>
      <c r="SD277" s="22"/>
      <c r="SE277" s="132"/>
      <c r="SF277" s="133"/>
      <c r="SG277" s="98">
        <f t="shared" si="5252"/>
        <v>0</v>
      </c>
      <c r="SH277" s="133"/>
      <c r="SI277" s="133"/>
      <c r="SJ277" s="133"/>
      <c r="SK277" s="100">
        <f t="shared" si="5253"/>
        <v>0</v>
      </c>
      <c r="SL277" s="133"/>
      <c r="SM277" s="133"/>
      <c r="SN277" s="133"/>
      <c r="SO277" s="98">
        <f t="shared" si="5254"/>
        <v>0</v>
      </c>
      <c r="SP277" s="110"/>
      <c r="SQ277" s="111"/>
      <c r="SR277" s="107"/>
      <c r="SS277" s="22"/>
      <c r="ST277" s="132"/>
      <c r="SU277" s="133"/>
      <c r="SV277" s="98">
        <f t="shared" si="4682"/>
        <v>0</v>
      </c>
      <c r="SW277" s="133"/>
      <c r="SX277" s="133"/>
      <c r="SY277" s="133"/>
      <c r="SZ277" s="100">
        <f t="shared" si="4683"/>
        <v>0</v>
      </c>
      <c r="TA277" s="133"/>
      <c r="TB277" s="133"/>
      <c r="TC277" s="133"/>
      <c r="TD277" s="98">
        <f t="shared" si="4684"/>
        <v>0</v>
      </c>
      <c r="TE277" s="110"/>
      <c r="TF277" s="111"/>
      <c r="TG277" s="107"/>
      <c r="TH277" s="22"/>
      <c r="TI277" s="132"/>
      <c r="TJ277" s="133"/>
      <c r="TK277" s="98">
        <f t="shared" si="5255"/>
        <v>0</v>
      </c>
      <c r="TL277" s="133"/>
      <c r="TM277" s="133"/>
      <c r="TN277" s="133"/>
      <c r="TO277" s="100">
        <f t="shared" si="5256"/>
        <v>0</v>
      </c>
      <c r="TP277" s="133"/>
      <c r="TQ277" s="133"/>
      <c r="TR277" s="133"/>
      <c r="TS277" s="98">
        <f t="shared" si="5257"/>
        <v>0</v>
      </c>
      <c r="TT277" s="110"/>
      <c r="TU277" s="111"/>
      <c r="TV277" s="107"/>
      <c r="TW277" s="22"/>
      <c r="TX277" s="132"/>
      <c r="TY277" s="133"/>
      <c r="TZ277" s="98">
        <f t="shared" si="5258"/>
        <v>0</v>
      </c>
      <c r="UA277" s="133"/>
      <c r="UB277" s="133"/>
      <c r="UC277" s="133"/>
      <c r="UD277" s="100">
        <f t="shared" si="5259"/>
        <v>0</v>
      </c>
      <c r="UE277" s="133"/>
      <c r="UF277" s="133"/>
      <c r="UG277" s="133"/>
      <c r="UH277" s="98">
        <f t="shared" si="5260"/>
        <v>0</v>
      </c>
      <c r="UI277" s="110"/>
      <c r="UJ277" s="111"/>
      <c r="UK277" s="107"/>
      <c r="UL277" s="22"/>
      <c r="UM277" s="132"/>
      <c r="UN277" s="133"/>
      <c r="UO277" s="98">
        <f t="shared" si="5261"/>
        <v>0</v>
      </c>
      <c r="UP277" s="133"/>
      <c r="UQ277" s="133"/>
      <c r="UR277" s="133"/>
      <c r="US277" s="100">
        <f t="shared" si="5262"/>
        <v>0</v>
      </c>
      <c r="UT277" s="133"/>
      <c r="UU277" s="133"/>
      <c r="UV277" s="133"/>
      <c r="UW277" s="98">
        <f t="shared" si="5263"/>
        <v>0</v>
      </c>
      <c r="UX277" s="110"/>
      <c r="UY277" s="111"/>
      <c r="UZ277" s="107"/>
      <c r="VA277" s="22"/>
      <c r="VB277" s="132"/>
      <c r="VC277" s="133"/>
      <c r="VD277" s="98">
        <f t="shared" si="5264"/>
        <v>0</v>
      </c>
      <c r="VE277" s="133"/>
      <c r="VF277" s="133"/>
      <c r="VG277" s="133"/>
      <c r="VH277" s="100">
        <f t="shared" si="5265"/>
        <v>0</v>
      </c>
      <c r="VI277" s="133"/>
      <c r="VJ277" s="133"/>
      <c r="VK277" s="133"/>
      <c r="VL277" s="98">
        <f t="shared" si="5266"/>
        <v>0</v>
      </c>
      <c r="VM277" s="110"/>
      <c r="VN277" s="111"/>
      <c r="VO277" s="107"/>
      <c r="VP277" s="22"/>
      <c r="VQ277" s="132"/>
      <c r="VR277" s="133"/>
      <c r="VS277" s="98">
        <f t="shared" si="5267"/>
        <v>0</v>
      </c>
      <c r="VT277" s="133"/>
      <c r="VU277" s="133"/>
      <c r="VV277" s="133"/>
      <c r="VW277" s="100">
        <f t="shared" si="5268"/>
        <v>0</v>
      </c>
      <c r="VX277" s="133"/>
      <c r="VY277" s="133"/>
      <c r="VZ277" s="133"/>
      <c r="WA277" s="98">
        <f t="shared" si="5269"/>
        <v>0</v>
      </c>
      <c r="WB277" s="110"/>
      <c r="WC277" s="111"/>
      <c r="WD277" s="107"/>
      <c r="WE277" s="22"/>
    </row>
    <row r="278" spans="1:603" ht="16.5" customHeight="1">
      <c r="A278" s="68"/>
      <c r="B278" s="131" t="s">
        <v>281</v>
      </c>
      <c r="C278" s="88"/>
      <c r="D278" s="89">
        <f t="shared" ref="D278:E278" si="5270">SUM(D279:D290)</f>
        <v>0</v>
      </c>
      <c r="E278" s="90">
        <f t="shared" si="5270"/>
        <v>0</v>
      </c>
      <c r="F278" s="90">
        <f t="shared" si="4685"/>
        <v>0</v>
      </c>
      <c r="G278" s="90">
        <f t="shared" ref="G278:I278" si="5271">SUM(G279:G290)</f>
        <v>0</v>
      </c>
      <c r="H278" s="90">
        <f t="shared" si="5271"/>
        <v>0</v>
      </c>
      <c r="I278" s="90">
        <f t="shared" si="5271"/>
        <v>0</v>
      </c>
      <c r="J278" s="90">
        <f t="shared" si="4686"/>
        <v>0</v>
      </c>
      <c r="K278" s="90">
        <f t="shared" ref="K278:M278" si="5272">SUM(K279:K290)</f>
        <v>0</v>
      </c>
      <c r="L278" s="90">
        <f t="shared" si="5272"/>
        <v>0</v>
      </c>
      <c r="M278" s="90">
        <f t="shared" si="5272"/>
        <v>0</v>
      </c>
      <c r="N278" s="90">
        <f t="shared" si="4687"/>
        <v>0</v>
      </c>
      <c r="O278" s="90">
        <f t="shared" ref="O278:P278" si="5273">SUM(O279:O290)</f>
        <v>0</v>
      </c>
      <c r="P278" s="90">
        <f t="shared" si="5273"/>
        <v>0</v>
      </c>
      <c r="Q278" s="91"/>
      <c r="R278" s="92"/>
      <c r="S278" s="89">
        <f t="shared" ref="S278:T278" si="5274">SUM(S279:S290)</f>
        <v>0</v>
      </c>
      <c r="T278" s="90">
        <f t="shared" si="5274"/>
        <v>0</v>
      </c>
      <c r="U278" s="90">
        <f t="shared" si="5172"/>
        <v>0</v>
      </c>
      <c r="V278" s="90">
        <f t="shared" ref="V278:X278" si="5275">SUM(V279:V290)</f>
        <v>0</v>
      </c>
      <c r="W278" s="90">
        <f t="shared" si="5275"/>
        <v>0</v>
      </c>
      <c r="X278" s="90">
        <f t="shared" si="5275"/>
        <v>0</v>
      </c>
      <c r="Y278" s="90">
        <f t="shared" si="5173"/>
        <v>0</v>
      </c>
      <c r="Z278" s="90">
        <f t="shared" ref="Z278:AB278" si="5276">SUM(Z279:Z290)</f>
        <v>0</v>
      </c>
      <c r="AA278" s="90">
        <f t="shared" si="5276"/>
        <v>0</v>
      </c>
      <c r="AB278" s="90">
        <f t="shared" si="5276"/>
        <v>0</v>
      </c>
      <c r="AC278" s="90">
        <f t="shared" si="5174"/>
        <v>0</v>
      </c>
      <c r="AD278" s="90">
        <f t="shared" ref="AD278:AE278" si="5277">SUM(AD279:AD290)</f>
        <v>0</v>
      </c>
      <c r="AE278" s="90">
        <f t="shared" si="5277"/>
        <v>0</v>
      </c>
      <c r="AF278" s="91"/>
      <c r="AG278" s="92"/>
      <c r="AH278" s="89">
        <f t="shared" ref="AH278:AI278" si="5278">SUM(AH279:AH290)</f>
        <v>0</v>
      </c>
      <c r="AI278" s="90">
        <f t="shared" si="5278"/>
        <v>0</v>
      </c>
      <c r="AJ278" s="90">
        <f t="shared" si="5175"/>
        <v>0</v>
      </c>
      <c r="AK278" s="90">
        <f t="shared" ref="AK278:AM278" si="5279">SUM(AK279:AK290)</f>
        <v>0</v>
      </c>
      <c r="AL278" s="90">
        <f t="shared" si="5279"/>
        <v>0</v>
      </c>
      <c r="AM278" s="90">
        <f t="shared" si="5279"/>
        <v>0</v>
      </c>
      <c r="AN278" s="90">
        <f t="shared" si="5176"/>
        <v>0</v>
      </c>
      <c r="AO278" s="90">
        <f t="shared" ref="AO278:AQ278" si="5280">SUM(AO279:AO290)</f>
        <v>0</v>
      </c>
      <c r="AP278" s="90">
        <f t="shared" si="5280"/>
        <v>0</v>
      </c>
      <c r="AQ278" s="90">
        <f t="shared" si="5280"/>
        <v>0</v>
      </c>
      <c r="AR278" s="90">
        <f t="shared" si="5177"/>
        <v>0</v>
      </c>
      <c r="AS278" s="90">
        <f t="shared" ref="AS278:AT278" si="5281">SUM(AS279:AS290)</f>
        <v>0</v>
      </c>
      <c r="AT278" s="90">
        <f t="shared" si="5281"/>
        <v>0</v>
      </c>
      <c r="AU278" s="91"/>
      <c r="AV278" s="92"/>
      <c r="AW278" s="89">
        <f t="shared" ref="AW278:AX278" si="5282">SUM(AW279:AW290)</f>
        <v>0</v>
      </c>
      <c r="AX278" s="90">
        <f t="shared" si="5282"/>
        <v>0</v>
      </c>
      <c r="AY278" s="90">
        <f t="shared" si="5178"/>
        <v>0</v>
      </c>
      <c r="AZ278" s="90">
        <f t="shared" ref="AZ278:BB278" si="5283">SUM(AZ279:AZ290)</f>
        <v>0</v>
      </c>
      <c r="BA278" s="90">
        <f t="shared" si="5283"/>
        <v>0</v>
      </c>
      <c r="BB278" s="90">
        <f t="shared" si="5283"/>
        <v>0</v>
      </c>
      <c r="BC278" s="90">
        <f t="shared" si="5179"/>
        <v>0</v>
      </c>
      <c r="BD278" s="90">
        <f t="shared" ref="BD278:BF278" si="5284">SUM(BD279:BD290)</f>
        <v>0</v>
      </c>
      <c r="BE278" s="90">
        <f t="shared" si="5284"/>
        <v>0</v>
      </c>
      <c r="BF278" s="90">
        <f t="shared" si="5284"/>
        <v>0</v>
      </c>
      <c r="BG278" s="90">
        <f t="shared" si="5180"/>
        <v>0</v>
      </c>
      <c r="BH278" s="90">
        <f t="shared" ref="BH278:BI278" si="5285">SUM(BH279:BH290)</f>
        <v>0</v>
      </c>
      <c r="BI278" s="90">
        <f t="shared" si="5285"/>
        <v>0</v>
      </c>
      <c r="BJ278" s="91"/>
      <c r="BK278" s="92"/>
      <c r="BL278" s="89">
        <f t="shared" ref="BL278:BM278" si="5286">SUM(BL279:BL290)</f>
        <v>0</v>
      </c>
      <c r="BM278" s="90">
        <f t="shared" si="5286"/>
        <v>0</v>
      </c>
      <c r="BN278" s="90">
        <f t="shared" si="5181"/>
        <v>0</v>
      </c>
      <c r="BO278" s="90">
        <f t="shared" ref="BO278:BQ278" si="5287">SUM(BO279:BO290)</f>
        <v>0</v>
      </c>
      <c r="BP278" s="90">
        <f t="shared" si="5287"/>
        <v>0</v>
      </c>
      <c r="BQ278" s="90">
        <f t="shared" si="5287"/>
        <v>0</v>
      </c>
      <c r="BR278" s="90">
        <f t="shared" si="5182"/>
        <v>0</v>
      </c>
      <c r="BS278" s="90">
        <f t="shared" ref="BS278:BU278" si="5288">SUM(BS279:BS290)</f>
        <v>0</v>
      </c>
      <c r="BT278" s="90">
        <f t="shared" si="5288"/>
        <v>0</v>
      </c>
      <c r="BU278" s="90">
        <f t="shared" si="5288"/>
        <v>0</v>
      </c>
      <c r="BV278" s="90">
        <f t="shared" si="5183"/>
        <v>0</v>
      </c>
      <c r="BW278" s="90">
        <f t="shared" ref="BW278:BX278" si="5289">SUM(BW279:BW290)</f>
        <v>0</v>
      </c>
      <c r="BX278" s="90">
        <f t="shared" si="5289"/>
        <v>0</v>
      </c>
      <c r="BY278" s="91"/>
      <c r="BZ278" s="93"/>
      <c r="CA278" s="89">
        <f t="shared" ref="CA278:CB278" si="5290">SUM(CA279:CA290)</f>
        <v>20</v>
      </c>
      <c r="CB278" s="90">
        <f t="shared" si="5290"/>
        <v>10</v>
      </c>
      <c r="CC278" s="90">
        <f t="shared" si="5184"/>
        <v>30</v>
      </c>
      <c r="CD278" s="90">
        <f t="shared" ref="CD278:CF278" si="5291">SUM(CD279:CD290)</f>
        <v>500</v>
      </c>
      <c r="CE278" s="90">
        <f t="shared" si="5291"/>
        <v>700</v>
      </c>
      <c r="CF278" s="90">
        <f t="shared" si="5291"/>
        <v>0</v>
      </c>
      <c r="CG278" s="90">
        <f t="shared" si="5185"/>
        <v>1200</v>
      </c>
      <c r="CH278" s="90">
        <f t="shared" ref="CH278:CJ278" si="5292">SUM(CH279:CH290)</f>
        <v>0.5</v>
      </c>
      <c r="CI278" s="90">
        <f t="shared" si="5292"/>
        <v>3</v>
      </c>
      <c r="CJ278" s="90">
        <f t="shared" si="5292"/>
        <v>0</v>
      </c>
      <c r="CK278" s="90">
        <f t="shared" si="5186"/>
        <v>3.5</v>
      </c>
      <c r="CL278" s="90">
        <f t="shared" ref="CL278:CM278" si="5293">SUM(CL279:CL290)</f>
        <v>0</v>
      </c>
      <c r="CM278" s="90">
        <f t="shared" si="5293"/>
        <v>0</v>
      </c>
      <c r="CN278" s="91"/>
      <c r="CO278" s="92"/>
      <c r="CP278" s="89">
        <f t="shared" ref="CP278:CQ278" si="5294">SUM(CP279:CP290)</f>
        <v>0</v>
      </c>
      <c r="CQ278" s="90">
        <f t="shared" si="5294"/>
        <v>0</v>
      </c>
      <c r="CR278" s="90">
        <f t="shared" si="5187"/>
        <v>0</v>
      </c>
      <c r="CS278" s="90">
        <f t="shared" ref="CS278:CU278" si="5295">SUM(CS279:CS290)</f>
        <v>0</v>
      </c>
      <c r="CT278" s="90">
        <f t="shared" si="5295"/>
        <v>0</v>
      </c>
      <c r="CU278" s="90">
        <f t="shared" si="5295"/>
        <v>0</v>
      </c>
      <c r="CV278" s="90">
        <f t="shared" si="5188"/>
        <v>0</v>
      </c>
      <c r="CW278" s="90">
        <f t="shared" ref="CW278:CY278" si="5296">SUM(CW279:CW290)</f>
        <v>0</v>
      </c>
      <c r="CX278" s="90">
        <f t="shared" si="5296"/>
        <v>0</v>
      </c>
      <c r="CY278" s="90">
        <f t="shared" si="5296"/>
        <v>0</v>
      </c>
      <c r="CZ278" s="90">
        <f t="shared" si="5189"/>
        <v>0</v>
      </c>
      <c r="DA278" s="90">
        <f t="shared" ref="DA278:DB278" si="5297">SUM(DA279:DA290)</f>
        <v>0</v>
      </c>
      <c r="DB278" s="90">
        <f t="shared" si="5297"/>
        <v>0</v>
      </c>
      <c r="DC278" s="91"/>
      <c r="DD278" s="92"/>
      <c r="DE278" s="89">
        <f t="shared" ref="DE278:DF278" si="5298">SUM(DE279:DE290)</f>
        <v>0</v>
      </c>
      <c r="DF278" s="90">
        <f t="shared" si="5298"/>
        <v>0</v>
      </c>
      <c r="DG278" s="90">
        <f t="shared" si="5190"/>
        <v>0</v>
      </c>
      <c r="DH278" s="90">
        <f t="shared" ref="DH278:DJ278" si="5299">SUM(DH279:DH290)</f>
        <v>0</v>
      </c>
      <c r="DI278" s="90">
        <f t="shared" si="5299"/>
        <v>0</v>
      </c>
      <c r="DJ278" s="90">
        <f t="shared" si="5299"/>
        <v>0</v>
      </c>
      <c r="DK278" s="90">
        <f t="shared" si="5191"/>
        <v>0</v>
      </c>
      <c r="DL278" s="90">
        <f t="shared" ref="DL278:DN278" si="5300">SUM(DL279:DL290)</f>
        <v>0</v>
      </c>
      <c r="DM278" s="90">
        <f t="shared" si="5300"/>
        <v>0</v>
      </c>
      <c r="DN278" s="90">
        <f t="shared" si="5300"/>
        <v>0</v>
      </c>
      <c r="DO278" s="90">
        <f t="shared" si="5192"/>
        <v>0</v>
      </c>
      <c r="DP278" s="90">
        <f t="shared" ref="DP278:DQ278" si="5301">SUM(DP279:DP290)</f>
        <v>0</v>
      </c>
      <c r="DQ278" s="90">
        <f t="shared" si="5301"/>
        <v>0</v>
      </c>
      <c r="DR278" s="91"/>
      <c r="DS278" s="92"/>
      <c r="DT278" s="89">
        <f t="shared" ref="DT278:DU278" si="5302">SUM(DT279:DT290)</f>
        <v>0</v>
      </c>
      <c r="DU278" s="90">
        <f t="shared" si="5302"/>
        <v>0</v>
      </c>
      <c r="DV278" s="90">
        <f t="shared" si="5193"/>
        <v>0</v>
      </c>
      <c r="DW278" s="90">
        <f t="shared" ref="DW278:DY278" si="5303">SUM(DW279:DW290)</f>
        <v>0</v>
      </c>
      <c r="DX278" s="90">
        <f t="shared" si="5303"/>
        <v>0</v>
      </c>
      <c r="DY278" s="90">
        <f t="shared" si="5303"/>
        <v>0</v>
      </c>
      <c r="DZ278" s="90">
        <f t="shared" si="5194"/>
        <v>0</v>
      </c>
      <c r="EA278" s="90">
        <f t="shared" ref="EA278:EC278" si="5304">SUM(EA279:EA290)</f>
        <v>0</v>
      </c>
      <c r="EB278" s="90">
        <f t="shared" si="5304"/>
        <v>0</v>
      </c>
      <c r="EC278" s="90">
        <f t="shared" si="5304"/>
        <v>0</v>
      </c>
      <c r="ED278" s="90">
        <f t="shared" si="5195"/>
        <v>0</v>
      </c>
      <c r="EE278" s="90">
        <f t="shared" ref="EE278:EF278" si="5305">SUM(EE279:EE290)</f>
        <v>0</v>
      </c>
      <c r="EF278" s="90">
        <f t="shared" si="5305"/>
        <v>0</v>
      </c>
      <c r="EG278" s="91"/>
      <c r="EH278" s="92"/>
      <c r="EI278" s="89">
        <f t="shared" ref="EI278:EJ278" si="5306">SUM(EI279:EI290)</f>
        <v>0</v>
      </c>
      <c r="EJ278" s="90">
        <f t="shared" si="5306"/>
        <v>0</v>
      </c>
      <c r="EK278" s="90">
        <f t="shared" si="5196"/>
        <v>0</v>
      </c>
      <c r="EL278" s="90">
        <f t="shared" ref="EL278:EN278" si="5307">SUM(EL279:EL290)</f>
        <v>0</v>
      </c>
      <c r="EM278" s="90">
        <f t="shared" si="5307"/>
        <v>0</v>
      </c>
      <c r="EN278" s="90">
        <f t="shared" si="5307"/>
        <v>0</v>
      </c>
      <c r="EO278" s="90">
        <f t="shared" si="5197"/>
        <v>0</v>
      </c>
      <c r="EP278" s="90">
        <f t="shared" ref="EP278:ER278" si="5308">SUM(EP279:EP290)</f>
        <v>0</v>
      </c>
      <c r="EQ278" s="90">
        <f t="shared" si="5308"/>
        <v>0</v>
      </c>
      <c r="ER278" s="90">
        <f t="shared" si="5308"/>
        <v>0</v>
      </c>
      <c r="ES278" s="90">
        <f t="shared" si="4849"/>
        <v>0</v>
      </c>
      <c r="ET278" s="90">
        <f t="shared" ref="ET278:EU278" si="5309">SUM(ET279:ET290)</f>
        <v>0</v>
      </c>
      <c r="EU278" s="90">
        <f t="shared" si="5309"/>
        <v>0</v>
      </c>
      <c r="EV278" s="91"/>
      <c r="EW278" s="92"/>
      <c r="EX278" s="89">
        <f t="shared" ref="EX278:EY278" si="5310">SUM(EX279:EX290)</f>
        <v>0</v>
      </c>
      <c r="EY278" s="90">
        <f t="shared" si="5310"/>
        <v>0</v>
      </c>
      <c r="EZ278" s="90">
        <f t="shared" si="5198"/>
        <v>0</v>
      </c>
      <c r="FA278" s="90">
        <f t="shared" ref="FA278:FC278" si="5311">SUM(FA279:FA290)</f>
        <v>0</v>
      </c>
      <c r="FB278" s="90">
        <f t="shared" si="5311"/>
        <v>0</v>
      </c>
      <c r="FC278" s="90">
        <f t="shared" si="5311"/>
        <v>0</v>
      </c>
      <c r="FD278" s="90">
        <f t="shared" si="5199"/>
        <v>0</v>
      </c>
      <c r="FE278" s="90">
        <f t="shared" ref="FE278:FG278" si="5312">SUM(FE279:FE290)</f>
        <v>0</v>
      </c>
      <c r="FF278" s="90">
        <f t="shared" si="5312"/>
        <v>0</v>
      </c>
      <c r="FG278" s="90">
        <f t="shared" si="5312"/>
        <v>0</v>
      </c>
      <c r="FH278" s="90">
        <f t="shared" si="4851"/>
        <v>0</v>
      </c>
      <c r="FI278" s="90">
        <f t="shared" ref="FI278:FJ278" si="5313">SUM(FI279:FI290)</f>
        <v>0</v>
      </c>
      <c r="FJ278" s="90">
        <f t="shared" si="5313"/>
        <v>0</v>
      </c>
      <c r="FK278" s="91"/>
      <c r="FL278" s="92"/>
      <c r="FM278" s="89">
        <f t="shared" ref="FM278:FN278" si="5314">SUM(FM279:FM290)</f>
        <v>42</v>
      </c>
      <c r="FN278" s="90">
        <f t="shared" si="5314"/>
        <v>87</v>
      </c>
      <c r="FO278" s="90">
        <f t="shared" si="2404"/>
        <v>129</v>
      </c>
      <c r="FP278" s="90">
        <f t="shared" ref="FP278:FR278" si="5315">SUM(FP279:FP290)</f>
        <v>15138</v>
      </c>
      <c r="FQ278" s="90">
        <f t="shared" si="5315"/>
        <v>10400</v>
      </c>
      <c r="FR278" s="90">
        <f t="shared" si="5315"/>
        <v>25</v>
      </c>
      <c r="FS278" s="90">
        <f t="shared" si="2627"/>
        <v>25513</v>
      </c>
      <c r="FT278" s="90">
        <f t="shared" ref="FT278:FV278" si="5316">SUM(FT279:FT290)</f>
        <v>0</v>
      </c>
      <c r="FU278" s="90">
        <f t="shared" si="5316"/>
        <v>7.35</v>
      </c>
      <c r="FV278" s="90">
        <f t="shared" si="5316"/>
        <v>0.25</v>
      </c>
      <c r="FW278" s="90">
        <f t="shared" si="2801"/>
        <v>7.1</v>
      </c>
      <c r="FX278" s="90">
        <f t="shared" ref="FX278:FY278" si="5317">SUM(FX279:FX290)</f>
        <v>0</v>
      </c>
      <c r="FY278" s="90">
        <f t="shared" si="5317"/>
        <v>0</v>
      </c>
      <c r="FZ278" s="91"/>
      <c r="GA278" s="92"/>
      <c r="GB278" s="89">
        <f t="shared" ref="GB278:GC278" si="5318">SUM(GB279:GB290)</f>
        <v>0</v>
      </c>
      <c r="GC278" s="90">
        <f t="shared" si="5318"/>
        <v>0</v>
      </c>
      <c r="GD278" s="90">
        <f t="shared" si="5200"/>
        <v>0</v>
      </c>
      <c r="GE278" s="90">
        <f t="shared" ref="GE278:GG278" si="5319">SUM(GE279:GE290)</f>
        <v>0</v>
      </c>
      <c r="GF278" s="90">
        <f t="shared" si="5319"/>
        <v>0</v>
      </c>
      <c r="GG278" s="90">
        <f t="shared" si="5319"/>
        <v>0</v>
      </c>
      <c r="GH278" s="90">
        <f t="shared" si="5201"/>
        <v>0</v>
      </c>
      <c r="GI278" s="90">
        <f t="shared" ref="GI278:GK278" si="5320">SUM(GI279:GI290)</f>
        <v>0</v>
      </c>
      <c r="GJ278" s="90">
        <f t="shared" si="5320"/>
        <v>0</v>
      </c>
      <c r="GK278" s="90">
        <f t="shared" si="5320"/>
        <v>0</v>
      </c>
      <c r="GL278" s="90">
        <f t="shared" si="5202"/>
        <v>0</v>
      </c>
      <c r="GM278" s="90">
        <f t="shared" ref="GM278:GN278" si="5321">SUM(GM279:GM290)</f>
        <v>0</v>
      </c>
      <c r="GN278" s="90">
        <f t="shared" si="5321"/>
        <v>0</v>
      </c>
      <c r="GO278" s="91"/>
      <c r="GP278" s="92"/>
      <c r="GQ278" s="89">
        <f t="shared" ref="GQ278:GR278" si="5322">SUM(GQ279:GQ290)</f>
        <v>0</v>
      </c>
      <c r="GR278" s="90">
        <f t="shared" si="5322"/>
        <v>0</v>
      </c>
      <c r="GS278" s="90">
        <f t="shared" si="5203"/>
        <v>0</v>
      </c>
      <c r="GT278" s="90">
        <f t="shared" ref="GT278:GV278" si="5323">SUM(GT279:GT290)</f>
        <v>0</v>
      </c>
      <c r="GU278" s="90">
        <f t="shared" si="5323"/>
        <v>0</v>
      </c>
      <c r="GV278" s="90">
        <f t="shared" si="5323"/>
        <v>0</v>
      </c>
      <c r="GW278" s="90">
        <f t="shared" si="5204"/>
        <v>0</v>
      </c>
      <c r="GX278" s="90">
        <f t="shared" ref="GX278:GZ278" si="5324">SUM(GX279:GX290)</f>
        <v>0</v>
      </c>
      <c r="GY278" s="90">
        <f t="shared" si="5324"/>
        <v>0</v>
      </c>
      <c r="GZ278" s="90">
        <f t="shared" si="5324"/>
        <v>0</v>
      </c>
      <c r="HA278" s="90">
        <f t="shared" si="5205"/>
        <v>0</v>
      </c>
      <c r="HB278" s="90">
        <f t="shared" ref="HB278:HC278" si="5325">SUM(HB279:HB290)</f>
        <v>0</v>
      </c>
      <c r="HC278" s="90">
        <f t="shared" si="5325"/>
        <v>0</v>
      </c>
      <c r="HD278" s="91"/>
      <c r="HE278" s="92"/>
      <c r="HF278" s="89">
        <f t="shared" ref="HF278:HG278" si="5326">SUM(HF279:HF290)</f>
        <v>0</v>
      </c>
      <c r="HG278" s="90">
        <f t="shared" si="5326"/>
        <v>0</v>
      </c>
      <c r="HH278" s="90">
        <f t="shared" si="5206"/>
        <v>0</v>
      </c>
      <c r="HI278" s="90">
        <f t="shared" ref="HI278:HK278" si="5327">SUM(HI279:HI290)</f>
        <v>0</v>
      </c>
      <c r="HJ278" s="90">
        <f t="shared" si="5327"/>
        <v>0</v>
      </c>
      <c r="HK278" s="90">
        <f t="shared" si="5327"/>
        <v>0</v>
      </c>
      <c r="HL278" s="90">
        <f t="shared" si="5207"/>
        <v>0</v>
      </c>
      <c r="HM278" s="90">
        <f t="shared" ref="HM278:HO278" si="5328">SUM(HM279:HM290)</f>
        <v>0</v>
      </c>
      <c r="HN278" s="90">
        <f t="shared" si="5328"/>
        <v>0</v>
      </c>
      <c r="HO278" s="90">
        <f t="shared" si="5328"/>
        <v>0</v>
      </c>
      <c r="HP278" s="90">
        <f t="shared" si="5208"/>
        <v>0</v>
      </c>
      <c r="HQ278" s="90">
        <f t="shared" ref="HQ278:HR278" si="5329">SUM(HQ279:HQ290)</f>
        <v>0</v>
      </c>
      <c r="HR278" s="90">
        <f t="shared" si="5329"/>
        <v>0</v>
      </c>
      <c r="HS278" s="91"/>
      <c r="HT278" s="92"/>
      <c r="HU278" s="89">
        <f t="shared" ref="HU278:HV278" si="5330">SUM(HU279:HU290)</f>
        <v>5</v>
      </c>
      <c r="HV278" s="90">
        <f t="shared" si="5330"/>
        <v>7</v>
      </c>
      <c r="HW278" s="90">
        <f t="shared" si="5209"/>
        <v>12</v>
      </c>
      <c r="HX278" s="90">
        <f t="shared" ref="HX278:HZ278" si="5331">SUM(HX279:HX290)</f>
        <v>300</v>
      </c>
      <c r="HY278" s="90">
        <f t="shared" si="5331"/>
        <v>500</v>
      </c>
      <c r="HZ278" s="90">
        <f t="shared" si="5331"/>
        <v>0</v>
      </c>
      <c r="IA278" s="90">
        <f t="shared" si="5210"/>
        <v>800</v>
      </c>
      <c r="IB278" s="90">
        <f t="shared" ref="IB278:ID278" si="5332">SUM(IB279:IB290)</f>
        <v>1</v>
      </c>
      <c r="IC278" s="90">
        <f t="shared" si="5332"/>
        <v>1</v>
      </c>
      <c r="ID278" s="90">
        <f t="shared" si="5332"/>
        <v>0</v>
      </c>
      <c r="IE278" s="90">
        <f t="shared" si="5211"/>
        <v>2</v>
      </c>
      <c r="IF278" s="90">
        <f t="shared" ref="IF278:IG278" si="5333">SUM(IF279:IF290)</f>
        <v>0</v>
      </c>
      <c r="IG278" s="90">
        <f t="shared" si="5333"/>
        <v>0</v>
      </c>
      <c r="IH278" s="91"/>
      <c r="II278" s="92"/>
      <c r="IJ278" s="89">
        <f t="shared" ref="IJ278:IK278" si="5334">SUM(IJ279:IJ290)</f>
        <v>0</v>
      </c>
      <c r="IK278" s="90">
        <f t="shared" si="5334"/>
        <v>0</v>
      </c>
      <c r="IL278" s="90">
        <f t="shared" si="4677"/>
        <v>0</v>
      </c>
      <c r="IM278" s="90">
        <f t="shared" ref="IM278:IO278" si="5335">SUM(IM279:IM290)</f>
        <v>0</v>
      </c>
      <c r="IN278" s="90">
        <f t="shared" si="5335"/>
        <v>0</v>
      </c>
      <c r="IO278" s="90">
        <f t="shared" si="5335"/>
        <v>0</v>
      </c>
      <c r="IP278" s="90">
        <f t="shared" si="4678"/>
        <v>0</v>
      </c>
      <c r="IQ278" s="90">
        <f t="shared" ref="IQ278:IS278" si="5336">SUM(IQ279:IQ290)</f>
        <v>0</v>
      </c>
      <c r="IR278" s="90">
        <f t="shared" si="5336"/>
        <v>0</v>
      </c>
      <c r="IS278" s="90">
        <f t="shared" si="5336"/>
        <v>0</v>
      </c>
      <c r="IT278" s="90">
        <f t="shared" si="4679"/>
        <v>0</v>
      </c>
      <c r="IU278" s="90">
        <f t="shared" ref="IU278:IV278" si="5337">SUM(IU279:IU290)</f>
        <v>0</v>
      </c>
      <c r="IV278" s="90">
        <f t="shared" si="5337"/>
        <v>0</v>
      </c>
      <c r="IW278" s="91"/>
      <c r="IX278" s="92"/>
      <c r="IY278" s="89">
        <f t="shared" ref="IY278:IZ278" si="5338">SUM(IY279:IY290)</f>
        <v>0</v>
      </c>
      <c r="IZ278" s="90">
        <f t="shared" si="5338"/>
        <v>0</v>
      </c>
      <c r="JA278" s="90">
        <f t="shared" si="5212"/>
        <v>0</v>
      </c>
      <c r="JB278" s="90">
        <f t="shared" ref="JB278:JD278" si="5339">SUM(JB279:JB290)</f>
        <v>0</v>
      </c>
      <c r="JC278" s="90">
        <f t="shared" si="5339"/>
        <v>0</v>
      </c>
      <c r="JD278" s="90">
        <f t="shared" si="5339"/>
        <v>0</v>
      </c>
      <c r="JE278" s="90">
        <f t="shared" si="5213"/>
        <v>0</v>
      </c>
      <c r="JF278" s="90">
        <f t="shared" ref="JF278:JH278" si="5340">SUM(JF279:JF290)</f>
        <v>0</v>
      </c>
      <c r="JG278" s="90">
        <f t="shared" si="5340"/>
        <v>0</v>
      </c>
      <c r="JH278" s="90">
        <f t="shared" si="5340"/>
        <v>0</v>
      </c>
      <c r="JI278" s="90">
        <f t="shared" si="5214"/>
        <v>0</v>
      </c>
      <c r="JJ278" s="90">
        <f t="shared" ref="JJ278:JK278" si="5341">SUM(JJ279:JJ290)</f>
        <v>0</v>
      </c>
      <c r="JK278" s="90">
        <f t="shared" si="5341"/>
        <v>0</v>
      </c>
      <c r="JL278" s="91"/>
      <c r="JM278" s="92"/>
      <c r="JN278" s="89">
        <f t="shared" ref="JN278:JO278" si="5342">SUM(JN279:JN290)</f>
        <v>0</v>
      </c>
      <c r="JO278" s="90">
        <f t="shared" si="5342"/>
        <v>0</v>
      </c>
      <c r="JP278" s="90">
        <f t="shared" si="5215"/>
        <v>0</v>
      </c>
      <c r="JQ278" s="90">
        <f t="shared" ref="JQ278:JS278" si="5343">SUM(JQ279:JQ290)</f>
        <v>0</v>
      </c>
      <c r="JR278" s="90">
        <f t="shared" si="5343"/>
        <v>0</v>
      </c>
      <c r="JS278" s="90">
        <f t="shared" si="5343"/>
        <v>0</v>
      </c>
      <c r="JT278" s="90">
        <f t="shared" si="5216"/>
        <v>0</v>
      </c>
      <c r="JU278" s="90">
        <f t="shared" ref="JU278:JW278" si="5344">SUM(JU279:JU290)</f>
        <v>0</v>
      </c>
      <c r="JV278" s="90">
        <f t="shared" si="5344"/>
        <v>0</v>
      </c>
      <c r="JW278" s="90">
        <f t="shared" si="5344"/>
        <v>0</v>
      </c>
      <c r="JX278" s="90">
        <f t="shared" si="5217"/>
        <v>0</v>
      </c>
      <c r="JY278" s="90">
        <f t="shared" ref="JY278:JZ278" si="5345">SUM(JY279:JY290)</f>
        <v>0</v>
      </c>
      <c r="JZ278" s="90">
        <f t="shared" si="5345"/>
        <v>0</v>
      </c>
      <c r="KA278" s="91"/>
      <c r="KB278" s="92"/>
      <c r="KC278" s="89">
        <f t="shared" ref="KC278:KD278" si="5346">SUM(KC279:KC290)</f>
        <v>0</v>
      </c>
      <c r="KD278" s="90">
        <f t="shared" si="5346"/>
        <v>0</v>
      </c>
      <c r="KE278" s="90">
        <f t="shared" si="5218"/>
        <v>0</v>
      </c>
      <c r="KF278" s="90">
        <f t="shared" ref="KF278:KH278" si="5347">SUM(KF279:KF290)</f>
        <v>0</v>
      </c>
      <c r="KG278" s="90">
        <f t="shared" si="5347"/>
        <v>0</v>
      </c>
      <c r="KH278" s="90">
        <f t="shared" si="5347"/>
        <v>0</v>
      </c>
      <c r="KI278" s="90">
        <f t="shared" si="5219"/>
        <v>0</v>
      </c>
      <c r="KJ278" s="90">
        <f t="shared" ref="KJ278:KL278" si="5348">SUM(KJ279:KJ290)</f>
        <v>0</v>
      </c>
      <c r="KK278" s="90">
        <f t="shared" si="5348"/>
        <v>0</v>
      </c>
      <c r="KL278" s="90">
        <f t="shared" si="5348"/>
        <v>0</v>
      </c>
      <c r="KM278" s="90">
        <f t="shared" si="2580"/>
        <v>0</v>
      </c>
      <c r="KN278" s="90">
        <f t="shared" ref="KN278:KO278" si="5349">SUM(KN279:KN290)</f>
        <v>0</v>
      </c>
      <c r="KO278" s="90">
        <f t="shared" si="5349"/>
        <v>0</v>
      </c>
      <c r="KP278" s="91"/>
      <c r="KQ278" s="92"/>
      <c r="KR278" s="89">
        <f t="shared" ref="KR278:KS278" si="5350">SUM(KR279:KR290)</f>
        <v>0</v>
      </c>
      <c r="KS278" s="90">
        <f t="shared" si="5350"/>
        <v>0</v>
      </c>
      <c r="KT278" s="90">
        <f t="shared" si="5220"/>
        <v>0</v>
      </c>
      <c r="KU278" s="90">
        <f t="shared" ref="KU278:KW278" si="5351">SUM(KU279:KU290)</f>
        <v>0</v>
      </c>
      <c r="KV278" s="90">
        <f t="shared" si="5351"/>
        <v>0</v>
      </c>
      <c r="KW278" s="90">
        <f t="shared" si="5351"/>
        <v>0</v>
      </c>
      <c r="KX278" s="90">
        <f t="shared" si="4680"/>
        <v>0</v>
      </c>
      <c r="KY278" s="90">
        <f t="shared" ref="KY278:LA278" si="5352">SUM(KY279:KY290)</f>
        <v>0</v>
      </c>
      <c r="KZ278" s="90">
        <f t="shared" si="5352"/>
        <v>0</v>
      </c>
      <c r="LA278" s="90">
        <f t="shared" si="5352"/>
        <v>0</v>
      </c>
      <c r="LB278" s="90">
        <f t="shared" si="5221"/>
        <v>0</v>
      </c>
      <c r="LC278" s="90">
        <f t="shared" ref="LC278:LD278" si="5353">SUM(LC279:LC290)</f>
        <v>0</v>
      </c>
      <c r="LD278" s="90">
        <f t="shared" si="5353"/>
        <v>0</v>
      </c>
      <c r="LE278" s="91"/>
      <c r="LF278" s="92"/>
      <c r="LG278" s="89">
        <f t="shared" ref="LG278:LH278" si="5354">SUM(LG279:LG290)</f>
        <v>0</v>
      </c>
      <c r="LH278" s="90">
        <f t="shared" si="5354"/>
        <v>0</v>
      </c>
      <c r="LI278" s="90">
        <f t="shared" si="5222"/>
        <v>0</v>
      </c>
      <c r="LJ278" s="90">
        <f t="shared" ref="LJ278:LL278" si="5355">SUM(LJ279:LJ290)</f>
        <v>0</v>
      </c>
      <c r="LK278" s="90">
        <f t="shared" si="5355"/>
        <v>0</v>
      </c>
      <c r="LL278" s="90">
        <f t="shared" si="5355"/>
        <v>0</v>
      </c>
      <c r="LM278" s="90">
        <f t="shared" si="5223"/>
        <v>0</v>
      </c>
      <c r="LN278" s="90">
        <f t="shared" ref="LN278:LP278" si="5356">SUM(LN279:LN290)</f>
        <v>0</v>
      </c>
      <c r="LO278" s="90">
        <f t="shared" si="5356"/>
        <v>0</v>
      </c>
      <c r="LP278" s="90">
        <f t="shared" si="5356"/>
        <v>0</v>
      </c>
      <c r="LQ278" s="90">
        <f t="shared" si="5224"/>
        <v>0</v>
      </c>
      <c r="LR278" s="90">
        <f t="shared" ref="LR278:LS278" si="5357">SUM(LR279:LR290)</f>
        <v>0</v>
      </c>
      <c r="LS278" s="90">
        <f t="shared" si="5357"/>
        <v>0</v>
      </c>
      <c r="LT278" s="91"/>
      <c r="LU278" s="92"/>
      <c r="LV278" s="89">
        <f t="shared" ref="LV278:LW278" si="5358">SUM(LV279:LV290)</f>
        <v>0</v>
      </c>
      <c r="LW278" s="90">
        <f t="shared" si="5358"/>
        <v>0</v>
      </c>
      <c r="LX278" s="90">
        <f t="shared" si="4356"/>
        <v>0</v>
      </c>
      <c r="LY278" s="90">
        <f t="shared" ref="LY278:MA278" si="5359">SUM(LY279:LY290)</f>
        <v>0</v>
      </c>
      <c r="LZ278" s="90">
        <f t="shared" si="5359"/>
        <v>0</v>
      </c>
      <c r="MA278" s="90">
        <f t="shared" si="5359"/>
        <v>0</v>
      </c>
      <c r="MB278" s="90">
        <f t="shared" si="5225"/>
        <v>0</v>
      </c>
      <c r="MC278" s="90">
        <f t="shared" ref="MC278:ME278" si="5360">SUM(MC279:MC290)</f>
        <v>0</v>
      </c>
      <c r="MD278" s="90">
        <f t="shared" si="5360"/>
        <v>0</v>
      </c>
      <c r="ME278" s="90">
        <f t="shared" si="5360"/>
        <v>0</v>
      </c>
      <c r="MF278" s="90">
        <f t="shared" si="5226"/>
        <v>0</v>
      </c>
      <c r="MG278" s="90">
        <f t="shared" ref="MG278:MH278" si="5361">SUM(MG279:MG290)</f>
        <v>0</v>
      </c>
      <c r="MH278" s="90">
        <f t="shared" si="5361"/>
        <v>0</v>
      </c>
      <c r="MI278" s="91"/>
      <c r="MJ278" s="92"/>
      <c r="MK278" s="89">
        <f t="shared" ref="MK278:ML278" si="5362">SUM(MK279:MK290)</f>
        <v>0</v>
      </c>
      <c r="ML278" s="90">
        <f t="shared" si="5362"/>
        <v>0</v>
      </c>
      <c r="MM278" s="90">
        <f t="shared" si="5227"/>
        <v>0</v>
      </c>
      <c r="MN278" s="90">
        <f t="shared" ref="MN278:MP278" si="5363">SUM(MN279:MN290)</f>
        <v>0</v>
      </c>
      <c r="MO278" s="90">
        <f t="shared" si="5363"/>
        <v>0</v>
      </c>
      <c r="MP278" s="90">
        <f t="shared" si="5363"/>
        <v>0</v>
      </c>
      <c r="MQ278" s="90">
        <f t="shared" si="5228"/>
        <v>0</v>
      </c>
      <c r="MR278" s="90">
        <f t="shared" ref="MR278:MT278" si="5364">SUM(MR279:MR290)</f>
        <v>0</v>
      </c>
      <c r="MS278" s="90">
        <f t="shared" si="5364"/>
        <v>0</v>
      </c>
      <c r="MT278" s="90">
        <f t="shared" si="5364"/>
        <v>0</v>
      </c>
      <c r="MU278" s="90">
        <f t="shared" si="4850"/>
        <v>0</v>
      </c>
      <c r="MV278" s="90">
        <f t="shared" ref="MV278:MW278" si="5365">SUM(MV279:MV290)</f>
        <v>0</v>
      </c>
      <c r="MW278" s="90">
        <f t="shared" si="5365"/>
        <v>0</v>
      </c>
      <c r="MX278" s="91"/>
      <c r="MY278" s="92"/>
      <c r="MZ278" s="89">
        <f t="shared" ref="MZ278:NA278" si="5366">SUM(MZ279:MZ290)</f>
        <v>0</v>
      </c>
      <c r="NA278" s="90">
        <f t="shared" si="5366"/>
        <v>0</v>
      </c>
      <c r="NB278" s="90">
        <f t="shared" si="5229"/>
        <v>0</v>
      </c>
      <c r="NC278" s="90">
        <f t="shared" ref="NC278:NE278" si="5367">SUM(NC279:NC290)</f>
        <v>0</v>
      </c>
      <c r="ND278" s="90">
        <f t="shared" si="5367"/>
        <v>0</v>
      </c>
      <c r="NE278" s="90">
        <f t="shared" si="5367"/>
        <v>0</v>
      </c>
      <c r="NF278" s="90">
        <f t="shared" si="5230"/>
        <v>0</v>
      </c>
      <c r="NG278" s="90">
        <f t="shared" ref="NG278:NI278" si="5368">SUM(NG279:NG290)</f>
        <v>0</v>
      </c>
      <c r="NH278" s="90">
        <f t="shared" si="5368"/>
        <v>0</v>
      </c>
      <c r="NI278" s="90">
        <f t="shared" si="5368"/>
        <v>0</v>
      </c>
      <c r="NJ278" s="90">
        <f t="shared" si="5231"/>
        <v>0</v>
      </c>
      <c r="NK278" s="90">
        <f t="shared" ref="NK278:NL278" si="5369">SUM(NK279:NK290)</f>
        <v>0</v>
      </c>
      <c r="NL278" s="90">
        <f t="shared" si="5369"/>
        <v>0</v>
      </c>
      <c r="NM278" s="91"/>
      <c r="NN278" s="92"/>
      <c r="NO278" s="89">
        <f t="shared" ref="NO278:NP278" si="5370">SUM(NO279:NO290)</f>
        <v>0</v>
      </c>
      <c r="NP278" s="90">
        <f t="shared" si="5370"/>
        <v>0</v>
      </c>
      <c r="NQ278" s="90">
        <f t="shared" si="5232"/>
        <v>0</v>
      </c>
      <c r="NR278" s="90">
        <f t="shared" ref="NR278:NT278" si="5371">SUM(NR279:NR290)</f>
        <v>0</v>
      </c>
      <c r="NS278" s="90">
        <f t="shared" si="5371"/>
        <v>0</v>
      </c>
      <c r="NT278" s="90">
        <f t="shared" si="5371"/>
        <v>0</v>
      </c>
      <c r="NU278" s="90">
        <f t="shared" si="5233"/>
        <v>0</v>
      </c>
      <c r="NV278" s="90">
        <f t="shared" ref="NV278:NX278" si="5372">SUM(NV279:NV290)</f>
        <v>0</v>
      </c>
      <c r="NW278" s="90">
        <f t="shared" si="5372"/>
        <v>0</v>
      </c>
      <c r="NX278" s="90">
        <f t="shared" si="5372"/>
        <v>0</v>
      </c>
      <c r="NY278" s="90">
        <f t="shared" si="5234"/>
        <v>0</v>
      </c>
      <c r="NZ278" s="90">
        <f t="shared" ref="NZ278:OA278" si="5373">SUM(NZ279:NZ290)</f>
        <v>0</v>
      </c>
      <c r="OA278" s="90">
        <f t="shared" si="5373"/>
        <v>0</v>
      </c>
      <c r="OB278" s="91"/>
      <c r="OC278" s="92"/>
      <c r="OD278" s="89">
        <f t="shared" ref="OD278:OE278" si="5374">SUM(OD279:OD290)</f>
        <v>0</v>
      </c>
      <c r="OE278" s="90">
        <f t="shared" si="5374"/>
        <v>0</v>
      </c>
      <c r="OF278" s="90">
        <f t="shared" si="4681"/>
        <v>0</v>
      </c>
      <c r="OG278" s="90">
        <f t="shared" ref="OG278:OI278" si="5375">SUM(OG279:OG290)</f>
        <v>0</v>
      </c>
      <c r="OH278" s="90">
        <f t="shared" si="5375"/>
        <v>0</v>
      </c>
      <c r="OI278" s="90">
        <f t="shared" si="5375"/>
        <v>0</v>
      </c>
      <c r="OJ278" s="90">
        <f t="shared" si="5235"/>
        <v>0</v>
      </c>
      <c r="OK278" s="90">
        <f t="shared" ref="OK278:OM278" si="5376">SUM(OK279:OK290)</f>
        <v>0</v>
      </c>
      <c r="OL278" s="90">
        <f t="shared" si="5376"/>
        <v>0</v>
      </c>
      <c r="OM278" s="90">
        <f t="shared" si="5376"/>
        <v>0</v>
      </c>
      <c r="ON278" s="90">
        <f t="shared" si="5236"/>
        <v>0</v>
      </c>
      <c r="OO278" s="90">
        <f t="shared" ref="OO278:OP278" si="5377">SUM(OO279:OO290)</f>
        <v>0</v>
      </c>
      <c r="OP278" s="90">
        <f t="shared" si="5377"/>
        <v>0</v>
      </c>
      <c r="OQ278" s="91"/>
      <c r="OR278" s="92"/>
      <c r="OS278" s="89">
        <f t="shared" ref="OS278:OT278" si="5378">SUM(OS279:OS290)</f>
        <v>0</v>
      </c>
      <c r="OT278" s="90">
        <f t="shared" si="5378"/>
        <v>0</v>
      </c>
      <c r="OU278" s="90">
        <f t="shared" si="4688"/>
        <v>0</v>
      </c>
      <c r="OV278" s="90">
        <f t="shared" ref="OV278:OX278" si="5379">SUM(OV279:OV290)</f>
        <v>0</v>
      </c>
      <c r="OW278" s="90">
        <f t="shared" si="5379"/>
        <v>0</v>
      </c>
      <c r="OX278" s="90">
        <f t="shared" si="5379"/>
        <v>0</v>
      </c>
      <c r="OY278" s="90">
        <f t="shared" si="3235"/>
        <v>0</v>
      </c>
      <c r="OZ278" s="90">
        <f t="shared" ref="OZ278:PB278" si="5380">SUM(OZ279:OZ290)</f>
        <v>0</v>
      </c>
      <c r="PA278" s="90">
        <f t="shared" si="5380"/>
        <v>0</v>
      </c>
      <c r="PB278" s="90">
        <f t="shared" si="5380"/>
        <v>0</v>
      </c>
      <c r="PC278" s="90">
        <f t="shared" si="2194"/>
        <v>0</v>
      </c>
      <c r="PD278" s="90">
        <f t="shared" ref="PD278:PE278" si="5381">SUM(PD279:PD290)</f>
        <v>0</v>
      </c>
      <c r="PE278" s="90">
        <f t="shared" si="5381"/>
        <v>0</v>
      </c>
      <c r="PF278" s="91"/>
      <c r="PG278" s="92"/>
      <c r="PH278" s="89">
        <f t="shared" ref="PH278:PI278" si="5382">SUM(PH279:PH290)</f>
        <v>0</v>
      </c>
      <c r="PI278" s="90">
        <f t="shared" si="5382"/>
        <v>0</v>
      </c>
      <c r="PJ278" s="90">
        <f t="shared" si="5237"/>
        <v>0</v>
      </c>
      <c r="PK278" s="90">
        <f t="shared" ref="PK278:PM278" si="5383">SUM(PK279:PK290)</f>
        <v>0</v>
      </c>
      <c r="PL278" s="90">
        <f t="shared" si="5383"/>
        <v>0</v>
      </c>
      <c r="PM278" s="90">
        <f t="shared" si="5383"/>
        <v>0</v>
      </c>
      <c r="PN278" s="90">
        <f t="shared" si="5238"/>
        <v>0</v>
      </c>
      <c r="PO278" s="90">
        <f t="shared" ref="PO278:PQ278" si="5384">SUM(PO279:PO290)</f>
        <v>0</v>
      </c>
      <c r="PP278" s="90">
        <f t="shared" si="5384"/>
        <v>0</v>
      </c>
      <c r="PQ278" s="90">
        <f t="shared" si="5384"/>
        <v>0</v>
      </c>
      <c r="PR278" s="90">
        <f t="shared" si="5239"/>
        <v>0</v>
      </c>
      <c r="PS278" s="90">
        <f t="shared" ref="PS278:PT278" si="5385">SUM(PS279:PS290)</f>
        <v>0</v>
      </c>
      <c r="PT278" s="90">
        <f t="shared" si="5385"/>
        <v>0</v>
      </c>
      <c r="PU278" s="91"/>
      <c r="PV278" s="92"/>
      <c r="PW278" s="89">
        <f t="shared" ref="PW278:PX278" si="5386">SUM(PW279:PW290)</f>
        <v>0</v>
      </c>
      <c r="PX278" s="90">
        <f t="shared" si="5386"/>
        <v>0</v>
      </c>
      <c r="PY278" s="90">
        <f t="shared" si="5240"/>
        <v>0</v>
      </c>
      <c r="PZ278" s="90">
        <f t="shared" ref="PZ278:QB278" si="5387">SUM(PZ279:PZ290)</f>
        <v>0</v>
      </c>
      <c r="QA278" s="90">
        <f t="shared" si="5387"/>
        <v>0</v>
      </c>
      <c r="QB278" s="90">
        <f t="shared" si="5387"/>
        <v>0</v>
      </c>
      <c r="QC278" s="90">
        <f t="shared" si="5241"/>
        <v>0</v>
      </c>
      <c r="QD278" s="90">
        <f t="shared" ref="QD278:QF278" si="5388">SUM(QD279:QD290)</f>
        <v>0</v>
      </c>
      <c r="QE278" s="90">
        <f t="shared" si="5388"/>
        <v>0</v>
      </c>
      <c r="QF278" s="90">
        <f t="shared" si="5388"/>
        <v>0</v>
      </c>
      <c r="QG278" s="90">
        <f t="shared" si="5242"/>
        <v>0</v>
      </c>
      <c r="QH278" s="90">
        <f t="shared" ref="QH278:QI278" si="5389">SUM(QH279:QH290)</f>
        <v>0</v>
      </c>
      <c r="QI278" s="90">
        <f t="shared" si="5389"/>
        <v>0</v>
      </c>
      <c r="QJ278" s="91"/>
      <c r="QK278" s="92"/>
      <c r="QL278" s="89">
        <f t="shared" ref="QL278:QM278" si="5390">SUM(QL279:QL290)</f>
        <v>0</v>
      </c>
      <c r="QM278" s="90">
        <f t="shared" si="5390"/>
        <v>0</v>
      </c>
      <c r="QN278" s="90">
        <f t="shared" si="5243"/>
        <v>0</v>
      </c>
      <c r="QO278" s="90">
        <f t="shared" ref="QO278:QQ278" si="5391">SUM(QO279:QO290)</f>
        <v>0</v>
      </c>
      <c r="QP278" s="90">
        <f t="shared" si="5391"/>
        <v>0</v>
      </c>
      <c r="QQ278" s="90">
        <f t="shared" si="5391"/>
        <v>0</v>
      </c>
      <c r="QR278" s="90">
        <f t="shared" si="5244"/>
        <v>0</v>
      </c>
      <c r="QS278" s="90">
        <f t="shared" ref="QS278:QU278" si="5392">SUM(QS279:QS290)</f>
        <v>0</v>
      </c>
      <c r="QT278" s="90">
        <f t="shared" si="5392"/>
        <v>0</v>
      </c>
      <c r="QU278" s="90">
        <f t="shared" si="5392"/>
        <v>0</v>
      </c>
      <c r="QV278" s="90">
        <f t="shared" si="5245"/>
        <v>0</v>
      </c>
      <c r="QW278" s="90">
        <f t="shared" ref="QW278:QX278" si="5393">SUM(QW279:QW290)</f>
        <v>0</v>
      </c>
      <c r="QX278" s="90">
        <f t="shared" si="5393"/>
        <v>0</v>
      </c>
      <c r="QY278" s="91"/>
      <c r="QZ278" s="92"/>
      <c r="RA278" s="89">
        <f t="shared" ref="RA278:RB278" si="5394">SUM(RA279:RA290)</f>
        <v>0</v>
      </c>
      <c r="RB278" s="90">
        <f t="shared" si="5394"/>
        <v>0</v>
      </c>
      <c r="RC278" s="90">
        <f t="shared" si="5246"/>
        <v>0</v>
      </c>
      <c r="RD278" s="90">
        <f t="shared" ref="RD278:RF278" si="5395">SUM(RD279:RD290)</f>
        <v>0</v>
      </c>
      <c r="RE278" s="90">
        <f t="shared" si="5395"/>
        <v>0</v>
      </c>
      <c r="RF278" s="90">
        <f t="shared" si="5395"/>
        <v>0</v>
      </c>
      <c r="RG278" s="90">
        <f t="shared" si="5247"/>
        <v>0</v>
      </c>
      <c r="RH278" s="90">
        <f t="shared" ref="RH278:RJ278" si="5396">SUM(RH279:RH290)</f>
        <v>0</v>
      </c>
      <c r="RI278" s="90">
        <f t="shared" si="5396"/>
        <v>0</v>
      </c>
      <c r="RJ278" s="90">
        <f t="shared" si="5396"/>
        <v>0</v>
      </c>
      <c r="RK278" s="90">
        <f t="shared" si="5248"/>
        <v>0</v>
      </c>
      <c r="RL278" s="90">
        <f t="shared" ref="RL278:RM278" si="5397">SUM(RL279:RL290)</f>
        <v>0</v>
      </c>
      <c r="RM278" s="90">
        <f t="shared" si="5397"/>
        <v>0</v>
      </c>
      <c r="RN278" s="91"/>
      <c r="RO278" s="92"/>
      <c r="RP278" s="89">
        <f t="shared" ref="RP278:RQ278" si="5398">SUM(RP279:RP290)</f>
        <v>0</v>
      </c>
      <c r="RQ278" s="90">
        <f t="shared" si="5398"/>
        <v>0</v>
      </c>
      <c r="RR278" s="90">
        <f t="shared" si="5249"/>
        <v>0</v>
      </c>
      <c r="RS278" s="90">
        <f t="shared" ref="RS278:RU278" si="5399">SUM(RS279:RS290)</f>
        <v>0</v>
      </c>
      <c r="RT278" s="90">
        <f t="shared" si="5399"/>
        <v>0</v>
      </c>
      <c r="RU278" s="90">
        <f t="shared" si="5399"/>
        <v>0</v>
      </c>
      <c r="RV278" s="90">
        <f t="shared" si="5250"/>
        <v>0</v>
      </c>
      <c r="RW278" s="90">
        <f t="shared" ref="RW278:RY278" si="5400">SUM(RW279:RW290)</f>
        <v>0</v>
      </c>
      <c r="RX278" s="90">
        <f t="shared" si="5400"/>
        <v>0</v>
      </c>
      <c r="RY278" s="90">
        <f t="shared" si="5400"/>
        <v>0</v>
      </c>
      <c r="RZ278" s="90">
        <f t="shared" si="5251"/>
        <v>0</v>
      </c>
      <c r="SA278" s="90">
        <f t="shared" ref="SA278:SB278" si="5401">SUM(SA279:SA290)</f>
        <v>0</v>
      </c>
      <c r="SB278" s="90">
        <f t="shared" si="5401"/>
        <v>0</v>
      </c>
      <c r="SC278" s="91"/>
      <c r="SD278" s="92"/>
      <c r="SE278" s="89">
        <f t="shared" ref="SE278:SF278" si="5402">SUM(SE279:SE290)</f>
        <v>0</v>
      </c>
      <c r="SF278" s="90">
        <f t="shared" si="5402"/>
        <v>0</v>
      </c>
      <c r="SG278" s="90">
        <f t="shared" si="5252"/>
        <v>0</v>
      </c>
      <c r="SH278" s="90">
        <f t="shared" ref="SH278:SJ278" si="5403">SUM(SH279:SH290)</f>
        <v>0</v>
      </c>
      <c r="SI278" s="90">
        <f t="shared" si="5403"/>
        <v>0</v>
      </c>
      <c r="SJ278" s="90">
        <f t="shared" si="5403"/>
        <v>0</v>
      </c>
      <c r="SK278" s="90">
        <f t="shared" si="5253"/>
        <v>0</v>
      </c>
      <c r="SL278" s="90">
        <f t="shared" ref="SL278:SN278" si="5404">SUM(SL279:SL290)</f>
        <v>0</v>
      </c>
      <c r="SM278" s="90">
        <f t="shared" si="5404"/>
        <v>0</v>
      </c>
      <c r="SN278" s="90">
        <f t="shared" si="5404"/>
        <v>0</v>
      </c>
      <c r="SO278" s="90">
        <f t="shared" si="5254"/>
        <v>0</v>
      </c>
      <c r="SP278" s="90">
        <f t="shared" ref="SP278:SQ278" si="5405">SUM(SP279:SP290)</f>
        <v>0</v>
      </c>
      <c r="SQ278" s="90">
        <f t="shared" si="5405"/>
        <v>0</v>
      </c>
      <c r="SR278" s="91"/>
      <c r="SS278" s="92"/>
      <c r="ST278" s="89">
        <f t="shared" ref="ST278:SU278" si="5406">SUM(ST279:ST290)</f>
        <v>0</v>
      </c>
      <c r="SU278" s="90">
        <f t="shared" si="5406"/>
        <v>0</v>
      </c>
      <c r="SV278" s="90">
        <f t="shared" si="4682"/>
        <v>0</v>
      </c>
      <c r="SW278" s="90">
        <f t="shared" ref="SW278:SY278" si="5407">SUM(SW279:SW290)</f>
        <v>0</v>
      </c>
      <c r="SX278" s="90">
        <f t="shared" si="5407"/>
        <v>0</v>
      </c>
      <c r="SY278" s="90">
        <f t="shared" si="5407"/>
        <v>0</v>
      </c>
      <c r="SZ278" s="90">
        <f t="shared" si="4683"/>
        <v>0</v>
      </c>
      <c r="TA278" s="90">
        <f t="shared" ref="TA278:TC278" si="5408">SUM(TA279:TA290)</f>
        <v>0</v>
      </c>
      <c r="TB278" s="90">
        <f t="shared" si="5408"/>
        <v>0</v>
      </c>
      <c r="TC278" s="90">
        <f t="shared" si="5408"/>
        <v>0</v>
      </c>
      <c r="TD278" s="90">
        <f t="shared" si="4684"/>
        <v>0</v>
      </c>
      <c r="TE278" s="90">
        <f t="shared" ref="TE278:TF278" si="5409">SUM(TE279:TE290)</f>
        <v>0</v>
      </c>
      <c r="TF278" s="90">
        <f t="shared" si="5409"/>
        <v>0</v>
      </c>
      <c r="TG278" s="91"/>
      <c r="TH278" s="92"/>
      <c r="TI278" s="89">
        <f t="shared" ref="TI278:TJ278" si="5410">SUM(TI279:TI290)</f>
        <v>0</v>
      </c>
      <c r="TJ278" s="90">
        <f t="shared" si="5410"/>
        <v>0</v>
      </c>
      <c r="TK278" s="90">
        <f t="shared" si="5255"/>
        <v>0</v>
      </c>
      <c r="TL278" s="90">
        <f t="shared" ref="TL278:TN278" si="5411">SUM(TL279:TL290)</f>
        <v>0</v>
      </c>
      <c r="TM278" s="90">
        <f t="shared" si="5411"/>
        <v>0</v>
      </c>
      <c r="TN278" s="90">
        <f t="shared" si="5411"/>
        <v>0</v>
      </c>
      <c r="TO278" s="90">
        <f t="shared" si="5256"/>
        <v>0</v>
      </c>
      <c r="TP278" s="90">
        <f t="shared" ref="TP278:TR278" si="5412">SUM(TP279:TP290)</f>
        <v>0</v>
      </c>
      <c r="TQ278" s="90">
        <f t="shared" si="5412"/>
        <v>0</v>
      </c>
      <c r="TR278" s="90">
        <f t="shared" si="5412"/>
        <v>0</v>
      </c>
      <c r="TS278" s="90">
        <f t="shared" si="5257"/>
        <v>0</v>
      </c>
      <c r="TT278" s="90">
        <f t="shared" ref="TT278:TU278" si="5413">SUM(TT279:TT290)</f>
        <v>0</v>
      </c>
      <c r="TU278" s="90">
        <f t="shared" si="5413"/>
        <v>0</v>
      </c>
      <c r="TV278" s="91"/>
      <c r="TW278" s="92"/>
      <c r="TX278" s="89">
        <f t="shared" ref="TX278:TY278" si="5414">SUM(TX279:TX290)</f>
        <v>0</v>
      </c>
      <c r="TY278" s="90">
        <f t="shared" si="5414"/>
        <v>0</v>
      </c>
      <c r="TZ278" s="90">
        <f t="shared" si="5258"/>
        <v>0</v>
      </c>
      <c r="UA278" s="90">
        <f t="shared" ref="UA278:UC278" si="5415">SUM(UA279:UA290)</f>
        <v>0</v>
      </c>
      <c r="UB278" s="90">
        <f t="shared" si="5415"/>
        <v>0</v>
      </c>
      <c r="UC278" s="90">
        <f t="shared" si="5415"/>
        <v>0</v>
      </c>
      <c r="UD278" s="90">
        <f t="shared" si="5259"/>
        <v>0</v>
      </c>
      <c r="UE278" s="90">
        <f t="shared" ref="UE278:UG278" si="5416">SUM(UE279:UE290)</f>
        <v>0</v>
      </c>
      <c r="UF278" s="90">
        <f t="shared" si="5416"/>
        <v>0</v>
      </c>
      <c r="UG278" s="90">
        <f t="shared" si="5416"/>
        <v>0</v>
      </c>
      <c r="UH278" s="90">
        <f t="shared" si="5260"/>
        <v>0</v>
      </c>
      <c r="UI278" s="90">
        <f t="shared" ref="UI278:UJ278" si="5417">SUM(UI279:UI290)</f>
        <v>0</v>
      </c>
      <c r="UJ278" s="90">
        <f t="shared" si="5417"/>
        <v>0</v>
      </c>
      <c r="UK278" s="91"/>
      <c r="UL278" s="92"/>
      <c r="UM278" s="89">
        <f t="shared" ref="UM278:UN278" si="5418">SUM(UM279:UM290)</f>
        <v>0</v>
      </c>
      <c r="UN278" s="90">
        <f t="shared" si="5418"/>
        <v>0</v>
      </c>
      <c r="UO278" s="90">
        <f t="shared" si="5261"/>
        <v>0</v>
      </c>
      <c r="UP278" s="90">
        <f t="shared" ref="UP278:UR278" si="5419">SUM(UP279:UP290)</f>
        <v>0</v>
      </c>
      <c r="UQ278" s="90">
        <f t="shared" si="5419"/>
        <v>0</v>
      </c>
      <c r="UR278" s="90">
        <f t="shared" si="5419"/>
        <v>0</v>
      </c>
      <c r="US278" s="90">
        <f t="shared" si="5262"/>
        <v>0</v>
      </c>
      <c r="UT278" s="90">
        <f t="shared" ref="UT278:UV278" si="5420">SUM(UT279:UT290)</f>
        <v>0</v>
      </c>
      <c r="UU278" s="90">
        <f t="shared" si="5420"/>
        <v>0</v>
      </c>
      <c r="UV278" s="90">
        <f t="shared" si="5420"/>
        <v>0</v>
      </c>
      <c r="UW278" s="90">
        <f t="shared" si="5263"/>
        <v>0</v>
      </c>
      <c r="UX278" s="90">
        <f t="shared" ref="UX278:UY278" si="5421">SUM(UX279:UX290)</f>
        <v>0</v>
      </c>
      <c r="UY278" s="90">
        <f t="shared" si="5421"/>
        <v>0</v>
      </c>
      <c r="UZ278" s="91"/>
      <c r="VA278" s="92"/>
      <c r="VB278" s="89">
        <f t="shared" ref="VB278:VC278" si="5422">SUM(VB279:VB290)</f>
        <v>0</v>
      </c>
      <c r="VC278" s="90">
        <f t="shared" si="5422"/>
        <v>0</v>
      </c>
      <c r="VD278" s="90">
        <f t="shared" si="5264"/>
        <v>0</v>
      </c>
      <c r="VE278" s="90">
        <f t="shared" ref="VE278:VG278" si="5423">SUM(VE279:VE290)</f>
        <v>0</v>
      </c>
      <c r="VF278" s="90">
        <f t="shared" si="5423"/>
        <v>0</v>
      </c>
      <c r="VG278" s="90">
        <f t="shared" si="5423"/>
        <v>0</v>
      </c>
      <c r="VH278" s="90">
        <f t="shared" si="5265"/>
        <v>0</v>
      </c>
      <c r="VI278" s="90">
        <f t="shared" ref="VI278:VK278" si="5424">SUM(VI279:VI290)</f>
        <v>0</v>
      </c>
      <c r="VJ278" s="90">
        <f t="shared" si="5424"/>
        <v>0</v>
      </c>
      <c r="VK278" s="90">
        <f t="shared" si="5424"/>
        <v>0</v>
      </c>
      <c r="VL278" s="90">
        <f t="shared" si="5266"/>
        <v>0</v>
      </c>
      <c r="VM278" s="90">
        <f t="shared" ref="VM278:VN278" si="5425">SUM(VM279:VM290)</f>
        <v>0</v>
      </c>
      <c r="VN278" s="90">
        <f t="shared" si="5425"/>
        <v>0</v>
      </c>
      <c r="VO278" s="91"/>
      <c r="VP278" s="92"/>
      <c r="VQ278" s="89">
        <f t="shared" ref="VQ278:VR278" si="5426">SUM(VQ279:VQ290)</f>
        <v>0</v>
      </c>
      <c r="VR278" s="90">
        <f t="shared" si="5426"/>
        <v>0</v>
      </c>
      <c r="VS278" s="90">
        <f t="shared" si="5267"/>
        <v>0</v>
      </c>
      <c r="VT278" s="90">
        <f t="shared" ref="VT278:VV278" si="5427">SUM(VT279:VT290)</f>
        <v>0</v>
      </c>
      <c r="VU278" s="90">
        <f t="shared" si="5427"/>
        <v>0</v>
      </c>
      <c r="VV278" s="90">
        <f t="shared" si="5427"/>
        <v>0</v>
      </c>
      <c r="VW278" s="90">
        <f t="shared" si="5268"/>
        <v>0</v>
      </c>
      <c r="VX278" s="90">
        <f t="shared" ref="VX278:VZ278" si="5428">SUM(VX279:VX290)</f>
        <v>0</v>
      </c>
      <c r="VY278" s="90">
        <f t="shared" si="5428"/>
        <v>0</v>
      </c>
      <c r="VZ278" s="90">
        <f t="shared" si="5428"/>
        <v>0</v>
      </c>
      <c r="WA278" s="90">
        <f t="shared" si="5269"/>
        <v>0</v>
      </c>
      <c r="WB278" s="90">
        <f t="shared" ref="WB278:WC278" si="5429">SUM(WB279:WB290)</f>
        <v>0</v>
      </c>
      <c r="WC278" s="90">
        <f t="shared" si="5429"/>
        <v>0</v>
      </c>
      <c r="WD278" s="91"/>
      <c r="WE278" s="92"/>
    </row>
    <row r="279" spans="1:603" ht="16.5" customHeight="1">
      <c r="A279" s="94"/>
      <c r="B279" s="114" t="s">
        <v>282</v>
      </c>
      <c r="C279" s="106" t="s">
        <v>52</v>
      </c>
      <c r="D279" s="132"/>
      <c r="E279" s="133"/>
      <c r="F279" s="98">
        <f t="shared" si="4685"/>
        <v>0</v>
      </c>
      <c r="G279" s="133"/>
      <c r="H279" s="133"/>
      <c r="I279" s="133"/>
      <c r="J279" s="100">
        <f t="shared" si="4686"/>
        <v>0</v>
      </c>
      <c r="K279" s="133"/>
      <c r="L279" s="133"/>
      <c r="M279" s="133"/>
      <c r="N279" s="98">
        <f t="shared" si="4687"/>
        <v>0</v>
      </c>
      <c r="O279" s="110"/>
      <c r="P279" s="111"/>
      <c r="Q279" s="107"/>
      <c r="R279" s="22"/>
      <c r="S279" s="132"/>
      <c r="T279" s="133"/>
      <c r="U279" s="98">
        <f t="shared" si="5172"/>
        <v>0</v>
      </c>
      <c r="V279" s="133"/>
      <c r="W279" s="133"/>
      <c r="X279" s="133"/>
      <c r="Y279" s="100">
        <f t="shared" si="5173"/>
        <v>0</v>
      </c>
      <c r="Z279" s="133"/>
      <c r="AA279" s="133"/>
      <c r="AB279" s="133"/>
      <c r="AC279" s="98">
        <f t="shared" si="5174"/>
        <v>0</v>
      </c>
      <c r="AD279" s="110"/>
      <c r="AE279" s="111"/>
      <c r="AF279" s="107"/>
      <c r="AG279" s="22"/>
      <c r="AH279" s="132"/>
      <c r="AI279" s="133"/>
      <c r="AJ279" s="98">
        <f t="shared" si="5175"/>
        <v>0</v>
      </c>
      <c r="AK279" s="133"/>
      <c r="AL279" s="133"/>
      <c r="AM279" s="133"/>
      <c r="AN279" s="100">
        <f t="shared" si="5176"/>
        <v>0</v>
      </c>
      <c r="AO279" s="133"/>
      <c r="AP279" s="133"/>
      <c r="AQ279" s="133"/>
      <c r="AR279" s="98">
        <f t="shared" si="5177"/>
        <v>0</v>
      </c>
      <c r="AS279" s="110"/>
      <c r="AT279" s="111"/>
      <c r="AU279" s="107"/>
      <c r="AV279" s="22"/>
      <c r="AW279" s="132"/>
      <c r="AX279" s="133"/>
      <c r="AY279" s="98">
        <f t="shared" si="5178"/>
        <v>0</v>
      </c>
      <c r="AZ279" s="133"/>
      <c r="BA279" s="133"/>
      <c r="BB279" s="133"/>
      <c r="BC279" s="100">
        <f t="shared" si="5179"/>
        <v>0</v>
      </c>
      <c r="BD279" s="133"/>
      <c r="BE279" s="133"/>
      <c r="BF279" s="133"/>
      <c r="BG279" s="98">
        <f t="shared" si="5180"/>
        <v>0</v>
      </c>
      <c r="BH279" s="110"/>
      <c r="BI279" s="111"/>
      <c r="BJ279" s="107"/>
      <c r="BK279" s="22"/>
      <c r="BL279" s="132"/>
      <c r="BM279" s="133"/>
      <c r="BN279" s="98">
        <f t="shared" si="5181"/>
        <v>0</v>
      </c>
      <c r="BO279" s="133"/>
      <c r="BP279" s="133"/>
      <c r="BQ279" s="133"/>
      <c r="BR279" s="100">
        <f t="shared" si="5182"/>
        <v>0</v>
      </c>
      <c r="BS279" s="133"/>
      <c r="BT279" s="133"/>
      <c r="BU279" s="133"/>
      <c r="BV279" s="98">
        <f t="shared" si="5183"/>
        <v>0</v>
      </c>
      <c r="BW279" s="110"/>
      <c r="BX279" s="111"/>
      <c r="BY279" s="107"/>
      <c r="BZ279" s="23"/>
      <c r="CA279" s="132"/>
      <c r="CB279" s="133"/>
      <c r="CC279" s="98">
        <f t="shared" si="5184"/>
        <v>0</v>
      </c>
      <c r="CD279" s="133"/>
      <c r="CE279" s="133"/>
      <c r="CF279" s="133"/>
      <c r="CG279" s="100">
        <f t="shared" si="5185"/>
        <v>0</v>
      </c>
      <c r="CH279" s="133"/>
      <c r="CI279" s="133"/>
      <c r="CJ279" s="133"/>
      <c r="CK279" s="98">
        <f t="shared" si="5186"/>
        <v>0</v>
      </c>
      <c r="CL279" s="110"/>
      <c r="CM279" s="111"/>
      <c r="CN279" s="107"/>
      <c r="CO279" s="22"/>
      <c r="CP279" s="132"/>
      <c r="CQ279" s="133"/>
      <c r="CR279" s="98">
        <f t="shared" si="5187"/>
        <v>0</v>
      </c>
      <c r="CS279" s="133"/>
      <c r="CT279" s="133"/>
      <c r="CU279" s="133"/>
      <c r="CV279" s="100">
        <f t="shared" si="5188"/>
        <v>0</v>
      </c>
      <c r="CW279" s="133"/>
      <c r="CX279" s="133"/>
      <c r="CY279" s="133"/>
      <c r="CZ279" s="98">
        <f t="shared" si="5189"/>
        <v>0</v>
      </c>
      <c r="DA279" s="110"/>
      <c r="DB279" s="111"/>
      <c r="DC279" s="107"/>
      <c r="DD279" s="22"/>
      <c r="DE279" s="132"/>
      <c r="DF279" s="133"/>
      <c r="DG279" s="98">
        <f t="shared" si="5190"/>
        <v>0</v>
      </c>
      <c r="DH279" s="133"/>
      <c r="DI279" s="133"/>
      <c r="DJ279" s="133"/>
      <c r="DK279" s="100">
        <f t="shared" si="5191"/>
        <v>0</v>
      </c>
      <c r="DL279" s="133"/>
      <c r="DM279" s="133"/>
      <c r="DN279" s="133"/>
      <c r="DO279" s="98">
        <f t="shared" si="5192"/>
        <v>0</v>
      </c>
      <c r="DP279" s="110"/>
      <c r="DQ279" s="111"/>
      <c r="DR279" s="107"/>
      <c r="DS279" s="22"/>
      <c r="DT279" s="132"/>
      <c r="DU279" s="133"/>
      <c r="DV279" s="98">
        <f t="shared" si="5193"/>
        <v>0</v>
      </c>
      <c r="DW279" s="133"/>
      <c r="DX279" s="133"/>
      <c r="DY279" s="133"/>
      <c r="DZ279" s="100">
        <f t="shared" si="5194"/>
        <v>0</v>
      </c>
      <c r="EA279" s="133"/>
      <c r="EB279" s="133"/>
      <c r="EC279" s="133"/>
      <c r="ED279" s="98">
        <f t="shared" si="5195"/>
        <v>0</v>
      </c>
      <c r="EE279" s="110"/>
      <c r="EF279" s="111"/>
      <c r="EG279" s="107"/>
      <c r="EH279" s="22"/>
      <c r="EI279" s="132"/>
      <c r="EJ279" s="133"/>
      <c r="EK279" s="98">
        <f t="shared" si="5196"/>
        <v>0</v>
      </c>
      <c r="EL279" s="133"/>
      <c r="EM279" s="133"/>
      <c r="EN279" s="133"/>
      <c r="EO279" s="100">
        <f t="shared" si="5197"/>
        <v>0</v>
      </c>
      <c r="EP279" s="133"/>
      <c r="EQ279" s="133"/>
      <c r="ER279" s="133"/>
      <c r="ES279" s="98">
        <f t="shared" si="4849"/>
        <v>0</v>
      </c>
      <c r="ET279" s="110"/>
      <c r="EU279" s="111"/>
      <c r="EV279" s="107"/>
      <c r="EW279" s="22"/>
      <c r="EX279" s="132"/>
      <c r="EY279" s="133"/>
      <c r="EZ279" s="98">
        <f t="shared" si="5198"/>
        <v>0</v>
      </c>
      <c r="FA279" s="133"/>
      <c r="FB279" s="133"/>
      <c r="FC279" s="133"/>
      <c r="FD279" s="100">
        <f t="shared" si="5199"/>
        <v>0</v>
      </c>
      <c r="FE279" s="133"/>
      <c r="FF279" s="133"/>
      <c r="FG279" s="133"/>
      <c r="FH279" s="98">
        <f t="shared" si="4851"/>
        <v>0</v>
      </c>
      <c r="FI279" s="110"/>
      <c r="FJ279" s="111"/>
      <c r="FK279" s="107"/>
      <c r="FL279" s="22"/>
      <c r="FM279" s="132"/>
      <c r="FN279" s="133"/>
      <c r="FO279" s="98">
        <f t="shared" si="2404"/>
        <v>0</v>
      </c>
      <c r="FP279" s="133"/>
      <c r="FQ279" s="133"/>
      <c r="FR279" s="133"/>
      <c r="FS279" s="100">
        <f t="shared" si="2627"/>
        <v>0</v>
      </c>
      <c r="FT279" s="133"/>
      <c r="FU279" s="133"/>
      <c r="FV279" s="133"/>
      <c r="FW279" s="98">
        <f t="shared" si="2801"/>
        <v>0</v>
      </c>
      <c r="FX279" s="110"/>
      <c r="FY279" s="111"/>
      <c r="FZ279" s="107"/>
      <c r="GA279" s="22"/>
      <c r="GB279" s="132"/>
      <c r="GC279" s="133"/>
      <c r="GD279" s="98">
        <f t="shared" si="5200"/>
        <v>0</v>
      </c>
      <c r="GE279" s="133"/>
      <c r="GF279" s="133"/>
      <c r="GG279" s="133"/>
      <c r="GH279" s="100">
        <f t="shared" si="5201"/>
        <v>0</v>
      </c>
      <c r="GI279" s="133"/>
      <c r="GJ279" s="133"/>
      <c r="GK279" s="133"/>
      <c r="GL279" s="98">
        <f t="shared" si="5202"/>
        <v>0</v>
      </c>
      <c r="GM279" s="110"/>
      <c r="GN279" s="111"/>
      <c r="GO279" s="107"/>
      <c r="GP279" s="22"/>
      <c r="GQ279" s="132"/>
      <c r="GR279" s="133"/>
      <c r="GS279" s="98">
        <f t="shared" si="5203"/>
        <v>0</v>
      </c>
      <c r="GT279" s="133"/>
      <c r="GU279" s="133"/>
      <c r="GV279" s="133"/>
      <c r="GW279" s="100">
        <f t="shared" si="5204"/>
        <v>0</v>
      </c>
      <c r="GX279" s="133"/>
      <c r="GY279" s="133"/>
      <c r="GZ279" s="133"/>
      <c r="HA279" s="98">
        <f t="shared" si="5205"/>
        <v>0</v>
      </c>
      <c r="HB279" s="110"/>
      <c r="HC279" s="111"/>
      <c r="HD279" s="107"/>
      <c r="HE279" s="22"/>
      <c r="HF279" s="132"/>
      <c r="HG279" s="133"/>
      <c r="HH279" s="98">
        <f t="shared" si="5206"/>
        <v>0</v>
      </c>
      <c r="HI279" s="133"/>
      <c r="HJ279" s="133"/>
      <c r="HK279" s="133"/>
      <c r="HL279" s="100">
        <f t="shared" si="5207"/>
        <v>0</v>
      </c>
      <c r="HM279" s="133"/>
      <c r="HN279" s="133"/>
      <c r="HO279" s="133"/>
      <c r="HP279" s="98">
        <f t="shared" si="5208"/>
        <v>0</v>
      </c>
      <c r="HQ279" s="110"/>
      <c r="HR279" s="111"/>
      <c r="HS279" s="107"/>
      <c r="HT279" s="22"/>
      <c r="HU279" s="132"/>
      <c r="HV279" s="133"/>
      <c r="HW279" s="98">
        <f t="shared" si="5209"/>
        <v>0</v>
      </c>
      <c r="HX279" s="133"/>
      <c r="HY279" s="133"/>
      <c r="HZ279" s="133"/>
      <c r="IA279" s="100">
        <f t="shared" si="5210"/>
        <v>0</v>
      </c>
      <c r="IB279" s="133"/>
      <c r="IC279" s="133"/>
      <c r="ID279" s="133"/>
      <c r="IE279" s="98">
        <f t="shared" si="5211"/>
        <v>0</v>
      </c>
      <c r="IF279" s="110"/>
      <c r="IG279" s="111"/>
      <c r="IH279" s="107"/>
      <c r="II279" s="22"/>
      <c r="IJ279" s="132"/>
      <c r="IK279" s="133"/>
      <c r="IL279" s="98">
        <f t="shared" si="4677"/>
        <v>0</v>
      </c>
      <c r="IM279" s="133"/>
      <c r="IN279" s="133"/>
      <c r="IO279" s="133"/>
      <c r="IP279" s="100">
        <f t="shared" si="4678"/>
        <v>0</v>
      </c>
      <c r="IQ279" s="133"/>
      <c r="IR279" s="133"/>
      <c r="IS279" s="133"/>
      <c r="IT279" s="98">
        <f t="shared" si="4679"/>
        <v>0</v>
      </c>
      <c r="IU279" s="110"/>
      <c r="IV279" s="111"/>
      <c r="IW279" s="107"/>
      <c r="IX279" s="22"/>
      <c r="IY279" s="132"/>
      <c r="IZ279" s="133"/>
      <c r="JA279" s="98">
        <f t="shared" si="5212"/>
        <v>0</v>
      </c>
      <c r="JB279" s="133"/>
      <c r="JC279" s="133"/>
      <c r="JD279" s="133"/>
      <c r="JE279" s="100">
        <f t="shared" si="5213"/>
        <v>0</v>
      </c>
      <c r="JF279" s="133"/>
      <c r="JG279" s="133"/>
      <c r="JH279" s="133"/>
      <c r="JI279" s="98">
        <f t="shared" si="5214"/>
        <v>0</v>
      </c>
      <c r="JJ279" s="110"/>
      <c r="JK279" s="111"/>
      <c r="JL279" s="107"/>
      <c r="JM279" s="22"/>
      <c r="JN279" s="132"/>
      <c r="JO279" s="133"/>
      <c r="JP279" s="98">
        <f t="shared" si="5215"/>
        <v>0</v>
      </c>
      <c r="JQ279" s="133"/>
      <c r="JR279" s="133"/>
      <c r="JS279" s="133"/>
      <c r="JT279" s="100">
        <f t="shared" si="5216"/>
        <v>0</v>
      </c>
      <c r="JU279" s="133"/>
      <c r="JV279" s="133"/>
      <c r="JW279" s="133"/>
      <c r="JX279" s="98">
        <f t="shared" si="5217"/>
        <v>0</v>
      </c>
      <c r="JY279" s="110"/>
      <c r="JZ279" s="111"/>
      <c r="KA279" s="107"/>
      <c r="KB279" s="22"/>
      <c r="KC279" s="132"/>
      <c r="KD279" s="133"/>
      <c r="KE279" s="98">
        <f t="shared" si="5218"/>
        <v>0</v>
      </c>
      <c r="KF279" s="133"/>
      <c r="KG279" s="133"/>
      <c r="KH279" s="133"/>
      <c r="KI279" s="100">
        <f t="shared" si="5219"/>
        <v>0</v>
      </c>
      <c r="KJ279" s="133"/>
      <c r="KK279" s="133"/>
      <c r="KL279" s="133"/>
      <c r="KM279" s="98">
        <f t="shared" si="2580"/>
        <v>0</v>
      </c>
      <c r="KN279" s="110"/>
      <c r="KO279" s="111"/>
      <c r="KP279" s="107"/>
      <c r="KQ279" s="22"/>
      <c r="KR279" s="132"/>
      <c r="KS279" s="133"/>
      <c r="KT279" s="98">
        <f t="shared" si="5220"/>
        <v>0</v>
      </c>
      <c r="KU279" s="133"/>
      <c r="KV279" s="133"/>
      <c r="KW279" s="133"/>
      <c r="KX279" s="100">
        <f t="shared" si="4680"/>
        <v>0</v>
      </c>
      <c r="KY279" s="133"/>
      <c r="KZ279" s="133"/>
      <c r="LA279" s="133"/>
      <c r="LB279" s="98">
        <f t="shared" si="5221"/>
        <v>0</v>
      </c>
      <c r="LC279" s="110"/>
      <c r="LD279" s="111"/>
      <c r="LE279" s="107"/>
      <c r="LF279" s="22"/>
      <c r="LG279" s="132"/>
      <c r="LH279" s="133"/>
      <c r="LI279" s="98">
        <f t="shared" si="5222"/>
        <v>0</v>
      </c>
      <c r="LJ279" s="133"/>
      <c r="LK279" s="133"/>
      <c r="LL279" s="133"/>
      <c r="LM279" s="100">
        <f t="shared" si="5223"/>
        <v>0</v>
      </c>
      <c r="LN279" s="133"/>
      <c r="LO279" s="133"/>
      <c r="LP279" s="133"/>
      <c r="LQ279" s="98">
        <f t="shared" si="5224"/>
        <v>0</v>
      </c>
      <c r="LR279" s="110"/>
      <c r="LS279" s="111"/>
      <c r="LT279" s="107"/>
      <c r="LU279" s="22"/>
      <c r="LV279" s="132"/>
      <c r="LW279" s="133"/>
      <c r="LX279" s="98">
        <f t="shared" si="4356"/>
        <v>0</v>
      </c>
      <c r="LY279" s="133"/>
      <c r="LZ279" s="133"/>
      <c r="MA279" s="133"/>
      <c r="MB279" s="100">
        <f t="shared" si="5225"/>
        <v>0</v>
      </c>
      <c r="MC279" s="133"/>
      <c r="MD279" s="133"/>
      <c r="ME279" s="133"/>
      <c r="MF279" s="98">
        <f t="shared" si="5226"/>
        <v>0</v>
      </c>
      <c r="MG279" s="110"/>
      <c r="MH279" s="111"/>
      <c r="MI279" s="107"/>
      <c r="MJ279" s="22"/>
      <c r="MK279" s="132"/>
      <c r="ML279" s="133"/>
      <c r="MM279" s="98">
        <f t="shared" si="5227"/>
        <v>0</v>
      </c>
      <c r="MN279" s="133"/>
      <c r="MO279" s="133"/>
      <c r="MP279" s="133"/>
      <c r="MQ279" s="100">
        <f t="shared" si="5228"/>
        <v>0</v>
      </c>
      <c r="MR279" s="133"/>
      <c r="MS279" s="133"/>
      <c r="MT279" s="133"/>
      <c r="MU279" s="98">
        <f t="shared" si="4850"/>
        <v>0</v>
      </c>
      <c r="MV279" s="110"/>
      <c r="MW279" s="111"/>
      <c r="MX279" s="107"/>
      <c r="MY279" s="22"/>
      <c r="MZ279" s="132"/>
      <c r="NA279" s="133"/>
      <c r="NB279" s="98">
        <f t="shared" si="5229"/>
        <v>0</v>
      </c>
      <c r="NC279" s="133"/>
      <c r="ND279" s="133"/>
      <c r="NE279" s="133"/>
      <c r="NF279" s="100">
        <f t="shared" si="5230"/>
        <v>0</v>
      </c>
      <c r="NG279" s="133"/>
      <c r="NH279" s="133"/>
      <c r="NI279" s="133"/>
      <c r="NJ279" s="98">
        <f t="shared" si="5231"/>
        <v>0</v>
      </c>
      <c r="NK279" s="110"/>
      <c r="NL279" s="111"/>
      <c r="NM279" s="107"/>
      <c r="NN279" s="22"/>
      <c r="NO279" s="132"/>
      <c r="NP279" s="133"/>
      <c r="NQ279" s="98">
        <f t="shared" si="5232"/>
        <v>0</v>
      </c>
      <c r="NR279" s="133"/>
      <c r="NS279" s="133"/>
      <c r="NT279" s="133"/>
      <c r="NU279" s="100">
        <f t="shared" si="5233"/>
        <v>0</v>
      </c>
      <c r="NV279" s="133"/>
      <c r="NW279" s="133"/>
      <c r="NX279" s="133"/>
      <c r="NY279" s="98">
        <f t="shared" si="5234"/>
        <v>0</v>
      </c>
      <c r="NZ279" s="110"/>
      <c r="OA279" s="111"/>
      <c r="OB279" s="107"/>
      <c r="OC279" s="22"/>
      <c r="OD279" s="132"/>
      <c r="OE279" s="133"/>
      <c r="OF279" s="98">
        <f t="shared" si="4681"/>
        <v>0</v>
      </c>
      <c r="OG279" s="133"/>
      <c r="OH279" s="133"/>
      <c r="OI279" s="133"/>
      <c r="OJ279" s="100">
        <f t="shared" si="5235"/>
        <v>0</v>
      </c>
      <c r="OK279" s="133"/>
      <c r="OL279" s="133"/>
      <c r="OM279" s="133"/>
      <c r="ON279" s="98">
        <f t="shared" si="5236"/>
        <v>0</v>
      </c>
      <c r="OO279" s="110"/>
      <c r="OP279" s="111"/>
      <c r="OQ279" s="107"/>
      <c r="OR279" s="22"/>
      <c r="OS279" s="132"/>
      <c r="OT279" s="133"/>
      <c r="OU279" s="98">
        <f t="shared" si="4688"/>
        <v>0</v>
      </c>
      <c r="OV279" s="133"/>
      <c r="OW279" s="133"/>
      <c r="OX279" s="133"/>
      <c r="OY279" s="100">
        <f t="shared" si="3235"/>
        <v>0</v>
      </c>
      <c r="OZ279" s="133"/>
      <c r="PA279" s="133"/>
      <c r="PB279" s="133"/>
      <c r="PC279" s="98">
        <f t="shared" si="2194"/>
        <v>0</v>
      </c>
      <c r="PD279" s="110"/>
      <c r="PE279" s="111"/>
      <c r="PF279" s="107"/>
      <c r="PG279" s="22"/>
      <c r="PH279" s="132"/>
      <c r="PI279" s="133"/>
      <c r="PJ279" s="98">
        <f t="shared" si="5237"/>
        <v>0</v>
      </c>
      <c r="PK279" s="133"/>
      <c r="PL279" s="133"/>
      <c r="PM279" s="133"/>
      <c r="PN279" s="100">
        <f t="shared" si="5238"/>
        <v>0</v>
      </c>
      <c r="PO279" s="133"/>
      <c r="PP279" s="133"/>
      <c r="PQ279" s="133"/>
      <c r="PR279" s="98">
        <f t="shared" si="5239"/>
        <v>0</v>
      </c>
      <c r="PS279" s="110"/>
      <c r="PT279" s="111"/>
      <c r="PU279" s="107"/>
      <c r="PV279" s="22"/>
      <c r="PW279" s="132"/>
      <c r="PX279" s="133"/>
      <c r="PY279" s="98">
        <f t="shared" si="5240"/>
        <v>0</v>
      </c>
      <c r="PZ279" s="133"/>
      <c r="QA279" s="133"/>
      <c r="QB279" s="133"/>
      <c r="QC279" s="100">
        <f t="shared" si="5241"/>
        <v>0</v>
      </c>
      <c r="QD279" s="133"/>
      <c r="QE279" s="133"/>
      <c r="QF279" s="133"/>
      <c r="QG279" s="98">
        <f t="shared" si="5242"/>
        <v>0</v>
      </c>
      <c r="QH279" s="110"/>
      <c r="QI279" s="111"/>
      <c r="QJ279" s="107"/>
      <c r="QK279" s="22"/>
      <c r="QL279" s="132"/>
      <c r="QM279" s="133"/>
      <c r="QN279" s="98">
        <f t="shared" si="5243"/>
        <v>0</v>
      </c>
      <c r="QO279" s="133"/>
      <c r="QP279" s="133"/>
      <c r="QQ279" s="133"/>
      <c r="QR279" s="100">
        <f t="shared" si="5244"/>
        <v>0</v>
      </c>
      <c r="QS279" s="133"/>
      <c r="QT279" s="133"/>
      <c r="QU279" s="133"/>
      <c r="QV279" s="98">
        <f t="shared" si="5245"/>
        <v>0</v>
      </c>
      <c r="QW279" s="110"/>
      <c r="QX279" s="111"/>
      <c r="QY279" s="107"/>
      <c r="QZ279" s="22"/>
      <c r="RA279" s="132"/>
      <c r="RB279" s="133"/>
      <c r="RC279" s="98">
        <f t="shared" si="5246"/>
        <v>0</v>
      </c>
      <c r="RD279" s="133"/>
      <c r="RE279" s="133"/>
      <c r="RF279" s="133"/>
      <c r="RG279" s="100">
        <f t="shared" si="5247"/>
        <v>0</v>
      </c>
      <c r="RH279" s="133"/>
      <c r="RI279" s="133"/>
      <c r="RJ279" s="133"/>
      <c r="RK279" s="98">
        <f t="shared" si="5248"/>
        <v>0</v>
      </c>
      <c r="RL279" s="110"/>
      <c r="RM279" s="111"/>
      <c r="RN279" s="107"/>
      <c r="RO279" s="22"/>
      <c r="RP279" s="132"/>
      <c r="RQ279" s="133"/>
      <c r="RR279" s="98">
        <f t="shared" si="5249"/>
        <v>0</v>
      </c>
      <c r="RS279" s="133"/>
      <c r="RT279" s="133"/>
      <c r="RU279" s="133"/>
      <c r="RV279" s="100">
        <f t="shared" si="5250"/>
        <v>0</v>
      </c>
      <c r="RW279" s="133"/>
      <c r="RX279" s="133"/>
      <c r="RY279" s="133"/>
      <c r="RZ279" s="98">
        <f t="shared" si="5251"/>
        <v>0</v>
      </c>
      <c r="SA279" s="110"/>
      <c r="SB279" s="111"/>
      <c r="SC279" s="107"/>
      <c r="SD279" s="22"/>
      <c r="SE279" s="132"/>
      <c r="SF279" s="133"/>
      <c r="SG279" s="98">
        <f t="shared" si="5252"/>
        <v>0</v>
      </c>
      <c r="SH279" s="133"/>
      <c r="SI279" s="133"/>
      <c r="SJ279" s="133"/>
      <c r="SK279" s="100">
        <f t="shared" si="5253"/>
        <v>0</v>
      </c>
      <c r="SL279" s="133"/>
      <c r="SM279" s="133"/>
      <c r="SN279" s="133"/>
      <c r="SO279" s="98">
        <f t="shared" si="5254"/>
        <v>0</v>
      </c>
      <c r="SP279" s="110"/>
      <c r="SQ279" s="111"/>
      <c r="SR279" s="107"/>
      <c r="SS279" s="22"/>
      <c r="ST279" s="132"/>
      <c r="SU279" s="133"/>
      <c r="SV279" s="98">
        <f t="shared" si="4682"/>
        <v>0</v>
      </c>
      <c r="SW279" s="133"/>
      <c r="SX279" s="133"/>
      <c r="SY279" s="133"/>
      <c r="SZ279" s="100">
        <f t="shared" si="4683"/>
        <v>0</v>
      </c>
      <c r="TA279" s="133"/>
      <c r="TB279" s="133"/>
      <c r="TC279" s="133"/>
      <c r="TD279" s="98">
        <f t="shared" si="4684"/>
        <v>0</v>
      </c>
      <c r="TE279" s="110"/>
      <c r="TF279" s="111"/>
      <c r="TG279" s="107"/>
      <c r="TH279" s="22"/>
      <c r="TI279" s="132"/>
      <c r="TJ279" s="133"/>
      <c r="TK279" s="98">
        <f t="shared" si="5255"/>
        <v>0</v>
      </c>
      <c r="TL279" s="133"/>
      <c r="TM279" s="133"/>
      <c r="TN279" s="133"/>
      <c r="TO279" s="100">
        <f t="shared" si="5256"/>
        <v>0</v>
      </c>
      <c r="TP279" s="133"/>
      <c r="TQ279" s="133"/>
      <c r="TR279" s="133"/>
      <c r="TS279" s="98">
        <f t="shared" si="5257"/>
        <v>0</v>
      </c>
      <c r="TT279" s="110"/>
      <c r="TU279" s="111"/>
      <c r="TV279" s="107"/>
      <c r="TW279" s="22"/>
      <c r="TX279" s="132"/>
      <c r="TY279" s="133"/>
      <c r="TZ279" s="98">
        <f t="shared" si="5258"/>
        <v>0</v>
      </c>
      <c r="UA279" s="133"/>
      <c r="UB279" s="133"/>
      <c r="UC279" s="133"/>
      <c r="UD279" s="100">
        <f t="shared" si="5259"/>
        <v>0</v>
      </c>
      <c r="UE279" s="133"/>
      <c r="UF279" s="133"/>
      <c r="UG279" s="133"/>
      <c r="UH279" s="98">
        <f t="shared" si="5260"/>
        <v>0</v>
      </c>
      <c r="UI279" s="110"/>
      <c r="UJ279" s="111"/>
      <c r="UK279" s="107"/>
      <c r="UL279" s="22"/>
      <c r="UM279" s="132"/>
      <c r="UN279" s="133"/>
      <c r="UO279" s="98">
        <f t="shared" si="5261"/>
        <v>0</v>
      </c>
      <c r="UP279" s="133"/>
      <c r="UQ279" s="133"/>
      <c r="UR279" s="133"/>
      <c r="US279" s="100">
        <f t="shared" si="5262"/>
        <v>0</v>
      </c>
      <c r="UT279" s="133"/>
      <c r="UU279" s="133"/>
      <c r="UV279" s="133"/>
      <c r="UW279" s="98">
        <f t="shared" si="5263"/>
        <v>0</v>
      </c>
      <c r="UX279" s="110"/>
      <c r="UY279" s="111"/>
      <c r="UZ279" s="107"/>
      <c r="VA279" s="22"/>
      <c r="VB279" s="132"/>
      <c r="VC279" s="133"/>
      <c r="VD279" s="98">
        <f t="shared" si="5264"/>
        <v>0</v>
      </c>
      <c r="VE279" s="133"/>
      <c r="VF279" s="133"/>
      <c r="VG279" s="133"/>
      <c r="VH279" s="100">
        <f t="shared" si="5265"/>
        <v>0</v>
      </c>
      <c r="VI279" s="133"/>
      <c r="VJ279" s="133"/>
      <c r="VK279" s="133"/>
      <c r="VL279" s="98">
        <f t="shared" si="5266"/>
        <v>0</v>
      </c>
      <c r="VM279" s="110"/>
      <c r="VN279" s="111"/>
      <c r="VO279" s="107"/>
      <c r="VP279" s="22"/>
      <c r="VQ279" s="132"/>
      <c r="VR279" s="133"/>
      <c r="VS279" s="98">
        <f t="shared" si="5267"/>
        <v>0</v>
      </c>
      <c r="VT279" s="133"/>
      <c r="VU279" s="133"/>
      <c r="VV279" s="133"/>
      <c r="VW279" s="100">
        <f t="shared" si="5268"/>
        <v>0</v>
      </c>
      <c r="VX279" s="133"/>
      <c r="VY279" s="133"/>
      <c r="VZ279" s="133"/>
      <c r="WA279" s="98">
        <f t="shared" si="5269"/>
        <v>0</v>
      </c>
      <c r="WB279" s="110"/>
      <c r="WC279" s="111"/>
      <c r="WD279" s="107"/>
      <c r="WE279" s="22"/>
    </row>
    <row r="280" spans="1:603" ht="16.5" customHeight="1">
      <c r="A280" s="94"/>
      <c r="B280" s="105" t="s">
        <v>282</v>
      </c>
      <c r="C280" s="106" t="s">
        <v>55</v>
      </c>
      <c r="D280" s="132"/>
      <c r="E280" s="133"/>
      <c r="F280" s="98">
        <f t="shared" si="4685"/>
        <v>0</v>
      </c>
      <c r="G280" s="133"/>
      <c r="H280" s="133"/>
      <c r="I280" s="133"/>
      <c r="J280" s="100">
        <f t="shared" si="4686"/>
        <v>0</v>
      </c>
      <c r="K280" s="133"/>
      <c r="L280" s="133"/>
      <c r="M280" s="133"/>
      <c r="N280" s="98">
        <f t="shared" si="4687"/>
        <v>0</v>
      </c>
      <c r="O280" s="110"/>
      <c r="P280" s="111"/>
      <c r="Q280" s="107"/>
      <c r="R280" s="22"/>
      <c r="S280" s="132"/>
      <c r="T280" s="133"/>
      <c r="U280" s="98">
        <f t="shared" si="5172"/>
        <v>0</v>
      </c>
      <c r="V280" s="133"/>
      <c r="W280" s="133"/>
      <c r="X280" s="133"/>
      <c r="Y280" s="100">
        <f t="shared" si="5173"/>
        <v>0</v>
      </c>
      <c r="Z280" s="133"/>
      <c r="AA280" s="133"/>
      <c r="AB280" s="133"/>
      <c r="AC280" s="98">
        <f t="shared" si="5174"/>
        <v>0</v>
      </c>
      <c r="AD280" s="110"/>
      <c r="AE280" s="111"/>
      <c r="AF280" s="107"/>
      <c r="AG280" s="22"/>
      <c r="AH280" s="132"/>
      <c r="AI280" s="133"/>
      <c r="AJ280" s="98">
        <f t="shared" si="5175"/>
        <v>0</v>
      </c>
      <c r="AK280" s="133"/>
      <c r="AL280" s="133"/>
      <c r="AM280" s="133"/>
      <c r="AN280" s="100">
        <f t="shared" si="5176"/>
        <v>0</v>
      </c>
      <c r="AO280" s="133"/>
      <c r="AP280" s="133"/>
      <c r="AQ280" s="133"/>
      <c r="AR280" s="98">
        <f t="shared" si="5177"/>
        <v>0</v>
      </c>
      <c r="AS280" s="110"/>
      <c r="AT280" s="111"/>
      <c r="AU280" s="107"/>
      <c r="AV280" s="22"/>
      <c r="AW280" s="132"/>
      <c r="AX280" s="133"/>
      <c r="AY280" s="98">
        <f t="shared" si="5178"/>
        <v>0</v>
      </c>
      <c r="AZ280" s="133"/>
      <c r="BA280" s="133"/>
      <c r="BB280" s="133"/>
      <c r="BC280" s="100">
        <f t="shared" si="5179"/>
        <v>0</v>
      </c>
      <c r="BD280" s="133"/>
      <c r="BE280" s="133"/>
      <c r="BF280" s="133"/>
      <c r="BG280" s="98">
        <f t="shared" si="5180"/>
        <v>0</v>
      </c>
      <c r="BH280" s="110"/>
      <c r="BI280" s="111"/>
      <c r="BJ280" s="107"/>
      <c r="BK280" s="22"/>
      <c r="BL280" s="132"/>
      <c r="BM280" s="133"/>
      <c r="BN280" s="98">
        <f t="shared" si="5181"/>
        <v>0</v>
      </c>
      <c r="BO280" s="133"/>
      <c r="BP280" s="133"/>
      <c r="BQ280" s="133"/>
      <c r="BR280" s="100">
        <f t="shared" si="5182"/>
        <v>0</v>
      </c>
      <c r="BS280" s="133"/>
      <c r="BT280" s="133"/>
      <c r="BU280" s="133"/>
      <c r="BV280" s="98">
        <f t="shared" si="5183"/>
        <v>0</v>
      </c>
      <c r="BW280" s="110"/>
      <c r="BX280" s="111"/>
      <c r="BY280" s="107"/>
      <c r="BZ280" s="23"/>
      <c r="CA280" s="132"/>
      <c r="CB280" s="133"/>
      <c r="CC280" s="98">
        <f t="shared" si="5184"/>
        <v>0</v>
      </c>
      <c r="CD280" s="133"/>
      <c r="CE280" s="133"/>
      <c r="CF280" s="133"/>
      <c r="CG280" s="100">
        <f t="shared" si="5185"/>
        <v>0</v>
      </c>
      <c r="CH280" s="133"/>
      <c r="CI280" s="133"/>
      <c r="CJ280" s="133"/>
      <c r="CK280" s="98">
        <f t="shared" si="5186"/>
        <v>0</v>
      </c>
      <c r="CL280" s="110"/>
      <c r="CM280" s="111"/>
      <c r="CN280" s="107"/>
      <c r="CO280" s="22"/>
      <c r="CP280" s="132"/>
      <c r="CQ280" s="133"/>
      <c r="CR280" s="98">
        <f t="shared" si="5187"/>
        <v>0</v>
      </c>
      <c r="CS280" s="133"/>
      <c r="CT280" s="133"/>
      <c r="CU280" s="133"/>
      <c r="CV280" s="100">
        <f t="shared" si="5188"/>
        <v>0</v>
      </c>
      <c r="CW280" s="133"/>
      <c r="CX280" s="133"/>
      <c r="CY280" s="133"/>
      <c r="CZ280" s="98">
        <f t="shared" si="5189"/>
        <v>0</v>
      </c>
      <c r="DA280" s="110"/>
      <c r="DB280" s="111"/>
      <c r="DC280" s="107"/>
      <c r="DD280" s="22"/>
      <c r="DE280" s="132"/>
      <c r="DF280" s="133"/>
      <c r="DG280" s="98">
        <f t="shared" si="5190"/>
        <v>0</v>
      </c>
      <c r="DH280" s="133"/>
      <c r="DI280" s="133"/>
      <c r="DJ280" s="133"/>
      <c r="DK280" s="100">
        <f t="shared" si="5191"/>
        <v>0</v>
      </c>
      <c r="DL280" s="133"/>
      <c r="DM280" s="133"/>
      <c r="DN280" s="133"/>
      <c r="DO280" s="98">
        <f t="shared" si="5192"/>
        <v>0</v>
      </c>
      <c r="DP280" s="110"/>
      <c r="DQ280" s="111"/>
      <c r="DR280" s="107"/>
      <c r="DS280" s="22"/>
      <c r="DT280" s="132"/>
      <c r="DU280" s="133"/>
      <c r="DV280" s="98">
        <f t="shared" si="5193"/>
        <v>0</v>
      </c>
      <c r="DW280" s="133"/>
      <c r="DX280" s="133"/>
      <c r="DY280" s="133"/>
      <c r="DZ280" s="100">
        <f t="shared" si="5194"/>
        <v>0</v>
      </c>
      <c r="EA280" s="133"/>
      <c r="EB280" s="133"/>
      <c r="EC280" s="133"/>
      <c r="ED280" s="98">
        <f t="shared" si="5195"/>
        <v>0</v>
      </c>
      <c r="EE280" s="110"/>
      <c r="EF280" s="111"/>
      <c r="EG280" s="107"/>
      <c r="EH280" s="22"/>
      <c r="EI280" s="132"/>
      <c r="EJ280" s="133"/>
      <c r="EK280" s="98">
        <f t="shared" si="5196"/>
        <v>0</v>
      </c>
      <c r="EL280" s="133"/>
      <c r="EM280" s="133"/>
      <c r="EN280" s="133"/>
      <c r="EO280" s="100">
        <f t="shared" si="5197"/>
        <v>0</v>
      </c>
      <c r="EP280" s="133"/>
      <c r="EQ280" s="133"/>
      <c r="ER280" s="133"/>
      <c r="ES280" s="98">
        <f t="shared" si="4849"/>
        <v>0</v>
      </c>
      <c r="ET280" s="110"/>
      <c r="EU280" s="111"/>
      <c r="EV280" s="107"/>
      <c r="EW280" s="22"/>
      <c r="EX280" s="132"/>
      <c r="EY280" s="133"/>
      <c r="EZ280" s="98">
        <f t="shared" si="5198"/>
        <v>0</v>
      </c>
      <c r="FA280" s="133"/>
      <c r="FB280" s="133"/>
      <c r="FC280" s="133"/>
      <c r="FD280" s="100">
        <f t="shared" si="5199"/>
        <v>0</v>
      </c>
      <c r="FE280" s="133"/>
      <c r="FF280" s="133"/>
      <c r="FG280" s="133"/>
      <c r="FH280" s="98">
        <f t="shared" si="4851"/>
        <v>0</v>
      </c>
      <c r="FI280" s="110"/>
      <c r="FJ280" s="111"/>
      <c r="FK280" s="107"/>
      <c r="FL280" s="22"/>
      <c r="FM280" s="132"/>
      <c r="FN280" s="133"/>
      <c r="FO280" s="98">
        <f t="shared" si="2404"/>
        <v>0</v>
      </c>
      <c r="FP280" s="133"/>
      <c r="FQ280" s="133"/>
      <c r="FR280" s="133"/>
      <c r="FS280" s="100">
        <f t="shared" si="2627"/>
        <v>0</v>
      </c>
      <c r="FT280" s="133"/>
      <c r="FU280" s="133"/>
      <c r="FV280" s="133"/>
      <c r="FW280" s="98">
        <f t="shared" si="2801"/>
        <v>0</v>
      </c>
      <c r="FX280" s="110"/>
      <c r="FY280" s="111"/>
      <c r="FZ280" s="107"/>
      <c r="GA280" s="22"/>
      <c r="GB280" s="132"/>
      <c r="GC280" s="133"/>
      <c r="GD280" s="98">
        <f t="shared" si="5200"/>
        <v>0</v>
      </c>
      <c r="GE280" s="133"/>
      <c r="GF280" s="133"/>
      <c r="GG280" s="133"/>
      <c r="GH280" s="100">
        <f t="shared" si="5201"/>
        <v>0</v>
      </c>
      <c r="GI280" s="133"/>
      <c r="GJ280" s="133"/>
      <c r="GK280" s="133"/>
      <c r="GL280" s="98">
        <f t="shared" si="5202"/>
        <v>0</v>
      </c>
      <c r="GM280" s="110"/>
      <c r="GN280" s="111"/>
      <c r="GO280" s="107"/>
      <c r="GP280" s="22"/>
      <c r="GQ280" s="132"/>
      <c r="GR280" s="133"/>
      <c r="GS280" s="98">
        <f t="shared" si="5203"/>
        <v>0</v>
      </c>
      <c r="GT280" s="133"/>
      <c r="GU280" s="133"/>
      <c r="GV280" s="133"/>
      <c r="GW280" s="100">
        <f t="shared" si="5204"/>
        <v>0</v>
      </c>
      <c r="GX280" s="133"/>
      <c r="GY280" s="133"/>
      <c r="GZ280" s="133"/>
      <c r="HA280" s="98">
        <f t="shared" si="5205"/>
        <v>0</v>
      </c>
      <c r="HB280" s="110"/>
      <c r="HC280" s="111"/>
      <c r="HD280" s="107"/>
      <c r="HE280" s="22"/>
      <c r="HF280" s="132"/>
      <c r="HG280" s="133"/>
      <c r="HH280" s="98">
        <f t="shared" si="5206"/>
        <v>0</v>
      </c>
      <c r="HI280" s="133"/>
      <c r="HJ280" s="133"/>
      <c r="HK280" s="133"/>
      <c r="HL280" s="100">
        <f t="shared" si="5207"/>
        <v>0</v>
      </c>
      <c r="HM280" s="133"/>
      <c r="HN280" s="133"/>
      <c r="HO280" s="133"/>
      <c r="HP280" s="98">
        <f t="shared" si="5208"/>
        <v>0</v>
      </c>
      <c r="HQ280" s="110"/>
      <c r="HR280" s="111"/>
      <c r="HS280" s="107"/>
      <c r="HT280" s="22"/>
      <c r="HU280" s="132"/>
      <c r="HV280" s="133"/>
      <c r="HW280" s="98">
        <f t="shared" si="5209"/>
        <v>0</v>
      </c>
      <c r="HX280" s="133"/>
      <c r="HY280" s="133"/>
      <c r="HZ280" s="133"/>
      <c r="IA280" s="100">
        <f t="shared" si="5210"/>
        <v>0</v>
      </c>
      <c r="IB280" s="133"/>
      <c r="IC280" s="133"/>
      <c r="ID280" s="133"/>
      <c r="IE280" s="98">
        <f t="shared" si="5211"/>
        <v>0</v>
      </c>
      <c r="IF280" s="110"/>
      <c r="IG280" s="111"/>
      <c r="IH280" s="107"/>
      <c r="II280" s="22"/>
      <c r="IJ280" s="132"/>
      <c r="IK280" s="133"/>
      <c r="IL280" s="98">
        <f t="shared" si="4677"/>
        <v>0</v>
      </c>
      <c r="IM280" s="133"/>
      <c r="IN280" s="133"/>
      <c r="IO280" s="133"/>
      <c r="IP280" s="100">
        <f t="shared" si="4678"/>
        <v>0</v>
      </c>
      <c r="IQ280" s="133"/>
      <c r="IR280" s="133"/>
      <c r="IS280" s="133"/>
      <c r="IT280" s="98">
        <f t="shared" si="4679"/>
        <v>0</v>
      </c>
      <c r="IU280" s="110"/>
      <c r="IV280" s="111"/>
      <c r="IW280" s="107"/>
      <c r="IX280" s="22"/>
      <c r="IY280" s="132"/>
      <c r="IZ280" s="133"/>
      <c r="JA280" s="98">
        <f t="shared" si="5212"/>
        <v>0</v>
      </c>
      <c r="JB280" s="133"/>
      <c r="JC280" s="133"/>
      <c r="JD280" s="133"/>
      <c r="JE280" s="100">
        <f t="shared" si="5213"/>
        <v>0</v>
      </c>
      <c r="JF280" s="133"/>
      <c r="JG280" s="133"/>
      <c r="JH280" s="133"/>
      <c r="JI280" s="98">
        <f t="shared" si="5214"/>
        <v>0</v>
      </c>
      <c r="JJ280" s="110"/>
      <c r="JK280" s="111"/>
      <c r="JL280" s="107"/>
      <c r="JM280" s="22"/>
      <c r="JN280" s="132"/>
      <c r="JO280" s="133"/>
      <c r="JP280" s="98">
        <f t="shared" si="5215"/>
        <v>0</v>
      </c>
      <c r="JQ280" s="133"/>
      <c r="JR280" s="133"/>
      <c r="JS280" s="133"/>
      <c r="JT280" s="100">
        <f t="shared" si="5216"/>
        <v>0</v>
      </c>
      <c r="JU280" s="133"/>
      <c r="JV280" s="133"/>
      <c r="JW280" s="133"/>
      <c r="JX280" s="98">
        <f t="shared" si="5217"/>
        <v>0</v>
      </c>
      <c r="JY280" s="110"/>
      <c r="JZ280" s="111"/>
      <c r="KA280" s="107"/>
      <c r="KB280" s="22"/>
      <c r="KC280" s="132"/>
      <c r="KD280" s="133"/>
      <c r="KE280" s="98">
        <f t="shared" si="5218"/>
        <v>0</v>
      </c>
      <c r="KF280" s="133"/>
      <c r="KG280" s="133"/>
      <c r="KH280" s="133"/>
      <c r="KI280" s="100">
        <f t="shared" si="5219"/>
        <v>0</v>
      </c>
      <c r="KJ280" s="133"/>
      <c r="KK280" s="133"/>
      <c r="KL280" s="133"/>
      <c r="KM280" s="98">
        <f t="shared" si="2580"/>
        <v>0</v>
      </c>
      <c r="KN280" s="110"/>
      <c r="KO280" s="111"/>
      <c r="KP280" s="107"/>
      <c r="KQ280" s="22"/>
      <c r="KR280" s="132"/>
      <c r="KS280" s="133"/>
      <c r="KT280" s="98">
        <f t="shared" si="5220"/>
        <v>0</v>
      </c>
      <c r="KU280" s="133"/>
      <c r="KV280" s="133"/>
      <c r="KW280" s="133"/>
      <c r="KX280" s="100">
        <f t="shared" si="4680"/>
        <v>0</v>
      </c>
      <c r="KY280" s="133"/>
      <c r="KZ280" s="133"/>
      <c r="LA280" s="133"/>
      <c r="LB280" s="98">
        <f t="shared" si="5221"/>
        <v>0</v>
      </c>
      <c r="LC280" s="110"/>
      <c r="LD280" s="111"/>
      <c r="LE280" s="107"/>
      <c r="LF280" s="22"/>
      <c r="LG280" s="132"/>
      <c r="LH280" s="133"/>
      <c r="LI280" s="98">
        <f t="shared" si="5222"/>
        <v>0</v>
      </c>
      <c r="LJ280" s="133"/>
      <c r="LK280" s="133"/>
      <c r="LL280" s="133"/>
      <c r="LM280" s="100">
        <f t="shared" si="5223"/>
        <v>0</v>
      </c>
      <c r="LN280" s="133"/>
      <c r="LO280" s="133"/>
      <c r="LP280" s="133"/>
      <c r="LQ280" s="98">
        <f t="shared" si="5224"/>
        <v>0</v>
      </c>
      <c r="LR280" s="110"/>
      <c r="LS280" s="111"/>
      <c r="LT280" s="107"/>
      <c r="LU280" s="22"/>
      <c r="LV280" s="132"/>
      <c r="LW280" s="133"/>
      <c r="LX280" s="98">
        <f t="shared" si="4356"/>
        <v>0</v>
      </c>
      <c r="LY280" s="133"/>
      <c r="LZ280" s="133"/>
      <c r="MA280" s="133"/>
      <c r="MB280" s="100">
        <f t="shared" si="5225"/>
        <v>0</v>
      </c>
      <c r="MC280" s="133"/>
      <c r="MD280" s="133"/>
      <c r="ME280" s="133"/>
      <c r="MF280" s="98">
        <f t="shared" si="5226"/>
        <v>0</v>
      </c>
      <c r="MG280" s="110"/>
      <c r="MH280" s="111"/>
      <c r="MI280" s="107"/>
      <c r="MJ280" s="22"/>
      <c r="MK280" s="132"/>
      <c r="ML280" s="133"/>
      <c r="MM280" s="98">
        <f t="shared" si="5227"/>
        <v>0</v>
      </c>
      <c r="MN280" s="133"/>
      <c r="MO280" s="133"/>
      <c r="MP280" s="133"/>
      <c r="MQ280" s="100">
        <f t="shared" si="5228"/>
        <v>0</v>
      </c>
      <c r="MR280" s="133"/>
      <c r="MS280" s="133"/>
      <c r="MT280" s="133"/>
      <c r="MU280" s="98">
        <f t="shared" si="4850"/>
        <v>0</v>
      </c>
      <c r="MV280" s="110"/>
      <c r="MW280" s="111"/>
      <c r="MX280" s="107"/>
      <c r="MY280" s="22"/>
      <c r="MZ280" s="132"/>
      <c r="NA280" s="133"/>
      <c r="NB280" s="98">
        <f t="shared" si="5229"/>
        <v>0</v>
      </c>
      <c r="NC280" s="133"/>
      <c r="ND280" s="133"/>
      <c r="NE280" s="133"/>
      <c r="NF280" s="100">
        <f t="shared" si="5230"/>
        <v>0</v>
      </c>
      <c r="NG280" s="133"/>
      <c r="NH280" s="133"/>
      <c r="NI280" s="133"/>
      <c r="NJ280" s="98">
        <f t="shared" si="5231"/>
        <v>0</v>
      </c>
      <c r="NK280" s="110"/>
      <c r="NL280" s="111"/>
      <c r="NM280" s="107"/>
      <c r="NN280" s="22"/>
      <c r="NO280" s="132"/>
      <c r="NP280" s="133"/>
      <c r="NQ280" s="98">
        <f t="shared" si="5232"/>
        <v>0</v>
      </c>
      <c r="NR280" s="133"/>
      <c r="NS280" s="133"/>
      <c r="NT280" s="133"/>
      <c r="NU280" s="100">
        <f t="shared" si="5233"/>
        <v>0</v>
      </c>
      <c r="NV280" s="133"/>
      <c r="NW280" s="133"/>
      <c r="NX280" s="133"/>
      <c r="NY280" s="98">
        <f t="shared" si="5234"/>
        <v>0</v>
      </c>
      <c r="NZ280" s="110"/>
      <c r="OA280" s="111"/>
      <c r="OB280" s="107"/>
      <c r="OC280" s="22"/>
      <c r="OD280" s="132"/>
      <c r="OE280" s="133"/>
      <c r="OF280" s="98">
        <f t="shared" si="4681"/>
        <v>0</v>
      </c>
      <c r="OG280" s="133"/>
      <c r="OH280" s="133"/>
      <c r="OI280" s="133"/>
      <c r="OJ280" s="100">
        <f t="shared" si="5235"/>
        <v>0</v>
      </c>
      <c r="OK280" s="133"/>
      <c r="OL280" s="133"/>
      <c r="OM280" s="133"/>
      <c r="ON280" s="98">
        <f t="shared" si="5236"/>
        <v>0</v>
      </c>
      <c r="OO280" s="110"/>
      <c r="OP280" s="111"/>
      <c r="OQ280" s="107"/>
      <c r="OR280" s="22"/>
      <c r="OS280" s="132"/>
      <c r="OT280" s="133"/>
      <c r="OU280" s="98">
        <f t="shared" si="4688"/>
        <v>0</v>
      </c>
      <c r="OV280" s="133"/>
      <c r="OW280" s="133"/>
      <c r="OX280" s="133"/>
      <c r="OY280" s="100">
        <f t="shared" si="3235"/>
        <v>0</v>
      </c>
      <c r="OZ280" s="133"/>
      <c r="PA280" s="133"/>
      <c r="PB280" s="133"/>
      <c r="PC280" s="98">
        <f t="shared" si="2194"/>
        <v>0</v>
      </c>
      <c r="PD280" s="110"/>
      <c r="PE280" s="111"/>
      <c r="PF280" s="107"/>
      <c r="PG280" s="22"/>
      <c r="PH280" s="132"/>
      <c r="PI280" s="133"/>
      <c r="PJ280" s="98">
        <f t="shared" si="5237"/>
        <v>0</v>
      </c>
      <c r="PK280" s="133"/>
      <c r="PL280" s="133"/>
      <c r="PM280" s="133"/>
      <c r="PN280" s="100">
        <f t="shared" si="5238"/>
        <v>0</v>
      </c>
      <c r="PO280" s="133"/>
      <c r="PP280" s="133"/>
      <c r="PQ280" s="133"/>
      <c r="PR280" s="98">
        <f t="shared" si="5239"/>
        <v>0</v>
      </c>
      <c r="PS280" s="110"/>
      <c r="PT280" s="111"/>
      <c r="PU280" s="107"/>
      <c r="PV280" s="22"/>
      <c r="PW280" s="132"/>
      <c r="PX280" s="133"/>
      <c r="PY280" s="98">
        <f t="shared" si="5240"/>
        <v>0</v>
      </c>
      <c r="PZ280" s="133"/>
      <c r="QA280" s="133"/>
      <c r="QB280" s="133"/>
      <c r="QC280" s="100">
        <f t="shared" si="5241"/>
        <v>0</v>
      </c>
      <c r="QD280" s="133"/>
      <c r="QE280" s="133"/>
      <c r="QF280" s="133"/>
      <c r="QG280" s="98">
        <f t="shared" si="5242"/>
        <v>0</v>
      </c>
      <c r="QH280" s="110"/>
      <c r="QI280" s="111"/>
      <c r="QJ280" s="107"/>
      <c r="QK280" s="22"/>
      <c r="QL280" s="132"/>
      <c r="QM280" s="133"/>
      <c r="QN280" s="98">
        <f t="shared" si="5243"/>
        <v>0</v>
      </c>
      <c r="QO280" s="133"/>
      <c r="QP280" s="133"/>
      <c r="QQ280" s="133"/>
      <c r="QR280" s="100">
        <f t="shared" si="5244"/>
        <v>0</v>
      </c>
      <c r="QS280" s="133"/>
      <c r="QT280" s="133"/>
      <c r="QU280" s="133"/>
      <c r="QV280" s="98">
        <f t="shared" si="5245"/>
        <v>0</v>
      </c>
      <c r="QW280" s="110"/>
      <c r="QX280" s="111"/>
      <c r="QY280" s="107"/>
      <c r="QZ280" s="22"/>
      <c r="RA280" s="132"/>
      <c r="RB280" s="133"/>
      <c r="RC280" s="98">
        <f t="shared" si="5246"/>
        <v>0</v>
      </c>
      <c r="RD280" s="133"/>
      <c r="RE280" s="133"/>
      <c r="RF280" s="133"/>
      <c r="RG280" s="100">
        <f t="shared" si="5247"/>
        <v>0</v>
      </c>
      <c r="RH280" s="133"/>
      <c r="RI280" s="133"/>
      <c r="RJ280" s="133"/>
      <c r="RK280" s="98">
        <f t="shared" si="5248"/>
        <v>0</v>
      </c>
      <c r="RL280" s="110"/>
      <c r="RM280" s="111"/>
      <c r="RN280" s="107"/>
      <c r="RO280" s="22"/>
      <c r="RP280" s="132"/>
      <c r="RQ280" s="133"/>
      <c r="RR280" s="98">
        <f t="shared" si="5249"/>
        <v>0</v>
      </c>
      <c r="RS280" s="133"/>
      <c r="RT280" s="133"/>
      <c r="RU280" s="133"/>
      <c r="RV280" s="100">
        <f t="shared" si="5250"/>
        <v>0</v>
      </c>
      <c r="RW280" s="133"/>
      <c r="RX280" s="133"/>
      <c r="RY280" s="133"/>
      <c r="RZ280" s="98">
        <f t="shared" si="5251"/>
        <v>0</v>
      </c>
      <c r="SA280" s="110"/>
      <c r="SB280" s="111"/>
      <c r="SC280" s="107"/>
      <c r="SD280" s="22"/>
      <c r="SE280" s="132"/>
      <c r="SF280" s="133"/>
      <c r="SG280" s="98">
        <f t="shared" si="5252"/>
        <v>0</v>
      </c>
      <c r="SH280" s="133"/>
      <c r="SI280" s="133"/>
      <c r="SJ280" s="133"/>
      <c r="SK280" s="100">
        <f t="shared" si="5253"/>
        <v>0</v>
      </c>
      <c r="SL280" s="133"/>
      <c r="SM280" s="133"/>
      <c r="SN280" s="133"/>
      <c r="SO280" s="98">
        <f t="shared" si="5254"/>
        <v>0</v>
      </c>
      <c r="SP280" s="110"/>
      <c r="SQ280" s="111"/>
      <c r="SR280" s="107"/>
      <c r="SS280" s="22"/>
      <c r="ST280" s="132"/>
      <c r="SU280" s="133"/>
      <c r="SV280" s="98">
        <f t="shared" si="4682"/>
        <v>0</v>
      </c>
      <c r="SW280" s="133"/>
      <c r="SX280" s="133"/>
      <c r="SY280" s="133"/>
      <c r="SZ280" s="100">
        <f t="shared" si="4683"/>
        <v>0</v>
      </c>
      <c r="TA280" s="133"/>
      <c r="TB280" s="133"/>
      <c r="TC280" s="133"/>
      <c r="TD280" s="98">
        <f t="shared" si="4684"/>
        <v>0</v>
      </c>
      <c r="TE280" s="110"/>
      <c r="TF280" s="111"/>
      <c r="TG280" s="107"/>
      <c r="TH280" s="22"/>
      <c r="TI280" s="132"/>
      <c r="TJ280" s="133"/>
      <c r="TK280" s="98">
        <f t="shared" si="5255"/>
        <v>0</v>
      </c>
      <c r="TL280" s="133"/>
      <c r="TM280" s="133"/>
      <c r="TN280" s="133"/>
      <c r="TO280" s="100">
        <f t="shared" si="5256"/>
        <v>0</v>
      </c>
      <c r="TP280" s="133"/>
      <c r="TQ280" s="133"/>
      <c r="TR280" s="133"/>
      <c r="TS280" s="98">
        <f t="shared" si="5257"/>
        <v>0</v>
      </c>
      <c r="TT280" s="110"/>
      <c r="TU280" s="111"/>
      <c r="TV280" s="107"/>
      <c r="TW280" s="22"/>
      <c r="TX280" s="132"/>
      <c r="TY280" s="133"/>
      <c r="TZ280" s="98">
        <f t="shared" si="5258"/>
        <v>0</v>
      </c>
      <c r="UA280" s="133"/>
      <c r="UB280" s="133"/>
      <c r="UC280" s="133"/>
      <c r="UD280" s="100">
        <f t="shared" si="5259"/>
        <v>0</v>
      </c>
      <c r="UE280" s="133"/>
      <c r="UF280" s="133"/>
      <c r="UG280" s="133"/>
      <c r="UH280" s="98">
        <f t="shared" si="5260"/>
        <v>0</v>
      </c>
      <c r="UI280" s="110"/>
      <c r="UJ280" s="111"/>
      <c r="UK280" s="107"/>
      <c r="UL280" s="22"/>
      <c r="UM280" s="132"/>
      <c r="UN280" s="133"/>
      <c r="UO280" s="98">
        <f t="shared" si="5261"/>
        <v>0</v>
      </c>
      <c r="UP280" s="133"/>
      <c r="UQ280" s="133"/>
      <c r="UR280" s="133"/>
      <c r="US280" s="100">
        <f t="shared" si="5262"/>
        <v>0</v>
      </c>
      <c r="UT280" s="133"/>
      <c r="UU280" s="133"/>
      <c r="UV280" s="133"/>
      <c r="UW280" s="98">
        <f t="shared" si="5263"/>
        <v>0</v>
      </c>
      <c r="UX280" s="110"/>
      <c r="UY280" s="111"/>
      <c r="UZ280" s="107"/>
      <c r="VA280" s="22"/>
      <c r="VB280" s="132"/>
      <c r="VC280" s="133"/>
      <c r="VD280" s="98">
        <f t="shared" si="5264"/>
        <v>0</v>
      </c>
      <c r="VE280" s="133"/>
      <c r="VF280" s="133"/>
      <c r="VG280" s="133"/>
      <c r="VH280" s="100">
        <f t="shared" si="5265"/>
        <v>0</v>
      </c>
      <c r="VI280" s="133"/>
      <c r="VJ280" s="133"/>
      <c r="VK280" s="133"/>
      <c r="VL280" s="98">
        <f t="shared" si="5266"/>
        <v>0</v>
      </c>
      <c r="VM280" s="110"/>
      <c r="VN280" s="111"/>
      <c r="VO280" s="107"/>
      <c r="VP280" s="22"/>
      <c r="VQ280" s="132"/>
      <c r="VR280" s="133"/>
      <c r="VS280" s="98">
        <f t="shared" si="5267"/>
        <v>0</v>
      </c>
      <c r="VT280" s="133"/>
      <c r="VU280" s="133"/>
      <c r="VV280" s="133"/>
      <c r="VW280" s="100">
        <f t="shared" si="5268"/>
        <v>0</v>
      </c>
      <c r="VX280" s="133"/>
      <c r="VY280" s="133"/>
      <c r="VZ280" s="133"/>
      <c r="WA280" s="98">
        <f t="shared" si="5269"/>
        <v>0</v>
      </c>
      <c r="WB280" s="110"/>
      <c r="WC280" s="111"/>
      <c r="WD280" s="107"/>
      <c r="WE280" s="22"/>
    </row>
    <row r="281" spans="1:603" ht="16.5" customHeight="1">
      <c r="A281" s="94"/>
      <c r="B281" s="105" t="s">
        <v>282</v>
      </c>
      <c r="C281" s="106" t="s">
        <v>57</v>
      </c>
      <c r="D281" s="132"/>
      <c r="E281" s="133"/>
      <c r="F281" s="98">
        <f t="shared" si="4685"/>
        <v>0</v>
      </c>
      <c r="G281" s="133"/>
      <c r="H281" s="133"/>
      <c r="I281" s="133"/>
      <c r="J281" s="100">
        <f t="shared" si="4686"/>
        <v>0</v>
      </c>
      <c r="K281" s="133"/>
      <c r="L281" s="133"/>
      <c r="M281" s="133"/>
      <c r="N281" s="98">
        <f t="shared" si="4687"/>
        <v>0</v>
      </c>
      <c r="O281" s="110"/>
      <c r="P281" s="111"/>
      <c r="Q281" s="107"/>
      <c r="R281" s="22"/>
      <c r="S281" s="132"/>
      <c r="T281" s="133"/>
      <c r="U281" s="98">
        <f t="shared" si="5172"/>
        <v>0</v>
      </c>
      <c r="V281" s="133"/>
      <c r="W281" s="133"/>
      <c r="X281" s="133"/>
      <c r="Y281" s="100">
        <f t="shared" si="5173"/>
        <v>0</v>
      </c>
      <c r="Z281" s="133"/>
      <c r="AA281" s="133"/>
      <c r="AB281" s="133"/>
      <c r="AC281" s="98">
        <f t="shared" si="5174"/>
        <v>0</v>
      </c>
      <c r="AD281" s="110"/>
      <c r="AE281" s="111"/>
      <c r="AF281" s="107"/>
      <c r="AG281" s="22"/>
      <c r="AH281" s="132"/>
      <c r="AI281" s="133"/>
      <c r="AJ281" s="98">
        <f t="shared" si="5175"/>
        <v>0</v>
      </c>
      <c r="AK281" s="133"/>
      <c r="AL281" s="133"/>
      <c r="AM281" s="133"/>
      <c r="AN281" s="100">
        <f t="shared" si="5176"/>
        <v>0</v>
      </c>
      <c r="AO281" s="133"/>
      <c r="AP281" s="133"/>
      <c r="AQ281" s="133"/>
      <c r="AR281" s="98">
        <f t="shared" si="5177"/>
        <v>0</v>
      </c>
      <c r="AS281" s="110"/>
      <c r="AT281" s="111"/>
      <c r="AU281" s="107"/>
      <c r="AV281" s="22"/>
      <c r="AW281" s="132"/>
      <c r="AX281" s="133"/>
      <c r="AY281" s="98">
        <f t="shared" si="5178"/>
        <v>0</v>
      </c>
      <c r="AZ281" s="133"/>
      <c r="BA281" s="133"/>
      <c r="BB281" s="133"/>
      <c r="BC281" s="100">
        <f t="shared" si="5179"/>
        <v>0</v>
      </c>
      <c r="BD281" s="133"/>
      <c r="BE281" s="133"/>
      <c r="BF281" s="133"/>
      <c r="BG281" s="98">
        <f t="shared" si="5180"/>
        <v>0</v>
      </c>
      <c r="BH281" s="110"/>
      <c r="BI281" s="111"/>
      <c r="BJ281" s="107"/>
      <c r="BK281" s="22"/>
      <c r="BL281" s="132"/>
      <c r="BM281" s="133"/>
      <c r="BN281" s="98">
        <f t="shared" si="5181"/>
        <v>0</v>
      </c>
      <c r="BO281" s="133"/>
      <c r="BP281" s="133"/>
      <c r="BQ281" s="133"/>
      <c r="BR281" s="100">
        <f t="shared" si="5182"/>
        <v>0</v>
      </c>
      <c r="BS281" s="133"/>
      <c r="BT281" s="133"/>
      <c r="BU281" s="133"/>
      <c r="BV281" s="98">
        <f t="shared" si="5183"/>
        <v>0</v>
      </c>
      <c r="BW281" s="110"/>
      <c r="BX281" s="111"/>
      <c r="BY281" s="107"/>
      <c r="BZ281" s="23"/>
      <c r="CA281" s="132"/>
      <c r="CB281" s="133"/>
      <c r="CC281" s="98">
        <f t="shared" si="5184"/>
        <v>0</v>
      </c>
      <c r="CD281" s="133"/>
      <c r="CE281" s="133"/>
      <c r="CF281" s="133"/>
      <c r="CG281" s="100">
        <f t="shared" si="5185"/>
        <v>0</v>
      </c>
      <c r="CH281" s="133"/>
      <c r="CI281" s="133"/>
      <c r="CJ281" s="133"/>
      <c r="CK281" s="98">
        <f t="shared" si="5186"/>
        <v>0</v>
      </c>
      <c r="CL281" s="110"/>
      <c r="CM281" s="111"/>
      <c r="CN281" s="107"/>
      <c r="CO281" s="22"/>
      <c r="CP281" s="132"/>
      <c r="CQ281" s="133"/>
      <c r="CR281" s="98">
        <f t="shared" si="5187"/>
        <v>0</v>
      </c>
      <c r="CS281" s="133"/>
      <c r="CT281" s="133"/>
      <c r="CU281" s="133"/>
      <c r="CV281" s="100">
        <f t="shared" si="5188"/>
        <v>0</v>
      </c>
      <c r="CW281" s="133"/>
      <c r="CX281" s="133"/>
      <c r="CY281" s="133"/>
      <c r="CZ281" s="98">
        <f t="shared" si="5189"/>
        <v>0</v>
      </c>
      <c r="DA281" s="110"/>
      <c r="DB281" s="111"/>
      <c r="DC281" s="107"/>
      <c r="DD281" s="22"/>
      <c r="DE281" s="132"/>
      <c r="DF281" s="133"/>
      <c r="DG281" s="98">
        <f t="shared" si="5190"/>
        <v>0</v>
      </c>
      <c r="DH281" s="133"/>
      <c r="DI281" s="133"/>
      <c r="DJ281" s="133"/>
      <c r="DK281" s="100">
        <f t="shared" si="5191"/>
        <v>0</v>
      </c>
      <c r="DL281" s="133"/>
      <c r="DM281" s="133"/>
      <c r="DN281" s="133"/>
      <c r="DO281" s="98">
        <f t="shared" si="5192"/>
        <v>0</v>
      </c>
      <c r="DP281" s="110"/>
      <c r="DQ281" s="111"/>
      <c r="DR281" s="107"/>
      <c r="DS281" s="22"/>
      <c r="DT281" s="132"/>
      <c r="DU281" s="133"/>
      <c r="DV281" s="98">
        <f t="shared" si="5193"/>
        <v>0</v>
      </c>
      <c r="DW281" s="133"/>
      <c r="DX281" s="133"/>
      <c r="DY281" s="133"/>
      <c r="DZ281" s="100">
        <f t="shared" si="5194"/>
        <v>0</v>
      </c>
      <c r="EA281" s="133"/>
      <c r="EB281" s="133"/>
      <c r="EC281" s="133"/>
      <c r="ED281" s="98">
        <f t="shared" si="5195"/>
        <v>0</v>
      </c>
      <c r="EE281" s="110"/>
      <c r="EF281" s="111"/>
      <c r="EG281" s="107"/>
      <c r="EH281" s="22"/>
      <c r="EI281" s="132"/>
      <c r="EJ281" s="133"/>
      <c r="EK281" s="98">
        <f t="shared" si="5196"/>
        <v>0</v>
      </c>
      <c r="EL281" s="133"/>
      <c r="EM281" s="133"/>
      <c r="EN281" s="133"/>
      <c r="EO281" s="100">
        <f t="shared" si="5197"/>
        <v>0</v>
      </c>
      <c r="EP281" s="133"/>
      <c r="EQ281" s="133"/>
      <c r="ER281" s="133"/>
      <c r="ES281" s="98">
        <f t="shared" si="4849"/>
        <v>0</v>
      </c>
      <c r="ET281" s="110"/>
      <c r="EU281" s="111"/>
      <c r="EV281" s="107"/>
      <c r="EW281" s="22"/>
      <c r="EX281" s="132"/>
      <c r="EY281" s="133"/>
      <c r="EZ281" s="98">
        <f t="shared" si="5198"/>
        <v>0</v>
      </c>
      <c r="FA281" s="133"/>
      <c r="FB281" s="133"/>
      <c r="FC281" s="133"/>
      <c r="FD281" s="100">
        <f t="shared" si="5199"/>
        <v>0</v>
      </c>
      <c r="FE281" s="133"/>
      <c r="FF281" s="133"/>
      <c r="FG281" s="133"/>
      <c r="FH281" s="98">
        <f t="shared" si="4851"/>
        <v>0</v>
      </c>
      <c r="FI281" s="110"/>
      <c r="FJ281" s="111"/>
      <c r="FK281" s="107"/>
      <c r="FL281" s="22"/>
      <c r="FM281" s="132"/>
      <c r="FN281" s="133"/>
      <c r="FO281" s="98">
        <f t="shared" si="2404"/>
        <v>0</v>
      </c>
      <c r="FP281" s="133"/>
      <c r="FQ281" s="133"/>
      <c r="FR281" s="133"/>
      <c r="FS281" s="100">
        <f t="shared" si="2627"/>
        <v>0</v>
      </c>
      <c r="FT281" s="133"/>
      <c r="FU281" s="133"/>
      <c r="FV281" s="133"/>
      <c r="FW281" s="98">
        <f t="shared" si="2801"/>
        <v>0</v>
      </c>
      <c r="FX281" s="110"/>
      <c r="FY281" s="111"/>
      <c r="FZ281" s="107"/>
      <c r="GA281" s="22"/>
      <c r="GB281" s="132"/>
      <c r="GC281" s="133"/>
      <c r="GD281" s="98">
        <f t="shared" si="5200"/>
        <v>0</v>
      </c>
      <c r="GE281" s="133"/>
      <c r="GF281" s="133"/>
      <c r="GG281" s="133"/>
      <c r="GH281" s="100">
        <f t="shared" si="5201"/>
        <v>0</v>
      </c>
      <c r="GI281" s="133"/>
      <c r="GJ281" s="133"/>
      <c r="GK281" s="133"/>
      <c r="GL281" s="98">
        <f t="shared" si="5202"/>
        <v>0</v>
      </c>
      <c r="GM281" s="110"/>
      <c r="GN281" s="111"/>
      <c r="GO281" s="107"/>
      <c r="GP281" s="22"/>
      <c r="GQ281" s="132"/>
      <c r="GR281" s="133"/>
      <c r="GS281" s="98">
        <f t="shared" si="5203"/>
        <v>0</v>
      </c>
      <c r="GT281" s="133"/>
      <c r="GU281" s="133"/>
      <c r="GV281" s="133"/>
      <c r="GW281" s="100">
        <f t="shared" si="5204"/>
        <v>0</v>
      </c>
      <c r="GX281" s="133"/>
      <c r="GY281" s="133"/>
      <c r="GZ281" s="133"/>
      <c r="HA281" s="98">
        <f t="shared" si="5205"/>
        <v>0</v>
      </c>
      <c r="HB281" s="110"/>
      <c r="HC281" s="111"/>
      <c r="HD281" s="107"/>
      <c r="HE281" s="22"/>
      <c r="HF281" s="132"/>
      <c r="HG281" s="133"/>
      <c r="HH281" s="98">
        <f t="shared" si="5206"/>
        <v>0</v>
      </c>
      <c r="HI281" s="133"/>
      <c r="HJ281" s="133"/>
      <c r="HK281" s="133"/>
      <c r="HL281" s="100">
        <f t="shared" si="5207"/>
        <v>0</v>
      </c>
      <c r="HM281" s="133"/>
      <c r="HN281" s="133"/>
      <c r="HO281" s="133"/>
      <c r="HP281" s="98">
        <f t="shared" si="5208"/>
        <v>0</v>
      </c>
      <c r="HQ281" s="110"/>
      <c r="HR281" s="111"/>
      <c r="HS281" s="107"/>
      <c r="HT281" s="22"/>
      <c r="HU281" s="132"/>
      <c r="HV281" s="133"/>
      <c r="HW281" s="98">
        <f t="shared" si="5209"/>
        <v>0</v>
      </c>
      <c r="HX281" s="133"/>
      <c r="HY281" s="133"/>
      <c r="HZ281" s="133"/>
      <c r="IA281" s="100">
        <f t="shared" si="5210"/>
        <v>0</v>
      </c>
      <c r="IB281" s="133"/>
      <c r="IC281" s="133"/>
      <c r="ID281" s="133"/>
      <c r="IE281" s="98">
        <f t="shared" si="5211"/>
        <v>0</v>
      </c>
      <c r="IF281" s="110"/>
      <c r="IG281" s="111"/>
      <c r="IH281" s="107"/>
      <c r="II281" s="22"/>
      <c r="IJ281" s="132"/>
      <c r="IK281" s="133"/>
      <c r="IL281" s="98">
        <f t="shared" si="4677"/>
        <v>0</v>
      </c>
      <c r="IM281" s="133"/>
      <c r="IN281" s="133"/>
      <c r="IO281" s="133"/>
      <c r="IP281" s="100">
        <f t="shared" si="4678"/>
        <v>0</v>
      </c>
      <c r="IQ281" s="133"/>
      <c r="IR281" s="133"/>
      <c r="IS281" s="133"/>
      <c r="IT281" s="98">
        <f t="shared" si="4679"/>
        <v>0</v>
      </c>
      <c r="IU281" s="110"/>
      <c r="IV281" s="111"/>
      <c r="IW281" s="107"/>
      <c r="IX281" s="22"/>
      <c r="IY281" s="132"/>
      <c r="IZ281" s="133"/>
      <c r="JA281" s="98">
        <f t="shared" si="5212"/>
        <v>0</v>
      </c>
      <c r="JB281" s="133"/>
      <c r="JC281" s="133"/>
      <c r="JD281" s="133"/>
      <c r="JE281" s="100">
        <f t="shared" si="5213"/>
        <v>0</v>
      </c>
      <c r="JF281" s="133"/>
      <c r="JG281" s="133"/>
      <c r="JH281" s="133"/>
      <c r="JI281" s="98">
        <f t="shared" si="5214"/>
        <v>0</v>
      </c>
      <c r="JJ281" s="110"/>
      <c r="JK281" s="111"/>
      <c r="JL281" s="107"/>
      <c r="JM281" s="22"/>
      <c r="JN281" s="132"/>
      <c r="JO281" s="133"/>
      <c r="JP281" s="98">
        <f t="shared" si="5215"/>
        <v>0</v>
      </c>
      <c r="JQ281" s="133"/>
      <c r="JR281" s="133"/>
      <c r="JS281" s="133"/>
      <c r="JT281" s="100">
        <f t="shared" si="5216"/>
        <v>0</v>
      </c>
      <c r="JU281" s="133"/>
      <c r="JV281" s="133"/>
      <c r="JW281" s="133"/>
      <c r="JX281" s="98">
        <f t="shared" si="5217"/>
        <v>0</v>
      </c>
      <c r="JY281" s="110"/>
      <c r="JZ281" s="111"/>
      <c r="KA281" s="107"/>
      <c r="KB281" s="22"/>
      <c r="KC281" s="132"/>
      <c r="KD281" s="133"/>
      <c r="KE281" s="98">
        <f t="shared" si="5218"/>
        <v>0</v>
      </c>
      <c r="KF281" s="133"/>
      <c r="KG281" s="133"/>
      <c r="KH281" s="133"/>
      <c r="KI281" s="100">
        <f t="shared" si="5219"/>
        <v>0</v>
      </c>
      <c r="KJ281" s="133"/>
      <c r="KK281" s="133"/>
      <c r="KL281" s="133"/>
      <c r="KM281" s="98">
        <f t="shared" si="2580"/>
        <v>0</v>
      </c>
      <c r="KN281" s="110"/>
      <c r="KO281" s="111"/>
      <c r="KP281" s="107"/>
      <c r="KQ281" s="22"/>
      <c r="KR281" s="132"/>
      <c r="KS281" s="133"/>
      <c r="KT281" s="98">
        <f t="shared" si="5220"/>
        <v>0</v>
      </c>
      <c r="KU281" s="133"/>
      <c r="KV281" s="133"/>
      <c r="KW281" s="133"/>
      <c r="KX281" s="100">
        <f t="shared" si="4680"/>
        <v>0</v>
      </c>
      <c r="KY281" s="133"/>
      <c r="KZ281" s="133"/>
      <c r="LA281" s="133"/>
      <c r="LB281" s="98">
        <f t="shared" si="5221"/>
        <v>0</v>
      </c>
      <c r="LC281" s="110"/>
      <c r="LD281" s="111"/>
      <c r="LE281" s="107"/>
      <c r="LF281" s="22"/>
      <c r="LG281" s="132"/>
      <c r="LH281" s="133"/>
      <c r="LI281" s="98">
        <f t="shared" si="5222"/>
        <v>0</v>
      </c>
      <c r="LJ281" s="133"/>
      <c r="LK281" s="133"/>
      <c r="LL281" s="133"/>
      <c r="LM281" s="100">
        <f t="shared" si="5223"/>
        <v>0</v>
      </c>
      <c r="LN281" s="133"/>
      <c r="LO281" s="133"/>
      <c r="LP281" s="133"/>
      <c r="LQ281" s="98">
        <f t="shared" si="5224"/>
        <v>0</v>
      </c>
      <c r="LR281" s="110"/>
      <c r="LS281" s="111"/>
      <c r="LT281" s="107"/>
      <c r="LU281" s="22"/>
      <c r="LV281" s="132"/>
      <c r="LW281" s="133"/>
      <c r="LX281" s="98">
        <f t="shared" si="4356"/>
        <v>0</v>
      </c>
      <c r="LY281" s="133"/>
      <c r="LZ281" s="133"/>
      <c r="MA281" s="133"/>
      <c r="MB281" s="100">
        <f t="shared" si="5225"/>
        <v>0</v>
      </c>
      <c r="MC281" s="133"/>
      <c r="MD281" s="133"/>
      <c r="ME281" s="133"/>
      <c r="MF281" s="98">
        <f t="shared" si="5226"/>
        <v>0</v>
      </c>
      <c r="MG281" s="110"/>
      <c r="MH281" s="111"/>
      <c r="MI281" s="107"/>
      <c r="MJ281" s="22"/>
      <c r="MK281" s="132"/>
      <c r="ML281" s="133"/>
      <c r="MM281" s="98">
        <f t="shared" si="5227"/>
        <v>0</v>
      </c>
      <c r="MN281" s="133"/>
      <c r="MO281" s="133"/>
      <c r="MP281" s="133"/>
      <c r="MQ281" s="100">
        <f t="shared" si="5228"/>
        <v>0</v>
      </c>
      <c r="MR281" s="133"/>
      <c r="MS281" s="133"/>
      <c r="MT281" s="133"/>
      <c r="MU281" s="98">
        <f t="shared" si="4850"/>
        <v>0</v>
      </c>
      <c r="MV281" s="110"/>
      <c r="MW281" s="111"/>
      <c r="MX281" s="107"/>
      <c r="MY281" s="22"/>
      <c r="MZ281" s="132"/>
      <c r="NA281" s="133"/>
      <c r="NB281" s="98">
        <f t="shared" si="5229"/>
        <v>0</v>
      </c>
      <c r="NC281" s="133"/>
      <c r="ND281" s="133"/>
      <c r="NE281" s="133"/>
      <c r="NF281" s="100">
        <f t="shared" si="5230"/>
        <v>0</v>
      </c>
      <c r="NG281" s="133"/>
      <c r="NH281" s="133"/>
      <c r="NI281" s="133"/>
      <c r="NJ281" s="98">
        <f t="shared" si="5231"/>
        <v>0</v>
      </c>
      <c r="NK281" s="110"/>
      <c r="NL281" s="111"/>
      <c r="NM281" s="107"/>
      <c r="NN281" s="22"/>
      <c r="NO281" s="132"/>
      <c r="NP281" s="133"/>
      <c r="NQ281" s="98">
        <f t="shared" si="5232"/>
        <v>0</v>
      </c>
      <c r="NR281" s="133"/>
      <c r="NS281" s="133"/>
      <c r="NT281" s="133"/>
      <c r="NU281" s="100">
        <f t="shared" si="5233"/>
        <v>0</v>
      </c>
      <c r="NV281" s="133"/>
      <c r="NW281" s="133"/>
      <c r="NX281" s="133"/>
      <c r="NY281" s="98">
        <f t="shared" si="5234"/>
        <v>0</v>
      </c>
      <c r="NZ281" s="110"/>
      <c r="OA281" s="111"/>
      <c r="OB281" s="107"/>
      <c r="OC281" s="22"/>
      <c r="OD281" s="132"/>
      <c r="OE281" s="133"/>
      <c r="OF281" s="98">
        <f t="shared" si="4681"/>
        <v>0</v>
      </c>
      <c r="OG281" s="133"/>
      <c r="OH281" s="133"/>
      <c r="OI281" s="133"/>
      <c r="OJ281" s="100">
        <f t="shared" si="5235"/>
        <v>0</v>
      </c>
      <c r="OK281" s="133"/>
      <c r="OL281" s="133"/>
      <c r="OM281" s="133"/>
      <c r="ON281" s="98">
        <f t="shared" si="5236"/>
        <v>0</v>
      </c>
      <c r="OO281" s="110"/>
      <c r="OP281" s="111"/>
      <c r="OQ281" s="107"/>
      <c r="OR281" s="22"/>
      <c r="OS281" s="132"/>
      <c r="OT281" s="133"/>
      <c r="OU281" s="98">
        <f t="shared" si="4688"/>
        <v>0</v>
      </c>
      <c r="OV281" s="133"/>
      <c r="OW281" s="133"/>
      <c r="OX281" s="133"/>
      <c r="OY281" s="100">
        <f t="shared" si="3235"/>
        <v>0</v>
      </c>
      <c r="OZ281" s="133"/>
      <c r="PA281" s="133"/>
      <c r="PB281" s="133"/>
      <c r="PC281" s="98">
        <f t="shared" si="2194"/>
        <v>0</v>
      </c>
      <c r="PD281" s="110"/>
      <c r="PE281" s="111"/>
      <c r="PF281" s="107"/>
      <c r="PG281" s="22"/>
      <c r="PH281" s="132"/>
      <c r="PI281" s="133"/>
      <c r="PJ281" s="98">
        <f t="shared" si="5237"/>
        <v>0</v>
      </c>
      <c r="PK281" s="133"/>
      <c r="PL281" s="133"/>
      <c r="PM281" s="133"/>
      <c r="PN281" s="100">
        <f t="shared" si="5238"/>
        <v>0</v>
      </c>
      <c r="PO281" s="133"/>
      <c r="PP281" s="133"/>
      <c r="PQ281" s="133"/>
      <c r="PR281" s="98">
        <f t="shared" si="5239"/>
        <v>0</v>
      </c>
      <c r="PS281" s="110"/>
      <c r="PT281" s="111"/>
      <c r="PU281" s="107"/>
      <c r="PV281" s="22"/>
      <c r="PW281" s="132"/>
      <c r="PX281" s="133"/>
      <c r="PY281" s="98">
        <f t="shared" si="5240"/>
        <v>0</v>
      </c>
      <c r="PZ281" s="133"/>
      <c r="QA281" s="133"/>
      <c r="QB281" s="133"/>
      <c r="QC281" s="100">
        <f t="shared" si="5241"/>
        <v>0</v>
      </c>
      <c r="QD281" s="133"/>
      <c r="QE281" s="133"/>
      <c r="QF281" s="133"/>
      <c r="QG281" s="98">
        <f t="shared" si="5242"/>
        <v>0</v>
      </c>
      <c r="QH281" s="110"/>
      <c r="QI281" s="111"/>
      <c r="QJ281" s="107"/>
      <c r="QK281" s="22"/>
      <c r="QL281" s="132"/>
      <c r="QM281" s="133"/>
      <c r="QN281" s="98">
        <f t="shared" si="5243"/>
        <v>0</v>
      </c>
      <c r="QO281" s="133"/>
      <c r="QP281" s="133"/>
      <c r="QQ281" s="133"/>
      <c r="QR281" s="100">
        <f t="shared" si="5244"/>
        <v>0</v>
      </c>
      <c r="QS281" s="133"/>
      <c r="QT281" s="133"/>
      <c r="QU281" s="133"/>
      <c r="QV281" s="98">
        <f t="shared" si="5245"/>
        <v>0</v>
      </c>
      <c r="QW281" s="110"/>
      <c r="QX281" s="111"/>
      <c r="QY281" s="107"/>
      <c r="QZ281" s="22"/>
      <c r="RA281" s="132"/>
      <c r="RB281" s="133"/>
      <c r="RC281" s="98">
        <f t="shared" si="5246"/>
        <v>0</v>
      </c>
      <c r="RD281" s="133"/>
      <c r="RE281" s="133"/>
      <c r="RF281" s="133"/>
      <c r="RG281" s="100">
        <f t="shared" si="5247"/>
        <v>0</v>
      </c>
      <c r="RH281" s="133"/>
      <c r="RI281" s="133"/>
      <c r="RJ281" s="133"/>
      <c r="RK281" s="98">
        <f t="shared" si="5248"/>
        <v>0</v>
      </c>
      <c r="RL281" s="110"/>
      <c r="RM281" s="111"/>
      <c r="RN281" s="107"/>
      <c r="RO281" s="22"/>
      <c r="RP281" s="132"/>
      <c r="RQ281" s="133"/>
      <c r="RR281" s="98">
        <f t="shared" si="5249"/>
        <v>0</v>
      </c>
      <c r="RS281" s="133"/>
      <c r="RT281" s="133"/>
      <c r="RU281" s="133"/>
      <c r="RV281" s="100">
        <f t="shared" si="5250"/>
        <v>0</v>
      </c>
      <c r="RW281" s="133"/>
      <c r="RX281" s="133"/>
      <c r="RY281" s="133"/>
      <c r="RZ281" s="98">
        <f t="shared" si="5251"/>
        <v>0</v>
      </c>
      <c r="SA281" s="110"/>
      <c r="SB281" s="111"/>
      <c r="SC281" s="107"/>
      <c r="SD281" s="22"/>
      <c r="SE281" s="132"/>
      <c r="SF281" s="133"/>
      <c r="SG281" s="98">
        <f t="shared" si="5252"/>
        <v>0</v>
      </c>
      <c r="SH281" s="133"/>
      <c r="SI281" s="133"/>
      <c r="SJ281" s="133"/>
      <c r="SK281" s="100">
        <f t="shared" si="5253"/>
        <v>0</v>
      </c>
      <c r="SL281" s="133"/>
      <c r="SM281" s="133"/>
      <c r="SN281" s="133"/>
      <c r="SO281" s="98">
        <f t="shared" si="5254"/>
        <v>0</v>
      </c>
      <c r="SP281" s="110"/>
      <c r="SQ281" s="111"/>
      <c r="SR281" s="107"/>
      <c r="SS281" s="22"/>
      <c r="ST281" s="132"/>
      <c r="SU281" s="133"/>
      <c r="SV281" s="98">
        <f t="shared" si="4682"/>
        <v>0</v>
      </c>
      <c r="SW281" s="133"/>
      <c r="SX281" s="133"/>
      <c r="SY281" s="133"/>
      <c r="SZ281" s="100">
        <f t="shared" si="4683"/>
        <v>0</v>
      </c>
      <c r="TA281" s="133"/>
      <c r="TB281" s="133"/>
      <c r="TC281" s="133"/>
      <c r="TD281" s="98">
        <f t="shared" si="4684"/>
        <v>0</v>
      </c>
      <c r="TE281" s="110"/>
      <c r="TF281" s="111"/>
      <c r="TG281" s="107"/>
      <c r="TH281" s="22"/>
      <c r="TI281" s="132"/>
      <c r="TJ281" s="133"/>
      <c r="TK281" s="98">
        <f t="shared" si="5255"/>
        <v>0</v>
      </c>
      <c r="TL281" s="133"/>
      <c r="TM281" s="133"/>
      <c r="TN281" s="133"/>
      <c r="TO281" s="100">
        <f t="shared" si="5256"/>
        <v>0</v>
      </c>
      <c r="TP281" s="133"/>
      <c r="TQ281" s="133"/>
      <c r="TR281" s="133"/>
      <c r="TS281" s="98">
        <f t="shared" si="5257"/>
        <v>0</v>
      </c>
      <c r="TT281" s="110"/>
      <c r="TU281" s="111"/>
      <c r="TV281" s="107"/>
      <c r="TW281" s="22"/>
      <c r="TX281" s="132"/>
      <c r="TY281" s="133"/>
      <c r="TZ281" s="98">
        <f t="shared" si="5258"/>
        <v>0</v>
      </c>
      <c r="UA281" s="133"/>
      <c r="UB281" s="133"/>
      <c r="UC281" s="133"/>
      <c r="UD281" s="100">
        <f t="shared" si="5259"/>
        <v>0</v>
      </c>
      <c r="UE281" s="133"/>
      <c r="UF281" s="133"/>
      <c r="UG281" s="133"/>
      <c r="UH281" s="98">
        <f t="shared" si="5260"/>
        <v>0</v>
      </c>
      <c r="UI281" s="110"/>
      <c r="UJ281" s="111"/>
      <c r="UK281" s="107"/>
      <c r="UL281" s="22"/>
      <c r="UM281" s="132"/>
      <c r="UN281" s="133"/>
      <c r="UO281" s="98">
        <f t="shared" si="5261"/>
        <v>0</v>
      </c>
      <c r="UP281" s="133"/>
      <c r="UQ281" s="133"/>
      <c r="UR281" s="133"/>
      <c r="US281" s="100">
        <f t="shared" si="5262"/>
        <v>0</v>
      </c>
      <c r="UT281" s="133"/>
      <c r="UU281" s="133"/>
      <c r="UV281" s="133"/>
      <c r="UW281" s="98">
        <f t="shared" si="5263"/>
        <v>0</v>
      </c>
      <c r="UX281" s="110"/>
      <c r="UY281" s="111"/>
      <c r="UZ281" s="107"/>
      <c r="VA281" s="22"/>
      <c r="VB281" s="132"/>
      <c r="VC281" s="133"/>
      <c r="VD281" s="98">
        <f t="shared" si="5264"/>
        <v>0</v>
      </c>
      <c r="VE281" s="133"/>
      <c r="VF281" s="133"/>
      <c r="VG281" s="133"/>
      <c r="VH281" s="100">
        <f t="shared" si="5265"/>
        <v>0</v>
      </c>
      <c r="VI281" s="133"/>
      <c r="VJ281" s="133"/>
      <c r="VK281" s="133"/>
      <c r="VL281" s="98">
        <f t="shared" si="5266"/>
        <v>0</v>
      </c>
      <c r="VM281" s="110"/>
      <c r="VN281" s="111"/>
      <c r="VO281" s="107"/>
      <c r="VP281" s="22"/>
      <c r="VQ281" s="132"/>
      <c r="VR281" s="133"/>
      <c r="VS281" s="98">
        <f t="shared" si="5267"/>
        <v>0</v>
      </c>
      <c r="VT281" s="133"/>
      <c r="VU281" s="133"/>
      <c r="VV281" s="133"/>
      <c r="VW281" s="100">
        <f t="shared" si="5268"/>
        <v>0</v>
      </c>
      <c r="VX281" s="133"/>
      <c r="VY281" s="133"/>
      <c r="VZ281" s="133"/>
      <c r="WA281" s="98">
        <f t="shared" si="5269"/>
        <v>0</v>
      </c>
      <c r="WB281" s="110"/>
      <c r="WC281" s="111"/>
      <c r="WD281" s="107"/>
      <c r="WE281" s="22"/>
    </row>
    <row r="282" spans="1:603" ht="16.5" customHeight="1">
      <c r="A282" s="94"/>
      <c r="B282" s="105" t="s">
        <v>282</v>
      </c>
      <c r="C282" s="106" t="s">
        <v>58</v>
      </c>
      <c r="D282" s="132"/>
      <c r="E282" s="133"/>
      <c r="F282" s="98">
        <f t="shared" si="4685"/>
        <v>0</v>
      </c>
      <c r="G282" s="133"/>
      <c r="H282" s="133"/>
      <c r="I282" s="133"/>
      <c r="J282" s="100">
        <f t="shared" si="4686"/>
        <v>0</v>
      </c>
      <c r="K282" s="133"/>
      <c r="L282" s="133"/>
      <c r="M282" s="133"/>
      <c r="N282" s="98">
        <f t="shared" si="4687"/>
        <v>0</v>
      </c>
      <c r="O282" s="110"/>
      <c r="P282" s="111"/>
      <c r="Q282" s="107"/>
      <c r="R282" s="22"/>
      <c r="S282" s="132"/>
      <c r="T282" s="133"/>
      <c r="U282" s="98">
        <f t="shared" si="5172"/>
        <v>0</v>
      </c>
      <c r="V282" s="133"/>
      <c r="W282" s="133"/>
      <c r="X282" s="133"/>
      <c r="Y282" s="100">
        <f t="shared" si="5173"/>
        <v>0</v>
      </c>
      <c r="Z282" s="133"/>
      <c r="AA282" s="133"/>
      <c r="AB282" s="133"/>
      <c r="AC282" s="98">
        <f t="shared" si="5174"/>
        <v>0</v>
      </c>
      <c r="AD282" s="110"/>
      <c r="AE282" s="111"/>
      <c r="AF282" s="107"/>
      <c r="AG282" s="22"/>
      <c r="AH282" s="132"/>
      <c r="AI282" s="133"/>
      <c r="AJ282" s="98">
        <f t="shared" si="5175"/>
        <v>0</v>
      </c>
      <c r="AK282" s="133"/>
      <c r="AL282" s="133"/>
      <c r="AM282" s="133"/>
      <c r="AN282" s="100">
        <f t="shared" si="5176"/>
        <v>0</v>
      </c>
      <c r="AO282" s="133"/>
      <c r="AP282" s="133"/>
      <c r="AQ282" s="133"/>
      <c r="AR282" s="98">
        <f t="shared" si="5177"/>
        <v>0</v>
      </c>
      <c r="AS282" s="110"/>
      <c r="AT282" s="111"/>
      <c r="AU282" s="107"/>
      <c r="AV282" s="22"/>
      <c r="AW282" s="132"/>
      <c r="AX282" s="133"/>
      <c r="AY282" s="98">
        <f t="shared" si="5178"/>
        <v>0</v>
      </c>
      <c r="AZ282" s="133"/>
      <c r="BA282" s="133"/>
      <c r="BB282" s="133"/>
      <c r="BC282" s="100">
        <f t="shared" si="5179"/>
        <v>0</v>
      </c>
      <c r="BD282" s="133"/>
      <c r="BE282" s="133"/>
      <c r="BF282" s="133"/>
      <c r="BG282" s="98">
        <f t="shared" si="5180"/>
        <v>0</v>
      </c>
      <c r="BH282" s="110"/>
      <c r="BI282" s="111"/>
      <c r="BJ282" s="107"/>
      <c r="BK282" s="22"/>
      <c r="BL282" s="132"/>
      <c r="BM282" s="133"/>
      <c r="BN282" s="98">
        <f t="shared" si="5181"/>
        <v>0</v>
      </c>
      <c r="BO282" s="133"/>
      <c r="BP282" s="133"/>
      <c r="BQ282" s="133"/>
      <c r="BR282" s="100">
        <f t="shared" si="5182"/>
        <v>0</v>
      </c>
      <c r="BS282" s="133"/>
      <c r="BT282" s="133"/>
      <c r="BU282" s="133"/>
      <c r="BV282" s="98">
        <f t="shared" si="5183"/>
        <v>0</v>
      </c>
      <c r="BW282" s="110"/>
      <c r="BX282" s="111"/>
      <c r="BY282" s="107"/>
      <c r="BZ282" s="23"/>
      <c r="CA282" s="132"/>
      <c r="CB282" s="133"/>
      <c r="CC282" s="98">
        <f t="shared" si="5184"/>
        <v>0</v>
      </c>
      <c r="CD282" s="133"/>
      <c r="CE282" s="133"/>
      <c r="CF282" s="133"/>
      <c r="CG282" s="100">
        <f t="shared" si="5185"/>
        <v>0</v>
      </c>
      <c r="CH282" s="133"/>
      <c r="CI282" s="133"/>
      <c r="CJ282" s="133"/>
      <c r="CK282" s="98">
        <f t="shared" si="5186"/>
        <v>0</v>
      </c>
      <c r="CL282" s="110"/>
      <c r="CM282" s="111"/>
      <c r="CN282" s="107"/>
      <c r="CO282" s="22"/>
      <c r="CP282" s="132"/>
      <c r="CQ282" s="133"/>
      <c r="CR282" s="98">
        <f t="shared" si="5187"/>
        <v>0</v>
      </c>
      <c r="CS282" s="133"/>
      <c r="CT282" s="133"/>
      <c r="CU282" s="133"/>
      <c r="CV282" s="100">
        <f t="shared" si="5188"/>
        <v>0</v>
      </c>
      <c r="CW282" s="133"/>
      <c r="CX282" s="133"/>
      <c r="CY282" s="133"/>
      <c r="CZ282" s="98">
        <f t="shared" si="5189"/>
        <v>0</v>
      </c>
      <c r="DA282" s="110"/>
      <c r="DB282" s="111"/>
      <c r="DC282" s="107"/>
      <c r="DD282" s="22"/>
      <c r="DE282" s="132"/>
      <c r="DF282" s="133"/>
      <c r="DG282" s="98">
        <f t="shared" si="5190"/>
        <v>0</v>
      </c>
      <c r="DH282" s="133"/>
      <c r="DI282" s="133"/>
      <c r="DJ282" s="133"/>
      <c r="DK282" s="100">
        <f t="shared" si="5191"/>
        <v>0</v>
      </c>
      <c r="DL282" s="133"/>
      <c r="DM282" s="133"/>
      <c r="DN282" s="133"/>
      <c r="DO282" s="98">
        <f t="shared" si="5192"/>
        <v>0</v>
      </c>
      <c r="DP282" s="110"/>
      <c r="DQ282" s="111"/>
      <c r="DR282" s="107"/>
      <c r="DS282" s="22"/>
      <c r="DT282" s="132"/>
      <c r="DU282" s="133"/>
      <c r="DV282" s="98">
        <f t="shared" si="5193"/>
        <v>0</v>
      </c>
      <c r="DW282" s="133"/>
      <c r="DX282" s="133"/>
      <c r="DY282" s="133"/>
      <c r="DZ282" s="100">
        <f t="shared" si="5194"/>
        <v>0</v>
      </c>
      <c r="EA282" s="133"/>
      <c r="EB282" s="133"/>
      <c r="EC282" s="133"/>
      <c r="ED282" s="98">
        <f t="shared" si="5195"/>
        <v>0</v>
      </c>
      <c r="EE282" s="110"/>
      <c r="EF282" s="111"/>
      <c r="EG282" s="107"/>
      <c r="EH282" s="22"/>
      <c r="EI282" s="132"/>
      <c r="EJ282" s="133"/>
      <c r="EK282" s="98">
        <f t="shared" si="5196"/>
        <v>0</v>
      </c>
      <c r="EL282" s="133"/>
      <c r="EM282" s="133"/>
      <c r="EN282" s="133"/>
      <c r="EO282" s="100">
        <f t="shared" si="5197"/>
        <v>0</v>
      </c>
      <c r="EP282" s="133"/>
      <c r="EQ282" s="133"/>
      <c r="ER282" s="133"/>
      <c r="ES282" s="98">
        <f t="shared" si="4849"/>
        <v>0</v>
      </c>
      <c r="ET282" s="110"/>
      <c r="EU282" s="111"/>
      <c r="EV282" s="107"/>
      <c r="EW282" s="22"/>
      <c r="EX282" s="132"/>
      <c r="EY282" s="133"/>
      <c r="EZ282" s="98">
        <f t="shared" si="5198"/>
        <v>0</v>
      </c>
      <c r="FA282" s="133"/>
      <c r="FB282" s="133"/>
      <c r="FC282" s="133"/>
      <c r="FD282" s="100">
        <f t="shared" si="5199"/>
        <v>0</v>
      </c>
      <c r="FE282" s="133"/>
      <c r="FF282" s="133"/>
      <c r="FG282" s="133"/>
      <c r="FH282" s="98">
        <f t="shared" si="4851"/>
        <v>0</v>
      </c>
      <c r="FI282" s="110"/>
      <c r="FJ282" s="111"/>
      <c r="FK282" s="107"/>
      <c r="FL282" s="22"/>
      <c r="FM282" s="132"/>
      <c r="FN282" s="133"/>
      <c r="FO282" s="98">
        <f t="shared" si="2404"/>
        <v>0</v>
      </c>
      <c r="FP282" s="133"/>
      <c r="FQ282" s="133"/>
      <c r="FR282" s="133"/>
      <c r="FS282" s="100">
        <f t="shared" si="2627"/>
        <v>0</v>
      </c>
      <c r="FT282" s="133"/>
      <c r="FU282" s="133"/>
      <c r="FV282" s="133"/>
      <c r="FW282" s="98">
        <f t="shared" si="2801"/>
        <v>0</v>
      </c>
      <c r="FX282" s="110"/>
      <c r="FY282" s="111"/>
      <c r="FZ282" s="107"/>
      <c r="GA282" s="22"/>
      <c r="GB282" s="132"/>
      <c r="GC282" s="133"/>
      <c r="GD282" s="98">
        <f t="shared" si="5200"/>
        <v>0</v>
      </c>
      <c r="GE282" s="133"/>
      <c r="GF282" s="133"/>
      <c r="GG282" s="133"/>
      <c r="GH282" s="100">
        <f t="shared" si="5201"/>
        <v>0</v>
      </c>
      <c r="GI282" s="133"/>
      <c r="GJ282" s="133"/>
      <c r="GK282" s="133"/>
      <c r="GL282" s="98">
        <f t="shared" si="5202"/>
        <v>0</v>
      </c>
      <c r="GM282" s="110"/>
      <c r="GN282" s="111"/>
      <c r="GO282" s="107"/>
      <c r="GP282" s="22"/>
      <c r="GQ282" s="132"/>
      <c r="GR282" s="133"/>
      <c r="GS282" s="98">
        <f t="shared" si="5203"/>
        <v>0</v>
      </c>
      <c r="GT282" s="133"/>
      <c r="GU282" s="133"/>
      <c r="GV282" s="133"/>
      <c r="GW282" s="100">
        <f t="shared" si="5204"/>
        <v>0</v>
      </c>
      <c r="GX282" s="133"/>
      <c r="GY282" s="133"/>
      <c r="GZ282" s="133"/>
      <c r="HA282" s="98">
        <f t="shared" si="5205"/>
        <v>0</v>
      </c>
      <c r="HB282" s="110"/>
      <c r="HC282" s="111"/>
      <c r="HD282" s="107"/>
      <c r="HE282" s="22"/>
      <c r="HF282" s="132"/>
      <c r="HG282" s="133"/>
      <c r="HH282" s="98">
        <f t="shared" si="5206"/>
        <v>0</v>
      </c>
      <c r="HI282" s="133"/>
      <c r="HJ282" s="133"/>
      <c r="HK282" s="133"/>
      <c r="HL282" s="100">
        <f t="shared" si="5207"/>
        <v>0</v>
      </c>
      <c r="HM282" s="133"/>
      <c r="HN282" s="133"/>
      <c r="HO282" s="133"/>
      <c r="HP282" s="98">
        <f t="shared" si="5208"/>
        <v>0</v>
      </c>
      <c r="HQ282" s="110"/>
      <c r="HR282" s="111"/>
      <c r="HS282" s="107"/>
      <c r="HT282" s="22"/>
      <c r="HU282" s="132"/>
      <c r="HV282" s="133"/>
      <c r="HW282" s="98">
        <f t="shared" si="5209"/>
        <v>0</v>
      </c>
      <c r="HX282" s="133"/>
      <c r="HY282" s="133"/>
      <c r="HZ282" s="133"/>
      <c r="IA282" s="100">
        <f t="shared" si="5210"/>
        <v>0</v>
      </c>
      <c r="IB282" s="133"/>
      <c r="IC282" s="133"/>
      <c r="ID282" s="133"/>
      <c r="IE282" s="98">
        <f t="shared" si="5211"/>
        <v>0</v>
      </c>
      <c r="IF282" s="110"/>
      <c r="IG282" s="111"/>
      <c r="IH282" s="107"/>
      <c r="II282" s="22"/>
      <c r="IJ282" s="132"/>
      <c r="IK282" s="133"/>
      <c r="IL282" s="98">
        <f t="shared" si="4677"/>
        <v>0</v>
      </c>
      <c r="IM282" s="133"/>
      <c r="IN282" s="133"/>
      <c r="IO282" s="133"/>
      <c r="IP282" s="100">
        <f t="shared" si="4678"/>
        <v>0</v>
      </c>
      <c r="IQ282" s="133"/>
      <c r="IR282" s="133"/>
      <c r="IS282" s="133"/>
      <c r="IT282" s="98">
        <f t="shared" si="4679"/>
        <v>0</v>
      </c>
      <c r="IU282" s="110"/>
      <c r="IV282" s="111"/>
      <c r="IW282" s="107"/>
      <c r="IX282" s="22"/>
      <c r="IY282" s="132"/>
      <c r="IZ282" s="133"/>
      <c r="JA282" s="98">
        <f t="shared" si="5212"/>
        <v>0</v>
      </c>
      <c r="JB282" s="133"/>
      <c r="JC282" s="133"/>
      <c r="JD282" s="133"/>
      <c r="JE282" s="100">
        <f t="shared" si="5213"/>
        <v>0</v>
      </c>
      <c r="JF282" s="133"/>
      <c r="JG282" s="133"/>
      <c r="JH282" s="133"/>
      <c r="JI282" s="98">
        <f t="shared" si="5214"/>
        <v>0</v>
      </c>
      <c r="JJ282" s="110"/>
      <c r="JK282" s="111"/>
      <c r="JL282" s="107"/>
      <c r="JM282" s="22"/>
      <c r="JN282" s="132"/>
      <c r="JO282" s="133"/>
      <c r="JP282" s="98">
        <f t="shared" si="5215"/>
        <v>0</v>
      </c>
      <c r="JQ282" s="133"/>
      <c r="JR282" s="133"/>
      <c r="JS282" s="133"/>
      <c r="JT282" s="100">
        <f t="shared" si="5216"/>
        <v>0</v>
      </c>
      <c r="JU282" s="133"/>
      <c r="JV282" s="133"/>
      <c r="JW282" s="133"/>
      <c r="JX282" s="98">
        <f t="shared" si="5217"/>
        <v>0</v>
      </c>
      <c r="JY282" s="110"/>
      <c r="JZ282" s="111"/>
      <c r="KA282" s="107"/>
      <c r="KB282" s="22"/>
      <c r="KC282" s="132"/>
      <c r="KD282" s="133"/>
      <c r="KE282" s="98">
        <f t="shared" si="5218"/>
        <v>0</v>
      </c>
      <c r="KF282" s="133"/>
      <c r="KG282" s="133"/>
      <c r="KH282" s="133"/>
      <c r="KI282" s="100">
        <f t="shared" si="5219"/>
        <v>0</v>
      </c>
      <c r="KJ282" s="133"/>
      <c r="KK282" s="133"/>
      <c r="KL282" s="133"/>
      <c r="KM282" s="98">
        <f t="shared" si="2580"/>
        <v>0</v>
      </c>
      <c r="KN282" s="110"/>
      <c r="KO282" s="111"/>
      <c r="KP282" s="107"/>
      <c r="KQ282" s="22"/>
      <c r="KR282" s="132"/>
      <c r="KS282" s="133"/>
      <c r="KT282" s="98">
        <f t="shared" si="5220"/>
        <v>0</v>
      </c>
      <c r="KU282" s="133"/>
      <c r="KV282" s="133"/>
      <c r="KW282" s="133"/>
      <c r="KX282" s="100">
        <f t="shared" si="4680"/>
        <v>0</v>
      </c>
      <c r="KY282" s="133"/>
      <c r="KZ282" s="133"/>
      <c r="LA282" s="133"/>
      <c r="LB282" s="98">
        <f t="shared" si="5221"/>
        <v>0</v>
      </c>
      <c r="LC282" s="110"/>
      <c r="LD282" s="111"/>
      <c r="LE282" s="107"/>
      <c r="LF282" s="22"/>
      <c r="LG282" s="132"/>
      <c r="LH282" s="133"/>
      <c r="LI282" s="98">
        <f t="shared" si="5222"/>
        <v>0</v>
      </c>
      <c r="LJ282" s="133"/>
      <c r="LK282" s="133"/>
      <c r="LL282" s="133"/>
      <c r="LM282" s="100">
        <f t="shared" si="5223"/>
        <v>0</v>
      </c>
      <c r="LN282" s="133"/>
      <c r="LO282" s="133"/>
      <c r="LP282" s="133"/>
      <c r="LQ282" s="98">
        <f t="shared" si="5224"/>
        <v>0</v>
      </c>
      <c r="LR282" s="110"/>
      <c r="LS282" s="111"/>
      <c r="LT282" s="107"/>
      <c r="LU282" s="22"/>
      <c r="LV282" s="132"/>
      <c r="LW282" s="133"/>
      <c r="LX282" s="98">
        <f t="shared" si="4356"/>
        <v>0</v>
      </c>
      <c r="LY282" s="133"/>
      <c r="LZ282" s="133"/>
      <c r="MA282" s="133"/>
      <c r="MB282" s="100">
        <f t="shared" si="5225"/>
        <v>0</v>
      </c>
      <c r="MC282" s="133"/>
      <c r="MD282" s="133"/>
      <c r="ME282" s="133"/>
      <c r="MF282" s="98">
        <f t="shared" si="5226"/>
        <v>0</v>
      </c>
      <c r="MG282" s="110"/>
      <c r="MH282" s="111"/>
      <c r="MI282" s="107"/>
      <c r="MJ282" s="22"/>
      <c r="MK282" s="132"/>
      <c r="ML282" s="133"/>
      <c r="MM282" s="98">
        <f t="shared" si="5227"/>
        <v>0</v>
      </c>
      <c r="MN282" s="133"/>
      <c r="MO282" s="133"/>
      <c r="MP282" s="133"/>
      <c r="MQ282" s="100">
        <f t="shared" si="5228"/>
        <v>0</v>
      </c>
      <c r="MR282" s="133"/>
      <c r="MS282" s="133"/>
      <c r="MT282" s="133"/>
      <c r="MU282" s="98">
        <f t="shared" si="4850"/>
        <v>0</v>
      </c>
      <c r="MV282" s="110"/>
      <c r="MW282" s="111"/>
      <c r="MX282" s="107"/>
      <c r="MY282" s="22"/>
      <c r="MZ282" s="132"/>
      <c r="NA282" s="133"/>
      <c r="NB282" s="98">
        <f t="shared" si="5229"/>
        <v>0</v>
      </c>
      <c r="NC282" s="133"/>
      <c r="ND282" s="133"/>
      <c r="NE282" s="133"/>
      <c r="NF282" s="100">
        <f t="shared" si="5230"/>
        <v>0</v>
      </c>
      <c r="NG282" s="133"/>
      <c r="NH282" s="133"/>
      <c r="NI282" s="133"/>
      <c r="NJ282" s="98">
        <f t="shared" si="5231"/>
        <v>0</v>
      </c>
      <c r="NK282" s="110"/>
      <c r="NL282" s="111"/>
      <c r="NM282" s="107"/>
      <c r="NN282" s="22"/>
      <c r="NO282" s="132"/>
      <c r="NP282" s="133"/>
      <c r="NQ282" s="98">
        <f t="shared" si="5232"/>
        <v>0</v>
      </c>
      <c r="NR282" s="133"/>
      <c r="NS282" s="133"/>
      <c r="NT282" s="133"/>
      <c r="NU282" s="100">
        <f t="shared" si="5233"/>
        <v>0</v>
      </c>
      <c r="NV282" s="133"/>
      <c r="NW282" s="133"/>
      <c r="NX282" s="133"/>
      <c r="NY282" s="98">
        <f t="shared" si="5234"/>
        <v>0</v>
      </c>
      <c r="NZ282" s="110"/>
      <c r="OA282" s="111"/>
      <c r="OB282" s="107"/>
      <c r="OC282" s="22"/>
      <c r="OD282" s="132"/>
      <c r="OE282" s="133"/>
      <c r="OF282" s="98">
        <f t="shared" si="4681"/>
        <v>0</v>
      </c>
      <c r="OG282" s="133"/>
      <c r="OH282" s="133"/>
      <c r="OI282" s="133"/>
      <c r="OJ282" s="100">
        <f t="shared" si="5235"/>
        <v>0</v>
      </c>
      <c r="OK282" s="133"/>
      <c r="OL282" s="133"/>
      <c r="OM282" s="133"/>
      <c r="ON282" s="98">
        <f t="shared" si="5236"/>
        <v>0</v>
      </c>
      <c r="OO282" s="110"/>
      <c r="OP282" s="111"/>
      <c r="OQ282" s="107"/>
      <c r="OR282" s="22"/>
      <c r="OS282" s="132"/>
      <c r="OT282" s="133"/>
      <c r="OU282" s="98">
        <f t="shared" si="4688"/>
        <v>0</v>
      </c>
      <c r="OV282" s="133"/>
      <c r="OW282" s="133"/>
      <c r="OX282" s="133"/>
      <c r="OY282" s="100">
        <f t="shared" si="3235"/>
        <v>0</v>
      </c>
      <c r="OZ282" s="133"/>
      <c r="PA282" s="133"/>
      <c r="PB282" s="133"/>
      <c r="PC282" s="98">
        <f t="shared" si="2194"/>
        <v>0</v>
      </c>
      <c r="PD282" s="110"/>
      <c r="PE282" s="111"/>
      <c r="PF282" s="107"/>
      <c r="PG282" s="22"/>
      <c r="PH282" s="132"/>
      <c r="PI282" s="133"/>
      <c r="PJ282" s="98">
        <f t="shared" si="5237"/>
        <v>0</v>
      </c>
      <c r="PK282" s="133"/>
      <c r="PL282" s="133"/>
      <c r="PM282" s="133"/>
      <c r="PN282" s="100">
        <f t="shared" si="5238"/>
        <v>0</v>
      </c>
      <c r="PO282" s="133"/>
      <c r="PP282" s="133"/>
      <c r="PQ282" s="133"/>
      <c r="PR282" s="98">
        <f t="shared" si="5239"/>
        <v>0</v>
      </c>
      <c r="PS282" s="110"/>
      <c r="PT282" s="111"/>
      <c r="PU282" s="107"/>
      <c r="PV282" s="22"/>
      <c r="PW282" s="132"/>
      <c r="PX282" s="133"/>
      <c r="PY282" s="98">
        <f t="shared" si="5240"/>
        <v>0</v>
      </c>
      <c r="PZ282" s="133"/>
      <c r="QA282" s="133"/>
      <c r="QB282" s="133"/>
      <c r="QC282" s="100">
        <f t="shared" si="5241"/>
        <v>0</v>
      </c>
      <c r="QD282" s="133"/>
      <c r="QE282" s="133"/>
      <c r="QF282" s="133"/>
      <c r="QG282" s="98">
        <f t="shared" si="5242"/>
        <v>0</v>
      </c>
      <c r="QH282" s="110"/>
      <c r="QI282" s="111"/>
      <c r="QJ282" s="107"/>
      <c r="QK282" s="22"/>
      <c r="QL282" s="132"/>
      <c r="QM282" s="133"/>
      <c r="QN282" s="98">
        <f t="shared" si="5243"/>
        <v>0</v>
      </c>
      <c r="QO282" s="133"/>
      <c r="QP282" s="133"/>
      <c r="QQ282" s="133"/>
      <c r="QR282" s="100">
        <f t="shared" si="5244"/>
        <v>0</v>
      </c>
      <c r="QS282" s="133"/>
      <c r="QT282" s="133"/>
      <c r="QU282" s="133"/>
      <c r="QV282" s="98">
        <f t="shared" si="5245"/>
        <v>0</v>
      </c>
      <c r="QW282" s="110"/>
      <c r="QX282" s="111"/>
      <c r="QY282" s="107"/>
      <c r="QZ282" s="22"/>
      <c r="RA282" s="132"/>
      <c r="RB282" s="133"/>
      <c r="RC282" s="98">
        <f t="shared" si="5246"/>
        <v>0</v>
      </c>
      <c r="RD282" s="133"/>
      <c r="RE282" s="133"/>
      <c r="RF282" s="133"/>
      <c r="RG282" s="100">
        <f t="shared" si="5247"/>
        <v>0</v>
      </c>
      <c r="RH282" s="133"/>
      <c r="RI282" s="133"/>
      <c r="RJ282" s="133"/>
      <c r="RK282" s="98">
        <f t="shared" si="5248"/>
        <v>0</v>
      </c>
      <c r="RL282" s="110"/>
      <c r="RM282" s="111"/>
      <c r="RN282" s="107"/>
      <c r="RO282" s="22"/>
      <c r="RP282" s="132"/>
      <c r="RQ282" s="133"/>
      <c r="RR282" s="98">
        <f t="shared" si="5249"/>
        <v>0</v>
      </c>
      <c r="RS282" s="133"/>
      <c r="RT282" s="133"/>
      <c r="RU282" s="133"/>
      <c r="RV282" s="100">
        <f t="shared" si="5250"/>
        <v>0</v>
      </c>
      <c r="RW282" s="133"/>
      <c r="RX282" s="133"/>
      <c r="RY282" s="133"/>
      <c r="RZ282" s="98">
        <f t="shared" si="5251"/>
        <v>0</v>
      </c>
      <c r="SA282" s="110"/>
      <c r="SB282" s="111"/>
      <c r="SC282" s="107"/>
      <c r="SD282" s="22"/>
      <c r="SE282" s="132"/>
      <c r="SF282" s="133"/>
      <c r="SG282" s="98">
        <f t="shared" si="5252"/>
        <v>0</v>
      </c>
      <c r="SH282" s="133"/>
      <c r="SI282" s="133"/>
      <c r="SJ282" s="133"/>
      <c r="SK282" s="100">
        <f t="shared" si="5253"/>
        <v>0</v>
      </c>
      <c r="SL282" s="133"/>
      <c r="SM282" s="133"/>
      <c r="SN282" s="133"/>
      <c r="SO282" s="98">
        <f t="shared" si="5254"/>
        <v>0</v>
      </c>
      <c r="SP282" s="110"/>
      <c r="SQ282" s="111"/>
      <c r="SR282" s="107"/>
      <c r="SS282" s="22"/>
      <c r="ST282" s="132"/>
      <c r="SU282" s="133"/>
      <c r="SV282" s="98">
        <f t="shared" si="4682"/>
        <v>0</v>
      </c>
      <c r="SW282" s="133"/>
      <c r="SX282" s="133"/>
      <c r="SY282" s="133"/>
      <c r="SZ282" s="100">
        <f t="shared" si="4683"/>
        <v>0</v>
      </c>
      <c r="TA282" s="133"/>
      <c r="TB282" s="133"/>
      <c r="TC282" s="133"/>
      <c r="TD282" s="98">
        <f t="shared" si="4684"/>
        <v>0</v>
      </c>
      <c r="TE282" s="110"/>
      <c r="TF282" s="111"/>
      <c r="TG282" s="107"/>
      <c r="TH282" s="22"/>
      <c r="TI282" s="132"/>
      <c r="TJ282" s="133"/>
      <c r="TK282" s="98">
        <f t="shared" si="5255"/>
        <v>0</v>
      </c>
      <c r="TL282" s="133"/>
      <c r="TM282" s="133"/>
      <c r="TN282" s="133"/>
      <c r="TO282" s="100">
        <f t="shared" si="5256"/>
        <v>0</v>
      </c>
      <c r="TP282" s="133"/>
      <c r="TQ282" s="133"/>
      <c r="TR282" s="133"/>
      <c r="TS282" s="98">
        <f t="shared" si="5257"/>
        <v>0</v>
      </c>
      <c r="TT282" s="110"/>
      <c r="TU282" s="111"/>
      <c r="TV282" s="107"/>
      <c r="TW282" s="22"/>
      <c r="TX282" s="132"/>
      <c r="TY282" s="133"/>
      <c r="TZ282" s="98">
        <f t="shared" si="5258"/>
        <v>0</v>
      </c>
      <c r="UA282" s="133"/>
      <c r="UB282" s="133"/>
      <c r="UC282" s="133"/>
      <c r="UD282" s="100">
        <f t="shared" si="5259"/>
        <v>0</v>
      </c>
      <c r="UE282" s="133"/>
      <c r="UF282" s="133"/>
      <c r="UG282" s="133"/>
      <c r="UH282" s="98">
        <f t="shared" si="5260"/>
        <v>0</v>
      </c>
      <c r="UI282" s="110"/>
      <c r="UJ282" s="111"/>
      <c r="UK282" s="107"/>
      <c r="UL282" s="22"/>
      <c r="UM282" s="132"/>
      <c r="UN282" s="133"/>
      <c r="UO282" s="98">
        <f t="shared" si="5261"/>
        <v>0</v>
      </c>
      <c r="UP282" s="133"/>
      <c r="UQ282" s="133"/>
      <c r="UR282" s="133"/>
      <c r="US282" s="100">
        <f t="shared" si="5262"/>
        <v>0</v>
      </c>
      <c r="UT282" s="133"/>
      <c r="UU282" s="133"/>
      <c r="UV282" s="133"/>
      <c r="UW282" s="98">
        <f t="shared" si="5263"/>
        <v>0</v>
      </c>
      <c r="UX282" s="110"/>
      <c r="UY282" s="111"/>
      <c r="UZ282" s="107"/>
      <c r="VA282" s="22"/>
      <c r="VB282" s="132"/>
      <c r="VC282" s="133"/>
      <c r="VD282" s="98">
        <f t="shared" si="5264"/>
        <v>0</v>
      </c>
      <c r="VE282" s="133"/>
      <c r="VF282" s="133"/>
      <c r="VG282" s="133"/>
      <c r="VH282" s="100">
        <f t="shared" si="5265"/>
        <v>0</v>
      </c>
      <c r="VI282" s="133"/>
      <c r="VJ282" s="133"/>
      <c r="VK282" s="133"/>
      <c r="VL282" s="98">
        <f t="shared" si="5266"/>
        <v>0</v>
      </c>
      <c r="VM282" s="110"/>
      <c r="VN282" s="111"/>
      <c r="VO282" s="107"/>
      <c r="VP282" s="22"/>
      <c r="VQ282" s="132"/>
      <c r="VR282" s="133"/>
      <c r="VS282" s="98">
        <f t="shared" si="5267"/>
        <v>0</v>
      </c>
      <c r="VT282" s="133"/>
      <c r="VU282" s="133"/>
      <c r="VV282" s="133"/>
      <c r="VW282" s="100">
        <f t="shared" si="5268"/>
        <v>0</v>
      </c>
      <c r="VX282" s="133"/>
      <c r="VY282" s="133"/>
      <c r="VZ282" s="133"/>
      <c r="WA282" s="98">
        <f t="shared" si="5269"/>
        <v>0</v>
      </c>
      <c r="WB282" s="110"/>
      <c r="WC282" s="111"/>
      <c r="WD282" s="107"/>
      <c r="WE282" s="22"/>
    </row>
    <row r="283" spans="1:603" ht="16.5" customHeight="1">
      <c r="A283" s="94"/>
      <c r="B283" s="105" t="s">
        <v>282</v>
      </c>
      <c r="C283" s="106" t="s">
        <v>59</v>
      </c>
      <c r="D283" s="132"/>
      <c r="E283" s="133"/>
      <c r="F283" s="98">
        <f t="shared" si="4685"/>
        <v>0</v>
      </c>
      <c r="G283" s="133"/>
      <c r="H283" s="133"/>
      <c r="I283" s="133"/>
      <c r="J283" s="100">
        <f t="shared" si="4686"/>
        <v>0</v>
      </c>
      <c r="K283" s="133"/>
      <c r="L283" s="133"/>
      <c r="M283" s="133"/>
      <c r="N283" s="98">
        <f t="shared" si="4687"/>
        <v>0</v>
      </c>
      <c r="O283" s="110"/>
      <c r="P283" s="111"/>
      <c r="Q283" s="107"/>
      <c r="R283" s="22"/>
      <c r="S283" s="132"/>
      <c r="T283" s="133"/>
      <c r="U283" s="98">
        <f t="shared" si="5172"/>
        <v>0</v>
      </c>
      <c r="V283" s="133"/>
      <c r="W283" s="133"/>
      <c r="X283" s="133"/>
      <c r="Y283" s="100">
        <f t="shared" si="5173"/>
        <v>0</v>
      </c>
      <c r="Z283" s="133"/>
      <c r="AA283" s="133"/>
      <c r="AB283" s="133"/>
      <c r="AC283" s="98">
        <f t="shared" si="5174"/>
        <v>0</v>
      </c>
      <c r="AD283" s="110"/>
      <c r="AE283" s="111"/>
      <c r="AF283" s="107"/>
      <c r="AG283" s="22"/>
      <c r="AH283" s="132"/>
      <c r="AI283" s="133"/>
      <c r="AJ283" s="98">
        <f t="shared" si="5175"/>
        <v>0</v>
      </c>
      <c r="AK283" s="133"/>
      <c r="AL283" s="133"/>
      <c r="AM283" s="133"/>
      <c r="AN283" s="100">
        <f t="shared" si="5176"/>
        <v>0</v>
      </c>
      <c r="AO283" s="133"/>
      <c r="AP283" s="133"/>
      <c r="AQ283" s="133"/>
      <c r="AR283" s="98">
        <f t="shared" si="5177"/>
        <v>0</v>
      </c>
      <c r="AS283" s="110"/>
      <c r="AT283" s="111"/>
      <c r="AU283" s="107"/>
      <c r="AV283" s="22"/>
      <c r="AW283" s="132"/>
      <c r="AX283" s="133"/>
      <c r="AY283" s="98">
        <f t="shared" si="5178"/>
        <v>0</v>
      </c>
      <c r="AZ283" s="133"/>
      <c r="BA283" s="133"/>
      <c r="BB283" s="133"/>
      <c r="BC283" s="100">
        <f t="shared" si="5179"/>
        <v>0</v>
      </c>
      <c r="BD283" s="133"/>
      <c r="BE283" s="133"/>
      <c r="BF283" s="133"/>
      <c r="BG283" s="98">
        <f t="shared" si="5180"/>
        <v>0</v>
      </c>
      <c r="BH283" s="110"/>
      <c r="BI283" s="111"/>
      <c r="BJ283" s="107"/>
      <c r="BK283" s="22"/>
      <c r="BL283" s="132"/>
      <c r="BM283" s="133"/>
      <c r="BN283" s="98">
        <f t="shared" si="5181"/>
        <v>0</v>
      </c>
      <c r="BO283" s="133"/>
      <c r="BP283" s="133"/>
      <c r="BQ283" s="133"/>
      <c r="BR283" s="100">
        <f t="shared" si="5182"/>
        <v>0</v>
      </c>
      <c r="BS283" s="133"/>
      <c r="BT283" s="133"/>
      <c r="BU283" s="133"/>
      <c r="BV283" s="98">
        <f t="shared" si="5183"/>
        <v>0</v>
      </c>
      <c r="BW283" s="110"/>
      <c r="BX283" s="111"/>
      <c r="BY283" s="107"/>
      <c r="BZ283" s="23"/>
      <c r="CA283" s="132"/>
      <c r="CB283" s="133"/>
      <c r="CC283" s="98">
        <f t="shared" si="5184"/>
        <v>0</v>
      </c>
      <c r="CD283" s="133"/>
      <c r="CE283" s="133"/>
      <c r="CF283" s="133"/>
      <c r="CG283" s="100">
        <f t="shared" si="5185"/>
        <v>0</v>
      </c>
      <c r="CH283" s="133"/>
      <c r="CI283" s="133"/>
      <c r="CJ283" s="133"/>
      <c r="CK283" s="98">
        <f t="shared" si="5186"/>
        <v>0</v>
      </c>
      <c r="CL283" s="110"/>
      <c r="CM283" s="111"/>
      <c r="CN283" s="107"/>
      <c r="CO283" s="22"/>
      <c r="CP283" s="132"/>
      <c r="CQ283" s="133"/>
      <c r="CR283" s="98">
        <f t="shared" si="5187"/>
        <v>0</v>
      </c>
      <c r="CS283" s="133"/>
      <c r="CT283" s="133"/>
      <c r="CU283" s="133"/>
      <c r="CV283" s="100">
        <f t="shared" si="5188"/>
        <v>0</v>
      </c>
      <c r="CW283" s="133"/>
      <c r="CX283" s="133"/>
      <c r="CY283" s="133"/>
      <c r="CZ283" s="98">
        <f t="shared" si="5189"/>
        <v>0</v>
      </c>
      <c r="DA283" s="110"/>
      <c r="DB283" s="111"/>
      <c r="DC283" s="107"/>
      <c r="DD283" s="22"/>
      <c r="DE283" s="132"/>
      <c r="DF283" s="133"/>
      <c r="DG283" s="98">
        <f t="shared" si="5190"/>
        <v>0</v>
      </c>
      <c r="DH283" s="133"/>
      <c r="DI283" s="133"/>
      <c r="DJ283" s="133"/>
      <c r="DK283" s="100">
        <f t="shared" si="5191"/>
        <v>0</v>
      </c>
      <c r="DL283" s="133"/>
      <c r="DM283" s="133"/>
      <c r="DN283" s="133"/>
      <c r="DO283" s="98">
        <f t="shared" si="5192"/>
        <v>0</v>
      </c>
      <c r="DP283" s="110"/>
      <c r="DQ283" s="111"/>
      <c r="DR283" s="107"/>
      <c r="DS283" s="22"/>
      <c r="DT283" s="132"/>
      <c r="DU283" s="133"/>
      <c r="DV283" s="98">
        <f t="shared" si="5193"/>
        <v>0</v>
      </c>
      <c r="DW283" s="133"/>
      <c r="DX283" s="133"/>
      <c r="DY283" s="133"/>
      <c r="DZ283" s="100">
        <f t="shared" si="5194"/>
        <v>0</v>
      </c>
      <c r="EA283" s="133"/>
      <c r="EB283" s="133"/>
      <c r="EC283" s="133"/>
      <c r="ED283" s="98">
        <f t="shared" si="5195"/>
        <v>0</v>
      </c>
      <c r="EE283" s="110"/>
      <c r="EF283" s="111"/>
      <c r="EG283" s="107"/>
      <c r="EH283" s="22"/>
      <c r="EI283" s="132"/>
      <c r="EJ283" s="133"/>
      <c r="EK283" s="98">
        <f t="shared" si="5196"/>
        <v>0</v>
      </c>
      <c r="EL283" s="133"/>
      <c r="EM283" s="133"/>
      <c r="EN283" s="133"/>
      <c r="EO283" s="100">
        <f t="shared" si="5197"/>
        <v>0</v>
      </c>
      <c r="EP283" s="133"/>
      <c r="EQ283" s="133"/>
      <c r="ER283" s="133"/>
      <c r="ES283" s="98">
        <f t="shared" si="4849"/>
        <v>0</v>
      </c>
      <c r="ET283" s="110"/>
      <c r="EU283" s="111"/>
      <c r="EV283" s="107"/>
      <c r="EW283" s="22"/>
      <c r="EX283" s="132"/>
      <c r="EY283" s="133"/>
      <c r="EZ283" s="98">
        <f t="shared" si="5198"/>
        <v>0</v>
      </c>
      <c r="FA283" s="133"/>
      <c r="FB283" s="133"/>
      <c r="FC283" s="133"/>
      <c r="FD283" s="100">
        <f t="shared" si="5199"/>
        <v>0</v>
      </c>
      <c r="FE283" s="133"/>
      <c r="FF283" s="133"/>
      <c r="FG283" s="133"/>
      <c r="FH283" s="98">
        <f t="shared" si="4851"/>
        <v>0</v>
      </c>
      <c r="FI283" s="110"/>
      <c r="FJ283" s="111"/>
      <c r="FK283" s="107"/>
      <c r="FL283" s="22"/>
      <c r="FM283" s="132"/>
      <c r="FN283" s="133"/>
      <c r="FO283" s="98">
        <f t="shared" si="2404"/>
        <v>0</v>
      </c>
      <c r="FP283" s="133"/>
      <c r="FQ283" s="133"/>
      <c r="FR283" s="133"/>
      <c r="FS283" s="100">
        <f t="shared" si="2627"/>
        <v>0</v>
      </c>
      <c r="FT283" s="133"/>
      <c r="FU283" s="133"/>
      <c r="FV283" s="133"/>
      <c r="FW283" s="98">
        <f t="shared" si="2801"/>
        <v>0</v>
      </c>
      <c r="FX283" s="110"/>
      <c r="FY283" s="111"/>
      <c r="FZ283" s="107"/>
      <c r="GA283" s="22"/>
      <c r="GB283" s="132"/>
      <c r="GC283" s="133"/>
      <c r="GD283" s="98">
        <f t="shared" si="5200"/>
        <v>0</v>
      </c>
      <c r="GE283" s="133"/>
      <c r="GF283" s="133"/>
      <c r="GG283" s="133"/>
      <c r="GH283" s="100">
        <f t="shared" si="5201"/>
        <v>0</v>
      </c>
      <c r="GI283" s="133"/>
      <c r="GJ283" s="133"/>
      <c r="GK283" s="133"/>
      <c r="GL283" s="98">
        <f t="shared" si="5202"/>
        <v>0</v>
      </c>
      <c r="GM283" s="110"/>
      <c r="GN283" s="111"/>
      <c r="GO283" s="107"/>
      <c r="GP283" s="22"/>
      <c r="GQ283" s="132"/>
      <c r="GR283" s="133"/>
      <c r="GS283" s="98">
        <f t="shared" si="5203"/>
        <v>0</v>
      </c>
      <c r="GT283" s="133"/>
      <c r="GU283" s="133"/>
      <c r="GV283" s="133"/>
      <c r="GW283" s="100">
        <f t="shared" si="5204"/>
        <v>0</v>
      </c>
      <c r="GX283" s="133"/>
      <c r="GY283" s="133"/>
      <c r="GZ283" s="133"/>
      <c r="HA283" s="98">
        <f t="shared" si="5205"/>
        <v>0</v>
      </c>
      <c r="HB283" s="110"/>
      <c r="HC283" s="111"/>
      <c r="HD283" s="107"/>
      <c r="HE283" s="22"/>
      <c r="HF283" s="132"/>
      <c r="HG283" s="133"/>
      <c r="HH283" s="98">
        <f t="shared" si="5206"/>
        <v>0</v>
      </c>
      <c r="HI283" s="133"/>
      <c r="HJ283" s="133"/>
      <c r="HK283" s="133"/>
      <c r="HL283" s="100">
        <f t="shared" si="5207"/>
        <v>0</v>
      </c>
      <c r="HM283" s="133"/>
      <c r="HN283" s="133"/>
      <c r="HO283" s="133"/>
      <c r="HP283" s="98">
        <f t="shared" si="5208"/>
        <v>0</v>
      </c>
      <c r="HQ283" s="110"/>
      <c r="HR283" s="111"/>
      <c r="HS283" s="107"/>
      <c r="HT283" s="22"/>
      <c r="HU283" s="132"/>
      <c r="HV283" s="133"/>
      <c r="HW283" s="98">
        <f t="shared" si="5209"/>
        <v>0</v>
      </c>
      <c r="HX283" s="133"/>
      <c r="HY283" s="133"/>
      <c r="HZ283" s="133"/>
      <c r="IA283" s="100">
        <f t="shared" si="5210"/>
        <v>0</v>
      </c>
      <c r="IB283" s="133"/>
      <c r="IC283" s="133"/>
      <c r="ID283" s="133"/>
      <c r="IE283" s="98">
        <f t="shared" si="5211"/>
        <v>0</v>
      </c>
      <c r="IF283" s="110"/>
      <c r="IG283" s="111"/>
      <c r="IH283" s="107"/>
      <c r="II283" s="22"/>
      <c r="IJ283" s="132"/>
      <c r="IK283" s="133"/>
      <c r="IL283" s="98">
        <f t="shared" si="4677"/>
        <v>0</v>
      </c>
      <c r="IM283" s="133"/>
      <c r="IN283" s="133"/>
      <c r="IO283" s="133"/>
      <c r="IP283" s="100">
        <f t="shared" si="4678"/>
        <v>0</v>
      </c>
      <c r="IQ283" s="133"/>
      <c r="IR283" s="133"/>
      <c r="IS283" s="133"/>
      <c r="IT283" s="98">
        <f t="shared" si="4679"/>
        <v>0</v>
      </c>
      <c r="IU283" s="110"/>
      <c r="IV283" s="111"/>
      <c r="IW283" s="107"/>
      <c r="IX283" s="22"/>
      <c r="IY283" s="132"/>
      <c r="IZ283" s="133"/>
      <c r="JA283" s="98">
        <f t="shared" si="5212"/>
        <v>0</v>
      </c>
      <c r="JB283" s="133"/>
      <c r="JC283" s="133"/>
      <c r="JD283" s="133"/>
      <c r="JE283" s="100">
        <f t="shared" si="5213"/>
        <v>0</v>
      </c>
      <c r="JF283" s="133"/>
      <c r="JG283" s="133"/>
      <c r="JH283" s="133"/>
      <c r="JI283" s="98">
        <f t="shared" si="5214"/>
        <v>0</v>
      </c>
      <c r="JJ283" s="110"/>
      <c r="JK283" s="111"/>
      <c r="JL283" s="107"/>
      <c r="JM283" s="22"/>
      <c r="JN283" s="132"/>
      <c r="JO283" s="133"/>
      <c r="JP283" s="98">
        <f t="shared" si="5215"/>
        <v>0</v>
      </c>
      <c r="JQ283" s="133"/>
      <c r="JR283" s="133"/>
      <c r="JS283" s="133"/>
      <c r="JT283" s="100">
        <f t="shared" si="5216"/>
        <v>0</v>
      </c>
      <c r="JU283" s="133"/>
      <c r="JV283" s="133"/>
      <c r="JW283" s="133"/>
      <c r="JX283" s="98">
        <f t="shared" si="5217"/>
        <v>0</v>
      </c>
      <c r="JY283" s="110"/>
      <c r="JZ283" s="111"/>
      <c r="KA283" s="107"/>
      <c r="KB283" s="22"/>
      <c r="KC283" s="132"/>
      <c r="KD283" s="133"/>
      <c r="KE283" s="98">
        <f t="shared" si="5218"/>
        <v>0</v>
      </c>
      <c r="KF283" s="133"/>
      <c r="KG283" s="133"/>
      <c r="KH283" s="133"/>
      <c r="KI283" s="100">
        <f t="shared" si="5219"/>
        <v>0</v>
      </c>
      <c r="KJ283" s="133"/>
      <c r="KK283" s="133"/>
      <c r="KL283" s="133"/>
      <c r="KM283" s="98">
        <f t="shared" si="2580"/>
        <v>0</v>
      </c>
      <c r="KN283" s="110"/>
      <c r="KO283" s="111"/>
      <c r="KP283" s="107"/>
      <c r="KQ283" s="22"/>
      <c r="KR283" s="132"/>
      <c r="KS283" s="133"/>
      <c r="KT283" s="98">
        <f t="shared" si="5220"/>
        <v>0</v>
      </c>
      <c r="KU283" s="133"/>
      <c r="KV283" s="133"/>
      <c r="KW283" s="133"/>
      <c r="KX283" s="100">
        <f t="shared" si="4680"/>
        <v>0</v>
      </c>
      <c r="KY283" s="133"/>
      <c r="KZ283" s="133"/>
      <c r="LA283" s="133"/>
      <c r="LB283" s="98">
        <f t="shared" si="5221"/>
        <v>0</v>
      </c>
      <c r="LC283" s="110"/>
      <c r="LD283" s="111"/>
      <c r="LE283" s="107"/>
      <c r="LF283" s="22"/>
      <c r="LG283" s="132"/>
      <c r="LH283" s="133"/>
      <c r="LI283" s="98">
        <f t="shared" si="5222"/>
        <v>0</v>
      </c>
      <c r="LJ283" s="133"/>
      <c r="LK283" s="133"/>
      <c r="LL283" s="133"/>
      <c r="LM283" s="100">
        <f t="shared" si="5223"/>
        <v>0</v>
      </c>
      <c r="LN283" s="133"/>
      <c r="LO283" s="133"/>
      <c r="LP283" s="133"/>
      <c r="LQ283" s="98">
        <f t="shared" si="5224"/>
        <v>0</v>
      </c>
      <c r="LR283" s="110"/>
      <c r="LS283" s="111"/>
      <c r="LT283" s="107"/>
      <c r="LU283" s="22"/>
      <c r="LV283" s="132"/>
      <c r="LW283" s="133"/>
      <c r="LX283" s="98">
        <f t="shared" si="4356"/>
        <v>0</v>
      </c>
      <c r="LY283" s="133"/>
      <c r="LZ283" s="133"/>
      <c r="MA283" s="133"/>
      <c r="MB283" s="100">
        <f t="shared" si="5225"/>
        <v>0</v>
      </c>
      <c r="MC283" s="133"/>
      <c r="MD283" s="133"/>
      <c r="ME283" s="133"/>
      <c r="MF283" s="98">
        <f t="shared" si="5226"/>
        <v>0</v>
      </c>
      <c r="MG283" s="110"/>
      <c r="MH283" s="111"/>
      <c r="MI283" s="107"/>
      <c r="MJ283" s="22"/>
      <c r="MK283" s="132"/>
      <c r="ML283" s="133"/>
      <c r="MM283" s="98">
        <f t="shared" si="5227"/>
        <v>0</v>
      </c>
      <c r="MN283" s="133"/>
      <c r="MO283" s="133"/>
      <c r="MP283" s="133"/>
      <c r="MQ283" s="100">
        <f t="shared" si="5228"/>
        <v>0</v>
      </c>
      <c r="MR283" s="133"/>
      <c r="MS283" s="133"/>
      <c r="MT283" s="133"/>
      <c r="MU283" s="98">
        <f t="shared" si="4850"/>
        <v>0</v>
      </c>
      <c r="MV283" s="110"/>
      <c r="MW283" s="111"/>
      <c r="MX283" s="107"/>
      <c r="MY283" s="22"/>
      <c r="MZ283" s="132"/>
      <c r="NA283" s="133"/>
      <c r="NB283" s="98">
        <f t="shared" si="5229"/>
        <v>0</v>
      </c>
      <c r="NC283" s="133"/>
      <c r="ND283" s="133"/>
      <c r="NE283" s="133"/>
      <c r="NF283" s="100">
        <f t="shared" si="5230"/>
        <v>0</v>
      </c>
      <c r="NG283" s="133"/>
      <c r="NH283" s="133"/>
      <c r="NI283" s="133"/>
      <c r="NJ283" s="98">
        <f t="shared" si="5231"/>
        <v>0</v>
      </c>
      <c r="NK283" s="110"/>
      <c r="NL283" s="111"/>
      <c r="NM283" s="107"/>
      <c r="NN283" s="22"/>
      <c r="NO283" s="132"/>
      <c r="NP283" s="133"/>
      <c r="NQ283" s="98">
        <f t="shared" si="5232"/>
        <v>0</v>
      </c>
      <c r="NR283" s="133"/>
      <c r="NS283" s="133"/>
      <c r="NT283" s="133"/>
      <c r="NU283" s="100">
        <f t="shared" si="5233"/>
        <v>0</v>
      </c>
      <c r="NV283" s="133"/>
      <c r="NW283" s="133"/>
      <c r="NX283" s="133"/>
      <c r="NY283" s="98">
        <f t="shared" si="5234"/>
        <v>0</v>
      </c>
      <c r="NZ283" s="110"/>
      <c r="OA283" s="111"/>
      <c r="OB283" s="107"/>
      <c r="OC283" s="22"/>
      <c r="OD283" s="132"/>
      <c r="OE283" s="133"/>
      <c r="OF283" s="98">
        <f t="shared" si="4681"/>
        <v>0</v>
      </c>
      <c r="OG283" s="133"/>
      <c r="OH283" s="133"/>
      <c r="OI283" s="133"/>
      <c r="OJ283" s="100">
        <f t="shared" si="5235"/>
        <v>0</v>
      </c>
      <c r="OK283" s="133"/>
      <c r="OL283" s="133"/>
      <c r="OM283" s="133"/>
      <c r="ON283" s="98">
        <f t="shared" si="5236"/>
        <v>0</v>
      </c>
      <c r="OO283" s="110"/>
      <c r="OP283" s="111"/>
      <c r="OQ283" s="107"/>
      <c r="OR283" s="22"/>
      <c r="OS283" s="132"/>
      <c r="OT283" s="133"/>
      <c r="OU283" s="98">
        <f t="shared" si="4688"/>
        <v>0</v>
      </c>
      <c r="OV283" s="133"/>
      <c r="OW283" s="133"/>
      <c r="OX283" s="133"/>
      <c r="OY283" s="100">
        <f t="shared" si="3235"/>
        <v>0</v>
      </c>
      <c r="OZ283" s="133"/>
      <c r="PA283" s="133"/>
      <c r="PB283" s="133"/>
      <c r="PC283" s="98">
        <f t="shared" si="2194"/>
        <v>0</v>
      </c>
      <c r="PD283" s="110"/>
      <c r="PE283" s="111"/>
      <c r="PF283" s="107"/>
      <c r="PG283" s="22"/>
      <c r="PH283" s="132"/>
      <c r="PI283" s="133"/>
      <c r="PJ283" s="98">
        <f t="shared" si="5237"/>
        <v>0</v>
      </c>
      <c r="PK283" s="133"/>
      <c r="PL283" s="133"/>
      <c r="PM283" s="133"/>
      <c r="PN283" s="100">
        <f t="shared" si="5238"/>
        <v>0</v>
      </c>
      <c r="PO283" s="133"/>
      <c r="PP283" s="133"/>
      <c r="PQ283" s="133"/>
      <c r="PR283" s="98">
        <f t="shared" si="5239"/>
        <v>0</v>
      </c>
      <c r="PS283" s="110"/>
      <c r="PT283" s="111"/>
      <c r="PU283" s="107"/>
      <c r="PV283" s="22"/>
      <c r="PW283" s="132"/>
      <c r="PX283" s="133"/>
      <c r="PY283" s="98">
        <f t="shared" si="5240"/>
        <v>0</v>
      </c>
      <c r="PZ283" s="133"/>
      <c r="QA283" s="133"/>
      <c r="QB283" s="133"/>
      <c r="QC283" s="100">
        <f t="shared" si="5241"/>
        <v>0</v>
      </c>
      <c r="QD283" s="133"/>
      <c r="QE283" s="133"/>
      <c r="QF283" s="133"/>
      <c r="QG283" s="98">
        <f t="shared" si="5242"/>
        <v>0</v>
      </c>
      <c r="QH283" s="110"/>
      <c r="QI283" s="111"/>
      <c r="QJ283" s="107"/>
      <c r="QK283" s="22"/>
      <c r="QL283" s="132"/>
      <c r="QM283" s="133"/>
      <c r="QN283" s="98">
        <f t="shared" si="5243"/>
        <v>0</v>
      </c>
      <c r="QO283" s="133"/>
      <c r="QP283" s="133"/>
      <c r="QQ283" s="133"/>
      <c r="QR283" s="100">
        <f t="shared" si="5244"/>
        <v>0</v>
      </c>
      <c r="QS283" s="133"/>
      <c r="QT283" s="133"/>
      <c r="QU283" s="133"/>
      <c r="QV283" s="98">
        <f t="shared" si="5245"/>
        <v>0</v>
      </c>
      <c r="QW283" s="110"/>
      <c r="QX283" s="111"/>
      <c r="QY283" s="107"/>
      <c r="QZ283" s="22"/>
      <c r="RA283" s="132"/>
      <c r="RB283" s="133"/>
      <c r="RC283" s="98">
        <f t="shared" si="5246"/>
        <v>0</v>
      </c>
      <c r="RD283" s="133"/>
      <c r="RE283" s="133"/>
      <c r="RF283" s="133"/>
      <c r="RG283" s="100">
        <f t="shared" si="5247"/>
        <v>0</v>
      </c>
      <c r="RH283" s="133"/>
      <c r="RI283" s="133"/>
      <c r="RJ283" s="133"/>
      <c r="RK283" s="98">
        <f t="shared" si="5248"/>
        <v>0</v>
      </c>
      <c r="RL283" s="110"/>
      <c r="RM283" s="111"/>
      <c r="RN283" s="107"/>
      <c r="RO283" s="22"/>
      <c r="RP283" s="132"/>
      <c r="RQ283" s="133"/>
      <c r="RR283" s="98">
        <f t="shared" si="5249"/>
        <v>0</v>
      </c>
      <c r="RS283" s="133"/>
      <c r="RT283" s="133"/>
      <c r="RU283" s="133"/>
      <c r="RV283" s="100">
        <f t="shared" si="5250"/>
        <v>0</v>
      </c>
      <c r="RW283" s="133"/>
      <c r="RX283" s="133"/>
      <c r="RY283" s="133"/>
      <c r="RZ283" s="98">
        <f t="shared" si="5251"/>
        <v>0</v>
      </c>
      <c r="SA283" s="110"/>
      <c r="SB283" s="111"/>
      <c r="SC283" s="107"/>
      <c r="SD283" s="22"/>
      <c r="SE283" s="132"/>
      <c r="SF283" s="133"/>
      <c r="SG283" s="98">
        <f t="shared" si="5252"/>
        <v>0</v>
      </c>
      <c r="SH283" s="133"/>
      <c r="SI283" s="133"/>
      <c r="SJ283" s="133"/>
      <c r="SK283" s="100">
        <f t="shared" si="5253"/>
        <v>0</v>
      </c>
      <c r="SL283" s="133"/>
      <c r="SM283" s="133"/>
      <c r="SN283" s="133"/>
      <c r="SO283" s="98">
        <f t="shared" si="5254"/>
        <v>0</v>
      </c>
      <c r="SP283" s="110"/>
      <c r="SQ283" s="111"/>
      <c r="SR283" s="107"/>
      <c r="SS283" s="22"/>
      <c r="ST283" s="132"/>
      <c r="SU283" s="133"/>
      <c r="SV283" s="98">
        <f t="shared" si="4682"/>
        <v>0</v>
      </c>
      <c r="SW283" s="133"/>
      <c r="SX283" s="133"/>
      <c r="SY283" s="133"/>
      <c r="SZ283" s="100">
        <f t="shared" si="4683"/>
        <v>0</v>
      </c>
      <c r="TA283" s="133"/>
      <c r="TB283" s="133"/>
      <c r="TC283" s="133"/>
      <c r="TD283" s="98">
        <f t="shared" si="4684"/>
        <v>0</v>
      </c>
      <c r="TE283" s="110"/>
      <c r="TF283" s="111"/>
      <c r="TG283" s="107"/>
      <c r="TH283" s="22"/>
      <c r="TI283" s="132"/>
      <c r="TJ283" s="133"/>
      <c r="TK283" s="98">
        <f t="shared" si="5255"/>
        <v>0</v>
      </c>
      <c r="TL283" s="133"/>
      <c r="TM283" s="133"/>
      <c r="TN283" s="133"/>
      <c r="TO283" s="100">
        <f t="shared" si="5256"/>
        <v>0</v>
      </c>
      <c r="TP283" s="133"/>
      <c r="TQ283" s="133"/>
      <c r="TR283" s="133"/>
      <c r="TS283" s="98">
        <f t="shared" si="5257"/>
        <v>0</v>
      </c>
      <c r="TT283" s="110"/>
      <c r="TU283" s="111"/>
      <c r="TV283" s="107"/>
      <c r="TW283" s="22"/>
      <c r="TX283" s="132"/>
      <c r="TY283" s="133"/>
      <c r="TZ283" s="98">
        <f t="shared" si="5258"/>
        <v>0</v>
      </c>
      <c r="UA283" s="133"/>
      <c r="UB283" s="133"/>
      <c r="UC283" s="133"/>
      <c r="UD283" s="100">
        <f t="shared" si="5259"/>
        <v>0</v>
      </c>
      <c r="UE283" s="133"/>
      <c r="UF283" s="133"/>
      <c r="UG283" s="133"/>
      <c r="UH283" s="98">
        <f t="shared" si="5260"/>
        <v>0</v>
      </c>
      <c r="UI283" s="110"/>
      <c r="UJ283" s="111"/>
      <c r="UK283" s="107"/>
      <c r="UL283" s="22"/>
      <c r="UM283" s="132"/>
      <c r="UN283" s="133"/>
      <c r="UO283" s="98">
        <f t="shared" si="5261"/>
        <v>0</v>
      </c>
      <c r="UP283" s="133"/>
      <c r="UQ283" s="133"/>
      <c r="UR283" s="133"/>
      <c r="US283" s="100">
        <f t="shared" si="5262"/>
        <v>0</v>
      </c>
      <c r="UT283" s="133"/>
      <c r="UU283" s="133"/>
      <c r="UV283" s="133"/>
      <c r="UW283" s="98">
        <f t="shared" si="5263"/>
        <v>0</v>
      </c>
      <c r="UX283" s="110"/>
      <c r="UY283" s="111"/>
      <c r="UZ283" s="107"/>
      <c r="VA283" s="22"/>
      <c r="VB283" s="132"/>
      <c r="VC283" s="133"/>
      <c r="VD283" s="98">
        <f t="shared" si="5264"/>
        <v>0</v>
      </c>
      <c r="VE283" s="133"/>
      <c r="VF283" s="133"/>
      <c r="VG283" s="133"/>
      <c r="VH283" s="100">
        <f t="shared" si="5265"/>
        <v>0</v>
      </c>
      <c r="VI283" s="133"/>
      <c r="VJ283" s="133"/>
      <c r="VK283" s="133"/>
      <c r="VL283" s="98">
        <f t="shared" si="5266"/>
        <v>0</v>
      </c>
      <c r="VM283" s="110"/>
      <c r="VN283" s="111"/>
      <c r="VO283" s="107"/>
      <c r="VP283" s="22"/>
      <c r="VQ283" s="132"/>
      <c r="VR283" s="133"/>
      <c r="VS283" s="98">
        <f t="shared" si="5267"/>
        <v>0</v>
      </c>
      <c r="VT283" s="133"/>
      <c r="VU283" s="133"/>
      <c r="VV283" s="133"/>
      <c r="VW283" s="100">
        <f t="shared" si="5268"/>
        <v>0</v>
      </c>
      <c r="VX283" s="133"/>
      <c r="VY283" s="133"/>
      <c r="VZ283" s="133"/>
      <c r="WA283" s="98">
        <f t="shared" si="5269"/>
        <v>0</v>
      </c>
      <c r="WB283" s="110"/>
      <c r="WC283" s="111"/>
      <c r="WD283" s="107"/>
      <c r="WE283" s="22"/>
    </row>
    <row r="284" spans="1:603" ht="16.5" customHeight="1">
      <c r="A284" s="94"/>
      <c r="B284" s="105" t="s">
        <v>282</v>
      </c>
      <c r="C284" s="106" t="s">
        <v>60</v>
      </c>
      <c r="D284" s="132"/>
      <c r="E284" s="133"/>
      <c r="F284" s="98">
        <f t="shared" si="4685"/>
        <v>0</v>
      </c>
      <c r="G284" s="133"/>
      <c r="H284" s="133"/>
      <c r="I284" s="133"/>
      <c r="J284" s="100">
        <f t="shared" si="4686"/>
        <v>0</v>
      </c>
      <c r="K284" s="133"/>
      <c r="L284" s="133"/>
      <c r="M284" s="133"/>
      <c r="N284" s="98">
        <f t="shared" si="4687"/>
        <v>0</v>
      </c>
      <c r="O284" s="110"/>
      <c r="P284" s="111"/>
      <c r="Q284" s="107"/>
      <c r="R284" s="22"/>
      <c r="S284" s="132"/>
      <c r="T284" s="133"/>
      <c r="U284" s="98">
        <f t="shared" si="5172"/>
        <v>0</v>
      </c>
      <c r="V284" s="133"/>
      <c r="W284" s="133"/>
      <c r="X284" s="133"/>
      <c r="Y284" s="100">
        <f t="shared" si="5173"/>
        <v>0</v>
      </c>
      <c r="Z284" s="133"/>
      <c r="AA284" s="133"/>
      <c r="AB284" s="133"/>
      <c r="AC284" s="98">
        <f t="shared" si="5174"/>
        <v>0</v>
      </c>
      <c r="AD284" s="110"/>
      <c r="AE284" s="111"/>
      <c r="AF284" s="107"/>
      <c r="AG284" s="22"/>
      <c r="AH284" s="132"/>
      <c r="AI284" s="133"/>
      <c r="AJ284" s="98">
        <f t="shared" si="5175"/>
        <v>0</v>
      </c>
      <c r="AK284" s="133"/>
      <c r="AL284" s="133"/>
      <c r="AM284" s="133"/>
      <c r="AN284" s="100">
        <f t="shared" si="5176"/>
        <v>0</v>
      </c>
      <c r="AO284" s="133"/>
      <c r="AP284" s="133"/>
      <c r="AQ284" s="133"/>
      <c r="AR284" s="98">
        <f t="shared" si="5177"/>
        <v>0</v>
      </c>
      <c r="AS284" s="110"/>
      <c r="AT284" s="111"/>
      <c r="AU284" s="107"/>
      <c r="AV284" s="22"/>
      <c r="AW284" s="132"/>
      <c r="AX284" s="133"/>
      <c r="AY284" s="98">
        <f t="shared" si="5178"/>
        <v>0</v>
      </c>
      <c r="AZ284" s="133"/>
      <c r="BA284" s="133"/>
      <c r="BB284" s="133"/>
      <c r="BC284" s="100">
        <f t="shared" si="5179"/>
        <v>0</v>
      </c>
      <c r="BD284" s="133"/>
      <c r="BE284" s="133"/>
      <c r="BF284" s="133"/>
      <c r="BG284" s="98">
        <f t="shared" si="5180"/>
        <v>0</v>
      </c>
      <c r="BH284" s="110"/>
      <c r="BI284" s="111"/>
      <c r="BJ284" s="107"/>
      <c r="BK284" s="22"/>
      <c r="BL284" s="132"/>
      <c r="BM284" s="133"/>
      <c r="BN284" s="98">
        <f t="shared" si="5181"/>
        <v>0</v>
      </c>
      <c r="BO284" s="133"/>
      <c r="BP284" s="133"/>
      <c r="BQ284" s="133"/>
      <c r="BR284" s="100">
        <f t="shared" si="5182"/>
        <v>0</v>
      </c>
      <c r="BS284" s="133"/>
      <c r="BT284" s="133"/>
      <c r="BU284" s="133"/>
      <c r="BV284" s="98">
        <f t="shared" si="5183"/>
        <v>0</v>
      </c>
      <c r="BW284" s="110"/>
      <c r="BX284" s="111"/>
      <c r="BY284" s="107"/>
      <c r="BZ284" s="23"/>
      <c r="CA284" s="132"/>
      <c r="CB284" s="133"/>
      <c r="CC284" s="98">
        <f t="shared" si="5184"/>
        <v>0</v>
      </c>
      <c r="CD284" s="133"/>
      <c r="CE284" s="133"/>
      <c r="CF284" s="133"/>
      <c r="CG284" s="100">
        <f t="shared" si="5185"/>
        <v>0</v>
      </c>
      <c r="CH284" s="133"/>
      <c r="CI284" s="133"/>
      <c r="CJ284" s="133"/>
      <c r="CK284" s="98">
        <f t="shared" si="5186"/>
        <v>0</v>
      </c>
      <c r="CL284" s="110"/>
      <c r="CM284" s="111"/>
      <c r="CN284" s="107"/>
      <c r="CO284" s="22"/>
      <c r="CP284" s="132"/>
      <c r="CQ284" s="133"/>
      <c r="CR284" s="98">
        <f t="shared" si="5187"/>
        <v>0</v>
      </c>
      <c r="CS284" s="133"/>
      <c r="CT284" s="133"/>
      <c r="CU284" s="133"/>
      <c r="CV284" s="100">
        <f t="shared" si="5188"/>
        <v>0</v>
      </c>
      <c r="CW284" s="133"/>
      <c r="CX284" s="133"/>
      <c r="CY284" s="133"/>
      <c r="CZ284" s="98">
        <f t="shared" si="5189"/>
        <v>0</v>
      </c>
      <c r="DA284" s="110"/>
      <c r="DB284" s="111"/>
      <c r="DC284" s="107"/>
      <c r="DD284" s="22"/>
      <c r="DE284" s="132"/>
      <c r="DF284" s="133"/>
      <c r="DG284" s="98">
        <f t="shared" si="5190"/>
        <v>0</v>
      </c>
      <c r="DH284" s="133"/>
      <c r="DI284" s="133"/>
      <c r="DJ284" s="133"/>
      <c r="DK284" s="100">
        <f t="shared" si="5191"/>
        <v>0</v>
      </c>
      <c r="DL284" s="133"/>
      <c r="DM284" s="133"/>
      <c r="DN284" s="133"/>
      <c r="DO284" s="98">
        <f t="shared" si="5192"/>
        <v>0</v>
      </c>
      <c r="DP284" s="110"/>
      <c r="DQ284" s="111"/>
      <c r="DR284" s="107"/>
      <c r="DS284" s="22"/>
      <c r="DT284" s="132"/>
      <c r="DU284" s="133"/>
      <c r="DV284" s="98">
        <f t="shared" si="5193"/>
        <v>0</v>
      </c>
      <c r="DW284" s="133"/>
      <c r="DX284" s="133"/>
      <c r="DY284" s="133"/>
      <c r="DZ284" s="100">
        <f t="shared" si="5194"/>
        <v>0</v>
      </c>
      <c r="EA284" s="133"/>
      <c r="EB284" s="133"/>
      <c r="EC284" s="133"/>
      <c r="ED284" s="98">
        <f t="shared" si="5195"/>
        <v>0</v>
      </c>
      <c r="EE284" s="110"/>
      <c r="EF284" s="111"/>
      <c r="EG284" s="107"/>
      <c r="EH284" s="22"/>
      <c r="EI284" s="132"/>
      <c r="EJ284" s="133"/>
      <c r="EK284" s="98">
        <f t="shared" si="5196"/>
        <v>0</v>
      </c>
      <c r="EL284" s="133"/>
      <c r="EM284" s="133"/>
      <c r="EN284" s="133"/>
      <c r="EO284" s="100">
        <f t="shared" si="5197"/>
        <v>0</v>
      </c>
      <c r="EP284" s="133"/>
      <c r="EQ284" s="133"/>
      <c r="ER284" s="133"/>
      <c r="ES284" s="98">
        <f t="shared" si="4849"/>
        <v>0</v>
      </c>
      <c r="ET284" s="110"/>
      <c r="EU284" s="111"/>
      <c r="EV284" s="107"/>
      <c r="EW284" s="22"/>
      <c r="EX284" s="132"/>
      <c r="EY284" s="133"/>
      <c r="EZ284" s="98">
        <f t="shared" si="5198"/>
        <v>0</v>
      </c>
      <c r="FA284" s="133"/>
      <c r="FB284" s="133"/>
      <c r="FC284" s="133"/>
      <c r="FD284" s="100">
        <f t="shared" si="5199"/>
        <v>0</v>
      </c>
      <c r="FE284" s="133"/>
      <c r="FF284" s="133"/>
      <c r="FG284" s="133"/>
      <c r="FH284" s="98">
        <f t="shared" si="4851"/>
        <v>0</v>
      </c>
      <c r="FI284" s="110"/>
      <c r="FJ284" s="111"/>
      <c r="FK284" s="107"/>
      <c r="FL284" s="22"/>
      <c r="FM284" s="132"/>
      <c r="FN284" s="133"/>
      <c r="FO284" s="98">
        <f t="shared" si="2404"/>
        <v>0</v>
      </c>
      <c r="FP284" s="133"/>
      <c r="FQ284" s="133"/>
      <c r="FR284" s="133"/>
      <c r="FS284" s="100">
        <f t="shared" si="2627"/>
        <v>0</v>
      </c>
      <c r="FT284" s="133"/>
      <c r="FU284" s="133"/>
      <c r="FV284" s="133"/>
      <c r="FW284" s="98">
        <f t="shared" si="2801"/>
        <v>0</v>
      </c>
      <c r="FX284" s="110"/>
      <c r="FY284" s="111"/>
      <c r="FZ284" s="107"/>
      <c r="GA284" s="22"/>
      <c r="GB284" s="132"/>
      <c r="GC284" s="133"/>
      <c r="GD284" s="98">
        <f t="shared" si="5200"/>
        <v>0</v>
      </c>
      <c r="GE284" s="133"/>
      <c r="GF284" s="133"/>
      <c r="GG284" s="133"/>
      <c r="GH284" s="100">
        <f t="shared" si="5201"/>
        <v>0</v>
      </c>
      <c r="GI284" s="133"/>
      <c r="GJ284" s="133"/>
      <c r="GK284" s="133"/>
      <c r="GL284" s="98">
        <f t="shared" si="5202"/>
        <v>0</v>
      </c>
      <c r="GM284" s="110"/>
      <c r="GN284" s="111"/>
      <c r="GO284" s="107"/>
      <c r="GP284" s="22"/>
      <c r="GQ284" s="132"/>
      <c r="GR284" s="133"/>
      <c r="GS284" s="98">
        <f t="shared" si="5203"/>
        <v>0</v>
      </c>
      <c r="GT284" s="133"/>
      <c r="GU284" s="133"/>
      <c r="GV284" s="133"/>
      <c r="GW284" s="100">
        <f t="shared" si="5204"/>
        <v>0</v>
      </c>
      <c r="GX284" s="133"/>
      <c r="GY284" s="133"/>
      <c r="GZ284" s="133"/>
      <c r="HA284" s="98">
        <f t="shared" si="5205"/>
        <v>0</v>
      </c>
      <c r="HB284" s="110"/>
      <c r="HC284" s="111"/>
      <c r="HD284" s="107"/>
      <c r="HE284" s="22"/>
      <c r="HF284" s="132"/>
      <c r="HG284" s="133"/>
      <c r="HH284" s="98">
        <f t="shared" si="5206"/>
        <v>0</v>
      </c>
      <c r="HI284" s="133"/>
      <c r="HJ284" s="133"/>
      <c r="HK284" s="133"/>
      <c r="HL284" s="100">
        <f t="shared" si="5207"/>
        <v>0</v>
      </c>
      <c r="HM284" s="133"/>
      <c r="HN284" s="133"/>
      <c r="HO284" s="133"/>
      <c r="HP284" s="98">
        <f t="shared" si="5208"/>
        <v>0</v>
      </c>
      <c r="HQ284" s="110"/>
      <c r="HR284" s="111"/>
      <c r="HS284" s="107"/>
      <c r="HT284" s="22"/>
      <c r="HU284" s="132"/>
      <c r="HV284" s="133"/>
      <c r="HW284" s="98">
        <f t="shared" si="5209"/>
        <v>0</v>
      </c>
      <c r="HX284" s="133"/>
      <c r="HY284" s="133"/>
      <c r="HZ284" s="133"/>
      <c r="IA284" s="100">
        <f t="shared" si="5210"/>
        <v>0</v>
      </c>
      <c r="IB284" s="133"/>
      <c r="IC284" s="133"/>
      <c r="ID284" s="133"/>
      <c r="IE284" s="98">
        <f t="shared" si="5211"/>
        <v>0</v>
      </c>
      <c r="IF284" s="110"/>
      <c r="IG284" s="111"/>
      <c r="IH284" s="107"/>
      <c r="II284" s="22"/>
      <c r="IJ284" s="132"/>
      <c r="IK284" s="133"/>
      <c r="IL284" s="98">
        <f t="shared" si="4677"/>
        <v>0</v>
      </c>
      <c r="IM284" s="133"/>
      <c r="IN284" s="133"/>
      <c r="IO284" s="133"/>
      <c r="IP284" s="100">
        <f t="shared" si="4678"/>
        <v>0</v>
      </c>
      <c r="IQ284" s="133"/>
      <c r="IR284" s="133"/>
      <c r="IS284" s="133"/>
      <c r="IT284" s="98">
        <f t="shared" si="4679"/>
        <v>0</v>
      </c>
      <c r="IU284" s="110"/>
      <c r="IV284" s="111"/>
      <c r="IW284" s="107"/>
      <c r="IX284" s="22"/>
      <c r="IY284" s="132"/>
      <c r="IZ284" s="133"/>
      <c r="JA284" s="98">
        <f t="shared" si="5212"/>
        <v>0</v>
      </c>
      <c r="JB284" s="133"/>
      <c r="JC284" s="133"/>
      <c r="JD284" s="133"/>
      <c r="JE284" s="100">
        <f t="shared" si="5213"/>
        <v>0</v>
      </c>
      <c r="JF284" s="133"/>
      <c r="JG284" s="133"/>
      <c r="JH284" s="133"/>
      <c r="JI284" s="98">
        <f t="shared" si="5214"/>
        <v>0</v>
      </c>
      <c r="JJ284" s="110"/>
      <c r="JK284" s="111"/>
      <c r="JL284" s="107"/>
      <c r="JM284" s="22"/>
      <c r="JN284" s="132"/>
      <c r="JO284" s="133"/>
      <c r="JP284" s="98">
        <f t="shared" si="5215"/>
        <v>0</v>
      </c>
      <c r="JQ284" s="133"/>
      <c r="JR284" s="133"/>
      <c r="JS284" s="133"/>
      <c r="JT284" s="100">
        <f t="shared" si="5216"/>
        <v>0</v>
      </c>
      <c r="JU284" s="133"/>
      <c r="JV284" s="133"/>
      <c r="JW284" s="133"/>
      <c r="JX284" s="98">
        <f t="shared" si="5217"/>
        <v>0</v>
      </c>
      <c r="JY284" s="110"/>
      <c r="JZ284" s="111"/>
      <c r="KA284" s="107"/>
      <c r="KB284" s="22"/>
      <c r="KC284" s="132"/>
      <c r="KD284" s="133"/>
      <c r="KE284" s="98">
        <f t="shared" si="5218"/>
        <v>0</v>
      </c>
      <c r="KF284" s="133"/>
      <c r="KG284" s="133"/>
      <c r="KH284" s="133"/>
      <c r="KI284" s="100">
        <f t="shared" si="5219"/>
        <v>0</v>
      </c>
      <c r="KJ284" s="133"/>
      <c r="KK284" s="133"/>
      <c r="KL284" s="133"/>
      <c r="KM284" s="98">
        <f t="shared" si="2580"/>
        <v>0</v>
      </c>
      <c r="KN284" s="110"/>
      <c r="KO284" s="111"/>
      <c r="KP284" s="107"/>
      <c r="KQ284" s="22"/>
      <c r="KR284" s="132"/>
      <c r="KS284" s="133"/>
      <c r="KT284" s="98">
        <f t="shared" si="5220"/>
        <v>0</v>
      </c>
      <c r="KU284" s="133"/>
      <c r="KV284" s="133"/>
      <c r="KW284" s="133"/>
      <c r="KX284" s="100">
        <f t="shared" si="4680"/>
        <v>0</v>
      </c>
      <c r="KY284" s="133"/>
      <c r="KZ284" s="133"/>
      <c r="LA284" s="133"/>
      <c r="LB284" s="98">
        <f t="shared" si="5221"/>
        <v>0</v>
      </c>
      <c r="LC284" s="110"/>
      <c r="LD284" s="111"/>
      <c r="LE284" s="107"/>
      <c r="LF284" s="22"/>
      <c r="LG284" s="132"/>
      <c r="LH284" s="133"/>
      <c r="LI284" s="98">
        <f t="shared" si="5222"/>
        <v>0</v>
      </c>
      <c r="LJ284" s="133"/>
      <c r="LK284" s="133"/>
      <c r="LL284" s="133"/>
      <c r="LM284" s="100">
        <f t="shared" si="5223"/>
        <v>0</v>
      </c>
      <c r="LN284" s="133"/>
      <c r="LO284" s="133"/>
      <c r="LP284" s="133"/>
      <c r="LQ284" s="98">
        <f t="shared" si="5224"/>
        <v>0</v>
      </c>
      <c r="LR284" s="110"/>
      <c r="LS284" s="111"/>
      <c r="LT284" s="107"/>
      <c r="LU284" s="22"/>
      <c r="LV284" s="132"/>
      <c r="LW284" s="133"/>
      <c r="LX284" s="98">
        <f t="shared" si="4356"/>
        <v>0</v>
      </c>
      <c r="LY284" s="133"/>
      <c r="LZ284" s="133"/>
      <c r="MA284" s="133"/>
      <c r="MB284" s="100">
        <f t="shared" si="5225"/>
        <v>0</v>
      </c>
      <c r="MC284" s="133"/>
      <c r="MD284" s="133"/>
      <c r="ME284" s="133"/>
      <c r="MF284" s="98">
        <f t="shared" si="5226"/>
        <v>0</v>
      </c>
      <c r="MG284" s="110"/>
      <c r="MH284" s="111"/>
      <c r="MI284" s="107"/>
      <c r="MJ284" s="22"/>
      <c r="MK284" s="132"/>
      <c r="ML284" s="133"/>
      <c r="MM284" s="98">
        <f t="shared" si="5227"/>
        <v>0</v>
      </c>
      <c r="MN284" s="133"/>
      <c r="MO284" s="133"/>
      <c r="MP284" s="133"/>
      <c r="MQ284" s="100">
        <f t="shared" si="5228"/>
        <v>0</v>
      </c>
      <c r="MR284" s="133"/>
      <c r="MS284" s="133"/>
      <c r="MT284" s="133"/>
      <c r="MU284" s="98">
        <f t="shared" si="4850"/>
        <v>0</v>
      </c>
      <c r="MV284" s="110"/>
      <c r="MW284" s="111"/>
      <c r="MX284" s="107"/>
      <c r="MY284" s="22"/>
      <c r="MZ284" s="132"/>
      <c r="NA284" s="133"/>
      <c r="NB284" s="98">
        <f t="shared" si="5229"/>
        <v>0</v>
      </c>
      <c r="NC284" s="133"/>
      <c r="ND284" s="133"/>
      <c r="NE284" s="133"/>
      <c r="NF284" s="100">
        <f t="shared" si="5230"/>
        <v>0</v>
      </c>
      <c r="NG284" s="133"/>
      <c r="NH284" s="133"/>
      <c r="NI284" s="133"/>
      <c r="NJ284" s="98">
        <f t="shared" si="5231"/>
        <v>0</v>
      </c>
      <c r="NK284" s="110"/>
      <c r="NL284" s="111"/>
      <c r="NM284" s="107"/>
      <c r="NN284" s="22"/>
      <c r="NO284" s="132"/>
      <c r="NP284" s="133"/>
      <c r="NQ284" s="98">
        <f t="shared" si="5232"/>
        <v>0</v>
      </c>
      <c r="NR284" s="133"/>
      <c r="NS284" s="133"/>
      <c r="NT284" s="133"/>
      <c r="NU284" s="100">
        <f t="shared" si="5233"/>
        <v>0</v>
      </c>
      <c r="NV284" s="133"/>
      <c r="NW284" s="133"/>
      <c r="NX284" s="133"/>
      <c r="NY284" s="98">
        <f t="shared" si="5234"/>
        <v>0</v>
      </c>
      <c r="NZ284" s="110"/>
      <c r="OA284" s="111"/>
      <c r="OB284" s="107"/>
      <c r="OC284" s="22"/>
      <c r="OD284" s="132"/>
      <c r="OE284" s="133"/>
      <c r="OF284" s="98">
        <f t="shared" si="4681"/>
        <v>0</v>
      </c>
      <c r="OG284" s="133"/>
      <c r="OH284" s="133"/>
      <c r="OI284" s="133"/>
      <c r="OJ284" s="100">
        <f t="shared" si="5235"/>
        <v>0</v>
      </c>
      <c r="OK284" s="133"/>
      <c r="OL284" s="133"/>
      <c r="OM284" s="133"/>
      <c r="ON284" s="98">
        <f t="shared" si="5236"/>
        <v>0</v>
      </c>
      <c r="OO284" s="110"/>
      <c r="OP284" s="111"/>
      <c r="OQ284" s="107"/>
      <c r="OR284" s="22"/>
      <c r="OS284" s="132"/>
      <c r="OT284" s="133"/>
      <c r="OU284" s="98">
        <f t="shared" si="4688"/>
        <v>0</v>
      </c>
      <c r="OV284" s="133"/>
      <c r="OW284" s="133"/>
      <c r="OX284" s="133"/>
      <c r="OY284" s="100">
        <f t="shared" si="3235"/>
        <v>0</v>
      </c>
      <c r="OZ284" s="133"/>
      <c r="PA284" s="133"/>
      <c r="PB284" s="133"/>
      <c r="PC284" s="98">
        <f t="shared" si="2194"/>
        <v>0</v>
      </c>
      <c r="PD284" s="110"/>
      <c r="PE284" s="111"/>
      <c r="PF284" s="107"/>
      <c r="PG284" s="22"/>
      <c r="PH284" s="132"/>
      <c r="PI284" s="133"/>
      <c r="PJ284" s="98">
        <f t="shared" si="5237"/>
        <v>0</v>
      </c>
      <c r="PK284" s="133"/>
      <c r="PL284" s="133"/>
      <c r="PM284" s="133"/>
      <c r="PN284" s="100">
        <f t="shared" si="5238"/>
        <v>0</v>
      </c>
      <c r="PO284" s="133"/>
      <c r="PP284" s="133"/>
      <c r="PQ284" s="133"/>
      <c r="PR284" s="98">
        <f t="shared" si="5239"/>
        <v>0</v>
      </c>
      <c r="PS284" s="110"/>
      <c r="PT284" s="111"/>
      <c r="PU284" s="107"/>
      <c r="PV284" s="22"/>
      <c r="PW284" s="132"/>
      <c r="PX284" s="133"/>
      <c r="PY284" s="98">
        <f t="shared" si="5240"/>
        <v>0</v>
      </c>
      <c r="PZ284" s="133"/>
      <c r="QA284" s="133"/>
      <c r="QB284" s="133"/>
      <c r="QC284" s="100">
        <f t="shared" si="5241"/>
        <v>0</v>
      </c>
      <c r="QD284" s="133"/>
      <c r="QE284" s="133"/>
      <c r="QF284" s="133"/>
      <c r="QG284" s="98">
        <f t="shared" si="5242"/>
        <v>0</v>
      </c>
      <c r="QH284" s="110"/>
      <c r="QI284" s="111"/>
      <c r="QJ284" s="107"/>
      <c r="QK284" s="22"/>
      <c r="QL284" s="132"/>
      <c r="QM284" s="133"/>
      <c r="QN284" s="98">
        <f t="shared" si="5243"/>
        <v>0</v>
      </c>
      <c r="QO284" s="133"/>
      <c r="QP284" s="133"/>
      <c r="QQ284" s="133"/>
      <c r="QR284" s="100">
        <f t="shared" si="5244"/>
        <v>0</v>
      </c>
      <c r="QS284" s="133"/>
      <c r="QT284" s="133"/>
      <c r="QU284" s="133"/>
      <c r="QV284" s="98">
        <f t="shared" si="5245"/>
        <v>0</v>
      </c>
      <c r="QW284" s="110"/>
      <c r="QX284" s="111"/>
      <c r="QY284" s="107"/>
      <c r="QZ284" s="22"/>
      <c r="RA284" s="132"/>
      <c r="RB284" s="133"/>
      <c r="RC284" s="98">
        <f t="shared" si="5246"/>
        <v>0</v>
      </c>
      <c r="RD284" s="133"/>
      <c r="RE284" s="133"/>
      <c r="RF284" s="133"/>
      <c r="RG284" s="100">
        <f t="shared" si="5247"/>
        <v>0</v>
      </c>
      <c r="RH284" s="133"/>
      <c r="RI284" s="133"/>
      <c r="RJ284" s="133"/>
      <c r="RK284" s="98">
        <f t="shared" si="5248"/>
        <v>0</v>
      </c>
      <c r="RL284" s="110"/>
      <c r="RM284" s="111"/>
      <c r="RN284" s="107"/>
      <c r="RO284" s="22"/>
      <c r="RP284" s="132"/>
      <c r="RQ284" s="133"/>
      <c r="RR284" s="98">
        <f t="shared" si="5249"/>
        <v>0</v>
      </c>
      <c r="RS284" s="133"/>
      <c r="RT284" s="133"/>
      <c r="RU284" s="133"/>
      <c r="RV284" s="100">
        <f t="shared" si="5250"/>
        <v>0</v>
      </c>
      <c r="RW284" s="133"/>
      <c r="RX284" s="133"/>
      <c r="RY284" s="133"/>
      <c r="RZ284" s="98">
        <f t="shared" si="5251"/>
        <v>0</v>
      </c>
      <c r="SA284" s="110"/>
      <c r="SB284" s="111"/>
      <c r="SC284" s="107"/>
      <c r="SD284" s="22"/>
      <c r="SE284" s="132"/>
      <c r="SF284" s="133"/>
      <c r="SG284" s="98">
        <f t="shared" si="5252"/>
        <v>0</v>
      </c>
      <c r="SH284" s="133"/>
      <c r="SI284" s="133"/>
      <c r="SJ284" s="133"/>
      <c r="SK284" s="100">
        <f t="shared" si="5253"/>
        <v>0</v>
      </c>
      <c r="SL284" s="133"/>
      <c r="SM284" s="133"/>
      <c r="SN284" s="133"/>
      <c r="SO284" s="98">
        <f t="shared" si="5254"/>
        <v>0</v>
      </c>
      <c r="SP284" s="110"/>
      <c r="SQ284" s="111"/>
      <c r="SR284" s="107"/>
      <c r="SS284" s="22"/>
      <c r="ST284" s="132"/>
      <c r="SU284" s="133"/>
      <c r="SV284" s="98">
        <f t="shared" si="4682"/>
        <v>0</v>
      </c>
      <c r="SW284" s="133"/>
      <c r="SX284" s="133"/>
      <c r="SY284" s="133"/>
      <c r="SZ284" s="100">
        <f t="shared" si="4683"/>
        <v>0</v>
      </c>
      <c r="TA284" s="133"/>
      <c r="TB284" s="133"/>
      <c r="TC284" s="133"/>
      <c r="TD284" s="98">
        <f t="shared" si="4684"/>
        <v>0</v>
      </c>
      <c r="TE284" s="110"/>
      <c r="TF284" s="111"/>
      <c r="TG284" s="107"/>
      <c r="TH284" s="22"/>
      <c r="TI284" s="132"/>
      <c r="TJ284" s="133"/>
      <c r="TK284" s="98">
        <f t="shared" si="5255"/>
        <v>0</v>
      </c>
      <c r="TL284" s="133"/>
      <c r="TM284" s="133"/>
      <c r="TN284" s="133"/>
      <c r="TO284" s="100">
        <f t="shared" si="5256"/>
        <v>0</v>
      </c>
      <c r="TP284" s="133"/>
      <c r="TQ284" s="133"/>
      <c r="TR284" s="133"/>
      <c r="TS284" s="98">
        <f t="shared" si="5257"/>
        <v>0</v>
      </c>
      <c r="TT284" s="110"/>
      <c r="TU284" s="111"/>
      <c r="TV284" s="107"/>
      <c r="TW284" s="22"/>
      <c r="TX284" s="132"/>
      <c r="TY284" s="133"/>
      <c r="TZ284" s="98">
        <f t="shared" si="5258"/>
        <v>0</v>
      </c>
      <c r="UA284" s="133"/>
      <c r="UB284" s="133"/>
      <c r="UC284" s="133"/>
      <c r="UD284" s="100">
        <f t="shared" si="5259"/>
        <v>0</v>
      </c>
      <c r="UE284" s="133"/>
      <c r="UF284" s="133"/>
      <c r="UG284" s="133"/>
      <c r="UH284" s="98">
        <f t="shared" si="5260"/>
        <v>0</v>
      </c>
      <c r="UI284" s="110"/>
      <c r="UJ284" s="111"/>
      <c r="UK284" s="107"/>
      <c r="UL284" s="22"/>
      <c r="UM284" s="132"/>
      <c r="UN284" s="133"/>
      <c r="UO284" s="98">
        <f t="shared" si="5261"/>
        <v>0</v>
      </c>
      <c r="UP284" s="133"/>
      <c r="UQ284" s="133"/>
      <c r="UR284" s="133"/>
      <c r="US284" s="100">
        <f t="shared" si="5262"/>
        <v>0</v>
      </c>
      <c r="UT284" s="133"/>
      <c r="UU284" s="133"/>
      <c r="UV284" s="133"/>
      <c r="UW284" s="98">
        <f t="shared" si="5263"/>
        <v>0</v>
      </c>
      <c r="UX284" s="110"/>
      <c r="UY284" s="111"/>
      <c r="UZ284" s="107"/>
      <c r="VA284" s="22"/>
      <c r="VB284" s="132"/>
      <c r="VC284" s="133"/>
      <c r="VD284" s="98">
        <f t="shared" si="5264"/>
        <v>0</v>
      </c>
      <c r="VE284" s="133"/>
      <c r="VF284" s="133"/>
      <c r="VG284" s="133"/>
      <c r="VH284" s="100">
        <f t="shared" si="5265"/>
        <v>0</v>
      </c>
      <c r="VI284" s="133"/>
      <c r="VJ284" s="133"/>
      <c r="VK284" s="133"/>
      <c r="VL284" s="98">
        <f t="shared" si="5266"/>
        <v>0</v>
      </c>
      <c r="VM284" s="110"/>
      <c r="VN284" s="111"/>
      <c r="VO284" s="107"/>
      <c r="VP284" s="22"/>
      <c r="VQ284" s="132"/>
      <c r="VR284" s="133"/>
      <c r="VS284" s="98">
        <f t="shared" si="5267"/>
        <v>0</v>
      </c>
      <c r="VT284" s="133"/>
      <c r="VU284" s="133"/>
      <c r="VV284" s="133"/>
      <c r="VW284" s="100">
        <f t="shared" si="5268"/>
        <v>0</v>
      </c>
      <c r="VX284" s="133"/>
      <c r="VY284" s="133"/>
      <c r="VZ284" s="133"/>
      <c r="WA284" s="98">
        <f t="shared" si="5269"/>
        <v>0</v>
      </c>
      <c r="WB284" s="110"/>
      <c r="WC284" s="111"/>
      <c r="WD284" s="107"/>
      <c r="WE284" s="22"/>
    </row>
    <row r="285" spans="1:603" ht="16.5" customHeight="1">
      <c r="A285" s="94"/>
      <c r="B285" s="105" t="s">
        <v>282</v>
      </c>
      <c r="C285" s="106" t="s">
        <v>61</v>
      </c>
      <c r="D285" s="132"/>
      <c r="E285" s="133"/>
      <c r="F285" s="98">
        <f t="shared" si="4685"/>
        <v>0</v>
      </c>
      <c r="G285" s="133"/>
      <c r="H285" s="133"/>
      <c r="I285" s="133"/>
      <c r="J285" s="100">
        <f t="shared" si="4686"/>
        <v>0</v>
      </c>
      <c r="K285" s="133"/>
      <c r="L285" s="133"/>
      <c r="M285" s="133"/>
      <c r="N285" s="98">
        <f t="shared" si="4687"/>
        <v>0</v>
      </c>
      <c r="O285" s="110"/>
      <c r="P285" s="111"/>
      <c r="Q285" s="107"/>
      <c r="R285" s="22"/>
      <c r="S285" s="132"/>
      <c r="T285" s="133"/>
      <c r="U285" s="98">
        <f t="shared" si="5172"/>
        <v>0</v>
      </c>
      <c r="V285" s="133"/>
      <c r="W285" s="133"/>
      <c r="X285" s="133"/>
      <c r="Y285" s="100">
        <f t="shared" si="5173"/>
        <v>0</v>
      </c>
      <c r="Z285" s="133"/>
      <c r="AA285" s="133"/>
      <c r="AB285" s="133"/>
      <c r="AC285" s="98">
        <f t="shared" si="5174"/>
        <v>0</v>
      </c>
      <c r="AD285" s="110"/>
      <c r="AE285" s="111"/>
      <c r="AF285" s="107"/>
      <c r="AG285" s="22"/>
      <c r="AH285" s="132"/>
      <c r="AI285" s="133"/>
      <c r="AJ285" s="98">
        <f t="shared" si="5175"/>
        <v>0</v>
      </c>
      <c r="AK285" s="133"/>
      <c r="AL285" s="133"/>
      <c r="AM285" s="133"/>
      <c r="AN285" s="100">
        <f t="shared" si="5176"/>
        <v>0</v>
      </c>
      <c r="AO285" s="133"/>
      <c r="AP285" s="133"/>
      <c r="AQ285" s="133"/>
      <c r="AR285" s="98">
        <f t="shared" si="5177"/>
        <v>0</v>
      </c>
      <c r="AS285" s="110"/>
      <c r="AT285" s="111"/>
      <c r="AU285" s="107"/>
      <c r="AV285" s="22"/>
      <c r="AW285" s="132"/>
      <c r="AX285" s="133"/>
      <c r="AY285" s="98">
        <f t="shared" si="5178"/>
        <v>0</v>
      </c>
      <c r="AZ285" s="133"/>
      <c r="BA285" s="133"/>
      <c r="BB285" s="133"/>
      <c r="BC285" s="100">
        <f t="shared" si="5179"/>
        <v>0</v>
      </c>
      <c r="BD285" s="133"/>
      <c r="BE285" s="133"/>
      <c r="BF285" s="133"/>
      <c r="BG285" s="98">
        <f t="shared" si="5180"/>
        <v>0</v>
      </c>
      <c r="BH285" s="110"/>
      <c r="BI285" s="111"/>
      <c r="BJ285" s="107"/>
      <c r="BK285" s="22"/>
      <c r="BL285" s="132"/>
      <c r="BM285" s="133"/>
      <c r="BN285" s="98">
        <f t="shared" si="5181"/>
        <v>0</v>
      </c>
      <c r="BO285" s="133"/>
      <c r="BP285" s="133"/>
      <c r="BQ285" s="133"/>
      <c r="BR285" s="100">
        <f t="shared" si="5182"/>
        <v>0</v>
      </c>
      <c r="BS285" s="133"/>
      <c r="BT285" s="133"/>
      <c r="BU285" s="133"/>
      <c r="BV285" s="98">
        <f t="shared" si="5183"/>
        <v>0</v>
      </c>
      <c r="BW285" s="110"/>
      <c r="BX285" s="111"/>
      <c r="BY285" s="107"/>
      <c r="BZ285" s="23"/>
      <c r="CA285" s="132"/>
      <c r="CB285" s="133"/>
      <c r="CC285" s="98">
        <f t="shared" si="5184"/>
        <v>0</v>
      </c>
      <c r="CD285" s="133"/>
      <c r="CE285" s="133"/>
      <c r="CF285" s="133"/>
      <c r="CG285" s="100">
        <f t="shared" si="5185"/>
        <v>0</v>
      </c>
      <c r="CH285" s="133"/>
      <c r="CI285" s="133"/>
      <c r="CJ285" s="133"/>
      <c r="CK285" s="98">
        <f t="shared" si="5186"/>
        <v>0</v>
      </c>
      <c r="CL285" s="110"/>
      <c r="CM285" s="111"/>
      <c r="CN285" s="107"/>
      <c r="CO285" s="22"/>
      <c r="CP285" s="132"/>
      <c r="CQ285" s="133"/>
      <c r="CR285" s="98">
        <f t="shared" si="5187"/>
        <v>0</v>
      </c>
      <c r="CS285" s="133"/>
      <c r="CT285" s="133"/>
      <c r="CU285" s="133"/>
      <c r="CV285" s="100">
        <f t="shared" si="5188"/>
        <v>0</v>
      </c>
      <c r="CW285" s="133"/>
      <c r="CX285" s="133"/>
      <c r="CY285" s="133"/>
      <c r="CZ285" s="98">
        <f t="shared" si="5189"/>
        <v>0</v>
      </c>
      <c r="DA285" s="110"/>
      <c r="DB285" s="111"/>
      <c r="DC285" s="107"/>
      <c r="DD285" s="22"/>
      <c r="DE285" s="132"/>
      <c r="DF285" s="133"/>
      <c r="DG285" s="98">
        <f t="shared" si="5190"/>
        <v>0</v>
      </c>
      <c r="DH285" s="133"/>
      <c r="DI285" s="133"/>
      <c r="DJ285" s="133"/>
      <c r="DK285" s="100">
        <f t="shared" si="5191"/>
        <v>0</v>
      </c>
      <c r="DL285" s="133"/>
      <c r="DM285" s="133"/>
      <c r="DN285" s="133"/>
      <c r="DO285" s="98">
        <f t="shared" si="5192"/>
        <v>0</v>
      </c>
      <c r="DP285" s="110"/>
      <c r="DQ285" s="111"/>
      <c r="DR285" s="107"/>
      <c r="DS285" s="22"/>
      <c r="DT285" s="132"/>
      <c r="DU285" s="133"/>
      <c r="DV285" s="98">
        <f t="shared" si="5193"/>
        <v>0</v>
      </c>
      <c r="DW285" s="133"/>
      <c r="DX285" s="133"/>
      <c r="DY285" s="133"/>
      <c r="DZ285" s="100">
        <f t="shared" si="5194"/>
        <v>0</v>
      </c>
      <c r="EA285" s="133"/>
      <c r="EB285" s="133"/>
      <c r="EC285" s="133"/>
      <c r="ED285" s="98">
        <f t="shared" si="5195"/>
        <v>0</v>
      </c>
      <c r="EE285" s="110"/>
      <c r="EF285" s="111"/>
      <c r="EG285" s="107"/>
      <c r="EH285" s="22"/>
      <c r="EI285" s="132"/>
      <c r="EJ285" s="133"/>
      <c r="EK285" s="98">
        <f t="shared" si="5196"/>
        <v>0</v>
      </c>
      <c r="EL285" s="133"/>
      <c r="EM285" s="133"/>
      <c r="EN285" s="133"/>
      <c r="EO285" s="100">
        <f t="shared" si="5197"/>
        <v>0</v>
      </c>
      <c r="EP285" s="133"/>
      <c r="EQ285" s="133"/>
      <c r="ER285" s="133"/>
      <c r="ES285" s="98">
        <f t="shared" si="4849"/>
        <v>0</v>
      </c>
      <c r="ET285" s="110"/>
      <c r="EU285" s="111"/>
      <c r="EV285" s="107"/>
      <c r="EW285" s="22"/>
      <c r="EX285" s="132"/>
      <c r="EY285" s="133"/>
      <c r="EZ285" s="98">
        <f t="shared" si="5198"/>
        <v>0</v>
      </c>
      <c r="FA285" s="133"/>
      <c r="FB285" s="133"/>
      <c r="FC285" s="133"/>
      <c r="FD285" s="100">
        <f t="shared" si="5199"/>
        <v>0</v>
      </c>
      <c r="FE285" s="133"/>
      <c r="FF285" s="133"/>
      <c r="FG285" s="133"/>
      <c r="FH285" s="98">
        <f t="shared" si="4851"/>
        <v>0</v>
      </c>
      <c r="FI285" s="110"/>
      <c r="FJ285" s="111"/>
      <c r="FK285" s="107"/>
      <c r="FL285" s="22"/>
      <c r="FM285" s="132">
        <v>22</v>
      </c>
      <c r="FN285" s="133">
        <v>72</v>
      </c>
      <c r="FO285" s="98">
        <f t="shared" si="2404"/>
        <v>94</v>
      </c>
      <c r="FP285" s="133">
        <v>4638</v>
      </c>
      <c r="FQ285" s="133"/>
      <c r="FR285" s="133">
        <v>25</v>
      </c>
      <c r="FS285" s="100">
        <f t="shared" si="2627"/>
        <v>4613</v>
      </c>
      <c r="FT285" s="133"/>
      <c r="FU285" s="133">
        <v>7.35</v>
      </c>
      <c r="FV285" s="133">
        <v>0.25</v>
      </c>
      <c r="FW285" s="98">
        <f t="shared" si="2801"/>
        <v>7.1</v>
      </c>
      <c r="FX285" s="110"/>
      <c r="FY285" s="111"/>
      <c r="FZ285" s="107"/>
      <c r="GA285" s="22"/>
      <c r="GB285" s="132"/>
      <c r="GC285" s="133"/>
      <c r="GD285" s="98">
        <f t="shared" si="5200"/>
        <v>0</v>
      </c>
      <c r="GE285" s="133"/>
      <c r="GF285" s="133"/>
      <c r="GG285" s="133"/>
      <c r="GH285" s="100">
        <f t="shared" si="5201"/>
        <v>0</v>
      </c>
      <c r="GI285" s="133"/>
      <c r="GJ285" s="133"/>
      <c r="GK285" s="133"/>
      <c r="GL285" s="98">
        <f t="shared" si="5202"/>
        <v>0</v>
      </c>
      <c r="GM285" s="110"/>
      <c r="GN285" s="111"/>
      <c r="GO285" s="107"/>
      <c r="GP285" s="22"/>
      <c r="GQ285" s="132"/>
      <c r="GR285" s="133"/>
      <c r="GS285" s="98">
        <f t="shared" si="5203"/>
        <v>0</v>
      </c>
      <c r="GT285" s="133"/>
      <c r="GU285" s="133"/>
      <c r="GV285" s="133"/>
      <c r="GW285" s="100">
        <f t="shared" si="5204"/>
        <v>0</v>
      </c>
      <c r="GX285" s="133"/>
      <c r="GY285" s="133"/>
      <c r="GZ285" s="133"/>
      <c r="HA285" s="98">
        <f t="shared" si="5205"/>
        <v>0</v>
      </c>
      <c r="HB285" s="110"/>
      <c r="HC285" s="111"/>
      <c r="HD285" s="107"/>
      <c r="HE285" s="22"/>
      <c r="HF285" s="132"/>
      <c r="HG285" s="133"/>
      <c r="HH285" s="98">
        <f t="shared" si="5206"/>
        <v>0</v>
      </c>
      <c r="HI285" s="133"/>
      <c r="HJ285" s="133"/>
      <c r="HK285" s="133"/>
      <c r="HL285" s="100">
        <f t="shared" si="5207"/>
        <v>0</v>
      </c>
      <c r="HM285" s="133"/>
      <c r="HN285" s="133"/>
      <c r="HO285" s="133"/>
      <c r="HP285" s="98">
        <f t="shared" si="5208"/>
        <v>0</v>
      </c>
      <c r="HQ285" s="110"/>
      <c r="HR285" s="111"/>
      <c r="HS285" s="107"/>
      <c r="HT285" s="22"/>
      <c r="HU285" s="132"/>
      <c r="HV285" s="133"/>
      <c r="HW285" s="98">
        <f t="shared" si="5209"/>
        <v>0</v>
      </c>
      <c r="HX285" s="133"/>
      <c r="HY285" s="133"/>
      <c r="HZ285" s="133"/>
      <c r="IA285" s="100">
        <f t="shared" si="5210"/>
        <v>0</v>
      </c>
      <c r="IB285" s="133"/>
      <c r="IC285" s="133"/>
      <c r="ID285" s="133"/>
      <c r="IE285" s="98">
        <f t="shared" si="5211"/>
        <v>0</v>
      </c>
      <c r="IF285" s="110"/>
      <c r="IG285" s="111"/>
      <c r="IH285" s="107"/>
      <c r="II285" s="22"/>
      <c r="IJ285" s="132"/>
      <c r="IK285" s="133"/>
      <c r="IL285" s="98">
        <f t="shared" si="4677"/>
        <v>0</v>
      </c>
      <c r="IM285" s="133"/>
      <c r="IN285" s="133"/>
      <c r="IO285" s="133"/>
      <c r="IP285" s="100">
        <f t="shared" si="4678"/>
        <v>0</v>
      </c>
      <c r="IQ285" s="133"/>
      <c r="IR285" s="133"/>
      <c r="IS285" s="133"/>
      <c r="IT285" s="98">
        <f t="shared" si="4679"/>
        <v>0</v>
      </c>
      <c r="IU285" s="110"/>
      <c r="IV285" s="111"/>
      <c r="IW285" s="107"/>
      <c r="IX285" s="22"/>
      <c r="IY285" s="132"/>
      <c r="IZ285" s="133"/>
      <c r="JA285" s="98">
        <f t="shared" si="5212"/>
        <v>0</v>
      </c>
      <c r="JB285" s="133"/>
      <c r="JC285" s="133"/>
      <c r="JD285" s="133"/>
      <c r="JE285" s="100">
        <f t="shared" si="5213"/>
        <v>0</v>
      </c>
      <c r="JF285" s="133"/>
      <c r="JG285" s="133"/>
      <c r="JH285" s="133"/>
      <c r="JI285" s="98">
        <f t="shared" si="5214"/>
        <v>0</v>
      </c>
      <c r="JJ285" s="110"/>
      <c r="JK285" s="111"/>
      <c r="JL285" s="107"/>
      <c r="JM285" s="22"/>
      <c r="JN285" s="132"/>
      <c r="JO285" s="133"/>
      <c r="JP285" s="98">
        <f t="shared" si="5215"/>
        <v>0</v>
      </c>
      <c r="JQ285" s="133"/>
      <c r="JR285" s="133"/>
      <c r="JS285" s="133"/>
      <c r="JT285" s="100">
        <f t="shared" si="5216"/>
        <v>0</v>
      </c>
      <c r="JU285" s="133"/>
      <c r="JV285" s="133"/>
      <c r="JW285" s="133"/>
      <c r="JX285" s="98">
        <f t="shared" si="5217"/>
        <v>0</v>
      </c>
      <c r="JY285" s="110"/>
      <c r="JZ285" s="111"/>
      <c r="KA285" s="107"/>
      <c r="KB285" s="22"/>
      <c r="KC285" s="132"/>
      <c r="KD285" s="133"/>
      <c r="KE285" s="98">
        <f t="shared" si="5218"/>
        <v>0</v>
      </c>
      <c r="KF285" s="133"/>
      <c r="KG285" s="133"/>
      <c r="KH285" s="133"/>
      <c r="KI285" s="100">
        <f t="shared" si="5219"/>
        <v>0</v>
      </c>
      <c r="KJ285" s="133"/>
      <c r="KK285" s="133"/>
      <c r="KL285" s="133"/>
      <c r="KM285" s="98">
        <f t="shared" si="2580"/>
        <v>0</v>
      </c>
      <c r="KN285" s="110"/>
      <c r="KO285" s="111"/>
      <c r="KP285" s="107"/>
      <c r="KQ285" s="22"/>
      <c r="KR285" s="132"/>
      <c r="KS285" s="133"/>
      <c r="KT285" s="98">
        <f t="shared" si="5220"/>
        <v>0</v>
      </c>
      <c r="KU285" s="133"/>
      <c r="KV285" s="133"/>
      <c r="KW285" s="133"/>
      <c r="KX285" s="100">
        <f t="shared" si="4680"/>
        <v>0</v>
      </c>
      <c r="KY285" s="133"/>
      <c r="KZ285" s="133"/>
      <c r="LA285" s="133"/>
      <c r="LB285" s="98">
        <f t="shared" si="5221"/>
        <v>0</v>
      </c>
      <c r="LC285" s="110"/>
      <c r="LD285" s="111"/>
      <c r="LE285" s="107"/>
      <c r="LF285" s="22"/>
      <c r="LG285" s="132"/>
      <c r="LH285" s="133"/>
      <c r="LI285" s="98">
        <f t="shared" si="5222"/>
        <v>0</v>
      </c>
      <c r="LJ285" s="133"/>
      <c r="LK285" s="133"/>
      <c r="LL285" s="133"/>
      <c r="LM285" s="100">
        <f t="shared" si="5223"/>
        <v>0</v>
      </c>
      <c r="LN285" s="133"/>
      <c r="LO285" s="133"/>
      <c r="LP285" s="133"/>
      <c r="LQ285" s="98">
        <f t="shared" si="5224"/>
        <v>0</v>
      </c>
      <c r="LR285" s="110"/>
      <c r="LS285" s="111"/>
      <c r="LT285" s="107"/>
      <c r="LU285" s="22"/>
      <c r="LV285" s="132"/>
      <c r="LW285" s="133"/>
      <c r="LX285" s="98">
        <f t="shared" si="4356"/>
        <v>0</v>
      </c>
      <c r="LY285" s="133"/>
      <c r="LZ285" s="133"/>
      <c r="MA285" s="133"/>
      <c r="MB285" s="100">
        <f t="shared" si="5225"/>
        <v>0</v>
      </c>
      <c r="MC285" s="133"/>
      <c r="MD285" s="133"/>
      <c r="ME285" s="133"/>
      <c r="MF285" s="98">
        <f t="shared" si="5226"/>
        <v>0</v>
      </c>
      <c r="MG285" s="110"/>
      <c r="MH285" s="111"/>
      <c r="MI285" s="107"/>
      <c r="MJ285" s="22"/>
      <c r="MK285" s="132"/>
      <c r="ML285" s="133"/>
      <c r="MM285" s="98">
        <f t="shared" si="5227"/>
        <v>0</v>
      </c>
      <c r="MN285" s="133"/>
      <c r="MO285" s="133"/>
      <c r="MP285" s="133"/>
      <c r="MQ285" s="100">
        <f t="shared" si="5228"/>
        <v>0</v>
      </c>
      <c r="MR285" s="133"/>
      <c r="MS285" s="133"/>
      <c r="MT285" s="133"/>
      <c r="MU285" s="98">
        <f t="shared" si="4850"/>
        <v>0</v>
      </c>
      <c r="MV285" s="110"/>
      <c r="MW285" s="111"/>
      <c r="MX285" s="107"/>
      <c r="MY285" s="22"/>
      <c r="MZ285" s="132"/>
      <c r="NA285" s="133"/>
      <c r="NB285" s="98">
        <f t="shared" si="5229"/>
        <v>0</v>
      </c>
      <c r="NC285" s="133"/>
      <c r="ND285" s="133"/>
      <c r="NE285" s="133"/>
      <c r="NF285" s="100">
        <f t="shared" si="5230"/>
        <v>0</v>
      </c>
      <c r="NG285" s="133"/>
      <c r="NH285" s="133"/>
      <c r="NI285" s="133"/>
      <c r="NJ285" s="98">
        <f t="shared" si="5231"/>
        <v>0</v>
      </c>
      <c r="NK285" s="110"/>
      <c r="NL285" s="111"/>
      <c r="NM285" s="107"/>
      <c r="NN285" s="22"/>
      <c r="NO285" s="132"/>
      <c r="NP285" s="133"/>
      <c r="NQ285" s="98">
        <f t="shared" si="5232"/>
        <v>0</v>
      </c>
      <c r="NR285" s="133"/>
      <c r="NS285" s="133"/>
      <c r="NT285" s="133"/>
      <c r="NU285" s="100">
        <f t="shared" si="5233"/>
        <v>0</v>
      </c>
      <c r="NV285" s="133"/>
      <c r="NW285" s="133"/>
      <c r="NX285" s="133"/>
      <c r="NY285" s="98">
        <f t="shared" si="5234"/>
        <v>0</v>
      </c>
      <c r="NZ285" s="110"/>
      <c r="OA285" s="111"/>
      <c r="OB285" s="107"/>
      <c r="OC285" s="22"/>
      <c r="OD285" s="132"/>
      <c r="OE285" s="133"/>
      <c r="OF285" s="98">
        <f t="shared" si="4681"/>
        <v>0</v>
      </c>
      <c r="OG285" s="133"/>
      <c r="OH285" s="133"/>
      <c r="OI285" s="133"/>
      <c r="OJ285" s="100">
        <f t="shared" si="5235"/>
        <v>0</v>
      </c>
      <c r="OK285" s="133"/>
      <c r="OL285" s="133"/>
      <c r="OM285" s="133"/>
      <c r="ON285" s="98">
        <f t="shared" si="5236"/>
        <v>0</v>
      </c>
      <c r="OO285" s="110"/>
      <c r="OP285" s="111"/>
      <c r="OQ285" s="107"/>
      <c r="OR285" s="22"/>
      <c r="OS285" s="132"/>
      <c r="OT285" s="133"/>
      <c r="OU285" s="98">
        <f t="shared" si="4688"/>
        <v>0</v>
      </c>
      <c r="OV285" s="133"/>
      <c r="OW285" s="133"/>
      <c r="OX285" s="133"/>
      <c r="OY285" s="100">
        <f t="shared" si="3235"/>
        <v>0</v>
      </c>
      <c r="OZ285" s="133"/>
      <c r="PA285" s="133"/>
      <c r="PB285" s="133"/>
      <c r="PC285" s="98">
        <f t="shared" si="2194"/>
        <v>0</v>
      </c>
      <c r="PD285" s="110"/>
      <c r="PE285" s="111"/>
      <c r="PF285" s="107"/>
      <c r="PG285" s="22"/>
      <c r="PH285" s="132"/>
      <c r="PI285" s="133"/>
      <c r="PJ285" s="98">
        <f t="shared" si="5237"/>
        <v>0</v>
      </c>
      <c r="PK285" s="133"/>
      <c r="PL285" s="133"/>
      <c r="PM285" s="133"/>
      <c r="PN285" s="100">
        <f t="shared" si="5238"/>
        <v>0</v>
      </c>
      <c r="PO285" s="133"/>
      <c r="PP285" s="133"/>
      <c r="PQ285" s="133"/>
      <c r="PR285" s="98">
        <f t="shared" si="5239"/>
        <v>0</v>
      </c>
      <c r="PS285" s="110"/>
      <c r="PT285" s="111"/>
      <c r="PU285" s="107"/>
      <c r="PV285" s="22"/>
      <c r="PW285" s="132"/>
      <c r="PX285" s="133"/>
      <c r="PY285" s="98">
        <f t="shared" si="5240"/>
        <v>0</v>
      </c>
      <c r="PZ285" s="133"/>
      <c r="QA285" s="133"/>
      <c r="QB285" s="133"/>
      <c r="QC285" s="100">
        <f t="shared" si="5241"/>
        <v>0</v>
      </c>
      <c r="QD285" s="133"/>
      <c r="QE285" s="133"/>
      <c r="QF285" s="133"/>
      <c r="QG285" s="98">
        <f t="shared" si="5242"/>
        <v>0</v>
      </c>
      <c r="QH285" s="110"/>
      <c r="QI285" s="111"/>
      <c r="QJ285" s="107"/>
      <c r="QK285" s="22"/>
      <c r="QL285" s="132"/>
      <c r="QM285" s="133"/>
      <c r="QN285" s="98">
        <f t="shared" si="5243"/>
        <v>0</v>
      </c>
      <c r="QO285" s="133"/>
      <c r="QP285" s="133"/>
      <c r="QQ285" s="133"/>
      <c r="QR285" s="100">
        <f t="shared" si="5244"/>
        <v>0</v>
      </c>
      <c r="QS285" s="133"/>
      <c r="QT285" s="133"/>
      <c r="QU285" s="133"/>
      <c r="QV285" s="98">
        <f t="shared" si="5245"/>
        <v>0</v>
      </c>
      <c r="QW285" s="110"/>
      <c r="QX285" s="111"/>
      <c r="QY285" s="107"/>
      <c r="QZ285" s="22"/>
      <c r="RA285" s="132"/>
      <c r="RB285" s="133"/>
      <c r="RC285" s="98">
        <f t="shared" si="5246"/>
        <v>0</v>
      </c>
      <c r="RD285" s="133"/>
      <c r="RE285" s="133"/>
      <c r="RF285" s="133"/>
      <c r="RG285" s="100">
        <f t="shared" si="5247"/>
        <v>0</v>
      </c>
      <c r="RH285" s="133"/>
      <c r="RI285" s="133"/>
      <c r="RJ285" s="133"/>
      <c r="RK285" s="98">
        <f t="shared" si="5248"/>
        <v>0</v>
      </c>
      <c r="RL285" s="110"/>
      <c r="RM285" s="111"/>
      <c r="RN285" s="107"/>
      <c r="RO285" s="22"/>
      <c r="RP285" s="132"/>
      <c r="RQ285" s="133"/>
      <c r="RR285" s="98">
        <f t="shared" si="5249"/>
        <v>0</v>
      </c>
      <c r="RS285" s="133"/>
      <c r="RT285" s="133"/>
      <c r="RU285" s="133"/>
      <c r="RV285" s="100">
        <f t="shared" si="5250"/>
        <v>0</v>
      </c>
      <c r="RW285" s="133"/>
      <c r="RX285" s="133"/>
      <c r="RY285" s="133"/>
      <c r="RZ285" s="98">
        <f t="shared" si="5251"/>
        <v>0</v>
      </c>
      <c r="SA285" s="110"/>
      <c r="SB285" s="111"/>
      <c r="SC285" s="107"/>
      <c r="SD285" s="22"/>
      <c r="SE285" s="132"/>
      <c r="SF285" s="133"/>
      <c r="SG285" s="98">
        <f t="shared" si="5252"/>
        <v>0</v>
      </c>
      <c r="SH285" s="133"/>
      <c r="SI285" s="133"/>
      <c r="SJ285" s="133"/>
      <c r="SK285" s="100">
        <f t="shared" si="5253"/>
        <v>0</v>
      </c>
      <c r="SL285" s="133"/>
      <c r="SM285" s="133"/>
      <c r="SN285" s="133"/>
      <c r="SO285" s="98">
        <f t="shared" si="5254"/>
        <v>0</v>
      </c>
      <c r="SP285" s="110"/>
      <c r="SQ285" s="111"/>
      <c r="SR285" s="107"/>
      <c r="SS285" s="22"/>
      <c r="ST285" s="132"/>
      <c r="SU285" s="133"/>
      <c r="SV285" s="98">
        <f t="shared" si="4682"/>
        <v>0</v>
      </c>
      <c r="SW285" s="133"/>
      <c r="SX285" s="133"/>
      <c r="SY285" s="133"/>
      <c r="SZ285" s="100">
        <f t="shared" si="4683"/>
        <v>0</v>
      </c>
      <c r="TA285" s="133"/>
      <c r="TB285" s="133"/>
      <c r="TC285" s="133"/>
      <c r="TD285" s="98">
        <f t="shared" si="4684"/>
        <v>0</v>
      </c>
      <c r="TE285" s="110"/>
      <c r="TF285" s="111"/>
      <c r="TG285" s="107"/>
      <c r="TH285" s="22"/>
      <c r="TI285" s="132"/>
      <c r="TJ285" s="133"/>
      <c r="TK285" s="98">
        <f t="shared" si="5255"/>
        <v>0</v>
      </c>
      <c r="TL285" s="133"/>
      <c r="TM285" s="133"/>
      <c r="TN285" s="133"/>
      <c r="TO285" s="100">
        <f t="shared" si="5256"/>
        <v>0</v>
      </c>
      <c r="TP285" s="133"/>
      <c r="TQ285" s="133"/>
      <c r="TR285" s="133"/>
      <c r="TS285" s="98">
        <f t="shared" si="5257"/>
        <v>0</v>
      </c>
      <c r="TT285" s="110"/>
      <c r="TU285" s="111"/>
      <c r="TV285" s="107"/>
      <c r="TW285" s="22"/>
      <c r="TX285" s="132"/>
      <c r="TY285" s="133"/>
      <c r="TZ285" s="98">
        <f t="shared" si="5258"/>
        <v>0</v>
      </c>
      <c r="UA285" s="133"/>
      <c r="UB285" s="133"/>
      <c r="UC285" s="133"/>
      <c r="UD285" s="100">
        <f t="shared" si="5259"/>
        <v>0</v>
      </c>
      <c r="UE285" s="133"/>
      <c r="UF285" s="133"/>
      <c r="UG285" s="133"/>
      <c r="UH285" s="98">
        <f t="shared" si="5260"/>
        <v>0</v>
      </c>
      <c r="UI285" s="110"/>
      <c r="UJ285" s="111"/>
      <c r="UK285" s="107"/>
      <c r="UL285" s="22"/>
      <c r="UM285" s="132"/>
      <c r="UN285" s="133"/>
      <c r="UO285" s="98">
        <f t="shared" si="5261"/>
        <v>0</v>
      </c>
      <c r="UP285" s="133"/>
      <c r="UQ285" s="133"/>
      <c r="UR285" s="133"/>
      <c r="US285" s="100">
        <f t="shared" si="5262"/>
        <v>0</v>
      </c>
      <c r="UT285" s="133"/>
      <c r="UU285" s="133"/>
      <c r="UV285" s="133"/>
      <c r="UW285" s="98">
        <f t="shared" si="5263"/>
        <v>0</v>
      </c>
      <c r="UX285" s="110"/>
      <c r="UY285" s="111"/>
      <c r="UZ285" s="107"/>
      <c r="VA285" s="22"/>
      <c r="VB285" s="132"/>
      <c r="VC285" s="133"/>
      <c r="VD285" s="98">
        <f t="shared" si="5264"/>
        <v>0</v>
      </c>
      <c r="VE285" s="133"/>
      <c r="VF285" s="133"/>
      <c r="VG285" s="133"/>
      <c r="VH285" s="100">
        <f t="shared" si="5265"/>
        <v>0</v>
      </c>
      <c r="VI285" s="133"/>
      <c r="VJ285" s="133"/>
      <c r="VK285" s="133"/>
      <c r="VL285" s="98">
        <f t="shared" si="5266"/>
        <v>0</v>
      </c>
      <c r="VM285" s="110"/>
      <c r="VN285" s="111"/>
      <c r="VO285" s="107"/>
      <c r="VP285" s="22"/>
      <c r="VQ285" s="132"/>
      <c r="VR285" s="133"/>
      <c r="VS285" s="98">
        <f t="shared" si="5267"/>
        <v>0</v>
      </c>
      <c r="VT285" s="133"/>
      <c r="VU285" s="133"/>
      <c r="VV285" s="133"/>
      <c r="VW285" s="100">
        <f t="shared" si="5268"/>
        <v>0</v>
      </c>
      <c r="VX285" s="133"/>
      <c r="VY285" s="133"/>
      <c r="VZ285" s="133"/>
      <c r="WA285" s="98">
        <f t="shared" si="5269"/>
        <v>0</v>
      </c>
      <c r="WB285" s="110"/>
      <c r="WC285" s="111"/>
      <c r="WD285" s="107"/>
      <c r="WE285" s="22"/>
    </row>
    <row r="286" spans="1:603" ht="16.5" customHeight="1">
      <c r="A286" s="94"/>
      <c r="B286" s="105" t="s">
        <v>282</v>
      </c>
      <c r="C286" s="106" t="s">
        <v>62</v>
      </c>
      <c r="D286" s="132"/>
      <c r="E286" s="133"/>
      <c r="F286" s="98">
        <f t="shared" si="4685"/>
        <v>0</v>
      </c>
      <c r="G286" s="133"/>
      <c r="H286" s="133"/>
      <c r="I286" s="133"/>
      <c r="J286" s="100">
        <f t="shared" si="4686"/>
        <v>0</v>
      </c>
      <c r="K286" s="133"/>
      <c r="L286" s="133"/>
      <c r="M286" s="133"/>
      <c r="N286" s="98">
        <f t="shared" si="4687"/>
        <v>0</v>
      </c>
      <c r="O286" s="110"/>
      <c r="P286" s="111"/>
      <c r="Q286" s="107"/>
      <c r="R286" s="22"/>
      <c r="S286" s="132"/>
      <c r="T286" s="133"/>
      <c r="U286" s="98">
        <f t="shared" si="5172"/>
        <v>0</v>
      </c>
      <c r="V286" s="133"/>
      <c r="W286" s="133"/>
      <c r="X286" s="133"/>
      <c r="Y286" s="100">
        <f t="shared" si="5173"/>
        <v>0</v>
      </c>
      <c r="Z286" s="133"/>
      <c r="AA286" s="133"/>
      <c r="AB286" s="133"/>
      <c r="AC286" s="98">
        <f t="shared" si="5174"/>
        <v>0</v>
      </c>
      <c r="AD286" s="110"/>
      <c r="AE286" s="111"/>
      <c r="AF286" s="107"/>
      <c r="AG286" s="22"/>
      <c r="AH286" s="132"/>
      <c r="AI286" s="133"/>
      <c r="AJ286" s="98">
        <f t="shared" si="5175"/>
        <v>0</v>
      </c>
      <c r="AK286" s="133"/>
      <c r="AL286" s="133"/>
      <c r="AM286" s="133"/>
      <c r="AN286" s="100">
        <f t="shared" si="5176"/>
        <v>0</v>
      </c>
      <c r="AO286" s="133"/>
      <c r="AP286" s="133"/>
      <c r="AQ286" s="133"/>
      <c r="AR286" s="98">
        <f t="shared" si="5177"/>
        <v>0</v>
      </c>
      <c r="AS286" s="110"/>
      <c r="AT286" s="111"/>
      <c r="AU286" s="107"/>
      <c r="AV286" s="22"/>
      <c r="AW286" s="132"/>
      <c r="AX286" s="133"/>
      <c r="AY286" s="98">
        <f t="shared" si="5178"/>
        <v>0</v>
      </c>
      <c r="AZ286" s="133"/>
      <c r="BA286" s="133"/>
      <c r="BB286" s="133"/>
      <c r="BC286" s="100">
        <f t="shared" si="5179"/>
        <v>0</v>
      </c>
      <c r="BD286" s="133"/>
      <c r="BE286" s="133"/>
      <c r="BF286" s="133"/>
      <c r="BG286" s="98">
        <f t="shared" si="5180"/>
        <v>0</v>
      </c>
      <c r="BH286" s="110"/>
      <c r="BI286" s="111"/>
      <c r="BJ286" s="107"/>
      <c r="BK286" s="22"/>
      <c r="BL286" s="132"/>
      <c r="BM286" s="133"/>
      <c r="BN286" s="98">
        <f t="shared" si="5181"/>
        <v>0</v>
      </c>
      <c r="BO286" s="133"/>
      <c r="BP286" s="133"/>
      <c r="BQ286" s="133"/>
      <c r="BR286" s="100">
        <f t="shared" si="5182"/>
        <v>0</v>
      </c>
      <c r="BS286" s="133"/>
      <c r="BT286" s="133"/>
      <c r="BU286" s="133"/>
      <c r="BV286" s="98">
        <f t="shared" si="5183"/>
        <v>0</v>
      </c>
      <c r="BW286" s="110"/>
      <c r="BX286" s="111"/>
      <c r="BY286" s="107"/>
      <c r="BZ286" s="23"/>
      <c r="CA286" s="132"/>
      <c r="CB286" s="133"/>
      <c r="CC286" s="98">
        <f t="shared" si="5184"/>
        <v>0</v>
      </c>
      <c r="CD286" s="133"/>
      <c r="CE286" s="133"/>
      <c r="CF286" s="133"/>
      <c r="CG286" s="100">
        <f t="shared" si="5185"/>
        <v>0</v>
      </c>
      <c r="CH286" s="133"/>
      <c r="CI286" s="133"/>
      <c r="CJ286" s="133"/>
      <c r="CK286" s="98">
        <f t="shared" si="5186"/>
        <v>0</v>
      </c>
      <c r="CL286" s="110"/>
      <c r="CM286" s="111"/>
      <c r="CN286" s="107"/>
      <c r="CO286" s="22"/>
      <c r="CP286" s="132"/>
      <c r="CQ286" s="133"/>
      <c r="CR286" s="98">
        <f t="shared" si="5187"/>
        <v>0</v>
      </c>
      <c r="CS286" s="133"/>
      <c r="CT286" s="133"/>
      <c r="CU286" s="133"/>
      <c r="CV286" s="100">
        <f t="shared" si="5188"/>
        <v>0</v>
      </c>
      <c r="CW286" s="133"/>
      <c r="CX286" s="133"/>
      <c r="CY286" s="133"/>
      <c r="CZ286" s="98">
        <f t="shared" si="5189"/>
        <v>0</v>
      </c>
      <c r="DA286" s="110"/>
      <c r="DB286" s="111"/>
      <c r="DC286" s="107"/>
      <c r="DD286" s="22"/>
      <c r="DE286" s="132"/>
      <c r="DF286" s="133"/>
      <c r="DG286" s="98">
        <f t="shared" si="5190"/>
        <v>0</v>
      </c>
      <c r="DH286" s="133"/>
      <c r="DI286" s="133"/>
      <c r="DJ286" s="133"/>
      <c r="DK286" s="100">
        <f t="shared" si="5191"/>
        <v>0</v>
      </c>
      <c r="DL286" s="133"/>
      <c r="DM286" s="133"/>
      <c r="DN286" s="133"/>
      <c r="DO286" s="98">
        <f t="shared" si="5192"/>
        <v>0</v>
      </c>
      <c r="DP286" s="110"/>
      <c r="DQ286" s="111"/>
      <c r="DR286" s="107"/>
      <c r="DS286" s="22"/>
      <c r="DT286" s="132"/>
      <c r="DU286" s="133"/>
      <c r="DV286" s="98">
        <f t="shared" si="5193"/>
        <v>0</v>
      </c>
      <c r="DW286" s="133"/>
      <c r="DX286" s="133"/>
      <c r="DY286" s="133"/>
      <c r="DZ286" s="100">
        <f t="shared" si="5194"/>
        <v>0</v>
      </c>
      <c r="EA286" s="133"/>
      <c r="EB286" s="133"/>
      <c r="EC286" s="133"/>
      <c r="ED286" s="98">
        <f t="shared" si="5195"/>
        <v>0</v>
      </c>
      <c r="EE286" s="110"/>
      <c r="EF286" s="111"/>
      <c r="EG286" s="107"/>
      <c r="EH286" s="22"/>
      <c r="EI286" s="132"/>
      <c r="EJ286" s="133"/>
      <c r="EK286" s="98">
        <f t="shared" si="5196"/>
        <v>0</v>
      </c>
      <c r="EL286" s="133"/>
      <c r="EM286" s="133"/>
      <c r="EN286" s="133"/>
      <c r="EO286" s="100">
        <f t="shared" si="5197"/>
        <v>0</v>
      </c>
      <c r="EP286" s="133"/>
      <c r="EQ286" s="133"/>
      <c r="ER286" s="133"/>
      <c r="ES286" s="98">
        <f t="shared" si="4849"/>
        <v>0</v>
      </c>
      <c r="ET286" s="110"/>
      <c r="EU286" s="111"/>
      <c r="EV286" s="107"/>
      <c r="EW286" s="22"/>
      <c r="EX286" s="132"/>
      <c r="EY286" s="133"/>
      <c r="EZ286" s="98">
        <f t="shared" si="5198"/>
        <v>0</v>
      </c>
      <c r="FA286" s="133"/>
      <c r="FB286" s="133"/>
      <c r="FC286" s="133"/>
      <c r="FD286" s="100">
        <f t="shared" si="5199"/>
        <v>0</v>
      </c>
      <c r="FE286" s="133"/>
      <c r="FF286" s="133"/>
      <c r="FG286" s="133"/>
      <c r="FH286" s="98">
        <f t="shared" si="4851"/>
        <v>0</v>
      </c>
      <c r="FI286" s="110"/>
      <c r="FJ286" s="111"/>
      <c r="FK286" s="107"/>
      <c r="FL286" s="22"/>
      <c r="FM286" s="132"/>
      <c r="FN286" s="133"/>
      <c r="FO286" s="98">
        <f t="shared" si="2404"/>
        <v>0</v>
      </c>
      <c r="FP286" s="133"/>
      <c r="FQ286" s="133"/>
      <c r="FR286" s="133"/>
      <c r="FS286" s="100">
        <f t="shared" si="2627"/>
        <v>0</v>
      </c>
      <c r="FT286" s="133"/>
      <c r="FU286" s="133"/>
      <c r="FV286" s="133"/>
      <c r="FW286" s="98">
        <f t="shared" si="2801"/>
        <v>0</v>
      </c>
      <c r="FX286" s="110"/>
      <c r="FY286" s="111"/>
      <c r="FZ286" s="107"/>
      <c r="GA286" s="22"/>
      <c r="GB286" s="132"/>
      <c r="GC286" s="133"/>
      <c r="GD286" s="98">
        <f t="shared" si="5200"/>
        <v>0</v>
      </c>
      <c r="GE286" s="133"/>
      <c r="GF286" s="133"/>
      <c r="GG286" s="133"/>
      <c r="GH286" s="100">
        <f t="shared" si="5201"/>
        <v>0</v>
      </c>
      <c r="GI286" s="133"/>
      <c r="GJ286" s="133"/>
      <c r="GK286" s="133"/>
      <c r="GL286" s="98">
        <f t="shared" si="5202"/>
        <v>0</v>
      </c>
      <c r="GM286" s="110"/>
      <c r="GN286" s="111"/>
      <c r="GO286" s="107"/>
      <c r="GP286" s="22"/>
      <c r="GQ286" s="132"/>
      <c r="GR286" s="133"/>
      <c r="GS286" s="98">
        <f t="shared" si="5203"/>
        <v>0</v>
      </c>
      <c r="GT286" s="133"/>
      <c r="GU286" s="133"/>
      <c r="GV286" s="133"/>
      <c r="GW286" s="100">
        <f t="shared" si="5204"/>
        <v>0</v>
      </c>
      <c r="GX286" s="133"/>
      <c r="GY286" s="133"/>
      <c r="GZ286" s="133"/>
      <c r="HA286" s="98">
        <f t="shared" si="5205"/>
        <v>0</v>
      </c>
      <c r="HB286" s="110"/>
      <c r="HC286" s="111"/>
      <c r="HD286" s="107"/>
      <c r="HE286" s="22"/>
      <c r="HF286" s="132"/>
      <c r="HG286" s="133"/>
      <c r="HH286" s="98">
        <f t="shared" si="5206"/>
        <v>0</v>
      </c>
      <c r="HI286" s="133"/>
      <c r="HJ286" s="133"/>
      <c r="HK286" s="133"/>
      <c r="HL286" s="100">
        <f t="shared" si="5207"/>
        <v>0</v>
      </c>
      <c r="HM286" s="133"/>
      <c r="HN286" s="133"/>
      <c r="HO286" s="133"/>
      <c r="HP286" s="98">
        <f t="shared" si="5208"/>
        <v>0</v>
      </c>
      <c r="HQ286" s="110"/>
      <c r="HR286" s="111"/>
      <c r="HS286" s="107"/>
      <c r="HT286" s="22"/>
      <c r="HU286" s="132"/>
      <c r="HV286" s="133"/>
      <c r="HW286" s="98">
        <f t="shared" si="5209"/>
        <v>0</v>
      </c>
      <c r="HX286" s="133"/>
      <c r="HY286" s="133"/>
      <c r="HZ286" s="133"/>
      <c r="IA286" s="100">
        <f t="shared" si="5210"/>
        <v>0</v>
      </c>
      <c r="IB286" s="133"/>
      <c r="IC286" s="133"/>
      <c r="ID286" s="133"/>
      <c r="IE286" s="98">
        <f t="shared" si="5211"/>
        <v>0</v>
      </c>
      <c r="IF286" s="110"/>
      <c r="IG286" s="111"/>
      <c r="IH286" s="107"/>
      <c r="II286" s="22"/>
      <c r="IJ286" s="132"/>
      <c r="IK286" s="133"/>
      <c r="IL286" s="98">
        <f t="shared" si="4677"/>
        <v>0</v>
      </c>
      <c r="IM286" s="133"/>
      <c r="IN286" s="133"/>
      <c r="IO286" s="133"/>
      <c r="IP286" s="100">
        <f t="shared" si="4678"/>
        <v>0</v>
      </c>
      <c r="IQ286" s="133"/>
      <c r="IR286" s="133"/>
      <c r="IS286" s="133"/>
      <c r="IT286" s="98">
        <f t="shared" si="4679"/>
        <v>0</v>
      </c>
      <c r="IU286" s="110"/>
      <c r="IV286" s="111"/>
      <c r="IW286" s="107"/>
      <c r="IX286" s="22"/>
      <c r="IY286" s="132"/>
      <c r="IZ286" s="133"/>
      <c r="JA286" s="98">
        <f t="shared" si="5212"/>
        <v>0</v>
      </c>
      <c r="JB286" s="133"/>
      <c r="JC286" s="133"/>
      <c r="JD286" s="133"/>
      <c r="JE286" s="100">
        <f t="shared" si="5213"/>
        <v>0</v>
      </c>
      <c r="JF286" s="133"/>
      <c r="JG286" s="133"/>
      <c r="JH286" s="133"/>
      <c r="JI286" s="98">
        <f t="shared" si="5214"/>
        <v>0</v>
      </c>
      <c r="JJ286" s="110"/>
      <c r="JK286" s="111"/>
      <c r="JL286" s="107"/>
      <c r="JM286" s="22"/>
      <c r="JN286" s="132"/>
      <c r="JO286" s="133"/>
      <c r="JP286" s="98">
        <f t="shared" si="5215"/>
        <v>0</v>
      </c>
      <c r="JQ286" s="133"/>
      <c r="JR286" s="133"/>
      <c r="JS286" s="133"/>
      <c r="JT286" s="100">
        <f t="shared" si="5216"/>
        <v>0</v>
      </c>
      <c r="JU286" s="133"/>
      <c r="JV286" s="133"/>
      <c r="JW286" s="133"/>
      <c r="JX286" s="98">
        <f t="shared" si="5217"/>
        <v>0</v>
      </c>
      <c r="JY286" s="110"/>
      <c r="JZ286" s="111"/>
      <c r="KA286" s="107"/>
      <c r="KB286" s="22"/>
      <c r="KC286" s="132"/>
      <c r="KD286" s="133"/>
      <c r="KE286" s="98">
        <f t="shared" si="5218"/>
        <v>0</v>
      </c>
      <c r="KF286" s="133"/>
      <c r="KG286" s="133"/>
      <c r="KH286" s="133"/>
      <c r="KI286" s="100">
        <f t="shared" si="5219"/>
        <v>0</v>
      </c>
      <c r="KJ286" s="133"/>
      <c r="KK286" s="133"/>
      <c r="KL286" s="133"/>
      <c r="KM286" s="98">
        <f t="shared" si="2580"/>
        <v>0</v>
      </c>
      <c r="KN286" s="110"/>
      <c r="KO286" s="111"/>
      <c r="KP286" s="107"/>
      <c r="KQ286" s="22"/>
      <c r="KR286" s="132"/>
      <c r="KS286" s="133"/>
      <c r="KT286" s="98">
        <f t="shared" si="5220"/>
        <v>0</v>
      </c>
      <c r="KU286" s="133"/>
      <c r="KV286" s="133"/>
      <c r="KW286" s="133"/>
      <c r="KX286" s="100">
        <f t="shared" si="4680"/>
        <v>0</v>
      </c>
      <c r="KY286" s="133"/>
      <c r="KZ286" s="133"/>
      <c r="LA286" s="133"/>
      <c r="LB286" s="98">
        <f t="shared" si="5221"/>
        <v>0</v>
      </c>
      <c r="LC286" s="110"/>
      <c r="LD286" s="111"/>
      <c r="LE286" s="107"/>
      <c r="LF286" s="22"/>
      <c r="LG286" s="132"/>
      <c r="LH286" s="133"/>
      <c r="LI286" s="98">
        <f t="shared" si="5222"/>
        <v>0</v>
      </c>
      <c r="LJ286" s="133"/>
      <c r="LK286" s="133"/>
      <c r="LL286" s="133"/>
      <c r="LM286" s="100">
        <f t="shared" si="5223"/>
        <v>0</v>
      </c>
      <c r="LN286" s="133"/>
      <c r="LO286" s="133"/>
      <c r="LP286" s="133"/>
      <c r="LQ286" s="98">
        <f t="shared" si="5224"/>
        <v>0</v>
      </c>
      <c r="LR286" s="110"/>
      <c r="LS286" s="111"/>
      <c r="LT286" s="107"/>
      <c r="LU286" s="22"/>
      <c r="LV286" s="132"/>
      <c r="LW286" s="133"/>
      <c r="LX286" s="98">
        <f t="shared" si="4356"/>
        <v>0</v>
      </c>
      <c r="LY286" s="133"/>
      <c r="LZ286" s="133"/>
      <c r="MA286" s="133"/>
      <c r="MB286" s="100">
        <f t="shared" si="5225"/>
        <v>0</v>
      </c>
      <c r="MC286" s="133"/>
      <c r="MD286" s="133"/>
      <c r="ME286" s="133"/>
      <c r="MF286" s="98">
        <f t="shared" si="5226"/>
        <v>0</v>
      </c>
      <c r="MG286" s="110"/>
      <c r="MH286" s="111"/>
      <c r="MI286" s="107"/>
      <c r="MJ286" s="22"/>
      <c r="MK286" s="132"/>
      <c r="ML286" s="133"/>
      <c r="MM286" s="98">
        <f t="shared" si="5227"/>
        <v>0</v>
      </c>
      <c r="MN286" s="133"/>
      <c r="MO286" s="133"/>
      <c r="MP286" s="133"/>
      <c r="MQ286" s="100">
        <f t="shared" si="5228"/>
        <v>0</v>
      </c>
      <c r="MR286" s="133"/>
      <c r="MS286" s="133"/>
      <c r="MT286" s="133"/>
      <c r="MU286" s="98">
        <f t="shared" si="4850"/>
        <v>0</v>
      </c>
      <c r="MV286" s="110"/>
      <c r="MW286" s="111"/>
      <c r="MX286" s="107"/>
      <c r="MY286" s="22"/>
      <c r="MZ286" s="132"/>
      <c r="NA286" s="133"/>
      <c r="NB286" s="98">
        <f t="shared" si="5229"/>
        <v>0</v>
      </c>
      <c r="NC286" s="133"/>
      <c r="ND286" s="133"/>
      <c r="NE286" s="133"/>
      <c r="NF286" s="100">
        <f t="shared" si="5230"/>
        <v>0</v>
      </c>
      <c r="NG286" s="133"/>
      <c r="NH286" s="133"/>
      <c r="NI286" s="133"/>
      <c r="NJ286" s="98">
        <f t="shared" si="5231"/>
        <v>0</v>
      </c>
      <c r="NK286" s="110"/>
      <c r="NL286" s="111"/>
      <c r="NM286" s="107"/>
      <c r="NN286" s="22"/>
      <c r="NO286" s="132"/>
      <c r="NP286" s="133"/>
      <c r="NQ286" s="98">
        <f t="shared" si="5232"/>
        <v>0</v>
      </c>
      <c r="NR286" s="133"/>
      <c r="NS286" s="133"/>
      <c r="NT286" s="133"/>
      <c r="NU286" s="100">
        <f t="shared" si="5233"/>
        <v>0</v>
      </c>
      <c r="NV286" s="133"/>
      <c r="NW286" s="133"/>
      <c r="NX286" s="133"/>
      <c r="NY286" s="98">
        <f t="shared" si="5234"/>
        <v>0</v>
      </c>
      <c r="NZ286" s="110"/>
      <c r="OA286" s="111"/>
      <c r="OB286" s="107"/>
      <c r="OC286" s="22"/>
      <c r="OD286" s="132"/>
      <c r="OE286" s="133"/>
      <c r="OF286" s="98">
        <f t="shared" si="4681"/>
        <v>0</v>
      </c>
      <c r="OG286" s="133"/>
      <c r="OH286" s="133"/>
      <c r="OI286" s="133"/>
      <c r="OJ286" s="100">
        <f t="shared" si="5235"/>
        <v>0</v>
      </c>
      <c r="OK286" s="133"/>
      <c r="OL286" s="133"/>
      <c r="OM286" s="133"/>
      <c r="ON286" s="98">
        <f t="shared" si="5236"/>
        <v>0</v>
      </c>
      <c r="OO286" s="110"/>
      <c r="OP286" s="111"/>
      <c r="OQ286" s="107"/>
      <c r="OR286" s="22"/>
      <c r="OS286" s="132"/>
      <c r="OT286" s="133"/>
      <c r="OU286" s="98">
        <f t="shared" si="4688"/>
        <v>0</v>
      </c>
      <c r="OV286" s="133"/>
      <c r="OW286" s="133"/>
      <c r="OX286" s="133"/>
      <c r="OY286" s="100">
        <f t="shared" si="3235"/>
        <v>0</v>
      </c>
      <c r="OZ286" s="133"/>
      <c r="PA286" s="133"/>
      <c r="PB286" s="133"/>
      <c r="PC286" s="98">
        <f t="shared" ref="PC286:PC446" si="5430">SUM(OZ286:PA286)-PB286</f>
        <v>0</v>
      </c>
      <c r="PD286" s="110"/>
      <c r="PE286" s="111"/>
      <c r="PF286" s="107"/>
      <c r="PG286" s="22"/>
      <c r="PH286" s="132"/>
      <c r="PI286" s="133"/>
      <c r="PJ286" s="98">
        <f t="shared" si="5237"/>
        <v>0</v>
      </c>
      <c r="PK286" s="133"/>
      <c r="PL286" s="133"/>
      <c r="PM286" s="133"/>
      <c r="PN286" s="100">
        <f t="shared" si="5238"/>
        <v>0</v>
      </c>
      <c r="PO286" s="133"/>
      <c r="PP286" s="133"/>
      <c r="PQ286" s="133"/>
      <c r="PR286" s="98">
        <f t="shared" si="5239"/>
        <v>0</v>
      </c>
      <c r="PS286" s="110"/>
      <c r="PT286" s="111"/>
      <c r="PU286" s="107"/>
      <c r="PV286" s="22"/>
      <c r="PW286" s="132"/>
      <c r="PX286" s="133"/>
      <c r="PY286" s="98">
        <f t="shared" si="5240"/>
        <v>0</v>
      </c>
      <c r="PZ286" s="133"/>
      <c r="QA286" s="133"/>
      <c r="QB286" s="133"/>
      <c r="QC286" s="100">
        <f t="shared" si="5241"/>
        <v>0</v>
      </c>
      <c r="QD286" s="133"/>
      <c r="QE286" s="133"/>
      <c r="QF286" s="133"/>
      <c r="QG286" s="98">
        <f t="shared" si="5242"/>
        <v>0</v>
      </c>
      <c r="QH286" s="110"/>
      <c r="QI286" s="111"/>
      <c r="QJ286" s="107"/>
      <c r="QK286" s="22"/>
      <c r="QL286" s="132"/>
      <c r="QM286" s="133"/>
      <c r="QN286" s="98">
        <f t="shared" si="5243"/>
        <v>0</v>
      </c>
      <c r="QO286" s="133"/>
      <c r="QP286" s="133"/>
      <c r="QQ286" s="133"/>
      <c r="QR286" s="100">
        <f t="shared" si="5244"/>
        <v>0</v>
      </c>
      <c r="QS286" s="133"/>
      <c r="QT286" s="133"/>
      <c r="QU286" s="133"/>
      <c r="QV286" s="98">
        <f t="shared" si="5245"/>
        <v>0</v>
      </c>
      <c r="QW286" s="110"/>
      <c r="QX286" s="111"/>
      <c r="QY286" s="107"/>
      <c r="QZ286" s="22"/>
      <c r="RA286" s="132"/>
      <c r="RB286" s="133"/>
      <c r="RC286" s="98">
        <f t="shared" si="5246"/>
        <v>0</v>
      </c>
      <c r="RD286" s="133"/>
      <c r="RE286" s="133"/>
      <c r="RF286" s="133"/>
      <c r="RG286" s="100">
        <f t="shared" si="5247"/>
        <v>0</v>
      </c>
      <c r="RH286" s="133"/>
      <c r="RI286" s="133"/>
      <c r="RJ286" s="133"/>
      <c r="RK286" s="98">
        <f t="shared" si="5248"/>
        <v>0</v>
      </c>
      <c r="RL286" s="110"/>
      <c r="RM286" s="111"/>
      <c r="RN286" s="107"/>
      <c r="RO286" s="22"/>
      <c r="RP286" s="132"/>
      <c r="RQ286" s="133"/>
      <c r="RR286" s="98">
        <f t="shared" si="5249"/>
        <v>0</v>
      </c>
      <c r="RS286" s="133"/>
      <c r="RT286" s="133"/>
      <c r="RU286" s="133"/>
      <c r="RV286" s="100">
        <f t="shared" si="5250"/>
        <v>0</v>
      </c>
      <c r="RW286" s="133"/>
      <c r="RX286" s="133"/>
      <c r="RY286" s="133"/>
      <c r="RZ286" s="98">
        <f t="shared" si="5251"/>
        <v>0</v>
      </c>
      <c r="SA286" s="110"/>
      <c r="SB286" s="111"/>
      <c r="SC286" s="107"/>
      <c r="SD286" s="22"/>
      <c r="SE286" s="132"/>
      <c r="SF286" s="133"/>
      <c r="SG286" s="98">
        <f t="shared" si="5252"/>
        <v>0</v>
      </c>
      <c r="SH286" s="133"/>
      <c r="SI286" s="133"/>
      <c r="SJ286" s="133"/>
      <c r="SK286" s="100">
        <f t="shared" si="5253"/>
        <v>0</v>
      </c>
      <c r="SL286" s="133"/>
      <c r="SM286" s="133"/>
      <c r="SN286" s="133"/>
      <c r="SO286" s="98">
        <f t="shared" si="5254"/>
        <v>0</v>
      </c>
      <c r="SP286" s="110"/>
      <c r="SQ286" s="111"/>
      <c r="SR286" s="107"/>
      <c r="SS286" s="22"/>
      <c r="ST286" s="132"/>
      <c r="SU286" s="133"/>
      <c r="SV286" s="98">
        <f t="shared" si="4682"/>
        <v>0</v>
      </c>
      <c r="SW286" s="133"/>
      <c r="SX286" s="133"/>
      <c r="SY286" s="133"/>
      <c r="SZ286" s="100">
        <f t="shared" si="4683"/>
        <v>0</v>
      </c>
      <c r="TA286" s="133"/>
      <c r="TB286" s="133"/>
      <c r="TC286" s="133"/>
      <c r="TD286" s="98">
        <f t="shared" si="4684"/>
        <v>0</v>
      </c>
      <c r="TE286" s="110"/>
      <c r="TF286" s="111"/>
      <c r="TG286" s="107"/>
      <c r="TH286" s="22"/>
      <c r="TI286" s="132"/>
      <c r="TJ286" s="133"/>
      <c r="TK286" s="98">
        <f t="shared" si="5255"/>
        <v>0</v>
      </c>
      <c r="TL286" s="133"/>
      <c r="TM286" s="133"/>
      <c r="TN286" s="133"/>
      <c r="TO286" s="100">
        <f t="shared" si="5256"/>
        <v>0</v>
      </c>
      <c r="TP286" s="133"/>
      <c r="TQ286" s="133"/>
      <c r="TR286" s="133"/>
      <c r="TS286" s="98">
        <f t="shared" si="5257"/>
        <v>0</v>
      </c>
      <c r="TT286" s="110"/>
      <c r="TU286" s="111"/>
      <c r="TV286" s="107"/>
      <c r="TW286" s="22"/>
      <c r="TX286" s="132"/>
      <c r="TY286" s="133"/>
      <c r="TZ286" s="98">
        <f t="shared" si="5258"/>
        <v>0</v>
      </c>
      <c r="UA286" s="133"/>
      <c r="UB286" s="133"/>
      <c r="UC286" s="133"/>
      <c r="UD286" s="100">
        <f t="shared" si="5259"/>
        <v>0</v>
      </c>
      <c r="UE286" s="133"/>
      <c r="UF286" s="133"/>
      <c r="UG286" s="133"/>
      <c r="UH286" s="98">
        <f t="shared" si="5260"/>
        <v>0</v>
      </c>
      <c r="UI286" s="110"/>
      <c r="UJ286" s="111"/>
      <c r="UK286" s="107"/>
      <c r="UL286" s="22"/>
      <c r="UM286" s="132"/>
      <c r="UN286" s="133"/>
      <c r="UO286" s="98">
        <f t="shared" si="5261"/>
        <v>0</v>
      </c>
      <c r="UP286" s="133"/>
      <c r="UQ286" s="133"/>
      <c r="UR286" s="133"/>
      <c r="US286" s="100">
        <f t="shared" si="5262"/>
        <v>0</v>
      </c>
      <c r="UT286" s="133"/>
      <c r="UU286" s="133"/>
      <c r="UV286" s="133"/>
      <c r="UW286" s="98">
        <f t="shared" si="5263"/>
        <v>0</v>
      </c>
      <c r="UX286" s="110"/>
      <c r="UY286" s="111"/>
      <c r="UZ286" s="107"/>
      <c r="VA286" s="22"/>
      <c r="VB286" s="132"/>
      <c r="VC286" s="133"/>
      <c r="VD286" s="98">
        <f t="shared" si="5264"/>
        <v>0</v>
      </c>
      <c r="VE286" s="133"/>
      <c r="VF286" s="133"/>
      <c r="VG286" s="133"/>
      <c r="VH286" s="100">
        <f t="shared" si="5265"/>
        <v>0</v>
      </c>
      <c r="VI286" s="133"/>
      <c r="VJ286" s="133"/>
      <c r="VK286" s="133"/>
      <c r="VL286" s="98">
        <f t="shared" si="5266"/>
        <v>0</v>
      </c>
      <c r="VM286" s="110"/>
      <c r="VN286" s="111"/>
      <c r="VO286" s="107"/>
      <c r="VP286" s="22"/>
      <c r="VQ286" s="132"/>
      <c r="VR286" s="133"/>
      <c r="VS286" s="98">
        <f t="shared" si="5267"/>
        <v>0</v>
      </c>
      <c r="VT286" s="133"/>
      <c r="VU286" s="133"/>
      <c r="VV286" s="133"/>
      <c r="VW286" s="100">
        <f t="shared" si="5268"/>
        <v>0</v>
      </c>
      <c r="VX286" s="133"/>
      <c r="VY286" s="133"/>
      <c r="VZ286" s="133"/>
      <c r="WA286" s="98">
        <f t="shared" si="5269"/>
        <v>0</v>
      </c>
      <c r="WB286" s="110"/>
      <c r="WC286" s="111"/>
      <c r="WD286" s="107"/>
      <c r="WE286" s="22"/>
    </row>
    <row r="287" spans="1:603" ht="16.5" customHeight="1">
      <c r="A287" s="94"/>
      <c r="B287" s="105" t="s">
        <v>282</v>
      </c>
      <c r="C287" s="106" t="s">
        <v>63</v>
      </c>
      <c r="D287" s="132"/>
      <c r="E287" s="133"/>
      <c r="F287" s="98">
        <f t="shared" si="4685"/>
        <v>0</v>
      </c>
      <c r="G287" s="133"/>
      <c r="H287" s="133"/>
      <c r="I287" s="133"/>
      <c r="J287" s="100">
        <f t="shared" si="4686"/>
        <v>0</v>
      </c>
      <c r="K287" s="133"/>
      <c r="L287" s="133"/>
      <c r="M287" s="133"/>
      <c r="N287" s="98">
        <f t="shared" si="4687"/>
        <v>0</v>
      </c>
      <c r="O287" s="110"/>
      <c r="P287" s="111"/>
      <c r="Q287" s="107"/>
      <c r="R287" s="22"/>
      <c r="S287" s="132"/>
      <c r="T287" s="133"/>
      <c r="U287" s="98">
        <f t="shared" si="5172"/>
        <v>0</v>
      </c>
      <c r="V287" s="133"/>
      <c r="W287" s="133"/>
      <c r="X287" s="133"/>
      <c r="Y287" s="100">
        <f t="shared" si="5173"/>
        <v>0</v>
      </c>
      <c r="Z287" s="133"/>
      <c r="AA287" s="133"/>
      <c r="AB287" s="133"/>
      <c r="AC287" s="98">
        <f t="shared" si="5174"/>
        <v>0</v>
      </c>
      <c r="AD287" s="110"/>
      <c r="AE287" s="111"/>
      <c r="AF287" s="107"/>
      <c r="AG287" s="22"/>
      <c r="AH287" s="132"/>
      <c r="AI287" s="133"/>
      <c r="AJ287" s="98">
        <f t="shared" si="5175"/>
        <v>0</v>
      </c>
      <c r="AK287" s="133"/>
      <c r="AL287" s="133"/>
      <c r="AM287" s="133"/>
      <c r="AN287" s="100">
        <f t="shared" si="5176"/>
        <v>0</v>
      </c>
      <c r="AO287" s="133"/>
      <c r="AP287" s="133"/>
      <c r="AQ287" s="133"/>
      <c r="AR287" s="98">
        <f t="shared" si="5177"/>
        <v>0</v>
      </c>
      <c r="AS287" s="110"/>
      <c r="AT287" s="111"/>
      <c r="AU287" s="107"/>
      <c r="AV287" s="22"/>
      <c r="AW287" s="132"/>
      <c r="AX287" s="133"/>
      <c r="AY287" s="98">
        <f t="shared" si="5178"/>
        <v>0</v>
      </c>
      <c r="AZ287" s="133"/>
      <c r="BA287" s="133"/>
      <c r="BB287" s="133"/>
      <c r="BC287" s="100">
        <f t="shared" si="5179"/>
        <v>0</v>
      </c>
      <c r="BD287" s="133"/>
      <c r="BE287" s="133"/>
      <c r="BF287" s="133"/>
      <c r="BG287" s="98">
        <f t="shared" si="5180"/>
        <v>0</v>
      </c>
      <c r="BH287" s="110"/>
      <c r="BI287" s="111"/>
      <c r="BJ287" s="107"/>
      <c r="BK287" s="22"/>
      <c r="BL287" s="132"/>
      <c r="BM287" s="133"/>
      <c r="BN287" s="98">
        <f t="shared" si="5181"/>
        <v>0</v>
      </c>
      <c r="BO287" s="133"/>
      <c r="BP287" s="133"/>
      <c r="BQ287" s="133"/>
      <c r="BR287" s="100">
        <f t="shared" si="5182"/>
        <v>0</v>
      </c>
      <c r="BS287" s="133"/>
      <c r="BT287" s="133"/>
      <c r="BU287" s="133"/>
      <c r="BV287" s="98">
        <f t="shared" si="5183"/>
        <v>0</v>
      </c>
      <c r="BW287" s="110"/>
      <c r="BX287" s="111"/>
      <c r="BY287" s="107"/>
      <c r="BZ287" s="23"/>
      <c r="CA287" s="132"/>
      <c r="CB287" s="133"/>
      <c r="CC287" s="98">
        <f t="shared" si="5184"/>
        <v>0</v>
      </c>
      <c r="CD287" s="133"/>
      <c r="CE287" s="133"/>
      <c r="CF287" s="133"/>
      <c r="CG287" s="100">
        <f t="shared" si="5185"/>
        <v>0</v>
      </c>
      <c r="CH287" s="133"/>
      <c r="CI287" s="133"/>
      <c r="CJ287" s="133"/>
      <c r="CK287" s="98">
        <f t="shared" si="5186"/>
        <v>0</v>
      </c>
      <c r="CL287" s="110"/>
      <c r="CM287" s="111"/>
      <c r="CN287" s="107"/>
      <c r="CO287" s="22"/>
      <c r="CP287" s="132"/>
      <c r="CQ287" s="133"/>
      <c r="CR287" s="98">
        <f t="shared" si="5187"/>
        <v>0</v>
      </c>
      <c r="CS287" s="133"/>
      <c r="CT287" s="133"/>
      <c r="CU287" s="133"/>
      <c r="CV287" s="100">
        <f t="shared" si="5188"/>
        <v>0</v>
      </c>
      <c r="CW287" s="133"/>
      <c r="CX287" s="133"/>
      <c r="CY287" s="133"/>
      <c r="CZ287" s="98">
        <f t="shared" si="5189"/>
        <v>0</v>
      </c>
      <c r="DA287" s="110"/>
      <c r="DB287" s="111"/>
      <c r="DC287" s="107"/>
      <c r="DD287" s="22"/>
      <c r="DE287" s="132"/>
      <c r="DF287" s="133"/>
      <c r="DG287" s="98">
        <f t="shared" si="5190"/>
        <v>0</v>
      </c>
      <c r="DH287" s="133"/>
      <c r="DI287" s="133"/>
      <c r="DJ287" s="133"/>
      <c r="DK287" s="100">
        <f t="shared" si="5191"/>
        <v>0</v>
      </c>
      <c r="DL287" s="133"/>
      <c r="DM287" s="133"/>
      <c r="DN287" s="133"/>
      <c r="DO287" s="98">
        <f t="shared" si="5192"/>
        <v>0</v>
      </c>
      <c r="DP287" s="110"/>
      <c r="DQ287" s="111"/>
      <c r="DR287" s="107"/>
      <c r="DS287" s="22"/>
      <c r="DT287" s="132"/>
      <c r="DU287" s="133"/>
      <c r="DV287" s="98">
        <f t="shared" si="5193"/>
        <v>0</v>
      </c>
      <c r="DW287" s="133"/>
      <c r="DX287" s="133"/>
      <c r="DY287" s="133"/>
      <c r="DZ287" s="100">
        <f t="shared" si="5194"/>
        <v>0</v>
      </c>
      <c r="EA287" s="133"/>
      <c r="EB287" s="133"/>
      <c r="EC287" s="133"/>
      <c r="ED287" s="98">
        <f t="shared" si="5195"/>
        <v>0</v>
      </c>
      <c r="EE287" s="110"/>
      <c r="EF287" s="111"/>
      <c r="EG287" s="107"/>
      <c r="EH287" s="22"/>
      <c r="EI287" s="132"/>
      <c r="EJ287" s="133"/>
      <c r="EK287" s="98">
        <f t="shared" si="5196"/>
        <v>0</v>
      </c>
      <c r="EL287" s="133"/>
      <c r="EM287" s="133"/>
      <c r="EN287" s="133"/>
      <c r="EO287" s="100">
        <f t="shared" si="5197"/>
        <v>0</v>
      </c>
      <c r="EP287" s="133"/>
      <c r="EQ287" s="133"/>
      <c r="ER287" s="133"/>
      <c r="ES287" s="98">
        <f t="shared" si="4849"/>
        <v>0</v>
      </c>
      <c r="ET287" s="110"/>
      <c r="EU287" s="111"/>
      <c r="EV287" s="107"/>
      <c r="EW287" s="22"/>
      <c r="EX287" s="132"/>
      <c r="EY287" s="133"/>
      <c r="EZ287" s="98">
        <f t="shared" si="5198"/>
        <v>0</v>
      </c>
      <c r="FA287" s="133"/>
      <c r="FB287" s="133"/>
      <c r="FC287" s="133"/>
      <c r="FD287" s="100">
        <f t="shared" si="5199"/>
        <v>0</v>
      </c>
      <c r="FE287" s="133"/>
      <c r="FF287" s="133"/>
      <c r="FG287" s="133"/>
      <c r="FH287" s="98">
        <f t="shared" si="4851"/>
        <v>0</v>
      </c>
      <c r="FI287" s="110"/>
      <c r="FJ287" s="111"/>
      <c r="FK287" s="107"/>
      <c r="FL287" s="22"/>
      <c r="FM287" s="132"/>
      <c r="FN287" s="133"/>
      <c r="FO287" s="98">
        <f t="shared" si="2404"/>
        <v>0</v>
      </c>
      <c r="FP287" s="133"/>
      <c r="FQ287" s="133"/>
      <c r="FR287" s="133"/>
      <c r="FS287" s="100">
        <f t="shared" si="2627"/>
        <v>0</v>
      </c>
      <c r="FT287" s="133"/>
      <c r="FU287" s="133"/>
      <c r="FV287" s="133"/>
      <c r="FW287" s="98">
        <f t="shared" si="2801"/>
        <v>0</v>
      </c>
      <c r="FX287" s="110"/>
      <c r="FY287" s="111"/>
      <c r="FZ287" s="107"/>
      <c r="GA287" s="22"/>
      <c r="GB287" s="132"/>
      <c r="GC287" s="133"/>
      <c r="GD287" s="98">
        <f t="shared" si="5200"/>
        <v>0</v>
      </c>
      <c r="GE287" s="133"/>
      <c r="GF287" s="133"/>
      <c r="GG287" s="133"/>
      <c r="GH287" s="100">
        <f t="shared" si="5201"/>
        <v>0</v>
      </c>
      <c r="GI287" s="133"/>
      <c r="GJ287" s="133"/>
      <c r="GK287" s="133"/>
      <c r="GL287" s="98">
        <f t="shared" si="5202"/>
        <v>0</v>
      </c>
      <c r="GM287" s="110"/>
      <c r="GN287" s="111"/>
      <c r="GO287" s="107"/>
      <c r="GP287" s="22"/>
      <c r="GQ287" s="132"/>
      <c r="GR287" s="133"/>
      <c r="GS287" s="98">
        <f t="shared" si="5203"/>
        <v>0</v>
      </c>
      <c r="GT287" s="133"/>
      <c r="GU287" s="133"/>
      <c r="GV287" s="133"/>
      <c r="GW287" s="100">
        <f t="shared" si="5204"/>
        <v>0</v>
      </c>
      <c r="GX287" s="133"/>
      <c r="GY287" s="133"/>
      <c r="GZ287" s="133"/>
      <c r="HA287" s="98">
        <f t="shared" si="5205"/>
        <v>0</v>
      </c>
      <c r="HB287" s="110"/>
      <c r="HC287" s="111"/>
      <c r="HD287" s="107"/>
      <c r="HE287" s="22"/>
      <c r="HF287" s="132"/>
      <c r="HG287" s="133"/>
      <c r="HH287" s="98">
        <f t="shared" si="5206"/>
        <v>0</v>
      </c>
      <c r="HI287" s="133"/>
      <c r="HJ287" s="133"/>
      <c r="HK287" s="133"/>
      <c r="HL287" s="100">
        <f t="shared" si="5207"/>
        <v>0</v>
      </c>
      <c r="HM287" s="133"/>
      <c r="HN287" s="133"/>
      <c r="HO287" s="133"/>
      <c r="HP287" s="98">
        <f t="shared" si="5208"/>
        <v>0</v>
      </c>
      <c r="HQ287" s="110"/>
      <c r="HR287" s="111"/>
      <c r="HS287" s="107"/>
      <c r="HT287" s="22"/>
      <c r="HU287" s="132"/>
      <c r="HV287" s="133"/>
      <c r="HW287" s="98">
        <f t="shared" si="5209"/>
        <v>0</v>
      </c>
      <c r="HX287" s="133"/>
      <c r="HY287" s="133"/>
      <c r="HZ287" s="133"/>
      <c r="IA287" s="100">
        <f t="shared" si="5210"/>
        <v>0</v>
      </c>
      <c r="IB287" s="133"/>
      <c r="IC287" s="133"/>
      <c r="ID287" s="133"/>
      <c r="IE287" s="98">
        <f t="shared" si="5211"/>
        <v>0</v>
      </c>
      <c r="IF287" s="110"/>
      <c r="IG287" s="111"/>
      <c r="IH287" s="107"/>
      <c r="II287" s="22"/>
      <c r="IJ287" s="132"/>
      <c r="IK287" s="133"/>
      <c r="IL287" s="98">
        <f t="shared" si="4677"/>
        <v>0</v>
      </c>
      <c r="IM287" s="133"/>
      <c r="IN287" s="133"/>
      <c r="IO287" s="133"/>
      <c r="IP287" s="100">
        <f t="shared" si="4678"/>
        <v>0</v>
      </c>
      <c r="IQ287" s="133"/>
      <c r="IR287" s="133"/>
      <c r="IS287" s="133"/>
      <c r="IT287" s="98">
        <f t="shared" si="4679"/>
        <v>0</v>
      </c>
      <c r="IU287" s="110"/>
      <c r="IV287" s="111"/>
      <c r="IW287" s="107"/>
      <c r="IX287" s="22"/>
      <c r="IY287" s="132"/>
      <c r="IZ287" s="133"/>
      <c r="JA287" s="98">
        <f t="shared" si="5212"/>
        <v>0</v>
      </c>
      <c r="JB287" s="133"/>
      <c r="JC287" s="133"/>
      <c r="JD287" s="133"/>
      <c r="JE287" s="100">
        <f t="shared" si="5213"/>
        <v>0</v>
      </c>
      <c r="JF287" s="133"/>
      <c r="JG287" s="133"/>
      <c r="JH287" s="133"/>
      <c r="JI287" s="98">
        <f t="shared" si="5214"/>
        <v>0</v>
      </c>
      <c r="JJ287" s="110"/>
      <c r="JK287" s="111"/>
      <c r="JL287" s="107"/>
      <c r="JM287" s="22"/>
      <c r="JN287" s="132"/>
      <c r="JO287" s="133"/>
      <c r="JP287" s="98">
        <f t="shared" si="5215"/>
        <v>0</v>
      </c>
      <c r="JQ287" s="133"/>
      <c r="JR287" s="133"/>
      <c r="JS287" s="133"/>
      <c r="JT287" s="100">
        <f t="shared" si="5216"/>
        <v>0</v>
      </c>
      <c r="JU287" s="133"/>
      <c r="JV287" s="133"/>
      <c r="JW287" s="133"/>
      <c r="JX287" s="98">
        <f t="shared" si="5217"/>
        <v>0</v>
      </c>
      <c r="JY287" s="110"/>
      <c r="JZ287" s="111"/>
      <c r="KA287" s="107"/>
      <c r="KB287" s="22"/>
      <c r="KC287" s="132"/>
      <c r="KD287" s="133"/>
      <c r="KE287" s="98">
        <f t="shared" si="5218"/>
        <v>0</v>
      </c>
      <c r="KF287" s="133"/>
      <c r="KG287" s="133"/>
      <c r="KH287" s="133"/>
      <c r="KI287" s="100">
        <f t="shared" si="5219"/>
        <v>0</v>
      </c>
      <c r="KJ287" s="133"/>
      <c r="KK287" s="133"/>
      <c r="KL287" s="133"/>
      <c r="KM287" s="98">
        <f t="shared" si="2580"/>
        <v>0</v>
      </c>
      <c r="KN287" s="110"/>
      <c r="KO287" s="111"/>
      <c r="KP287" s="107"/>
      <c r="KQ287" s="22"/>
      <c r="KR287" s="132"/>
      <c r="KS287" s="133"/>
      <c r="KT287" s="98">
        <f t="shared" si="5220"/>
        <v>0</v>
      </c>
      <c r="KU287" s="133"/>
      <c r="KV287" s="133"/>
      <c r="KW287" s="133"/>
      <c r="KX287" s="100">
        <f t="shared" si="4680"/>
        <v>0</v>
      </c>
      <c r="KY287" s="133"/>
      <c r="KZ287" s="133"/>
      <c r="LA287" s="133"/>
      <c r="LB287" s="98">
        <f t="shared" si="5221"/>
        <v>0</v>
      </c>
      <c r="LC287" s="110"/>
      <c r="LD287" s="111"/>
      <c r="LE287" s="107"/>
      <c r="LF287" s="22"/>
      <c r="LG287" s="132"/>
      <c r="LH287" s="133"/>
      <c r="LI287" s="98">
        <f t="shared" si="5222"/>
        <v>0</v>
      </c>
      <c r="LJ287" s="133"/>
      <c r="LK287" s="133"/>
      <c r="LL287" s="133"/>
      <c r="LM287" s="100">
        <f t="shared" si="5223"/>
        <v>0</v>
      </c>
      <c r="LN287" s="133"/>
      <c r="LO287" s="133"/>
      <c r="LP287" s="133"/>
      <c r="LQ287" s="98">
        <f t="shared" si="5224"/>
        <v>0</v>
      </c>
      <c r="LR287" s="110"/>
      <c r="LS287" s="111"/>
      <c r="LT287" s="107"/>
      <c r="LU287" s="22"/>
      <c r="LV287" s="132"/>
      <c r="LW287" s="133"/>
      <c r="LX287" s="98">
        <f t="shared" si="4356"/>
        <v>0</v>
      </c>
      <c r="LY287" s="133"/>
      <c r="LZ287" s="133"/>
      <c r="MA287" s="133"/>
      <c r="MB287" s="100">
        <f t="shared" si="5225"/>
        <v>0</v>
      </c>
      <c r="MC287" s="133"/>
      <c r="MD287" s="133"/>
      <c r="ME287" s="133"/>
      <c r="MF287" s="98">
        <f t="shared" si="5226"/>
        <v>0</v>
      </c>
      <c r="MG287" s="110"/>
      <c r="MH287" s="111"/>
      <c r="MI287" s="107"/>
      <c r="MJ287" s="22"/>
      <c r="MK287" s="132"/>
      <c r="ML287" s="133"/>
      <c r="MM287" s="98">
        <f t="shared" si="5227"/>
        <v>0</v>
      </c>
      <c r="MN287" s="133"/>
      <c r="MO287" s="133"/>
      <c r="MP287" s="133"/>
      <c r="MQ287" s="100">
        <f t="shared" si="5228"/>
        <v>0</v>
      </c>
      <c r="MR287" s="133"/>
      <c r="MS287" s="133"/>
      <c r="MT287" s="133"/>
      <c r="MU287" s="98">
        <f t="shared" si="4850"/>
        <v>0</v>
      </c>
      <c r="MV287" s="110"/>
      <c r="MW287" s="111"/>
      <c r="MX287" s="107"/>
      <c r="MY287" s="22"/>
      <c r="MZ287" s="132"/>
      <c r="NA287" s="133"/>
      <c r="NB287" s="98">
        <f t="shared" si="5229"/>
        <v>0</v>
      </c>
      <c r="NC287" s="133"/>
      <c r="ND287" s="133"/>
      <c r="NE287" s="133"/>
      <c r="NF287" s="100">
        <f t="shared" si="5230"/>
        <v>0</v>
      </c>
      <c r="NG287" s="133"/>
      <c r="NH287" s="133"/>
      <c r="NI287" s="133"/>
      <c r="NJ287" s="98">
        <f t="shared" si="5231"/>
        <v>0</v>
      </c>
      <c r="NK287" s="110"/>
      <c r="NL287" s="111"/>
      <c r="NM287" s="107"/>
      <c r="NN287" s="22"/>
      <c r="NO287" s="132"/>
      <c r="NP287" s="133"/>
      <c r="NQ287" s="98">
        <f t="shared" si="5232"/>
        <v>0</v>
      </c>
      <c r="NR287" s="133"/>
      <c r="NS287" s="133"/>
      <c r="NT287" s="133"/>
      <c r="NU287" s="100">
        <f t="shared" si="5233"/>
        <v>0</v>
      </c>
      <c r="NV287" s="133"/>
      <c r="NW287" s="133"/>
      <c r="NX287" s="133"/>
      <c r="NY287" s="98">
        <f t="shared" si="5234"/>
        <v>0</v>
      </c>
      <c r="NZ287" s="110"/>
      <c r="OA287" s="111"/>
      <c r="OB287" s="107"/>
      <c r="OC287" s="22"/>
      <c r="OD287" s="132"/>
      <c r="OE287" s="133"/>
      <c r="OF287" s="98">
        <f t="shared" si="4681"/>
        <v>0</v>
      </c>
      <c r="OG287" s="133"/>
      <c r="OH287" s="133"/>
      <c r="OI287" s="133"/>
      <c r="OJ287" s="100">
        <f t="shared" si="5235"/>
        <v>0</v>
      </c>
      <c r="OK287" s="133"/>
      <c r="OL287" s="133"/>
      <c r="OM287" s="133"/>
      <c r="ON287" s="98">
        <f t="shared" si="5236"/>
        <v>0</v>
      </c>
      <c r="OO287" s="110"/>
      <c r="OP287" s="111"/>
      <c r="OQ287" s="107"/>
      <c r="OR287" s="22"/>
      <c r="OS287" s="132"/>
      <c r="OT287" s="133"/>
      <c r="OU287" s="98">
        <f t="shared" si="4688"/>
        <v>0</v>
      </c>
      <c r="OV287" s="133"/>
      <c r="OW287" s="133"/>
      <c r="OX287" s="133"/>
      <c r="OY287" s="100">
        <f t="shared" si="3235"/>
        <v>0</v>
      </c>
      <c r="OZ287" s="133"/>
      <c r="PA287" s="133"/>
      <c r="PB287" s="133"/>
      <c r="PC287" s="98">
        <f t="shared" si="5430"/>
        <v>0</v>
      </c>
      <c r="PD287" s="110"/>
      <c r="PE287" s="111"/>
      <c r="PF287" s="107"/>
      <c r="PG287" s="22"/>
      <c r="PH287" s="132"/>
      <c r="PI287" s="133"/>
      <c r="PJ287" s="98">
        <f t="shared" si="5237"/>
        <v>0</v>
      </c>
      <c r="PK287" s="133"/>
      <c r="PL287" s="133"/>
      <c r="PM287" s="133"/>
      <c r="PN287" s="100">
        <f t="shared" si="5238"/>
        <v>0</v>
      </c>
      <c r="PO287" s="133"/>
      <c r="PP287" s="133"/>
      <c r="PQ287" s="133"/>
      <c r="PR287" s="98">
        <f t="shared" si="5239"/>
        <v>0</v>
      </c>
      <c r="PS287" s="110"/>
      <c r="PT287" s="111"/>
      <c r="PU287" s="107"/>
      <c r="PV287" s="22"/>
      <c r="PW287" s="132"/>
      <c r="PX287" s="133"/>
      <c r="PY287" s="98">
        <f t="shared" si="5240"/>
        <v>0</v>
      </c>
      <c r="PZ287" s="133"/>
      <c r="QA287" s="133"/>
      <c r="QB287" s="133"/>
      <c r="QC287" s="100">
        <f t="shared" si="5241"/>
        <v>0</v>
      </c>
      <c r="QD287" s="133"/>
      <c r="QE287" s="133"/>
      <c r="QF287" s="133"/>
      <c r="QG287" s="98">
        <f t="shared" si="5242"/>
        <v>0</v>
      </c>
      <c r="QH287" s="110"/>
      <c r="QI287" s="111"/>
      <c r="QJ287" s="107"/>
      <c r="QK287" s="22"/>
      <c r="QL287" s="132"/>
      <c r="QM287" s="133"/>
      <c r="QN287" s="98">
        <f t="shared" si="5243"/>
        <v>0</v>
      </c>
      <c r="QO287" s="133"/>
      <c r="QP287" s="133"/>
      <c r="QQ287" s="133"/>
      <c r="QR287" s="100">
        <f t="shared" si="5244"/>
        <v>0</v>
      </c>
      <c r="QS287" s="133"/>
      <c r="QT287" s="133"/>
      <c r="QU287" s="133"/>
      <c r="QV287" s="98">
        <f t="shared" si="5245"/>
        <v>0</v>
      </c>
      <c r="QW287" s="110"/>
      <c r="QX287" s="111"/>
      <c r="QY287" s="107"/>
      <c r="QZ287" s="22"/>
      <c r="RA287" s="132"/>
      <c r="RB287" s="133"/>
      <c r="RC287" s="98">
        <f t="shared" si="5246"/>
        <v>0</v>
      </c>
      <c r="RD287" s="133"/>
      <c r="RE287" s="133"/>
      <c r="RF287" s="133"/>
      <c r="RG287" s="100">
        <f t="shared" si="5247"/>
        <v>0</v>
      </c>
      <c r="RH287" s="133"/>
      <c r="RI287" s="133"/>
      <c r="RJ287" s="133"/>
      <c r="RK287" s="98">
        <f t="shared" si="5248"/>
        <v>0</v>
      </c>
      <c r="RL287" s="110"/>
      <c r="RM287" s="111"/>
      <c r="RN287" s="107"/>
      <c r="RO287" s="22"/>
      <c r="RP287" s="132"/>
      <c r="RQ287" s="133"/>
      <c r="RR287" s="98">
        <f t="shared" si="5249"/>
        <v>0</v>
      </c>
      <c r="RS287" s="133"/>
      <c r="RT287" s="133"/>
      <c r="RU287" s="133"/>
      <c r="RV287" s="100">
        <f t="shared" si="5250"/>
        <v>0</v>
      </c>
      <c r="RW287" s="133"/>
      <c r="RX287" s="133"/>
      <c r="RY287" s="133"/>
      <c r="RZ287" s="98">
        <f t="shared" si="5251"/>
        <v>0</v>
      </c>
      <c r="SA287" s="110"/>
      <c r="SB287" s="111"/>
      <c r="SC287" s="107"/>
      <c r="SD287" s="22"/>
      <c r="SE287" s="132"/>
      <c r="SF287" s="133"/>
      <c r="SG287" s="98">
        <f t="shared" si="5252"/>
        <v>0</v>
      </c>
      <c r="SH287" s="133"/>
      <c r="SI287" s="133"/>
      <c r="SJ287" s="133"/>
      <c r="SK287" s="100">
        <f t="shared" si="5253"/>
        <v>0</v>
      </c>
      <c r="SL287" s="133"/>
      <c r="SM287" s="133"/>
      <c r="SN287" s="133"/>
      <c r="SO287" s="98">
        <f t="shared" si="5254"/>
        <v>0</v>
      </c>
      <c r="SP287" s="110"/>
      <c r="SQ287" s="111"/>
      <c r="SR287" s="107"/>
      <c r="SS287" s="22"/>
      <c r="ST287" s="132"/>
      <c r="SU287" s="133"/>
      <c r="SV287" s="98">
        <f t="shared" si="4682"/>
        <v>0</v>
      </c>
      <c r="SW287" s="133"/>
      <c r="SX287" s="133"/>
      <c r="SY287" s="133"/>
      <c r="SZ287" s="100">
        <f t="shared" si="4683"/>
        <v>0</v>
      </c>
      <c r="TA287" s="133"/>
      <c r="TB287" s="133"/>
      <c r="TC287" s="133"/>
      <c r="TD287" s="98">
        <f t="shared" si="4684"/>
        <v>0</v>
      </c>
      <c r="TE287" s="110"/>
      <c r="TF287" s="111"/>
      <c r="TG287" s="107"/>
      <c r="TH287" s="22"/>
      <c r="TI287" s="132"/>
      <c r="TJ287" s="133"/>
      <c r="TK287" s="98">
        <f t="shared" si="5255"/>
        <v>0</v>
      </c>
      <c r="TL287" s="133"/>
      <c r="TM287" s="133"/>
      <c r="TN287" s="133"/>
      <c r="TO287" s="100">
        <f t="shared" si="5256"/>
        <v>0</v>
      </c>
      <c r="TP287" s="133"/>
      <c r="TQ287" s="133"/>
      <c r="TR287" s="133"/>
      <c r="TS287" s="98">
        <f t="shared" si="5257"/>
        <v>0</v>
      </c>
      <c r="TT287" s="110"/>
      <c r="TU287" s="111"/>
      <c r="TV287" s="107"/>
      <c r="TW287" s="22"/>
      <c r="TX287" s="132"/>
      <c r="TY287" s="133"/>
      <c r="TZ287" s="98">
        <f t="shared" si="5258"/>
        <v>0</v>
      </c>
      <c r="UA287" s="133"/>
      <c r="UB287" s="133"/>
      <c r="UC287" s="133"/>
      <c r="UD287" s="100">
        <f t="shared" si="5259"/>
        <v>0</v>
      </c>
      <c r="UE287" s="133"/>
      <c r="UF287" s="133"/>
      <c r="UG287" s="133"/>
      <c r="UH287" s="98">
        <f t="shared" si="5260"/>
        <v>0</v>
      </c>
      <c r="UI287" s="110"/>
      <c r="UJ287" s="111"/>
      <c r="UK287" s="107"/>
      <c r="UL287" s="22"/>
      <c r="UM287" s="132"/>
      <c r="UN287" s="133"/>
      <c r="UO287" s="98">
        <f t="shared" si="5261"/>
        <v>0</v>
      </c>
      <c r="UP287" s="133"/>
      <c r="UQ287" s="133"/>
      <c r="UR287" s="133"/>
      <c r="US287" s="100">
        <f t="shared" si="5262"/>
        <v>0</v>
      </c>
      <c r="UT287" s="133"/>
      <c r="UU287" s="133"/>
      <c r="UV287" s="133"/>
      <c r="UW287" s="98">
        <f t="shared" si="5263"/>
        <v>0</v>
      </c>
      <c r="UX287" s="110"/>
      <c r="UY287" s="111"/>
      <c r="UZ287" s="107"/>
      <c r="VA287" s="22"/>
      <c r="VB287" s="132"/>
      <c r="VC287" s="133"/>
      <c r="VD287" s="98">
        <f t="shared" si="5264"/>
        <v>0</v>
      </c>
      <c r="VE287" s="133"/>
      <c r="VF287" s="133"/>
      <c r="VG287" s="133"/>
      <c r="VH287" s="100">
        <f t="shared" si="5265"/>
        <v>0</v>
      </c>
      <c r="VI287" s="133"/>
      <c r="VJ287" s="133"/>
      <c r="VK287" s="133"/>
      <c r="VL287" s="98">
        <f t="shared" si="5266"/>
        <v>0</v>
      </c>
      <c r="VM287" s="110"/>
      <c r="VN287" s="111"/>
      <c r="VO287" s="107"/>
      <c r="VP287" s="22"/>
      <c r="VQ287" s="132"/>
      <c r="VR287" s="133"/>
      <c r="VS287" s="98">
        <f t="shared" si="5267"/>
        <v>0</v>
      </c>
      <c r="VT287" s="133"/>
      <c r="VU287" s="133"/>
      <c r="VV287" s="133"/>
      <c r="VW287" s="100">
        <f t="shared" si="5268"/>
        <v>0</v>
      </c>
      <c r="VX287" s="133"/>
      <c r="VY287" s="133"/>
      <c r="VZ287" s="133"/>
      <c r="WA287" s="98">
        <f t="shared" si="5269"/>
        <v>0</v>
      </c>
      <c r="WB287" s="110"/>
      <c r="WC287" s="111"/>
      <c r="WD287" s="107"/>
      <c r="WE287" s="22"/>
    </row>
    <row r="288" spans="1:603" ht="16.5" customHeight="1">
      <c r="A288" s="94"/>
      <c r="B288" s="105" t="s">
        <v>282</v>
      </c>
      <c r="C288" s="106" t="s">
        <v>64</v>
      </c>
      <c r="D288" s="132"/>
      <c r="E288" s="133"/>
      <c r="F288" s="98">
        <f t="shared" si="4685"/>
        <v>0</v>
      </c>
      <c r="G288" s="133"/>
      <c r="H288" s="133"/>
      <c r="I288" s="133"/>
      <c r="J288" s="100">
        <f t="shared" si="4686"/>
        <v>0</v>
      </c>
      <c r="K288" s="133"/>
      <c r="L288" s="133"/>
      <c r="M288" s="133"/>
      <c r="N288" s="98">
        <f t="shared" si="4687"/>
        <v>0</v>
      </c>
      <c r="O288" s="110"/>
      <c r="P288" s="111"/>
      <c r="Q288" s="107"/>
      <c r="R288" s="22"/>
      <c r="S288" s="132"/>
      <c r="T288" s="133"/>
      <c r="U288" s="98">
        <f t="shared" si="5172"/>
        <v>0</v>
      </c>
      <c r="V288" s="133"/>
      <c r="W288" s="133"/>
      <c r="X288" s="133"/>
      <c r="Y288" s="100">
        <f t="shared" si="5173"/>
        <v>0</v>
      </c>
      <c r="Z288" s="133"/>
      <c r="AA288" s="133"/>
      <c r="AB288" s="133"/>
      <c r="AC288" s="98">
        <f t="shared" si="5174"/>
        <v>0</v>
      </c>
      <c r="AD288" s="110"/>
      <c r="AE288" s="111"/>
      <c r="AF288" s="107"/>
      <c r="AG288" s="22"/>
      <c r="AH288" s="132"/>
      <c r="AI288" s="133"/>
      <c r="AJ288" s="98">
        <f t="shared" si="5175"/>
        <v>0</v>
      </c>
      <c r="AK288" s="133"/>
      <c r="AL288" s="133"/>
      <c r="AM288" s="133"/>
      <c r="AN288" s="100">
        <f t="shared" si="5176"/>
        <v>0</v>
      </c>
      <c r="AO288" s="133"/>
      <c r="AP288" s="133"/>
      <c r="AQ288" s="133"/>
      <c r="AR288" s="98">
        <f t="shared" si="5177"/>
        <v>0</v>
      </c>
      <c r="AS288" s="110"/>
      <c r="AT288" s="111"/>
      <c r="AU288" s="107"/>
      <c r="AV288" s="22"/>
      <c r="AW288" s="132"/>
      <c r="AX288" s="133"/>
      <c r="AY288" s="98">
        <f t="shared" si="5178"/>
        <v>0</v>
      </c>
      <c r="AZ288" s="133"/>
      <c r="BA288" s="133"/>
      <c r="BB288" s="133"/>
      <c r="BC288" s="100">
        <f t="shared" si="5179"/>
        <v>0</v>
      </c>
      <c r="BD288" s="133"/>
      <c r="BE288" s="133"/>
      <c r="BF288" s="133"/>
      <c r="BG288" s="98">
        <f t="shared" si="5180"/>
        <v>0</v>
      </c>
      <c r="BH288" s="110"/>
      <c r="BI288" s="111"/>
      <c r="BJ288" s="107"/>
      <c r="BK288" s="22"/>
      <c r="BL288" s="132"/>
      <c r="BM288" s="133"/>
      <c r="BN288" s="98">
        <f t="shared" si="5181"/>
        <v>0</v>
      </c>
      <c r="BO288" s="133"/>
      <c r="BP288" s="133"/>
      <c r="BQ288" s="133"/>
      <c r="BR288" s="100">
        <f t="shared" si="5182"/>
        <v>0</v>
      </c>
      <c r="BS288" s="133"/>
      <c r="BT288" s="133"/>
      <c r="BU288" s="133"/>
      <c r="BV288" s="98">
        <f t="shared" si="5183"/>
        <v>0</v>
      </c>
      <c r="BW288" s="110"/>
      <c r="BX288" s="111"/>
      <c r="BY288" s="107"/>
      <c r="BZ288" s="23"/>
      <c r="CA288" s="132"/>
      <c r="CB288" s="133"/>
      <c r="CC288" s="98">
        <f t="shared" si="5184"/>
        <v>0</v>
      </c>
      <c r="CD288" s="133"/>
      <c r="CE288" s="133"/>
      <c r="CF288" s="133"/>
      <c r="CG288" s="100">
        <f t="shared" si="5185"/>
        <v>0</v>
      </c>
      <c r="CH288" s="133"/>
      <c r="CI288" s="133"/>
      <c r="CJ288" s="133"/>
      <c r="CK288" s="98">
        <f t="shared" si="5186"/>
        <v>0</v>
      </c>
      <c r="CL288" s="110"/>
      <c r="CM288" s="111"/>
      <c r="CN288" s="107"/>
      <c r="CO288" s="22"/>
      <c r="CP288" s="132"/>
      <c r="CQ288" s="133"/>
      <c r="CR288" s="98">
        <f t="shared" si="5187"/>
        <v>0</v>
      </c>
      <c r="CS288" s="133"/>
      <c r="CT288" s="133"/>
      <c r="CU288" s="133"/>
      <c r="CV288" s="100">
        <f t="shared" si="5188"/>
        <v>0</v>
      </c>
      <c r="CW288" s="133"/>
      <c r="CX288" s="133"/>
      <c r="CY288" s="133"/>
      <c r="CZ288" s="98">
        <f t="shared" si="5189"/>
        <v>0</v>
      </c>
      <c r="DA288" s="110"/>
      <c r="DB288" s="111"/>
      <c r="DC288" s="107"/>
      <c r="DD288" s="22"/>
      <c r="DE288" s="132"/>
      <c r="DF288" s="133"/>
      <c r="DG288" s="98">
        <f t="shared" si="5190"/>
        <v>0</v>
      </c>
      <c r="DH288" s="133"/>
      <c r="DI288" s="133"/>
      <c r="DJ288" s="133"/>
      <c r="DK288" s="100">
        <f t="shared" si="5191"/>
        <v>0</v>
      </c>
      <c r="DL288" s="133"/>
      <c r="DM288" s="133"/>
      <c r="DN288" s="133"/>
      <c r="DO288" s="98">
        <f t="shared" si="5192"/>
        <v>0</v>
      </c>
      <c r="DP288" s="110"/>
      <c r="DQ288" s="111"/>
      <c r="DR288" s="107"/>
      <c r="DS288" s="22"/>
      <c r="DT288" s="132"/>
      <c r="DU288" s="133"/>
      <c r="DV288" s="98">
        <f t="shared" si="5193"/>
        <v>0</v>
      </c>
      <c r="DW288" s="133"/>
      <c r="DX288" s="133"/>
      <c r="DY288" s="133"/>
      <c r="DZ288" s="100">
        <f t="shared" si="5194"/>
        <v>0</v>
      </c>
      <c r="EA288" s="133"/>
      <c r="EB288" s="133"/>
      <c r="EC288" s="133"/>
      <c r="ED288" s="98">
        <f t="shared" si="5195"/>
        <v>0</v>
      </c>
      <c r="EE288" s="110"/>
      <c r="EF288" s="111"/>
      <c r="EG288" s="107"/>
      <c r="EH288" s="22"/>
      <c r="EI288" s="132"/>
      <c r="EJ288" s="133"/>
      <c r="EK288" s="98">
        <f t="shared" si="5196"/>
        <v>0</v>
      </c>
      <c r="EL288" s="133"/>
      <c r="EM288" s="133"/>
      <c r="EN288" s="133"/>
      <c r="EO288" s="100">
        <f t="shared" si="5197"/>
        <v>0</v>
      </c>
      <c r="EP288" s="133"/>
      <c r="EQ288" s="133"/>
      <c r="ER288" s="133"/>
      <c r="ES288" s="98">
        <f t="shared" si="4849"/>
        <v>0</v>
      </c>
      <c r="ET288" s="110"/>
      <c r="EU288" s="111"/>
      <c r="EV288" s="107"/>
      <c r="EW288" s="22"/>
      <c r="EX288" s="132"/>
      <c r="EY288" s="133"/>
      <c r="EZ288" s="98">
        <f t="shared" si="5198"/>
        <v>0</v>
      </c>
      <c r="FA288" s="133"/>
      <c r="FB288" s="133"/>
      <c r="FC288" s="133"/>
      <c r="FD288" s="100">
        <f t="shared" si="5199"/>
        <v>0</v>
      </c>
      <c r="FE288" s="133"/>
      <c r="FF288" s="133"/>
      <c r="FG288" s="133"/>
      <c r="FH288" s="98">
        <f t="shared" si="4851"/>
        <v>0</v>
      </c>
      <c r="FI288" s="110"/>
      <c r="FJ288" s="111"/>
      <c r="FK288" s="107"/>
      <c r="FL288" s="22"/>
      <c r="FM288" s="132"/>
      <c r="FN288" s="133"/>
      <c r="FO288" s="98">
        <f t="shared" si="2404"/>
        <v>0</v>
      </c>
      <c r="FP288" s="133"/>
      <c r="FQ288" s="133"/>
      <c r="FR288" s="133"/>
      <c r="FS288" s="100">
        <f t="shared" si="2627"/>
        <v>0</v>
      </c>
      <c r="FT288" s="133"/>
      <c r="FU288" s="133"/>
      <c r="FV288" s="133"/>
      <c r="FW288" s="98">
        <f t="shared" si="2801"/>
        <v>0</v>
      </c>
      <c r="FX288" s="110"/>
      <c r="FY288" s="111"/>
      <c r="FZ288" s="107"/>
      <c r="GA288" s="22"/>
      <c r="GB288" s="132"/>
      <c r="GC288" s="133"/>
      <c r="GD288" s="98">
        <f t="shared" si="5200"/>
        <v>0</v>
      </c>
      <c r="GE288" s="133"/>
      <c r="GF288" s="133"/>
      <c r="GG288" s="133"/>
      <c r="GH288" s="100">
        <f t="shared" si="5201"/>
        <v>0</v>
      </c>
      <c r="GI288" s="133"/>
      <c r="GJ288" s="133"/>
      <c r="GK288" s="133"/>
      <c r="GL288" s="98">
        <f t="shared" si="5202"/>
        <v>0</v>
      </c>
      <c r="GM288" s="110"/>
      <c r="GN288" s="111"/>
      <c r="GO288" s="107"/>
      <c r="GP288" s="22"/>
      <c r="GQ288" s="132"/>
      <c r="GR288" s="133"/>
      <c r="GS288" s="98">
        <f t="shared" si="5203"/>
        <v>0</v>
      </c>
      <c r="GT288" s="133"/>
      <c r="GU288" s="133"/>
      <c r="GV288" s="133"/>
      <c r="GW288" s="100">
        <f t="shared" si="5204"/>
        <v>0</v>
      </c>
      <c r="GX288" s="133"/>
      <c r="GY288" s="133"/>
      <c r="GZ288" s="133"/>
      <c r="HA288" s="98">
        <f t="shared" si="5205"/>
        <v>0</v>
      </c>
      <c r="HB288" s="110"/>
      <c r="HC288" s="111"/>
      <c r="HD288" s="107"/>
      <c r="HE288" s="22"/>
      <c r="HF288" s="132"/>
      <c r="HG288" s="133"/>
      <c r="HH288" s="98">
        <f t="shared" si="5206"/>
        <v>0</v>
      </c>
      <c r="HI288" s="133"/>
      <c r="HJ288" s="133"/>
      <c r="HK288" s="133"/>
      <c r="HL288" s="100">
        <f t="shared" si="5207"/>
        <v>0</v>
      </c>
      <c r="HM288" s="133"/>
      <c r="HN288" s="133"/>
      <c r="HO288" s="133"/>
      <c r="HP288" s="98">
        <f t="shared" si="5208"/>
        <v>0</v>
      </c>
      <c r="HQ288" s="110"/>
      <c r="HR288" s="111"/>
      <c r="HS288" s="107"/>
      <c r="HT288" s="22"/>
      <c r="HU288" s="132"/>
      <c r="HV288" s="133"/>
      <c r="HW288" s="98">
        <f t="shared" si="5209"/>
        <v>0</v>
      </c>
      <c r="HX288" s="133"/>
      <c r="HY288" s="133"/>
      <c r="HZ288" s="133"/>
      <c r="IA288" s="100">
        <f t="shared" si="5210"/>
        <v>0</v>
      </c>
      <c r="IB288" s="133"/>
      <c r="IC288" s="133"/>
      <c r="ID288" s="133"/>
      <c r="IE288" s="98">
        <f t="shared" si="5211"/>
        <v>0</v>
      </c>
      <c r="IF288" s="110"/>
      <c r="IG288" s="111"/>
      <c r="IH288" s="107"/>
      <c r="II288" s="22"/>
      <c r="IJ288" s="132"/>
      <c r="IK288" s="133"/>
      <c r="IL288" s="98">
        <f t="shared" si="4677"/>
        <v>0</v>
      </c>
      <c r="IM288" s="133"/>
      <c r="IN288" s="133"/>
      <c r="IO288" s="133"/>
      <c r="IP288" s="100">
        <f t="shared" si="4678"/>
        <v>0</v>
      </c>
      <c r="IQ288" s="133"/>
      <c r="IR288" s="133"/>
      <c r="IS288" s="133"/>
      <c r="IT288" s="98">
        <f t="shared" si="4679"/>
        <v>0</v>
      </c>
      <c r="IU288" s="110"/>
      <c r="IV288" s="111"/>
      <c r="IW288" s="107"/>
      <c r="IX288" s="22"/>
      <c r="IY288" s="132"/>
      <c r="IZ288" s="133"/>
      <c r="JA288" s="98">
        <f t="shared" si="5212"/>
        <v>0</v>
      </c>
      <c r="JB288" s="133"/>
      <c r="JC288" s="133"/>
      <c r="JD288" s="133"/>
      <c r="JE288" s="100">
        <f t="shared" si="5213"/>
        <v>0</v>
      </c>
      <c r="JF288" s="133"/>
      <c r="JG288" s="133"/>
      <c r="JH288" s="133"/>
      <c r="JI288" s="98">
        <f t="shared" si="5214"/>
        <v>0</v>
      </c>
      <c r="JJ288" s="110"/>
      <c r="JK288" s="111"/>
      <c r="JL288" s="107"/>
      <c r="JM288" s="22"/>
      <c r="JN288" s="132"/>
      <c r="JO288" s="133"/>
      <c r="JP288" s="98">
        <f t="shared" si="5215"/>
        <v>0</v>
      </c>
      <c r="JQ288" s="133"/>
      <c r="JR288" s="133"/>
      <c r="JS288" s="133"/>
      <c r="JT288" s="100">
        <f t="shared" si="5216"/>
        <v>0</v>
      </c>
      <c r="JU288" s="133"/>
      <c r="JV288" s="133"/>
      <c r="JW288" s="133"/>
      <c r="JX288" s="98">
        <f t="shared" si="5217"/>
        <v>0</v>
      </c>
      <c r="JY288" s="110"/>
      <c r="JZ288" s="111"/>
      <c r="KA288" s="107"/>
      <c r="KB288" s="22"/>
      <c r="KC288" s="132"/>
      <c r="KD288" s="133"/>
      <c r="KE288" s="98">
        <f t="shared" si="5218"/>
        <v>0</v>
      </c>
      <c r="KF288" s="133"/>
      <c r="KG288" s="133"/>
      <c r="KH288" s="133"/>
      <c r="KI288" s="100">
        <f t="shared" si="5219"/>
        <v>0</v>
      </c>
      <c r="KJ288" s="133"/>
      <c r="KK288" s="133"/>
      <c r="KL288" s="133"/>
      <c r="KM288" s="98">
        <f t="shared" si="2580"/>
        <v>0</v>
      </c>
      <c r="KN288" s="110"/>
      <c r="KO288" s="111"/>
      <c r="KP288" s="107"/>
      <c r="KQ288" s="22"/>
      <c r="KR288" s="132"/>
      <c r="KS288" s="133"/>
      <c r="KT288" s="98">
        <f t="shared" si="5220"/>
        <v>0</v>
      </c>
      <c r="KU288" s="133"/>
      <c r="KV288" s="133"/>
      <c r="KW288" s="133"/>
      <c r="KX288" s="100">
        <f t="shared" si="4680"/>
        <v>0</v>
      </c>
      <c r="KY288" s="133"/>
      <c r="KZ288" s="133"/>
      <c r="LA288" s="133"/>
      <c r="LB288" s="98">
        <f t="shared" si="5221"/>
        <v>0</v>
      </c>
      <c r="LC288" s="110"/>
      <c r="LD288" s="111"/>
      <c r="LE288" s="107"/>
      <c r="LF288" s="22"/>
      <c r="LG288" s="132"/>
      <c r="LH288" s="133"/>
      <c r="LI288" s="98">
        <f t="shared" si="5222"/>
        <v>0</v>
      </c>
      <c r="LJ288" s="133"/>
      <c r="LK288" s="133"/>
      <c r="LL288" s="133"/>
      <c r="LM288" s="100">
        <f t="shared" si="5223"/>
        <v>0</v>
      </c>
      <c r="LN288" s="133"/>
      <c r="LO288" s="133"/>
      <c r="LP288" s="133"/>
      <c r="LQ288" s="98">
        <f t="shared" si="5224"/>
        <v>0</v>
      </c>
      <c r="LR288" s="110"/>
      <c r="LS288" s="111"/>
      <c r="LT288" s="107"/>
      <c r="LU288" s="22"/>
      <c r="LV288" s="132"/>
      <c r="LW288" s="133"/>
      <c r="LX288" s="98">
        <f t="shared" si="4356"/>
        <v>0</v>
      </c>
      <c r="LY288" s="133"/>
      <c r="LZ288" s="133"/>
      <c r="MA288" s="133"/>
      <c r="MB288" s="100">
        <f t="shared" si="5225"/>
        <v>0</v>
      </c>
      <c r="MC288" s="133"/>
      <c r="MD288" s="133"/>
      <c r="ME288" s="133"/>
      <c r="MF288" s="98">
        <f t="shared" si="5226"/>
        <v>0</v>
      </c>
      <c r="MG288" s="110"/>
      <c r="MH288" s="111"/>
      <c r="MI288" s="107"/>
      <c r="MJ288" s="22"/>
      <c r="MK288" s="132"/>
      <c r="ML288" s="133"/>
      <c r="MM288" s="98">
        <f t="shared" si="5227"/>
        <v>0</v>
      </c>
      <c r="MN288" s="133"/>
      <c r="MO288" s="133"/>
      <c r="MP288" s="133"/>
      <c r="MQ288" s="100">
        <f t="shared" si="5228"/>
        <v>0</v>
      </c>
      <c r="MR288" s="133"/>
      <c r="MS288" s="133"/>
      <c r="MT288" s="133"/>
      <c r="MU288" s="98">
        <f t="shared" si="4850"/>
        <v>0</v>
      </c>
      <c r="MV288" s="110"/>
      <c r="MW288" s="111"/>
      <c r="MX288" s="107"/>
      <c r="MY288" s="22"/>
      <c r="MZ288" s="132"/>
      <c r="NA288" s="133"/>
      <c r="NB288" s="98">
        <f t="shared" si="5229"/>
        <v>0</v>
      </c>
      <c r="NC288" s="133"/>
      <c r="ND288" s="133"/>
      <c r="NE288" s="133"/>
      <c r="NF288" s="100">
        <f t="shared" si="5230"/>
        <v>0</v>
      </c>
      <c r="NG288" s="133"/>
      <c r="NH288" s="133"/>
      <c r="NI288" s="133"/>
      <c r="NJ288" s="98">
        <f t="shared" si="5231"/>
        <v>0</v>
      </c>
      <c r="NK288" s="110"/>
      <c r="NL288" s="111"/>
      <c r="NM288" s="107"/>
      <c r="NN288" s="22"/>
      <c r="NO288" s="132"/>
      <c r="NP288" s="133"/>
      <c r="NQ288" s="98">
        <f t="shared" si="5232"/>
        <v>0</v>
      </c>
      <c r="NR288" s="133"/>
      <c r="NS288" s="133"/>
      <c r="NT288" s="133"/>
      <c r="NU288" s="100">
        <f t="shared" si="5233"/>
        <v>0</v>
      </c>
      <c r="NV288" s="133"/>
      <c r="NW288" s="133"/>
      <c r="NX288" s="133"/>
      <c r="NY288" s="98">
        <f t="shared" si="5234"/>
        <v>0</v>
      </c>
      <c r="NZ288" s="110"/>
      <c r="OA288" s="111"/>
      <c r="OB288" s="107"/>
      <c r="OC288" s="22"/>
      <c r="OD288" s="132"/>
      <c r="OE288" s="133"/>
      <c r="OF288" s="98">
        <f t="shared" si="4681"/>
        <v>0</v>
      </c>
      <c r="OG288" s="133"/>
      <c r="OH288" s="133"/>
      <c r="OI288" s="133"/>
      <c r="OJ288" s="100">
        <f t="shared" si="5235"/>
        <v>0</v>
      </c>
      <c r="OK288" s="133"/>
      <c r="OL288" s="133"/>
      <c r="OM288" s="133"/>
      <c r="ON288" s="98">
        <f t="shared" si="5236"/>
        <v>0</v>
      </c>
      <c r="OO288" s="110"/>
      <c r="OP288" s="111"/>
      <c r="OQ288" s="107"/>
      <c r="OR288" s="22"/>
      <c r="OS288" s="132"/>
      <c r="OT288" s="133"/>
      <c r="OU288" s="98">
        <f t="shared" si="4688"/>
        <v>0</v>
      </c>
      <c r="OV288" s="133"/>
      <c r="OW288" s="133"/>
      <c r="OX288" s="133"/>
      <c r="OY288" s="100">
        <f t="shared" si="3235"/>
        <v>0</v>
      </c>
      <c r="OZ288" s="133"/>
      <c r="PA288" s="133"/>
      <c r="PB288" s="133"/>
      <c r="PC288" s="98">
        <f t="shared" si="5430"/>
        <v>0</v>
      </c>
      <c r="PD288" s="110"/>
      <c r="PE288" s="111"/>
      <c r="PF288" s="107"/>
      <c r="PG288" s="22"/>
      <c r="PH288" s="132"/>
      <c r="PI288" s="133"/>
      <c r="PJ288" s="98">
        <f t="shared" si="5237"/>
        <v>0</v>
      </c>
      <c r="PK288" s="133"/>
      <c r="PL288" s="133"/>
      <c r="PM288" s="133"/>
      <c r="PN288" s="100">
        <f t="shared" si="5238"/>
        <v>0</v>
      </c>
      <c r="PO288" s="133"/>
      <c r="PP288" s="133"/>
      <c r="PQ288" s="133"/>
      <c r="PR288" s="98">
        <f t="shared" si="5239"/>
        <v>0</v>
      </c>
      <c r="PS288" s="110"/>
      <c r="PT288" s="111"/>
      <c r="PU288" s="107"/>
      <c r="PV288" s="22"/>
      <c r="PW288" s="132"/>
      <c r="PX288" s="133"/>
      <c r="PY288" s="98">
        <f t="shared" si="5240"/>
        <v>0</v>
      </c>
      <c r="PZ288" s="133"/>
      <c r="QA288" s="133"/>
      <c r="QB288" s="133"/>
      <c r="QC288" s="100">
        <f t="shared" si="5241"/>
        <v>0</v>
      </c>
      <c r="QD288" s="133"/>
      <c r="QE288" s="133"/>
      <c r="QF288" s="133"/>
      <c r="QG288" s="98">
        <f t="shared" si="5242"/>
        <v>0</v>
      </c>
      <c r="QH288" s="110"/>
      <c r="QI288" s="111"/>
      <c r="QJ288" s="107"/>
      <c r="QK288" s="22"/>
      <c r="QL288" s="132"/>
      <c r="QM288" s="133"/>
      <c r="QN288" s="98">
        <f t="shared" si="5243"/>
        <v>0</v>
      </c>
      <c r="QO288" s="133"/>
      <c r="QP288" s="133"/>
      <c r="QQ288" s="133"/>
      <c r="QR288" s="100">
        <f t="shared" si="5244"/>
        <v>0</v>
      </c>
      <c r="QS288" s="133"/>
      <c r="QT288" s="133"/>
      <c r="QU288" s="133"/>
      <c r="QV288" s="98">
        <f t="shared" si="5245"/>
        <v>0</v>
      </c>
      <c r="QW288" s="110"/>
      <c r="QX288" s="111"/>
      <c r="QY288" s="107"/>
      <c r="QZ288" s="22"/>
      <c r="RA288" s="132"/>
      <c r="RB288" s="133"/>
      <c r="RC288" s="98">
        <f t="shared" si="5246"/>
        <v>0</v>
      </c>
      <c r="RD288" s="133"/>
      <c r="RE288" s="133"/>
      <c r="RF288" s="133"/>
      <c r="RG288" s="100">
        <f t="shared" si="5247"/>
        <v>0</v>
      </c>
      <c r="RH288" s="133"/>
      <c r="RI288" s="133"/>
      <c r="RJ288" s="133"/>
      <c r="RK288" s="98">
        <f t="shared" si="5248"/>
        <v>0</v>
      </c>
      <c r="RL288" s="110"/>
      <c r="RM288" s="111"/>
      <c r="RN288" s="107"/>
      <c r="RO288" s="22"/>
      <c r="RP288" s="132"/>
      <c r="RQ288" s="133"/>
      <c r="RR288" s="98">
        <f t="shared" si="5249"/>
        <v>0</v>
      </c>
      <c r="RS288" s="133"/>
      <c r="RT288" s="133"/>
      <c r="RU288" s="133"/>
      <c r="RV288" s="100">
        <f t="shared" si="5250"/>
        <v>0</v>
      </c>
      <c r="RW288" s="133"/>
      <c r="RX288" s="133"/>
      <c r="RY288" s="133"/>
      <c r="RZ288" s="98">
        <f t="shared" si="5251"/>
        <v>0</v>
      </c>
      <c r="SA288" s="110"/>
      <c r="SB288" s="111"/>
      <c r="SC288" s="107"/>
      <c r="SD288" s="22"/>
      <c r="SE288" s="132"/>
      <c r="SF288" s="133"/>
      <c r="SG288" s="98">
        <f t="shared" si="5252"/>
        <v>0</v>
      </c>
      <c r="SH288" s="133"/>
      <c r="SI288" s="133"/>
      <c r="SJ288" s="133"/>
      <c r="SK288" s="100">
        <f t="shared" si="5253"/>
        <v>0</v>
      </c>
      <c r="SL288" s="133"/>
      <c r="SM288" s="133"/>
      <c r="SN288" s="133"/>
      <c r="SO288" s="98">
        <f t="shared" si="5254"/>
        <v>0</v>
      </c>
      <c r="SP288" s="110"/>
      <c r="SQ288" s="111"/>
      <c r="SR288" s="107"/>
      <c r="SS288" s="22"/>
      <c r="ST288" s="132"/>
      <c r="SU288" s="133"/>
      <c r="SV288" s="98">
        <f t="shared" si="4682"/>
        <v>0</v>
      </c>
      <c r="SW288" s="133"/>
      <c r="SX288" s="133"/>
      <c r="SY288" s="133"/>
      <c r="SZ288" s="100">
        <f t="shared" si="4683"/>
        <v>0</v>
      </c>
      <c r="TA288" s="133"/>
      <c r="TB288" s="133"/>
      <c r="TC288" s="133"/>
      <c r="TD288" s="98">
        <f t="shared" si="4684"/>
        <v>0</v>
      </c>
      <c r="TE288" s="110"/>
      <c r="TF288" s="111"/>
      <c r="TG288" s="107"/>
      <c r="TH288" s="22"/>
      <c r="TI288" s="132"/>
      <c r="TJ288" s="133"/>
      <c r="TK288" s="98">
        <f t="shared" si="5255"/>
        <v>0</v>
      </c>
      <c r="TL288" s="133"/>
      <c r="TM288" s="133"/>
      <c r="TN288" s="133"/>
      <c r="TO288" s="100">
        <f t="shared" si="5256"/>
        <v>0</v>
      </c>
      <c r="TP288" s="133"/>
      <c r="TQ288" s="133"/>
      <c r="TR288" s="133"/>
      <c r="TS288" s="98">
        <f t="shared" si="5257"/>
        <v>0</v>
      </c>
      <c r="TT288" s="110"/>
      <c r="TU288" s="111"/>
      <c r="TV288" s="107"/>
      <c r="TW288" s="22"/>
      <c r="TX288" s="132"/>
      <c r="TY288" s="133"/>
      <c r="TZ288" s="98">
        <f t="shared" si="5258"/>
        <v>0</v>
      </c>
      <c r="UA288" s="133"/>
      <c r="UB288" s="133"/>
      <c r="UC288" s="133"/>
      <c r="UD288" s="100">
        <f t="shared" si="5259"/>
        <v>0</v>
      </c>
      <c r="UE288" s="133"/>
      <c r="UF288" s="133"/>
      <c r="UG288" s="133"/>
      <c r="UH288" s="98">
        <f t="shared" si="5260"/>
        <v>0</v>
      </c>
      <c r="UI288" s="110"/>
      <c r="UJ288" s="111"/>
      <c r="UK288" s="107"/>
      <c r="UL288" s="22"/>
      <c r="UM288" s="132"/>
      <c r="UN288" s="133"/>
      <c r="UO288" s="98">
        <f t="shared" si="5261"/>
        <v>0</v>
      </c>
      <c r="UP288" s="133"/>
      <c r="UQ288" s="133"/>
      <c r="UR288" s="133"/>
      <c r="US288" s="100">
        <f t="shared" si="5262"/>
        <v>0</v>
      </c>
      <c r="UT288" s="133"/>
      <c r="UU288" s="133"/>
      <c r="UV288" s="133"/>
      <c r="UW288" s="98">
        <f t="shared" si="5263"/>
        <v>0</v>
      </c>
      <c r="UX288" s="110"/>
      <c r="UY288" s="111"/>
      <c r="UZ288" s="107"/>
      <c r="VA288" s="22"/>
      <c r="VB288" s="132"/>
      <c r="VC288" s="133"/>
      <c r="VD288" s="98">
        <f t="shared" si="5264"/>
        <v>0</v>
      </c>
      <c r="VE288" s="133"/>
      <c r="VF288" s="133"/>
      <c r="VG288" s="133"/>
      <c r="VH288" s="100">
        <f t="shared" si="5265"/>
        <v>0</v>
      </c>
      <c r="VI288" s="133"/>
      <c r="VJ288" s="133"/>
      <c r="VK288" s="133"/>
      <c r="VL288" s="98">
        <f t="shared" si="5266"/>
        <v>0</v>
      </c>
      <c r="VM288" s="110"/>
      <c r="VN288" s="111"/>
      <c r="VO288" s="107"/>
      <c r="VP288" s="22"/>
      <c r="VQ288" s="132"/>
      <c r="VR288" s="133"/>
      <c r="VS288" s="98">
        <f t="shared" si="5267"/>
        <v>0</v>
      </c>
      <c r="VT288" s="133"/>
      <c r="VU288" s="133"/>
      <c r="VV288" s="133"/>
      <c r="VW288" s="100">
        <f t="shared" si="5268"/>
        <v>0</v>
      </c>
      <c r="VX288" s="133"/>
      <c r="VY288" s="133"/>
      <c r="VZ288" s="133"/>
      <c r="WA288" s="98">
        <f t="shared" si="5269"/>
        <v>0</v>
      </c>
      <c r="WB288" s="110"/>
      <c r="WC288" s="111"/>
      <c r="WD288" s="107"/>
      <c r="WE288" s="22"/>
    </row>
    <row r="289" spans="1:603" ht="16.5" customHeight="1">
      <c r="A289" s="94"/>
      <c r="B289" s="105" t="s">
        <v>282</v>
      </c>
      <c r="C289" s="106" t="s">
        <v>65</v>
      </c>
      <c r="D289" s="132"/>
      <c r="E289" s="133"/>
      <c r="F289" s="98">
        <f t="shared" si="4685"/>
        <v>0</v>
      </c>
      <c r="G289" s="133"/>
      <c r="H289" s="133"/>
      <c r="I289" s="133"/>
      <c r="J289" s="100">
        <f t="shared" si="4686"/>
        <v>0</v>
      </c>
      <c r="K289" s="133"/>
      <c r="L289" s="133"/>
      <c r="M289" s="133"/>
      <c r="N289" s="98">
        <f t="shared" si="4687"/>
        <v>0</v>
      </c>
      <c r="O289" s="110"/>
      <c r="P289" s="111"/>
      <c r="Q289" s="107"/>
      <c r="R289" s="22"/>
      <c r="S289" s="132"/>
      <c r="T289" s="133"/>
      <c r="U289" s="98">
        <f t="shared" si="5172"/>
        <v>0</v>
      </c>
      <c r="V289" s="133"/>
      <c r="W289" s="133"/>
      <c r="X289" s="133"/>
      <c r="Y289" s="100">
        <f t="shared" si="5173"/>
        <v>0</v>
      </c>
      <c r="Z289" s="133"/>
      <c r="AA289" s="133"/>
      <c r="AB289" s="133"/>
      <c r="AC289" s="98">
        <f t="shared" si="5174"/>
        <v>0</v>
      </c>
      <c r="AD289" s="110"/>
      <c r="AE289" s="111"/>
      <c r="AF289" s="107"/>
      <c r="AG289" s="22"/>
      <c r="AH289" s="132"/>
      <c r="AI289" s="133"/>
      <c r="AJ289" s="98">
        <f t="shared" si="5175"/>
        <v>0</v>
      </c>
      <c r="AK289" s="133"/>
      <c r="AL289" s="133"/>
      <c r="AM289" s="133"/>
      <c r="AN289" s="100">
        <f t="shared" si="5176"/>
        <v>0</v>
      </c>
      <c r="AO289" s="133"/>
      <c r="AP289" s="133"/>
      <c r="AQ289" s="133"/>
      <c r="AR289" s="98">
        <f t="shared" si="5177"/>
        <v>0</v>
      </c>
      <c r="AS289" s="110"/>
      <c r="AT289" s="111"/>
      <c r="AU289" s="107"/>
      <c r="AV289" s="22"/>
      <c r="AW289" s="132"/>
      <c r="AX289" s="133"/>
      <c r="AY289" s="98">
        <f t="shared" si="5178"/>
        <v>0</v>
      </c>
      <c r="AZ289" s="133"/>
      <c r="BA289" s="133"/>
      <c r="BB289" s="133"/>
      <c r="BC289" s="100">
        <f t="shared" si="5179"/>
        <v>0</v>
      </c>
      <c r="BD289" s="133"/>
      <c r="BE289" s="133"/>
      <c r="BF289" s="133"/>
      <c r="BG289" s="98">
        <f t="shared" si="5180"/>
        <v>0</v>
      </c>
      <c r="BH289" s="110"/>
      <c r="BI289" s="111"/>
      <c r="BJ289" s="107"/>
      <c r="BK289" s="22"/>
      <c r="BL289" s="132"/>
      <c r="BM289" s="133"/>
      <c r="BN289" s="98">
        <f t="shared" si="5181"/>
        <v>0</v>
      </c>
      <c r="BO289" s="133"/>
      <c r="BP289" s="133"/>
      <c r="BQ289" s="133"/>
      <c r="BR289" s="100">
        <f t="shared" si="5182"/>
        <v>0</v>
      </c>
      <c r="BS289" s="133"/>
      <c r="BT289" s="133"/>
      <c r="BU289" s="133"/>
      <c r="BV289" s="98">
        <f t="shared" si="5183"/>
        <v>0</v>
      </c>
      <c r="BW289" s="110"/>
      <c r="BX289" s="111"/>
      <c r="BY289" s="107"/>
      <c r="BZ289" s="23"/>
      <c r="CA289" s="132">
        <v>20</v>
      </c>
      <c r="CB289" s="133">
        <v>10</v>
      </c>
      <c r="CC289" s="98">
        <f t="shared" si="5184"/>
        <v>30</v>
      </c>
      <c r="CD289" s="133">
        <v>500</v>
      </c>
      <c r="CE289" s="133">
        <v>700</v>
      </c>
      <c r="CF289" s="133"/>
      <c r="CG289" s="100">
        <f t="shared" si="5185"/>
        <v>1200</v>
      </c>
      <c r="CH289" s="133">
        <v>0.5</v>
      </c>
      <c r="CI289" s="133">
        <v>3</v>
      </c>
      <c r="CJ289" s="133"/>
      <c r="CK289" s="98">
        <f t="shared" si="5186"/>
        <v>3.5</v>
      </c>
      <c r="CL289" s="110"/>
      <c r="CM289" s="111"/>
      <c r="CN289" s="107"/>
      <c r="CO289" s="22"/>
      <c r="CP289" s="132"/>
      <c r="CQ289" s="133"/>
      <c r="CR289" s="98">
        <f t="shared" si="5187"/>
        <v>0</v>
      </c>
      <c r="CS289" s="133"/>
      <c r="CT289" s="133"/>
      <c r="CU289" s="133"/>
      <c r="CV289" s="100">
        <f t="shared" si="5188"/>
        <v>0</v>
      </c>
      <c r="CW289" s="133"/>
      <c r="CX289" s="133"/>
      <c r="CY289" s="133"/>
      <c r="CZ289" s="98">
        <f t="shared" si="5189"/>
        <v>0</v>
      </c>
      <c r="DA289" s="110"/>
      <c r="DB289" s="111"/>
      <c r="DC289" s="107"/>
      <c r="DD289" s="22"/>
      <c r="DE289" s="132"/>
      <c r="DF289" s="133"/>
      <c r="DG289" s="98">
        <f t="shared" si="5190"/>
        <v>0</v>
      </c>
      <c r="DH289" s="133"/>
      <c r="DI289" s="133"/>
      <c r="DJ289" s="133"/>
      <c r="DK289" s="100">
        <f t="shared" si="5191"/>
        <v>0</v>
      </c>
      <c r="DL289" s="133"/>
      <c r="DM289" s="133"/>
      <c r="DN289" s="133"/>
      <c r="DO289" s="98">
        <f t="shared" si="5192"/>
        <v>0</v>
      </c>
      <c r="DP289" s="110"/>
      <c r="DQ289" s="111"/>
      <c r="DR289" s="107"/>
      <c r="DS289" s="22"/>
      <c r="DT289" s="132"/>
      <c r="DU289" s="133"/>
      <c r="DV289" s="98">
        <f t="shared" si="5193"/>
        <v>0</v>
      </c>
      <c r="DW289" s="133"/>
      <c r="DX289" s="133"/>
      <c r="DY289" s="133"/>
      <c r="DZ289" s="100">
        <f t="shared" si="5194"/>
        <v>0</v>
      </c>
      <c r="EA289" s="133"/>
      <c r="EB289" s="133"/>
      <c r="EC289" s="133"/>
      <c r="ED289" s="98">
        <f t="shared" si="5195"/>
        <v>0</v>
      </c>
      <c r="EE289" s="110"/>
      <c r="EF289" s="111"/>
      <c r="EG289" s="107"/>
      <c r="EH289" s="22"/>
      <c r="EI289" s="132"/>
      <c r="EJ289" s="133"/>
      <c r="EK289" s="98">
        <f t="shared" si="5196"/>
        <v>0</v>
      </c>
      <c r="EL289" s="133"/>
      <c r="EM289" s="133"/>
      <c r="EN289" s="133"/>
      <c r="EO289" s="100">
        <f t="shared" si="5197"/>
        <v>0</v>
      </c>
      <c r="EP289" s="133"/>
      <c r="EQ289" s="133"/>
      <c r="ER289" s="133"/>
      <c r="ES289" s="98">
        <f t="shared" si="4849"/>
        <v>0</v>
      </c>
      <c r="ET289" s="110"/>
      <c r="EU289" s="111"/>
      <c r="EV289" s="107"/>
      <c r="EW289" s="22"/>
      <c r="EX289" s="132"/>
      <c r="EY289" s="133"/>
      <c r="EZ289" s="98">
        <f t="shared" si="5198"/>
        <v>0</v>
      </c>
      <c r="FA289" s="133"/>
      <c r="FB289" s="133"/>
      <c r="FC289" s="133"/>
      <c r="FD289" s="100">
        <f t="shared" si="5199"/>
        <v>0</v>
      </c>
      <c r="FE289" s="133"/>
      <c r="FF289" s="133"/>
      <c r="FG289" s="133"/>
      <c r="FH289" s="98">
        <f t="shared" si="4851"/>
        <v>0</v>
      </c>
      <c r="FI289" s="110"/>
      <c r="FJ289" s="111"/>
      <c r="FK289" s="107"/>
      <c r="FL289" s="22"/>
      <c r="FM289" s="132">
        <v>20</v>
      </c>
      <c r="FN289" s="133">
        <v>15</v>
      </c>
      <c r="FO289" s="98">
        <f t="shared" si="2404"/>
        <v>35</v>
      </c>
      <c r="FP289" s="133">
        <v>10500</v>
      </c>
      <c r="FQ289" s="133">
        <v>10400</v>
      </c>
      <c r="FR289" s="133"/>
      <c r="FS289" s="100">
        <f t="shared" si="2627"/>
        <v>20900</v>
      </c>
      <c r="FT289" s="133"/>
      <c r="FU289" s="133"/>
      <c r="FV289" s="133"/>
      <c r="FW289" s="98">
        <f t="shared" si="2801"/>
        <v>0</v>
      </c>
      <c r="FX289" s="110"/>
      <c r="FY289" s="111"/>
      <c r="FZ289" s="107"/>
      <c r="GA289" s="22"/>
      <c r="GB289" s="132"/>
      <c r="GC289" s="133"/>
      <c r="GD289" s="98">
        <f t="shared" si="5200"/>
        <v>0</v>
      </c>
      <c r="GE289" s="133"/>
      <c r="GF289" s="133"/>
      <c r="GG289" s="133"/>
      <c r="GH289" s="100">
        <f t="shared" si="5201"/>
        <v>0</v>
      </c>
      <c r="GI289" s="133"/>
      <c r="GJ289" s="133"/>
      <c r="GK289" s="133"/>
      <c r="GL289" s="98">
        <f t="shared" si="5202"/>
        <v>0</v>
      </c>
      <c r="GM289" s="110"/>
      <c r="GN289" s="111"/>
      <c r="GO289" s="107"/>
      <c r="GP289" s="22"/>
      <c r="GQ289" s="132"/>
      <c r="GR289" s="133"/>
      <c r="GS289" s="98">
        <f t="shared" si="5203"/>
        <v>0</v>
      </c>
      <c r="GT289" s="133"/>
      <c r="GU289" s="133"/>
      <c r="GV289" s="133"/>
      <c r="GW289" s="100">
        <f t="shared" si="5204"/>
        <v>0</v>
      </c>
      <c r="GX289" s="133"/>
      <c r="GY289" s="133"/>
      <c r="GZ289" s="133"/>
      <c r="HA289" s="98">
        <f t="shared" si="5205"/>
        <v>0</v>
      </c>
      <c r="HB289" s="110"/>
      <c r="HC289" s="111"/>
      <c r="HD289" s="107"/>
      <c r="HE289" s="22"/>
      <c r="HF289" s="132"/>
      <c r="HG289" s="133"/>
      <c r="HH289" s="98">
        <f t="shared" si="5206"/>
        <v>0</v>
      </c>
      <c r="HI289" s="133"/>
      <c r="HJ289" s="133"/>
      <c r="HK289" s="133"/>
      <c r="HL289" s="100">
        <f t="shared" si="5207"/>
        <v>0</v>
      </c>
      <c r="HM289" s="133"/>
      <c r="HN289" s="133"/>
      <c r="HO289" s="133"/>
      <c r="HP289" s="98">
        <f t="shared" si="5208"/>
        <v>0</v>
      </c>
      <c r="HQ289" s="110"/>
      <c r="HR289" s="111"/>
      <c r="HS289" s="107"/>
      <c r="HT289" s="22"/>
      <c r="HU289" s="132">
        <v>5</v>
      </c>
      <c r="HV289" s="133">
        <v>7</v>
      </c>
      <c r="HW289" s="98">
        <f t="shared" si="5209"/>
        <v>12</v>
      </c>
      <c r="HX289" s="133">
        <v>300</v>
      </c>
      <c r="HY289" s="133">
        <v>500</v>
      </c>
      <c r="HZ289" s="133"/>
      <c r="IA289" s="100">
        <f t="shared" si="5210"/>
        <v>800</v>
      </c>
      <c r="IB289" s="133">
        <v>1</v>
      </c>
      <c r="IC289" s="133">
        <v>1</v>
      </c>
      <c r="ID289" s="133"/>
      <c r="IE289" s="98">
        <f t="shared" si="5211"/>
        <v>2</v>
      </c>
      <c r="IF289" s="110"/>
      <c r="IG289" s="111"/>
      <c r="IH289" s="107"/>
      <c r="II289" s="22"/>
      <c r="IJ289" s="132"/>
      <c r="IK289" s="133"/>
      <c r="IL289" s="98">
        <f t="shared" si="4677"/>
        <v>0</v>
      </c>
      <c r="IM289" s="133"/>
      <c r="IN289" s="133"/>
      <c r="IO289" s="133"/>
      <c r="IP289" s="100">
        <f t="shared" si="4678"/>
        <v>0</v>
      </c>
      <c r="IQ289" s="133"/>
      <c r="IR289" s="133"/>
      <c r="IS289" s="133"/>
      <c r="IT289" s="98">
        <f t="shared" si="4679"/>
        <v>0</v>
      </c>
      <c r="IU289" s="110"/>
      <c r="IV289" s="111"/>
      <c r="IW289" s="107"/>
      <c r="IX289" s="22"/>
      <c r="IY289" s="132"/>
      <c r="IZ289" s="133"/>
      <c r="JA289" s="98">
        <f t="shared" si="5212"/>
        <v>0</v>
      </c>
      <c r="JB289" s="133"/>
      <c r="JC289" s="133"/>
      <c r="JD289" s="133"/>
      <c r="JE289" s="100">
        <f t="shared" si="5213"/>
        <v>0</v>
      </c>
      <c r="JF289" s="133"/>
      <c r="JG289" s="133"/>
      <c r="JH289" s="133"/>
      <c r="JI289" s="98">
        <f t="shared" si="5214"/>
        <v>0</v>
      </c>
      <c r="JJ289" s="110"/>
      <c r="JK289" s="111"/>
      <c r="JL289" s="107"/>
      <c r="JM289" s="22"/>
      <c r="JN289" s="132"/>
      <c r="JO289" s="133"/>
      <c r="JP289" s="98">
        <f t="shared" si="5215"/>
        <v>0</v>
      </c>
      <c r="JQ289" s="133"/>
      <c r="JR289" s="133"/>
      <c r="JS289" s="133"/>
      <c r="JT289" s="100">
        <f t="shared" si="5216"/>
        <v>0</v>
      </c>
      <c r="JU289" s="133"/>
      <c r="JV289" s="133"/>
      <c r="JW289" s="133"/>
      <c r="JX289" s="98">
        <f t="shared" si="5217"/>
        <v>0</v>
      </c>
      <c r="JY289" s="110"/>
      <c r="JZ289" s="111"/>
      <c r="KA289" s="107"/>
      <c r="KB289" s="22"/>
      <c r="KC289" s="132"/>
      <c r="KD289" s="133"/>
      <c r="KE289" s="98">
        <f t="shared" si="5218"/>
        <v>0</v>
      </c>
      <c r="KF289" s="133"/>
      <c r="KG289" s="133"/>
      <c r="KH289" s="133"/>
      <c r="KI289" s="100">
        <f t="shared" si="5219"/>
        <v>0</v>
      </c>
      <c r="KJ289" s="133"/>
      <c r="KK289" s="133"/>
      <c r="KL289" s="133"/>
      <c r="KM289" s="98">
        <f t="shared" si="2580"/>
        <v>0</v>
      </c>
      <c r="KN289" s="110"/>
      <c r="KO289" s="111"/>
      <c r="KP289" s="107"/>
      <c r="KQ289" s="22"/>
      <c r="KR289" s="132"/>
      <c r="KS289" s="133"/>
      <c r="KT289" s="98">
        <f t="shared" si="5220"/>
        <v>0</v>
      </c>
      <c r="KU289" s="133"/>
      <c r="KV289" s="133"/>
      <c r="KW289" s="133"/>
      <c r="KX289" s="100">
        <f t="shared" si="4680"/>
        <v>0</v>
      </c>
      <c r="KY289" s="133"/>
      <c r="KZ289" s="133"/>
      <c r="LA289" s="133"/>
      <c r="LB289" s="98">
        <f t="shared" si="5221"/>
        <v>0</v>
      </c>
      <c r="LC289" s="110"/>
      <c r="LD289" s="111"/>
      <c r="LE289" s="107"/>
      <c r="LF289" s="22"/>
      <c r="LG289" s="132"/>
      <c r="LH289" s="133"/>
      <c r="LI289" s="98">
        <f t="shared" si="5222"/>
        <v>0</v>
      </c>
      <c r="LJ289" s="133"/>
      <c r="LK289" s="133"/>
      <c r="LL289" s="133"/>
      <c r="LM289" s="100">
        <f t="shared" si="5223"/>
        <v>0</v>
      </c>
      <c r="LN289" s="133"/>
      <c r="LO289" s="133"/>
      <c r="LP289" s="133"/>
      <c r="LQ289" s="98">
        <f t="shared" si="5224"/>
        <v>0</v>
      </c>
      <c r="LR289" s="110"/>
      <c r="LS289" s="111"/>
      <c r="LT289" s="107"/>
      <c r="LU289" s="22"/>
      <c r="LV289" s="132"/>
      <c r="LW289" s="133"/>
      <c r="LX289" s="98">
        <f t="shared" si="4356"/>
        <v>0</v>
      </c>
      <c r="LY289" s="133"/>
      <c r="LZ289" s="133"/>
      <c r="MA289" s="133"/>
      <c r="MB289" s="100">
        <f t="shared" si="5225"/>
        <v>0</v>
      </c>
      <c r="MC289" s="133"/>
      <c r="MD289" s="133"/>
      <c r="ME289" s="133"/>
      <c r="MF289" s="98">
        <f t="shared" si="5226"/>
        <v>0</v>
      </c>
      <c r="MG289" s="110"/>
      <c r="MH289" s="111"/>
      <c r="MI289" s="107"/>
      <c r="MJ289" s="22"/>
      <c r="MK289" s="132"/>
      <c r="ML289" s="133"/>
      <c r="MM289" s="98">
        <f t="shared" si="5227"/>
        <v>0</v>
      </c>
      <c r="MN289" s="133"/>
      <c r="MO289" s="133"/>
      <c r="MP289" s="133"/>
      <c r="MQ289" s="100">
        <f t="shared" si="5228"/>
        <v>0</v>
      </c>
      <c r="MR289" s="133"/>
      <c r="MS289" s="133"/>
      <c r="MT289" s="133"/>
      <c r="MU289" s="98">
        <f t="shared" si="4850"/>
        <v>0</v>
      </c>
      <c r="MV289" s="110"/>
      <c r="MW289" s="111"/>
      <c r="MX289" s="107"/>
      <c r="MY289" s="22"/>
      <c r="MZ289" s="132"/>
      <c r="NA289" s="133"/>
      <c r="NB289" s="98">
        <f t="shared" si="5229"/>
        <v>0</v>
      </c>
      <c r="NC289" s="133"/>
      <c r="ND289" s="133"/>
      <c r="NE289" s="133"/>
      <c r="NF289" s="100">
        <f t="shared" si="5230"/>
        <v>0</v>
      </c>
      <c r="NG289" s="133"/>
      <c r="NH289" s="133"/>
      <c r="NI289" s="133"/>
      <c r="NJ289" s="98">
        <f t="shared" si="5231"/>
        <v>0</v>
      </c>
      <c r="NK289" s="110"/>
      <c r="NL289" s="111"/>
      <c r="NM289" s="107"/>
      <c r="NN289" s="22"/>
      <c r="NO289" s="132"/>
      <c r="NP289" s="133"/>
      <c r="NQ289" s="98">
        <f t="shared" si="5232"/>
        <v>0</v>
      </c>
      <c r="NR289" s="133"/>
      <c r="NS289" s="133"/>
      <c r="NT289" s="133"/>
      <c r="NU289" s="100">
        <f t="shared" si="5233"/>
        <v>0</v>
      </c>
      <c r="NV289" s="133"/>
      <c r="NW289" s="133"/>
      <c r="NX289" s="133"/>
      <c r="NY289" s="98">
        <f t="shared" si="5234"/>
        <v>0</v>
      </c>
      <c r="NZ289" s="110"/>
      <c r="OA289" s="111"/>
      <c r="OB289" s="107"/>
      <c r="OC289" s="22"/>
      <c r="OD289" s="132"/>
      <c r="OE289" s="133"/>
      <c r="OF289" s="98">
        <f t="shared" si="4681"/>
        <v>0</v>
      </c>
      <c r="OG289" s="133"/>
      <c r="OH289" s="133"/>
      <c r="OI289" s="133"/>
      <c r="OJ289" s="100">
        <f t="shared" si="5235"/>
        <v>0</v>
      </c>
      <c r="OK289" s="133"/>
      <c r="OL289" s="133"/>
      <c r="OM289" s="133"/>
      <c r="ON289" s="98">
        <f t="shared" si="5236"/>
        <v>0</v>
      </c>
      <c r="OO289" s="110"/>
      <c r="OP289" s="111"/>
      <c r="OQ289" s="107"/>
      <c r="OR289" s="22"/>
      <c r="OS289" s="132"/>
      <c r="OT289" s="133"/>
      <c r="OU289" s="98">
        <f t="shared" si="4688"/>
        <v>0</v>
      </c>
      <c r="OV289" s="133"/>
      <c r="OW289" s="133"/>
      <c r="OX289" s="133"/>
      <c r="OY289" s="100">
        <f t="shared" si="3235"/>
        <v>0</v>
      </c>
      <c r="OZ289" s="133"/>
      <c r="PA289" s="133"/>
      <c r="PB289" s="133"/>
      <c r="PC289" s="98">
        <f t="shared" si="5430"/>
        <v>0</v>
      </c>
      <c r="PD289" s="110"/>
      <c r="PE289" s="111"/>
      <c r="PF289" s="107"/>
      <c r="PG289" s="22"/>
      <c r="PH289" s="132"/>
      <c r="PI289" s="133"/>
      <c r="PJ289" s="98">
        <f t="shared" si="5237"/>
        <v>0</v>
      </c>
      <c r="PK289" s="133"/>
      <c r="PL289" s="133"/>
      <c r="PM289" s="133"/>
      <c r="PN289" s="100">
        <f t="shared" si="5238"/>
        <v>0</v>
      </c>
      <c r="PO289" s="133"/>
      <c r="PP289" s="133"/>
      <c r="PQ289" s="133"/>
      <c r="PR289" s="98">
        <f t="shared" si="5239"/>
        <v>0</v>
      </c>
      <c r="PS289" s="110"/>
      <c r="PT289" s="111"/>
      <c r="PU289" s="107"/>
      <c r="PV289" s="22"/>
      <c r="PW289" s="132"/>
      <c r="PX289" s="133"/>
      <c r="PY289" s="98">
        <f t="shared" si="5240"/>
        <v>0</v>
      </c>
      <c r="PZ289" s="133"/>
      <c r="QA289" s="133"/>
      <c r="QB289" s="133"/>
      <c r="QC289" s="100">
        <f t="shared" si="5241"/>
        <v>0</v>
      </c>
      <c r="QD289" s="133"/>
      <c r="QE289" s="133"/>
      <c r="QF289" s="133"/>
      <c r="QG289" s="98">
        <f t="shared" si="5242"/>
        <v>0</v>
      </c>
      <c r="QH289" s="110"/>
      <c r="QI289" s="111"/>
      <c r="QJ289" s="107"/>
      <c r="QK289" s="22"/>
      <c r="QL289" s="132"/>
      <c r="QM289" s="133"/>
      <c r="QN289" s="98">
        <f t="shared" si="5243"/>
        <v>0</v>
      </c>
      <c r="QO289" s="133"/>
      <c r="QP289" s="133"/>
      <c r="QQ289" s="133"/>
      <c r="QR289" s="100">
        <f t="shared" si="5244"/>
        <v>0</v>
      </c>
      <c r="QS289" s="133"/>
      <c r="QT289" s="133"/>
      <c r="QU289" s="133"/>
      <c r="QV289" s="98">
        <f t="shared" si="5245"/>
        <v>0</v>
      </c>
      <c r="QW289" s="110"/>
      <c r="QX289" s="111"/>
      <c r="QY289" s="107"/>
      <c r="QZ289" s="22"/>
      <c r="RA289" s="132"/>
      <c r="RB289" s="133"/>
      <c r="RC289" s="98">
        <f t="shared" si="5246"/>
        <v>0</v>
      </c>
      <c r="RD289" s="133"/>
      <c r="RE289" s="133"/>
      <c r="RF289" s="133"/>
      <c r="RG289" s="100">
        <f t="shared" si="5247"/>
        <v>0</v>
      </c>
      <c r="RH289" s="133"/>
      <c r="RI289" s="133"/>
      <c r="RJ289" s="133"/>
      <c r="RK289" s="98">
        <f t="shared" si="5248"/>
        <v>0</v>
      </c>
      <c r="RL289" s="110"/>
      <c r="RM289" s="111"/>
      <c r="RN289" s="107"/>
      <c r="RO289" s="22"/>
      <c r="RP289" s="132"/>
      <c r="RQ289" s="133"/>
      <c r="RR289" s="98">
        <f t="shared" si="5249"/>
        <v>0</v>
      </c>
      <c r="RS289" s="133"/>
      <c r="RT289" s="133"/>
      <c r="RU289" s="133"/>
      <c r="RV289" s="100">
        <f t="shared" si="5250"/>
        <v>0</v>
      </c>
      <c r="RW289" s="133"/>
      <c r="RX289" s="133"/>
      <c r="RY289" s="133"/>
      <c r="RZ289" s="98">
        <f t="shared" si="5251"/>
        <v>0</v>
      </c>
      <c r="SA289" s="110"/>
      <c r="SB289" s="111"/>
      <c r="SC289" s="107"/>
      <c r="SD289" s="22"/>
      <c r="SE289" s="132"/>
      <c r="SF289" s="133"/>
      <c r="SG289" s="98">
        <f t="shared" si="5252"/>
        <v>0</v>
      </c>
      <c r="SH289" s="133"/>
      <c r="SI289" s="133"/>
      <c r="SJ289" s="133"/>
      <c r="SK289" s="100">
        <f t="shared" si="5253"/>
        <v>0</v>
      </c>
      <c r="SL289" s="133"/>
      <c r="SM289" s="133"/>
      <c r="SN289" s="133"/>
      <c r="SO289" s="98">
        <f t="shared" si="5254"/>
        <v>0</v>
      </c>
      <c r="SP289" s="110"/>
      <c r="SQ289" s="111"/>
      <c r="SR289" s="107"/>
      <c r="SS289" s="22"/>
      <c r="ST289" s="132"/>
      <c r="SU289" s="133"/>
      <c r="SV289" s="98">
        <f t="shared" si="4682"/>
        <v>0</v>
      </c>
      <c r="SW289" s="133"/>
      <c r="SX289" s="133"/>
      <c r="SY289" s="133"/>
      <c r="SZ289" s="100">
        <f t="shared" si="4683"/>
        <v>0</v>
      </c>
      <c r="TA289" s="133"/>
      <c r="TB289" s="133"/>
      <c r="TC289" s="133"/>
      <c r="TD289" s="98">
        <f t="shared" si="4684"/>
        <v>0</v>
      </c>
      <c r="TE289" s="110"/>
      <c r="TF289" s="111"/>
      <c r="TG289" s="107"/>
      <c r="TH289" s="22"/>
      <c r="TI289" s="132"/>
      <c r="TJ289" s="133"/>
      <c r="TK289" s="98">
        <f t="shared" si="5255"/>
        <v>0</v>
      </c>
      <c r="TL289" s="133"/>
      <c r="TM289" s="133"/>
      <c r="TN289" s="133"/>
      <c r="TO289" s="100">
        <f t="shared" si="5256"/>
        <v>0</v>
      </c>
      <c r="TP289" s="133"/>
      <c r="TQ289" s="133"/>
      <c r="TR289" s="133"/>
      <c r="TS289" s="98">
        <f t="shared" si="5257"/>
        <v>0</v>
      </c>
      <c r="TT289" s="110"/>
      <c r="TU289" s="111"/>
      <c r="TV289" s="107"/>
      <c r="TW289" s="22"/>
      <c r="TX289" s="132"/>
      <c r="TY289" s="133"/>
      <c r="TZ289" s="98">
        <f t="shared" si="5258"/>
        <v>0</v>
      </c>
      <c r="UA289" s="133"/>
      <c r="UB289" s="133"/>
      <c r="UC289" s="133"/>
      <c r="UD289" s="100">
        <f t="shared" si="5259"/>
        <v>0</v>
      </c>
      <c r="UE289" s="133"/>
      <c r="UF289" s="133"/>
      <c r="UG289" s="133"/>
      <c r="UH289" s="98">
        <f t="shared" si="5260"/>
        <v>0</v>
      </c>
      <c r="UI289" s="110"/>
      <c r="UJ289" s="111"/>
      <c r="UK289" s="107"/>
      <c r="UL289" s="22"/>
      <c r="UM289" s="132"/>
      <c r="UN289" s="133"/>
      <c r="UO289" s="98">
        <f t="shared" si="5261"/>
        <v>0</v>
      </c>
      <c r="UP289" s="133"/>
      <c r="UQ289" s="133"/>
      <c r="UR289" s="133"/>
      <c r="US289" s="100">
        <f t="shared" si="5262"/>
        <v>0</v>
      </c>
      <c r="UT289" s="133"/>
      <c r="UU289" s="133"/>
      <c r="UV289" s="133"/>
      <c r="UW289" s="98">
        <f t="shared" si="5263"/>
        <v>0</v>
      </c>
      <c r="UX289" s="110"/>
      <c r="UY289" s="111"/>
      <c r="UZ289" s="107"/>
      <c r="VA289" s="22"/>
      <c r="VB289" s="132"/>
      <c r="VC289" s="133"/>
      <c r="VD289" s="98">
        <f t="shared" si="5264"/>
        <v>0</v>
      </c>
      <c r="VE289" s="133"/>
      <c r="VF289" s="133"/>
      <c r="VG289" s="133"/>
      <c r="VH289" s="100">
        <f t="shared" si="5265"/>
        <v>0</v>
      </c>
      <c r="VI289" s="133"/>
      <c r="VJ289" s="133"/>
      <c r="VK289" s="133"/>
      <c r="VL289" s="98">
        <f t="shared" si="5266"/>
        <v>0</v>
      </c>
      <c r="VM289" s="110"/>
      <c r="VN289" s="111"/>
      <c r="VO289" s="107"/>
      <c r="VP289" s="22"/>
      <c r="VQ289" s="132"/>
      <c r="VR289" s="133"/>
      <c r="VS289" s="98">
        <f t="shared" si="5267"/>
        <v>0</v>
      </c>
      <c r="VT289" s="133"/>
      <c r="VU289" s="133"/>
      <c r="VV289" s="133"/>
      <c r="VW289" s="100">
        <f t="shared" si="5268"/>
        <v>0</v>
      </c>
      <c r="VX289" s="133"/>
      <c r="VY289" s="133"/>
      <c r="VZ289" s="133"/>
      <c r="WA289" s="98">
        <f t="shared" si="5269"/>
        <v>0</v>
      </c>
      <c r="WB289" s="110"/>
      <c r="WC289" s="111"/>
      <c r="WD289" s="107"/>
      <c r="WE289" s="22"/>
    </row>
    <row r="290" spans="1:603" ht="16.5" customHeight="1">
      <c r="A290" s="94"/>
      <c r="B290" s="105" t="s">
        <v>282</v>
      </c>
      <c r="C290" s="106" t="s">
        <v>66</v>
      </c>
      <c r="D290" s="132"/>
      <c r="E290" s="133"/>
      <c r="F290" s="98">
        <f t="shared" si="4685"/>
        <v>0</v>
      </c>
      <c r="G290" s="133"/>
      <c r="H290" s="133"/>
      <c r="I290" s="133"/>
      <c r="J290" s="100">
        <f t="shared" si="4686"/>
        <v>0</v>
      </c>
      <c r="K290" s="133"/>
      <c r="L290" s="133"/>
      <c r="M290" s="133"/>
      <c r="N290" s="98">
        <f t="shared" si="4687"/>
        <v>0</v>
      </c>
      <c r="O290" s="110"/>
      <c r="P290" s="111"/>
      <c r="Q290" s="107"/>
      <c r="R290" s="22"/>
      <c r="S290" s="132"/>
      <c r="T290" s="133"/>
      <c r="U290" s="98">
        <f t="shared" si="5172"/>
        <v>0</v>
      </c>
      <c r="V290" s="133"/>
      <c r="W290" s="133"/>
      <c r="X290" s="133"/>
      <c r="Y290" s="100">
        <f t="shared" si="5173"/>
        <v>0</v>
      </c>
      <c r="Z290" s="133"/>
      <c r="AA290" s="133"/>
      <c r="AB290" s="133"/>
      <c r="AC290" s="98">
        <f t="shared" si="5174"/>
        <v>0</v>
      </c>
      <c r="AD290" s="110"/>
      <c r="AE290" s="111"/>
      <c r="AF290" s="107"/>
      <c r="AG290" s="22"/>
      <c r="AH290" s="132"/>
      <c r="AI290" s="133"/>
      <c r="AJ290" s="98">
        <f t="shared" si="5175"/>
        <v>0</v>
      </c>
      <c r="AK290" s="133"/>
      <c r="AL290" s="133"/>
      <c r="AM290" s="133"/>
      <c r="AN290" s="100">
        <f t="shared" si="5176"/>
        <v>0</v>
      </c>
      <c r="AO290" s="133"/>
      <c r="AP290" s="133"/>
      <c r="AQ290" s="133"/>
      <c r="AR290" s="98">
        <f t="shared" si="5177"/>
        <v>0</v>
      </c>
      <c r="AS290" s="110"/>
      <c r="AT290" s="111"/>
      <c r="AU290" s="107"/>
      <c r="AV290" s="22"/>
      <c r="AW290" s="132"/>
      <c r="AX290" s="133"/>
      <c r="AY290" s="98">
        <f t="shared" si="5178"/>
        <v>0</v>
      </c>
      <c r="AZ290" s="133"/>
      <c r="BA290" s="133"/>
      <c r="BB290" s="133"/>
      <c r="BC290" s="100">
        <f t="shared" si="5179"/>
        <v>0</v>
      </c>
      <c r="BD290" s="133"/>
      <c r="BE290" s="133"/>
      <c r="BF290" s="133"/>
      <c r="BG290" s="98">
        <f t="shared" si="5180"/>
        <v>0</v>
      </c>
      <c r="BH290" s="110"/>
      <c r="BI290" s="111"/>
      <c r="BJ290" s="107"/>
      <c r="BK290" s="22"/>
      <c r="BL290" s="132"/>
      <c r="BM290" s="133"/>
      <c r="BN290" s="98">
        <f t="shared" si="5181"/>
        <v>0</v>
      </c>
      <c r="BO290" s="133"/>
      <c r="BP290" s="133"/>
      <c r="BQ290" s="133"/>
      <c r="BR290" s="100">
        <f t="shared" si="5182"/>
        <v>0</v>
      </c>
      <c r="BS290" s="133"/>
      <c r="BT290" s="133"/>
      <c r="BU290" s="133"/>
      <c r="BV290" s="98">
        <f t="shared" si="5183"/>
        <v>0</v>
      </c>
      <c r="BW290" s="110"/>
      <c r="BX290" s="111"/>
      <c r="BY290" s="107"/>
      <c r="BZ290" s="23"/>
      <c r="CA290" s="132"/>
      <c r="CB290" s="133"/>
      <c r="CC290" s="98">
        <f t="shared" si="5184"/>
        <v>0</v>
      </c>
      <c r="CD290" s="133"/>
      <c r="CE290" s="133"/>
      <c r="CF290" s="133"/>
      <c r="CG290" s="100">
        <f t="shared" si="5185"/>
        <v>0</v>
      </c>
      <c r="CH290" s="133"/>
      <c r="CI290" s="133"/>
      <c r="CJ290" s="133"/>
      <c r="CK290" s="98">
        <f t="shared" si="5186"/>
        <v>0</v>
      </c>
      <c r="CL290" s="110"/>
      <c r="CM290" s="111"/>
      <c r="CN290" s="107"/>
      <c r="CO290" s="22"/>
      <c r="CP290" s="132"/>
      <c r="CQ290" s="133"/>
      <c r="CR290" s="98">
        <f t="shared" si="5187"/>
        <v>0</v>
      </c>
      <c r="CS290" s="133"/>
      <c r="CT290" s="133"/>
      <c r="CU290" s="133"/>
      <c r="CV290" s="100">
        <f t="shared" si="5188"/>
        <v>0</v>
      </c>
      <c r="CW290" s="133"/>
      <c r="CX290" s="133"/>
      <c r="CY290" s="133"/>
      <c r="CZ290" s="98">
        <f t="shared" si="5189"/>
        <v>0</v>
      </c>
      <c r="DA290" s="110"/>
      <c r="DB290" s="111"/>
      <c r="DC290" s="107"/>
      <c r="DD290" s="22"/>
      <c r="DE290" s="132"/>
      <c r="DF290" s="133"/>
      <c r="DG290" s="98">
        <f t="shared" si="5190"/>
        <v>0</v>
      </c>
      <c r="DH290" s="133"/>
      <c r="DI290" s="133"/>
      <c r="DJ290" s="133"/>
      <c r="DK290" s="100">
        <f t="shared" si="5191"/>
        <v>0</v>
      </c>
      <c r="DL290" s="133"/>
      <c r="DM290" s="133"/>
      <c r="DN290" s="133"/>
      <c r="DO290" s="98">
        <f t="shared" si="5192"/>
        <v>0</v>
      </c>
      <c r="DP290" s="110"/>
      <c r="DQ290" s="111"/>
      <c r="DR290" s="107"/>
      <c r="DS290" s="22"/>
      <c r="DT290" s="132"/>
      <c r="DU290" s="133"/>
      <c r="DV290" s="98">
        <f t="shared" si="5193"/>
        <v>0</v>
      </c>
      <c r="DW290" s="133"/>
      <c r="DX290" s="133"/>
      <c r="DY290" s="133"/>
      <c r="DZ290" s="100">
        <f t="shared" si="5194"/>
        <v>0</v>
      </c>
      <c r="EA290" s="133"/>
      <c r="EB290" s="133"/>
      <c r="EC290" s="133"/>
      <c r="ED290" s="98">
        <f t="shared" si="5195"/>
        <v>0</v>
      </c>
      <c r="EE290" s="110"/>
      <c r="EF290" s="111"/>
      <c r="EG290" s="107"/>
      <c r="EH290" s="22"/>
      <c r="EI290" s="132"/>
      <c r="EJ290" s="133"/>
      <c r="EK290" s="98">
        <f t="shared" si="5196"/>
        <v>0</v>
      </c>
      <c r="EL290" s="133"/>
      <c r="EM290" s="133"/>
      <c r="EN290" s="133"/>
      <c r="EO290" s="100">
        <f t="shared" si="5197"/>
        <v>0</v>
      </c>
      <c r="EP290" s="133"/>
      <c r="EQ290" s="133"/>
      <c r="ER290" s="133"/>
      <c r="ES290" s="98">
        <f t="shared" si="4849"/>
        <v>0</v>
      </c>
      <c r="ET290" s="110"/>
      <c r="EU290" s="111"/>
      <c r="EV290" s="107"/>
      <c r="EW290" s="22"/>
      <c r="EX290" s="132"/>
      <c r="EY290" s="133"/>
      <c r="EZ290" s="98">
        <f t="shared" si="5198"/>
        <v>0</v>
      </c>
      <c r="FA290" s="133"/>
      <c r="FB290" s="133"/>
      <c r="FC290" s="133"/>
      <c r="FD290" s="100">
        <f t="shared" si="5199"/>
        <v>0</v>
      </c>
      <c r="FE290" s="133"/>
      <c r="FF290" s="133"/>
      <c r="FG290" s="133"/>
      <c r="FH290" s="98">
        <f t="shared" si="4851"/>
        <v>0</v>
      </c>
      <c r="FI290" s="110"/>
      <c r="FJ290" s="111"/>
      <c r="FK290" s="107"/>
      <c r="FL290" s="22"/>
      <c r="FM290" s="132"/>
      <c r="FN290" s="133"/>
      <c r="FO290" s="98">
        <f t="shared" si="2404"/>
        <v>0</v>
      </c>
      <c r="FP290" s="133"/>
      <c r="FQ290" s="133"/>
      <c r="FR290" s="133"/>
      <c r="FS290" s="100">
        <f t="shared" si="2627"/>
        <v>0</v>
      </c>
      <c r="FT290" s="133"/>
      <c r="FU290" s="133"/>
      <c r="FV290" s="133"/>
      <c r="FW290" s="98">
        <f t="shared" si="2801"/>
        <v>0</v>
      </c>
      <c r="FX290" s="110"/>
      <c r="FY290" s="111"/>
      <c r="FZ290" s="107"/>
      <c r="GA290" s="22"/>
      <c r="GB290" s="132"/>
      <c r="GC290" s="133"/>
      <c r="GD290" s="98">
        <f t="shared" si="5200"/>
        <v>0</v>
      </c>
      <c r="GE290" s="133"/>
      <c r="GF290" s="133"/>
      <c r="GG290" s="133"/>
      <c r="GH290" s="100">
        <f t="shared" si="5201"/>
        <v>0</v>
      </c>
      <c r="GI290" s="133"/>
      <c r="GJ290" s="133"/>
      <c r="GK290" s="133"/>
      <c r="GL290" s="98">
        <f t="shared" si="5202"/>
        <v>0</v>
      </c>
      <c r="GM290" s="110"/>
      <c r="GN290" s="111"/>
      <c r="GO290" s="107"/>
      <c r="GP290" s="22"/>
      <c r="GQ290" s="132"/>
      <c r="GR290" s="133"/>
      <c r="GS290" s="98">
        <f t="shared" si="5203"/>
        <v>0</v>
      </c>
      <c r="GT290" s="133"/>
      <c r="GU290" s="133"/>
      <c r="GV290" s="133"/>
      <c r="GW290" s="100">
        <f t="shared" si="5204"/>
        <v>0</v>
      </c>
      <c r="GX290" s="133"/>
      <c r="GY290" s="133"/>
      <c r="GZ290" s="133"/>
      <c r="HA290" s="98">
        <f t="shared" si="5205"/>
        <v>0</v>
      </c>
      <c r="HB290" s="110"/>
      <c r="HC290" s="111"/>
      <c r="HD290" s="107"/>
      <c r="HE290" s="22"/>
      <c r="HF290" s="132"/>
      <c r="HG290" s="133"/>
      <c r="HH290" s="98">
        <f t="shared" si="5206"/>
        <v>0</v>
      </c>
      <c r="HI290" s="133"/>
      <c r="HJ290" s="133"/>
      <c r="HK290" s="133"/>
      <c r="HL290" s="100">
        <f t="shared" si="5207"/>
        <v>0</v>
      </c>
      <c r="HM290" s="133"/>
      <c r="HN290" s="133"/>
      <c r="HO290" s="133"/>
      <c r="HP290" s="98">
        <f t="shared" si="5208"/>
        <v>0</v>
      </c>
      <c r="HQ290" s="110"/>
      <c r="HR290" s="111"/>
      <c r="HS290" s="107"/>
      <c r="HT290" s="22"/>
      <c r="HU290" s="132"/>
      <c r="HV290" s="133"/>
      <c r="HW290" s="98">
        <f t="shared" si="5209"/>
        <v>0</v>
      </c>
      <c r="HX290" s="133"/>
      <c r="HY290" s="133"/>
      <c r="HZ290" s="133"/>
      <c r="IA290" s="100">
        <f t="shared" si="5210"/>
        <v>0</v>
      </c>
      <c r="IB290" s="133"/>
      <c r="IC290" s="133"/>
      <c r="ID290" s="133"/>
      <c r="IE290" s="98">
        <f t="shared" si="5211"/>
        <v>0</v>
      </c>
      <c r="IF290" s="110"/>
      <c r="IG290" s="111"/>
      <c r="IH290" s="107"/>
      <c r="II290" s="22"/>
      <c r="IJ290" s="132"/>
      <c r="IK290" s="133"/>
      <c r="IL290" s="98">
        <f t="shared" si="4677"/>
        <v>0</v>
      </c>
      <c r="IM290" s="133"/>
      <c r="IN290" s="133"/>
      <c r="IO290" s="133"/>
      <c r="IP290" s="100">
        <f t="shared" si="4678"/>
        <v>0</v>
      </c>
      <c r="IQ290" s="133"/>
      <c r="IR290" s="133"/>
      <c r="IS290" s="133"/>
      <c r="IT290" s="98">
        <f t="shared" si="4679"/>
        <v>0</v>
      </c>
      <c r="IU290" s="110"/>
      <c r="IV290" s="111"/>
      <c r="IW290" s="107"/>
      <c r="IX290" s="22"/>
      <c r="IY290" s="132"/>
      <c r="IZ290" s="133"/>
      <c r="JA290" s="98">
        <f t="shared" si="5212"/>
        <v>0</v>
      </c>
      <c r="JB290" s="133"/>
      <c r="JC290" s="133"/>
      <c r="JD290" s="133"/>
      <c r="JE290" s="100">
        <f t="shared" si="5213"/>
        <v>0</v>
      </c>
      <c r="JF290" s="133"/>
      <c r="JG290" s="133"/>
      <c r="JH290" s="133"/>
      <c r="JI290" s="98">
        <f t="shared" si="5214"/>
        <v>0</v>
      </c>
      <c r="JJ290" s="110"/>
      <c r="JK290" s="111"/>
      <c r="JL290" s="107"/>
      <c r="JM290" s="22"/>
      <c r="JN290" s="132"/>
      <c r="JO290" s="133"/>
      <c r="JP290" s="98">
        <f t="shared" si="5215"/>
        <v>0</v>
      </c>
      <c r="JQ290" s="133"/>
      <c r="JR290" s="133"/>
      <c r="JS290" s="133"/>
      <c r="JT290" s="100">
        <f t="shared" si="5216"/>
        <v>0</v>
      </c>
      <c r="JU290" s="133"/>
      <c r="JV290" s="133"/>
      <c r="JW290" s="133"/>
      <c r="JX290" s="98">
        <f t="shared" si="5217"/>
        <v>0</v>
      </c>
      <c r="JY290" s="110"/>
      <c r="JZ290" s="111"/>
      <c r="KA290" s="107"/>
      <c r="KB290" s="22"/>
      <c r="KC290" s="132"/>
      <c r="KD290" s="133"/>
      <c r="KE290" s="98">
        <f t="shared" si="5218"/>
        <v>0</v>
      </c>
      <c r="KF290" s="133"/>
      <c r="KG290" s="133"/>
      <c r="KH290" s="133"/>
      <c r="KI290" s="100">
        <f t="shared" si="5219"/>
        <v>0</v>
      </c>
      <c r="KJ290" s="133"/>
      <c r="KK290" s="133"/>
      <c r="KL290" s="133"/>
      <c r="KM290" s="98">
        <f t="shared" si="2580"/>
        <v>0</v>
      </c>
      <c r="KN290" s="110"/>
      <c r="KO290" s="111"/>
      <c r="KP290" s="107"/>
      <c r="KQ290" s="22"/>
      <c r="KR290" s="132"/>
      <c r="KS290" s="133"/>
      <c r="KT290" s="98">
        <f t="shared" si="5220"/>
        <v>0</v>
      </c>
      <c r="KU290" s="133"/>
      <c r="KV290" s="133"/>
      <c r="KW290" s="133"/>
      <c r="KX290" s="100">
        <f t="shared" si="4680"/>
        <v>0</v>
      </c>
      <c r="KY290" s="133"/>
      <c r="KZ290" s="133"/>
      <c r="LA290" s="133"/>
      <c r="LB290" s="98">
        <f t="shared" si="5221"/>
        <v>0</v>
      </c>
      <c r="LC290" s="110"/>
      <c r="LD290" s="111"/>
      <c r="LE290" s="107"/>
      <c r="LF290" s="22"/>
      <c r="LG290" s="132"/>
      <c r="LH290" s="133"/>
      <c r="LI290" s="98">
        <f t="shared" si="5222"/>
        <v>0</v>
      </c>
      <c r="LJ290" s="133"/>
      <c r="LK290" s="133"/>
      <c r="LL290" s="133"/>
      <c r="LM290" s="100">
        <f t="shared" si="5223"/>
        <v>0</v>
      </c>
      <c r="LN290" s="133"/>
      <c r="LO290" s="133"/>
      <c r="LP290" s="133"/>
      <c r="LQ290" s="98">
        <f t="shared" si="5224"/>
        <v>0</v>
      </c>
      <c r="LR290" s="110"/>
      <c r="LS290" s="111"/>
      <c r="LT290" s="107"/>
      <c r="LU290" s="22"/>
      <c r="LV290" s="132"/>
      <c r="LW290" s="133"/>
      <c r="LX290" s="98">
        <f t="shared" si="4356"/>
        <v>0</v>
      </c>
      <c r="LY290" s="133"/>
      <c r="LZ290" s="133"/>
      <c r="MA290" s="133"/>
      <c r="MB290" s="100">
        <f t="shared" si="5225"/>
        <v>0</v>
      </c>
      <c r="MC290" s="133"/>
      <c r="MD290" s="133"/>
      <c r="ME290" s="133"/>
      <c r="MF290" s="98">
        <f t="shared" si="5226"/>
        <v>0</v>
      </c>
      <c r="MG290" s="110"/>
      <c r="MH290" s="111"/>
      <c r="MI290" s="107"/>
      <c r="MJ290" s="22"/>
      <c r="MK290" s="132"/>
      <c r="ML290" s="133"/>
      <c r="MM290" s="98">
        <f t="shared" si="5227"/>
        <v>0</v>
      </c>
      <c r="MN290" s="133"/>
      <c r="MO290" s="133"/>
      <c r="MP290" s="133"/>
      <c r="MQ290" s="100">
        <f t="shared" si="5228"/>
        <v>0</v>
      </c>
      <c r="MR290" s="133"/>
      <c r="MS290" s="133"/>
      <c r="MT290" s="133"/>
      <c r="MU290" s="98">
        <f t="shared" si="4850"/>
        <v>0</v>
      </c>
      <c r="MV290" s="110"/>
      <c r="MW290" s="111"/>
      <c r="MX290" s="107"/>
      <c r="MY290" s="22"/>
      <c r="MZ290" s="132"/>
      <c r="NA290" s="133"/>
      <c r="NB290" s="98">
        <f t="shared" si="5229"/>
        <v>0</v>
      </c>
      <c r="NC290" s="133"/>
      <c r="ND290" s="133"/>
      <c r="NE290" s="133"/>
      <c r="NF290" s="100">
        <f t="shared" si="5230"/>
        <v>0</v>
      </c>
      <c r="NG290" s="133"/>
      <c r="NH290" s="133"/>
      <c r="NI290" s="133"/>
      <c r="NJ290" s="98">
        <f t="shared" si="5231"/>
        <v>0</v>
      </c>
      <c r="NK290" s="110"/>
      <c r="NL290" s="111"/>
      <c r="NM290" s="107"/>
      <c r="NN290" s="22"/>
      <c r="NO290" s="132"/>
      <c r="NP290" s="133"/>
      <c r="NQ290" s="98">
        <f t="shared" si="5232"/>
        <v>0</v>
      </c>
      <c r="NR290" s="133"/>
      <c r="NS290" s="133"/>
      <c r="NT290" s="133"/>
      <c r="NU290" s="100">
        <f t="shared" si="5233"/>
        <v>0</v>
      </c>
      <c r="NV290" s="133"/>
      <c r="NW290" s="133"/>
      <c r="NX290" s="133"/>
      <c r="NY290" s="98">
        <f t="shared" si="5234"/>
        <v>0</v>
      </c>
      <c r="NZ290" s="110"/>
      <c r="OA290" s="111"/>
      <c r="OB290" s="107"/>
      <c r="OC290" s="22"/>
      <c r="OD290" s="132"/>
      <c r="OE290" s="133"/>
      <c r="OF290" s="98">
        <f t="shared" si="4681"/>
        <v>0</v>
      </c>
      <c r="OG290" s="133"/>
      <c r="OH290" s="133"/>
      <c r="OI290" s="133"/>
      <c r="OJ290" s="100">
        <f t="shared" si="5235"/>
        <v>0</v>
      </c>
      <c r="OK290" s="133"/>
      <c r="OL290" s="133"/>
      <c r="OM290" s="133"/>
      <c r="ON290" s="98">
        <f t="shared" si="5236"/>
        <v>0</v>
      </c>
      <c r="OO290" s="110"/>
      <c r="OP290" s="111"/>
      <c r="OQ290" s="107"/>
      <c r="OR290" s="22"/>
      <c r="OS290" s="132"/>
      <c r="OT290" s="133"/>
      <c r="OU290" s="98">
        <f t="shared" si="4688"/>
        <v>0</v>
      </c>
      <c r="OV290" s="133"/>
      <c r="OW290" s="133"/>
      <c r="OX290" s="133"/>
      <c r="OY290" s="100">
        <f t="shared" si="3235"/>
        <v>0</v>
      </c>
      <c r="OZ290" s="133"/>
      <c r="PA290" s="133"/>
      <c r="PB290" s="133"/>
      <c r="PC290" s="98">
        <f t="shared" si="5430"/>
        <v>0</v>
      </c>
      <c r="PD290" s="110"/>
      <c r="PE290" s="111"/>
      <c r="PF290" s="107"/>
      <c r="PG290" s="22"/>
      <c r="PH290" s="132"/>
      <c r="PI290" s="133"/>
      <c r="PJ290" s="98">
        <f t="shared" si="5237"/>
        <v>0</v>
      </c>
      <c r="PK290" s="133"/>
      <c r="PL290" s="133"/>
      <c r="PM290" s="133"/>
      <c r="PN290" s="100">
        <f t="shared" si="5238"/>
        <v>0</v>
      </c>
      <c r="PO290" s="133"/>
      <c r="PP290" s="133"/>
      <c r="PQ290" s="133"/>
      <c r="PR290" s="98">
        <f t="shared" si="5239"/>
        <v>0</v>
      </c>
      <c r="PS290" s="110"/>
      <c r="PT290" s="111"/>
      <c r="PU290" s="107"/>
      <c r="PV290" s="22"/>
      <c r="PW290" s="132"/>
      <c r="PX290" s="133"/>
      <c r="PY290" s="98">
        <f t="shared" si="5240"/>
        <v>0</v>
      </c>
      <c r="PZ290" s="133"/>
      <c r="QA290" s="133"/>
      <c r="QB290" s="133"/>
      <c r="QC290" s="100">
        <f t="shared" si="5241"/>
        <v>0</v>
      </c>
      <c r="QD290" s="133"/>
      <c r="QE290" s="133"/>
      <c r="QF290" s="133"/>
      <c r="QG290" s="98">
        <f t="shared" si="5242"/>
        <v>0</v>
      </c>
      <c r="QH290" s="110"/>
      <c r="QI290" s="111"/>
      <c r="QJ290" s="107"/>
      <c r="QK290" s="22"/>
      <c r="QL290" s="132"/>
      <c r="QM290" s="133"/>
      <c r="QN290" s="98">
        <f t="shared" si="5243"/>
        <v>0</v>
      </c>
      <c r="QO290" s="133"/>
      <c r="QP290" s="133"/>
      <c r="QQ290" s="133"/>
      <c r="QR290" s="100">
        <f t="shared" si="5244"/>
        <v>0</v>
      </c>
      <c r="QS290" s="133"/>
      <c r="QT290" s="133"/>
      <c r="QU290" s="133"/>
      <c r="QV290" s="98">
        <f t="shared" si="5245"/>
        <v>0</v>
      </c>
      <c r="QW290" s="110"/>
      <c r="QX290" s="111"/>
      <c r="QY290" s="107"/>
      <c r="QZ290" s="22"/>
      <c r="RA290" s="132"/>
      <c r="RB290" s="133"/>
      <c r="RC290" s="98">
        <f t="shared" si="5246"/>
        <v>0</v>
      </c>
      <c r="RD290" s="133"/>
      <c r="RE290" s="133"/>
      <c r="RF290" s="133"/>
      <c r="RG290" s="100">
        <f t="shared" si="5247"/>
        <v>0</v>
      </c>
      <c r="RH290" s="133"/>
      <c r="RI290" s="133"/>
      <c r="RJ290" s="133"/>
      <c r="RK290" s="98">
        <f t="shared" si="5248"/>
        <v>0</v>
      </c>
      <c r="RL290" s="110"/>
      <c r="RM290" s="111"/>
      <c r="RN290" s="107"/>
      <c r="RO290" s="22"/>
      <c r="RP290" s="132"/>
      <c r="RQ290" s="133"/>
      <c r="RR290" s="98">
        <f t="shared" si="5249"/>
        <v>0</v>
      </c>
      <c r="RS290" s="133"/>
      <c r="RT290" s="133"/>
      <c r="RU290" s="133"/>
      <c r="RV290" s="100">
        <f t="shared" si="5250"/>
        <v>0</v>
      </c>
      <c r="RW290" s="133"/>
      <c r="RX290" s="133"/>
      <c r="RY290" s="133"/>
      <c r="RZ290" s="98">
        <f t="shared" si="5251"/>
        <v>0</v>
      </c>
      <c r="SA290" s="110"/>
      <c r="SB290" s="111"/>
      <c r="SC290" s="107"/>
      <c r="SD290" s="22"/>
      <c r="SE290" s="132"/>
      <c r="SF290" s="133"/>
      <c r="SG290" s="98">
        <f t="shared" si="5252"/>
        <v>0</v>
      </c>
      <c r="SH290" s="133"/>
      <c r="SI290" s="133"/>
      <c r="SJ290" s="133"/>
      <c r="SK290" s="100">
        <f t="shared" si="5253"/>
        <v>0</v>
      </c>
      <c r="SL290" s="133"/>
      <c r="SM290" s="133"/>
      <c r="SN290" s="133"/>
      <c r="SO290" s="98">
        <f t="shared" si="5254"/>
        <v>0</v>
      </c>
      <c r="SP290" s="110"/>
      <c r="SQ290" s="111"/>
      <c r="SR290" s="107"/>
      <c r="SS290" s="22"/>
      <c r="ST290" s="132"/>
      <c r="SU290" s="133"/>
      <c r="SV290" s="98">
        <f t="shared" si="4682"/>
        <v>0</v>
      </c>
      <c r="SW290" s="133"/>
      <c r="SX290" s="133"/>
      <c r="SY290" s="133"/>
      <c r="SZ290" s="100">
        <f t="shared" si="4683"/>
        <v>0</v>
      </c>
      <c r="TA290" s="133"/>
      <c r="TB290" s="133"/>
      <c r="TC290" s="133"/>
      <c r="TD290" s="98">
        <f t="shared" si="4684"/>
        <v>0</v>
      </c>
      <c r="TE290" s="110"/>
      <c r="TF290" s="111"/>
      <c r="TG290" s="107"/>
      <c r="TH290" s="22"/>
      <c r="TI290" s="132"/>
      <c r="TJ290" s="133"/>
      <c r="TK290" s="98">
        <f t="shared" si="5255"/>
        <v>0</v>
      </c>
      <c r="TL290" s="133"/>
      <c r="TM290" s="133"/>
      <c r="TN290" s="133"/>
      <c r="TO290" s="100">
        <f t="shared" si="5256"/>
        <v>0</v>
      </c>
      <c r="TP290" s="133"/>
      <c r="TQ290" s="133"/>
      <c r="TR290" s="133"/>
      <c r="TS290" s="98">
        <f t="shared" si="5257"/>
        <v>0</v>
      </c>
      <c r="TT290" s="110"/>
      <c r="TU290" s="111"/>
      <c r="TV290" s="107"/>
      <c r="TW290" s="22"/>
      <c r="TX290" s="132"/>
      <c r="TY290" s="133"/>
      <c r="TZ290" s="98">
        <f t="shared" si="5258"/>
        <v>0</v>
      </c>
      <c r="UA290" s="133"/>
      <c r="UB290" s="133"/>
      <c r="UC290" s="133"/>
      <c r="UD290" s="100">
        <f t="shared" si="5259"/>
        <v>0</v>
      </c>
      <c r="UE290" s="133"/>
      <c r="UF290" s="133"/>
      <c r="UG290" s="133"/>
      <c r="UH290" s="98">
        <f t="shared" si="5260"/>
        <v>0</v>
      </c>
      <c r="UI290" s="110"/>
      <c r="UJ290" s="111"/>
      <c r="UK290" s="107"/>
      <c r="UL290" s="22"/>
      <c r="UM290" s="132"/>
      <c r="UN290" s="133"/>
      <c r="UO290" s="98">
        <f t="shared" si="5261"/>
        <v>0</v>
      </c>
      <c r="UP290" s="133"/>
      <c r="UQ290" s="133"/>
      <c r="UR290" s="133"/>
      <c r="US290" s="100">
        <f t="shared" si="5262"/>
        <v>0</v>
      </c>
      <c r="UT290" s="133"/>
      <c r="UU290" s="133"/>
      <c r="UV290" s="133"/>
      <c r="UW290" s="98">
        <f t="shared" si="5263"/>
        <v>0</v>
      </c>
      <c r="UX290" s="110"/>
      <c r="UY290" s="111"/>
      <c r="UZ290" s="107"/>
      <c r="VA290" s="22"/>
      <c r="VB290" s="132"/>
      <c r="VC290" s="133"/>
      <c r="VD290" s="98">
        <f t="shared" si="5264"/>
        <v>0</v>
      </c>
      <c r="VE290" s="133"/>
      <c r="VF290" s="133"/>
      <c r="VG290" s="133"/>
      <c r="VH290" s="100">
        <f t="shared" si="5265"/>
        <v>0</v>
      </c>
      <c r="VI290" s="133"/>
      <c r="VJ290" s="133"/>
      <c r="VK290" s="133"/>
      <c r="VL290" s="98">
        <f t="shared" si="5266"/>
        <v>0</v>
      </c>
      <c r="VM290" s="110"/>
      <c r="VN290" s="111"/>
      <c r="VO290" s="107"/>
      <c r="VP290" s="22"/>
      <c r="VQ290" s="132"/>
      <c r="VR290" s="133"/>
      <c r="VS290" s="98">
        <f t="shared" si="5267"/>
        <v>0</v>
      </c>
      <c r="VT290" s="133"/>
      <c r="VU290" s="133"/>
      <c r="VV290" s="133"/>
      <c r="VW290" s="100">
        <f t="shared" si="5268"/>
        <v>0</v>
      </c>
      <c r="VX290" s="133"/>
      <c r="VY290" s="133"/>
      <c r="VZ290" s="133"/>
      <c r="WA290" s="98">
        <f t="shared" si="5269"/>
        <v>0</v>
      </c>
      <c r="WB290" s="110"/>
      <c r="WC290" s="111"/>
      <c r="WD290" s="107"/>
      <c r="WE290" s="22"/>
    </row>
    <row r="291" spans="1:603" ht="16.5" customHeight="1">
      <c r="A291" s="68"/>
      <c r="B291" s="117" t="s">
        <v>283</v>
      </c>
      <c r="C291" s="88"/>
      <c r="D291" s="89">
        <f t="shared" ref="D291:E291" si="5431">SUM(D292:D303)</f>
        <v>0</v>
      </c>
      <c r="E291" s="90">
        <f t="shared" si="5431"/>
        <v>0</v>
      </c>
      <c r="F291" s="90">
        <f t="shared" si="4685"/>
        <v>0</v>
      </c>
      <c r="G291" s="90">
        <f t="shared" ref="G291:I291" si="5432">SUM(G292:G303)</f>
        <v>0</v>
      </c>
      <c r="H291" s="90">
        <f t="shared" si="5432"/>
        <v>0</v>
      </c>
      <c r="I291" s="90">
        <f t="shared" si="5432"/>
        <v>0</v>
      </c>
      <c r="J291" s="90">
        <f t="shared" si="4686"/>
        <v>0</v>
      </c>
      <c r="K291" s="90">
        <f t="shared" ref="K291:M291" si="5433">SUM(K292:K303)</f>
        <v>0</v>
      </c>
      <c r="L291" s="90">
        <f t="shared" si="5433"/>
        <v>0</v>
      </c>
      <c r="M291" s="90">
        <f t="shared" si="5433"/>
        <v>0</v>
      </c>
      <c r="N291" s="90">
        <f t="shared" si="4687"/>
        <v>0</v>
      </c>
      <c r="O291" s="90">
        <f t="shared" ref="O291:P291" si="5434">SUM(O292:O303)</f>
        <v>0</v>
      </c>
      <c r="P291" s="90">
        <f t="shared" si="5434"/>
        <v>0</v>
      </c>
      <c r="Q291" s="91"/>
      <c r="R291" s="92"/>
      <c r="S291" s="89">
        <f t="shared" ref="S291:T291" si="5435">SUM(S292:S303)</f>
        <v>0</v>
      </c>
      <c r="T291" s="90">
        <f t="shared" si="5435"/>
        <v>0</v>
      </c>
      <c r="U291" s="90">
        <f t="shared" si="5172"/>
        <v>0</v>
      </c>
      <c r="V291" s="90">
        <f t="shared" ref="V291:X291" si="5436">SUM(V292:V303)</f>
        <v>0</v>
      </c>
      <c r="W291" s="90">
        <f t="shared" si="5436"/>
        <v>0</v>
      </c>
      <c r="X291" s="90">
        <f t="shared" si="5436"/>
        <v>0</v>
      </c>
      <c r="Y291" s="90">
        <f t="shared" si="5173"/>
        <v>0</v>
      </c>
      <c r="Z291" s="90">
        <f t="shared" ref="Z291:AB291" si="5437">SUM(Z292:Z303)</f>
        <v>0</v>
      </c>
      <c r="AA291" s="90">
        <f t="shared" si="5437"/>
        <v>0</v>
      </c>
      <c r="AB291" s="90">
        <f t="shared" si="5437"/>
        <v>0</v>
      </c>
      <c r="AC291" s="90">
        <f t="shared" si="5174"/>
        <v>0</v>
      </c>
      <c r="AD291" s="90">
        <f t="shared" ref="AD291:AE291" si="5438">SUM(AD292:AD303)</f>
        <v>0</v>
      </c>
      <c r="AE291" s="90">
        <f t="shared" si="5438"/>
        <v>0</v>
      </c>
      <c r="AF291" s="91"/>
      <c r="AG291" s="92"/>
      <c r="AH291" s="89">
        <f t="shared" ref="AH291:AI291" si="5439">SUM(AH292:AH303)</f>
        <v>0</v>
      </c>
      <c r="AI291" s="90">
        <f t="shared" si="5439"/>
        <v>0</v>
      </c>
      <c r="AJ291" s="90">
        <f t="shared" si="5175"/>
        <v>0</v>
      </c>
      <c r="AK291" s="90">
        <f t="shared" ref="AK291:AM291" si="5440">SUM(AK292:AK303)</f>
        <v>0</v>
      </c>
      <c r="AL291" s="90">
        <f t="shared" si="5440"/>
        <v>0</v>
      </c>
      <c r="AM291" s="90">
        <f t="shared" si="5440"/>
        <v>0</v>
      </c>
      <c r="AN291" s="90">
        <f t="shared" si="5176"/>
        <v>0</v>
      </c>
      <c r="AO291" s="90">
        <f t="shared" ref="AO291:AQ291" si="5441">SUM(AO292:AO303)</f>
        <v>0</v>
      </c>
      <c r="AP291" s="90">
        <f t="shared" si="5441"/>
        <v>0</v>
      </c>
      <c r="AQ291" s="90">
        <f t="shared" si="5441"/>
        <v>0</v>
      </c>
      <c r="AR291" s="90">
        <f t="shared" si="5177"/>
        <v>0</v>
      </c>
      <c r="AS291" s="90">
        <f t="shared" ref="AS291:AT291" si="5442">SUM(AS292:AS303)</f>
        <v>0</v>
      </c>
      <c r="AT291" s="90">
        <f t="shared" si="5442"/>
        <v>0</v>
      </c>
      <c r="AU291" s="91"/>
      <c r="AV291" s="92"/>
      <c r="AW291" s="89">
        <f t="shared" ref="AW291:AX291" si="5443">SUM(AW292:AW303)</f>
        <v>0</v>
      </c>
      <c r="AX291" s="90">
        <f t="shared" si="5443"/>
        <v>0</v>
      </c>
      <c r="AY291" s="90">
        <f t="shared" si="5178"/>
        <v>0</v>
      </c>
      <c r="AZ291" s="90">
        <f t="shared" ref="AZ291:BB291" si="5444">SUM(AZ292:AZ303)</f>
        <v>0</v>
      </c>
      <c r="BA291" s="90">
        <f t="shared" si="5444"/>
        <v>0</v>
      </c>
      <c r="BB291" s="90">
        <f t="shared" si="5444"/>
        <v>0</v>
      </c>
      <c r="BC291" s="90">
        <f t="shared" si="5179"/>
        <v>0</v>
      </c>
      <c r="BD291" s="90">
        <f t="shared" ref="BD291:BF291" si="5445">SUM(BD292:BD303)</f>
        <v>0</v>
      </c>
      <c r="BE291" s="90">
        <f t="shared" si="5445"/>
        <v>0</v>
      </c>
      <c r="BF291" s="90">
        <f t="shared" si="5445"/>
        <v>0</v>
      </c>
      <c r="BG291" s="90">
        <f t="shared" si="5180"/>
        <v>0</v>
      </c>
      <c r="BH291" s="90">
        <f t="shared" ref="BH291:BI291" si="5446">SUM(BH292:BH303)</f>
        <v>0</v>
      </c>
      <c r="BI291" s="90">
        <f t="shared" si="5446"/>
        <v>0</v>
      </c>
      <c r="BJ291" s="91"/>
      <c r="BK291" s="92"/>
      <c r="BL291" s="89">
        <f t="shared" ref="BL291:BM291" si="5447">SUM(BL292:BL303)</f>
        <v>0</v>
      </c>
      <c r="BM291" s="90">
        <f t="shared" si="5447"/>
        <v>0</v>
      </c>
      <c r="BN291" s="90">
        <f t="shared" si="5181"/>
        <v>0</v>
      </c>
      <c r="BO291" s="90">
        <f t="shared" ref="BO291:BQ291" si="5448">SUM(BO292:BO303)</f>
        <v>0</v>
      </c>
      <c r="BP291" s="90">
        <f t="shared" si="5448"/>
        <v>0</v>
      </c>
      <c r="BQ291" s="90">
        <f t="shared" si="5448"/>
        <v>0</v>
      </c>
      <c r="BR291" s="90">
        <f t="shared" si="5182"/>
        <v>0</v>
      </c>
      <c r="BS291" s="90">
        <f t="shared" ref="BS291:BU291" si="5449">SUM(BS292:BS303)</f>
        <v>0</v>
      </c>
      <c r="BT291" s="90">
        <f t="shared" si="5449"/>
        <v>0</v>
      </c>
      <c r="BU291" s="90">
        <f t="shared" si="5449"/>
        <v>0</v>
      </c>
      <c r="BV291" s="90">
        <f t="shared" si="5183"/>
        <v>0</v>
      </c>
      <c r="BW291" s="90">
        <f t="shared" ref="BW291:BX291" si="5450">SUM(BW292:BW303)</f>
        <v>0</v>
      </c>
      <c r="BX291" s="90">
        <f t="shared" si="5450"/>
        <v>0</v>
      </c>
      <c r="BY291" s="91"/>
      <c r="BZ291" s="93"/>
      <c r="CA291" s="89">
        <f t="shared" ref="CA291:CB291" si="5451">SUM(CA292:CA303)</f>
        <v>0</v>
      </c>
      <c r="CB291" s="90">
        <f t="shared" si="5451"/>
        <v>0</v>
      </c>
      <c r="CC291" s="90">
        <f t="shared" si="5184"/>
        <v>0</v>
      </c>
      <c r="CD291" s="90">
        <f t="shared" ref="CD291:CF291" si="5452">SUM(CD292:CD303)</f>
        <v>0</v>
      </c>
      <c r="CE291" s="90">
        <f t="shared" si="5452"/>
        <v>0</v>
      </c>
      <c r="CF291" s="90">
        <f t="shared" si="5452"/>
        <v>0</v>
      </c>
      <c r="CG291" s="90">
        <f t="shared" si="5185"/>
        <v>0</v>
      </c>
      <c r="CH291" s="90">
        <f t="shared" ref="CH291:CJ291" si="5453">SUM(CH292:CH303)</f>
        <v>0</v>
      </c>
      <c r="CI291" s="90">
        <f t="shared" si="5453"/>
        <v>0</v>
      </c>
      <c r="CJ291" s="90">
        <f t="shared" si="5453"/>
        <v>0</v>
      </c>
      <c r="CK291" s="90">
        <f t="shared" si="5186"/>
        <v>0</v>
      </c>
      <c r="CL291" s="90">
        <f t="shared" ref="CL291:CM291" si="5454">SUM(CL292:CL303)</f>
        <v>0</v>
      </c>
      <c r="CM291" s="90">
        <f t="shared" si="5454"/>
        <v>0</v>
      </c>
      <c r="CN291" s="91"/>
      <c r="CO291" s="92"/>
      <c r="CP291" s="89">
        <f t="shared" ref="CP291:CQ291" si="5455">SUM(CP292:CP303)</f>
        <v>0</v>
      </c>
      <c r="CQ291" s="90">
        <f t="shared" si="5455"/>
        <v>0</v>
      </c>
      <c r="CR291" s="90">
        <f t="shared" si="5187"/>
        <v>0</v>
      </c>
      <c r="CS291" s="90">
        <f t="shared" ref="CS291:CU291" si="5456">SUM(CS292:CS303)</f>
        <v>0</v>
      </c>
      <c r="CT291" s="90">
        <f t="shared" si="5456"/>
        <v>0</v>
      </c>
      <c r="CU291" s="90">
        <f t="shared" si="5456"/>
        <v>0</v>
      </c>
      <c r="CV291" s="90">
        <f t="shared" si="5188"/>
        <v>0</v>
      </c>
      <c r="CW291" s="90">
        <f t="shared" ref="CW291:CY291" si="5457">SUM(CW292:CW303)</f>
        <v>0</v>
      </c>
      <c r="CX291" s="90">
        <f t="shared" si="5457"/>
        <v>0</v>
      </c>
      <c r="CY291" s="90">
        <f t="shared" si="5457"/>
        <v>0</v>
      </c>
      <c r="CZ291" s="90">
        <f t="shared" si="5189"/>
        <v>0</v>
      </c>
      <c r="DA291" s="90">
        <f t="shared" ref="DA291:DB291" si="5458">SUM(DA292:DA303)</f>
        <v>0</v>
      </c>
      <c r="DB291" s="90">
        <f t="shared" si="5458"/>
        <v>0</v>
      </c>
      <c r="DC291" s="91"/>
      <c r="DD291" s="92"/>
      <c r="DE291" s="89">
        <f t="shared" ref="DE291:DF291" si="5459">SUM(DE292:DE303)</f>
        <v>0</v>
      </c>
      <c r="DF291" s="90">
        <f t="shared" si="5459"/>
        <v>0</v>
      </c>
      <c r="DG291" s="90">
        <f t="shared" si="5190"/>
        <v>0</v>
      </c>
      <c r="DH291" s="90">
        <f t="shared" ref="DH291:DJ291" si="5460">SUM(DH292:DH303)</f>
        <v>0</v>
      </c>
      <c r="DI291" s="90">
        <f t="shared" si="5460"/>
        <v>0</v>
      </c>
      <c r="DJ291" s="90">
        <f t="shared" si="5460"/>
        <v>0</v>
      </c>
      <c r="DK291" s="90">
        <f t="shared" si="5191"/>
        <v>0</v>
      </c>
      <c r="DL291" s="90">
        <f t="shared" ref="DL291:DN291" si="5461">SUM(DL292:DL303)</f>
        <v>0</v>
      </c>
      <c r="DM291" s="90">
        <f t="shared" si="5461"/>
        <v>0</v>
      </c>
      <c r="DN291" s="90">
        <f t="shared" si="5461"/>
        <v>0</v>
      </c>
      <c r="DO291" s="90">
        <f t="shared" si="5192"/>
        <v>0</v>
      </c>
      <c r="DP291" s="90">
        <f t="shared" ref="DP291:DQ291" si="5462">SUM(DP292:DP303)</f>
        <v>0</v>
      </c>
      <c r="DQ291" s="90">
        <f t="shared" si="5462"/>
        <v>0</v>
      </c>
      <c r="DR291" s="91"/>
      <c r="DS291" s="92"/>
      <c r="DT291" s="89">
        <f t="shared" ref="DT291:DU291" si="5463">SUM(DT292:DT303)</f>
        <v>0</v>
      </c>
      <c r="DU291" s="90">
        <f t="shared" si="5463"/>
        <v>0</v>
      </c>
      <c r="DV291" s="90">
        <f t="shared" si="5193"/>
        <v>0</v>
      </c>
      <c r="DW291" s="90">
        <f t="shared" ref="DW291:DY291" si="5464">SUM(DW292:DW303)</f>
        <v>0</v>
      </c>
      <c r="DX291" s="90">
        <f t="shared" si="5464"/>
        <v>0</v>
      </c>
      <c r="DY291" s="90">
        <f t="shared" si="5464"/>
        <v>0</v>
      </c>
      <c r="DZ291" s="90">
        <f t="shared" si="5194"/>
        <v>0</v>
      </c>
      <c r="EA291" s="90">
        <f t="shared" ref="EA291:EC291" si="5465">SUM(EA292:EA303)</f>
        <v>0</v>
      </c>
      <c r="EB291" s="90">
        <f t="shared" si="5465"/>
        <v>0</v>
      </c>
      <c r="EC291" s="90">
        <f t="shared" si="5465"/>
        <v>0</v>
      </c>
      <c r="ED291" s="90">
        <f t="shared" si="5195"/>
        <v>0</v>
      </c>
      <c r="EE291" s="90">
        <f t="shared" ref="EE291:EF291" si="5466">SUM(EE292:EE303)</f>
        <v>0</v>
      </c>
      <c r="EF291" s="90">
        <f t="shared" si="5466"/>
        <v>0</v>
      </c>
      <c r="EG291" s="91"/>
      <c r="EH291" s="92"/>
      <c r="EI291" s="89">
        <f t="shared" ref="EI291:EJ291" si="5467">SUM(EI292:EI303)</f>
        <v>0</v>
      </c>
      <c r="EJ291" s="90">
        <f t="shared" si="5467"/>
        <v>0</v>
      </c>
      <c r="EK291" s="90">
        <f t="shared" si="5196"/>
        <v>0</v>
      </c>
      <c r="EL291" s="90">
        <f t="shared" ref="EL291:EN291" si="5468">SUM(EL292:EL303)</f>
        <v>0</v>
      </c>
      <c r="EM291" s="90">
        <f t="shared" si="5468"/>
        <v>0</v>
      </c>
      <c r="EN291" s="90">
        <f t="shared" si="5468"/>
        <v>0</v>
      </c>
      <c r="EO291" s="90">
        <f t="shared" si="5197"/>
        <v>0</v>
      </c>
      <c r="EP291" s="90">
        <f t="shared" ref="EP291:ER291" si="5469">SUM(EP292:EP303)</f>
        <v>0</v>
      </c>
      <c r="EQ291" s="90">
        <f t="shared" si="5469"/>
        <v>0</v>
      </c>
      <c r="ER291" s="90">
        <f t="shared" si="5469"/>
        <v>0</v>
      </c>
      <c r="ES291" s="90">
        <f t="shared" si="4849"/>
        <v>0</v>
      </c>
      <c r="ET291" s="90">
        <f t="shared" ref="ET291:EU291" si="5470">SUM(ET292:ET303)</f>
        <v>0</v>
      </c>
      <c r="EU291" s="90">
        <f t="shared" si="5470"/>
        <v>0</v>
      </c>
      <c r="EV291" s="91"/>
      <c r="EW291" s="92"/>
      <c r="EX291" s="89">
        <f t="shared" ref="EX291:EY291" si="5471">SUM(EX292:EX303)</f>
        <v>0</v>
      </c>
      <c r="EY291" s="90">
        <f t="shared" si="5471"/>
        <v>0</v>
      </c>
      <c r="EZ291" s="90">
        <f t="shared" si="5198"/>
        <v>0</v>
      </c>
      <c r="FA291" s="90">
        <f t="shared" ref="FA291:FC291" si="5472">SUM(FA292:FA303)</f>
        <v>0</v>
      </c>
      <c r="FB291" s="90">
        <f t="shared" si="5472"/>
        <v>0</v>
      </c>
      <c r="FC291" s="90">
        <f t="shared" si="5472"/>
        <v>0</v>
      </c>
      <c r="FD291" s="90">
        <f t="shared" si="5199"/>
        <v>0</v>
      </c>
      <c r="FE291" s="90">
        <f t="shared" ref="FE291:FG291" si="5473">SUM(FE292:FE303)</f>
        <v>0</v>
      </c>
      <c r="FF291" s="90">
        <f t="shared" si="5473"/>
        <v>0</v>
      </c>
      <c r="FG291" s="90">
        <f t="shared" si="5473"/>
        <v>0</v>
      </c>
      <c r="FH291" s="90">
        <f t="shared" si="4851"/>
        <v>0</v>
      </c>
      <c r="FI291" s="90">
        <f t="shared" ref="FI291:FJ291" si="5474">SUM(FI292:FI303)</f>
        <v>0</v>
      </c>
      <c r="FJ291" s="90">
        <f t="shared" si="5474"/>
        <v>0</v>
      </c>
      <c r="FK291" s="91"/>
      <c r="FL291" s="92"/>
      <c r="FM291" s="89">
        <f t="shared" ref="FM291:FN291" si="5475">SUM(FM292:FM303)</f>
        <v>0</v>
      </c>
      <c r="FN291" s="90">
        <f t="shared" si="5475"/>
        <v>0</v>
      </c>
      <c r="FO291" s="90">
        <f t="shared" si="2404"/>
        <v>0</v>
      </c>
      <c r="FP291" s="90">
        <f t="shared" ref="FP291:FR291" si="5476">SUM(FP292:FP303)</f>
        <v>0</v>
      </c>
      <c r="FQ291" s="90">
        <f t="shared" si="5476"/>
        <v>0</v>
      </c>
      <c r="FR291" s="90">
        <f t="shared" si="5476"/>
        <v>0</v>
      </c>
      <c r="FS291" s="90">
        <f t="shared" si="2627"/>
        <v>0</v>
      </c>
      <c r="FT291" s="90">
        <f t="shared" ref="FT291:FV291" si="5477">SUM(FT292:FT303)</f>
        <v>0</v>
      </c>
      <c r="FU291" s="90">
        <f t="shared" si="5477"/>
        <v>0</v>
      </c>
      <c r="FV291" s="90">
        <f t="shared" si="5477"/>
        <v>0</v>
      </c>
      <c r="FW291" s="90">
        <f t="shared" si="2801"/>
        <v>0</v>
      </c>
      <c r="FX291" s="90">
        <f t="shared" ref="FX291:FY291" si="5478">SUM(FX292:FX303)</f>
        <v>0</v>
      </c>
      <c r="FY291" s="90">
        <f t="shared" si="5478"/>
        <v>0</v>
      </c>
      <c r="FZ291" s="91"/>
      <c r="GA291" s="92"/>
      <c r="GB291" s="89">
        <f t="shared" ref="GB291:GC291" si="5479">SUM(GB292:GB303)</f>
        <v>0</v>
      </c>
      <c r="GC291" s="90">
        <f t="shared" si="5479"/>
        <v>0</v>
      </c>
      <c r="GD291" s="90">
        <f t="shared" si="5200"/>
        <v>0</v>
      </c>
      <c r="GE291" s="90">
        <f t="shared" ref="GE291:GG291" si="5480">SUM(GE292:GE303)</f>
        <v>0</v>
      </c>
      <c r="GF291" s="90">
        <f t="shared" si="5480"/>
        <v>0</v>
      </c>
      <c r="GG291" s="90">
        <f t="shared" si="5480"/>
        <v>0</v>
      </c>
      <c r="GH291" s="90">
        <f t="shared" si="5201"/>
        <v>0</v>
      </c>
      <c r="GI291" s="90">
        <f t="shared" ref="GI291:GK291" si="5481">SUM(GI292:GI303)</f>
        <v>0</v>
      </c>
      <c r="GJ291" s="90">
        <f t="shared" si="5481"/>
        <v>0</v>
      </c>
      <c r="GK291" s="90">
        <f t="shared" si="5481"/>
        <v>0</v>
      </c>
      <c r="GL291" s="90">
        <f t="shared" si="5202"/>
        <v>0</v>
      </c>
      <c r="GM291" s="90">
        <f t="shared" ref="GM291:GN291" si="5482">SUM(GM292:GM303)</f>
        <v>0</v>
      </c>
      <c r="GN291" s="90">
        <f t="shared" si="5482"/>
        <v>0</v>
      </c>
      <c r="GO291" s="91"/>
      <c r="GP291" s="92"/>
      <c r="GQ291" s="89">
        <f t="shared" ref="GQ291:GR291" si="5483">SUM(GQ292:GQ303)</f>
        <v>0</v>
      </c>
      <c r="GR291" s="90">
        <f t="shared" si="5483"/>
        <v>0</v>
      </c>
      <c r="GS291" s="90">
        <f t="shared" si="5203"/>
        <v>0</v>
      </c>
      <c r="GT291" s="90">
        <f t="shared" ref="GT291:GV291" si="5484">SUM(GT292:GT303)</f>
        <v>0</v>
      </c>
      <c r="GU291" s="90">
        <f t="shared" si="5484"/>
        <v>0</v>
      </c>
      <c r="GV291" s="90">
        <f t="shared" si="5484"/>
        <v>0</v>
      </c>
      <c r="GW291" s="90">
        <f t="shared" si="5204"/>
        <v>0</v>
      </c>
      <c r="GX291" s="90">
        <f t="shared" ref="GX291:GZ291" si="5485">SUM(GX292:GX303)</f>
        <v>0</v>
      </c>
      <c r="GY291" s="90">
        <f t="shared" si="5485"/>
        <v>0</v>
      </c>
      <c r="GZ291" s="90">
        <f t="shared" si="5485"/>
        <v>0</v>
      </c>
      <c r="HA291" s="90">
        <f t="shared" si="5205"/>
        <v>0</v>
      </c>
      <c r="HB291" s="90">
        <f t="shared" ref="HB291:HC291" si="5486">SUM(HB292:HB303)</f>
        <v>0</v>
      </c>
      <c r="HC291" s="90">
        <f t="shared" si="5486"/>
        <v>0</v>
      </c>
      <c r="HD291" s="91"/>
      <c r="HE291" s="92"/>
      <c r="HF291" s="89">
        <f t="shared" ref="HF291:HG291" si="5487">SUM(HF292:HF303)</f>
        <v>0</v>
      </c>
      <c r="HG291" s="90">
        <f t="shared" si="5487"/>
        <v>0</v>
      </c>
      <c r="HH291" s="90">
        <f t="shared" si="5206"/>
        <v>0</v>
      </c>
      <c r="HI291" s="90">
        <f t="shared" ref="HI291:HK291" si="5488">SUM(HI292:HI303)</f>
        <v>0</v>
      </c>
      <c r="HJ291" s="90">
        <f t="shared" si="5488"/>
        <v>0</v>
      </c>
      <c r="HK291" s="90">
        <f t="shared" si="5488"/>
        <v>0</v>
      </c>
      <c r="HL291" s="90">
        <f t="shared" si="5207"/>
        <v>0</v>
      </c>
      <c r="HM291" s="90">
        <f t="shared" ref="HM291:HO291" si="5489">SUM(HM292:HM303)</f>
        <v>0</v>
      </c>
      <c r="HN291" s="90">
        <f t="shared" si="5489"/>
        <v>0</v>
      </c>
      <c r="HO291" s="90">
        <f t="shared" si="5489"/>
        <v>0</v>
      </c>
      <c r="HP291" s="90">
        <f t="shared" si="5208"/>
        <v>0</v>
      </c>
      <c r="HQ291" s="90">
        <f t="shared" ref="HQ291:HR291" si="5490">SUM(HQ292:HQ303)</f>
        <v>0</v>
      </c>
      <c r="HR291" s="90">
        <f t="shared" si="5490"/>
        <v>0</v>
      </c>
      <c r="HS291" s="91"/>
      <c r="HT291" s="92"/>
      <c r="HU291" s="89">
        <f t="shared" ref="HU291:HV291" si="5491">SUM(HU292:HU303)</f>
        <v>0</v>
      </c>
      <c r="HV291" s="90">
        <f t="shared" si="5491"/>
        <v>0</v>
      </c>
      <c r="HW291" s="90">
        <f t="shared" si="5209"/>
        <v>0</v>
      </c>
      <c r="HX291" s="90">
        <f t="shared" ref="HX291:HZ291" si="5492">SUM(HX292:HX303)</f>
        <v>0</v>
      </c>
      <c r="HY291" s="90">
        <f t="shared" si="5492"/>
        <v>0</v>
      </c>
      <c r="HZ291" s="90">
        <f t="shared" si="5492"/>
        <v>0</v>
      </c>
      <c r="IA291" s="90">
        <f t="shared" si="5210"/>
        <v>0</v>
      </c>
      <c r="IB291" s="90">
        <f t="shared" ref="IB291:ID291" si="5493">SUM(IB292:IB303)</f>
        <v>0</v>
      </c>
      <c r="IC291" s="90">
        <f t="shared" si="5493"/>
        <v>0</v>
      </c>
      <c r="ID291" s="90">
        <f t="shared" si="5493"/>
        <v>0</v>
      </c>
      <c r="IE291" s="90">
        <f t="shared" si="5211"/>
        <v>0</v>
      </c>
      <c r="IF291" s="90">
        <f t="shared" ref="IF291:IG291" si="5494">SUM(IF292:IF303)</f>
        <v>0</v>
      </c>
      <c r="IG291" s="90">
        <f t="shared" si="5494"/>
        <v>0</v>
      </c>
      <c r="IH291" s="91"/>
      <c r="II291" s="92"/>
      <c r="IJ291" s="89">
        <f t="shared" ref="IJ291:IK291" si="5495">SUM(IJ292:IJ303)</f>
        <v>0</v>
      </c>
      <c r="IK291" s="90">
        <f t="shared" si="5495"/>
        <v>0</v>
      </c>
      <c r="IL291" s="90">
        <f t="shared" si="4677"/>
        <v>0</v>
      </c>
      <c r="IM291" s="90">
        <f t="shared" ref="IM291:IO291" si="5496">SUM(IM292:IM303)</f>
        <v>0</v>
      </c>
      <c r="IN291" s="90">
        <f t="shared" si="5496"/>
        <v>0</v>
      </c>
      <c r="IO291" s="90">
        <f t="shared" si="5496"/>
        <v>0</v>
      </c>
      <c r="IP291" s="90">
        <f t="shared" si="4678"/>
        <v>0</v>
      </c>
      <c r="IQ291" s="90">
        <f t="shared" ref="IQ291:IS291" si="5497">SUM(IQ292:IQ303)</f>
        <v>0</v>
      </c>
      <c r="IR291" s="90">
        <f t="shared" si="5497"/>
        <v>0</v>
      </c>
      <c r="IS291" s="90">
        <f t="shared" si="5497"/>
        <v>0</v>
      </c>
      <c r="IT291" s="90">
        <f t="shared" si="4679"/>
        <v>0</v>
      </c>
      <c r="IU291" s="90">
        <f t="shared" ref="IU291:IV291" si="5498">SUM(IU292:IU303)</f>
        <v>0</v>
      </c>
      <c r="IV291" s="90">
        <f t="shared" si="5498"/>
        <v>0</v>
      </c>
      <c r="IW291" s="91"/>
      <c r="IX291" s="92"/>
      <c r="IY291" s="89">
        <f t="shared" ref="IY291:IZ291" si="5499">SUM(IY292:IY303)</f>
        <v>0</v>
      </c>
      <c r="IZ291" s="90">
        <f t="shared" si="5499"/>
        <v>0</v>
      </c>
      <c r="JA291" s="90">
        <f t="shared" si="5212"/>
        <v>0</v>
      </c>
      <c r="JB291" s="90">
        <f t="shared" ref="JB291:JD291" si="5500">SUM(JB292:JB303)</f>
        <v>0</v>
      </c>
      <c r="JC291" s="90">
        <f t="shared" si="5500"/>
        <v>0</v>
      </c>
      <c r="JD291" s="90">
        <f t="shared" si="5500"/>
        <v>0</v>
      </c>
      <c r="JE291" s="90">
        <f t="shared" si="5213"/>
        <v>0</v>
      </c>
      <c r="JF291" s="90">
        <f t="shared" ref="JF291:JH291" si="5501">SUM(JF292:JF303)</f>
        <v>0</v>
      </c>
      <c r="JG291" s="90">
        <f t="shared" si="5501"/>
        <v>0</v>
      </c>
      <c r="JH291" s="90">
        <f t="shared" si="5501"/>
        <v>0</v>
      </c>
      <c r="JI291" s="90">
        <f t="shared" si="5214"/>
        <v>0</v>
      </c>
      <c r="JJ291" s="90">
        <f t="shared" ref="JJ291:JK291" si="5502">SUM(JJ292:JJ303)</f>
        <v>0</v>
      </c>
      <c r="JK291" s="90">
        <f t="shared" si="5502"/>
        <v>0</v>
      </c>
      <c r="JL291" s="91"/>
      <c r="JM291" s="92"/>
      <c r="JN291" s="89">
        <f t="shared" ref="JN291:JO291" si="5503">SUM(JN292:JN303)</f>
        <v>0</v>
      </c>
      <c r="JO291" s="90">
        <f t="shared" si="5503"/>
        <v>0</v>
      </c>
      <c r="JP291" s="90">
        <f t="shared" si="5215"/>
        <v>0</v>
      </c>
      <c r="JQ291" s="90">
        <f t="shared" ref="JQ291:JS291" si="5504">SUM(JQ292:JQ303)</f>
        <v>0</v>
      </c>
      <c r="JR291" s="90">
        <f t="shared" si="5504"/>
        <v>0</v>
      </c>
      <c r="JS291" s="90">
        <f t="shared" si="5504"/>
        <v>0</v>
      </c>
      <c r="JT291" s="90">
        <f t="shared" si="5216"/>
        <v>0</v>
      </c>
      <c r="JU291" s="90">
        <f t="shared" ref="JU291:JW291" si="5505">SUM(JU292:JU303)</f>
        <v>0</v>
      </c>
      <c r="JV291" s="90">
        <f t="shared" si="5505"/>
        <v>0</v>
      </c>
      <c r="JW291" s="90">
        <f t="shared" si="5505"/>
        <v>0</v>
      </c>
      <c r="JX291" s="90">
        <f t="shared" si="5217"/>
        <v>0</v>
      </c>
      <c r="JY291" s="90">
        <f t="shared" ref="JY291:JZ291" si="5506">SUM(JY292:JY303)</f>
        <v>0</v>
      </c>
      <c r="JZ291" s="90">
        <f t="shared" si="5506"/>
        <v>0</v>
      </c>
      <c r="KA291" s="91"/>
      <c r="KB291" s="92"/>
      <c r="KC291" s="89">
        <f t="shared" ref="KC291:KD291" si="5507">SUM(KC292:KC303)</f>
        <v>0</v>
      </c>
      <c r="KD291" s="90">
        <f t="shared" si="5507"/>
        <v>0</v>
      </c>
      <c r="KE291" s="90">
        <f t="shared" si="5218"/>
        <v>0</v>
      </c>
      <c r="KF291" s="90">
        <f t="shared" ref="KF291:KH291" si="5508">SUM(KF292:KF303)</f>
        <v>0</v>
      </c>
      <c r="KG291" s="90">
        <f t="shared" si="5508"/>
        <v>0</v>
      </c>
      <c r="KH291" s="90">
        <f t="shared" si="5508"/>
        <v>0</v>
      </c>
      <c r="KI291" s="90">
        <f t="shared" si="5219"/>
        <v>0</v>
      </c>
      <c r="KJ291" s="90">
        <f t="shared" ref="KJ291:KL291" si="5509">SUM(KJ292:KJ303)</f>
        <v>0</v>
      </c>
      <c r="KK291" s="90">
        <f t="shared" si="5509"/>
        <v>0</v>
      </c>
      <c r="KL291" s="90">
        <f t="shared" si="5509"/>
        <v>0</v>
      </c>
      <c r="KM291" s="90">
        <f t="shared" si="2580"/>
        <v>0</v>
      </c>
      <c r="KN291" s="90">
        <f t="shared" ref="KN291:KO291" si="5510">SUM(KN292:KN303)</f>
        <v>0</v>
      </c>
      <c r="KO291" s="90">
        <f t="shared" si="5510"/>
        <v>0</v>
      </c>
      <c r="KP291" s="91"/>
      <c r="KQ291" s="92"/>
      <c r="KR291" s="89">
        <f t="shared" ref="KR291:KS291" si="5511">SUM(KR292:KR303)</f>
        <v>0</v>
      </c>
      <c r="KS291" s="90">
        <f t="shared" si="5511"/>
        <v>0</v>
      </c>
      <c r="KT291" s="90">
        <f t="shared" si="5220"/>
        <v>0</v>
      </c>
      <c r="KU291" s="90">
        <f t="shared" ref="KU291:KW291" si="5512">SUM(KU292:KU303)</f>
        <v>0</v>
      </c>
      <c r="KV291" s="90">
        <f t="shared" si="5512"/>
        <v>0</v>
      </c>
      <c r="KW291" s="90">
        <f t="shared" si="5512"/>
        <v>0</v>
      </c>
      <c r="KX291" s="90">
        <f t="shared" si="4680"/>
        <v>0</v>
      </c>
      <c r="KY291" s="90">
        <f t="shared" ref="KY291:LA291" si="5513">SUM(KY292:KY303)</f>
        <v>0</v>
      </c>
      <c r="KZ291" s="90">
        <f t="shared" si="5513"/>
        <v>0</v>
      </c>
      <c r="LA291" s="90">
        <f t="shared" si="5513"/>
        <v>0</v>
      </c>
      <c r="LB291" s="90">
        <f t="shared" si="5221"/>
        <v>0</v>
      </c>
      <c r="LC291" s="90">
        <f t="shared" ref="LC291:LD291" si="5514">SUM(LC292:LC303)</f>
        <v>0</v>
      </c>
      <c r="LD291" s="90">
        <f t="shared" si="5514"/>
        <v>0</v>
      </c>
      <c r="LE291" s="91"/>
      <c r="LF291" s="92"/>
      <c r="LG291" s="89">
        <f t="shared" ref="LG291:LH291" si="5515">SUM(LG292:LG303)</f>
        <v>0</v>
      </c>
      <c r="LH291" s="90">
        <f t="shared" si="5515"/>
        <v>0</v>
      </c>
      <c r="LI291" s="90">
        <f t="shared" si="5222"/>
        <v>0</v>
      </c>
      <c r="LJ291" s="90">
        <f t="shared" ref="LJ291:LL291" si="5516">SUM(LJ292:LJ303)</f>
        <v>0</v>
      </c>
      <c r="LK291" s="90">
        <f t="shared" si="5516"/>
        <v>0</v>
      </c>
      <c r="LL291" s="90">
        <f t="shared" si="5516"/>
        <v>0</v>
      </c>
      <c r="LM291" s="90">
        <f t="shared" si="5223"/>
        <v>0</v>
      </c>
      <c r="LN291" s="90">
        <f t="shared" ref="LN291:LP291" si="5517">SUM(LN292:LN303)</f>
        <v>0</v>
      </c>
      <c r="LO291" s="90">
        <f t="shared" si="5517"/>
        <v>0</v>
      </c>
      <c r="LP291" s="90">
        <f t="shared" si="5517"/>
        <v>0</v>
      </c>
      <c r="LQ291" s="90">
        <f t="shared" si="5224"/>
        <v>0</v>
      </c>
      <c r="LR291" s="90">
        <f t="shared" ref="LR291:LS291" si="5518">SUM(LR292:LR303)</f>
        <v>0</v>
      </c>
      <c r="LS291" s="90">
        <f t="shared" si="5518"/>
        <v>0</v>
      </c>
      <c r="LT291" s="91"/>
      <c r="LU291" s="92"/>
      <c r="LV291" s="89">
        <f t="shared" ref="LV291:LW291" si="5519">SUM(LV292:LV303)</f>
        <v>0</v>
      </c>
      <c r="LW291" s="90">
        <f t="shared" si="5519"/>
        <v>0</v>
      </c>
      <c r="LX291" s="90">
        <f t="shared" si="4356"/>
        <v>0</v>
      </c>
      <c r="LY291" s="90">
        <f t="shared" ref="LY291:MA291" si="5520">SUM(LY292:LY303)</f>
        <v>0</v>
      </c>
      <c r="LZ291" s="90">
        <f t="shared" si="5520"/>
        <v>0</v>
      </c>
      <c r="MA291" s="90">
        <f t="shared" si="5520"/>
        <v>0</v>
      </c>
      <c r="MB291" s="90">
        <f t="shared" si="5225"/>
        <v>0</v>
      </c>
      <c r="MC291" s="90">
        <f t="shared" ref="MC291:ME291" si="5521">SUM(MC292:MC303)</f>
        <v>0</v>
      </c>
      <c r="MD291" s="90">
        <f t="shared" si="5521"/>
        <v>0</v>
      </c>
      <c r="ME291" s="90">
        <f t="shared" si="5521"/>
        <v>0</v>
      </c>
      <c r="MF291" s="90">
        <f t="shared" si="5226"/>
        <v>0</v>
      </c>
      <c r="MG291" s="90">
        <f t="shared" ref="MG291:MH291" si="5522">SUM(MG292:MG303)</f>
        <v>0</v>
      </c>
      <c r="MH291" s="90">
        <f t="shared" si="5522"/>
        <v>0</v>
      </c>
      <c r="MI291" s="91"/>
      <c r="MJ291" s="92"/>
      <c r="MK291" s="89">
        <f t="shared" ref="MK291:ML291" si="5523">SUM(MK292:MK303)</f>
        <v>0</v>
      </c>
      <c r="ML291" s="90">
        <f t="shared" si="5523"/>
        <v>0</v>
      </c>
      <c r="MM291" s="90">
        <f t="shared" si="5227"/>
        <v>0</v>
      </c>
      <c r="MN291" s="90">
        <f t="shared" ref="MN291:MP291" si="5524">SUM(MN292:MN303)</f>
        <v>0</v>
      </c>
      <c r="MO291" s="90">
        <f t="shared" si="5524"/>
        <v>0</v>
      </c>
      <c r="MP291" s="90">
        <f t="shared" si="5524"/>
        <v>0</v>
      </c>
      <c r="MQ291" s="90">
        <f t="shared" si="5228"/>
        <v>0</v>
      </c>
      <c r="MR291" s="90">
        <f t="shared" ref="MR291:MT291" si="5525">SUM(MR292:MR303)</f>
        <v>0</v>
      </c>
      <c r="MS291" s="90">
        <f t="shared" si="5525"/>
        <v>0</v>
      </c>
      <c r="MT291" s="90">
        <f t="shared" si="5525"/>
        <v>0</v>
      </c>
      <c r="MU291" s="90">
        <f t="shared" si="4850"/>
        <v>0</v>
      </c>
      <c r="MV291" s="90">
        <f t="shared" ref="MV291:MW291" si="5526">SUM(MV292:MV303)</f>
        <v>0</v>
      </c>
      <c r="MW291" s="90">
        <f t="shared" si="5526"/>
        <v>0</v>
      </c>
      <c r="MX291" s="91"/>
      <c r="MY291" s="92"/>
      <c r="MZ291" s="89">
        <f t="shared" ref="MZ291:NA291" si="5527">SUM(MZ292:MZ303)</f>
        <v>0</v>
      </c>
      <c r="NA291" s="90">
        <f t="shared" si="5527"/>
        <v>0</v>
      </c>
      <c r="NB291" s="90">
        <f t="shared" si="5229"/>
        <v>0</v>
      </c>
      <c r="NC291" s="90">
        <f t="shared" ref="NC291:NE291" si="5528">SUM(NC292:NC303)</f>
        <v>0</v>
      </c>
      <c r="ND291" s="90">
        <f t="shared" si="5528"/>
        <v>0</v>
      </c>
      <c r="NE291" s="90">
        <f t="shared" si="5528"/>
        <v>0</v>
      </c>
      <c r="NF291" s="90">
        <f t="shared" si="5230"/>
        <v>0</v>
      </c>
      <c r="NG291" s="90">
        <f t="shared" ref="NG291:NI291" si="5529">SUM(NG292:NG303)</f>
        <v>0</v>
      </c>
      <c r="NH291" s="90">
        <f t="shared" si="5529"/>
        <v>0</v>
      </c>
      <c r="NI291" s="90">
        <f t="shared" si="5529"/>
        <v>0</v>
      </c>
      <c r="NJ291" s="90">
        <f t="shared" si="5231"/>
        <v>0</v>
      </c>
      <c r="NK291" s="90">
        <f t="shared" ref="NK291:NL291" si="5530">SUM(NK292:NK303)</f>
        <v>0</v>
      </c>
      <c r="NL291" s="90">
        <f t="shared" si="5530"/>
        <v>0</v>
      </c>
      <c r="NM291" s="91"/>
      <c r="NN291" s="92"/>
      <c r="NO291" s="89">
        <f t="shared" ref="NO291:NP291" si="5531">SUM(NO292:NO303)</f>
        <v>0</v>
      </c>
      <c r="NP291" s="90">
        <f t="shared" si="5531"/>
        <v>0</v>
      </c>
      <c r="NQ291" s="90">
        <f t="shared" si="5232"/>
        <v>0</v>
      </c>
      <c r="NR291" s="90">
        <f t="shared" ref="NR291:NT291" si="5532">SUM(NR292:NR303)</f>
        <v>0</v>
      </c>
      <c r="NS291" s="90">
        <f t="shared" si="5532"/>
        <v>0</v>
      </c>
      <c r="NT291" s="90">
        <f t="shared" si="5532"/>
        <v>0</v>
      </c>
      <c r="NU291" s="90">
        <f t="shared" si="5233"/>
        <v>0</v>
      </c>
      <c r="NV291" s="90">
        <f t="shared" ref="NV291:NX291" si="5533">SUM(NV292:NV303)</f>
        <v>0</v>
      </c>
      <c r="NW291" s="90">
        <f t="shared" si="5533"/>
        <v>0</v>
      </c>
      <c r="NX291" s="90">
        <f t="shared" si="5533"/>
        <v>0</v>
      </c>
      <c r="NY291" s="90">
        <f t="shared" si="5234"/>
        <v>0</v>
      </c>
      <c r="NZ291" s="90">
        <f t="shared" ref="NZ291:OA291" si="5534">SUM(NZ292:NZ303)</f>
        <v>0</v>
      </c>
      <c r="OA291" s="90">
        <f t="shared" si="5534"/>
        <v>0</v>
      </c>
      <c r="OB291" s="91"/>
      <c r="OC291" s="92"/>
      <c r="OD291" s="89">
        <f t="shared" ref="OD291:OE291" si="5535">SUM(OD292:OD303)</f>
        <v>0</v>
      </c>
      <c r="OE291" s="90">
        <f t="shared" si="5535"/>
        <v>0</v>
      </c>
      <c r="OF291" s="90">
        <f t="shared" si="4681"/>
        <v>0</v>
      </c>
      <c r="OG291" s="90">
        <f t="shared" ref="OG291:OI291" si="5536">SUM(OG292:OG303)</f>
        <v>0</v>
      </c>
      <c r="OH291" s="90">
        <f t="shared" si="5536"/>
        <v>0</v>
      </c>
      <c r="OI291" s="90">
        <f t="shared" si="5536"/>
        <v>0</v>
      </c>
      <c r="OJ291" s="90">
        <f t="shared" si="5235"/>
        <v>0</v>
      </c>
      <c r="OK291" s="90">
        <f t="shared" ref="OK291:OM291" si="5537">SUM(OK292:OK303)</f>
        <v>0</v>
      </c>
      <c r="OL291" s="90">
        <f t="shared" si="5537"/>
        <v>0</v>
      </c>
      <c r="OM291" s="90">
        <f t="shared" si="5537"/>
        <v>0</v>
      </c>
      <c r="ON291" s="90">
        <f t="shared" si="5236"/>
        <v>0</v>
      </c>
      <c r="OO291" s="90">
        <f t="shared" ref="OO291:OP291" si="5538">SUM(OO292:OO303)</f>
        <v>0</v>
      </c>
      <c r="OP291" s="90">
        <f t="shared" si="5538"/>
        <v>0</v>
      </c>
      <c r="OQ291" s="91"/>
      <c r="OR291" s="92"/>
      <c r="OS291" s="89">
        <f t="shared" ref="OS291:OT291" si="5539">SUM(OS292:OS303)</f>
        <v>0</v>
      </c>
      <c r="OT291" s="90">
        <f t="shared" si="5539"/>
        <v>0</v>
      </c>
      <c r="OU291" s="90">
        <f t="shared" si="4688"/>
        <v>0</v>
      </c>
      <c r="OV291" s="90">
        <f t="shared" ref="OV291:OX291" si="5540">SUM(OV292:OV303)</f>
        <v>0</v>
      </c>
      <c r="OW291" s="90">
        <f t="shared" si="5540"/>
        <v>0</v>
      </c>
      <c r="OX291" s="90">
        <f t="shared" si="5540"/>
        <v>0</v>
      </c>
      <c r="OY291" s="90">
        <f t="shared" si="3235"/>
        <v>0</v>
      </c>
      <c r="OZ291" s="90">
        <f t="shared" ref="OZ291:PB291" si="5541">SUM(OZ292:OZ303)</f>
        <v>0</v>
      </c>
      <c r="PA291" s="90">
        <f t="shared" si="5541"/>
        <v>0</v>
      </c>
      <c r="PB291" s="90">
        <f t="shared" si="5541"/>
        <v>0</v>
      </c>
      <c r="PC291" s="90">
        <f t="shared" si="5430"/>
        <v>0</v>
      </c>
      <c r="PD291" s="90">
        <f t="shared" ref="PD291:PE291" si="5542">SUM(PD292:PD303)</f>
        <v>0</v>
      </c>
      <c r="PE291" s="90">
        <f t="shared" si="5542"/>
        <v>0</v>
      </c>
      <c r="PF291" s="91"/>
      <c r="PG291" s="92"/>
      <c r="PH291" s="89">
        <f t="shared" ref="PH291:PI291" si="5543">SUM(PH292:PH303)</f>
        <v>0</v>
      </c>
      <c r="PI291" s="90">
        <f t="shared" si="5543"/>
        <v>0</v>
      </c>
      <c r="PJ291" s="90">
        <f t="shared" si="5237"/>
        <v>0</v>
      </c>
      <c r="PK291" s="90">
        <f t="shared" ref="PK291:PM291" si="5544">SUM(PK292:PK303)</f>
        <v>0</v>
      </c>
      <c r="PL291" s="90">
        <f t="shared" si="5544"/>
        <v>0</v>
      </c>
      <c r="PM291" s="90">
        <f t="shared" si="5544"/>
        <v>0</v>
      </c>
      <c r="PN291" s="90">
        <f t="shared" si="5238"/>
        <v>0</v>
      </c>
      <c r="PO291" s="90">
        <f t="shared" ref="PO291:PQ291" si="5545">SUM(PO292:PO303)</f>
        <v>0</v>
      </c>
      <c r="PP291" s="90">
        <f t="shared" si="5545"/>
        <v>0</v>
      </c>
      <c r="PQ291" s="90">
        <f t="shared" si="5545"/>
        <v>0</v>
      </c>
      <c r="PR291" s="90">
        <f t="shared" si="5239"/>
        <v>0</v>
      </c>
      <c r="PS291" s="90">
        <f t="shared" ref="PS291:PT291" si="5546">SUM(PS292:PS303)</f>
        <v>0</v>
      </c>
      <c r="PT291" s="90">
        <f t="shared" si="5546"/>
        <v>0</v>
      </c>
      <c r="PU291" s="91"/>
      <c r="PV291" s="92"/>
      <c r="PW291" s="89">
        <f t="shared" ref="PW291:PX291" si="5547">SUM(PW292:PW303)</f>
        <v>0</v>
      </c>
      <c r="PX291" s="90">
        <f t="shared" si="5547"/>
        <v>0</v>
      </c>
      <c r="PY291" s="90">
        <f t="shared" si="5240"/>
        <v>0</v>
      </c>
      <c r="PZ291" s="90">
        <f t="shared" ref="PZ291:QB291" si="5548">SUM(PZ292:PZ303)</f>
        <v>0</v>
      </c>
      <c r="QA291" s="90">
        <f t="shared" si="5548"/>
        <v>0</v>
      </c>
      <c r="QB291" s="90">
        <f t="shared" si="5548"/>
        <v>0</v>
      </c>
      <c r="QC291" s="90">
        <f t="shared" si="5241"/>
        <v>0</v>
      </c>
      <c r="QD291" s="90">
        <f t="shared" ref="QD291:QF291" si="5549">SUM(QD292:QD303)</f>
        <v>0</v>
      </c>
      <c r="QE291" s="90">
        <f t="shared" si="5549"/>
        <v>0</v>
      </c>
      <c r="QF291" s="90">
        <f t="shared" si="5549"/>
        <v>0</v>
      </c>
      <c r="QG291" s="90">
        <f t="shared" si="5242"/>
        <v>0</v>
      </c>
      <c r="QH291" s="90">
        <f t="shared" ref="QH291:QI291" si="5550">SUM(QH292:QH303)</f>
        <v>0</v>
      </c>
      <c r="QI291" s="90">
        <f t="shared" si="5550"/>
        <v>0</v>
      </c>
      <c r="QJ291" s="91"/>
      <c r="QK291" s="92"/>
      <c r="QL291" s="89">
        <f t="shared" ref="QL291:QM291" si="5551">SUM(QL292:QL303)</f>
        <v>0</v>
      </c>
      <c r="QM291" s="90">
        <f t="shared" si="5551"/>
        <v>0</v>
      </c>
      <c r="QN291" s="90">
        <f t="shared" si="5243"/>
        <v>0</v>
      </c>
      <c r="QO291" s="90">
        <f t="shared" ref="QO291:QQ291" si="5552">SUM(QO292:QO303)</f>
        <v>0</v>
      </c>
      <c r="QP291" s="90">
        <f t="shared" si="5552"/>
        <v>0</v>
      </c>
      <c r="QQ291" s="90">
        <f t="shared" si="5552"/>
        <v>0</v>
      </c>
      <c r="QR291" s="90">
        <f t="shared" si="5244"/>
        <v>0</v>
      </c>
      <c r="QS291" s="90">
        <f t="shared" ref="QS291:QU291" si="5553">SUM(QS292:QS303)</f>
        <v>0</v>
      </c>
      <c r="QT291" s="90">
        <f t="shared" si="5553"/>
        <v>0</v>
      </c>
      <c r="QU291" s="90">
        <f t="shared" si="5553"/>
        <v>0</v>
      </c>
      <c r="QV291" s="90">
        <f t="shared" si="5245"/>
        <v>0</v>
      </c>
      <c r="QW291" s="90">
        <f t="shared" ref="QW291:QX291" si="5554">SUM(QW292:QW303)</f>
        <v>0</v>
      </c>
      <c r="QX291" s="90">
        <f t="shared" si="5554"/>
        <v>0</v>
      </c>
      <c r="QY291" s="91"/>
      <c r="QZ291" s="92"/>
      <c r="RA291" s="89">
        <f t="shared" ref="RA291:RB291" si="5555">SUM(RA292:RA303)</f>
        <v>0</v>
      </c>
      <c r="RB291" s="90">
        <f t="shared" si="5555"/>
        <v>0</v>
      </c>
      <c r="RC291" s="90">
        <f t="shared" si="5246"/>
        <v>0</v>
      </c>
      <c r="RD291" s="90">
        <f t="shared" ref="RD291:RF291" si="5556">SUM(RD292:RD303)</f>
        <v>0</v>
      </c>
      <c r="RE291" s="90">
        <f t="shared" si="5556"/>
        <v>0</v>
      </c>
      <c r="RF291" s="90">
        <f t="shared" si="5556"/>
        <v>0</v>
      </c>
      <c r="RG291" s="90">
        <f t="shared" si="5247"/>
        <v>0</v>
      </c>
      <c r="RH291" s="90">
        <f t="shared" ref="RH291:RJ291" si="5557">SUM(RH292:RH303)</f>
        <v>0</v>
      </c>
      <c r="RI291" s="90">
        <f t="shared" si="5557"/>
        <v>0</v>
      </c>
      <c r="RJ291" s="90">
        <f t="shared" si="5557"/>
        <v>0</v>
      </c>
      <c r="RK291" s="90">
        <f t="shared" si="5248"/>
        <v>0</v>
      </c>
      <c r="RL291" s="90">
        <f t="shared" ref="RL291:RM291" si="5558">SUM(RL292:RL303)</f>
        <v>0</v>
      </c>
      <c r="RM291" s="90">
        <f t="shared" si="5558"/>
        <v>0</v>
      </c>
      <c r="RN291" s="91"/>
      <c r="RO291" s="92"/>
      <c r="RP291" s="89">
        <f t="shared" ref="RP291:RQ291" si="5559">SUM(RP292:RP303)</f>
        <v>0</v>
      </c>
      <c r="RQ291" s="90">
        <f t="shared" si="5559"/>
        <v>0</v>
      </c>
      <c r="RR291" s="90">
        <f t="shared" si="5249"/>
        <v>0</v>
      </c>
      <c r="RS291" s="90">
        <f t="shared" ref="RS291:RU291" si="5560">SUM(RS292:RS303)</f>
        <v>0</v>
      </c>
      <c r="RT291" s="90">
        <f t="shared" si="5560"/>
        <v>0</v>
      </c>
      <c r="RU291" s="90">
        <f t="shared" si="5560"/>
        <v>0</v>
      </c>
      <c r="RV291" s="90">
        <f t="shared" si="5250"/>
        <v>0</v>
      </c>
      <c r="RW291" s="90">
        <f t="shared" ref="RW291:RY291" si="5561">SUM(RW292:RW303)</f>
        <v>0</v>
      </c>
      <c r="RX291" s="90">
        <f t="shared" si="5561"/>
        <v>0</v>
      </c>
      <c r="RY291" s="90">
        <f t="shared" si="5561"/>
        <v>0</v>
      </c>
      <c r="RZ291" s="90">
        <f t="shared" si="5251"/>
        <v>0</v>
      </c>
      <c r="SA291" s="90">
        <f t="shared" ref="SA291:SB291" si="5562">SUM(SA292:SA303)</f>
        <v>0</v>
      </c>
      <c r="SB291" s="90">
        <f t="shared" si="5562"/>
        <v>0</v>
      </c>
      <c r="SC291" s="91"/>
      <c r="SD291" s="92"/>
      <c r="SE291" s="89">
        <f t="shared" ref="SE291:SF291" si="5563">SUM(SE292:SE303)</f>
        <v>0</v>
      </c>
      <c r="SF291" s="90">
        <f t="shared" si="5563"/>
        <v>0</v>
      </c>
      <c r="SG291" s="90">
        <f t="shared" si="5252"/>
        <v>0</v>
      </c>
      <c r="SH291" s="90">
        <f t="shared" ref="SH291:SJ291" si="5564">SUM(SH292:SH303)</f>
        <v>0</v>
      </c>
      <c r="SI291" s="90">
        <f t="shared" si="5564"/>
        <v>0</v>
      </c>
      <c r="SJ291" s="90">
        <f t="shared" si="5564"/>
        <v>0</v>
      </c>
      <c r="SK291" s="90">
        <f t="shared" si="5253"/>
        <v>0</v>
      </c>
      <c r="SL291" s="90">
        <f t="shared" ref="SL291:SN291" si="5565">SUM(SL292:SL303)</f>
        <v>0</v>
      </c>
      <c r="SM291" s="90">
        <f t="shared" si="5565"/>
        <v>0</v>
      </c>
      <c r="SN291" s="90">
        <f t="shared" si="5565"/>
        <v>0</v>
      </c>
      <c r="SO291" s="90">
        <f t="shared" si="5254"/>
        <v>0</v>
      </c>
      <c r="SP291" s="90">
        <f t="shared" ref="SP291:SQ291" si="5566">SUM(SP292:SP303)</f>
        <v>0</v>
      </c>
      <c r="SQ291" s="90">
        <f t="shared" si="5566"/>
        <v>0</v>
      </c>
      <c r="SR291" s="91"/>
      <c r="SS291" s="92"/>
      <c r="ST291" s="89">
        <f t="shared" ref="ST291:SU291" si="5567">SUM(ST292:ST303)</f>
        <v>0</v>
      </c>
      <c r="SU291" s="90">
        <f t="shared" si="5567"/>
        <v>0</v>
      </c>
      <c r="SV291" s="90">
        <f t="shared" si="4682"/>
        <v>0</v>
      </c>
      <c r="SW291" s="90">
        <f t="shared" ref="SW291:SY291" si="5568">SUM(SW292:SW303)</f>
        <v>0</v>
      </c>
      <c r="SX291" s="90">
        <f t="shared" si="5568"/>
        <v>0</v>
      </c>
      <c r="SY291" s="90">
        <f t="shared" si="5568"/>
        <v>0</v>
      </c>
      <c r="SZ291" s="90">
        <f t="shared" si="4683"/>
        <v>0</v>
      </c>
      <c r="TA291" s="90">
        <f t="shared" ref="TA291:TC291" si="5569">SUM(TA292:TA303)</f>
        <v>0</v>
      </c>
      <c r="TB291" s="90">
        <f t="shared" si="5569"/>
        <v>0</v>
      </c>
      <c r="TC291" s="90">
        <f t="shared" si="5569"/>
        <v>0</v>
      </c>
      <c r="TD291" s="90">
        <f t="shared" si="4684"/>
        <v>0</v>
      </c>
      <c r="TE291" s="90">
        <f t="shared" ref="TE291:TF291" si="5570">SUM(TE292:TE303)</f>
        <v>0</v>
      </c>
      <c r="TF291" s="90">
        <f t="shared" si="5570"/>
        <v>0</v>
      </c>
      <c r="TG291" s="91"/>
      <c r="TH291" s="92"/>
      <c r="TI291" s="89">
        <f t="shared" ref="TI291:TJ291" si="5571">SUM(TI292:TI303)</f>
        <v>0</v>
      </c>
      <c r="TJ291" s="90">
        <f t="shared" si="5571"/>
        <v>0</v>
      </c>
      <c r="TK291" s="90">
        <f t="shared" si="5255"/>
        <v>0</v>
      </c>
      <c r="TL291" s="90">
        <f t="shared" ref="TL291:TN291" si="5572">SUM(TL292:TL303)</f>
        <v>0</v>
      </c>
      <c r="TM291" s="90">
        <f t="shared" si="5572"/>
        <v>0</v>
      </c>
      <c r="TN291" s="90">
        <f t="shared" si="5572"/>
        <v>0</v>
      </c>
      <c r="TO291" s="90">
        <f t="shared" si="5256"/>
        <v>0</v>
      </c>
      <c r="TP291" s="90">
        <f t="shared" ref="TP291:TR291" si="5573">SUM(TP292:TP303)</f>
        <v>0</v>
      </c>
      <c r="TQ291" s="90">
        <f t="shared" si="5573"/>
        <v>0</v>
      </c>
      <c r="TR291" s="90">
        <f t="shared" si="5573"/>
        <v>0</v>
      </c>
      <c r="TS291" s="90">
        <f t="shared" si="5257"/>
        <v>0</v>
      </c>
      <c r="TT291" s="90">
        <f t="shared" ref="TT291:TU291" si="5574">SUM(TT292:TT303)</f>
        <v>0</v>
      </c>
      <c r="TU291" s="90">
        <f t="shared" si="5574"/>
        <v>0</v>
      </c>
      <c r="TV291" s="91"/>
      <c r="TW291" s="92"/>
      <c r="TX291" s="89">
        <f t="shared" ref="TX291:TY291" si="5575">SUM(TX292:TX303)</f>
        <v>0</v>
      </c>
      <c r="TY291" s="90">
        <f t="shared" si="5575"/>
        <v>0</v>
      </c>
      <c r="TZ291" s="90">
        <f t="shared" si="5258"/>
        <v>0</v>
      </c>
      <c r="UA291" s="90">
        <f t="shared" ref="UA291:UC291" si="5576">SUM(UA292:UA303)</f>
        <v>0</v>
      </c>
      <c r="UB291" s="90">
        <f t="shared" si="5576"/>
        <v>0</v>
      </c>
      <c r="UC291" s="90">
        <f t="shared" si="5576"/>
        <v>0</v>
      </c>
      <c r="UD291" s="90">
        <f t="shared" si="5259"/>
        <v>0</v>
      </c>
      <c r="UE291" s="90">
        <f t="shared" ref="UE291:UG291" si="5577">SUM(UE292:UE303)</f>
        <v>0</v>
      </c>
      <c r="UF291" s="90">
        <f t="shared" si="5577"/>
        <v>0</v>
      </c>
      <c r="UG291" s="90">
        <f t="shared" si="5577"/>
        <v>0</v>
      </c>
      <c r="UH291" s="90">
        <f t="shared" si="5260"/>
        <v>0</v>
      </c>
      <c r="UI291" s="90">
        <f t="shared" ref="UI291:UJ291" si="5578">SUM(UI292:UI303)</f>
        <v>0</v>
      </c>
      <c r="UJ291" s="90">
        <f t="shared" si="5578"/>
        <v>0</v>
      </c>
      <c r="UK291" s="91"/>
      <c r="UL291" s="92"/>
      <c r="UM291" s="89">
        <f t="shared" ref="UM291:UN291" si="5579">SUM(UM292:UM303)</f>
        <v>0</v>
      </c>
      <c r="UN291" s="90">
        <f t="shared" si="5579"/>
        <v>0</v>
      </c>
      <c r="UO291" s="90">
        <f t="shared" si="5261"/>
        <v>0</v>
      </c>
      <c r="UP291" s="90">
        <f t="shared" ref="UP291:UR291" si="5580">SUM(UP292:UP303)</f>
        <v>0</v>
      </c>
      <c r="UQ291" s="90">
        <f t="shared" si="5580"/>
        <v>0</v>
      </c>
      <c r="UR291" s="90">
        <f t="shared" si="5580"/>
        <v>0</v>
      </c>
      <c r="US291" s="90">
        <f t="shared" si="5262"/>
        <v>0</v>
      </c>
      <c r="UT291" s="90">
        <f t="shared" ref="UT291:UV291" si="5581">SUM(UT292:UT303)</f>
        <v>0</v>
      </c>
      <c r="UU291" s="90">
        <f t="shared" si="5581"/>
        <v>0</v>
      </c>
      <c r="UV291" s="90">
        <f t="shared" si="5581"/>
        <v>0</v>
      </c>
      <c r="UW291" s="90">
        <f t="shared" si="5263"/>
        <v>0</v>
      </c>
      <c r="UX291" s="90">
        <f t="shared" ref="UX291:UY291" si="5582">SUM(UX292:UX303)</f>
        <v>0</v>
      </c>
      <c r="UY291" s="90">
        <f t="shared" si="5582"/>
        <v>0</v>
      </c>
      <c r="UZ291" s="91"/>
      <c r="VA291" s="92"/>
      <c r="VB291" s="89">
        <f t="shared" ref="VB291:VC291" si="5583">SUM(VB292:VB303)</f>
        <v>0</v>
      </c>
      <c r="VC291" s="90">
        <f t="shared" si="5583"/>
        <v>0</v>
      </c>
      <c r="VD291" s="90">
        <f t="shared" si="5264"/>
        <v>0</v>
      </c>
      <c r="VE291" s="90">
        <f t="shared" ref="VE291:VG291" si="5584">SUM(VE292:VE303)</f>
        <v>0</v>
      </c>
      <c r="VF291" s="90">
        <f t="shared" si="5584"/>
        <v>0</v>
      </c>
      <c r="VG291" s="90">
        <f t="shared" si="5584"/>
        <v>0</v>
      </c>
      <c r="VH291" s="90">
        <f t="shared" si="5265"/>
        <v>0</v>
      </c>
      <c r="VI291" s="90">
        <f t="shared" ref="VI291:VK291" si="5585">SUM(VI292:VI303)</f>
        <v>0</v>
      </c>
      <c r="VJ291" s="90">
        <f t="shared" si="5585"/>
        <v>0</v>
      </c>
      <c r="VK291" s="90">
        <f t="shared" si="5585"/>
        <v>0</v>
      </c>
      <c r="VL291" s="90">
        <f t="shared" si="5266"/>
        <v>0</v>
      </c>
      <c r="VM291" s="90">
        <f t="shared" ref="VM291:VN291" si="5586">SUM(VM292:VM303)</f>
        <v>0</v>
      </c>
      <c r="VN291" s="90">
        <f t="shared" si="5586"/>
        <v>0</v>
      </c>
      <c r="VO291" s="91"/>
      <c r="VP291" s="92"/>
      <c r="VQ291" s="89">
        <f t="shared" ref="VQ291:VR291" si="5587">SUM(VQ292:VQ303)</f>
        <v>0</v>
      </c>
      <c r="VR291" s="90">
        <f t="shared" si="5587"/>
        <v>0</v>
      </c>
      <c r="VS291" s="90">
        <f t="shared" si="5267"/>
        <v>0</v>
      </c>
      <c r="VT291" s="90">
        <f t="shared" ref="VT291:VV291" si="5588">SUM(VT292:VT303)</f>
        <v>0</v>
      </c>
      <c r="VU291" s="90">
        <f t="shared" si="5588"/>
        <v>0</v>
      </c>
      <c r="VV291" s="90">
        <f t="shared" si="5588"/>
        <v>0</v>
      </c>
      <c r="VW291" s="90">
        <f t="shared" si="5268"/>
        <v>0</v>
      </c>
      <c r="VX291" s="90">
        <f t="shared" ref="VX291:VZ291" si="5589">SUM(VX292:VX303)</f>
        <v>0</v>
      </c>
      <c r="VY291" s="90">
        <f t="shared" si="5589"/>
        <v>0</v>
      </c>
      <c r="VZ291" s="90">
        <f t="shared" si="5589"/>
        <v>0</v>
      </c>
      <c r="WA291" s="90">
        <f t="shared" si="5269"/>
        <v>0</v>
      </c>
      <c r="WB291" s="90">
        <f t="shared" ref="WB291:WC291" si="5590">SUM(WB292:WB303)</f>
        <v>0</v>
      </c>
      <c r="WC291" s="90">
        <f t="shared" si="5590"/>
        <v>0</v>
      </c>
      <c r="WD291" s="91"/>
      <c r="WE291" s="92"/>
    </row>
    <row r="292" spans="1:603" ht="16.5" customHeight="1">
      <c r="A292" s="94"/>
      <c r="B292" s="114" t="s">
        <v>284</v>
      </c>
      <c r="C292" s="106" t="s">
        <v>52</v>
      </c>
      <c r="D292" s="132"/>
      <c r="E292" s="133"/>
      <c r="F292" s="98">
        <f t="shared" si="4685"/>
        <v>0</v>
      </c>
      <c r="G292" s="133"/>
      <c r="H292" s="133"/>
      <c r="I292" s="133"/>
      <c r="J292" s="100">
        <f t="shared" si="4686"/>
        <v>0</v>
      </c>
      <c r="K292" s="133"/>
      <c r="L292" s="133"/>
      <c r="M292" s="133"/>
      <c r="N292" s="98">
        <f t="shared" si="4687"/>
        <v>0</v>
      </c>
      <c r="O292" s="110"/>
      <c r="P292" s="111"/>
      <c r="Q292" s="107"/>
      <c r="R292" s="22"/>
      <c r="S292" s="132"/>
      <c r="T292" s="133"/>
      <c r="U292" s="98">
        <f t="shared" si="5172"/>
        <v>0</v>
      </c>
      <c r="V292" s="133"/>
      <c r="W292" s="133"/>
      <c r="X292" s="133"/>
      <c r="Y292" s="100">
        <f t="shared" si="5173"/>
        <v>0</v>
      </c>
      <c r="Z292" s="133"/>
      <c r="AA292" s="133"/>
      <c r="AB292" s="133"/>
      <c r="AC292" s="98">
        <f t="shared" si="5174"/>
        <v>0</v>
      </c>
      <c r="AD292" s="110"/>
      <c r="AE292" s="111"/>
      <c r="AF292" s="107"/>
      <c r="AG292" s="22"/>
      <c r="AH292" s="132"/>
      <c r="AI292" s="133"/>
      <c r="AJ292" s="98">
        <f t="shared" si="5175"/>
        <v>0</v>
      </c>
      <c r="AK292" s="133"/>
      <c r="AL292" s="133"/>
      <c r="AM292" s="133"/>
      <c r="AN292" s="100">
        <f t="shared" si="5176"/>
        <v>0</v>
      </c>
      <c r="AO292" s="133"/>
      <c r="AP292" s="133"/>
      <c r="AQ292" s="133"/>
      <c r="AR292" s="98">
        <f t="shared" si="5177"/>
        <v>0</v>
      </c>
      <c r="AS292" s="110"/>
      <c r="AT292" s="111"/>
      <c r="AU292" s="107"/>
      <c r="AV292" s="22"/>
      <c r="AW292" s="132"/>
      <c r="AX292" s="133"/>
      <c r="AY292" s="98">
        <f t="shared" si="5178"/>
        <v>0</v>
      </c>
      <c r="AZ292" s="133"/>
      <c r="BA292" s="133"/>
      <c r="BB292" s="133"/>
      <c r="BC292" s="100">
        <f t="shared" si="5179"/>
        <v>0</v>
      </c>
      <c r="BD292" s="133"/>
      <c r="BE292" s="133"/>
      <c r="BF292" s="133"/>
      <c r="BG292" s="98">
        <f t="shared" si="5180"/>
        <v>0</v>
      </c>
      <c r="BH292" s="110"/>
      <c r="BI292" s="111"/>
      <c r="BJ292" s="107"/>
      <c r="BK292" s="22"/>
      <c r="BL292" s="132"/>
      <c r="BM292" s="133"/>
      <c r="BN292" s="98">
        <f t="shared" si="5181"/>
        <v>0</v>
      </c>
      <c r="BO292" s="133"/>
      <c r="BP292" s="133"/>
      <c r="BQ292" s="133"/>
      <c r="BR292" s="100">
        <f t="shared" si="5182"/>
        <v>0</v>
      </c>
      <c r="BS292" s="133"/>
      <c r="BT292" s="133"/>
      <c r="BU292" s="133"/>
      <c r="BV292" s="98">
        <f t="shared" si="5183"/>
        <v>0</v>
      </c>
      <c r="BW292" s="110"/>
      <c r="BX292" s="111"/>
      <c r="BY292" s="107"/>
      <c r="BZ292" s="23"/>
      <c r="CA292" s="132"/>
      <c r="CB292" s="133"/>
      <c r="CC292" s="98">
        <f t="shared" si="5184"/>
        <v>0</v>
      </c>
      <c r="CD292" s="133"/>
      <c r="CE292" s="133"/>
      <c r="CF292" s="133"/>
      <c r="CG292" s="100">
        <f t="shared" si="5185"/>
        <v>0</v>
      </c>
      <c r="CH292" s="133"/>
      <c r="CI292" s="133"/>
      <c r="CJ292" s="133"/>
      <c r="CK292" s="98">
        <f t="shared" si="5186"/>
        <v>0</v>
      </c>
      <c r="CL292" s="110"/>
      <c r="CM292" s="111"/>
      <c r="CN292" s="107"/>
      <c r="CO292" s="22"/>
      <c r="CP292" s="132"/>
      <c r="CQ292" s="133"/>
      <c r="CR292" s="98">
        <f t="shared" si="5187"/>
        <v>0</v>
      </c>
      <c r="CS292" s="133"/>
      <c r="CT292" s="133"/>
      <c r="CU292" s="133"/>
      <c r="CV292" s="100">
        <f t="shared" si="5188"/>
        <v>0</v>
      </c>
      <c r="CW292" s="133"/>
      <c r="CX292" s="133"/>
      <c r="CY292" s="133"/>
      <c r="CZ292" s="98">
        <f t="shared" si="5189"/>
        <v>0</v>
      </c>
      <c r="DA292" s="110"/>
      <c r="DB292" s="111"/>
      <c r="DC292" s="107"/>
      <c r="DD292" s="22"/>
      <c r="DE292" s="132"/>
      <c r="DF292" s="133"/>
      <c r="DG292" s="98">
        <f t="shared" si="5190"/>
        <v>0</v>
      </c>
      <c r="DH292" s="133"/>
      <c r="DI292" s="133"/>
      <c r="DJ292" s="133"/>
      <c r="DK292" s="100">
        <f t="shared" si="5191"/>
        <v>0</v>
      </c>
      <c r="DL292" s="133"/>
      <c r="DM292" s="133"/>
      <c r="DN292" s="133"/>
      <c r="DO292" s="98">
        <f t="shared" si="5192"/>
        <v>0</v>
      </c>
      <c r="DP292" s="110"/>
      <c r="DQ292" s="111"/>
      <c r="DR292" s="107"/>
      <c r="DS292" s="22"/>
      <c r="DT292" s="132"/>
      <c r="DU292" s="133"/>
      <c r="DV292" s="98">
        <f t="shared" si="5193"/>
        <v>0</v>
      </c>
      <c r="DW292" s="133"/>
      <c r="DX292" s="133"/>
      <c r="DY292" s="133"/>
      <c r="DZ292" s="100">
        <f t="shared" si="5194"/>
        <v>0</v>
      </c>
      <c r="EA292" s="133"/>
      <c r="EB292" s="133"/>
      <c r="EC292" s="133"/>
      <c r="ED292" s="98">
        <f t="shared" si="5195"/>
        <v>0</v>
      </c>
      <c r="EE292" s="110"/>
      <c r="EF292" s="111"/>
      <c r="EG292" s="107"/>
      <c r="EH292" s="22"/>
      <c r="EI292" s="132"/>
      <c r="EJ292" s="133"/>
      <c r="EK292" s="98">
        <f t="shared" si="5196"/>
        <v>0</v>
      </c>
      <c r="EL292" s="133"/>
      <c r="EM292" s="133"/>
      <c r="EN292" s="133"/>
      <c r="EO292" s="100">
        <f t="shared" si="5197"/>
        <v>0</v>
      </c>
      <c r="EP292" s="133"/>
      <c r="EQ292" s="133"/>
      <c r="ER292" s="133"/>
      <c r="ES292" s="98">
        <f t="shared" si="4849"/>
        <v>0</v>
      </c>
      <c r="ET292" s="110"/>
      <c r="EU292" s="111"/>
      <c r="EV292" s="107"/>
      <c r="EW292" s="22"/>
      <c r="EX292" s="132"/>
      <c r="EY292" s="133"/>
      <c r="EZ292" s="98">
        <f t="shared" si="5198"/>
        <v>0</v>
      </c>
      <c r="FA292" s="133"/>
      <c r="FB292" s="133"/>
      <c r="FC292" s="133"/>
      <c r="FD292" s="100">
        <f t="shared" si="5199"/>
        <v>0</v>
      </c>
      <c r="FE292" s="133"/>
      <c r="FF292" s="133"/>
      <c r="FG292" s="133"/>
      <c r="FH292" s="98">
        <f t="shared" si="4851"/>
        <v>0</v>
      </c>
      <c r="FI292" s="110"/>
      <c r="FJ292" s="111"/>
      <c r="FK292" s="107"/>
      <c r="FL292" s="22"/>
      <c r="FM292" s="132"/>
      <c r="FN292" s="133"/>
      <c r="FO292" s="98">
        <f t="shared" si="2404"/>
        <v>0</v>
      </c>
      <c r="FP292" s="133"/>
      <c r="FQ292" s="133"/>
      <c r="FR292" s="133"/>
      <c r="FS292" s="100">
        <f t="shared" si="2627"/>
        <v>0</v>
      </c>
      <c r="FT292" s="133"/>
      <c r="FU292" s="133"/>
      <c r="FV292" s="133"/>
      <c r="FW292" s="98">
        <f t="shared" si="2801"/>
        <v>0</v>
      </c>
      <c r="FX292" s="110"/>
      <c r="FY292" s="111"/>
      <c r="FZ292" s="107"/>
      <c r="GA292" s="22"/>
      <c r="GB292" s="132"/>
      <c r="GC292" s="133"/>
      <c r="GD292" s="98">
        <f t="shared" si="5200"/>
        <v>0</v>
      </c>
      <c r="GE292" s="133"/>
      <c r="GF292" s="133"/>
      <c r="GG292" s="133"/>
      <c r="GH292" s="100">
        <f t="shared" si="5201"/>
        <v>0</v>
      </c>
      <c r="GI292" s="133"/>
      <c r="GJ292" s="133"/>
      <c r="GK292" s="133"/>
      <c r="GL292" s="98">
        <f t="shared" si="5202"/>
        <v>0</v>
      </c>
      <c r="GM292" s="110"/>
      <c r="GN292" s="111"/>
      <c r="GO292" s="107"/>
      <c r="GP292" s="22"/>
      <c r="GQ292" s="132"/>
      <c r="GR292" s="133"/>
      <c r="GS292" s="98">
        <f t="shared" si="5203"/>
        <v>0</v>
      </c>
      <c r="GT292" s="133"/>
      <c r="GU292" s="133"/>
      <c r="GV292" s="133"/>
      <c r="GW292" s="100">
        <f t="shared" si="5204"/>
        <v>0</v>
      </c>
      <c r="GX292" s="133"/>
      <c r="GY292" s="133"/>
      <c r="GZ292" s="133"/>
      <c r="HA292" s="98">
        <f t="shared" si="5205"/>
        <v>0</v>
      </c>
      <c r="HB292" s="110"/>
      <c r="HC292" s="111"/>
      <c r="HD292" s="107"/>
      <c r="HE292" s="22"/>
      <c r="HF292" s="132"/>
      <c r="HG292" s="133"/>
      <c r="HH292" s="98">
        <f t="shared" si="5206"/>
        <v>0</v>
      </c>
      <c r="HI292" s="133"/>
      <c r="HJ292" s="133"/>
      <c r="HK292" s="133"/>
      <c r="HL292" s="100">
        <f t="shared" si="5207"/>
        <v>0</v>
      </c>
      <c r="HM292" s="133"/>
      <c r="HN292" s="133"/>
      <c r="HO292" s="133"/>
      <c r="HP292" s="98">
        <f t="shared" si="5208"/>
        <v>0</v>
      </c>
      <c r="HQ292" s="110"/>
      <c r="HR292" s="111"/>
      <c r="HS292" s="107"/>
      <c r="HT292" s="22"/>
      <c r="HU292" s="132"/>
      <c r="HV292" s="133"/>
      <c r="HW292" s="98">
        <f t="shared" si="5209"/>
        <v>0</v>
      </c>
      <c r="HX292" s="133"/>
      <c r="HY292" s="133"/>
      <c r="HZ292" s="133"/>
      <c r="IA292" s="100">
        <f t="shared" si="5210"/>
        <v>0</v>
      </c>
      <c r="IB292" s="133"/>
      <c r="IC292" s="133"/>
      <c r="ID292" s="133"/>
      <c r="IE292" s="98">
        <f t="shared" si="5211"/>
        <v>0</v>
      </c>
      <c r="IF292" s="110"/>
      <c r="IG292" s="111"/>
      <c r="IH292" s="107"/>
      <c r="II292" s="22"/>
      <c r="IJ292" s="132"/>
      <c r="IK292" s="133"/>
      <c r="IL292" s="98">
        <f t="shared" si="4677"/>
        <v>0</v>
      </c>
      <c r="IM292" s="133"/>
      <c r="IN292" s="133"/>
      <c r="IO292" s="133"/>
      <c r="IP292" s="100">
        <f t="shared" si="4678"/>
        <v>0</v>
      </c>
      <c r="IQ292" s="133"/>
      <c r="IR292" s="133"/>
      <c r="IS292" s="133"/>
      <c r="IT292" s="98">
        <f t="shared" si="4679"/>
        <v>0</v>
      </c>
      <c r="IU292" s="110"/>
      <c r="IV292" s="111"/>
      <c r="IW292" s="107"/>
      <c r="IX292" s="22"/>
      <c r="IY292" s="132"/>
      <c r="IZ292" s="133"/>
      <c r="JA292" s="98">
        <f t="shared" si="5212"/>
        <v>0</v>
      </c>
      <c r="JB292" s="133"/>
      <c r="JC292" s="133"/>
      <c r="JD292" s="133"/>
      <c r="JE292" s="100">
        <f t="shared" si="5213"/>
        <v>0</v>
      </c>
      <c r="JF292" s="133"/>
      <c r="JG292" s="133"/>
      <c r="JH292" s="133"/>
      <c r="JI292" s="98">
        <f t="shared" si="5214"/>
        <v>0</v>
      </c>
      <c r="JJ292" s="110"/>
      <c r="JK292" s="111"/>
      <c r="JL292" s="107"/>
      <c r="JM292" s="22"/>
      <c r="JN292" s="132"/>
      <c r="JO292" s="133"/>
      <c r="JP292" s="98">
        <f t="shared" si="5215"/>
        <v>0</v>
      </c>
      <c r="JQ292" s="133"/>
      <c r="JR292" s="133"/>
      <c r="JS292" s="133"/>
      <c r="JT292" s="100">
        <f t="shared" si="5216"/>
        <v>0</v>
      </c>
      <c r="JU292" s="133"/>
      <c r="JV292" s="133"/>
      <c r="JW292" s="133"/>
      <c r="JX292" s="98">
        <f t="shared" si="5217"/>
        <v>0</v>
      </c>
      <c r="JY292" s="110"/>
      <c r="JZ292" s="111"/>
      <c r="KA292" s="107"/>
      <c r="KB292" s="22"/>
      <c r="KC292" s="132"/>
      <c r="KD292" s="133"/>
      <c r="KE292" s="98">
        <f t="shared" si="5218"/>
        <v>0</v>
      </c>
      <c r="KF292" s="133"/>
      <c r="KG292" s="133"/>
      <c r="KH292" s="133"/>
      <c r="KI292" s="100">
        <f t="shared" si="5219"/>
        <v>0</v>
      </c>
      <c r="KJ292" s="133"/>
      <c r="KK292" s="133"/>
      <c r="KL292" s="133"/>
      <c r="KM292" s="98">
        <f t="shared" si="2580"/>
        <v>0</v>
      </c>
      <c r="KN292" s="110"/>
      <c r="KO292" s="111"/>
      <c r="KP292" s="107"/>
      <c r="KQ292" s="22"/>
      <c r="KR292" s="132"/>
      <c r="KS292" s="133"/>
      <c r="KT292" s="98">
        <f t="shared" si="5220"/>
        <v>0</v>
      </c>
      <c r="KU292" s="133"/>
      <c r="KV292" s="133"/>
      <c r="KW292" s="133"/>
      <c r="KX292" s="100">
        <f t="shared" si="4680"/>
        <v>0</v>
      </c>
      <c r="KY292" s="133"/>
      <c r="KZ292" s="133"/>
      <c r="LA292" s="133"/>
      <c r="LB292" s="98">
        <f t="shared" si="5221"/>
        <v>0</v>
      </c>
      <c r="LC292" s="110"/>
      <c r="LD292" s="111"/>
      <c r="LE292" s="107"/>
      <c r="LF292" s="22"/>
      <c r="LG292" s="132"/>
      <c r="LH292" s="133"/>
      <c r="LI292" s="98">
        <f t="shared" si="5222"/>
        <v>0</v>
      </c>
      <c r="LJ292" s="133"/>
      <c r="LK292" s="133"/>
      <c r="LL292" s="133"/>
      <c r="LM292" s="100">
        <f t="shared" si="5223"/>
        <v>0</v>
      </c>
      <c r="LN292" s="133"/>
      <c r="LO292" s="133"/>
      <c r="LP292" s="133"/>
      <c r="LQ292" s="98">
        <f t="shared" si="5224"/>
        <v>0</v>
      </c>
      <c r="LR292" s="110"/>
      <c r="LS292" s="111"/>
      <c r="LT292" s="107"/>
      <c r="LU292" s="22"/>
      <c r="LV292" s="132"/>
      <c r="LW292" s="133"/>
      <c r="LX292" s="98">
        <f t="shared" si="4356"/>
        <v>0</v>
      </c>
      <c r="LY292" s="133"/>
      <c r="LZ292" s="133"/>
      <c r="MA292" s="133"/>
      <c r="MB292" s="100">
        <f t="shared" si="5225"/>
        <v>0</v>
      </c>
      <c r="MC292" s="133"/>
      <c r="MD292" s="133"/>
      <c r="ME292" s="133"/>
      <c r="MF292" s="98">
        <f t="shared" si="5226"/>
        <v>0</v>
      </c>
      <c r="MG292" s="110"/>
      <c r="MH292" s="111"/>
      <c r="MI292" s="107"/>
      <c r="MJ292" s="22"/>
      <c r="MK292" s="132"/>
      <c r="ML292" s="133"/>
      <c r="MM292" s="98">
        <f t="shared" si="5227"/>
        <v>0</v>
      </c>
      <c r="MN292" s="133"/>
      <c r="MO292" s="133"/>
      <c r="MP292" s="133"/>
      <c r="MQ292" s="100">
        <f t="shared" si="5228"/>
        <v>0</v>
      </c>
      <c r="MR292" s="133"/>
      <c r="MS292" s="133"/>
      <c r="MT292" s="133"/>
      <c r="MU292" s="98">
        <f t="shared" si="4850"/>
        <v>0</v>
      </c>
      <c r="MV292" s="110"/>
      <c r="MW292" s="111"/>
      <c r="MX292" s="107"/>
      <c r="MY292" s="22"/>
      <c r="MZ292" s="132"/>
      <c r="NA292" s="133"/>
      <c r="NB292" s="98">
        <f t="shared" si="5229"/>
        <v>0</v>
      </c>
      <c r="NC292" s="133"/>
      <c r="ND292" s="133"/>
      <c r="NE292" s="133"/>
      <c r="NF292" s="100">
        <f t="shared" si="5230"/>
        <v>0</v>
      </c>
      <c r="NG292" s="133"/>
      <c r="NH292" s="133"/>
      <c r="NI292" s="133"/>
      <c r="NJ292" s="98">
        <f t="shared" si="5231"/>
        <v>0</v>
      </c>
      <c r="NK292" s="110"/>
      <c r="NL292" s="111"/>
      <c r="NM292" s="107"/>
      <c r="NN292" s="22"/>
      <c r="NO292" s="132"/>
      <c r="NP292" s="133"/>
      <c r="NQ292" s="98">
        <f t="shared" si="5232"/>
        <v>0</v>
      </c>
      <c r="NR292" s="133"/>
      <c r="NS292" s="133"/>
      <c r="NT292" s="133"/>
      <c r="NU292" s="100">
        <f t="shared" si="5233"/>
        <v>0</v>
      </c>
      <c r="NV292" s="133"/>
      <c r="NW292" s="133"/>
      <c r="NX292" s="133"/>
      <c r="NY292" s="98">
        <f t="shared" si="5234"/>
        <v>0</v>
      </c>
      <c r="NZ292" s="110"/>
      <c r="OA292" s="111"/>
      <c r="OB292" s="107"/>
      <c r="OC292" s="22"/>
      <c r="OD292" s="132"/>
      <c r="OE292" s="133"/>
      <c r="OF292" s="98">
        <f t="shared" si="4681"/>
        <v>0</v>
      </c>
      <c r="OG292" s="133"/>
      <c r="OH292" s="133"/>
      <c r="OI292" s="133"/>
      <c r="OJ292" s="100">
        <f t="shared" si="5235"/>
        <v>0</v>
      </c>
      <c r="OK292" s="133"/>
      <c r="OL292" s="133"/>
      <c r="OM292" s="133"/>
      <c r="ON292" s="98">
        <f t="shared" si="5236"/>
        <v>0</v>
      </c>
      <c r="OO292" s="110"/>
      <c r="OP292" s="111"/>
      <c r="OQ292" s="107"/>
      <c r="OR292" s="22"/>
      <c r="OS292" s="132"/>
      <c r="OT292" s="133"/>
      <c r="OU292" s="98">
        <f t="shared" si="4688"/>
        <v>0</v>
      </c>
      <c r="OV292" s="133"/>
      <c r="OW292" s="133"/>
      <c r="OX292" s="133"/>
      <c r="OY292" s="100">
        <f t="shared" si="3235"/>
        <v>0</v>
      </c>
      <c r="OZ292" s="133"/>
      <c r="PA292" s="133"/>
      <c r="PB292" s="133"/>
      <c r="PC292" s="98">
        <f t="shared" si="5430"/>
        <v>0</v>
      </c>
      <c r="PD292" s="110"/>
      <c r="PE292" s="111"/>
      <c r="PF292" s="107"/>
      <c r="PG292" s="22"/>
      <c r="PH292" s="132"/>
      <c r="PI292" s="133"/>
      <c r="PJ292" s="98">
        <f t="shared" si="5237"/>
        <v>0</v>
      </c>
      <c r="PK292" s="133"/>
      <c r="PL292" s="133"/>
      <c r="PM292" s="133"/>
      <c r="PN292" s="100">
        <f t="shared" si="5238"/>
        <v>0</v>
      </c>
      <c r="PO292" s="133"/>
      <c r="PP292" s="133"/>
      <c r="PQ292" s="133"/>
      <c r="PR292" s="98">
        <f t="shared" si="5239"/>
        <v>0</v>
      </c>
      <c r="PS292" s="110"/>
      <c r="PT292" s="111"/>
      <c r="PU292" s="107"/>
      <c r="PV292" s="22"/>
      <c r="PW292" s="132"/>
      <c r="PX292" s="133"/>
      <c r="PY292" s="98">
        <f t="shared" si="5240"/>
        <v>0</v>
      </c>
      <c r="PZ292" s="133"/>
      <c r="QA292" s="133"/>
      <c r="QB292" s="133"/>
      <c r="QC292" s="100">
        <f t="shared" si="5241"/>
        <v>0</v>
      </c>
      <c r="QD292" s="133"/>
      <c r="QE292" s="133"/>
      <c r="QF292" s="133"/>
      <c r="QG292" s="98">
        <f t="shared" si="5242"/>
        <v>0</v>
      </c>
      <c r="QH292" s="110"/>
      <c r="QI292" s="111"/>
      <c r="QJ292" s="107"/>
      <c r="QK292" s="22"/>
      <c r="QL292" s="132"/>
      <c r="QM292" s="133"/>
      <c r="QN292" s="98">
        <f t="shared" si="5243"/>
        <v>0</v>
      </c>
      <c r="QO292" s="133"/>
      <c r="QP292" s="133"/>
      <c r="QQ292" s="133"/>
      <c r="QR292" s="100">
        <f t="shared" si="5244"/>
        <v>0</v>
      </c>
      <c r="QS292" s="133"/>
      <c r="QT292" s="133"/>
      <c r="QU292" s="133"/>
      <c r="QV292" s="98">
        <f t="shared" si="5245"/>
        <v>0</v>
      </c>
      <c r="QW292" s="110"/>
      <c r="QX292" s="111"/>
      <c r="QY292" s="107"/>
      <c r="QZ292" s="22"/>
      <c r="RA292" s="132"/>
      <c r="RB292" s="133"/>
      <c r="RC292" s="98">
        <f t="shared" si="5246"/>
        <v>0</v>
      </c>
      <c r="RD292" s="133"/>
      <c r="RE292" s="133"/>
      <c r="RF292" s="133"/>
      <c r="RG292" s="100">
        <f t="shared" si="5247"/>
        <v>0</v>
      </c>
      <c r="RH292" s="133"/>
      <c r="RI292" s="133"/>
      <c r="RJ292" s="133"/>
      <c r="RK292" s="98">
        <f t="shared" si="5248"/>
        <v>0</v>
      </c>
      <c r="RL292" s="110"/>
      <c r="RM292" s="111"/>
      <c r="RN292" s="107"/>
      <c r="RO292" s="22"/>
      <c r="RP292" s="132"/>
      <c r="RQ292" s="133"/>
      <c r="RR292" s="98">
        <f t="shared" si="5249"/>
        <v>0</v>
      </c>
      <c r="RS292" s="133"/>
      <c r="RT292" s="133"/>
      <c r="RU292" s="133"/>
      <c r="RV292" s="100">
        <f t="shared" si="5250"/>
        <v>0</v>
      </c>
      <c r="RW292" s="133"/>
      <c r="RX292" s="133"/>
      <c r="RY292" s="133"/>
      <c r="RZ292" s="98">
        <f t="shared" si="5251"/>
        <v>0</v>
      </c>
      <c r="SA292" s="110"/>
      <c r="SB292" s="111"/>
      <c r="SC292" s="107"/>
      <c r="SD292" s="22"/>
      <c r="SE292" s="132"/>
      <c r="SF292" s="133"/>
      <c r="SG292" s="98">
        <f t="shared" si="5252"/>
        <v>0</v>
      </c>
      <c r="SH292" s="133"/>
      <c r="SI292" s="133"/>
      <c r="SJ292" s="133"/>
      <c r="SK292" s="100">
        <f t="shared" si="5253"/>
        <v>0</v>
      </c>
      <c r="SL292" s="133"/>
      <c r="SM292" s="133"/>
      <c r="SN292" s="133"/>
      <c r="SO292" s="98">
        <f t="shared" si="5254"/>
        <v>0</v>
      </c>
      <c r="SP292" s="110"/>
      <c r="SQ292" s="111"/>
      <c r="SR292" s="107"/>
      <c r="SS292" s="22"/>
      <c r="ST292" s="132"/>
      <c r="SU292" s="133"/>
      <c r="SV292" s="98">
        <f t="shared" si="4682"/>
        <v>0</v>
      </c>
      <c r="SW292" s="133"/>
      <c r="SX292" s="133"/>
      <c r="SY292" s="133"/>
      <c r="SZ292" s="100">
        <f t="shared" si="4683"/>
        <v>0</v>
      </c>
      <c r="TA292" s="133"/>
      <c r="TB292" s="133"/>
      <c r="TC292" s="133"/>
      <c r="TD292" s="98">
        <f t="shared" si="4684"/>
        <v>0</v>
      </c>
      <c r="TE292" s="110"/>
      <c r="TF292" s="111"/>
      <c r="TG292" s="107"/>
      <c r="TH292" s="22"/>
      <c r="TI292" s="132"/>
      <c r="TJ292" s="133"/>
      <c r="TK292" s="98">
        <f t="shared" si="5255"/>
        <v>0</v>
      </c>
      <c r="TL292" s="133"/>
      <c r="TM292" s="133"/>
      <c r="TN292" s="133"/>
      <c r="TO292" s="100">
        <f t="shared" si="5256"/>
        <v>0</v>
      </c>
      <c r="TP292" s="133"/>
      <c r="TQ292" s="133"/>
      <c r="TR292" s="133"/>
      <c r="TS292" s="98">
        <f t="shared" si="5257"/>
        <v>0</v>
      </c>
      <c r="TT292" s="110"/>
      <c r="TU292" s="111"/>
      <c r="TV292" s="107"/>
      <c r="TW292" s="22"/>
      <c r="TX292" s="132"/>
      <c r="TY292" s="133"/>
      <c r="TZ292" s="98">
        <f t="shared" si="5258"/>
        <v>0</v>
      </c>
      <c r="UA292" s="133"/>
      <c r="UB292" s="133"/>
      <c r="UC292" s="133"/>
      <c r="UD292" s="100">
        <f t="shared" si="5259"/>
        <v>0</v>
      </c>
      <c r="UE292" s="133"/>
      <c r="UF292" s="133"/>
      <c r="UG292" s="133"/>
      <c r="UH292" s="98">
        <f t="shared" si="5260"/>
        <v>0</v>
      </c>
      <c r="UI292" s="110"/>
      <c r="UJ292" s="111"/>
      <c r="UK292" s="107"/>
      <c r="UL292" s="22"/>
      <c r="UM292" s="132"/>
      <c r="UN292" s="133"/>
      <c r="UO292" s="98">
        <f t="shared" si="5261"/>
        <v>0</v>
      </c>
      <c r="UP292" s="133"/>
      <c r="UQ292" s="133"/>
      <c r="UR292" s="133"/>
      <c r="US292" s="100">
        <f t="shared" si="5262"/>
        <v>0</v>
      </c>
      <c r="UT292" s="133"/>
      <c r="UU292" s="133"/>
      <c r="UV292" s="133"/>
      <c r="UW292" s="98">
        <f t="shared" si="5263"/>
        <v>0</v>
      </c>
      <c r="UX292" s="110"/>
      <c r="UY292" s="111"/>
      <c r="UZ292" s="107"/>
      <c r="VA292" s="22"/>
      <c r="VB292" s="132"/>
      <c r="VC292" s="133"/>
      <c r="VD292" s="98">
        <f t="shared" si="5264"/>
        <v>0</v>
      </c>
      <c r="VE292" s="133"/>
      <c r="VF292" s="133"/>
      <c r="VG292" s="133"/>
      <c r="VH292" s="100">
        <f t="shared" si="5265"/>
        <v>0</v>
      </c>
      <c r="VI292" s="133"/>
      <c r="VJ292" s="133"/>
      <c r="VK292" s="133"/>
      <c r="VL292" s="98">
        <f t="shared" si="5266"/>
        <v>0</v>
      </c>
      <c r="VM292" s="110"/>
      <c r="VN292" s="111"/>
      <c r="VO292" s="107"/>
      <c r="VP292" s="22"/>
      <c r="VQ292" s="132"/>
      <c r="VR292" s="133"/>
      <c r="VS292" s="98">
        <f t="shared" si="5267"/>
        <v>0</v>
      </c>
      <c r="VT292" s="133"/>
      <c r="VU292" s="133"/>
      <c r="VV292" s="133"/>
      <c r="VW292" s="100">
        <f t="shared" si="5268"/>
        <v>0</v>
      </c>
      <c r="VX292" s="133"/>
      <c r="VY292" s="133"/>
      <c r="VZ292" s="133"/>
      <c r="WA292" s="98">
        <f t="shared" si="5269"/>
        <v>0</v>
      </c>
      <c r="WB292" s="110"/>
      <c r="WC292" s="111"/>
      <c r="WD292" s="107"/>
      <c r="WE292" s="22"/>
    </row>
    <row r="293" spans="1:603" ht="16.5" customHeight="1">
      <c r="A293" s="94"/>
      <c r="B293" s="105" t="s">
        <v>284</v>
      </c>
      <c r="C293" s="106" t="s">
        <v>55</v>
      </c>
      <c r="D293" s="132"/>
      <c r="E293" s="133"/>
      <c r="F293" s="98">
        <f t="shared" si="4685"/>
        <v>0</v>
      </c>
      <c r="G293" s="133"/>
      <c r="H293" s="133"/>
      <c r="I293" s="133"/>
      <c r="J293" s="100">
        <f t="shared" si="4686"/>
        <v>0</v>
      </c>
      <c r="K293" s="133"/>
      <c r="L293" s="133"/>
      <c r="M293" s="133"/>
      <c r="N293" s="98">
        <f t="shared" si="4687"/>
        <v>0</v>
      </c>
      <c r="O293" s="110"/>
      <c r="P293" s="111"/>
      <c r="Q293" s="107"/>
      <c r="R293" s="22"/>
      <c r="S293" s="132"/>
      <c r="T293" s="133"/>
      <c r="U293" s="98">
        <f t="shared" si="5172"/>
        <v>0</v>
      </c>
      <c r="V293" s="133"/>
      <c r="W293" s="133"/>
      <c r="X293" s="133"/>
      <c r="Y293" s="100">
        <f t="shared" si="5173"/>
        <v>0</v>
      </c>
      <c r="Z293" s="133"/>
      <c r="AA293" s="133"/>
      <c r="AB293" s="133"/>
      <c r="AC293" s="98">
        <f t="shared" si="5174"/>
        <v>0</v>
      </c>
      <c r="AD293" s="110"/>
      <c r="AE293" s="111"/>
      <c r="AF293" s="107"/>
      <c r="AG293" s="22"/>
      <c r="AH293" s="132"/>
      <c r="AI293" s="133"/>
      <c r="AJ293" s="98">
        <f t="shared" si="5175"/>
        <v>0</v>
      </c>
      <c r="AK293" s="133"/>
      <c r="AL293" s="133"/>
      <c r="AM293" s="133"/>
      <c r="AN293" s="100">
        <f t="shared" si="5176"/>
        <v>0</v>
      </c>
      <c r="AO293" s="133"/>
      <c r="AP293" s="133"/>
      <c r="AQ293" s="133"/>
      <c r="AR293" s="98">
        <f t="shared" si="5177"/>
        <v>0</v>
      </c>
      <c r="AS293" s="110"/>
      <c r="AT293" s="111"/>
      <c r="AU293" s="107"/>
      <c r="AV293" s="22"/>
      <c r="AW293" s="132"/>
      <c r="AX293" s="133"/>
      <c r="AY293" s="98">
        <f t="shared" si="5178"/>
        <v>0</v>
      </c>
      <c r="AZ293" s="133"/>
      <c r="BA293" s="133"/>
      <c r="BB293" s="133"/>
      <c r="BC293" s="100">
        <f t="shared" si="5179"/>
        <v>0</v>
      </c>
      <c r="BD293" s="133"/>
      <c r="BE293" s="133"/>
      <c r="BF293" s="133"/>
      <c r="BG293" s="98">
        <f t="shared" si="5180"/>
        <v>0</v>
      </c>
      <c r="BH293" s="110"/>
      <c r="BI293" s="111"/>
      <c r="BJ293" s="107"/>
      <c r="BK293" s="22"/>
      <c r="BL293" s="132"/>
      <c r="BM293" s="133"/>
      <c r="BN293" s="98">
        <f t="shared" si="5181"/>
        <v>0</v>
      </c>
      <c r="BO293" s="133"/>
      <c r="BP293" s="133"/>
      <c r="BQ293" s="133"/>
      <c r="BR293" s="100">
        <f t="shared" si="5182"/>
        <v>0</v>
      </c>
      <c r="BS293" s="133"/>
      <c r="BT293" s="133"/>
      <c r="BU293" s="133"/>
      <c r="BV293" s="98">
        <f t="shared" si="5183"/>
        <v>0</v>
      </c>
      <c r="BW293" s="110"/>
      <c r="BX293" s="111"/>
      <c r="BY293" s="107"/>
      <c r="BZ293" s="23"/>
      <c r="CA293" s="132"/>
      <c r="CB293" s="133"/>
      <c r="CC293" s="98">
        <f t="shared" si="5184"/>
        <v>0</v>
      </c>
      <c r="CD293" s="133"/>
      <c r="CE293" s="133"/>
      <c r="CF293" s="133"/>
      <c r="CG293" s="100">
        <f t="shared" si="5185"/>
        <v>0</v>
      </c>
      <c r="CH293" s="133"/>
      <c r="CI293" s="133"/>
      <c r="CJ293" s="133"/>
      <c r="CK293" s="98">
        <f t="shared" si="5186"/>
        <v>0</v>
      </c>
      <c r="CL293" s="110"/>
      <c r="CM293" s="111"/>
      <c r="CN293" s="107"/>
      <c r="CO293" s="22"/>
      <c r="CP293" s="132"/>
      <c r="CQ293" s="133"/>
      <c r="CR293" s="98">
        <f t="shared" si="5187"/>
        <v>0</v>
      </c>
      <c r="CS293" s="133"/>
      <c r="CT293" s="133"/>
      <c r="CU293" s="133"/>
      <c r="CV293" s="100">
        <f t="shared" si="5188"/>
        <v>0</v>
      </c>
      <c r="CW293" s="133"/>
      <c r="CX293" s="133"/>
      <c r="CY293" s="133"/>
      <c r="CZ293" s="98">
        <f t="shared" si="5189"/>
        <v>0</v>
      </c>
      <c r="DA293" s="110"/>
      <c r="DB293" s="111"/>
      <c r="DC293" s="107"/>
      <c r="DD293" s="22"/>
      <c r="DE293" s="132"/>
      <c r="DF293" s="133"/>
      <c r="DG293" s="98">
        <f t="shared" si="5190"/>
        <v>0</v>
      </c>
      <c r="DH293" s="133"/>
      <c r="DI293" s="133"/>
      <c r="DJ293" s="133"/>
      <c r="DK293" s="100">
        <f t="shared" si="5191"/>
        <v>0</v>
      </c>
      <c r="DL293" s="133"/>
      <c r="DM293" s="133"/>
      <c r="DN293" s="133"/>
      <c r="DO293" s="98">
        <f t="shared" si="5192"/>
        <v>0</v>
      </c>
      <c r="DP293" s="110"/>
      <c r="DQ293" s="111"/>
      <c r="DR293" s="107"/>
      <c r="DS293" s="22"/>
      <c r="DT293" s="132"/>
      <c r="DU293" s="133"/>
      <c r="DV293" s="98">
        <f t="shared" si="5193"/>
        <v>0</v>
      </c>
      <c r="DW293" s="133"/>
      <c r="DX293" s="133"/>
      <c r="DY293" s="133"/>
      <c r="DZ293" s="100">
        <f t="shared" si="5194"/>
        <v>0</v>
      </c>
      <c r="EA293" s="133"/>
      <c r="EB293" s="133"/>
      <c r="EC293" s="133"/>
      <c r="ED293" s="98">
        <f t="shared" si="5195"/>
        <v>0</v>
      </c>
      <c r="EE293" s="110"/>
      <c r="EF293" s="111"/>
      <c r="EG293" s="107"/>
      <c r="EH293" s="22"/>
      <c r="EI293" s="132"/>
      <c r="EJ293" s="133"/>
      <c r="EK293" s="98">
        <f t="shared" si="5196"/>
        <v>0</v>
      </c>
      <c r="EL293" s="133"/>
      <c r="EM293" s="133"/>
      <c r="EN293" s="133"/>
      <c r="EO293" s="100">
        <f t="shared" si="5197"/>
        <v>0</v>
      </c>
      <c r="EP293" s="133"/>
      <c r="EQ293" s="133"/>
      <c r="ER293" s="133"/>
      <c r="ES293" s="98">
        <f t="shared" si="4849"/>
        <v>0</v>
      </c>
      <c r="ET293" s="110"/>
      <c r="EU293" s="111"/>
      <c r="EV293" s="107"/>
      <c r="EW293" s="22"/>
      <c r="EX293" s="132"/>
      <c r="EY293" s="133"/>
      <c r="EZ293" s="98">
        <f t="shared" si="5198"/>
        <v>0</v>
      </c>
      <c r="FA293" s="133"/>
      <c r="FB293" s="133"/>
      <c r="FC293" s="133"/>
      <c r="FD293" s="100">
        <f t="shared" si="5199"/>
        <v>0</v>
      </c>
      <c r="FE293" s="133"/>
      <c r="FF293" s="133"/>
      <c r="FG293" s="133"/>
      <c r="FH293" s="98">
        <f t="shared" si="4851"/>
        <v>0</v>
      </c>
      <c r="FI293" s="110"/>
      <c r="FJ293" s="111"/>
      <c r="FK293" s="107"/>
      <c r="FL293" s="22"/>
      <c r="FM293" s="132"/>
      <c r="FN293" s="133"/>
      <c r="FO293" s="98">
        <f t="shared" si="2404"/>
        <v>0</v>
      </c>
      <c r="FP293" s="133"/>
      <c r="FQ293" s="133"/>
      <c r="FR293" s="133"/>
      <c r="FS293" s="100">
        <f t="shared" si="2627"/>
        <v>0</v>
      </c>
      <c r="FT293" s="133"/>
      <c r="FU293" s="133"/>
      <c r="FV293" s="133"/>
      <c r="FW293" s="98">
        <f t="shared" si="2801"/>
        <v>0</v>
      </c>
      <c r="FX293" s="110"/>
      <c r="FY293" s="111"/>
      <c r="FZ293" s="107"/>
      <c r="GA293" s="22"/>
      <c r="GB293" s="132"/>
      <c r="GC293" s="133"/>
      <c r="GD293" s="98">
        <f t="shared" si="5200"/>
        <v>0</v>
      </c>
      <c r="GE293" s="133"/>
      <c r="GF293" s="133"/>
      <c r="GG293" s="133"/>
      <c r="GH293" s="100">
        <f t="shared" si="5201"/>
        <v>0</v>
      </c>
      <c r="GI293" s="133"/>
      <c r="GJ293" s="133"/>
      <c r="GK293" s="133"/>
      <c r="GL293" s="98">
        <f t="shared" si="5202"/>
        <v>0</v>
      </c>
      <c r="GM293" s="110"/>
      <c r="GN293" s="111"/>
      <c r="GO293" s="107"/>
      <c r="GP293" s="22"/>
      <c r="GQ293" s="132"/>
      <c r="GR293" s="133"/>
      <c r="GS293" s="98">
        <f t="shared" si="5203"/>
        <v>0</v>
      </c>
      <c r="GT293" s="133"/>
      <c r="GU293" s="133"/>
      <c r="GV293" s="133"/>
      <c r="GW293" s="100">
        <f t="shared" si="5204"/>
        <v>0</v>
      </c>
      <c r="GX293" s="133"/>
      <c r="GY293" s="133"/>
      <c r="GZ293" s="133"/>
      <c r="HA293" s="98">
        <f t="shared" si="5205"/>
        <v>0</v>
      </c>
      <c r="HB293" s="110"/>
      <c r="HC293" s="111"/>
      <c r="HD293" s="107"/>
      <c r="HE293" s="22"/>
      <c r="HF293" s="132"/>
      <c r="HG293" s="133"/>
      <c r="HH293" s="98">
        <f t="shared" si="5206"/>
        <v>0</v>
      </c>
      <c r="HI293" s="133"/>
      <c r="HJ293" s="133"/>
      <c r="HK293" s="133"/>
      <c r="HL293" s="100">
        <f t="shared" si="5207"/>
        <v>0</v>
      </c>
      <c r="HM293" s="133"/>
      <c r="HN293" s="133"/>
      <c r="HO293" s="133"/>
      <c r="HP293" s="98">
        <f t="shared" si="5208"/>
        <v>0</v>
      </c>
      <c r="HQ293" s="110"/>
      <c r="HR293" s="111"/>
      <c r="HS293" s="107"/>
      <c r="HT293" s="22"/>
      <c r="HU293" s="132"/>
      <c r="HV293" s="133"/>
      <c r="HW293" s="98">
        <f t="shared" si="5209"/>
        <v>0</v>
      </c>
      <c r="HX293" s="133"/>
      <c r="HY293" s="133"/>
      <c r="HZ293" s="133"/>
      <c r="IA293" s="100">
        <f t="shared" si="5210"/>
        <v>0</v>
      </c>
      <c r="IB293" s="133"/>
      <c r="IC293" s="133"/>
      <c r="ID293" s="133"/>
      <c r="IE293" s="98">
        <f t="shared" si="5211"/>
        <v>0</v>
      </c>
      <c r="IF293" s="110"/>
      <c r="IG293" s="111"/>
      <c r="IH293" s="107"/>
      <c r="II293" s="22"/>
      <c r="IJ293" s="132"/>
      <c r="IK293" s="133"/>
      <c r="IL293" s="98">
        <f t="shared" si="4677"/>
        <v>0</v>
      </c>
      <c r="IM293" s="133"/>
      <c r="IN293" s="133"/>
      <c r="IO293" s="133"/>
      <c r="IP293" s="100">
        <f t="shared" si="4678"/>
        <v>0</v>
      </c>
      <c r="IQ293" s="133"/>
      <c r="IR293" s="133"/>
      <c r="IS293" s="133"/>
      <c r="IT293" s="98">
        <f t="shared" si="4679"/>
        <v>0</v>
      </c>
      <c r="IU293" s="110"/>
      <c r="IV293" s="111"/>
      <c r="IW293" s="107"/>
      <c r="IX293" s="22"/>
      <c r="IY293" s="132"/>
      <c r="IZ293" s="133"/>
      <c r="JA293" s="98">
        <f t="shared" si="5212"/>
        <v>0</v>
      </c>
      <c r="JB293" s="133"/>
      <c r="JC293" s="133"/>
      <c r="JD293" s="133"/>
      <c r="JE293" s="100">
        <f t="shared" si="5213"/>
        <v>0</v>
      </c>
      <c r="JF293" s="133"/>
      <c r="JG293" s="133"/>
      <c r="JH293" s="133"/>
      <c r="JI293" s="98">
        <f t="shared" si="5214"/>
        <v>0</v>
      </c>
      <c r="JJ293" s="110"/>
      <c r="JK293" s="111"/>
      <c r="JL293" s="107"/>
      <c r="JM293" s="22"/>
      <c r="JN293" s="132"/>
      <c r="JO293" s="133"/>
      <c r="JP293" s="98">
        <f t="shared" si="5215"/>
        <v>0</v>
      </c>
      <c r="JQ293" s="133"/>
      <c r="JR293" s="133"/>
      <c r="JS293" s="133"/>
      <c r="JT293" s="100">
        <f t="shared" si="5216"/>
        <v>0</v>
      </c>
      <c r="JU293" s="133"/>
      <c r="JV293" s="133"/>
      <c r="JW293" s="133"/>
      <c r="JX293" s="98">
        <f t="shared" si="5217"/>
        <v>0</v>
      </c>
      <c r="JY293" s="110"/>
      <c r="JZ293" s="111"/>
      <c r="KA293" s="107"/>
      <c r="KB293" s="22"/>
      <c r="KC293" s="132"/>
      <c r="KD293" s="133"/>
      <c r="KE293" s="98">
        <f t="shared" si="5218"/>
        <v>0</v>
      </c>
      <c r="KF293" s="133"/>
      <c r="KG293" s="133"/>
      <c r="KH293" s="133"/>
      <c r="KI293" s="100">
        <f t="shared" si="5219"/>
        <v>0</v>
      </c>
      <c r="KJ293" s="133"/>
      <c r="KK293" s="133"/>
      <c r="KL293" s="133"/>
      <c r="KM293" s="98">
        <f t="shared" si="2580"/>
        <v>0</v>
      </c>
      <c r="KN293" s="110"/>
      <c r="KO293" s="111"/>
      <c r="KP293" s="107"/>
      <c r="KQ293" s="22"/>
      <c r="KR293" s="132"/>
      <c r="KS293" s="133"/>
      <c r="KT293" s="98">
        <f t="shared" si="5220"/>
        <v>0</v>
      </c>
      <c r="KU293" s="133"/>
      <c r="KV293" s="133"/>
      <c r="KW293" s="133"/>
      <c r="KX293" s="100">
        <f t="shared" si="4680"/>
        <v>0</v>
      </c>
      <c r="KY293" s="133"/>
      <c r="KZ293" s="133"/>
      <c r="LA293" s="133"/>
      <c r="LB293" s="98">
        <f t="shared" si="5221"/>
        <v>0</v>
      </c>
      <c r="LC293" s="110"/>
      <c r="LD293" s="111"/>
      <c r="LE293" s="107"/>
      <c r="LF293" s="22"/>
      <c r="LG293" s="132"/>
      <c r="LH293" s="133"/>
      <c r="LI293" s="98">
        <f t="shared" si="5222"/>
        <v>0</v>
      </c>
      <c r="LJ293" s="133"/>
      <c r="LK293" s="133"/>
      <c r="LL293" s="133"/>
      <c r="LM293" s="100">
        <f t="shared" si="5223"/>
        <v>0</v>
      </c>
      <c r="LN293" s="133"/>
      <c r="LO293" s="133"/>
      <c r="LP293" s="133"/>
      <c r="LQ293" s="98">
        <f t="shared" si="5224"/>
        <v>0</v>
      </c>
      <c r="LR293" s="110"/>
      <c r="LS293" s="111"/>
      <c r="LT293" s="107"/>
      <c r="LU293" s="22"/>
      <c r="LV293" s="132"/>
      <c r="LW293" s="133"/>
      <c r="LX293" s="98">
        <f t="shared" si="4356"/>
        <v>0</v>
      </c>
      <c r="LY293" s="133"/>
      <c r="LZ293" s="133"/>
      <c r="MA293" s="133"/>
      <c r="MB293" s="100">
        <f t="shared" si="5225"/>
        <v>0</v>
      </c>
      <c r="MC293" s="133"/>
      <c r="MD293" s="133"/>
      <c r="ME293" s="133"/>
      <c r="MF293" s="98">
        <f t="shared" si="5226"/>
        <v>0</v>
      </c>
      <c r="MG293" s="110"/>
      <c r="MH293" s="111"/>
      <c r="MI293" s="107"/>
      <c r="MJ293" s="22"/>
      <c r="MK293" s="132"/>
      <c r="ML293" s="133"/>
      <c r="MM293" s="98">
        <f t="shared" si="5227"/>
        <v>0</v>
      </c>
      <c r="MN293" s="133"/>
      <c r="MO293" s="133"/>
      <c r="MP293" s="133"/>
      <c r="MQ293" s="100">
        <f t="shared" si="5228"/>
        <v>0</v>
      </c>
      <c r="MR293" s="133"/>
      <c r="MS293" s="133"/>
      <c r="MT293" s="133"/>
      <c r="MU293" s="98">
        <f t="shared" si="4850"/>
        <v>0</v>
      </c>
      <c r="MV293" s="110"/>
      <c r="MW293" s="111"/>
      <c r="MX293" s="107"/>
      <c r="MY293" s="22"/>
      <c r="MZ293" s="132"/>
      <c r="NA293" s="133"/>
      <c r="NB293" s="98">
        <f t="shared" si="5229"/>
        <v>0</v>
      </c>
      <c r="NC293" s="133"/>
      <c r="ND293" s="133"/>
      <c r="NE293" s="133"/>
      <c r="NF293" s="100">
        <f t="shared" si="5230"/>
        <v>0</v>
      </c>
      <c r="NG293" s="133"/>
      <c r="NH293" s="133"/>
      <c r="NI293" s="133"/>
      <c r="NJ293" s="98">
        <f t="shared" si="5231"/>
        <v>0</v>
      </c>
      <c r="NK293" s="110"/>
      <c r="NL293" s="111"/>
      <c r="NM293" s="107"/>
      <c r="NN293" s="22"/>
      <c r="NO293" s="132"/>
      <c r="NP293" s="133"/>
      <c r="NQ293" s="98">
        <f t="shared" si="5232"/>
        <v>0</v>
      </c>
      <c r="NR293" s="133"/>
      <c r="NS293" s="133"/>
      <c r="NT293" s="133"/>
      <c r="NU293" s="100">
        <f t="shared" si="5233"/>
        <v>0</v>
      </c>
      <c r="NV293" s="133"/>
      <c r="NW293" s="133"/>
      <c r="NX293" s="133"/>
      <c r="NY293" s="98">
        <f t="shared" si="5234"/>
        <v>0</v>
      </c>
      <c r="NZ293" s="110"/>
      <c r="OA293" s="111"/>
      <c r="OB293" s="107"/>
      <c r="OC293" s="22"/>
      <c r="OD293" s="132"/>
      <c r="OE293" s="133"/>
      <c r="OF293" s="98">
        <f t="shared" si="4681"/>
        <v>0</v>
      </c>
      <c r="OG293" s="133"/>
      <c r="OH293" s="133"/>
      <c r="OI293" s="133"/>
      <c r="OJ293" s="100">
        <f t="shared" si="5235"/>
        <v>0</v>
      </c>
      <c r="OK293" s="133"/>
      <c r="OL293" s="133"/>
      <c r="OM293" s="133"/>
      <c r="ON293" s="98">
        <f t="shared" si="5236"/>
        <v>0</v>
      </c>
      <c r="OO293" s="110"/>
      <c r="OP293" s="111"/>
      <c r="OQ293" s="107"/>
      <c r="OR293" s="22"/>
      <c r="OS293" s="132"/>
      <c r="OT293" s="133"/>
      <c r="OU293" s="98">
        <f t="shared" si="4688"/>
        <v>0</v>
      </c>
      <c r="OV293" s="133"/>
      <c r="OW293" s="133"/>
      <c r="OX293" s="133"/>
      <c r="OY293" s="100">
        <f t="shared" si="3235"/>
        <v>0</v>
      </c>
      <c r="OZ293" s="133"/>
      <c r="PA293" s="133"/>
      <c r="PB293" s="133"/>
      <c r="PC293" s="98">
        <f t="shared" si="5430"/>
        <v>0</v>
      </c>
      <c r="PD293" s="110"/>
      <c r="PE293" s="111"/>
      <c r="PF293" s="107"/>
      <c r="PG293" s="22"/>
      <c r="PH293" s="132"/>
      <c r="PI293" s="133"/>
      <c r="PJ293" s="98">
        <f t="shared" si="5237"/>
        <v>0</v>
      </c>
      <c r="PK293" s="133"/>
      <c r="PL293" s="133"/>
      <c r="PM293" s="133"/>
      <c r="PN293" s="100">
        <f t="shared" si="5238"/>
        <v>0</v>
      </c>
      <c r="PO293" s="133"/>
      <c r="PP293" s="133"/>
      <c r="PQ293" s="133"/>
      <c r="PR293" s="98">
        <f t="shared" si="5239"/>
        <v>0</v>
      </c>
      <c r="PS293" s="110"/>
      <c r="PT293" s="111"/>
      <c r="PU293" s="107"/>
      <c r="PV293" s="22"/>
      <c r="PW293" s="132"/>
      <c r="PX293" s="133"/>
      <c r="PY293" s="98">
        <f t="shared" si="5240"/>
        <v>0</v>
      </c>
      <c r="PZ293" s="133"/>
      <c r="QA293" s="133"/>
      <c r="QB293" s="133"/>
      <c r="QC293" s="100">
        <f t="shared" si="5241"/>
        <v>0</v>
      </c>
      <c r="QD293" s="133"/>
      <c r="QE293" s="133"/>
      <c r="QF293" s="133"/>
      <c r="QG293" s="98">
        <f t="shared" si="5242"/>
        <v>0</v>
      </c>
      <c r="QH293" s="110"/>
      <c r="QI293" s="111"/>
      <c r="QJ293" s="107"/>
      <c r="QK293" s="22"/>
      <c r="QL293" s="132"/>
      <c r="QM293" s="133"/>
      <c r="QN293" s="98">
        <f t="shared" si="5243"/>
        <v>0</v>
      </c>
      <c r="QO293" s="133"/>
      <c r="QP293" s="133"/>
      <c r="QQ293" s="133"/>
      <c r="QR293" s="100">
        <f t="shared" si="5244"/>
        <v>0</v>
      </c>
      <c r="QS293" s="133"/>
      <c r="QT293" s="133"/>
      <c r="QU293" s="133"/>
      <c r="QV293" s="98">
        <f t="shared" si="5245"/>
        <v>0</v>
      </c>
      <c r="QW293" s="110"/>
      <c r="QX293" s="111"/>
      <c r="QY293" s="107"/>
      <c r="QZ293" s="22"/>
      <c r="RA293" s="132"/>
      <c r="RB293" s="133"/>
      <c r="RC293" s="98">
        <f t="shared" si="5246"/>
        <v>0</v>
      </c>
      <c r="RD293" s="133"/>
      <c r="RE293" s="133"/>
      <c r="RF293" s="133"/>
      <c r="RG293" s="100">
        <f t="shared" si="5247"/>
        <v>0</v>
      </c>
      <c r="RH293" s="133"/>
      <c r="RI293" s="133"/>
      <c r="RJ293" s="133"/>
      <c r="RK293" s="98">
        <f t="shared" si="5248"/>
        <v>0</v>
      </c>
      <c r="RL293" s="110"/>
      <c r="RM293" s="111"/>
      <c r="RN293" s="107"/>
      <c r="RO293" s="22"/>
      <c r="RP293" s="132"/>
      <c r="RQ293" s="133"/>
      <c r="RR293" s="98">
        <f t="shared" si="5249"/>
        <v>0</v>
      </c>
      <c r="RS293" s="133"/>
      <c r="RT293" s="133"/>
      <c r="RU293" s="133"/>
      <c r="RV293" s="100">
        <f t="shared" si="5250"/>
        <v>0</v>
      </c>
      <c r="RW293" s="133"/>
      <c r="RX293" s="133"/>
      <c r="RY293" s="133"/>
      <c r="RZ293" s="98">
        <f t="shared" si="5251"/>
        <v>0</v>
      </c>
      <c r="SA293" s="110"/>
      <c r="SB293" s="111"/>
      <c r="SC293" s="107"/>
      <c r="SD293" s="22"/>
      <c r="SE293" s="132"/>
      <c r="SF293" s="133"/>
      <c r="SG293" s="98">
        <f t="shared" si="5252"/>
        <v>0</v>
      </c>
      <c r="SH293" s="133"/>
      <c r="SI293" s="133"/>
      <c r="SJ293" s="133"/>
      <c r="SK293" s="100">
        <f t="shared" si="5253"/>
        <v>0</v>
      </c>
      <c r="SL293" s="133"/>
      <c r="SM293" s="133"/>
      <c r="SN293" s="133"/>
      <c r="SO293" s="98">
        <f t="shared" si="5254"/>
        <v>0</v>
      </c>
      <c r="SP293" s="110"/>
      <c r="SQ293" s="111"/>
      <c r="SR293" s="107"/>
      <c r="SS293" s="22"/>
      <c r="ST293" s="132"/>
      <c r="SU293" s="133"/>
      <c r="SV293" s="98">
        <f t="shared" si="4682"/>
        <v>0</v>
      </c>
      <c r="SW293" s="133"/>
      <c r="SX293" s="133"/>
      <c r="SY293" s="133"/>
      <c r="SZ293" s="100">
        <f t="shared" si="4683"/>
        <v>0</v>
      </c>
      <c r="TA293" s="133"/>
      <c r="TB293" s="133"/>
      <c r="TC293" s="133"/>
      <c r="TD293" s="98">
        <f t="shared" si="4684"/>
        <v>0</v>
      </c>
      <c r="TE293" s="110"/>
      <c r="TF293" s="111"/>
      <c r="TG293" s="107"/>
      <c r="TH293" s="22"/>
      <c r="TI293" s="132"/>
      <c r="TJ293" s="133"/>
      <c r="TK293" s="98">
        <f t="shared" si="5255"/>
        <v>0</v>
      </c>
      <c r="TL293" s="133"/>
      <c r="TM293" s="133"/>
      <c r="TN293" s="133"/>
      <c r="TO293" s="100">
        <f t="shared" si="5256"/>
        <v>0</v>
      </c>
      <c r="TP293" s="133"/>
      <c r="TQ293" s="133"/>
      <c r="TR293" s="133"/>
      <c r="TS293" s="98">
        <f t="shared" si="5257"/>
        <v>0</v>
      </c>
      <c r="TT293" s="110"/>
      <c r="TU293" s="111"/>
      <c r="TV293" s="107"/>
      <c r="TW293" s="22"/>
      <c r="TX293" s="132"/>
      <c r="TY293" s="133"/>
      <c r="TZ293" s="98">
        <f t="shared" si="5258"/>
        <v>0</v>
      </c>
      <c r="UA293" s="133"/>
      <c r="UB293" s="133"/>
      <c r="UC293" s="133"/>
      <c r="UD293" s="100">
        <f t="shared" si="5259"/>
        <v>0</v>
      </c>
      <c r="UE293" s="133"/>
      <c r="UF293" s="133"/>
      <c r="UG293" s="133"/>
      <c r="UH293" s="98">
        <f t="shared" si="5260"/>
        <v>0</v>
      </c>
      <c r="UI293" s="110"/>
      <c r="UJ293" s="111"/>
      <c r="UK293" s="107"/>
      <c r="UL293" s="22"/>
      <c r="UM293" s="132"/>
      <c r="UN293" s="133"/>
      <c r="UO293" s="98">
        <f t="shared" si="5261"/>
        <v>0</v>
      </c>
      <c r="UP293" s="133"/>
      <c r="UQ293" s="133"/>
      <c r="UR293" s="133"/>
      <c r="US293" s="100">
        <f t="shared" si="5262"/>
        <v>0</v>
      </c>
      <c r="UT293" s="133"/>
      <c r="UU293" s="133"/>
      <c r="UV293" s="133"/>
      <c r="UW293" s="98">
        <f t="shared" si="5263"/>
        <v>0</v>
      </c>
      <c r="UX293" s="110"/>
      <c r="UY293" s="111"/>
      <c r="UZ293" s="107"/>
      <c r="VA293" s="22"/>
      <c r="VB293" s="132"/>
      <c r="VC293" s="133"/>
      <c r="VD293" s="98">
        <f t="shared" si="5264"/>
        <v>0</v>
      </c>
      <c r="VE293" s="133"/>
      <c r="VF293" s="133"/>
      <c r="VG293" s="133"/>
      <c r="VH293" s="100">
        <f t="shared" si="5265"/>
        <v>0</v>
      </c>
      <c r="VI293" s="133"/>
      <c r="VJ293" s="133"/>
      <c r="VK293" s="133"/>
      <c r="VL293" s="98">
        <f t="shared" si="5266"/>
        <v>0</v>
      </c>
      <c r="VM293" s="110"/>
      <c r="VN293" s="111"/>
      <c r="VO293" s="107"/>
      <c r="VP293" s="22"/>
      <c r="VQ293" s="132"/>
      <c r="VR293" s="133"/>
      <c r="VS293" s="98">
        <f t="shared" si="5267"/>
        <v>0</v>
      </c>
      <c r="VT293" s="133"/>
      <c r="VU293" s="133"/>
      <c r="VV293" s="133"/>
      <c r="VW293" s="100">
        <f t="shared" si="5268"/>
        <v>0</v>
      </c>
      <c r="VX293" s="133"/>
      <c r="VY293" s="133"/>
      <c r="VZ293" s="133"/>
      <c r="WA293" s="98">
        <f t="shared" si="5269"/>
        <v>0</v>
      </c>
      <c r="WB293" s="110"/>
      <c r="WC293" s="111"/>
      <c r="WD293" s="107"/>
      <c r="WE293" s="22"/>
    </row>
    <row r="294" spans="1:603" ht="16.5" customHeight="1">
      <c r="A294" s="94"/>
      <c r="B294" s="105" t="s">
        <v>284</v>
      </c>
      <c r="C294" s="106" t="s">
        <v>57</v>
      </c>
      <c r="D294" s="132"/>
      <c r="E294" s="133"/>
      <c r="F294" s="98">
        <f t="shared" si="4685"/>
        <v>0</v>
      </c>
      <c r="G294" s="133"/>
      <c r="H294" s="133"/>
      <c r="I294" s="133"/>
      <c r="J294" s="100">
        <f t="shared" si="4686"/>
        <v>0</v>
      </c>
      <c r="K294" s="133"/>
      <c r="L294" s="133"/>
      <c r="M294" s="133"/>
      <c r="N294" s="98">
        <f t="shared" si="4687"/>
        <v>0</v>
      </c>
      <c r="O294" s="110"/>
      <c r="P294" s="111"/>
      <c r="Q294" s="107"/>
      <c r="R294" s="22"/>
      <c r="S294" s="132"/>
      <c r="T294" s="133"/>
      <c r="U294" s="98">
        <f t="shared" si="5172"/>
        <v>0</v>
      </c>
      <c r="V294" s="133"/>
      <c r="W294" s="133"/>
      <c r="X294" s="133"/>
      <c r="Y294" s="100">
        <f t="shared" si="5173"/>
        <v>0</v>
      </c>
      <c r="Z294" s="133"/>
      <c r="AA294" s="133"/>
      <c r="AB294" s="133"/>
      <c r="AC294" s="98">
        <f t="shared" si="5174"/>
        <v>0</v>
      </c>
      <c r="AD294" s="110"/>
      <c r="AE294" s="111"/>
      <c r="AF294" s="107"/>
      <c r="AG294" s="22"/>
      <c r="AH294" s="132"/>
      <c r="AI294" s="133"/>
      <c r="AJ294" s="98">
        <f t="shared" si="5175"/>
        <v>0</v>
      </c>
      <c r="AK294" s="133"/>
      <c r="AL294" s="133"/>
      <c r="AM294" s="133"/>
      <c r="AN294" s="100">
        <f t="shared" si="5176"/>
        <v>0</v>
      </c>
      <c r="AO294" s="133"/>
      <c r="AP294" s="133"/>
      <c r="AQ294" s="133"/>
      <c r="AR294" s="98">
        <f t="shared" si="5177"/>
        <v>0</v>
      </c>
      <c r="AS294" s="110"/>
      <c r="AT294" s="111"/>
      <c r="AU294" s="107"/>
      <c r="AV294" s="22"/>
      <c r="AW294" s="132"/>
      <c r="AX294" s="133"/>
      <c r="AY294" s="98">
        <f t="shared" si="5178"/>
        <v>0</v>
      </c>
      <c r="AZ294" s="133"/>
      <c r="BA294" s="133"/>
      <c r="BB294" s="133"/>
      <c r="BC294" s="100">
        <f t="shared" si="5179"/>
        <v>0</v>
      </c>
      <c r="BD294" s="133"/>
      <c r="BE294" s="133"/>
      <c r="BF294" s="133"/>
      <c r="BG294" s="98">
        <f t="shared" si="5180"/>
        <v>0</v>
      </c>
      <c r="BH294" s="110"/>
      <c r="BI294" s="111"/>
      <c r="BJ294" s="107"/>
      <c r="BK294" s="22"/>
      <c r="BL294" s="132"/>
      <c r="BM294" s="133"/>
      <c r="BN294" s="98">
        <f t="shared" si="5181"/>
        <v>0</v>
      </c>
      <c r="BO294" s="133"/>
      <c r="BP294" s="133"/>
      <c r="BQ294" s="133"/>
      <c r="BR294" s="100">
        <f t="shared" si="5182"/>
        <v>0</v>
      </c>
      <c r="BS294" s="133"/>
      <c r="BT294" s="133"/>
      <c r="BU294" s="133"/>
      <c r="BV294" s="98">
        <f t="shared" si="5183"/>
        <v>0</v>
      </c>
      <c r="BW294" s="110"/>
      <c r="BX294" s="111"/>
      <c r="BY294" s="107"/>
      <c r="BZ294" s="23"/>
      <c r="CA294" s="132"/>
      <c r="CB294" s="133"/>
      <c r="CC294" s="98">
        <f t="shared" si="5184"/>
        <v>0</v>
      </c>
      <c r="CD294" s="133"/>
      <c r="CE294" s="133"/>
      <c r="CF294" s="133"/>
      <c r="CG294" s="100">
        <f t="shared" si="5185"/>
        <v>0</v>
      </c>
      <c r="CH294" s="133"/>
      <c r="CI294" s="133"/>
      <c r="CJ294" s="133"/>
      <c r="CK294" s="98">
        <f t="shared" si="5186"/>
        <v>0</v>
      </c>
      <c r="CL294" s="110"/>
      <c r="CM294" s="111"/>
      <c r="CN294" s="107"/>
      <c r="CO294" s="22"/>
      <c r="CP294" s="132"/>
      <c r="CQ294" s="133"/>
      <c r="CR294" s="98">
        <f t="shared" si="5187"/>
        <v>0</v>
      </c>
      <c r="CS294" s="133"/>
      <c r="CT294" s="133"/>
      <c r="CU294" s="133"/>
      <c r="CV294" s="100">
        <f t="shared" si="5188"/>
        <v>0</v>
      </c>
      <c r="CW294" s="133"/>
      <c r="CX294" s="133"/>
      <c r="CY294" s="133"/>
      <c r="CZ294" s="98">
        <f t="shared" si="5189"/>
        <v>0</v>
      </c>
      <c r="DA294" s="110"/>
      <c r="DB294" s="111"/>
      <c r="DC294" s="107"/>
      <c r="DD294" s="22"/>
      <c r="DE294" s="132"/>
      <c r="DF294" s="133"/>
      <c r="DG294" s="98">
        <f t="shared" si="5190"/>
        <v>0</v>
      </c>
      <c r="DH294" s="133"/>
      <c r="DI294" s="133"/>
      <c r="DJ294" s="133"/>
      <c r="DK294" s="100">
        <f t="shared" si="5191"/>
        <v>0</v>
      </c>
      <c r="DL294" s="133"/>
      <c r="DM294" s="133"/>
      <c r="DN294" s="133"/>
      <c r="DO294" s="98">
        <f t="shared" si="5192"/>
        <v>0</v>
      </c>
      <c r="DP294" s="110"/>
      <c r="DQ294" s="111"/>
      <c r="DR294" s="107"/>
      <c r="DS294" s="22"/>
      <c r="DT294" s="132"/>
      <c r="DU294" s="133"/>
      <c r="DV294" s="98">
        <f t="shared" si="5193"/>
        <v>0</v>
      </c>
      <c r="DW294" s="133"/>
      <c r="DX294" s="133"/>
      <c r="DY294" s="133"/>
      <c r="DZ294" s="100">
        <f t="shared" si="5194"/>
        <v>0</v>
      </c>
      <c r="EA294" s="133"/>
      <c r="EB294" s="133"/>
      <c r="EC294" s="133"/>
      <c r="ED294" s="98">
        <f t="shared" si="5195"/>
        <v>0</v>
      </c>
      <c r="EE294" s="110"/>
      <c r="EF294" s="111"/>
      <c r="EG294" s="107"/>
      <c r="EH294" s="22"/>
      <c r="EI294" s="132"/>
      <c r="EJ294" s="133"/>
      <c r="EK294" s="98">
        <f t="shared" si="5196"/>
        <v>0</v>
      </c>
      <c r="EL294" s="133"/>
      <c r="EM294" s="133"/>
      <c r="EN294" s="133"/>
      <c r="EO294" s="100">
        <f t="shared" si="5197"/>
        <v>0</v>
      </c>
      <c r="EP294" s="133"/>
      <c r="EQ294" s="133"/>
      <c r="ER294" s="133"/>
      <c r="ES294" s="98">
        <f t="shared" si="4849"/>
        <v>0</v>
      </c>
      <c r="ET294" s="110"/>
      <c r="EU294" s="111"/>
      <c r="EV294" s="107"/>
      <c r="EW294" s="22"/>
      <c r="EX294" s="132"/>
      <c r="EY294" s="133"/>
      <c r="EZ294" s="98">
        <f t="shared" si="5198"/>
        <v>0</v>
      </c>
      <c r="FA294" s="133"/>
      <c r="FB294" s="133"/>
      <c r="FC294" s="133"/>
      <c r="FD294" s="100">
        <f t="shared" si="5199"/>
        <v>0</v>
      </c>
      <c r="FE294" s="133"/>
      <c r="FF294" s="133"/>
      <c r="FG294" s="133"/>
      <c r="FH294" s="98">
        <f t="shared" si="4851"/>
        <v>0</v>
      </c>
      <c r="FI294" s="110"/>
      <c r="FJ294" s="111"/>
      <c r="FK294" s="107"/>
      <c r="FL294" s="22"/>
      <c r="FM294" s="132"/>
      <c r="FN294" s="133"/>
      <c r="FO294" s="98">
        <f t="shared" si="2404"/>
        <v>0</v>
      </c>
      <c r="FP294" s="133"/>
      <c r="FQ294" s="133"/>
      <c r="FR294" s="133"/>
      <c r="FS294" s="100">
        <f t="shared" si="2627"/>
        <v>0</v>
      </c>
      <c r="FT294" s="133"/>
      <c r="FU294" s="133"/>
      <c r="FV294" s="133"/>
      <c r="FW294" s="98">
        <f t="shared" si="2801"/>
        <v>0</v>
      </c>
      <c r="FX294" s="110"/>
      <c r="FY294" s="111"/>
      <c r="FZ294" s="107"/>
      <c r="GA294" s="22"/>
      <c r="GB294" s="132"/>
      <c r="GC294" s="133"/>
      <c r="GD294" s="98">
        <f t="shared" si="5200"/>
        <v>0</v>
      </c>
      <c r="GE294" s="133"/>
      <c r="GF294" s="133"/>
      <c r="GG294" s="133"/>
      <c r="GH294" s="100">
        <f t="shared" si="5201"/>
        <v>0</v>
      </c>
      <c r="GI294" s="133"/>
      <c r="GJ294" s="133"/>
      <c r="GK294" s="133"/>
      <c r="GL294" s="98">
        <f t="shared" si="5202"/>
        <v>0</v>
      </c>
      <c r="GM294" s="110"/>
      <c r="GN294" s="111"/>
      <c r="GO294" s="107"/>
      <c r="GP294" s="22"/>
      <c r="GQ294" s="132"/>
      <c r="GR294" s="133"/>
      <c r="GS294" s="98">
        <f t="shared" si="5203"/>
        <v>0</v>
      </c>
      <c r="GT294" s="133"/>
      <c r="GU294" s="133"/>
      <c r="GV294" s="133"/>
      <c r="GW294" s="100">
        <f t="shared" si="5204"/>
        <v>0</v>
      </c>
      <c r="GX294" s="133"/>
      <c r="GY294" s="133"/>
      <c r="GZ294" s="133"/>
      <c r="HA294" s="98">
        <f t="shared" si="5205"/>
        <v>0</v>
      </c>
      <c r="HB294" s="110"/>
      <c r="HC294" s="111"/>
      <c r="HD294" s="107"/>
      <c r="HE294" s="22"/>
      <c r="HF294" s="132"/>
      <c r="HG294" s="133"/>
      <c r="HH294" s="98">
        <f t="shared" si="5206"/>
        <v>0</v>
      </c>
      <c r="HI294" s="133"/>
      <c r="HJ294" s="133"/>
      <c r="HK294" s="133"/>
      <c r="HL294" s="100">
        <f t="shared" si="5207"/>
        <v>0</v>
      </c>
      <c r="HM294" s="133"/>
      <c r="HN294" s="133"/>
      <c r="HO294" s="133"/>
      <c r="HP294" s="98">
        <f t="shared" si="5208"/>
        <v>0</v>
      </c>
      <c r="HQ294" s="110"/>
      <c r="HR294" s="111"/>
      <c r="HS294" s="107"/>
      <c r="HT294" s="22"/>
      <c r="HU294" s="132"/>
      <c r="HV294" s="133"/>
      <c r="HW294" s="98">
        <f t="shared" si="5209"/>
        <v>0</v>
      </c>
      <c r="HX294" s="133"/>
      <c r="HY294" s="133"/>
      <c r="HZ294" s="133"/>
      <c r="IA294" s="100">
        <f t="shared" si="5210"/>
        <v>0</v>
      </c>
      <c r="IB294" s="133"/>
      <c r="IC294" s="133"/>
      <c r="ID294" s="133"/>
      <c r="IE294" s="98">
        <f t="shared" si="5211"/>
        <v>0</v>
      </c>
      <c r="IF294" s="110"/>
      <c r="IG294" s="111"/>
      <c r="IH294" s="107"/>
      <c r="II294" s="22"/>
      <c r="IJ294" s="132"/>
      <c r="IK294" s="133"/>
      <c r="IL294" s="98">
        <f t="shared" si="4677"/>
        <v>0</v>
      </c>
      <c r="IM294" s="133"/>
      <c r="IN294" s="133"/>
      <c r="IO294" s="133"/>
      <c r="IP294" s="100">
        <f t="shared" si="4678"/>
        <v>0</v>
      </c>
      <c r="IQ294" s="133"/>
      <c r="IR294" s="133"/>
      <c r="IS294" s="133"/>
      <c r="IT294" s="98">
        <f t="shared" si="4679"/>
        <v>0</v>
      </c>
      <c r="IU294" s="110"/>
      <c r="IV294" s="111"/>
      <c r="IW294" s="107"/>
      <c r="IX294" s="22"/>
      <c r="IY294" s="132"/>
      <c r="IZ294" s="133"/>
      <c r="JA294" s="98">
        <f t="shared" si="5212"/>
        <v>0</v>
      </c>
      <c r="JB294" s="133"/>
      <c r="JC294" s="133"/>
      <c r="JD294" s="133"/>
      <c r="JE294" s="100">
        <f t="shared" si="5213"/>
        <v>0</v>
      </c>
      <c r="JF294" s="133"/>
      <c r="JG294" s="133"/>
      <c r="JH294" s="133"/>
      <c r="JI294" s="98">
        <f t="shared" si="5214"/>
        <v>0</v>
      </c>
      <c r="JJ294" s="110"/>
      <c r="JK294" s="111"/>
      <c r="JL294" s="107"/>
      <c r="JM294" s="22"/>
      <c r="JN294" s="132"/>
      <c r="JO294" s="133"/>
      <c r="JP294" s="98">
        <f t="shared" si="5215"/>
        <v>0</v>
      </c>
      <c r="JQ294" s="133"/>
      <c r="JR294" s="133"/>
      <c r="JS294" s="133"/>
      <c r="JT294" s="100">
        <f t="shared" si="5216"/>
        <v>0</v>
      </c>
      <c r="JU294" s="133"/>
      <c r="JV294" s="133"/>
      <c r="JW294" s="133"/>
      <c r="JX294" s="98">
        <f t="shared" si="5217"/>
        <v>0</v>
      </c>
      <c r="JY294" s="110"/>
      <c r="JZ294" s="111"/>
      <c r="KA294" s="107"/>
      <c r="KB294" s="22"/>
      <c r="KC294" s="132"/>
      <c r="KD294" s="133"/>
      <c r="KE294" s="98">
        <f t="shared" si="5218"/>
        <v>0</v>
      </c>
      <c r="KF294" s="133"/>
      <c r="KG294" s="133"/>
      <c r="KH294" s="133"/>
      <c r="KI294" s="100">
        <f t="shared" si="5219"/>
        <v>0</v>
      </c>
      <c r="KJ294" s="133"/>
      <c r="KK294" s="133"/>
      <c r="KL294" s="133"/>
      <c r="KM294" s="98">
        <f t="shared" si="2580"/>
        <v>0</v>
      </c>
      <c r="KN294" s="110"/>
      <c r="KO294" s="111"/>
      <c r="KP294" s="107"/>
      <c r="KQ294" s="22"/>
      <c r="KR294" s="132"/>
      <c r="KS294" s="133"/>
      <c r="KT294" s="98">
        <f t="shared" si="5220"/>
        <v>0</v>
      </c>
      <c r="KU294" s="133"/>
      <c r="KV294" s="133"/>
      <c r="KW294" s="133"/>
      <c r="KX294" s="100">
        <f t="shared" si="4680"/>
        <v>0</v>
      </c>
      <c r="KY294" s="133"/>
      <c r="KZ294" s="133"/>
      <c r="LA294" s="133"/>
      <c r="LB294" s="98">
        <f t="shared" si="5221"/>
        <v>0</v>
      </c>
      <c r="LC294" s="110"/>
      <c r="LD294" s="111"/>
      <c r="LE294" s="107"/>
      <c r="LF294" s="22"/>
      <c r="LG294" s="132"/>
      <c r="LH294" s="133"/>
      <c r="LI294" s="98">
        <f t="shared" si="5222"/>
        <v>0</v>
      </c>
      <c r="LJ294" s="133"/>
      <c r="LK294" s="133"/>
      <c r="LL294" s="133"/>
      <c r="LM294" s="100">
        <f t="shared" si="5223"/>
        <v>0</v>
      </c>
      <c r="LN294" s="133"/>
      <c r="LO294" s="133"/>
      <c r="LP294" s="133"/>
      <c r="LQ294" s="98">
        <f t="shared" si="5224"/>
        <v>0</v>
      </c>
      <c r="LR294" s="110"/>
      <c r="LS294" s="111"/>
      <c r="LT294" s="107"/>
      <c r="LU294" s="22"/>
      <c r="LV294" s="132"/>
      <c r="LW294" s="133"/>
      <c r="LX294" s="98">
        <f t="shared" si="4356"/>
        <v>0</v>
      </c>
      <c r="LY294" s="133"/>
      <c r="LZ294" s="133"/>
      <c r="MA294" s="133"/>
      <c r="MB294" s="100">
        <f t="shared" si="5225"/>
        <v>0</v>
      </c>
      <c r="MC294" s="133"/>
      <c r="MD294" s="133"/>
      <c r="ME294" s="133"/>
      <c r="MF294" s="98">
        <f t="shared" si="5226"/>
        <v>0</v>
      </c>
      <c r="MG294" s="110"/>
      <c r="MH294" s="111"/>
      <c r="MI294" s="107"/>
      <c r="MJ294" s="22"/>
      <c r="MK294" s="132"/>
      <c r="ML294" s="133"/>
      <c r="MM294" s="98">
        <f t="shared" si="5227"/>
        <v>0</v>
      </c>
      <c r="MN294" s="133"/>
      <c r="MO294" s="133"/>
      <c r="MP294" s="133"/>
      <c r="MQ294" s="100">
        <f t="shared" si="5228"/>
        <v>0</v>
      </c>
      <c r="MR294" s="133"/>
      <c r="MS294" s="133"/>
      <c r="MT294" s="133"/>
      <c r="MU294" s="98">
        <f t="shared" si="4850"/>
        <v>0</v>
      </c>
      <c r="MV294" s="110"/>
      <c r="MW294" s="111"/>
      <c r="MX294" s="107"/>
      <c r="MY294" s="22"/>
      <c r="MZ294" s="132"/>
      <c r="NA294" s="133"/>
      <c r="NB294" s="98">
        <f t="shared" si="5229"/>
        <v>0</v>
      </c>
      <c r="NC294" s="133"/>
      <c r="ND294" s="133"/>
      <c r="NE294" s="133"/>
      <c r="NF294" s="100">
        <f t="shared" si="5230"/>
        <v>0</v>
      </c>
      <c r="NG294" s="133"/>
      <c r="NH294" s="133"/>
      <c r="NI294" s="133"/>
      <c r="NJ294" s="98">
        <f t="shared" si="5231"/>
        <v>0</v>
      </c>
      <c r="NK294" s="110"/>
      <c r="NL294" s="111"/>
      <c r="NM294" s="107"/>
      <c r="NN294" s="22"/>
      <c r="NO294" s="132"/>
      <c r="NP294" s="133"/>
      <c r="NQ294" s="98">
        <f t="shared" si="5232"/>
        <v>0</v>
      </c>
      <c r="NR294" s="133"/>
      <c r="NS294" s="133"/>
      <c r="NT294" s="133"/>
      <c r="NU294" s="100">
        <f t="shared" si="5233"/>
        <v>0</v>
      </c>
      <c r="NV294" s="133"/>
      <c r="NW294" s="133"/>
      <c r="NX294" s="133"/>
      <c r="NY294" s="98">
        <f t="shared" si="5234"/>
        <v>0</v>
      </c>
      <c r="NZ294" s="110"/>
      <c r="OA294" s="111"/>
      <c r="OB294" s="107"/>
      <c r="OC294" s="22"/>
      <c r="OD294" s="132"/>
      <c r="OE294" s="133"/>
      <c r="OF294" s="98">
        <f t="shared" si="4681"/>
        <v>0</v>
      </c>
      <c r="OG294" s="133"/>
      <c r="OH294" s="133"/>
      <c r="OI294" s="133"/>
      <c r="OJ294" s="100">
        <f t="shared" si="5235"/>
        <v>0</v>
      </c>
      <c r="OK294" s="133"/>
      <c r="OL294" s="133"/>
      <c r="OM294" s="133"/>
      <c r="ON294" s="98">
        <f t="shared" si="5236"/>
        <v>0</v>
      </c>
      <c r="OO294" s="110"/>
      <c r="OP294" s="111"/>
      <c r="OQ294" s="107"/>
      <c r="OR294" s="22"/>
      <c r="OS294" s="132"/>
      <c r="OT294" s="133"/>
      <c r="OU294" s="98">
        <f t="shared" si="4688"/>
        <v>0</v>
      </c>
      <c r="OV294" s="133"/>
      <c r="OW294" s="133"/>
      <c r="OX294" s="133"/>
      <c r="OY294" s="100">
        <f t="shared" si="3235"/>
        <v>0</v>
      </c>
      <c r="OZ294" s="133"/>
      <c r="PA294" s="133"/>
      <c r="PB294" s="133"/>
      <c r="PC294" s="98">
        <f t="shared" si="5430"/>
        <v>0</v>
      </c>
      <c r="PD294" s="110"/>
      <c r="PE294" s="111"/>
      <c r="PF294" s="107"/>
      <c r="PG294" s="22"/>
      <c r="PH294" s="132"/>
      <c r="PI294" s="133"/>
      <c r="PJ294" s="98">
        <f t="shared" si="5237"/>
        <v>0</v>
      </c>
      <c r="PK294" s="133"/>
      <c r="PL294" s="133"/>
      <c r="PM294" s="133"/>
      <c r="PN294" s="100">
        <f t="shared" si="5238"/>
        <v>0</v>
      </c>
      <c r="PO294" s="133"/>
      <c r="PP294" s="133"/>
      <c r="PQ294" s="133"/>
      <c r="PR294" s="98">
        <f t="shared" si="5239"/>
        <v>0</v>
      </c>
      <c r="PS294" s="110"/>
      <c r="PT294" s="111"/>
      <c r="PU294" s="107"/>
      <c r="PV294" s="22"/>
      <c r="PW294" s="132"/>
      <c r="PX294" s="133"/>
      <c r="PY294" s="98">
        <f t="shared" si="5240"/>
        <v>0</v>
      </c>
      <c r="PZ294" s="133"/>
      <c r="QA294" s="133"/>
      <c r="QB294" s="133"/>
      <c r="QC294" s="100">
        <f t="shared" si="5241"/>
        <v>0</v>
      </c>
      <c r="QD294" s="133"/>
      <c r="QE294" s="133"/>
      <c r="QF294" s="133"/>
      <c r="QG294" s="98">
        <f t="shared" si="5242"/>
        <v>0</v>
      </c>
      <c r="QH294" s="110"/>
      <c r="QI294" s="111"/>
      <c r="QJ294" s="107"/>
      <c r="QK294" s="22"/>
      <c r="QL294" s="132"/>
      <c r="QM294" s="133"/>
      <c r="QN294" s="98">
        <f t="shared" si="5243"/>
        <v>0</v>
      </c>
      <c r="QO294" s="133"/>
      <c r="QP294" s="133"/>
      <c r="QQ294" s="133"/>
      <c r="QR294" s="100">
        <f t="shared" si="5244"/>
        <v>0</v>
      </c>
      <c r="QS294" s="133"/>
      <c r="QT294" s="133"/>
      <c r="QU294" s="133"/>
      <c r="QV294" s="98">
        <f t="shared" si="5245"/>
        <v>0</v>
      </c>
      <c r="QW294" s="110"/>
      <c r="QX294" s="111"/>
      <c r="QY294" s="107"/>
      <c r="QZ294" s="22"/>
      <c r="RA294" s="132"/>
      <c r="RB294" s="133"/>
      <c r="RC294" s="98">
        <f t="shared" si="5246"/>
        <v>0</v>
      </c>
      <c r="RD294" s="133"/>
      <c r="RE294" s="133"/>
      <c r="RF294" s="133"/>
      <c r="RG294" s="100">
        <f t="shared" si="5247"/>
        <v>0</v>
      </c>
      <c r="RH294" s="133"/>
      <c r="RI294" s="133"/>
      <c r="RJ294" s="133"/>
      <c r="RK294" s="98">
        <f t="shared" si="5248"/>
        <v>0</v>
      </c>
      <c r="RL294" s="110"/>
      <c r="RM294" s="111"/>
      <c r="RN294" s="107"/>
      <c r="RO294" s="22"/>
      <c r="RP294" s="132"/>
      <c r="RQ294" s="133"/>
      <c r="RR294" s="98">
        <f t="shared" si="5249"/>
        <v>0</v>
      </c>
      <c r="RS294" s="133"/>
      <c r="RT294" s="133"/>
      <c r="RU294" s="133"/>
      <c r="RV294" s="100">
        <f t="shared" si="5250"/>
        <v>0</v>
      </c>
      <c r="RW294" s="133"/>
      <c r="RX294" s="133"/>
      <c r="RY294" s="133"/>
      <c r="RZ294" s="98">
        <f t="shared" si="5251"/>
        <v>0</v>
      </c>
      <c r="SA294" s="110"/>
      <c r="SB294" s="111"/>
      <c r="SC294" s="107"/>
      <c r="SD294" s="22"/>
      <c r="SE294" s="132"/>
      <c r="SF294" s="133"/>
      <c r="SG294" s="98">
        <f t="shared" si="5252"/>
        <v>0</v>
      </c>
      <c r="SH294" s="133"/>
      <c r="SI294" s="133"/>
      <c r="SJ294" s="133"/>
      <c r="SK294" s="100">
        <f t="shared" si="5253"/>
        <v>0</v>
      </c>
      <c r="SL294" s="133"/>
      <c r="SM294" s="133"/>
      <c r="SN294" s="133"/>
      <c r="SO294" s="98">
        <f t="shared" si="5254"/>
        <v>0</v>
      </c>
      <c r="SP294" s="110"/>
      <c r="SQ294" s="111"/>
      <c r="SR294" s="107"/>
      <c r="SS294" s="22"/>
      <c r="ST294" s="132"/>
      <c r="SU294" s="133"/>
      <c r="SV294" s="98">
        <f t="shared" si="4682"/>
        <v>0</v>
      </c>
      <c r="SW294" s="133"/>
      <c r="SX294" s="133"/>
      <c r="SY294" s="133"/>
      <c r="SZ294" s="100">
        <f t="shared" si="4683"/>
        <v>0</v>
      </c>
      <c r="TA294" s="133"/>
      <c r="TB294" s="133"/>
      <c r="TC294" s="133"/>
      <c r="TD294" s="98">
        <f t="shared" si="4684"/>
        <v>0</v>
      </c>
      <c r="TE294" s="110"/>
      <c r="TF294" s="111"/>
      <c r="TG294" s="107"/>
      <c r="TH294" s="22"/>
      <c r="TI294" s="132"/>
      <c r="TJ294" s="133"/>
      <c r="TK294" s="98">
        <f t="shared" si="5255"/>
        <v>0</v>
      </c>
      <c r="TL294" s="133"/>
      <c r="TM294" s="133"/>
      <c r="TN294" s="133"/>
      <c r="TO294" s="100">
        <f t="shared" si="5256"/>
        <v>0</v>
      </c>
      <c r="TP294" s="133"/>
      <c r="TQ294" s="133"/>
      <c r="TR294" s="133"/>
      <c r="TS294" s="98">
        <f t="shared" si="5257"/>
        <v>0</v>
      </c>
      <c r="TT294" s="110"/>
      <c r="TU294" s="111"/>
      <c r="TV294" s="107"/>
      <c r="TW294" s="22"/>
      <c r="TX294" s="132"/>
      <c r="TY294" s="133"/>
      <c r="TZ294" s="98">
        <f t="shared" si="5258"/>
        <v>0</v>
      </c>
      <c r="UA294" s="133"/>
      <c r="UB294" s="133"/>
      <c r="UC294" s="133"/>
      <c r="UD294" s="100">
        <f t="shared" si="5259"/>
        <v>0</v>
      </c>
      <c r="UE294" s="133"/>
      <c r="UF294" s="133"/>
      <c r="UG294" s="133"/>
      <c r="UH294" s="98">
        <f t="shared" si="5260"/>
        <v>0</v>
      </c>
      <c r="UI294" s="110"/>
      <c r="UJ294" s="111"/>
      <c r="UK294" s="107"/>
      <c r="UL294" s="22"/>
      <c r="UM294" s="132"/>
      <c r="UN294" s="133"/>
      <c r="UO294" s="98">
        <f t="shared" si="5261"/>
        <v>0</v>
      </c>
      <c r="UP294" s="133"/>
      <c r="UQ294" s="133"/>
      <c r="UR294" s="133"/>
      <c r="US294" s="100">
        <f t="shared" si="5262"/>
        <v>0</v>
      </c>
      <c r="UT294" s="133"/>
      <c r="UU294" s="133"/>
      <c r="UV294" s="133"/>
      <c r="UW294" s="98">
        <f t="shared" si="5263"/>
        <v>0</v>
      </c>
      <c r="UX294" s="110"/>
      <c r="UY294" s="111"/>
      <c r="UZ294" s="107"/>
      <c r="VA294" s="22"/>
      <c r="VB294" s="132"/>
      <c r="VC294" s="133"/>
      <c r="VD294" s="98">
        <f t="shared" si="5264"/>
        <v>0</v>
      </c>
      <c r="VE294" s="133"/>
      <c r="VF294" s="133"/>
      <c r="VG294" s="133"/>
      <c r="VH294" s="100">
        <f t="shared" si="5265"/>
        <v>0</v>
      </c>
      <c r="VI294" s="133"/>
      <c r="VJ294" s="133"/>
      <c r="VK294" s="133"/>
      <c r="VL294" s="98">
        <f t="shared" si="5266"/>
        <v>0</v>
      </c>
      <c r="VM294" s="110"/>
      <c r="VN294" s="111"/>
      <c r="VO294" s="107"/>
      <c r="VP294" s="22"/>
      <c r="VQ294" s="132"/>
      <c r="VR294" s="133"/>
      <c r="VS294" s="98">
        <f t="shared" si="5267"/>
        <v>0</v>
      </c>
      <c r="VT294" s="133"/>
      <c r="VU294" s="133"/>
      <c r="VV294" s="133"/>
      <c r="VW294" s="100">
        <f t="shared" si="5268"/>
        <v>0</v>
      </c>
      <c r="VX294" s="133"/>
      <c r="VY294" s="133"/>
      <c r="VZ294" s="133"/>
      <c r="WA294" s="98">
        <f t="shared" si="5269"/>
        <v>0</v>
      </c>
      <c r="WB294" s="110"/>
      <c r="WC294" s="111"/>
      <c r="WD294" s="107"/>
      <c r="WE294" s="22"/>
    </row>
    <row r="295" spans="1:603" ht="16.5" customHeight="1">
      <c r="A295" s="94"/>
      <c r="B295" s="105" t="s">
        <v>284</v>
      </c>
      <c r="C295" s="106" t="s">
        <v>58</v>
      </c>
      <c r="D295" s="132"/>
      <c r="E295" s="133"/>
      <c r="F295" s="98">
        <f t="shared" si="4685"/>
        <v>0</v>
      </c>
      <c r="G295" s="133"/>
      <c r="H295" s="133"/>
      <c r="I295" s="133"/>
      <c r="J295" s="100">
        <f t="shared" si="4686"/>
        <v>0</v>
      </c>
      <c r="K295" s="133"/>
      <c r="L295" s="133"/>
      <c r="M295" s="133"/>
      <c r="N295" s="98">
        <f t="shared" si="4687"/>
        <v>0</v>
      </c>
      <c r="O295" s="110"/>
      <c r="P295" s="111"/>
      <c r="Q295" s="107"/>
      <c r="R295" s="22"/>
      <c r="S295" s="132"/>
      <c r="T295" s="133"/>
      <c r="U295" s="98">
        <f t="shared" si="5172"/>
        <v>0</v>
      </c>
      <c r="V295" s="133"/>
      <c r="W295" s="133"/>
      <c r="X295" s="133"/>
      <c r="Y295" s="100">
        <f t="shared" si="5173"/>
        <v>0</v>
      </c>
      <c r="Z295" s="133"/>
      <c r="AA295" s="133"/>
      <c r="AB295" s="133"/>
      <c r="AC295" s="98">
        <f t="shared" si="5174"/>
        <v>0</v>
      </c>
      <c r="AD295" s="110"/>
      <c r="AE295" s="111"/>
      <c r="AF295" s="107"/>
      <c r="AG295" s="22"/>
      <c r="AH295" s="132"/>
      <c r="AI295" s="133"/>
      <c r="AJ295" s="98">
        <f t="shared" si="5175"/>
        <v>0</v>
      </c>
      <c r="AK295" s="133"/>
      <c r="AL295" s="133"/>
      <c r="AM295" s="133"/>
      <c r="AN295" s="100">
        <f t="shared" si="5176"/>
        <v>0</v>
      </c>
      <c r="AO295" s="133"/>
      <c r="AP295" s="133"/>
      <c r="AQ295" s="133"/>
      <c r="AR295" s="98">
        <f t="shared" si="5177"/>
        <v>0</v>
      </c>
      <c r="AS295" s="110"/>
      <c r="AT295" s="111"/>
      <c r="AU295" s="107"/>
      <c r="AV295" s="22"/>
      <c r="AW295" s="132"/>
      <c r="AX295" s="133"/>
      <c r="AY295" s="98">
        <f t="shared" si="5178"/>
        <v>0</v>
      </c>
      <c r="AZ295" s="133"/>
      <c r="BA295" s="133"/>
      <c r="BB295" s="133"/>
      <c r="BC295" s="100">
        <f t="shared" si="5179"/>
        <v>0</v>
      </c>
      <c r="BD295" s="133"/>
      <c r="BE295" s="133"/>
      <c r="BF295" s="133"/>
      <c r="BG295" s="98">
        <f t="shared" si="5180"/>
        <v>0</v>
      </c>
      <c r="BH295" s="110"/>
      <c r="BI295" s="111"/>
      <c r="BJ295" s="107"/>
      <c r="BK295" s="22"/>
      <c r="BL295" s="132"/>
      <c r="BM295" s="133"/>
      <c r="BN295" s="98">
        <f t="shared" si="5181"/>
        <v>0</v>
      </c>
      <c r="BO295" s="133"/>
      <c r="BP295" s="133"/>
      <c r="BQ295" s="133"/>
      <c r="BR295" s="100">
        <f t="shared" si="5182"/>
        <v>0</v>
      </c>
      <c r="BS295" s="133"/>
      <c r="BT295" s="133"/>
      <c r="BU295" s="133"/>
      <c r="BV295" s="98">
        <f t="shared" si="5183"/>
        <v>0</v>
      </c>
      <c r="BW295" s="110"/>
      <c r="BX295" s="111"/>
      <c r="BY295" s="107"/>
      <c r="BZ295" s="23"/>
      <c r="CA295" s="132"/>
      <c r="CB295" s="133"/>
      <c r="CC295" s="98">
        <f t="shared" si="5184"/>
        <v>0</v>
      </c>
      <c r="CD295" s="133"/>
      <c r="CE295" s="133"/>
      <c r="CF295" s="133"/>
      <c r="CG295" s="100">
        <f t="shared" si="5185"/>
        <v>0</v>
      </c>
      <c r="CH295" s="133"/>
      <c r="CI295" s="133"/>
      <c r="CJ295" s="133"/>
      <c r="CK295" s="98">
        <f t="shared" si="5186"/>
        <v>0</v>
      </c>
      <c r="CL295" s="110"/>
      <c r="CM295" s="111"/>
      <c r="CN295" s="107"/>
      <c r="CO295" s="22"/>
      <c r="CP295" s="132"/>
      <c r="CQ295" s="133"/>
      <c r="CR295" s="98">
        <f t="shared" si="5187"/>
        <v>0</v>
      </c>
      <c r="CS295" s="133"/>
      <c r="CT295" s="133"/>
      <c r="CU295" s="133"/>
      <c r="CV295" s="100">
        <f t="shared" si="5188"/>
        <v>0</v>
      </c>
      <c r="CW295" s="133"/>
      <c r="CX295" s="133"/>
      <c r="CY295" s="133"/>
      <c r="CZ295" s="98">
        <f t="shared" si="5189"/>
        <v>0</v>
      </c>
      <c r="DA295" s="110"/>
      <c r="DB295" s="111"/>
      <c r="DC295" s="107"/>
      <c r="DD295" s="22"/>
      <c r="DE295" s="132"/>
      <c r="DF295" s="133"/>
      <c r="DG295" s="98">
        <f t="shared" si="5190"/>
        <v>0</v>
      </c>
      <c r="DH295" s="133"/>
      <c r="DI295" s="133"/>
      <c r="DJ295" s="133"/>
      <c r="DK295" s="100">
        <f t="shared" si="5191"/>
        <v>0</v>
      </c>
      <c r="DL295" s="133"/>
      <c r="DM295" s="133"/>
      <c r="DN295" s="133"/>
      <c r="DO295" s="98">
        <f t="shared" si="5192"/>
        <v>0</v>
      </c>
      <c r="DP295" s="110"/>
      <c r="DQ295" s="111"/>
      <c r="DR295" s="107"/>
      <c r="DS295" s="22"/>
      <c r="DT295" s="132"/>
      <c r="DU295" s="133"/>
      <c r="DV295" s="98">
        <f t="shared" si="5193"/>
        <v>0</v>
      </c>
      <c r="DW295" s="133"/>
      <c r="DX295" s="133"/>
      <c r="DY295" s="133"/>
      <c r="DZ295" s="100">
        <f t="shared" si="5194"/>
        <v>0</v>
      </c>
      <c r="EA295" s="133"/>
      <c r="EB295" s="133"/>
      <c r="EC295" s="133"/>
      <c r="ED295" s="98">
        <f t="shared" si="5195"/>
        <v>0</v>
      </c>
      <c r="EE295" s="110"/>
      <c r="EF295" s="111"/>
      <c r="EG295" s="107"/>
      <c r="EH295" s="22"/>
      <c r="EI295" s="132"/>
      <c r="EJ295" s="133"/>
      <c r="EK295" s="98">
        <f t="shared" si="5196"/>
        <v>0</v>
      </c>
      <c r="EL295" s="133"/>
      <c r="EM295" s="133"/>
      <c r="EN295" s="133"/>
      <c r="EO295" s="100">
        <f t="shared" si="5197"/>
        <v>0</v>
      </c>
      <c r="EP295" s="133"/>
      <c r="EQ295" s="133"/>
      <c r="ER295" s="133"/>
      <c r="ES295" s="98">
        <f t="shared" si="4849"/>
        <v>0</v>
      </c>
      <c r="ET295" s="110"/>
      <c r="EU295" s="111"/>
      <c r="EV295" s="107"/>
      <c r="EW295" s="22"/>
      <c r="EX295" s="132"/>
      <c r="EY295" s="133"/>
      <c r="EZ295" s="98">
        <f t="shared" si="5198"/>
        <v>0</v>
      </c>
      <c r="FA295" s="133"/>
      <c r="FB295" s="133"/>
      <c r="FC295" s="133"/>
      <c r="FD295" s="100">
        <f t="shared" si="5199"/>
        <v>0</v>
      </c>
      <c r="FE295" s="133"/>
      <c r="FF295" s="133"/>
      <c r="FG295" s="133"/>
      <c r="FH295" s="98">
        <f t="shared" si="4851"/>
        <v>0</v>
      </c>
      <c r="FI295" s="110"/>
      <c r="FJ295" s="111"/>
      <c r="FK295" s="107"/>
      <c r="FL295" s="22"/>
      <c r="FM295" s="132"/>
      <c r="FN295" s="133"/>
      <c r="FO295" s="98">
        <f t="shared" si="2404"/>
        <v>0</v>
      </c>
      <c r="FP295" s="133"/>
      <c r="FQ295" s="133"/>
      <c r="FR295" s="133"/>
      <c r="FS295" s="100">
        <f t="shared" si="2627"/>
        <v>0</v>
      </c>
      <c r="FT295" s="133"/>
      <c r="FU295" s="133"/>
      <c r="FV295" s="133"/>
      <c r="FW295" s="98">
        <f t="shared" si="2801"/>
        <v>0</v>
      </c>
      <c r="FX295" s="110"/>
      <c r="FY295" s="111"/>
      <c r="FZ295" s="107"/>
      <c r="GA295" s="22"/>
      <c r="GB295" s="132"/>
      <c r="GC295" s="133"/>
      <c r="GD295" s="98">
        <f t="shared" si="5200"/>
        <v>0</v>
      </c>
      <c r="GE295" s="133"/>
      <c r="GF295" s="133"/>
      <c r="GG295" s="133"/>
      <c r="GH295" s="100">
        <f t="shared" si="5201"/>
        <v>0</v>
      </c>
      <c r="GI295" s="133"/>
      <c r="GJ295" s="133"/>
      <c r="GK295" s="133"/>
      <c r="GL295" s="98">
        <f t="shared" si="5202"/>
        <v>0</v>
      </c>
      <c r="GM295" s="110"/>
      <c r="GN295" s="111"/>
      <c r="GO295" s="107"/>
      <c r="GP295" s="22"/>
      <c r="GQ295" s="132"/>
      <c r="GR295" s="133"/>
      <c r="GS295" s="98">
        <f t="shared" si="5203"/>
        <v>0</v>
      </c>
      <c r="GT295" s="133"/>
      <c r="GU295" s="133"/>
      <c r="GV295" s="133"/>
      <c r="GW295" s="100">
        <f t="shared" si="5204"/>
        <v>0</v>
      </c>
      <c r="GX295" s="133"/>
      <c r="GY295" s="133"/>
      <c r="GZ295" s="133"/>
      <c r="HA295" s="98">
        <f t="shared" si="5205"/>
        <v>0</v>
      </c>
      <c r="HB295" s="110"/>
      <c r="HC295" s="111"/>
      <c r="HD295" s="107"/>
      <c r="HE295" s="22"/>
      <c r="HF295" s="132"/>
      <c r="HG295" s="133"/>
      <c r="HH295" s="98">
        <f t="shared" si="5206"/>
        <v>0</v>
      </c>
      <c r="HI295" s="133"/>
      <c r="HJ295" s="133"/>
      <c r="HK295" s="133"/>
      <c r="HL295" s="100">
        <f t="shared" si="5207"/>
        <v>0</v>
      </c>
      <c r="HM295" s="133"/>
      <c r="HN295" s="133"/>
      <c r="HO295" s="133"/>
      <c r="HP295" s="98">
        <f t="shared" si="5208"/>
        <v>0</v>
      </c>
      <c r="HQ295" s="110"/>
      <c r="HR295" s="111"/>
      <c r="HS295" s="107"/>
      <c r="HT295" s="22"/>
      <c r="HU295" s="132"/>
      <c r="HV295" s="133"/>
      <c r="HW295" s="98">
        <f t="shared" si="5209"/>
        <v>0</v>
      </c>
      <c r="HX295" s="133"/>
      <c r="HY295" s="133"/>
      <c r="HZ295" s="133"/>
      <c r="IA295" s="100">
        <f t="shared" si="5210"/>
        <v>0</v>
      </c>
      <c r="IB295" s="133"/>
      <c r="IC295" s="133"/>
      <c r="ID295" s="133"/>
      <c r="IE295" s="98">
        <f t="shared" si="5211"/>
        <v>0</v>
      </c>
      <c r="IF295" s="110"/>
      <c r="IG295" s="111"/>
      <c r="IH295" s="107"/>
      <c r="II295" s="22"/>
      <c r="IJ295" s="132"/>
      <c r="IK295" s="133"/>
      <c r="IL295" s="98">
        <f t="shared" si="4677"/>
        <v>0</v>
      </c>
      <c r="IM295" s="133"/>
      <c r="IN295" s="133"/>
      <c r="IO295" s="133"/>
      <c r="IP295" s="100">
        <f t="shared" si="4678"/>
        <v>0</v>
      </c>
      <c r="IQ295" s="133"/>
      <c r="IR295" s="133"/>
      <c r="IS295" s="133"/>
      <c r="IT295" s="98">
        <f t="shared" si="4679"/>
        <v>0</v>
      </c>
      <c r="IU295" s="110"/>
      <c r="IV295" s="111"/>
      <c r="IW295" s="107"/>
      <c r="IX295" s="22"/>
      <c r="IY295" s="132"/>
      <c r="IZ295" s="133"/>
      <c r="JA295" s="98">
        <f t="shared" si="5212"/>
        <v>0</v>
      </c>
      <c r="JB295" s="133"/>
      <c r="JC295" s="133"/>
      <c r="JD295" s="133"/>
      <c r="JE295" s="100">
        <f t="shared" si="5213"/>
        <v>0</v>
      </c>
      <c r="JF295" s="133"/>
      <c r="JG295" s="133"/>
      <c r="JH295" s="133"/>
      <c r="JI295" s="98">
        <f t="shared" si="5214"/>
        <v>0</v>
      </c>
      <c r="JJ295" s="110"/>
      <c r="JK295" s="111"/>
      <c r="JL295" s="107"/>
      <c r="JM295" s="22"/>
      <c r="JN295" s="132"/>
      <c r="JO295" s="133"/>
      <c r="JP295" s="98">
        <f t="shared" si="5215"/>
        <v>0</v>
      </c>
      <c r="JQ295" s="133"/>
      <c r="JR295" s="133"/>
      <c r="JS295" s="133"/>
      <c r="JT295" s="100">
        <f t="shared" si="5216"/>
        <v>0</v>
      </c>
      <c r="JU295" s="133"/>
      <c r="JV295" s="133"/>
      <c r="JW295" s="133"/>
      <c r="JX295" s="98">
        <f t="shared" si="5217"/>
        <v>0</v>
      </c>
      <c r="JY295" s="110"/>
      <c r="JZ295" s="111"/>
      <c r="KA295" s="107"/>
      <c r="KB295" s="22"/>
      <c r="KC295" s="132"/>
      <c r="KD295" s="133"/>
      <c r="KE295" s="98">
        <f t="shared" si="5218"/>
        <v>0</v>
      </c>
      <c r="KF295" s="133"/>
      <c r="KG295" s="133"/>
      <c r="KH295" s="133"/>
      <c r="KI295" s="100">
        <f t="shared" si="5219"/>
        <v>0</v>
      </c>
      <c r="KJ295" s="133"/>
      <c r="KK295" s="133"/>
      <c r="KL295" s="133"/>
      <c r="KM295" s="98">
        <f t="shared" si="2580"/>
        <v>0</v>
      </c>
      <c r="KN295" s="110"/>
      <c r="KO295" s="111"/>
      <c r="KP295" s="107"/>
      <c r="KQ295" s="22"/>
      <c r="KR295" s="132"/>
      <c r="KS295" s="133"/>
      <c r="KT295" s="98">
        <f t="shared" si="5220"/>
        <v>0</v>
      </c>
      <c r="KU295" s="133"/>
      <c r="KV295" s="133"/>
      <c r="KW295" s="133"/>
      <c r="KX295" s="100">
        <f t="shared" si="4680"/>
        <v>0</v>
      </c>
      <c r="KY295" s="133"/>
      <c r="KZ295" s="133"/>
      <c r="LA295" s="133"/>
      <c r="LB295" s="98">
        <f t="shared" si="5221"/>
        <v>0</v>
      </c>
      <c r="LC295" s="110"/>
      <c r="LD295" s="111"/>
      <c r="LE295" s="107"/>
      <c r="LF295" s="22"/>
      <c r="LG295" s="132"/>
      <c r="LH295" s="133"/>
      <c r="LI295" s="98">
        <f t="shared" si="5222"/>
        <v>0</v>
      </c>
      <c r="LJ295" s="133"/>
      <c r="LK295" s="133"/>
      <c r="LL295" s="133"/>
      <c r="LM295" s="100">
        <f t="shared" si="5223"/>
        <v>0</v>
      </c>
      <c r="LN295" s="133"/>
      <c r="LO295" s="133"/>
      <c r="LP295" s="133"/>
      <c r="LQ295" s="98">
        <f t="shared" si="5224"/>
        <v>0</v>
      </c>
      <c r="LR295" s="110"/>
      <c r="LS295" s="111"/>
      <c r="LT295" s="107"/>
      <c r="LU295" s="22"/>
      <c r="LV295" s="132"/>
      <c r="LW295" s="133"/>
      <c r="LX295" s="98">
        <f t="shared" si="4356"/>
        <v>0</v>
      </c>
      <c r="LY295" s="133"/>
      <c r="LZ295" s="133"/>
      <c r="MA295" s="133"/>
      <c r="MB295" s="100">
        <f t="shared" si="5225"/>
        <v>0</v>
      </c>
      <c r="MC295" s="133"/>
      <c r="MD295" s="133"/>
      <c r="ME295" s="133"/>
      <c r="MF295" s="98">
        <f t="shared" si="5226"/>
        <v>0</v>
      </c>
      <c r="MG295" s="110"/>
      <c r="MH295" s="111"/>
      <c r="MI295" s="107"/>
      <c r="MJ295" s="22"/>
      <c r="MK295" s="132"/>
      <c r="ML295" s="133"/>
      <c r="MM295" s="98">
        <f t="shared" si="5227"/>
        <v>0</v>
      </c>
      <c r="MN295" s="133"/>
      <c r="MO295" s="133"/>
      <c r="MP295" s="133"/>
      <c r="MQ295" s="100">
        <f t="shared" si="5228"/>
        <v>0</v>
      </c>
      <c r="MR295" s="133"/>
      <c r="MS295" s="133"/>
      <c r="MT295" s="133"/>
      <c r="MU295" s="98">
        <f t="shared" si="4850"/>
        <v>0</v>
      </c>
      <c r="MV295" s="110"/>
      <c r="MW295" s="111"/>
      <c r="MX295" s="107"/>
      <c r="MY295" s="22"/>
      <c r="MZ295" s="132"/>
      <c r="NA295" s="133"/>
      <c r="NB295" s="98">
        <f t="shared" si="5229"/>
        <v>0</v>
      </c>
      <c r="NC295" s="133"/>
      <c r="ND295" s="133"/>
      <c r="NE295" s="133"/>
      <c r="NF295" s="100">
        <f t="shared" si="5230"/>
        <v>0</v>
      </c>
      <c r="NG295" s="133"/>
      <c r="NH295" s="133"/>
      <c r="NI295" s="133"/>
      <c r="NJ295" s="98">
        <f t="shared" si="5231"/>
        <v>0</v>
      </c>
      <c r="NK295" s="110"/>
      <c r="NL295" s="111"/>
      <c r="NM295" s="107"/>
      <c r="NN295" s="22"/>
      <c r="NO295" s="132"/>
      <c r="NP295" s="133"/>
      <c r="NQ295" s="98">
        <f t="shared" si="5232"/>
        <v>0</v>
      </c>
      <c r="NR295" s="133"/>
      <c r="NS295" s="133"/>
      <c r="NT295" s="133"/>
      <c r="NU295" s="100">
        <f t="shared" si="5233"/>
        <v>0</v>
      </c>
      <c r="NV295" s="133"/>
      <c r="NW295" s="133"/>
      <c r="NX295" s="133"/>
      <c r="NY295" s="98">
        <f t="shared" si="5234"/>
        <v>0</v>
      </c>
      <c r="NZ295" s="110"/>
      <c r="OA295" s="111"/>
      <c r="OB295" s="107"/>
      <c r="OC295" s="22"/>
      <c r="OD295" s="132"/>
      <c r="OE295" s="133"/>
      <c r="OF295" s="98">
        <f t="shared" si="4681"/>
        <v>0</v>
      </c>
      <c r="OG295" s="133"/>
      <c r="OH295" s="133"/>
      <c r="OI295" s="133"/>
      <c r="OJ295" s="100">
        <f t="shared" si="5235"/>
        <v>0</v>
      </c>
      <c r="OK295" s="133"/>
      <c r="OL295" s="133"/>
      <c r="OM295" s="133"/>
      <c r="ON295" s="98">
        <f t="shared" si="5236"/>
        <v>0</v>
      </c>
      <c r="OO295" s="110"/>
      <c r="OP295" s="111"/>
      <c r="OQ295" s="107"/>
      <c r="OR295" s="22"/>
      <c r="OS295" s="132"/>
      <c r="OT295" s="133"/>
      <c r="OU295" s="98">
        <f t="shared" si="4688"/>
        <v>0</v>
      </c>
      <c r="OV295" s="133"/>
      <c r="OW295" s="133"/>
      <c r="OX295" s="133"/>
      <c r="OY295" s="100">
        <f t="shared" si="3235"/>
        <v>0</v>
      </c>
      <c r="OZ295" s="133"/>
      <c r="PA295" s="133"/>
      <c r="PB295" s="133"/>
      <c r="PC295" s="98">
        <f t="shared" si="5430"/>
        <v>0</v>
      </c>
      <c r="PD295" s="110"/>
      <c r="PE295" s="111"/>
      <c r="PF295" s="107"/>
      <c r="PG295" s="22"/>
      <c r="PH295" s="132"/>
      <c r="PI295" s="133"/>
      <c r="PJ295" s="98">
        <f t="shared" si="5237"/>
        <v>0</v>
      </c>
      <c r="PK295" s="133"/>
      <c r="PL295" s="133"/>
      <c r="PM295" s="133"/>
      <c r="PN295" s="100">
        <f t="shared" si="5238"/>
        <v>0</v>
      </c>
      <c r="PO295" s="133"/>
      <c r="PP295" s="133"/>
      <c r="PQ295" s="133"/>
      <c r="PR295" s="98">
        <f t="shared" si="5239"/>
        <v>0</v>
      </c>
      <c r="PS295" s="110"/>
      <c r="PT295" s="111"/>
      <c r="PU295" s="107"/>
      <c r="PV295" s="22"/>
      <c r="PW295" s="132"/>
      <c r="PX295" s="133"/>
      <c r="PY295" s="98">
        <f t="shared" si="5240"/>
        <v>0</v>
      </c>
      <c r="PZ295" s="133"/>
      <c r="QA295" s="133"/>
      <c r="QB295" s="133"/>
      <c r="QC295" s="100">
        <f t="shared" si="5241"/>
        <v>0</v>
      </c>
      <c r="QD295" s="133"/>
      <c r="QE295" s="133"/>
      <c r="QF295" s="133"/>
      <c r="QG295" s="98">
        <f t="shared" si="5242"/>
        <v>0</v>
      </c>
      <c r="QH295" s="110"/>
      <c r="QI295" s="111"/>
      <c r="QJ295" s="107"/>
      <c r="QK295" s="22"/>
      <c r="QL295" s="132"/>
      <c r="QM295" s="133"/>
      <c r="QN295" s="98">
        <f t="shared" si="5243"/>
        <v>0</v>
      </c>
      <c r="QO295" s="133"/>
      <c r="QP295" s="133"/>
      <c r="QQ295" s="133"/>
      <c r="QR295" s="100">
        <f t="shared" si="5244"/>
        <v>0</v>
      </c>
      <c r="QS295" s="133"/>
      <c r="QT295" s="133"/>
      <c r="QU295" s="133"/>
      <c r="QV295" s="98">
        <f t="shared" si="5245"/>
        <v>0</v>
      </c>
      <c r="QW295" s="110"/>
      <c r="QX295" s="111"/>
      <c r="QY295" s="107"/>
      <c r="QZ295" s="22"/>
      <c r="RA295" s="132"/>
      <c r="RB295" s="133"/>
      <c r="RC295" s="98">
        <f t="shared" si="5246"/>
        <v>0</v>
      </c>
      <c r="RD295" s="133"/>
      <c r="RE295" s="133"/>
      <c r="RF295" s="133"/>
      <c r="RG295" s="100">
        <f t="shared" si="5247"/>
        <v>0</v>
      </c>
      <c r="RH295" s="133"/>
      <c r="RI295" s="133"/>
      <c r="RJ295" s="133"/>
      <c r="RK295" s="98">
        <f t="shared" si="5248"/>
        <v>0</v>
      </c>
      <c r="RL295" s="110"/>
      <c r="RM295" s="111"/>
      <c r="RN295" s="107"/>
      <c r="RO295" s="22"/>
      <c r="RP295" s="132"/>
      <c r="RQ295" s="133"/>
      <c r="RR295" s="98">
        <f t="shared" si="5249"/>
        <v>0</v>
      </c>
      <c r="RS295" s="133"/>
      <c r="RT295" s="133"/>
      <c r="RU295" s="133"/>
      <c r="RV295" s="100">
        <f t="shared" si="5250"/>
        <v>0</v>
      </c>
      <c r="RW295" s="133"/>
      <c r="RX295" s="133"/>
      <c r="RY295" s="133"/>
      <c r="RZ295" s="98">
        <f t="shared" si="5251"/>
        <v>0</v>
      </c>
      <c r="SA295" s="110"/>
      <c r="SB295" s="111"/>
      <c r="SC295" s="107"/>
      <c r="SD295" s="22"/>
      <c r="SE295" s="132"/>
      <c r="SF295" s="133"/>
      <c r="SG295" s="98">
        <f t="shared" si="5252"/>
        <v>0</v>
      </c>
      <c r="SH295" s="133"/>
      <c r="SI295" s="133"/>
      <c r="SJ295" s="133"/>
      <c r="SK295" s="100">
        <f t="shared" si="5253"/>
        <v>0</v>
      </c>
      <c r="SL295" s="133"/>
      <c r="SM295" s="133"/>
      <c r="SN295" s="133"/>
      <c r="SO295" s="98">
        <f t="shared" si="5254"/>
        <v>0</v>
      </c>
      <c r="SP295" s="110"/>
      <c r="SQ295" s="111"/>
      <c r="SR295" s="107"/>
      <c r="SS295" s="22"/>
      <c r="ST295" s="132"/>
      <c r="SU295" s="133"/>
      <c r="SV295" s="98">
        <f t="shared" si="4682"/>
        <v>0</v>
      </c>
      <c r="SW295" s="133"/>
      <c r="SX295" s="133"/>
      <c r="SY295" s="133"/>
      <c r="SZ295" s="100">
        <f t="shared" si="4683"/>
        <v>0</v>
      </c>
      <c r="TA295" s="133"/>
      <c r="TB295" s="133"/>
      <c r="TC295" s="133"/>
      <c r="TD295" s="98">
        <f t="shared" si="4684"/>
        <v>0</v>
      </c>
      <c r="TE295" s="110"/>
      <c r="TF295" s="111"/>
      <c r="TG295" s="107"/>
      <c r="TH295" s="22"/>
      <c r="TI295" s="132"/>
      <c r="TJ295" s="133"/>
      <c r="TK295" s="98">
        <f t="shared" si="5255"/>
        <v>0</v>
      </c>
      <c r="TL295" s="133"/>
      <c r="TM295" s="133"/>
      <c r="TN295" s="133"/>
      <c r="TO295" s="100">
        <f t="shared" si="5256"/>
        <v>0</v>
      </c>
      <c r="TP295" s="133"/>
      <c r="TQ295" s="133"/>
      <c r="TR295" s="133"/>
      <c r="TS295" s="98">
        <f t="shared" si="5257"/>
        <v>0</v>
      </c>
      <c r="TT295" s="110"/>
      <c r="TU295" s="111"/>
      <c r="TV295" s="107"/>
      <c r="TW295" s="22"/>
      <c r="TX295" s="132"/>
      <c r="TY295" s="133"/>
      <c r="TZ295" s="98">
        <f t="shared" si="5258"/>
        <v>0</v>
      </c>
      <c r="UA295" s="133"/>
      <c r="UB295" s="133"/>
      <c r="UC295" s="133"/>
      <c r="UD295" s="100">
        <f t="shared" si="5259"/>
        <v>0</v>
      </c>
      <c r="UE295" s="133"/>
      <c r="UF295" s="133"/>
      <c r="UG295" s="133"/>
      <c r="UH295" s="98">
        <f t="shared" si="5260"/>
        <v>0</v>
      </c>
      <c r="UI295" s="110"/>
      <c r="UJ295" s="111"/>
      <c r="UK295" s="107"/>
      <c r="UL295" s="22"/>
      <c r="UM295" s="132"/>
      <c r="UN295" s="133"/>
      <c r="UO295" s="98">
        <f t="shared" si="5261"/>
        <v>0</v>
      </c>
      <c r="UP295" s="133"/>
      <c r="UQ295" s="133"/>
      <c r="UR295" s="133"/>
      <c r="US295" s="100">
        <f t="shared" si="5262"/>
        <v>0</v>
      </c>
      <c r="UT295" s="133"/>
      <c r="UU295" s="133"/>
      <c r="UV295" s="133"/>
      <c r="UW295" s="98">
        <f t="shared" si="5263"/>
        <v>0</v>
      </c>
      <c r="UX295" s="110"/>
      <c r="UY295" s="111"/>
      <c r="UZ295" s="107"/>
      <c r="VA295" s="22"/>
      <c r="VB295" s="132"/>
      <c r="VC295" s="133"/>
      <c r="VD295" s="98">
        <f t="shared" si="5264"/>
        <v>0</v>
      </c>
      <c r="VE295" s="133"/>
      <c r="VF295" s="133"/>
      <c r="VG295" s="133"/>
      <c r="VH295" s="100">
        <f t="shared" si="5265"/>
        <v>0</v>
      </c>
      <c r="VI295" s="133"/>
      <c r="VJ295" s="133"/>
      <c r="VK295" s="133"/>
      <c r="VL295" s="98">
        <f t="shared" si="5266"/>
        <v>0</v>
      </c>
      <c r="VM295" s="110"/>
      <c r="VN295" s="111"/>
      <c r="VO295" s="107"/>
      <c r="VP295" s="22"/>
      <c r="VQ295" s="132"/>
      <c r="VR295" s="133"/>
      <c r="VS295" s="98">
        <f t="shared" si="5267"/>
        <v>0</v>
      </c>
      <c r="VT295" s="133"/>
      <c r="VU295" s="133"/>
      <c r="VV295" s="133"/>
      <c r="VW295" s="100">
        <f t="shared" si="5268"/>
        <v>0</v>
      </c>
      <c r="VX295" s="133"/>
      <c r="VY295" s="133"/>
      <c r="VZ295" s="133"/>
      <c r="WA295" s="98">
        <f t="shared" si="5269"/>
        <v>0</v>
      </c>
      <c r="WB295" s="110"/>
      <c r="WC295" s="111"/>
      <c r="WD295" s="107"/>
      <c r="WE295" s="22"/>
    </row>
    <row r="296" spans="1:603" ht="16.5" customHeight="1">
      <c r="A296" s="94"/>
      <c r="B296" s="105" t="s">
        <v>284</v>
      </c>
      <c r="C296" s="106" t="s">
        <v>59</v>
      </c>
      <c r="D296" s="132"/>
      <c r="E296" s="133"/>
      <c r="F296" s="98">
        <f t="shared" si="4685"/>
        <v>0</v>
      </c>
      <c r="G296" s="133"/>
      <c r="H296" s="133"/>
      <c r="I296" s="133"/>
      <c r="J296" s="100">
        <f t="shared" si="4686"/>
        <v>0</v>
      </c>
      <c r="K296" s="133"/>
      <c r="L296" s="133"/>
      <c r="M296" s="133"/>
      <c r="N296" s="98">
        <f t="shared" si="4687"/>
        <v>0</v>
      </c>
      <c r="O296" s="110"/>
      <c r="P296" s="111"/>
      <c r="Q296" s="107"/>
      <c r="R296" s="22"/>
      <c r="S296" s="132"/>
      <c r="T296" s="133"/>
      <c r="U296" s="98">
        <f t="shared" si="5172"/>
        <v>0</v>
      </c>
      <c r="V296" s="133"/>
      <c r="W296" s="133"/>
      <c r="X296" s="133"/>
      <c r="Y296" s="100">
        <f t="shared" si="5173"/>
        <v>0</v>
      </c>
      <c r="Z296" s="133"/>
      <c r="AA296" s="133"/>
      <c r="AB296" s="133"/>
      <c r="AC296" s="98">
        <f t="shared" si="5174"/>
        <v>0</v>
      </c>
      <c r="AD296" s="110"/>
      <c r="AE296" s="111"/>
      <c r="AF296" s="107"/>
      <c r="AG296" s="22"/>
      <c r="AH296" s="132"/>
      <c r="AI296" s="133"/>
      <c r="AJ296" s="98">
        <f t="shared" si="5175"/>
        <v>0</v>
      </c>
      <c r="AK296" s="133"/>
      <c r="AL296" s="133"/>
      <c r="AM296" s="133"/>
      <c r="AN296" s="100">
        <f t="shared" si="5176"/>
        <v>0</v>
      </c>
      <c r="AO296" s="133"/>
      <c r="AP296" s="133"/>
      <c r="AQ296" s="133"/>
      <c r="AR296" s="98">
        <f t="shared" si="5177"/>
        <v>0</v>
      </c>
      <c r="AS296" s="110"/>
      <c r="AT296" s="111"/>
      <c r="AU296" s="107"/>
      <c r="AV296" s="22"/>
      <c r="AW296" s="132"/>
      <c r="AX296" s="133"/>
      <c r="AY296" s="98">
        <f t="shared" si="5178"/>
        <v>0</v>
      </c>
      <c r="AZ296" s="133"/>
      <c r="BA296" s="133"/>
      <c r="BB296" s="133"/>
      <c r="BC296" s="100">
        <f t="shared" si="5179"/>
        <v>0</v>
      </c>
      <c r="BD296" s="133"/>
      <c r="BE296" s="133"/>
      <c r="BF296" s="133"/>
      <c r="BG296" s="98">
        <f t="shared" si="5180"/>
        <v>0</v>
      </c>
      <c r="BH296" s="110"/>
      <c r="BI296" s="111"/>
      <c r="BJ296" s="107"/>
      <c r="BK296" s="22"/>
      <c r="BL296" s="132"/>
      <c r="BM296" s="133"/>
      <c r="BN296" s="98">
        <f t="shared" si="5181"/>
        <v>0</v>
      </c>
      <c r="BO296" s="133"/>
      <c r="BP296" s="133"/>
      <c r="BQ296" s="133"/>
      <c r="BR296" s="100">
        <f t="shared" si="5182"/>
        <v>0</v>
      </c>
      <c r="BS296" s="133"/>
      <c r="BT296" s="133"/>
      <c r="BU296" s="133"/>
      <c r="BV296" s="98">
        <f t="shared" si="5183"/>
        <v>0</v>
      </c>
      <c r="BW296" s="110"/>
      <c r="BX296" s="111"/>
      <c r="BY296" s="107"/>
      <c r="BZ296" s="23"/>
      <c r="CA296" s="132"/>
      <c r="CB296" s="133"/>
      <c r="CC296" s="98">
        <f t="shared" si="5184"/>
        <v>0</v>
      </c>
      <c r="CD296" s="133"/>
      <c r="CE296" s="133"/>
      <c r="CF296" s="133"/>
      <c r="CG296" s="100">
        <f t="shared" si="5185"/>
        <v>0</v>
      </c>
      <c r="CH296" s="133"/>
      <c r="CI296" s="133"/>
      <c r="CJ296" s="133"/>
      <c r="CK296" s="98">
        <f t="shared" si="5186"/>
        <v>0</v>
      </c>
      <c r="CL296" s="110"/>
      <c r="CM296" s="111"/>
      <c r="CN296" s="107"/>
      <c r="CO296" s="22"/>
      <c r="CP296" s="132"/>
      <c r="CQ296" s="133"/>
      <c r="CR296" s="98">
        <f t="shared" si="5187"/>
        <v>0</v>
      </c>
      <c r="CS296" s="133"/>
      <c r="CT296" s="133"/>
      <c r="CU296" s="133"/>
      <c r="CV296" s="100">
        <f t="shared" si="5188"/>
        <v>0</v>
      </c>
      <c r="CW296" s="133"/>
      <c r="CX296" s="133"/>
      <c r="CY296" s="133"/>
      <c r="CZ296" s="98">
        <f t="shared" si="5189"/>
        <v>0</v>
      </c>
      <c r="DA296" s="110"/>
      <c r="DB296" s="111"/>
      <c r="DC296" s="107"/>
      <c r="DD296" s="22"/>
      <c r="DE296" s="132"/>
      <c r="DF296" s="133"/>
      <c r="DG296" s="98">
        <f t="shared" si="5190"/>
        <v>0</v>
      </c>
      <c r="DH296" s="133"/>
      <c r="DI296" s="133"/>
      <c r="DJ296" s="133"/>
      <c r="DK296" s="100">
        <f t="shared" si="5191"/>
        <v>0</v>
      </c>
      <c r="DL296" s="133"/>
      <c r="DM296" s="133"/>
      <c r="DN296" s="133"/>
      <c r="DO296" s="98">
        <f t="shared" si="5192"/>
        <v>0</v>
      </c>
      <c r="DP296" s="110"/>
      <c r="DQ296" s="111"/>
      <c r="DR296" s="107"/>
      <c r="DS296" s="22"/>
      <c r="DT296" s="132"/>
      <c r="DU296" s="133"/>
      <c r="DV296" s="98">
        <f t="shared" si="5193"/>
        <v>0</v>
      </c>
      <c r="DW296" s="133"/>
      <c r="DX296" s="133"/>
      <c r="DY296" s="133"/>
      <c r="DZ296" s="100">
        <f t="shared" si="5194"/>
        <v>0</v>
      </c>
      <c r="EA296" s="133"/>
      <c r="EB296" s="133"/>
      <c r="EC296" s="133"/>
      <c r="ED296" s="98">
        <f t="shared" si="5195"/>
        <v>0</v>
      </c>
      <c r="EE296" s="110"/>
      <c r="EF296" s="111"/>
      <c r="EG296" s="107"/>
      <c r="EH296" s="22"/>
      <c r="EI296" s="132"/>
      <c r="EJ296" s="133"/>
      <c r="EK296" s="98">
        <f t="shared" si="5196"/>
        <v>0</v>
      </c>
      <c r="EL296" s="133"/>
      <c r="EM296" s="133"/>
      <c r="EN296" s="133"/>
      <c r="EO296" s="100">
        <f t="shared" si="5197"/>
        <v>0</v>
      </c>
      <c r="EP296" s="133"/>
      <c r="EQ296" s="133"/>
      <c r="ER296" s="133"/>
      <c r="ES296" s="98">
        <f t="shared" si="4849"/>
        <v>0</v>
      </c>
      <c r="ET296" s="110"/>
      <c r="EU296" s="111"/>
      <c r="EV296" s="107"/>
      <c r="EW296" s="22"/>
      <c r="EX296" s="132"/>
      <c r="EY296" s="133"/>
      <c r="EZ296" s="98">
        <f t="shared" si="5198"/>
        <v>0</v>
      </c>
      <c r="FA296" s="133"/>
      <c r="FB296" s="133"/>
      <c r="FC296" s="133"/>
      <c r="FD296" s="100">
        <f t="shared" si="5199"/>
        <v>0</v>
      </c>
      <c r="FE296" s="133"/>
      <c r="FF296" s="133"/>
      <c r="FG296" s="133"/>
      <c r="FH296" s="98">
        <f t="shared" si="4851"/>
        <v>0</v>
      </c>
      <c r="FI296" s="110"/>
      <c r="FJ296" s="111"/>
      <c r="FK296" s="107"/>
      <c r="FL296" s="22"/>
      <c r="FM296" s="132"/>
      <c r="FN296" s="133"/>
      <c r="FO296" s="98">
        <f t="shared" si="2404"/>
        <v>0</v>
      </c>
      <c r="FP296" s="133"/>
      <c r="FQ296" s="133"/>
      <c r="FR296" s="133"/>
      <c r="FS296" s="100">
        <f t="shared" si="2627"/>
        <v>0</v>
      </c>
      <c r="FT296" s="133"/>
      <c r="FU296" s="133"/>
      <c r="FV296" s="133"/>
      <c r="FW296" s="98">
        <f t="shared" si="2801"/>
        <v>0</v>
      </c>
      <c r="FX296" s="110"/>
      <c r="FY296" s="111"/>
      <c r="FZ296" s="107"/>
      <c r="GA296" s="22"/>
      <c r="GB296" s="132"/>
      <c r="GC296" s="133"/>
      <c r="GD296" s="98">
        <f t="shared" si="5200"/>
        <v>0</v>
      </c>
      <c r="GE296" s="133"/>
      <c r="GF296" s="133"/>
      <c r="GG296" s="133"/>
      <c r="GH296" s="100">
        <f t="shared" si="5201"/>
        <v>0</v>
      </c>
      <c r="GI296" s="133"/>
      <c r="GJ296" s="133"/>
      <c r="GK296" s="133"/>
      <c r="GL296" s="98">
        <f t="shared" si="5202"/>
        <v>0</v>
      </c>
      <c r="GM296" s="110"/>
      <c r="GN296" s="111"/>
      <c r="GO296" s="107"/>
      <c r="GP296" s="22"/>
      <c r="GQ296" s="132"/>
      <c r="GR296" s="133"/>
      <c r="GS296" s="98">
        <f t="shared" si="5203"/>
        <v>0</v>
      </c>
      <c r="GT296" s="133"/>
      <c r="GU296" s="133"/>
      <c r="GV296" s="133"/>
      <c r="GW296" s="100">
        <f t="shared" si="5204"/>
        <v>0</v>
      </c>
      <c r="GX296" s="133"/>
      <c r="GY296" s="133"/>
      <c r="GZ296" s="133"/>
      <c r="HA296" s="98">
        <f t="shared" si="5205"/>
        <v>0</v>
      </c>
      <c r="HB296" s="110"/>
      <c r="HC296" s="111"/>
      <c r="HD296" s="107"/>
      <c r="HE296" s="22"/>
      <c r="HF296" s="132"/>
      <c r="HG296" s="133"/>
      <c r="HH296" s="98">
        <f t="shared" si="5206"/>
        <v>0</v>
      </c>
      <c r="HI296" s="133"/>
      <c r="HJ296" s="133"/>
      <c r="HK296" s="133"/>
      <c r="HL296" s="100">
        <f t="shared" si="5207"/>
        <v>0</v>
      </c>
      <c r="HM296" s="133"/>
      <c r="HN296" s="133"/>
      <c r="HO296" s="133"/>
      <c r="HP296" s="98">
        <f t="shared" si="5208"/>
        <v>0</v>
      </c>
      <c r="HQ296" s="110"/>
      <c r="HR296" s="111"/>
      <c r="HS296" s="107"/>
      <c r="HT296" s="22"/>
      <c r="HU296" s="132"/>
      <c r="HV296" s="133"/>
      <c r="HW296" s="98">
        <f t="shared" si="5209"/>
        <v>0</v>
      </c>
      <c r="HX296" s="133"/>
      <c r="HY296" s="133"/>
      <c r="HZ296" s="133"/>
      <c r="IA296" s="100">
        <f t="shared" si="5210"/>
        <v>0</v>
      </c>
      <c r="IB296" s="133"/>
      <c r="IC296" s="133"/>
      <c r="ID296" s="133"/>
      <c r="IE296" s="98">
        <f t="shared" si="5211"/>
        <v>0</v>
      </c>
      <c r="IF296" s="110"/>
      <c r="IG296" s="111"/>
      <c r="IH296" s="107"/>
      <c r="II296" s="22"/>
      <c r="IJ296" s="132"/>
      <c r="IK296" s="133"/>
      <c r="IL296" s="98">
        <f t="shared" si="4677"/>
        <v>0</v>
      </c>
      <c r="IM296" s="133"/>
      <c r="IN296" s="133"/>
      <c r="IO296" s="133"/>
      <c r="IP296" s="100">
        <f t="shared" si="4678"/>
        <v>0</v>
      </c>
      <c r="IQ296" s="133"/>
      <c r="IR296" s="133"/>
      <c r="IS296" s="133"/>
      <c r="IT296" s="98">
        <f t="shared" si="4679"/>
        <v>0</v>
      </c>
      <c r="IU296" s="110"/>
      <c r="IV296" s="111"/>
      <c r="IW296" s="107"/>
      <c r="IX296" s="22"/>
      <c r="IY296" s="132"/>
      <c r="IZ296" s="133"/>
      <c r="JA296" s="98">
        <f t="shared" si="5212"/>
        <v>0</v>
      </c>
      <c r="JB296" s="133"/>
      <c r="JC296" s="133"/>
      <c r="JD296" s="133"/>
      <c r="JE296" s="100">
        <f t="shared" si="5213"/>
        <v>0</v>
      </c>
      <c r="JF296" s="133"/>
      <c r="JG296" s="133"/>
      <c r="JH296" s="133"/>
      <c r="JI296" s="98">
        <f t="shared" si="5214"/>
        <v>0</v>
      </c>
      <c r="JJ296" s="110"/>
      <c r="JK296" s="111"/>
      <c r="JL296" s="107"/>
      <c r="JM296" s="22"/>
      <c r="JN296" s="132"/>
      <c r="JO296" s="133"/>
      <c r="JP296" s="98">
        <f t="shared" si="5215"/>
        <v>0</v>
      </c>
      <c r="JQ296" s="133"/>
      <c r="JR296" s="133"/>
      <c r="JS296" s="133"/>
      <c r="JT296" s="100">
        <f t="shared" si="5216"/>
        <v>0</v>
      </c>
      <c r="JU296" s="133"/>
      <c r="JV296" s="133"/>
      <c r="JW296" s="133"/>
      <c r="JX296" s="98">
        <f t="shared" si="5217"/>
        <v>0</v>
      </c>
      <c r="JY296" s="110"/>
      <c r="JZ296" s="111"/>
      <c r="KA296" s="107"/>
      <c r="KB296" s="22"/>
      <c r="KC296" s="132"/>
      <c r="KD296" s="133"/>
      <c r="KE296" s="98">
        <f t="shared" si="5218"/>
        <v>0</v>
      </c>
      <c r="KF296" s="133"/>
      <c r="KG296" s="133"/>
      <c r="KH296" s="133"/>
      <c r="KI296" s="100">
        <f t="shared" si="5219"/>
        <v>0</v>
      </c>
      <c r="KJ296" s="133"/>
      <c r="KK296" s="133"/>
      <c r="KL296" s="133"/>
      <c r="KM296" s="98">
        <f t="shared" si="2580"/>
        <v>0</v>
      </c>
      <c r="KN296" s="110"/>
      <c r="KO296" s="111"/>
      <c r="KP296" s="107"/>
      <c r="KQ296" s="22"/>
      <c r="KR296" s="132"/>
      <c r="KS296" s="133"/>
      <c r="KT296" s="98">
        <f t="shared" si="5220"/>
        <v>0</v>
      </c>
      <c r="KU296" s="133"/>
      <c r="KV296" s="133"/>
      <c r="KW296" s="133"/>
      <c r="KX296" s="100">
        <f t="shared" si="4680"/>
        <v>0</v>
      </c>
      <c r="KY296" s="133"/>
      <c r="KZ296" s="133"/>
      <c r="LA296" s="133"/>
      <c r="LB296" s="98">
        <f t="shared" si="5221"/>
        <v>0</v>
      </c>
      <c r="LC296" s="110"/>
      <c r="LD296" s="111"/>
      <c r="LE296" s="107"/>
      <c r="LF296" s="22"/>
      <c r="LG296" s="132"/>
      <c r="LH296" s="133"/>
      <c r="LI296" s="98">
        <f t="shared" si="5222"/>
        <v>0</v>
      </c>
      <c r="LJ296" s="133"/>
      <c r="LK296" s="133"/>
      <c r="LL296" s="133"/>
      <c r="LM296" s="100">
        <f t="shared" si="5223"/>
        <v>0</v>
      </c>
      <c r="LN296" s="133"/>
      <c r="LO296" s="133"/>
      <c r="LP296" s="133"/>
      <c r="LQ296" s="98">
        <f t="shared" si="5224"/>
        <v>0</v>
      </c>
      <c r="LR296" s="110"/>
      <c r="LS296" s="111"/>
      <c r="LT296" s="107"/>
      <c r="LU296" s="22"/>
      <c r="LV296" s="132"/>
      <c r="LW296" s="133"/>
      <c r="LX296" s="98">
        <f t="shared" si="4356"/>
        <v>0</v>
      </c>
      <c r="LY296" s="133"/>
      <c r="LZ296" s="133"/>
      <c r="MA296" s="133"/>
      <c r="MB296" s="100">
        <f t="shared" si="5225"/>
        <v>0</v>
      </c>
      <c r="MC296" s="133"/>
      <c r="MD296" s="133"/>
      <c r="ME296" s="133"/>
      <c r="MF296" s="98">
        <f t="shared" si="5226"/>
        <v>0</v>
      </c>
      <c r="MG296" s="110"/>
      <c r="MH296" s="111"/>
      <c r="MI296" s="107"/>
      <c r="MJ296" s="22"/>
      <c r="MK296" s="132"/>
      <c r="ML296" s="133"/>
      <c r="MM296" s="98">
        <f t="shared" si="5227"/>
        <v>0</v>
      </c>
      <c r="MN296" s="133"/>
      <c r="MO296" s="133"/>
      <c r="MP296" s="133"/>
      <c r="MQ296" s="100">
        <f t="shared" si="5228"/>
        <v>0</v>
      </c>
      <c r="MR296" s="133"/>
      <c r="MS296" s="133"/>
      <c r="MT296" s="133"/>
      <c r="MU296" s="98">
        <f t="shared" si="4850"/>
        <v>0</v>
      </c>
      <c r="MV296" s="110"/>
      <c r="MW296" s="111"/>
      <c r="MX296" s="107"/>
      <c r="MY296" s="22"/>
      <c r="MZ296" s="132"/>
      <c r="NA296" s="133"/>
      <c r="NB296" s="98">
        <f t="shared" si="5229"/>
        <v>0</v>
      </c>
      <c r="NC296" s="133"/>
      <c r="ND296" s="133"/>
      <c r="NE296" s="133"/>
      <c r="NF296" s="100">
        <f t="shared" si="5230"/>
        <v>0</v>
      </c>
      <c r="NG296" s="133"/>
      <c r="NH296" s="133"/>
      <c r="NI296" s="133"/>
      <c r="NJ296" s="98">
        <f t="shared" si="5231"/>
        <v>0</v>
      </c>
      <c r="NK296" s="110"/>
      <c r="NL296" s="111"/>
      <c r="NM296" s="107"/>
      <c r="NN296" s="22"/>
      <c r="NO296" s="132"/>
      <c r="NP296" s="133"/>
      <c r="NQ296" s="98">
        <f t="shared" si="5232"/>
        <v>0</v>
      </c>
      <c r="NR296" s="133"/>
      <c r="NS296" s="133"/>
      <c r="NT296" s="133"/>
      <c r="NU296" s="100">
        <f t="shared" si="5233"/>
        <v>0</v>
      </c>
      <c r="NV296" s="133"/>
      <c r="NW296" s="133"/>
      <c r="NX296" s="133"/>
      <c r="NY296" s="98">
        <f t="shared" si="5234"/>
        <v>0</v>
      </c>
      <c r="NZ296" s="110"/>
      <c r="OA296" s="111"/>
      <c r="OB296" s="107"/>
      <c r="OC296" s="22"/>
      <c r="OD296" s="132"/>
      <c r="OE296" s="133"/>
      <c r="OF296" s="98">
        <f t="shared" si="4681"/>
        <v>0</v>
      </c>
      <c r="OG296" s="133"/>
      <c r="OH296" s="133"/>
      <c r="OI296" s="133"/>
      <c r="OJ296" s="100">
        <f t="shared" si="5235"/>
        <v>0</v>
      </c>
      <c r="OK296" s="133"/>
      <c r="OL296" s="133"/>
      <c r="OM296" s="133"/>
      <c r="ON296" s="98">
        <f t="shared" si="5236"/>
        <v>0</v>
      </c>
      <c r="OO296" s="110"/>
      <c r="OP296" s="111"/>
      <c r="OQ296" s="107"/>
      <c r="OR296" s="22"/>
      <c r="OS296" s="132"/>
      <c r="OT296" s="133"/>
      <c r="OU296" s="98">
        <f t="shared" si="4688"/>
        <v>0</v>
      </c>
      <c r="OV296" s="133"/>
      <c r="OW296" s="133"/>
      <c r="OX296" s="133"/>
      <c r="OY296" s="100">
        <f t="shared" si="3235"/>
        <v>0</v>
      </c>
      <c r="OZ296" s="133"/>
      <c r="PA296" s="133"/>
      <c r="PB296" s="133"/>
      <c r="PC296" s="98">
        <f t="shared" si="5430"/>
        <v>0</v>
      </c>
      <c r="PD296" s="110"/>
      <c r="PE296" s="111"/>
      <c r="PF296" s="107"/>
      <c r="PG296" s="22"/>
      <c r="PH296" s="132"/>
      <c r="PI296" s="133"/>
      <c r="PJ296" s="98">
        <f t="shared" si="5237"/>
        <v>0</v>
      </c>
      <c r="PK296" s="133"/>
      <c r="PL296" s="133"/>
      <c r="PM296" s="133"/>
      <c r="PN296" s="100">
        <f t="shared" si="5238"/>
        <v>0</v>
      </c>
      <c r="PO296" s="133"/>
      <c r="PP296" s="133"/>
      <c r="PQ296" s="133"/>
      <c r="PR296" s="98">
        <f t="shared" si="5239"/>
        <v>0</v>
      </c>
      <c r="PS296" s="110"/>
      <c r="PT296" s="111"/>
      <c r="PU296" s="107"/>
      <c r="PV296" s="22"/>
      <c r="PW296" s="132"/>
      <c r="PX296" s="133"/>
      <c r="PY296" s="98">
        <f t="shared" si="5240"/>
        <v>0</v>
      </c>
      <c r="PZ296" s="133"/>
      <c r="QA296" s="133"/>
      <c r="QB296" s="133"/>
      <c r="QC296" s="100">
        <f t="shared" si="5241"/>
        <v>0</v>
      </c>
      <c r="QD296" s="133"/>
      <c r="QE296" s="133"/>
      <c r="QF296" s="133"/>
      <c r="QG296" s="98">
        <f t="shared" si="5242"/>
        <v>0</v>
      </c>
      <c r="QH296" s="110"/>
      <c r="QI296" s="111"/>
      <c r="QJ296" s="107"/>
      <c r="QK296" s="22"/>
      <c r="QL296" s="132"/>
      <c r="QM296" s="133"/>
      <c r="QN296" s="98">
        <f t="shared" si="5243"/>
        <v>0</v>
      </c>
      <c r="QO296" s="133"/>
      <c r="QP296" s="133"/>
      <c r="QQ296" s="133"/>
      <c r="QR296" s="100">
        <f t="shared" si="5244"/>
        <v>0</v>
      </c>
      <c r="QS296" s="133"/>
      <c r="QT296" s="133"/>
      <c r="QU296" s="133"/>
      <c r="QV296" s="98">
        <f t="shared" si="5245"/>
        <v>0</v>
      </c>
      <c r="QW296" s="110"/>
      <c r="QX296" s="111"/>
      <c r="QY296" s="107"/>
      <c r="QZ296" s="22"/>
      <c r="RA296" s="132"/>
      <c r="RB296" s="133"/>
      <c r="RC296" s="98">
        <f t="shared" si="5246"/>
        <v>0</v>
      </c>
      <c r="RD296" s="133"/>
      <c r="RE296" s="133"/>
      <c r="RF296" s="133"/>
      <c r="RG296" s="100">
        <f t="shared" si="5247"/>
        <v>0</v>
      </c>
      <c r="RH296" s="133"/>
      <c r="RI296" s="133"/>
      <c r="RJ296" s="133"/>
      <c r="RK296" s="98">
        <f t="shared" si="5248"/>
        <v>0</v>
      </c>
      <c r="RL296" s="110"/>
      <c r="RM296" s="111"/>
      <c r="RN296" s="107"/>
      <c r="RO296" s="22"/>
      <c r="RP296" s="132"/>
      <c r="RQ296" s="133"/>
      <c r="RR296" s="98">
        <f t="shared" si="5249"/>
        <v>0</v>
      </c>
      <c r="RS296" s="133"/>
      <c r="RT296" s="133"/>
      <c r="RU296" s="133"/>
      <c r="RV296" s="100">
        <f t="shared" si="5250"/>
        <v>0</v>
      </c>
      <c r="RW296" s="133"/>
      <c r="RX296" s="133"/>
      <c r="RY296" s="133"/>
      <c r="RZ296" s="98">
        <f t="shared" si="5251"/>
        <v>0</v>
      </c>
      <c r="SA296" s="110"/>
      <c r="SB296" s="111"/>
      <c r="SC296" s="107"/>
      <c r="SD296" s="22"/>
      <c r="SE296" s="132"/>
      <c r="SF296" s="133"/>
      <c r="SG296" s="98">
        <f t="shared" si="5252"/>
        <v>0</v>
      </c>
      <c r="SH296" s="133"/>
      <c r="SI296" s="133"/>
      <c r="SJ296" s="133"/>
      <c r="SK296" s="100">
        <f t="shared" si="5253"/>
        <v>0</v>
      </c>
      <c r="SL296" s="133"/>
      <c r="SM296" s="133"/>
      <c r="SN296" s="133"/>
      <c r="SO296" s="98">
        <f t="shared" si="5254"/>
        <v>0</v>
      </c>
      <c r="SP296" s="110"/>
      <c r="SQ296" s="111"/>
      <c r="SR296" s="107"/>
      <c r="SS296" s="22"/>
      <c r="ST296" s="132"/>
      <c r="SU296" s="133"/>
      <c r="SV296" s="98">
        <f t="shared" si="4682"/>
        <v>0</v>
      </c>
      <c r="SW296" s="133"/>
      <c r="SX296" s="133"/>
      <c r="SY296" s="133"/>
      <c r="SZ296" s="100">
        <f t="shared" si="4683"/>
        <v>0</v>
      </c>
      <c r="TA296" s="133"/>
      <c r="TB296" s="133"/>
      <c r="TC296" s="133"/>
      <c r="TD296" s="98">
        <f t="shared" si="4684"/>
        <v>0</v>
      </c>
      <c r="TE296" s="110"/>
      <c r="TF296" s="111"/>
      <c r="TG296" s="107"/>
      <c r="TH296" s="22"/>
      <c r="TI296" s="132"/>
      <c r="TJ296" s="133"/>
      <c r="TK296" s="98">
        <f t="shared" si="5255"/>
        <v>0</v>
      </c>
      <c r="TL296" s="133"/>
      <c r="TM296" s="133"/>
      <c r="TN296" s="133"/>
      <c r="TO296" s="100">
        <f t="shared" si="5256"/>
        <v>0</v>
      </c>
      <c r="TP296" s="133"/>
      <c r="TQ296" s="133"/>
      <c r="TR296" s="133"/>
      <c r="TS296" s="98">
        <f t="shared" si="5257"/>
        <v>0</v>
      </c>
      <c r="TT296" s="110"/>
      <c r="TU296" s="111"/>
      <c r="TV296" s="107"/>
      <c r="TW296" s="22"/>
      <c r="TX296" s="132"/>
      <c r="TY296" s="133"/>
      <c r="TZ296" s="98">
        <f t="shared" si="5258"/>
        <v>0</v>
      </c>
      <c r="UA296" s="133"/>
      <c r="UB296" s="133"/>
      <c r="UC296" s="133"/>
      <c r="UD296" s="100">
        <f t="shared" si="5259"/>
        <v>0</v>
      </c>
      <c r="UE296" s="133"/>
      <c r="UF296" s="133"/>
      <c r="UG296" s="133"/>
      <c r="UH296" s="98">
        <f t="shared" si="5260"/>
        <v>0</v>
      </c>
      <c r="UI296" s="110"/>
      <c r="UJ296" s="111"/>
      <c r="UK296" s="107"/>
      <c r="UL296" s="22"/>
      <c r="UM296" s="132"/>
      <c r="UN296" s="133"/>
      <c r="UO296" s="98">
        <f t="shared" si="5261"/>
        <v>0</v>
      </c>
      <c r="UP296" s="133"/>
      <c r="UQ296" s="133"/>
      <c r="UR296" s="133"/>
      <c r="US296" s="100">
        <f t="shared" si="5262"/>
        <v>0</v>
      </c>
      <c r="UT296" s="133"/>
      <c r="UU296" s="133"/>
      <c r="UV296" s="133"/>
      <c r="UW296" s="98">
        <f t="shared" si="5263"/>
        <v>0</v>
      </c>
      <c r="UX296" s="110"/>
      <c r="UY296" s="111"/>
      <c r="UZ296" s="107"/>
      <c r="VA296" s="22"/>
      <c r="VB296" s="132"/>
      <c r="VC296" s="133"/>
      <c r="VD296" s="98">
        <f t="shared" si="5264"/>
        <v>0</v>
      </c>
      <c r="VE296" s="133"/>
      <c r="VF296" s="133"/>
      <c r="VG296" s="133"/>
      <c r="VH296" s="100">
        <f t="shared" si="5265"/>
        <v>0</v>
      </c>
      <c r="VI296" s="133"/>
      <c r="VJ296" s="133"/>
      <c r="VK296" s="133"/>
      <c r="VL296" s="98">
        <f t="shared" si="5266"/>
        <v>0</v>
      </c>
      <c r="VM296" s="110"/>
      <c r="VN296" s="111"/>
      <c r="VO296" s="107"/>
      <c r="VP296" s="22"/>
      <c r="VQ296" s="132"/>
      <c r="VR296" s="133"/>
      <c r="VS296" s="98">
        <f t="shared" si="5267"/>
        <v>0</v>
      </c>
      <c r="VT296" s="133"/>
      <c r="VU296" s="133"/>
      <c r="VV296" s="133"/>
      <c r="VW296" s="100">
        <f t="shared" si="5268"/>
        <v>0</v>
      </c>
      <c r="VX296" s="133"/>
      <c r="VY296" s="133"/>
      <c r="VZ296" s="133"/>
      <c r="WA296" s="98">
        <f t="shared" si="5269"/>
        <v>0</v>
      </c>
      <c r="WB296" s="110"/>
      <c r="WC296" s="111"/>
      <c r="WD296" s="107"/>
      <c r="WE296" s="22"/>
    </row>
    <row r="297" spans="1:603" ht="16.5" customHeight="1">
      <c r="A297" s="94"/>
      <c r="B297" s="105" t="s">
        <v>284</v>
      </c>
      <c r="C297" s="106" t="s">
        <v>60</v>
      </c>
      <c r="D297" s="132"/>
      <c r="E297" s="133"/>
      <c r="F297" s="98">
        <f t="shared" si="4685"/>
        <v>0</v>
      </c>
      <c r="G297" s="133"/>
      <c r="H297" s="133"/>
      <c r="I297" s="133"/>
      <c r="J297" s="100">
        <f t="shared" si="4686"/>
        <v>0</v>
      </c>
      <c r="K297" s="133"/>
      <c r="L297" s="133"/>
      <c r="M297" s="133"/>
      <c r="N297" s="98">
        <f t="shared" si="4687"/>
        <v>0</v>
      </c>
      <c r="O297" s="110"/>
      <c r="P297" s="111"/>
      <c r="Q297" s="107"/>
      <c r="R297" s="22"/>
      <c r="S297" s="132"/>
      <c r="T297" s="133"/>
      <c r="U297" s="98">
        <f t="shared" si="5172"/>
        <v>0</v>
      </c>
      <c r="V297" s="133"/>
      <c r="W297" s="133"/>
      <c r="X297" s="133"/>
      <c r="Y297" s="100">
        <f t="shared" si="5173"/>
        <v>0</v>
      </c>
      <c r="Z297" s="133"/>
      <c r="AA297" s="133"/>
      <c r="AB297" s="133"/>
      <c r="AC297" s="98">
        <f t="shared" si="5174"/>
        <v>0</v>
      </c>
      <c r="AD297" s="110"/>
      <c r="AE297" s="111"/>
      <c r="AF297" s="107"/>
      <c r="AG297" s="22"/>
      <c r="AH297" s="132"/>
      <c r="AI297" s="133"/>
      <c r="AJ297" s="98">
        <f t="shared" si="5175"/>
        <v>0</v>
      </c>
      <c r="AK297" s="133"/>
      <c r="AL297" s="133"/>
      <c r="AM297" s="133"/>
      <c r="AN297" s="100">
        <f t="shared" si="5176"/>
        <v>0</v>
      </c>
      <c r="AO297" s="133"/>
      <c r="AP297" s="133"/>
      <c r="AQ297" s="133"/>
      <c r="AR297" s="98">
        <f t="shared" si="5177"/>
        <v>0</v>
      </c>
      <c r="AS297" s="110"/>
      <c r="AT297" s="111"/>
      <c r="AU297" s="107"/>
      <c r="AV297" s="22"/>
      <c r="AW297" s="132"/>
      <c r="AX297" s="133"/>
      <c r="AY297" s="98">
        <f t="shared" si="5178"/>
        <v>0</v>
      </c>
      <c r="AZ297" s="133"/>
      <c r="BA297" s="133"/>
      <c r="BB297" s="133"/>
      <c r="BC297" s="100">
        <f t="shared" si="5179"/>
        <v>0</v>
      </c>
      <c r="BD297" s="133"/>
      <c r="BE297" s="133"/>
      <c r="BF297" s="133"/>
      <c r="BG297" s="98">
        <f t="shared" si="5180"/>
        <v>0</v>
      </c>
      <c r="BH297" s="110"/>
      <c r="BI297" s="111"/>
      <c r="BJ297" s="107"/>
      <c r="BK297" s="22"/>
      <c r="BL297" s="132"/>
      <c r="BM297" s="133"/>
      <c r="BN297" s="98">
        <f t="shared" si="5181"/>
        <v>0</v>
      </c>
      <c r="BO297" s="133"/>
      <c r="BP297" s="133"/>
      <c r="BQ297" s="133"/>
      <c r="BR297" s="100">
        <f t="shared" si="5182"/>
        <v>0</v>
      </c>
      <c r="BS297" s="133"/>
      <c r="BT297" s="133"/>
      <c r="BU297" s="133"/>
      <c r="BV297" s="98">
        <f t="shared" si="5183"/>
        <v>0</v>
      </c>
      <c r="BW297" s="110"/>
      <c r="BX297" s="111"/>
      <c r="BY297" s="107"/>
      <c r="BZ297" s="23"/>
      <c r="CA297" s="132"/>
      <c r="CB297" s="133"/>
      <c r="CC297" s="98">
        <f t="shared" si="5184"/>
        <v>0</v>
      </c>
      <c r="CD297" s="133"/>
      <c r="CE297" s="133"/>
      <c r="CF297" s="133"/>
      <c r="CG297" s="100">
        <f t="shared" si="5185"/>
        <v>0</v>
      </c>
      <c r="CH297" s="133"/>
      <c r="CI297" s="133"/>
      <c r="CJ297" s="133"/>
      <c r="CK297" s="98">
        <f t="shared" si="5186"/>
        <v>0</v>
      </c>
      <c r="CL297" s="110"/>
      <c r="CM297" s="111"/>
      <c r="CN297" s="107"/>
      <c r="CO297" s="22"/>
      <c r="CP297" s="132"/>
      <c r="CQ297" s="133"/>
      <c r="CR297" s="98">
        <f t="shared" si="5187"/>
        <v>0</v>
      </c>
      <c r="CS297" s="133"/>
      <c r="CT297" s="133"/>
      <c r="CU297" s="133"/>
      <c r="CV297" s="100">
        <f t="shared" si="5188"/>
        <v>0</v>
      </c>
      <c r="CW297" s="133"/>
      <c r="CX297" s="133"/>
      <c r="CY297" s="133"/>
      <c r="CZ297" s="98">
        <f t="shared" si="5189"/>
        <v>0</v>
      </c>
      <c r="DA297" s="110"/>
      <c r="DB297" s="111"/>
      <c r="DC297" s="107"/>
      <c r="DD297" s="22"/>
      <c r="DE297" s="132"/>
      <c r="DF297" s="133"/>
      <c r="DG297" s="98">
        <f t="shared" si="5190"/>
        <v>0</v>
      </c>
      <c r="DH297" s="133"/>
      <c r="DI297" s="133"/>
      <c r="DJ297" s="133"/>
      <c r="DK297" s="100">
        <f t="shared" si="5191"/>
        <v>0</v>
      </c>
      <c r="DL297" s="133"/>
      <c r="DM297" s="133"/>
      <c r="DN297" s="133"/>
      <c r="DO297" s="98">
        <f t="shared" si="5192"/>
        <v>0</v>
      </c>
      <c r="DP297" s="110"/>
      <c r="DQ297" s="111"/>
      <c r="DR297" s="107"/>
      <c r="DS297" s="22"/>
      <c r="DT297" s="132"/>
      <c r="DU297" s="133"/>
      <c r="DV297" s="98">
        <f t="shared" si="5193"/>
        <v>0</v>
      </c>
      <c r="DW297" s="133"/>
      <c r="DX297" s="133"/>
      <c r="DY297" s="133"/>
      <c r="DZ297" s="100">
        <f t="shared" si="5194"/>
        <v>0</v>
      </c>
      <c r="EA297" s="133"/>
      <c r="EB297" s="133"/>
      <c r="EC297" s="133"/>
      <c r="ED297" s="98">
        <f t="shared" si="5195"/>
        <v>0</v>
      </c>
      <c r="EE297" s="110"/>
      <c r="EF297" s="111"/>
      <c r="EG297" s="107"/>
      <c r="EH297" s="22"/>
      <c r="EI297" s="132"/>
      <c r="EJ297" s="133"/>
      <c r="EK297" s="98">
        <f t="shared" si="5196"/>
        <v>0</v>
      </c>
      <c r="EL297" s="133"/>
      <c r="EM297" s="133"/>
      <c r="EN297" s="133"/>
      <c r="EO297" s="100">
        <f t="shared" si="5197"/>
        <v>0</v>
      </c>
      <c r="EP297" s="133"/>
      <c r="EQ297" s="133"/>
      <c r="ER297" s="133"/>
      <c r="ES297" s="98">
        <f t="shared" si="4849"/>
        <v>0</v>
      </c>
      <c r="ET297" s="110"/>
      <c r="EU297" s="111"/>
      <c r="EV297" s="107"/>
      <c r="EW297" s="22"/>
      <c r="EX297" s="132"/>
      <c r="EY297" s="133"/>
      <c r="EZ297" s="98">
        <f t="shared" si="5198"/>
        <v>0</v>
      </c>
      <c r="FA297" s="133"/>
      <c r="FB297" s="133"/>
      <c r="FC297" s="133"/>
      <c r="FD297" s="100">
        <f t="shared" si="5199"/>
        <v>0</v>
      </c>
      <c r="FE297" s="133"/>
      <c r="FF297" s="133"/>
      <c r="FG297" s="133"/>
      <c r="FH297" s="98">
        <f t="shared" si="4851"/>
        <v>0</v>
      </c>
      <c r="FI297" s="110"/>
      <c r="FJ297" s="111"/>
      <c r="FK297" s="107"/>
      <c r="FL297" s="22"/>
      <c r="FM297" s="132"/>
      <c r="FN297" s="133"/>
      <c r="FO297" s="98">
        <f t="shared" si="2404"/>
        <v>0</v>
      </c>
      <c r="FP297" s="133"/>
      <c r="FQ297" s="133"/>
      <c r="FR297" s="133"/>
      <c r="FS297" s="100">
        <f t="shared" si="2627"/>
        <v>0</v>
      </c>
      <c r="FT297" s="133"/>
      <c r="FU297" s="133"/>
      <c r="FV297" s="133"/>
      <c r="FW297" s="98">
        <f t="shared" si="2801"/>
        <v>0</v>
      </c>
      <c r="FX297" s="110"/>
      <c r="FY297" s="111"/>
      <c r="FZ297" s="107"/>
      <c r="GA297" s="22"/>
      <c r="GB297" s="132"/>
      <c r="GC297" s="133"/>
      <c r="GD297" s="98">
        <f t="shared" si="5200"/>
        <v>0</v>
      </c>
      <c r="GE297" s="133"/>
      <c r="GF297" s="133"/>
      <c r="GG297" s="133"/>
      <c r="GH297" s="100">
        <f t="shared" si="5201"/>
        <v>0</v>
      </c>
      <c r="GI297" s="133"/>
      <c r="GJ297" s="133"/>
      <c r="GK297" s="133"/>
      <c r="GL297" s="98">
        <f t="shared" si="5202"/>
        <v>0</v>
      </c>
      <c r="GM297" s="110"/>
      <c r="GN297" s="111"/>
      <c r="GO297" s="107"/>
      <c r="GP297" s="22"/>
      <c r="GQ297" s="132"/>
      <c r="GR297" s="133"/>
      <c r="GS297" s="98">
        <f t="shared" si="5203"/>
        <v>0</v>
      </c>
      <c r="GT297" s="133"/>
      <c r="GU297" s="133"/>
      <c r="GV297" s="133"/>
      <c r="GW297" s="100">
        <f t="shared" si="5204"/>
        <v>0</v>
      </c>
      <c r="GX297" s="133"/>
      <c r="GY297" s="133"/>
      <c r="GZ297" s="133"/>
      <c r="HA297" s="98">
        <f t="shared" si="5205"/>
        <v>0</v>
      </c>
      <c r="HB297" s="110"/>
      <c r="HC297" s="111"/>
      <c r="HD297" s="107"/>
      <c r="HE297" s="22"/>
      <c r="HF297" s="132"/>
      <c r="HG297" s="133"/>
      <c r="HH297" s="98">
        <f t="shared" si="5206"/>
        <v>0</v>
      </c>
      <c r="HI297" s="133"/>
      <c r="HJ297" s="133"/>
      <c r="HK297" s="133"/>
      <c r="HL297" s="100">
        <f t="shared" si="5207"/>
        <v>0</v>
      </c>
      <c r="HM297" s="133"/>
      <c r="HN297" s="133"/>
      <c r="HO297" s="133"/>
      <c r="HP297" s="98">
        <f t="shared" si="5208"/>
        <v>0</v>
      </c>
      <c r="HQ297" s="110"/>
      <c r="HR297" s="111"/>
      <c r="HS297" s="107"/>
      <c r="HT297" s="22"/>
      <c r="HU297" s="132"/>
      <c r="HV297" s="133"/>
      <c r="HW297" s="98">
        <f t="shared" si="5209"/>
        <v>0</v>
      </c>
      <c r="HX297" s="133"/>
      <c r="HY297" s="133"/>
      <c r="HZ297" s="133"/>
      <c r="IA297" s="100">
        <f t="shared" si="5210"/>
        <v>0</v>
      </c>
      <c r="IB297" s="133"/>
      <c r="IC297" s="133"/>
      <c r="ID297" s="133"/>
      <c r="IE297" s="98">
        <f t="shared" si="5211"/>
        <v>0</v>
      </c>
      <c r="IF297" s="110"/>
      <c r="IG297" s="111"/>
      <c r="IH297" s="107"/>
      <c r="II297" s="22"/>
      <c r="IJ297" s="132"/>
      <c r="IK297" s="133"/>
      <c r="IL297" s="98">
        <f t="shared" si="4677"/>
        <v>0</v>
      </c>
      <c r="IM297" s="133"/>
      <c r="IN297" s="133"/>
      <c r="IO297" s="133"/>
      <c r="IP297" s="100">
        <f t="shared" si="4678"/>
        <v>0</v>
      </c>
      <c r="IQ297" s="133"/>
      <c r="IR297" s="133"/>
      <c r="IS297" s="133"/>
      <c r="IT297" s="98">
        <f t="shared" si="4679"/>
        <v>0</v>
      </c>
      <c r="IU297" s="110"/>
      <c r="IV297" s="111"/>
      <c r="IW297" s="107"/>
      <c r="IX297" s="22"/>
      <c r="IY297" s="132"/>
      <c r="IZ297" s="133"/>
      <c r="JA297" s="98">
        <f t="shared" si="5212"/>
        <v>0</v>
      </c>
      <c r="JB297" s="133"/>
      <c r="JC297" s="133"/>
      <c r="JD297" s="133"/>
      <c r="JE297" s="100">
        <f t="shared" si="5213"/>
        <v>0</v>
      </c>
      <c r="JF297" s="133"/>
      <c r="JG297" s="133"/>
      <c r="JH297" s="133"/>
      <c r="JI297" s="98">
        <f t="shared" si="5214"/>
        <v>0</v>
      </c>
      <c r="JJ297" s="110"/>
      <c r="JK297" s="111"/>
      <c r="JL297" s="107"/>
      <c r="JM297" s="22"/>
      <c r="JN297" s="132"/>
      <c r="JO297" s="133"/>
      <c r="JP297" s="98">
        <f t="shared" si="5215"/>
        <v>0</v>
      </c>
      <c r="JQ297" s="133"/>
      <c r="JR297" s="133"/>
      <c r="JS297" s="133"/>
      <c r="JT297" s="100">
        <f t="shared" si="5216"/>
        <v>0</v>
      </c>
      <c r="JU297" s="133"/>
      <c r="JV297" s="133"/>
      <c r="JW297" s="133"/>
      <c r="JX297" s="98">
        <f t="shared" si="5217"/>
        <v>0</v>
      </c>
      <c r="JY297" s="110"/>
      <c r="JZ297" s="111"/>
      <c r="KA297" s="107"/>
      <c r="KB297" s="22"/>
      <c r="KC297" s="132"/>
      <c r="KD297" s="133"/>
      <c r="KE297" s="98">
        <f t="shared" si="5218"/>
        <v>0</v>
      </c>
      <c r="KF297" s="133"/>
      <c r="KG297" s="133"/>
      <c r="KH297" s="133"/>
      <c r="KI297" s="100">
        <f t="shared" si="5219"/>
        <v>0</v>
      </c>
      <c r="KJ297" s="133"/>
      <c r="KK297" s="133"/>
      <c r="KL297" s="133"/>
      <c r="KM297" s="98">
        <f t="shared" si="2580"/>
        <v>0</v>
      </c>
      <c r="KN297" s="110"/>
      <c r="KO297" s="111"/>
      <c r="KP297" s="107"/>
      <c r="KQ297" s="22"/>
      <c r="KR297" s="132"/>
      <c r="KS297" s="133"/>
      <c r="KT297" s="98">
        <f t="shared" si="5220"/>
        <v>0</v>
      </c>
      <c r="KU297" s="133"/>
      <c r="KV297" s="133"/>
      <c r="KW297" s="133"/>
      <c r="KX297" s="100">
        <f t="shared" si="4680"/>
        <v>0</v>
      </c>
      <c r="KY297" s="133"/>
      <c r="KZ297" s="133"/>
      <c r="LA297" s="133"/>
      <c r="LB297" s="98">
        <f t="shared" si="5221"/>
        <v>0</v>
      </c>
      <c r="LC297" s="110"/>
      <c r="LD297" s="111"/>
      <c r="LE297" s="107"/>
      <c r="LF297" s="22"/>
      <c r="LG297" s="132"/>
      <c r="LH297" s="133"/>
      <c r="LI297" s="98">
        <f t="shared" si="5222"/>
        <v>0</v>
      </c>
      <c r="LJ297" s="133"/>
      <c r="LK297" s="133"/>
      <c r="LL297" s="133"/>
      <c r="LM297" s="100">
        <f t="shared" si="5223"/>
        <v>0</v>
      </c>
      <c r="LN297" s="133"/>
      <c r="LO297" s="133"/>
      <c r="LP297" s="133"/>
      <c r="LQ297" s="98">
        <f t="shared" si="5224"/>
        <v>0</v>
      </c>
      <c r="LR297" s="110"/>
      <c r="LS297" s="111"/>
      <c r="LT297" s="107"/>
      <c r="LU297" s="22"/>
      <c r="LV297" s="132"/>
      <c r="LW297" s="133"/>
      <c r="LX297" s="98">
        <f t="shared" si="4356"/>
        <v>0</v>
      </c>
      <c r="LY297" s="133"/>
      <c r="LZ297" s="133"/>
      <c r="MA297" s="133"/>
      <c r="MB297" s="100">
        <f t="shared" si="5225"/>
        <v>0</v>
      </c>
      <c r="MC297" s="133"/>
      <c r="MD297" s="133"/>
      <c r="ME297" s="133"/>
      <c r="MF297" s="98">
        <f t="shared" si="5226"/>
        <v>0</v>
      </c>
      <c r="MG297" s="110"/>
      <c r="MH297" s="111"/>
      <c r="MI297" s="107"/>
      <c r="MJ297" s="22"/>
      <c r="MK297" s="132"/>
      <c r="ML297" s="133"/>
      <c r="MM297" s="98">
        <f t="shared" si="5227"/>
        <v>0</v>
      </c>
      <c r="MN297" s="133"/>
      <c r="MO297" s="133"/>
      <c r="MP297" s="133"/>
      <c r="MQ297" s="100">
        <f t="shared" si="5228"/>
        <v>0</v>
      </c>
      <c r="MR297" s="133"/>
      <c r="MS297" s="133"/>
      <c r="MT297" s="133"/>
      <c r="MU297" s="98">
        <f t="shared" si="4850"/>
        <v>0</v>
      </c>
      <c r="MV297" s="110"/>
      <c r="MW297" s="111"/>
      <c r="MX297" s="107"/>
      <c r="MY297" s="22"/>
      <c r="MZ297" s="132"/>
      <c r="NA297" s="133"/>
      <c r="NB297" s="98">
        <f t="shared" si="5229"/>
        <v>0</v>
      </c>
      <c r="NC297" s="133"/>
      <c r="ND297" s="133"/>
      <c r="NE297" s="133"/>
      <c r="NF297" s="100">
        <f t="shared" si="5230"/>
        <v>0</v>
      </c>
      <c r="NG297" s="133"/>
      <c r="NH297" s="133"/>
      <c r="NI297" s="133"/>
      <c r="NJ297" s="98">
        <f t="shared" si="5231"/>
        <v>0</v>
      </c>
      <c r="NK297" s="110"/>
      <c r="NL297" s="111"/>
      <c r="NM297" s="107"/>
      <c r="NN297" s="22"/>
      <c r="NO297" s="132"/>
      <c r="NP297" s="133"/>
      <c r="NQ297" s="98">
        <f t="shared" si="5232"/>
        <v>0</v>
      </c>
      <c r="NR297" s="133"/>
      <c r="NS297" s="133"/>
      <c r="NT297" s="133"/>
      <c r="NU297" s="100">
        <f t="shared" si="5233"/>
        <v>0</v>
      </c>
      <c r="NV297" s="133"/>
      <c r="NW297" s="133"/>
      <c r="NX297" s="133"/>
      <c r="NY297" s="98">
        <f t="shared" si="5234"/>
        <v>0</v>
      </c>
      <c r="NZ297" s="110"/>
      <c r="OA297" s="111"/>
      <c r="OB297" s="107"/>
      <c r="OC297" s="22"/>
      <c r="OD297" s="132"/>
      <c r="OE297" s="133"/>
      <c r="OF297" s="98">
        <f t="shared" si="4681"/>
        <v>0</v>
      </c>
      <c r="OG297" s="133"/>
      <c r="OH297" s="133"/>
      <c r="OI297" s="133"/>
      <c r="OJ297" s="100">
        <f t="shared" si="5235"/>
        <v>0</v>
      </c>
      <c r="OK297" s="133"/>
      <c r="OL297" s="133"/>
      <c r="OM297" s="133"/>
      <c r="ON297" s="98">
        <f t="shared" si="5236"/>
        <v>0</v>
      </c>
      <c r="OO297" s="110"/>
      <c r="OP297" s="111"/>
      <c r="OQ297" s="107"/>
      <c r="OR297" s="22"/>
      <c r="OS297" s="132"/>
      <c r="OT297" s="133"/>
      <c r="OU297" s="98">
        <f t="shared" si="4688"/>
        <v>0</v>
      </c>
      <c r="OV297" s="133"/>
      <c r="OW297" s="133"/>
      <c r="OX297" s="133"/>
      <c r="OY297" s="100">
        <f t="shared" si="3235"/>
        <v>0</v>
      </c>
      <c r="OZ297" s="133"/>
      <c r="PA297" s="133"/>
      <c r="PB297" s="133"/>
      <c r="PC297" s="98">
        <f t="shared" si="5430"/>
        <v>0</v>
      </c>
      <c r="PD297" s="110"/>
      <c r="PE297" s="111"/>
      <c r="PF297" s="107"/>
      <c r="PG297" s="22"/>
      <c r="PH297" s="132"/>
      <c r="PI297" s="133"/>
      <c r="PJ297" s="98">
        <f t="shared" si="5237"/>
        <v>0</v>
      </c>
      <c r="PK297" s="133"/>
      <c r="PL297" s="133"/>
      <c r="PM297" s="133"/>
      <c r="PN297" s="100">
        <f t="shared" si="5238"/>
        <v>0</v>
      </c>
      <c r="PO297" s="133"/>
      <c r="PP297" s="133"/>
      <c r="PQ297" s="133"/>
      <c r="PR297" s="98">
        <f t="shared" si="5239"/>
        <v>0</v>
      </c>
      <c r="PS297" s="110"/>
      <c r="PT297" s="111"/>
      <c r="PU297" s="107"/>
      <c r="PV297" s="22"/>
      <c r="PW297" s="132"/>
      <c r="PX297" s="133"/>
      <c r="PY297" s="98">
        <f t="shared" si="5240"/>
        <v>0</v>
      </c>
      <c r="PZ297" s="133"/>
      <c r="QA297" s="133"/>
      <c r="QB297" s="133"/>
      <c r="QC297" s="100">
        <f t="shared" si="5241"/>
        <v>0</v>
      </c>
      <c r="QD297" s="133"/>
      <c r="QE297" s="133"/>
      <c r="QF297" s="133"/>
      <c r="QG297" s="98">
        <f t="shared" si="5242"/>
        <v>0</v>
      </c>
      <c r="QH297" s="110"/>
      <c r="QI297" s="111"/>
      <c r="QJ297" s="107"/>
      <c r="QK297" s="22"/>
      <c r="QL297" s="132"/>
      <c r="QM297" s="133"/>
      <c r="QN297" s="98">
        <f t="shared" si="5243"/>
        <v>0</v>
      </c>
      <c r="QO297" s="133"/>
      <c r="QP297" s="133"/>
      <c r="QQ297" s="133"/>
      <c r="QR297" s="100">
        <f t="shared" si="5244"/>
        <v>0</v>
      </c>
      <c r="QS297" s="133"/>
      <c r="QT297" s="133"/>
      <c r="QU297" s="133"/>
      <c r="QV297" s="98">
        <f t="shared" si="5245"/>
        <v>0</v>
      </c>
      <c r="QW297" s="110"/>
      <c r="QX297" s="111"/>
      <c r="QY297" s="107"/>
      <c r="QZ297" s="22"/>
      <c r="RA297" s="132"/>
      <c r="RB297" s="133"/>
      <c r="RC297" s="98">
        <f t="shared" si="5246"/>
        <v>0</v>
      </c>
      <c r="RD297" s="133"/>
      <c r="RE297" s="133"/>
      <c r="RF297" s="133"/>
      <c r="RG297" s="100">
        <f t="shared" si="5247"/>
        <v>0</v>
      </c>
      <c r="RH297" s="133"/>
      <c r="RI297" s="133"/>
      <c r="RJ297" s="133"/>
      <c r="RK297" s="98">
        <f t="shared" si="5248"/>
        <v>0</v>
      </c>
      <c r="RL297" s="110"/>
      <c r="RM297" s="111"/>
      <c r="RN297" s="107"/>
      <c r="RO297" s="22"/>
      <c r="RP297" s="132"/>
      <c r="RQ297" s="133"/>
      <c r="RR297" s="98">
        <f t="shared" si="5249"/>
        <v>0</v>
      </c>
      <c r="RS297" s="133"/>
      <c r="RT297" s="133"/>
      <c r="RU297" s="133"/>
      <c r="RV297" s="100">
        <f t="shared" si="5250"/>
        <v>0</v>
      </c>
      <c r="RW297" s="133"/>
      <c r="RX297" s="133"/>
      <c r="RY297" s="133"/>
      <c r="RZ297" s="98">
        <f t="shared" si="5251"/>
        <v>0</v>
      </c>
      <c r="SA297" s="110"/>
      <c r="SB297" s="111"/>
      <c r="SC297" s="107"/>
      <c r="SD297" s="22"/>
      <c r="SE297" s="132"/>
      <c r="SF297" s="133"/>
      <c r="SG297" s="98">
        <f t="shared" si="5252"/>
        <v>0</v>
      </c>
      <c r="SH297" s="133"/>
      <c r="SI297" s="133"/>
      <c r="SJ297" s="133"/>
      <c r="SK297" s="100">
        <f t="shared" si="5253"/>
        <v>0</v>
      </c>
      <c r="SL297" s="133"/>
      <c r="SM297" s="133"/>
      <c r="SN297" s="133"/>
      <c r="SO297" s="98">
        <f t="shared" si="5254"/>
        <v>0</v>
      </c>
      <c r="SP297" s="110"/>
      <c r="SQ297" s="111"/>
      <c r="SR297" s="107"/>
      <c r="SS297" s="22"/>
      <c r="ST297" s="132"/>
      <c r="SU297" s="133"/>
      <c r="SV297" s="98">
        <f t="shared" si="4682"/>
        <v>0</v>
      </c>
      <c r="SW297" s="133"/>
      <c r="SX297" s="133"/>
      <c r="SY297" s="133"/>
      <c r="SZ297" s="100">
        <f t="shared" si="4683"/>
        <v>0</v>
      </c>
      <c r="TA297" s="133"/>
      <c r="TB297" s="133"/>
      <c r="TC297" s="133"/>
      <c r="TD297" s="98">
        <f t="shared" si="4684"/>
        <v>0</v>
      </c>
      <c r="TE297" s="110"/>
      <c r="TF297" s="111"/>
      <c r="TG297" s="107"/>
      <c r="TH297" s="22"/>
      <c r="TI297" s="132"/>
      <c r="TJ297" s="133"/>
      <c r="TK297" s="98">
        <f t="shared" si="5255"/>
        <v>0</v>
      </c>
      <c r="TL297" s="133"/>
      <c r="TM297" s="133"/>
      <c r="TN297" s="133"/>
      <c r="TO297" s="100">
        <f t="shared" si="5256"/>
        <v>0</v>
      </c>
      <c r="TP297" s="133"/>
      <c r="TQ297" s="133"/>
      <c r="TR297" s="133"/>
      <c r="TS297" s="98">
        <f t="shared" si="5257"/>
        <v>0</v>
      </c>
      <c r="TT297" s="110"/>
      <c r="TU297" s="111"/>
      <c r="TV297" s="107"/>
      <c r="TW297" s="22"/>
      <c r="TX297" s="132"/>
      <c r="TY297" s="133"/>
      <c r="TZ297" s="98">
        <f t="shared" si="5258"/>
        <v>0</v>
      </c>
      <c r="UA297" s="133"/>
      <c r="UB297" s="133"/>
      <c r="UC297" s="133"/>
      <c r="UD297" s="100">
        <f t="shared" si="5259"/>
        <v>0</v>
      </c>
      <c r="UE297" s="133"/>
      <c r="UF297" s="133"/>
      <c r="UG297" s="133"/>
      <c r="UH297" s="98">
        <f t="shared" si="5260"/>
        <v>0</v>
      </c>
      <c r="UI297" s="110"/>
      <c r="UJ297" s="111"/>
      <c r="UK297" s="107"/>
      <c r="UL297" s="22"/>
      <c r="UM297" s="132"/>
      <c r="UN297" s="133"/>
      <c r="UO297" s="98">
        <f t="shared" si="5261"/>
        <v>0</v>
      </c>
      <c r="UP297" s="133"/>
      <c r="UQ297" s="133"/>
      <c r="UR297" s="133"/>
      <c r="US297" s="100">
        <f t="shared" si="5262"/>
        <v>0</v>
      </c>
      <c r="UT297" s="133"/>
      <c r="UU297" s="133"/>
      <c r="UV297" s="133"/>
      <c r="UW297" s="98">
        <f t="shared" si="5263"/>
        <v>0</v>
      </c>
      <c r="UX297" s="110"/>
      <c r="UY297" s="111"/>
      <c r="UZ297" s="107"/>
      <c r="VA297" s="22"/>
      <c r="VB297" s="132"/>
      <c r="VC297" s="133"/>
      <c r="VD297" s="98">
        <f t="shared" si="5264"/>
        <v>0</v>
      </c>
      <c r="VE297" s="133"/>
      <c r="VF297" s="133"/>
      <c r="VG297" s="133"/>
      <c r="VH297" s="100">
        <f t="shared" si="5265"/>
        <v>0</v>
      </c>
      <c r="VI297" s="133"/>
      <c r="VJ297" s="133"/>
      <c r="VK297" s="133"/>
      <c r="VL297" s="98">
        <f t="shared" si="5266"/>
        <v>0</v>
      </c>
      <c r="VM297" s="110"/>
      <c r="VN297" s="111"/>
      <c r="VO297" s="107"/>
      <c r="VP297" s="22"/>
      <c r="VQ297" s="132"/>
      <c r="VR297" s="133"/>
      <c r="VS297" s="98">
        <f t="shared" si="5267"/>
        <v>0</v>
      </c>
      <c r="VT297" s="133"/>
      <c r="VU297" s="133"/>
      <c r="VV297" s="133"/>
      <c r="VW297" s="100">
        <f t="shared" si="5268"/>
        <v>0</v>
      </c>
      <c r="VX297" s="133"/>
      <c r="VY297" s="133"/>
      <c r="VZ297" s="133"/>
      <c r="WA297" s="98">
        <f t="shared" si="5269"/>
        <v>0</v>
      </c>
      <c r="WB297" s="110"/>
      <c r="WC297" s="111"/>
      <c r="WD297" s="107"/>
      <c r="WE297" s="22"/>
    </row>
    <row r="298" spans="1:603" ht="16.5" customHeight="1">
      <c r="A298" s="94"/>
      <c r="B298" s="105" t="s">
        <v>284</v>
      </c>
      <c r="C298" s="106" t="s">
        <v>61</v>
      </c>
      <c r="D298" s="132"/>
      <c r="E298" s="133"/>
      <c r="F298" s="98">
        <f t="shared" si="4685"/>
        <v>0</v>
      </c>
      <c r="G298" s="133"/>
      <c r="H298" s="133"/>
      <c r="I298" s="133"/>
      <c r="J298" s="100">
        <f t="shared" si="4686"/>
        <v>0</v>
      </c>
      <c r="K298" s="133"/>
      <c r="L298" s="133"/>
      <c r="M298" s="133"/>
      <c r="N298" s="98">
        <f t="shared" si="4687"/>
        <v>0</v>
      </c>
      <c r="O298" s="110"/>
      <c r="P298" s="111"/>
      <c r="Q298" s="107"/>
      <c r="R298" s="22"/>
      <c r="S298" s="132"/>
      <c r="T298" s="133"/>
      <c r="U298" s="98">
        <f t="shared" si="5172"/>
        <v>0</v>
      </c>
      <c r="V298" s="133"/>
      <c r="W298" s="133"/>
      <c r="X298" s="133"/>
      <c r="Y298" s="100">
        <f t="shared" si="5173"/>
        <v>0</v>
      </c>
      <c r="Z298" s="133"/>
      <c r="AA298" s="133"/>
      <c r="AB298" s="133"/>
      <c r="AC298" s="98">
        <f t="shared" si="5174"/>
        <v>0</v>
      </c>
      <c r="AD298" s="110"/>
      <c r="AE298" s="111"/>
      <c r="AF298" s="107"/>
      <c r="AG298" s="22"/>
      <c r="AH298" s="132"/>
      <c r="AI298" s="133"/>
      <c r="AJ298" s="98">
        <f t="shared" si="5175"/>
        <v>0</v>
      </c>
      <c r="AK298" s="133"/>
      <c r="AL298" s="133"/>
      <c r="AM298" s="133"/>
      <c r="AN298" s="100">
        <f t="shared" si="5176"/>
        <v>0</v>
      </c>
      <c r="AO298" s="133"/>
      <c r="AP298" s="133"/>
      <c r="AQ298" s="133"/>
      <c r="AR298" s="98">
        <f t="shared" si="5177"/>
        <v>0</v>
      </c>
      <c r="AS298" s="110"/>
      <c r="AT298" s="111"/>
      <c r="AU298" s="107"/>
      <c r="AV298" s="22"/>
      <c r="AW298" s="132"/>
      <c r="AX298" s="133"/>
      <c r="AY298" s="98">
        <f t="shared" si="5178"/>
        <v>0</v>
      </c>
      <c r="AZ298" s="133"/>
      <c r="BA298" s="133"/>
      <c r="BB298" s="133"/>
      <c r="BC298" s="100">
        <f t="shared" si="5179"/>
        <v>0</v>
      </c>
      <c r="BD298" s="133"/>
      <c r="BE298" s="133"/>
      <c r="BF298" s="133"/>
      <c r="BG298" s="98">
        <f t="shared" si="5180"/>
        <v>0</v>
      </c>
      <c r="BH298" s="110"/>
      <c r="BI298" s="111"/>
      <c r="BJ298" s="107"/>
      <c r="BK298" s="22"/>
      <c r="BL298" s="132"/>
      <c r="BM298" s="133"/>
      <c r="BN298" s="98">
        <f t="shared" si="5181"/>
        <v>0</v>
      </c>
      <c r="BO298" s="133"/>
      <c r="BP298" s="133"/>
      <c r="BQ298" s="133"/>
      <c r="BR298" s="100">
        <f t="shared" si="5182"/>
        <v>0</v>
      </c>
      <c r="BS298" s="133"/>
      <c r="BT298" s="133"/>
      <c r="BU298" s="133"/>
      <c r="BV298" s="98">
        <f t="shared" si="5183"/>
        <v>0</v>
      </c>
      <c r="BW298" s="110"/>
      <c r="BX298" s="111"/>
      <c r="BY298" s="107"/>
      <c r="BZ298" s="23"/>
      <c r="CA298" s="132"/>
      <c r="CB298" s="133"/>
      <c r="CC298" s="98">
        <f t="shared" si="5184"/>
        <v>0</v>
      </c>
      <c r="CD298" s="133"/>
      <c r="CE298" s="133"/>
      <c r="CF298" s="133"/>
      <c r="CG298" s="100">
        <f t="shared" si="5185"/>
        <v>0</v>
      </c>
      <c r="CH298" s="133"/>
      <c r="CI298" s="133"/>
      <c r="CJ298" s="133"/>
      <c r="CK298" s="98">
        <f t="shared" si="5186"/>
        <v>0</v>
      </c>
      <c r="CL298" s="110"/>
      <c r="CM298" s="111"/>
      <c r="CN298" s="107"/>
      <c r="CO298" s="22"/>
      <c r="CP298" s="132"/>
      <c r="CQ298" s="133"/>
      <c r="CR298" s="98">
        <f t="shared" si="5187"/>
        <v>0</v>
      </c>
      <c r="CS298" s="133"/>
      <c r="CT298" s="133"/>
      <c r="CU298" s="133"/>
      <c r="CV298" s="100">
        <f t="shared" si="5188"/>
        <v>0</v>
      </c>
      <c r="CW298" s="133"/>
      <c r="CX298" s="133"/>
      <c r="CY298" s="133"/>
      <c r="CZ298" s="98">
        <f t="shared" si="5189"/>
        <v>0</v>
      </c>
      <c r="DA298" s="110"/>
      <c r="DB298" s="111"/>
      <c r="DC298" s="107"/>
      <c r="DD298" s="22"/>
      <c r="DE298" s="132"/>
      <c r="DF298" s="133"/>
      <c r="DG298" s="98">
        <f t="shared" si="5190"/>
        <v>0</v>
      </c>
      <c r="DH298" s="133"/>
      <c r="DI298" s="133"/>
      <c r="DJ298" s="133"/>
      <c r="DK298" s="100">
        <f t="shared" si="5191"/>
        <v>0</v>
      </c>
      <c r="DL298" s="133"/>
      <c r="DM298" s="133"/>
      <c r="DN298" s="133"/>
      <c r="DO298" s="98">
        <f t="shared" si="5192"/>
        <v>0</v>
      </c>
      <c r="DP298" s="110"/>
      <c r="DQ298" s="111"/>
      <c r="DR298" s="107"/>
      <c r="DS298" s="22"/>
      <c r="DT298" s="132"/>
      <c r="DU298" s="133"/>
      <c r="DV298" s="98">
        <f t="shared" si="5193"/>
        <v>0</v>
      </c>
      <c r="DW298" s="133"/>
      <c r="DX298" s="133"/>
      <c r="DY298" s="133"/>
      <c r="DZ298" s="100">
        <f t="shared" si="5194"/>
        <v>0</v>
      </c>
      <c r="EA298" s="133"/>
      <c r="EB298" s="133"/>
      <c r="EC298" s="133"/>
      <c r="ED298" s="98">
        <f t="shared" si="5195"/>
        <v>0</v>
      </c>
      <c r="EE298" s="110"/>
      <c r="EF298" s="111"/>
      <c r="EG298" s="107"/>
      <c r="EH298" s="22"/>
      <c r="EI298" s="132"/>
      <c r="EJ298" s="133"/>
      <c r="EK298" s="98">
        <f t="shared" si="5196"/>
        <v>0</v>
      </c>
      <c r="EL298" s="133"/>
      <c r="EM298" s="133"/>
      <c r="EN298" s="133"/>
      <c r="EO298" s="100">
        <f t="shared" si="5197"/>
        <v>0</v>
      </c>
      <c r="EP298" s="133"/>
      <c r="EQ298" s="133"/>
      <c r="ER298" s="133"/>
      <c r="ES298" s="98">
        <f t="shared" si="4849"/>
        <v>0</v>
      </c>
      <c r="ET298" s="110"/>
      <c r="EU298" s="111"/>
      <c r="EV298" s="107"/>
      <c r="EW298" s="22"/>
      <c r="EX298" s="132"/>
      <c r="EY298" s="133"/>
      <c r="EZ298" s="98">
        <f t="shared" si="5198"/>
        <v>0</v>
      </c>
      <c r="FA298" s="133"/>
      <c r="FB298" s="133"/>
      <c r="FC298" s="133"/>
      <c r="FD298" s="100">
        <f t="shared" si="5199"/>
        <v>0</v>
      </c>
      <c r="FE298" s="133"/>
      <c r="FF298" s="133"/>
      <c r="FG298" s="133"/>
      <c r="FH298" s="98">
        <f t="shared" si="4851"/>
        <v>0</v>
      </c>
      <c r="FI298" s="110"/>
      <c r="FJ298" s="111"/>
      <c r="FK298" s="107"/>
      <c r="FL298" s="22"/>
      <c r="FM298" s="132"/>
      <c r="FN298" s="133"/>
      <c r="FO298" s="98">
        <f t="shared" si="2404"/>
        <v>0</v>
      </c>
      <c r="FP298" s="133"/>
      <c r="FQ298" s="133"/>
      <c r="FR298" s="133"/>
      <c r="FS298" s="100">
        <f t="shared" si="2627"/>
        <v>0</v>
      </c>
      <c r="FT298" s="133"/>
      <c r="FU298" s="133"/>
      <c r="FV298" s="133"/>
      <c r="FW298" s="98">
        <f t="shared" si="2801"/>
        <v>0</v>
      </c>
      <c r="FX298" s="110"/>
      <c r="FY298" s="111"/>
      <c r="FZ298" s="107"/>
      <c r="GA298" s="22"/>
      <c r="GB298" s="132"/>
      <c r="GC298" s="133"/>
      <c r="GD298" s="98">
        <f t="shared" si="5200"/>
        <v>0</v>
      </c>
      <c r="GE298" s="133"/>
      <c r="GF298" s="133"/>
      <c r="GG298" s="133"/>
      <c r="GH298" s="100">
        <f t="shared" si="5201"/>
        <v>0</v>
      </c>
      <c r="GI298" s="133"/>
      <c r="GJ298" s="133"/>
      <c r="GK298" s="133"/>
      <c r="GL298" s="98">
        <f t="shared" si="5202"/>
        <v>0</v>
      </c>
      <c r="GM298" s="110"/>
      <c r="GN298" s="111"/>
      <c r="GO298" s="107"/>
      <c r="GP298" s="22"/>
      <c r="GQ298" s="132"/>
      <c r="GR298" s="133"/>
      <c r="GS298" s="98">
        <f t="shared" si="5203"/>
        <v>0</v>
      </c>
      <c r="GT298" s="133"/>
      <c r="GU298" s="133"/>
      <c r="GV298" s="133"/>
      <c r="GW298" s="100">
        <f t="shared" si="5204"/>
        <v>0</v>
      </c>
      <c r="GX298" s="133"/>
      <c r="GY298" s="133"/>
      <c r="GZ298" s="133"/>
      <c r="HA298" s="98">
        <f t="shared" si="5205"/>
        <v>0</v>
      </c>
      <c r="HB298" s="110"/>
      <c r="HC298" s="111"/>
      <c r="HD298" s="107"/>
      <c r="HE298" s="22"/>
      <c r="HF298" s="132"/>
      <c r="HG298" s="133"/>
      <c r="HH298" s="98">
        <f t="shared" si="5206"/>
        <v>0</v>
      </c>
      <c r="HI298" s="133"/>
      <c r="HJ298" s="133"/>
      <c r="HK298" s="133"/>
      <c r="HL298" s="100">
        <f t="shared" si="5207"/>
        <v>0</v>
      </c>
      <c r="HM298" s="133"/>
      <c r="HN298" s="133"/>
      <c r="HO298" s="133"/>
      <c r="HP298" s="98">
        <f t="shared" si="5208"/>
        <v>0</v>
      </c>
      <c r="HQ298" s="110"/>
      <c r="HR298" s="111"/>
      <c r="HS298" s="107"/>
      <c r="HT298" s="22"/>
      <c r="HU298" s="132"/>
      <c r="HV298" s="133"/>
      <c r="HW298" s="98">
        <f t="shared" si="5209"/>
        <v>0</v>
      </c>
      <c r="HX298" s="133"/>
      <c r="HY298" s="133"/>
      <c r="HZ298" s="133"/>
      <c r="IA298" s="100">
        <f t="shared" si="5210"/>
        <v>0</v>
      </c>
      <c r="IB298" s="133"/>
      <c r="IC298" s="133"/>
      <c r="ID298" s="133"/>
      <c r="IE298" s="98">
        <f t="shared" si="5211"/>
        <v>0</v>
      </c>
      <c r="IF298" s="110"/>
      <c r="IG298" s="111"/>
      <c r="IH298" s="107"/>
      <c r="II298" s="22"/>
      <c r="IJ298" s="132"/>
      <c r="IK298" s="133"/>
      <c r="IL298" s="98">
        <f t="shared" si="4677"/>
        <v>0</v>
      </c>
      <c r="IM298" s="133"/>
      <c r="IN298" s="133"/>
      <c r="IO298" s="133"/>
      <c r="IP298" s="100">
        <f t="shared" si="4678"/>
        <v>0</v>
      </c>
      <c r="IQ298" s="133"/>
      <c r="IR298" s="133"/>
      <c r="IS298" s="133"/>
      <c r="IT298" s="98">
        <f t="shared" si="4679"/>
        <v>0</v>
      </c>
      <c r="IU298" s="110"/>
      <c r="IV298" s="111"/>
      <c r="IW298" s="107"/>
      <c r="IX298" s="22"/>
      <c r="IY298" s="132"/>
      <c r="IZ298" s="133"/>
      <c r="JA298" s="98">
        <f t="shared" si="5212"/>
        <v>0</v>
      </c>
      <c r="JB298" s="133"/>
      <c r="JC298" s="133"/>
      <c r="JD298" s="133"/>
      <c r="JE298" s="100">
        <f t="shared" si="5213"/>
        <v>0</v>
      </c>
      <c r="JF298" s="133"/>
      <c r="JG298" s="133"/>
      <c r="JH298" s="133"/>
      <c r="JI298" s="98">
        <f t="shared" si="5214"/>
        <v>0</v>
      </c>
      <c r="JJ298" s="110"/>
      <c r="JK298" s="111"/>
      <c r="JL298" s="107"/>
      <c r="JM298" s="22"/>
      <c r="JN298" s="132"/>
      <c r="JO298" s="133"/>
      <c r="JP298" s="98">
        <f t="shared" si="5215"/>
        <v>0</v>
      </c>
      <c r="JQ298" s="133"/>
      <c r="JR298" s="133"/>
      <c r="JS298" s="133"/>
      <c r="JT298" s="100">
        <f t="shared" si="5216"/>
        <v>0</v>
      </c>
      <c r="JU298" s="133"/>
      <c r="JV298" s="133"/>
      <c r="JW298" s="133"/>
      <c r="JX298" s="98">
        <f t="shared" si="5217"/>
        <v>0</v>
      </c>
      <c r="JY298" s="110"/>
      <c r="JZ298" s="111"/>
      <c r="KA298" s="107"/>
      <c r="KB298" s="22"/>
      <c r="KC298" s="132"/>
      <c r="KD298" s="133"/>
      <c r="KE298" s="98">
        <f t="shared" si="5218"/>
        <v>0</v>
      </c>
      <c r="KF298" s="133"/>
      <c r="KG298" s="133"/>
      <c r="KH298" s="133"/>
      <c r="KI298" s="100">
        <f t="shared" si="5219"/>
        <v>0</v>
      </c>
      <c r="KJ298" s="133"/>
      <c r="KK298" s="133"/>
      <c r="KL298" s="133"/>
      <c r="KM298" s="98">
        <f t="shared" si="2580"/>
        <v>0</v>
      </c>
      <c r="KN298" s="110"/>
      <c r="KO298" s="111"/>
      <c r="KP298" s="107"/>
      <c r="KQ298" s="22"/>
      <c r="KR298" s="132"/>
      <c r="KS298" s="133"/>
      <c r="KT298" s="98">
        <f t="shared" si="5220"/>
        <v>0</v>
      </c>
      <c r="KU298" s="133"/>
      <c r="KV298" s="133"/>
      <c r="KW298" s="133"/>
      <c r="KX298" s="100">
        <f t="shared" si="4680"/>
        <v>0</v>
      </c>
      <c r="KY298" s="133"/>
      <c r="KZ298" s="133"/>
      <c r="LA298" s="133"/>
      <c r="LB298" s="98">
        <f t="shared" si="5221"/>
        <v>0</v>
      </c>
      <c r="LC298" s="110"/>
      <c r="LD298" s="111"/>
      <c r="LE298" s="107"/>
      <c r="LF298" s="22"/>
      <c r="LG298" s="132"/>
      <c r="LH298" s="133"/>
      <c r="LI298" s="98">
        <f t="shared" si="5222"/>
        <v>0</v>
      </c>
      <c r="LJ298" s="133"/>
      <c r="LK298" s="133"/>
      <c r="LL298" s="133"/>
      <c r="LM298" s="100">
        <f t="shared" si="5223"/>
        <v>0</v>
      </c>
      <c r="LN298" s="133"/>
      <c r="LO298" s="133"/>
      <c r="LP298" s="133"/>
      <c r="LQ298" s="98">
        <f t="shared" si="5224"/>
        <v>0</v>
      </c>
      <c r="LR298" s="110"/>
      <c r="LS298" s="111"/>
      <c r="LT298" s="107"/>
      <c r="LU298" s="22"/>
      <c r="LV298" s="132"/>
      <c r="LW298" s="133"/>
      <c r="LX298" s="98">
        <f t="shared" si="4356"/>
        <v>0</v>
      </c>
      <c r="LY298" s="133"/>
      <c r="LZ298" s="133"/>
      <c r="MA298" s="133"/>
      <c r="MB298" s="100">
        <f t="shared" si="5225"/>
        <v>0</v>
      </c>
      <c r="MC298" s="133"/>
      <c r="MD298" s="133"/>
      <c r="ME298" s="133"/>
      <c r="MF298" s="98">
        <f t="shared" si="5226"/>
        <v>0</v>
      </c>
      <c r="MG298" s="110"/>
      <c r="MH298" s="111"/>
      <c r="MI298" s="107"/>
      <c r="MJ298" s="22"/>
      <c r="MK298" s="132"/>
      <c r="ML298" s="133"/>
      <c r="MM298" s="98">
        <f t="shared" si="5227"/>
        <v>0</v>
      </c>
      <c r="MN298" s="133"/>
      <c r="MO298" s="133"/>
      <c r="MP298" s="133"/>
      <c r="MQ298" s="100">
        <f t="shared" si="5228"/>
        <v>0</v>
      </c>
      <c r="MR298" s="133"/>
      <c r="MS298" s="133"/>
      <c r="MT298" s="133"/>
      <c r="MU298" s="98">
        <f t="shared" si="4850"/>
        <v>0</v>
      </c>
      <c r="MV298" s="110"/>
      <c r="MW298" s="111"/>
      <c r="MX298" s="107"/>
      <c r="MY298" s="22"/>
      <c r="MZ298" s="132"/>
      <c r="NA298" s="133"/>
      <c r="NB298" s="98">
        <f t="shared" si="5229"/>
        <v>0</v>
      </c>
      <c r="NC298" s="133"/>
      <c r="ND298" s="133"/>
      <c r="NE298" s="133"/>
      <c r="NF298" s="100">
        <f t="shared" si="5230"/>
        <v>0</v>
      </c>
      <c r="NG298" s="133"/>
      <c r="NH298" s="133"/>
      <c r="NI298" s="133"/>
      <c r="NJ298" s="98">
        <f t="shared" si="5231"/>
        <v>0</v>
      </c>
      <c r="NK298" s="110"/>
      <c r="NL298" s="111"/>
      <c r="NM298" s="107"/>
      <c r="NN298" s="22"/>
      <c r="NO298" s="132"/>
      <c r="NP298" s="133"/>
      <c r="NQ298" s="98">
        <f t="shared" si="5232"/>
        <v>0</v>
      </c>
      <c r="NR298" s="133"/>
      <c r="NS298" s="133"/>
      <c r="NT298" s="133"/>
      <c r="NU298" s="100">
        <f t="shared" si="5233"/>
        <v>0</v>
      </c>
      <c r="NV298" s="133"/>
      <c r="NW298" s="133"/>
      <c r="NX298" s="133"/>
      <c r="NY298" s="98">
        <f t="shared" si="5234"/>
        <v>0</v>
      </c>
      <c r="NZ298" s="110"/>
      <c r="OA298" s="111"/>
      <c r="OB298" s="107"/>
      <c r="OC298" s="22"/>
      <c r="OD298" s="132"/>
      <c r="OE298" s="133"/>
      <c r="OF298" s="98">
        <f t="shared" si="4681"/>
        <v>0</v>
      </c>
      <c r="OG298" s="133"/>
      <c r="OH298" s="133"/>
      <c r="OI298" s="133"/>
      <c r="OJ298" s="100">
        <f t="shared" si="5235"/>
        <v>0</v>
      </c>
      <c r="OK298" s="133"/>
      <c r="OL298" s="133"/>
      <c r="OM298" s="133"/>
      <c r="ON298" s="98">
        <f t="shared" si="5236"/>
        <v>0</v>
      </c>
      <c r="OO298" s="110"/>
      <c r="OP298" s="111"/>
      <c r="OQ298" s="107"/>
      <c r="OR298" s="22"/>
      <c r="OS298" s="132"/>
      <c r="OT298" s="133"/>
      <c r="OU298" s="98">
        <f t="shared" si="4688"/>
        <v>0</v>
      </c>
      <c r="OV298" s="133"/>
      <c r="OW298" s="133"/>
      <c r="OX298" s="133"/>
      <c r="OY298" s="100">
        <f t="shared" si="3235"/>
        <v>0</v>
      </c>
      <c r="OZ298" s="133"/>
      <c r="PA298" s="133"/>
      <c r="PB298" s="133"/>
      <c r="PC298" s="98">
        <f t="shared" si="5430"/>
        <v>0</v>
      </c>
      <c r="PD298" s="110"/>
      <c r="PE298" s="111"/>
      <c r="PF298" s="107"/>
      <c r="PG298" s="22"/>
      <c r="PH298" s="132"/>
      <c r="PI298" s="133"/>
      <c r="PJ298" s="98">
        <f t="shared" si="5237"/>
        <v>0</v>
      </c>
      <c r="PK298" s="133"/>
      <c r="PL298" s="133"/>
      <c r="PM298" s="133"/>
      <c r="PN298" s="100">
        <f t="shared" si="5238"/>
        <v>0</v>
      </c>
      <c r="PO298" s="133"/>
      <c r="PP298" s="133"/>
      <c r="PQ298" s="133"/>
      <c r="PR298" s="98">
        <f t="shared" si="5239"/>
        <v>0</v>
      </c>
      <c r="PS298" s="110"/>
      <c r="PT298" s="111"/>
      <c r="PU298" s="107"/>
      <c r="PV298" s="22"/>
      <c r="PW298" s="132"/>
      <c r="PX298" s="133"/>
      <c r="PY298" s="98">
        <f t="shared" si="5240"/>
        <v>0</v>
      </c>
      <c r="PZ298" s="133"/>
      <c r="QA298" s="133"/>
      <c r="QB298" s="133"/>
      <c r="QC298" s="100">
        <f t="shared" si="5241"/>
        <v>0</v>
      </c>
      <c r="QD298" s="133"/>
      <c r="QE298" s="133"/>
      <c r="QF298" s="133"/>
      <c r="QG298" s="98">
        <f t="shared" si="5242"/>
        <v>0</v>
      </c>
      <c r="QH298" s="110"/>
      <c r="QI298" s="111"/>
      <c r="QJ298" s="107"/>
      <c r="QK298" s="22"/>
      <c r="QL298" s="132"/>
      <c r="QM298" s="133"/>
      <c r="QN298" s="98">
        <f t="shared" si="5243"/>
        <v>0</v>
      </c>
      <c r="QO298" s="133"/>
      <c r="QP298" s="133"/>
      <c r="QQ298" s="133"/>
      <c r="QR298" s="100">
        <f t="shared" si="5244"/>
        <v>0</v>
      </c>
      <c r="QS298" s="133"/>
      <c r="QT298" s="133"/>
      <c r="QU298" s="133"/>
      <c r="QV298" s="98">
        <f t="shared" si="5245"/>
        <v>0</v>
      </c>
      <c r="QW298" s="110"/>
      <c r="QX298" s="111"/>
      <c r="QY298" s="107"/>
      <c r="QZ298" s="22"/>
      <c r="RA298" s="132"/>
      <c r="RB298" s="133"/>
      <c r="RC298" s="98">
        <f t="shared" si="5246"/>
        <v>0</v>
      </c>
      <c r="RD298" s="133"/>
      <c r="RE298" s="133"/>
      <c r="RF298" s="133"/>
      <c r="RG298" s="100">
        <f t="shared" si="5247"/>
        <v>0</v>
      </c>
      <c r="RH298" s="133"/>
      <c r="RI298" s="133"/>
      <c r="RJ298" s="133"/>
      <c r="RK298" s="98">
        <f t="shared" si="5248"/>
        <v>0</v>
      </c>
      <c r="RL298" s="110"/>
      <c r="RM298" s="111"/>
      <c r="RN298" s="107"/>
      <c r="RO298" s="22"/>
      <c r="RP298" s="132"/>
      <c r="RQ298" s="133"/>
      <c r="RR298" s="98">
        <f t="shared" si="5249"/>
        <v>0</v>
      </c>
      <c r="RS298" s="133"/>
      <c r="RT298" s="133"/>
      <c r="RU298" s="133"/>
      <c r="RV298" s="100">
        <f t="shared" si="5250"/>
        <v>0</v>
      </c>
      <c r="RW298" s="133"/>
      <c r="RX298" s="133"/>
      <c r="RY298" s="133"/>
      <c r="RZ298" s="98">
        <f t="shared" si="5251"/>
        <v>0</v>
      </c>
      <c r="SA298" s="110"/>
      <c r="SB298" s="111"/>
      <c r="SC298" s="107"/>
      <c r="SD298" s="22"/>
      <c r="SE298" s="132"/>
      <c r="SF298" s="133"/>
      <c r="SG298" s="98">
        <f t="shared" si="5252"/>
        <v>0</v>
      </c>
      <c r="SH298" s="133"/>
      <c r="SI298" s="133"/>
      <c r="SJ298" s="133"/>
      <c r="SK298" s="100">
        <f t="shared" si="5253"/>
        <v>0</v>
      </c>
      <c r="SL298" s="133"/>
      <c r="SM298" s="133"/>
      <c r="SN298" s="133"/>
      <c r="SO298" s="98">
        <f t="shared" si="5254"/>
        <v>0</v>
      </c>
      <c r="SP298" s="110"/>
      <c r="SQ298" s="111"/>
      <c r="SR298" s="107"/>
      <c r="SS298" s="22"/>
      <c r="ST298" s="132"/>
      <c r="SU298" s="133"/>
      <c r="SV298" s="98">
        <f t="shared" si="4682"/>
        <v>0</v>
      </c>
      <c r="SW298" s="133"/>
      <c r="SX298" s="133"/>
      <c r="SY298" s="133"/>
      <c r="SZ298" s="100">
        <f t="shared" si="4683"/>
        <v>0</v>
      </c>
      <c r="TA298" s="133"/>
      <c r="TB298" s="133"/>
      <c r="TC298" s="133"/>
      <c r="TD298" s="98">
        <f t="shared" si="4684"/>
        <v>0</v>
      </c>
      <c r="TE298" s="110"/>
      <c r="TF298" s="111"/>
      <c r="TG298" s="107"/>
      <c r="TH298" s="22"/>
      <c r="TI298" s="132"/>
      <c r="TJ298" s="133"/>
      <c r="TK298" s="98">
        <f t="shared" si="5255"/>
        <v>0</v>
      </c>
      <c r="TL298" s="133"/>
      <c r="TM298" s="133"/>
      <c r="TN298" s="133"/>
      <c r="TO298" s="100">
        <f t="shared" si="5256"/>
        <v>0</v>
      </c>
      <c r="TP298" s="133"/>
      <c r="TQ298" s="133"/>
      <c r="TR298" s="133"/>
      <c r="TS298" s="98">
        <f t="shared" si="5257"/>
        <v>0</v>
      </c>
      <c r="TT298" s="110"/>
      <c r="TU298" s="111"/>
      <c r="TV298" s="107"/>
      <c r="TW298" s="22"/>
      <c r="TX298" s="132"/>
      <c r="TY298" s="133"/>
      <c r="TZ298" s="98">
        <f t="shared" si="5258"/>
        <v>0</v>
      </c>
      <c r="UA298" s="133"/>
      <c r="UB298" s="133"/>
      <c r="UC298" s="133"/>
      <c r="UD298" s="100">
        <f t="shared" si="5259"/>
        <v>0</v>
      </c>
      <c r="UE298" s="133"/>
      <c r="UF298" s="133"/>
      <c r="UG298" s="133"/>
      <c r="UH298" s="98">
        <f t="shared" si="5260"/>
        <v>0</v>
      </c>
      <c r="UI298" s="110"/>
      <c r="UJ298" s="111"/>
      <c r="UK298" s="107"/>
      <c r="UL298" s="22"/>
      <c r="UM298" s="132"/>
      <c r="UN298" s="133"/>
      <c r="UO298" s="98">
        <f t="shared" si="5261"/>
        <v>0</v>
      </c>
      <c r="UP298" s="133"/>
      <c r="UQ298" s="133"/>
      <c r="UR298" s="133"/>
      <c r="US298" s="100">
        <f t="shared" si="5262"/>
        <v>0</v>
      </c>
      <c r="UT298" s="133"/>
      <c r="UU298" s="133"/>
      <c r="UV298" s="133"/>
      <c r="UW298" s="98">
        <f t="shared" si="5263"/>
        <v>0</v>
      </c>
      <c r="UX298" s="110"/>
      <c r="UY298" s="111"/>
      <c r="UZ298" s="107"/>
      <c r="VA298" s="22"/>
      <c r="VB298" s="132"/>
      <c r="VC298" s="133"/>
      <c r="VD298" s="98">
        <f t="shared" si="5264"/>
        <v>0</v>
      </c>
      <c r="VE298" s="133"/>
      <c r="VF298" s="133"/>
      <c r="VG298" s="133"/>
      <c r="VH298" s="100">
        <f t="shared" si="5265"/>
        <v>0</v>
      </c>
      <c r="VI298" s="133"/>
      <c r="VJ298" s="133"/>
      <c r="VK298" s="133"/>
      <c r="VL298" s="98">
        <f t="shared" si="5266"/>
        <v>0</v>
      </c>
      <c r="VM298" s="110"/>
      <c r="VN298" s="111"/>
      <c r="VO298" s="107"/>
      <c r="VP298" s="22"/>
      <c r="VQ298" s="132"/>
      <c r="VR298" s="133"/>
      <c r="VS298" s="98">
        <f t="shared" si="5267"/>
        <v>0</v>
      </c>
      <c r="VT298" s="133"/>
      <c r="VU298" s="133"/>
      <c r="VV298" s="133"/>
      <c r="VW298" s="100">
        <f t="shared" si="5268"/>
        <v>0</v>
      </c>
      <c r="VX298" s="133"/>
      <c r="VY298" s="133"/>
      <c r="VZ298" s="133"/>
      <c r="WA298" s="98">
        <f t="shared" si="5269"/>
        <v>0</v>
      </c>
      <c r="WB298" s="110"/>
      <c r="WC298" s="111"/>
      <c r="WD298" s="107"/>
      <c r="WE298" s="22"/>
    </row>
    <row r="299" spans="1:603" ht="16.5" customHeight="1">
      <c r="A299" s="94"/>
      <c r="B299" s="105" t="s">
        <v>284</v>
      </c>
      <c r="C299" s="106" t="s">
        <v>62</v>
      </c>
      <c r="D299" s="132"/>
      <c r="E299" s="133"/>
      <c r="F299" s="98">
        <f t="shared" si="4685"/>
        <v>0</v>
      </c>
      <c r="G299" s="133"/>
      <c r="H299" s="133"/>
      <c r="I299" s="133"/>
      <c r="J299" s="100">
        <f t="shared" si="4686"/>
        <v>0</v>
      </c>
      <c r="K299" s="133"/>
      <c r="L299" s="133"/>
      <c r="M299" s="133"/>
      <c r="N299" s="98">
        <f t="shared" si="4687"/>
        <v>0</v>
      </c>
      <c r="O299" s="110"/>
      <c r="P299" s="111"/>
      <c r="Q299" s="107"/>
      <c r="R299" s="22"/>
      <c r="S299" s="132"/>
      <c r="T299" s="133"/>
      <c r="U299" s="98">
        <f t="shared" si="5172"/>
        <v>0</v>
      </c>
      <c r="V299" s="133"/>
      <c r="W299" s="133"/>
      <c r="X299" s="133"/>
      <c r="Y299" s="100">
        <f t="shared" si="5173"/>
        <v>0</v>
      </c>
      <c r="Z299" s="133"/>
      <c r="AA299" s="133"/>
      <c r="AB299" s="133"/>
      <c r="AC299" s="98">
        <f t="shared" si="5174"/>
        <v>0</v>
      </c>
      <c r="AD299" s="110"/>
      <c r="AE299" s="111"/>
      <c r="AF299" s="107"/>
      <c r="AG299" s="22"/>
      <c r="AH299" s="132"/>
      <c r="AI299" s="133"/>
      <c r="AJ299" s="98">
        <f t="shared" si="5175"/>
        <v>0</v>
      </c>
      <c r="AK299" s="133"/>
      <c r="AL299" s="133"/>
      <c r="AM299" s="133"/>
      <c r="AN299" s="100">
        <f t="shared" si="5176"/>
        <v>0</v>
      </c>
      <c r="AO299" s="133"/>
      <c r="AP299" s="133"/>
      <c r="AQ299" s="133"/>
      <c r="AR299" s="98">
        <f t="shared" si="5177"/>
        <v>0</v>
      </c>
      <c r="AS299" s="110"/>
      <c r="AT299" s="111"/>
      <c r="AU299" s="107"/>
      <c r="AV299" s="22"/>
      <c r="AW299" s="132"/>
      <c r="AX299" s="133"/>
      <c r="AY299" s="98">
        <f t="shared" si="5178"/>
        <v>0</v>
      </c>
      <c r="AZ299" s="133"/>
      <c r="BA299" s="133"/>
      <c r="BB299" s="133"/>
      <c r="BC299" s="100">
        <f t="shared" si="5179"/>
        <v>0</v>
      </c>
      <c r="BD299" s="133"/>
      <c r="BE299" s="133"/>
      <c r="BF299" s="133"/>
      <c r="BG299" s="98">
        <f t="shared" si="5180"/>
        <v>0</v>
      </c>
      <c r="BH299" s="110"/>
      <c r="BI299" s="111"/>
      <c r="BJ299" s="107"/>
      <c r="BK299" s="22"/>
      <c r="BL299" s="132"/>
      <c r="BM299" s="133"/>
      <c r="BN299" s="98">
        <f t="shared" si="5181"/>
        <v>0</v>
      </c>
      <c r="BO299" s="133"/>
      <c r="BP299" s="133"/>
      <c r="BQ299" s="133"/>
      <c r="BR299" s="100">
        <f t="shared" si="5182"/>
        <v>0</v>
      </c>
      <c r="BS299" s="133"/>
      <c r="BT299" s="133"/>
      <c r="BU299" s="133"/>
      <c r="BV299" s="98">
        <f t="shared" si="5183"/>
        <v>0</v>
      </c>
      <c r="BW299" s="110"/>
      <c r="BX299" s="111"/>
      <c r="BY299" s="107"/>
      <c r="BZ299" s="23"/>
      <c r="CA299" s="132"/>
      <c r="CB299" s="133"/>
      <c r="CC299" s="98">
        <f t="shared" si="5184"/>
        <v>0</v>
      </c>
      <c r="CD299" s="133"/>
      <c r="CE299" s="133"/>
      <c r="CF299" s="133"/>
      <c r="CG299" s="100">
        <f t="shared" si="5185"/>
        <v>0</v>
      </c>
      <c r="CH299" s="133"/>
      <c r="CI299" s="133"/>
      <c r="CJ299" s="133"/>
      <c r="CK299" s="98">
        <f t="shared" si="5186"/>
        <v>0</v>
      </c>
      <c r="CL299" s="110"/>
      <c r="CM299" s="111"/>
      <c r="CN299" s="107"/>
      <c r="CO299" s="22"/>
      <c r="CP299" s="132"/>
      <c r="CQ299" s="133"/>
      <c r="CR299" s="98">
        <f t="shared" si="5187"/>
        <v>0</v>
      </c>
      <c r="CS299" s="133"/>
      <c r="CT299" s="133"/>
      <c r="CU299" s="133"/>
      <c r="CV299" s="100">
        <f t="shared" si="5188"/>
        <v>0</v>
      </c>
      <c r="CW299" s="133"/>
      <c r="CX299" s="133"/>
      <c r="CY299" s="133"/>
      <c r="CZ299" s="98">
        <f t="shared" si="5189"/>
        <v>0</v>
      </c>
      <c r="DA299" s="110"/>
      <c r="DB299" s="111"/>
      <c r="DC299" s="107"/>
      <c r="DD299" s="22"/>
      <c r="DE299" s="132"/>
      <c r="DF299" s="133"/>
      <c r="DG299" s="98">
        <f t="shared" si="5190"/>
        <v>0</v>
      </c>
      <c r="DH299" s="133"/>
      <c r="DI299" s="133"/>
      <c r="DJ299" s="133"/>
      <c r="DK299" s="100">
        <f t="shared" si="5191"/>
        <v>0</v>
      </c>
      <c r="DL299" s="133"/>
      <c r="DM299" s="133"/>
      <c r="DN299" s="133"/>
      <c r="DO299" s="98">
        <f t="shared" si="5192"/>
        <v>0</v>
      </c>
      <c r="DP299" s="110"/>
      <c r="DQ299" s="111"/>
      <c r="DR299" s="107"/>
      <c r="DS299" s="22"/>
      <c r="DT299" s="132"/>
      <c r="DU299" s="133"/>
      <c r="DV299" s="98">
        <f t="shared" si="5193"/>
        <v>0</v>
      </c>
      <c r="DW299" s="133"/>
      <c r="DX299" s="133"/>
      <c r="DY299" s="133"/>
      <c r="DZ299" s="100">
        <f t="shared" si="5194"/>
        <v>0</v>
      </c>
      <c r="EA299" s="133"/>
      <c r="EB299" s="133"/>
      <c r="EC299" s="133"/>
      <c r="ED299" s="98">
        <f t="shared" si="5195"/>
        <v>0</v>
      </c>
      <c r="EE299" s="110"/>
      <c r="EF299" s="111"/>
      <c r="EG299" s="107"/>
      <c r="EH299" s="22"/>
      <c r="EI299" s="132"/>
      <c r="EJ299" s="133"/>
      <c r="EK299" s="98">
        <f t="shared" si="5196"/>
        <v>0</v>
      </c>
      <c r="EL299" s="133"/>
      <c r="EM299" s="133"/>
      <c r="EN299" s="133"/>
      <c r="EO299" s="100">
        <f t="shared" si="5197"/>
        <v>0</v>
      </c>
      <c r="EP299" s="133"/>
      <c r="EQ299" s="133"/>
      <c r="ER299" s="133"/>
      <c r="ES299" s="98">
        <f t="shared" si="4849"/>
        <v>0</v>
      </c>
      <c r="ET299" s="110"/>
      <c r="EU299" s="111"/>
      <c r="EV299" s="107"/>
      <c r="EW299" s="22"/>
      <c r="EX299" s="132"/>
      <c r="EY299" s="133"/>
      <c r="EZ299" s="98">
        <f t="shared" si="5198"/>
        <v>0</v>
      </c>
      <c r="FA299" s="133"/>
      <c r="FB299" s="133"/>
      <c r="FC299" s="133"/>
      <c r="FD299" s="100">
        <f t="shared" si="5199"/>
        <v>0</v>
      </c>
      <c r="FE299" s="133"/>
      <c r="FF299" s="133"/>
      <c r="FG299" s="133"/>
      <c r="FH299" s="98">
        <f t="shared" si="4851"/>
        <v>0</v>
      </c>
      <c r="FI299" s="110"/>
      <c r="FJ299" s="111"/>
      <c r="FK299" s="107"/>
      <c r="FL299" s="22"/>
      <c r="FM299" s="132"/>
      <c r="FN299" s="133"/>
      <c r="FO299" s="98">
        <f t="shared" si="2404"/>
        <v>0</v>
      </c>
      <c r="FP299" s="133"/>
      <c r="FQ299" s="133"/>
      <c r="FR299" s="133"/>
      <c r="FS299" s="100">
        <f t="shared" si="2627"/>
        <v>0</v>
      </c>
      <c r="FT299" s="133"/>
      <c r="FU299" s="133"/>
      <c r="FV299" s="133"/>
      <c r="FW299" s="98">
        <f t="shared" si="2801"/>
        <v>0</v>
      </c>
      <c r="FX299" s="110"/>
      <c r="FY299" s="111"/>
      <c r="FZ299" s="107"/>
      <c r="GA299" s="22"/>
      <c r="GB299" s="132"/>
      <c r="GC299" s="133"/>
      <c r="GD299" s="98">
        <f t="shared" si="5200"/>
        <v>0</v>
      </c>
      <c r="GE299" s="133"/>
      <c r="GF299" s="133"/>
      <c r="GG299" s="133"/>
      <c r="GH299" s="100">
        <f t="shared" si="5201"/>
        <v>0</v>
      </c>
      <c r="GI299" s="133"/>
      <c r="GJ299" s="133"/>
      <c r="GK299" s="133"/>
      <c r="GL299" s="98">
        <f t="shared" si="5202"/>
        <v>0</v>
      </c>
      <c r="GM299" s="110"/>
      <c r="GN299" s="111"/>
      <c r="GO299" s="107"/>
      <c r="GP299" s="22"/>
      <c r="GQ299" s="132"/>
      <c r="GR299" s="133"/>
      <c r="GS299" s="98">
        <f t="shared" si="5203"/>
        <v>0</v>
      </c>
      <c r="GT299" s="133"/>
      <c r="GU299" s="133"/>
      <c r="GV299" s="133"/>
      <c r="GW299" s="100">
        <f t="shared" si="5204"/>
        <v>0</v>
      </c>
      <c r="GX299" s="133"/>
      <c r="GY299" s="133"/>
      <c r="GZ299" s="133"/>
      <c r="HA299" s="98">
        <f t="shared" si="5205"/>
        <v>0</v>
      </c>
      <c r="HB299" s="110"/>
      <c r="HC299" s="111"/>
      <c r="HD299" s="107"/>
      <c r="HE299" s="22"/>
      <c r="HF299" s="132"/>
      <c r="HG299" s="133"/>
      <c r="HH299" s="98">
        <f t="shared" si="5206"/>
        <v>0</v>
      </c>
      <c r="HI299" s="133"/>
      <c r="HJ299" s="133"/>
      <c r="HK299" s="133"/>
      <c r="HL299" s="100">
        <f t="shared" si="5207"/>
        <v>0</v>
      </c>
      <c r="HM299" s="133"/>
      <c r="HN299" s="133"/>
      <c r="HO299" s="133"/>
      <c r="HP299" s="98">
        <f t="shared" si="5208"/>
        <v>0</v>
      </c>
      <c r="HQ299" s="110"/>
      <c r="HR299" s="111"/>
      <c r="HS299" s="107"/>
      <c r="HT299" s="22"/>
      <c r="HU299" s="132"/>
      <c r="HV299" s="133"/>
      <c r="HW299" s="98">
        <f t="shared" si="5209"/>
        <v>0</v>
      </c>
      <c r="HX299" s="133"/>
      <c r="HY299" s="133"/>
      <c r="HZ299" s="133"/>
      <c r="IA299" s="100">
        <f t="shared" si="5210"/>
        <v>0</v>
      </c>
      <c r="IB299" s="133"/>
      <c r="IC299" s="133"/>
      <c r="ID299" s="133"/>
      <c r="IE299" s="98">
        <f t="shared" si="5211"/>
        <v>0</v>
      </c>
      <c r="IF299" s="110"/>
      <c r="IG299" s="111"/>
      <c r="IH299" s="107"/>
      <c r="II299" s="22"/>
      <c r="IJ299" s="132"/>
      <c r="IK299" s="133"/>
      <c r="IL299" s="98">
        <f t="shared" si="4677"/>
        <v>0</v>
      </c>
      <c r="IM299" s="133"/>
      <c r="IN299" s="133"/>
      <c r="IO299" s="133"/>
      <c r="IP299" s="100">
        <f t="shared" si="4678"/>
        <v>0</v>
      </c>
      <c r="IQ299" s="133"/>
      <c r="IR299" s="133"/>
      <c r="IS299" s="133"/>
      <c r="IT299" s="98">
        <f t="shared" si="4679"/>
        <v>0</v>
      </c>
      <c r="IU299" s="110"/>
      <c r="IV299" s="111"/>
      <c r="IW299" s="107"/>
      <c r="IX299" s="22"/>
      <c r="IY299" s="132"/>
      <c r="IZ299" s="133"/>
      <c r="JA299" s="98">
        <f t="shared" si="5212"/>
        <v>0</v>
      </c>
      <c r="JB299" s="133"/>
      <c r="JC299" s="133"/>
      <c r="JD299" s="133"/>
      <c r="JE299" s="100">
        <f t="shared" si="5213"/>
        <v>0</v>
      </c>
      <c r="JF299" s="133"/>
      <c r="JG299" s="133"/>
      <c r="JH299" s="133"/>
      <c r="JI299" s="98">
        <f t="shared" si="5214"/>
        <v>0</v>
      </c>
      <c r="JJ299" s="110"/>
      <c r="JK299" s="111"/>
      <c r="JL299" s="107"/>
      <c r="JM299" s="22"/>
      <c r="JN299" s="132"/>
      <c r="JO299" s="133"/>
      <c r="JP299" s="98">
        <f t="shared" si="5215"/>
        <v>0</v>
      </c>
      <c r="JQ299" s="133"/>
      <c r="JR299" s="133"/>
      <c r="JS299" s="133"/>
      <c r="JT299" s="100">
        <f t="shared" si="5216"/>
        <v>0</v>
      </c>
      <c r="JU299" s="133"/>
      <c r="JV299" s="133"/>
      <c r="JW299" s="133"/>
      <c r="JX299" s="98">
        <f t="shared" si="5217"/>
        <v>0</v>
      </c>
      <c r="JY299" s="110"/>
      <c r="JZ299" s="111"/>
      <c r="KA299" s="107"/>
      <c r="KB299" s="22"/>
      <c r="KC299" s="132"/>
      <c r="KD299" s="133"/>
      <c r="KE299" s="98">
        <f t="shared" si="5218"/>
        <v>0</v>
      </c>
      <c r="KF299" s="133"/>
      <c r="KG299" s="133"/>
      <c r="KH299" s="133"/>
      <c r="KI299" s="100">
        <f t="shared" si="5219"/>
        <v>0</v>
      </c>
      <c r="KJ299" s="133"/>
      <c r="KK299" s="133"/>
      <c r="KL299" s="133"/>
      <c r="KM299" s="98">
        <f t="shared" si="2580"/>
        <v>0</v>
      </c>
      <c r="KN299" s="110"/>
      <c r="KO299" s="111"/>
      <c r="KP299" s="107"/>
      <c r="KQ299" s="22"/>
      <c r="KR299" s="132"/>
      <c r="KS299" s="133"/>
      <c r="KT299" s="98">
        <f t="shared" si="5220"/>
        <v>0</v>
      </c>
      <c r="KU299" s="133"/>
      <c r="KV299" s="133"/>
      <c r="KW299" s="133"/>
      <c r="KX299" s="100">
        <f t="shared" si="4680"/>
        <v>0</v>
      </c>
      <c r="KY299" s="133"/>
      <c r="KZ299" s="133"/>
      <c r="LA299" s="133"/>
      <c r="LB299" s="98">
        <f t="shared" si="5221"/>
        <v>0</v>
      </c>
      <c r="LC299" s="110"/>
      <c r="LD299" s="111"/>
      <c r="LE299" s="107"/>
      <c r="LF299" s="22"/>
      <c r="LG299" s="132"/>
      <c r="LH299" s="133"/>
      <c r="LI299" s="98">
        <f t="shared" si="5222"/>
        <v>0</v>
      </c>
      <c r="LJ299" s="133"/>
      <c r="LK299" s="133"/>
      <c r="LL299" s="133"/>
      <c r="LM299" s="100">
        <f t="shared" si="5223"/>
        <v>0</v>
      </c>
      <c r="LN299" s="133"/>
      <c r="LO299" s="133"/>
      <c r="LP299" s="133"/>
      <c r="LQ299" s="98">
        <f t="shared" si="5224"/>
        <v>0</v>
      </c>
      <c r="LR299" s="110"/>
      <c r="LS299" s="111"/>
      <c r="LT299" s="107"/>
      <c r="LU299" s="22"/>
      <c r="LV299" s="132"/>
      <c r="LW299" s="133"/>
      <c r="LX299" s="98">
        <f t="shared" si="4356"/>
        <v>0</v>
      </c>
      <c r="LY299" s="133"/>
      <c r="LZ299" s="133"/>
      <c r="MA299" s="133"/>
      <c r="MB299" s="100">
        <f t="shared" si="5225"/>
        <v>0</v>
      </c>
      <c r="MC299" s="133"/>
      <c r="MD299" s="133"/>
      <c r="ME299" s="133"/>
      <c r="MF299" s="98">
        <f t="shared" si="5226"/>
        <v>0</v>
      </c>
      <c r="MG299" s="110"/>
      <c r="MH299" s="111"/>
      <c r="MI299" s="107"/>
      <c r="MJ299" s="22"/>
      <c r="MK299" s="132"/>
      <c r="ML299" s="133"/>
      <c r="MM299" s="98">
        <f t="shared" si="5227"/>
        <v>0</v>
      </c>
      <c r="MN299" s="133"/>
      <c r="MO299" s="133"/>
      <c r="MP299" s="133"/>
      <c r="MQ299" s="100">
        <f t="shared" si="5228"/>
        <v>0</v>
      </c>
      <c r="MR299" s="133"/>
      <c r="MS299" s="133"/>
      <c r="MT299" s="133"/>
      <c r="MU299" s="98">
        <f t="shared" si="4850"/>
        <v>0</v>
      </c>
      <c r="MV299" s="110"/>
      <c r="MW299" s="111"/>
      <c r="MX299" s="107"/>
      <c r="MY299" s="22"/>
      <c r="MZ299" s="132"/>
      <c r="NA299" s="133"/>
      <c r="NB299" s="98">
        <f t="shared" si="5229"/>
        <v>0</v>
      </c>
      <c r="NC299" s="133"/>
      <c r="ND299" s="133"/>
      <c r="NE299" s="133"/>
      <c r="NF299" s="100">
        <f t="shared" si="5230"/>
        <v>0</v>
      </c>
      <c r="NG299" s="133"/>
      <c r="NH299" s="133"/>
      <c r="NI299" s="133"/>
      <c r="NJ299" s="98">
        <f t="shared" si="5231"/>
        <v>0</v>
      </c>
      <c r="NK299" s="110"/>
      <c r="NL299" s="111"/>
      <c r="NM299" s="107"/>
      <c r="NN299" s="22"/>
      <c r="NO299" s="132"/>
      <c r="NP299" s="133"/>
      <c r="NQ299" s="98">
        <f t="shared" si="5232"/>
        <v>0</v>
      </c>
      <c r="NR299" s="133"/>
      <c r="NS299" s="133"/>
      <c r="NT299" s="133"/>
      <c r="NU299" s="100">
        <f t="shared" si="5233"/>
        <v>0</v>
      </c>
      <c r="NV299" s="133"/>
      <c r="NW299" s="133"/>
      <c r="NX299" s="133"/>
      <c r="NY299" s="98">
        <f t="shared" si="5234"/>
        <v>0</v>
      </c>
      <c r="NZ299" s="110"/>
      <c r="OA299" s="111"/>
      <c r="OB299" s="107"/>
      <c r="OC299" s="22"/>
      <c r="OD299" s="132"/>
      <c r="OE299" s="133"/>
      <c r="OF299" s="98">
        <f t="shared" si="4681"/>
        <v>0</v>
      </c>
      <c r="OG299" s="133"/>
      <c r="OH299" s="133"/>
      <c r="OI299" s="133"/>
      <c r="OJ299" s="100">
        <f t="shared" si="5235"/>
        <v>0</v>
      </c>
      <c r="OK299" s="133"/>
      <c r="OL299" s="133"/>
      <c r="OM299" s="133"/>
      <c r="ON299" s="98">
        <f t="shared" si="5236"/>
        <v>0</v>
      </c>
      <c r="OO299" s="110"/>
      <c r="OP299" s="111"/>
      <c r="OQ299" s="107"/>
      <c r="OR299" s="22"/>
      <c r="OS299" s="132"/>
      <c r="OT299" s="133"/>
      <c r="OU299" s="98">
        <f t="shared" si="4688"/>
        <v>0</v>
      </c>
      <c r="OV299" s="133"/>
      <c r="OW299" s="133"/>
      <c r="OX299" s="133"/>
      <c r="OY299" s="100">
        <f t="shared" si="3235"/>
        <v>0</v>
      </c>
      <c r="OZ299" s="133"/>
      <c r="PA299" s="133"/>
      <c r="PB299" s="133"/>
      <c r="PC299" s="98">
        <f t="shared" si="5430"/>
        <v>0</v>
      </c>
      <c r="PD299" s="110"/>
      <c r="PE299" s="111"/>
      <c r="PF299" s="107"/>
      <c r="PG299" s="22"/>
      <c r="PH299" s="132"/>
      <c r="PI299" s="133"/>
      <c r="PJ299" s="98">
        <f t="shared" si="5237"/>
        <v>0</v>
      </c>
      <c r="PK299" s="133"/>
      <c r="PL299" s="133"/>
      <c r="PM299" s="133"/>
      <c r="PN299" s="100">
        <f t="shared" si="5238"/>
        <v>0</v>
      </c>
      <c r="PO299" s="133"/>
      <c r="PP299" s="133"/>
      <c r="PQ299" s="133"/>
      <c r="PR299" s="98">
        <f t="shared" si="5239"/>
        <v>0</v>
      </c>
      <c r="PS299" s="110"/>
      <c r="PT299" s="111"/>
      <c r="PU299" s="107"/>
      <c r="PV299" s="22"/>
      <c r="PW299" s="132"/>
      <c r="PX299" s="133"/>
      <c r="PY299" s="98">
        <f t="shared" si="5240"/>
        <v>0</v>
      </c>
      <c r="PZ299" s="133"/>
      <c r="QA299" s="133"/>
      <c r="QB299" s="133"/>
      <c r="QC299" s="100">
        <f t="shared" si="5241"/>
        <v>0</v>
      </c>
      <c r="QD299" s="133"/>
      <c r="QE299" s="133"/>
      <c r="QF299" s="133"/>
      <c r="QG299" s="98">
        <f t="shared" si="5242"/>
        <v>0</v>
      </c>
      <c r="QH299" s="110"/>
      <c r="QI299" s="111"/>
      <c r="QJ299" s="107"/>
      <c r="QK299" s="22"/>
      <c r="QL299" s="132"/>
      <c r="QM299" s="133"/>
      <c r="QN299" s="98">
        <f t="shared" si="5243"/>
        <v>0</v>
      </c>
      <c r="QO299" s="133"/>
      <c r="QP299" s="133"/>
      <c r="QQ299" s="133"/>
      <c r="QR299" s="100">
        <f t="shared" si="5244"/>
        <v>0</v>
      </c>
      <c r="QS299" s="133"/>
      <c r="QT299" s="133"/>
      <c r="QU299" s="133"/>
      <c r="QV299" s="98">
        <f t="shared" si="5245"/>
        <v>0</v>
      </c>
      <c r="QW299" s="110"/>
      <c r="QX299" s="111"/>
      <c r="QY299" s="107"/>
      <c r="QZ299" s="22"/>
      <c r="RA299" s="132"/>
      <c r="RB299" s="133"/>
      <c r="RC299" s="98">
        <f t="shared" si="5246"/>
        <v>0</v>
      </c>
      <c r="RD299" s="133"/>
      <c r="RE299" s="133"/>
      <c r="RF299" s="133"/>
      <c r="RG299" s="100">
        <f t="shared" si="5247"/>
        <v>0</v>
      </c>
      <c r="RH299" s="133"/>
      <c r="RI299" s="133"/>
      <c r="RJ299" s="133"/>
      <c r="RK299" s="98">
        <f t="shared" si="5248"/>
        <v>0</v>
      </c>
      <c r="RL299" s="110"/>
      <c r="RM299" s="111"/>
      <c r="RN299" s="107"/>
      <c r="RO299" s="22"/>
      <c r="RP299" s="132"/>
      <c r="RQ299" s="133"/>
      <c r="RR299" s="98">
        <f t="shared" si="5249"/>
        <v>0</v>
      </c>
      <c r="RS299" s="133"/>
      <c r="RT299" s="133"/>
      <c r="RU299" s="133"/>
      <c r="RV299" s="100">
        <f t="shared" si="5250"/>
        <v>0</v>
      </c>
      <c r="RW299" s="133"/>
      <c r="RX299" s="133"/>
      <c r="RY299" s="133"/>
      <c r="RZ299" s="98">
        <f t="shared" si="5251"/>
        <v>0</v>
      </c>
      <c r="SA299" s="110"/>
      <c r="SB299" s="111"/>
      <c r="SC299" s="107"/>
      <c r="SD299" s="22"/>
      <c r="SE299" s="132"/>
      <c r="SF299" s="133"/>
      <c r="SG299" s="98">
        <f t="shared" si="5252"/>
        <v>0</v>
      </c>
      <c r="SH299" s="133"/>
      <c r="SI299" s="133"/>
      <c r="SJ299" s="133"/>
      <c r="SK299" s="100">
        <f t="shared" si="5253"/>
        <v>0</v>
      </c>
      <c r="SL299" s="133"/>
      <c r="SM299" s="133"/>
      <c r="SN299" s="133"/>
      <c r="SO299" s="98">
        <f t="shared" si="5254"/>
        <v>0</v>
      </c>
      <c r="SP299" s="110"/>
      <c r="SQ299" s="111"/>
      <c r="SR299" s="107"/>
      <c r="SS299" s="22"/>
      <c r="ST299" s="132"/>
      <c r="SU299" s="133"/>
      <c r="SV299" s="98">
        <f t="shared" si="4682"/>
        <v>0</v>
      </c>
      <c r="SW299" s="133"/>
      <c r="SX299" s="133"/>
      <c r="SY299" s="133"/>
      <c r="SZ299" s="100">
        <f t="shared" si="4683"/>
        <v>0</v>
      </c>
      <c r="TA299" s="133"/>
      <c r="TB299" s="133"/>
      <c r="TC299" s="133"/>
      <c r="TD299" s="98">
        <f t="shared" si="4684"/>
        <v>0</v>
      </c>
      <c r="TE299" s="110"/>
      <c r="TF299" s="111"/>
      <c r="TG299" s="107"/>
      <c r="TH299" s="22"/>
      <c r="TI299" s="132"/>
      <c r="TJ299" s="133"/>
      <c r="TK299" s="98">
        <f t="shared" si="5255"/>
        <v>0</v>
      </c>
      <c r="TL299" s="133"/>
      <c r="TM299" s="133"/>
      <c r="TN299" s="133"/>
      <c r="TO299" s="100">
        <f t="shared" si="5256"/>
        <v>0</v>
      </c>
      <c r="TP299" s="133"/>
      <c r="TQ299" s="133"/>
      <c r="TR299" s="133"/>
      <c r="TS299" s="98">
        <f t="shared" si="5257"/>
        <v>0</v>
      </c>
      <c r="TT299" s="110"/>
      <c r="TU299" s="111"/>
      <c r="TV299" s="107"/>
      <c r="TW299" s="22"/>
      <c r="TX299" s="132"/>
      <c r="TY299" s="133"/>
      <c r="TZ299" s="98">
        <f t="shared" si="5258"/>
        <v>0</v>
      </c>
      <c r="UA299" s="133"/>
      <c r="UB299" s="133"/>
      <c r="UC299" s="133"/>
      <c r="UD299" s="100">
        <f t="shared" si="5259"/>
        <v>0</v>
      </c>
      <c r="UE299" s="133"/>
      <c r="UF299" s="133"/>
      <c r="UG299" s="133"/>
      <c r="UH299" s="98">
        <f t="shared" si="5260"/>
        <v>0</v>
      </c>
      <c r="UI299" s="110"/>
      <c r="UJ299" s="111"/>
      <c r="UK299" s="107"/>
      <c r="UL299" s="22"/>
      <c r="UM299" s="132"/>
      <c r="UN299" s="133"/>
      <c r="UO299" s="98">
        <f t="shared" si="5261"/>
        <v>0</v>
      </c>
      <c r="UP299" s="133"/>
      <c r="UQ299" s="133"/>
      <c r="UR299" s="133"/>
      <c r="US299" s="100">
        <f t="shared" si="5262"/>
        <v>0</v>
      </c>
      <c r="UT299" s="133"/>
      <c r="UU299" s="133"/>
      <c r="UV299" s="133"/>
      <c r="UW299" s="98">
        <f t="shared" si="5263"/>
        <v>0</v>
      </c>
      <c r="UX299" s="110"/>
      <c r="UY299" s="111"/>
      <c r="UZ299" s="107"/>
      <c r="VA299" s="22"/>
      <c r="VB299" s="132"/>
      <c r="VC299" s="133"/>
      <c r="VD299" s="98">
        <f t="shared" si="5264"/>
        <v>0</v>
      </c>
      <c r="VE299" s="133"/>
      <c r="VF299" s="133"/>
      <c r="VG299" s="133"/>
      <c r="VH299" s="100">
        <f t="shared" si="5265"/>
        <v>0</v>
      </c>
      <c r="VI299" s="133"/>
      <c r="VJ299" s="133"/>
      <c r="VK299" s="133"/>
      <c r="VL299" s="98">
        <f t="shared" si="5266"/>
        <v>0</v>
      </c>
      <c r="VM299" s="110"/>
      <c r="VN299" s="111"/>
      <c r="VO299" s="107"/>
      <c r="VP299" s="22"/>
      <c r="VQ299" s="132"/>
      <c r="VR299" s="133"/>
      <c r="VS299" s="98">
        <f t="shared" si="5267"/>
        <v>0</v>
      </c>
      <c r="VT299" s="133"/>
      <c r="VU299" s="133"/>
      <c r="VV299" s="133"/>
      <c r="VW299" s="100">
        <f t="shared" si="5268"/>
        <v>0</v>
      </c>
      <c r="VX299" s="133"/>
      <c r="VY299" s="133"/>
      <c r="VZ299" s="133"/>
      <c r="WA299" s="98">
        <f t="shared" si="5269"/>
        <v>0</v>
      </c>
      <c r="WB299" s="110"/>
      <c r="WC299" s="111"/>
      <c r="WD299" s="107"/>
      <c r="WE299" s="22"/>
    </row>
    <row r="300" spans="1:603" ht="16.5" customHeight="1">
      <c r="A300" s="94"/>
      <c r="B300" s="105" t="s">
        <v>284</v>
      </c>
      <c r="C300" s="106" t="s">
        <v>63</v>
      </c>
      <c r="D300" s="132"/>
      <c r="E300" s="133"/>
      <c r="F300" s="98">
        <f t="shared" si="4685"/>
        <v>0</v>
      </c>
      <c r="G300" s="133"/>
      <c r="H300" s="133"/>
      <c r="I300" s="133"/>
      <c r="J300" s="100">
        <f t="shared" si="4686"/>
        <v>0</v>
      </c>
      <c r="K300" s="133"/>
      <c r="L300" s="133"/>
      <c r="M300" s="133"/>
      <c r="N300" s="98">
        <f t="shared" si="4687"/>
        <v>0</v>
      </c>
      <c r="O300" s="110"/>
      <c r="P300" s="111"/>
      <c r="Q300" s="107"/>
      <c r="R300" s="22"/>
      <c r="S300" s="132"/>
      <c r="T300" s="133"/>
      <c r="U300" s="98">
        <f t="shared" si="5172"/>
        <v>0</v>
      </c>
      <c r="V300" s="133"/>
      <c r="W300" s="133"/>
      <c r="X300" s="133"/>
      <c r="Y300" s="100">
        <f t="shared" si="5173"/>
        <v>0</v>
      </c>
      <c r="Z300" s="133"/>
      <c r="AA300" s="133"/>
      <c r="AB300" s="133"/>
      <c r="AC300" s="98">
        <f t="shared" si="5174"/>
        <v>0</v>
      </c>
      <c r="AD300" s="110"/>
      <c r="AE300" s="111"/>
      <c r="AF300" s="107"/>
      <c r="AG300" s="22"/>
      <c r="AH300" s="132"/>
      <c r="AI300" s="133"/>
      <c r="AJ300" s="98">
        <f t="shared" si="5175"/>
        <v>0</v>
      </c>
      <c r="AK300" s="133"/>
      <c r="AL300" s="133"/>
      <c r="AM300" s="133"/>
      <c r="AN300" s="100">
        <f t="shared" si="5176"/>
        <v>0</v>
      </c>
      <c r="AO300" s="133"/>
      <c r="AP300" s="133"/>
      <c r="AQ300" s="133"/>
      <c r="AR300" s="98">
        <f t="shared" si="5177"/>
        <v>0</v>
      </c>
      <c r="AS300" s="110"/>
      <c r="AT300" s="111"/>
      <c r="AU300" s="107"/>
      <c r="AV300" s="22"/>
      <c r="AW300" s="132"/>
      <c r="AX300" s="133"/>
      <c r="AY300" s="98">
        <f t="shared" si="5178"/>
        <v>0</v>
      </c>
      <c r="AZ300" s="133"/>
      <c r="BA300" s="133"/>
      <c r="BB300" s="133"/>
      <c r="BC300" s="100">
        <f t="shared" si="5179"/>
        <v>0</v>
      </c>
      <c r="BD300" s="133"/>
      <c r="BE300" s="133"/>
      <c r="BF300" s="133"/>
      <c r="BG300" s="98">
        <f t="shared" si="5180"/>
        <v>0</v>
      </c>
      <c r="BH300" s="110"/>
      <c r="BI300" s="111"/>
      <c r="BJ300" s="107"/>
      <c r="BK300" s="22"/>
      <c r="BL300" s="132"/>
      <c r="BM300" s="133"/>
      <c r="BN300" s="98">
        <f t="shared" si="5181"/>
        <v>0</v>
      </c>
      <c r="BO300" s="133"/>
      <c r="BP300" s="133"/>
      <c r="BQ300" s="133"/>
      <c r="BR300" s="100">
        <f t="shared" si="5182"/>
        <v>0</v>
      </c>
      <c r="BS300" s="133"/>
      <c r="BT300" s="133"/>
      <c r="BU300" s="133"/>
      <c r="BV300" s="98">
        <f t="shared" si="5183"/>
        <v>0</v>
      </c>
      <c r="BW300" s="110"/>
      <c r="BX300" s="111"/>
      <c r="BY300" s="107"/>
      <c r="BZ300" s="23"/>
      <c r="CA300" s="132"/>
      <c r="CB300" s="133"/>
      <c r="CC300" s="98">
        <f t="shared" si="5184"/>
        <v>0</v>
      </c>
      <c r="CD300" s="133"/>
      <c r="CE300" s="133"/>
      <c r="CF300" s="133"/>
      <c r="CG300" s="100">
        <f t="shared" si="5185"/>
        <v>0</v>
      </c>
      <c r="CH300" s="133"/>
      <c r="CI300" s="133"/>
      <c r="CJ300" s="133"/>
      <c r="CK300" s="98">
        <f t="shared" si="5186"/>
        <v>0</v>
      </c>
      <c r="CL300" s="110"/>
      <c r="CM300" s="111"/>
      <c r="CN300" s="107"/>
      <c r="CO300" s="22"/>
      <c r="CP300" s="132"/>
      <c r="CQ300" s="133"/>
      <c r="CR300" s="98">
        <f t="shared" si="5187"/>
        <v>0</v>
      </c>
      <c r="CS300" s="133"/>
      <c r="CT300" s="133"/>
      <c r="CU300" s="133"/>
      <c r="CV300" s="100">
        <f t="shared" si="5188"/>
        <v>0</v>
      </c>
      <c r="CW300" s="133"/>
      <c r="CX300" s="133"/>
      <c r="CY300" s="133"/>
      <c r="CZ300" s="98">
        <f t="shared" si="5189"/>
        <v>0</v>
      </c>
      <c r="DA300" s="110"/>
      <c r="DB300" s="111"/>
      <c r="DC300" s="107"/>
      <c r="DD300" s="22"/>
      <c r="DE300" s="132"/>
      <c r="DF300" s="133"/>
      <c r="DG300" s="98">
        <f t="shared" si="5190"/>
        <v>0</v>
      </c>
      <c r="DH300" s="133"/>
      <c r="DI300" s="133"/>
      <c r="DJ300" s="133"/>
      <c r="DK300" s="100">
        <f t="shared" si="5191"/>
        <v>0</v>
      </c>
      <c r="DL300" s="133"/>
      <c r="DM300" s="133"/>
      <c r="DN300" s="133"/>
      <c r="DO300" s="98">
        <f t="shared" si="5192"/>
        <v>0</v>
      </c>
      <c r="DP300" s="110"/>
      <c r="DQ300" s="111"/>
      <c r="DR300" s="107"/>
      <c r="DS300" s="22"/>
      <c r="DT300" s="132"/>
      <c r="DU300" s="133"/>
      <c r="DV300" s="98">
        <f t="shared" si="5193"/>
        <v>0</v>
      </c>
      <c r="DW300" s="133"/>
      <c r="DX300" s="133"/>
      <c r="DY300" s="133"/>
      <c r="DZ300" s="100">
        <f t="shared" si="5194"/>
        <v>0</v>
      </c>
      <c r="EA300" s="133"/>
      <c r="EB300" s="133"/>
      <c r="EC300" s="133"/>
      <c r="ED300" s="98">
        <f t="shared" si="5195"/>
        <v>0</v>
      </c>
      <c r="EE300" s="110"/>
      <c r="EF300" s="111"/>
      <c r="EG300" s="107"/>
      <c r="EH300" s="22"/>
      <c r="EI300" s="132"/>
      <c r="EJ300" s="133"/>
      <c r="EK300" s="98">
        <f t="shared" si="5196"/>
        <v>0</v>
      </c>
      <c r="EL300" s="133"/>
      <c r="EM300" s="133"/>
      <c r="EN300" s="133"/>
      <c r="EO300" s="100">
        <f t="shared" si="5197"/>
        <v>0</v>
      </c>
      <c r="EP300" s="133"/>
      <c r="EQ300" s="133"/>
      <c r="ER300" s="133"/>
      <c r="ES300" s="98">
        <f t="shared" si="4849"/>
        <v>0</v>
      </c>
      <c r="ET300" s="110"/>
      <c r="EU300" s="111"/>
      <c r="EV300" s="107"/>
      <c r="EW300" s="22"/>
      <c r="EX300" s="132"/>
      <c r="EY300" s="133"/>
      <c r="EZ300" s="98">
        <f t="shared" si="5198"/>
        <v>0</v>
      </c>
      <c r="FA300" s="133"/>
      <c r="FB300" s="133"/>
      <c r="FC300" s="133"/>
      <c r="FD300" s="100">
        <f t="shared" si="5199"/>
        <v>0</v>
      </c>
      <c r="FE300" s="133"/>
      <c r="FF300" s="133"/>
      <c r="FG300" s="133"/>
      <c r="FH300" s="98">
        <f t="shared" si="4851"/>
        <v>0</v>
      </c>
      <c r="FI300" s="110"/>
      <c r="FJ300" s="111"/>
      <c r="FK300" s="107"/>
      <c r="FL300" s="22"/>
      <c r="FM300" s="132"/>
      <c r="FN300" s="133"/>
      <c r="FO300" s="98">
        <f t="shared" si="2404"/>
        <v>0</v>
      </c>
      <c r="FP300" s="133"/>
      <c r="FQ300" s="133"/>
      <c r="FR300" s="133"/>
      <c r="FS300" s="100">
        <f t="shared" si="2627"/>
        <v>0</v>
      </c>
      <c r="FT300" s="133"/>
      <c r="FU300" s="133"/>
      <c r="FV300" s="133"/>
      <c r="FW300" s="98">
        <f t="shared" si="2801"/>
        <v>0</v>
      </c>
      <c r="FX300" s="110"/>
      <c r="FY300" s="111"/>
      <c r="FZ300" s="107"/>
      <c r="GA300" s="22"/>
      <c r="GB300" s="132"/>
      <c r="GC300" s="133"/>
      <c r="GD300" s="98">
        <f t="shared" si="5200"/>
        <v>0</v>
      </c>
      <c r="GE300" s="133"/>
      <c r="GF300" s="133"/>
      <c r="GG300" s="133"/>
      <c r="GH300" s="100">
        <f t="shared" si="5201"/>
        <v>0</v>
      </c>
      <c r="GI300" s="133"/>
      <c r="GJ300" s="133"/>
      <c r="GK300" s="133"/>
      <c r="GL300" s="98">
        <f t="shared" si="5202"/>
        <v>0</v>
      </c>
      <c r="GM300" s="110"/>
      <c r="GN300" s="111"/>
      <c r="GO300" s="107"/>
      <c r="GP300" s="22"/>
      <c r="GQ300" s="132"/>
      <c r="GR300" s="133"/>
      <c r="GS300" s="98">
        <f t="shared" si="5203"/>
        <v>0</v>
      </c>
      <c r="GT300" s="133"/>
      <c r="GU300" s="133"/>
      <c r="GV300" s="133"/>
      <c r="GW300" s="100">
        <f t="shared" si="5204"/>
        <v>0</v>
      </c>
      <c r="GX300" s="133"/>
      <c r="GY300" s="133"/>
      <c r="GZ300" s="133"/>
      <c r="HA300" s="98">
        <f t="shared" si="5205"/>
        <v>0</v>
      </c>
      <c r="HB300" s="110"/>
      <c r="HC300" s="111"/>
      <c r="HD300" s="107"/>
      <c r="HE300" s="22"/>
      <c r="HF300" s="132"/>
      <c r="HG300" s="133"/>
      <c r="HH300" s="98">
        <f t="shared" si="5206"/>
        <v>0</v>
      </c>
      <c r="HI300" s="133"/>
      <c r="HJ300" s="133"/>
      <c r="HK300" s="133"/>
      <c r="HL300" s="100">
        <f t="shared" si="5207"/>
        <v>0</v>
      </c>
      <c r="HM300" s="133"/>
      <c r="HN300" s="133"/>
      <c r="HO300" s="133"/>
      <c r="HP300" s="98">
        <f t="shared" si="5208"/>
        <v>0</v>
      </c>
      <c r="HQ300" s="110"/>
      <c r="HR300" s="111"/>
      <c r="HS300" s="107"/>
      <c r="HT300" s="22"/>
      <c r="HU300" s="132"/>
      <c r="HV300" s="133"/>
      <c r="HW300" s="98">
        <f t="shared" si="5209"/>
        <v>0</v>
      </c>
      <c r="HX300" s="133"/>
      <c r="HY300" s="133"/>
      <c r="HZ300" s="133"/>
      <c r="IA300" s="100">
        <f t="shared" si="5210"/>
        <v>0</v>
      </c>
      <c r="IB300" s="133"/>
      <c r="IC300" s="133"/>
      <c r="ID300" s="133"/>
      <c r="IE300" s="98">
        <f t="shared" si="5211"/>
        <v>0</v>
      </c>
      <c r="IF300" s="110"/>
      <c r="IG300" s="111"/>
      <c r="IH300" s="107"/>
      <c r="II300" s="22"/>
      <c r="IJ300" s="132"/>
      <c r="IK300" s="133"/>
      <c r="IL300" s="98">
        <f t="shared" si="4677"/>
        <v>0</v>
      </c>
      <c r="IM300" s="133"/>
      <c r="IN300" s="133"/>
      <c r="IO300" s="133"/>
      <c r="IP300" s="100">
        <f t="shared" si="4678"/>
        <v>0</v>
      </c>
      <c r="IQ300" s="133"/>
      <c r="IR300" s="133"/>
      <c r="IS300" s="133"/>
      <c r="IT300" s="98">
        <f t="shared" si="4679"/>
        <v>0</v>
      </c>
      <c r="IU300" s="110"/>
      <c r="IV300" s="111"/>
      <c r="IW300" s="107"/>
      <c r="IX300" s="22"/>
      <c r="IY300" s="132"/>
      <c r="IZ300" s="133"/>
      <c r="JA300" s="98">
        <f t="shared" si="5212"/>
        <v>0</v>
      </c>
      <c r="JB300" s="133"/>
      <c r="JC300" s="133"/>
      <c r="JD300" s="133"/>
      <c r="JE300" s="100">
        <f t="shared" si="5213"/>
        <v>0</v>
      </c>
      <c r="JF300" s="133"/>
      <c r="JG300" s="133"/>
      <c r="JH300" s="133"/>
      <c r="JI300" s="98">
        <f t="shared" si="5214"/>
        <v>0</v>
      </c>
      <c r="JJ300" s="110"/>
      <c r="JK300" s="111"/>
      <c r="JL300" s="107"/>
      <c r="JM300" s="22"/>
      <c r="JN300" s="132"/>
      <c r="JO300" s="133"/>
      <c r="JP300" s="98">
        <f t="shared" si="5215"/>
        <v>0</v>
      </c>
      <c r="JQ300" s="133"/>
      <c r="JR300" s="133"/>
      <c r="JS300" s="133"/>
      <c r="JT300" s="100">
        <f t="shared" si="5216"/>
        <v>0</v>
      </c>
      <c r="JU300" s="133"/>
      <c r="JV300" s="133"/>
      <c r="JW300" s="133"/>
      <c r="JX300" s="98">
        <f t="shared" si="5217"/>
        <v>0</v>
      </c>
      <c r="JY300" s="110"/>
      <c r="JZ300" s="111"/>
      <c r="KA300" s="107"/>
      <c r="KB300" s="22"/>
      <c r="KC300" s="132"/>
      <c r="KD300" s="133"/>
      <c r="KE300" s="98">
        <f t="shared" si="5218"/>
        <v>0</v>
      </c>
      <c r="KF300" s="133"/>
      <c r="KG300" s="133"/>
      <c r="KH300" s="133"/>
      <c r="KI300" s="100">
        <f t="shared" si="5219"/>
        <v>0</v>
      </c>
      <c r="KJ300" s="133"/>
      <c r="KK300" s="133"/>
      <c r="KL300" s="133"/>
      <c r="KM300" s="98">
        <f t="shared" si="2580"/>
        <v>0</v>
      </c>
      <c r="KN300" s="110"/>
      <c r="KO300" s="111"/>
      <c r="KP300" s="107"/>
      <c r="KQ300" s="22"/>
      <c r="KR300" s="132"/>
      <c r="KS300" s="133"/>
      <c r="KT300" s="98">
        <f t="shared" si="5220"/>
        <v>0</v>
      </c>
      <c r="KU300" s="133"/>
      <c r="KV300" s="133"/>
      <c r="KW300" s="133"/>
      <c r="KX300" s="100">
        <f t="shared" si="4680"/>
        <v>0</v>
      </c>
      <c r="KY300" s="133"/>
      <c r="KZ300" s="133"/>
      <c r="LA300" s="133"/>
      <c r="LB300" s="98">
        <f t="shared" si="5221"/>
        <v>0</v>
      </c>
      <c r="LC300" s="110"/>
      <c r="LD300" s="111"/>
      <c r="LE300" s="107"/>
      <c r="LF300" s="22"/>
      <c r="LG300" s="132"/>
      <c r="LH300" s="133"/>
      <c r="LI300" s="98">
        <f t="shared" si="5222"/>
        <v>0</v>
      </c>
      <c r="LJ300" s="133"/>
      <c r="LK300" s="133"/>
      <c r="LL300" s="133"/>
      <c r="LM300" s="100">
        <f t="shared" si="5223"/>
        <v>0</v>
      </c>
      <c r="LN300" s="133"/>
      <c r="LO300" s="133"/>
      <c r="LP300" s="133"/>
      <c r="LQ300" s="98">
        <f t="shared" si="5224"/>
        <v>0</v>
      </c>
      <c r="LR300" s="110"/>
      <c r="LS300" s="111"/>
      <c r="LT300" s="107"/>
      <c r="LU300" s="22"/>
      <c r="LV300" s="132"/>
      <c r="LW300" s="133"/>
      <c r="LX300" s="98">
        <f t="shared" si="4356"/>
        <v>0</v>
      </c>
      <c r="LY300" s="133"/>
      <c r="LZ300" s="133"/>
      <c r="MA300" s="133"/>
      <c r="MB300" s="100">
        <f t="shared" si="5225"/>
        <v>0</v>
      </c>
      <c r="MC300" s="133"/>
      <c r="MD300" s="133"/>
      <c r="ME300" s="133"/>
      <c r="MF300" s="98">
        <f t="shared" si="5226"/>
        <v>0</v>
      </c>
      <c r="MG300" s="110"/>
      <c r="MH300" s="111"/>
      <c r="MI300" s="107"/>
      <c r="MJ300" s="22"/>
      <c r="MK300" s="132"/>
      <c r="ML300" s="133"/>
      <c r="MM300" s="98">
        <f t="shared" si="5227"/>
        <v>0</v>
      </c>
      <c r="MN300" s="133"/>
      <c r="MO300" s="133"/>
      <c r="MP300" s="133"/>
      <c r="MQ300" s="100">
        <f t="shared" si="5228"/>
        <v>0</v>
      </c>
      <c r="MR300" s="133"/>
      <c r="MS300" s="133"/>
      <c r="MT300" s="133"/>
      <c r="MU300" s="98">
        <f t="shared" si="4850"/>
        <v>0</v>
      </c>
      <c r="MV300" s="110"/>
      <c r="MW300" s="111"/>
      <c r="MX300" s="107"/>
      <c r="MY300" s="22"/>
      <c r="MZ300" s="132"/>
      <c r="NA300" s="133"/>
      <c r="NB300" s="98">
        <f t="shared" si="5229"/>
        <v>0</v>
      </c>
      <c r="NC300" s="133"/>
      <c r="ND300" s="133"/>
      <c r="NE300" s="133"/>
      <c r="NF300" s="100">
        <f t="shared" si="5230"/>
        <v>0</v>
      </c>
      <c r="NG300" s="133"/>
      <c r="NH300" s="133"/>
      <c r="NI300" s="133"/>
      <c r="NJ300" s="98">
        <f t="shared" si="5231"/>
        <v>0</v>
      </c>
      <c r="NK300" s="110"/>
      <c r="NL300" s="111"/>
      <c r="NM300" s="107"/>
      <c r="NN300" s="22"/>
      <c r="NO300" s="132"/>
      <c r="NP300" s="133"/>
      <c r="NQ300" s="98">
        <f t="shared" si="5232"/>
        <v>0</v>
      </c>
      <c r="NR300" s="133"/>
      <c r="NS300" s="133"/>
      <c r="NT300" s="133"/>
      <c r="NU300" s="100">
        <f t="shared" si="5233"/>
        <v>0</v>
      </c>
      <c r="NV300" s="133"/>
      <c r="NW300" s="133"/>
      <c r="NX300" s="133"/>
      <c r="NY300" s="98">
        <f t="shared" si="5234"/>
        <v>0</v>
      </c>
      <c r="NZ300" s="110"/>
      <c r="OA300" s="111"/>
      <c r="OB300" s="107"/>
      <c r="OC300" s="22"/>
      <c r="OD300" s="132"/>
      <c r="OE300" s="133"/>
      <c r="OF300" s="98">
        <f t="shared" si="4681"/>
        <v>0</v>
      </c>
      <c r="OG300" s="133"/>
      <c r="OH300" s="133"/>
      <c r="OI300" s="133"/>
      <c r="OJ300" s="100">
        <f t="shared" si="5235"/>
        <v>0</v>
      </c>
      <c r="OK300" s="133"/>
      <c r="OL300" s="133"/>
      <c r="OM300" s="133"/>
      <c r="ON300" s="98">
        <f t="shared" si="5236"/>
        <v>0</v>
      </c>
      <c r="OO300" s="110"/>
      <c r="OP300" s="111"/>
      <c r="OQ300" s="107"/>
      <c r="OR300" s="22"/>
      <c r="OS300" s="132"/>
      <c r="OT300" s="133"/>
      <c r="OU300" s="98">
        <f t="shared" si="4688"/>
        <v>0</v>
      </c>
      <c r="OV300" s="133"/>
      <c r="OW300" s="133"/>
      <c r="OX300" s="133"/>
      <c r="OY300" s="100">
        <f t="shared" si="3235"/>
        <v>0</v>
      </c>
      <c r="OZ300" s="133"/>
      <c r="PA300" s="133"/>
      <c r="PB300" s="133"/>
      <c r="PC300" s="98">
        <f t="shared" si="5430"/>
        <v>0</v>
      </c>
      <c r="PD300" s="110"/>
      <c r="PE300" s="111"/>
      <c r="PF300" s="107"/>
      <c r="PG300" s="22"/>
      <c r="PH300" s="132"/>
      <c r="PI300" s="133"/>
      <c r="PJ300" s="98">
        <f t="shared" si="5237"/>
        <v>0</v>
      </c>
      <c r="PK300" s="133"/>
      <c r="PL300" s="133"/>
      <c r="PM300" s="133"/>
      <c r="PN300" s="100">
        <f t="shared" si="5238"/>
        <v>0</v>
      </c>
      <c r="PO300" s="133"/>
      <c r="PP300" s="133"/>
      <c r="PQ300" s="133"/>
      <c r="PR300" s="98">
        <f t="shared" si="5239"/>
        <v>0</v>
      </c>
      <c r="PS300" s="110"/>
      <c r="PT300" s="111"/>
      <c r="PU300" s="107"/>
      <c r="PV300" s="22"/>
      <c r="PW300" s="132"/>
      <c r="PX300" s="133"/>
      <c r="PY300" s="98">
        <f t="shared" si="5240"/>
        <v>0</v>
      </c>
      <c r="PZ300" s="133"/>
      <c r="QA300" s="133"/>
      <c r="QB300" s="133"/>
      <c r="QC300" s="100">
        <f t="shared" si="5241"/>
        <v>0</v>
      </c>
      <c r="QD300" s="133"/>
      <c r="QE300" s="133"/>
      <c r="QF300" s="133"/>
      <c r="QG300" s="98">
        <f t="shared" si="5242"/>
        <v>0</v>
      </c>
      <c r="QH300" s="110"/>
      <c r="QI300" s="111"/>
      <c r="QJ300" s="107"/>
      <c r="QK300" s="22"/>
      <c r="QL300" s="132"/>
      <c r="QM300" s="133"/>
      <c r="QN300" s="98">
        <f t="shared" si="5243"/>
        <v>0</v>
      </c>
      <c r="QO300" s="133"/>
      <c r="QP300" s="133"/>
      <c r="QQ300" s="133"/>
      <c r="QR300" s="100">
        <f t="shared" si="5244"/>
        <v>0</v>
      </c>
      <c r="QS300" s="133"/>
      <c r="QT300" s="133"/>
      <c r="QU300" s="133"/>
      <c r="QV300" s="98">
        <f t="shared" si="5245"/>
        <v>0</v>
      </c>
      <c r="QW300" s="110"/>
      <c r="QX300" s="111"/>
      <c r="QY300" s="107"/>
      <c r="QZ300" s="22"/>
      <c r="RA300" s="132"/>
      <c r="RB300" s="133"/>
      <c r="RC300" s="98">
        <f t="shared" si="5246"/>
        <v>0</v>
      </c>
      <c r="RD300" s="133"/>
      <c r="RE300" s="133"/>
      <c r="RF300" s="133"/>
      <c r="RG300" s="100">
        <f t="shared" si="5247"/>
        <v>0</v>
      </c>
      <c r="RH300" s="133"/>
      <c r="RI300" s="133"/>
      <c r="RJ300" s="133"/>
      <c r="RK300" s="98">
        <f t="shared" si="5248"/>
        <v>0</v>
      </c>
      <c r="RL300" s="110"/>
      <c r="RM300" s="111"/>
      <c r="RN300" s="107"/>
      <c r="RO300" s="22"/>
      <c r="RP300" s="132"/>
      <c r="RQ300" s="133"/>
      <c r="RR300" s="98">
        <f t="shared" si="5249"/>
        <v>0</v>
      </c>
      <c r="RS300" s="133"/>
      <c r="RT300" s="133"/>
      <c r="RU300" s="133"/>
      <c r="RV300" s="100">
        <f t="shared" si="5250"/>
        <v>0</v>
      </c>
      <c r="RW300" s="133"/>
      <c r="RX300" s="133"/>
      <c r="RY300" s="133"/>
      <c r="RZ300" s="98">
        <f t="shared" si="5251"/>
        <v>0</v>
      </c>
      <c r="SA300" s="110"/>
      <c r="SB300" s="111"/>
      <c r="SC300" s="107"/>
      <c r="SD300" s="22"/>
      <c r="SE300" s="132"/>
      <c r="SF300" s="133"/>
      <c r="SG300" s="98">
        <f t="shared" si="5252"/>
        <v>0</v>
      </c>
      <c r="SH300" s="133"/>
      <c r="SI300" s="133"/>
      <c r="SJ300" s="133"/>
      <c r="SK300" s="100">
        <f t="shared" si="5253"/>
        <v>0</v>
      </c>
      <c r="SL300" s="133"/>
      <c r="SM300" s="133"/>
      <c r="SN300" s="133"/>
      <c r="SO300" s="98">
        <f t="shared" si="5254"/>
        <v>0</v>
      </c>
      <c r="SP300" s="110"/>
      <c r="SQ300" s="111"/>
      <c r="SR300" s="107"/>
      <c r="SS300" s="22"/>
      <c r="ST300" s="132"/>
      <c r="SU300" s="133"/>
      <c r="SV300" s="98">
        <f t="shared" si="4682"/>
        <v>0</v>
      </c>
      <c r="SW300" s="133"/>
      <c r="SX300" s="133"/>
      <c r="SY300" s="133"/>
      <c r="SZ300" s="100">
        <f t="shared" si="4683"/>
        <v>0</v>
      </c>
      <c r="TA300" s="133"/>
      <c r="TB300" s="133"/>
      <c r="TC300" s="133"/>
      <c r="TD300" s="98">
        <f t="shared" si="4684"/>
        <v>0</v>
      </c>
      <c r="TE300" s="110"/>
      <c r="TF300" s="111"/>
      <c r="TG300" s="107"/>
      <c r="TH300" s="22"/>
      <c r="TI300" s="132"/>
      <c r="TJ300" s="133"/>
      <c r="TK300" s="98">
        <f t="shared" si="5255"/>
        <v>0</v>
      </c>
      <c r="TL300" s="133"/>
      <c r="TM300" s="133"/>
      <c r="TN300" s="133"/>
      <c r="TO300" s="100">
        <f t="shared" si="5256"/>
        <v>0</v>
      </c>
      <c r="TP300" s="133"/>
      <c r="TQ300" s="133"/>
      <c r="TR300" s="133"/>
      <c r="TS300" s="98">
        <f t="shared" si="5257"/>
        <v>0</v>
      </c>
      <c r="TT300" s="110"/>
      <c r="TU300" s="111"/>
      <c r="TV300" s="107"/>
      <c r="TW300" s="22"/>
      <c r="TX300" s="132"/>
      <c r="TY300" s="133"/>
      <c r="TZ300" s="98">
        <f t="shared" si="5258"/>
        <v>0</v>
      </c>
      <c r="UA300" s="133"/>
      <c r="UB300" s="133"/>
      <c r="UC300" s="133"/>
      <c r="UD300" s="100">
        <f t="shared" si="5259"/>
        <v>0</v>
      </c>
      <c r="UE300" s="133"/>
      <c r="UF300" s="133"/>
      <c r="UG300" s="133"/>
      <c r="UH300" s="98">
        <f t="shared" si="5260"/>
        <v>0</v>
      </c>
      <c r="UI300" s="110"/>
      <c r="UJ300" s="111"/>
      <c r="UK300" s="107"/>
      <c r="UL300" s="22"/>
      <c r="UM300" s="132"/>
      <c r="UN300" s="133"/>
      <c r="UO300" s="98">
        <f t="shared" si="5261"/>
        <v>0</v>
      </c>
      <c r="UP300" s="133"/>
      <c r="UQ300" s="133"/>
      <c r="UR300" s="133"/>
      <c r="US300" s="100">
        <f t="shared" si="5262"/>
        <v>0</v>
      </c>
      <c r="UT300" s="133"/>
      <c r="UU300" s="133"/>
      <c r="UV300" s="133"/>
      <c r="UW300" s="98">
        <f t="shared" si="5263"/>
        <v>0</v>
      </c>
      <c r="UX300" s="110"/>
      <c r="UY300" s="111"/>
      <c r="UZ300" s="107"/>
      <c r="VA300" s="22"/>
      <c r="VB300" s="132"/>
      <c r="VC300" s="133"/>
      <c r="VD300" s="98">
        <f t="shared" si="5264"/>
        <v>0</v>
      </c>
      <c r="VE300" s="133"/>
      <c r="VF300" s="133"/>
      <c r="VG300" s="133"/>
      <c r="VH300" s="100">
        <f t="shared" si="5265"/>
        <v>0</v>
      </c>
      <c r="VI300" s="133"/>
      <c r="VJ300" s="133"/>
      <c r="VK300" s="133"/>
      <c r="VL300" s="98">
        <f t="shared" si="5266"/>
        <v>0</v>
      </c>
      <c r="VM300" s="110"/>
      <c r="VN300" s="111"/>
      <c r="VO300" s="107"/>
      <c r="VP300" s="22"/>
      <c r="VQ300" s="132"/>
      <c r="VR300" s="133"/>
      <c r="VS300" s="98">
        <f t="shared" si="5267"/>
        <v>0</v>
      </c>
      <c r="VT300" s="133"/>
      <c r="VU300" s="133"/>
      <c r="VV300" s="133"/>
      <c r="VW300" s="100">
        <f t="shared" si="5268"/>
        <v>0</v>
      </c>
      <c r="VX300" s="133"/>
      <c r="VY300" s="133"/>
      <c r="VZ300" s="133"/>
      <c r="WA300" s="98">
        <f t="shared" si="5269"/>
        <v>0</v>
      </c>
      <c r="WB300" s="110"/>
      <c r="WC300" s="111"/>
      <c r="WD300" s="107"/>
      <c r="WE300" s="22"/>
    </row>
    <row r="301" spans="1:603" ht="16.5" customHeight="1">
      <c r="A301" s="94"/>
      <c r="B301" s="105" t="s">
        <v>284</v>
      </c>
      <c r="C301" s="106" t="s">
        <v>64</v>
      </c>
      <c r="D301" s="132"/>
      <c r="E301" s="133"/>
      <c r="F301" s="98">
        <f t="shared" si="4685"/>
        <v>0</v>
      </c>
      <c r="G301" s="133"/>
      <c r="H301" s="133"/>
      <c r="I301" s="133"/>
      <c r="J301" s="100">
        <f t="shared" si="4686"/>
        <v>0</v>
      </c>
      <c r="K301" s="133"/>
      <c r="L301" s="133"/>
      <c r="M301" s="133"/>
      <c r="N301" s="98">
        <f t="shared" si="4687"/>
        <v>0</v>
      </c>
      <c r="O301" s="110"/>
      <c r="P301" s="111"/>
      <c r="Q301" s="107"/>
      <c r="R301" s="22"/>
      <c r="S301" s="132"/>
      <c r="T301" s="133"/>
      <c r="U301" s="98">
        <f t="shared" si="5172"/>
        <v>0</v>
      </c>
      <c r="V301" s="133"/>
      <c r="W301" s="133"/>
      <c r="X301" s="133"/>
      <c r="Y301" s="100">
        <f t="shared" si="5173"/>
        <v>0</v>
      </c>
      <c r="Z301" s="133"/>
      <c r="AA301" s="133"/>
      <c r="AB301" s="133"/>
      <c r="AC301" s="98">
        <f t="shared" si="5174"/>
        <v>0</v>
      </c>
      <c r="AD301" s="110"/>
      <c r="AE301" s="111"/>
      <c r="AF301" s="107"/>
      <c r="AG301" s="22"/>
      <c r="AH301" s="132"/>
      <c r="AI301" s="133"/>
      <c r="AJ301" s="98">
        <f t="shared" si="5175"/>
        <v>0</v>
      </c>
      <c r="AK301" s="133"/>
      <c r="AL301" s="133"/>
      <c r="AM301" s="133"/>
      <c r="AN301" s="100">
        <f t="shared" si="5176"/>
        <v>0</v>
      </c>
      <c r="AO301" s="133"/>
      <c r="AP301" s="133"/>
      <c r="AQ301" s="133"/>
      <c r="AR301" s="98">
        <f t="shared" si="5177"/>
        <v>0</v>
      </c>
      <c r="AS301" s="110"/>
      <c r="AT301" s="111"/>
      <c r="AU301" s="107"/>
      <c r="AV301" s="22"/>
      <c r="AW301" s="132"/>
      <c r="AX301" s="133"/>
      <c r="AY301" s="98">
        <f t="shared" si="5178"/>
        <v>0</v>
      </c>
      <c r="AZ301" s="133"/>
      <c r="BA301" s="133"/>
      <c r="BB301" s="133"/>
      <c r="BC301" s="100">
        <f t="shared" si="5179"/>
        <v>0</v>
      </c>
      <c r="BD301" s="133"/>
      <c r="BE301" s="133"/>
      <c r="BF301" s="133"/>
      <c r="BG301" s="98">
        <f t="shared" si="5180"/>
        <v>0</v>
      </c>
      <c r="BH301" s="110"/>
      <c r="BI301" s="111"/>
      <c r="BJ301" s="107"/>
      <c r="BK301" s="22"/>
      <c r="BL301" s="132"/>
      <c r="BM301" s="133"/>
      <c r="BN301" s="98">
        <f t="shared" si="5181"/>
        <v>0</v>
      </c>
      <c r="BO301" s="133"/>
      <c r="BP301" s="133"/>
      <c r="BQ301" s="133"/>
      <c r="BR301" s="100">
        <f t="shared" si="5182"/>
        <v>0</v>
      </c>
      <c r="BS301" s="133"/>
      <c r="BT301" s="133"/>
      <c r="BU301" s="133"/>
      <c r="BV301" s="98">
        <f t="shared" si="5183"/>
        <v>0</v>
      </c>
      <c r="BW301" s="110"/>
      <c r="BX301" s="111"/>
      <c r="BY301" s="107"/>
      <c r="BZ301" s="23"/>
      <c r="CA301" s="132"/>
      <c r="CB301" s="133"/>
      <c r="CC301" s="98">
        <f t="shared" si="5184"/>
        <v>0</v>
      </c>
      <c r="CD301" s="133"/>
      <c r="CE301" s="133"/>
      <c r="CF301" s="133"/>
      <c r="CG301" s="100">
        <f t="shared" si="5185"/>
        <v>0</v>
      </c>
      <c r="CH301" s="133"/>
      <c r="CI301" s="133"/>
      <c r="CJ301" s="133"/>
      <c r="CK301" s="98">
        <f t="shared" si="5186"/>
        <v>0</v>
      </c>
      <c r="CL301" s="110"/>
      <c r="CM301" s="111"/>
      <c r="CN301" s="107"/>
      <c r="CO301" s="22"/>
      <c r="CP301" s="132"/>
      <c r="CQ301" s="133"/>
      <c r="CR301" s="98">
        <f t="shared" si="5187"/>
        <v>0</v>
      </c>
      <c r="CS301" s="133"/>
      <c r="CT301" s="133"/>
      <c r="CU301" s="133"/>
      <c r="CV301" s="100">
        <f t="shared" si="5188"/>
        <v>0</v>
      </c>
      <c r="CW301" s="133"/>
      <c r="CX301" s="133"/>
      <c r="CY301" s="133"/>
      <c r="CZ301" s="98">
        <f t="shared" si="5189"/>
        <v>0</v>
      </c>
      <c r="DA301" s="110"/>
      <c r="DB301" s="111"/>
      <c r="DC301" s="107"/>
      <c r="DD301" s="22"/>
      <c r="DE301" s="132"/>
      <c r="DF301" s="133"/>
      <c r="DG301" s="98">
        <f t="shared" si="5190"/>
        <v>0</v>
      </c>
      <c r="DH301" s="133"/>
      <c r="DI301" s="133"/>
      <c r="DJ301" s="133"/>
      <c r="DK301" s="100">
        <f t="shared" si="5191"/>
        <v>0</v>
      </c>
      <c r="DL301" s="133"/>
      <c r="DM301" s="133"/>
      <c r="DN301" s="133"/>
      <c r="DO301" s="98">
        <f t="shared" si="5192"/>
        <v>0</v>
      </c>
      <c r="DP301" s="110"/>
      <c r="DQ301" s="111"/>
      <c r="DR301" s="107"/>
      <c r="DS301" s="22"/>
      <c r="DT301" s="132"/>
      <c r="DU301" s="133"/>
      <c r="DV301" s="98">
        <f t="shared" si="5193"/>
        <v>0</v>
      </c>
      <c r="DW301" s="133"/>
      <c r="DX301" s="133"/>
      <c r="DY301" s="133"/>
      <c r="DZ301" s="100">
        <f t="shared" si="5194"/>
        <v>0</v>
      </c>
      <c r="EA301" s="133"/>
      <c r="EB301" s="133"/>
      <c r="EC301" s="133"/>
      <c r="ED301" s="98">
        <f t="shared" si="5195"/>
        <v>0</v>
      </c>
      <c r="EE301" s="110"/>
      <c r="EF301" s="111"/>
      <c r="EG301" s="107"/>
      <c r="EH301" s="22"/>
      <c r="EI301" s="132"/>
      <c r="EJ301" s="133"/>
      <c r="EK301" s="98">
        <f t="shared" si="5196"/>
        <v>0</v>
      </c>
      <c r="EL301" s="133"/>
      <c r="EM301" s="133"/>
      <c r="EN301" s="133"/>
      <c r="EO301" s="100">
        <f t="shared" si="5197"/>
        <v>0</v>
      </c>
      <c r="EP301" s="133"/>
      <c r="EQ301" s="133"/>
      <c r="ER301" s="133"/>
      <c r="ES301" s="98">
        <f t="shared" si="4849"/>
        <v>0</v>
      </c>
      <c r="ET301" s="110"/>
      <c r="EU301" s="111"/>
      <c r="EV301" s="107"/>
      <c r="EW301" s="22"/>
      <c r="EX301" s="132"/>
      <c r="EY301" s="133"/>
      <c r="EZ301" s="98">
        <f t="shared" si="5198"/>
        <v>0</v>
      </c>
      <c r="FA301" s="133"/>
      <c r="FB301" s="133"/>
      <c r="FC301" s="133"/>
      <c r="FD301" s="100">
        <f t="shared" si="5199"/>
        <v>0</v>
      </c>
      <c r="FE301" s="133"/>
      <c r="FF301" s="133"/>
      <c r="FG301" s="133"/>
      <c r="FH301" s="98">
        <f t="shared" si="4851"/>
        <v>0</v>
      </c>
      <c r="FI301" s="110"/>
      <c r="FJ301" s="111"/>
      <c r="FK301" s="107"/>
      <c r="FL301" s="22"/>
      <c r="FM301" s="132"/>
      <c r="FN301" s="133"/>
      <c r="FO301" s="98">
        <f t="shared" ref="FO301:FO410" si="5591">SUM(FM301:FN301)</f>
        <v>0</v>
      </c>
      <c r="FP301" s="133"/>
      <c r="FQ301" s="133"/>
      <c r="FR301" s="133"/>
      <c r="FS301" s="100">
        <f t="shared" si="2627"/>
        <v>0</v>
      </c>
      <c r="FT301" s="133"/>
      <c r="FU301" s="133"/>
      <c r="FV301" s="133"/>
      <c r="FW301" s="98">
        <f t="shared" si="2801"/>
        <v>0</v>
      </c>
      <c r="FX301" s="110"/>
      <c r="FY301" s="111"/>
      <c r="FZ301" s="107"/>
      <c r="GA301" s="22"/>
      <c r="GB301" s="132"/>
      <c r="GC301" s="133"/>
      <c r="GD301" s="98">
        <f t="shared" si="5200"/>
        <v>0</v>
      </c>
      <c r="GE301" s="133"/>
      <c r="GF301" s="133"/>
      <c r="GG301" s="133"/>
      <c r="GH301" s="100">
        <f t="shared" si="5201"/>
        <v>0</v>
      </c>
      <c r="GI301" s="133"/>
      <c r="GJ301" s="133"/>
      <c r="GK301" s="133"/>
      <c r="GL301" s="98">
        <f t="shared" si="5202"/>
        <v>0</v>
      </c>
      <c r="GM301" s="110"/>
      <c r="GN301" s="111"/>
      <c r="GO301" s="107"/>
      <c r="GP301" s="22"/>
      <c r="GQ301" s="132"/>
      <c r="GR301" s="133"/>
      <c r="GS301" s="98">
        <f t="shared" si="5203"/>
        <v>0</v>
      </c>
      <c r="GT301" s="133"/>
      <c r="GU301" s="133"/>
      <c r="GV301" s="133"/>
      <c r="GW301" s="100">
        <f t="shared" si="5204"/>
        <v>0</v>
      </c>
      <c r="GX301" s="133"/>
      <c r="GY301" s="133"/>
      <c r="GZ301" s="133"/>
      <c r="HA301" s="98">
        <f t="shared" si="5205"/>
        <v>0</v>
      </c>
      <c r="HB301" s="110"/>
      <c r="HC301" s="111"/>
      <c r="HD301" s="107"/>
      <c r="HE301" s="22"/>
      <c r="HF301" s="132"/>
      <c r="HG301" s="133"/>
      <c r="HH301" s="98">
        <f t="shared" si="5206"/>
        <v>0</v>
      </c>
      <c r="HI301" s="133"/>
      <c r="HJ301" s="133"/>
      <c r="HK301" s="133"/>
      <c r="HL301" s="100">
        <f t="shared" si="5207"/>
        <v>0</v>
      </c>
      <c r="HM301" s="133"/>
      <c r="HN301" s="133"/>
      <c r="HO301" s="133"/>
      <c r="HP301" s="98">
        <f t="shared" si="5208"/>
        <v>0</v>
      </c>
      <c r="HQ301" s="110"/>
      <c r="HR301" s="111"/>
      <c r="HS301" s="107"/>
      <c r="HT301" s="22"/>
      <c r="HU301" s="132"/>
      <c r="HV301" s="133"/>
      <c r="HW301" s="98">
        <f t="shared" si="5209"/>
        <v>0</v>
      </c>
      <c r="HX301" s="133"/>
      <c r="HY301" s="133"/>
      <c r="HZ301" s="133"/>
      <c r="IA301" s="100">
        <f t="shared" si="5210"/>
        <v>0</v>
      </c>
      <c r="IB301" s="133"/>
      <c r="IC301" s="133"/>
      <c r="ID301" s="133"/>
      <c r="IE301" s="98">
        <f t="shared" si="5211"/>
        <v>0</v>
      </c>
      <c r="IF301" s="110"/>
      <c r="IG301" s="111"/>
      <c r="IH301" s="107"/>
      <c r="II301" s="22"/>
      <c r="IJ301" s="132"/>
      <c r="IK301" s="133"/>
      <c r="IL301" s="98">
        <f t="shared" si="4677"/>
        <v>0</v>
      </c>
      <c r="IM301" s="133"/>
      <c r="IN301" s="133"/>
      <c r="IO301" s="133"/>
      <c r="IP301" s="100">
        <f t="shared" si="4678"/>
        <v>0</v>
      </c>
      <c r="IQ301" s="133"/>
      <c r="IR301" s="133"/>
      <c r="IS301" s="133"/>
      <c r="IT301" s="98">
        <f t="shared" si="4679"/>
        <v>0</v>
      </c>
      <c r="IU301" s="110"/>
      <c r="IV301" s="111"/>
      <c r="IW301" s="107"/>
      <c r="IX301" s="22"/>
      <c r="IY301" s="132"/>
      <c r="IZ301" s="133"/>
      <c r="JA301" s="98">
        <f t="shared" si="5212"/>
        <v>0</v>
      </c>
      <c r="JB301" s="133"/>
      <c r="JC301" s="133"/>
      <c r="JD301" s="133"/>
      <c r="JE301" s="100">
        <f t="shared" si="5213"/>
        <v>0</v>
      </c>
      <c r="JF301" s="133"/>
      <c r="JG301" s="133"/>
      <c r="JH301" s="133"/>
      <c r="JI301" s="98">
        <f t="shared" si="5214"/>
        <v>0</v>
      </c>
      <c r="JJ301" s="110"/>
      <c r="JK301" s="111"/>
      <c r="JL301" s="107"/>
      <c r="JM301" s="22"/>
      <c r="JN301" s="132"/>
      <c r="JO301" s="133"/>
      <c r="JP301" s="98">
        <f t="shared" si="5215"/>
        <v>0</v>
      </c>
      <c r="JQ301" s="133"/>
      <c r="JR301" s="133"/>
      <c r="JS301" s="133"/>
      <c r="JT301" s="100">
        <f t="shared" si="5216"/>
        <v>0</v>
      </c>
      <c r="JU301" s="133"/>
      <c r="JV301" s="133"/>
      <c r="JW301" s="133"/>
      <c r="JX301" s="98">
        <f t="shared" si="5217"/>
        <v>0</v>
      </c>
      <c r="JY301" s="110"/>
      <c r="JZ301" s="111"/>
      <c r="KA301" s="107"/>
      <c r="KB301" s="22"/>
      <c r="KC301" s="132"/>
      <c r="KD301" s="133"/>
      <c r="KE301" s="98">
        <f t="shared" si="5218"/>
        <v>0</v>
      </c>
      <c r="KF301" s="133"/>
      <c r="KG301" s="133"/>
      <c r="KH301" s="133"/>
      <c r="KI301" s="100">
        <f t="shared" si="5219"/>
        <v>0</v>
      </c>
      <c r="KJ301" s="133"/>
      <c r="KK301" s="133"/>
      <c r="KL301" s="133"/>
      <c r="KM301" s="98">
        <f t="shared" si="2580"/>
        <v>0</v>
      </c>
      <c r="KN301" s="110"/>
      <c r="KO301" s="111"/>
      <c r="KP301" s="107"/>
      <c r="KQ301" s="22"/>
      <c r="KR301" s="132"/>
      <c r="KS301" s="133"/>
      <c r="KT301" s="98">
        <f t="shared" si="5220"/>
        <v>0</v>
      </c>
      <c r="KU301" s="133"/>
      <c r="KV301" s="133"/>
      <c r="KW301" s="133"/>
      <c r="KX301" s="100">
        <f t="shared" si="4680"/>
        <v>0</v>
      </c>
      <c r="KY301" s="133"/>
      <c r="KZ301" s="133"/>
      <c r="LA301" s="133"/>
      <c r="LB301" s="98">
        <f t="shared" si="5221"/>
        <v>0</v>
      </c>
      <c r="LC301" s="110"/>
      <c r="LD301" s="111"/>
      <c r="LE301" s="107"/>
      <c r="LF301" s="22"/>
      <c r="LG301" s="132"/>
      <c r="LH301" s="133"/>
      <c r="LI301" s="98">
        <f t="shared" si="5222"/>
        <v>0</v>
      </c>
      <c r="LJ301" s="133"/>
      <c r="LK301" s="133"/>
      <c r="LL301" s="133"/>
      <c r="LM301" s="100">
        <f t="shared" si="5223"/>
        <v>0</v>
      </c>
      <c r="LN301" s="133"/>
      <c r="LO301" s="133"/>
      <c r="LP301" s="133"/>
      <c r="LQ301" s="98">
        <f t="shared" si="5224"/>
        <v>0</v>
      </c>
      <c r="LR301" s="110"/>
      <c r="LS301" s="111"/>
      <c r="LT301" s="107"/>
      <c r="LU301" s="22"/>
      <c r="LV301" s="132"/>
      <c r="LW301" s="133"/>
      <c r="LX301" s="98">
        <f t="shared" si="4356"/>
        <v>0</v>
      </c>
      <c r="LY301" s="133"/>
      <c r="LZ301" s="133"/>
      <c r="MA301" s="133"/>
      <c r="MB301" s="100">
        <f t="shared" si="5225"/>
        <v>0</v>
      </c>
      <c r="MC301" s="133"/>
      <c r="MD301" s="133"/>
      <c r="ME301" s="133"/>
      <c r="MF301" s="98">
        <f t="shared" si="5226"/>
        <v>0</v>
      </c>
      <c r="MG301" s="110"/>
      <c r="MH301" s="111"/>
      <c r="MI301" s="107"/>
      <c r="MJ301" s="22"/>
      <c r="MK301" s="132"/>
      <c r="ML301" s="133"/>
      <c r="MM301" s="98">
        <f t="shared" si="5227"/>
        <v>0</v>
      </c>
      <c r="MN301" s="133"/>
      <c r="MO301" s="133"/>
      <c r="MP301" s="133"/>
      <c r="MQ301" s="100">
        <f t="shared" si="5228"/>
        <v>0</v>
      </c>
      <c r="MR301" s="133"/>
      <c r="MS301" s="133"/>
      <c r="MT301" s="133"/>
      <c r="MU301" s="98">
        <f t="shared" si="4850"/>
        <v>0</v>
      </c>
      <c r="MV301" s="110"/>
      <c r="MW301" s="111"/>
      <c r="MX301" s="107"/>
      <c r="MY301" s="22"/>
      <c r="MZ301" s="132"/>
      <c r="NA301" s="133"/>
      <c r="NB301" s="98">
        <f t="shared" si="5229"/>
        <v>0</v>
      </c>
      <c r="NC301" s="133"/>
      <c r="ND301" s="133"/>
      <c r="NE301" s="133"/>
      <c r="NF301" s="100">
        <f t="shared" si="5230"/>
        <v>0</v>
      </c>
      <c r="NG301" s="133"/>
      <c r="NH301" s="133"/>
      <c r="NI301" s="133"/>
      <c r="NJ301" s="98">
        <f t="shared" si="5231"/>
        <v>0</v>
      </c>
      <c r="NK301" s="110"/>
      <c r="NL301" s="111"/>
      <c r="NM301" s="107"/>
      <c r="NN301" s="22"/>
      <c r="NO301" s="132"/>
      <c r="NP301" s="133"/>
      <c r="NQ301" s="98">
        <f t="shared" si="5232"/>
        <v>0</v>
      </c>
      <c r="NR301" s="133"/>
      <c r="NS301" s="133"/>
      <c r="NT301" s="133"/>
      <c r="NU301" s="100">
        <f t="shared" si="5233"/>
        <v>0</v>
      </c>
      <c r="NV301" s="133"/>
      <c r="NW301" s="133"/>
      <c r="NX301" s="133"/>
      <c r="NY301" s="98">
        <f t="shared" si="5234"/>
        <v>0</v>
      </c>
      <c r="NZ301" s="110"/>
      <c r="OA301" s="111"/>
      <c r="OB301" s="107"/>
      <c r="OC301" s="22"/>
      <c r="OD301" s="132"/>
      <c r="OE301" s="133"/>
      <c r="OF301" s="98">
        <f t="shared" si="4681"/>
        <v>0</v>
      </c>
      <c r="OG301" s="133"/>
      <c r="OH301" s="133"/>
      <c r="OI301" s="133"/>
      <c r="OJ301" s="100">
        <f t="shared" si="5235"/>
        <v>0</v>
      </c>
      <c r="OK301" s="133"/>
      <c r="OL301" s="133"/>
      <c r="OM301" s="133"/>
      <c r="ON301" s="98">
        <f t="shared" si="5236"/>
        <v>0</v>
      </c>
      <c r="OO301" s="110"/>
      <c r="OP301" s="111"/>
      <c r="OQ301" s="107"/>
      <c r="OR301" s="22"/>
      <c r="OS301" s="132"/>
      <c r="OT301" s="133"/>
      <c r="OU301" s="98">
        <f t="shared" si="4688"/>
        <v>0</v>
      </c>
      <c r="OV301" s="133"/>
      <c r="OW301" s="133"/>
      <c r="OX301" s="133"/>
      <c r="OY301" s="100">
        <f t="shared" si="3235"/>
        <v>0</v>
      </c>
      <c r="OZ301" s="133"/>
      <c r="PA301" s="133"/>
      <c r="PB301" s="133"/>
      <c r="PC301" s="98">
        <f t="shared" si="5430"/>
        <v>0</v>
      </c>
      <c r="PD301" s="110"/>
      <c r="PE301" s="111"/>
      <c r="PF301" s="107"/>
      <c r="PG301" s="22"/>
      <c r="PH301" s="132"/>
      <c r="PI301" s="133"/>
      <c r="PJ301" s="98">
        <f t="shared" si="5237"/>
        <v>0</v>
      </c>
      <c r="PK301" s="133"/>
      <c r="PL301" s="133"/>
      <c r="PM301" s="133"/>
      <c r="PN301" s="100">
        <f t="shared" si="5238"/>
        <v>0</v>
      </c>
      <c r="PO301" s="133"/>
      <c r="PP301" s="133"/>
      <c r="PQ301" s="133"/>
      <c r="PR301" s="98">
        <f t="shared" si="5239"/>
        <v>0</v>
      </c>
      <c r="PS301" s="110"/>
      <c r="PT301" s="111"/>
      <c r="PU301" s="107"/>
      <c r="PV301" s="22"/>
      <c r="PW301" s="132"/>
      <c r="PX301" s="133"/>
      <c r="PY301" s="98">
        <f t="shared" si="5240"/>
        <v>0</v>
      </c>
      <c r="PZ301" s="133"/>
      <c r="QA301" s="133"/>
      <c r="QB301" s="133"/>
      <c r="QC301" s="100">
        <f t="shared" si="5241"/>
        <v>0</v>
      </c>
      <c r="QD301" s="133"/>
      <c r="QE301" s="133"/>
      <c r="QF301" s="133"/>
      <c r="QG301" s="98">
        <f t="shared" si="5242"/>
        <v>0</v>
      </c>
      <c r="QH301" s="110"/>
      <c r="QI301" s="111"/>
      <c r="QJ301" s="107"/>
      <c r="QK301" s="22"/>
      <c r="QL301" s="132"/>
      <c r="QM301" s="133"/>
      <c r="QN301" s="98">
        <f t="shared" si="5243"/>
        <v>0</v>
      </c>
      <c r="QO301" s="133"/>
      <c r="QP301" s="133"/>
      <c r="QQ301" s="133"/>
      <c r="QR301" s="100">
        <f t="shared" si="5244"/>
        <v>0</v>
      </c>
      <c r="QS301" s="133"/>
      <c r="QT301" s="133"/>
      <c r="QU301" s="133"/>
      <c r="QV301" s="98">
        <f t="shared" si="5245"/>
        <v>0</v>
      </c>
      <c r="QW301" s="110"/>
      <c r="QX301" s="111"/>
      <c r="QY301" s="107"/>
      <c r="QZ301" s="22"/>
      <c r="RA301" s="132"/>
      <c r="RB301" s="133"/>
      <c r="RC301" s="98">
        <f t="shared" si="5246"/>
        <v>0</v>
      </c>
      <c r="RD301" s="133"/>
      <c r="RE301" s="133"/>
      <c r="RF301" s="133"/>
      <c r="RG301" s="100">
        <f t="shared" si="5247"/>
        <v>0</v>
      </c>
      <c r="RH301" s="133"/>
      <c r="RI301" s="133"/>
      <c r="RJ301" s="133"/>
      <c r="RK301" s="98">
        <f t="shared" si="5248"/>
        <v>0</v>
      </c>
      <c r="RL301" s="110"/>
      <c r="RM301" s="111"/>
      <c r="RN301" s="107"/>
      <c r="RO301" s="22"/>
      <c r="RP301" s="132"/>
      <c r="RQ301" s="133"/>
      <c r="RR301" s="98">
        <f t="shared" si="5249"/>
        <v>0</v>
      </c>
      <c r="RS301" s="133"/>
      <c r="RT301" s="133"/>
      <c r="RU301" s="133"/>
      <c r="RV301" s="100">
        <f t="shared" si="5250"/>
        <v>0</v>
      </c>
      <c r="RW301" s="133"/>
      <c r="RX301" s="133"/>
      <c r="RY301" s="133"/>
      <c r="RZ301" s="98">
        <f t="shared" si="5251"/>
        <v>0</v>
      </c>
      <c r="SA301" s="110"/>
      <c r="SB301" s="111"/>
      <c r="SC301" s="107"/>
      <c r="SD301" s="22"/>
      <c r="SE301" s="132"/>
      <c r="SF301" s="133"/>
      <c r="SG301" s="98">
        <f t="shared" si="5252"/>
        <v>0</v>
      </c>
      <c r="SH301" s="133"/>
      <c r="SI301" s="133"/>
      <c r="SJ301" s="133"/>
      <c r="SK301" s="100">
        <f t="shared" si="5253"/>
        <v>0</v>
      </c>
      <c r="SL301" s="133"/>
      <c r="SM301" s="133"/>
      <c r="SN301" s="133"/>
      <c r="SO301" s="98">
        <f t="shared" si="5254"/>
        <v>0</v>
      </c>
      <c r="SP301" s="110"/>
      <c r="SQ301" s="111"/>
      <c r="SR301" s="107"/>
      <c r="SS301" s="22"/>
      <c r="ST301" s="132"/>
      <c r="SU301" s="133"/>
      <c r="SV301" s="98">
        <f t="shared" si="4682"/>
        <v>0</v>
      </c>
      <c r="SW301" s="133"/>
      <c r="SX301" s="133"/>
      <c r="SY301" s="133"/>
      <c r="SZ301" s="100">
        <f t="shared" si="4683"/>
        <v>0</v>
      </c>
      <c r="TA301" s="133"/>
      <c r="TB301" s="133"/>
      <c r="TC301" s="133"/>
      <c r="TD301" s="98">
        <f t="shared" si="4684"/>
        <v>0</v>
      </c>
      <c r="TE301" s="110"/>
      <c r="TF301" s="111"/>
      <c r="TG301" s="107"/>
      <c r="TH301" s="22"/>
      <c r="TI301" s="132"/>
      <c r="TJ301" s="133"/>
      <c r="TK301" s="98">
        <f t="shared" si="5255"/>
        <v>0</v>
      </c>
      <c r="TL301" s="133"/>
      <c r="TM301" s="133"/>
      <c r="TN301" s="133"/>
      <c r="TO301" s="100">
        <f t="shared" si="5256"/>
        <v>0</v>
      </c>
      <c r="TP301" s="133"/>
      <c r="TQ301" s="133"/>
      <c r="TR301" s="133"/>
      <c r="TS301" s="98">
        <f t="shared" si="5257"/>
        <v>0</v>
      </c>
      <c r="TT301" s="110"/>
      <c r="TU301" s="111"/>
      <c r="TV301" s="107"/>
      <c r="TW301" s="22"/>
      <c r="TX301" s="132"/>
      <c r="TY301" s="133"/>
      <c r="TZ301" s="98">
        <f t="shared" si="5258"/>
        <v>0</v>
      </c>
      <c r="UA301" s="133"/>
      <c r="UB301" s="133"/>
      <c r="UC301" s="133"/>
      <c r="UD301" s="100">
        <f t="shared" si="5259"/>
        <v>0</v>
      </c>
      <c r="UE301" s="133"/>
      <c r="UF301" s="133"/>
      <c r="UG301" s="133"/>
      <c r="UH301" s="98">
        <f t="shared" si="5260"/>
        <v>0</v>
      </c>
      <c r="UI301" s="110"/>
      <c r="UJ301" s="111"/>
      <c r="UK301" s="107"/>
      <c r="UL301" s="22"/>
      <c r="UM301" s="132"/>
      <c r="UN301" s="133"/>
      <c r="UO301" s="98">
        <f t="shared" si="5261"/>
        <v>0</v>
      </c>
      <c r="UP301" s="133"/>
      <c r="UQ301" s="133"/>
      <c r="UR301" s="133"/>
      <c r="US301" s="100">
        <f t="shared" si="5262"/>
        <v>0</v>
      </c>
      <c r="UT301" s="133"/>
      <c r="UU301" s="133"/>
      <c r="UV301" s="133"/>
      <c r="UW301" s="98">
        <f t="shared" si="5263"/>
        <v>0</v>
      </c>
      <c r="UX301" s="110"/>
      <c r="UY301" s="111"/>
      <c r="UZ301" s="107"/>
      <c r="VA301" s="22"/>
      <c r="VB301" s="132"/>
      <c r="VC301" s="133"/>
      <c r="VD301" s="98">
        <f t="shared" si="5264"/>
        <v>0</v>
      </c>
      <c r="VE301" s="133"/>
      <c r="VF301" s="133"/>
      <c r="VG301" s="133"/>
      <c r="VH301" s="100">
        <f t="shared" si="5265"/>
        <v>0</v>
      </c>
      <c r="VI301" s="133"/>
      <c r="VJ301" s="133"/>
      <c r="VK301" s="133"/>
      <c r="VL301" s="98">
        <f t="shared" si="5266"/>
        <v>0</v>
      </c>
      <c r="VM301" s="110"/>
      <c r="VN301" s="111"/>
      <c r="VO301" s="107"/>
      <c r="VP301" s="22"/>
      <c r="VQ301" s="132"/>
      <c r="VR301" s="133"/>
      <c r="VS301" s="98">
        <f t="shared" si="5267"/>
        <v>0</v>
      </c>
      <c r="VT301" s="133"/>
      <c r="VU301" s="133"/>
      <c r="VV301" s="133"/>
      <c r="VW301" s="100">
        <f t="shared" si="5268"/>
        <v>0</v>
      </c>
      <c r="VX301" s="133"/>
      <c r="VY301" s="133"/>
      <c r="VZ301" s="133"/>
      <c r="WA301" s="98">
        <f t="shared" si="5269"/>
        <v>0</v>
      </c>
      <c r="WB301" s="110"/>
      <c r="WC301" s="111"/>
      <c r="WD301" s="107"/>
      <c r="WE301" s="22"/>
    </row>
    <row r="302" spans="1:603" ht="16.5" customHeight="1">
      <c r="A302" s="94"/>
      <c r="B302" s="105" t="s">
        <v>284</v>
      </c>
      <c r="C302" s="106" t="s">
        <v>65</v>
      </c>
      <c r="D302" s="132"/>
      <c r="E302" s="133"/>
      <c r="F302" s="98">
        <f t="shared" si="4685"/>
        <v>0</v>
      </c>
      <c r="G302" s="133"/>
      <c r="H302" s="133"/>
      <c r="I302" s="133"/>
      <c r="J302" s="100">
        <f t="shared" si="4686"/>
        <v>0</v>
      </c>
      <c r="K302" s="133"/>
      <c r="L302" s="133"/>
      <c r="M302" s="133"/>
      <c r="N302" s="98">
        <f t="shared" si="4687"/>
        <v>0</v>
      </c>
      <c r="O302" s="110"/>
      <c r="P302" s="111"/>
      <c r="Q302" s="107"/>
      <c r="R302" s="22"/>
      <c r="S302" s="132"/>
      <c r="T302" s="133"/>
      <c r="U302" s="98">
        <f t="shared" si="5172"/>
        <v>0</v>
      </c>
      <c r="V302" s="133"/>
      <c r="W302" s="133"/>
      <c r="X302" s="133"/>
      <c r="Y302" s="100">
        <f t="shared" si="5173"/>
        <v>0</v>
      </c>
      <c r="Z302" s="133"/>
      <c r="AA302" s="133"/>
      <c r="AB302" s="133"/>
      <c r="AC302" s="98">
        <f t="shared" si="5174"/>
        <v>0</v>
      </c>
      <c r="AD302" s="110"/>
      <c r="AE302" s="111"/>
      <c r="AF302" s="107"/>
      <c r="AG302" s="22"/>
      <c r="AH302" s="132"/>
      <c r="AI302" s="133"/>
      <c r="AJ302" s="98">
        <f t="shared" si="5175"/>
        <v>0</v>
      </c>
      <c r="AK302" s="133"/>
      <c r="AL302" s="133"/>
      <c r="AM302" s="133"/>
      <c r="AN302" s="100">
        <f t="shared" si="5176"/>
        <v>0</v>
      </c>
      <c r="AO302" s="133"/>
      <c r="AP302" s="133"/>
      <c r="AQ302" s="133"/>
      <c r="AR302" s="98">
        <f t="shared" si="5177"/>
        <v>0</v>
      </c>
      <c r="AS302" s="110"/>
      <c r="AT302" s="111"/>
      <c r="AU302" s="107"/>
      <c r="AV302" s="22"/>
      <c r="AW302" s="132"/>
      <c r="AX302" s="133"/>
      <c r="AY302" s="98">
        <f t="shared" si="5178"/>
        <v>0</v>
      </c>
      <c r="AZ302" s="133"/>
      <c r="BA302" s="133"/>
      <c r="BB302" s="133"/>
      <c r="BC302" s="100">
        <f t="shared" si="5179"/>
        <v>0</v>
      </c>
      <c r="BD302" s="133"/>
      <c r="BE302" s="133"/>
      <c r="BF302" s="133"/>
      <c r="BG302" s="98">
        <f t="shared" si="5180"/>
        <v>0</v>
      </c>
      <c r="BH302" s="110"/>
      <c r="BI302" s="111"/>
      <c r="BJ302" s="107"/>
      <c r="BK302" s="22"/>
      <c r="BL302" s="132"/>
      <c r="BM302" s="133"/>
      <c r="BN302" s="98">
        <f t="shared" si="5181"/>
        <v>0</v>
      </c>
      <c r="BO302" s="133"/>
      <c r="BP302" s="133"/>
      <c r="BQ302" s="133"/>
      <c r="BR302" s="100">
        <f t="shared" si="5182"/>
        <v>0</v>
      </c>
      <c r="BS302" s="133"/>
      <c r="BT302" s="133"/>
      <c r="BU302" s="133"/>
      <c r="BV302" s="98">
        <f t="shared" si="5183"/>
        <v>0</v>
      </c>
      <c r="BW302" s="110"/>
      <c r="BX302" s="111"/>
      <c r="BY302" s="107"/>
      <c r="BZ302" s="23"/>
      <c r="CA302" s="132"/>
      <c r="CB302" s="133"/>
      <c r="CC302" s="98">
        <f t="shared" si="5184"/>
        <v>0</v>
      </c>
      <c r="CD302" s="133"/>
      <c r="CE302" s="133"/>
      <c r="CF302" s="133"/>
      <c r="CG302" s="100">
        <f t="shared" si="5185"/>
        <v>0</v>
      </c>
      <c r="CH302" s="133"/>
      <c r="CI302" s="133"/>
      <c r="CJ302" s="133"/>
      <c r="CK302" s="98">
        <f t="shared" si="5186"/>
        <v>0</v>
      </c>
      <c r="CL302" s="110"/>
      <c r="CM302" s="111"/>
      <c r="CN302" s="107"/>
      <c r="CO302" s="22"/>
      <c r="CP302" s="132"/>
      <c r="CQ302" s="133"/>
      <c r="CR302" s="98">
        <f t="shared" si="5187"/>
        <v>0</v>
      </c>
      <c r="CS302" s="133"/>
      <c r="CT302" s="133"/>
      <c r="CU302" s="133"/>
      <c r="CV302" s="100">
        <f t="shared" si="5188"/>
        <v>0</v>
      </c>
      <c r="CW302" s="133"/>
      <c r="CX302" s="133"/>
      <c r="CY302" s="133"/>
      <c r="CZ302" s="98">
        <f t="shared" si="5189"/>
        <v>0</v>
      </c>
      <c r="DA302" s="110"/>
      <c r="DB302" s="111"/>
      <c r="DC302" s="107"/>
      <c r="DD302" s="22"/>
      <c r="DE302" s="132"/>
      <c r="DF302" s="133"/>
      <c r="DG302" s="98">
        <f t="shared" si="5190"/>
        <v>0</v>
      </c>
      <c r="DH302" s="133"/>
      <c r="DI302" s="133"/>
      <c r="DJ302" s="133"/>
      <c r="DK302" s="100">
        <f t="shared" si="5191"/>
        <v>0</v>
      </c>
      <c r="DL302" s="133"/>
      <c r="DM302" s="133"/>
      <c r="DN302" s="133"/>
      <c r="DO302" s="98">
        <f t="shared" si="5192"/>
        <v>0</v>
      </c>
      <c r="DP302" s="110"/>
      <c r="DQ302" s="111"/>
      <c r="DR302" s="107"/>
      <c r="DS302" s="22"/>
      <c r="DT302" s="132"/>
      <c r="DU302" s="133"/>
      <c r="DV302" s="98">
        <f t="shared" si="5193"/>
        <v>0</v>
      </c>
      <c r="DW302" s="133"/>
      <c r="DX302" s="133"/>
      <c r="DY302" s="133"/>
      <c r="DZ302" s="100">
        <f t="shared" si="5194"/>
        <v>0</v>
      </c>
      <c r="EA302" s="133"/>
      <c r="EB302" s="133"/>
      <c r="EC302" s="133"/>
      <c r="ED302" s="98">
        <f t="shared" si="5195"/>
        <v>0</v>
      </c>
      <c r="EE302" s="110"/>
      <c r="EF302" s="111"/>
      <c r="EG302" s="107"/>
      <c r="EH302" s="22"/>
      <c r="EI302" s="132"/>
      <c r="EJ302" s="133"/>
      <c r="EK302" s="98">
        <f t="shared" si="5196"/>
        <v>0</v>
      </c>
      <c r="EL302" s="133"/>
      <c r="EM302" s="133"/>
      <c r="EN302" s="133"/>
      <c r="EO302" s="100">
        <f t="shared" si="5197"/>
        <v>0</v>
      </c>
      <c r="EP302" s="133"/>
      <c r="EQ302" s="133"/>
      <c r="ER302" s="133"/>
      <c r="ES302" s="98">
        <f t="shared" si="4849"/>
        <v>0</v>
      </c>
      <c r="ET302" s="110"/>
      <c r="EU302" s="111"/>
      <c r="EV302" s="107"/>
      <c r="EW302" s="22"/>
      <c r="EX302" s="132"/>
      <c r="EY302" s="133"/>
      <c r="EZ302" s="98">
        <f t="shared" si="5198"/>
        <v>0</v>
      </c>
      <c r="FA302" s="133"/>
      <c r="FB302" s="133"/>
      <c r="FC302" s="133"/>
      <c r="FD302" s="100">
        <f t="shared" si="5199"/>
        <v>0</v>
      </c>
      <c r="FE302" s="133"/>
      <c r="FF302" s="133"/>
      <c r="FG302" s="133"/>
      <c r="FH302" s="98">
        <f t="shared" si="4851"/>
        <v>0</v>
      </c>
      <c r="FI302" s="110"/>
      <c r="FJ302" s="111"/>
      <c r="FK302" s="107"/>
      <c r="FL302" s="22"/>
      <c r="FM302" s="132"/>
      <c r="FN302" s="133"/>
      <c r="FO302" s="98">
        <f t="shared" si="5591"/>
        <v>0</v>
      </c>
      <c r="FP302" s="133"/>
      <c r="FQ302" s="133"/>
      <c r="FR302" s="133"/>
      <c r="FS302" s="100">
        <f t="shared" si="2627"/>
        <v>0</v>
      </c>
      <c r="FT302" s="133"/>
      <c r="FU302" s="133"/>
      <c r="FV302" s="133"/>
      <c r="FW302" s="98">
        <f t="shared" si="2801"/>
        <v>0</v>
      </c>
      <c r="FX302" s="110"/>
      <c r="FY302" s="111"/>
      <c r="FZ302" s="107"/>
      <c r="GA302" s="22"/>
      <c r="GB302" s="132"/>
      <c r="GC302" s="133"/>
      <c r="GD302" s="98">
        <f t="shared" si="5200"/>
        <v>0</v>
      </c>
      <c r="GE302" s="133"/>
      <c r="GF302" s="133"/>
      <c r="GG302" s="133"/>
      <c r="GH302" s="100">
        <f t="shared" si="5201"/>
        <v>0</v>
      </c>
      <c r="GI302" s="133"/>
      <c r="GJ302" s="133"/>
      <c r="GK302" s="133"/>
      <c r="GL302" s="98">
        <f t="shared" si="5202"/>
        <v>0</v>
      </c>
      <c r="GM302" s="110"/>
      <c r="GN302" s="111"/>
      <c r="GO302" s="107"/>
      <c r="GP302" s="22"/>
      <c r="GQ302" s="132"/>
      <c r="GR302" s="133"/>
      <c r="GS302" s="98">
        <f t="shared" si="5203"/>
        <v>0</v>
      </c>
      <c r="GT302" s="133"/>
      <c r="GU302" s="133"/>
      <c r="GV302" s="133"/>
      <c r="GW302" s="100">
        <f t="shared" si="5204"/>
        <v>0</v>
      </c>
      <c r="GX302" s="133"/>
      <c r="GY302" s="133"/>
      <c r="GZ302" s="133"/>
      <c r="HA302" s="98">
        <f t="shared" si="5205"/>
        <v>0</v>
      </c>
      <c r="HB302" s="110"/>
      <c r="HC302" s="111"/>
      <c r="HD302" s="107"/>
      <c r="HE302" s="22"/>
      <c r="HF302" s="132"/>
      <c r="HG302" s="133"/>
      <c r="HH302" s="98">
        <f t="shared" si="5206"/>
        <v>0</v>
      </c>
      <c r="HI302" s="133"/>
      <c r="HJ302" s="133"/>
      <c r="HK302" s="133"/>
      <c r="HL302" s="100">
        <f t="shared" si="5207"/>
        <v>0</v>
      </c>
      <c r="HM302" s="133"/>
      <c r="HN302" s="133"/>
      <c r="HO302" s="133"/>
      <c r="HP302" s="98">
        <f t="shared" si="5208"/>
        <v>0</v>
      </c>
      <c r="HQ302" s="110"/>
      <c r="HR302" s="111"/>
      <c r="HS302" s="107"/>
      <c r="HT302" s="22"/>
      <c r="HU302" s="132"/>
      <c r="HV302" s="133"/>
      <c r="HW302" s="98">
        <f t="shared" si="5209"/>
        <v>0</v>
      </c>
      <c r="HX302" s="133"/>
      <c r="HY302" s="133"/>
      <c r="HZ302" s="133"/>
      <c r="IA302" s="100">
        <f t="shared" si="5210"/>
        <v>0</v>
      </c>
      <c r="IB302" s="133"/>
      <c r="IC302" s="133"/>
      <c r="ID302" s="133"/>
      <c r="IE302" s="98">
        <f t="shared" si="5211"/>
        <v>0</v>
      </c>
      <c r="IF302" s="110"/>
      <c r="IG302" s="111"/>
      <c r="IH302" s="107"/>
      <c r="II302" s="22"/>
      <c r="IJ302" s="132"/>
      <c r="IK302" s="133"/>
      <c r="IL302" s="98">
        <f t="shared" si="4677"/>
        <v>0</v>
      </c>
      <c r="IM302" s="133"/>
      <c r="IN302" s="133"/>
      <c r="IO302" s="133"/>
      <c r="IP302" s="100">
        <f t="shared" si="4678"/>
        <v>0</v>
      </c>
      <c r="IQ302" s="133"/>
      <c r="IR302" s="133"/>
      <c r="IS302" s="133"/>
      <c r="IT302" s="98">
        <f t="shared" si="4679"/>
        <v>0</v>
      </c>
      <c r="IU302" s="110"/>
      <c r="IV302" s="111"/>
      <c r="IW302" s="107"/>
      <c r="IX302" s="22"/>
      <c r="IY302" s="132"/>
      <c r="IZ302" s="133"/>
      <c r="JA302" s="98">
        <f t="shared" si="5212"/>
        <v>0</v>
      </c>
      <c r="JB302" s="133"/>
      <c r="JC302" s="133"/>
      <c r="JD302" s="133"/>
      <c r="JE302" s="100">
        <f t="shared" si="5213"/>
        <v>0</v>
      </c>
      <c r="JF302" s="133"/>
      <c r="JG302" s="133"/>
      <c r="JH302" s="133"/>
      <c r="JI302" s="98">
        <f t="shared" si="5214"/>
        <v>0</v>
      </c>
      <c r="JJ302" s="110"/>
      <c r="JK302" s="111"/>
      <c r="JL302" s="107"/>
      <c r="JM302" s="22"/>
      <c r="JN302" s="132"/>
      <c r="JO302" s="133"/>
      <c r="JP302" s="98">
        <f t="shared" si="5215"/>
        <v>0</v>
      </c>
      <c r="JQ302" s="133"/>
      <c r="JR302" s="133"/>
      <c r="JS302" s="133"/>
      <c r="JT302" s="100">
        <f t="shared" si="5216"/>
        <v>0</v>
      </c>
      <c r="JU302" s="133"/>
      <c r="JV302" s="133"/>
      <c r="JW302" s="133"/>
      <c r="JX302" s="98">
        <f t="shared" si="5217"/>
        <v>0</v>
      </c>
      <c r="JY302" s="110"/>
      <c r="JZ302" s="111"/>
      <c r="KA302" s="107"/>
      <c r="KB302" s="22"/>
      <c r="KC302" s="132"/>
      <c r="KD302" s="133"/>
      <c r="KE302" s="98">
        <f t="shared" si="5218"/>
        <v>0</v>
      </c>
      <c r="KF302" s="133"/>
      <c r="KG302" s="133"/>
      <c r="KH302" s="133"/>
      <c r="KI302" s="100">
        <f t="shared" si="5219"/>
        <v>0</v>
      </c>
      <c r="KJ302" s="133"/>
      <c r="KK302" s="133"/>
      <c r="KL302" s="133"/>
      <c r="KM302" s="98">
        <f t="shared" si="2580"/>
        <v>0</v>
      </c>
      <c r="KN302" s="110"/>
      <c r="KO302" s="111"/>
      <c r="KP302" s="107"/>
      <c r="KQ302" s="22"/>
      <c r="KR302" s="132"/>
      <c r="KS302" s="133"/>
      <c r="KT302" s="98">
        <f t="shared" si="5220"/>
        <v>0</v>
      </c>
      <c r="KU302" s="133"/>
      <c r="KV302" s="133"/>
      <c r="KW302" s="133"/>
      <c r="KX302" s="100">
        <f t="shared" si="4680"/>
        <v>0</v>
      </c>
      <c r="KY302" s="133"/>
      <c r="KZ302" s="133"/>
      <c r="LA302" s="133"/>
      <c r="LB302" s="98">
        <f t="shared" si="5221"/>
        <v>0</v>
      </c>
      <c r="LC302" s="110"/>
      <c r="LD302" s="111"/>
      <c r="LE302" s="107"/>
      <c r="LF302" s="22"/>
      <c r="LG302" s="132"/>
      <c r="LH302" s="133"/>
      <c r="LI302" s="98">
        <f t="shared" si="5222"/>
        <v>0</v>
      </c>
      <c r="LJ302" s="133"/>
      <c r="LK302" s="133"/>
      <c r="LL302" s="133"/>
      <c r="LM302" s="100">
        <f t="shared" si="5223"/>
        <v>0</v>
      </c>
      <c r="LN302" s="133"/>
      <c r="LO302" s="133"/>
      <c r="LP302" s="133"/>
      <c r="LQ302" s="98">
        <f t="shared" si="5224"/>
        <v>0</v>
      </c>
      <c r="LR302" s="110"/>
      <c r="LS302" s="111"/>
      <c r="LT302" s="107"/>
      <c r="LU302" s="22"/>
      <c r="LV302" s="132"/>
      <c r="LW302" s="133"/>
      <c r="LX302" s="98">
        <f t="shared" si="4356"/>
        <v>0</v>
      </c>
      <c r="LY302" s="133"/>
      <c r="LZ302" s="133"/>
      <c r="MA302" s="133"/>
      <c r="MB302" s="100">
        <f t="shared" si="5225"/>
        <v>0</v>
      </c>
      <c r="MC302" s="133"/>
      <c r="MD302" s="133"/>
      <c r="ME302" s="133"/>
      <c r="MF302" s="98">
        <f t="shared" si="5226"/>
        <v>0</v>
      </c>
      <c r="MG302" s="110"/>
      <c r="MH302" s="111"/>
      <c r="MI302" s="107"/>
      <c r="MJ302" s="22"/>
      <c r="MK302" s="132"/>
      <c r="ML302" s="133"/>
      <c r="MM302" s="98">
        <f t="shared" si="5227"/>
        <v>0</v>
      </c>
      <c r="MN302" s="133"/>
      <c r="MO302" s="133"/>
      <c r="MP302" s="133"/>
      <c r="MQ302" s="100">
        <f t="shared" si="5228"/>
        <v>0</v>
      </c>
      <c r="MR302" s="133"/>
      <c r="MS302" s="133"/>
      <c r="MT302" s="133"/>
      <c r="MU302" s="98">
        <f t="shared" si="4850"/>
        <v>0</v>
      </c>
      <c r="MV302" s="110"/>
      <c r="MW302" s="111"/>
      <c r="MX302" s="107"/>
      <c r="MY302" s="22"/>
      <c r="MZ302" s="132"/>
      <c r="NA302" s="133"/>
      <c r="NB302" s="98">
        <f t="shared" si="5229"/>
        <v>0</v>
      </c>
      <c r="NC302" s="133"/>
      <c r="ND302" s="133"/>
      <c r="NE302" s="133"/>
      <c r="NF302" s="100">
        <f t="shared" si="5230"/>
        <v>0</v>
      </c>
      <c r="NG302" s="133"/>
      <c r="NH302" s="133"/>
      <c r="NI302" s="133"/>
      <c r="NJ302" s="98">
        <f t="shared" si="5231"/>
        <v>0</v>
      </c>
      <c r="NK302" s="110"/>
      <c r="NL302" s="111"/>
      <c r="NM302" s="107"/>
      <c r="NN302" s="22"/>
      <c r="NO302" s="132"/>
      <c r="NP302" s="133"/>
      <c r="NQ302" s="98">
        <f t="shared" si="5232"/>
        <v>0</v>
      </c>
      <c r="NR302" s="133"/>
      <c r="NS302" s="133"/>
      <c r="NT302" s="133"/>
      <c r="NU302" s="100">
        <f t="shared" si="5233"/>
        <v>0</v>
      </c>
      <c r="NV302" s="133"/>
      <c r="NW302" s="133"/>
      <c r="NX302" s="133"/>
      <c r="NY302" s="98">
        <f t="shared" si="5234"/>
        <v>0</v>
      </c>
      <c r="NZ302" s="110"/>
      <c r="OA302" s="111"/>
      <c r="OB302" s="107"/>
      <c r="OC302" s="22"/>
      <c r="OD302" s="132"/>
      <c r="OE302" s="133"/>
      <c r="OF302" s="98">
        <f t="shared" si="4681"/>
        <v>0</v>
      </c>
      <c r="OG302" s="133"/>
      <c r="OH302" s="133"/>
      <c r="OI302" s="133"/>
      <c r="OJ302" s="100">
        <f t="shared" si="5235"/>
        <v>0</v>
      </c>
      <c r="OK302" s="133"/>
      <c r="OL302" s="133"/>
      <c r="OM302" s="133"/>
      <c r="ON302" s="98">
        <f t="shared" si="5236"/>
        <v>0</v>
      </c>
      <c r="OO302" s="110"/>
      <c r="OP302" s="111"/>
      <c r="OQ302" s="107"/>
      <c r="OR302" s="22"/>
      <c r="OS302" s="132"/>
      <c r="OT302" s="133"/>
      <c r="OU302" s="98">
        <f t="shared" si="4688"/>
        <v>0</v>
      </c>
      <c r="OV302" s="133"/>
      <c r="OW302" s="133"/>
      <c r="OX302" s="133"/>
      <c r="OY302" s="100">
        <f t="shared" si="3235"/>
        <v>0</v>
      </c>
      <c r="OZ302" s="133"/>
      <c r="PA302" s="133"/>
      <c r="PB302" s="133"/>
      <c r="PC302" s="98">
        <f t="shared" si="5430"/>
        <v>0</v>
      </c>
      <c r="PD302" s="110"/>
      <c r="PE302" s="111"/>
      <c r="PF302" s="107"/>
      <c r="PG302" s="22"/>
      <c r="PH302" s="132"/>
      <c r="PI302" s="133"/>
      <c r="PJ302" s="98">
        <f t="shared" si="5237"/>
        <v>0</v>
      </c>
      <c r="PK302" s="133"/>
      <c r="PL302" s="133"/>
      <c r="PM302" s="133"/>
      <c r="PN302" s="100">
        <f t="shared" si="5238"/>
        <v>0</v>
      </c>
      <c r="PO302" s="133"/>
      <c r="PP302" s="133"/>
      <c r="PQ302" s="133"/>
      <c r="PR302" s="98">
        <f t="shared" si="5239"/>
        <v>0</v>
      </c>
      <c r="PS302" s="110"/>
      <c r="PT302" s="111"/>
      <c r="PU302" s="107"/>
      <c r="PV302" s="22"/>
      <c r="PW302" s="132"/>
      <c r="PX302" s="133"/>
      <c r="PY302" s="98">
        <f t="shared" si="5240"/>
        <v>0</v>
      </c>
      <c r="PZ302" s="133"/>
      <c r="QA302" s="133"/>
      <c r="QB302" s="133"/>
      <c r="QC302" s="100">
        <f t="shared" si="5241"/>
        <v>0</v>
      </c>
      <c r="QD302" s="133"/>
      <c r="QE302" s="133"/>
      <c r="QF302" s="133"/>
      <c r="QG302" s="98">
        <f t="shared" si="5242"/>
        <v>0</v>
      </c>
      <c r="QH302" s="110"/>
      <c r="QI302" s="111"/>
      <c r="QJ302" s="107"/>
      <c r="QK302" s="22"/>
      <c r="QL302" s="132"/>
      <c r="QM302" s="133"/>
      <c r="QN302" s="98">
        <f t="shared" si="5243"/>
        <v>0</v>
      </c>
      <c r="QO302" s="133"/>
      <c r="QP302" s="133"/>
      <c r="QQ302" s="133"/>
      <c r="QR302" s="100">
        <f t="shared" si="5244"/>
        <v>0</v>
      </c>
      <c r="QS302" s="133"/>
      <c r="QT302" s="133"/>
      <c r="QU302" s="133"/>
      <c r="QV302" s="98">
        <f t="shared" si="5245"/>
        <v>0</v>
      </c>
      <c r="QW302" s="110"/>
      <c r="QX302" s="111"/>
      <c r="QY302" s="107"/>
      <c r="QZ302" s="22"/>
      <c r="RA302" s="132"/>
      <c r="RB302" s="133"/>
      <c r="RC302" s="98">
        <f t="shared" si="5246"/>
        <v>0</v>
      </c>
      <c r="RD302" s="133"/>
      <c r="RE302" s="133"/>
      <c r="RF302" s="133"/>
      <c r="RG302" s="100">
        <f t="shared" si="5247"/>
        <v>0</v>
      </c>
      <c r="RH302" s="133"/>
      <c r="RI302" s="133"/>
      <c r="RJ302" s="133"/>
      <c r="RK302" s="98">
        <f t="shared" si="5248"/>
        <v>0</v>
      </c>
      <c r="RL302" s="110"/>
      <c r="RM302" s="111"/>
      <c r="RN302" s="107"/>
      <c r="RO302" s="22"/>
      <c r="RP302" s="132"/>
      <c r="RQ302" s="133"/>
      <c r="RR302" s="98">
        <f t="shared" si="5249"/>
        <v>0</v>
      </c>
      <c r="RS302" s="133"/>
      <c r="RT302" s="133"/>
      <c r="RU302" s="133"/>
      <c r="RV302" s="100">
        <f t="shared" si="5250"/>
        <v>0</v>
      </c>
      <c r="RW302" s="133"/>
      <c r="RX302" s="133"/>
      <c r="RY302" s="133"/>
      <c r="RZ302" s="98">
        <f t="shared" si="5251"/>
        <v>0</v>
      </c>
      <c r="SA302" s="110"/>
      <c r="SB302" s="111"/>
      <c r="SC302" s="107"/>
      <c r="SD302" s="22"/>
      <c r="SE302" s="132"/>
      <c r="SF302" s="133"/>
      <c r="SG302" s="98">
        <f t="shared" si="5252"/>
        <v>0</v>
      </c>
      <c r="SH302" s="133"/>
      <c r="SI302" s="133"/>
      <c r="SJ302" s="133"/>
      <c r="SK302" s="100">
        <f t="shared" si="5253"/>
        <v>0</v>
      </c>
      <c r="SL302" s="133"/>
      <c r="SM302" s="133"/>
      <c r="SN302" s="133"/>
      <c r="SO302" s="98">
        <f t="shared" si="5254"/>
        <v>0</v>
      </c>
      <c r="SP302" s="110"/>
      <c r="SQ302" s="111"/>
      <c r="SR302" s="107"/>
      <c r="SS302" s="22"/>
      <c r="ST302" s="132"/>
      <c r="SU302" s="133"/>
      <c r="SV302" s="98">
        <f t="shared" si="4682"/>
        <v>0</v>
      </c>
      <c r="SW302" s="133"/>
      <c r="SX302" s="133"/>
      <c r="SY302" s="133"/>
      <c r="SZ302" s="100">
        <f t="shared" si="4683"/>
        <v>0</v>
      </c>
      <c r="TA302" s="133"/>
      <c r="TB302" s="133"/>
      <c r="TC302" s="133"/>
      <c r="TD302" s="98">
        <f t="shared" si="4684"/>
        <v>0</v>
      </c>
      <c r="TE302" s="110"/>
      <c r="TF302" s="111"/>
      <c r="TG302" s="107"/>
      <c r="TH302" s="22"/>
      <c r="TI302" s="132"/>
      <c r="TJ302" s="133"/>
      <c r="TK302" s="98">
        <f t="shared" si="5255"/>
        <v>0</v>
      </c>
      <c r="TL302" s="133"/>
      <c r="TM302" s="133"/>
      <c r="TN302" s="133"/>
      <c r="TO302" s="100">
        <f t="shared" si="5256"/>
        <v>0</v>
      </c>
      <c r="TP302" s="133"/>
      <c r="TQ302" s="133"/>
      <c r="TR302" s="133"/>
      <c r="TS302" s="98">
        <f t="shared" si="5257"/>
        <v>0</v>
      </c>
      <c r="TT302" s="110"/>
      <c r="TU302" s="111"/>
      <c r="TV302" s="107"/>
      <c r="TW302" s="22"/>
      <c r="TX302" s="132"/>
      <c r="TY302" s="133"/>
      <c r="TZ302" s="98">
        <f t="shared" si="5258"/>
        <v>0</v>
      </c>
      <c r="UA302" s="133"/>
      <c r="UB302" s="133"/>
      <c r="UC302" s="133"/>
      <c r="UD302" s="100">
        <f t="shared" si="5259"/>
        <v>0</v>
      </c>
      <c r="UE302" s="133"/>
      <c r="UF302" s="133"/>
      <c r="UG302" s="133"/>
      <c r="UH302" s="98">
        <f t="shared" si="5260"/>
        <v>0</v>
      </c>
      <c r="UI302" s="110"/>
      <c r="UJ302" s="111"/>
      <c r="UK302" s="107"/>
      <c r="UL302" s="22"/>
      <c r="UM302" s="132"/>
      <c r="UN302" s="133"/>
      <c r="UO302" s="98">
        <f t="shared" si="5261"/>
        <v>0</v>
      </c>
      <c r="UP302" s="133"/>
      <c r="UQ302" s="133"/>
      <c r="UR302" s="133"/>
      <c r="US302" s="100">
        <f t="shared" si="5262"/>
        <v>0</v>
      </c>
      <c r="UT302" s="133"/>
      <c r="UU302" s="133"/>
      <c r="UV302" s="133"/>
      <c r="UW302" s="98">
        <f t="shared" si="5263"/>
        <v>0</v>
      </c>
      <c r="UX302" s="110"/>
      <c r="UY302" s="111"/>
      <c r="UZ302" s="107"/>
      <c r="VA302" s="22"/>
      <c r="VB302" s="132"/>
      <c r="VC302" s="133"/>
      <c r="VD302" s="98">
        <f t="shared" si="5264"/>
        <v>0</v>
      </c>
      <c r="VE302" s="133"/>
      <c r="VF302" s="133"/>
      <c r="VG302" s="133"/>
      <c r="VH302" s="100">
        <f t="shared" si="5265"/>
        <v>0</v>
      </c>
      <c r="VI302" s="133"/>
      <c r="VJ302" s="133"/>
      <c r="VK302" s="133"/>
      <c r="VL302" s="98">
        <f t="shared" si="5266"/>
        <v>0</v>
      </c>
      <c r="VM302" s="110"/>
      <c r="VN302" s="111"/>
      <c r="VO302" s="107"/>
      <c r="VP302" s="22"/>
      <c r="VQ302" s="132"/>
      <c r="VR302" s="133"/>
      <c r="VS302" s="98">
        <f t="shared" si="5267"/>
        <v>0</v>
      </c>
      <c r="VT302" s="133"/>
      <c r="VU302" s="133"/>
      <c r="VV302" s="133"/>
      <c r="VW302" s="100">
        <f t="shared" si="5268"/>
        <v>0</v>
      </c>
      <c r="VX302" s="133"/>
      <c r="VY302" s="133"/>
      <c r="VZ302" s="133"/>
      <c r="WA302" s="98">
        <f t="shared" si="5269"/>
        <v>0</v>
      </c>
      <c r="WB302" s="110"/>
      <c r="WC302" s="111"/>
      <c r="WD302" s="107"/>
      <c r="WE302" s="22"/>
    </row>
    <row r="303" spans="1:603" ht="15" customHeight="1">
      <c r="A303" s="94"/>
      <c r="B303" s="105" t="s">
        <v>284</v>
      </c>
      <c r="C303" s="106" t="s">
        <v>66</v>
      </c>
      <c r="D303" s="132"/>
      <c r="E303" s="133"/>
      <c r="F303" s="98">
        <f t="shared" si="4685"/>
        <v>0</v>
      </c>
      <c r="G303" s="133"/>
      <c r="H303" s="133"/>
      <c r="I303" s="133"/>
      <c r="J303" s="100">
        <f t="shared" si="4686"/>
        <v>0</v>
      </c>
      <c r="K303" s="133"/>
      <c r="L303" s="133"/>
      <c r="M303" s="133"/>
      <c r="N303" s="98">
        <f t="shared" si="4687"/>
        <v>0</v>
      </c>
      <c r="O303" s="110"/>
      <c r="P303" s="111"/>
      <c r="Q303" s="107"/>
      <c r="R303" s="22"/>
      <c r="S303" s="132"/>
      <c r="T303" s="133"/>
      <c r="U303" s="98">
        <f t="shared" si="5172"/>
        <v>0</v>
      </c>
      <c r="V303" s="133"/>
      <c r="W303" s="133"/>
      <c r="X303" s="133"/>
      <c r="Y303" s="100">
        <f t="shared" si="5173"/>
        <v>0</v>
      </c>
      <c r="Z303" s="133"/>
      <c r="AA303" s="133"/>
      <c r="AB303" s="133"/>
      <c r="AC303" s="98">
        <f t="shared" si="5174"/>
        <v>0</v>
      </c>
      <c r="AD303" s="110"/>
      <c r="AE303" s="111"/>
      <c r="AF303" s="107"/>
      <c r="AG303" s="22"/>
      <c r="AH303" s="132"/>
      <c r="AI303" s="133"/>
      <c r="AJ303" s="98">
        <f t="shared" si="5175"/>
        <v>0</v>
      </c>
      <c r="AK303" s="133"/>
      <c r="AL303" s="133"/>
      <c r="AM303" s="133"/>
      <c r="AN303" s="100">
        <f t="shared" si="5176"/>
        <v>0</v>
      </c>
      <c r="AO303" s="133"/>
      <c r="AP303" s="133"/>
      <c r="AQ303" s="133"/>
      <c r="AR303" s="98">
        <f t="shared" si="5177"/>
        <v>0</v>
      </c>
      <c r="AS303" s="110"/>
      <c r="AT303" s="111"/>
      <c r="AU303" s="107"/>
      <c r="AV303" s="22"/>
      <c r="AW303" s="132"/>
      <c r="AX303" s="133"/>
      <c r="AY303" s="98">
        <f t="shared" si="5178"/>
        <v>0</v>
      </c>
      <c r="AZ303" s="133"/>
      <c r="BA303" s="133"/>
      <c r="BB303" s="133"/>
      <c r="BC303" s="100">
        <f t="shared" si="5179"/>
        <v>0</v>
      </c>
      <c r="BD303" s="133"/>
      <c r="BE303" s="133"/>
      <c r="BF303" s="133"/>
      <c r="BG303" s="98">
        <f t="shared" si="5180"/>
        <v>0</v>
      </c>
      <c r="BH303" s="110"/>
      <c r="BI303" s="111"/>
      <c r="BJ303" s="107"/>
      <c r="BK303" s="22"/>
      <c r="BL303" s="132"/>
      <c r="BM303" s="133"/>
      <c r="BN303" s="98">
        <f t="shared" si="5181"/>
        <v>0</v>
      </c>
      <c r="BO303" s="133"/>
      <c r="BP303" s="133"/>
      <c r="BQ303" s="133"/>
      <c r="BR303" s="100">
        <f t="shared" si="5182"/>
        <v>0</v>
      </c>
      <c r="BS303" s="133"/>
      <c r="BT303" s="133"/>
      <c r="BU303" s="133"/>
      <c r="BV303" s="98">
        <f t="shared" si="5183"/>
        <v>0</v>
      </c>
      <c r="BW303" s="110"/>
      <c r="BX303" s="111"/>
      <c r="BY303" s="107"/>
      <c r="BZ303" s="23"/>
      <c r="CA303" s="132"/>
      <c r="CB303" s="133"/>
      <c r="CC303" s="98">
        <f t="shared" si="5184"/>
        <v>0</v>
      </c>
      <c r="CD303" s="133"/>
      <c r="CE303" s="133"/>
      <c r="CF303" s="133"/>
      <c r="CG303" s="100">
        <f t="shared" si="5185"/>
        <v>0</v>
      </c>
      <c r="CH303" s="133"/>
      <c r="CI303" s="133"/>
      <c r="CJ303" s="133"/>
      <c r="CK303" s="98">
        <f t="shared" si="5186"/>
        <v>0</v>
      </c>
      <c r="CL303" s="110"/>
      <c r="CM303" s="111"/>
      <c r="CN303" s="107"/>
      <c r="CO303" s="22"/>
      <c r="CP303" s="132"/>
      <c r="CQ303" s="133"/>
      <c r="CR303" s="98">
        <f t="shared" si="5187"/>
        <v>0</v>
      </c>
      <c r="CS303" s="133"/>
      <c r="CT303" s="133"/>
      <c r="CU303" s="133"/>
      <c r="CV303" s="100">
        <f t="shared" si="5188"/>
        <v>0</v>
      </c>
      <c r="CW303" s="133"/>
      <c r="CX303" s="133"/>
      <c r="CY303" s="133"/>
      <c r="CZ303" s="98">
        <f t="shared" si="5189"/>
        <v>0</v>
      </c>
      <c r="DA303" s="110"/>
      <c r="DB303" s="111"/>
      <c r="DC303" s="107"/>
      <c r="DD303" s="22"/>
      <c r="DE303" s="132"/>
      <c r="DF303" s="133"/>
      <c r="DG303" s="98">
        <f t="shared" si="5190"/>
        <v>0</v>
      </c>
      <c r="DH303" s="133"/>
      <c r="DI303" s="133"/>
      <c r="DJ303" s="133"/>
      <c r="DK303" s="100">
        <f t="shared" si="5191"/>
        <v>0</v>
      </c>
      <c r="DL303" s="133"/>
      <c r="DM303" s="133"/>
      <c r="DN303" s="133"/>
      <c r="DO303" s="98">
        <f t="shared" si="5192"/>
        <v>0</v>
      </c>
      <c r="DP303" s="110"/>
      <c r="DQ303" s="111"/>
      <c r="DR303" s="107"/>
      <c r="DS303" s="22"/>
      <c r="DT303" s="132"/>
      <c r="DU303" s="133"/>
      <c r="DV303" s="98">
        <f t="shared" si="5193"/>
        <v>0</v>
      </c>
      <c r="DW303" s="133"/>
      <c r="DX303" s="133"/>
      <c r="DY303" s="133"/>
      <c r="DZ303" s="100">
        <f t="shared" si="5194"/>
        <v>0</v>
      </c>
      <c r="EA303" s="133"/>
      <c r="EB303" s="133"/>
      <c r="EC303" s="133"/>
      <c r="ED303" s="98">
        <f t="shared" si="5195"/>
        <v>0</v>
      </c>
      <c r="EE303" s="110"/>
      <c r="EF303" s="111"/>
      <c r="EG303" s="107"/>
      <c r="EH303" s="22"/>
      <c r="EI303" s="132"/>
      <c r="EJ303" s="133"/>
      <c r="EK303" s="98">
        <f t="shared" si="5196"/>
        <v>0</v>
      </c>
      <c r="EL303" s="133"/>
      <c r="EM303" s="133"/>
      <c r="EN303" s="133"/>
      <c r="EO303" s="100">
        <f t="shared" si="5197"/>
        <v>0</v>
      </c>
      <c r="EP303" s="133"/>
      <c r="EQ303" s="133"/>
      <c r="ER303" s="133"/>
      <c r="ES303" s="98">
        <f t="shared" si="4849"/>
        <v>0</v>
      </c>
      <c r="ET303" s="110"/>
      <c r="EU303" s="111"/>
      <c r="EV303" s="107"/>
      <c r="EW303" s="22"/>
      <c r="EX303" s="132"/>
      <c r="EY303" s="133"/>
      <c r="EZ303" s="98">
        <f t="shared" si="5198"/>
        <v>0</v>
      </c>
      <c r="FA303" s="133"/>
      <c r="FB303" s="133"/>
      <c r="FC303" s="133"/>
      <c r="FD303" s="100">
        <f t="shared" si="5199"/>
        <v>0</v>
      </c>
      <c r="FE303" s="133"/>
      <c r="FF303" s="133"/>
      <c r="FG303" s="133"/>
      <c r="FH303" s="98">
        <f t="shared" si="4851"/>
        <v>0</v>
      </c>
      <c r="FI303" s="110"/>
      <c r="FJ303" s="111"/>
      <c r="FK303" s="107"/>
      <c r="FL303" s="22"/>
      <c r="FM303" s="132"/>
      <c r="FN303" s="133"/>
      <c r="FO303" s="98">
        <f t="shared" si="5591"/>
        <v>0</v>
      </c>
      <c r="FP303" s="133"/>
      <c r="FQ303" s="133"/>
      <c r="FR303" s="133"/>
      <c r="FS303" s="100">
        <f t="shared" si="2627"/>
        <v>0</v>
      </c>
      <c r="FT303" s="133"/>
      <c r="FU303" s="133"/>
      <c r="FV303" s="133"/>
      <c r="FW303" s="98">
        <f t="shared" si="2801"/>
        <v>0</v>
      </c>
      <c r="FX303" s="110"/>
      <c r="FY303" s="111"/>
      <c r="FZ303" s="107"/>
      <c r="GA303" s="22"/>
      <c r="GB303" s="132"/>
      <c r="GC303" s="133"/>
      <c r="GD303" s="98">
        <f t="shared" si="5200"/>
        <v>0</v>
      </c>
      <c r="GE303" s="133"/>
      <c r="GF303" s="133"/>
      <c r="GG303" s="133"/>
      <c r="GH303" s="100">
        <f t="shared" si="5201"/>
        <v>0</v>
      </c>
      <c r="GI303" s="133"/>
      <c r="GJ303" s="133"/>
      <c r="GK303" s="133"/>
      <c r="GL303" s="98">
        <f t="shared" si="5202"/>
        <v>0</v>
      </c>
      <c r="GM303" s="110"/>
      <c r="GN303" s="111"/>
      <c r="GO303" s="107"/>
      <c r="GP303" s="22"/>
      <c r="GQ303" s="132"/>
      <c r="GR303" s="133"/>
      <c r="GS303" s="98">
        <f t="shared" si="5203"/>
        <v>0</v>
      </c>
      <c r="GT303" s="133"/>
      <c r="GU303" s="133"/>
      <c r="GV303" s="133"/>
      <c r="GW303" s="100">
        <f t="shared" si="5204"/>
        <v>0</v>
      </c>
      <c r="GX303" s="133"/>
      <c r="GY303" s="133"/>
      <c r="GZ303" s="133"/>
      <c r="HA303" s="98">
        <f t="shared" si="5205"/>
        <v>0</v>
      </c>
      <c r="HB303" s="110"/>
      <c r="HC303" s="111"/>
      <c r="HD303" s="107"/>
      <c r="HE303" s="22"/>
      <c r="HF303" s="132"/>
      <c r="HG303" s="133"/>
      <c r="HH303" s="98">
        <f t="shared" si="5206"/>
        <v>0</v>
      </c>
      <c r="HI303" s="133"/>
      <c r="HJ303" s="133"/>
      <c r="HK303" s="133"/>
      <c r="HL303" s="100">
        <f t="shared" si="5207"/>
        <v>0</v>
      </c>
      <c r="HM303" s="133"/>
      <c r="HN303" s="133"/>
      <c r="HO303" s="133"/>
      <c r="HP303" s="98">
        <f t="shared" si="5208"/>
        <v>0</v>
      </c>
      <c r="HQ303" s="110"/>
      <c r="HR303" s="111"/>
      <c r="HS303" s="107"/>
      <c r="HT303" s="22"/>
      <c r="HU303" s="132"/>
      <c r="HV303" s="133"/>
      <c r="HW303" s="98">
        <f t="shared" si="5209"/>
        <v>0</v>
      </c>
      <c r="HX303" s="133"/>
      <c r="HY303" s="133"/>
      <c r="HZ303" s="133"/>
      <c r="IA303" s="100">
        <f t="shared" si="5210"/>
        <v>0</v>
      </c>
      <c r="IB303" s="133"/>
      <c r="IC303" s="133"/>
      <c r="ID303" s="133"/>
      <c r="IE303" s="98">
        <f t="shared" si="5211"/>
        <v>0</v>
      </c>
      <c r="IF303" s="110"/>
      <c r="IG303" s="111"/>
      <c r="IH303" s="107"/>
      <c r="II303" s="22"/>
      <c r="IJ303" s="132"/>
      <c r="IK303" s="133"/>
      <c r="IL303" s="98">
        <f t="shared" si="4677"/>
        <v>0</v>
      </c>
      <c r="IM303" s="133"/>
      <c r="IN303" s="133"/>
      <c r="IO303" s="133"/>
      <c r="IP303" s="100">
        <f t="shared" si="4678"/>
        <v>0</v>
      </c>
      <c r="IQ303" s="133"/>
      <c r="IR303" s="133"/>
      <c r="IS303" s="133"/>
      <c r="IT303" s="98">
        <f t="shared" si="4679"/>
        <v>0</v>
      </c>
      <c r="IU303" s="110"/>
      <c r="IV303" s="111"/>
      <c r="IW303" s="107"/>
      <c r="IX303" s="22"/>
      <c r="IY303" s="132"/>
      <c r="IZ303" s="133"/>
      <c r="JA303" s="98">
        <f t="shared" si="5212"/>
        <v>0</v>
      </c>
      <c r="JB303" s="133"/>
      <c r="JC303" s="133"/>
      <c r="JD303" s="133"/>
      <c r="JE303" s="100">
        <f t="shared" si="5213"/>
        <v>0</v>
      </c>
      <c r="JF303" s="133"/>
      <c r="JG303" s="133"/>
      <c r="JH303" s="133"/>
      <c r="JI303" s="98">
        <f t="shared" si="5214"/>
        <v>0</v>
      </c>
      <c r="JJ303" s="110"/>
      <c r="JK303" s="111"/>
      <c r="JL303" s="107"/>
      <c r="JM303" s="22"/>
      <c r="JN303" s="132"/>
      <c r="JO303" s="133"/>
      <c r="JP303" s="98">
        <f t="shared" si="5215"/>
        <v>0</v>
      </c>
      <c r="JQ303" s="133"/>
      <c r="JR303" s="133"/>
      <c r="JS303" s="133"/>
      <c r="JT303" s="100">
        <f t="shared" si="5216"/>
        <v>0</v>
      </c>
      <c r="JU303" s="133"/>
      <c r="JV303" s="133"/>
      <c r="JW303" s="133"/>
      <c r="JX303" s="98">
        <f t="shared" si="5217"/>
        <v>0</v>
      </c>
      <c r="JY303" s="110"/>
      <c r="JZ303" s="111"/>
      <c r="KA303" s="107"/>
      <c r="KB303" s="22"/>
      <c r="KC303" s="132"/>
      <c r="KD303" s="133"/>
      <c r="KE303" s="98">
        <f t="shared" si="5218"/>
        <v>0</v>
      </c>
      <c r="KF303" s="133"/>
      <c r="KG303" s="133"/>
      <c r="KH303" s="133"/>
      <c r="KI303" s="100">
        <f t="shared" si="5219"/>
        <v>0</v>
      </c>
      <c r="KJ303" s="133"/>
      <c r="KK303" s="133"/>
      <c r="KL303" s="133"/>
      <c r="KM303" s="98">
        <f t="shared" si="2580"/>
        <v>0</v>
      </c>
      <c r="KN303" s="110"/>
      <c r="KO303" s="111"/>
      <c r="KP303" s="107"/>
      <c r="KQ303" s="22"/>
      <c r="KR303" s="132"/>
      <c r="KS303" s="133"/>
      <c r="KT303" s="98">
        <f t="shared" si="5220"/>
        <v>0</v>
      </c>
      <c r="KU303" s="133"/>
      <c r="KV303" s="133"/>
      <c r="KW303" s="133"/>
      <c r="KX303" s="100">
        <f t="shared" si="4680"/>
        <v>0</v>
      </c>
      <c r="KY303" s="133"/>
      <c r="KZ303" s="133"/>
      <c r="LA303" s="133"/>
      <c r="LB303" s="98">
        <f t="shared" si="5221"/>
        <v>0</v>
      </c>
      <c r="LC303" s="110"/>
      <c r="LD303" s="111"/>
      <c r="LE303" s="107"/>
      <c r="LF303" s="22"/>
      <c r="LG303" s="132"/>
      <c r="LH303" s="133"/>
      <c r="LI303" s="98">
        <f t="shared" si="5222"/>
        <v>0</v>
      </c>
      <c r="LJ303" s="133"/>
      <c r="LK303" s="133"/>
      <c r="LL303" s="133"/>
      <c r="LM303" s="100">
        <f t="shared" si="5223"/>
        <v>0</v>
      </c>
      <c r="LN303" s="133"/>
      <c r="LO303" s="133"/>
      <c r="LP303" s="133"/>
      <c r="LQ303" s="98">
        <f t="shared" si="5224"/>
        <v>0</v>
      </c>
      <c r="LR303" s="110"/>
      <c r="LS303" s="111"/>
      <c r="LT303" s="107"/>
      <c r="LU303" s="22"/>
      <c r="LV303" s="132"/>
      <c r="LW303" s="133"/>
      <c r="LX303" s="98">
        <f t="shared" si="4356"/>
        <v>0</v>
      </c>
      <c r="LY303" s="133"/>
      <c r="LZ303" s="133"/>
      <c r="MA303" s="133"/>
      <c r="MB303" s="100">
        <f t="shared" si="5225"/>
        <v>0</v>
      </c>
      <c r="MC303" s="133"/>
      <c r="MD303" s="133"/>
      <c r="ME303" s="133"/>
      <c r="MF303" s="98">
        <f t="shared" si="5226"/>
        <v>0</v>
      </c>
      <c r="MG303" s="110"/>
      <c r="MH303" s="111"/>
      <c r="MI303" s="107"/>
      <c r="MJ303" s="22"/>
      <c r="MK303" s="132"/>
      <c r="ML303" s="133"/>
      <c r="MM303" s="98">
        <f t="shared" si="5227"/>
        <v>0</v>
      </c>
      <c r="MN303" s="133"/>
      <c r="MO303" s="133"/>
      <c r="MP303" s="133"/>
      <c r="MQ303" s="100">
        <f t="shared" si="5228"/>
        <v>0</v>
      </c>
      <c r="MR303" s="133"/>
      <c r="MS303" s="133"/>
      <c r="MT303" s="133"/>
      <c r="MU303" s="98">
        <f t="shared" si="4850"/>
        <v>0</v>
      </c>
      <c r="MV303" s="110"/>
      <c r="MW303" s="111"/>
      <c r="MX303" s="107"/>
      <c r="MY303" s="22"/>
      <c r="MZ303" s="132"/>
      <c r="NA303" s="133"/>
      <c r="NB303" s="98">
        <f t="shared" si="5229"/>
        <v>0</v>
      </c>
      <c r="NC303" s="133"/>
      <c r="ND303" s="133"/>
      <c r="NE303" s="133"/>
      <c r="NF303" s="100">
        <f t="shared" si="5230"/>
        <v>0</v>
      </c>
      <c r="NG303" s="133"/>
      <c r="NH303" s="133"/>
      <c r="NI303" s="133"/>
      <c r="NJ303" s="98">
        <f t="shared" si="5231"/>
        <v>0</v>
      </c>
      <c r="NK303" s="110"/>
      <c r="NL303" s="111"/>
      <c r="NM303" s="107"/>
      <c r="NN303" s="22"/>
      <c r="NO303" s="132"/>
      <c r="NP303" s="133"/>
      <c r="NQ303" s="98">
        <f t="shared" si="5232"/>
        <v>0</v>
      </c>
      <c r="NR303" s="133"/>
      <c r="NS303" s="133"/>
      <c r="NT303" s="133"/>
      <c r="NU303" s="100">
        <f t="shared" si="5233"/>
        <v>0</v>
      </c>
      <c r="NV303" s="133"/>
      <c r="NW303" s="133"/>
      <c r="NX303" s="133"/>
      <c r="NY303" s="98">
        <f t="shared" si="5234"/>
        <v>0</v>
      </c>
      <c r="NZ303" s="110"/>
      <c r="OA303" s="111"/>
      <c r="OB303" s="107"/>
      <c r="OC303" s="22"/>
      <c r="OD303" s="132"/>
      <c r="OE303" s="133"/>
      <c r="OF303" s="98">
        <f t="shared" si="4681"/>
        <v>0</v>
      </c>
      <c r="OG303" s="133"/>
      <c r="OH303" s="133"/>
      <c r="OI303" s="133"/>
      <c r="OJ303" s="100">
        <f t="shared" si="5235"/>
        <v>0</v>
      </c>
      <c r="OK303" s="133"/>
      <c r="OL303" s="133"/>
      <c r="OM303" s="133"/>
      <c r="ON303" s="98">
        <f t="shared" si="5236"/>
        <v>0</v>
      </c>
      <c r="OO303" s="110"/>
      <c r="OP303" s="111"/>
      <c r="OQ303" s="107"/>
      <c r="OR303" s="22"/>
      <c r="OS303" s="132"/>
      <c r="OT303" s="133"/>
      <c r="OU303" s="98">
        <f t="shared" si="4688"/>
        <v>0</v>
      </c>
      <c r="OV303" s="133"/>
      <c r="OW303" s="133"/>
      <c r="OX303" s="133"/>
      <c r="OY303" s="100">
        <f t="shared" si="3235"/>
        <v>0</v>
      </c>
      <c r="OZ303" s="133"/>
      <c r="PA303" s="133"/>
      <c r="PB303" s="133"/>
      <c r="PC303" s="98">
        <f t="shared" si="5430"/>
        <v>0</v>
      </c>
      <c r="PD303" s="110"/>
      <c r="PE303" s="111"/>
      <c r="PF303" s="107"/>
      <c r="PG303" s="22"/>
      <c r="PH303" s="132"/>
      <c r="PI303" s="133"/>
      <c r="PJ303" s="98">
        <f t="shared" si="5237"/>
        <v>0</v>
      </c>
      <c r="PK303" s="133"/>
      <c r="PL303" s="133"/>
      <c r="PM303" s="133"/>
      <c r="PN303" s="100">
        <f t="shared" si="5238"/>
        <v>0</v>
      </c>
      <c r="PO303" s="133"/>
      <c r="PP303" s="133"/>
      <c r="PQ303" s="133"/>
      <c r="PR303" s="98">
        <f t="shared" si="5239"/>
        <v>0</v>
      </c>
      <c r="PS303" s="110"/>
      <c r="PT303" s="111"/>
      <c r="PU303" s="107"/>
      <c r="PV303" s="22"/>
      <c r="PW303" s="132"/>
      <c r="PX303" s="133"/>
      <c r="PY303" s="98">
        <f t="shared" si="5240"/>
        <v>0</v>
      </c>
      <c r="PZ303" s="133"/>
      <c r="QA303" s="133"/>
      <c r="QB303" s="133"/>
      <c r="QC303" s="100">
        <f t="shared" si="5241"/>
        <v>0</v>
      </c>
      <c r="QD303" s="133"/>
      <c r="QE303" s="133"/>
      <c r="QF303" s="133"/>
      <c r="QG303" s="98">
        <f t="shared" si="5242"/>
        <v>0</v>
      </c>
      <c r="QH303" s="110"/>
      <c r="QI303" s="111"/>
      <c r="QJ303" s="107"/>
      <c r="QK303" s="22"/>
      <c r="QL303" s="132"/>
      <c r="QM303" s="133"/>
      <c r="QN303" s="98">
        <f t="shared" si="5243"/>
        <v>0</v>
      </c>
      <c r="QO303" s="133"/>
      <c r="QP303" s="133"/>
      <c r="QQ303" s="133"/>
      <c r="QR303" s="100">
        <f t="shared" si="5244"/>
        <v>0</v>
      </c>
      <c r="QS303" s="133"/>
      <c r="QT303" s="133"/>
      <c r="QU303" s="133"/>
      <c r="QV303" s="98">
        <f t="shared" si="5245"/>
        <v>0</v>
      </c>
      <c r="QW303" s="110"/>
      <c r="QX303" s="111"/>
      <c r="QY303" s="107"/>
      <c r="QZ303" s="22"/>
      <c r="RA303" s="132"/>
      <c r="RB303" s="133"/>
      <c r="RC303" s="98">
        <f t="shared" si="5246"/>
        <v>0</v>
      </c>
      <c r="RD303" s="133"/>
      <c r="RE303" s="133"/>
      <c r="RF303" s="133"/>
      <c r="RG303" s="100">
        <f t="shared" si="5247"/>
        <v>0</v>
      </c>
      <c r="RH303" s="133"/>
      <c r="RI303" s="133"/>
      <c r="RJ303" s="133"/>
      <c r="RK303" s="98">
        <f t="shared" si="5248"/>
        <v>0</v>
      </c>
      <c r="RL303" s="110"/>
      <c r="RM303" s="111"/>
      <c r="RN303" s="107"/>
      <c r="RO303" s="22"/>
      <c r="RP303" s="132"/>
      <c r="RQ303" s="133"/>
      <c r="RR303" s="98">
        <f t="shared" si="5249"/>
        <v>0</v>
      </c>
      <c r="RS303" s="133"/>
      <c r="RT303" s="133"/>
      <c r="RU303" s="133"/>
      <c r="RV303" s="100">
        <f t="shared" si="5250"/>
        <v>0</v>
      </c>
      <c r="RW303" s="133"/>
      <c r="RX303" s="133"/>
      <c r="RY303" s="133"/>
      <c r="RZ303" s="98">
        <f t="shared" si="5251"/>
        <v>0</v>
      </c>
      <c r="SA303" s="110"/>
      <c r="SB303" s="111"/>
      <c r="SC303" s="107"/>
      <c r="SD303" s="22"/>
      <c r="SE303" s="132"/>
      <c r="SF303" s="133"/>
      <c r="SG303" s="98">
        <f t="shared" si="5252"/>
        <v>0</v>
      </c>
      <c r="SH303" s="133"/>
      <c r="SI303" s="133"/>
      <c r="SJ303" s="133"/>
      <c r="SK303" s="100">
        <f t="shared" si="5253"/>
        <v>0</v>
      </c>
      <c r="SL303" s="133"/>
      <c r="SM303" s="133"/>
      <c r="SN303" s="133"/>
      <c r="SO303" s="98">
        <f t="shared" si="5254"/>
        <v>0</v>
      </c>
      <c r="SP303" s="110"/>
      <c r="SQ303" s="111"/>
      <c r="SR303" s="107"/>
      <c r="SS303" s="22"/>
      <c r="ST303" s="132"/>
      <c r="SU303" s="133"/>
      <c r="SV303" s="98">
        <f t="shared" si="4682"/>
        <v>0</v>
      </c>
      <c r="SW303" s="133"/>
      <c r="SX303" s="133"/>
      <c r="SY303" s="133"/>
      <c r="SZ303" s="100">
        <f t="shared" si="4683"/>
        <v>0</v>
      </c>
      <c r="TA303" s="133"/>
      <c r="TB303" s="133"/>
      <c r="TC303" s="133"/>
      <c r="TD303" s="98">
        <f t="shared" si="4684"/>
        <v>0</v>
      </c>
      <c r="TE303" s="110"/>
      <c r="TF303" s="111"/>
      <c r="TG303" s="107"/>
      <c r="TH303" s="22"/>
      <c r="TI303" s="132"/>
      <c r="TJ303" s="133"/>
      <c r="TK303" s="98">
        <f t="shared" si="5255"/>
        <v>0</v>
      </c>
      <c r="TL303" s="133"/>
      <c r="TM303" s="133"/>
      <c r="TN303" s="133"/>
      <c r="TO303" s="100">
        <f t="shared" si="5256"/>
        <v>0</v>
      </c>
      <c r="TP303" s="133"/>
      <c r="TQ303" s="133"/>
      <c r="TR303" s="133"/>
      <c r="TS303" s="98">
        <f t="shared" si="5257"/>
        <v>0</v>
      </c>
      <c r="TT303" s="110"/>
      <c r="TU303" s="111"/>
      <c r="TV303" s="107"/>
      <c r="TW303" s="22"/>
      <c r="TX303" s="132"/>
      <c r="TY303" s="133"/>
      <c r="TZ303" s="98">
        <f t="shared" si="5258"/>
        <v>0</v>
      </c>
      <c r="UA303" s="133"/>
      <c r="UB303" s="133"/>
      <c r="UC303" s="133"/>
      <c r="UD303" s="100">
        <f t="shared" si="5259"/>
        <v>0</v>
      </c>
      <c r="UE303" s="133"/>
      <c r="UF303" s="133"/>
      <c r="UG303" s="133"/>
      <c r="UH303" s="98">
        <f t="shared" si="5260"/>
        <v>0</v>
      </c>
      <c r="UI303" s="110"/>
      <c r="UJ303" s="111"/>
      <c r="UK303" s="107"/>
      <c r="UL303" s="22"/>
      <c r="UM303" s="132"/>
      <c r="UN303" s="133"/>
      <c r="UO303" s="98">
        <f t="shared" si="5261"/>
        <v>0</v>
      </c>
      <c r="UP303" s="133"/>
      <c r="UQ303" s="133"/>
      <c r="UR303" s="133"/>
      <c r="US303" s="100">
        <f t="shared" si="5262"/>
        <v>0</v>
      </c>
      <c r="UT303" s="133"/>
      <c r="UU303" s="133"/>
      <c r="UV303" s="133"/>
      <c r="UW303" s="98">
        <f t="shared" si="5263"/>
        <v>0</v>
      </c>
      <c r="UX303" s="110"/>
      <c r="UY303" s="111"/>
      <c r="UZ303" s="107"/>
      <c r="VA303" s="22"/>
      <c r="VB303" s="132"/>
      <c r="VC303" s="133"/>
      <c r="VD303" s="98">
        <f t="shared" si="5264"/>
        <v>0</v>
      </c>
      <c r="VE303" s="133"/>
      <c r="VF303" s="133"/>
      <c r="VG303" s="133"/>
      <c r="VH303" s="100">
        <f t="shared" si="5265"/>
        <v>0</v>
      </c>
      <c r="VI303" s="133"/>
      <c r="VJ303" s="133"/>
      <c r="VK303" s="133"/>
      <c r="VL303" s="98">
        <f t="shared" si="5266"/>
        <v>0</v>
      </c>
      <c r="VM303" s="110"/>
      <c r="VN303" s="111"/>
      <c r="VO303" s="107"/>
      <c r="VP303" s="22"/>
      <c r="VQ303" s="132"/>
      <c r="VR303" s="133"/>
      <c r="VS303" s="98">
        <f t="shared" si="5267"/>
        <v>0</v>
      </c>
      <c r="VT303" s="133"/>
      <c r="VU303" s="133"/>
      <c r="VV303" s="133"/>
      <c r="VW303" s="100">
        <f t="shared" si="5268"/>
        <v>0</v>
      </c>
      <c r="VX303" s="133"/>
      <c r="VY303" s="133"/>
      <c r="VZ303" s="133"/>
      <c r="WA303" s="98">
        <f t="shared" si="5269"/>
        <v>0</v>
      </c>
      <c r="WB303" s="110"/>
      <c r="WC303" s="111"/>
      <c r="WD303" s="107"/>
      <c r="WE303" s="22"/>
    </row>
    <row r="304" spans="1:603" ht="16.5" customHeight="1">
      <c r="A304" s="68"/>
      <c r="B304" s="117" t="s">
        <v>180</v>
      </c>
      <c r="C304" s="88"/>
      <c r="D304" s="89">
        <f t="shared" ref="D304:E304" si="5592">SUM(D305:D316)</f>
        <v>0</v>
      </c>
      <c r="E304" s="90">
        <f t="shared" si="5592"/>
        <v>0</v>
      </c>
      <c r="F304" s="90">
        <f t="shared" si="4685"/>
        <v>0</v>
      </c>
      <c r="G304" s="90">
        <f t="shared" ref="G304:I304" si="5593">SUM(G305:G316)</f>
        <v>0</v>
      </c>
      <c r="H304" s="90">
        <f t="shared" si="5593"/>
        <v>0</v>
      </c>
      <c r="I304" s="90">
        <f t="shared" si="5593"/>
        <v>0</v>
      </c>
      <c r="J304" s="90">
        <f t="shared" si="4686"/>
        <v>0</v>
      </c>
      <c r="K304" s="90">
        <f t="shared" ref="K304:M304" si="5594">SUM(K305:K316)</f>
        <v>0</v>
      </c>
      <c r="L304" s="90">
        <f t="shared" si="5594"/>
        <v>0</v>
      </c>
      <c r="M304" s="90">
        <f t="shared" si="5594"/>
        <v>0</v>
      </c>
      <c r="N304" s="90">
        <f t="shared" si="4687"/>
        <v>0</v>
      </c>
      <c r="O304" s="90">
        <f t="shared" ref="O304:P304" si="5595">SUM(O305:O316)</f>
        <v>0</v>
      </c>
      <c r="P304" s="90">
        <f t="shared" si="5595"/>
        <v>0</v>
      </c>
      <c r="Q304" s="91"/>
      <c r="R304" s="92"/>
      <c r="S304" s="89">
        <f t="shared" ref="S304:T304" si="5596">SUM(S305:S316)</f>
        <v>0</v>
      </c>
      <c r="T304" s="90">
        <f t="shared" si="5596"/>
        <v>0</v>
      </c>
      <c r="U304" s="90">
        <f t="shared" si="5172"/>
        <v>0</v>
      </c>
      <c r="V304" s="90">
        <f t="shared" ref="V304:X304" si="5597">SUM(V305:V316)</f>
        <v>0</v>
      </c>
      <c r="W304" s="90">
        <f t="shared" si="5597"/>
        <v>0</v>
      </c>
      <c r="X304" s="90">
        <f t="shared" si="5597"/>
        <v>0</v>
      </c>
      <c r="Y304" s="90">
        <f t="shared" si="5173"/>
        <v>0</v>
      </c>
      <c r="Z304" s="90">
        <f t="shared" ref="Z304:AB304" si="5598">SUM(Z305:Z316)</f>
        <v>0</v>
      </c>
      <c r="AA304" s="90">
        <f t="shared" si="5598"/>
        <v>0</v>
      </c>
      <c r="AB304" s="90">
        <f t="shared" si="5598"/>
        <v>0</v>
      </c>
      <c r="AC304" s="90">
        <f t="shared" si="5174"/>
        <v>0</v>
      </c>
      <c r="AD304" s="90">
        <f t="shared" ref="AD304:AE304" si="5599">SUM(AD305:AD316)</f>
        <v>0</v>
      </c>
      <c r="AE304" s="90">
        <f t="shared" si="5599"/>
        <v>0</v>
      </c>
      <c r="AF304" s="91"/>
      <c r="AG304" s="92"/>
      <c r="AH304" s="89">
        <f t="shared" ref="AH304:AI304" si="5600">SUM(AH305:AH316)</f>
        <v>0</v>
      </c>
      <c r="AI304" s="90">
        <f t="shared" si="5600"/>
        <v>0</v>
      </c>
      <c r="AJ304" s="90">
        <f t="shared" si="5175"/>
        <v>0</v>
      </c>
      <c r="AK304" s="90">
        <f t="shared" ref="AK304:AM304" si="5601">SUM(AK305:AK316)</f>
        <v>0</v>
      </c>
      <c r="AL304" s="90">
        <f t="shared" si="5601"/>
        <v>0</v>
      </c>
      <c r="AM304" s="90">
        <f t="shared" si="5601"/>
        <v>0</v>
      </c>
      <c r="AN304" s="90">
        <f t="shared" si="5176"/>
        <v>0</v>
      </c>
      <c r="AO304" s="90">
        <f t="shared" ref="AO304:AQ304" si="5602">SUM(AO305:AO316)</f>
        <v>0</v>
      </c>
      <c r="AP304" s="90">
        <f t="shared" si="5602"/>
        <v>0</v>
      </c>
      <c r="AQ304" s="90">
        <f t="shared" si="5602"/>
        <v>0</v>
      </c>
      <c r="AR304" s="90">
        <f t="shared" si="5177"/>
        <v>0</v>
      </c>
      <c r="AS304" s="90">
        <f t="shared" ref="AS304:AT304" si="5603">SUM(AS305:AS316)</f>
        <v>0</v>
      </c>
      <c r="AT304" s="90">
        <f t="shared" si="5603"/>
        <v>0</v>
      </c>
      <c r="AU304" s="91"/>
      <c r="AV304" s="92"/>
      <c r="AW304" s="89">
        <f t="shared" ref="AW304:AX304" si="5604">SUM(AW305:AW316)</f>
        <v>0</v>
      </c>
      <c r="AX304" s="90">
        <f t="shared" si="5604"/>
        <v>0</v>
      </c>
      <c r="AY304" s="90">
        <f t="shared" si="5178"/>
        <v>0</v>
      </c>
      <c r="AZ304" s="90">
        <f t="shared" ref="AZ304:BB304" si="5605">SUM(AZ305:AZ316)</f>
        <v>0</v>
      </c>
      <c r="BA304" s="90">
        <f t="shared" si="5605"/>
        <v>0</v>
      </c>
      <c r="BB304" s="90">
        <f t="shared" si="5605"/>
        <v>0</v>
      </c>
      <c r="BC304" s="90">
        <f t="shared" si="5179"/>
        <v>0</v>
      </c>
      <c r="BD304" s="90">
        <f t="shared" ref="BD304:BF304" si="5606">SUM(BD305:BD316)</f>
        <v>0</v>
      </c>
      <c r="BE304" s="90">
        <f t="shared" si="5606"/>
        <v>0</v>
      </c>
      <c r="BF304" s="90">
        <f t="shared" si="5606"/>
        <v>0</v>
      </c>
      <c r="BG304" s="90">
        <f t="shared" si="5180"/>
        <v>0</v>
      </c>
      <c r="BH304" s="90">
        <f t="shared" ref="BH304:BI304" si="5607">SUM(BH305:BH316)</f>
        <v>0</v>
      </c>
      <c r="BI304" s="90">
        <f t="shared" si="5607"/>
        <v>0</v>
      </c>
      <c r="BJ304" s="91"/>
      <c r="BK304" s="92"/>
      <c r="BL304" s="89">
        <f t="shared" ref="BL304:BM304" si="5608">SUM(BL305:BL316)</f>
        <v>0</v>
      </c>
      <c r="BM304" s="90">
        <f t="shared" si="5608"/>
        <v>0</v>
      </c>
      <c r="BN304" s="90">
        <f t="shared" si="5181"/>
        <v>0</v>
      </c>
      <c r="BO304" s="90">
        <f t="shared" ref="BO304:BQ304" si="5609">SUM(BO305:BO316)</f>
        <v>0</v>
      </c>
      <c r="BP304" s="90">
        <f t="shared" si="5609"/>
        <v>0</v>
      </c>
      <c r="BQ304" s="90">
        <f t="shared" si="5609"/>
        <v>0</v>
      </c>
      <c r="BR304" s="90">
        <f t="shared" si="5182"/>
        <v>0</v>
      </c>
      <c r="BS304" s="90">
        <f t="shared" ref="BS304:BU304" si="5610">SUM(BS305:BS316)</f>
        <v>0</v>
      </c>
      <c r="BT304" s="90">
        <f t="shared" si="5610"/>
        <v>0</v>
      </c>
      <c r="BU304" s="90">
        <f t="shared" si="5610"/>
        <v>0</v>
      </c>
      <c r="BV304" s="90">
        <f t="shared" si="5183"/>
        <v>0</v>
      </c>
      <c r="BW304" s="90">
        <f t="shared" ref="BW304:BX304" si="5611">SUM(BW305:BW316)</f>
        <v>0</v>
      </c>
      <c r="BX304" s="90">
        <f t="shared" si="5611"/>
        <v>0</v>
      </c>
      <c r="BY304" s="91"/>
      <c r="BZ304" s="93"/>
      <c r="CA304" s="89">
        <f t="shared" ref="CA304:CB304" si="5612">SUM(CA305:CA316)</f>
        <v>0</v>
      </c>
      <c r="CB304" s="90">
        <f t="shared" si="5612"/>
        <v>0</v>
      </c>
      <c r="CC304" s="90">
        <f t="shared" si="5184"/>
        <v>0</v>
      </c>
      <c r="CD304" s="90">
        <f t="shared" ref="CD304:CF304" si="5613">SUM(CD305:CD316)</f>
        <v>0</v>
      </c>
      <c r="CE304" s="90">
        <f t="shared" si="5613"/>
        <v>0</v>
      </c>
      <c r="CF304" s="90">
        <f t="shared" si="5613"/>
        <v>0</v>
      </c>
      <c r="CG304" s="90">
        <f t="shared" si="5185"/>
        <v>0</v>
      </c>
      <c r="CH304" s="90">
        <f t="shared" ref="CH304:CJ304" si="5614">SUM(CH305:CH316)</f>
        <v>0</v>
      </c>
      <c r="CI304" s="90">
        <f t="shared" si="5614"/>
        <v>0</v>
      </c>
      <c r="CJ304" s="90">
        <f t="shared" si="5614"/>
        <v>0</v>
      </c>
      <c r="CK304" s="90">
        <f t="shared" si="5186"/>
        <v>0</v>
      </c>
      <c r="CL304" s="90">
        <f t="shared" ref="CL304:CM304" si="5615">SUM(CL305:CL316)</f>
        <v>0</v>
      </c>
      <c r="CM304" s="90">
        <f t="shared" si="5615"/>
        <v>0</v>
      </c>
      <c r="CN304" s="91"/>
      <c r="CO304" s="92"/>
      <c r="CP304" s="89">
        <f t="shared" ref="CP304:CQ304" si="5616">SUM(CP305:CP316)</f>
        <v>0</v>
      </c>
      <c r="CQ304" s="90">
        <f t="shared" si="5616"/>
        <v>0</v>
      </c>
      <c r="CR304" s="90">
        <f t="shared" si="5187"/>
        <v>0</v>
      </c>
      <c r="CS304" s="90">
        <f t="shared" ref="CS304:CU304" si="5617">SUM(CS305:CS316)</f>
        <v>0</v>
      </c>
      <c r="CT304" s="90">
        <f t="shared" si="5617"/>
        <v>0</v>
      </c>
      <c r="CU304" s="90">
        <f t="shared" si="5617"/>
        <v>0</v>
      </c>
      <c r="CV304" s="90">
        <f t="shared" si="5188"/>
        <v>0</v>
      </c>
      <c r="CW304" s="90">
        <f t="shared" ref="CW304:CY304" si="5618">SUM(CW305:CW316)</f>
        <v>0</v>
      </c>
      <c r="CX304" s="90">
        <f t="shared" si="5618"/>
        <v>0</v>
      </c>
      <c r="CY304" s="90">
        <f t="shared" si="5618"/>
        <v>0</v>
      </c>
      <c r="CZ304" s="90">
        <f t="shared" si="5189"/>
        <v>0</v>
      </c>
      <c r="DA304" s="90">
        <f t="shared" ref="DA304:DB304" si="5619">SUM(DA305:DA316)</f>
        <v>0</v>
      </c>
      <c r="DB304" s="90">
        <f t="shared" si="5619"/>
        <v>0</v>
      </c>
      <c r="DC304" s="91"/>
      <c r="DD304" s="92"/>
      <c r="DE304" s="89">
        <f t="shared" ref="DE304:DF304" si="5620">SUM(DE305:DE316)</f>
        <v>0</v>
      </c>
      <c r="DF304" s="90">
        <f t="shared" si="5620"/>
        <v>0</v>
      </c>
      <c r="DG304" s="90">
        <f t="shared" si="5190"/>
        <v>0</v>
      </c>
      <c r="DH304" s="90">
        <f t="shared" ref="DH304:DJ304" si="5621">SUM(DH305:DH316)</f>
        <v>0</v>
      </c>
      <c r="DI304" s="90">
        <f t="shared" si="5621"/>
        <v>0</v>
      </c>
      <c r="DJ304" s="90">
        <f t="shared" si="5621"/>
        <v>0</v>
      </c>
      <c r="DK304" s="90">
        <f t="shared" si="5191"/>
        <v>0</v>
      </c>
      <c r="DL304" s="90">
        <f t="shared" ref="DL304:DN304" si="5622">SUM(DL305:DL316)</f>
        <v>0</v>
      </c>
      <c r="DM304" s="90">
        <f t="shared" si="5622"/>
        <v>0</v>
      </c>
      <c r="DN304" s="90">
        <f t="shared" si="5622"/>
        <v>0</v>
      </c>
      <c r="DO304" s="90">
        <f t="shared" si="5192"/>
        <v>0</v>
      </c>
      <c r="DP304" s="90">
        <f t="shared" ref="DP304:DQ304" si="5623">SUM(DP305:DP316)</f>
        <v>0</v>
      </c>
      <c r="DQ304" s="90">
        <f t="shared" si="5623"/>
        <v>0</v>
      </c>
      <c r="DR304" s="91"/>
      <c r="DS304" s="92"/>
      <c r="DT304" s="89">
        <f t="shared" ref="DT304:DU304" si="5624">SUM(DT305:DT316)</f>
        <v>0</v>
      </c>
      <c r="DU304" s="90">
        <f t="shared" si="5624"/>
        <v>0</v>
      </c>
      <c r="DV304" s="90">
        <f t="shared" si="5193"/>
        <v>0</v>
      </c>
      <c r="DW304" s="90">
        <f t="shared" ref="DW304:DY304" si="5625">SUM(DW305:DW316)</f>
        <v>0</v>
      </c>
      <c r="DX304" s="90">
        <f t="shared" si="5625"/>
        <v>0</v>
      </c>
      <c r="DY304" s="90">
        <f t="shared" si="5625"/>
        <v>0</v>
      </c>
      <c r="DZ304" s="90">
        <f t="shared" si="5194"/>
        <v>0</v>
      </c>
      <c r="EA304" s="90">
        <f t="shared" ref="EA304:EC304" si="5626">SUM(EA305:EA316)</f>
        <v>0</v>
      </c>
      <c r="EB304" s="90">
        <f t="shared" si="5626"/>
        <v>0</v>
      </c>
      <c r="EC304" s="90">
        <f t="shared" si="5626"/>
        <v>0</v>
      </c>
      <c r="ED304" s="90">
        <f t="shared" si="5195"/>
        <v>0</v>
      </c>
      <c r="EE304" s="90">
        <f t="shared" ref="EE304:EF304" si="5627">SUM(EE305:EE316)</f>
        <v>0</v>
      </c>
      <c r="EF304" s="90">
        <f t="shared" si="5627"/>
        <v>0</v>
      </c>
      <c r="EG304" s="91"/>
      <c r="EH304" s="92"/>
      <c r="EI304" s="89">
        <f t="shared" ref="EI304:EJ304" si="5628">SUM(EI305:EI316)</f>
        <v>0</v>
      </c>
      <c r="EJ304" s="90">
        <f t="shared" si="5628"/>
        <v>0</v>
      </c>
      <c r="EK304" s="90">
        <f t="shared" si="5196"/>
        <v>0</v>
      </c>
      <c r="EL304" s="90">
        <f t="shared" ref="EL304:EN304" si="5629">SUM(EL305:EL316)</f>
        <v>0</v>
      </c>
      <c r="EM304" s="90">
        <f t="shared" si="5629"/>
        <v>0</v>
      </c>
      <c r="EN304" s="90">
        <f t="shared" si="5629"/>
        <v>0</v>
      </c>
      <c r="EO304" s="90">
        <f t="shared" si="5197"/>
        <v>0</v>
      </c>
      <c r="EP304" s="90">
        <f t="shared" ref="EP304:ER304" si="5630">SUM(EP305:EP316)</f>
        <v>0</v>
      </c>
      <c r="EQ304" s="90">
        <f t="shared" si="5630"/>
        <v>0</v>
      </c>
      <c r="ER304" s="90">
        <f t="shared" si="5630"/>
        <v>0</v>
      </c>
      <c r="ES304" s="90">
        <f t="shared" si="4849"/>
        <v>0</v>
      </c>
      <c r="ET304" s="90">
        <f t="shared" ref="ET304:EU304" si="5631">SUM(ET305:ET316)</f>
        <v>0</v>
      </c>
      <c r="EU304" s="90">
        <f t="shared" si="5631"/>
        <v>0</v>
      </c>
      <c r="EV304" s="91"/>
      <c r="EW304" s="92"/>
      <c r="EX304" s="89">
        <f t="shared" ref="EX304:EY304" si="5632">SUM(EX305:EX316)</f>
        <v>7</v>
      </c>
      <c r="EY304" s="90">
        <f t="shared" si="5632"/>
        <v>0</v>
      </c>
      <c r="EZ304" s="90">
        <f t="shared" si="5198"/>
        <v>7</v>
      </c>
      <c r="FA304" s="90">
        <f t="shared" ref="FA304:FC304" si="5633">SUM(FA305:FA316)</f>
        <v>0</v>
      </c>
      <c r="FB304" s="90">
        <f t="shared" si="5633"/>
        <v>120</v>
      </c>
      <c r="FC304" s="90">
        <f t="shared" si="5633"/>
        <v>0</v>
      </c>
      <c r="FD304" s="90">
        <f t="shared" si="5199"/>
        <v>120</v>
      </c>
      <c r="FE304" s="90">
        <f t="shared" ref="FE304:FG304" si="5634">SUM(FE305:FE316)</f>
        <v>0</v>
      </c>
      <c r="FF304" s="90">
        <f t="shared" si="5634"/>
        <v>1.4</v>
      </c>
      <c r="FG304" s="90">
        <f t="shared" si="5634"/>
        <v>0</v>
      </c>
      <c r="FH304" s="90">
        <f t="shared" si="4851"/>
        <v>1.4</v>
      </c>
      <c r="FI304" s="90">
        <f t="shared" ref="FI304:FJ304" si="5635">SUM(FI305:FI316)</f>
        <v>0</v>
      </c>
      <c r="FJ304" s="90">
        <f t="shared" si="5635"/>
        <v>0.12000000000000001</v>
      </c>
      <c r="FK304" s="91"/>
      <c r="FL304" s="92"/>
      <c r="FM304" s="89">
        <f t="shared" ref="FM304:FN304" si="5636">SUM(FM305:FM316)</f>
        <v>7</v>
      </c>
      <c r="FN304" s="90">
        <f t="shared" si="5636"/>
        <v>7</v>
      </c>
      <c r="FO304" s="90">
        <f t="shared" si="5591"/>
        <v>14</v>
      </c>
      <c r="FP304" s="90">
        <f t="shared" ref="FP304:FR304" si="5637">SUM(FP305:FP316)</f>
        <v>2000</v>
      </c>
      <c r="FQ304" s="90">
        <f t="shared" si="5637"/>
        <v>0</v>
      </c>
      <c r="FR304" s="90">
        <f t="shared" si="5637"/>
        <v>0</v>
      </c>
      <c r="FS304" s="90">
        <f t="shared" si="2627"/>
        <v>2000</v>
      </c>
      <c r="FT304" s="90">
        <f t="shared" ref="FT304:FV304" si="5638">SUM(FT305:FT316)</f>
        <v>0</v>
      </c>
      <c r="FU304" s="90">
        <f t="shared" si="5638"/>
        <v>15.05</v>
      </c>
      <c r="FV304" s="90">
        <f t="shared" si="5638"/>
        <v>0</v>
      </c>
      <c r="FW304" s="90">
        <f t="shared" si="2801"/>
        <v>15.05</v>
      </c>
      <c r="FX304" s="90">
        <f t="shared" ref="FX304:FY304" si="5639">SUM(FX305:FX316)</f>
        <v>8.6</v>
      </c>
      <c r="FY304" s="90">
        <f t="shared" si="5639"/>
        <v>4.6500000000000004</v>
      </c>
      <c r="FZ304" s="91"/>
      <c r="GA304" s="92"/>
      <c r="GB304" s="89">
        <f t="shared" ref="GB304:GC304" si="5640">SUM(GB305:GB316)</f>
        <v>6</v>
      </c>
      <c r="GC304" s="90">
        <f t="shared" si="5640"/>
        <v>0</v>
      </c>
      <c r="GD304" s="90">
        <f t="shared" si="5200"/>
        <v>6</v>
      </c>
      <c r="GE304" s="90">
        <f t="shared" ref="GE304:GG304" si="5641">SUM(GE305:GE316)</f>
        <v>0</v>
      </c>
      <c r="GF304" s="90">
        <f t="shared" si="5641"/>
        <v>240</v>
      </c>
      <c r="GG304" s="90">
        <f t="shared" si="5641"/>
        <v>0</v>
      </c>
      <c r="GH304" s="90">
        <f t="shared" si="5201"/>
        <v>240</v>
      </c>
      <c r="GI304" s="90">
        <f t="shared" ref="GI304:GK304" si="5642">SUM(GI305:GI316)</f>
        <v>0.44</v>
      </c>
      <c r="GJ304" s="90">
        <f t="shared" si="5642"/>
        <v>0.8</v>
      </c>
      <c r="GK304" s="90">
        <f t="shared" si="5642"/>
        <v>0</v>
      </c>
      <c r="GL304" s="90">
        <f t="shared" si="5202"/>
        <v>1.24</v>
      </c>
      <c r="GM304" s="90">
        <f t="shared" ref="GM304:GN304" si="5643">SUM(GM305:GM316)</f>
        <v>0.60000000000000009</v>
      </c>
      <c r="GN304" s="90">
        <f t="shared" si="5643"/>
        <v>0.48499999999999999</v>
      </c>
      <c r="GO304" s="91"/>
      <c r="GP304" s="92"/>
      <c r="GQ304" s="89">
        <f t="shared" ref="GQ304:GR304" si="5644">SUM(GQ305:GQ316)</f>
        <v>0</v>
      </c>
      <c r="GR304" s="90">
        <f t="shared" si="5644"/>
        <v>0</v>
      </c>
      <c r="GS304" s="90">
        <f t="shared" si="5203"/>
        <v>0</v>
      </c>
      <c r="GT304" s="90">
        <f t="shared" ref="GT304:GV304" si="5645">SUM(GT305:GT316)</f>
        <v>0</v>
      </c>
      <c r="GU304" s="90">
        <f t="shared" si="5645"/>
        <v>0</v>
      </c>
      <c r="GV304" s="90">
        <f t="shared" si="5645"/>
        <v>0</v>
      </c>
      <c r="GW304" s="90">
        <f t="shared" si="5204"/>
        <v>0</v>
      </c>
      <c r="GX304" s="90">
        <f t="shared" ref="GX304:GZ304" si="5646">SUM(GX305:GX316)</f>
        <v>0</v>
      </c>
      <c r="GY304" s="90">
        <f t="shared" si="5646"/>
        <v>0</v>
      </c>
      <c r="GZ304" s="90">
        <f t="shared" si="5646"/>
        <v>0</v>
      </c>
      <c r="HA304" s="90">
        <f t="shared" si="5205"/>
        <v>0</v>
      </c>
      <c r="HB304" s="90">
        <f t="shared" ref="HB304:HC304" si="5647">SUM(HB305:HB316)</f>
        <v>0</v>
      </c>
      <c r="HC304" s="90">
        <f t="shared" si="5647"/>
        <v>0</v>
      </c>
      <c r="HD304" s="91"/>
      <c r="HE304" s="92"/>
      <c r="HF304" s="89">
        <f t="shared" ref="HF304:HG304" si="5648">SUM(HF305:HF316)</f>
        <v>11</v>
      </c>
      <c r="HG304" s="90">
        <f t="shared" si="5648"/>
        <v>5</v>
      </c>
      <c r="HH304" s="90">
        <f t="shared" si="5206"/>
        <v>16</v>
      </c>
      <c r="HI304" s="90">
        <f t="shared" ref="HI304:HK304" si="5649">SUM(HI305:HI316)</f>
        <v>180</v>
      </c>
      <c r="HJ304" s="90">
        <f t="shared" si="5649"/>
        <v>690</v>
      </c>
      <c r="HK304" s="90">
        <f t="shared" si="5649"/>
        <v>0</v>
      </c>
      <c r="HL304" s="90">
        <f t="shared" si="5207"/>
        <v>870</v>
      </c>
      <c r="HM304" s="90">
        <f t="shared" ref="HM304:HO304" si="5650">SUM(HM305:HM316)</f>
        <v>0.08</v>
      </c>
      <c r="HN304" s="90">
        <f t="shared" si="5650"/>
        <v>1.6400000000000001</v>
      </c>
      <c r="HO304" s="90">
        <f t="shared" si="5650"/>
        <v>0</v>
      </c>
      <c r="HP304" s="90">
        <f t="shared" si="5208"/>
        <v>1.7200000000000002</v>
      </c>
      <c r="HQ304" s="90">
        <f t="shared" ref="HQ304:HR304" si="5651">SUM(HQ305:HQ316)</f>
        <v>1.8499999999999996</v>
      </c>
      <c r="HR304" s="90">
        <f t="shared" si="5651"/>
        <v>0.67</v>
      </c>
      <c r="HS304" s="91"/>
      <c r="HT304" s="92"/>
      <c r="HU304" s="89">
        <f t="shared" ref="HU304:HV304" si="5652">SUM(HU305:HU316)</f>
        <v>19</v>
      </c>
      <c r="HV304" s="90">
        <f t="shared" si="5652"/>
        <v>0</v>
      </c>
      <c r="HW304" s="90">
        <f t="shared" si="5209"/>
        <v>19</v>
      </c>
      <c r="HX304" s="90">
        <f t="shared" ref="HX304:HZ304" si="5653">SUM(HX305:HX316)</f>
        <v>1100</v>
      </c>
      <c r="HY304" s="90">
        <f t="shared" si="5653"/>
        <v>700</v>
      </c>
      <c r="HZ304" s="90">
        <f t="shared" si="5653"/>
        <v>0</v>
      </c>
      <c r="IA304" s="90">
        <f t="shared" si="5210"/>
        <v>1800</v>
      </c>
      <c r="IB304" s="90">
        <f t="shared" ref="IB304:ID304" si="5654">SUM(IB305:IB316)</f>
        <v>0.44</v>
      </c>
      <c r="IC304" s="90">
        <f t="shared" si="5654"/>
        <v>11.6</v>
      </c>
      <c r="ID304" s="90">
        <f t="shared" si="5654"/>
        <v>0</v>
      </c>
      <c r="IE304" s="90">
        <f t="shared" si="5211"/>
        <v>12.04</v>
      </c>
      <c r="IF304" s="90">
        <f t="shared" ref="IF304:IG304" si="5655">SUM(IF305:IF316)</f>
        <v>2.1</v>
      </c>
      <c r="IG304" s="90">
        <f t="shared" si="5655"/>
        <v>1.9449999999999996</v>
      </c>
      <c r="IH304" s="91"/>
      <c r="II304" s="92"/>
      <c r="IJ304" s="89">
        <f t="shared" ref="IJ304:IK304" si="5656">SUM(IJ305:IJ316)</f>
        <v>3</v>
      </c>
      <c r="IK304" s="90">
        <f t="shared" si="5656"/>
        <v>3</v>
      </c>
      <c r="IL304" s="90">
        <f t="shared" si="4677"/>
        <v>6</v>
      </c>
      <c r="IM304" s="90">
        <f t="shared" ref="IM304:IO304" si="5657">SUM(IM305:IM316)</f>
        <v>0</v>
      </c>
      <c r="IN304" s="90">
        <f t="shared" si="5657"/>
        <v>330</v>
      </c>
      <c r="IO304" s="90">
        <f t="shared" si="5657"/>
        <v>0</v>
      </c>
      <c r="IP304" s="90">
        <f t="shared" si="4678"/>
        <v>330</v>
      </c>
      <c r="IQ304" s="90">
        <f t="shared" ref="IQ304:IS304" si="5658">SUM(IQ305:IQ316)</f>
        <v>0.92</v>
      </c>
      <c r="IR304" s="90">
        <f t="shared" si="5658"/>
        <v>0</v>
      </c>
      <c r="IS304" s="90">
        <f t="shared" si="5658"/>
        <v>0</v>
      </c>
      <c r="IT304" s="90">
        <f t="shared" si="4679"/>
        <v>0.92</v>
      </c>
      <c r="IU304" s="90">
        <f t="shared" ref="IU304:IV304" si="5659">SUM(IU305:IU316)</f>
        <v>0</v>
      </c>
      <c r="IV304" s="90">
        <f t="shared" si="5659"/>
        <v>0</v>
      </c>
      <c r="IW304" s="91"/>
      <c r="IX304" s="92"/>
      <c r="IY304" s="89">
        <f t="shared" ref="IY304:IZ304" si="5660">SUM(IY305:IY316)</f>
        <v>5</v>
      </c>
      <c r="IZ304" s="90">
        <f t="shared" si="5660"/>
        <v>1</v>
      </c>
      <c r="JA304" s="90">
        <f t="shared" si="5212"/>
        <v>6</v>
      </c>
      <c r="JB304" s="90">
        <f t="shared" ref="JB304:JD304" si="5661">SUM(JB305:JB316)</f>
        <v>0</v>
      </c>
      <c r="JC304" s="90">
        <f t="shared" si="5661"/>
        <v>0</v>
      </c>
      <c r="JD304" s="90">
        <f t="shared" si="5661"/>
        <v>0</v>
      </c>
      <c r="JE304" s="90">
        <f t="shared" si="5213"/>
        <v>0</v>
      </c>
      <c r="JF304" s="90">
        <f t="shared" ref="JF304:JH304" si="5662">SUM(JF305:JF316)</f>
        <v>1.25</v>
      </c>
      <c r="JG304" s="90">
        <f t="shared" si="5662"/>
        <v>8.1999999999999993</v>
      </c>
      <c r="JH304" s="90">
        <f t="shared" si="5662"/>
        <v>0</v>
      </c>
      <c r="JI304" s="90">
        <f t="shared" si="5214"/>
        <v>9.4499999999999993</v>
      </c>
      <c r="JJ304" s="90">
        <f t="shared" ref="JJ304:JK304" si="5663">SUM(JJ305:JJ316)</f>
        <v>8.1999999999999993</v>
      </c>
      <c r="JK304" s="90">
        <f t="shared" si="5663"/>
        <v>31.75</v>
      </c>
      <c r="JL304" s="91"/>
      <c r="JM304" s="92"/>
      <c r="JN304" s="89">
        <f t="shared" ref="JN304:JO304" si="5664">SUM(JN305:JN316)</f>
        <v>0</v>
      </c>
      <c r="JO304" s="90">
        <f t="shared" si="5664"/>
        <v>0</v>
      </c>
      <c r="JP304" s="90">
        <f t="shared" si="5215"/>
        <v>0</v>
      </c>
      <c r="JQ304" s="90">
        <f t="shared" ref="JQ304:JS304" si="5665">SUM(JQ305:JQ316)</f>
        <v>0</v>
      </c>
      <c r="JR304" s="90">
        <f t="shared" si="5665"/>
        <v>0</v>
      </c>
      <c r="JS304" s="90">
        <f t="shared" si="5665"/>
        <v>0</v>
      </c>
      <c r="JT304" s="90">
        <f t="shared" si="5216"/>
        <v>0</v>
      </c>
      <c r="JU304" s="90">
        <f t="shared" ref="JU304:JW304" si="5666">SUM(JU305:JU316)</f>
        <v>0</v>
      </c>
      <c r="JV304" s="90">
        <f t="shared" si="5666"/>
        <v>0</v>
      </c>
      <c r="JW304" s="90">
        <f t="shared" si="5666"/>
        <v>0</v>
      </c>
      <c r="JX304" s="90">
        <f t="shared" si="5217"/>
        <v>0</v>
      </c>
      <c r="JY304" s="90">
        <f t="shared" ref="JY304:JZ304" si="5667">SUM(JY305:JY316)</f>
        <v>0</v>
      </c>
      <c r="JZ304" s="90">
        <f t="shared" si="5667"/>
        <v>0</v>
      </c>
      <c r="KA304" s="91"/>
      <c r="KB304" s="92"/>
      <c r="KC304" s="89">
        <f t="shared" ref="KC304:KD304" si="5668">SUM(KC305:KC316)</f>
        <v>0</v>
      </c>
      <c r="KD304" s="90">
        <f t="shared" si="5668"/>
        <v>1</v>
      </c>
      <c r="KE304" s="90">
        <f t="shared" si="5218"/>
        <v>1</v>
      </c>
      <c r="KF304" s="90">
        <f t="shared" ref="KF304:KH304" si="5669">SUM(KF305:KF316)</f>
        <v>0</v>
      </c>
      <c r="KG304" s="90">
        <f t="shared" si="5669"/>
        <v>0</v>
      </c>
      <c r="KH304" s="90">
        <f t="shared" si="5669"/>
        <v>0</v>
      </c>
      <c r="KI304" s="90">
        <f t="shared" si="5219"/>
        <v>0</v>
      </c>
      <c r="KJ304" s="90">
        <f t="shared" ref="KJ304:KL304" si="5670">SUM(KJ305:KJ316)</f>
        <v>0.25</v>
      </c>
      <c r="KK304" s="90">
        <f t="shared" si="5670"/>
        <v>0</v>
      </c>
      <c r="KL304" s="90">
        <f t="shared" si="5670"/>
        <v>0</v>
      </c>
      <c r="KM304" s="90">
        <f t="shared" si="2580"/>
        <v>0.25</v>
      </c>
      <c r="KN304" s="90">
        <f t="shared" ref="KN304:KO304" si="5671">SUM(KN305:KN316)</f>
        <v>0</v>
      </c>
      <c r="KO304" s="90">
        <f t="shared" si="5671"/>
        <v>0</v>
      </c>
      <c r="KP304" s="91"/>
      <c r="KQ304" s="92"/>
      <c r="KR304" s="89">
        <f t="shared" ref="KR304:KS304" si="5672">SUM(KR305:KR316)</f>
        <v>10</v>
      </c>
      <c r="KS304" s="90">
        <f t="shared" si="5672"/>
        <v>1</v>
      </c>
      <c r="KT304" s="90">
        <f t="shared" si="5220"/>
        <v>11</v>
      </c>
      <c r="KU304" s="90">
        <f t="shared" ref="KU304:KW304" si="5673">SUM(KU305:KU316)</f>
        <v>170</v>
      </c>
      <c r="KV304" s="90">
        <f t="shared" si="5673"/>
        <v>0</v>
      </c>
      <c r="KW304" s="90">
        <f t="shared" si="5673"/>
        <v>15</v>
      </c>
      <c r="KX304" s="90">
        <f t="shared" si="4680"/>
        <v>155</v>
      </c>
      <c r="KY304" s="90">
        <f t="shared" ref="KY304:LA304" si="5674">SUM(KY305:KY316)</f>
        <v>1.02</v>
      </c>
      <c r="KZ304" s="90">
        <f t="shared" si="5674"/>
        <v>1.4</v>
      </c>
      <c r="LA304" s="90">
        <f t="shared" si="5674"/>
        <v>0</v>
      </c>
      <c r="LB304" s="90">
        <f t="shared" si="5221"/>
        <v>2.42</v>
      </c>
      <c r="LC304" s="90">
        <f t="shared" ref="LC304:LD304" si="5675">SUM(LC305:LC316)</f>
        <v>0</v>
      </c>
      <c r="LD304" s="90">
        <f t="shared" si="5675"/>
        <v>0.3</v>
      </c>
      <c r="LE304" s="91"/>
      <c r="LF304" s="92"/>
      <c r="LG304" s="89">
        <f t="shared" ref="LG304:LH304" si="5676">SUM(LG305:LG316)</f>
        <v>0</v>
      </c>
      <c r="LH304" s="90">
        <f t="shared" si="5676"/>
        <v>0</v>
      </c>
      <c r="LI304" s="90">
        <f t="shared" si="5222"/>
        <v>0</v>
      </c>
      <c r="LJ304" s="90">
        <f t="shared" ref="LJ304:LL304" si="5677">SUM(LJ305:LJ316)</f>
        <v>0</v>
      </c>
      <c r="LK304" s="90">
        <f t="shared" si="5677"/>
        <v>0</v>
      </c>
      <c r="LL304" s="90">
        <f t="shared" si="5677"/>
        <v>0</v>
      </c>
      <c r="LM304" s="90">
        <f t="shared" si="5223"/>
        <v>0</v>
      </c>
      <c r="LN304" s="90">
        <f t="shared" ref="LN304:LP304" si="5678">SUM(LN305:LN316)</f>
        <v>0</v>
      </c>
      <c r="LO304" s="90">
        <f t="shared" si="5678"/>
        <v>0</v>
      </c>
      <c r="LP304" s="90">
        <f t="shared" si="5678"/>
        <v>0</v>
      </c>
      <c r="LQ304" s="90">
        <f t="shared" si="5224"/>
        <v>0</v>
      </c>
      <c r="LR304" s="90">
        <f t="shared" ref="LR304:LS304" si="5679">SUM(LR305:LR316)</f>
        <v>0</v>
      </c>
      <c r="LS304" s="90">
        <f t="shared" si="5679"/>
        <v>0</v>
      </c>
      <c r="LT304" s="91"/>
      <c r="LU304" s="92"/>
      <c r="LV304" s="89">
        <f t="shared" ref="LV304:LW304" si="5680">SUM(LV305:LV316)</f>
        <v>0</v>
      </c>
      <c r="LW304" s="90">
        <f t="shared" si="5680"/>
        <v>0</v>
      </c>
      <c r="LX304" s="90">
        <f t="shared" si="4356"/>
        <v>0</v>
      </c>
      <c r="LY304" s="90">
        <f t="shared" ref="LY304:MA304" si="5681">SUM(LY305:LY316)</f>
        <v>0</v>
      </c>
      <c r="LZ304" s="90">
        <f t="shared" si="5681"/>
        <v>0</v>
      </c>
      <c r="MA304" s="90">
        <f t="shared" si="5681"/>
        <v>0</v>
      </c>
      <c r="MB304" s="90">
        <f t="shared" si="5225"/>
        <v>0</v>
      </c>
      <c r="MC304" s="90">
        <f t="shared" ref="MC304:ME304" si="5682">SUM(MC305:MC316)</f>
        <v>0</v>
      </c>
      <c r="MD304" s="90">
        <f t="shared" si="5682"/>
        <v>0</v>
      </c>
      <c r="ME304" s="90">
        <f t="shared" si="5682"/>
        <v>0</v>
      </c>
      <c r="MF304" s="90">
        <f t="shared" si="5226"/>
        <v>0</v>
      </c>
      <c r="MG304" s="90">
        <f t="shared" ref="MG304:MH304" si="5683">SUM(MG305:MG316)</f>
        <v>0</v>
      </c>
      <c r="MH304" s="90">
        <f t="shared" si="5683"/>
        <v>0</v>
      </c>
      <c r="MI304" s="91"/>
      <c r="MJ304" s="92"/>
      <c r="MK304" s="89">
        <f t="shared" ref="MK304:ML304" si="5684">SUM(MK305:MK316)</f>
        <v>0</v>
      </c>
      <c r="ML304" s="90">
        <f t="shared" si="5684"/>
        <v>0</v>
      </c>
      <c r="MM304" s="90">
        <f t="shared" si="5227"/>
        <v>0</v>
      </c>
      <c r="MN304" s="90">
        <f t="shared" ref="MN304:MP304" si="5685">SUM(MN305:MN316)</f>
        <v>0</v>
      </c>
      <c r="MO304" s="90">
        <f t="shared" si="5685"/>
        <v>0</v>
      </c>
      <c r="MP304" s="90">
        <f t="shared" si="5685"/>
        <v>0</v>
      </c>
      <c r="MQ304" s="90">
        <f t="shared" si="5228"/>
        <v>0</v>
      </c>
      <c r="MR304" s="90">
        <f t="shared" ref="MR304:MT304" si="5686">SUM(MR305:MR316)</f>
        <v>0</v>
      </c>
      <c r="MS304" s="90">
        <f t="shared" si="5686"/>
        <v>0</v>
      </c>
      <c r="MT304" s="90">
        <f t="shared" si="5686"/>
        <v>0</v>
      </c>
      <c r="MU304" s="90">
        <f t="shared" si="4850"/>
        <v>0</v>
      </c>
      <c r="MV304" s="90">
        <f t="shared" ref="MV304:MW304" si="5687">SUM(MV305:MV316)</f>
        <v>0</v>
      </c>
      <c r="MW304" s="90">
        <f t="shared" si="5687"/>
        <v>0</v>
      </c>
      <c r="MX304" s="91"/>
      <c r="MY304" s="92"/>
      <c r="MZ304" s="89">
        <f t="shared" ref="MZ304:NA304" si="5688">SUM(MZ305:MZ316)</f>
        <v>0</v>
      </c>
      <c r="NA304" s="90">
        <f t="shared" si="5688"/>
        <v>0</v>
      </c>
      <c r="NB304" s="90">
        <f t="shared" si="5229"/>
        <v>0</v>
      </c>
      <c r="NC304" s="90">
        <f t="shared" ref="NC304:NE304" si="5689">SUM(NC305:NC316)</f>
        <v>0</v>
      </c>
      <c r="ND304" s="90">
        <f t="shared" si="5689"/>
        <v>0</v>
      </c>
      <c r="NE304" s="90">
        <f t="shared" si="5689"/>
        <v>0</v>
      </c>
      <c r="NF304" s="90">
        <f t="shared" si="5230"/>
        <v>0</v>
      </c>
      <c r="NG304" s="90">
        <f t="shared" ref="NG304:NI304" si="5690">SUM(NG305:NG316)</f>
        <v>0</v>
      </c>
      <c r="NH304" s="90">
        <f t="shared" si="5690"/>
        <v>0</v>
      </c>
      <c r="NI304" s="90">
        <f t="shared" si="5690"/>
        <v>0</v>
      </c>
      <c r="NJ304" s="90">
        <f t="shared" si="5231"/>
        <v>0</v>
      </c>
      <c r="NK304" s="90">
        <f t="shared" ref="NK304:NL304" si="5691">SUM(NK305:NK316)</f>
        <v>0</v>
      </c>
      <c r="NL304" s="90">
        <f t="shared" si="5691"/>
        <v>0</v>
      </c>
      <c r="NM304" s="91"/>
      <c r="NN304" s="92"/>
      <c r="NO304" s="89">
        <f t="shared" ref="NO304:NP304" si="5692">SUM(NO305:NO316)</f>
        <v>0</v>
      </c>
      <c r="NP304" s="90">
        <f t="shared" si="5692"/>
        <v>0</v>
      </c>
      <c r="NQ304" s="90">
        <f t="shared" si="5232"/>
        <v>0</v>
      </c>
      <c r="NR304" s="90">
        <f t="shared" ref="NR304:NT304" si="5693">SUM(NR305:NR316)</f>
        <v>0</v>
      </c>
      <c r="NS304" s="90">
        <f t="shared" si="5693"/>
        <v>0</v>
      </c>
      <c r="NT304" s="90">
        <f t="shared" si="5693"/>
        <v>0</v>
      </c>
      <c r="NU304" s="90">
        <f t="shared" si="5233"/>
        <v>0</v>
      </c>
      <c r="NV304" s="90">
        <f t="shared" ref="NV304:NX304" si="5694">SUM(NV305:NV316)</f>
        <v>0</v>
      </c>
      <c r="NW304" s="90">
        <f t="shared" si="5694"/>
        <v>0</v>
      </c>
      <c r="NX304" s="90">
        <f t="shared" si="5694"/>
        <v>0</v>
      </c>
      <c r="NY304" s="90">
        <f t="shared" si="5234"/>
        <v>0</v>
      </c>
      <c r="NZ304" s="90">
        <f t="shared" ref="NZ304:OA304" si="5695">SUM(NZ305:NZ316)</f>
        <v>0</v>
      </c>
      <c r="OA304" s="90">
        <f t="shared" si="5695"/>
        <v>0</v>
      </c>
      <c r="OB304" s="91"/>
      <c r="OC304" s="92"/>
      <c r="OD304" s="89">
        <f t="shared" ref="OD304:OE304" si="5696">SUM(OD305:OD316)</f>
        <v>0</v>
      </c>
      <c r="OE304" s="90">
        <f t="shared" si="5696"/>
        <v>0</v>
      </c>
      <c r="OF304" s="90">
        <f t="shared" si="4681"/>
        <v>0</v>
      </c>
      <c r="OG304" s="90">
        <f t="shared" ref="OG304:OI304" si="5697">SUM(OG305:OG316)</f>
        <v>0</v>
      </c>
      <c r="OH304" s="90">
        <f t="shared" si="5697"/>
        <v>0</v>
      </c>
      <c r="OI304" s="90">
        <f t="shared" si="5697"/>
        <v>0</v>
      </c>
      <c r="OJ304" s="90">
        <f t="shared" si="5235"/>
        <v>0</v>
      </c>
      <c r="OK304" s="90">
        <f t="shared" ref="OK304:OM304" si="5698">SUM(OK305:OK316)</f>
        <v>0</v>
      </c>
      <c r="OL304" s="90">
        <f t="shared" si="5698"/>
        <v>0</v>
      </c>
      <c r="OM304" s="90">
        <f t="shared" si="5698"/>
        <v>0</v>
      </c>
      <c r="ON304" s="90">
        <f t="shared" si="5236"/>
        <v>0</v>
      </c>
      <c r="OO304" s="90">
        <f t="shared" ref="OO304:OP304" si="5699">SUM(OO305:OO316)</f>
        <v>0</v>
      </c>
      <c r="OP304" s="90">
        <f t="shared" si="5699"/>
        <v>0</v>
      </c>
      <c r="OQ304" s="91"/>
      <c r="OR304" s="92"/>
      <c r="OS304" s="89">
        <f t="shared" ref="OS304:OT304" si="5700">SUM(OS305:OS316)</f>
        <v>22</v>
      </c>
      <c r="OT304" s="90">
        <f t="shared" si="5700"/>
        <v>0</v>
      </c>
      <c r="OU304" s="90">
        <f t="shared" si="4688"/>
        <v>22</v>
      </c>
      <c r="OV304" s="90">
        <f t="shared" ref="OV304:OX304" si="5701">SUM(OV305:OV316)</f>
        <v>0</v>
      </c>
      <c r="OW304" s="90">
        <f t="shared" si="5701"/>
        <v>1480</v>
      </c>
      <c r="OX304" s="90">
        <f t="shared" si="5701"/>
        <v>0</v>
      </c>
      <c r="OY304" s="90">
        <f t="shared" si="3235"/>
        <v>1480</v>
      </c>
      <c r="OZ304" s="90">
        <f t="shared" ref="OZ304:PB304" si="5702">SUM(OZ305:OZ316)</f>
        <v>0.65</v>
      </c>
      <c r="PA304" s="90">
        <f t="shared" si="5702"/>
        <v>5.4</v>
      </c>
      <c r="PB304" s="90">
        <f t="shared" si="5702"/>
        <v>0</v>
      </c>
      <c r="PC304" s="90">
        <f t="shared" si="5430"/>
        <v>6.0500000000000007</v>
      </c>
      <c r="PD304" s="90">
        <f t="shared" ref="PD304:PE304" si="5703">SUM(PD305:PD316)</f>
        <v>0</v>
      </c>
      <c r="PE304" s="90">
        <f t="shared" si="5703"/>
        <v>0.05</v>
      </c>
      <c r="PF304" s="91"/>
      <c r="PG304" s="92"/>
      <c r="PH304" s="89">
        <f t="shared" ref="PH304:PI304" si="5704">SUM(PH305:PH316)</f>
        <v>0</v>
      </c>
      <c r="PI304" s="90">
        <f t="shared" si="5704"/>
        <v>0</v>
      </c>
      <c r="PJ304" s="90">
        <f t="shared" si="5237"/>
        <v>0</v>
      </c>
      <c r="PK304" s="90">
        <f t="shared" ref="PK304:PM304" si="5705">SUM(PK305:PK316)</f>
        <v>0</v>
      </c>
      <c r="PL304" s="90">
        <f t="shared" si="5705"/>
        <v>0</v>
      </c>
      <c r="PM304" s="90">
        <f t="shared" si="5705"/>
        <v>0</v>
      </c>
      <c r="PN304" s="90">
        <f t="shared" si="5238"/>
        <v>0</v>
      </c>
      <c r="PO304" s="90">
        <f t="shared" ref="PO304:PQ304" si="5706">SUM(PO305:PO316)</f>
        <v>0</v>
      </c>
      <c r="PP304" s="90">
        <f t="shared" si="5706"/>
        <v>0</v>
      </c>
      <c r="PQ304" s="90">
        <f t="shared" si="5706"/>
        <v>0</v>
      </c>
      <c r="PR304" s="90">
        <f t="shared" si="5239"/>
        <v>0</v>
      </c>
      <c r="PS304" s="90">
        <f t="shared" ref="PS304:PT304" si="5707">SUM(PS305:PS316)</f>
        <v>0</v>
      </c>
      <c r="PT304" s="90">
        <f t="shared" si="5707"/>
        <v>0</v>
      </c>
      <c r="PU304" s="91"/>
      <c r="PV304" s="92"/>
      <c r="PW304" s="89">
        <f t="shared" ref="PW304:PX304" si="5708">SUM(PW305:PW316)</f>
        <v>0</v>
      </c>
      <c r="PX304" s="90">
        <f t="shared" si="5708"/>
        <v>0</v>
      </c>
      <c r="PY304" s="90">
        <f t="shared" si="5240"/>
        <v>0</v>
      </c>
      <c r="PZ304" s="90">
        <f t="shared" ref="PZ304:QB304" si="5709">SUM(PZ305:PZ316)</f>
        <v>0</v>
      </c>
      <c r="QA304" s="90">
        <f t="shared" si="5709"/>
        <v>0</v>
      </c>
      <c r="QB304" s="90">
        <f t="shared" si="5709"/>
        <v>0</v>
      </c>
      <c r="QC304" s="90">
        <f t="shared" si="5241"/>
        <v>0</v>
      </c>
      <c r="QD304" s="90">
        <f t="shared" ref="QD304:QF304" si="5710">SUM(QD305:QD316)</f>
        <v>0</v>
      </c>
      <c r="QE304" s="90">
        <f t="shared" si="5710"/>
        <v>0</v>
      </c>
      <c r="QF304" s="90">
        <f t="shared" si="5710"/>
        <v>0</v>
      </c>
      <c r="QG304" s="90">
        <f t="shared" si="5242"/>
        <v>0</v>
      </c>
      <c r="QH304" s="90">
        <f t="shared" ref="QH304:QI304" si="5711">SUM(QH305:QH316)</f>
        <v>0</v>
      </c>
      <c r="QI304" s="90">
        <f t="shared" si="5711"/>
        <v>0</v>
      </c>
      <c r="QJ304" s="91"/>
      <c r="QK304" s="92"/>
      <c r="QL304" s="89">
        <f t="shared" ref="QL304:QM304" si="5712">SUM(QL305:QL316)</f>
        <v>0</v>
      </c>
      <c r="QM304" s="90">
        <f t="shared" si="5712"/>
        <v>0</v>
      </c>
      <c r="QN304" s="90">
        <f t="shared" si="5243"/>
        <v>0</v>
      </c>
      <c r="QO304" s="90">
        <f t="shared" ref="QO304:QQ304" si="5713">SUM(QO305:QO316)</f>
        <v>0</v>
      </c>
      <c r="QP304" s="90">
        <f t="shared" si="5713"/>
        <v>0</v>
      </c>
      <c r="QQ304" s="90">
        <f t="shared" si="5713"/>
        <v>0</v>
      </c>
      <c r="QR304" s="90">
        <f t="shared" si="5244"/>
        <v>0</v>
      </c>
      <c r="QS304" s="90">
        <f t="shared" ref="QS304:QU304" si="5714">SUM(QS305:QS316)</f>
        <v>0</v>
      </c>
      <c r="QT304" s="90">
        <f t="shared" si="5714"/>
        <v>0</v>
      </c>
      <c r="QU304" s="90">
        <f t="shared" si="5714"/>
        <v>0</v>
      </c>
      <c r="QV304" s="90">
        <f t="shared" si="5245"/>
        <v>0</v>
      </c>
      <c r="QW304" s="90">
        <f t="shared" ref="QW304:QX304" si="5715">SUM(QW305:QW316)</f>
        <v>0</v>
      </c>
      <c r="QX304" s="90">
        <f t="shared" si="5715"/>
        <v>0</v>
      </c>
      <c r="QY304" s="91"/>
      <c r="QZ304" s="92"/>
      <c r="RA304" s="89">
        <f t="shared" ref="RA304:RB304" si="5716">SUM(RA305:RA316)</f>
        <v>0</v>
      </c>
      <c r="RB304" s="90">
        <f t="shared" si="5716"/>
        <v>0</v>
      </c>
      <c r="RC304" s="90">
        <f t="shared" si="5246"/>
        <v>0</v>
      </c>
      <c r="RD304" s="90">
        <f t="shared" ref="RD304:RF304" si="5717">SUM(RD305:RD316)</f>
        <v>0</v>
      </c>
      <c r="RE304" s="90">
        <f t="shared" si="5717"/>
        <v>0</v>
      </c>
      <c r="RF304" s="90">
        <f t="shared" si="5717"/>
        <v>0</v>
      </c>
      <c r="RG304" s="90">
        <f t="shared" si="5247"/>
        <v>0</v>
      </c>
      <c r="RH304" s="90">
        <f t="shared" ref="RH304:RJ304" si="5718">SUM(RH305:RH316)</f>
        <v>0</v>
      </c>
      <c r="RI304" s="90">
        <f t="shared" si="5718"/>
        <v>0</v>
      </c>
      <c r="RJ304" s="90">
        <f t="shared" si="5718"/>
        <v>0</v>
      </c>
      <c r="RK304" s="90">
        <f t="shared" si="5248"/>
        <v>0</v>
      </c>
      <c r="RL304" s="90">
        <f t="shared" ref="RL304:RM304" si="5719">SUM(RL305:RL316)</f>
        <v>0</v>
      </c>
      <c r="RM304" s="90">
        <f t="shared" si="5719"/>
        <v>0</v>
      </c>
      <c r="RN304" s="91"/>
      <c r="RO304" s="92"/>
      <c r="RP304" s="89">
        <f t="shared" ref="RP304:RQ304" si="5720">SUM(RP305:RP316)</f>
        <v>0</v>
      </c>
      <c r="RQ304" s="90">
        <f t="shared" si="5720"/>
        <v>0</v>
      </c>
      <c r="RR304" s="90">
        <f t="shared" si="5249"/>
        <v>0</v>
      </c>
      <c r="RS304" s="90">
        <f t="shared" ref="RS304:RU304" si="5721">SUM(RS305:RS316)</f>
        <v>0</v>
      </c>
      <c r="RT304" s="90">
        <f t="shared" si="5721"/>
        <v>0</v>
      </c>
      <c r="RU304" s="90">
        <f t="shared" si="5721"/>
        <v>0</v>
      </c>
      <c r="RV304" s="90">
        <f t="shared" si="5250"/>
        <v>0</v>
      </c>
      <c r="RW304" s="90">
        <f t="shared" ref="RW304:RY304" si="5722">SUM(RW305:RW316)</f>
        <v>0</v>
      </c>
      <c r="RX304" s="90">
        <f t="shared" si="5722"/>
        <v>0</v>
      </c>
      <c r="RY304" s="90">
        <f t="shared" si="5722"/>
        <v>0</v>
      </c>
      <c r="RZ304" s="90">
        <f t="shared" si="5251"/>
        <v>0</v>
      </c>
      <c r="SA304" s="90">
        <f t="shared" ref="SA304:SB304" si="5723">SUM(SA305:SA316)</f>
        <v>0</v>
      </c>
      <c r="SB304" s="90">
        <f t="shared" si="5723"/>
        <v>0</v>
      </c>
      <c r="SC304" s="91"/>
      <c r="SD304" s="92"/>
      <c r="SE304" s="89">
        <f t="shared" ref="SE304:SF304" si="5724">SUM(SE305:SE316)</f>
        <v>0</v>
      </c>
      <c r="SF304" s="90">
        <f t="shared" si="5724"/>
        <v>0</v>
      </c>
      <c r="SG304" s="90">
        <f t="shared" si="5252"/>
        <v>0</v>
      </c>
      <c r="SH304" s="90">
        <f t="shared" ref="SH304:SJ304" si="5725">SUM(SH305:SH316)</f>
        <v>0</v>
      </c>
      <c r="SI304" s="90">
        <f t="shared" si="5725"/>
        <v>0</v>
      </c>
      <c r="SJ304" s="90">
        <f t="shared" si="5725"/>
        <v>0</v>
      </c>
      <c r="SK304" s="90">
        <f t="shared" si="5253"/>
        <v>0</v>
      </c>
      <c r="SL304" s="90">
        <f t="shared" ref="SL304:SN304" si="5726">SUM(SL305:SL316)</f>
        <v>0</v>
      </c>
      <c r="SM304" s="90">
        <f t="shared" si="5726"/>
        <v>0</v>
      </c>
      <c r="SN304" s="90">
        <f t="shared" si="5726"/>
        <v>0</v>
      </c>
      <c r="SO304" s="90">
        <f t="shared" si="5254"/>
        <v>0</v>
      </c>
      <c r="SP304" s="90">
        <f t="shared" ref="SP304:SQ304" si="5727">SUM(SP305:SP316)</f>
        <v>0</v>
      </c>
      <c r="SQ304" s="90">
        <f t="shared" si="5727"/>
        <v>0</v>
      </c>
      <c r="SR304" s="91"/>
      <c r="SS304" s="92"/>
      <c r="ST304" s="89">
        <f t="shared" ref="ST304:SU304" si="5728">SUM(ST305:ST316)</f>
        <v>0</v>
      </c>
      <c r="SU304" s="90">
        <f t="shared" si="5728"/>
        <v>0</v>
      </c>
      <c r="SV304" s="90">
        <f t="shared" si="4682"/>
        <v>0</v>
      </c>
      <c r="SW304" s="90">
        <f t="shared" ref="SW304:SY304" si="5729">SUM(SW305:SW316)</f>
        <v>0</v>
      </c>
      <c r="SX304" s="90">
        <f t="shared" si="5729"/>
        <v>0</v>
      </c>
      <c r="SY304" s="90">
        <f t="shared" si="5729"/>
        <v>0</v>
      </c>
      <c r="SZ304" s="90">
        <f t="shared" si="4683"/>
        <v>0</v>
      </c>
      <c r="TA304" s="90">
        <f t="shared" ref="TA304:TC304" si="5730">SUM(TA305:TA316)</f>
        <v>0</v>
      </c>
      <c r="TB304" s="90">
        <f t="shared" si="5730"/>
        <v>0</v>
      </c>
      <c r="TC304" s="90">
        <f t="shared" si="5730"/>
        <v>0</v>
      </c>
      <c r="TD304" s="90">
        <f t="shared" si="4684"/>
        <v>0</v>
      </c>
      <c r="TE304" s="90">
        <f t="shared" ref="TE304:TF304" si="5731">SUM(TE305:TE316)</f>
        <v>0</v>
      </c>
      <c r="TF304" s="90">
        <f t="shared" si="5731"/>
        <v>0</v>
      </c>
      <c r="TG304" s="91"/>
      <c r="TH304" s="92"/>
      <c r="TI304" s="89">
        <f t="shared" ref="TI304:TJ304" si="5732">SUM(TI305:TI316)</f>
        <v>2</v>
      </c>
      <c r="TJ304" s="90">
        <f t="shared" si="5732"/>
        <v>0</v>
      </c>
      <c r="TK304" s="90">
        <f t="shared" si="5255"/>
        <v>2</v>
      </c>
      <c r="TL304" s="90">
        <f t="shared" ref="TL304:TN304" si="5733">SUM(TL305:TL316)</f>
        <v>1760</v>
      </c>
      <c r="TM304" s="90">
        <f t="shared" si="5733"/>
        <v>0</v>
      </c>
      <c r="TN304" s="90">
        <f t="shared" si="5733"/>
        <v>0</v>
      </c>
      <c r="TO304" s="90">
        <f t="shared" si="5256"/>
        <v>1760</v>
      </c>
      <c r="TP304" s="90">
        <f t="shared" ref="TP304:TR304" si="5734">SUM(TP305:TP316)</f>
        <v>0.5</v>
      </c>
      <c r="TQ304" s="90">
        <f t="shared" si="5734"/>
        <v>0.5</v>
      </c>
      <c r="TR304" s="90">
        <f t="shared" si="5734"/>
        <v>0</v>
      </c>
      <c r="TS304" s="90">
        <f t="shared" si="5257"/>
        <v>1</v>
      </c>
      <c r="TT304" s="90">
        <f t="shared" ref="TT304:TU304" si="5735">SUM(TT305:TT316)</f>
        <v>0.5</v>
      </c>
      <c r="TU304" s="90">
        <f t="shared" si="5735"/>
        <v>1.08</v>
      </c>
      <c r="TV304" s="91"/>
      <c r="TW304" s="92"/>
      <c r="TX304" s="89">
        <f t="shared" ref="TX304:TY304" si="5736">SUM(TX305:TX316)</f>
        <v>0</v>
      </c>
      <c r="TY304" s="90">
        <f t="shared" si="5736"/>
        <v>0</v>
      </c>
      <c r="TZ304" s="90">
        <f t="shared" si="5258"/>
        <v>0</v>
      </c>
      <c r="UA304" s="90">
        <f t="shared" ref="UA304:UC304" si="5737">SUM(UA305:UA316)</f>
        <v>0</v>
      </c>
      <c r="UB304" s="90">
        <f t="shared" si="5737"/>
        <v>0</v>
      </c>
      <c r="UC304" s="90">
        <f t="shared" si="5737"/>
        <v>0</v>
      </c>
      <c r="UD304" s="90">
        <f t="shared" si="5259"/>
        <v>0</v>
      </c>
      <c r="UE304" s="90">
        <f t="shared" ref="UE304:UG304" si="5738">SUM(UE305:UE316)</f>
        <v>0</v>
      </c>
      <c r="UF304" s="90">
        <f t="shared" si="5738"/>
        <v>0</v>
      </c>
      <c r="UG304" s="90">
        <f t="shared" si="5738"/>
        <v>0</v>
      </c>
      <c r="UH304" s="90">
        <f t="shared" si="5260"/>
        <v>0</v>
      </c>
      <c r="UI304" s="90">
        <f t="shared" ref="UI304:UJ304" si="5739">SUM(UI305:UI316)</f>
        <v>0</v>
      </c>
      <c r="UJ304" s="90">
        <f t="shared" si="5739"/>
        <v>0</v>
      </c>
      <c r="UK304" s="91"/>
      <c r="UL304" s="92"/>
      <c r="UM304" s="89">
        <f t="shared" ref="UM304:UN304" si="5740">SUM(UM305:UM316)</f>
        <v>0</v>
      </c>
      <c r="UN304" s="90">
        <f t="shared" si="5740"/>
        <v>0</v>
      </c>
      <c r="UO304" s="90">
        <f t="shared" si="5261"/>
        <v>0</v>
      </c>
      <c r="UP304" s="90">
        <f t="shared" ref="UP304:UR304" si="5741">SUM(UP305:UP316)</f>
        <v>0</v>
      </c>
      <c r="UQ304" s="90">
        <f t="shared" si="5741"/>
        <v>0</v>
      </c>
      <c r="UR304" s="90">
        <f t="shared" si="5741"/>
        <v>0</v>
      </c>
      <c r="US304" s="90">
        <f t="shared" si="5262"/>
        <v>0</v>
      </c>
      <c r="UT304" s="90">
        <f t="shared" ref="UT304:UV304" si="5742">SUM(UT305:UT316)</f>
        <v>0</v>
      </c>
      <c r="UU304" s="90">
        <f t="shared" si="5742"/>
        <v>0</v>
      </c>
      <c r="UV304" s="90">
        <f t="shared" si="5742"/>
        <v>0</v>
      </c>
      <c r="UW304" s="90">
        <f t="shared" si="5263"/>
        <v>0</v>
      </c>
      <c r="UX304" s="90">
        <f t="shared" ref="UX304:UY304" si="5743">SUM(UX305:UX316)</f>
        <v>0</v>
      </c>
      <c r="UY304" s="90">
        <f t="shared" si="5743"/>
        <v>0</v>
      </c>
      <c r="UZ304" s="91"/>
      <c r="VA304" s="92"/>
      <c r="VB304" s="89">
        <f t="shared" ref="VB304:VC304" si="5744">SUM(VB305:VB316)</f>
        <v>0</v>
      </c>
      <c r="VC304" s="90">
        <f t="shared" si="5744"/>
        <v>0</v>
      </c>
      <c r="VD304" s="90">
        <f t="shared" si="5264"/>
        <v>0</v>
      </c>
      <c r="VE304" s="90">
        <f t="shared" ref="VE304:VG304" si="5745">SUM(VE305:VE316)</f>
        <v>0</v>
      </c>
      <c r="VF304" s="90">
        <f t="shared" si="5745"/>
        <v>0</v>
      </c>
      <c r="VG304" s="90">
        <f t="shared" si="5745"/>
        <v>0</v>
      </c>
      <c r="VH304" s="90">
        <f t="shared" si="5265"/>
        <v>0</v>
      </c>
      <c r="VI304" s="90">
        <f t="shared" ref="VI304:VK304" si="5746">SUM(VI305:VI316)</f>
        <v>0</v>
      </c>
      <c r="VJ304" s="90">
        <f t="shared" si="5746"/>
        <v>0</v>
      </c>
      <c r="VK304" s="90">
        <f t="shared" si="5746"/>
        <v>0</v>
      </c>
      <c r="VL304" s="90">
        <f t="shared" si="5266"/>
        <v>0</v>
      </c>
      <c r="VM304" s="90">
        <f t="shared" ref="VM304:VN304" si="5747">SUM(VM305:VM316)</f>
        <v>0</v>
      </c>
      <c r="VN304" s="90">
        <f t="shared" si="5747"/>
        <v>0</v>
      </c>
      <c r="VO304" s="91"/>
      <c r="VP304" s="92"/>
      <c r="VQ304" s="89">
        <f t="shared" ref="VQ304:VR304" si="5748">SUM(VQ305:VQ316)</f>
        <v>1</v>
      </c>
      <c r="VR304" s="90">
        <f t="shared" si="5748"/>
        <v>0</v>
      </c>
      <c r="VS304" s="90">
        <f t="shared" si="5267"/>
        <v>1</v>
      </c>
      <c r="VT304" s="90">
        <f t="shared" ref="VT304:VV304" si="5749">SUM(VT305:VT316)</f>
        <v>0</v>
      </c>
      <c r="VU304" s="90">
        <f t="shared" si="5749"/>
        <v>0</v>
      </c>
      <c r="VV304" s="90">
        <f t="shared" si="5749"/>
        <v>0</v>
      </c>
      <c r="VW304" s="90">
        <f t="shared" si="5268"/>
        <v>0</v>
      </c>
      <c r="VX304" s="90">
        <f t="shared" ref="VX304:VZ304" si="5750">SUM(VX305:VX316)</f>
        <v>0</v>
      </c>
      <c r="VY304" s="90">
        <f t="shared" si="5750"/>
        <v>4.5599999999999996</v>
      </c>
      <c r="VZ304" s="90">
        <f t="shared" si="5750"/>
        <v>0</v>
      </c>
      <c r="WA304" s="90">
        <f t="shared" si="5269"/>
        <v>4.5599999999999996</v>
      </c>
      <c r="WB304" s="90">
        <f t="shared" ref="WB304:WC304" si="5751">SUM(WB305:WB316)</f>
        <v>0</v>
      </c>
      <c r="WC304" s="90">
        <f t="shared" si="5751"/>
        <v>0</v>
      </c>
      <c r="WD304" s="91"/>
      <c r="WE304" s="92"/>
    </row>
    <row r="305" spans="1:603" ht="16.5" customHeight="1">
      <c r="A305" s="94"/>
      <c r="B305" s="114" t="s">
        <v>181</v>
      </c>
      <c r="C305" s="106" t="s">
        <v>52</v>
      </c>
      <c r="D305" s="132"/>
      <c r="E305" s="133"/>
      <c r="F305" s="98">
        <f t="shared" si="4685"/>
        <v>0</v>
      </c>
      <c r="G305" s="133"/>
      <c r="H305" s="133"/>
      <c r="I305" s="133"/>
      <c r="J305" s="100">
        <f t="shared" si="4686"/>
        <v>0</v>
      </c>
      <c r="K305" s="133"/>
      <c r="L305" s="133"/>
      <c r="M305" s="133"/>
      <c r="N305" s="98">
        <f t="shared" si="4687"/>
        <v>0</v>
      </c>
      <c r="O305" s="110"/>
      <c r="P305" s="111"/>
      <c r="Q305" s="107"/>
      <c r="R305" s="22"/>
      <c r="S305" s="132"/>
      <c r="T305" s="133"/>
      <c r="U305" s="98">
        <f t="shared" si="5172"/>
        <v>0</v>
      </c>
      <c r="V305" s="133"/>
      <c r="W305" s="133"/>
      <c r="X305" s="133"/>
      <c r="Y305" s="100">
        <f t="shared" si="5173"/>
        <v>0</v>
      </c>
      <c r="Z305" s="133"/>
      <c r="AA305" s="133"/>
      <c r="AB305" s="133"/>
      <c r="AC305" s="98">
        <f t="shared" si="5174"/>
        <v>0</v>
      </c>
      <c r="AD305" s="110"/>
      <c r="AE305" s="111"/>
      <c r="AF305" s="107"/>
      <c r="AG305" s="22"/>
      <c r="AH305" s="132"/>
      <c r="AI305" s="133"/>
      <c r="AJ305" s="98">
        <f t="shared" si="5175"/>
        <v>0</v>
      </c>
      <c r="AK305" s="133"/>
      <c r="AL305" s="133"/>
      <c r="AM305" s="133"/>
      <c r="AN305" s="100">
        <f t="shared" si="5176"/>
        <v>0</v>
      </c>
      <c r="AO305" s="133"/>
      <c r="AP305" s="133"/>
      <c r="AQ305" s="133"/>
      <c r="AR305" s="98">
        <f t="shared" si="5177"/>
        <v>0</v>
      </c>
      <c r="AS305" s="110"/>
      <c r="AT305" s="111"/>
      <c r="AU305" s="107"/>
      <c r="AV305" s="22"/>
      <c r="AW305" s="132"/>
      <c r="AX305" s="133"/>
      <c r="AY305" s="98">
        <f t="shared" si="5178"/>
        <v>0</v>
      </c>
      <c r="AZ305" s="133"/>
      <c r="BA305" s="133"/>
      <c r="BB305" s="133"/>
      <c r="BC305" s="100">
        <f t="shared" si="5179"/>
        <v>0</v>
      </c>
      <c r="BD305" s="133"/>
      <c r="BE305" s="133"/>
      <c r="BF305" s="133"/>
      <c r="BG305" s="98">
        <f t="shared" si="5180"/>
        <v>0</v>
      </c>
      <c r="BH305" s="110"/>
      <c r="BI305" s="111"/>
      <c r="BJ305" s="107"/>
      <c r="BK305" s="22"/>
      <c r="BL305" s="132"/>
      <c r="BM305" s="133"/>
      <c r="BN305" s="98">
        <f t="shared" si="5181"/>
        <v>0</v>
      </c>
      <c r="BO305" s="133"/>
      <c r="BP305" s="133"/>
      <c r="BQ305" s="133"/>
      <c r="BR305" s="100">
        <f t="shared" si="5182"/>
        <v>0</v>
      </c>
      <c r="BS305" s="133"/>
      <c r="BT305" s="133"/>
      <c r="BU305" s="133"/>
      <c r="BV305" s="98">
        <f t="shared" si="5183"/>
        <v>0</v>
      </c>
      <c r="BW305" s="110"/>
      <c r="BX305" s="111"/>
      <c r="BY305" s="107"/>
      <c r="BZ305" s="23"/>
      <c r="CA305" s="132"/>
      <c r="CB305" s="133"/>
      <c r="CC305" s="98">
        <f t="shared" si="5184"/>
        <v>0</v>
      </c>
      <c r="CD305" s="133"/>
      <c r="CE305" s="133"/>
      <c r="CF305" s="133"/>
      <c r="CG305" s="100">
        <f t="shared" si="5185"/>
        <v>0</v>
      </c>
      <c r="CH305" s="133"/>
      <c r="CI305" s="133"/>
      <c r="CJ305" s="133"/>
      <c r="CK305" s="98">
        <f t="shared" si="5186"/>
        <v>0</v>
      </c>
      <c r="CL305" s="110"/>
      <c r="CM305" s="111"/>
      <c r="CN305" s="107"/>
      <c r="CO305" s="22"/>
      <c r="CP305" s="132"/>
      <c r="CQ305" s="133"/>
      <c r="CR305" s="98">
        <f t="shared" si="5187"/>
        <v>0</v>
      </c>
      <c r="CS305" s="133"/>
      <c r="CT305" s="133"/>
      <c r="CU305" s="133"/>
      <c r="CV305" s="100">
        <f t="shared" si="5188"/>
        <v>0</v>
      </c>
      <c r="CW305" s="133"/>
      <c r="CX305" s="133"/>
      <c r="CY305" s="133"/>
      <c r="CZ305" s="98">
        <f t="shared" si="5189"/>
        <v>0</v>
      </c>
      <c r="DA305" s="110"/>
      <c r="DB305" s="111"/>
      <c r="DC305" s="107"/>
      <c r="DD305" s="22"/>
      <c r="DE305" s="132"/>
      <c r="DF305" s="133"/>
      <c r="DG305" s="98">
        <f t="shared" si="5190"/>
        <v>0</v>
      </c>
      <c r="DH305" s="133"/>
      <c r="DI305" s="133"/>
      <c r="DJ305" s="133"/>
      <c r="DK305" s="100">
        <f t="shared" si="5191"/>
        <v>0</v>
      </c>
      <c r="DL305" s="133"/>
      <c r="DM305" s="133"/>
      <c r="DN305" s="133"/>
      <c r="DO305" s="98">
        <f t="shared" si="5192"/>
        <v>0</v>
      </c>
      <c r="DP305" s="110"/>
      <c r="DQ305" s="111"/>
      <c r="DR305" s="107"/>
      <c r="DS305" s="22"/>
      <c r="DT305" s="132"/>
      <c r="DU305" s="133"/>
      <c r="DV305" s="98">
        <f t="shared" si="5193"/>
        <v>0</v>
      </c>
      <c r="DW305" s="133"/>
      <c r="DX305" s="133"/>
      <c r="DY305" s="133"/>
      <c r="DZ305" s="100">
        <f t="shared" si="5194"/>
        <v>0</v>
      </c>
      <c r="EA305" s="133"/>
      <c r="EB305" s="133"/>
      <c r="EC305" s="133"/>
      <c r="ED305" s="98">
        <f t="shared" si="5195"/>
        <v>0</v>
      </c>
      <c r="EE305" s="110"/>
      <c r="EF305" s="111"/>
      <c r="EG305" s="107"/>
      <c r="EH305" s="22"/>
      <c r="EI305" s="132"/>
      <c r="EJ305" s="133"/>
      <c r="EK305" s="98">
        <f t="shared" si="5196"/>
        <v>0</v>
      </c>
      <c r="EL305" s="133"/>
      <c r="EM305" s="133"/>
      <c r="EN305" s="133"/>
      <c r="EO305" s="100">
        <f t="shared" si="5197"/>
        <v>0</v>
      </c>
      <c r="EP305" s="133"/>
      <c r="EQ305" s="133"/>
      <c r="ER305" s="133"/>
      <c r="ES305" s="98">
        <f t="shared" si="4849"/>
        <v>0</v>
      </c>
      <c r="ET305" s="110"/>
      <c r="EU305" s="111"/>
      <c r="EV305" s="107"/>
      <c r="EW305" s="22"/>
      <c r="EX305" s="132"/>
      <c r="EY305" s="133"/>
      <c r="EZ305" s="98">
        <f t="shared" si="5198"/>
        <v>0</v>
      </c>
      <c r="FA305" s="133"/>
      <c r="FB305" s="133"/>
      <c r="FC305" s="133"/>
      <c r="FD305" s="100">
        <f t="shared" si="5199"/>
        <v>0</v>
      </c>
      <c r="FE305" s="133"/>
      <c r="FF305" s="133"/>
      <c r="FG305" s="133"/>
      <c r="FH305" s="98">
        <f t="shared" si="4851"/>
        <v>0</v>
      </c>
      <c r="FI305" s="110"/>
      <c r="FJ305" s="111"/>
      <c r="FK305" s="107"/>
      <c r="FL305" s="22"/>
      <c r="FM305" s="132"/>
      <c r="FN305" s="133"/>
      <c r="FO305" s="98">
        <f t="shared" si="5591"/>
        <v>0</v>
      </c>
      <c r="FP305" s="133"/>
      <c r="FQ305" s="133"/>
      <c r="FR305" s="133"/>
      <c r="FS305" s="100">
        <f t="shared" si="2627"/>
        <v>0</v>
      </c>
      <c r="FT305" s="133"/>
      <c r="FU305" s="133"/>
      <c r="FV305" s="133"/>
      <c r="FW305" s="98">
        <f t="shared" si="2801"/>
        <v>0</v>
      </c>
      <c r="FX305" s="110"/>
      <c r="FY305" s="111"/>
      <c r="FZ305" s="107"/>
      <c r="GA305" s="22"/>
      <c r="GB305" s="132">
        <v>1</v>
      </c>
      <c r="GC305" s="133"/>
      <c r="GD305" s="98">
        <f t="shared" si="5200"/>
        <v>1</v>
      </c>
      <c r="GE305" s="133"/>
      <c r="GF305" s="133"/>
      <c r="GG305" s="133"/>
      <c r="GH305" s="100">
        <f t="shared" si="5201"/>
        <v>0</v>
      </c>
      <c r="GI305" s="133">
        <v>0.44</v>
      </c>
      <c r="GJ305" s="133"/>
      <c r="GK305" s="133"/>
      <c r="GL305" s="98">
        <f t="shared" si="5202"/>
        <v>0.44</v>
      </c>
      <c r="GM305" s="110"/>
      <c r="GN305" s="111"/>
      <c r="GO305" s="107" t="s">
        <v>285</v>
      </c>
      <c r="GP305" s="22"/>
      <c r="GQ305" s="132"/>
      <c r="GR305" s="133"/>
      <c r="GS305" s="98">
        <f t="shared" si="5203"/>
        <v>0</v>
      </c>
      <c r="GT305" s="133"/>
      <c r="GU305" s="133"/>
      <c r="GV305" s="133"/>
      <c r="GW305" s="100">
        <f t="shared" si="5204"/>
        <v>0</v>
      </c>
      <c r="GX305" s="133"/>
      <c r="GY305" s="133"/>
      <c r="GZ305" s="133"/>
      <c r="HA305" s="98">
        <f t="shared" si="5205"/>
        <v>0</v>
      </c>
      <c r="HB305" s="110"/>
      <c r="HC305" s="111"/>
      <c r="HD305" s="107"/>
      <c r="HE305" s="22"/>
      <c r="HF305" s="132"/>
      <c r="HG305" s="133"/>
      <c r="HH305" s="98">
        <f t="shared" si="5206"/>
        <v>0</v>
      </c>
      <c r="HI305" s="133"/>
      <c r="HJ305" s="133"/>
      <c r="HK305" s="133"/>
      <c r="HL305" s="100">
        <f t="shared" si="5207"/>
        <v>0</v>
      </c>
      <c r="HM305" s="133"/>
      <c r="HN305" s="133"/>
      <c r="HO305" s="133"/>
      <c r="HP305" s="98">
        <f t="shared" si="5208"/>
        <v>0</v>
      </c>
      <c r="HQ305" s="110"/>
      <c r="HR305" s="111"/>
      <c r="HS305" s="107"/>
      <c r="HT305" s="22"/>
      <c r="HU305" s="132">
        <v>1</v>
      </c>
      <c r="HV305" s="133"/>
      <c r="HW305" s="98">
        <f t="shared" si="5209"/>
        <v>1</v>
      </c>
      <c r="HX305" s="133"/>
      <c r="HY305" s="133"/>
      <c r="HZ305" s="133"/>
      <c r="IA305" s="100">
        <f t="shared" si="5210"/>
        <v>0</v>
      </c>
      <c r="IB305" s="133">
        <v>0.44</v>
      </c>
      <c r="IC305" s="133"/>
      <c r="ID305" s="133"/>
      <c r="IE305" s="98">
        <f t="shared" si="5211"/>
        <v>0.44</v>
      </c>
      <c r="IF305" s="110"/>
      <c r="IG305" s="111"/>
      <c r="IH305" s="107" t="s">
        <v>285</v>
      </c>
      <c r="II305" s="22"/>
      <c r="IJ305" s="132"/>
      <c r="IK305" s="133"/>
      <c r="IL305" s="98">
        <f t="shared" si="4677"/>
        <v>0</v>
      </c>
      <c r="IM305" s="133"/>
      <c r="IN305" s="133"/>
      <c r="IO305" s="133"/>
      <c r="IP305" s="100">
        <f t="shared" si="4678"/>
        <v>0</v>
      </c>
      <c r="IQ305" s="133"/>
      <c r="IR305" s="133"/>
      <c r="IS305" s="133"/>
      <c r="IT305" s="98">
        <f t="shared" si="4679"/>
        <v>0</v>
      </c>
      <c r="IU305" s="110"/>
      <c r="IV305" s="111"/>
      <c r="IW305" s="107"/>
      <c r="IX305" s="22"/>
      <c r="IY305" s="132">
        <v>1</v>
      </c>
      <c r="IZ305" s="133">
        <v>1</v>
      </c>
      <c r="JA305" s="98">
        <f t="shared" si="5212"/>
        <v>2</v>
      </c>
      <c r="JB305" s="133"/>
      <c r="JC305" s="133"/>
      <c r="JD305" s="133"/>
      <c r="JE305" s="100">
        <f t="shared" si="5213"/>
        <v>0</v>
      </c>
      <c r="JF305" s="133">
        <v>1.25</v>
      </c>
      <c r="JG305" s="133"/>
      <c r="JH305" s="133"/>
      <c r="JI305" s="98">
        <f t="shared" si="5214"/>
        <v>1.25</v>
      </c>
      <c r="JJ305" s="110"/>
      <c r="JK305" s="111"/>
      <c r="JL305" s="107" t="s">
        <v>285</v>
      </c>
      <c r="JM305" s="22"/>
      <c r="JN305" s="132"/>
      <c r="JO305" s="133"/>
      <c r="JP305" s="98">
        <f t="shared" si="5215"/>
        <v>0</v>
      </c>
      <c r="JQ305" s="133"/>
      <c r="JR305" s="133"/>
      <c r="JS305" s="133"/>
      <c r="JT305" s="100">
        <f t="shared" si="5216"/>
        <v>0</v>
      </c>
      <c r="JU305" s="133"/>
      <c r="JV305" s="133"/>
      <c r="JW305" s="133"/>
      <c r="JX305" s="98">
        <f t="shared" si="5217"/>
        <v>0</v>
      </c>
      <c r="JY305" s="110"/>
      <c r="JZ305" s="111"/>
      <c r="KA305" s="107"/>
      <c r="KB305" s="22"/>
      <c r="KC305" s="132"/>
      <c r="KD305" s="133">
        <v>1</v>
      </c>
      <c r="KE305" s="98">
        <f t="shared" si="5218"/>
        <v>1</v>
      </c>
      <c r="KF305" s="133"/>
      <c r="KG305" s="133"/>
      <c r="KH305" s="133"/>
      <c r="KI305" s="100">
        <f t="shared" si="5219"/>
        <v>0</v>
      </c>
      <c r="KJ305" s="133">
        <v>0.25</v>
      </c>
      <c r="KK305" s="133"/>
      <c r="KL305" s="133"/>
      <c r="KM305" s="98">
        <f t="shared" si="2580"/>
        <v>0.25</v>
      </c>
      <c r="KN305" s="110"/>
      <c r="KO305" s="111"/>
      <c r="KP305" s="107" t="s">
        <v>285</v>
      </c>
      <c r="KQ305" s="22"/>
      <c r="KR305" s="132">
        <v>3</v>
      </c>
      <c r="KS305" s="133">
        <v>1</v>
      </c>
      <c r="KT305" s="98">
        <f t="shared" si="5220"/>
        <v>4</v>
      </c>
      <c r="KU305" s="133"/>
      <c r="KV305" s="133"/>
      <c r="KW305" s="133"/>
      <c r="KX305" s="100">
        <f t="shared" si="4680"/>
        <v>0</v>
      </c>
      <c r="KY305" s="133">
        <v>1.02</v>
      </c>
      <c r="KZ305" s="133"/>
      <c r="LA305" s="133"/>
      <c r="LB305" s="98">
        <f t="shared" si="5221"/>
        <v>1.02</v>
      </c>
      <c r="LC305" s="110"/>
      <c r="LD305" s="111"/>
      <c r="LE305" s="107" t="s">
        <v>285</v>
      </c>
      <c r="LF305" s="22"/>
      <c r="LG305" s="132"/>
      <c r="LH305" s="133"/>
      <c r="LI305" s="98">
        <f t="shared" si="5222"/>
        <v>0</v>
      </c>
      <c r="LJ305" s="133"/>
      <c r="LK305" s="133"/>
      <c r="LL305" s="133"/>
      <c r="LM305" s="100">
        <f t="shared" si="5223"/>
        <v>0</v>
      </c>
      <c r="LN305" s="133"/>
      <c r="LO305" s="133"/>
      <c r="LP305" s="133"/>
      <c r="LQ305" s="98">
        <f t="shared" si="5224"/>
        <v>0</v>
      </c>
      <c r="LR305" s="110"/>
      <c r="LS305" s="111"/>
      <c r="LT305" s="107"/>
      <c r="LU305" s="22"/>
      <c r="LV305" s="132"/>
      <c r="LW305" s="133"/>
      <c r="LX305" s="98">
        <f t="shared" si="4356"/>
        <v>0</v>
      </c>
      <c r="LY305" s="133"/>
      <c r="LZ305" s="133"/>
      <c r="MA305" s="133"/>
      <c r="MB305" s="100">
        <f t="shared" si="5225"/>
        <v>0</v>
      </c>
      <c r="MC305" s="133"/>
      <c r="MD305" s="133"/>
      <c r="ME305" s="133"/>
      <c r="MF305" s="98">
        <f t="shared" si="5226"/>
        <v>0</v>
      </c>
      <c r="MG305" s="110"/>
      <c r="MH305" s="111"/>
      <c r="MI305" s="107"/>
      <c r="MJ305" s="22"/>
      <c r="MK305" s="132"/>
      <c r="ML305" s="133"/>
      <c r="MM305" s="98">
        <f t="shared" si="5227"/>
        <v>0</v>
      </c>
      <c r="MN305" s="133"/>
      <c r="MO305" s="133"/>
      <c r="MP305" s="133"/>
      <c r="MQ305" s="100">
        <f t="shared" si="5228"/>
        <v>0</v>
      </c>
      <c r="MR305" s="133"/>
      <c r="MS305" s="133"/>
      <c r="MT305" s="133"/>
      <c r="MU305" s="98">
        <f t="shared" si="4850"/>
        <v>0</v>
      </c>
      <c r="MV305" s="110"/>
      <c r="MW305" s="111"/>
      <c r="MX305" s="107"/>
      <c r="MY305" s="22"/>
      <c r="MZ305" s="132"/>
      <c r="NA305" s="133"/>
      <c r="NB305" s="98">
        <f t="shared" si="5229"/>
        <v>0</v>
      </c>
      <c r="NC305" s="133"/>
      <c r="ND305" s="133"/>
      <c r="NE305" s="133"/>
      <c r="NF305" s="100">
        <f t="shared" si="5230"/>
        <v>0</v>
      </c>
      <c r="NG305" s="133"/>
      <c r="NH305" s="133"/>
      <c r="NI305" s="133"/>
      <c r="NJ305" s="98">
        <f t="shared" si="5231"/>
        <v>0</v>
      </c>
      <c r="NK305" s="110"/>
      <c r="NL305" s="111"/>
      <c r="NM305" s="107"/>
      <c r="NN305" s="22"/>
      <c r="NO305" s="132"/>
      <c r="NP305" s="133"/>
      <c r="NQ305" s="98">
        <f t="shared" si="5232"/>
        <v>0</v>
      </c>
      <c r="NR305" s="133"/>
      <c r="NS305" s="133"/>
      <c r="NT305" s="133"/>
      <c r="NU305" s="100">
        <f t="shared" si="5233"/>
        <v>0</v>
      </c>
      <c r="NV305" s="133"/>
      <c r="NW305" s="133"/>
      <c r="NX305" s="133"/>
      <c r="NY305" s="98">
        <f t="shared" si="5234"/>
        <v>0</v>
      </c>
      <c r="NZ305" s="110"/>
      <c r="OA305" s="111"/>
      <c r="OB305" s="107"/>
      <c r="OC305" s="22"/>
      <c r="OD305" s="132"/>
      <c r="OE305" s="133"/>
      <c r="OF305" s="98">
        <f t="shared" si="4681"/>
        <v>0</v>
      </c>
      <c r="OG305" s="133"/>
      <c r="OH305" s="133"/>
      <c r="OI305" s="133"/>
      <c r="OJ305" s="100">
        <f t="shared" si="5235"/>
        <v>0</v>
      </c>
      <c r="OK305" s="133"/>
      <c r="OL305" s="133"/>
      <c r="OM305" s="133"/>
      <c r="ON305" s="98">
        <f t="shared" si="5236"/>
        <v>0</v>
      </c>
      <c r="OO305" s="110"/>
      <c r="OP305" s="111"/>
      <c r="OQ305" s="107"/>
      <c r="OR305" s="22"/>
      <c r="OS305" s="132">
        <v>1</v>
      </c>
      <c r="OT305" s="133"/>
      <c r="OU305" s="98">
        <f t="shared" si="4688"/>
        <v>1</v>
      </c>
      <c r="OV305" s="133"/>
      <c r="OW305" s="133"/>
      <c r="OX305" s="133"/>
      <c r="OY305" s="100">
        <f t="shared" si="3235"/>
        <v>0</v>
      </c>
      <c r="OZ305" s="133">
        <v>0.65</v>
      </c>
      <c r="PA305" s="133"/>
      <c r="PB305" s="133"/>
      <c r="PC305" s="98">
        <f t="shared" si="5430"/>
        <v>0.65</v>
      </c>
      <c r="PD305" s="110"/>
      <c r="PE305" s="111"/>
      <c r="PF305" s="107" t="s">
        <v>285</v>
      </c>
      <c r="PG305" s="22"/>
      <c r="PH305" s="132"/>
      <c r="PI305" s="133"/>
      <c r="PJ305" s="98">
        <f t="shared" si="5237"/>
        <v>0</v>
      </c>
      <c r="PK305" s="133"/>
      <c r="PL305" s="133"/>
      <c r="PM305" s="133"/>
      <c r="PN305" s="100">
        <f t="shared" si="5238"/>
        <v>0</v>
      </c>
      <c r="PO305" s="133"/>
      <c r="PP305" s="133"/>
      <c r="PQ305" s="133"/>
      <c r="PR305" s="98">
        <f t="shared" si="5239"/>
        <v>0</v>
      </c>
      <c r="PS305" s="110"/>
      <c r="PT305" s="111"/>
      <c r="PU305" s="107"/>
      <c r="PV305" s="22"/>
      <c r="PW305" s="132"/>
      <c r="PX305" s="133"/>
      <c r="PY305" s="98">
        <f t="shared" si="5240"/>
        <v>0</v>
      </c>
      <c r="PZ305" s="133"/>
      <c r="QA305" s="133"/>
      <c r="QB305" s="133"/>
      <c r="QC305" s="100">
        <f t="shared" si="5241"/>
        <v>0</v>
      </c>
      <c r="QD305" s="133"/>
      <c r="QE305" s="133"/>
      <c r="QF305" s="133"/>
      <c r="QG305" s="98">
        <f t="shared" si="5242"/>
        <v>0</v>
      </c>
      <c r="QH305" s="110"/>
      <c r="QI305" s="111"/>
      <c r="QJ305" s="107"/>
      <c r="QK305" s="22"/>
      <c r="QL305" s="132"/>
      <c r="QM305" s="133"/>
      <c r="QN305" s="98">
        <f t="shared" si="5243"/>
        <v>0</v>
      </c>
      <c r="QO305" s="133"/>
      <c r="QP305" s="133"/>
      <c r="QQ305" s="133"/>
      <c r="QR305" s="100">
        <f t="shared" si="5244"/>
        <v>0</v>
      </c>
      <c r="QS305" s="133"/>
      <c r="QT305" s="133"/>
      <c r="QU305" s="133"/>
      <c r="QV305" s="98">
        <f t="shared" si="5245"/>
        <v>0</v>
      </c>
      <c r="QW305" s="110"/>
      <c r="QX305" s="111"/>
      <c r="QY305" s="107"/>
      <c r="QZ305" s="22"/>
      <c r="RA305" s="132"/>
      <c r="RB305" s="133"/>
      <c r="RC305" s="98">
        <f t="shared" si="5246"/>
        <v>0</v>
      </c>
      <c r="RD305" s="133"/>
      <c r="RE305" s="133"/>
      <c r="RF305" s="133"/>
      <c r="RG305" s="100">
        <f t="shared" si="5247"/>
        <v>0</v>
      </c>
      <c r="RH305" s="133"/>
      <c r="RI305" s="133"/>
      <c r="RJ305" s="133"/>
      <c r="RK305" s="98">
        <f t="shared" si="5248"/>
        <v>0</v>
      </c>
      <c r="RL305" s="110"/>
      <c r="RM305" s="111"/>
      <c r="RN305" s="107"/>
      <c r="RO305" s="22"/>
      <c r="RP305" s="132"/>
      <c r="RQ305" s="133"/>
      <c r="RR305" s="98">
        <f t="shared" si="5249"/>
        <v>0</v>
      </c>
      <c r="RS305" s="133"/>
      <c r="RT305" s="133"/>
      <c r="RU305" s="133"/>
      <c r="RV305" s="100">
        <f t="shared" si="5250"/>
        <v>0</v>
      </c>
      <c r="RW305" s="133"/>
      <c r="RX305" s="133"/>
      <c r="RY305" s="133"/>
      <c r="RZ305" s="98">
        <f t="shared" si="5251"/>
        <v>0</v>
      </c>
      <c r="SA305" s="110"/>
      <c r="SB305" s="111"/>
      <c r="SC305" s="107"/>
      <c r="SD305" s="22"/>
      <c r="SE305" s="132"/>
      <c r="SF305" s="133"/>
      <c r="SG305" s="98">
        <f t="shared" si="5252"/>
        <v>0</v>
      </c>
      <c r="SH305" s="133"/>
      <c r="SI305" s="133"/>
      <c r="SJ305" s="133"/>
      <c r="SK305" s="100">
        <f t="shared" si="5253"/>
        <v>0</v>
      </c>
      <c r="SL305" s="133"/>
      <c r="SM305" s="133"/>
      <c r="SN305" s="133"/>
      <c r="SO305" s="98">
        <f t="shared" si="5254"/>
        <v>0</v>
      </c>
      <c r="SP305" s="110"/>
      <c r="SQ305" s="111"/>
      <c r="SR305" s="107"/>
      <c r="SS305" s="22"/>
      <c r="ST305" s="132"/>
      <c r="SU305" s="133"/>
      <c r="SV305" s="98">
        <f t="shared" si="4682"/>
        <v>0</v>
      </c>
      <c r="SW305" s="133"/>
      <c r="SX305" s="133"/>
      <c r="SY305" s="133"/>
      <c r="SZ305" s="100">
        <f t="shared" si="4683"/>
        <v>0</v>
      </c>
      <c r="TA305" s="133"/>
      <c r="TB305" s="133"/>
      <c r="TC305" s="133"/>
      <c r="TD305" s="98">
        <f t="shared" si="4684"/>
        <v>0</v>
      </c>
      <c r="TE305" s="110"/>
      <c r="TF305" s="111"/>
      <c r="TG305" s="107"/>
      <c r="TH305" s="22"/>
      <c r="TI305" s="132">
        <v>1</v>
      </c>
      <c r="TJ305" s="133"/>
      <c r="TK305" s="98">
        <f t="shared" si="5255"/>
        <v>1</v>
      </c>
      <c r="TL305" s="133"/>
      <c r="TM305" s="133"/>
      <c r="TN305" s="133"/>
      <c r="TO305" s="100">
        <f t="shared" si="5256"/>
        <v>0</v>
      </c>
      <c r="TP305" s="133">
        <v>0.5</v>
      </c>
      <c r="TQ305" s="133"/>
      <c r="TR305" s="133"/>
      <c r="TS305" s="98">
        <f t="shared" si="5257"/>
        <v>0.5</v>
      </c>
      <c r="TT305" s="110"/>
      <c r="TU305" s="111" t="s">
        <v>285</v>
      </c>
      <c r="TV305" s="107"/>
      <c r="TW305" s="22"/>
      <c r="TX305" s="132"/>
      <c r="TY305" s="133"/>
      <c r="TZ305" s="98">
        <f t="shared" si="5258"/>
        <v>0</v>
      </c>
      <c r="UA305" s="133"/>
      <c r="UB305" s="133"/>
      <c r="UC305" s="133"/>
      <c r="UD305" s="100">
        <f t="shared" si="5259"/>
        <v>0</v>
      </c>
      <c r="UE305" s="133"/>
      <c r="UF305" s="133"/>
      <c r="UG305" s="133"/>
      <c r="UH305" s="98">
        <f t="shared" si="5260"/>
        <v>0</v>
      </c>
      <c r="UI305" s="110"/>
      <c r="UJ305" s="111"/>
      <c r="UK305" s="107"/>
      <c r="UL305" s="22"/>
      <c r="UM305" s="132"/>
      <c r="UN305" s="133"/>
      <c r="UO305" s="98">
        <f t="shared" si="5261"/>
        <v>0</v>
      </c>
      <c r="UP305" s="133"/>
      <c r="UQ305" s="133"/>
      <c r="UR305" s="133"/>
      <c r="US305" s="100">
        <f t="shared" si="5262"/>
        <v>0</v>
      </c>
      <c r="UT305" s="133"/>
      <c r="UU305" s="133"/>
      <c r="UV305" s="133"/>
      <c r="UW305" s="98">
        <f t="shared" si="5263"/>
        <v>0</v>
      </c>
      <c r="UX305" s="110"/>
      <c r="UY305" s="111"/>
      <c r="UZ305" s="107"/>
      <c r="VA305" s="22"/>
      <c r="VB305" s="132"/>
      <c r="VC305" s="133"/>
      <c r="VD305" s="98">
        <f t="shared" si="5264"/>
        <v>0</v>
      </c>
      <c r="VE305" s="133"/>
      <c r="VF305" s="133"/>
      <c r="VG305" s="133"/>
      <c r="VH305" s="100">
        <f t="shared" si="5265"/>
        <v>0</v>
      </c>
      <c r="VI305" s="133"/>
      <c r="VJ305" s="133"/>
      <c r="VK305" s="133"/>
      <c r="VL305" s="98">
        <f t="shared" si="5266"/>
        <v>0</v>
      </c>
      <c r="VM305" s="110"/>
      <c r="VN305" s="111"/>
      <c r="VO305" s="107"/>
      <c r="VP305" s="22"/>
      <c r="VQ305" s="132"/>
      <c r="VR305" s="133"/>
      <c r="VS305" s="98">
        <f t="shared" si="5267"/>
        <v>0</v>
      </c>
      <c r="VT305" s="133"/>
      <c r="VU305" s="133"/>
      <c r="VV305" s="133"/>
      <c r="VW305" s="100">
        <f t="shared" si="5268"/>
        <v>0</v>
      </c>
      <c r="VX305" s="133"/>
      <c r="VY305" s="133"/>
      <c r="VZ305" s="133"/>
      <c r="WA305" s="98">
        <f t="shared" si="5269"/>
        <v>0</v>
      </c>
      <c r="WB305" s="110"/>
      <c r="WC305" s="111"/>
      <c r="WD305" s="107"/>
      <c r="WE305" s="22"/>
    </row>
    <row r="306" spans="1:603" ht="16.5" customHeight="1">
      <c r="A306" s="94"/>
      <c r="B306" s="105" t="s">
        <v>181</v>
      </c>
      <c r="C306" s="106" t="s">
        <v>55</v>
      </c>
      <c r="D306" s="132"/>
      <c r="E306" s="133"/>
      <c r="F306" s="98">
        <f t="shared" si="4685"/>
        <v>0</v>
      </c>
      <c r="G306" s="133"/>
      <c r="H306" s="133"/>
      <c r="I306" s="133"/>
      <c r="J306" s="100">
        <f t="shared" si="4686"/>
        <v>0</v>
      </c>
      <c r="K306" s="133"/>
      <c r="L306" s="133"/>
      <c r="M306" s="133"/>
      <c r="N306" s="98">
        <f t="shared" si="4687"/>
        <v>0</v>
      </c>
      <c r="O306" s="110"/>
      <c r="P306" s="111"/>
      <c r="Q306" s="107"/>
      <c r="R306" s="22"/>
      <c r="S306" s="132"/>
      <c r="T306" s="133"/>
      <c r="U306" s="98">
        <f t="shared" si="5172"/>
        <v>0</v>
      </c>
      <c r="V306" s="133"/>
      <c r="W306" s="133"/>
      <c r="X306" s="133"/>
      <c r="Y306" s="100">
        <f t="shared" si="5173"/>
        <v>0</v>
      </c>
      <c r="Z306" s="133"/>
      <c r="AA306" s="133"/>
      <c r="AB306" s="133"/>
      <c r="AC306" s="98">
        <f t="shared" si="5174"/>
        <v>0</v>
      </c>
      <c r="AD306" s="110"/>
      <c r="AE306" s="111"/>
      <c r="AF306" s="107"/>
      <c r="AG306" s="22"/>
      <c r="AH306" s="132"/>
      <c r="AI306" s="133"/>
      <c r="AJ306" s="98">
        <f t="shared" si="5175"/>
        <v>0</v>
      </c>
      <c r="AK306" s="133"/>
      <c r="AL306" s="133"/>
      <c r="AM306" s="133"/>
      <c r="AN306" s="100">
        <f t="shared" si="5176"/>
        <v>0</v>
      </c>
      <c r="AO306" s="133"/>
      <c r="AP306" s="133"/>
      <c r="AQ306" s="133"/>
      <c r="AR306" s="98">
        <f t="shared" si="5177"/>
        <v>0</v>
      </c>
      <c r="AS306" s="110"/>
      <c r="AT306" s="111"/>
      <c r="AU306" s="107"/>
      <c r="AV306" s="22"/>
      <c r="AW306" s="132"/>
      <c r="AX306" s="133"/>
      <c r="AY306" s="98">
        <f t="shared" si="5178"/>
        <v>0</v>
      </c>
      <c r="AZ306" s="133"/>
      <c r="BA306" s="133"/>
      <c r="BB306" s="133"/>
      <c r="BC306" s="100">
        <f t="shared" si="5179"/>
        <v>0</v>
      </c>
      <c r="BD306" s="133"/>
      <c r="BE306" s="133"/>
      <c r="BF306" s="133"/>
      <c r="BG306" s="98">
        <f t="shared" si="5180"/>
        <v>0</v>
      </c>
      <c r="BH306" s="110"/>
      <c r="BI306" s="111"/>
      <c r="BJ306" s="107"/>
      <c r="BK306" s="22"/>
      <c r="BL306" s="132"/>
      <c r="BM306" s="133"/>
      <c r="BN306" s="98">
        <f t="shared" si="5181"/>
        <v>0</v>
      </c>
      <c r="BO306" s="133"/>
      <c r="BP306" s="133"/>
      <c r="BQ306" s="133"/>
      <c r="BR306" s="100">
        <f t="shared" si="5182"/>
        <v>0</v>
      </c>
      <c r="BS306" s="133"/>
      <c r="BT306" s="133"/>
      <c r="BU306" s="133"/>
      <c r="BV306" s="98">
        <f t="shared" si="5183"/>
        <v>0</v>
      </c>
      <c r="BW306" s="110"/>
      <c r="BX306" s="111"/>
      <c r="BY306" s="107"/>
      <c r="BZ306" s="23"/>
      <c r="CA306" s="132"/>
      <c r="CB306" s="133"/>
      <c r="CC306" s="98">
        <f t="shared" si="5184"/>
        <v>0</v>
      </c>
      <c r="CD306" s="133"/>
      <c r="CE306" s="133"/>
      <c r="CF306" s="133"/>
      <c r="CG306" s="100">
        <f t="shared" si="5185"/>
        <v>0</v>
      </c>
      <c r="CH306" s="133"/>
      <c r="CI306" s="133"/>
      <c r="CJ306" s="133"/>
      <c r="CK306" s="98">
        <f t="shared" si="5186"/>
        <v>0</v>
      </c>
      <c r="CL306" s="110"/>
      <c r="CM306" s="111"/>
      <c r="CN306" s="107"/>
      <c r="CO306" s="22"/>
      <c r="CP306" s="132"/>
      <c r="CQ306" s="133"/>
      <c r="CR306" s="98">
        <f t="shared" si="5187"/>
        <v>0</v>
      </c>
      <c r="CS306" s="133"/>
      <c r="CT306" s="133"/>
      <c r="CU306" s="133"/>
      <c r="CV306" s="100">
        <f t="shared" si="5188"/>
        <v>0</v>
      </c>
      <c r="CW306" s="133"/>
      <c r="CX306" s="133"/>
      <c r="CY306" s="133"/>
      <c r="CZ306" s="98">
        <f t="shared" si="5189"/>
        <v>0</v>
      </c>
      <c r="DA306" s="110"/>
      <c r="DB306" s="111"/>
      <c r="DC306" s="107"/>
      <c r="DD306" s="22"/>
      <c r="DE306" s="132"/>
      <c r="DF306" s="133"/>
      <c r="DG306" s="98">
        <f t="shared" si="5190"/>
        <v>0</v>
      </c>
      <c r="DH306" s="133"/>
      <c r="DI306" s="133"/>
      <c r="DJ306" s="133"/>
      <c r="DK306" s="100">
        <f t="shared" si="5191"/>
        <v>0</v>
      </c>
      <c r="DL306" s="133"/>
      <c r="DM306" s="133"/>
      <c r="DN306" s="133"/>
      <c r="DO306" s="98">
        <f t="shared" si="5192"/>
        <v>0</v>
      </c>
      <c r="DP306" s="110"/>
      <c r="DQ306" s="111"/>
      <c r="DR306" s="107"/>
      <c r="DS306" s="22"/>
      <c r="DT306" s="132"/>
      <c r="DU306" s="133"/>
      <c r="DV306" s="98">
        <f t="shared" si="5193"/>
        <v>0</v>
      </c>
      <c r="DW306" s="133"/>
      <c r="DX306" s="133"/>
      <c r="DY306" s="133"/>
      <c r="DZ306" s="100">
        <f t="shared" si="5194"/>
        <v>0</v>
      </c>
      <c r="EA306" s="133"/>
      <c r="EB306" s="133"/>
      <c r="EC306" s="133"/>
      <c r="ED306" s="98">
        <f t="shared" si="5195"/>
        <v>0</v>
      </c>
      <c r="EE306" s="110"/>
      <c r="EF306" s="111"/>
      <c r="EG306" s="107"/>
      <c r="EH306" s="22"/>
      <c r="EI306" s="132"/>
      <c r="EJ306" s="133"/>
      <c r="EK306" s="98">
        <f t="shared" si="5196"/>
        <v>0</v>
      </c>
      <c r="EL306" s="133"/>
      <c r="EM306" s="133"/>
      <c r="EN306" s="133"/>
      <c r="EO306" s="100">
        <f t="shared" si="5197"/>
        <v>0</v>
      </c>
      <c r="EP306" s="133"/>
      <c r="EQ306" s="133"/>
      <c r="ER306" s="133"/>
      <c r="ES306" s="98">
        <f t="shared" si="4849"/>
        <v>0</v>
      </c>
      <c r="ET306" s="110"/>
      <c r="EU306" s="111"/>
      <c r="EV306" s="107"/>
      <c r="EW306" s="22"/>
      <c r="EX306" s="132"/>
      <c r="EY306" s="133"/>
      <c r="EZ306" s="98">
        <f t="shared" si="5198"/>
        <v>0</v>
      </c>
      <c r="FA306" s="133"/>
      <c r="FB306" s="133"/>
      <c r="FC306" s="133"/>
      <c r="FD306" s="100">
        <f t="shared" si="5199"/>
        <v>0</v>
      </c>
      <c r="FE306" s="133"/>
      <c r="FF306" s="133"/>
      <c r="FG306" s="133"/>
      <c r="FH306" s="98">
        <f t="shared" si="4851"/>
        <v>0</v>
      </c>
      <c r="FI306" s="110"/>
      <c r="FJ306" s="111"/>
      <c r="FK306" s="107"/>
      <c r="FL306" s="22"/>
      <c r="FM306" s="132"/>
      <c r="FN306" s="133"/>
      <c r="FO306" s="98">
        <f t="shared" si="5591"/>
        <v>0</v>
      </c>
      <c r="FP306" s="133"/>
      <c r="FQ306" s="133"/>
      <c r="FR306" s="133"/>
      <c r="FS306" s="100">
        <f t="shared" si="2627"/>
        <v>0</v>
      </c>
      <c r="FT306" s="133"/>
      <c r="FU306" s="133"/>
      <c r="FV306" s="133"/>
      <c r="FW306" s="98">
        <f t="shared" si="2801"/>
        <v>0</v>
      </c>
      <c r="FX306" s="110"/>
      <c r="FY306" s="111"/>
      <c r="FZ306" s="107"/>
      <c r="GA306" s="22"/>
      <c r="GB306" s="132"/>
      <c r="GC306" s="133"/>
      <c r="GD306" s="98">
        <f t="shared" si="5200"/>
        <v>0</v>
      </c>
      <c r="GE306" s="133"/>
      <c r="GF306" s="133"/>
      <c r="GG306" s="133"/>
      <c r="GH306" s="100">
        <f t="shared" si="5201"/>
        <v>0</v>
      </c>
      <c r="GI306" s="133"/>
      <c r="GJ306" s="133"/>
      <c r="GK306" s="133"/>
      <c r="GL306" s="98">
        <f t="shared" si="5202"/>
        <v>0</v>
      </c>
      <c r="GM306" s="110"/>
      <c r="GN306" s="111"/>
      <c r="GO306" s="107"/>
      <c r="GP306" s="22"/>
      <c r="GQ306" s="132"/>
      <c r="GR306" s="133"/>
      <c r="GS306" s="98">
        <f t="shared" si="5203"/>
        <v>0</v>
      </c>
      <c r="GT306" s="133"/>
      <c r="GU306" s="133"/>
      <c r="GV306" s="133"/>
      <c r="GW306" s="100">
        <f t="shared" si="5204"/>
        <v>0</v>
      </c>
      <c r="GX306" s="133"/>
      <c r="GY306" s="133"/>
      <c r="GZ306" s="133"/>
      <c r="HA306" s="98">
        <f t="shared" si="5205"/>
        <v>0</v>
      </c>
      <c r="HB306" s="110"/>
      <c r="HC306" s="111"/>
      <c r="HD306" s="107"/>
      <c r="HE306" s="22"/>
      <c r="HF306" s="132"/>
      <c r="HG306" s="133"/>
      <c r="HH306" s="98">
        <f t="shared" si="5206"/>
        <v>0</v>
      </c>
      <c r="HI306" s="133"/>
      <c r="HJ306" s="133"/>
      <c r="HK306" s="133"/>
      <c r="HL306" s="100">
        <f t="shared" si="5207"/>
        <v>0</v>
      </c>
      <c r="HM306" s="133"/>
      <c r="HN306" s="133"/>
      <c r="HO306" s="133"/>
      <c r="HP306" s="98">
        <f t="shared" si="5208"/>
        <v>0</v>
      </c>
      <c r="HQ306" s="110"/>
      <c r="HR306" s="111"/>
      <c r="HS306" s="107"/>
      <c r="HT306" s="22"/>
      <c r="HU306" s="132"/>
      <c r="HV306" s="133"/>
      <c r="HW306" s="98">
        <f t="shared" si="5209"/>
        <v>0</v>
      </c>
      <c r="HX306" s="133"/>
      <c r="HY306" s="133"/>
      <c r="HZ306" s="133"/>
      <c r="IA306" s="100">
        <f t="shared" si="5210"/>
        <v>0</v>
      </c>
      <c r="IB306" s="133"/>
      <c r="IC306" s="133"/>
      <c r="ID306" s="133"/>
      <c r="IE306" s="98">
        <f t="shared" si="5211"/>
        <v>0</v>
      </c>
      <c r="IF306" s="110"/>
      <c r="IG306" s="111"/>
      <c r="IH306" s="107"/>
      <c r="II306" s="22"/>
      <c r="IJ306" s="132"/>
      <c r="IK306" s="133"/>
      <c r="IL306" s="98">
        <f t="shared" si="4677"/>
        <v>0</v>
      </c>
      <c r="IM306" s="133"/>
      <c r="IN306" s="133"/>
      <c r="IO306" s="133"/>
      <c r="IP306" s="100">
        <f t="shared" si="4678"/>
        <v>0</v>
      </c>
      <c r="IQ306" s="133"/>
      <c r="IR306" s="133"/>
      <c r="IS306" s="133"/>
      <c r="IT306" s="98">
        <f t="shared" si="4679"/>
        <v>0</v>
      </c>
      <c r="IU306" s="110"/>
      <c r="IV306" s="111"/>
      <c r="IW306" s="107"/>
      <c r="IX306" s="22"/>
      <c r="IY306" s="132"/>
      <c r="IZ306" s="133"/>
      <c r="JA306" s="98">
        <f t="shared" si="5212"/>
        <v>0</v>
      </c>
      <c r="JB306" s="133"/>
      <c r="JC306" s="133"/>
      <c r="JD306" s="133"/>
      <c r="JE306" s="100">
        <f t="shared" si="5213"/>
        <v>0</v>
      </c>
      <c r="JF306" s="133"/>
      <c r="JG306" s="133"/>
      <c r="JH306" s="133"/>
      <c r="JI306" s="98">
        <f t="shared" si="5214"/>
        <v>0</v>
      </c>
      <c r="JJ306" s="110"/>
      <c r="JK306" s="111"/>
      <c r="JL306" s="107"/>
      <c r="JM306" s="22"/>
      <c r="JN306" s="132"/>
      <c r="JO306" s="133"/>
      <c r="JP306" s="98">
        <f t="shared" si="5215"/>
        <v>0</v>
      </c>
      <c r="JQ306" s="133"/>
      <c r="JR306" s="133"/>
      <c r="JS306" s="133"/>
      <c r="JT306" s="100">
        <f t="shared" si="5216"/>
        <v>0</v>
      </c>
      <c r="JU306" s="133"/>
      <c r="JV306" s="133"/>
      <c r="JW306" s="133"/>
      <c r="JX306" s="98">
        <f t="shared" si="5217"/>
        <v>0</v>
      </c>
      <c r="JY306" s="110"/>
      <c r="JZ306" s="111"/>
      <c r="KA306" s="107"/>
      <c r="KB306" s="22"/>
      <c r="KC306" s="132"/>
      <c r="KD306" s="133"/>
      <c r="KE306" s="98">
        <f t="shared" si="5218"/>
        <v>0</v>
      </c>
      <c r="KF306" s="133"/>
      <c r="KG306" s="133"/>
      <c r="KH306" s="133"/>
      <c r="KI306" s="100">
        <f t="shared" si="5219"/>
        <v>0</v>
      </c>
      <c r="KJ306" s="133"/>
      <c r="KK306" s="133"/>
      <c r="KL306" s="133"/>
      <c r="KM306" s="98">
        <f t="shared" si="2580"/>
        <v>0</v>
      </c>
      <c r="KN306" s="110"/>
      <c r="KO306" s="111"/>
      <c r="KP306" s="107"/>
      <c r="KQ306" s="22"/>
      <c r="KR306" s="132"/>
      <c r="KS306" s="133"/>
      <c r="KT306" s="98">
        <f t="shared" si="5220"/>
        <v>0</v>
      </c>
      <c r="KU306" s="133"/>
      <c r="KV306" s="133"/>
      <c r="KW306" s="133"/>
      <c r="KX306" s="100">
        <f t="shared" si="4680"/>
        <v>0</v>
      </c>
      <c r="KY306" s="133"/>
      <c r="KZ306" s="133"/>
      <c r="LA306" s="133"/>
      <c r="LB306" s="98">
        <f t="shared" si="5221"/>
        <v>0</v>
      </c>
      <c r="LC306" s="110"/>
      <c r="LD306" s="111"/>
      <c r="LE306" s="107"/>
      <c r="LF306" s="22"/>
      <c r="LG306" s="132"/>
      <c r="LH306" s="133"/>
      <c r="LI306" s="98">
        <f t="shared" si="5222"/>
        <v>0</v>
      </c>
      <c r="LJ306" s="133"/>
      <c r="LK306" s="133"/>
      <c r="LL306" s="133"/>
      <c r="LM306" s="100">
        <f t="shared" si="5223"/>
        <v>0</v>
      </c>
      <c r="LN306" s="133"/>
      <c r="LO306" s="133"/>
      <c r="LP306" s="133"/>
      <c r="LQ306" s="98">
        <f t="shared" si="5224"/>
        <v>0</v>
      </c>
      <c r="LR306" s="110"/>
      <c r="LS306" s="111"/>
      <c r="LT306" s="107"/>
      <c r="LU306" s="22"/>
      <c r="LV306" s="132"/>
      <c r="LW306" s="133"/>
      <c r="LX306" s="98">
        <f t="shared" si="4356"/>
        <v>0</v>
      </c>
      <c r="LY306" s="133"/>
      <c r="LZ306" s="133"/>
      <c r="MA306" s="133"/>
      <c r="MB306" s="100">
        <f t="shared" si="5225"/>
        <v>0</v>
      </c>
      <c r="MC306" s="133"/>
      <c r="MD306" s="133"/>
      <c r="ME306" s="133"/>
      <c r="MF306" s="98">
        <f t="shared" si="5226"/>
        <v>0</v>
      </c>
      <c r="MG306" s="110"/>
      <c r="MH306" s="111"/>
      <c r="MI306" s="107"/>
      <c r="MJ306" s="22"/>
      <c r="MK306" s="132"/>
      <c r="ML306" s="133"/>
      <c r="MM306" s="98">
        <f t="shared" si="5227"/>
        <v>0</v>
      </c>
      <c r="MN306" s="133"/>
      <c r="MO306" s="133"/>
      <c r="MP306" s="133"/>
      <c r="MQ306" s="100">
        <f t="shared" si="5228"/>
        <v>0</v>
      </c>
      <c r="MR306" s="133"/>
      <c r="MS306" s="133"/>
      <c r="MT306" s="133"/>
      <c r="MU306" s="98">
        <f t="shared" si="4850"/>
        <v>0</v>
      </c>
      <c r="MV306" s="110"/>
      <c r="MW306" s="111"/>
      <c r="MX306" s="107"/>
      <c r="MY306" s="22"/>
      <c r="MZ306" s="132"/>
      <c r="NA306" s="133"/>
      <c r="NB306" s="98">
        <f t="shared" si="5229"/>
        <v>0</v>
      </c>
      <c r="NC306" s="133"/>
      <c r="ND306" s="133"/>
      <c r="NE306" s="133"/>
      <c r="NF306" s="100">
        <f t="shared" si="5230"/>
        <v>0</v>
      </c>
      <c r="NG306" s="133"/>
      <c r="NH306" s="133"/>
      <c r="NI306" s="133"/>
      <c r="NJ306" s="98">
        <f t="shared" si="5231"/>
        <v>0</v>
      </c>
      <c r="NK306" s="110"/>
      <c r="NL306" s="111"/>
      <c r="NM306" s="107"/>
      <c r="NN306" s="22"/>
      <c r="NO306" s="132"/>
      <c r="NP306" s="133"/>
      <c r="NQ306" s="98">
        <f t="shared" si="5232"/>
        <v>0</v>
      </c>
      <c r="NR306" s="133"/>
      <c r="NS306" s="133"/>
      <c r="NT306" s="133"/>
      <c r="NU306" s="100">
        <f t="shared" si="5233"/>
        <v>0</v>
      </c>
      <c r="NV306" s="133"/>
      <c r="NW306" s="133"/>
      <c r="NX306" s="133"/>
      <c r="NY306" s="98">
        <f t="shared" si="5234"/>
        <v>0</v>
      </c>
      <c r="NZ306" s="110"/>
      <c r="OA306" s="111"/>
      <c r="OB306" s="107"/>
      <c r="OC306" s="22"/>
      <c r="OD306" s="132"/>
      <c r="OE306" s="133"/>
      <c r="OF306" s="98">
        <f t="shared" si="4681"/>
        <v>0</v>
      </c>
      <c r="OG306" s="133"/>
      <c r="OH306" s="133"/>
      <c r="OI306" s="133"/>
      <c r="OJ306" s="100">
        <f t="shared" si="5235"/>
        <v>0</v>
      </c>
      <c r="OK306" s="133"/>
      <c r="OL306" s="133"/>
      <c r="OM306" s="133"/>
      <c r="ON306" s="98">
        <f t="shared" si="5236"/>
        <v>0</v>
      </c>
      <c r="OO306" s="110"/>
      <c r="OP306" s="111"/>
      <c r="OQ306" s="107"/>
      <c r="OR306" s="22"/>
      <c r="OS306" s="132"/>
      <c r="OT306" s="133"/>
      <c r="OU306" s="98">
        <f t="shared" si="4688"/>
        <v>0</v>
      </c>
      <c r="OV306" s="133"/>
      <c r="OW306" s="133"/>
      <c r="OX306" s="133"/>
      <c r="OY306" s="100">
        <f t="shared" si="3235"/>
        <v>0</v>
      </c>
      <c r="OZ306" s="133"/>
      <c r="PA306" s="133"/>
      <c r="PB306" s="133"/>
      <c r="PC306" s="98">
        <f t="shared" si="5430"/>
        <v>0</v>
      </c>
      <c r="PD306" s="110"/>
      <c r="PE306" s="111"/>
      <c r="PF306" s="107"/>
      <c r="PG306" s="22"/>
      <c r="PH306" s="132"/>
      <c r="PI306" s="133"/>
      <c r="PJ306" s="98">
        <f t="shared" si="5237"/>
        <v>0</v>
      </c>
      <c r="PK306" s="133"/>
      <c r="PL306" s="133"/>
      <c r="PM306" s="133"/>
      <c r="PN306" s="100">
        <f t="shared" si="5238"/>
        <v>0</v>
      </c>
      <c r="PO306" s="133"/>
      <c r="PP306" s="133"/>
      <c r="PQ306" s="133"/>
      <c r="PR306" s="98">
        <f t="shared" si="5239"/>
        <v>0</v>
      </c>
      <c r="PS306" s="110"/>
      <c r="PT306" s="111"/>
      <c r="PU306" s="107"/>
      <c r="PV306" s="22"/>
      <c r="PW306" s="132"/>
      <c r="PX306" s="133"/>
      <c r="PY306" s="98">
        <f t="shared" si="5240"/>
        <v>0</v>
      </c>
      <c r="PZ306" s="133"/>
      <c r="QA306" s="133"/>
      <c r="QB306" s="133"/>
      <c r="QC306" s="100">
        <f t="shared" si="5241"/>
        <v>0</v>
      </c>
      <c r="QD306" s="133"/>
      <c r="QE306" s="133"/>
      <c r="QF306" s="133"/>
      <c r="QG306" s="98">
        <f t="shared" si="5242"/>
        <v>0</v>
      </c>
      <c r="QH306" s="110"/>
      <c r="QI306" s="111"/>
      <c r="QJ306" s="107"/>
      <c r="QK306" s="22"/>
      <c r="QL306" s="132"/>
      <c r="QM306" s="133"/>
      <c r="QN306" s="98">
        <f t="shared" si="5243"/>
        <v>0</v>
      </c>
      <c r="QO306" s="133"/>
      <c r="QP306" s="133"/>
      <c r="QQ306" s="133"/>
      <c r="QR306" s="100">
        <f t="shared" si="5244"/>
        <v>0</v>
      </c>
      <c r="QS306" s="133"/>
      <c r="QT306" s="133"/>
      <c r="QU306" s="133"/>
      <c r="QV306" s="98">
        <f t="shared" si="5245"/>
        <v>0</v>
      </c>
      <c r="QW306" s="110"/>
      <c r="QX306" s="111"/>
      <c r="QY306" s="107"/>
      <c r="QZ306" s="22"/>
      <c r="RA306" s="132"/>
      <c r="RB306" s="133"/>
      <c r="RC306" s="98">
        <f t="shared" si="5246"/>
        <v>0</v>
      </c>
      <c r="RD306" s="133"/>
      <c r="RE306" s="133"/>
      <c r="RF306" s="133"/>
      <c r="RG306" s="100">
        <f t="shared" si="5247"/>
        <v>0</v>
      </c>
      <c r="RH306" s="133"/>
      <c r="RI306" s="133"/>
      <c r="RJ306" s="133"/>
      <c r="RK306" s="98">
        <f t="shared" si="5248"/>
        <v>0</v>
      </c>
      <c r="RL306" s="110"/>
      <c r="RM306" s="111"/>
      <c r="RN306" s="107"/>
      <c r="RO306" s="22"/>
      <c r="RP306" s="132"/>
      <c r="RQ306" s="133"/>
      <c r="RR306" s="98">
        <f t="shared" si="5249"/>
        <v>0</v>
      </c>
      <c r="RS306" s="133"/>
      <c r="RT306" s="133"/>
      <c r="RU306" s="133"/>
      <c r="RV306" s="100">
        <f t="shared" si="5250"/>
        <v>0</v>
      </c>
      <c r="RW306" s="133"/>
      <c r="RX306" s="133"/>
      <c r="RY306" s="133"/>
      <c r="RZ306" s="98">
        <f t="shared" si="5251"/>
        <v>0</v>
      </c>
      <c r="SA306" s="110"/>
      <c r="SB306" s="111"/>
      <c r="SC306" s="107"/>
      <c r="SD306" s="22"/>
      <c r="SE306" s="132"/>
      <c r="SF306" s="133"/>
      <c r="SG306" s="98">
        <f t="shared" si="5252"/>
        <v>0</v>
      </c>
      <c r="SH306" s="133"/>
      <c r="SI306" s="133"/>
      <c r="SJ306" s="133"/>
      <c r="SK306" s="100">
        <f t="shared" si="5253"/>
        <v>0</v>
      </c>
      <c r="SL306" s="133"/>
      <c r="SM306" s="133"/>
      <c r="SN306" s="133"/>
      <c r="SO306" s="98">
        <f t="shared" si="5254"/>
        <v>0</v>
      </c>
      <c r="SP306" s="110"/>
      <c r="SQ306" s="111"/>
      <c r="SR306" s="107"/>
      <c r="SS306" s="22"/>
      <c r="ST306" s="132"/>
      <c r="SU306" s="133"/>
      <c r="SV306" s="98">
        <f t="shared" si="4682"/>
        <v>0</v>
      </c>
      <c r="SW306" s="133"/>
      <c r="SX306" s="133"/>
      <c r="SY306" s="133"/>
      <c r="SZ306" s="100">
        <f t="shared" si="4683"/>
        <v>0</v>
      </c>
      <c r="TA306" s="133"/>
      <c r="TB306" s="133"/>
      <c r="TC306" s="133"/>
      <c r="TD306" s="98">
        <f t="shared" si="4684"/>
        <v>0</v>
      </c>
      <c r="TE306" s="110"/>
      <c r="TF306" s="111"/>
      <c r="TG306" s="107"/>
      <c r="TH306" s="22"/>
      <c r="TI306" s="132"/>
      <c r="TJ306" s="133"/>
      <c r="TK306" s="98">
        <f t="shared" si="5255"/>
        <v>0</v>
      </c>
      <c r="TL306" s="133"/>
      <c r="TM306" s="133"/>
      <c r="TN306" s="133"/>
      <c r="TO306" s="100">
        <f t="shared" si="5256"/>
        <v>0</v>
      </c>
      <c r="TP306" s="133"/>
      <c r="TQ306" s="133"/>
      <c r="TR306" s="133"/>
      <c r="TS306" s="98">
        <f t="shared" si="5257"/>
        <v>0</v>
      </c>
      <c r="TT306" s="110"/>
      <c r="TU306" s="111"/>
      <c r="TV306" s="107"/>
      <c r="TW306" s="22"/>
      <c r="TX306" s="132"/>
      <c r="TY306" s="133"/>
      <c r="TZ306" s="98">
        <f t="shared" si="5258"/>
        <v>0</v>
      </c>
      <c r="UA306" s="133"/>
      <c r="UB306" s="133"/>
      <c r="UC306" s="133"/>
      <c r="UD306" s="100">
        <f t="shared" si="5259"/>
        <v>0</v>
      </c>
      <c r="UE306" s="133"/>
      <c r="UF306" s="133"/>
      <c r="UG306" s="133"/>
      <c r="UH306" s="98">
        <f t="shared" si="5260"/>
        <v>0</v>
      </c>
      <c r="UI306" s="110"/>
      <c r="UJ306" s="111"/>
      <c r="UK306" s="107"/>
      <c r="UL306" s="22"/>
      <c r="UM306" s="132"/>
      <c r="UN306" s="133"/>
      <c r="UO306" s="98">
        <f t="shared" si="5261"/>
        <v>0</v>
      </c>
      <c r="UP306" s="133"/>
      <c r="UQ306" s="133"/>
      <c r="UR306" s="133"/>
      <c r="US306" s="100">
        <f t="shared" si="5262"/>
        <v>0</v>
      </c>
      <c r="UT306" s="133"/>
      <c r="UU306" s="133"/>
      <c r="UV306" s="133"/>
      <c r="UW306" s="98">
        <f t="shared" si="5263"/>
        <v>0</v>
      </c>
      <c r="UX306" s="110"/>
      <c r="UY306" s="111"/>
      <c r="UZ306" s="107"/>
      <c r="VA306" s="22"/>
      <c r="VB306" s="132"/>
      <c r="VC306" s="133"/>
      <c r="VD306" s="98">
        <f t="shared" si="5264"/>
        <v>0</v>
      </c>
      <c r="VE306" s="133"/>
      <c r="VF306" s="133"/>
      <c r="VG306" s="133"/>
      <c r="VH306" s="100">
        <f t="shared" si="5265"/>
        <v>0</v>
      </c>
      <c r="VI306" s="133"/>
      <c r="VJ306" s="133"/>
      <c r="VK306" s="133"/>
      <c r="VL306" s="98">
        <f t="shared" si="5266"/>
        <v>0</v>
      </c>
      <c r="VM306" s="110"/>
      <c r="VN306" s="111"/>
      <c r="VO306" s="107"/>
      <c r="VP306" s="22"/>
      <c r="VQ306" s="132"/>
      <c r="VR306" s="133"/>
      <c r="VS306" s="98">
        <f t="shared" si="5267"/>
        <v>0</v>
      </c>
      <c r="VT306" s="133"/>
      <c r="VU306" s="133"/>
      <c r="VV306" s="133"/>
      <c r="VW306" s="100">
        <f t="shared" si="5268"/>
        <v>0</v>
      </c>
      <c r="VX306" s="133"/>
      <c r="VY306" s="133"/>
      <c r="VZ306" s="133"/>
      <c r="WA306" s="98">
        <f t="shared" si="5269"/>
        <v>0</v>
      </c>
      <c r="WB306" s="110"/>
      <c r="WC306" s="111"/>
      <c r="WD306" s="107"/>
      <c r="WE306" s="22"/>
    </row>
    <row r="307" spans="1:603" ht="16.5" customHeight="1">
      <c r="A307" s="94"/>
      <c r="B307" s="105" t="s">
        <v>181</v>
      </c>
      <c r="C307" s="106" t="s">
        <v>57</v>
      </c>
      <c r="D307" s="132"/>
      <c r="E307" s="133"/>
      <c r="F307" s="98">
        <f t="shared" si="4685"/>
        <v>0</v>
      </c>
      <c r="G307" s="133"/>
      <c r="H307" s="133"/>
      <c r="I307" s="133"/>
      <c r="J307" s="100">
        <f t="shared" si="4686"/>
        <v>0</v>
      </c>
      <c r="K307" s="133"/>
      <c r="L307" s="133"/>
      <c r="M307" s="133"/>
      <c r="N307" s="98">
        <f t="shared" si="4687"/>
        <v>0</v>
      </c>
      <c r="O307" s="110"/>
      <c r="P307" s="111"/>
      <c r="Q307" s="107"/>
      <c r="R307" s="22"/>
      <c r="S307" s="132"/>
      <c r="T307" s="133"/>
      <c r="U307" s="98">
        <f t="shared" si="5172"/>
        <v>0</v>
      </c>
      <c r="V307" s="133"/>
      <c r="W307" s="133"/>
      <c r="X307" s="133"/>
      <c r="Y307" s="100">
        <f t="shared" si="5173"/>
        <v>0</v>
      </c>
      <c r="Z307" s="133"/>
      <c r="AA307" s="133"/>
      <c r="AB307" s="133"/>
      <c r="AC307" s="98">
        <f t="shared" si="5174"/>
        <v>0</v>
      </c>
      <c r="AD307" s="110"/>
      <c r="AE307" s="111"/>
      <c r="AF307" s="107"/>
      <c r="AG307" s="22"/>
      <c r="AH307" s="132"/>
      <c r="AI307" s="133"/>
      <c r="AJ307" s="98">
        <f t="shared" si="5175"/>
        <v>0</v>
      </c>
      <c r="AK307" s="133"/>
      <c r="AL307" s="133"/>
      <c r="AM307" s="133"/>
      <c r="AN307" s="100">
        <f t="shared" si="5176"/>
        <v>0</v>
      </c>
      <c r="AO307" s="133"/>
      <c r="AP307" s="133"/>
      <c r="AQ307" s="133"/>
      <c r="AR307" s="98">
        <f t="shared" si="5177"/>
        <v>0</v>
      </c>
      <c r="AS307" s="110"/>
      <c r="AT307" s="111"/>
      <c r="AU307" s="107"/>
      <c r="AV307" s="22"/>
      <c r="AW307" s="132"/>
      <c r="AX307" s="133"/>
      <c r="AY307" s="98">
        <f t="shared" si="5178"/>
        <v>0</v>
      </c>
      <c r="AZ307" s="133"/>
      <c r="BA307" s="133"/>
      <c r="BB307" s="133"/>
      <c r="BC307" s="100">
        <f t="shared" si="5179"/>
        <v>0</v>
      </c>
      <c r="BD307" s="133"/>
      <c r="BE307" s="133"/>
      <c r="BF307" s="133"/>
      <c r="BG307" s="98">
        <f t="shared" si="5180"/>
        <v>0</v>
      </c>
      <c r="BH307" s="110"/>
      <c r="BI307" s="111"/>
      <c r="BJ307" s="107"/>
      <c r="BK307" s="22"/>
      <c r="BL307" s="132"/>
      <c r="BM307" s="133"/>
      <c r="BN307" s="98">
        <f t="shared" si="5181"/>
        <v>0</v>
      </c>
      <c r="BO307" s="133"/>
      <c r="BP307" s="133"/>
      <c r="BQ307" s="133"/>
      <c r="BR307" s="100">
        <f t="shared" si="5182"/>
        <v>0</v>
      </c>
      <c r="BS307" s="133"/>
      <c r="BT307" s="133"/>
      <c r="BU307" s="133"/>
      <c r="BV307" s="98">
        <f t="shared" si="5183"/>
        <v>0</v>
      </c>
      <c r="BW307" s="110"/>
      <c r="BX307" s="111"/>
      <c r="BY307" s="107"/>
      <c r="BZ307" s="23"/>
      <c r="CA307" s="132"/>
      <c r="CB307" s="133"/>
      <c r="CC307" s="98">
        <f t="shared" si="5184"/>
        <v>0</v>
      </c>
      <c r="CD307" s="133"/>
      <c r="CE307" s="133"/>
      <c r="CF307" s="133"/>
      <c r="CG307" s="100">
        <f t="shared" si="5185"/>
        <v>0</v>
      </c>
      <c r="CH307" s="133"/>
      <c r="CI307" s="133"/>
      <c r="CJ307" s="133"/>
      <c r="CK307" s="98">
        <f t="shared" si="5186"/>
        <v>0</v>
      </c>
      <c r="CL307" s="110"/>
      <c r="CM307" s="111"/>
      <c r="CN307" s="107"/>
      <c r="CO307" s="22"/>
      <c r="CP307" s="132"/>
      <c r="CQ307" s="133"/>
      <c r="CR307" s="98">
        <f t="shared" si="5187"/>
        <v>0</v>
      </c>
      <c r="CS307" s="133"/>
      <c r="CT307" s="133"/>
      <c r="CU307" s="133"/>
      <c r="CV307" s="100">
        <f t="shared" si="5188"/>
        <v>0</v>
      </c>
      <c r="CW307" s="133"/>
      <c r="CX307" s="133"/>
      <c r="CY307" s="133"/>
      <c r="CZ307" s="98">
        <f t="shared" si="5189"/>
        <v>0</v>
      </c>
      <c r="DA307" s="110"/>
      <c r="DB307" s="111"/>
      <c r="DC307" s="107"/>
      <c r="DD307" s="22"/>
      <c r="DE307" s="132"/>
      <c r="DF307" s="133"/>
      <c r="DG307" s="98">
        <f t="shared" si="5190"/>
        <v>0</v>
      </c>
      <c r="DH307" s="133"/>
      <c r="DI307" s="133"/>
      <c r="DJ307" s="133"/>
      <c r="DK307" s="100">
        <f t="shared" si="5191"/>
        <v>0</v>
      </c>
      <c r="DL307" s="133"/>
      <c r="DM307" s="133"/>
      <c r="DN307" s="133"/>
      <c r="DO307" s="98">
        <f t="shared" si="5192"/>
        <v>0</v>
      </c>
      <c r="DP307" s="110"/>
      <c r="DQ307" s="111"/>
      <c r="DR307" s="107"/>
      <c r="DS307" s="22"/>
      <c r="DT307" s="132"/>
      <c r="DU307" s="133"/>
      <c r="DV307" s="98">
        <f t="shared" si="5193"/>
        <v>0</v>
      </c>
      <c r="DW307" s="133"/>
      <c r="DX307" s="133"/>
      <c r="DY307" s="133"/>
      <c r="DZ307" s="100">
        <f t="shared" si="5194"/>
        <v>0</v>
      </c>
      <c r="EA307" s="133"/>
      <c r="EB307" s="133"/>
      <c r="EC307" s="133"/>
      <c r="ED307" s="98">
        <f t="shared" si="5195"/>
        <v>0</v>
      </c>
      <c r="EE307" s="110"/>
      <c r="EF307" s="111"/>
      <c r="EG307" s="107"/>
      <c r="EH307" s="22"/>
      <c r="EI307" s="132"/>
      <c r="EJ307" s="133"/>
      <c r="EK307" s="98">
        <f t="shared" si="5196"/>
        <v>0</v>
      </c>
      <c r="EL307" s="133"/>
      <c r="EM307" s="133"/>
      <c r="EN307" s="133"/>
      <c r="EO307" s="100">
        <f t="shared" si="5197"/>
        <v>0</v>
      </c>
      <c r="EP307" s="133"/>
      <c r="EQ307" s="133"/>
      <c r="ER307" s="133"/>
      <c r="ES307" s="98">
        <f t="shared" si="4849"/>
        <v>0</v>
      </c>
      <c r="ET307" s="110"/>
      <c r="EU307" s="111"/>
      <c r="EV307" s="107"/>
      <c r="EW307" s="22"/>
      <c r="EX307" s="132"/>
      <c r="EY307" s="133"/>
      <c r="EZ307" s="98">
        <f t="shared" si="5198"/>
        <v>0</v>
      </c>
      <c r="FA307" s="133"/>
      <c r="FB307" s="133"/>
      <c r="FC307" s="133"/>
      <c r="FD307" s="100">
        <f t="shared" si="5199"/>
        <v>0</v>
      </c>
      <c r="FE307" s="133"/>
      <c r="FF307" s="133"/>
      <c r="FG307" s="133"/>
      <c r="FH307" s="98">
        <f t="shared" si="4851"/>
        <v>0</v>
      </c>
      <c r="FI307" s="110"/>
      <c r="FJ307" s="111"/>
      <c r="FK307" s="107"/>
      <c r="FL307" s="22"/>
      <c r="FM307" s="132"/>
      <c r="FN307" s="133"/>
      <c r="FO307" s="98">
        <f t="shared" si="5591"/>
        <v>0</v>
      </c>
      <c r="FP307" s="133"/>
      <c r="FQ307" s="133"/>
      <c r="FR307" s="133"/>
      <c r="FS307" s="100">
        <f t="shared" si="2627"/>
        <v>0</v>
      </c>
      <c r="FT307" s="133"/>
      <c r="FU307" s="133"/>
      <c r="FV307" s="133"/>
      <c r="FW307" s="98">
        <f t="shared" si="2801"/>
        <v>0</v>
      </c>
      <c r="FX307" s="110"/>
      <c r="FY307" s="111"/>
      <c r="FZ307" s="107"/>
      <c r="GA307" s="22"/>
      <c r="GB307" s="132"/>
      <c r="GC307" s="133"/>
      <c r="GD307" s="98">
        <f t="shared" si="5200"/>
        <v>0</v>
      </c>
      <c r="GE307" s="133"/>
      <c r="GF307" s="133"/>
      <c r="GG307" s="133"/>
      <c r="GH307" s="100">
        <f t="shared" si="5201"/>
        <v>0</v>
      </c>
      <c r="GI307" s="133"/>
      <c r="GJ307" s="133"/>
      <c r="GK307" s="133"/>
      <c r="GL307" s="98">
        <f t="shared" si="5202"/>
        <v>0</v>
      </c>
      <c r="GM307" s="110"/>
      <c r="GN307" s="111"/>
      <c r="GO307" s="107"/>
      <c r="GP307" s="22"/>
      <c r="GQ307" s="132"/>
      <c r="GR307" s="133"/>
      <c r="GS307" s="98">
        <f t="shared" si="5203"/>
        <v>0</v>
      </c>
      <c r="GT307" s="133"/>
      <c r="GU307" s="133"/>
      <c r="GV307" s="133"/>
      <c r="GW307" s="100">
        <f t="shared" si="5204"/>
        <v>0</v>
      </c>
      <c r="GX307" s="133"/>
      <c r="GY307" s="133"/>
      <c r="GZ307" s="133"/>
      <c r="HA307" s="98">
        <f t="shared" si="5205"/>
        <v>0</v>
      </c>
      <c r="HB307" s="110"/>
      <c r="HC307" s="111"/>
      <c r="HD307" s="107"/>
      <c r="HE307" s="22"/>
      <c r="HF307" s="132"/>
      <c r="HG307" s="133"/>
      <c r="HH307" s="98">
        <f t="shared" si="5206"/>
        <v>0</v>
      </c>
      <c r="HI307" s="133"/>
      <c r="HJ307" s="133"/>
      <c r="HK307" s="133"/>
      <c r="HL307" s="100">
        <f t="shared" si="5207"/>
        <v>0</v>
      </c>
      <c r="HM307" s="133"/>
      <c r="HN307" s="133"/>
      <c r="HO307" s="133"/>
      <c r="HP307" s="98">
        <f t="shared" si="5208"/>
        <v>0</v>
      </c>
      <c r="HQ307" s="110"/>
      <c r="HR307" s="111"/>
      <c r="HS307" s="107"/>
      <c r="HT307" s="22"/>
      <c r="HU307" s="132"/>
      <c r="HV307" s="133"/>
      <c r="HW307" s="98">
        <f t="shared" si="5209"/>
        <v>0</v>
      </c>
      <c r="HX307" s="133"/>
      <c r="HY307" s="133"/>
      <c r="HZ307" s="133"/>
      <c r="IA307" s="100">
        <f t="shared" si="5210"/>
        <v>0</v>
      </c>
      <c r="IB307" s="133"/>
      <c r="IC307" s="133"/>
      <c r="ID307" s="133"/>
      <c r="IE307" s="98">
        <f t="shared" si="5211"/>
        <v>0</v>
      </c>
      <c r="IF307" s="110"/>
      <c r="IG307" s="111"/>
      <c r="IH307" s="107"/>
      <c r="II307" s="22"/>
      <c r="IJ307" s="132"/>
      <c r="IK307" s="133"/>
      <c r="IL307" s="98">
        <f t="shared" si="4677"/>
        <v>0</v>
      </c>
      <c r="IM307" s="133"/>
      <c r="IN307" s="133"/>
      <c r="IO307" s="133"/>
      <c r="IP307" s="100">
        <f t="shared" si="4678"/>
        <v>0</v>
      </c>
      <c r="IQ307" s="133"/>
      <c r="IR307" s="133"/>
      <c r="IS307" s="133"/>
      <c r="IT307" s="98">
        <f t="shared" si="4679"/>
        <v>0</v>
      </c>
      <c r="IU307" s="110"/>
      <c r="IV307" s="111"/>
      <c r="IW307" s="107"/>
      <c r="IX307" s="22"/>
      <c r="IY307" s="132"/>
      <c r="IZ307" s="133"/>
      <c r="JA307" s="98">
        <f t="shared" si="5212"/>
        <v>0</v>
      </c>
      <c r="JB307" s="133"/>
      <c r="JC307" s="133"/>
      <c r="JD307" s="133"/>
      <c r="JE307" s="100">
        <f t="shared" si="5213"/>
        <v>0</v>
      </c>
      <c r="JF307" s="133"/>
      <c r="JG307" s="133"/>
      <c r="JH307" s="133"/>
      <c r="JI307" s="98">
        <f t="shared" si="5214"/>
        <v>0</v>
      </c>
      <c r="JJ307" s="110"/>
      <c r="JK307" s="111"/>
      <c r="JL307" s="107"/>
      <c r="JM307" s="22"/>
      <c r="JN307" s="132"/>
      <c r="JO307" s="133"/>
      <c r="JP307" s="98">
        <f t="shared" si="5215"/>
        <v>0</v>
      </c>
      <c r="JQ307" s="133"/>
      <c r="JR307" s="133"/>
      <c r="JS307" s="133"/>
      <c r="JT307" s="100">
        <f t="shared" si="5216"/>
        <v>0</v>
      </c>
      <c r="JU307" s="133"/>
      <c r="JV307" s="133"/>
      <c r="JW307" s="133"/>
      <c r="JX307" s="98">
        <f t="shared" si="5217"/>
        <v>0</v>
      </c>
      <c r="JY307" s="110"/>
      <c r="JZ307" s="111"/>
      <c r="KA307" s="107"/>
      <c r="KB307" s="22"/>
      <c r="KC307" s="132"/>
      <c r="KD307" s="133"/>
      <c r="KE307" s="98">
        <f t="shared" si="5218"/>
        <v>0</v>
      </c>
      <c r="KF307" s="133"/>
      <c r="KG307" s="133"/>
      <c r="KH307" s="133"/>
      <c r="KI307" s="100">
        <f t="shared" si="5219"/>
        <v>0</v>
      </c>
      <c r="KJ307" s="133"/>
      <c r="KK307" s="133"/>
      <c r="KL307" s="133"/>
      <c r="KM307" s="98">
        <f t="shared" si="2580"/>
        <v>0</v>
      </c>
      <c r="KN307" s="110"/>
      <c r="KO307" s="111"/>
      <c r="KP307" s="107"/>
      <c r="KQ307" s="22"/>
      <c r="KR307" s="132"/>
      <c r="KS307" s="133"/>
      <c r="KT307" s="98">
        <f t="shared" si="5220"/>
        <v>0</v>
      </c>
      <c r="KU307" s="133"/>
      <c r="KV307" s="133"/>
      <c r="KW307" s="133"/>
      <c r="KX307" s="100">
        <f t="shared" si="4680"/>
        <v>0</v>
      </c>
      <c r="KY307" s="133"/>
      <c r="KZ307" s="133"/>
      <c r="LA307" s="133"/>
      <c r="LB307" s="98">
        <f t="shared" si="5221"/>
        <v>0</v>
      </c>
      <c r="LC307" s="110"/>
      <c r="LD307" s="111"/>
      <c r="LE307" s="107"/>
      <c r="LF307" s="22"/>
      <c r="LG307" s="132"/>
      <c r="LH307" s="133"/>
      <c r="LI307" s="98">
        <f t="shared" si="5222"/>
        <v>0</v>
      </c>
      <c r="LJ307" s="133"/>
      <c r="LK307" s="133"/>
      <c r="LL307" s="133"/>
      <c r="LM307" s="100">
        <f t="shared" si="5223"/>
        <v>0</v>
      </c>
      <c r="LN307" s="133"/>
      <c r="LO307" s="133"/>
      <c r="LP307" s="133"/>
      <c r="LQ307" s="98">
        <f t="shared" si="5224"/>
        <v>0</v>
      </c>
      <c r="LR307" s="110"/>
      <c r="LS307" s="111"/>
      <c r="LT307" s="107"/>
      <c r="LU307" s="22"/>
      <c r="LV307" s="132"/>
      <c r="LW307" s="133"/>
      <c r="LX307" s="98">
        <f t="shared" si="4356"/>
        <v>0</v>
      </c>
      <c r="LY307" s="133"/>
      <c r="LZ307" s="133"/>
      <c r="MA307" s="133"/>
      <c r="MB307" s="100">
        <f t="shared" si="5225"/>
        <v>0</v>
      </c>
      <c r="MC307" s="133"/>
      <c r="MD307" s="133"/>
      <c r="ME307" s="133"/>
      <c r="MF307" s="98">
        <f t="shared" si="5226"/>
        <v>0</v>
      </c>
      <c r="MG307" s="110"/>
      <c r="MH307" s="111"/>
      <c r="MI307" s="107"/>
      <c r="MJ307" s="22"/>
      <c r="MK307" s="132"/>
      <c r="ML307" s="133"/>
      <c r="MM307" s="98">
        <f t="shared" si="5227"/>
        <v>0</v>
      </c>
      <c r="MN307" s="133"/>
      <c r="MO307" s="133"/>
      <c r="MP307" s="133"/>
      <c r="MQ307" s="100">
        <f t="shared" si="5228"/>
        <v>0</v>
      </c>
      <c r="MR307" s="133"/>
      <c r="MS307" s="133"/>
      <c r="MT307" s="133"/>
      <c r="MU307" s="98">
        <f t="shared" si="4850"/>
        <v>0</v>
      </c>
      <c r="MV307" s="110"/>
      <c r="MW307" s="111"/>
      <c r="MX307" s="107"/>
      <c r="MY307" s="22"/>
      <c r="MZ307" s="132"/>
      <c r="NA307" s="133"/>
      <c r="NB307" s="98">
        <f t="shared" si="5229"/>
        <v>0</v>
      </c>
      <c r="NC307" s="133"/>
      <c r="ND307" s="133"/>
      <c r="NE307" s="133"/>
      <c r="NF307" s="100">
        <f t="shared" si="5230"/>
        <v>0</v>
      </c>
      <c r="NG307" s="133"/>
      <c r="NH307" s="133"/>
      <c r="NI307" s="133"/>
      <c r="NJ307" s="98">
        <f t="shared" si="5231"/>
        <v>0</v>
      </c>
      <c r="NK307" s="110"/>
      <c r="NL307" s="111"/>
      <c r="NM307" s="107"/>
      <c r="NN307" s="22"/>
      <c r="NO307" s="132"/>
      <c r="NP307" s="133"/>
      <c r="NQ307" s="98">
        <f t="shared" si="5232"/>
        <v>0</v>
      </c>
      <c r="NR307" s="133"/>
      <c r="NS307" s="133"/>
      <c r="NT307" s="133"/>
      <c r="NU307" s="100">
        <f t="shared" si="5233"/>
        <v>0</v>
      </c>
      <c r="NV307" s="133"/>
      <c r="NW307" s="133"/>
      <c r="NX307" s="133"/>
      <c r="NY307" s="98">
        <f t="shared" si="5234"/>
        <v>0</v>
      </c>
      <c r="NZ307" s="110"/>
      <c r="OA307" s="111"/>
      <c r="OB307" s="107"/>
      <c r="OC307" s="22"/>
      <c r="OD307" s="132"/>
      <c r="OE307" s="133"/>
      <c r="OF307" s="98">
        <f t="shared" si="4681"/>
        <v>0</v>
      </c>
      <c r="OG307" s="133"/>
      <c r="OH307" s="133"/>
      <c r="OI307" s="133"/>
      <c r="OJ307" s="100">
        <f t="shared" si="5235"/>
        <v>0</v>
      </c>
      <c r="OK307" s="133"/>
      <c r="OL307" s="133"/>
      <c r="OM307" s="133"/>
      <c r="ON307" s="98">
        <f t="shared" si="5236"/>
        <v>0</v>
      </c>
      <c r="OO307" s="110"/>
      <c r="OP307" s="111"/>
      <c r="OQ307" s="107"/>
      <c r="OR307" s="22"/>
      <c r="OS307" s="132"/>
      <c r="OT307" s="133"/>
      <c r="OU307" s="98">
        <f t="shared" si="4688"/>
        <v>0</v>
      </c>
      <c r="OV307" s="133"/>
      <c r="OW307" s="133"/>
      <c r="OX307" s="133"/>
      <c r="OY307" s="100">
        <f t="shared" si="3235"/>
        <v>0</v>
      </c>
      <c r="OZ307" s="133"/>
      <c r="PA307" s="133"/>
      <c r="PB307" s="133"/>
      <c r="PC307" s="98">
        <f t="shared" si="5430"/>
        <v>0</v>
      </c>
      <c r="PD307" s="110"/>
      <c r="PE307" s="111"/>
      <c r="PF307" s="107"/>
      <c r="PG307" s="22"/>
      <c r="PH307" s="132"/>
      <c r="PI307" s="133"/>
      <c r="PJ307" s="98">
        <f t="shared" si="5237"/>
        <v>0</v>
      </c>
      <c r="PK307" s="133"/>
      <c r="PL307" s="133"/>
      <c r="PM307" s="133"/>
      <c r="PN307" s="100">
        <f t="shared" si="5238"/>
        <v>0</v>
      </c>
      <c r="PO307" s="133"/>
      <c r="PP307" s="133"/>
      <c r="PQ307" s="133"/>
      <c r="PR307" s="98">
        <f t="shared" si="5239"/>
        <v>0</v>
      </c>
      <c r="PS307" s="110"/>
      <c r="PT307" s="111"/>
      <c r="PU307" s="107"/>
      <c r="PV307" s="22"/>
      <c r="PW307" s="132"/>
      <c r="PX307" s="133"/>
      <c r="PY307" s="98">
        <f t="shared" si="5240"/>
        <v>0</v>
      </c>
      <c r="PZ307" s="133"/>
      <c r="QA307" s="133"/>
      <c r="QB307" s="133"/>
      <c r="QC307" s="100">
        <f t="shared" si="5241"/>
        <v>0</v>
      </c>
      <c r="QD307" s="133"/>
      <c r="QE307" s="133"/>
      <c r="QF307" s="133"/>
      <c r="QG307" s="98">
        <f t="shared" si="5242"/>
        <v>0</v>
      </c>
      <c r="QH307" s="110"/>
      <c r="QI307" s="111"/>
      <c r="QJ307" s="107"/>
      <c r="QK307" s="22"/>
      <c r="QL307" s="132"/>
      <c r="QM307" s="133"/>
      <c r="QN307" s="98">
        <f t="shared" si="5243"/>
        <v>0</v>
      </c>
      <c r="QO307" s="133"/>
      <c r="QP307" s="133"/>
      <c r="QQ307" s="133"/>
      <c r="QR307" s="100">
        <f t="shared" si="5244"/>
        <v>0</v>
      </c>
      <c r="QS307" s="133"/>
      <c r="QT307" s="133"/>
      <c r="QU307" s="133"/>
      <c r="QV307" s="98">
        <f t="shared" si="5245"/>
        <v>0</v>
      </c>
      <c r="QW307" s="110"/>
      <c r="QX307" s="111"/>
      <c r="QY307" s="107"/>
      <c r="QZ307" s="22"/>
      <c r="RA307" s="132"/>
      <c r="RB307" s="133"/>
      <c r="RC307" s="98">
        <f t="shared" si="5246"/>
        <v>0</v>
      </c>
      <c r="RD307" s="133"/>
      <c r="RE307" s="133"/>
      <c r="RF307" s="133"/>
      <c r="RG307" s="100">
        <f t="shared" si="5247"/>
        <v>0</v>
      </c>
      <c r="RH307" s="133"/>
      <c r="RI307" s="133"/>
      <c r="RJ307" s="133"/>
      <c r="RK307" s="98">
        <f t="shared" si="5248"/>
        <v>0</v>
      </c>
      <c r="RL307" s="110"/>
      <c r="RM307" s="111"/>
      <c r="RN307" s="107"/>
      <c r="RO307" s="22"/>
      <c r="RP307" s="132"/>
      <c r="RQ307" s="133"/>
      <c r="RR307" s="98">
        <f t="shared" si="5249"/>
        <v>0</v>
      </c>
      <c r="RS307" s="133"/>
      <c r="RT307" s="133"/>
      <c r="RU307" s="133"/>
      <c r="RV307" s="100">
        <f t="shared" si="5250"/>
        <v>0</v>
      </c>
      <c r="RW307" s="133"/>
      <c r="RX307" s="133"/>
      <c r="RY307" s="133"/>
      <c r="RZ307" s="98">
        <f t="shared" si="5251"/>
        <v>0</v>
      </c>
      <c r="SA307" s="110"/>
      <c r="SB307" s="111"/>
      <c r="SC307" s="107"/>
      <c r="SD307" s="22"/>
      <c r="SE307" s="132"/>
      <c r="SF307" s="133"/>
      <c r="SG307" s="98">
        <f t="shared" si="5252"/>
        <v>0</v>
      </c>
      <c r="SH307" s="133"/>
      <c r="SI307" s="133"/>
      <c r="SJ307" s="133"/>
      <c r="SK307" s="100">
        <f t="shared" si="5253"/>
        <v>0</v>
      </c>
      <c r="SL307" s="133"/>
      <c r="SM307" s="133"/>
      <c r="SN307" s="133"/>
      <c r="SO307" s="98">
        <f t="shared" si="5254"/>
        <v>0</v>
      </c>
      <c r="SP307" s="110"/>
      <c r="SQ307" s="111"/>
      <c r="SR307" s="107"/>
      <c r="SS307" s="22"/>
      <c r="ST307" s="132"/>
      <c r="SU307" s="133"/>
      <c r="SV307" s="98">
        <f t="shared" si="4682"/>
        <v>0</v>
      </c>
      <c r="SW307" s="133"/>
      <c r="SX307" s="133"/>
      <c r="SY307" s="133"/>
      <c r="SZ307" s="100">
        <f t="shared" si="4683"/>
        <v>0</v>
      </c>
      <c r="TA307" s="133"/>
      <c r="TB307" s="133"/>
      <c r="TC307" s="133"/>
      <c r="TD307" s="98">
        <f t="shared" si="4684"/>
        <v>0</v>
      </c>
      <c r="TE307" s="110"/>
      <c r="TF307" s="111"/>
      <c r="TG307" s="107"/>
      <c r="TH307" s="22"/>
      <c r="TI307" s="132"/>
      <c r="TJ307" s="133"/>
      <c r="TK307" s="98">
        <f t="shared" si="5255"/>
        <v>0</v>
      </c>
      <c r="TL307" s="133"/>
      <c r="TM307" s="133"/>
      <c r="TN307" s="133"/>
      <c r="TO307" s="100">
        <f t="shared" si="5256"/>
        <v>0</v>
      </c>
      <c r="TP307" s="133"/>
      <c r="TQ307" s="133"/>
      <c r="TR307" s="133"/>
      <c r="TS307" s="98">
        <f t="shared" si="5257"/>
        <v>0</v>
      </c>
      <c r="TT307" s="110"/>
      <c r="TU307" s="111"/>
      <c r="TV307" s="107"/>
      <c r="TW307" s="22"/>
      <c r="TX307" s="132"/>
      <c r="TY307" s="133"/>
      <c r="TZ307" s="98">
        <f t="shared" si="5258"/>
        <v>0</v>
      </c>
      <c r="UA307" s="133"/>
      <c r="UB307" s="133"/>
      <c r="UC307" s="133"/>
      <c r="UD307" s="100">
        <f t="shared" si="5259"/>
        <v>0</v>
      </c>
      <c r="UE307" s="133"/>
      <c r="UF307" s="133"/>
      <c r="UG307" s="133"/>
      <c r="UH307" s="98">
        <f t="shared" si="5260"/>
        <v>0</v>
      </c>
      <c r="UI307" s="110"/>
      <c r="UJ307" s="111"/>
      <c r="UK307" s="107"/>
      <c r="UL307" s="22"/>
      <c r="UM307" s="132"/>
      <c r="UN307" s="133"/>
      <c r="UO307" s="98">
        <f t="shared" si="5261"/>
        <v>0</v>
      </c>
      <c r="UP307" s="133"/>
      <c r="UQ307" s="133"/>
      <c r="UR307" s="133"/>
      <c r="US307" s="100">
        <f t="shared" si="5262"/>
        <v>0</v>
      </c>
      <c r="UT307" s="133"/>
      <c r="UU307" s="133"/>
      <c r="UV307" s="133"/>
      <c r="UW307" s="98">
        <f t="shared" si="5263"/>
        <v>0</v>
      </c>
      <c r="UX307" s="110"/>
      <c r="UY307" s="111"/>
      <c r="UZ307" s="107"/>
      <c r="VA307" s="22"/>
      <c r="VB307" s="132"/>
      <c r="VC307" s="133"/>
      <c r="VD307" s="98">
        <f t="shared" si="5264"/>
        <v>0</v>
      </c>
      <c r="VE307" s="133"/>
      <c r="VF307" s="133"/>
      <c r="VG307" s="133"/>
      <c r="VH307" s="100">
        <f t="shared" si="5265"/>
        <v>0</v>
      </c>
      <c r="VI307" s="133"/>
      <c r="VJ307" s="133"/>
      <c r="VK307" s="133"/>
      <c r="VL307" s="98">
        <f t="shared" si="5266"/>
        <v>0</v>
      </c>
      <c r="VM307" s="110"/>
      <c r="VN307" s="111"/>
      <c r="VO307" s="107"/>
      <c r="VP307" s="22"/>
      <c r="VQ307" s="132"/>
      <c r="VR307" s="133"/>
      <c r="VS307" s="98">
        <f t="shared" si="5267"/>
        <v>0</v>
      </c>
      <c r="VT307" s="133"/>
      <c r="VU307" s="133"/>
      <c r="VV307" s="133"/>
      <c r="VW307" s="100">
        <f t="shared" si="5268"/>
        <v>0</v>
      </c>
      <c r="VX307" s="133"/>
      <c r="VY307" s="133"/>
      <c r="VZ307" s="133"/>
      <c r="WA307" s="98">
        <f t="shared" si="5269"/>
        <v>0</v>
      </c>
      <c r="WB307" s="110"/>
      <c r="WC307" s="111"/>
      <c r="WD307" s="107"/>
      <c r="WE307" s="22"/>
    </row>
    <row r="308" spans="1:603" ht="16.5" customHeight="1">
      <c r="A308" s="94"/>
      <c r="B308" s="105" t="s">
        <v>181</v>
      </c>
      <c r="C308" s="106" t="s">
        <v>58</v>
      </c>
      <c r="D308" s="132"/>
      <c r="E308" s="133"/>
      <c r="F308" s="98">
        <f t="shared" si="4685"/>
        <v>0</v>
      </c>
      <c r="G308" s="133"/>
      <c r="H308" s="133"/>
      <c r="I308" s="133"/>
      <c r="J308" s="100">
        <f t="shared" si="4686"/>
        <v>0</v>
      </c>
      <c r="K308" s="133"/>
      <c r="L308" s="133"/>
      <c r="M308" s="133"/>
      <c r="N308" s="98">
        <f t="shared" si="4687"/>
        <v>0</v>
      </c>
      <c r="O308" s="110"/>
      <c r="P308" s="111"/>
      <c r="Q308" s="107"/>
      <c r="R308" s="22"/>
      <c r="S308" s="132"/>
      <c r="T308" s="133"/>
      <c r="U308" s="98">
        <f t="shared" si="5172"/>
        <v>0</v>
      </c>
      <c r="V308" s="133"/>
      <c r="W308" s="133"/>
      <c r="X308" s="133"/>
      <c r="Y308" s="100">
        <f t="shared" si="5173"/>
        <v>0</v>
      </c>
      <c r="Z308" s="133"/>
      <c r="AA308" s="133"/>
      <c r="AB308" s="133"/>
      <c r="AC308" s="98">
        <f t="shared" si="5174"/>
        <v>0</v>
      </c>
      <c r="AD308" s="110"/>
      <c r="AE308" s="111"/>
      <c r="AF308" s="107"/>
      <c r="AG308" s="22"/>
      <c r="AH308" s="132"/>
      <c r="AI308" s="133"/>
      <c r="AJ308" s="98">
        <f t="shared" si="5175"/>
        <v>0</v>
      </c>
      <c r="AK308" s="133"/>
      <c r="AL308" s="133"/>
      <c r="AM308" s="133"/>
      <c r="AN308" s="100">
        <f t="shared" si="5176"/>
        <v>0</v>
      </c>
      <c r="AO308" s="133"/>
      <c r="AP308" s="133"/>
      <c r="AQ308" s="133"/>
      <c r="AR308" s="98">
        <f t="shared" si="5177"/>
        <v>0</v>
      </c>
      <c r="AS308" s="110"/>
      <c r="AT308" s="111"/>
      <c r="AU308" s="107"/>
      <c r="AV308" s="22"/>
      <c r="AW308" s="132"/>
      <c r="AX308" s="133"/>
      <c r="AY308" s="98">
        <f t="shared" si="5178"/>
        <v>0</v>
      </c>
      <c r="AZ308" s="133"/>
      <c r="BA308" s="133"/>
      <c r="BB308" s="133"/>
      <c r="BC308" s="100">
        <f t="shared" si="5179"/>
        <v>0</v>
      </c>
      <c r="BD308" s="133"/>
      <c r="BE308" s="133"/>
      <c r="BF308" s="133"/>
      <c r="BG308" s="98">
        <f t="shared" si="5180"/>
        <v>0</v>
      </c>
      <c r="BH308" s="110"/>
      <c r="BI308" s="111"/>
      <c r="BJ308" s="107"/>
      <c r="BK308" s="22"/>
      <c r="BL308" s="132"/>
      <c r="BM308" s="133"/>
      <c r="BN308" s="98">
        <f t="shared" si="5181"/>
        <v>0</v>
      </c>
      <c r="BO308" s="133"/>
      <c r="BP308" s="133"/>
      <c r="BQ308" s="133"/>
      <c r="BR308" s="100">
        <f t="shared" si="5182"/>
        <v>0</v>
      </c>
      <c r="BS308" s="133"/>
      <c r="BT308" s="133"/>
      <c r="BU308" s="133"/>
      <c r="BV308" s="98">
        <f t="shared" si="5183"/>
        <v>0</v>
      </c>
      <c r="BW308" s="110"/>
      <c r="BX308" s="111"/>
      <c r="BY308" s="107"/>
      <c r="BZ308" s="23"/>
      <c r="CA308" s="132"/>
      <c r="CB308" s="133"/>
      <c r="CC308" s="98">
        <f t="shared" si="5184"/>
        <v>0</v>
      </c>
      <c r="CD308" s="133"/>
      <c r="CE308" s="133"/>
      <c r="CF308" s="133"/>
      <c r="CG308" s="100">
        <f t="shared" si="5185"/>
        <v>0</v>
      </c>
      <c r="CH308" s="133"/>
      <c r="CI308" s="133"/>
      <c r="CJ308" s="133"/>
      <c r="CK308" s="98">
        <f t="shared" si="5186"/>
        <v>0</v>
      </c>
      <c r="CL308" s="110"/>
      <c r="CM308" s="111"/>
      <c r="CN308" s="107"/>
      <c r="CO308" s="22"/>
      <c r="CP308" s="132"/>
      <c r="CQ308" s="133"/>
      <c r="CR308" s="98">
        <f t="shared" si="5187"/>
        <v>0</v>
      </c>
      <c r="CS308" s="133"/>
      <c r="CT308" s="133"/>
      <c r="CU308" s="133"/>
      <c r="CV308" s="100">
        <f t="shared" si="5188"/>
        <v>0</v>
      </c>
      <c r="CW308" s="133"/>
      <c r="CX308" s="133"/>
      <c r="CY308" s="133"/>
      <c r="CZ308" s="98">
        <f t="shared" si="5189"/>
        <v>0</v>
      </c>
      <c r="DA308" s="110"/>
      <c r="DB308" s="111"/>
      <c r="DC308" s="107"/>
      <c r="DD308" s="22"/>
      <c r="DE308" s="132"/>
      <c r="DF308" s="133"/>
      <c r="DG308" s="98">
        <f t="shared" si="5190"/>
        <v>0</v>
      </c>
      <c r="DH308" s="133"/>
      <c r="DI308" s="133"/>
      <c r="DJ308" s="133"/>
      <c r="DK308" s="100">
        <f t="shared" si="5191"/>
        <v>0</v>
      </c>
      <c r="DL308" s="133"/>
      <c r="DM308" s="133"/>
      <c r="DN308" s="133"/>
      <c r="DO308" s="98">
        <f t="shared" si="5192"/>
        <v>0</v>
      </c>
      <c r="DP308" s="110"/>
      <c r="DQ308" s="111"/>
      <c r="DR308" s="107"/>
      <c r="DS308" s="22"/>
      <c r="DT308" s="132"/>
      <c r="DU308" s="133"/>
      <c r="DV308" s="98">
        <f t="shared" si="5193"/>
        <v>0</v>
      </c>
      <c r="DW308" s="133"/>
      <c r="DX308" s="133"/>
      <c r="DY308" s="133"/>
      <c r="DZ308" s="100">
        <f t="shared" si="5194"/>
        <v>0</v>
      </c>
      <c r="EA308" s="133"/>
      <c r="EB308" s="133"/>
      <c r="EC308" s="133"/>
      <c r="ED308" s="98">
        <f t="shared" si="5195"/>
        <v>0</v>
      </c>
      <c r="EE308" s="110"/>
      <c r="EF308" s="111"/>
      <c r="EG308" s="107"/>
      <c r="EH308" s="22"/>
      <c r="EI308" s="132"/>
      <c r="EJ308" s="133"/>
      <c r="EK308" s="98">
        <f t="shared" si="5196"/>
        <v>0</v>
      </c>
      <c r="EL308" s="133"/>
      <c r="EM308" s="133"/>
      <c r="EN308" s="133"/>
      <c r="EO308" s="100">
        <f t="shared" si="5197"/>
        <v>0</v>
      </c>
      <c r="EP308" s="133"/>
      <c r="EQ308" s="133"/>
      <c r="ER308" s="133"/>
      <c r="ES308" s="98">
        <f t="shared" si="4849"/>
        <v>0</v>
      </c>
      <c r="ET308" s="110"/>
      <c r="EU308" s="111"/>
      <c r="EV308" s="107"/>
      <c r="EW308" s="22"/>
      <c r="EX308" s="132">
        <v>1</v>
      </c>
      <c r="EY308" s="133"/>
      <c r="EZ308" s="98">
        <f t="shared" si="5198"/>
        <v>1</v>
      </c>
      <c r="FA308" s="133"/>
      <c r="FB308" s="133">
        <v>40</v>
      </c>
      <c r="FC308" s="133"/>
      <c r="FD308" s="100">
        <f t="shared" si="5199"/>
        <v>40</v>
      </c>
      <c r="FE308" s="133"/>
      <c r="FF308" s="133">
        <v>0.2</v>
      </c>
      <c r="FG308" s="133"/>
      <c r="FH308" s="98">
        <f t="shared" si="4851"/>
        <v>0.2</v>
      </c>
      <c r="FI308" s="110"/>
      <c r="FJ308" s="111"/>
      <c r="FK308" s="107" t="s">
        <v>286</v>
      </c>
      <c r="FL308" s="22"/>
      <c r="FM308" s="132">
        <v>1</v>
      </c>
      <c r="FN308" s="133">
        <v>1</v>
      </c>
      <c r="FO308" s="98">
        <f t="shared" si="5591"/>
        <v>2</v>
      </c>
      <c r="FP308" s="133">
        <v>500</v>
      </c>
      <c r="FQ308" s="133"/>
      <c r="FR308" s="133"/>
      <c r="FS308" s="100">
        <f t="shared" si="2627"/>
        <v>500</v>
      </c>
      <c r="FT308" s="133"/>
      <c r="FU308" s="133">
        <v>2.15</v>
      </c>
      <c r="FV308" s="133"/>
      <c r="FW308" s="98">
        <f t="shared" si="2801"/>
        <v>2.15</v>
      </c>
      <c r="FX308" s="110">
        <v>2.15</v>
      </c>
      <c r="FY308" s="111">
        <v>1.2</v>
      </c>
      <c r="FZ308" s="107"/>
      <c r="GA308" s="22"/>
      <c r="GB308" s="132">
        <v>1</v>
      </c>
      <c r="GC308" s="133"/>
      <c r="GD308" s="98">
        <f t="shared" si="5200"/>
        <v>1</v>
      </c>
      <c r="GE308" s="133"/>
      <c r="GF308" s="133">
        <v>80</v>
      </c>
      <c r="GG308" s="133"/>
      <c r="GH308" s="100">
        <f t="shared" si="5201"/>
        <v>80</v>
      </c>
      <c r="GI308" s="133"/>
      <c r="GJ308" s="133">
        <v>0.2</v>
      </c>
      <c r="GK308" s="133"/>
      <c r="GL308" s="98">
        <f t="shared" si="5202"/>
        <v>0.2</v>
      </c>
      <c r="GM308" s="110">
        <v>0.2</v>
      </c>
      <c r="GN308" s="111"/>
      <c r="GO308" s="107" t="s">
        <v>286</v>
      </c>
      <c r="GP308" s="22"/>
      <c r="GQ308" s="132"/>
      <c r="GR308" s="133"/>
      <c r="GS308" s="98">
        <f t="shared" si="5203"/>
        <v>0</v>
      </c>
      <c r="GT308" s="133"/>
      <c r="GU308" s="133"/>
      <c r="GV308" s="133"/>
      <c r="GW308" s="100">
        <f t="shared" si="5204"/>
        <v>0</v>
      </c>
      <c r="GX308" s="133"/>
      <c r="GY308" s="133"/>
      <c r="GZ308" s="133"/>
      <c r="HA308" s="98">
        <f t="shared" si="5205"/>
        <v>0</v>
      </c>
      <c r="HB308" s="110"/>
      <c r="HC308" s="111"/>
      <c r="HD308" s="107"/>
      <c r="HE308" s="22"/>
      <c r="HF308" s="132">
        <v>1</v>
      </c>
      <c r="HG308" s="133">
        <v>1</v>
      </c>
      <c r="HH308" s="98">
        <f t="shared" si="5206"/>
        <v>2</v>
      </c>
      <c r="HI308" s="133">
        <v>60</v>
      </c>
      <c r="HJ308" s="133">
        <v>30</v>
      </c>
      <c r="HK308" s="133"/>
      <c r="HL308" s="100">
        <f t="shared" si="5207"/>
        <v>90</v>
      </c>
      <c r="HM308" s="133">
        <v>0.03</v>
      </c>
      <c r="HN308" s="133">
        <v>0.3</v>
      </c>
      <c r="HO308" s="133"/>
      <c r="HP308" s="98">
        <f t="shared" si="5208"/>
        <v>0.32999999999999996</v>
      </c>
      <c r="HQ308" s="110">
        <v>0.33</v>
      </c>
      <c r="HR308" s="111">
        <v>0.06</v>
      </c>
      <c r="HS308" s="107"/>
      <c r="HT308" s="22"/>
      <c r="HU308" s="132">
        <v>3</v>
      </c>
      <c r="HV308" s="133"/>
      <c r="HW308" s="98">
        <f t="shared" si="5209"/>
        <v>3</v>
      </c>
      <c r="HX308" s="133">
        <v>550</v>
      </c>
      <c r="HY308" s="133">
        <v>350</v>
      </c>
      <c r="HZ308" s="133"/>
      <c r="IA308" s="100">
        <f t="shared" si="5210"/>
        <v>900</v>
      </c>
      <c r="IB308" s="133"/>
      <c r="IC308" s="133">
        <v>2.1</v>
      </c>
      <c r="ID308" s="133"/>
      <c r="IE308" s="98">
        <f t="shared" si="5211"/>
        <v>2.1</v>
      </c>
      <c r="IF308" s="110">
        <v>2.1</v>
      </c>
      <c r="IG308" s="111">
        <v>0.57999999999999996</v>
      </c>
      <c r="IH308" s="107"/>
      <c r="II308" s="22"/>
      <c r="IJ308" s="132">
        <v>1</v>
      </c>
      <c r="IK308" s="133">
        <v>1</v>
      </c>
      <c r="IL308" s="118">
        <v>2</v>
      </c>
      <c r="IM308" s="133"/>
      <c r="IN308" s="133">
        <v>110</v>
      </c>
      <c r="IO308" s="133"/>
      <c r="IP308" s="100">
        <f t="shared" si="4678"/>
        <v>110</v>
      </c>
      <c r="IQ308" s="133">
        <v>0.46</v>
      </c>
      <c r="IR308" s="133"/>
      <c r="IS308" s="133"/>
      <c r="IT308" s="98">
        <f t="shared" si="4679"/>
        <v>0.46</v>
      </c>
      <c r="IU308" s="110"/>
      <c r="IV308" s="111"/>
      <c r="IW308" s="107" t="s">
        <v>287</v>
      </c>
      <c r="IX308" s="22"/>
      <c r="IY308" s="132">
        <v>2</v>
      </c>
      <c r="IZ308" s="133"/>
      <c r="JA308" s="98">
        <f t="shared" si="5212"/>
        <v>2</v>
      </c>
      <c r="JB308" s="133"/>
      <c r="JC308" s="133"/>
      <c r="JD308" s="133"/>
      <c r="JE308" s="100">
        <f t="shared" si="5213"/>
        <v>0</v>
      </c>
      <c r="JF308" s="133"/>
      <c r="JG308" s="133">
        <v>4.0999999999999996</v>
      </c>
      <c r="JH308" s="133"/>
      <c r="JI308" s="98">
        <f t="shared" si="5214"/>
        <v>4.0999999999999996</v>
      </c>
      <c r="JJ308" s="110">
        <v>4.0999999999999996</v>
      </c>
      <c r="JK308" s="111">
        <v>14.75</v>
      </c>
      <c r="JL308" s="107" t="s">
        <v>288</v>
      </c>
      <c r="JM308" s="22"/>
      <c r="JN308" s="132"/>
      <c r="JO308" s="133"/>
      <c r="JP308" s="98">
        <f t="shared" si="5215"/>
        <v>0</v>
      </c>
      <c r="JQ308" s="133"/>
      <c r="JR308" s="133"/>
      <c r="JS308" s="133"/>
      <c r="JT308" s="100">
        <f t="shared" si="5216"/>
        <v>0</v>
      </c>
      <c r="JU308" s="133"/>
      <c r="JV308" s="133"/>
      <c r="JW308" s="133"/>
      <c r="JX308" s="98">
        <f t="shared" si="5217"/>
        <v>0</v>
      </c>
      <c r="JY308" s="110"/>
      <c r="JZ308" s="111"/>
      <c r="KA308" s="107"/>
      <c r="KB308" s="22"/>
      <c r="KC308" s="132"/>
      <c r="KD308" s="133"/>
      <c r="KE308" s="98">
        <f t="shared" si="5218"/>
        <v>0</v>
      </c>
      <c r="KF308" s="133"/>
      <c r="KG308" s="133"/>
      <c r="KH308" s="133"/>
      <c r="KI308" s="100">
        <f t="shared" si="5219"/>
        <v>0</v>
      </c>
      <c r="KJ308" s="133"/>
      <c r="KK308" s="133"/>
      <c r="KL308" s="133"/>
      <c r="KM308" s="98">
        <f t="shared" si="2580"/>
        <v>0</v>
      </c>
      <c r="KN308" s="110"/>
      <c r="KO308" s="111"/>
      <c r="KP308" s="107"/>
      <c r="KQ308" s="22"/>
      <c r="KR308" s="132">
        <v>1</v>
      </c>
      <c r="KS308" s="133"/>
      <c r="KT308" s="98">
        <f t="shared" si="5220"/>
        <v>1</v>
      </c>
      <c r="KU308" s="133">
        <v>50</v>
      </c>
      <c r="KV308" s="133"/>
      <c r="KW308" s="133">
        <v>15</v>
      </c>
      <c r="KX308" s="100">
        <f t="shared" si="4680"/>
        <v>35</v>
      </c>
      <c r="KY308" s="133"/>
      <c r="KZ308" s="133">
        <v>0.2</v>
      </c>
      <c r="LA308" s="133"/>
      <c r="LB308" s="98">
        <f t="shared" si="5221"/>
        <v>0.2</v>
      </c>
      <c r="LC308" s="110"/>
      <c r="LD308" s="111"/>
      <c r="LE308" s="107" t="s">
        <v>289</v>
      </c>
      <c r="LF308" s="22"/>
      <c r="LG308" s="132"/>
      <c r="LH308" s="133"/>
      <c r="LI308" s="98">
        <f t="shared" si="5222"/>
        <v>0</v>
      </c>
      <c r="LJ308" s="133"/>
      <c r="LK308" s="133"/>
      <c r="LL308" s="133"/>
      <c r="LM308" s="100">
        <f t="shared" si="5223"/>
        <v>0</v>
      </c>
      <c r="LN308" s="133"/>
      <c r="LO308" s="133"/>
      <c r="LP308" s="133"/>
      <c r="LQ308" s="98">
        <f t="shared" si="5224"/>
        <v>0</v>
      </c>
      <c r="LR308" s="110"/>
      <c r="LS308" s="111"/>
      <c r="LT308" s="107"/>
      <c r="LU308" s="22"/>
      <c r="LV308" s="132"/>
      <c r="LW308" s="133"/>
      <c r="LX308" s="98">
        <f t="shared" si="4356"/>
        <v>0</v>
      </c>
      <c r="LY308" s="133"/>
      <c r="LZ308" s="133"/>
      <c r="MA308" s="133"/>
      <c r="MB308" s="100">
        <f t="shared" si="5225"/>
        <v>0</v>
      </c>
      <c r="MC308" s="133"/>
      <c r="MD308" s="133"/>
      <c r="ME308" s="133"/>
      <c r="MF308" s="98">
        <f t="shared" si="5226"/>
        <v>0</v>
      </c>
      <c r="MG308" s="110"/>
      <c r="MH308" s="111"/>
      <c r="MI308" s="107"/>
      <c r="MJ308" s="22"/>
      <c r="MK308" s="132"/>
      <c r="ML308" s="133"/>
      <c r="MM308" s="98">
        <f t="shared" si="5227"/>
        <v>0</v>
      </c>
      <c r="MN308" s="133"/>
      <c r="MO308" s="133"/>
      <c r="MP308" s="133"/>
      <c r="MQ308" s="100">
        <f t="shared" si="5228"/>
        <v>0</v>
      </c>
      <c r="MR308" s="133"/>
      <c r="MS308" s="133"/>
      <c r="MT308" s="133"/>
      <c r="MU308" s="98">
        <f t="shared" si="4850"/>
        <v>0</v>
      </c>
      <c r="MV308" s="110"/>
      <c r="MW308" s="111"/>
      <c r="MX308" s="107"/>
      <c r="MY308" s="22"/>
      <c r="MZ308" s="132"/>
      <c r="NA308" s="133"/>
      <c r="NB308" s="98">
        <f t="shared" si="5229"/>
        <v>0</v>
      </c>
      <c r="NC308" s="133"/>
      <c r="ND308" s="133"/>
      <c r="NE308" s="133"/>
      <c r="NF308" s="100">
        <f t="shared" si="5230"/>
        <v>0</v>
      </c>
      <c r="NG308" s="133"/>
      <c r="NH308" s="133"/>
      <c r="NI308" s="133"/>
      <c r="NJ308" s="98">
        <f t="shared" si="5231"/>
        <v>0</v>
      </c>
      <c r="NK308" s="110"/>
      <c r="NL308" s="111"/>
      <c r="NM308" s="107"/>
      <c r="NN308" s="22"/>
      <c r="NO308" s="132"/>
      <c r="NP308" s="133"/>
      <c r="NQ308" s="98">
        <f t="shared" si="5232"/>
        <v>0</v>
      </c>
      <c r="NR308" s="133"/>
      <c r="NS308" s="133"/>
      <c r="NT308" s="133"/>
      <c r="NU308" s="100">
        <f t="shared" si="5233"/>
        <v>0</v>
      </c>
      <c r="NV308" s="133"/>
      <c r="NW308" s="133"/>
      <c r="NX308" s="133"/>
      <c r="NY308" s="98">
        <f t="shared" si="5234"/>
        <v>0</v>
      </c>
      <c r="NZ308" s="110"/>
      <c r="OA308" s="111"/>
      <c r="OB308" s="107"/>
      <c r="OC308" s="22"/>
      <c r="OD308" s="132"/>
      <c r="OE308" s="133"/>
      <c r="OF308" s="98">
        <f t="shared" si="4681"/>
        <v>0</v>
      </c>
      <c r="OG308" s="133"/>
      <c r="OH308" s="133"/>
      <c r="OI308" s="133"/>
      <c r="OJ308" s="100">
        <f t="shared" si="5235"/>
        <v>0</v>
      </c>
      <c r="OK308" s="133"/>
      <c r="OL308" s="133"/>
      <c r="OM308" s="133"/>
      <c r="ON308" s="98">
        <f t="shared" si="5236"/>
        <v>0</v>
      </c>
      <c r="OO308" s="110"/>
      <c r="OP308" s="111"/>
      <c r="OQ308" s="107"/>
      <c r="OR308" s="22"/>
      <c r="OS308" s="132">
        <v>3</v>
      </c>
      <c r="OT308" s="133"/>
      <c r="OU308" s="98">
        <f t="shared" si="4688"/>
        <v>3</v>
      </c>
      <c r="OV308" s="133"/>
      <c r="OW308" s="133">
        <v>370</v>
      </c>
      <c r="OX308" s="133"/>
      <c r="OY308" s="100">
        <f t="shared" si="3235"/>
        <v>370</v>
      </c>
      <c r="OZ308" s="133"/>
      <c r="PA308" s="133">
        <v>0.9</v>
      </c>
      <c r="PB308" s="133"/>
      <c r="PC308" s="98">
        <f t="shared" si="5430"/>
        <v>0.9</v>
      </c>
      <c r="PD308" s="110"/>
      <c r="PE308" s="111"/>
      <c r="PF308" s="107" t="s">
        <v>290</v>
      </c>
      <c r="PG308" s="22"/>
      <c r="PH308" s="132"/>
      <c r="PI308" s="133"/>
      <c r="PJ308" s="98">
        <f t="shared" si="5237"/>
        <v>0</v>
      </c>
      <c r="PK308" s="133"/>
      <c r="PL308" s="133"/>
      <c r="PM308" s="133"/>
      <c r="PN308" s="100">
        <f t="shared" si="5238"/>
        <v>0</v>
      </c>
      <c r="PO308" s="133"/>
      <c r="PP308" s="133"/>
      <c r="PQ308" s="133"/>
      <c r="PR308" s="98">
        <f t="shared" si="5239"/>
        <v>0</v>
      </c>
      <c r="PS308" s="110"/>
      <c r="PT308" s="111"/>
      <c r="PU308" s="107"/>
      <c r="PV308" s="22"/>
      <c r="PW308" s="132"/>
      <c r="PX308" s="133"/>
      <c r="PY308" s="98">
        <f t="shared" si="5240"/>
        <v>0</v>
      </c>
      <c r="PZ308" s="133"/>
      <c r="QA308" s="133"/>
      <c r="QB308" s="133"/>
      <c r="QC308" s="100">
        <f t="shared" si="5241"/>
        <v>0</v>
      </c>
      <c r="QD308" s="133"/>
      <c r="QE308" s="133"/>
      <c r="QF308" s="133"/>
      <c r="QG308" s="98">
        <f t="shared" si="5242"/>
        <v>0</v>
      </c>
      <c r="QH308" s="110"/>
      <c r="QI308" s="111"/>
      <c r="QJ308" s="107"/>
      <c r="QK308" s="22"/>
      <c r="QL308" s="132"/>
      <c r="QM308" s="133"/>
      <c r="QN308" s="98">
        <f t="shared" si="5243"/>
        <v>0</v>
      </c>
      <c r="QO308" s="133"/>
      <c r="QP308" s="133"/>
      <c r="QQ308" s="133"/>
      <c r="QR308" s="100">
        <f t="shared" si="5244"/>
        <v>0</v>
      </c>
      <c r="QS308" s="133"/>
      <c r="QT308" s="133"/>
      <c r="QU308" s="133"/>
      <c r="QV308" s="98">
        <f t="shared" si="5245"/>
        <v>0</v>
      </c>
      <c r="QW308" s="110"/>
      <c r="QX308" s="111"/>
      <c r="QY308" s="107"/>
      <c r="QZ308" s="22"/>
      <c r="RA308" s="132"/>
      <c r="RB308" s="133"/>
      <c r="RC308" s="98">
        <f t="shared" si="5246"/>
        <v>0</v>
      </c>
      <c r="RD308" s="133"/>
      <c r="RE308" s="133"/>
      <c r="RF308" s="133"/>
      <c r="RG308" s="100">
        <f t="shared" si="5247"/>
        <v>0</v>
      </c>
      <c r="RH308" s="133"/>
      <c r="RI308" s="133"/>
      <c r="RJ308" s="133"/>
      <c r="RK308" s="98">
        <f t="shared" si="5248"/>
        <v>0</v>
      </c>
      <c r="RL308" s="110"/>
      <c r="RM308" s="111"/>
      <c r="RN308" s="107"/>
      <c r="RO308" s="22"/>
      <c r="RP308" s="132"/>
      <c r="RQ308" s="133"/>
      <c r="RR308" s="98">
        <f t="shared" si="5249"/>
        <v>0</v>
      </c>
      <c r="RS308" s="133"/>
      <c r="RT308" s="133"/>
      <c r="RU308" s="133"/>
      <c r="RV308" s="100">
        <f t="shared" si="5250"/>
        <v>0</v>
      </c>
      <c r="RW308" s="133"/>
      <c r="RX308" s="133"/>
      <c r="RY308" s="133"/>
      <c r="RZ308" s="98">
        <f t="shared" si="5251"/>
        <v>0</v>
      </c>
      <c r="SA308" s="110"/>
      <c r="SB308" s="111"/>
      <c r="SC308" s="107"/>
      <c r="SD308" s="22"/>
      <c r="SE308" s="132"/>
      <c r="SF308" s="133"/>
      <c r="SG308" s="98">
        <f t="shared" si="5252"/>
        <v>0</v>
      </c>
      <c r="SH308" s="133"/>
      <c r="SI308" s="133"/>
      <c r="SJ308" s="133"/>
      <c r="SK308" s="100">
        <f t="shared" si="5253"/>
        <v>0</v>
      </c>
      <c r="SL308" s="133"/>
      <c r="SM308" s="133"/>
      <c r="SN308" s="133"/>
      <c r="SO308" s="98">
        <f t="shared" si="5254"/>
        <v>0</v>
      </c>
      <c r="SP308" s="110"/>
      <c r="SQ308" s="111"/>
      <c r="SR308" s="107"/>
      <c r="SS308" s="22"/>
      <c r="ST308" s="132"/>
      <c r="SU308" s="133"/>
      <c r="SV308" s="98">
        <f t="shared" si="4682"/>
        <v>0</v>
      </c>
      <c r="SW308" s="133"/>
      <c r="SX308" s="133"/>
      <c r="SY308" s="133"/>
      <c r="SZ308" s="100">
        <f t="shared" si="4683"/>
        <v>0</v>
      </c>
      <c r="TA308" s="133"/>
      <c r="TB308" s="133"/>
      <c r="TC308" s="133"/>
      <c r="TD308" s="98">
        <f t="shared" si="4684"/>
        <v>0</v>
      </c>
      <c r="TE308" s="110"/>
      <c r="TF308" s="111"/>
      <c r="TG308" s="107"/>
      <c r="TH308" s="22"/>
      <c r="TI308" s="132"/>
      <c r="TJ308" s="133"/>
      <c r="TK308" s="98">
        <f t="shared" si="5255"/>
        <v>0</v>
      </c>
      <c r="TL308" s="133"/>
      <c r="TM308" s="133"/>
      <c r="TN308" s="133"/>
      <c r="TO308" s="100">
        <f t="shared" si="5256"/>
        <v>0</v>
      </c>
      <c r="TP308" s="133"/>
      <c r="TQ308" s="133"/>
      <c r="TR308" s="133"/>
      <c r="TS308" s="98">
        <f t="shared" si="5257"/>
        <v>0</v>
      </c>
      <c r="TT308" s="110"/>
      <c r="TU308" s="111"/>
      <c r="TV308" s="107"/>
      <c r="TW308" s="22"/>
      <c r="TX308" s="132"/>
      <c r="TY308" s="133"/>
      <c r="TZ308" s="98">
        <f t="shared" si="5258"/>
        <v>0</v>
      </c>
      <c r="UA308" s="133"/>
      <c r="UB308" s="133"/>
      <c r="UC308" s="133"/>
      <c r="UD308" s="100">
        <f t="shared" si="5259"/>
        <v>0</v>
      </c>
      <c r="UE308" s="133"/>
      <c r="UF308" s="133"/>
      <c r="UG308" s="133"/>
      <c r="UH308" s="98">
        <f t="shared" si="5260"/>
        <v>0</v>
      </c>
      <c r="UI308" s="110"/>
      <c r="UJ308" s="111"/>
      <c r="UK308" s="107"/>
      <c r="UL308" s="22"/>
      <c r="UM308" s="132"/>
      <c r="UN308" s="133"/>
      <c r="UO308" s="98">
        <f t="shared" si="5261"/>
        <v>0</v>
      </c>
      <c r="UP308" s="133"/>
      <c r="UQ308" s="133"/>
      <c r="UR308" s="133"/>
      <c r="US308" s="100">
        <f t="shared" si="5262"/>
        <v>0</v>
      </c>
      <c r="UT308" s="133"/>
      <c r="UU308" s="133"/>
      <c r="UV308" s="133"/>
      <c r="UW308" s="98">
        <f t="shared" si="5263"/>
        <v>0</v>
      </c>
      <c r="UX308" s="110"/>
      <c r="UY308" s="111"/>
      <c r="UZ308" s="107"/>
      <c r="VA308" s="22"/>
      <c r="VB308" s="132"/>
      <c r="VC308" s="133"/>
      <c r="VD308" s="98">
        <f t="shared" si="5264"/>
        <v>0</v>
      </c>
      <c r="VE308" s="133"/>
      <c r="VF308" s="133"/>
      <c r="VG308" s="133"/>
      <c r="VH308" s="100">
        <f t="shared" si="5265"/>
        <v>0</v>
      </c>
      <c r="VI308" s="133"/>
      <c r="VJ308" s="133"/>
      <c r="VK308" s="133"/>
      <c r="VL308" s="98">
        <f t="shared" si="5266"/>
        <v>0</v>
      </c>
      <c r="VM308" s="110"/>
      <c r="VN308" s="111"/>
      <c r="VO308" s="107"/>
      <c r="VP308" s="22"/>
      <c r="VQ308" s="132">
        <v>1</v>
      </c>
      <c r="VR308" s="133"/>
      <c r="VS308" s="98">
        <f t="shared" si="5267"/>
        <v>1</v>
      </c>
      <c r="VT308" s="133"/>
      <c r="VU308" s="133"/>
      <c r="VV308" s="133"/>
      <c r="VW308" s="100">
        <f t="shared" si="5268"/>
        <v>0</v>
      </c>
      <c r="VX308" s="133"/>
      <c r="VY308" s="133">
        <v>4.5599999999999996</v>
      </c>
      <c r="VZ308" s="133"/>
      <c r="WA308" s="98">
        <f t="shared" si="5269"/>
        <v>4.5599999999999996</v>
      </c>
      <c r="WB308" s="110"/>
      <c r="WC308" s="111"/>
      <c r="WD308" s="107" t="s">
        <v>291</v>
      </c>
      <c r="WE308" s="22"/>
    </row>
    <row r="309" spans="1:603" ht="16.5" customHeight="1">
      <c r="A309" s="94"/>
      <c r="B309" s="105" t="s">
        <v>181</v>
      </c>
      <c r="C309" s="106" t="s">
        <v>59</v>
      </c>
      <c r="D309" s="132"/>
      <c r="E309" s="133"/>
      <c r="F309" s="98">
        <f t="shared" si="4685"/>
        <v>0</v>
      </c>
      <c r="G309" s="133"/>
      <c r="H309" s="133"/>
      <c r="I309" s="133"/>
      <c r="J309" s="100">
        <f t="shared" si="4686"/>
        <v>0</v>
      </c>
      <c r="K309" s="133"/>
      <c r="L309" s="133"/>
      <c r="M309" s="133"/>
      <c r="N309" s="98">
        <f t="shared" si="4687"/>
        <v>0</v>
      </c>
      <c r="O309" s="110"/>
      <c r="P309" s="111"/>
      <c r="Q309" s="107"/>
      <c r="R309" s="22"/>
      <c r="S309" s="132"/>
      <c r="T309" s="133"/>
      <c r="U309" s="98">
        <f t="shared" si="5172"/>
        <v>0</v>
      </c>
      <c r="V309" s="133"/>
      <c r="W309" s="133"/>
      <c r="X309" s="133"/>
      <c r="Y309" s="100">
        <f t="shared" si="5173"/>
        <v>0</v>
      </c>
      <c r="Z309" s="133"/>
      <c r="AA309" s="133"/>
      <c r="AB309" s="133"/>
      <c r="AC309" s="98">
        <f t="shared" si="5174"/>
        <v>0</v>
      </c>
      <c r="AD309" s="110"/>
      <c r="AE309" s="111"/>
      <c r="AF309" s="107"/>
      <c r="AG309" s="22"/>
      <c r="AH309" s="132"/>
      <c r="AI309" s="133"/>
      <c r="AJ309" s="98">
        <f t="shared" si="5175"/>
        <v>0</v>
      </c>
      <c r="AK309" s="133"/>
      <c r="AL309" s="133"/>
      <c r="AM309" s="133"/>
      <c r="AN309" s="100">
        <f t="shared" si="5176"/>
        <v>0</v>
      </c>
      <c r="AO309" s="133"/>
      <c r="AP309" s="133"/>
      <c r="AQ309" s="133"/>
      <c r="AR309" s="98">
        <f t="shared" si="5177"/>
        <v>0</v>
      </c>
      <c r="AS309" s="110"/>
      <c r="AT309" s="111"/>
      <c r="AU309" s="107"/>
      <c r="AV309" s="22"/>
      <c r="AW309" s="132"/>
      <c r="AX309" s="133"/>
      <c r="AY309" s="98">
        <f t="shared" si="5178"/>
        <v>0</v>
      </c>
      <c r="AZ309" s="133"/>
      <c r="BA309" s="133"/>
      <c r="BB309" s="133"/>
      <c r="BC309" s="100">
        <f t="shared" si="5179"/>
        <v>0</v>
      </c>
      <c r="BD309" s="133"/>
      <c r="BE309" s="133"/>
      <c r="BF309" s="133"/>
      <c r="BG309" s="98">
        <f t="shared" si="5180"/>
        <v>0</v>
      </c>
      <c r="BH309" s="110"/>
      <c r="BI309" s="111"/>
      <c r="BJ309" s="107"/>
      <c r="BK309" s="22"/>
      <c r="BL309" s="132"/>
      <c r="BM309" s="133"/>
      <c r="BN309" s="98">
        <f t="shared" si="5181"/>
        <v>0</v>
      </c>
      <c r="BO309" s="133"/>
      <c r="BP309" s="133"/>
      <c r="BQ309" s="133"/>
      <c r="BR309" s="100">
        <f t="shared" si="5182"/>
        <v>0</v>
      </c>
      <c r="BS309" s="133"/>
      <c r="BT309" s="133"/>
      <c r="BU309" s="133"/>
      <c r="BV309" s="98">
        <f t="shared" si="5183"/>
        <v>0</v>
      </c>
      <c r="BW309" s="110"/>
      <c r="BX309" s="111"/>
      <c r="BY309" s="107"/>
      <c r="BZ309" s="23"/>
      <c r="CA309" s="132"/>
      <c r="CB309" s="133"/>
      <c r="CC309" s="98">
        <f t="shared" si="5184"/>
        <v>0</v>
      </c>
      <c r="CD309" s="133"/>
      <c r="CE309" s="133"/>
      <c r="CF309" s="133"/>
      <c r="CG309" s="100">
        <f t="shared" si="5185"/>
        <v>0</v>
      </c>
      <c r="CH309" s="133"/>
      <c r="CI309" s="133"/>
      <c r="CJ309" s="133"/>
      <c r="CK309" s="98">
        <f t="shared" si="5186"/>
        <v>0</v>
      </c>
      <c r="CL309" s="110"/>
      <c r="CM309" s="111"/>
      <c r="CN309" s="107"/>
      <c r="CO309" s="22"/>
      <c r="CP309" s="132"/>
      <c r="CQ309" s="133"/>
      <c r="CR309" s="98">
        <f t="shared" si="5187"/>
        <v>0</v>
      </c>
      <c r="CS309" s="133"/>
      <c r="CT309" s="133"/>
      <c r="CU309" s="133"/>
      <c r="CV309" s="100">
        <f t="shared" si="5188"/>
        <v>0</v>
      </c>
      <c r="CW309" s="133"/>
      <c r="CX309" s="133"/>
      <c r="CY309" s="133"/>
      <c r="CZ309" s="98">
        <f t="shared" si="5189"/>
        <v>0</v>
      </c>
      <c r="DA309" s="110"/>
      <c r="DB309" s="111"/>
      <c r="DC309" s="107"/>
      <c r="DD309" s="22"/>
      <c r="DE309" s="132"/>
      <c r="DF309" s="133"/>
      <c r="DG309" s="98">
        <f t="shared" si="5190"/>
        <v>0</v>
      </c>
      <c r="DH309" s="133"/>
      <c r="DI309" s="133"/>
      <c r="DJ309" s="133"/>
      <c r="DK309" s="100">
        <f t="shared" si="5191"/>
        <v>0</v>
      </c>
      <c r="DL309" s="133"/>
      <c r="DM309" s="133"/>
      <c r="DN309" s="133"/>
      <c r="DO309" s="98">
        <f t="shared" si="5192"/>
        <v>0</v>
      </c>
      <c r="DP309" s="110"/>
      <c r="DQ309" s="111"/>
      <c r="DR309" s="107"/>
      <c r="DS309" s="22"/>
      <c r="DT309" s="132"/>
      <c r="DU309" s="133"/>
      <c r="DV309" s="98">
        <f t="shared" si="5193"/>
        <v>0</v>
      </c>
      <c r="DW309" s="133"/>
      <c r="DX309" s="133"/>
      <c r="DY309" s="133"/>
      <c r="DZ309" s="100">
        <f t="shared" si="5194"/>
        <v>0</v>
      </c>
      <c r="EA309" s="133"/>
      <c r="EB309" s="133"/>
      <c r="EC309" s="133"/>
      <c r="ED309" s="98">
        <f t="shared" si="5195"/>
        <v>0</v>
      </c>
      <c r="EE309" s="110"/>
      <c r="EF309" s="111"/>
      <c r="EG309" s="107"/>
      <c r="EH309" s="22"/>
      <c r="EI309" s="132"/>
      <c r="EJ309" s="133"/>
      <c r="EK309" s="98">
        <f t="shared" si="5196"/>
        <v>0</v>
      </c>
      <c r="EL309" s="133"/>
      <c r="EM309" s="133"/>
      <c r="EN309" s="133"/>
      <c r="EO309" s="100">
        <f t="shared" si="5197"/>
        <v>0</v>
      </c>
      <c r="EP309" s="133"/>
      <c r="EQ309" s="133"/>
      <c r="ER309" s="133"/>
      <c r="ES309" s="98">
        <f t="shared" si="4849"/>
        <v>0</v>
      </c>
      <c r="ET309" s="110"/>
      <c r="EU309" s="111"/>
      <c r="EV309" s="107"/>
      <c r="EW309" s="22"/>
      <c r="EX309" s="132">
        <v>1</v>
      </c>
      <c r="EY309" s="133"/>
      <c r="EZ309" s="98">
        <f t="shared" si="5198"/>
        <v>1</v>
      </c>
      <c r="FA309" s="133"/>
      <c r="FB309" s="133">
        <v>40</v>
      </c>
      <c r="FC309" s="133"/>
      <c r="FD309" s="100">
        <f t="shared" si="5199"/>
        <v>40</v>
      </c>
      <c r="FE309" s="133"/>
      <c r="FF309" s="133">
        <v>0.2</v>
      </c>
      <c r="FG309" s="133"/>
      <c r="FH309" s="98">
        <f t="shared" si="4851"/>
        <v>0.2</v>
      </c>
      <c r="FI309" s="110"/>
      <c r="FJ309" s="111"/>
      <c r="FK309" s="107" t="s">
        <v>286</v>
      </c>
      <c r="FL309" s="22"/>
      <c r="FM309" s="132">
        <v>1</v>
      </c>
      <c r="FN309" s="133">
        <v>1</v>
      </c>
      <c r="FO309" s="98">
        <f t="shared" si="5591"/>
        <v>2</v>
      </c>
      <c r="FP309" s="133">
        <v>500</v>
      </c>
      <c r="FQ309" s="133"/>
      <c r="FR309" s="133"/>
      <c r="FS309" s="100">
        <f t="shared" si="2627"/>
        <v>500</v>
      </c>
      <c r="FT309" s="133"/>
      <c r="FU309" s="133">
        <v>2.15</v>
      </c>
      <c r="FV309" s="133"/>
      <c r="FW309" s="98">
        <f t="shared" si="2801"/>
        <v>2.15</v>
      </c>
      <c r="FX309" s="110">
        <v>2.15</v>
      </c>
      <c r="FY309" s="111">
        <v>0.6</v>
      </c>
      <c r="FZ309" s="107"/>
      <c r="GA309" s="22"/>
      <c r="GB309" s="132">
        <v>1</v>
      </c>
      <c r="GC309" s="133"/>
      <c r="GD309" s="98">
        <f t="shared" si="5200"/>
        <v>1</v>
      </c>
      <c r="GE309" s="133"/>
      <c r="GF309" s="133">
        <v>80</v>
      </c>
      <c r="GG309" s="133"/>
      <c r="GH309" s="100">
        <f t="shared" si="5201"/>
        <v>80</v>
      </c>
      <c r="GI309" s="133"/>
      <c r="GJ309" s="133">
        <v>0.2</v>
      </c>
      <c r="GK309" s="133"/>
      <c r="GL309" s="98">
        <f t="shared" si="5202"/>
        <v>0.2</v>
      </c>
      <c r="GM309" s="110">
        <v>0.2</v>
      </c>
      <c r="GN309" s="111"/>
      <c r="GO309" s="107" t="s">
        <v>286</v>
      </c>
      <c r="GP309" s="22"/>
      <c r="GQ309" s="132"/>
      <c r="GR309" s="133"/>
      <c r="GS309" s="98">
        <f t="shared" si="5203"/>
        <v>0</v>
      </c>
      <c r="GT309" s="133"/>
      <c r="GU309" s="133"/>
      <c r="GV309" s="133"/>
      <c r="GW309" s="100">
        <f t="shared" si="5204"/>
        <v>0</v>
      </c>
      <c r="GX309" s="133"/>
      <c r="GY309" s="133"/>
      <c r="GZ309" s="133"/>
      <c r="HA309" s="98">
        <f t="shared" si="5205"/>
        <v>0</v>
      </c>
      <c r="HB309" s="110"/>
      <c r="HC309" s="111"/>
      <c r="HD309" s="107"/>
      <c r="HE309" s="22"/>
      <c r="HF309" s="132">
        <v>2</v>
      </c>
      <c r="HG309" s="133">
        <v>1</v>
      </c>
      <c r="HH309" s="98">
        <f t="shared" si="5206"/>
        <v>3</v>
      </c>
      <c r="HI309" s="133">
        <v>60</v>
      </c>
      <c r="HJ309" s="133">
        <v>180</v>
      </c>
      <c r="HK309" s="133"/>
      <c r="HL309" s="100">
        <f t="shared" si="5207"/>
        <v>240</v>
      </c>
      <c r="HM309" s="133">
        <v>0.05</v>
      </c>
      <c r="HN309" s="133">
        <v>0.33</v>
      </c>
      <c r="HO309" s="133"/>
      <c r="HP309" s="98">
        <f t="shared" si="5208"/>
        <v>0.38</v>
      </c>
      <c r="HQ309" s="110">
        <v>0.38</v>
      </c>
      <c r="HR309" s="111">
        <v>7.4999999999999997E-2</v>
      </c>
      <c r="HS309" s="107"/>
      <c r="HT309" s="22"/>
      <c r="HU309" s="132">
        <v>3</v>
      </c>
      <c r="HV309" s="133"/>
      <c r="HW309" s="98">
        <f t="shared" si="5209"/>
        <v>3</v>
      </c>
      <c r="HX309" s="133">
        <v>550</v>
      </c>
      <c r="HY309" s="133">
        <v>350</v>
      </c>
      <c r="HZ309" s="133"/>
      <c r="IA309" s="100">
        <f t="shared" si="5210"/>
        <v>900</v>
      </c>
      <c r="IB309" s="133"/>
      <c r="IC309" s="133">
        <v>2.1</v>
      </c>
      <c r="ID309" s="133"/>
      <c r="IE309" s="98">
        <f t="shared" si="5211"/>
        <v>2.1</v>
      </c>
      <c r="IF309" s="110"/>
      <c r="IG309" s="111">
        <v>0.32</v>
      </c>
      <c r="IH309" s="107"/>
      <c r="II309" s="22"/>
      <c r="IJ309" s="132">
        <v>1</v>
      </c>
      <c r="IK309" s="133">
        <v>1</v>
      </c>
      <c r="IL309" s="98">
        <f t="shared" ref="IL309:IL446" si="5752">SUM(IJ309:IK309)</f>
        <v>2</v>
      </c>
      <c r="IM309" s="133"/>
      <c r="IN309" s="133">
        <v>110</v>
      </c>
      <c r="IO309" s="133"/>
      <c r="IP309" s="100">
        <f t="shared" si="4678"/>
        <v>110</v>
      </c>
      <c r="IQ309" s="133">
        <v>0.46</v>
      </c>
      <c r="IR309" s="133"/>
      <c r="IS309" s="133"/>
      <c r="IT309" s="98">
        <f t="shared" si="4679"/>
        <v>0.46</v>
      </c>
      <c r="IU309" s="110"/>
      <c r="IV309" s="111"/>
      <c r="IW309" s="107"/>
      <c r="IX309" s="22"/>
      <c r="IY309" s="132">
        <v>2</v>
      </c>
      <c r="IZ309" s="133"/>
      <c r="JA309" s="98">
        <f t="shared" si="5212"/>
        <v>2</v>
      </c>
      <c r="JB309" s="133"/>
      <c r="JC309" s="133"/>
      <c r="JD309" s="133"/>
      <c r="JE309" s="100">
        <f t="shared" si="5213"/>
        <v>0</v>
      </c>
      <c r="JF309" s="133"/>
      <c r="JG309" s="133">
        <v>4.0999999999999996</v>
      </c>
      <c r="JH309" s="133"/>
      <c r="JI309" s="98">
        <f t="shared" si="5214"/>
        <v>4.0999999999999996</v>
      </c>
      <c r="JJ309" s="110">
        <v>4.0999999999999996</v>
      </c>
      <c r="JK309" s="111">
        <v>17</v>
      </c>
      <c r="JL309" s="107" t="s">
        <v>292</v>
      </c>
      <c r="JM309" s="22"/>
      <c r="JN309" s="132"/>
      <c r="JO309" s="133"/>
      <c r="JP309" s="98">
        <f t="shared" si="5215"/>
        <v>0</v>
      </c>
      <c r="JQ309" s="133"/>
      <c r="JR309" s="133"/>
      <c r="JS309" s="133"/>
      <c r="JT309" s="100">
        <f t="shared" si="5216"/>
        <v>0</v>
      </c>
      <c r="JU309" s="133"/>
      <c r="JV309" s="133"/>
      <c r="JW309" s="133"/>
      <c r="JX309" s="98">
        <f t="shared" si="5217"/>
        <v>0</v>
      </c>
      <c r="JY309" s="110"/>
      <c r="JZ309" s="111"/>
      <c r="KA309" s="107"/>
      <c r="KB309" s="22"/>
      <c r="KC309" s="132"/>
      <c r="KD309" s="133"/>
      <c r="KE309" s="98">
        <f t="shared" si="5218"/>
        <v>0</v>
      </c>
      <c r="KF309" s="133"/>
      <c r="KG309" s="133"/>
      <c r="KH309" s="133"/>
      <c r="KI309" s="100">
        <f t="shared" si="5219"/>
        <v>0</v>
      </c>
      <c r="KJ309" s="133"/>
      <c r="KK309" s="133"/>
      <c r="KL309" s="133"/>
      <c r="KM309" s="98">
        <f t="shared" si="2580"/>
        <v>0</v>
      </c>
      <c r="KN309" s="110"/>
      <c r="KO309" s="111"/>
      <c r="KP309" s="107"/>
      <c r="KQ309" s="22"/>
      <c r="KR309" s="132">
        <v>1</v>
      </c>
      <c r="KS309" s="133"/>
      <c r="KT309" s="98">
        <f t="shared" si="5220"/>
        <v>1</v>
      </c>
      <c r="KU309" s="133">
        <v>50</v>
      </c>
      <c r="KV309" s="133"/>
      <c r="KW309" s="133"/>
      <c r="KX309" s="100">
        <f t="shared" si="4680"/>
        <v>50</v>
      </c>
      <c r="KY309" s="133"/>
      <c r="KZ309" s="133">
        <v>0.2</v>
      </c>
      <c r="LA309" s="133"/>
      <c r="LB309" s="98">
        <f t="shared" si="5221"/>
        <v>0.2</v>
      </c>
      <c r="LC309" s="110"/>
      <c r="LD309" s="111"/>
      <c r="LE309" s="107"/>
      <c r="LF309" s="22"/>
      <c r="LG309" s="132"/>
      <c r="LH309" s="133"/>
      <c r="LI309" s="98">
        <f t="shared" si="5222"/>
        <v>0</v>
      </c>
      <c r="LJ309" s="133"/>
      <c r="LK309" s="133"/>
      <c r="LL309" s="133"/>
      <c r="LM309" s="100">
        <f t="shared" si="5223"/>
        <v>0</v>
      </c>
      <c r="LN309" s="133"/>
      <c r="LO309" s="133"/>
      <c r="LP309" s="133"/>
      <c r="LQ309" s="98">
        <f t="shared" si="5224"/>
        <v>0</v>
      </c>
      <c r="LR309" s="110"/>
      <c r="LS309" s="111"/>
      <c r="LT309" s="107"/>
      <c r="LU309" s="22"/>
      <c r="LV309" s="132"/>
      <c r="LW309" s="133"/>
      <c r="LX309" s="98">
        <f t="shared" si="4356"/>
        <v>0</v>
      </c>
      <c r="LY309" s="133"/>
      <c r="LZ309" s="133"/>
      <c r="MA309" s="133"/>
      <c r="MB309" s="100">
        <f t="shared" si="5225"/>
        <v>0</v>
      </c>
      <c r="MC309" s="133"/>
      <c r="MD309" s="133"/>
      <c r="ME309" s="133"/>
      <c r="MF309" s="98">
        <f t="shared" si="5226"/>
        <v>0</v>
      </c>
      <c r="MG309" s="110"/>
      <c r="MH309" s="111"/>
      <c r="MI309" s="107"/>
      <c r="MJ309" s="22"/>
      <c r="MK309" s="132"/>
      <c r="ML309" s="133"/>
      <c r="MM309" s="98">
        <f t="shared" si="5227"/>
        <v>0</v>
      </c>
      <c r="MN309" s="133"/>
      <c r="MO309" s="133"/>
      <c r="MP309" s="133"/>
      <c r="MQ309" s="100">
        <f t="shared" si="5228"/>
        <v>0</v>
      </c>
      <c r="MR309" s="133"/>
      <c r="MS309" s="133"/>
      <c r="MT309" s="133"/>
      <c r="MU309" s="98">
        <f t="shared" si="4850"/>
        <v>0</v>
      </c>
      <c r="MV309" s="110"/>
      <c r="MW309" s="111"/>
      <c r="MX309" s="107"/>
      <c r="MY309" s="22"/>
      <c r="MZ309" s="132"/>
      <c r="NA309" s="133"/>
      <c r="NB309" s="98">
        <f t="shared" si="5229"/>
        <v>0</v>
      </c>
      <c r="NC309" s="133"/>
      <c r="ND309" s="133"/>
      <c r="NE309" s="133"/>
      <c r="NF309" s="100">
        <f t="shared" si="5230"/>
        <v>0</v>
      </c>
      <c r="NG309" s="133"/>
      <c r="NH309" s="133"/>
      <c r="NI309" s="133"/>
      <c r="NJ309" s="98">
        <f t="shared" si="5231"/>
        <v>0</v>
      </c>
      <c r="NK309" s="110"/>
      <c r="NL309" s="111"/>
      <c r="NM309" s="107"/>
      <c r="NN309" s="22"/>
      <c r="NO309" s="132"/>
      <c r="NP309" s="133"/>
      <c r="NQ309" s="98">
        <f t="shared" si="5232"/>
        <v>0</v>
      </c>
      <c r="NR309" s="133"/>
      <c r="NS309" s="133"/>
      <c r="NT309" s="133"/>
      <c r="NU309" s="100">
        <f t="shared" si="5233"/>
        <v>0</v>
      </c>
      <c r="NV309" s="133"/>
      <c r="NW309" s="133"/>
      <c r="NX309" s="133"/>
      <c r="NY309" s="98">
        <f t="shared" si="5234"/>
        <v>0</v>
      </c>
      <c r="NZ309" s="110"/>
      <c r="OA309" s="111"/>
      <c r="OB309" s="107"/>
      <c r="OC309" s="22"/>
      <c r="OD309" s="132"/>
      <c r="OE309" s="133"/>
      <c r="OF309" s="98">
        <f t="shared" si="4681"/>
        <v>0</v>
      </c>
      <c r="OG309" s="133"/>
      <c r="OH309" s="133"/>
      <c r="OI309" s="133"/>
      <c r="OJ309" s="100">
        <f t="shared" si="5235"/>
        <v>0</v>
      </c>
      <c r="OK309" s="133"/>
      <c r="OL309" s="133"/>
      <c r="OM309" s="133"/>
      <c r="ON309" s="98">
        <f t="shared" si="5236"/>
        <v>0</v>
      </c>
      <c r="OO309" s="110"/>
      <c r="OP309" s="111"/>
      <c r="OQ309" s="107"/>
      <c r="OR309" s="22"/>
      <c r="OS309" s="132">
        <v>3</v>
      </c>
      <c r="OT309" s="133"/>
      <c r="OU309" s="98">
        <f t="shared" si="4688"/>
        <v>3</v>
      </c>
      <c r="OV309" s="133"/>
      <c r="OW309" s="133">
        <v>370</v>
      </c>
      <c r="OX309" s="133"/>
      <c r="OY309" s="100">
        <f t="shared" si="3235"/>
        <v>370</v>
      </c>
      <c r="OZ309" s="133"/>
      <c r="PA309" s="133">
        <v>0.9</v>
      </c>
      <c r="PB309" s="133"/>
      <c r="PC309" s="98">
        <f t="shared" si="5430"/>
        <v>0.9</v>
      </c>
      <c r="PD309" s="110"/>
      <c r="PE309" s="111"/>
      <c r="PF309" s="107"/>
      <c r="PG309" s="22"/>
      <c r="PH309" s="132"/>
      <c r="PI309" s="133"/>
      <c r="PJ309" s="98">
        <f t="shared" si="5237"/>
        <v>0</v>
      </c>
      <c r="PK309" s="133"/>
      <c r="PL309" s="133"/>
      <c r="PM309" s="133"/>
      <c r="PN309" s="100">
        <f t="shared" si="5238"/>
        <v>0</v>
      </c>
      <c r="PO309" s="133"/>
      <c r="PP309" s="133"/>
      <c r="PQ309" s="133"/>
      <c r="PR309" s="98">
        <f t="shared" si="5239"/>
        <v>0</v>
      </c>
      <c r="PS309" s="110"/>
      <c r="PT309" s="111"/>
      <c r="PU309" s="107"/>
      <c r="PV309" s="22"/>
      <c r="PW309" s="132"/>
      <c r="PX309" s="133"/>
      <c r="PY309" s="98">
        <f t="shared" si="5240"/>
        <v>0</v>
      </c>
      <c r="PZ309" s="133"/>
      <c r="QA309" s="133"/>
      <c r="QB309" s="133"/>
      <c r="QC309" s="100">
        <f t="shared" si="5241"/>
        <v>0</v>
      </c>
      <c r="QD309" s="133"/>
      <c r="QE309" s="133"/>
      <c r="QF309" s="133"/>
      <c r="QG309" s="98">
        <f t="shared" si="5242"/>
        <v>0</v>
      </c>
      <c r="QH309" s="110"/>
      <c r="QI309" s="111"/>
      <c r="QJ309" s="107"/>
      <c r="QK309" s="22"/>
      <c r="QL309" s="132"/>
      <c r="QM309" s="133"/>
      <c r="QN309" s="98">
        <f t="shared" si="5243"/>
        <v>0</v>
      </c>
      <c r="QO309" s="133"/>
      <c r="QP309" s="133"/>
      <c r="QQ309" s="133"/>
      <c r="QR309" s="100">
        <f t="shared" si="5244"/>
        <v>0</v>
      </c>
      <c r="QS309" s="133"/>
      <c r="QT309" s="133"/>
      <c r="QU309" s="133"/>
      <c r="QV309" s="98">
        <f t="shared" si="5245"/>
        <v>0</v>
      </c>
      <c r="QW309" s="110"/>
      <c r="QX309" s="111"/>
      <c r="QY309" s="107"/>
      <c r="QZ309" s="22"/>
      <c r="RA309" s="132"/>
      <c r="RB309" s="133"/>
      <c r="RC309" s="98">
        <f t="shared" si="5246"/>
        <v>0</v>
      </c>
      <c r="RD309" s="133"/>
      <c r="RE309" s="133"/>
      <c r="RF309" s="133"/>
      <c r="RG309" s="100">
        <f t="shared" si="5247"/>
        <v>0</v>
      </c>
      <c r="RH309" s="133"/>
      <c r="RI309" s="133"/>
      <c r="RJ309" s="133"/>
      <c r="RK309" s="98">
        <f t="shared" si="5248"/>
        <v>0</v>
      </c>
      <c r="RL309" s="110"/>
      <c r="RM309" s="111"/>
      <c r="RN309" s="107"/>
      <c r="RO309" s="22"/>
      <c r="RP309" s="132"/>
      <c r="RQ309" s="133"/>
      <c r="RR309" s="98">
        <f t="shared" si="5249"/>
        <v>0</v>
      </c>
      <c r="RS309" s="133"/>
      <c r="RT309" s="133"/>
      <c r="RU309" s="133"/>
      <c r="RV309" s="100">
        <f t="shared" si="5250"/>
        <v>0</v>
      </c>
      <c r="RW309" s="133"/>
      <c r="RX309" s="133"/>
      <c r="RY309" s="133"/>
      <c r="RZ309" s="98">
        <f t="shared" si="5251"/>
        <v>0</v>
      </c>
      <c r="SA309" s="110"/>
      <c r="SB309" s="111"/>
      <c r="SC309" s="107"/>
      <c r="SD309" s="22"/>
      <c r="SE309" s="132"/>
      <c r="SF309" s="133"/>
      <c r="SG309" s="98">
        <f t="shared" si="5252"/>
        <v>0</v>
      </c>
      <c r="SH309" s="133"/>
      <c r="SI309" s="133"/>
      <c r="SJ309" s="133"/>
      <c r="SK309" s="100">
        <f t="shared" si="5253"/>
        <v>0</v>
      </c>
      <c r="SL309" s="133"/>
      <c r="SM309" s="133"/>
      <c r="SN309" s="133"/>
      <c r="SO309" s="98">
        <f t="shared" si="5254"/>
        <v>0</v>
      </c>
      <c r="SP309" s="110"/>
      <c r="SQ309" s="111"/>
      <c r="SR309" s="107"/>
      <c r="SS309" s="22"/>
      <c r="ST309" s="132"/>
      <c r="SU309" s="133"/>
      <c r="SV309" s="98">
        <f t="shared" si="4682"/>
        <v>0</v>
      </c>
      <c r="SW309" s="133"/>
      <c r="SX309" s="133"/>
      <c r="SY309" s="133"/>
      <c r="SZ309" s="100">
        <f t="shared" si="4683"/>
        <v>0</v>
      </c>
      <c r="TA309" s="133"/>
      <c r="TB309" s="133"/>
      <c r="TC309" s="133"/>
      <c r="TD309" s="98">
        <f t="shared" si="4684"/>
        <v>0</v>
      </c>
      <c r="TE309" s="110"/>
      <c r="TF309" s="111"/>
      <c r="TG309" s="107"/>
      <c r="TH309" s="22"/>
      <c r="TI309" s="132">
        <v>1</v>
      </c>
      <c r="TJ309" s="133"/>
      <c r="TK309" s="98">
        <f t="shared" si="5255"/>
        <v>1</v>
      </c>
      <c r="TL309" s="133">
        <v>1760</v>
      </c>
      <c r="TM309" s="133"/>
      <c r="TN309" s="133"/>
      <c r="TO309" s="100">
        <f t="shared" si="5256"/>
        <v>1760</v>
      </c>
      <c r="TP309" s="133"/>
      <c r="TQ309" s="133">
        <v>0.5</v>
      </c>
      <c r="TR309" s="133"/>
      <c r="TS309" s="98">
        <f t="shared" si="5257"/>
        <v>0.5</v>
      </c>
      <c r="TT309" s="110">
        <v>0.5</v>
      </c>
      <c r="TU309" s="111">
        <v>1.08</v>
      </c>
      <c r="TV309" s="107"/>
      <c r="TW309" s="22"/>
      <c r="TX309" s="132"/>
      <c r="TY309" s="133"/>
      <c r="TZ309" s="98">
        <f t="shared" si="5258"/>
        <v>0</v>
      </c>
      <c r="UA309" s="133"/>
      <c r="UB309" s="133"/>
      <c r="UC309" s="133"/>
      <c r="UD309" s="100">
        <f t="shared" si="5259"/>
        <v>0</v>
      </c>
      <c r="UE309" s="133"/>
      <c r="UF309" s="133"/>
      <c r="UG309" s="133"/>
      <c r="UH309" s="98">
        <f t="shared" si="5260"/>
        <v>0</v>
      </c>
      <c r="UI309" s="110"/>
      <c r="UJ309" s="111"/>
      <c r="UK309" s="107"/>
      <c r="UL309" s="22"/>
      <c r="UM309" s="132"/>
      <c r="UN309" s="133"/>
      <c r="UO309" s="98">
        <f t="shared" si="5261"/>
        <v>0</v>
      </c>
      <c r="UP309" s="133"/>
      <c r="UQ309" s="133"/>
      <c r="UR309" s="133"/>
      <c r="US309" s="100">
        <f t="shared" si="5262"/>
        <v>0</v>
      </c>
      <c r="UT309" s="133"/>
      <c r="UU309" s="133"/>
      <c r="UV309" s="133"/>
      <c r="UW309" s="98">
        <f t="shared" si="5263"/>
        <v>0</v>
      </c>
      <c r="UX309" s="110"/>
      <c r="UY309" s="111"/>
      <c r="UZ309" s="107"/>
      <c r="VA309" s="22"/>
      <c r="VB309" s="132"/>
      <c r="VC309" s="133"/>
      <c r="VD309" s="98">
        <f t="shared" si="5264"/>
        <v>0</v>
      </c>
      <c r="VE309" s="133"/>
      <c r="VF309" s="133"/>
      <c r="VG309" s="133"/>
      <c r="VH309" s="100">
        <f t="shared" si="5265"/>
        <v>0</v>
      </c>
      <c r="VI309" s="133"/>
      <c r="VJ309" s="133"/>
      <c r="VK309" s="133"/>
      <c r="VL309" s="98">
        <f t="shared" si="5266"/>
        <v>0</v>
      </c>
      <c r="VM309" s="110"/>
      <c r="VN309" s="111"/>
      <c r="VO309" s="107"/>
      <c r="VP309" s="22"/>
      <c r="VQ309" s="132"/>
      <c r="VR309" s="133"/>
      <c r="VS309" s="98">
        <f t="shared" si="5267"/>
        <v>0</v>
      </c>
      <c r="VT309" s="133"/>
      <c r="VU309" s="133"/>
      <c r="VV309" s="133"/>
      <c r="VW309" s="100">
        <f t="shared" si="5268"/>
        <v>0</v>
      </c>
      <c r="VX309" s="133"/>
      <c r="VY309" s="133"/>
      <c r="VZ309" s="133"/>
      <c r="WA309" s="98">
        <f t="shared" si="5269"/>
        <v>0</v>
      </c>
      <c r="WB309" s="110"/>
      <c r="WC309" s="111"/>
      <c r="WD309" s="107"/>
      <c r="WE309" s="22"/>
    </row>
    <row r="310" spans="1:603" ht="16.5" customHeight="1">
      <c r="A310" s="94"/>
      <c r="B310" s="105" t="s">
        <v>181</v>
      </c>
      <c r="C310" s="106" t="s">
        <v>60</v>
      </c>
      <c r="D310" s="132"/>
      <c r="E310" s="133"/>
      <c r="F310" s="98">
        <f t="shared" si="4685"/>
        <v>0</v>
      </c>
      <c r="G310" s="133"/>
      <c r="H310" s="133"/>
      <c r="I310" s="133"/>
      <c r="J310" s="100">
        <f t="shared" si="4686"/>
        <v>0</v>
      </c>
      <c r="K310" s="133"/>
      <c r="L310" s="133"/>
      <c r="M310" s="133"/>
      <c r="N310" s="98">
        <f t="shared" si="4687"/>
        <v>0</v>
      </c>
      <c r="O310" s="110"/>
      <c r="P310" s="111"/>
      <c r="Q310" s="107"/>
      <c r="R310" s="22"/>
      <c r="S310" s="132"/>
      <c r="T310" s="133"/>
      <c r="U310" s="98">
        <f t="shared" si="5172"/>
        <v>0</v>
      </c>
      <c r="V310" s="133"/>
      <c r="W310" s="133"/>
      <c r="X310" s="133"/>
      <c r="Y310" s="100">
        <f t="shared" si="5173"/>
        <v>0</v>
      </c>
      <c r="Z310" s="133"/>
      <c r="AA310" s="133"/>
      <c r="AB310" s="133"/>
      <c r="AC310" s="98">
        <f t="shared" si="5174"/>
        <v>0</v>
      </c>
      <c r="AD310" s="110"/>
      <c r="AE310" s="111"/>
      <c r="AF310" s="107"/>
      <c r="AG310" s="22"/>
      <c r="AH310" s="132"/>
      <c r="AI310" s="133"/>
      <c r="AJ310" s="98">
        <f t="shared" si="5175"/>
        <v>0</v>
      </c>
      <c r="AK310" s="133"/>
      <c r="AL310" s="133"/>
      <c r="AM310" s="133"/>
      <c r="AN310" s="100">
        <f t="shared" si="5176"/>
        <v>0</v>
      </c>
      <c r="AO310" s="133"/>
      <c r="AP310" s="133"/>
      <c r="AQ310" s="133"/>
      <c r="AR310" s="98">
        <f t="shared" si="5177"/>
        <v>0</v>
      </c>
      <c r="AS310" s="110"/>
      <c r="AT310" s="111"/>
      <c r="AU310" s="107"/>
      <c r="AV310" s="22"/>
      <c r="AW310" s="132"/>
      <c r="AX310" s="133"/>
      <c r="AY310" s="98">
        <f t="shared" si="5178"/>
        <v>0</v>
      </c>
      <c r="AZ310" s="133"/>
      <c r="BA310" s="133"/>
      <c r="BB310" s="133"/>
      <c r="BC310" s="100">
        <f t="shared" si="5179"/>
        <v>0</v>
      </c>
      <c r="BD310" s="133"/>
      <c r="BE310" s="133"/>
      <c r="BF310" s="133"/>
      <c r="BG310" s="98">
        <f t="shared" si="5180"/>
        <v>0</v>
      </c>
      <c r="BH310" s="110"/>
      <c r="BI310" s="111"/>
      <c r="BJ310" s="107"/>
      <c r="BK310" s="22"/>
      <c r="BL310" s="132"/>
      <c r="BM310" s="133"/>
      <c r="BN310" s="98">
        <f t="shared" si="5181"/>
        <v>0</v>
      </c>
      <c r="BO310" s="133"/>
      <c r="BP310" s="133"/>
      <c r="BQ310" s="133"/>
      <c r="BR310" s="100">
        <f t="shared" si="5182"/>
        <v>0</v>
      </c>
      <c r="BS310" s="133"/>
      <c r="BT310" s="133"/>
      <c r="BU310" s="133"/>
      <c r="BV310" s="98">
        <f t="shared" si="5183"/>
        <v>0</v>
      </c>
      <c r="BW310" s="110"/>
      <c r="BX310" s="111"/>
      <c r="BY310" s="107"/>
      <c r="BZ310" s="23"/>
      <c r="CA310" s="132"/>
      <c r="CB310" s="133"/>
      <c r="CC310" s="98">
        <f t="shared" si="5184"/>
        <v>0</v>
      </c>
      <c r="CD310" s="133"/>
      <c r="CE310" s="133"/>
      <c r="CF310" s="133"/>
      <c r="CG310" s="100">
        <f t="shared" si="5185"/>
        <v>0</v>
      </c>
      <c r="CH310" s="133"/>
      <c r="CI310" s="133"/>
      <c r="CJ310" s="133"/>
      <c r="CK310" s="98">
        <f t="shared" si="5186"/>
        <v>0</v>
      </c>
      <c r="CL310" s="110"/>
      <c r="CM310" s="111"/>
      <c r="CN310" s="107"/>
      <c r="CO310" s="22"/>
      <c r="CP310" s="132"/>
      <c r="CQ310" s="133"/>
      <c r="CR310" s="98">
        <f t="shared" si="5187"/>
        <v>0</v>
      </c>
      <c r="CS310" s="133"/>
      <c r="CT310" s="133"/>
      <c r="CU310" s="133"/>
      <c r="CV310" s="100">
        <f t="shared" si="5188"/>
        <v>0</v>
      </c>
      <c r="CW310" s="133"/>
      <c r="CX310" s="133"/>
      <c r="CY310" s="133"/>
      <c r="CZ310" s="98">
        <f t="shared" si="5189"/>
        <v>0</v>
      </c>
      <c r="DA310" s="110"/>
      <c r="DB310" s="111"/>
      <c r="DC310" s="107"/>
      <c r="DD310" s="22"/>
      <c r="DE310" s="132"/>
      <c r="DF310" s="133"/>
      <c r="DG310" s="98">
        <f t="shared" si="5190"/>
        <v>0</v>
      </c>
      <c r="DH310" s="133"/>
      <c r="DI310" s="133"/>
      <c r="DJ310" s="133"/>
      <c r="DK310" s="100">
        <f t="shared" si="5191"/>
        <v>0</v>
      </c>
      <c r="DL310" s="133"/>
      <c r="DM310" s="133"/>
      <c r="DN310" s="133"/>
      <c r="DO310" s="98">
        <f t="shared" si="5192"/>
        <v>0</v>
      </c>
      <c r="DP310" s="110"/>
      <c r="DQ310" s="111"/>
      <c r="DR310" s="107"/>
      <c r="DS310" s="22"/>
      <c r="DT310" s="132"/>
      <c r="DU310" s="133"/>
      <c r="DV310" s="98">
        <f t="shared" si="5193"/>
        <v>0</v>
      </c>
      <c r="DW310" s="133"/>
      <c r="DX310" s="133"/>
      <c r="DY310" s="133"/>
      <c r="DZ310" s="100">
        <f t="shared" si="5194"/>
        <v>0</v>
      </c>
      <c r="EA310" s="133"/>
      <c r="EB310" s="133"/>
      <c r="EC310" s="133"/>
      <c r="ED310" s="98">
        <f t="shared" si="5195"/>
        <v>0</v>
      </c>
      <c r="EE310" s="110"/>
      <c r="EF310" s="111"/>
      <c r="EG310" s="107"/>
      <c r="EH310" s="22"/>
      <c r="EI310" s="132"/>
      <c r="EJ310" s="133"/>
      <c r="EK310" s="98">
        <f t="shared" si="5196"/>
        <v>0</v>
      </c>
      <c r="EL310" s="133"/>
      <c r="EM310" s="133"/>
      <c r="EN310" s="133"/>
      <c r="EO310" s="100">
        <f t="shared" si="5197"/>
        <v>0</v>
      </c>
      <c r="EP310" s="133"/>
      <c r="EQ310" s="133"/>
      <c r="ER310" s="133"/>
      <c r="ES310" s="98">
        <f t="shared" si="4849"/>
        <v>0</v>
      </c>
      <c r="ET310" s="110"/>
      <c r="EU310" s="111"/>
      <c r="EV310" s="107"/>
      <c r="EW310" s="22"/>
      <c r="EX310" s="132">
        <v>1</v>
      </c>
      <c r="EY310" s="133"/>
      <c r="EZ310" s="98">
        <f t="shared" si="5198"/>
        <v>1</v>
      </c>
      <c r="FA310" s="133"/>
      <c r="FB310" s="133">
        <v>40</v>
      </c>
      <c r="FC310" s="133"/>
      <c r="FD310" s="100">
        <f t="shared" si="5199"/>
        <v>40</v>
      </c>
      <c r="FE310" s="133"/>
      <c r="FF310" s="133">
        <v>0.2</v>
      </c>
      <c r="FG310" s="133"/>
      <c r="FH310" s="98">
        <f t="shared" si="4851"/>
        <v>0.2</v>
      </c>
      <c r="FI310" s="110"/>
      <c r="FJ310" s="111"/>
      <c r="FK310" s="107"/>
      <c r="FL310" s="22"/>
      <c r="FM310" s="132">
        <v>1</v>
      </c>
      <c r="FN310" s="133">
        <v>1</v>
      </c>
      <c r="FO310" s="98">
        <f t="shared" si="5591"/>
        <v>2</v>
      </c>
      <c r="FP310" s="133">
        <v>500</v>
      </c>
      <c r="FQ310" s="133"/>
      <c r="FR310" s="133"/>
      <c r="FS310" s="100">
        <f t="shared" si="2627"/>
        <v>500</v>
      </c>
      <c r="FT310" s="133"/>
      <c r="FU310" s="133">
        <v>2.15</v>
      </c>
      <c r="FV310" s="133"/>
      <c r="FW310" s="98">
        <f t="shared" si="2801"/>
        <v>2.15</v>
      </c>
      <c r="FX310" s="110">
        <v>2.15</v>
      </c>
      <c r="FY310" s="111">
        <v>0.7</v>
      </c>
      <c r="FZ310" s="107"/>
      <c r="GA310" s="22"/>
      <c r="GB310" s="132">
        <v>1</v>
      </c>
      <c r="GC310" s="133"/>
      <c r="GD310" s="98">
        <f t="shared" si="5200"/>
        <v>1</v>
      </c>
      <c r="GE310" s="133"/>
      <c r="GF310" s="133">
        <v>80</v>
      </c>
      <c r="GG310" s="133"/>
      <c r="GH310" s="100">
        <f t="shared" si="5201"/>
        <v>80</v>
      </c>
      <c r="GI310" s="133"/>
      <c r="GJ310" s="133">
        <v>0.2</v>
      </c>
      <c r="GK310" s="133"/>
      <c r="GL310" s="98">
        <f t="shared" si="5202"/>
        <v>0.2</v>
      </c>
      <c r="GM310" s="110">
        <v>0.2</v>
      </c>
      <c r="GN310" s="111"/>
      <c r="GO310" s="107"/>
      <c r="GP310" s="22"/>
      <c r="GQ310" s="132"/>
      <c r="GR310" s="133"/>
      <c r="GS310" s="98">
        <f t="shared" si="5203"/>
        <v>0</v>
      </c>
      <c r="GT310" s="133"/>
      <c r="GU310" s="133"/>
      <c r="GV310" s="133"/>
      <c r="GW310" s="100">
        <f t="shared" si="5204"/>
        <v>0</v>
      </c>
      <c r="GX310" s="133"/>
      <c r="GY310" s="133"/>
      <c r="GZ310" s="133"/>
      <c r="HA310" s="98">
        <f t="shared" si="5205"/>
        <v>0</v>
      </c>
      <c r="HB310" s="110"/>
      <c r="HC310" s="111"/>
      <c r="HD310" s="107"/>
      <c r="HE310" s="22"/>
      <c r="HF310" s="132">
        <v>2</v>
      </c>
      <c r="HG310" s="133">
        <v>1</v>
      </c>
      <c r="HH310" s="98">
        <f t="shared" si="5206"/>
        <v>3</v>
      </c>
      <c r="HI310" s="133">
        <v>60</v>
      </c>
      <c r="HJ310" s="133">
        <v>180</v>
      </c>
      <c r="HK310" s="133"/>
      <c r="HL310" s="100">
        <f t="shared" si="5207"/>
        <v>240</v>
      </c>
      <c r="HM310" s="133"/>
      <c r="HN310" s="133">
        <v>0.38</v>
      </c>
      <c r="HO310" s="133"/>
      <c r="HP310" s="98">
        <f t="shared" si="5208"/>
        <v>0.38</v>
      </c>
      <c r="HQ310" s="110">
        <v>0.38</v>
      </c>
      <c r="HR310" s="111">
        <v>7.4999999999999997E-2</v>
      </c>
      <c r="HS310" s="107"/>
      <c r="HT310" s="22"/>
      <c r="HU310" s="132">
        <v>3</v>
      </c>
      <c r="HV310" s="133"/>
      <c r="HW310" s="98">
        <f t="shared" si="5209"/>
        <v>3</v>
      </c>
      <c r="HX310" s="133"/>
      <c r="HY310" s="133"/>
      <c r="HZ310" s="133"/>
      <c r="IA310" s="100">
        <f t="shared" si="5210"/>
        <v>0</v>
      </c>
      <c r="IB310" s="133"/>
      <c r="IC310" s="133">
        <v>2.1</v>
      </c>
      <c r="ID310" s="133"/>
      <c r="IE310" s="98">
        <f t="shared" si="5211"/>
        <v>2.1</v>
      </c>
      <c r="IF310" s="110"/>
      <c r="IG310" s="111">
        <v>0.45</v>
      </c>
      <c r="IH310" s="107"/>
      <c r="II310" s="22"/>
      <c r="IJ310" s="132">
        <v>1</v>
      </c>
      <c r="IK310" s="133">
        <v>1</v>
      </c>
      <c r="IL310" s="98">
        <f t="shared" si="5752"/>
        <v>2</v>
      </c>
      <c r="IM310" s="133"/>
      <c r="IN310" s="133">
        <v>110</v>
      </c>
      <c r="IO310" s="133"/>
      <c r="IP310" s="100">
        <f t="shared" si="4678"/>
        <v>110</v>
      </c>
      <c r="IQ310" s="133"/>
      <c r="IR310" s="133"/>
      <c r="IS310" s="133"/>
      <c r="IT310" s="118">
        <v>0.46</v>
      </c>
      <c r="IU310" s="110"/>
      <c r="IV310" s="111"/>
      <c r="IW310" s="107"/>
      <c r="IX310" s="22"/>
      <c r="IY310" s="132"/>
      <c r="IZ310" s="133"/>
      <c r="JA310" s="98">
        <f t="shared" si="5212"/>
        <v>0</v>
      </c>
      <c r="JB310" s="133"/>
      <c r="JC310" s="133"/>
      <c r="JD310" s="133"/>
      <c r="JE310" s="100">
        <f t="shared" si="5213"/>
        <v>0</v>
      </c>
      <c r="JF310" s="133"/>
      <c r="JG310" s="133"/>
      <c r="JH310" s="133"/>
      <c r="JI310" s="98">
        <f t="shared" si="5214"/>
        <v>0</v>
      </c>
      <c r="JJ310" s="110"/>
      <c r="JK310" s="111"/>
      <c r="JL310" s="107"/>
      <c r="JM310" s="22"/>
      <c r="JN310" s="132"/>
      <c r="JO310" s="133"/>
      <c r="JP310" s="98">
        <f t="shared" si="5215"/>
        <v>0</v>
      </c>
      <c r="JQ310" s="133"/>
      <c r="JR310" s="133"/>
      <c r="JS310" s="133"/>
      <c r="JT310" s="100">
        <f t="shared" si="5216"/>
        <v>0</v>
      </c>
      <c r="JU310" s="133"/>
      <c r="JV310" s="133"/>
      <c r="JW310" s="133"/>
      <c r="JX310" s="98">
        <f t="shared" si="5217"/>
        <v>0</v>
      </c>
      <c r="JY310" s="110"/>
      <c r="JZ310" s="111"/>
      <c r="KA310" s="107"/>
      <c r="KB310" s="22"/>
      <c r="KC310" s="132"/>
      <c r="KD310" s="133"/>
      <c r="KE310" s="98">
        <f t="shared" si="5218"/>
        <v>0</v>
      </c>
      <c r="KF310" s="133"/>
      <c r="KG310" s="133"/>
      <c r="KH310" s="133"/>
      <c r="KI310" s="100">
        <f t="shared" si="5219"/>
        <v>0</v>
      </c>
      <c r="KJ310" s="133"/>
      <c r="KK310" s="133"/>
      <c r="KL310" s="133"/>
      <c r="KM310" s="98">
        <f t="shared" si="2580"/>
        <v>0</v>
      </c>
      <c r="KN310" s="110"/>
      <c r="KO310" s="111"/>
      <c r="KP310" s="107"/>
      <c r="KQ310" s="22"/>
      <c r="KR310" s="132">
        <v>1</v>
      </c>
      <c r="KS310" s="133"/>
      <c r="KT310" s="98">
        <f t="shared" si="5220"/>
        <v>1</v>
      </c>
      <c r="KU310" s="133">
        <v>35</v>
      </c>
      <c r="KV310" s="133"/>
      <c r="KW310" s="133"/>
      <c r="KX310" s="100">
        <f t="shared" si="4680"/>
        <v>35</v>
      </c>
      <c r="KY310" s="133"/>
      <c r="KZ310" s="133">
        <v>0.2</v>
      </c>
      <c r="LA310" s="133"/>
      <c r="LB310" s="98">
        <f t="shared" si="5221"/>
        <v>0.2</v>
      </c>
      <c r="LC310" s="110"/>
      <c r="LD310" s="111"/>
      <c r="LE310" s="107"/>
      <c r="LF310" s="22"/>
      <c r="LG310" s="132"/>
      <c r="LH310" s="133"/>
      <c r="LI310" s="98">
        <f t="shared" si="5222"/>
        <v>0</v>
      </c>
      <c r="LJ310" s="133"/>
      <c r="LK310" s="133"/>
      <c r="LL310" s="133"/>
      <c r="LM310" s="100">
        <f t="shared" si="5223"/>
        <v>0</v>
      </c>
      <c r="LN310" s="133"/>
      <c r="LO310" s="133"/>
      <c r="LP310" s="133"/>
      <c r="LQ310" s="98">
        <f t="shared" si="5224"/>
        <v>0</v>
      </c>
      <c r="LR310" s="110"/>
      <c r="LS310" s="111"/>
      <c r="LT310" s="107"/>
      <c r="LU310" s="22"/>
      <c r="LV310" s="132"/>
      <c r="LW310" s="133"/>
      <c r="LX310" s="98">
        <f t="shared" si="4356"/>
        <v>0</v>
      </c>
      <c r="LY310" s="133"/>
      <c r="LZ310" s="133"/>
      <c r="MA310" s="133"/>
      <c r="MB310" s="100">
        <f t="shared" si="5225"/>
        <v>0</v>
      </c>
      <c r="MC310" s="133"/>
      <c r="MD310" s="133"/>
      <c r="ME310" s="133"/>
      <c r="MF310" s="98">
        <f t="shared" si="5226"/>
        <v>0</v>
      </c>
      <c r="MG310" s="110"/>
      <c r="MH310" s="111"/>
      <c r="MI310" s="107"/>
      <c r="MJ310" s="22"/>
      <c r="MK310" s="132"/>
      <c r="ML310" s="133"/>
      <c r="MM310" s="98">
        <f t="shared" si="5227"/>
        <v>0</v>
      </c>
      <c r="MN310" s="133"/>
      <c r="MO310" s="133"/>
      <c r="MP310" s="133"/>
      <c r="MQ310" s="100">
        <f t="shared" si="5228"/>
        <v>0</v>
      </c>
      <c r="MR310" s="133"/>
      <c r="MS310" s="133"/>
      <c r="MT310" s="133"/>
      <c r="MU310" s="98">
        <f t="shared" si="4850"/>
        <v>0</v>
      </c>
      <c r="MV310" s="110"/>
      <c r="MW310" s="111"/>
      <c r="MX310" s="107"/>
      <c r="MY310" s="22"/>
      <c r="MZ310" s="132"/>
      <c r="NA310" s="133"/>
      <c r="NB310" s="98">
        <f t="shared" si="5229"/>
        <v>0</v>
      </c>
      <c r="NC310" s="133"/>
      <c r="ND310" s="133"/>
      <c r="NE310" s="133"/>
      <c r="NF310" s="100">
        <f t="shared" si="5230"/>
        <v>0</v>
      </c>
      <c r="NG310" s="133"/>
      <c r="NH310" s="133"/>
      <c r="NI310" s="133"/>
      <c r="NJ310" s="98">
        <f t="shared" si="5231"/>
        <v>0</v>
      </c>
      <c r="NK310" s="110"/>
      <c r="NL310" s="111"/>
      <c r="NM310" s="107"/>
      <c r="NN310" s="22"/>
      <c r="NO310" s="132"/>
      <c r="NP310" s="133"/>
      <c r="NQ310" s="98">
        <f t="shared" si="5232"/>
        <v>0</v>
      </c>
      <c r="NR310" s="133"/>
      <c r="NS310" s="133"/>
      <c r="NT310" s="133"/>
      <c r="NU310" s="100">
        <f t="shared" si="5233"/>
        <v>0</v>
      </c>
      <c r="NV310" s="133"/>
      <c r="NW310" s="133"/>
      <c r="NX310" s="133"/>
      <c r="NY310" s="98">
        <f t="shared" si="5234"/>
        <v>0</v>
      </c>
      <c r="NZ310" s="110"/>
      <c r="OA310" s="111"/>
      <c r="OB310" s="107"/>
      <c r="OC310" s="22"/>
      <c r="OD310" s="132"/>
      <c r="OE310" s="133"/>
      <c r="OF310" s="98">
        <f t="shared" si="4681"/>
        <v>0</v>
      </c>
      <c r="OG310" s="133"/>
      <c r="OH310" s="133"/>
      <c r="OI310" s="133"/>
      <c r="OJ310" s="100">
        <f t="shared" si="5235"/>
        <v>0</v>
      </c>
      <c r="OK310" s="133"/>
      <c r="OL310" s="133"/>
      <c r="OM310" s="133"/>
      <c r="ON310" s="98">
        <f t="shared" si="5236"/>
        <v>0</v>
      </c>
      <c r="OO310" s="110"/>
      <c r="OP310" s="111"/>
      <c r="OQ310" s="107"/>
      <c r="OR310" s="22"/>
      <c r="OS310" s="132">
        <v>3</v>
      </c>
      <c r="OT310" s="133"/>
      <c r="OU310" s="98">
        <f t="shared" si="4688"/>
        <v>3</v>
      </c>
      <c r="OV310" s="133"/>
      <c r="OW310" s="133">
        <v>370</v>
      </c>
      <c r="OX310" s="133"/>
      <c r="OY310" s="100">
        <f t="shared" si="3235"/>
        <v>370</v>
      </c>
      <c r="OZ310" s="133"/>
      <c r="PA310" s="133">
        <v>0.9</v>
      </c>
      <c r="PB310" s="133"/>
      <c r="PC310" s="98">
        <f t="shared" si="5430"/>
        <v>0.9</v>
      </c>
      <c r="PD310" s="110"/>
      <c r="PE310" s="111"/>
      <c r="PF310" s="107"/>
      <c r="PG310" s="22"/>
      <c r="PH310" s="132"/>
      <c r="PI310" s="133"/>
      <c r="PJ310" s="98">
        <f t="shared" si="5237"/>
        <v>0</v>
      </c>
      <c r="PK310" s="133"/>
      <c r="PL310" s="133"/>
      <c r="PM310" s="133"/>
      <c r="PN310" s="100">
        <f t="shared" si="5238"/>
        <v>0</v>
      </c>
      <c r="PO310" s="133"/>
      <c r="PP310" s="133"/>
      <c r="PQ310" s="133"/>
      <c r="PR310" s="98">
        <f t="shared" si="5239"/>
        <v>0</v>
      </c>
      <c r="PS310" s="110"/>
      <c r="PT310" s="111"/>
      <c r="PU310" s="107"/>
      <c r="PV310" s="22"/>
      <c r="PW310" s="132"/>
      <c r="PX310" s="133"/>
      <c r="PY310" s="98">
        <f t="shared" si="5240"/>
        <v>0</v>
      </c>
      <c r="PZ310" s="133"/>
      <c r="QA310" s="133"/>
      <c r="QB310" s="133"/>
      <c r="QC310" s="100">
        <f t="shared" si="5241"/>
        <v>0</v>
      </c>
      <c r="QD310" s="133"/>
      <c r="QE310" s="133"/>
      <c r="QF310" s="133"/>
      <c r="QG310" s="98">
        <f t="shared" si="5242"/>
        <v>0</v>
      </c>
      <c r="QH310" s="110"/>
      <c r="QI310" s="111"/>
      <c r="QJ310" s="107"/>
      <c r="QK310" s="22"/>
      <c r="QL310" s="132"/>
      <c r="QM310" s="133"/>
      <c r="QN310" s="98">
        <f t="shared" si="5243"/>
        <v>0</v>
      </c>
      <c r="QO310" s="133"/>
      <c r="QP310" s="133"/>
      <c r="QQ310" s="133"/>
      <c r="QR310" s="100">
        <f t="shared" si="5244"/>
        <v>0</v>
      </c>
      <c r="QS310" s="133"/>
      <c r="QT310" s="133"/>
      <c r="QU310" s="133"/>
      <c r="QV310" s="98">
        <f t="shared" si="5245"/>
        <v>0</v>
      </c>
      <c r="QW310" s="110"/>
      <c r="QX310" s="111"/>
      <c r="QY310" s="107"/>
      <c r="QZ310" s="22"/>
      <c r="RA310" s="132"/>
      <c r="RB310" s="133"/>
      <c r="RC310" s="98">
        <f t="shared" si="5246"/>
        <v>0</v>
      </c>
      <c r="RD310" s="133"/>
      <c r="RE310" s="133"/>
      <c r="RF310" s="133"/>
      <c r="RG310" s="100">
        <f t="shared" si="5247"/>
        <v>0</v>
      </c>
      <c r="RH310" s="133"/>
      <c r="RI310" s="133"/>
      <c r="RJ310" s="133"/>
      <c r="RK310" s="98">
        <f t="shared" si="5248"/>
        <v>0</v>
      </c>
      <c r="RL310" s="110"/>
      <c r="RM310" s="111"/>
      <c r="RN310" s="107"/>
      <c r="RO310" s="22"/>
      <c r="RP310" s="132"/>
      <c r="RQ310" s="133"/>
      <c r="RR310" s="98">
        <f t="shared" si="5249"/>
        <v>0</v>
      </c>
      <c r="RS310" s="133"/>
      <c r="RT310" s="133"/>
      <c r="RU310" s="133"/>
      <c r="RV310" s="100">
        <f t="shared" si="5250"/>
        <v>0</v>
      </c>
      <c r="RW310" s="133"/>
      <c r="RX310" s="133"/>
      <c r="RY310" s="133"/>
      <c r="RZ310" s="98">
        <f t="shared" si="5251"/>
        <v>0</v>
      </c>
      <c r="SA310" s="110"/>
      <c r="SB310" s="111"/>
      <c r="SC310" s="107"/>
      <c r="SD310" s="22"/>
      <c r="SE310" s="132"/>
      <c r="SF310" s="133"/>
      <c r="SG310" s="98">
        <f t="shared" si="5252"/>
        <v>0</v>
      </c>
      <c r="SH310" s="133"/>
      <c r="SI310" s="133"/>
      <c r="SJ310" s="133"/>
      <c r="SK310" s="100">
        <f t="shared" si="5253"/>
        <v>0</v>
      </c>
      <c r="SL310" s="133"/>
      <c r="SM310" s="133"/>
      <c r="SN310" s="133"/>
      <c r="SO310" s="98">
        <f t="shared" si="5254"/>
        <v>0</v>
      </c>
      <c r="SP310" s="110"/>
      <c r="SQ310" s="111"/>
      <c r="SR310" s="107"/>
      <c r="SS310" s="22"/>
      <c r="ST310" s="132"/>
      <c r="SU310" s="133"/>
      <c r="SV310" s="98">
        <f t="shared" si="4682"/>
        <v>0</v>
      </c>
      <c r="SW310" s="133"/>
      <c r="SX310" s="133"/>
      <c r="SY310" s="133"/>
      <c r="SZ310" s="100">
        <f t="shared" si="4683"/>
        <v>0</v>
      </c>
      <c r="TA310" s="133"/>
      <c r="TB310" s="133"/>
      <c r="TC310" s="133"/>
      <c r="TD310" s="98">
        <f t="shared" si="4684"/>
        <v>0</v>
      </c>
      <c r="TE310" s="110"/>
      <c r="TF310" s="111"/>
      <c r="TG310" s="107"/>
      <c r="TH310" s="22"/>
      <c r="TI310" s="132"/>
      <c r="TJ310" s="133"/>
      <c r="TK310" s="98">
        <f t="shared" si="5255"/>
        <v>0</v>
      </c>
      <c r="TL310" s="133"/>
      <c r="TM310" s="133"/>
      <c r="TN310" s="133"/>
      <c r="TO310" s="100">
        <f t="shared" si="5256"/>
        <v>0</v>
      </c>
      <c r="TP310" s="133"/>
      <c r="TQ310" s="133"/>
      <c r="TR310" s="133"/>
      <c r="TS310" s="98">
        <f t="shared" si="5257"/>
        <v>0</v>
      </c>
      <c r="TT310" s="110"/>
      <c r="TU310" s="111"/>
      <c r="TV310" s="107"/>
      <c r="TW310" s="22"/>
      <c r="TX310" s="132"/>
      <c r="TY310" s="133"/>
      <c r="TZ310" s="98">
        <f t="shared" si="5258"/>
        <v>0</v>
      </c>
      <c r="UA310" s="133"/>
      <c r="UB310" s="133"/>
      <c r="UC310" s="133"/>
      <c r="UD310" s="100">
        <f t="shared" si="5259"/>
        <v>0</v>
      </c>
      <c r="UE310" s="133"/>
      <c r="UF310" s="133"/>
      <c r="UG310" s="133"/>
      <c r="UH310" s="98">
        <f t="shared" si="5260"/>
        <v>0</v>
      </c>
      <c r="UI310" s="110"/>
      <c r="UJ310" s="111"/>
      <c r="UK310" s="107"/>
      <c r="UL310" s="22"/>
      <c r="UM310" s="132"/>
      <c r="UN310" s="133"/>
      <c r="UO310" s="98">
        <f t="shared" si="5261"/>
        <v>0</v>
      </c>
      <c r="UP310" s="133"/>
      <c r="UQ310" s="133"/>
      <c r="UR310" s="133"/>
      <c r="US310" s="100">
        <f t="shared" si="5262"/>
        <v>0</v>
      </c>
      <c r="UT310" s="133"/>
      <c r="UU310" s="133"/>
      <c r="UV310" s="133"/>
      <c r="UW310" s="98">
        <f t="shared" si="5263"/>
        <v>0</v>
      </c>
      <c r="UX310" s="110"/>
      <c r="UY310" s="111"/>
      <c r="UZ310" s="107"/>
      <c r="VA310" s="22"/>
      <c r="VB310" s="132"/>
      <c r="VC310" s="133"/>
      <c r="VD310" s="98">
        <f t="shared" si="5264"/>
        <v>0</v>
      </c>
      <c r="VE310" s="133"/>
      <c r="VF310" s="133"/>
      <c r="VG310" s="133"/>
      <c r="VH310" s="100">
        <f t="shared" si="5265"/>
        <v>0</v>
      </c>
      <c r="VI310" s="133"/>
      <c r="VJ310" s="133"/>
      <c r="VK310" s="133"/>
      <c r="VL310" s="98">
        <f t="shared" si="5266"/>
        <v>0</v>
      </c>
      <c r="VM310" s="110"/>
      <c r="VN310" s="111"/>
      <c r="VO310" s="107"/>
      <c r="VP310" s="22"/>
      <c r="VQ310" s="132"/>
      <c r="VR310" s="133"/>
      <c r="VS310" s="98">
        <f t="shared" si="5267"/>
        <v>0</v>
      </c>
      <c r="VT310" s="133"/>
      <c r="VU310" s="133"/>
      <c r="VV310" s="133"/>
      <c r="VW310" s="100">
        <f t="shared" si="5268"/>
        <v>0</v>
      </c>
      <c r="VX310" s="133"/>
      <c r="VY310" s="133"/>
      <c r="VZ310" s="133"/>
      <c r="WA310" s="98">
        <f t="shared" si="5269"/>
        <v>0</v>
      </c>
      <c r="WB310" s="110"/>
      <c r="WC310" s="111"/>
      <c r="WD310" s="107"/>
      <c r="WE310" s="22"/>
    </row>
    <row r="311" spans="1:603" ht="16.5" customHeight="1">
      <c r="A311" s="94"/>
      <c r="B311" s="105" t="s">
        <v>181</v>
      </c>
      <c r="C311" s="106" t="s">
        <v>61</v>
      </c>
      <c r="D311" s="132"/>
      <c r="E311" s="133"/>
      <c r="F311" s="98">
        <f t="shared" si="4685"/>
        <v>0</v>
      </c>
      <c r="G311" s="133"/>
      <c r="H311" s="133"/>
      <c r="I311" s="133"/>
      <c r="J311" s="100">
        <f t="shared" si="4686"/>
        <v>0</v>
      </c>
      <c r="K311" s="133"/>
      <c r="L311" s="133"/>
      <c r="M311" s="133"/>
      <c r="N311" s="98">
        <f t="shared" si="4687"/>
        <v>0</v>
      </c>
      <c r="O311" s="110"/>
      <c r="P311" s="111"/>
      <c r="Q311" s="107"/>
      <c r="R311" s="22"/>
      <c r="S311" s="132"/>
      <c r="T311" s="133"/>
      <c r="U311" s="98">
        <f t="shared" si="5172"/>
        <v>0</v>
      </c>
      <c r="V311" s="133"/>
      <c r="W311" s="133"/>
      <c r="X311" s="133"/>
      <c r="Y311" s="100">
        <f t="shared" si="5173"/>
        <v>0</v>
      </c>
      <c r="Z311" s="133"/>
      <c r="AA311" s="133"/>
      <c r="AB311" s="133"/>
      <c r="AC311" s="98">
        <f t="shared" si="5174"/>
        <v>0</v>
      </c>
      <c r="AD311" s="110"/>
      <c r="AE311" s="111"/>
      <c r="AF311" s="107"/>
      <c r="AG311" s="22"/>
      <c r="AH311" s="132"/>
      <c r="AI311" s="133"/>
      <c r="AJ311" s="98">
        <f t="shared" si="5175"/>
        <v>0</v>
      </c>
      <c r="AK311" s="133"/>
      <c r="AL311" s="133"/>
      <c r="AM311" s="133"/>
      <c r="AN311" s="100">
        <f t="shared" si="5176"/>
        <v>0</v>
      </c>
      <c r="AO311" s="133"/>
      <c r="AP311" s="133"/>
      <c r="AQ311" s="133"/>
      <c r="AR311" s="98">
        <f t="shared" si="5177"/>
        <v>0</v>
      </c>
      <c r="AS311" s="110"/>
      <c r="AT311" s="111"/>
      <c r="AU311" s="107"/>
      <c r="AV311" s="22"/>
      <c r="AW311" s="132"/>
      <c r="AX311" s="133"/>
      <c r="AY311" s="98">
        <f t="shared" si="5178"/>
        <v>0</v>
      </c>
      <c r="AZ311" s="133"/>
      <c r="BA311" s="133"/>
      <c r="BB311" s="133"/>
      <c r="BC311" s="100">
        <f t="shared" si="5179"/>
        <v>0</v>
      </c>
      <c r="BD311" s="133"/>
      <c r="BE311" s="133"/>
      <c r="BF311" s="133"/>
      <c r="BG311" s="98">
        <f t="shared" si="5180"/>
        <v>0</v>
      </c>
      <c r="BH311" s="110"/>
      <c r="BI311" s="111"/>
      <c r="BJ311" s="107"/>
      <c r="BK311" s="22"/>
      <c r="BL311" s="132"/>
      <c r="BM311" s="133"/>
      <c r="BN311" s="98">
        <f t="shared" si="5181"/>
        <v>0</v>
      </c>
      <c r="BO311" s="133"/>
      <c r="BP311" s="133"/>
      <c r="BQ311" s="133"/>
      <c r="BR311" s="100">
        <f t="shared" si="5182"/>
        <v>0</v>
      </c>
      <c r="BS311" s="133"/>
      <c r="BT311" s="133"/>
      <c r="BU311" s="133"/>
      <c r="BV311" s="98">
        <f t="shared" si="5183"/>
        <v>0</v>
      </c>
      <c r="BW311" s="110"/>
      <c r="BX311" s="111"/>
      <c r="BY311" s="107"/>
      <c r="BZ311" s="23"/>
      <c r="CA311" s="132"/>
      <c r="CB311" s="133"/>
      <c r="CC311" s="98">
        <f t="shared" si="5184"/>
        <v>0</v>
      </c>
      <c r="CD311" s="133"/>
      <c r="CE311" s="133"/>
      <c r="CF311" s="133"/>
      <c r="CG311" s="100">
        <f t="shared" si="5185"/>
        <v>0</v>
      </c>
      <c r="CH311" s="133"/>
      <c r="CI311" s="133"/>
      <c r="CJ311" s="133"/>
      <c r="CK311" s="98">
        <f t="shared" si="5186"/>
        <v>0</v>
      </c>
      <c r="CL311" s="110"/>
      <c r="CM311" s="111"/>
      <c r="CN311" s="107"/>
      <c r="CO311" s="22"/>
      <c r="CP311" s="132"/>
      <c r="CQ311" s="133"/>
      <c r="CR311" s="98">
        <f t="shared" si="5187"/>
        <v>0</v>
      </c>
      <c r="CS311" s="133"/>
      <c r="CT311" s="133"/>
      <c r="CU311" s="133"/>
      <c r="CV311" s="100">
        <f t="shared" si="5188"/>
        <v>0</v>
      </c>
      <c r="CW311" s="133"/>
      <c r="CX311" s="133"/>
      <c r="CY311" s="133"/>
      <c r="CZ311" s="98">
        <f t="shared" si="5189"/>
        <v>0</v>
      </c>
      <c r="DA311" s="110"/>
      <c r="DB311" s="111"/>
      <c r="DC311" s="107"/>
      <c r="DD311" s="22"/>
      <c r="DE311" s="132"/>
      <c r="DF311" s="133"/>
      <c r="DG311" s="98">
        <f t="shared" si="5190"/>
        <v>0</v>
      </c>
      <c r="DH311" s="133"/>
      <c r="DI311" s="133"/>
      <c r="DJ311" s="133"/>
      <c r="DK311" s="100">
        <f t="shared" si="5191"/>
        <v>0</v>
      </c>
      <c r="DL311" s="133"/>
      <c r="DM311" s="133"/>
      <c r="DN311" s="133"/>
      <c r="DO311" s="98">
        <f t="shared" si="5192"/>
        <v>0</v>
      </c>
      <c r="DP311" s="110"/>
      <c r="DQ311" s="111"/>
      <c r="DR311" s="107"/>
      <c r="DS311" s="22"/>
      <c r="DT311" s="132"/>
      <c r="DU311" s="133"/>
      <c r="DV311" s="98">
        <f t="shared" si="5193"/>
        <v>0</v>
      </c>
      <c r="DW311" s="133"/>
      <c r="DX311" s="133"/>
      <c r="DY311" s="133"/>
      <c r="DZ311" s="100">
        <f t="shared" si="5194"/>
        <v>0</v>
      </c>
      <c r="EA311" s="133"/>
      <c r="EB311" s="133"/>
      <c r="EC311" s="133"/>
      <c r="ED311" s="98">
        <f t="shared" si="5195"/>
        <v>0</v>
      </c>
      <c r="EE311" s="110"/>
      <c r="EF311" s="111"/>
      <c r="EG311" s="107"/>
      <c r="EH311" s="22"/>
      <c r="EI311" s="132"/>
      <c r="EJ311" s="133"/>
      <c r="EK311" s="98">
        <f t="shared" si="5196"/>
        <v>0</v>
      </c>
      <c r="EL311" s="133"/>
      <c r="EM311" s="133"/>
      <c r="EN311" s="133"/>
      <c r="EO311" s="100">
        <f t="shared" si="5197"/>
        <v>0</v>
      </c>
      <c r="EP311" s="133"/>
      <c r="EQ311" s="133"/>
      <c r="ER311" s="133"/>
      <c r="ES311" s="98">
        <f t="shared" si="4849"/>
        <v>0</v>
      </c>
      <c r="ET311" s="110"/>
      <c r="EU311" s="111"/>
      <c r="EV311" s="107"/>
      <c r="EW311" s="22"/>
      <c r="EX311" s="132">
        <v>1</v>
      </c>
      <c r="EY311" s="133"/>
      <c r="EZ311" s="98">
        <f t="shared" si="5198"/>
        <v>1</v>
      </c>
      <c r="FA311" s="133"/>
      <c r="FB311" s="133"/>
      <c r="FC311" s="133"/>
      <c r="FD311" s="100">
        <f t="shared" si="5199"/>
        <v>0</v>
      </c>
      <c r="FE311" s="133"/>
      <c r="FF311" s="133">
        <v>0.2</v>
      </c>
      <c r="FG311" s="133"/>
      <c r="FH311" s="98">
        <f t="shared" si="4851"/>
        <v>0.2</v>
      </c>
      <c r="FI311" s="110"/>
      <c r="FJ311" s="111">
        <v>0.03</v>
      </c>
      <c r="FK311" s="107"/>
      <c r="FL311" s="22"/>
      <c r="FM311" s="132">
        <v>1</v>
      </c>
      <c r="FN311" s="133">
        <v>1</v>
      </c>
      <c r="FO311" s="98">
        <f t="shared" si="5591"/>
        <v>2</v>
      </c>
      <c r="FP311" s="133"/>
      <c r="FQ311" s="133"/>
      <c r="FR311" s="133"/>
      <c r="FS311" s="100">
        <f t="shared" si="2627"/>
        <v>0</v>
      </c>
      <c r="FT311" s="133"/>
      <c r="FU311" s="133">
        <v>2.15</v>
      </c>
      <c r="FV311" s="133"/>
      <c r="FW311" s="98">
        <f t="shared" si="2801"/>
        <v>2.15</v>
      </c>
      <c r="FX311" s="110">
        <v>2.15</v>
      </c>
      <c r="FY311" s="111">
        <v>0.4</v>
      </c>
      <c r="FZ311" s="107"/>
      <c r="GA311" s="22"/>
      <c r="GB311" s="132"/>
      <c r="GC311" s="133"/>
      <c r="GD311" s="98">
        <f t="shared" si="5200"/>
        <v>0</v>
      </c>
      <c r="GE311" s="133"/>
      <c r="GF311" s="133"/>
      <c r="GG311" s="133"/>
      <c r="GH311" s="100">
        <f t="shared" si="5201"/>
        <v>0</v>
      </c>
      <c r="GI311" s="133"/>
      <c r="GJ311" s="133"/>
      <c r="GK311" s="133"/>
      <c r="GL311" s="98">
        <f t="shared" si="5202"/>
        <v>0</v>
      </c>
      <c r="GM311" s="110"/>
      <c r="GN311" s="111"/>
      <c r="GO311" s="107"/>
      <c r="GP311" s="22"/>
      <c r="GQ311" s="132"/>
      <c r="GR311" s="133"/>
      <c r="GS311" s="98">
        <f t="shared" si="5203"/>
        <v>0</v>
      </c>
      <c r="GT311" s="133"/>
      <c r="GU311" s="133"/>
      <c r="GV311" s="133"/>
      <c r="GW311" s="100">
        <f t="shared" si="5204"/>
        <v>0</v>
      </c>
      <c r="GX311" s="133"/>
      <c r="GY311" s="133"/>
      <c r="GZ311" s="133"/>
      <c r="HA311" s="98">
        <f t="shared" si="5205"/>
        <v>0</v>
      </c>
      <c r="HB311" s="110"/>
      <c r="HC311" s="111"/>
      <c r="HD311" s="107"/>
      <c r="HE311" s="22"/>
      <c r="HF311" s="132">
        <v>2</v>
      </c>
      <c r="HG311" s="133">
        <v>1</v>
      </c>
      <c r="HH311" s="98">
        <f t="shared" si="5206"/>
        <v>3</v>
      </c>
      <c r="HI311" s="133"/>
      <c r="HJ311" s="133"/>
      <c r="HK311" s="133"/>
      <c r="HL311" s="100">
        <f t="shared" si="5207"/>
        <v>0</v>
      </c>
      <c r="HM311" s="133"/>
      <c r="HN311" s="133">
        <v>0.38</v>
      </c>
      <c r="HO311" s="133"/>
      <c r="HP311" s="118">
        <v>0.38</v>
      </c>
      <c r="HQ311" s="110">
        <v>0.38</v>
      </c>
      <c r="HR311" s="111">
        <v>0.06</v>
      </c>
      <c r="HS311" s="107"/>
      <c r="HT311" s="22"/>
      <c r="HU311" s="132">
        <v>3</v>
      </c>
      <c r="HV311" s="133"/>
      <c r="HW311" s="98">
        <f t="shared" si="5209"/>
        <v>3</v>
      </c>
      <c r="HX311" s="133"/>
      <c r="HY311" s="133"/>
      <c r="HZ311" s="133"/>
      <c r="IA311" s="100">
        <f t="shared" si="5210"/>
        <v>0</v>
      </c>
      <c r="IB311" s="133"/>
      <c r="IC311" s="133">
        <v>2.1</v>
      </c>
      <c r="ID311" s="133"/>
      <c r="IE311" s="98">
        <f t="shared" si="5211"/>
        <v>2.1</v>
      </c>
      <c r="IF311" s="110"/>
      <c r="IG311" s="111">
        <v>0.2</v>
      </c>
      <c r="IH311" s="107"/>
      <c r="II311" s="22"/>
      <c r="IJ311" s="132"/>
      <c r="IK311" s="133"/>
      <c r="IL311" s="98">
        <f t="shared" si="5752"/>
        <v>0</v>
      </c>
      <c r="IM311" s="133"/>
      <c r="IN311" s="133"/>
      <c r="IO311" s="133"/>
      <c r="IP311" s="100">
        <f t="shared" si="4678"/>
        <v>0</v>
      </c>
      <c r="IQ311" s="133"/>
      <c r="IR311" s="133"/>
      <c r="IS311" s="133"/>
      <c r="IT311" s="98">
        <f t="shared" ref="IT311:IT446" si="5753">SUM(IQ311:IR311)-IS311</f>
        <v>0</v>
      </c>
      <c r="IU311" s="110"/>
      <c r="IV311" s="111"/>
      <c r="IW311" s="107"/>
      <c r="IX311" s="22"/>
      <c r="IY311" s="132"/>
      <c r="IZ311" s="133"/>
      <c r="JA311" s="98">
        <f t="shared" si="5212"/>
        <v>0</v>
      </c>
      <c r="JB311" s="133"/>
      <c r="JC311" s="133"/>
      <c r="JD311" s="133"/>
      <c r="JE311" s="100">
        <f t="shared" si="5213"/>
        <v>0</v>
      </c>
      <c r="JF311" s="133"/>
      <c r="JG311" s="133"/>
      <c r="JH311" s="133"/>
      <c r="JI311" s="98">
        <f t="shared" si="5214"/>
        <v>0</v>
      </c>
      <c r="JJ311" s="110"/>
      <c r="JK311" s="111"/>
      <c r="JL311" s="107"/>
      <c r="JM311" s="22"/>
      <c r="JN311" s="132"/>
      <c r="JO311" s="133"/>
      <c r="JP311" s="98">
        <f t="shared" si="5215"/>
        <v>0</v>
      </c>
      <c r="JQ311" s="133"/>
      <c r="JR311" s="133"/>
      <c r="JS311" s="133"/>
      <c r="JT311" s="100">
        <f t="shared" si="5216"/>
        <v>0</v>
      </c>
      <c r="JU311" s="133"/>
      <c r="JV311" s="133"/>
      <c r="JW311" s="133"/>
      <c r="JX311" s="98">
        <f t="shared" si="5217"/>
        <v>0</v>
      </c>
      <c r="JY311" s="110"/>
      <c r="JZ311" s="111"/>
      <c r="KA311" s="107"/>
      <c r="KB311" s="22"/>
      <c r="KC311" s="132"/>
      <c r="KD311" s="133"/>
      <c r="KE311" s="98">
        <f t="shared" si="5218"/>
        <v>0</v>
      </c>
      <c r="KF311" s="133"/>
      <c r="KG311" s="133"/>
      <c r="KH311" s="133"/>
      <c r="KI311" s="100">
        <f t="shared" si="5219"/>
        <v>0</v>
      </c>
      <c r="KJ311" s="133"/>
      <c r="KK311" s="133"/>
      <c r="KL311" s="133"/>
      <c r="KM311" s="98">
        <f t="shared" si="2580"/>
        <v>0</v>
      </c>
      <c r="KN311" s="110"/>
      <c r="KO311" s="111"/>
      <c r="KP311" s="107"/>
      <c r="KQ311" s="22"/>
      <c r="KR311" s="132">
        <v>1</v>
      </c>
      <c r="KS311" s="133"/>
      <c r="KT311" s="98">
        <f t="shared" si="5220"/>
        <v>1</v>
      </c>
      <c r="KU311" s="133"/>
      <c r="KV311" s="133"/>
      <c r="KW311" s="133"/>
      <c r="KX311" s="100">
        <f t="shared" si="4680"/>
        <v>0</v>
      </c>
      <c r="KY311" s="133"/>
      <c r="KZ311" s="133">
        <v>0.2</v>
      </c>
      <c r="LA311" s="133"/>
      <c r="LB311" s="98">
        <f t="shared" si="5221"/>
        <v>0.2</v>
      </c>
      <c r="LC311" s="110"/>
      <c r="LD311" s="111"/>
      <c r="LE311" s="107" t="s">
        <v>293</v>
      </c>
      <c r="LF311" s="22"/>
      <c r="LG311" s="132"/>
      <c r="LH311" s="133"/>
      <c r="LI311" s="98">
        <f t="shared" si="5222"/>
        <v>0</v>
      </c>
      <c r="LJ311" s="133"/>
      <c r="LK311" s="133"/>
      <c r="LL311" s="133"/>
      <c r="LM311" s="100">
        <f t="shared" si="5223"/>
        <v>0</v>
      </c>
      <c r="LN311" s="133"/>
      <c r="LO311" s="133"/>
      <c r="LP311" s="133"/>
      <c r="LQ311" s="98">
        <f t="shared" si="5224"/>
        <v>0</v>
      </c>
      <c r="LR311" s="110"/>
      <c r="LS311" s="111"/>
      <c r="LT311" s="107"/>
      <c r="LU311" s="22"/>
      <c r="LV311" s="132"/>
      <c r="LW311" s="133"/>
      <c r="LX311" s="98">
        <f t="shared" si="4356"/>
        <v>0</v>
      </c>
      <c r="LY311" s="133"/>
      <c r="LZ311" s="133"/>
      <c r="MA311" s="133"/>
      <c r="MB311" s="100">
        <f t="shared" si="5225"/>
        <v>0</v>
      </c>
      <c r="MC311" s="133"/>
      <c r="MD311" s="133"/>
      <c r="ME311" s="133"/>
      <c r="MF311" s="98">
        <f t="shared" si="5226"/>
        <v>0</v>
      </c>
      <c r="MG311" s="110"/>
      <c r="MH311" s="111"/>
      <c r="MI311" s="107"/>
      <c r="MJ311" s="22"/>
      <c r="MK311" s="132"/>
      <c r="ML311" s="133"/>
      <c r="MM311" s="98">
        <f t="shared" si="5227"/>
        <v>0</v>
      </c>
      <c r="MN311" s="133"/>
      <c r="MO311" s="133"/>
      <c r="MP311" s="133"/>
      <c r="MQ311" s="100">
        <f t="shared" si="5228"/>
        <v>0</v>
      </c>
      <c r="MR311" s="133"/>
      <c r="MS311" s="133"/>
      <c r="MT311" s="133"/>
      <c r="MU311" s="98">
        <f t="shared" si="4850"/>
        <v>0</v>
      </c>
      <c r="MV311" s="110"/>
      <c r="MW311" s="111"/>
      <c r="MX311" s="107"/>
      <c r="MY311" s="22"/>
      <c r="MZ311" s="132"/>
      <c r="NA311" s="133"/>
      <c r="NB311" s="98">
        <f t="shared" si="5229"/>
        <v>0</v>
      </c>
      <c r="NC311" s="133"/>
      <c r="ND311" s="133"/>
      <c r="NE311" s="133"/>
      <c r="NF311" s="100">
        <f t="shared" si="5230"/>
        <v>0</v>
      </c>
      <c r="NG311" s="133"/>
      <c r="NH311" s="133"/>
      <c r="NI311" s="133"/>
      <c r="NJ311" s="98">
        <f t="shared" si="5231"/>
        <v>0</v>
      </c>
      <c r="NK311" s="110"/>
      <c r="NL311" s="111"/>
      <c r="NM311" s="107"/>
      <c r="NN311" s="22"/>
      <c r="NO311" s="132"/>
      <c r="NP311" s="133"/>
      <c r="NQ311" s="98">
        <f t="shared" si="5232"/>
        <v>0</v>
      </c>
      <c r="NR311" s="133"/>
      <c r="NS311" s="133"/>
      <c r="NT311" s="133"/>
      <c r="NU311" s="100">
        <f t="shared" si="5233"/>
        <v>0</v>
      </c>
      <c r="NV311" s="133"/>
      <c r="NW311" s="133"/>
      <c r="NX311" s="133"/>
      <c r="NY311" s="98">
        <f t="shared" si="5234"/>
        <v>0</v>
      </c>
      <c r="NZ311" s="110"/>
      <c r="OA311" s="111"/>
      <c r="OB311" s="107"/>
      <c r="OC311" s="22"/>
      <c r="OD311" s="132"/>
      <c r="OE311" s="133"/>
      <c r="OF311" s="98">
        <f t="shared" si="4681"/>
        <v>0</v>
      </c>
      <c r="OG311" s="133"/>
      <c r="OH311" s="133"/>
      <c r="OI311" s="133"/>
      <c r="OJ311" s="100">
        <f t="shared" si="5235"/>
        <v>0</v>
      </c>
      <c r="OK311" s="133"/>
      <c r="OL311" s="133"/>
      <c r="OM311" s="133"/>
      <c r="ON311" s="98">
        <f t="shared" si="5236"/>
        <v>0</v>
      </c>
      <c r="OO311" s="110"/>
      <c r="OP311" s="111"/>
      <c r="OQ311" s="107"/>
      <c r="OR311" s="22"/>
      <c r="OS311" s="132">
        <v>3</v>
      </c>
      <c r="OT311" s="133"/>
      <c r="OU311" s="98">
        <f t="shared" si="4688"/>
        <v>3</v>
      </c>
      <c r="OV311" s="133"/>
      <c r="OW311" s="133"/>
      <c r="OX311" s="133"/>
      <c r="OY311" s="100">
        <f t="shared" si="3235"/>
        <v>0</v>
      </c>
      <c r="OZ311" s="133"/>
      <c r="PA311" s="133">
        <v>0.9</v>
      </c>
      <c r="PB311" s="133"/>
      <c r="PC311" s="98">
        <f t="shared" si="5430"/>
        <v>0.9</v>
      </c>
      <c r="PD311" s="110"/>
      <c r="PE311" s="111"/>
      <c r="PF311" s="107"/>
      <c r="PG311" s="22"/>
      <c r="PH311" s="132"/>
      <c r="PI311" s="133"/>
      <c r="PJ311" s="98">
        <f t="shared" si="5237"/>
        <v>0</v>
      </c>
      <c r="PK311" s="133"/>
      <c r="PL311" s="133"/>
      <c r="PM311" s="133"/>
      <c r="PN311" s="100">
        <f t="shared" si="5238"/>
        <v>0</v>
      </c>
      <c r="PO311" s="133"/>
      <c r="PP311" s="133"/>
      <c r="PQ311" s="133"/>
      <c r="PR311" s="98">
        <f t="shared" si="5239"/>
        <v>0</v>
      </c>
      <c r="PS311" s="110"/>
      <c r="PT311" s="111"/>
      <c r="PU311" s="107"/>
      <c r="PV311" s="22"/>
      <c r="PW311" s="132"/>
      <c r="PX311" s="133"/>
      <c r="PY311" s="98">
        <f t="shared" si="5240"/>
        <v>0</v>
      </c>
      <c r="PZ311" s="133"/>
      <c r="QA311" s="133"/>
      <c r="QB311" s="133"/>
      <c r="QC311" s="100">
        <f t="shared" si="5241"/>
        <v>0</v>
      </c>
      <c r="QD311" s="133"/>
      <c r="QE311" s="133"/>
      <c r="QF311" s="133"/>
      <c r="QG311" s="98">
        <f t="shared" si="5242"/>
        <v>0</v>
      </c>
      <c r="QH311" s="110"/>
      <c r="QI311" s="111"/>
      <c r="QJ311" s="107"/>
      <c r="QK311" s="22"/>
      <c r="QL311" s="132"/>
      <c r="QM311" s="133"/>
      <c r="QN311" s="98">
        <f t="shared" si="5243"/>
        <v>0</v>
      </c>
      <c r="QO311" s="133"/>
      <c r="QP311" s="133"/>
      <c r="QQ311" s="133"/>
      <c r="QR311" s="100">
        <f t="shared" si="5244"/>
        <v>0</v>
      </c>
      <c r="QS311" s="133"/>
      <c r="QT311" s="133"/>
      <c r="QU311" s="133"/>
      <c r="QV311" s="98">
        <f t="shared" si="5245"/>
        <v>0</v>
      </c>
      <c r="QW311" s="110"/>
      <c r="QX311" s="111"/>
      <c r="QY311" s="107"/>
      <c r="QZ311" s="22"/>
      <c r="RA311" s="132"/>
      <c r="RB311" s="133"/>
      <c r="RC311" s="98">
        <f t="shared" si="5246"/>
        <v>0</v>
      </c>
      <c r="RD311" s="133"/>
      <c r="RE311" s="133"/>
      <c r="RF311" s="133"/>
      <c r="RG311" s="100">
        <f t="shared" si="5247"/>
        <v>0</v>
      </c>
      <c r="RH311" s="133"/>
      <c r="RI311" s="133"/>
      <c r="RJ311" s="133"/>
      <c r="RK311" s="98">
        <f t="shared" si="5248"/>
        <v>0</v>
      </c>
      <c r="RL311" s="110"/>
      <c r="RM311" s="111"/>
      <c r="RN311" s="107"/>
      <c r="RO311" s="22"/>
      <c r="RP311" s="132"/>
      <c r="RQ311" s="133"/>
      <c r="RR311" s="98">
        <f t="shared" si="5249"/>
        <v>0</v>
      </c>
      <c r="RS311" s="133"/>
      <c r="RT311" s="133"/>
      <c r="RU311" s="133"/>
      <c r="RV311" s="100">
        <f t="shared" si="5250"/>
        <v>0</v>
      </c>
      <c r="RW311" s="133"/>
      <c r="RX311" s="133"/>
      <c r="RY311" s="133"/>
      <c r="RZ311" s="98">
        <f t="shared" si="5251"/>
        <v>0</v>
      </c>
      <c r="SA311" s="110"/>
      <c r="SB311" s="111"/>
      <c r="SC311" s="107"/>
      <c r="SD311" s="22"/>
      <c r="SE311" s="132"/>
      <c r="SF311" s="133"/>
      <c r="SG311" s="98">
        <f t="shared" si="5252"/>
        <v>0</v>
      </c>
      <c r="SH311" s="133"/>
      <c r="SI311" s="133"/>
      <c r="SJ311" s="133"/>
      <c r="SK311" s="100">
        <f t="shared" si="5253"/>
        <v>0</v>
      </c>
      <c r="SL311" s="133"/>
      <c r="SM311" s="133"/>
      <c r="SN311" s="133"/>
      <c r="SO311" s="98">
        <f t="shared" si="5254"/>
        <v>0</v>
      </c>
      <c r="SP311" s="110"/>
      <c r="SQ311" s="111"/>
      <c r="SR311" s="107"/>
      <c r="SS311" s="22"/>
      <c r="ST311" s="132"/>
      <c r="SU311" s="133"/>
      <c r="SV311" s="98">
        <f t="shared" si="4682"/>
        <v>0</v>
      </c>
      <c r="SW311" s="133"/>
      <c r="SX311" s="133"/>
      <c r="SY311" s="133"/>
      <c r="SZ311" s="100">
        <f t="shared" si="4683"/>
        <v>0</v>
      </c>
      <c r="TA311" s="133"/>
      <c r="TB311" s="133"/>
      <c r="TC311" s="133"/>
      <c r="TD311" s="98">
        <f t="shared" si="4684"/>
        <v>0</v>
      </c>
      <c r="TE311" s="110"/>
      <c r="TF311" s="111"/>
      <c r="TG311" s="107"/>
      <c r="TH311" s="22"/>
      <c r="TI311" s="132"/>
      <c r="TJ311" s="133"/>
      <c r="TK311" s="98">
        <f t="shared" si="5255"/>
        <v>0</v>
      </c>
      <c r="TL311" s="133"/>
      <c r="TM311" s="133"/>
      <c r="TN311" s="133"/>
      <c r="TO311" s="100">
        <f t="shared" si="5256"/>
        <v>0</v>
      </c>
      <c r="TP311" s="133"/>
      <c r="TQ311" s="133"/>
      <c r="TR311" s="133"/>
      <c r="TS311" s="98">
        <f t="shared" si="5257"/>
        <v>0</v>
      </c>
      <c r="TT311" s="110"/>
      <c r="TU311" s="111"/>
      <c r="TV311" s="107"/>
      <c r="TW311" s="22"/>
      <c r="TX311" s="132"/>
      <c r="TY311" s="133"/>
      <c r="TZ311" s="98">
        <f t="shared" si="5258"/>
        <v>0</v>
      </c>
      <c r="UA311" s="133"/>
      <c r="UB311" s="133"/>
      <c r="UC311" s="133"/>
      <c r="UD311" s="100">
        <f t="shared" si="5259"/>
        <v>0</v>
      </c>
      <c r="UE311" s="133"/>
      <c r="UF311" s="133"/>
      <c r="UG311" s="133"/>
      <c r="UH311" s="98">
        <f t="shared" si="5260"/>
        <v>0</v>
      </c>
      <c r="UI311" s="110"/>
      <c r="UJ311" s="111"/>
      <c r="UK311" s="107"/>
      <c r="UL311" s="22"/>
      <c r="UM311" s="132"/>
      <c r="UN311" s="133"/>
      <c r="UO311" s="98">
        <f t="shared" si="5261"/>
        <v>0</v>
      </c>
      <c r="UP311" s="133"/>
      <c r="UQ311" s="133"/>
      <c r="UR311" s="133"/>
      <c r="US311" s="100">
        <f t="shared" si="5262"/>
        <v>0</v>
      </c>
      <c r="UT311" s="133"/>
      <c r="UU311" s="133"/>
      <c r="UV311" s="133"/>
      <c r="UW311" s="98">
        <f t="shared" si="5263"/>
        <v>0</v>
      </c>
      <c r="UX311" s="110"/>
      <c r="UY311" s="111"/>
      <c r="UZ311" s="107"/>
      <c r="VA311" s="22"/>
      <c r="VB311" s="132"/>
      <c r="VC311" s="133"/>
      <c r="VD311" s="98">
        <f t="shared" si="5264"/>
        <v>0</v>
      </c>
      <c r="VE311" s="133"/>
      <c r="VF311" s="133"/>
      <c r="VG311" s="133"/>
      <c r="VH311" s="100">
        <f t="shared" si="5265"/>
        <v>0</v>
      </c>
      <c r="VI311" s="133"/>
      <c r="VJ311" s="133"/>
      <c r="VK311" s="133"/>
      <c r="VL311" s="98">
        <f t="shared" si="5266"/>
        <v>0</v>
      </c>
      <c r="VM311" s="110"/>
      <c r="VN311" s="111"/>
      <c r="VO311" s="107"/>
      <c r="VP311" s="22"/>
      <c r="VQ311" s="132"/>
      <c r="VR311" s="133"/>
      <c r="VS311" s="98">
        <f t="shared" si="5267"/>
        <v>0</v>
      </c>
      <c r="VT311" s="133"/>
      <c r="VU311" s="133"/>
      <c r="VV311" s="133"/>
      <c r="VW311" s="100">
        <f t="shared" si="5268"/>
        <v>0</v>
      </c>
      <c r="VX311" s="133"/>
      <c r="VY311" s="133"/>
      <c r="VZ311" s="133"/>
      <c r="WA311" s="98">
        <f t="shared" si="5269"/>
        <v>0</v>
      </c>
      <c r="WB311" s="110"/>
      <c r="WC311" s="111"/>
      <c r="WD311" s="107"/>
      <c r="WE311" s="22"/>
    </row>
    <row r="312" spans="1:603" ht="16.5" customHeight="1">
      <c r="A312" s="94"/>
      <c r="B312" s="105" t="s">
        <v>181</v>
      </c>
      <c r="C312" s="106" t="s">
        <v>62</v>
      </c>
      <c r="D312" s="132"/>
      <c r="E312" s="133"/>
      <c r="F312" s="98">
        <f t="shared" si="4685"/>
        <v>0</v>
      </c>
      <c r="G312" s="133"/>
      <c r="H312" s="133"/>
      <c r="I312" s="133"/>
      <c r="J312" s="100">
        <f t="shared" si="4686"/>
        <v>0</v>
      </c>
      <c r="K312" s="133"/>
      <c r="L312" s="133"/>
      <c r="M312" s="133"/>
      <c r="N312" s="98">
        <f t="shared" si="4687"/>
        <v>0</v>
      </c>
      <c r="O312" s="110"/>
      <c r="P312" s="111"/>
      <c r="Q312" s="107"/>
      <c r="R312" s="22"/>
      <c r="S312" s="132"/>
      <c r="T312" s="133"/>
      <c r="U312" s="98">
        <f t="shared" si="5172"/>
        <v>0</v>
      </c>
      <c r="V312" s="133"/>
      <c r="W312" s="133"/>
      <c r="X312" s="133"/>
      <c r="Y312" s="100">
        <f t="shared" si="5173"/>
        <v>0</v>
      </c>
      <c r="Z312" s="133"/>
      <c r="AA312" s="133"/>
      <c r="AB312" s="133"/>
      <c r="AC312" s="98">
        <f t="shared" si="5174"/>
        <v>0</v>
      </c>
      <c r="AD312" s="110"/>
      <c r="AE312" s="111"/>
      <c r="AF312" s="107"/>
      <c r="AG312" s="22"/>
      <c r="AH312" s="132"/>
      <c r="AI312" s="133"/>
      <c r="AJ312" s="98">
        <f t="shared" si="5175"/>
        <v>0</v>
      </c>
      <c r="AK312" s="133"/>
      <c r="AL312" s="133"/>
      <c r="AM312" s="133"/>
      <c r="AN312" s="100">
        <f t="shared" si="5176"/>
        <v>0</v>
      </c>
      <c r="AO312" s="133"/>
      <c r="AP312" s="133"/>
      <c r="AQ312" s="133"/>
      <c r="AR312" s="98">
        <f t="shared" si="5177"/>
        <v>0</v>
      </c>
      <c r="AS312" s="110"/>
      <c r="AT312" s="111"/>
      <c r="AU312" s="107"/>
      <c r="AV312" s="22"/>
      <c r="AW312" s="132"/>
      <c r="AX312" s="133"/>
      <c r="AY312" s="98">
        <f t="shared" si="5178"/>
        <v>0</v>
      </c>
      <c r="AZ312" s="133"/>
      <c r="BA312" s="133"/>
      <c r="BB312" s="133"/>
      <c r="BC312" s="100">
        <f t="shared" si="5179"/>
        <v>0</v>
      </c>
      <c r="BD312" s="133"/>
      <c r="BE312" s="133"/>
      <c r="BF312" s="133"/>
      <c r="BG312" s="98">
        <f t="shared" si="5180"/>
        <v>0</v>
      </c>
      <c r="BH312" s="110"/>
      <c r="BI312" s="111"/>
      <c r="BJ312" s="107"/>
      <c r="BK312" s="22"/>
      <c r="BL312" s="132"/>
      <c r="BM312" s="133"/>
      <c r="BN312" s="98">
        <f t="shared" si="5181"/>
        <v>0</v>
      </c>
      <c r="BO312" s="133"/>
      <c r="BP312" s="133"/>
      <c r="BQ312" s="133"/>
      <c r="BR312" s="100">
        <f t="shared" si="5182"/>
        <v>0</v>
      </c>
      <c r="BS312" s="133"/>
      <c r="BT312" s="133"/>
      <c r="BU312" s="133"/>
      <c r="BV312" s="98">
        <f t="shared" si="5183"/>
        <v>0</v>
      </c>
      <c r="BW312" s="110"/>
      <c r="BX312" s="111"/>
      <c r="BY312" s="107"/>
      <c r="BZ312" s="23"/>
      <c r="CA312" s="132"/>
      <c r="CB312" s="133"/>
      <c r="CC312" s="98">
        <f t="shared" si="5184"/>
        <v>0</v>
      </c>
      <c r="CD312" s="133"/>
      <c r="CE312" s="133"/>
      <c r="CF312" s="133"/>
      <c r="CG312" s="100">
        <f t="shared" si="5185"/>
        <v>0</v>
      </c>
      <c r="CH312" s="133"/>
      <c r="CI312" s="133"/>
      <c r="CJ312" s="133"/>
      <c r="CK312" s="98">
        <f t="shared" si="5186"/>
        <v>0</v>
      </c>
      <c r="CL312" s="110"/>
      <c r="CM312" s="111"/>
      <c r="CN312" s="107"/>
      <c r="CO312" s="22"/>
      <c r="CP312" s="132"/>
      <c r="CQ312" s="133"/>
      <c r="CR312" s="98">
        <f t="shared" si="5187"/>
        <v>0</v>
      </c>
      <c r="CS312" s="133"/>
      <c r="CT312" s="133"/>
      <c r="CU312" s="133"/>
      <c r="CV312" s="100">
        <f t="shared" si="5188"/>
        <v>0</v>
      </c>
      <c r="CW312" s="133"/>
      <c r="CX312" s="133"/>
      <c r="CY312" s="133"/>
      <c r="CZ312" s="98">
        <f t="shared" si="5189"/>
        <v>0</v>
      </c>
      <c r="DA312" s="110"/>
      <c r="DB312" s="111"/>
      <c r="DC312" s="107"/>
      <c r="DD312" s="22"/>
      <c r="DE312" s="132"/>
      <c r="DF312" s="133"/>
      <c r="DG312" s="98">
        <f t="shared" si="5190"/>
        <v>0</v>
      </c>
      <c r="DH312" s="133"/>
      <c r="DI312" s="133"/>
      <c r="DJ312" s="133"/>
      <c r="DK312" s="100">
        <f t="shared" si="5191"/>
        <v>0</v>
      </c>
      <c r="DL312" s="133"/>
      <c r="DM312" s="133"/>
      <c r="DN312" s="133"/>
      <c r="DO312" s="98">
        <f t="shared" si="5192"/>
        <v>0</v>
      </c>
      <c r="DP312" s="110"/>
      <c r="DQ312" s="111"/>
      <c r="DR312" s="107"/>
      <c r="DS312" s="22"/>
      <c r="DT312" s="132"/>
      <c r="DU312" s="133"/>
      <c r="DV312" s="98">
        <f t="shared" si="5193"/>
        <v>0</v>
      </c>
      <c r="DW312" s="133"/>
      <c r="DX312" s="133"/>
      <c r="DY312" s="133"/>
      <c r="DZ312" s="100">
        <f t="shared" si="5194"/>
        <v>0</v>
      </c>
      <c r="EA312" s="133"/>
      <c r="EB312" s="133"/>
      <c r="EC312" s="133"/>
      <c r="ED312" s="98">
        <f t="shared" si="5195"/>
        <v>0</v>
      </c>
      <c r="EE312" s="110"/>
      <c r="EF312" s="111"/>
      <c r="EG312" s="107"/>
      <c r="EH312" s="22"/>
      <c r="EI312" s="132"/>
      <c r="EJ312" s="133"/>
      <c r="EK312" s="98">
        <f t="shared" si="5196"/>
        <v>0</v>
      </c>
      <c r="EL312" s="133"/>
      <c r="EM312" s="133"/>
      <c r="EN312" s="133"/>
      <c r="EO312" s="100">
        <f t="shared" si="5197"/>
        <v>0</v>
      </c>
      <c r="EP312" s="133"/>
      <c r="EQ312" s="133"/>
      <c r="ER312" s="133"/>
      <c r="ES312" s="98">
        <f t="shared" si="4849"/>
        <v>0</v>
      </c>
      <c r="ET312" s="110"/>
      <c r="EU312" s="111"/>
      <c r="EV312" s="107"/>
      <c r="EW312" s="22"/>
      <c r="EX312" s="132">
        <v>1</v>
      </c>
      <c r="EY312" s="133"/>
      <c r="EZ312" s="98">
        <f t="shared" si="5198"/>
        <v>1</v>
      </c>
      <c r="FA312" s="133"/>
      <c r="FB312" s="133"/>
      <c r="FC312" s="133"/>
      <c r="FD312" s="100">
        <f t="shared" si="5199"/>
        <v>0</v>
      </c>
      <c r="FE312" s="133"/>
      <c r="FF312" s="133">
        <v>0.2</v>
      </c>
      <c r="FG312" s="133"/>
      <c r="FH312" s="98">
        <f t="shared" si="4851"/>
        <v>0.2</v>
      </c>
      <c r="FI312" s="110"/>
      <c r="FJ312" s="111"/>
      <c r="FK312" s="107"/>
      <c r="FL312" s="22"/>
      <c r="FM312" s="132">
        <v>1</v>
      </c>
      <c r="FN312" s="133">
        <v>1</v>
      </c>
      <c r="FO312" s="98">
        <f t="shared" si="5591"/>
        <v>2</v>
      </c>
      <c r="FP312" s="133">
        <v>500</v>
      </c>
      <c r="FQ312" s="133"/>
      <c r="FR312" s="133"/>
      <c r="FS312" s="100">
        <f t="shared" si="2627"/>
        <v>500</v>
      </c>
      <c r="FT312" s="133"/>
      <c r="FU312" s="133">
        <v>2.15</v>
      </c>
      <c r="FV312" s="133"/>
      <c r="FW312" s="98">
        <f t="shared" si="2801"/>
        <v>2.15</v>
      </c>
      <c r="FX312" s="110"/>
      <c r="FY312" s="111">
        <v>0.45</v>
      </c>
      <c r="FZ312" s="107"/>
      <c r="GA312" s="22"/>
      <c r="GB312" s="132"/>
      <c r="GC312" s="133"/>
      <c r="GD312" s="98">
        <f t="shared" si="5200"/>
        <v>0</v>
      </c>
      <c r="GE312" s="133"/>
      <c r="GF312" s="133"/>
      <c r="GG312" s="133"/>
      <c r="GH312" s="100">
        <f t="shared" si="5201"/>
        <v>0</v>
      </c>
      <c r="GI312" s="133"/>
      <c r="GJ312" s="133"/>
      <c r="GK312" s="133"/>
      <c r="GL312" s="98">
        <f t="shared" si="5202"/>
        <v>0</v>
      </c>
      <c r="GM312" s="110"/>
      <c r="GN312" s="111"/>
      <c r="GO312" s="107"/>
      <c r="GP312" s="22"/>
      <c r="GQ312" s="132"/>
      <c r="GR312" s="133"/>
      <c r="GS312" s="98">
        <f t="shared" si="5203"/>
        <v>0</v>
      </c>
      <c r="GT312" s="133"/>
      <c r="GU312" s="133"/>
      <c r="GV312" s="133"/>
      <c r="GW312" s="100">
        <f t="shared" si="5204"/>
        <v>0</v>
      </c>
      <c r="GX312" s="133"/>
      <c r="GY312" s="133"/>
      <c r="GZ312" s="133"/>
      <c r="HA312" s="98">
        <f t="shared" si="5205"/>
        <v>0</v>
      </c>
      <c r="HB312" s="110"/>
      <c r="HC312" s="111"/>
      <c r="HD312" s="107"/>
      <c r="HE312" s="22"/>
      <c r="HF312" s="132">
        <v>2</v>
      </c>
      <c r="HG312" s="133">
        <v>1</v>
      </c>
      <c r="HH312" s="98">
        <f t="shared" si="5206"/>
        <v>3</v>
      </c>
      <c r="HI312" s="133"/>
      <c r="HJ312" s="133"/>
      <c r="HK312" s="133"/>
      <c r="HL312" s="100">
        <f t="shared" si="5207"/>
        <v>0</v>
      </c>
      <c r="HM312" s="133"/>
      <c r="HN312" s="133"/>
      <c r="HO312" s="133"/>
      <c r="HP312" s="118">
        <v>0.38</v>
      </c>
      <c r="HQ312" s="110">
        <v>0.38</v>
      </c>
      <c r="HR312" s="111">
        <v>0.4</v>
      </c>
      <c r="HS312" s="107"/>
      <c r="HT312" s="22"/>
      <c r="HU312" s="132">
        <v>2</v>
      </c>
      <c r="HV312" s="133"/>
      <c r="HW312" s="98"/>
      <c r="HX312" s="133"/>
      <c r="HY312" s="133"/>
      <c r="HZ312" s="133"/>
      <c r="IA312" s="100">
        <f t="shared" si="5210"/>
        <v>0</v>
      </c>
      <c r="IB312" s="133"/>
      <c r="IC312" s="133"/>
      <c r="ID312" s="133"/>
      <c r="IE312" s="98">
        <f t="shared" si="5211"/>
        <v>0</v>
      </c>
      <c r="IF312" s="110"/>
      <c r="IG312" s="111">
        <v>0.15</v>
      </c>
      <c r="IH312" s="107"/>
      <c r="II312" s="22"/>
      <c r="IJ312" s="132"/>
      <c r="IK312" s="133"/>
      <c r="IL312" s="98">
        <f t="shared" si="5752"/>
        <v>0</v>
      </c>
      <c r="IM312" s="133"/>
      <c r="IN312" s="133"/>
      <c r="IO312" s="133"/>
      <c r="IP312" s="100">
        <f t="shared" si="4678"/>
        <v>0</v>
      </c>
      <c r="IQ312" s="133"/>
      <c r="IR312" s="133"/>
      <c r="IS312" s="133"/>
      <c r="IT312" s="98">
        <f t="shared" si="5753"/>
        <v>0</v>
      </c>
      <c r="IU312" s="110"/>
      <c r="IV312" s="111"/>
      <c r="IW312" s="107"/>
      <c r="IX312" s="22"/>
      <c r="IY312" s="132"/>
      <c r="IZ312" s="133"/>
      <c r="JA312" s="98">
        <f t="shared" si="5212"/>
        <v>0</v>
      </c>
      <c r="JB312" s="133"/>
      <c r="JC312" s="133"/>
      <c r="JD312" s="133"/>
      <c r="JE312" s="100">
        <f t="shared" si="5213"/>
        <v>0</v>
      </c>
      <c r="JF312" s="133"/>
      <c r="JG312" s="133"/>
      <c r="JH312" s="133"/>
      <c r="JI312" s="98">
        <f t="shared" si="5214"/>
        <v>0</v>
      </c>
      <c r="JJ312" s="110"/>
      <c r="JK312" s="111"/>
      <c r="JL312" s="107"/>
      <c r="JM312" s="22"/>
      <c r="JN312" s="132"/>
      <c r="JO312" s="133"/>
      <c r="JP312" s="98">
        <f t="shared" si="5215"/>
        <v>0</v>
      </c>
      <c r="JQ312" s="133"/>
      <c r="JR312" s="133"/>
      <c r="JS312" s="133"/>
      <c r="JT312" s="100">
        <f t="shared" si="5216"/>
        <v>0</v>
      </c>
      <c r="JU312" s="133"/>
      <c r="JV312" s="133"/>
      <c r="JW312" s="133"/>
      <c r="JX312" s="98">
        <f t="shared" si="5217"/>
        <v>0</v>
      </c>
      <c r="JY312" s="110"/>
      <c r="JZ312" s="111"/>
      <c r="KA312" s="107"/>
      <c r="KB312" s="22"/>
      <c r="KC312" s="132"/>
      <c r="KD312" s="133"/>
      <c r="KE312" s="98">
        <f t="shared" si="5218"/>
        <v>0</v>
      </c>
      <c r="KF312" s="133"/>
      <c r="KG312" s="133"/>
      <c r="KH312" s="133"/>
      <c r="KI312" s="100">
        <f t="shared" si="5219"/>
        <v>0</v>
      </c>
      <c r="KJ312" s="133"/>
      <c r="KK312" s="133"/>
      <c r="KL312" s="133"/>
      <c r="KM312" s="98">
        <f t="shared" si="2580"/>
        <v>0</v>
      </c>
      <c r="KN312" s="110"/>
      <c r="KO312" s="111"/>
      <c r="KP312" s="107"/>
      <c r="KQ312" s="22"/>
      <c r="KR312" s="132">
        <v>1</v>
      </c>
      <c r="KS312" s="133"/>
      <c r="KT312" s="98">
        <f t="shared" si="5220"/>
        <v>1</v>
      </c>
      <c r="KU312" s="133">
        <v>35</v>
      </c>
      <c r="KV312" s="133"/>
      <c r="KW312" s="133"/>
      <c r="KX312" s="100">
        <f t="shared" si="4680"/>
        <v>35</v>
      </c>
      <c r="KY312" s="133"/>
      <c r="KZ312" s="133">
        <v>0.2</v>
      </c>
      <c r="LA312" s="133"/>
      <c r="LB312" s="98">
        <f t="shared" si="5221"/>
        <v>0.2</v>
      </c>
      <c r="LC312" s="110"/>
      <c r="LD312" s="111"/>
      <c r="LE312" s="107" t="s">
        <v>143</v>
      </c>
      <c r="LF312" s="22"/>
      <c r="LG312" s="132"/>
      <c r="LH312" s="133"/>
      <c r="LI312" s="98">
        <f t="shared" si="5222"/>
        <v>0</v>
      </c>
      <c r="LJ312" s="133"/>
      <c r="LK312" s="133"/>
      <c r="LL312" s="133"/>
      <c r="LM312" s="100">
        <f t="shared" si="5223"/>
        <v>0</v>
      </c>
      <c r="LN312" s="133"/>
      <c r="LO312" s="133"/>
      <c r="LP312" s="133"/>
      <c r="LQ312" s="98">
        <f t="shared" si="5224"/>
        <v>0</v>
      </c>
      <c r="LR312" s="110"/>
      <c r="LS312" s="111"/>
      <c r="LT312" s="107"/>
      <c r="LU312" s="22"/>
      <c r="LV312" s="132"/>
      <c r="LW312" s="133"/>
      <c r="LX312" s="98">
        <f t="shared" si="4356"/>
        <v>0</v>
      </c>
      <c r="LY312" s="133"/>
      <c r="LZ312" s="133"/>
      <c r="MA312" s="133"/>
      <c r="MB312" s="100">
        <f t="shared" si="5225"/>
        <v>0</v>
      </c>
      <c r="MC312" s="133"/>
      <c r="MD312" s="133"/>
      <c r="ME312" s="133"/>
      <c r="MF312" s="98">
        <f t="shared" si="5226"/>
        <v>0</v>
      </c>
      <c r="MG312" s="110"/>
      <c r="MH312" s="111"/>
      <c r="MI312" s="107"/>
      <c r="MJ312" s="22"/>
      <c r="MK312" s="132"/>
      <c r="ML312" s="133"/>
      <c r="MM312" s="98">
        <f t="shared" si="5227"/>
        <v>0</v>
      </c>
      <c r="MN312" s="133"/>
      <c r="MO312" s="133"/>
      <c r="MP312" s="133"/>
      <c r="MQ312" s="100">
        <f t="shared" si="5228"/>
        <v>0</v>
      </c>
      <c r="MR312" s="133"/>
      <c r="MS312" s="133"/>
      <c r="MT312" s="133"/>
      <c r="MU312" s="98">
        <f t="shared" si="4850"/>
        <v>0</v>
      </c>
      <c r="MV312" s="110"/>
      <c r="MW312" s="111"/>
      <c r="MX312" s="107"/>
      <c r="MY312" s="22"/>
      <c r="MZ312" s="132"/>
      <c r="NA312" s="133"/>
      <c r="NB312" s="98">
        <f t="shared" si="5229"/>
        <v>0</v>
      </c>
      <c r="NC312" s="133"/>
      <c r="ND312" s="133"/>
      <c r="NE312" s="133"/>
      <c r="NF312" s="100">
        <f t="shared" si="5230"/>
        <v>0</v>
      </c>
      <c r="NG312" s="133"/>
      <c r="NH312" s="133"/>
      <c r="NI312" s="133"/>
      <c r="NJ312" s="98">
        <f t="shared" si="5231"/>
        <v>0</v>
      </c>
      <c r="NK312" s="110"/>
      <c r="NL312" s="111"/>
      <c r="NM312" s="107"/>
      <c r="NN312" s="22"/>
      <c r="NO312" s="132"/>
      <c r="NP312" s="133"/>
      <c r="NQ312" s="98">
        <f t="shared" si="5232"/>
        <v>0</v>
      </c>
      <c r="NR312" s="133"/>
      <c r="NS312" s="133"/>
      <c r="NT312" s="133"/>
      <c r="NU312" s="100">
        <f t="shared" si="5233"/>
        <v>0</v>
      </c>
      <c r="NV312" s="133"/>
      <c r="NW312" s="133"/>
      <c r="NX312" s="133"/>
      <c r="NY312" s="98">
        <f t="shared" si="5234"/>
        <v>0</v>
      </c>
      <c r="NZ312" s="110"/>
      <c r="OA312" s="111"/>
      <c r="OB312" s="107"/>
      <c r="OC312" s="22"/>
      <c r="OD312" s="132"/>
      <c r="OE312" s="133"/>
      <c r="OF312" s="98">
        <f t="shared" si="4681"/>
        <v>0</v>
      </c>
      <c r="OG312" s="133"/>
      <c r="OH312" s="133"/>
      <c r="OI312" s="133"/>
      <c r="OJ312" s="100">
        <f t="shared" si="5235"/>
        <v>0</v>
      </c>
      <c r="OK312" s="133"/>
      <c r="OL312" s="133"/>
      <c r="OM312" s="133"/>
      <c r="ON312" s="98">
        <f t="shared" si="5236"/>
        <v>0</v>
      </c>
      <c r="OO312" s="110"/>
      <c r="OP312" s="111"/>
      <c r="OQ312" s="107"/>
      <c r="OR312" s="22"/>
      <c r="OS312" s="132">
        <v>3</v>
      </c>
      <c r="OT312" s="133"/>
      <c r="OU312" s="98">
        <f t="shared" si="4688"/>
        <v>3</v>
      </c>
      <c r="OV312" s="133"/>
      <c r="OW312" s="133">
        <v>370</v>
      </c>
      <c r="OX312" s="133"/>
      <c r="OY312" s="100">
        <f t="shared" si="3235"/>
        <v>370</v>
      </c>
      <c r="OZ312" s="133"/>
      <c r="PA312" s="133">
        <v>0.9</v>
      </c>
      <c r="PB312" s="133"/>
      <c r="PC312" s="98">
        <f t="shared" si="5430"/>
        <v>0.9</v>
      </c>
      <c r="PD312" s="110"/>
      <c r="PE312" s="111"/>
      <c r="PF312" s="107" t="s">
        <v>294</v>
      </c>
      <c r="PG312" s="22"/>
      <c r="PH312" s="132"/>
      <c r="PI312" s="133"/>
      <c r="PJ312" s="98">
        <f t="shared" si="5237"/>
        <v>0</v>
      </c>
      <c r="PK312" s="133"/>
      <c r="PL312" s="133"/>
      <c r="PM312" s="133"/>
      <c r="PN312" s="100">
        <f t="shared" si="5238"/>
        <v>0</v>
      </c>
      <c r="PO312" s="133"/>
      <c r="PP312" s="133"/>
      <c r="PQ312" s="133"/>
      <c r="PR312" s="98">
        <f t="shared" si="5239"/>
        <v>0</v>
      </c>
      <c r="PS312" s="110"/>
      <c r="PT312" s="111"/>
      <c r="PU312" s="107"/>
      <c r="PV312" s="22"/>
      <c r="PW312" s="132"/>
      <c r="PX312" s="133"/>
      <c r="PY312" s="98">
        <f t="shared" si="5240"/>
        <v>0</v>
      </c>
      <c r="PZ312" s="133"/>
      <c r="QA312" s="133"/>
      <c r="QB312" s="133"/>
      <c r="QC312" s="100">
        <f t="shared" si="5241"/>
        <v>0</v>
      </c>
      <c r="QD312" s="133"/>
      <c r="QE312" s="133"/>
      <c r="QF312" s="133"/>
      <c r="QG312" s="98">
        <f t="shared" si="5242"/>
        <v>0</v>
      </c>
      <c r="QH312" s="110"/>
      <c r="QI312" s="111"/>
      <c r="QJ312" s="107"/>
      <c r="QK312" s="22"/>
      <c r="QL312" s="132"/>
      <c r="QM312" s="133"/>
      <c r="QN312" s="98">
        <f t="shared" si="5243"/>
        <v>0</v>
      </c>
      <c r="QO312" s="133"/>
      <c r="QP312" s="133"/>
      <c r="QQ312" s="133"/>
      <c r="QR312" s="100">
        <f t="shared" si="5244"/>
        <v>0</v>
      </c>
      <c r="QS312" s="133"/>
      <c r="QT312" s="133"/>
      <c r="QU312" s="133"/>
      <c r="QV312" s="98">
        <f t="shared" si="5245"/>
        <v>0</v>
      </c>
      <c r="QW312" s="110"/>
      <c r="QX312" s="111"/>
      <c r="QY312" s="107"/>
      <c r="QZ312" s="22"/>
      <c r="RA312" s="132"/>
      <c r="RB312" s="133"/>
      <c r="RC312" s="98">
        <f t="shared" si="5246"/>
        <v>0</v>
      </c>
      <c r="RD312" s="133"/>
      <c r="RE312" s="133"/>
      <c r="RF312" s="133"/>
      <c r="RG312" s="100">
        <f t="shared" si="5247"/>
        <v>0</v>
      </c>
      <c r="RH312" s="133"/>
      <c r="RI312" s="133"/>
      <c r="RJ312" s="133"/>
      <c r="RK312" s="98">
        <f t="shared" si="5248"/>
        <v>0</v>
      </c>
      <c r="RL312" s="110"/>
      <c r="RM312" s="111"/>
      <c r="RN312" s="107"/>
      <c r="RO312" s="22"/>
      <c r="RP312" s="132"/>
      <c r="RQ312" s="133"/>
      <c r="RR312" s="98">
        <f t="shared" si="5249"/>
        <v>0</v>
      </c>
      <c r="RS312" s="133"/>
      <c r="RT312" s="133"/>
      <c r="RU312" s="133"/>
      <c r="RV312" s="100">
        <f t="shared" si="5250"/>
        <v>0</v>
      </c>
      <c r="RW312" s="133"/>
      <c r="RX312" s="133"/>
      <c r="RY312" s="133"/>
      <c r="RZ312" s="98">
        <f t="shared" si="5251"/>
        <v>0</v>
      </c>
      <c r="SA312" s="110"/>
      <c r="SB312" s="111"/>
      <c r="SC312" s="107"/>
      <c r="SD312" s="22"/>
      <c r="SE312" s="132"/>
      <c r="SF312" s="133"/>
      <c r="SG312" s="98">
        <f t="shared" si="5252"/>
        <v>0</v>
      </c>
      <c r="SH312" s="133"/>
      <c r="SI312" s="133"/>
      <c r="SJ312" s="133"/>
      <c r="SK312" s="100">
        <f t="shared" si="5253"/>
        <v>0</v>
      </c>
      <c r="SL312" s="133"/>
      <c r="SM312" s="133"/>
      <c r="SN312" s="133"/>
      <c r="SO312" s="98">
        <f t="shared" si="5254"/>
        <v>0</v>
      </c>
      <c r="SP312" s="110"/>
      <c r="SQ312" s="111"/>
      <c r="SR312" s="107"/>
      <c r="SS312" s="22"/>
      <c r="ST312" s="132"/>
      <c r="SU312" s="133"/>
      <c r="SV312" s="98">
        <f t="shared" si="4682"/>
        <v>0</v>
      </c>
      <c r="SW312" s="133"/>
      <c r="SX312" s="133"/>
      <c r="SY312" s="133"/>
      <c r="SZ312" s="100">
        <f t="shared" si="4683"/>
        <v>0</v>
      </c>
      <c r="TA312" s="133"/>
      <c r="TB312" s="133"/>
      <c r="TC312" s="133"/>
      <c r="TD312" s="98">
        <f t="shared" si="4684"/>
        <v>0</v>
      </c>
      <c r="TE312" s="110"/>
      <c r="TF312" s="111"/>
      <c r="TG312" s="107"/>
      <c r="TH312" s="22"/>
      <c r="TI312" s="132"/>
      <c r="TJ312" s="133"/>
      <c r="TK312" s="98">
        <f t="shared" si="5255"/>
        <v>0</v>
      </c>
      <c r="TL312" s="133"/>
      <c r="TM312" s="133"/>
      <c r="TN312" s="133"/>
      <c r="TO312" s="100">
        <f t="shared" si="5256"/>
        <v>0</v>
      </c>
      <c r="TP312" s="133"/>
      <c r="TQ312" s="133"/>
      <c r="TR312" s="133"/>
      <c r="TS312" s="98">
        <f t="shared" si="5257"/>
        <v>0</v>
      </c>
      <c r="TT312" s="110"/>
      <c r="TU312" s="111"/>
      <c r="TV312" s="107"/>
      <c r="TW312" s="22"/>
      <c r="TX312" s="132"/>
      <c r="TY312" s="133"/>
      <c r="TZ312" s="98">
        <f t="shared" si="5258"/>
        <v>0</v>
      </c>
      <c r="UA312" s="133"/>
      <c r="UB312" s="133"/>
      <c r="UC312" s="133"/>
      <c r="UD312" s="100">
        <f t="shared" si="5259"/>
        <v>0</v>
      </c>
      <c r="UE312" s="133"/>
      <c r="UF312" s="133"/>
      <c r="UG312" s="133"/>
      <c r="UH312" s="98">
        <f t="shared" si="5260"/>
        <v>0</v>
      </c>
      <c r="UI312" s="110"/>
      <c r="UJ312" s="111"/>
      <c r="UK312" s="107"/>
      <c r="UL312" s="22"/>
      <c r="UM312" s="132"/>
      <c r="UN312" s="133"/>
      <c r="UO312" s="98">
        <f t="shared" si="5261"/>
        <v>0</v>
      </c>
      <c r="UP312" s="133"/>
      <c r="UQ312" s="133"/>
      <c r="UR312" s="133"/>
      <c r="US312" s="100">
        <f t="shared" si="5262"/>
        <v>0</v>
      </c>
      <c r="UT312" s="133"/>
      <c r="UU312" s="133"/>
      <c r="UV312" s="133"/>
      <c r="UW312" s="98">
        <f t="shared" si="5263"/>
        <v>0</v>
      </c>
      <c r="UX312" s="110"/>
      <c r="UY312" s="111"/>
      <c r="UZ312" s="107"/>
      <c r="VA312" s="22"/>
      <c r="VB312" s="132"/>
      <c r="VC312" s="133"/>
      <c r="VD312" s="98">
        <f t="shared" si="5264"/>
        <v>0</v>
      </c>
      <c r="VE312" s="133"/>
      <c r="VF312" s="133"/>
      <c r="VG312" s="133"/>
      <c r="VH312" s="100">
        <f t="shared" si="5265"/>
        <v>0</v>
      </c>
      <c r="VI312" s="133"/>
      <c r="VJ312" s="133"/>
      <c r="VK312" s="133"/>
      <c r="VL312" s="98">
        <f t="shared" si="5266"/>
        <v>0</v>
      </c>
      <c r="VM312" s="110"/>
      <c r="VN312" s="111"/>
      <c r="VO312" s="107"/>
      <c r="VP312" s="22"/>
      <c r="VQ312" s="132"/>
      <c r="VR312" s="133"/>
      <c r="VS312" s="98">
        <f t="shared" si="5267"/>
        <v>0</v>
      </c>
      <c r="VT312" s="133"/>
      <c r="VU312" s="133"/>
      <c r="VV312" s="133"/>
      <c r="VW312" s="100">
        <f t="shared" si="5268"/>
        <v>0</v>
      </c>
      <c r="VX312" s="133"/>
      <c r="VY312" s="133"/>
      <c r="VZ312" s="133"/>
      <c r="WA312" s="98">
        <f t="shared" si="5269"/>
        <v>0</v>
      </c>
      <c r="WB312" s="110"/>
      <c r="WC312" s="111"/>
      <c r="WD312" s="107"/>
      <c r="WE312" s="22"/>
    </row>
    <row r="313" spans="1:603" ht="16.5" customHeight="1">
      <c r="A313" s="94"/>
      <c r="B313" s="105" t="s">
        <v>181</v>
      </c>
      <c r="C313" s="106" t="s">
        <v>63</v>
      </c>
      <c r="D313" s="132"/>
      <c r="E313" s="133"/>
      <c r="F313" s="98">
        <f t="shared" si="4685"/>
        <v>0</v>
      </c>
      <c r="G313" s="133"/>
      <c r="H313" s="133"/>
      <c r="I313" s="133"/>
      <c r="J313" s="100">
        <f t="shared" si="4686"/>
        <v>0</v>
      </c>
      <c r="K313" s="133"/>
      <c r="L313" s="133"/>
      <c r="M313" s="133"/>
      <c r="N313" s="98">
        <f t="shared" si="4687"/>
        <v>0</v>
      </c>
      <c r="O313" s="110"/>
      <c r="P313" s="111"/>
      <c r="Q313" s="107"/>
      <c r="R313" s="22"/>
      <c r="S313" s="132"/>
      <c r="T313" s="133"/>
      <c r="U313" s="98">
        <f t="shared" si="5172"/>
        <v>0</v>
      </c>
      <c r="V313" s="133"/>
      <c r="W313" s="133"/>
      <c r="X313" s="133"/>
      <c r="Y313" s="100">
        <f t="shared" si="5173"/>
        <v>0</v>
      </c>
      <c r="Z313" s="133"/>
      <c r="AA313" s="133"/>
      <c r="AB313" s="133"/>
      <c r="AC313" s="98">
        <f t="shared" si="5174"/>
        <v>0</v>
      </c>
      <c r="AD313" s="110"/>
      <c r="AE313" s="111"/>
      <c r="AF313" s="107"/>
      <c r="AG313" s="22"/>
      <c r="AH313" s="132"/>
      <c r="AI313" s="133"/>
      <c r="AJ313" s="98">
        <f t="shared" si="5175"/>
        <v>0</v>
      </c>
      <c r="AK313" s="133"/>
      <c r="AL313" s="133"/>
      <c r="AM313" s="133"/>
      <c r="AN313" s="100">
        <f t="shared" si="5176"/>
        <v>0</v>
      </c>
      <c r="AO313" s="133"/>
      <c r="AP313" s="133"/>
      <c r="AQ313" s="133"/>
      <c r="AR313" s="98">
        <f t="shared" si="5177"/>
        <v>0</v>
      </c>
      <c r="AS313" s="110"/>
      <c r="AT313" s="111"/>
      <c r="AU313" s="107"/>
      <c r="AV313" s="22"/>
      <c r="AW313" s="132"/>
      <c r="AX313" s="133"/>
      <c r="AY313" s="98">
        <f t="shared" si="5178"/>
        <v>0</v>
      </c>
      <c r="AZ313" s="133"/>
      <c r="BA313" s="133"/>
      <c r="BB313" s="133"/>
      <c r="BC313" s="100">
        <f t="shared" si="5179"/>
        <v>0</v>
      </c>
      <c r="BD313" s="133"/>
      <c r="BE313" s="133"/>
      <c r="BF313" s="133"/>
      <c r="BG313" s="98">
        <f t="shared" si="5180"/>
        <v>0</v>
      </c>
      <c r="BH313" s="110"/>
      <c r="BI313" s="111"/>
      <c r="BJ313" s="107"/>
      <c r="BK313" s="22"/>
      <c r="BL313" s="132"/>
      <c r="BM313" s="133"/>
      <c r="BN313" s="98">
        <f t="shared" si="5181"/>
        <v>0</v>
      </c>
      <c r="BO313" s="133"/>
      <c r="BP313" s="133"/>
      <c r="BQ313" s="133"/>
      <c r="BR313" s="100">
        <f t="shared" si="5182"/>
        <v>0</v>
      </c>
      <c r="BS313" s="133"/>
      <c r="BT313" s="133"/>
      <c r="BU313" s="133"/>
      <c r="BV313" s="98">
        <f t="shared" si="5183"/>
        <v>0</v>
      </c>
      <c r="BW313" s="110"/>
      <c r="BX313" s="111"/>
      <c r="BY313" s="107"/>
      <c r="BZ313" s="23"/>
      <c r="CA313" s="132"/>
      <c r="CB313" s="133"/>
      <c r="CC313" s="98">
        <f t="shared" si="5184"/>
        <v>0</v>
      </c>
      <c r="CD313" s="133"/>
      <c r="CE313" s="133"/>
      <c r="CF313" s="133"/>
      <c r="CG313" s="100">
        <f t="shared" si="5185"/>
        <v>0</v>
      </c>
      <c r="CH313" s="133"/>
      <c r="CI313" s="133"/>
      <c r="CJ313" s="133"/>
      <c r="CK313" s="98">
        <f t="shared" si="5186"/>
        <v>0</v>
      </c>
      <c r="CL313" s="110"/>
      <c r="CM313" s="111"/>
      <c r="CN313" s="107"/>
      <c r="CO313" s="22"/>
      <c r="CP313" s="132"/>
      <c r="CQ313" s="133"/>
      <c r="CR313" s="98">
        <f t="shared" si="5187"/>
        <v>0</v>
      </c>
      <c r="CS313" s="133"/>
      <c r="CT313" s="133"/>
      <c r="CU313" s="133"/>
      <c r="CV313" s="100">
        <f t="shared" si="5188"/>
        <v>0</v>
      </c>
      <c r="CW313" s="133"/>
      <c r="CX313" s="133"/>
      <c r="CY313" s="133"/>
      <c r="CZ313" s="98">
        <f t="shared" si="5189"/>
        <v>0</v>
      </c>
      <c r="DA313" s="110"/>
      <c r="DB313" s="111"/>
      <c r="DC313" s="107"/>
      <c r="DD313" s="22"/>
      <c r="DE313" s="132"/>
      <c r="DF313" s="133"/>
      <c r="DG313" s="98">
        <f t="shared" si="5190"/>
        <v>0</v>
      </c>
      <c r="DH313" s="133"/>
      <c r="DI313" s="133"/>
      <c r="DJ313" s="133"/>
      <c r="DK313" s="100">
        <f t="shared" si="5191"/>
        <v>0</v>
      </c>
      <c r="DL313" s="133"/>
      <c r="DM313" s="133"/>
      <c r="DN313" s="133"/>
      <c r="DO313" s="98">
        <f t="shared" si="5192"/>
        <v>0</v>
      </c>
      <c r="DP313" s="110"/>
      <c r="DQ313" s="111"/>
      <c r="DR313" s="107"/>
      <c r="DS313" s="22"/>
      <c r="DT313" s="132"/>
      <c r="DU313" s="133"/>
      <c r="DV313" s="98">
        <f t="shared" si="5193"/>
        <v>0</v>
      </c>
      <c r="DW313" s="133"/>
      <c r="DX313" s="133"/>
      <c r="DY313" s="133"/>
      <c r="DZ313" s="100">
        <f t="shared" si="5194"/>
        <v>0</v>
      </c>
      <c r="EA313" s="133"/>
      <c r="EB313" s="133"/>
      <c r="EC313" s="133"/>
      <c r="ED313" s="98">
        <f t="shared" si="5195"/>
        <v>0</v>
      </c>
      <c r="EE313" s="110"/>
      <c r="EF313" s="111"/>
      <c r="EG313" s="107"/>
      <c r="EH313" s="22"/>
      <c r="EI313" s="132"/>
      <c r="EJ313" s="133"/>
      <c r="EK313" s="98">
        <f t="shared" si="5196"/>
        <v>0</v>
      </c>
      <c r="EL313" s="133"/>
      <c r="EM313" s="133"/>
      <c r="EN313" s="133"/>
      <c r="EO313" s="100">
        <f t="shared" si="5197"/>
        <v>0</v>
      </c>
      <c r="EP313" s="133"/>
      <c r="EQ313" s="133"/>
      <c r="ER313" s="133"/>
      <c r="ES313" s="98">
        <f t="shared" si="4849"/>
        <v>0</v>
      </c>
      <c r="ET313" s="110"/>
      <c r="EU313" s="111"/>
      <c r="EV313" s="107"/>
      <c r="EW313" s="22"/>
      <c r="EX313" s="132">
        <v>1</v>
      </c>
      <c r="EY313" s="133"/>
      <c r="EZ313" s="98">
        <f t="shared" si="5198"/>
        <v>1</v>
      </c>
      <c r="FA313" s="133"/>
      <c r="FB313" s="133"/>
      <c r="FC313" s="133"/>
      <c r="FD313" s="119">
        <v>40</v>
      </c>
      <c r="FE313" s="133"/>
      <c r="FF313" s="133">
        <v>0.2</v>
      </c>
      <c r="FG313" s="133"/>
      <c r="FH313" s="98">
        <f t="shared" si="4851"/>
        <v>0.2</v>
      </c>
      <c r="FI313" s="110"/>
      <c r="FJ313" s="111">
        <v>0.04</v>
      </c>
      <c r="FK313" s="107"/>
      <c r="FL313" s="22"/>
      <c r="FM313" s="132">
        <v>1</v>
      </c>
      <c r="FN313" s="133">
        <v>1</v>
      </c>
      <c r="FO313" s="98">
        <f t="shared" si="5591"/>
        <v>2</v>
      </c>
      <c r="FP313" s="133"/>
      <c r="FQ313" s="133"/>
      <c r="FR313" s="133"/>
      <c r="FS313" s="119">
        <v>500</v>
      </c>
      <c r="FT313" s="133"/>
      <c r="FU313" s="133">
        <v>2.15</v>
      </c>
      <c r="FV313" s="133"/>
      <c r="FW313" s="98">
        <f t="shared" si="2801"/>
        <v>2.15</v>
      </c>
      <c r="FX313" s="110"/>
      <c r="FY313" s="111">
        <v>0.55000000000000004</v>
      </c>
      <c r="FZ313" s="107"/>
      <c r="GA313" s="22"/>
      <c r="GB313" s="132">
        <v>1</v>
      </c>
      <c r="GC313" s="133"/>
      <c r="GD313" s="98">
        <f t="shared" si="5200"/>
        <v>1</v>
      </c>
      <c r="GE313" s="133"/>
      <c r="GF313" s="133"/>
      <c r="GG313" s="133"/>
      <c r="GH313" s="100">
        <f t="shared" si="5201"/>
        <v>0</v>
      </c>
      <c r="GI313" s="133"/>
      <c r="GJ313" s="133">
        <v>0.2</v>
      </c>
      <c r="GK313" s="133"/>
      <c r="GL313" s="98">
        <f t="shared" si="5202"/>
        <v>0.2</v>
      </c>
      <c r="GM313" s="110"/>
      <c r="GN313" s="111">
        <v>0.45</v>
      </c>
      <c r="GO313" s="107"/>
      <c r="GP313" s="22"/>
      <c r="GQ313" s="132"/>
      <c r="GR313" s="133"/>
      <c r="GS313" s="98">
        <f t="shared" si="5203"/>
        <v>0</v>
      </c>
      <c r="GT313" s="133"/>
      <c r="GU313" s="133"/>
      <c r="GV313" s="133"/>
      <c r="GW313" s="100">
        <f t="shared" si="5204"/>
        <v>0</v>
      </c>
      <c r="GX313" s="133"/>
      <c r="GY313" s="133"/>
      <c r="GZ313" s="133"/>
      <c r="HA313" s="98">
        <f t="shared" si="5205"/>
        <v>0</v>
      </c>
      <c r="HB313" s="110"/>
      <c r="HC313" s="111"/>
      <c r="HD313" s="107"/>
      <c r="HE313" s="22"/>
      <c r="HF313" s="132">
        <v>1</v>
      </c>
      <c r="HG313" s="133"/>
      <c r="HH313" s="98">
        <f t="shared" si="5206"/>
        <v>1</v>
      </c>
      <c r="HI313" s="133"/>
      <c r="HJ313" s="133">
        <v>150</v>
      </c>
      <c r="HK313" s="133"/>
      <c r="HL313" s="100">
        <f t="shared" si="5207"/>
        <v>150</v>
      </c>
      <c r="HM313" s="133"/>
      <c r="HN313" s="133">
        <v>0.2</v>
      </c>
      <c r="HO313" s="133"/>
      <c r="HP313" s="98">
        <f t="shared" ref="HP313:HP333" si="5754">SUM(HM313:HN313)-HO313</f>
        <v>0.2</v>
      </c>
      <c r="HQ313" s="110"/>
      <c r="HR313" s="111"/>
      <c r="HS313" s="107"/>
      <c r="HT313" s="22"/>
      <c r="HU313" s="132">
        <v>2</v>
      </c>
      <c r="HV313" s="133"/>
      <c r="HW313" s="98">
        <f t="shared" ref="HW313:HW429" si="5755">SUM(HU313:HV313)</f>
        <v>2</v>
      </c>
      <c r="HX313" s="133"/>
      <c r="HY313" s="133"/>
      <c r="HZ313" s="133"/>
      <c r="IA313" s="119">
        <v>600</v>
      </c>
      <c r="IB313" s="133"/>
      <c r="IC313" s="133">
        <v>1.6</v>
      </c>
      <c r="ID313" s="133"/>
      <c r="IE313" s="98">
        <f t="shared" si="5211"/>
        <v>1.6</v>
      </c>
      <c r="IF313" s="110"/>
      <c r="IG313" s="111">
        <v>4.4999999999999998E-2</v>
      </c>
      <c r="IH313" s="107"/>
      <c r="II313" s="22"/>
      <c r="IJ313" s="132"/>
      <c r="IK313" s="133"/>
      <c r="IL313" s="98">
        <f t="shared" si="5752"/>
        <v>0</v>
      </c>
      <c r="IM313" s="133"/>
      <c r="IN313" s="133"/>
      <c r="IO313" s="133"/>
      <c r="IP313" s="100">
        <f t="shared" si="4678"/>
        <v>0</v>
      </c>
      <c r="IQ313" s="133"/>
      <c r="IR313" s="133"/>
      <c r="IS313" s="133"/>
      <c r="IT313" s="98">
        <f t="shared" si="5753"/>
        <v>0</v>
      </c>
      <c r="IU313" s="110"/>
      <c r="IV313" s="111"/>
      <c r="IW313" s="107"/>
      <c r="IX313" s="22"/>
      <c r="IY313" s="132"/>
      <c r="IZ313" s="133"/>
      <c r="JA313" s="98">
        <f t="shared" si="5212"/>
        <v>0</v>
      </c>
      <c r="JB313" s="133"/>
      <c r="JC313" s="133"/>
      <c r="JD313" s="133"/>
      <c r="JE313" s="100">
        <f t="shared" si="5213"/>
        <v>0</v>
      </c>
      <c r="JF313" s="133"/>
      <c r="JG313" s="133"/>
      <c r="JH313" s="133"/>
      <c r="JI313" s="98">
        <f t="shared" si="5214"/>
        <v>0</v>
      </c>
      <c r="JJ313" s="110"/>
      <c r="JK313" s="111"/>
      <c r="JL313" s="107"/>
      <c r="JM313" s="22"/>
      <c r="JN313" s="132"/>
      <c r="JO313" s="133"/>
      <c r="JP313" s="98">
        <f t="shared" si="5215"/>
        <v>0</v>
      </c>
      <c r="JQ313" s="133"/>
      <c r="JR313" s="133"/>
      <c r="JS313" s="133"/>
      <c r="JT313" s="100">
        <f t="shared" si="5216"/>
        <v>0</v>
      </c>
      <c r="JU313" s="133"/>
      <c r="JV313" s="133"/>
      <c r="JW313" s="133"/>
      <c r="JX313" s="98">
        <f t="shared" si="5217"/>
        <v>0</v>
      </c>
      <c r="JY313" s="110"/>
      <c r="JZ313" s="111"/>
      <c r="KA313" s="107"/>
      <c r="KB313" s="22"/>
      <c r="KC313" s="132"/>
      <c r="KD313" s="133"/>
      <c r="KE313" s="98">
        <f t="shared" si="5218"/>
        <v>0</v>
      </c>
      <c r="KF313" s="133"/>
      <c r="KG313" s="133"/>
      <c r="KH313" s="133"/>
      <c r="KI313" s="100">
        <f t="shared" si="5219"/>
        <v>0</v>
      </c>
      <c r="KJ313" s="133"/>
      <c r="KK313" s="133"/>
      <c r="KL313" s="133"/>
      <c r="KM313" s="98">
        <f t="shared" si="2580"/>
        <v>0</v>
      </c>
      <c r="KN313" s="110"/>
      <c r="KO313" s="111"/>
      <c r="KP313" s="107"/>
      <c r="KQ313" s="22"/>
      <c r="KR313" s="132">
        <v>1</v>
      </c>
      <c r="KS313" s="133"/>
      <c r="KT313" s="98">
        <f t="shared" si="5220"/>
        <v>1</v>
      </c>
      <c r="KU313" s="133"/>
      <c r="KV313" s="133"/>
      <c r="KW313" s="133"/>
      <c r="KX313" s="119">
        <v>25</v>
      </c>
      <c r="KY313" s="133"/>
      <c r="KZ313" s="133">
        <v>0.2</v>
      </c>
      <c r="LA313" s="133"/>
      <c r="LB313" s="98">
        <f t="shared" si="5221"/>
        <v>0.2</v>
      </c>
      <c r="LC313" s="110"/>
      <c r="LD313" s="111"/>
      <c r="LE313" s="107"/>
      <c r="LF313" s="22"/>
      <c r="LG313" s="132"/>
      <c r="LH313" s="133"/>
      <c r="LI313" s="98">
        <f t="shared" si="5222"/>
        <v>0</v>
      </c>
      <c r="LJ313" s="133"/>
      <c r="LK313" s="133"/>
      <c r="LL313" s="133"/>
      <c r="LM313" s="100">
        <f t="shared" si="5223"/>
        <v>0</v>
      </c>
      <c r="LN313" s="133"/>
      <c r="LO313" s="133"/>
      <c r="LP313" s="133"/>
      <c r="LQ313" s="98">
        <f t="shared" si="5224"/>
        <v>0</v>
      </c>
      <c r="LR313" s="110"/>
      <c r="LS313" s="111"/>
      <c r="LT313" s="107"/>
      <c r="LU313" s="22"/>
      <c r="LV313" s="132"/>
      <c r="LW313" s="133"/>
      <c r="LX313" s="98">
        <f t="shared" si="4356"/>
        <v>0</v>
      </c>
      <c r="LY313" s="133"/>
      <c r="LZ313" s="133"/>
      <c r="MA313" s="133"/>
      <c r="MB313" s="100">
        <f t="shared" si="5225"/>
        <v>0</v>
      </c>
      <c r="MC313" s="133"/>
      <c r="MD313" s="133"/>
      <c r="ME313" s="133"/>
      <c r="MF313" s="98">
        <f t="shared" si="5226"/>
        <v>0</v>
      </c>
      <c r="MG313" s="110"/>
      <c r="MH313" s="111"/>
      <c r="MI313" s="107"/>
      <c r="MJ313" s="22"/>
      <c r="MK313" s="132"/>
      <c r="ML313" s="133"/>
      <c r="MM313" s="98">
        <f t="shared" si="5227"/>
        <v>0</v>
      </c>
      <c r="MN313" s="133"/>
      <c r="MO313" s="133"/>
      <c r="MP313" s="133"/>
      <c r="MQ313" s="100">
        <f t="shared" si="5228"/>
        <v>0</v>
      </c>
      <c r="MR313" s="133"/>
      <c r="MS313" s="133"/>
      <c r="MT313" s="133"/>
      <c r="MU313" s="98">
        <f t="shared" si="4850"/>
        <v>0</v>
      </c>
      <c r="MV313" s="110"/>
      <c r="MW313" s="111"/>
      <c r="MX313" s="107"/>
      <c r="MY313" s="22"/>
      <c r="MZ313" s="132"/>
      <c r="NA313" s="133"/>
      <c r="NB313" s="98">
        <f t="shared" si="5229"/>
        <v>0</v>
      </c>
      <c r="NC313" s="133"/>
      <c r="ND313" s="133"/>
      <c r="NE313" s="133"/>
      <c r="NF313" s="100">
        <f t="shared" si="5230"/>
        <v>0</v>
      </c>
      <c r="NG313" s="133"/>
      <c r="NH313" s="133"/>
      <c r="NI313" s="133"/>
      <c r="NJ313" s="98">
        <f t="shared" si="5231"/>
        <v>0</v>
      </c>
      <c r="NK313" s="110"/>
      <c r="NL313" s="111"/>
      <c r="NM313" s="107"/>
      <c r="NN313" s="22"/>
      <c r="NO313" s="132"/>
      <c r="NP313" s="133"/>
      <c r="NQ313" s="98">
        <f t="shared" si="5232"/>
        <v>0</v>
      </c>
      <c r="NR313" s="133"/>
      <c r="NS313" s="133"/>
      <c r="NT313" s="133"/>
      <c r="NU313" s="100">
        <f t="shared" si="5233"/>
        <v>0</v>
      </c>
      <c r="NV313" s="133"/>
      <c r="NW313" s="133"/>
      <c r="NX313" s="133"/>
      <c r="NY313" s="98">
        <f t="shared" si="5234"/>
        <v>0</v>
      </c>
      <c r="NZ313" s="110"/>
      <c r="OA313" s="111"/>
      <c r="OB313" s="107"/>
      <c r="OC313" s="22"/>
      <c r="OD313" s="132"/>
      <c r="OE313" s="133"/>
      <c r="OF313" s="98">
        <f t="shared" si="4681"/>
        <v>0</v>
      </c>
      <c r="OG313" s="133"/>
      <c r="OH313" s="133"/>
      <c r="OI313" s="133"/>
      <c r="OJ313" s="100">
        <f t="shared" si="5235"/>
        <v>0</v>
      </c>
      <c r="OK313" s="133"/>
      <c r="OL313" s="133"/>
      <c r="OM313" s="133"/>
      <c r="ON313" s="98">
        <f t="shared" si="5236"/>
        <v>0</v>
      </c>
      <c r="OO313" s="110"/>
      <c r="OP313" s="111"/>
      <c r="OQ313" s="107"/>
      <c r="OR313" s="22"/>
      <c r="OS313" s="132">
        <v>3</v>
      </c>
      <c r="OT313" s="133"/>
      <c r="OU313" s="98">
        <f t="shared" si="4688"/>
        <v>3</v>
      </c>
      <c r="OV313" s="133"/>
      <c r="OW313" s="133"/>
      <c r="OX313" s="133"/>
      <c r="OY313" s="100">
        <f t="shared" si="3235"/>
        <v>0</v>
      </c>
      <c r="OZ313" s="133"/>
      <c r="PA313" s="133">
        <v>0.9</v>
      </c>
      <c r="PB313" s="133"/>
      <c r="PC313" s="98">
        <f t="shared" si="5430"/>
        <v>0.9</v>
      </c>
      <c r="PD313" s="110"/>
      <c r="PE313" s="111"/>
      <c r="PF313" s="107"/>
      <c r="PG313" s="22"/>
      <c r="PH313" s="132"/>
      <c r="PI313" s="133"/>
      <c r="PJ313" s="98">
        <f t="shared" si="5237"/>
        <v>0</v>
      </c>
      <c r="PK313" s="133"/>
      <c r="PL313" s="133"/>
      <c r="PM313" s="133"/>
      <c r="PN313" s="100">
        <f t="shared" si="5238"/>
        <v>0</v>
      </c>
      <c r="PO313" s="133"/>
      <c r="PP313" s="133"/>
      <c r="PQ313" s="133"/>
      <c r="PR313" s="98">
        <f t="shared" si="5239"/>
        <v>0</v>
      </c>
      <c r="PS313" s="110"/>
      <c r="PT313" s="111"/>
      <c r="PU313" s="107"/>
      <c r="PV313" s="22"/>
      <c r="PW313" s="132"/>
      <c r="PX313" s="133"/>
      <c r="PY313" s="98">
        <f t="shared" si="5240"/>
        <v>0</v>
      </c>
      <c r="PZ313" s="133"/>
      <c r="QA313" s="133"/>
      <c r="QB313" s="133"/>
      <c r="QC313" s="100">
        <f t="shared" si="5241"/>
        <v>0</v>
      </c>
      <c r="QD313" s="133"/>
      <c r="QE313" s="133"/>
      <c r="QF313" s="133"/>
      <c r="QG313" s="98">
        <f t="shared" si="5242"/>
        <v>0</v>
      </c>
      <c r="QH313" s="110"/>
      <c r="QI313" s="111"/>
      <c r="QJ313" s="107"/>
      <c r="QK313" s="22"/>
      <c r="QL313" s="132"/>
      <c r="QM313" s="133"/>
      <c r="QN313" s="98">
        <f t="shared" si="5243"/>
        <v>0</v>
      </c>
      <c r="QO313" s="133"/>
      <c r="QP313" s="133"/>
      <c r="QQ313" s="133"/>
      <c r="QR313" s="100">
        <f t="shared" si="5244"/>
        <v>0</v>
      </c>
      <c r="QS313" s="133"/>
      <c r="QT313" s="133"/>
      <c r="QU313" s="133"/>
      <c r="QV313" s="98">
        <f t="shared" si="5245"/>
        <v>0</v>
      </c>
      <c r="QW313" s="110"/>
      <c r="QX313" s="111"/>
      <c r="QY313" s="107"/>
      <c r="QZ313" s="22"/>
      <c r="RA313" s="132"/>
      <c r="RB313" s="133"/>
      <c r="RC313" s="98">
        <f t="shared" si="5246"/>
        <v>0</v>
      </c>
      <c r="RD313" s="133"/>
      <c r="RE313" s="133"/>
      <c r="RF313" s="133"/>
      <c r="RG313" s="100">
        <f t="shared" si="5247"/>
        <v>0</v>
      </c>
      <c r="RH313" s="133"/>
      <c r="RI313" s="133"/>
      <c r="RJ313" s="133"/>
      <c r="RK313" s="98">
        <f t="shared" si="5248"/>
        <v>0</v>
      </c>
      <c r="RL313" s="110"/>
      <c r="RM313" s="111"/>
      <c r="RN313" s="107"/>
      <c r="RO313" s="22"/>
      <c r="RP313" s="132"/>
      <c r="RQ313" s="133"/>
      <c r="RR313" s="98">
        <f t="shared" si="5249"/>
        <v>0</v>
      </c>
      <c r="RS313" s="133"/>
      <c r="RT313" s="133"/>
      <c r="RU313" s="133"/>
      <c r="RV313" s="100">
        <f t="shared" si="5250"/>
        <v>0</v>
      </c>
      <c r="RW313" s="133"/>
      <c r="RX313" s="133"/>
      <c r="RY313" s="133"/>
      <c r="RZ313" s="98">
        <f t="shared" si="5251"/>
        <v>0</v>
      </c>
      <c r="SA313" s="110"/>
      <c r="SB313" s="111"/>
      <c r="SC313" s="107"/>
      <c r="SD313" s="22"/>
      <c r="SE313" s="132"/>
      <c r="SF313" s="133"/>
      <c r="SG313" s="98">
        <f t="shared" si="5252"/>
        <v>0</v>
      </c>
      <c r="SH313" s="133"/>
      <c r="SI313" s="133"/>
      <c r="SJ313" s="133"/>
      <c r="SK313" s="100">
        <f t="shared" si="5253"/>
        <v>0</v>
      </c>
      <c r="SL313" s="133"/>
      <c r="SM313" s="133"/>
      <c r="SN313" s="133"/>
      <c r="SO313" s="98">
        <f t="shared" si="5254"/>
        <v>0</v>
      </c>
      <c r="SP313" s="110"/>
      <c r="SQ313" s="111"/>
      <c r="SR313" s="107"/>
      <c r="SS313" s="22"/>
      <c r="ST313" s="132"/>
      <c r="SU313" s="133"/>
      <c r="SV313" s="98">
        <f t="shared" si="4682"/>
        <v>0</v>
      </c>
      <c r="SW313" s="133"/>
      <c r="SX313" s="133"/>
      <c r="SY313" s="133"/>
      <c r="SZ313" s="100">
        <f t="shared" si="4683"/>
        <v>0</v>
      </c>
      <c r="TA313" s="133"/>
      <c r="TB313" s="133"/>
      <c r="TC313" s="133"/>
      <c r="TD313" s="98">
        <f t="shared" si="4684"/>
        <v>0</v>
      </c>
      <c r="TE313" s="110"/>
      <c r="TF313" s="111"/>
      <c r="TG313" s="107"/>
      <c r="TH313" s="22"/>
      <c r="TI313" s="132"/>
      <c r="TJ313" s="133"/>
      <c r="TK313" s="98">
        <f t="shared" si="5255"/>
        <v>0</v>
      </c>
      <c r="TL313" s="133"/>
      <c r="TM313" s="133"/>
      <c r="TN313" s="133"/>
      <c r="TO313" s="100">
        <f t="shared" si="5256"/>
        <v>0</v>
      </c>
      <c r="TP313" s="133"/>
      <c r="TQ313" s="133"/>
      <c r="TR313" s="133"/>
      <c r="TS313" s="98">
        <f t="shared" si="5257"/>
        <v>0</v>
      </c>
      <c r="TT313" s="110"/>
      <c r="TU313" s="111"/>
      <c r="TV313" s="107"/>
      <c r="TW313" s="22"/>
      <c r="TX313" s="132"/>
      <c r="TY313" s="133"/>
      <c r="TZ313" s="98">
        <f t="shared" si="5258"/>
        <v>0</v>
      </c>
      <c r="UA313" s="133"/>
      <c r="UB313" s="133"/>
      <c r="UC313" s="133"/>
      <c r="UD313" s="100">
        <f t="shared" si="5259"/>
        <v>0</v>
      </c>
      <c r="UE313" s="133"/>
      <c r="UF313" s="133"/>
      <c r="UG313" s="133"/>
      <c r="UH313" s="98">
        <f t="shared" si="5260"/>
        <v>0</v>
      </c>
      <c r="UI313" s="110"/>
      <c r="UJ313" s="111"/>
      <c r="UK313" s="107"/>
      <c r="UL313" s="22"/>
      <c r="UM313" s="132"/>
      <c r="UN313" s="133"/>
      <c r="UO313" s="98">
        <f t="shared" si="5261"/>
        <v>0</v>
      </c>
      <c r="UP313" s="133"/>
      <c r="UQ313" s="133"/>
      <c r="UR313" s="133"/>
      <c r="US313" s="100">
        <f t="shared" si="5262"/>
        <v>0</v>
      </c>
      <c r="UT313" s="133"/>
      <c r="UU313" s="133"/>
      <c r="UV313" s="133"/>
      <c r="UW313" s="98">
        <f t="shared" si="5263"/>
        <v>0</v>
      </c>
      <c r="UX313" s="110"/>
      <c r="UY313" s="111"/>
      <c r="UZ313" s="107"/>
      <c r="VA313" s="22"/>
      <c r="VB313" s="132"/>
      <c r="VC313" s="133"/>
      <c r="VD313" s="98">
        <f t="shared" si="5264"/>
        <v>0</v>
      </c>
      <c r="VE313" s="133"/>
      <c r="VF313" s="133"/>
      <c r="VG313" s="133"/>
      <c r="VH313" s="100">
        <f t="shared" si="5265"/>
        <v>0</v>
      </c>
      <c r="VI313" s="133"/>
      <c r="VJ313" s="133"/>
      <c r="VK313" s="133"/>
      <c r="VL313" s="98">
        <f t="shared" si="5266"/>
        <v>0</v>
      </c>
      <c r="VM313" s="110"/>
      <c r="VN313" s="111"/>
      <c r="VO313" s="107"/>
      <c r="VP313" s="22"/>
      <c r="VQ313" s="132"/>
      <c r="VR313" s="133"/>
      <c r="VS313" s="98">
        <f t="shared" si="5267"/>
        <v>0</v>
      </c>
      <c r="VT313" s="133"/>
      <c r="VU313" s="133"/>
      <c r="VV313" s="133"/>
      <c r="VW313" s="100">
        <f t="shared" si="5268"/>
        <v>0</v>
      </c>
      <c r="VX313" s="133"/>
      <c r="VY313" s="133"/>
      <c r="VZ313" s="133"/>
      <c r="WA313" s="98">
        <f t="shared" si="5269"/>
        <v>0</v>
      </c>
      <c r="WB313" s="110"/>
      <c r="WC313" s="111"/>
      <c r="WD313" s="107"/>
      <c r="WE313" s="22"/>
    </row>
    <row r="314" spans="1:603" ht="16.5" customHeight="1">
      <c r="A314" s="94"/>
      <c r="B314" s="105" t="s">
        <v>181</v>
      </c>
      <c r="C314" s="106" t="s">
        <v>64</v>
      </c>
      <c r="D314" s="132"/>
      <c r="E314" s="133"/>
      <c r="F314" s="98">
        <f t="shared" si="4685"/>
        <v>0</v>
      </c>
      <c r="G314" s="133"/>
      <c r="H314" s="133"/>
      <c r="I314" s="133"/>
      <c r="J314" s="100">
        <f t="shared" si="4686"/>
        <v>0</v>
      </c>
      <c r="K314" s="133"/>
      <c r="L314" s="133"/>
      <c r="M314" s="133"/>
      <c r="N314" s="98">
        <f t="shared" si="4687"/>
        <v>0</v>
      </c>
      <c r="O314" s="110"/>
      <c r="P314" s="111"/>
      <c r="Q314" s="107"/>
      <c r="R314" s="22"/>
      <c r="S314" s="132"/>
      <c r="T314" s="133"/>
      <c r="U314" s="98">
        <f t="shared" si="5172"/>
        <v>0</v>
      </c>
      <c r="V314" s="133"/>
      <c r="W314" s="133"/>
      <c r="X314" s="133"/>
      <c r="Y314" s="100">
        <f t="shared" si="5173"/>
        <v>0</v>
      </c>
      <c r="Z314" s="133"/>
      <c r="AA314" s="133"/>
      <c r="AB314" s="133"/>
      <c r="AC314" s="98">
        <f t="shared" si="5174"/>
        <v>0</v>
      </c>
      <c r="AD314" s="110"/>
      <c r="AE314" s="111"/>
      <c r="AF314" s="107"/>
      <c r="AG314" s="22"/>
      <c r="AH314" s="132"/>
      <c r="AI314" s="133"/>
      <c r="AJ314" s="98">
        <f t="shared" si="5175"/>
        <v>0</v>
      </c>
      <c r="AK314" s="133"/>
      <c r="AL314" s="133"/>
      <c r="AM314" s="133"/>
      <c r="AN314" s="100">
        <f t="shared" si="5176"/>
        <v>0</v>
      </c>
      <c r="AO314" s="133"/>
      <c r="AP314" s="133"/>
      <c r="AQ314" s="133"/>
      <c r="AR314" s="98">
        <f t="shared" si="5177"/>
        <v>0</v>
      </c>
      <c r="AS314" s="110"/>
      <c r="AT314" s="111"/>
      <c r="AU314" s="107"/>
      <c r="AV314" s="22"/>
      <c r="AW314" s="132"/>
      <c r="AX314" s="133"/>
      <c r="AY314" s="98">
        <f t="shared" si="5178"/>
        <v>0</v>
      </c>
      <c r="AZ314" s="133"/>
      <c r="BA314" s="133"/>
      <c r="BB314" s="133"/>
      <c r="BC314" s="100">
        <f t="shared" si="5179"/>
        <v>0</v>
      </c>
      <c r="BD314" s="133"/>
      <c r="BE314" s="133"/>
      <c r="BF314" s="133"/>
      <c r="BG314" s="98">
        <f t="shared" si="5180"/>
        <v>0</v>
      </c>
      <c r="BH314" s="110"/>
      <c r="BI314" s="111"/>
      <c r="BJ314" s="107"/>
      <c r="BK314" s="22"/>
      <c r="BL314" s="132"/>
      <c r="BM314" s="133"/>
      <c r="BN314" s="98">
        <f t="shared" si="5181"/>
        <v>0</v>
      </c>
      <c r="BO314" s="133"/>
      <c r="BP314" s="133"/>
      <c r="BQ314" s="133"/>
      <c r="BR314" s="100">
        <f t="shared" si="5182"/>
        <v>0</v>
      </c>
      <c r="BS314" s="133"/>
      <c r="BT314" s="133"/>
      <c r="BU314" s="133"/>
      <c r="BV314" s="98">
        <f t="shared" si="5183"/>
        <v>0</v>
      </c>
      <c r="BW314" s="110"/>
      <c r="BX314" s="111"/>
      <c r="BY314" s="107"/>
      <c r="BZ314" s="23"/>
      <c r="CA314" s="132"/>
      <c r="CB314" s="133"/>
      <c r="CC314" s="98">
        <f t="shared" si="5184"/>
        <v>0</v>
      </c>
      <c r="CD314" s="133"/>
      <c r="CE314" s="133"/>
      <c r="CF314" s="133"/>
      <c r="CG314" s="100">
        <f t="shared" si="5185"/>
        <v>0</v>
      </c>
      <c r="CH314" s="133"/>
      <c r="CI314" s="133"/>
      <c r="CJ314" s="133"/>
      <c r="CK314" s="98">
        <f t="shared" si="5186"/>
        <v>0</v>
      </c>
      <c r="CL314" s="110"/>
      <c r="CM314" s="111"/>
      <c r="CN314" s="107"/>
      <c r="CO314" s="22"/>
      <c r="CP314" s="132"/>
      <c r="CQ314" s="133"/>
      <c r="CR314" s="98">
        <f t="shared" si="5187"/>
        <v>0</v>
      </c>
      <c r="CS314" s="133"/>
      <c r="CT314" s="133"/>
      <c r="CU314" s="133"/>
      <c r="CV314" s="100">
        <f t="shared" si="5188"/>
        <v>0</v>
      </c>
      <c r="CW314" s="133"/>
      <c r="CX314" s="133"/>
      <c r="CY314" s="133"/>
      <c r="CZ314" s="98">
        <f t="shared" si="5189"/>
        <v>0</v>
      </c>
      <c r="DA314" s="110"/>
      <c r="DB314" s="111"/>
      <c r="DC314" s="107"/>
      <c r="DD314" s="22"/>
      <c r="DE314" s="132"/>
      <c r="DF314" s="133"/>
      <c r="DG314" s="98">
        <f t="shared" si="5190"/>
        <v>0</v>
      </c>
      <c r="DH314" s="133"/>
      <c r="DI314" s="133"/>
      <c r="DJ314" s="133"/>
      <c r="DK314" s="100">
        <f t="shared" si="5191"/>
        <v>0</v>
      </c>
      <c r="DL314" s="133"/>
      <c r="DM314" s="133"/>
      <c r="DN314" s="133"/>
      <c r="DO314" s="98">
        <f t="shared" si="5192"/>
        <v>0</v>
      </c>
      <c r="DP314" s="110"/>
      <c r="DQ314" s="111"/>
      <c r="DR314" s="107"/>
      <c r="DS314" s="22"/>
      <c r="DT314" s="132"/>
      <c r="DU314" s="133"/>
      <c r="DV314" s="98">
        <f t="shared" si="5193"/>
        <v>0</v>
      </c>
      <c r="DW314" s="133"/>
      <c r="DX314" s="133"/>
      <c r="DY314" s="133"/>
      <c r="DZ314" s="100">
        <f t="shared" si="5194"/>
        <v>0</v>
      </c>
      <c r="EA314" s="133"/>
      <c r="EB314" s="133"/>
      <c r="EC314" s="133"/>
      <c r="ED314" s="98">
        <f t="shared" si="5195"/>
        <v>0</v>
      </c>
      <c r="EE314" s="110"/>
      <c r="EF314" s="111"/>
      <c r="EG314" s="107"/>
      <c r="EH314" s="22"/>
      <c r="EI314" s="132"/>
      <c r="EJ314" s="133"/>
      <c r="EK314" s="98">
        <f t="shared" si="5196"/>
        <v>0</v>
      </c>
      <c r="EL314" s="133"/>
      <c r="EM314" s="133"/>
      <c r="EN314" s="133"/>
      <c r="EO314" s="100">
        <f t="shared" si="5197"/>
        <v>0</v>
      </c>
      <c r="EP314" s="133"/>
      <c r="EQ314" s="133"/>
      <c r="ER314" s="133"/>
      <c r="ES314" s="98">
        <f t="shared" si="4849"/>
        <v>0</v>
      </c>
      <c r="ET314" s="110"/>
      <c r="EU314" s="111"/>
      <c r="EV314" s="107"/>
      <c r="EW314" s="22"/>
      <c r="EX314" s="132">
        <v>1</v>
      </c>
      <c r="EY314" s="133"/>
      <c r="EZ314" s="98">
        <f t="shared" si="5198"/>
        <v>1</v>
      </c>
      <c r="FA314" s="133"/>
      <c r="FB314" s="133"/>
      <c r="FC314" s="133"/>
      <c r="FD314" s="100">
        <f t="shared" ref="FD314:FD446" si="5756">SUM(FA314:FB314)-FC314</f>
        <v>0</v>
      </c>
      <c r="FE314" s="133"/>
      <c r="FF314" s="133">
        <v>0.2</v>
      </c>
      <c r="FG314" s="133"/>
      <c r="FH314" s="98">
        <f t="shared" si="4851"/>
        <v>0.2</v>
      </c>
      <c r="FI314" s="110"/>
      <c r="FJ314" s="111">
        <v>0.05</v>
      </c>
      <c r="FK314" s="107"/>
      <c r="FL314" s="22"/>
      <c r="FM314" s="132">
        <v>1</v>
      </c>
      <c r="FN314" s="133">
        <v>1</v>
      </c>
      <c r="FO314" s="98">
        <f t="shared" si="5591"/>
        <v>2</v>
      </c>
      <c r="FP314" s="133"/>
      <c r="FQ314" s="133"/>
      <c r="FR314" s="133"/>
      <c r="FS314" s="100">
        <f t="shared" ref="FS314:FS446" si="5757">SUM(FP314:FQ314)-FR314</f>
        <v>0</v>
      </c>
      <c r="FT314" s="133"/>
      <c r="FU314" s="133">
        <v>2.15</v>
      </c>
      <c r="FV314" s="133"/>
      <c r="FW314" s="98">
        <f t="shared" si="2801"/>
        <v>2.15</v>
      </c>
      <c r="FX314" s="110"/>
      <c r="FY314" s="111">
        <v>0.75</v>
      </c>
      <c r="FZ314" s="107"/>
      <c r="GA314" s="22"/>
      <c r="GB314" s="132">
        <v>1</v>
      </c>
      <c r="GC314" s="133"/>
      <c r="GD314" s="98">
        <f t="shared" si="5200"/>
        <v>1</v>
      </c>
      <c r="GE314" s="133"/>
      <c r="GF314" s="133"/>
      <c r="GG314" s="133"/>
      <c r="GH314" s="100">
        <f t="shared" si="5201"/>
        <v>0</v>
      </c>
      <c r="GI314" s="133"/>
      <c r="GJ314" s="133"/>
      <c r="GK314" s="133"/>
      <c r="GL314" s="98">
        <f t="shared" si="5202"/>
        <v>0</v>
      </c>
      <c r="GM314" s="110"/>
      <c r="GN314" s="111">
        <v>3.5000000000000003E-2</v>
      </c>
      <c r="GO314" s="107"/>
      <c r="GP314" s="22"/>
      <c r="GQ314" s="132"/>
      <c r="GR314" s="133"/>
      <c r="GS314" s="98">
        <f t="shared" si="5203"/>
        <v>0</v>
      </c>
      <c r="GT314" s="133"/>
      <c r="GU314" s="133"/>
      <c r="GV314" s="133"/>
      <c r="GW314" s="100">
        <f t="shared" si="5204"/>
        <v>0</v>
      </c>
      <c r="GX314" s="133"/>
      <c r="GY314" s="133"/>
      <c r="GZ314" s="133"/>
      <c r="HA314" s="98">
        <f t="shared" si="5205"/>
        <v>0</v>
      </c>
      <c r="HB314" s="110"/>
      <c r="HC314" s="111"/>
      <c r="HD314" s="107"/>
      <c r="HE314" s="22"/>
      <c r="HF314" s="132">
        <v>1</v>
      </c>
      <c r="HG314" s="133"/>
      <c r="HH314" s="98">
        <f t="shared" si="5206"/>
        <v>1</v>
      </c>
      <c r="HI314" s="133"/>
      <c r="HJ314" s="133">
        <v>150</v>
      </c>
      <c r="HK314" s="133"/>
      <c r="HL314" s="100">
        <f t="shared" si="5207"/>
        <v>150</v>
      </c>
      <c r="HM314" s="133"/>
      <c r="HN314" s="133">
        <v>0.05</v>
      </c>
      <c r="HO314" s="133"/>
      <c r="HP314" s="98">
        <f t="shared" si="5754"/>
        <v>0.05</v>
      </c>
      <c r="HQ314" s="110"/>
      <c r="HR314" s="111" t="s">
        <v>143</v>
      </c>
      <c r="HS314" s="107"/>
      <c r="HT314" s="22"/>
      <c r="HU314" s="132">
        <v>2</v>
      </c>
      <c r="HV314" s="133"/>
      <c r="HW314" s="98">
        <f t="shared" si="5755"/>
        <v>2</v>
      </c>
      <c r="HX314" s="133"/>
      <c r="HY314" s="133"/>
      <c r="HZ314" s="133"/>
      <c r="IA314" s="119">
        <v>600</v>
      </c>
      <c r="IB314" s="133"/>
      <c r="IC314" s="133">
        <v>1.6</v>
      </c>
      <c r="ID314" s="133"/>
      <c r="IE314" s="98">
        <f t="shared" si="5211"/>
        <v>1.6</v>
      </c>
      <c r="IF314" s="110"/>
      <c r="IG314" s="111">
        <v>0.2</v>
      </c>
      <c r="IH314" s="107"/>
      <c r="II314" s="22"/>
      <c r="IJ314" s="132"/>
      <c r="IK314" s="133"/>
      <c r="IL314" s="98">
        <f t="shared" si="5752"/>
        <v>0</v>
      </c>
      <c r="IM314" s="133"/>
      <c r="IN314" s="133"/>
      <c r="IO314" s="133"/>
      <c r="IP314" s="100">
        <f t="shared" si="4678"/>
        <v>0</v>
      </c>
      <c r="IQ314" s="133"/>
      <c r="IR314" s="133"/>
      <c r="IS314" s="133"/>
      <c r="IT314" s="98">
        <f t="shared" si="5753"/>
        <v>0</v>
      </c>
      <c r="IU314" s="110"/>
      <c r="IV314" s="111"/>
      <c r="IW314" s="107"/>
      <c r="IX314" s="22"/>
      <c r="IY314" s="132"/>
      <c r="IZ314" s="133"/>
      <c r="JA314" s="98">
        <f t="shared" si="5212"/>
        <v>0</v>
      </c>
      <c r="JB314" s="133"/>
      <c r="JC314" s="133"/>
      <c r="JD314" s="133"/>
      <c r="JE314" s="100">
        <f t="shared" si="5213"/>
        <v>0</v>
      </c>
      <c r="JF314" s="133"/>
      <c r="JG314" s="133"/>
      <c r="JH314" s="133"/>
      <c r="JI314" s="98">
        <f t="shared" si="5214"/>
        <v>0</v>
      </c>
      <c r="JJ314" s="110"/>
      <c r="JK314" s="111"/>
      <c r="JL314" s="107"/>
      <c r="JM314" s="22"/>
      <c r="JN314" s="132"/>
      <c r="JO314" s="133"/>
      <c r="JP314" s="98">
        <f t="shared" si="5215"/>
        <v>0</v>
      </c>
      <c r="JQ314" s="133"/>
      <c r="JR314" s="133"/>
      <c r="JS314" s="133"/>
      <c r="JT314" s="100">
        <f t="shared" si="5216"/>
        <v>0</v>
      </c>
      <c r="JU314" s="133"/>
      <c r="JV314" s="133"/>
      <c r="JW314" s="133"/>
      <c r="JX314" s="98">
        <f t="shared" si="5217"/>
        <v>0</v>
      </c>
      <c r="JY314" s="110"/>
      <c r="JZ314" s="111"/>
      <c r="KA314" s="107"/>
      <c r="KB314" s="22"/>
      <c r="KC314" s="132"/>
      <c r="KD314" s="133"/>
      <c r="KE314" s="98">
        <f t="shared" si="5218"/>
        <v>0</v>
      </c>
      <c r="KF314" s="133"/>
      <c r="KG314" s="133"/>
      <c r="KH314" s="133"/>
      <c r="KI314" s="100">
        <f t="shared" si="5219"/>
        <v>0</v>
      </c>
      <c r="KJ314" s="133"/>
      <c r="KK314" s="133"/>
      <c r="KL314" s="133"/>
      <c r="KM314" s="98">
        <f t="shared" si="2580"/>
        <v>0</v>
      </c>
      <c r="KN314" s="110"/>
      <c r="KO314" s="111"/>
      <c r="KP314" s="107"/>
      <c r="KQ314" s="22"/>
      <c r="KR314" s="132">
        <v>1</v>
      </c>
      <c r="KS314" s="133"/>
      <c r="KT314" s="98">
        <f t="shared" si="5220"/>
        <v>1</v>
      </c>
      <c r="KU314" s="133"/>
      <c r="KV314" s="133"/>
      <c r="KW314" s="133"/>
      <c r="KX314" s="100">
        <f t="shared" ref="KX314:KX446" si="5758">SUM(KU314:KV314)-KW314</f>
        <v>0</v>
      </c>
      <c r="KY314" s="133"/>
      <c r="KZ314" s="133">
        <v>0.2</v>
      </c>
      <c r="LA314" s="133"/>
      <c r="LB314" s="98">
        <f t="shared" si="5221"/>
        <v>0.2</v>
      </c>
      <c r="LC314" s="110"/>
      <c r="LD314" s="111">
        <v>0.3</v>
      </c>
      <c r="LE314" s="107"/>
      <c r="LF314" s="22"/>
      <c r="LG314" s="132"/>
      <c r="LH314" s="133"/>
      <c r="LI314" s="98">
        <f t="shared" si="5222"/>
        <v>0</v>
      </c>
      <c r="LJ314" s="133"/>
      <c r="LK314" s="133"/>
      <c r="LL314" s="133"/>
      <c r="LM314" s="100">
        <f t="shared" si="5223"/>
        <v>0</v>
      </c>
      <c r="LN314" s="133"/>
      <c r="LO314" s="133"/>
      <c r="LP314" s="133"/>
      <c r="LQ314" s="98">
        <f t="shared" si="5224"/>
        <v>0</v>
      </c>
      <c r="LR314" s="110"/>
      <c r="LS314" s="111"/>
      <c r="LT314" s="107"/>
      <c r="LU314" s="22"/>
      <c r="LV314" s="132"/>
      <c r="LW314" s="133"/>
      <c r="LX314" s="98">
        <f t="shared" si="4356"/>
        <v>0</v>
      </c>
      <c r="LY314" s="133"/>
      <c r="LZ314" s="133"/>
      <c r="MA314" s="133"/>
      <c r="MB314" s="100">
        <f t="shared" si="5225"/>
        <v>0</v>
      </c>
      <c r="MC314" s="133"/>
      <c r="MD314" s="133"/>
      <c r="ME314" s="133"/>
      <c r="MF314" s="98">
        <f t="shared" si="5226"/>
        <v>0</v>
      </c>
      <c r="MG314" s="110"/>
      <c r="MH314" s="111"/>
      <c r="MI314" s="107"/>
      <c r="MJ314" s="22"/>
      <c r="MK314" s="132"/>
      <c r="ML314" s="133"/>
      <c r="MM314" s="98">
        <f t="shared" si="5227"/>
        <v>0</v>
      </c>
      <c r="MN314" s="133"/>
      <c r="MO314" s="133"/>
      <c r="MP314" s="133"/>
      <c r="MQ314" s="100">
        <f t="shared" si="5228"/>
        <v>0</v>
      </c>
      <c r="MR314" s="133"/>
      <c r="MS314" s="133"/>
      <c r="MT314" s="133"/>
      <c r="MU314" s="98">
        <f t="shared" si="4850"/>
        <v>0</v>
      </c>
      <c r="MV314" s="110"/>
      <c r="MW314" s="111"/>
      <c r="MX314" s="107"/>
      <c r="MY314" s="22"/>
      <c r="MZ314" s="132"/>
      <c r="NA314" s="133"/>
      <c r="NB314" s="98">
        <f t="shared" si="5229"/>
        <v>0</v>
      </c>
      <c r="NC314" s="133"/>
      <c r="ND314" s="133"/>
      <c r="NE314" s="133"/>
      <c r="NF314" s="100">
        <f t="shared" si="5230"/>
        <v>0</v>
      </c>
      <c r="NG314" s="133"/>
      <c r="NH314" s="133"/>
      <c r="NI314" s="133"/>
      <c r="NJ314" s="98">
        <f t="shared" si="5231"/>
        <v>0</v>
      </c>
      <c r="NK314" s="110"/>
      <c r="NL314" s="111"/>
      <c r="NM314" s="107"/>
      <c r="NN314" s="22"/>
      <c r="NO314" s="132"/>
      <c r="NP314" s="133"/>
      <c r="NQ314" s="98">
        <f t="shared" si="5232"/>
        <v>0</v>
      </c>
      <c r="NR314" s="133"/>
      <c r="NS314" s="133"/>
      <c r="NT314" s="133"/>
      <c r="NU314" s="100">
        <f t="shared" si="5233"/>
        <v>0</v>
      </c>
      <c r="NV314" s="133"/>
      <c r="NW314" s="133"/>
      <c r="NX314" s="133"/>
      <c r="NY314" s="98">
        <f t="shared" si="5234"/>
        <v>0</v>
      </c>
      <c r="NZ314" s="110"/>
      <c r="OA314" s="111"/>
      <c r="OB314" s="107"/>
      <c r="OC314" s="22"/>
      <c r="OD314" s="132"/>
      <c r="OE314" s="133"/>
      <c r="OF314" s="98">
        <f t="shared" si="4681"/>
        <v>0</v>
      </c>
      <c r="OG314" s="133"/>
      <c r="OH314" s="133"/>
      <c r="OI314" s="133"/>
      <c r="OJ314" s="100">
        <f t="shared" si="5235"/>
        <v>0</v>
      </c>
      <c r="OK314" s="133"/>
      <c r="OL314" s="133"/>
      <c r="OM314" s="133"/>
      <c r="ON314" s="98">
        <f t="shared" si="5236"/>
        <v>0</v>
      </c>
      <c r="OO314" s="110"/>
      <c r="OP314" s="111"/>
      <c r="OQ314" s="107"/>
      <c r="OR314" s="22"/>
      <c r="OS314" s="132">
        <v>3</v>
      </c>
      <c r="OT314" s="133"/>
      <c r="OU314" s="98">
        <f t="shared" si="4688"/>
        <v>3</v>
      </c>
      <c r="OV314" s="133"/>
      <c r="OW314" s="133"/>
      <c r="OX314" s="133"/>
      <c r="OY314" s="100">
        <f t="shared" si="3235"/>
        <v>0</v>
      </c>
      <c r="OZ314" s="133"/>
      <c r="PA314" s="133"/>
      <c r="PB314" s="133"/>
      <c r="PC314" s="98">
        <f t="shared" si="5430"/>
        <v>0</v>
      </c>
      <c r="PD314" s="110"/>
      <c r="PE314" s="111">
        <v>0.05</v>
      </c>
      <c r="PF314" s="107"/>
      <c r="PG314" s="22"/>
      <c r="PH314" s="132"/>
      <c r="PI314" s="133"/>
      <c r="PJ314" s="98">
        <f t="shared" si="5237"/>
        <v>0</v>
      </c>
      <c r="PK314" s="133"/>
      <c r="PL314" s="133"/>
      <c r="PM314" s="133"/>
      <c r="PN314" s="100">
        <f t="shared" si="5238"/>
        <v>0</v>
      </c>
      <c r="PO314" s="133"/>
      <c r="PP314" s="133"/>
      <c r="PQ314" s="133"/>
      <c r="PR314" s="98">
        <f t="shared" si="5239"/>
        <v>0</v>
      </c>
      <c r="PS314" s="110"/>
      <c r="PT314" s="111"/>
      <c r="PU314" s="107"/>
      <c r="PV314" s="22"/>
      <c r="PW314" s="132"/>
      <c r="PX314" s="133"/>
      <c r="PY314" s="98">
        <f t="shared" si="5240"/>
        <v>0</v>
      </c>
      <c r="PZ314" s="133"/>
      <c r="QA314" s="133"/>
      <c r="QB314" s="133"/>
      <c r="QC314" s="100">
        <f t="shared" si="5241"/>
        <v>0</v>
      </c>
      <c r="QD314" s="133"/>
      <c r="QE314" s="133"/>
      <c r="QF314" s="133"/>
      <c r="QG314" s="98">
        <f t="shared" si="5242"/>
        <v>0</v>
      </c>
      <c r="QH314" s="110"/>
      <c r="QI314" s="111"/>
      <c r="QJ314" s="107"/>
      <c r="QK314" s="22"/>
      <c r="QL314" s="132"/>
      <c r="QM314" s="133"/>
      <c r="QN314" s="98">
        <f t="shared" si="5243"/>
        <v>0</v>
      </c>
      <c r="QO314" s="133"/>
      <c r="QP314" s="133"/>
      <c r="QQ314" s="133"/>
      <c r="QR314" s="100">
        <f t="shared" si="5244"/>
        <v>0</v>
      </c>
      <c r="QS314" s="133"/>
      <c r="QT314" s="133"/>
      <c r="QU314" s="133"/>
      <c r="QV314" s="98">
        <f t="shared" si="5245"/>
        <v>0</v>
      </c>
      <c r="QW314" s="110"/>
      <c r="QX314" s="111"/>
      <c r="QY314" s="107"/>
      <c r="QZ314" s="22"/>
      <c r="RA314" s="132"/>
      <c r="RB314" s="133"/>
      <c r="RC314" s="98">
        <f t="shared" si="5246"/>
        <v>0</v>
      </c>
      <c r="RD314" s="133"/>
      <c r="RE314" s="133"/>
      <c r="RF314" s="133"/>
      <c r="RG314" s="100">
        <f t="shared" si="5247"/>
        <v>0</v>
      </c>
      <c r="RH314" s="133"/>
      <c r="RI314" s="133"/>
      <c r="RJ314" s="133"/>
      <c r="RK314" s="98">
        <f t="shared" si="5248"/>
        <v>0</v>
      </c>
      <c r="RL314" s="110"/>
      <c r="RM314" s="111"/>
      <c r="RN314" s="107"/>
      <c r="RO314" s="22"/>
      <c r="RP314" s="132"/>
      <c r="RQ314" s="133"/>
      <c r="RR314" s="98">
        <f t="shared" si="5249"/>
        <v>0</v>
      </c>
      <c r="RS314" s="133"/>
      <c r="RT314" s="133"/>
      <c r="RU314" s="133"/>
      <c r="RV314" s="100">
        <f t="shared" si="5250"/>
        <v>0</v>
      </c>
      <c r="RW314" s="133"/>
      <c r="RX314" s="133"/>
      <c r="RY314" s="133"/>
      <c r="RZ314" s="98">
        <f t="shared" si="5251"/>
        <v>0</v>
      </c>
      <c r="SA314" s="110"/>
      <c r="SB314" s="111"/>
      <c r="SC314" s="107"/>
      <c r="SD314" s="22"/>
      <c r="SE314" s="132"/>
      <c r="SF314" s="133"/>
      <c r="SG314" s="98">
        <f t="shared" si="5252"/>
        <v>0</v>
      </c>
      <c r="SH314" s="133"/>
      <c r="SI314" s="133"/>
      <c r="SJ314" s="133"/>
      <c r="SK314" s="100">
        <f t="shared" si="5253"/>
        <v>0</v>
      </c>
      <c r="SL314" s="133"/>
      <c r="SM314" s="133"/>
      <c r="SN314" s="133"/>
      <c r="SO314" s="98">
        <f t="shared" si="5254"/>
        <v>0</v>
      </c>
      <c r="SP314" s="110"/>
      <c r="SQ314" s="111"/>
      <c r="SR314" s="107"/>
      <c r="SS314" s="22"/>
      <c r="ST314" s="132"/>
      <c r="SU314" s="133"/>
      <c r="SV314" s="98">
        <f t="shared" si="4682"/>
        <v>0</v>
      </c>
      <c r="SW314" s="133"/>
      <c r="SX314" s="133"/>
      <c r="SY314" s="133"/>
      <c r="SZ314" s="100">
        <f t="shared" si="4683"/>
        <v>0</v>
      </c>
      <c r="TA314" s="133"/>
      <c r="TB314" s="133"/>
      <c r="TC314" s="133"/>
      <c r="TD314" s="98">
        <f t="shared" si="4684"/>
        <v>0</v>
      </c>
      <c r="TE314" s="110"/>
      <c r="TF314" s="111"/>
      <c r="TG314" s="107"/>
      <c r="TH314" s="22"/>
      <c r="TI314" s="132"/>
      <c r="TJ314" s="133"/>
      <c r="TK314" s="98">
        <f t="shared" si="5255"/>
        <v>0</v>
      </c>
      <c r="TL314" s="133"/>
      <c r="TM314" s="133"/>
      <c r="TN314" s="133"/>
      <c r="TO314" s="100">
        <f t="shared" si="5256"/>
        <v>0</v>
      </c>
      <c r="TP314" s="133"/>
      <c r="TQ314" s="133"/>
      <c r="TR314" s="133"/>
      <c r="TS314" s="98">
        <f t="shared" si="5257"/>
        <v>0</v>
      </c>
      <c r="TT314" s="110"/>
      <c r="TU314" s="111"/>
      <c r="TV314" s="107"/>
      <c r="TW314" s="22"/>
      <c r="TX314" s="132"/>
      <c r="TY314" s="133"/>
      <c r="TZ314" s="98">
        <f t="shared" si="5258"/>
        <v>0</v>
      </c>
      <c r="UA314" s="133"/>
      <c r="UB314" s="133"/>
      <c r="UC314" s="133"/>
      <c r="UD314" s="100">
        <f t="shared" si="5259"/>
        <v>0</v>
      </c>
      <c r="UE314" s="133"/>
      <c r="UF314" s="133"/>
      <c r="UG314" s="133"/>
      <c r="UH314" s="98">
        <f t="shared" si="5260"/>
        <v>0</v>
      </c>
      <c r="UI314" s="110"/>
      <c r="UJ314" s="111"/>
      <c r="UK314" s="107"/>
      <c r="UL314" s="22"/>
      <c r="UM314" s="132"/>
      <c r="UN314" s="133"/>
      <c r="UO314" s="98">
        <f t="shared" si="5261"/>
        <v>0</v>
      </c>
      <c r="UP314" s="133"/>
      <c r="UQ314" s="133"/>
      <c r="UR314" s="133"/>
      <c r="US314" s="100">
        <f t="shared" si="5262"/>
        <v>0</v>
      </c>
      <c r="UT314" s="133"/>
      <c r="UU314" s="133"/>
      <c r="UV314" s="133"/>
      <c r="UW314" s="98">
        <f t="shared" si="5263"/>
        <v>0</v>
      </c>
      <c r="UX314" s="110"/>
      <c r="UY314" s="111"/>
      <c r="UZ314" s="107"/>
      <c r="VA314" s="22"/>
      <c r="VB314" s="132"/>
      <c r="VC314" s="133"/>
      <c r="VD314" s="98">
        <f t="shared" si="5264"/>
        <v>0</v>
      </c>
      <c r="VE314" s="133"/>
      <c r="VF314" s="133"/>
      <c r="VG314" s="133"/>
      <c r="VH314" s="100">
        <f t="shared" si="5265"/>
        <v>0</v>
      </c>
      <c r="VI314" s="133"/>
      <c r="VJ314" s="133"/>
      <c r="VK314" s="133"/>
      <c r="VL314" s="98">
        <f t="shared" si="5266"/>
        <v>0</v>
      </c>
      <c r="VM314" s="110"/>
      <c r="VN314" s="111"/>
      <c r="VO314" s="107"/>
      <c r="VP314" s="22"/>
      <c r="VQ314" s="132"/>
      <c r="VR314" s="133"/>
      <c r="VS314" s="98">
        <f t="shared" si="5267"/>
        <v>0</v>
      </c>
      <c r="VT314" s="133"/>
      <c r="VU314" s="133"/>
      <c r="VV314" s="133"/>
      <c r="VW314" s="100">
        <f t="shared" si="5268"/>
        <v>0</v>
      </c>
      <c r="VX314" s="133"/>
      <c r="VY314" s="133"/>
      <c r="VZ314" s="133"/>
      <c r="WA314" s="98">
        <f t="shared" si="5269"/>
        <v>0</v>
      </c>
      <c r="WB314" s="110"/>
      <c r="WC314" s="111"/>
      <c r="WD314" s="107"/>
      <c r="WE314" s="22"/>
    </row>
    <row r="315" spans="1:603" ht="16.5" customHeight="1">
      <c r="A315" s="94"/>
      <c r="B315" s="105" t="s">
        <v>181</v>
      </c>
      <c r="C315" s="106" t="s">
        <v>65</v>
      </c>
      <c r="D315" s="132"/>
      <c r="E315" s="133"/>
      <c r="F315" s="98">
        <f t="shared" si="4685"/>
        <v>0</v>
      </c>
      <c r="G315" s="133"/>
      <c r="H315" s="133"/>
      <c r="I315" s="133"/>
      <c r="J315" s="100">
        <f t="shared" si="4686"/>
        <v>0</v>
      </c>
      <c r="K315" s="133"/>
      <c r="L315" s="133"/>
      <c r="M315" s="133"/>
      <c r="N315" s="98">
        <f t="shared" si="4687"/>
        <v>0</v>
      </c>
      <c r="O315" s="110"/>
      <c r="P315" s="111"/>
      <c r="Q315" s="107"/>
      <c r="R315" s="22"/>
      <c r="S315" s="132"/>
      <c r="T315" s="133"/>
      <c r="U315" s="98">
        <f t="shared" si="5172"/>
        <v>0</v>
      </c>
      <c r="V315" s="133"/>
      <c r="W315" s="133"/>
      <c r="X315" s="133"/>
      <c r="Y315" s="100">
        <f t="shared" si="5173"/>
        <v>0</v>
      </c>
      <c r="Z315" s="133"/>
      <c r="AA315" s="133"/>
      <c r="AB315" s="133"/>
      <c r="AC315" s="98">
        <f t="shared" si="5174"/>
        <v>0</v>
      </c>
      <c r="AD315" s="110"/>
      <c r="AE315" s="111"/>
      <c r="AF315" s="107"/>
      <c r="AG315" s="22"/>
      <c r="AH315" s="132"/>
      <c r="AI315" s="133"/>
      <c r="AJ315" s="98">
        <f t="shared" si="5175"/>
        <v>0</v>
      </c>
      <c r="AK315" s="133"/>
      <c r="AL315" s="133"/>
      <c r="AM315" s="133"/>
      <c r="AN315" s="100">
        <f t="shared" si="5176"/>
        <v>0</v>
      </c>
      <c r="AO315" s="133"/>
      <c r="AP315" s="133"/>
      <c r="AQ315" s="133"/>
      <c r="AR315" s="98">
        <f t="shared" si="5177"/>
        <v>0</v>
      </c>
      <c r="AS315" s="110"/>
      <c r="AT315" s="111"/>
      <c r="AU315" s="107"/>
      <c r="AV315" s="22"/>
      <c r="AW315" s="132"/>
      <c r="AX315" s="133"/>
      <c r="AY315" s="98">
        <f t="shared" si="5178"/>
        <v>0</v>
      </c>
      <c r="AZ315" s="133"/>
      <c r="BA315" s="133"/>
      <c r="BB315" s="133"/>
      <c r="BC315" s="100">
        <f t="shared" si="5179"/>
        <v>0</v>
      </c>
      <c r="BD315" s="133"/>
      <c r="BE315" s="133"/>
      <c r="BF315" s="133"/>
      <c r="BG315" s="98">
        <f t="shared" si="5180"/>
        <v>0</v>
      </c>
      <c r="BH315" s="110"/>
      <c r="BI315" s="111"/>
      <c r="BJ315" s="107"/>
      <c r="BK315" s="22"/>
      <c r="BL315" s="132"/>
      <c r="BM315" s="133"/>
      <c r="BN315" s="98">
        <f t="shared" si="5181"/>
        <v>0</v>
      </c>
      <c r="BO315" s="133"/>
      <c r="BP315" s="133"/>
      <c r="BQ315" s="133"/>
      <c r="BR315" s="100">
        <f t="shared" si="5182"/>
        <v>0</v>
      </c>
      <c r="BS315" s="133"/>
      <c r="BT315" s="133"/>
      <c r="BU315" s="133"/>
      <c r="BV315" s="98">
        <f t="shared" si="5183"/>
        <v>0</v>
      </c>
      <c r="BW315" s="110"/>
      <c r="BX315" s="111"/>
      <c r="BY315" s="107"/>
      <c r="BZ315" s="23"/>
      <c r="CA315" s="132"/>
      <c r="CB315" s="133"/>
      <c r="CC315" s="98">
        <f t="shared" si="5184"/>
        <v>0</v>
      </c>
      <c r="CD315" s="133"/>
      <c r="CE315" s="133"/>
      <c r="CF315" s="133"/>
      <c r="CG315" s="100">
        <f t="shared" si="5185"/>
        <v>0</v>
      </c>
      <c r="CH315" s="133"/>
      <c r="CI315" s="133"/>
      <c r="CJ315" s="133"/>
      <c r="CK315" s="98">
        <f t="shared" si="5186"/>
        <v>0</v>
      </c>
      <c r="CL315" s="110"/>
      <c r="CM315" s="111"/>
      <c r="CN315" s="107"/>
      <c r="CO315" s="22"/>
      <c r="CP315" s="132"/>
      <c r="CQ315" s="133"/>
      <c r="CR315" s="98">
        <f t="shared" si="5187"/>
        <v>0</v>
      </c>
      <c r="CS315" s="133"/>
      <c r="CT315" s="133"/>
      <c r="CU315" s="133"/>
      <c r="CV315" s="100">
        <f t="shared" si="5188"/>
        <v>0</v>
      </c>
      <c r="CW315" s="133"/>
      <c r="CX315" s="133"/>
      <c r="CY315" s="133"/>
      <c r="CZ315" s="98">
        <f t="shared" si="5189"/>
        <v>0</v>
      </c>
      <c r="DA315" s="110"/>
      <c r="DB315" s="111"/>
      <c r="DC315" s="107"/>
      <c r="DD315" s="22"/>
      <c r="DE315" s="132"/>
      <c r="DF315" s="133"/>
      <c r="DG315" s="98">
        <f t="shared" si="5190"/>
        <v>0</v>
      </c>
      <c r="DH315" s="133"/>
      <c r="DI315" s="133"/>
      <c r="DJ315" s="133"/>
      <c r="DK315" s="100">
        <f t="shared" si="5191"/>
        <v>0</v>
      </c>
      <c r="DL315" s="133"/>
      <c r="DM315" s="133"/>
      <c r="DN315" s="133"/>
      <c r="DO315" s="98">
        <f t="shared" si="5192"/>
        <v>0</v>
      </c>
      <c r="DP315" s="110"/>
      <c r="DQ315" s="111"/>
      <c r="DR315" s="107"/>
      <c r="DS315" s="22"/>
      <c r="DT315" s="132"/>
      <c r="DU315" s="133"/>
      <c r="DV315" s="98">
        <f t="shared" si="5193"/>
        <v>0</v>
      </c>
      <c r="DW315" s="133"/>
      <c r="DX315" s="133"/>
      <c r="DY315" s="133"/>
      <c r="DZ315" s="100">
        <f t="shared" si="5194"/>
        <v>0</v>
      </c>
      <c r="EA315" s="133"/>
      <c r="EB315" s="133"/>
      <c r="EC315" s="133"/>
      <c r="ED315" s="98">
        <f t="shared" si="5195"/>
        <v>0</v>
      </c>
      <c r="EE315" s="110"/>
      <c r="EF315" s="111"/>
      <c r="EG315" s="107"/>
      <c r="EH315" s="22"/>
      <c r="EI315" s="132"/>
      <c r="EJ315" s="133"/>
      <c r="EK315" s="98">
        <f t="shared" si="5196"/>
        <v>0</v>
      </c>
      <c r="EL315" s="133"/>
      <c r="EM315" s="133"/>
      <c r="EN315" s="133"/>
      <c r="EO315" s="100">
        <f t="shared" si="5197"/>
        <v>0</v>
      </c>
      <c r="EP315" s="133"/>
      <c r="EQ315" s="133"/>
      <c r="ER315" s="133"/>
      <c r="ES315" s="98">
        <f t="shared" si="4849"/>
        <v>0</v>
      </c>
      <c r="ET315" s="110"/>
      <c r="EU315" s="111"/>
      <c r="EV315" s="107"/>
      <c r="EW315" s="22"/>
      <c r="EX315" s="132"/>
      <c r="EY315" s="133"/>
      <c r="EZ315" s="98">
        <f t="shared" si="5198"/>
        <v>0</v>
      </c>
      <c r="FA315" s="133"/>
      <c r="FB315" s="133"/>
      <c r="FC315" s="133"/>
      <c r="FD315" s="100">
        <f t="shared" si="5756"/>
        <v>0</v>
      </c>
      <c r="FE315" s="133"/>
      <c r="FF315" s="133"/>
      <c r="FG315" s="133"/>
      <c r="FH315" s="98">
        <f t="shared" si="4851"/>
        <v>0</v>
      </c>
      <c r="FI315" s="110"/>
      <c r="FJ315" s="111"/>
      <c r="FK315" s="107"/>
      <c r="FL315" s="22"/>
      <c r="FM315" s="132"/>
      <c r="FN315" s="133"/>
      <c r="FO315" s="98">
        <f t="shared" si="5591"/>
        <v>0</v>
      </c>
      <c r="FP315" s="133"/>
      <c r="FQ315" s="133"/>
      <c r="FR315" s="133"/>
      <c r="FS315" s="100">
        <f t="shared" si="5757"/>
        <v>0</v>
      </c>
      <c r="FT315" s="133"/>
      <c r="FU315" s="133"/>
      <c r="FV315" s="133"/>
      <c r="FW315" s="98">
        <f t="shared" si="2801"/>
        <v>0</v>
      </c>
      <c r="FX315" s="110"/>
      <c r="FY315" s="111"/>
      <c r="FZ315" s="107"/>
      <c r="GA315" s="22"/>
      <c r="GB315" s="132"/>
      <c r="GC315" s="133"/>
      <c r="GD315" s="98">
        <f t="shared" si="5200"/>
        <v>0</v>
      </c>
      <c r="GE315" s="133"/>
      <c r="GF315" s="133"/>
      <c r="GG315" s="133"/>
      <c r="GH315" s="100">
        <f t="shared" si="5201"/>
        <v>0</v>
      </c>
      <c r="GI315" s="133"/>
      <c r="GJ315" s="133"/>
      <c r="GK315" s="133"/>
      <c r="GL315" s="98">
        <f t="shared" si="5202"/>
        <v>0</v>
      </c>
      <c r="GM315" s="110"/>
      <c r="GN315" s="111"/>
      <c r="GO315" s="107"/>
      <c r="GP315" s="22"/>
      <c r="GQ315" s="132"/>
      <c r="GR315" s="133"/>
      <c r="GS315" s="98">
        <f t="shared" si="5203"/>
        <v>0</v>
      </c>
      <c r="GT315" s="133"/>
      <c r="GU315" s="133"/>
      <c r="GV315" s="133"/>
      <c r="GW315" s="100">
        <f t="shared" si="5204"/>
        <v>0</v>
      </c>
      <c r="GX315" s="133"/>
      <c r="GY315" s="133"/>
      <c r="GZ315" s="133"/>
      <c r="HA315" s="98">
        <f t="shared" si="5205"/>
        <v>0</v>
      </c>
      <c r="HB315" s="110"/>
      <c r="HC315" s="111"/>
      <c r="HD315" s="107"/>
      <c r="HE315" s="22"/>
      <c r="HF315" s="132"/>
      <c r="HG315" s="133"/>
      <c r="HH315" s="98">
        <f t="shared" si="5206"/>
        <v>0</v>
      </c>
      <c r="HI315" s="133"/>
      <c r="HJ315" s="133"/>
      <c r="HK315" s="133"/>
      <c r="HL315" s="100">
        <f t="shared" si="5207"/>
        <v>0</v>
      </c>
      <c r="HM315" s="133"/>
      <c r="HN315" s="133"/>
      <c r="HO315" s="133"/>
      <c r="HP315" s="98">
        <f t="shared" si="5754"/>
        <v>0</v>
      </c>
      <c r="HQ315" s="110"/>
      <c r="HR315" s="111"/>
      <c r="HS315" s="107"/>
      <c r="HT315" s="22"/>
      <c r="HU315" s="132"/>
      <c r="HV315" s="133"/>
      <c r="HW315" s="98">
        <f t="shared" si="5755"/>
        <v>0</v>
      </c>
      <c r="HX315" s="133"/>
      <c r="HY315" s="133"/>
      <c r="HZ315" s="133"/>
      <c r="IA315" s="100">
        <f t="shared" ref="IA315:IA446" si="5759">SUM(HX315:HY315)-HZ315</f>
        <v>0</v>
      </c>
      <c r="IB315" s="133"/>
      <c r="IC315" s="133"/>
      <c r="ID315" s="133"/>
      <c r="IE315" s="98">
        <f t="shared" si="5211"/>
        <v>0</v>
      </c>
      <c r="IF315" s="110"/>
      <c r="IG315" s="111"/>
      <c r="IH315" s="107"/>
      <c r="II315" s="22"/>
      <c r="IJ315" s="132"/>
      <c r="IK315" s="133"/>
      <c r="IL315" s="98">
        <f t="shared" si="5752"/>
        <v>0</v>
      </c>
      <c r="IM315" s="133"/>
      <c r="IN315" s="133"/>
      <c r="IO315" s="133"/>
      <c r="IP315" s="100">
        <f t="shared" si="4678"/>
        <v>0</v>
      </c>
      <c r="IQ315" s="133"/>
      <c r="IR315" s="133"/>
      <c r="IS315" s="133"/>
      <c r="IT315" s="98">
        <f t="shared" si="5753"/>
        <v>0</v>
      </c>
      <c r="IU315" s="110"/>
      <c r="IV315" s="111"/>
      <c r="IW315" s="107"/>
      <c r="IX315" s="22"/>
      <c r="IY315" s="132"/>
      <c r="IZ315" s="133"/>
      <c r="JA315" s="98">
        <f t="shared" si="5212"/>
        <v>0</v>
      </c>
      <c r="JB315" s="133"/>
      <c r="JC315" s="133"/>
      <c r="JD315" s="133"/>
      <c r="JE315" s="100">
        <f t="shared" si="5213"/>
        <v>0</v>
      </c>
      <c r="JF315" s="133"/>
      <c r="JG315" s="133"/>
      <c r="JH315" s="133"/>
      <c r="JI315" s="98">
        <f t="shared" si="5214"/>
        <v>0</v>
      </c>
      <c r="JJ315" s="110"/>
      <c r="JK315" s="111"/>
      <c r="JL315" s="107"/>
      <c r="JM315" s="22"/>
      <c r="JN315" s="132"/>
      <c r="JO315" s="133"/>
      <c r="JP315" s="98">
        <f t="shared" si="5215"/>
        <v>0</v>
      </c>
      <c r="JQ315" s="133"/>
      <c r="JR315" s="133"/>
      <c r="JS315" s="133"/>
      <c r="JT315" s="100">
        <f t="shared" si="5216"/>
        <v>0</v>
      </c>
      <c r="JU315" s="133"/>
      <c r="JV315" s="133"/>
      <c r="JW315" s="133"/>
      <c r="JX315" s="98">
        <f t="shared" si="5217"/>
        <v>0</v>
      </c>
      <c r="JY315" s="110"/>
      <c r="JZ315" s="111"/>
      <c r="KA315" s="107"/>
      <c r="KB315" s="22"/>
      <c r="KC315" s="132"/>
      <c r="KD315" s="133"/>
      <c r="KE315" s="98">
        <f t="shared" si="5218"/>
        <v>0</v>
      </c>
      <c r="KF315" s="133"/>
      <c r="KG315" s="133"/>
      <c r="KH315" s="133"/>
      <c r="KI315" s="100">
        <f t="shared" si="5219"/>
        <v>0</v>
      </c>
      <c r="KJ315" s="133"/>
      <c r="KK315" s="133"/>
      <c r="KL315" s="133"/>
      <c r="KM315" s="98">
        <f t="shared" si="2580"/>
        <v>0</v>
      </c>
      <c r="KN315" s="110"/>
      <c r="KO315" s="111"/>
      <c r="KP315" s="107"/>
      <c r="KQ315" s="22"/>
      <c r="KR315" s="132"/>
      <c r="KS315" s="133"/>
      <c r="KT315" s="98">
        <f t="shared" si="5220"/>
        <v>0</v>
      </c>
      <c r="KU315" s="133"/>
      <c r="KV315" s="133"/>
      <c r="KW315" s="133"/>
      <c r="KX315" s="100">
        <f t="shared" si="5758"/>
        <v>0</v>
      </c>
      <c r="KY315" s="133"/>
      <c r="KZ315" s="133"/>
      <c r="LA315" s="133"/>
      <c r="LB315" s="98">
        <f t="shared" si="5221"/>
        <v>0</v>
      </c>
      <c r="LC315" s="110"/>
      <c r="LD315" s="111"/>
      <c r="LE315" s="107"/>
      <c r="LF315" s="22"/>
      <c r="LG315" s="132"/>
      <c r="LH315" s="133"/>
      <c r="LI315" s="98">
        <f t="shared" si="5222"/>
        <v>0</v>
      </c>
      <c r="LJ315" s="133"/>
      <c r="LK315" s="133"/>
      <c r="LL315" s="133"/>
      <c r="LM315" s="100">
        <f t="shared" si="5223"/>
        <v>0</v>
      </c>
      <c r="LN315" s="133"/>
      <c r="LO315" s="133"/>
      <c r="LP315" s="133"/>
      <c r="LQ315" s="98">
        <f t="shared" si="5224"/>
        <v>0</v>
      </c>
      <c r="LR315" s="110"/>
      <c r="LS315" s="111"/>
      <c r="LT315" s="107"/>
      <c r="LU315" s="22"/>
      <c r="LV315" s="132"/>
      <c r="LW315" s="133"/>
      <c r="LX315" s="98">
        <f t="shared" si="4356"/>
        <v>0</v>
      </c>
      <c r="LY315" s="133"/>
      <c r="LZ315" s="133"/>
      <c r="MA315" s="133"/>
      <c r="MB315" s="100">
        <f t="shared" si="5225"/>
        <v>0</v>
      </c>
      <c r="MC315" s="133"/>
      <c r="MD315" s="133"/>
      <c r="ME315" s="133"/>
      <c r="MF315" s="98">
        <f t="shared" si="5226"/>
        <v>0</v>
      </c>
      <c r="MG315" s="110"/>
      <c r="MH315" s="111"/>
      <c r="MI315" s="107"/>
      <c r="MJ315" s="22"/>
      <c r="MK315" s="132"/>
      <c r="ML315" s="133"/>
      <c r="MM315" s="98">
        <f t="shared" si="5227"/>
        <v>0</v>
      </c>
      <c r="MN315" s="133"/>
      <c r="MO315" s="133"/>
      <c r="MP315" s="133"/>
      <c r="MQ315" s="100">
        <f t="shared" si="5228"/>
        <v>0</v>
      </c>
      <c r="MR315" s="133"/>
      <c r="MS315" s="133"/>
      <c r="MT315" s="133"/>
      <c r="MU315" s="98">
        <f t="shared" si="4850"/>
        <v>0</v>
      </c>
      <c r="MV315" s="110"/>
      <c r="MW315" s="111"/>
      <c r="MX315" s="107"/>
      <c r="MY315" s="22"/>
      <c r="MZ315" s="132"/>
      <c r="NA315" s="133"/>
      <c r="NB315" s="98">
        <f t="shared" si="5229"/>
        <v>0</v>
      </c>
      <c r="NC315" s="133"/>
      <c r="ND315" s="133"/>
      <c r="NE315" s="133"/>
      <c r="NF315" s="100">
        <f t="shared" si="5230"/>
        <v>0</v>
      </c>
      <c r="NG315" s="133"/>
      <c r="NH315" s="133"/>
      <c r="NI315" s="133"/>
      <c r="NJ315" s="98">
        <f t="shared" si="5231"/>
        <v>0</v>
      </c>
      <c r="NK315" s="110"/>
      <c r="NL315" s="111"/>
      <c r="NM315" s="107"/>
      <c r="NN315" s="22"/>
      <c r="NO315" s="132"/>
      <c r="NP315" s="133"/>
      <c r="NQ315" s="98">
        <f t="shared" si="5232"/>
        <v>0</v>
      </c>
      <c r="NR315" s="133"/>
      <c r="NS315" s="133"/>
      <c r="NT315" s="133"/>
      <c r="NU315" s="100">
        <f t="shared" si="5233"/>
        <v>0</v>
      </c>
      <c r="NV315" s="133"/>
      <c r="NW315" s="133"/>
      <c r="NX315" s="133"/>
      <c r="NY315" s="98">
        <f t="shared" si="5234"/>
        <v>0</v>
      </c>
      <c r="NZ315" s="110"/>
      <c r="OA315" s="111"/>
      <c r="OB315" s="107"/>
      <c r="OC315" s="22"/>
      <c r="OD315" s="132"/>
      <c r="OE315" s="133"/>
      <c r="OF315" s="98">
        <f t="shared" si="4681"/>
        <v>0</v>
      </c>
      <c r="OG315" s="133"/>
      <c r="OH315" s="133"/>
      <c r="OI315" s="133"/>
      <c r="OJ315" s="100">
        <f t="shared" si="5235"/>
        <v>0</v>
      </c>
      <c r="OK315" s="133"/>
      <c r="OL315" s="133"/>
      <c r="OM315" s="133"/>
      <c r="ON315" s="98">
        <f t="shared" si="5236"/>
        <v>0</v>
      </c>
      <c r="OO315" s="110"/>
      <c r="OP315" s="111"/>
      <c r="OQ315" s="107"/>
      <c r="OR315" s="22"/>
      <c r="OS315" s="132"/>
      <c r="OT315" s="133"/>
      <c r="OU315" s="98">
        <f t="shared" si="4688"/>
        <v>0</v>
      </c>
      <c r="OV315" s="133"/>
      <c r="OW315" s="133"/>
      <c r="OX315" s="133"/>
      <c r="OY315" s="100">
        <f t="shared" si="3235"/>
        <v>0</v>
      </c>
      <c r="OZ315" s="133"/>
      <c r="PA315" s="133"/>
      <c r="PB315" s="133"/>
      <c r="PC315" s="98">
        <f t="shared" si="5430"/>
        <v>0</v>
      </c>
      <c r="PD315" s="110"/>
      <c r="PE315" s="111"/>
      <c r="PF315" s="107"/>
      <c r="PG315" s="22"/>
      <c r="PH315" s="132"/>
      <c r="PI315" s="133"/>
      <c r="PJ315" s="98">
        <f t="shared" si="5237"/>
        <v>0</v>
      </c>
      <c r="PK315" s="133"/>
      <c r="PL315" s="133"/>
      <c r="PM315" s="133"/>
      <c r="PN315" s="100">
        <f t="shared" si="5238"/>
        <v>0</v>
      </c>
      <c r="PO315" s="133"/>
      <c r="PP315" s="133"/>
      <c r="PQ315" s="133"/>
      <c r="PR315" s="98">
        <f t="shared" si="5239"/>
        <v>0</v>
      </c>
      <c r="PS315" s="110"/>
      <c r="PT315" s="111"/>
      <c r="PU315" s="107"/>
      <c r="PV315" s="22"/>
      <c r="PW315" s="132"/>
      <c r="PX315" s="133"/>
      <c r="PY315" s="98">
        <f t="shared" si="5240"/>
        <v>0</v>
      </c>
      <c r="PZ315" s="133"/>
      <c r="QA315" s="133"/>
      <c r="QB315" s="133"/>
      <c r="QC315" s="100">
        <f t="shared" si="5241"/>
        <v>0</v>
      </c>
      <c r="QD315" s="133"/>
      <c r="QE315" s="133"/>
      <c r="QF315" s="133"/>
      <c r="QG315" s="98">
        <f t="shared" si="5242"/>
        <v>0</v>
      </c>
      <c r="QH315" s="110"/>
      <c r="QI315" s="111"/>
      <c r="QJ315" s="107"/>
      <c r="QK315" s="22"/>
      <c r="QL315" s="132"/>
      <c r="QM315" s="133"/>
      <c r="QN315" s="98">
        <f t="shared" si="5243"/>
        <v>0</v>
      </c>
      <c r="QO315" s="133"/>
      <c r="QP315" s="133"/>
      <c r="QQ315" s="133"/>
      <c r="QR315" s="100">
        <f t="shared" si="5244"/>
        <v>0</v>
      </c>
      <c r="QS315" s="133"/>
      <c r="QT315" s="133"/>
      <c r="QU315" s="133"/>
      <c r="QV315" s="98">
        <f t="shared" si="5245"/>
        <v>0</v>
      </c>
      <c r="QW315" s="110"/>
      <c r="QX315" s="111"/>
      <c r="QY315" s="107"/>
      <c r="QZ315" s="22"/>
      <c r="RA315" s="132"/>
      <c r="RB315" s="133"/>
      <c r="RC315" s="98">
        <f t="shared" si="5246"/>
        <v>0</v>
      </c>
      <c r="RD315" s="133"/>
      <c r="RE315" s="133"/>
      <c r="RF315" s="133"/>
      <c r="RG315" s="100">
        <f t="shared" si="5247"/>
        <v>0</v>
      </c>
      <c r="RH315" s="133"/>
      <c r="RI315" s="133"/>
      <c r="RJ315" s="133"/>
      <c r="RK315" s="98">
        <f t="shared" si="5248"/>
        <v>0</v>
      </c>
      <c r="RL315" s="110"/>
      <c r="RM315" s="111"/>
      <c r="RN315" s="107"/>
      <c r="RO315" s="22"/>
      <c r="RP315" s="132"/>
      <c r="RQ315" s="133"/>
      <c r="RR315" s="98">
        <f t="shared" si="5249"/>
        <v>0</v>
      </c>
      <c r="RS315" s="133"/>
      <c r="RT315" s="133"/>
      <c r="RU315" s="133"/>
      <c r="RV315" s="100">
        <f t="shared" si="5250"/>
        <v>0</v>
      </c>
      <c r="RW315" s="133"/>
      <c r="RX315" s="133"/>
      <c r="RY315" s="133"/>
      <c r="RZ315" s="98">
        <f t="shared" si="5251"/>
        <v>0</v>
      </c>
      <c r="SA315" s="110"/>
      <c r="SB315" s="111"/>
      <c r="SC315" s="107"/>
      <c r="SD315" s="22"/>
      <c r="SE315" s="132"/>
      <c r="SF315" s="133"/>
      <c r="SG315" s="98">
        <f t="shared" si="5252"/>
        <v>0</v>
      </c>
      <c r="SH315" s="133"/>
      <c r="SI315" s="133"/>
      <c r="SJ315" s="133"/>
      <c r="SK315" s="100">
        <f t="shared" si="5253"/>
        <v>0</v>
      </c>
      <c r="SL315" s="133"/>
      <c r="SM315" s="133"/>
      <c r="SN315" s="133"/>
      <c r="SO315" s="98">
        <f t="shared" si="5254"/>
        <v>0</v>
      </c>
      <c r="SP315" s="110"/>
      <c r="SQ315" s="111"/>
      <c r="SR315" s="107"/>
      <c r="SS315" s="22"/>
      <c r="ST315" s="132"/>
      <c r="SU315" s="133"/>
      <c r="SV315" s="98">
        <f t="shared" si="4682"/>
        <v>0</v>
      </c>
      <c r="SW315" s="133"/>
      <c r="SX315" s="133"/>
      <c r="SY315" s="133"/>
      <c r="SZ315" s="100">
        <f t="shared" si="4683"/>
        <v>0</v>
      </c>
      <c r="TA315" s="133"/>
      <c r="TB315" s="133"/>
      <c r="TC315" s="133"/>
      <c r="TD315" s="98">
        <f t="shared" si="4684"/>
        <v>0</v>
      </c>
      <c r="TE315" s="110"/>
      <c r="TF315" s="111"/>
      <c r="TG315" s="107"/>
      <c r="TH315" s="22"/>
      <c r="TI315" s="132"/>
      <c r="TJ315" s="133"/>
      <c r="TK315" s="98">
        <f t="shared" si="5255"/>
        <v>0</v>
      </c>
      <c r="TL315" s="133"/>
      <c r="TM315" s="133"/>
      <c r="TN315" s="133"/>
      <c r="TO315" s="100">
        <f t="shared" si="5256"/>
        <v>0</v>
      </c>
      <c r="TP315" s="133"/>
      <c r="TQ315" s="133"/>
      <c r="TR315" s="133"/>
      <c r="TS315" s="98">
        <f t="shared" si="5257"/>
        <v>0</v>
      </c>
      <c r="TT315" s="110"/>
      <c r="TU315" s="111"/>
      <c r="TV315" s="107"/>
      <c r="TW315" s="22"/>
      <c r="TX315" s="132"/>
      <c r="TY315" s="133"/>
      <c r="TZ315" s="98">
        <f t="shared" si="5258"/>
        <v>0</v>
      </c>
      <c r="UA315" s="133"/>
      <c r="UB315" s="133"/>
      <c r="UC315" s="133"/>
      <c r="UD315" s="100">
        <f t="shared" si="5259"/>
        <v>0</v>
      </c>
      <c r="UE315" s="133"/>
      <c r="UF315" s="133"/>
      <c r="UG315" s="133"/>
      <c r="UH315" s="98">
        <f t="shared" si="5260"/>
        <v>0</v>
      </c>
      <c r="UI315" s="110"/>
      <c r="UJ315" s="111"/>
      <c r="UK315" s="107"/>
      <c r="UL315" s="22"/>
      <c r="UM315" s="132"/>
      <c r="UN315" s="133"/>
      <c r="UO315" s="98">
        <f t="shared" si="5261"/>
        <v>0</v>
      </c>
      <c r="UP315" s="133"/>
      <c r="UQ315" s="133"/>
      <c r="UR315" s="133"/>
      <c r="US315" s="100">
        <f t="shared" si="5262"/>
        <v>0</v>
      </c>
      <c r="UT315" s="133"/>
      <c r="UU315" s="133"/>
      <c r="UV315" s="133"/>
      <c r="UW315" s="98">
        <f t="shared" si="5263"/>
        <v>0</v>
      </c>
      <c r="UX315" s="110"/>
      <c r="UY315" s="111"/>
      <c r="UZ315" s="107"/>
      <c r="VA315" s="22"/>
      <c r="VB315" s="132"/>
      <c r="VC315" s="133"/>
      <c r="VD315" s="98">
        <f t="shared" si="5264"/>
        <v>0</v>
      </c>
      <c r="VE315" s="133"/>
      <c r="VF315" s="133"/>
      <c r="VG315" s="133"/>
      <c r="VH315" s="100">
        <f t="shared" si="5265"/>
        <v>0</v>
      </c>
      <c r="VI315" s="133"/>
      <c r="VJ315" s="133"/>
      <c r="VK315" s="133"/>
      <c r="VL315" s="98">
        <f t="shared" si="5266"/>
        <v>0</v>
      </c>
      <c r="VM315" s="110"/>
      <c r="VN315" s="111"/>
      <c r="VO315" s="107"/>
      <c r="VP315" s="22"/>
      <c r="VQ315" s="132"/>
      <c r="VR315" s="133"/>
      <c r="VS315" s="98">
        <f t="shared" si="5267"/>
        <v>0</v>
      </c>
      <c r="VT315" s="133"/>
      <c r="VU315" s="133"/>
      <c r="VV315" s="133"/>
      <c r="VW315" s="100">
        <f t="shared" si="5268"/>
        <v>0</v>
      </c>
      <c r="VX315" s="133"/>
      <c r="VY315" s="133"/>
      <c r="VZ315" s="133"/>
      <c r="WA315" s="98">
        <f t="shared" si="5269"/>
        <v>0</v>
      </c>
      <c r="WB315" s="110"/>
      <c r="WC315" s="111"/>
      <c r="WD315" s="107"/>
      <c r="WE315" s="22"/>
    </row>
    <row r="316" spans="1:603" ht="15" customHeight="1">
      <c r="A316" s="94"/>
      <c r="B316" s="105" t="s">
        <v>181</v>
      </c>
      <c r="C316" s="106" t="s">
        <v>66</v>
      </c>
      <c r="D316" s="132"/>
      <c r="E316" s="133"/>
      <c r="F316" s="98">
        <f t="shared" si="4685"/>
        <v>0</v>
      </c>
      <c r="G316" s="133"/>
      <c r="H316" s="133"/>
      <c r="I316" s="133"/>
      <c r="J316" s="100">
        <f t="shared" si="4686"/>
        <v>0</v>
      </c>
      <c r="K316" s="133"/>
      <c r="L316" s="133"/>
      <c r="M316" s="133"/>
      <c r="N316" s="98">
        <f t="shared" si="4687"/>
        <v>0</v>
      </c>
      <c r="O316" s="110"/>
      <c r="P316" s="111"/>
      <c r="Q316" s="107"/>
      <c r="R316" s="22"/>
      <c r="S316" s="132"/>
      <c r="T316" s="133"/>
      <c r="U316" s="98">
        <f t="shared" si="5172"/>
        <v>0</v>
      </c>
      <c r="V316" s="133"/>
      <c r="W316" s="133"/>
      <c r="X316" s="133"/>
      <c r="Y316" s="100">
        <f t="shared" si="5173"/>
        <v>0</v>
      </c>
      <c r="Z316" s="133"/>
      <c r="AA316" s="133"/>
      <c r="AB316" s="133"/>
      <c r="AC316" s="98">
        <f t="shared" si="5174"/>
        <v>0</v>
      </c>
      <c r="AD316" s="110"/>
      <c r="AE316" s="111"/>
      <c r="AF316" s="107"/>
      <c r="AG316" s="22"/>
      <c r="AH316" s="132"/>
      <c r="AI316" s="133"/>
      <c r="AJ316" s="98">
        <f t="shared" si="5175"/>
        <v>0</v>
      </c>
      <c r="AK316" s="133"/>
      <c r="AL316" s="133"/>
      <c r="AM316" s="133"/>
      <c r="AN316" s="100">
        <f t="shared" si="5176"/>
        <v>0</v>
      </c>
      <c r="AO316" s="133"/>
      <c r="AP316" s="133"/>
      <c r="AQ316" s="133"/>
      <c r="AR316" s="98">
        <f t="shared" si="5177"/>
        <v>0</v>
      </c>
      <c r="AS316" s="110"/>
      <c r="AT316" s="111"/>
      <c r="AU316" s="107"/>
      <c r="AV316" s="22"/>
      <c r="AW316" s="132"/>
      <c r="AX316" s="133"/>
      <c r="AY316" s="98">
        <f t="shared" si="5178"/>
        <v>0</v>
      </c>
      <c r="AZ316" s="133"/>
      <c r="BA316" s="133"/>
      <c r="BB316" s="133"/>
      <c r="BC316" s="100">
        <f t="shared" si="5179"/>
        <v>0</v>
      </c>
      <c r="BD316" s="133"/>
      <c r="BE316" s="133"/>
      <c r="BF316" s="133"/>
      <c r="BG316" s="98">
        <f t="shared" si="5180"/>
        <v>0</v>
      </c>
      <c r="BH316" s="110"/>
      <c r="BI316" s="111"/>
      <c r="BJ316" s="107"/>
      <c r="BK316" s="22"/>
      <c r="BL316" s="132"/>
      <c r="BM316" s="133"/>
      <c r="BN316" s="98">
        <f t="shared" si="5181"/>
        <v>0</v>
      </c>
      <c r="BO316" s="133"/>
      <c r="BP316" s="133"/>
      <c r="BQ316" s="133"/>
      <c r="BR316" s="100">
        <f t="shared" si="5182"/>
        <v>0</v>
      </c>
      <c r="BS316" s="133"/>
      <c r="BT316" s="133"/>
      <c r="BU316" s="133"/>
      <c r="BV316" s="98">
        <f t="shared" si="5183"/>
        <v>0</v>
      </c>
      <c r="BW316" s="110"/>
      <c r="BX316" s="111"/>
      <c r="BY316" s="107"/>
      <c r="BZ316" s="23"/>
      <c r="CA316" s="132"/>
      <c r="CB316" s="133"/>
      <c r="CC316" s="98">
        <f t="shared" si="5184"/>
        <v>0</v>
      </c>
      <c r="CD316" s="133"/>
      <c r="CE316" s="133"/>
      <c r="CF316" s="133"/>
      <c r="CG316" s="100">
        <f t="shared" si="5185"/>
        <v>0</v>
      </c>
      <c r="CH316" s="133"/>
      <c r="CI316" s="133"/>
      <c r="CJ316" s="133"/>
      <c r="CK316" s="98">
        <f t="shared" si="5186"/>
        <v>0</v>
      </c>
      <c r="CL316" s="110"/>
      <c r="CM316" s="111"/>
      <c r="CN316" s="107"/>
      <c r="CO316" s="22"/>
      <c r="CP316" s="132"/>
      <c r="CQ316" s="133"/>
      <c r="CR316" s="98">
        <f t="shared" si="5187"/>
        <v>0</v>
      </c>
      <c r="CS316" s="133"/>
      <c r="CT316" s="133"/>
      <c r="CU316" s="133"/>
      <c r="CV316" s="100">
        <f t="shared" si="5188"/>
        <v>0</v>
      </c>
      <c r="CW316" s="133"/>
      <c r="CX316" s="133"/>
      <c r="CY316" s="133"/>
      <c r="CZ316" s="98">
        <f t="shared" si="5189"/>
        <v>0</v>
      </c>
      <c r="DA316" s="110"/>
      <c r="DB316" s="111"/>
      <c r="DC316" s="107"/>
      <c r="DD316" s="22"/>
      <c r="DE316" s="132"/>
      <c r="DF316" s="133"/>
      <c r="DG316" s="98">
        <f t="shared" si="5190"/>
        <v>0</v>
      </c>
      <c r="DH316" s="133"/>
      <c r="DI316" s="133"/>
      <c r="DJ316" s="133"/>
      <c r="DK316" s="100">
        <f t="shared" si="5191"/>
        <v>0</v>
      </c>
      <c r="DL316" s="133"/>
      <c r="DM316" s="133"/>
      <c r="DN316" s="133"/>
      <c r="DO316" s="98">
        <f t="shared" si="5192"/>
        <v>0</v>
      </c>
      <c r="DP316" s="110"/>
      <c r="DQ316" s="111"/>
      <c r="DR316" s="107"/>
      <c r="DS316" s="22"/>
      <c r="DT316" s="132"/>
      <c r="DU316" s="133"/>
      <c r="DV316" s="98">
        <f t="shared" si="5193"/>
        <v>0</v>
      </c>
      <c r="DW316" s="133"/>
      <c r="DX316" s="133"/>
      <c r="DY316" s="133"/>
      <c r="DZ316" s="100">
        <f t="shared" si="5194"/>
        <v>0</v>
      </c>
      <c r="EA316" s="133"/>
      <c r="EB316" s="133"/>
      <c r="EC316" s="133"/>
      <c r="ED316" s="98">
        <f t="shared" si="5195"/>
        <v>0</v>
      </c>
      <c r="EE316" s="110"/>
      <c r="EF316" s="111"/>
      <c r="EG316" s="107"/>
      <c r="EH316" s="22"/>
      <c r="EI316" s="132"/>
      <c r="EJ316" s="133"/>
      <c r="EK316" s="98">
        <f t="shared" si="5196"/>
        <v>0</v>
      </c>
      <c r="EL316" s="133"/>
      <c r="EM316" s="133"/>
      <c r="EN316" s="133"/>
      <c r="EO316" s="100">
        <f t="shared" si="5197"/>
        <v>0</v>
      </c>
      <c r="EP316" s="133"/>
      <c r="EQ316" s="133"/>
      <c r="ER316" s="133"/>
      <c r="ES316" s="98">
        <f t="shared" si="4849"/>
        <v>0</v>
      </c>
      <c r="ET316" s="110"/>
      <c r="EU316" s="111"/>
      <c r="EV316" s="107"/>
      <c r="EW316" s="22"/>
      <c r="EX316" s="132"/>
      <c r="EY316" s="133"/>
      <c r="EZ316" s="98">
        <f t="shared" si="5198"/>
        <v>0</v>
      </c>
      <c r="FA316" s="133"/>
      <c r="FB316" s="133"/>
      <c r="FC316" s="133"/>
      <c r="FD316" s="100">
        <f t="shared" si="5756"/>
        <v>0</v>
      </c>
      <c r="FE316" s="133"/>
      <c r="FF316" s="133"/>
      <c r="FG316" s="133"/>
      <c r="FH316" s="98">
        <f t="shared" si="4851"/>
        <v>0</v>
      </c>
      <c r="FI316" s="110"/>
      <c r="FJ316" s="111"/>
      <c r="FK316" s="107"/>
      <c r="FL316" s="22"/>
      <c r="FM316" s="132"/>
      <c r="FN316" s="133"/>
      <c r="FO316" s="98">
        <f t="shared" si="5591"/>
        <v>0</v>
      </c>
      <c r="FP316" s="133"/>
      <c r="FQ316" s="133"/>
      <c r="FR316" s="133"/>
      <c r="FS316" s="100">
        <f t="shared" si="5757"/>
        <v>0</v>
      </c>
      <c r="FT316" s="133"/>
      <c r="FU316" s="133"/>
      <c r="FV316" s="133"/>
      <c r="FW316" s="98">
        <f t="shared" si="2801"/>
        <v>0</v>
      </c>
      <c r="FX316" s="110"/>
      <c r="FY316" s="111"/>
      <c r="FZ316" s="107"/>
      <c r="GA316" s="22"/>
      <c r="GB316" s="132"/>
      <c r="GC316" s="133"/>
      <c r="GD316" s="98">
        <f t="shared" si="5200"/>
        <v>0</v>
      </c>
      <c r="GE316" s="133"/>
      <c r="GF316" s="133"/>
      <c r="GG316" s="133"/>
      <c r="GH316" s="100">
        <f t="shared" si="5201"/>
        <v>0</v>
      </c>
      <c r="GI316" s="133"/>
      <c r="GJ316" s="133"/>
      <c r="GK316" s="133"/>
      <c r="GL316" s="98">
        <f t="shared" si="5202"/>
        <v>0</v>
      </c>
      <c r="GM316" s="110"/>
      <c r="GN316" s="111"/>
      <c r="GO316" s="107"/>
      <c r="GP316" s="22"/>
      <c r="GQ316" s="132"/>
      <c r="GR316" s="133"/>
      <c r="GS316" s="98">
        <f t="shared" si="5203"/>
        <v>0</v>
      </c>
      <c r="GT316" s="133"/>
      <c r="GU316" s="133"/>
      <c r="GV316" s="133"/>
      <c r="GW316" s="100">
        <f t="shared" si="5204"/>
        <v>0</v>
      </c>
      <c r="GX316" s="133"/>
      <c r="GY316" s="133"/>
      <c r="GZ316" s="133"/>
      <c r="HA316" s="98">
        <f t="shared" si="5205"/>
        <v>0</v>
      </c>
      <c r="HB316" s="110"/>
      <c r="HC316" s="111"/>
      <c r="HD316" s="107"/>
      <c r="HE316" s="22"/>
      <c r="HF316" s="132"/>
      <c r="HG316" s="133"/>
      <c r="HH316" s="98">
        <f t="shared" si="5206"/>
        <v>0</v>
      </c>
      <c r="HI316" s="133"/>
      <c r="HJ316" s="133"/>
      <c r="HK316" s="133"/>
      <c r="HL316" s="100">
        <f t="shared" si="5207"/>
        <v>0</v>
      </c>
      <c r="HM316" s="133"/>
      <c r="HN316" s="133"/>
      <c r="HO316" s="133"/>
      <c r="HP316" s="98">
        <f t="shared" si="5754"/>
        <v>0</v>
      </c>
      <c r="HQ316" s="110"/>
      <c r="HR316" s="111"/>
      <c r="HS316" s="107"/>
      <c r="HT316" s="22"/>
      <c r="HU316" s="132"/>
      <c r="HV316" s="133"/>
      <c r="HW316" s="98">
        <f t="shared" si="5755"/>
        <v>0</v>
      </c>
      <c r="HX316" s="133"/>
      <c r="HY316" s="133"/>
      <c r="HZ316" s="133"/>
      <c r="IA316" s="100">
        <f t="shared" si="5759"/>
        <v>0</v>
      </c>
      <c r="IB316" s="133"/>
      <c r="IC316" s="133"/>
      <c r="ID316" s="133"/>
      <c r="IE316" s="98">
        <f t="shared" si="5211"/>
        <v>0</v>
      </c>
      <c r="IF316" s="110"/>
      <c r="IG316" s="111"/>
      <c r="IH316" s="107"/>
      <c r="II316" s="22"/>
      <c r="IJ316" s="132"/>
      <c r="IK316" s="133"/>
      <c r="IL316" s="98">
        <f t="shared" si="5752"/>
        <v>0</v>
      </c>
      <c r="IM316" s="133"/>
      <c r="IN316" s="133"/>
      <c r="IO316" s="133"/>
      <c r="IP316" s="100">
        <f t="shared" si="4678"/>
        <v>0</v>
      </c>
      <c r="IQ316" s="133"/>
      <c r="IR316" s="133"/>
      <c r="IS316" s="133"/>
      <c r="IT316" s="98">
        <f t="shared" si="5753"/>
        <v>0</v>
      </c>
      <c r="IU316" s="110"/>
      <c r="IV316" s="111"/>
      <c r="IW316" s="107"/>
      <c r="IX316" s="22"/>
      <c r="IY316" s="132"/>
      <c r="IZ316" s="133"/>
      <c r="JA316" s="98">
        <f t="shared" si="5212"/>
        <v>0</v>
      </c>
      <c r="JB316" s="133"/>
      <c r="JC316" s="133"/>
      <c r="JD316" s="133"/>
      <c r="JE316" s="100">
        <f t="shared" si="5213"/>
        <v>0</v>
      </c>
      <c r="JF316" s="133"/>
      <c r="JG316" s="133"/>
      <c r="JH316" s="133"/>
      <c r="JI316" s="98">
        <f t="shared" si="5214"/>
        <v>0</v>
      </c>
      <c r="JJ316" s="110"/>
      <c r="JK316" s="111"/>
      <c r="JL316" s="107"/>
      <c r="JM316" s="22"/>
      <c r="JN316" s="132"/>
      <c r="JO316" s="133"/>
      <c r="JP316" s="98">
        <f t="shared" si="5215"/>
        <v>0</v>
      </c>
      <c r="JQ316" s="133"/>
      <c r="JR316" s="133"/>
      <c r="JS316" s="133"/>
      <c r="JT316" s="100">
        <f t="shared" si="5216"/>
        <v>0</v>
      </c>
      <c r="JU316" s="133"/>
      <c r="JV316" s="133"/>
      <c r="JW316" s="133"/>
      <c r="JX316" s="98">
        <f t="shared" si="5217"/>
        <v>0</v>
      </c>
      <c r="JY316" s="110"/>
      <c r="JZ316" s="111"/>
      <c r="KA316" s="107"/>
      <c r="KB316" s="22"/>
      <c r="KC316" s="132"/>
      <c r="KD316" s="133"/>
      <c r="KE316" s="98">
        <f t="shared" si="5218"/>
        <v>0</v>
      </c>
      <c r="KF316" s="133"/>
      <c r="KG316" s="133"/>
      <c r="KH316" s="133"/>
      <c r="KI316" s="100">
        <f t="shared" si="5219"/>
        <v>0</v>
      </c>
      <c r="KJ316" s="133"/>
      <c r="KK316" s="133"/>
      <c r="KL316" s="133"/>
      <c r="KM316" s="98">
        <f t="shared" si="2580"/>
        <v>0</v>
      </c>
      <c r="KN316" s="110"/>
      <c r="KO316" s="111"/>
      <c r="KP316" s="107"/>
      <c r="KQ316" s="22"/>
      <c r="KR316" s="132"/>
      <c r="KS316" s="133"/>
      <c r="KT316" s="98">
        <f t="shared" si="5220"/>
        <v>0</v>
      </c>
      <c r="KU316" s="133"/>
      <c r="KV316" s="133"/>
      <c r="KW316" s="133"/>
      <c r="KX316" s="100">
        <f t="shared" si="5758"/>
        <v>0</v>
      </c>
      <c r="KY316" s="133"/>
      <c r="KZ316" s="133"/>
      <c r="LA316" s="133"/>
      <c r="LB316" s="98">
        <f t="shared" si="5221"/>
        <v>0</v>
      </c>
      <c r="LC316" s="110"/>
      <c r="LD316" s="111"/>
      <c r="LE316" s="107"/>
      <c r="LF316" s="22"/>
      <c r="LG316" s="132"/>
      <c r="LH316" s="133"/>
      <c r="LI316" s="98">
        <f t="shared" si="5222"/>
        <v>0</v>
      </c>
      <c r="LJ316" s="133"/>
      <c r="LK316" s="133"/>
      <c r="LL316" s="133"/>
      <c r="LM316" s="100">
        <f t="shared" si="5223"/>
        <v>0</v>
      </c>
      <c r="LN316" s="133"/>
      <c r="LO316" s="133"/>
      <c r="LP316" s="133"/>
      <c r="LQ316" s="98">
        <f t="shared" si="5224"/>
        <v>0</v>
      </c>
      <c r="LR316" s="110"/>
      <c r="LS316" s="111"/>
      <c r="LT316" s="107"/>
      <c r="LU316" s="22"/>
      <c r="LV316" s="132"/>
      <c r="LW316" s="133"/>
      <c r="LX316" s="98">
        <f t="shared" si="4356"/>
        <v>0</v>
      </c>
      <c r="LY316" s="133"/>
      <c r="LZ316" s="133"/>
      <c r="MA316" s="133"/>
      <c r="MB316" s="100">
        <f t="shared" si="5225"/>
        <v>0</v>
      </c>
      <c r="MC316" s="133"/>
      <c r="MD316" s="133"/>
      <c r="ME316" s="133"/>
      <c r="MF316" s="98">
        <f t="shared" si="5226"/>
        <v>0</v>
      </c>
      <c r="MG316" s="110"/>
      <c r="MH316" s="111"/>
      <c r="MI316" s="107"/>
      <c r="MJ316" s="22"/>
      <c r="MK316" s="132"/>
      <c r="ML316" s="133"/>
      <c r="MM316" s="98">
        <f t="shared" si="5227"/>
        <v>0</v>
      </c>
      <c r="MN316" s="133"/>
      <c r="MO316" s="133"/>
      <c r="MP316" s="133"/>
      <c r="MQ316" s="100">
        <f t="shared" si="5228"/>
        <v>0</v>
      </c>
      <c r="MR316" s="133"/>
      <c r="MS316" s="133"/>
      <c r="MT316" s="133"/>
      <c r="MU316" s="98">
        <f t="shared" si="4850"/>
        <v>0</v>
      </c>
      <c r="MV316" s="110"/>
      <c r="MW316" s="111"/>
      <c r="MX316" s="107"/>
      <c r="MY316" s="22"/>
      <c r="MZ316" s="132"/>
      <c r="NA316" s="133"/>
      <c r="NB316" s="98">
        <f t="shared" si="5229"/>
        <v>0</v>
      </c>
      <c r="NC316" s="133"/>
      <c r="ND316" s="133"/>
      <c r="NE316" s="133"/>
      <c r="NF316" s="100">
        <f t="shared" si="5230"/>
        <v>0</v>
      </c>
      <c r="NG316" s="133"/>
      <c r="NH316" s="133"/>
      <c r="NI316" s="133"/>
      <c r="NJ316" s="98">
        <f t="shared" si="5231"/>
        <v>0</v>
      </c>
      <c r="NK316" s="110"/>
      <c r="NL316" s="111"/>
      <c r="NM316" s="107"/>
      <c r="NN316" s="22"/>
      <c r="NO316" s="132"/>
      <c r="NP316" s="133"/>
      <c r="NQ316" s="98">
        <f t="shared" si="5232"/>
        <v>0</v>
      </c>
      <c r="NR316" s="133"/>
      <c r="NS316" s="133"/>
      <c r="NT316" s="133"/>
      <c r="NU316" s="100">
        <f t="shared" si="5233"/>
        <v>0</v>
      </c>
      <c r="NV316" s="133"/>
      <c r="NW316" s="133"/>
      <c r="NX316" s="133"/>
      <c r="NY316" s="98">
        <f t="shared" si="5234"/>
        <v>0</v>
      </c>
      <c r="NZ316" s="110"/>
      <c r="OA316" s="111"/>
      <c r="OB316" s="107"/>
      <c r="OC316" s="22"/>
      <c r="OD316" s="132"/>
      <c r="OE316" s="133"/>
      <c r="OF316" s="98">
        <f t="shared" si="4681"/>
        <v>0</v>
      </c>
      <c r="OG316" s="133"/>
      <c r="OH316" s="133"/>
      <c r="OI316" s="133"/>
      <c r="OJ316" s="100">
        <f t="shared" si="5235"/>
        <v>0</v>
      </c>
      <c r="OK316" s="133"/>
      <c r="OL316" s="133"/>
      <c r="OM316" s="133"/>
      <c r="ON316" s="98">
        <f t="shared" si="5236"/>
        <v>0</v>
      </c>
      <c r="OO316" s="110"/>
      <c r="OP316" s="111"/>
      <c r="OQ316" s="107"/>
      <c r="OR316" s="22"/>
      <c r="OS316" s="132"/>
      <c r="OT316" s="133"/>
      <c r="OU316" s="98">
        <f t="shared" si="4688"/>
        <v>0</v>
      </c>
      <c r="OV316" s="133"/>
      <c r="OW316" s="133"/>
      <c r="OX316" s="133"/>
      <c r="OY316" s="100">
        <f t="shared" si="3235"/>
        <v>0</v>
      </c>
      <c r="OZ316" s="133"/>
      <c r="PA316" s="133"/>
      <c r="PB316" s="133"/>
      <c r="PC316" s="98">
        <f t="shared" si="5430"/>
        <v>0</v>
      </c>
      <c r="PD316" s="110"/>
      <c r="PE316" s="111"/>
      <c r="PF316" s="107"/>
      <c r="PG316" s="22"/>
      <c r="PH316" s="132"/>
      <c r="PI316" s="133"/>
      <c r="PJ316" s="98">
        <f t="shared" si="5237"/>
        <v>0</v>
      </c>
      <c r="PK316" s="133"/>
      <c r="PL316" s="133"/>
      <c r="PM316" s="133"/>
      <c r="PN316" s="100">
        <f t="shared" si="5238"/>
        <v>0</v>
      </c>
      <c r="PO316" s="133"/>
      <c r="PP316" s="133"/>
      <c r="PQ316" s="133"/>
      <c r="PR316" s="98">
        <f t="shared" si="5239"/>
        <v>0</v>
      </c>
      <c r="PS316" s="110"/>
      <c r="PT316" s="111"/>
      <c r="PU316" s="107"/>
      <c r="PV316" s="22"/>
      <c r="PW316" s="132"/>
      <c r="PX316" s="133"/>
      <c r="PY316" s="98">
        <f t="shared" si="5240"/>
        <v>0</v>
      </c>
      <c r="PZ316" s="133"/>
      <c r="QA316" s="133"/>
      <c r="QB316" s="133"/>
      <c r="QC316" s="100">
        <f t="shared" si="5241"/>
        <v>0</v>
      </c>
      <c r="QD316" s="133"/>
      <c r="QE316" s="133"/>
      <c r="QF316" s="133"/>
      <c r="QG316" s="98">
        <f t="shared" si="5242"/>
        <v>0</v>
      </c>
      <c r="QH316" s="110"/>
      <c r="QI316" s="111"/>
      <c r="QJ316" s="107"/>
      <c r="QK316" s="22"/>
      <c r="QL316" s="132"/>
      <c r="QM316" s="133"/>
      <c r="QN316" s="98">
        <f t="shared" si="5243"/>
        <v>0</v>
      </c>
      <c r="QO316" s="133"/>
      <c r="QP316" s="133"/>
      <c r="QQ316" s="133"/>
      <c r="QR316" s="100">
        <f t="shared" si="5244"/>
        <v>0</v>
      </c>
      <c r="QS316" s="133"/>
      <c r="QT316" s="133"/>
      <c r="QU316" s="133"/>
      <c r="QV316" s="98">
        <f t="shared" si="5245"/>
        <v>0</v>
      </c>
      <c r="QW316" s="110"/>
      <c r="QX316" s="111"/>
      <c r="QY316" s="107"/>
      <c r="QZ316" s="22"/>
      <c r="RA316" s="132"/>
      <c r="RB316" s="133"/>
      <c r="RC316" s="98">
        <f t="shared" si="5246"/>
        <v>0</v>
      </c>
      <c r="RD316" s="133"/>
      <c r="RE316" s="133"/>
      <c r="RF316" s="133"/>
      <c r="RG316" s="100">
        <f t="shared" si="5247"/>
        <v>0</v>
      </c>
      <c r="RH316" s="133"/>
      <c r="RI316" s="133"/>
      <c r="RJ316" s="133"/>
      <c r="RK316" s="98">
        <f t="shared" si="5248"/>
        <v>0</v>
      </c>
      <c r="RL316" s="110"/>
      <c r="RM316" s="111"/>
      <c r="RN316" s="107"/>
      <c r="RO316" s="22"/>
      <c r="RP316" s="132"/>
      <c r="RQ316" s="133"/>
      <c r="RR316" s="98">
        <f t="shared" si="5249"/>
        <v>0</v>
      </c>
      <c r="RS316" s="133"/>
      <c r="RT316" s="133"/>
      <c r="RU316" s="133"/>
      <c r="RV316" s="100">
        <f t="shared" si="5250"/>
        <v>0</v>
      </c>
      <c r="RW316" s="133"/>
      <c r="RX316" s="133"/>
      <c r="RY316" s="133"/>
      <c r="RZ316" s="98">
        <f t="shared" si="5251"/>
        <v>0</v>
      </c>
      <c r="SA316" s="110"/>
      <c r="SB316" s="111"/>
      <c r="SC316" s="107"/>
      <c r="SD316" s="22"/>
      <c r="SE316" s="132"/>
      <c r="SF316" s="133"/>
      <c r="SG316" s="98">
        <f t="shared" si="5252"/>
        <v>0</v>
      </c>
      <c r="SH316" s="133"/>
      <c r="SI316" s="133"/>
      <c r="SJ316" s="133"/>
      <c r="SK316" s="100">
        <f t="shared" si="5253"/>
        <v>0</v>
      </c>
      <c r="SL316" s="133"/>
      <c r="SM316" s="133"/>
      <c r="SN316" s="133"/>
      <c r="SO316" s="98">
        <f t="shared" si="5254"/>
        <v>0</v>
      </c>
      <c r="SP316" s="110"/>
      <c r="SQ316" s="111"/>
      <c r="SR316" s="107"/>
      <c r="SS316" s="22"/>
      <c r="ST316" s="132"/>
      <c r="SU316" s="133"/>
      <c r="SV316" s="98">
        <f t="shared" si="4682"/>
        <v>0</v>
      </c>
      <c r="SW316" s="133"/>
      <c r="SX316" s="133"/>
      <c r="SY316" s="133"/>
      <c r="SZ316" s="100">
        <f t="shared" si="4683"/>
        <v>0</v>
      </c>
      <c r="TA316" s="133"/>
      <c r="TB316" s="133"/>
      <c r="TC316" s="133"/>
      <c r="TD316" s="98">
        <f t="shared" si="4684"/>
        <v>0</v>
      </c>
      <c r="TE316" s="110"/>
      <c r="TF316" s="111"/>
      <c r="TG316" s="107"/>
      <c r="TH316" s="22"/>
      <c r="TI316" s="132"/>
      <c r="TJ316" s="133"/>
      <c r="TK316" s="98">
        <f t="shared" si="5255"/>
        <v>0</v>
      </c>
      <c r="TL316" s="133"/>
      <c r="TM316" s="133"/>
      <c r="TN316" s="133"/>
      <c r="TO316" s="100">
        <f t="shared" si="5256"/>
        <v>0</v>
      </c>
      <c r="TP316" s="133"/>
      <c r="TQ316" s="133"/>
      <c r="TR316" s="133"/>
      <c r="TS316" s="98">
        <f t="shared" si="5257"/>
        <v>0</v>
      </c>
      <c r="TT316" s="110"/>
      <c r="TU316" s="111"/>
      <c r="TV316" s="107"/>
      <c r="TW316" s="22"/>
      <c r="TX316" s="132"/>
      <c r="TY316" s="133"/>
      <c r="TZ316" s="98">
        <f t="shared" si="5258"/>
        <v>0</v>
      </c>
      <c r="UA316" s="133"/>
      <c r="UB316" s="133"/>
      <c r="UC316" s="133"/>
      <c r="UD316" s="100">
        <f t="shared" si="5259"/>
        <v>0</v>
      </c>
      <c r="UE316" s="133"/>
      <c r="UF316" s="133"/>
      <c r="UG316" s="133"/>
      <c r="UH316" s="98">
        <f t="shared" si="5260"/>
        <v>0</v>
      </c>
      <c r="UI316" s="110"/>
      <c r="UJ316" s="111"/>
      <c r="UK316" s="107"/>
      <c r="UL316" s="22"/>
      <c r="UM316" s="132"/>
      <c r="UN316" s="133"/>
      <c r="UO316" s="98">
        <f t="shared" si="5261"/>
        <v>0</v>
      </c>
      <c r="UP316" s="133"/>
      <c r="UQ316" s="133"/>
      <c r="UR316" s="133"/>
      <c r="US316" s="100">
        <f t="shared" si="5262"/>
        <v>0</v>
      </c>
      <c r="UT316" s="133"/>
      <c r="UU316" s="133"/>
      <c r="UV316" s="133"/>
      <c r="UW316" s="98">
        <f t="shared" si="5263"/>
        <v>0</v>
      </c>
      <c r="UX316" s="110"/>
      <c r="UY316" s="111"/>
      <c r="UZ316" s="107"/>
      <c r="VA316" s="22"/>
      <c r="VB316" s="132"/>
      <c r="VC316" s="133"/>
      <c r="VD316" s="98">
        <f t="shared" si="5264"/>
        <v>0</v>
      </c>
      <c r="VE316" s="133"/>
      <c r="VF316" s="133"/>
      <c r="VG316" s="133"/>
      <c r="VH316" s="100">
        <f t="shared" si="5265"/>
        <v>0</v>
      </c>
      <c r="VI316" s="133"/>
      <c r="VJ316" s="133"/>
      <c r="VK316" s="133"/>
      <c r="VL316" s="98">
        <f t="shared" si="5266"/>
        <v>0</v>
      </c>
      <c r="VM316" s="110"/>
      <c r="VN316" s="111"/>
      <c r="VO316" s="107"/>
      <c r="VP316" s="22"/>
      <c r="VQ316" s="132"/>
      <c r="VR316" s="133"/>
      <c r="VS316" s="98">
        <f t="shared" si="5267"/>
        <v>0</v>
      </c>
      <c r="VT316" s="133"/>
      <c r="VU316" s="133"/>
      <c r="VV316" s="133"/>
      <c r="VW316" s="100">
        <f t="shared" si="5268"/>
        <v>0</v>
      </c>
      <c r="VX316" s="133"/>
      <c r="VY316" s="133"/>
      <c r="VZ316" s="133"/>
      <c r="WA316" s="98">
        <f t="shared" si="5269"/>
        <v>0</v>
      </c>
      <c r="WB316" s="110"/>
      <c r="WC316" s="111"/>
      <c r="WD316" s="107"/>
      <c r="WE316" s="22"/>
    </row>
    <row r="317" spans="1:603" ht="16.5" customHeight="1">
      <c r="A317" s="68"/>
      <c r="B317" s="117" t="s">
        <v>295</v>
      </c>
      <c r="C317" s="88"/>
      <c r="D317" s="89">
        <f t="shared" ref="D317:E317" si="5760">SUM(D318:D329)</f>
        <v>0</v>
      </c>
      <c r="E317" s="90">
        <f t="shared" si="5760"/>
        <v>0</v>
      </c>
      <c r="F317" s="90">
        <f t="shared" si="4685"/>
        <v>0</v>
      </c>
      <c r="G317" s="90">
        <f t="shared" ref="G317:I317" si="5761">SUM(G318:G329)</f>
        <v>0</v>
      </c>
      <c r="H317" s="90">
        <f t="shared" si="5761"/>
        <v>0</v>
      </c>
      <c r="I317" s="90">
        <f t="shared" si="5761"/>
        <v>0</v>
      </c>
      <c r="J317" s="90">
        <f t="shared" si="4686"/>
        <v>0</v>
      </c>
      <c r="K317" s="90">
        <f t="shared" ref="K317:M317" si="5762">SUM(K318:K329)</f>
        <v>0</v>
      </c>
      <c r="L317" s="90">
        <f t="shared" si="5762"/>
        <v>0</v>
      </c>
      <c r="M317" s="90">
        <f t="shared" si="5762"/>
        <v>0</v>
      </c>
      <c r="N317" s="90">
        <f t="shared" si="4687"/>
        <v>0</v>
      </c>
      <c r="O317" s="90">
        <f t="shared" ref="O317:P317" si="5763">SUM(O318:O329)</f>
        <v>0</v>
      </c>
      <c r="P317" s="90">
        <f t="shared" si="5763"/>
        <v>0</v>
      </c>
      <c r="Q317" s="91"/>
      <c r="R317" s="92"/>
      <c r="S317" s="89">
        <f t="shared" ref="S317:T317" si="5764">SUM(S318:S329)</f>
        <v>0</v>
      </c>
      <c r="T317" s="90">
        <f t="shared" si="5764"/>
        <v>0</v>
      </c>
      <c r="U317" s="90">
        <f t="shared" si="5172"/>
        <v>0</v>
      </c>
      <c r="V317" s="90">
        <f t="shared" ref="V317:X317" si="5765">SUM(V318:V329)</f>
        <v>0</v>
      </c>
      <c r="W317" s="90">
        <f t="shared" si="5765"/>
        <v>0</v>
      </c>
      <c r="X317" s="90">
        <f t="shared" si="5765"/>
        <v>0</v>
      </c>
      <c r="Y317" s="90">
        <f t="shared" si="5173"/>
        <v>0</v>
      </c>
      <c r="Z317" s="90">
        <f t="shared" ref="Z317:AB317" si="5766">SUM(Z318:Z329)</f>
        <v>0</v>
      </c>
      <c r="AA317" s="90">
        <f t="shared" si="5766"/>
        <v>0</v>
      </c>
      <c r="AB317" s="90">
        <f t="shared" si="5766"/>
        <v>0</v>
      </c>
      <c r="AC317" s="90">
        <f t="shared" si="5174"/>
        <v>0</v>
      </c>
      <c r="AD317" s="90">
        <f t="shared" ref="AD317:AE317" si="5767">SUM(AD318:AD329)</f>
        <v>0</v>
      </c>
      <c r="AE317" s="90">
        <f t="shared" si="5767"/>
        <v>0</v>
      </c>
      <c r="AF317" s="91"/>
      <c r="AG317" s="92"/>
      <c r="AH317" s="89">
        <f t="shared" ref="AH317:AI317" si="5768">SUM(AH318:AH329)</f>
        <v>0</v>
      </c>
      <c r="AI317" s="90">
        <f t="shared" si="5768"/>
        <v>0</v>
      </c>
      <c r="AJ317" s="90">
        <f t="shared" si="5175"/>
        <v>0</v>
      </c>
      <c r="AK317" s="90">
        <f t="shared" ref="AK317:AM317" si="5769">SUM(AK318:AK329)</f>
        <v>0</v>
      </c>
      <c r="AL317" s="90">
        <f t="shared" si="5769"/>
        <v>0</v>
      </c>
      <c r="AM317" s="90">
        <f t="shared" si="5769"/>
        <v>0</v>
      </c>
      <c r="AN317" s="90">
        <f t="shared" si="5176"/>
        <v>0</v>
      </c>
      <c r="AO317" s="90">
        <f t="shared" ref="AO317:AQ317" si="5770">SUM(AO318:AO329)</f>
        <v>0</v>
      </c>
      <c r="AP317" s="90">
        <f t="shared" si="5770"/>
        <v>0</v>
      </c>
      <c r="AQ317" s="90">
        <f t="shared" si="5770"/>
        <v>0</v>
      </c>
      <c r="AR317" s="90">
        <f t="shared" si="5177"/>
        <v>0</v>
      </c>
      <c r="AS317" s="90">
        <f t="shared" ref="AS317:AT317" si="5771">SUM(AS318:AS329)</f>
        <v>0</v>
      </c>
      <c r="AT317" s="90">
        <f t="shared" si="5771"/>
        <v>0</v>
      </c>
      <c r="AU317" s="91"/>
      <c r="AV317" s="92"/>
      <c r="AW317" s="89">
        <f t="shared" ref="AW317:AX317" si="5772">SUM(AW318:AW329)</f>
        <v>0</v>
      </c>
      <c r="AX317" s="90">
        <f t="shared" si="5772"/>
        <v>0</v>
      </c>
      <c r="AY317" s="90">
        <f t="shared" si="5178"/>
        <v>0</v>
      </c>
      <c r="AZ317" s="90">
        <f t="shared" ref="AZ317:BB317" si="5773">SUM(AZ318:AZ329)</f>
        <v>0</v>
      </c>
      <c r="BA317" s="90">
        <f t="shared" si="5773"/>
        <v>0</v>
      </c>
      <c r="BB317" s="90">
        <f t="shared" si="5773"/>
        <v>0</v>
      </c>
      <c r="BC317" s="90">
        <f t="shared" si="5179"/>
        <v>0</v>
      </c>
      <c r="BD317" s="90">
        <f t="shared" ref="BD317:BF317" si="5774">SUM(BD318:BD329)</f>
        <v>0</v>
      </c>
      <c r="BE317" s="90">
        <f t="shared" si="5774"/>
        <v>0</v>
      </c>
      <c r="BF317" s="90">
        <f t="shared" si="5774"/>
        <v>0</v>
      </c>
      <c r="BG317" s="90">
        <f t="shared" si="5180"/>
        <v>0</v>
      </c>
      <c r="BH317" s="90">
        <f t="shared" ref="BH317:BI317" si="5775">SUM(BH318:BH329)</f>
        <v>0</v>
      </c>
      <c r="BI317" s="90">
        <f t="shared" si="5775"/>
        <v>0</v>
      </c>
      <c r="BJ317" s="91"/>
      <c r="BK317" s="92"/>
      <c r="BL317" s="89">
        <f t="shared" ref="BL317:BM317" si="5776">SUM(BL318:BL329)</f>
        <v>0</v>
      </c>
      <c r="BM317" s="90">
        <f t="shared" si="5776"/>
        <v>0</v>
      </c>
      <c r="BN317" s="90">
        <f t="shared" si="5181"/>
        <v>0</v>
      </c>
      <c r="BO317" s="90">
        <f t="shared" ref="BO317:BQ317" si="5777">SUM(BO318:BO329)</f>
        <v>0</v>
      </c>
      <c r="BP317" s="90">
        <f t="shared" si="5777"/>
        <v>0</v>
      </c>
      <c r="BQ317" s="90">
        <f t="shared" si="5777"/>
        <v>0</v>
      </c>
      <c r="BR317" s="90">
        <f t="shared" si="5182"/>
        <v>0</v>
      </c>
      <c r="BS317" s="90">
        <f t="shared" ref="BS317:BU317" si="5778">SUM(BS318:BS329)</f>
        <v>0</v>
      </c>
      <c r="BT317" s="90">
        <f t="shared" si="5778"/>
        <v>0</v>
      </c>
      <c r="BU317" s="90">
        <f t="shared" si="5778"/>
        <v>0</v>
      </c>
      <c r="BV317" s="90">
        <f t="shared" si="5183"/>
        <v>0</v>
      </c>
      <c r="BW317" s="90">
        <f t="shared" ref="BW317:BX317" si="5779">SUM(BW318:BW329)</f>
        <v>0</v>
      </c>
      <c r="BX317" s="90">
        <f t="shared" si="5779"/>
        <v>0</v>
      </c>
      <c r="BY317" s="91"/>
      <c r="BZ317" s="93"/>
      <c r="CA317" s="89">
        <f t="shared" ref="CA317:CB317" si="5780">SUM(CA318:CA329)</f>
        <v>0</v>
      </c>
      <c r="CB317" s="90">
        <f t="shared" si="5780"/>
        <v>0</v>
      </c>
      <c r="CC317" s="90">
        <f t="shared" si="5184"/>
        <v>0</v>
      </c>
      <c r="CD317" s="90">
        <f t="shared" ref="CD317:CF317" si="5781">SUM(CD318:CD329)</f>
        <v>0</v>
      </c>
      <c r="CE317" s="90">
        <f t="shared" si="5781"/>
        <v>0</v>
      </c>
      <c r="CF317" s="90">
        <f t="shared" si="5781"/>
        <v>0</v>
      </c>
      <c r="CG317" s="90">
        <f t="shared" si="5185"/>
        <v>0</v>
      </c>
      <c r="CH317" s="90">
        <f t="shared" ref="CH317:CJ317" si="5782">SUM(CH318:CH329)</f>
        <v>0</v>
      </c>
      <c r="CI317" s="90">
        <f t="shared" si="5782"/>
        <v>0</v>
      </c>
      <c r="CJ317" s="90">
        <f t="shared" si="5782"/>
        <v>0</v>
      </c>
      <c r="CK317" s="90">
        <f t="shared" si="5186"/>
        <v>0</v>
      </c>
      <c r="CL317" s="90">
        <f t="shared" ref="CL317:CM317" si="5783">SUM(CL318:CL329)</f>
        <v>0</v>
      </c>
      <c r="CM317" s="90">
        <f t="shared" si="5783"/>
        <v>0</v>
      </c>
      <c r="CN317" s="91"/>
      <c r="CO317" s="92"/>
      <c r="CP317" s="89">
        <f t="shared" ref="CP317:CQ317" si="5784">SUM(CP318:CP329)</f>
        <v>0</v>
      </c>
      <c r="CQ317" s="90">
        <f t="shared" si="5784"/>
        <v>0</v>
      </c>
      <c r="CR317" s="90">
        <f t="shared" si="5187"/>
        <v>0</v>
      </c>
      <c r="CS317" s="90">
        <f t="shared" ref="CS317:CU317" si="5785">SUM(CS318:CS329)</f>
        <v>0</v>
      </c>
      <c r="CT317" s="90">
        <f t="shared" si="5785"/>
        <v>0</v>
      </c>
      <c r="CU317" s="90">
        <f t="shared" si="5785"/>
        <v>0</v>
      </c>
      <c r="CV317" s="90">
        <f t="shared" si="5188"/>
        <v>0</v>
      </c>
      <c r="CW317" s="90">
        <f t="shared" ref="CW317:CY317" si="5786">SUM(CW318:CW329)</f>
        <v>0</v>
      </c>
      <c r="CX317" s="90">
        <f t="shared" si="5786"/>
        <v>0</v>
      </c>
      <c r="CY317" s="90">
        <f t="shared" si="5786"/>
        <v>0</v>
      </c>
      <c r="CZ317" s="90">
        <f t="shared" si="5189"/>
        <v>0</v>
      </c>
      <c r="DA317" s="90">
        <f t="shared" ref="DA317:DB317" si="5787">SUM(DA318:DA329)</f>
        <v>0</v>
      </c>
      <c r="DB317" s="90">
        <f t="shared" si="5787"/>
        <v>0</v>
      </c>
      <c r="DC317" s="91"/>
      <c r="DD317" s="92"/>
      <c r="DE317" s="89">
        <f t="shared" ref="DE317:DF317" si="5788">SUM(DE318:DE329)</f>
        <v>0</v>
      </c>
      <c r="DF317" s="90">
        <f t="shared" si="5788"/>
        <v>0</v>
      </c>
      <c r="DG317" s="90">
        <f t="shared" si="5190"/>
        <v>0</v>
      </c>
      <c r="DH317" s="90">
        <f t="shared" ref="DH317:DJ317" si="5789">SUM(DH318:DH329)</f>
        <v>0</v>
      </c>
      <c r="DI317" s="90">
        <f t="shared" si="5789"/>
        <v>0</v>
      </c>
      <c r="DJ317" s="90">
        <f t="shared" si="5789"/>
        <v>0</v>
      </c>
      <c r="DK317" s="90">
        <f t="shared" si="5191"/>
        <v>0</v>
      </c>
      <c r="DL317" s="90">
        <f t="shared" ref="DL317:DN317" si="5790">SUM(DL318:DL329)</f>
        <v>0</v>
      </c>
      <c r="DM317" s="90">
        <f t="shared" si="5790"/>
        <v>0</v>
      </c>
      <c r="DN317" s="90">
        <f t="shared" si="5790"/>
        <v>0</v>
      </c>
      <c r="DO317" s="90">
        <f t="shared" si="5192"/>
        <v>0</v>
      </c>
      <c r="DP317" s="90">
        <f t="shared" ref="DP317:DQ317" si="5791">SUM(DP318:DP329)</f>
        <v>0</v>
      </c>
      <c r="DQ317" s="90">
        <f t="shared" si="5791"/>
        <v>0</v>
      </c>
      <c r="DR317" s="91"/>
      <c r="DS317" s="92"/>
      <c r="DT317" s="89">
        <f t="shared" ref="DT317:DU317" si="5792">SUM(DT318:DT329)</f>
        <v>0</v>
      </c>
      <c r="DU317" s="90">
        <f t="shared" si="5792"/>
        <v>1</v>
      </c>
      <c r="DV317" s="90">
        <f t="shared" si="5193"/>
        <v>1</v>
      </c>
      <c r="DW317" s="90">
        <f t="shared" ref="DW317:DY317" si="5793">SUM(DW318:DW329)</f>
        <v>0</v>
      </c>
      <c r="DX317" s="90">
        <f t="shared" si="5793"/>
        <v>0</v>
      </c>
      <c r="DY317" s="90">
        <f t="shared" si="5793"/>
        <v>0</v>
      </c>
      <c r="DZ317" s="90">
        <f t="shared" si="5194"/>
        <v>0</v>
      </c>
      <c r="EA317" s="90">
        <f t="shared" ref="EA317:EC317" si="5794">SUM(EA318:EA329)</f>
        <v>0</v>
      </c>
      <c r="EB317" s="90">
        <f t="shared" si="5794"/>
        <v>1.76</v>
      </c>
      <c r="EC317" s="90">
        <f t="shared" si="5794"/>
        <v>0</v>
      </c>
      <c r="ED317" s="90">
        <f t="shared" si="5195"/>
        <v>1.76</v>
      </c>
      <c r="EE317" s="90">
        <f t="shared" ref="EE317:EF317" si="5795">SUM(EE318:EE329)</f>
        <v>0</v>
      </c>
      <c r="EF317" s="90">
        <f t="shared" si="5795"/>
        <v>0</v>
      </c>
      <c r="EG317" s="91"/>
      <c r="EH317" s="92"/>
      <c r="EI317" s="89">
        <f t="shared" ref="EI317:EJ317" si="5796">SUM(EI318:EI329)</f>
        <v>0</v>
      </c>
      <c r="EJ317" s="90">
        <f t="shared" si="5796"/>
        <v>0</v>
      </c>
      <c r="EK317" s="90">
        <f t="shared" si="5196"/>
        <v>0</v>
      </c>
      <c r="EL317" s="90">
        <f t="shared" ref="EL317:EN317" si="5797">SUM(EL318:EL329)</f>
        <v>0</v>
      </c>
      <c r="EM317" s="90">
        <f t="shared" si="5797"/>
        <v>0</v>
      </c>
      <c r="EN317" s="90">
        <f t="shared" si="5797"/>
        <v>0</v>
      </c>
      <c r="EO317" s="90">
        <f t="shared" si="5197"/>
        <v>0</v>
      </c>
      <c r="EP317" s="90">
        <f t="shared" ref="EP317:ER317" si="5798">SUM(EP318:EP329)</f>
        <v>0</v>
      </c>
      <c r="EQ317" s="90">
        <f t="shared" si="5798"/>
        <v>0</v>
      </c>
      <c r="ER317" s="90">
        <f t="shared" si="5798"/>
        <v>0</v>
      </c>
      <c r="ES317" s="90">
        <f t="shared" si="4849"/>
        <v>0</v>
      </c>
      <c r="ET317" s="90">
        <f t="shared" ref="ET317:EU317" si="5799">SUM(ET318:ET329)</f>
        <v>0</v>
      </c>
      <c r="EU317" s="90">
        <f t="shared" si="5799"/>
        <v>0</v>
      </c>
      <c r="EV317" s="91"/>
      <c r="EW317" s="92"/>
      <c r="EX317" s="89">
        <f t="shared" ref="EX317:EY317" si="5800">SUM(EX318:EX329)</f>
        <v>0</v>
      </c>
      <c r="EY317" s="90">
        <f t="shared" si="5800"/>
        <v>0</v>
      </c>
      <c r="EZ317" s="90">
        <f t="shared" si="5198"/>
        <v>0</v>
      </c>
      <c r="FA317" s="90">
        <f t="shared" ref="FA317:FC317" si="5801">SUM(FA318:FA329)</f>
        <v>0</v>
      </c>
      <c r="FB317" s="90">
        <f t="shared" si="5801"/>
        <v>0</v>
      </c>
      <c r="FC317" s="90">
        <f t="shared" si="5801"/>
        <v>0</v>
      </c>
      <c r="FD317" s="90">
        <f t="shared" si="5756"/>
        <v>0</v>
      </c>
      <c r="FE317" s="90">
        <f t="shared" ref="FE317:FG317" si="5802">SUM(FE318:FE329)</f>
        <v>0</v>
      </c>
      <c r="FF317" s="90">
        <f t="shared" si="5802"/>
        <v>0</v>
      </c>
      <c r="FG317" s="90">
        <f t="shared" si="5802"/>
        <v>0</v>
      </c>
      <c r="FH317" s="90">
        <f t="shared" si="4851"/>
        <v>0</v>
      </c>
      <c r="FI317" s="90">
        <f t="shared" ref="FI317:FJ317" si="5803">SUM(FI318:FI329)</f>
        <v>0</v>
      </c>
      <c r="FJ317" s="90">
        <f t="shared" si="5803"/>
        <v>0</v>
      </c>
      <c r="FK317" s="91"/>
      <c r="FL317" s="92"/>
      <c r="FM317" s="89">
        <f t="shared" ref="FM317:FN317" si="5804">SUM(FM318:FM329)</f>
        <v>0</v>
      </c>
      <c r="FN317" s="90">
        <f t="shared" si="5804"/>
        <v>0</v>
      </c>
      <c r="FO317" s="90">
        <f t="shared" si="5591"/>
        <v>0</v>
      </c>
      <c r="FP317" s="90">
        <f t="shared" ref="FP317:FR317" si="5805">SUM(FP318:FP329)</f>
        <v>0</v>
      </c>
      <c r="FQ317" s="90">
        <f t="shared" si="5805"/>
        <v>0</v>
      </c>
      <c r="FR317" s="90">
        <f t="shared" si="5805"/>
        <v>0</v>
      </c>
      <c r="FS317" s="90">
        <f t="shared" si="5757"/>
        <v>0</v>
      </c>
      <c r="FT317" s="90">
        <f t="shared" ref="FT317:FV317" si="5806">SUM(FT318:FT329)</f>
        <v>0</v>
      </c>
      <c r="FU317" s="90">
        <f t="shared" si="5806"/>
        <v>0</v>
      </c>
      <c r="FV317" s="90">
        <f t="shared" si="5806"/>
        <v>0</v>
      </c>
      <c r="FW317" s="90">
        <f t="shared" si="2801"/>
        <v>0</v>
      </c>
      <c r="FX317" s="90">
        <f t="shared" ref="FX317:FY317" si="5807">SUM(FX318:FX329)</f>
        <v>0</v>
      </c>
      <c r="FY317" s="90">
        <f t="shared" si="5807"/>
        <v>0</v>
      </c>
      <c r="FZ317" s="91"/>
      <c r="GA317" s="92"/>
      <c r="GB317" s="89">
        <f t="shared" ref="GB317:GC317" si="5808">SUM(GB318:GB329)</f>
        <v>0</v>
      </c>
      <c r="GC317" s="90">
        <f t="shared" si="5808"/>
        <v>0</v>
      </c>
      <c r="GD317" s="90">
        <f t="shared" si="5200"/>
        <v>0</v>
      </c>
      <c r="GE317" s="90">
        <f t="shared" ref="GE317:GG317" si="5809">SUM(GE318:GE329)</f>
        <v>0</v>
      </c>
      <c r="GF317" s="90">
        <f t="shared" si="5809"/>
        <v>0</v>
      </c>
      <c r="GG317" s="90">
        <f t="shared" si="5809"/>
        <v>0</v>
      </c>
      <c r="GH317" s="90">
        <f t="shared" si="5201"/>
        <v>0</v>
      </c>
      <c r="GI317" s="90">
        <f t="shared" ref="GI317:GK317" si="5810">SUM(GI318:GI329)</f>
        <v>0</v>
      </c>
      <c r="GJ317" s="90">
        <f t="shared" si="5810"/>
        <v>0</v>
      </c>
      <c r="GK317" s="90">
        <f t="shared" si="5810"/>
        <v>0</v>
      </c>
      <c r="GL317" s="90">
        <f t="shared" si="5202"/>
        <v>0</v>
      </c>
      <c r="GM317" s="90">
        <f t="shared" ref="GM317:GN317" si="5811">SUM(GM318:GM329)</f>
        <v>0</v>
      </c>
      <c r="GN317" s="90">
        <f t="shared" si="5811"/>
        <v>0</v>
      </c>
      <c r="GO317" s="91"/>
      <c r="GP317" s="92"/>
      <c r="GQ317" s="89">
        <f t="shared" ref="GQ317:GR317" si="5812">SUM(GQ318:GQ329)</f>
        <v>0</v>
      </c>
      <c r="GR317" s="90">
        <f t="shared" si="5812"/>
        <v>0</v>
      </c>
      <c r="GS317" s="90">
        <f t="shared" si="5203"/>
        <v>0</v>
      </c>
      <c r="GT317" s="90">
        <f t="shared" ref="GT317:GV317" si="5813">SUM(GT318:GT329)</f>
        <v>0</v>
      </c>
      <c r="GU317" s="90">
        <f t="shared" si="5813"/>
        <v>0</v>
      </c>
      <c r="GV317" s="90">
        <f t="shared" si="5813"/>
        <v>0</v>
      </c>
      <c r="GW317" s="90">
        <f t="shared" si="5204"/>
        <v>0</v>
      </c>
      <c r="GX317" s="90">
        <f t="shared" ref="GX317:GZ317" si="5814">SUM(GX318:GX329)</f>
        <v>0</v>
      </c>
      <c r="GY317" s="90">
        <f t="shared" si="5814"/>
        <v>0</v>
      </c>
      <c r="GZ317" s="90">
        <f t="shared" si="5814"/>
        <v>0</v>
      </c>
      <c r="HA317" s="90">
        <f t="shared" si="5205"/>
        <v>0</v>
      </c>
      <c r="HB317" s="90">
        <f t="shared" ref="HB317:HC317" si="5815">SUM(HB318:HB329)</f>
        <v>0</v>
      </c>
      <c r="HC317" s="90">
        <f t="shared" si="5815"/>
        <v>0</v>
      </c>
      <c r="HD317" s="91"/>
      <c r="HE317" s="92"/>
      <c r="HF317" s="89">
        <f t="shared" ref="HF317:HG317" si="5816">SUM(HF318:HF329)</f>
        <v>0</v>
      </c>
      <c r="HG317" s="90">
        <f t="shared" si="5816"/>
        <v>1</v>
      </c>
      <c r="HH317" s="90">
        <f t="shared" si="5206"/>
        <v>1</v>
      </c>
      <c r="HI317" s="90">
        <f t="shared" ref="HI317:HK317" si="5817">SUM(HI318:HI329)</f>
        <v>0</v>
      </c>
      <c r="HJ317" s="90">
        <f t="shared" si="5817"/>
        <v>0</v>
      </c>
      <c r="HK317" s="90">
        <f t="shared" si="5817"/>
        <v>0</v>
      </c>
      <c r="HL317" s="90">
        <f t="shared" si="5207"/>
        <v>0</v>
      </c>
      <c r="HM317" s="90">
        <f t="shared" ref="HM317:HO317" si="5818">SUM(HM318:HM329)</f>
        <v>0</v>
      </c>
      <c r="HN317" s="90">
        <f t="shared" si="5818"/>
        <v>0.5</v>
      </c>
      <c r="HO317" s="90">
        <f t="shared" si="5818"/>
        <v>0</v>
      </c>
      <c r="HP317" s="90">
        <f t="shared" si="5754"/>
        <v>0.5</v>
      </c>
      <c r="HQ317" s="90">
        <f t="shared" ref="HQ317:HR317" si="5819">SUM(HQ318:HQ329)</f>
        <v>0</v>
      </c>
      <c r="HR317" s="90">
        <f t="shared" si="5819"/>
        <v>0</v>
      </c>
      <c r="HS317" s="91"/>
      <c r="HT317" s="92"/>
      <c r="HU317" s="89">
        <f t="shared" ref="HU317:HV317" si="5820">SUM(HU318:HU329)</f>
        <v>0</v>
      </c>
      <c r="HV317" s="90">
        <f t="shared" si="5820"/>
        <v>0</v>
      </c>
      <c r="HW317" s="90">
        <f t="shared" si="5755"/>
        <v>0</v>
      </c>
      <c r="HX317" s="90">
        <f t="shared" ref="HX317:HZ317" si="5821">SUM(HX318:HX329)</f>
        <v>0</v>
      </c>
      <c r="HY317" s="90">
        <f t="shared" si="5821"/>
        <v>0</v>
      </c>
      <c r="HZ317" s="90">
        <f t="shared" si="5821"/>
        <v>0</v>
      </c>
      <c r="IA317" s="90">
        <f t="shared" si="5759"/>
        <v>0</v>
      </c>
      <c r="IB317" s="90">
        <f t="shared" ref="IB317:ID317" si="5822">SUM(IB318:IB329)</f>
        <v>0</v>
      </c>
      <c r="IC317" s="90">
        <f t="shared" si="5822"/>
        <v>0</v>
      </c>
      <c r="ID317" s="90">
        <f t="shared" si="5822"/>
        <v>0</v>
      </c>
      <c r="IE317" s="90">
        <f t="shared" si="5211"/>
        <v>0</v>
      </c>
      <c r="IF317" s="90">
        <f t="shared" ref="IF317:IG317" si="5823">SUM(IF318:IF329)</f>
        <v>0</v>
      </c>
      <c r="IG317" s="90">
        <f t="shared" si="5823"/>
        <v>0</v>
      </c>
      <c r="IH317" s="91"/>
      <c r="II317" s="92"/>
      <c r="IJ317" s="89">
        <f t="shared" ref="IJ317:IK317" si="5824">SUM(IJ318:IJ329)</f>
        <v>0</v>
      </c>
      <c r="IK317" s="90">
        <f t="shared" si="5824"/>
        <v>0</v>
      </c>
      <c r="IL317" s="90">
        <f t="shared" si="5752"/>
        <v>0</v>
      </c>
      <c r="IM317" s="90">
        <f t="shared" ref="IM317:IO317" si="5825">SUM(IM318:IM329)</f>
        <v>0</v>
      </c>
      <c r="IN317" s="90">
        <f t="shared" si="5825"/>
        <v>0</v>
      </c>
      <c r="IO317" s="90">
        <f t="shared" si="5825"/>
        <v>0</v>
      </c>
      <c r="IP317" s="90">
        <f t="shared" si="4678"/>
        <v>0</v>
      </c>
      <c r="IQ317" s="90">
        <f t="shared" ref="IQ317:IS317" si="5826">SUM(IQ318:IQ329)</f>
        <v>0</v>
      </c>
      <c r="IR317" s="90">
        <f t="shared" si="5826"/>
        <v>0</v>
      </c>
      <c r="IS317" s="90">
        <f t="shared" si="5826"/>
        <v>0</v>
      </c>
      <c r="IT317" s="90">
        <f t="shared" si="5753"/>
        <v>0</v>
      </c>
      <c r="IU317" s="90">
        <f t="shared" ref="IU317:IV317" si="5827">SUM(IU318:IU329)</f>
        <v>0</v>
      </c>
      <c r="IV317" s="90">
        <f t="shared" si="5827"/>
        <v>0</v>
      </c>
      <c r="IW317" s="91"/>
      <c r="IX317" s="92"/>
      <c r="IY317" s="89">
        <f t="shared" ref="IY317:IZ317" si="5828">SUM(IY318:IY329)</f>
        <v>17</v>
      </c>
      <c r="IZ317" s="90">
        <f t="shared" si="5828"/>
        <v>0</v>
      </c>
      <c r="JA317" s="90">
        <f t="shared" si="5212"/>
        <v>17</v>
      </c>
      <c r="JB317" s="90">
        <f t="shared" ref="JB317:JD317" si="5829">SUM(JB318:JB329)</f>
        <v>0</v>
      </c>
      <c r="JC317" s="90">
        <f t="shared" si="5829"/>
        <v>0</v>
      </c>
      <c r="JD317" s="90">
        <f t="shared" si="5829"/>
        <v>0</v>
      </c>
      <c r="JE317" s="90">
        <f t="shared" si="5213"/>
        <v>0</v>
      </c>
      <c r="JF317" s="90">
        <f t="shared" ref="JF317:JH317" si="5830">SUM(JF318:JF329)</f>
        <v>0</v>
      </c>
      <c r="JG317" s="90">
        <f t="shared" si="5830"/>
        <v>6.5</v>
      </c>
      <c r="JH317" s="90">
        <f t="shared" si="5830"/>
        <v>0</v>
      </c>
      <c r="JI317" s="90">
        <f t="shared" si="5214"/>
        <v>6.5</v>
      </c>
      <c r="JJ317" s="90">
        <f t="shared" ref="JJ317:JK317" si="5831">SUM(JJ318:JJ329)</f>
        <v>1.3</v>
      </c>
      <c r="JK317" s="90">
        <f t="shared" si="5831"/>
        <v>9.1</v>
      </c>
      <c r="JL317" s="91"/>
      <c r="JM317" s="92"/>
      <c r="JN317" s="89">
        <f t="shared" ref="JN317:JO317" si="5832">SUM(JN318:JN329)</f>
        <v>0</v>
      </c>
      <c r="JO317" s="90">
        <f t="shared" si="5832"/>
        <v>0</v>
      </c>
      <c r="JP317" s="90">
        <f t="shared" si="5215"/>
        <v>0</v>
      </c>
      <c r="JQ317" s="90">
        <f t="shared" ref="JQ317:JS317" si="5833">SUM(JQ318:JQ329)</f>
        <v>0</v>
      </c>
      <c r="JR317" s="90">
        <f t="shared" si="5833"/>
        <v>0</v>
      </c>
      <c r="JS317" s="90">
        <f t="shared" si="5833"/>
        <v>0</v>
      </c>
      <c r="JT317" s="90">
        <f t="shared" si="5216"/>
        <v>0</v>
      </c>
      <c r="JU317" s="90">
        <f t="shared" ref="JU317:JW317" si="5834">SUM(JU318:JU329)</f>
        <v>0</v>
      </c>
      <c r="JV317" s="90">
        <f t="shared" si="5834"/>
        <v>0</v>
      </c>
      <c r="JW317" s="90">
        <f t="shared" si="5834"/>
        <v>0</v>
      </c>
      <c r="JX317" s="90">
        <f t="shared" si="5217"/>
        <v>0</v>
      </c>
      <c r="JY317" s="90">
        <f t="shared" ref="JY317:JZ317" si="5835">SUM(JY318:JY329)</f>
        <v>0</v>
      </c>
      <c r="JZ317" s="90">
        <f t="shared" si="5835"/>
        <v>0</v>
      </c>
      <c r="KA317" s="91"/>
      <c r="KB317" s="92"/>
      <c r="KC317" s="89">
        <f t="shared" ref="KC317:KD317" si="5836">SUM(KC318:KC329)</f>
        <v>0</v>
      </c>
      <c r="KD317" s="90">
        <f t="shared" si="5836"/>
        <v>0</v>
      </c>
      <c r="KE317" s="90">
        <f t="shared" si="5218"/>
        <v>0</v>
      </c>
      <c r="KF317" s="90">
        <f t="shared" ref="KF317:KH317" si="5837">SUM(KF318:KF329)</f>
        <v>0</v>
      </c>
      <c r="KG317" s="90">
        <f t="shared" si="5837"/>
        <v>0</v>
      </c>
      <c r="KH317" s="90">
        <f t="shared" si="5837"/>
        <v>0</v>
      </c>
      <c r="KI317" s="90">
        <f t="shared" si="5219"/>
        <v>0</v>
      </c>
      <c r="KJ317" s="90">
        <f t="shared" ref="KJ317:KL317" si="5838">SUM(KJ318:KJ329)</f>
        <v>0</v>
      </c>
      <c r="KK317" s="90">
        <f t="shared" si="5838"/>
        <v>0</v>
      </c>
      <c r="KL317" s="90">
        <f t="shared" si="5838"/>
        <v>0</v>
      </c>
      <c r="KM317" s="90">
        <f t="shared" si="2580"/>
        <v>0</v>
      </c>
      <c r="KN317" s="90">
        <f t="shared" ref="KN317:KO317" si="5839">SUM(KN318:KN329)</f>
        <v>0</v>
      </c>
      <c r="KO317" s="90">
        <f t="shared" si="5839"/>
        <v>0</v>
      </c>
      <c r="KP317" s="91"/>
      <c r="KQ317" s="92"/>
      <c r="KR317" s="89">
        <f t="shared" ref="KR317:KS317" si="5840">SUM(KR318:KR329)</f>
        <v>0</v>
      </c>
      <c r="KS317" s="90">
        <f t="shared" si="5840"/>
        <v>0</v>
      </c>
      <c r="KT317" s="90">
        <f t="shared" si="5220"/>
        <v>0</v>
      </c>
      <c r="KU317" s="90">
        <f t="shared" ref="KU317:KW317" si="5841">SUM(KU318:KU329)</f>
        <v>0</v>
      </c>
      <c r="KV317" s="90">
        <f t="shared" si="5841"/>
        <v>0</v>
      </c>
      <c r="KW317" s="90">
        <f t="shared" si="5841"/>
        <v>0</v>
      </c>
      <c r="KX317" s="90">
        <f t="shared" si="5758"/>
        <v>0</v>
      </c>
      <c r="KY317" s="90">
        <f t="shared" ref="KY317:LA317" si="5842">SUM(KY318:KY329)</f>
        <v>0</v>
      </c>
      <c r="KZ317" s="90">
        <f t="shared" si="5842"/>
        <v>0</v>
      </c>
      <c r="LA317" s="90">
        <f t="shared" si="5842"/>
        <v>0</v>
      </c>
      <c r="LB317" s="90">
        <f t="shared" si="5221"/>
        <v>0</v>
      </c>
      <c r="LC317" s="90">
        <f t="shared" ref="LC317:LD317" si="5843">SUM(LC318:LC329)</f>
        <v>0</v>
      </c>
      <c r="LD317" s="90">
        <f t="shared" si="5843"/>
        <v>0</v>
      </c>
      <c r="LE317" s="91"/>
      <c r="LF317" s="92"/>
      <c r="LG317" s="89">
        <f t="shared" ref="LG317:LH317" si="5844">SUM(LG318:LG329)</f>
        <v>0</v>
      </c>
      <c r="LH317" s="90">
        <f t="shared" si="5844"/>
        <v>0</v>
      </c>
      <c r="LI317" s="90">
        <f t="shared" si="5222"/>
        <v>0</v>
      </c>
      <c r="LJ317" s="90">
        <f t="shared" ref="LJ317:LL317" si="5845">SUM(LJ318:LJ329)</f>
        <v>0</v>
      </c>
      <c r="LK317" s="90">
        <f t="shared" si="5845"/>
        <v>0</v>
      </c>
      <c r="LL317" s="90">
        <f t="shared" si="5845"/>
        <v>0</v>
      </c>
      <c r="LM317" s="90">
        <f t="shared" si="5223"/>
        <v>0</v>
      </c>
      <c r="LN317" s="90">
        <f t="shared" ref="LN317:LP317" si="5846">SUM(LN318:LN329)</f>
        <v>0</v>
      </c>
      <c r="LO317" s="90">
        <f t="shared" si="5846"/>
        <v>0</v>
      </c>
      <c r="LP317" s="90">
        <f t="shared" si="5846"/>
        <v>0</v>
      </c>
      <c r="LQ317" s="90">
        <f t="shared" si="5224"/>
        <v>0</v>
      </c>
      <c r="LR317" s="90">
        <f t="shared" ref="LR317:LS317" si="5847">SUM(LR318:LR329)</f>
        <v>0</v>
      </c>
      <c r="LS317" s="90">
        <f t="shared" si="5847"/>
        <v>0</v>
      </c>
      <c r="LT317" s="91"/>
      <c r="LU317" s="92"/>
      <c r="LV317" s="89">
        <f t="shared" ref="LV317:LW317" si="5848">SUM(LV318:LV329)</f>
        <v>0</v>
      </c>
      <c r="LW317" s="90">
        <f t="shared" si="5848"/>
        <v>0</v>
      </c>
      <c r="LX317" s="90">
        <f t="shared" si="4356"/>
        <v>0</v>
      </c>
      <c r="LY317" s="90">
        <f t="shared" ref="LY317:MA317" si="5849">SUM(LY318:LY329)</f>
        <v>0</v>
      </c>
      <c r="LZ317" s="90">
        <f t="shared" si="5849"/>
        <v>0</v>
      </c>
      <c r="MA317" s="90">
        <f t="shared" si="5849"/>
        <v>0</v>
      </c>
      <c r="MB317" s="90">
        <f t="shared" si="5225"/>
        <v>0</v>
      </c>
      <c r="MC317" s="90">
        <f t="shared" ref="MC317:ME317" si="5850">SUM(MC318:MC329)</f>
        <v>0</v>
      </c>
      <c r="MD317" s="90">
        <f t="shared" si="5850"/>
        <v>0</v>
      </c>
      <c r="ME317" s="90">
        <f t="shared" si="5850"/>
        <v>0</v>
      </c>
      <c r="MF317" s="90">
        <f t="shared" si="5226"/>
        <v>0</v>
      </c>
      <c r="MG317" s="90">
        <f t="shared" ref="MG317:MH317" si="5851">SUM(MG318:MG329)</f>
        <v>0</v>
      </c>
      <c r="MH317" s="90">
        <f t="shared" si="5851"/>
        <v>0</v>
      </c>
      <c r="MI317" s="91"/>
      <c r="MJ317" s="92"/>
      <c r="MK317" s="89">
        <f t="shared" ref="MK317:ML317" si="5852">SUM(MK318:MK329)</f>
        <v>0</v>
      </c>
      <c r="ML317" s="90">
        <f t="shared" si="5852"/>
        <v>0</v>
      </c>
      <c r="MM317" s="90">
        <f t="shared" si="5227"/>
        <v>0</v>
      </c>
      <c r="MN317" s="90">
        <f t="shared" ref="MN317:MP317" si="5853">SUM(MN318:MN329)</f>
        <v>0</v>
      </c>
      <c r="MO317" s="90">
        <f t="shared" si="5853"/>
        <v>0</v>
      </c>
      <c r="MP317" s="90">
        <f t="shared" si="5853"/>
        <v>0</v>
      </c>
      <c r="MQ317" s="90">
        <f t="shared" si="5228"/>
        <v>0</v>
      </c>
      <c r="MR317" s="90">
        <f t="shared" ref="MR317:MT317" si="5854">SUM(MR318:MR329)</f>
        <v>0</v>
      </c>
      <c r="MS317" s="90">
        <f t="shared" si="5854"/>
        <v>0</v>
      </c>
      <c r="MT317" s="90">
        <f t="shared" si="5854"/>
        <v>0</v>
      </c>
      <c r="MU317" s="90">
        <f t="shared" si="4850"/>
        <v>0</v>
      </c>
      <c r="MV317" s="90">
        <f t="shared" ref="MV317:MW317" si="5855">SUM(MV318:MV329)</f>
        <v>0</v>
      </c>
      <c r="MW317" s="90">
        <f t="shared" si="5855"/>
        <v>0</v>
      </c>
      <c r="MX317" s="91"/>
      <c r="MY317" s="92"/>
      <c r="MZ317" s="89">
        <f t="shared" ref="MZ317:NA317" si="5856">SUM(MZ318:MZ329)</f>
        <v>0</v>
      </c>
      <c r="NA317" s="90">
        <f t="shared" si="5856"/>
        <v>0</v>
      </c>
      <c r="NB317" s="90">
        <f t="shared" si="5229"/>
        <v>0</v>
      </c>
      <c r="NC317" s="90">
        <f t="shared" ref="NC317:NE317" si="5857">SUM(NC318:NC329)</f>
        <v>0</v>
      </c>
      <c r="ND317" s="90">
        <f t="shared" si="5857"/>
        <v>0</v>
      </c>
      <c r="NE317" s="90">
        <f t="shared" si="5857"/>
        <v>0</v>
      </c>
      <c r="NF317" s="90">
        <f t="shared" si="5230"/>
        <v>0</v>
      </c>
      <c r="NG317" s="90">
        <f t="shared" ref="NG317:NI317" si="5858">SUM(NG318:NG329)</f>
        <v>0</v>
      </c>
      <c r="NH317" s="90">
        <f t="shared" si="5858"/>
        <v>0</v>
      </c>
      <c r="NI317" s="90">
        <f t="shared" si="5858"/>
        <v>0</v>
      </c>
      <c r="NJ317" s="90">
        <f t="shared" si="5231"/>
        <v>0</v>
      </c>
      <c r="NK317" s="90">
        <f t="shared" ref="NK317:NL317" si="5859">SUM(NK318:NK329)</f>
        <v>0</v>
      </c>
      <c r="NL317" s="90">
        <f t="shared" si="5859"/>
        <v>0</v>
      </c>
      <c r="NM317" s="91"/>
      <c r="NN317" s="92"/>
      <c r="NO317" s="89">
        <f t="shared" ref="NO317:NP317" si="5860">SUM(NO318:NO329)</f>
        <v>0</v>
      </c>
      <c r="NP317" s="90">
        <f t="shared" si="5860"/>
        <v>0</v>
      </c>
      <c r="NQ317" s="90">
        <f t="shared" si="5232"/>
        <v>0</v>
      </c>
      <c r="NR317" s="90">
        <f t="shared" ref="NR317:NT317" si="5861">SUM(NR318:NR329)</f>
        <v>0</v>
      </c>
      <c r="NS317" s="90">
        <f t="shared" si="5861"/>
        <v>0</v>
      </c>
      <c r="NT317" s="90">
        <f t="shared" si="5861"/>
        <v>0</v>
      </c>
      <c r="NU317" s="90">
        <f t="shared" si="5233"/>
        <v>0</v>
      </c>
      <c r="NV317" s="90">
        <f t="shared" ref="NV317:NX317" si="5862">SUM(NV318:NV329)</f>
        <v>0</v>
      </c>
      <c r="NW317" s="90">
        <f t="shared" si="5862"/>
        <v>0</v>
      </c>
      <c r="NX317" s="90">
        <f t="shared" si="5862"/>
        <v>0</v>
      </c>
      <c r="NY317" s="90">
        <f t="shared" si="5234"/>
        <v>0</v>
      </c>
      <c r="NZ317" s="90">
        <f t="shared" ref="NZ317:OA317" si="5863">SUM(NZ318:NZ329)</f>
        <v>0</v>
      </c>
      <c r="OA317" s="90">
        <f t="shared" si="5863"/>
        <v>0</v>
      </c>
      <c r="OB317" s="91"/>
      <c r="OC317" s="92"/>
      <c r="OD317" s="89">
        <f t="shared" ref="OD317:OE317" si="5864">SUM(OD318:OD329)</f>
        <v>0</v>
      </c>
      <c r="OE317" s="90">
        <f t="shared" si="5864"/>
        <v>0</v>
      </c>
      <c r="OF317" s="90">
        <f t="shared" si="4681"/>
        <v>0</v>
      </c>
      <c r="OG317" s="90">
        <f t="shared" ref="OG317:OI317" si="5865">SUM(OG318:OG329)</f>
        <v>0</v>
      </c>
      <c r="OH317" s="90">
        <f t="shared" si="5865"/>
        <v>0</v>
      </c>
      <c r="OI317" s="90">
        <f t="shared" si="5865"/>
        <v>0</v>
      </c>
      <c r="OJ317" s="90">
        <f t="shared" si="5235"/>
        <v>0</v>
      </c>
      <c r="OK317" s="90">
        <f t="shared" ref="OK317:OM317" si="5866">SUM(OK318:OK329)</f>
        <v>0</v>
      </c>
      <c r="OL317" s="90">
        <f t="shared" si="5866"/>
        <v>0</v>
      </c>
      <c r="OM317" s="90">
        <f t="shared" si="5866"/>
        <v>0</v>
      </c>
      <c r="ON317" s="90">
        <f t="shared" si="5236"/>
        <v>0</v>
      </c>
      <c r="OO317" s="90">
        <f t="shared" ref="OO317:OP317" si="5867">SUM(OO318:OO329)</f>
        <v>0</v>
      </c>
      <c r="OP317" s="90">
        <f t="shared" si="5867"/>
        <v>0</v>
      </c>
      <c r="OQ317" s="91"/>
      <c r="OR317" s="92"/>
      <c r="OS317" s="89">
        <f t="shared" ref="OS317:OT317" si="5868">SUM(OS318:OS329)</f>
        <v>0</v>
      </c>
      <c r="OT317" s="90">
        <f t="shared" si="5868"/>
        <v>0</v>
      </c>
      <c r="OU317" s="90">
        <f t="shared" si="4688"/>
        <v>0</v>
      </c>
      <c r="OV317" s="90">
        <f t="shared" ref="OV317:OX317" si="5869">SUM(OV318:OV329)</f>
        <v>0</v>
      </c>
      <c r="OW317" s="90">
        <f t="shared" si="5869"/>
        <v>0</v>
      </c>
      <c r="OX317" s="90">
        <f t="shared" si="5869"/>
        <v>0</v>
      </c>
      <c r="OY317" s="90">
        <f t="shared" si="3235"/>
        <v>0</v>
      </c>
      <c r="OZ317" s="90">
        <f t="shared" ref="OZ317:PB317" si="5870">SUM(OZ318:OZ329)</f>
        <v>0</v>
      </c>
      <c r="PA317" s="90">
        <f t="shared" si="5870"/>
        <v>0</v>
      </c>
      <c r="PB317" s="90">
        <f t="shared" si="5870"/>
        <v>0</v>
      </c>
      <c r="PC317" s="90">
        <f t="shared" si="5430"/>
        <v>0</v>
      </c>
      <c r="PD317" s="90">
        <f t="shared" ref="PD317:PE317" si="5871">SUM(PD318:PD329)</f>
        <v>0</v>
      </c>
      <c r="PE317" s="90">
        <f t="shared" si="5871"/>
        <v>0</v>
      </c>
      <c r="PF317" s="91"/>
      <c r="PG317" s="92"/>
      <c r="PH317" s="89">
        <f t="shared" ref="PH317:PI317" si="5872">SUM(PH318:PH329)</f>
        <v>0</v>
      </c>
      <c r="PI317" s="90">
        <f t="shared" si="5872"/>
        <v>0</v>
      </c>
      <c r="PJ317" s="90">
        <f t="shared" si="5237"/>
        <v>0</v>
      </c>
      <c r="PK317" s="90">
        <f t="shared" ref="PK317:PM317" si="5873">SUM(PK318:PK329)</f>
        <v>0</v>
      </c>
      <c r="PL317" s="90">
        <f t="shared" si="5873"/>
        <v>0</v>
      </c>
      <c r="PM317" s="90">
        <f t="shared" si="5873"/>
        <v>0</v>
      </c>
      <c r="PN317" s="90">
        <f t="shared" si="5238"/>
        <v>0</v>
      </c>
      <c r="PO317" s="90">
        <f t="shared" ref="PO317:PQ317" si="5874">SUM(PO318:PO329)</f>
        <v>0</v>
      </c>
      <c r="PP317" s="90">
        <f t="shared" si="5874"/>
        <v>0</v>
      </c>
      <c r="PQ317" s="90">
        <f t="shared" si="5874"/>
        <v>0</v>
      </c>
      <c r="PR317" s="90">
        <f t="shared" si="5239"/>
        <v>0</v>
      </c>
      <c r="PS317" s="90">
        <f t="shared" ref="PS317:PT317" si="5875">SUM(PS318:PS329)</f>
        <v>0</v>
      </c>
      <c r="PT317" s="90">
        <f t="shared" si="5875"/>
        <v>0</v>
      </c>
      <c r="PU317" s="91"/>
      <c r="PV317" s="92"/>
      <c r="PW317" s="89">
        <f t="shared" ref="PW317:PX317" si="5876">SUM(PW318:PW329)</f>
        <v>0</v>
      </c>
      <c r="PX317" s="90">
        <f t="shared" si="5876"/>
        <v>0</v>
      </c>
      <c r="PY317" s="90">
        <f t="shared" si="5240"/>
        <v>0</v>
      </c>
      <c r="PZ317" s="90">
        <f t="shared" ref="PZ317:QB317" si="5877">SUM(PZ318:PZ329)</f>
        <v>0</v>
      </c>
      <c r="QA317" s="90">
        <f t="shared" si="5877"/>
        <v>0</v>
      </c>
      <c r="QB317" s="90">
        <f t="shared" si="5877"/>
        <v>0</v>
      </c>
      <c r="QC317" s="90">
        <f t="shared" si="5241"/>
        <v>0</v>
      </c>
      <c r="QD317" s="90">
        <f t="shared" ref="QD317:QF317" si="5878">SUM(QD318:QD329)</f>
        <v>0</v>
      </c>
      <c r="QE317" s="90">
        <f t="shared" si="5878"/>
        <v>0</v>
      </c>
      <c r="QF317" s="90">
        <f t="shared" si="5878"/>
        <v>0</v>
      </c>
      <c r="QG317" s="90">
        <f t="shared" si="5242"/>
        <v>0</v>
      </c>
      <c r="QH317" s="90">
        <f t="shared" ref="QH317:QI317" si="5879">SUM(QH318:QH329)</f>
        <v>0</v>
      </c>
      <c r="QI317" s="90">
        <f t="shared" si="5879"/>
        <v>0</v>
      </c>
      <c r="QJ317" s="91"/>
      <c r="QK317" s="92"/>
      <c r="QL317" s="89">
        <f t="shared" ref="QL317:QM317" si="5880">SUM(QL318:QL329)</f>
        <v>0</v>
      </c>
      <c r="QM317" s="90">
        <f t="shared" si="5880"/>
        <v>0</v>
      </c>
      <c r="QN317" s="90">
        <f t="shared" si="5243"/>
        <v>0</v>
      </c>
      <c r="QO317" s="90">
        <f t="shared" ref="QO317:QQ317" si="5881">SUM(QO318:QO329)</f>
        <v>0</v>
      </c>
      <c r="QP317" s="90">
        <f t="shared" si="5881"/>
        <v>0</v>
      </c>
      <c r="QQ317" s="90">
        <f t="shared" si="5881"/>
        <v>0</v>
      </c>
      <c r="QR317" s="90">
        <f t="shared" si="5244"/>
        <v>0</v>
      </c>
      <c r="QS317" s="90">
        <f t="shared" ref="QS317:QU317" si="5882">SUM(QS318:QS329)</f>
        <v>0</v>
      </c>
      <c r="QT317" s="90">
        <f t="shared" si="5882"/>
        <v>0</v>
      </c>
      <c r="QU317" s="90">
        <f t="shared" si="5882"/>
        <v>0</v>
      </c>
      <c r="QV317" s="90">
        <f t="shared" si="5245"/>
        <v>0</v>
      </c>
      <c r="QW317" s="90">
        <f t="shared" ref="QW317:QX317" si="5883">SUM(QW318:QW329)</f>
        <v>0</v>
      </c>
      <c r="QX317" s="90">
        <f t="shared" si="5883"/>
        <v>0</v>
      </c>
      <c r="QY317" s="91"/>
      <c r="QZ317" s="92"/>
      <c r="RA317" s="89">
        <f t="shared" ref="RA317:RB317" si="5884">SUM(RA318:RA329)</f>
        <v>0</v>
      </c>
      <c r="RB317" s="90">
        <f t="shared" si="5884"/>
        <v>0</v>
      </c>
      <c r="RC317" s="90">
        <f t="shared" si="5246"/>
        <v>0</v>
      </c>
      <c r="RD317" s="90">
        <f t="shared" ref="RD317:RF317" si="5885">SUM(RD318:RD329)</f>
        <v>0</v>
      </c>
      <c r="RE317" s="90">
        <f t="shared" si="5885"/>
        <v>0</v>
      </c>
      <c r="RF317" s="90">
        <f t="shared" si="5885"/>
        <v>0</v>
      </c>
      <c r="RG317" s="90">
        <f t="shared" si="5247"/>
        <v>0</v>
      </c>
      <c r="RH317" s="90">
        <f t="shared" ref="RH317:RJ317" si="5886">SUM(RH318:RH329)</f>
        <v>0</v>
      </c>
      <c r="RI317" s="90">
        <f t="shared" si="5886"/>
        <v>0</v>
      </c>
      <c r="RJ317" s="90">
        <f t="shared" si="5886"/>
        <v>0</v>
      </c>
      <c r="RK317" s="90">
        <f t="shared" si="5248"/>
        <v>0</v>
      </c>
      <c r="RL317" s="90">
        <f t="shared" ref="RL317:RM317" si="5887">SUM(RL318:RL329)</f>
        <v>0</v>
      </c>
      <c r="RM317" s="90">
        <f t="shared" si="5887"/>
        <v>0</v>
      </c>
      <c r="RN317" s="91"/>
      <c r="RO317" s="92"/>
      <c r="RP317" s="89">
        <f t="shared" ref="RP317:RQ317" si="5888">SUM(RP318:RP329)</f>
        <v>0</v>
      </c>
      <c r="RQ317" s="90">
        <f t="shared" si="5888"/>
        <v>0</v>
      </c>
      <c r="RR317" s="90">
        <f t="shared" si="5249"/>
        <v>0</v>
      </c>
      <c r="RS317" s="90">
        <f t="shared" ref="RS317:RU317" si="5889">SUM(RS318:RS329)</f>
        <v>0</v>
      </c>
      <c r="RT317" s="90">
        <f t="shared" si="5889"/>
        <v>0</v>
      </c>
      <c r="RU317" s="90">
        <f t="shared" si="5889"/>
        <v>0</v>
      </c>
      <c r="RV317" s="90">
        <f t="shared" si="5250"/>
        <v>0</v>
      </c>
      <c r="RW317" s="90">
        <f t="shared" ref="RW317:RY317" si="5890">SUM(RW318:RW329)</f>
        <v>0</v>
      </c>
      <c r="RX317" s="90">
        <f t="shared" si="5890"/>
        <v>0</v>
      </c>
      <c r="RY317" s="90">
        <f t="shared" si="5890"/>
        <v>0</v>
      </c>
      <c r="RZ317" s="90">
        <f t="shared" si="5251"/>
        <v>0</v>
      </c>
      <c r="SA317" s="90">
        <f t="shared" ref="SA317:SB317" si="5891">SUM(SA318:SA329)</f>
        <v>0</v>
      </c>
      <c r="SB317" s="90">
        <f t="shared" si="5891"/>
        <v>0</v>
      </c>
      <c r="SC317" s="91"/>
      <c r="SD317" s="92"/>
      <c r="SE317" s="89">
        <f t="shared" ref="SE317:SF317" si="5892">SUM(SE318:SE329)</f>
        <v>0</v>
      </c>
      <c r="SF317" s="90">
        <f t="shared" si="5892"/>
        <v>0</v>
      </c>
      <c r="SG317" s="90">
        <f t="shared" si="5252"/>
        <v>0</v>
      </c>
      <c r="SH317" s="90">
        <f t="shared" ref="SH317:SJ317" si="5893">SUM(SH318:SH329)</f>
        <v>0</v>
      </c>
      <c r="SI317" s="90">
        <f t="shared" si="5893"/>
        <v>0</v>
      </c>
      <c r="SJ317" s="90">
        <f t="shared" si="5893"/>
        <v>0</v>
      </c>
      <c r="SK317" s="90">
        <f t="shared" si="5253"/>
        <v>0</v>
      </c>
      <c r="SL317" s="90">
        <f t="shared" ref="SL317:SN317" si="5894">SUM(SL318:SL329)</f>
        <v>0</v>
      </c>
      <c r="SM317" s="90">
        <f t="shared" si="5894"/>
        <v>0</v>
      </c>
      <c r="SN317" s="90">
        <f t="shared" si="5894"/>
        <v>0</v>
      </c>
      <c r="SO317" s="90">
        <f t="shared" si="5254"/>
        <v>0</v>
      </c>
      <c r="SP317" s="90">
        <f t="shared" ref="SP317:SQ317" si="5895">SUM(SP318:SP329)</f>
        <v>0</v>
      </c>
      <c r="SQ317" s="90">
        <f t="shared" si="5895"/>
        <v>0</v>
      </c>
      <c r="SR317" s="91"/>
      <c r="SS317" s="92"/>
      <c r="ST317" s="89">
        <f t="shared" ref="ST317:SU317" si="5896">SUM(ST318:ST329)</f>
        <v>0</v>
      </c>
      <c r="SU317" s="90">
        <f t="shared" si="5896"/>
        <v>0</v>
      </c>
      <c r="SV317" s="90">
        <f t="shared" si="4682"/>
        <v>0</v>
      </c>
      <c r="SW317" s="90">
        <f t="shared" ref="SW317:SY317" si="5897">SUM(SW318:SW329)</f>
        <v>0</v>
      </c>
      <c r="SX317" s="90">
        <f t="shared" si="5897"/>
        <v>0</v>
      </c>
      <c r="SY317" s="90">
        <f t="shared" si="5897"/>
        <v>0</v>
      </c>
      <c r="SZ317" s="90">
        <f t="shared" si="4683"/>
        <v>0</v>
      </c>
      <c r="TA317" s="90">
        <f t="shared" ref="TA317:TC317" si="5898">SUM(TA318:TA329)</f>
        <v>0</v>
      </c>
      <c r="TB317" s="90">
        <f t="shared" si="5898"/>
        <v>0</v>
      </c>
      <c r="TC317" s="90">
        <f t="shared" si="5898"/>
        <v>0</v>
      </c>
      <c r="TD317" s="90">
        <f t="shared" si="4684"/>
        <v>0</v>
      </c>
      <c r="TE317" s="90">
        <f t="shared" ref="TE317:TF317" si="5899">SUM(TE318:TE329)</f>
        <v>0</v>
      </c>
      <c r="TF317" s="90">
        <f t="shared" si="5899"/>
        <v>0</v>
      </c>
      <c r="TG317" s="91"/>
      <c r="TH317" s="92"/>
      <c r="TI317" s="89">
        <f t="shared" ref="TI317:TJ317" si="5900">SUM(TI318:TI329)</f>
        <v>29</v>
      </c>
      <c r="TJ317" s="90">
        <f t="shared" si="5900"/>
        <v>1</v>
      </c>
      <c r="TK317" s="90">
        <f t="shared" si="5255"/>
        <v>30</v>
      </c>
      <c r="TL317" s="90">
        <f t="shared" ref="TL317:TN317" si="5901">SUM(TL318:TL329)</f>
        <v>0</v>
      </c>
      <c r="TM317" s="90">
        <f t="shared" si="5901"/>
        <v>0</v>
      </c>
      <c r="TN317" s="90">
        <f t="shared" si="5901"/>
        <v>0</v>
      </c>
      <c r="TO317" s="90">
        <f t="shared" si="5256"/>
        <v>0</v>
      </c>
      <c r="TP317" s="90">
        <f t="shared" ref="TP317:TR317" si="5902">SUM(TP318:TP329)</f>
        <v>0</v>
      </c>
      <c r="TQ317" s="90">
        <f t="shared" si="5902"/>
        <v>10.6</v>
      </c>
      <c r="TR317" s="90">
        <f t="shared" si="5902"/>
        <v>0</v>
      </c>
      <c r="TS317" s="90">
        <f t="shared" si="5257"/>
        <v>10.6</v>
      </c>
      <c r="TT317" s="90">
        <f t="shared" ref="TT317:TU317" si="5903">SUM(TT318:TT329)</f>
        <v>2.75</v>
      </c>
      <c r="TU317" s="90">
        <f t="shared" si="5903"/>
        <v>18.899999999999999</v>
      </c>
      <c r="TV317" s="91"/>
      <c r="TW317" s="92"/>
      <c r="TX317" s="89">
        <f t="shared" ref="TX317:TY317" si="5904">SUM(TX318:TX329)</f>
        <v>0</v>
      </c>
      <c r="TY317" s="90">
        <f t="shared" si="5904"/>
        <v>0</v>
      </c>
      <c r="TZ317" s="90">
        <f t="shared" si="5258"/>
        <v>0</v>
      </c>
      <c r="UA317" s="90">
        <f t="shared" ref="UA317:UC317" si="5905">SUM(UA318:UA329)</f>
        <v>0</v>
      </c>
      <c r="UB317" s="90">
        <f t="shared" si="5905"/>
        <v>0</v>
      </c>
      <c r="UC317" s="90">
        <f t="shared" si="5905"/>
        <v>0</v>
      </c>
      <c r="UD317" s="90">
        <f t="shared" si="5259"/>
        <v>0</v>
      </c>
      <c r="UE317" s="90">
        <f t="shared" ref="UE317:UG317" si="5906">SUM(UE318:UE329)</f>
        <v>0</v>
      </c>
      <c r="UF317" s="90">
        <f t="shared" si="5906"/>
        <v>0</v>
      </c>
      <c r="UG317" s="90">
        <f t="shared" si="5906"/>
        <v>0</v>
      </c>
      <c r="UH317" s="90">
        <f t="shared" si="5260"/>
        <v>0</v>
      </c>
      <c r="UI317" s="90">
        <f t="shared" ref="UI317:UJ317" si="5907">SUM(UI318:UI329)</f>
        <v>0</v>
      </c>
      <c r="UJ317" s="90">
        <f t="shared" si="5907"/>
        <v>0</v>
      </c>
      <c r="UK317" s="91"/>
      <c r="UL317" s="92"/>
      <c r="UM317" s="89">
        <f t="shared" ref="UM317:UN317" si="5908">SUM(UM318:UM329)</f>
        <v>0</v>
      </c>
      <c r="UN317" s="90">
        <f t="shared" si="5908"/>
        <v>0</v>
      </c>
      <c r="UO317" s="90">
        <f t="shared" si="5261"/>
        <v>0</v>
      </c>
      <c r="UP317" s="90">
        <f t="shared" ref="UP317:UR317" si="5909">SUM(UP318:UP329)</f>
        <v>0</v>
      </c>
      <c r="UQ317" s="90">
        <f t="shared" si="5909"/>
        <v>0</v>
      </c>
      <c r="UR317" s="90">
        <f t="shared" si="5909"/>
        <v>0</v>
      </c>
      <c r="US317" s="90">
        <f t="shared" si="5262"/>
        <v>0</v>
      </c>
      <c r="UT317" s="90">
        <f t="shared" ref="UT317:UV317" si="5910">SUM(UT318:UT329)</f>
        <v>0</v>
      </c>
      <c r="UU317" s="90">
        <f t="shared" si="5910"/>
        <v>0</v>
      </c>
      <c r="UV317" s="90">
        <f t="shared" si="5910"/>
        <v>0</v>
      </c>
      <c r="UW317" s="90">
        <f t="shared" si="5263"/>
        <v>0</v>
      </c>
      <c r="UX317" s="90">
        <f t="shared" ref="UX317:UY317" si="5911">SUM(UX318:UX329)</f>
        <v>0</v>
      </c>
      <c r="UY317" s="90">
        <f t="shared" si="5911"/>
        <v>0</v>
      </c>
      <c r="UZ317" s="91"/>
      <c r="VA317" s="92"/>
      <c r="VB317" s="89">
        <f t="shared" ref="VB317:VC317" si="5912">SUM(VB318:VB329)</f>
        <v>0</v>
      </c>
      <c r="VC317" s="90">
        <f t="shared" si="5912"/>
        <v>0</v>
      </c>
      <c r="VD317" s="90">
        <f t="shared" si="5264"/>
        <v>0</v>
      </c>
      <c r="VE317" s="90">
        <f t="shared" ref="VE317:VG317" si="5913">SUM(VE318:VE329)</f>
        <v>0</v>
      </c>
      <c r="VF317" s="90">
        <f t="shared" si="5913"/>
        <v>0</v>
      </c>
      <c r="VG317" s="90">
        <f t="shared" si="5913"/>
        <v>0</v>
      </c>
      <c r="VH317" s="90">
        <f t="shared" si="5265"/>
        <v>0</v>
      </c>
      <c r="VI317" s="90">
        <f t="shared" ref="VI317:VK317" si="5914">SUM(VI318:VI329)</f>
        <v>0</v>
      </c>
      <c r="VJ317" s="90">
        <f t="shared" si="5914"/>
        <v>0</v>
      </c>
      <c r="VK317" s="90">
        <f t="shared" si="5914"/>
        <v>0</v>
      </c>
      <c r="VL317" s="90">
        <f t="shared" si="5266"/>
        <v>0</v>
      </c>
      <c r="VM317" s="90">
        <f t="shared" ref="VM317:VN317" si="5915">SUM(VM318:VM329)</f>
        <v>0</v>
      </c>
      <c r="VN317" s="90">
        <f t="shared" si="5915"/>
        <v>0</v>
      </c>
      <c r="VO317" s="91"/>
      <c r="VP317" s="92"/>
      <c r="VQ317" s="89">
        <f t="shared" ref="VQ317:VR317" si="5916">SUM(VQ318:VQ329)</f>
        <v>0</v>
      </c>
      <c r="VR317" s="90">
        <f t="shared" si="5916"/>
        <v>0</v>
      </c>
      <c r="VS317" s="90">
        <f t="shared" si="5267"/>
        <v>0</v>
      </c>
      <c r="VT317" s="90">
        <f t="shared" ref="VT317:VV317" si="5917">SUM(VT318:VT329)</f>
        <v>0</v>
      </c>
      <c r="VU317" s="90">
        <f t="shared" si="5917"/>
        <v>0</v>
      </c>
      <c r="VV317" s="90">
        <f t="shared" si="5917"/>
        <v>0</v>
      </c>
      <c r="VW317" s="90">
        <f t="shared" si="5268"/>
        <v>0</v>
      </c>
      <c r="VX317" s="90">
        <f t="shared" ref="VX317:VZ317" si="5918">SUM(VX318:VX329)</f>
        <v>0</v>
      </c>
      <c r="VY317" s="90">
        <f t="shared" si="5918"/>
        <v>0</v>
      </c>
      <c r="VZ317" s="90">
        <f t="shared" si="5918"/>
        <v>0</v>
      </c>
      <c r="WA317" s="90">
        <f t="shared" si="5269"/>
        <v>0</v>
      </c>
      <c r="WB317" s="90">
        <f t="shared" ref="WB317:WC317" si="5919">SUM(WB318:WB329)</f>
        <v>0</v>
      </c>
      <c r="WC317" s="90">
        <f t="shared" si="5919"/>
        <v>0</v>
      </c>
      <c r="WD317" s="91"/>
      <c r="WE317" s="92"/>
    </row>
    <row r="318" spans="1:603" ht="16.5" customHeight="1">
      <c r="A318" s="94"/>
      <c r="B318" s="114" t="s">
        <v>296</v>
      </c>
      <c r="C318" s="106" t="s">
        <v>52</v>
      </c>
      <c r="D318" s="132"/>
      <c r="E318" s="133"/>
      <c r="F318" s="98">
        <f t="shared" si="4685"/>
        <v>0</v>
      </c>
      <c r="G318" s="133"/>
      <c r="H318" s="133"/>
      <c r="I318" s="133"/>
      <c r="J318" s="100">
        <f t="shared" si="4686"/>
        <v>0</v>
      </c>
      <c r="K318" s="133"/>
      <c r="L318" s="133"/>
      <c r="M318" s="133"/>
      <c r="N318" s="98">
        <f t="shared" si="4687"/>
        <v>0</v>
      </c>
      <c r="O318" s="110"/>
      <c r="P318" s="111"/>
      <c r="Q318" s="107"/>
      <c r="R318" s="22"/>
      <c r="S318" s="132"/>
      <c r="T318" s="133"/>
      <c r="U318" s="98">
        <f t="shared" si="5172"/>
        <v>0</v>
      </c>
      <c r="V318" s="133"/>
      <c r="W318" s="133"/>
      <c r="X318" s="133"/>
      <c r="Y318" s="100">
        <f t="shared" si="5173"/>
        <v>0</v>
      </c>
      <c r="Z318" s="133"/>
      <c r="AA318" s="133"/>
      <c r="AB318" s="133"/>
      <c r="AC318" s="98">
        <f t="shared" si="5174"/>
        <v>0</v>
      </c>
      <c r="AD318" s="110"/>
      <c r="AE318" s="111"/>
      <c r="AF318" s="107"/>
      <c r="AG318" s="22"/>
      <c r="AH318" s="132"/>
      <c r="AI318" s="133"/>
      <c r="AJ318" s="98">
        <f t="shared" si="5175"/>
        <v>0</v>
      </c>
      <c r="AK318" s="133"/>
      <c r="AL318" s="133"/>
      <c r="AM318" s="133"/>
      <c r="AN318" s="100">
        <f t="shared" si="5176"/>
        <v>0</v>
      </c>
      <c r="AO318" s="133"/>
      <c r="AP318" s="133"/>
      <c r="AQ318" s="133"/>
      <c r="AR318" s="98">
        <f t="shared" si="5177"/>
        <v>0</v>
      </c>
      <c r="AS318" s="110"/>
      <c r="AT318" s="111"/>
      <c r="AU318" s="107"/>
      <c r="AV318" s="22"/>
      <c r="AW318" s="132"/>
      <c r="AX318" s="133"/>
      <c r="AY318" s="98">
        <f t="shared" si="5178"/>
        <v>0</v>
      </c>
      <c r="AZ318" s="133"/>
      <c r="BA318" s="133"/>
      <c r="BB318" s="133"/>
      <c r="BC318" s="100">
        <f t="shared" si="5179"/>
        <v>0</v>
      </c>
      <c r="BD318" s="133"/>
      <c r="BE318" s="133"/>
      <c r="BF318" s="133"/>
      <c r="BG318" s="98">
        <f t="shared" si="5180"/>
        <v>0</v>
      </c>
      <c r="BH318" s="110"/>
      <c r="BI318" s="111"/>
      <c r="BJ318" s="107"/>
      <c r="BK318" s="22"/>
      <c r="BL318" s="132"/>
      <c r="BM318" s="133"/>
      <c r="BN318" s="98">
        <f t="shared" si="5181"/>
        <v>0</v>
      </c>
      <c r="BO318" s="133"/>
      <c r="BP318" s="133"/>
      <c r="BQ318" s="133"/>
      <c r="BR318" s="100">
        <f t="shared" si="5182"/>
        <v>0</v>
      </c>
      <c r="BS318" s="133"/>
      <c r="BT318" s="133"/>
      <c r="BU318" s="133"/>
      <c r="BV318" s="98">
        <f t="shared" si="5183"/>
        <v>0</v>
      </c>
      <c r="BW318" s="110"/>
      <c r="BX318" s="111"/>
      <c r="BY318" s="107"/>
      <c r="BZ318" s="23"/>
      <c r="CA318" s="132"/>
      <c r="CB318" s="133"/>
      <c r="CC318" s="98">
        <f t="shared" si="5184"/>
        <v>0</v>
      </c>
      <c r="CD318" s="133"/>
      <c r="CE318" s="133"/>
      <c r="CF318" s="133"/>
      <c r="CG318" s="100">
        <f t="shared" si="5185"/>
        <v>0</v>
      </c>
      <c r="CH318" s="133"/>
      <c r="CI318" s="133"/>
      <c r="CJ318" s="133"/>
      <c r="CK318" s="98">
        <f t="shared" si="5186"/>
        <v>0</v>
      </c>
      <c r="CL318" s="110"/>
      <c r="CM318" s="111"/>
      <c r="CN318" s="107"/>
      <c r="CO318" s="22"/>
      <c r="CP318" s="132"/>
      <c r="CQ318" s="133"/>
      <c r="CR318" s="98">
        <f t="shared" si="5187"/>
        <v>0</v>
      </c>
      <c r="CS318" s="133"/>
      <c r="CT318" s="133"/>
      <c r="CU318" s="133"/>
      <c r="CV318" s="100">
        <f t="shared" si="5188"/>
        <v>0</v>
      </c>
      <c r="CW318" s="133"/>
      <c r="CX318" s="133"/>
      <c r="CY318" s="133"/>
      <c r="CZ318" s="98">
        <f t="shared" si="5189"/>
        <v>0</v>
      </c>
      <c r="DA318" s="110"/>
      <c r="DB318" s="111"/>
      <c r="DC318" s="107"/>
      <c r="DD318" s="22"/>
      <c r="DE318" s="132"/>
      <c r="DF318" s="133"/>
      <c r="DG318" s="98">
        <f t="shared" si="5190"/>
        <v>0</v>
      </c>
      <c r="DH318" s="133"/>
      <c r="DI318" s="133"/>
      <c r="DJ318" s="133"/>
      <c r="DK318" s="100">
        <f t="shared" si="5191"/>
        <v>0</v>
      </c>
      <c r="DL318" s="133"/>
      <c r="DM318" s="133"/>
      <c r="DN318" s="133"/>
      <c r="DO318" s="98">
        <f t="shared" si="5192"/>
        <v>0</v>
      </c>
      <c r="DP318" s="110"/>
      <c r="DQ318" s="111"/>
      <c r="DR318" s="107"/>
      <c r="DS318" s="22"/>
      <c r="DT318" s="132"/>
      <c r="DU318" s="133"/>
      <c r="DV318" s="98">
        <f t="shared" si="5193"/>
        <v>0</v>
      </c>
      <c r="DW318" s="133"/>
      <c r="DX318" s="133"/>
      <c r="DY318" s="133"/>
      <c r="DZ318" s="100">
        <f t="shared" si="5194"/>
        <v>0</v>
      </c>
      <c r="EA318" s="133"/>
      <c r="EB318" s="133"/>
      <c r="EC318" s="133"/>
      <c r="ED318" s="98">
        <f t="shared" si="5195"/>
        <v>0</v>
      </c>
      <c r="EE318" s="110"/>
      <c r="EF318" s="111"/>
      <c r="EG318" s="107"/>
      <c r="EH318" s="22"/>
      <c r="EI318" s="132"/>
      <c r="EJ318" s="133"/>
      <c r="EK318" s="98">
        <f t="shared" si="5196"/>
        <v>0</v>
      </c>
      <c r="EL318" s="133"/>
      <c r="EM318" s="133"/>
      <c r="EN318" s="133"/>
      <c r="EO318" s="100">
        <f t="shared" si="5197"/>
        <v>0</v>
      </c>
      <c r="EP318" s="133"/>
      <c r="EQ318" s="133"/>
      <c r="ER318" s="133"/>
      <c r="ES318" s="98">
        <f t="shared" si="4849"/>
        <v>0</v>
      </c>
      <c r="ET318" s="110"/>
      <c r="EU318" s="111"/>
      <c r="EV318" s="107"/>
      <c r="EW318" s="22"/>
      <c r="EX318" s="132"/>
      <c r="EY318" s="133"/>
      <c r="EZ318" s="98">
        <f t="shared" si="5198"/>
        <v>0</v>
      </c>
      <c r="FA318" s="133"/>
      <c r="FB318" s="133"/>
      <c r="FC318" s="133"/>
      <c r="FD318" s="100">
        <f t="shared" si="5756"/>
        <v>0</v>
      </c>
      <c r="FE318" s="133"/>
      <c r="FF318" s="133"/>
      <c r="FG318" s="133"/>
      <c r="FH318" s="98">
        <f t="shared" si="4851"/>
        <v>0</v>
      </c>
      <c r="FI318" s="110"/>
      <c r="FJ318" s="111"/>
      <c r="FK318" s="107"/>
      <c r="FL318" s="22"/>
      <c r="FM318" s="132"/>
      <c r="FN318" s="133"/>
      <c r="FO318" s="98">
        <f t="shared" si="5591"/>
        <v>0</v>
      </c>
      <c r="FP318" s="133"/>
      <c r="FQ318" s="133"/>
      <c r="FR318" s="133"/>
      <c r="FS318" s="100">
        <f t="shared" si="5757"/>
        <v>0</v>
      </c>
      <c r="FT318" s="133"/>
      <c r="FU318" s="133"/>
      <c r="FV318" s="133"/>
      <c r="FW318" s="98">
        <f t="shared" si="2801"/>
        <v>0</v>
      </c>
      <c r="FX318" s="110"/>
      <c r="FY318" s="111"/>
      <c r="FZ318" s="107"/>
      <c r="GA318" s="22"/>
      <c r="GB318" s="132"/>
      <c r="GC318" s="133"/>
      <c r="GD318" s="98">
        <f t="shared" si="5200"/>
        <v>0</v>
      </c>
      <c r="GE318" s="133"/>
      <c r="GF318" s="133"/>
      <c r="GG318" s="133"/>
      <c r="GH318" s="100">
        <f t="shared" si="5201"/>
        <v>0</v>
      </c>
      <c r="GI318" s="133"/>
      <c r="GJ318" s="133"/>
      <c r="GK318" s="133"/>
      <c r="GL318" s="98">
        <f t="shared" si="5202"/>
        <v>0</v>
      </c>
      <c r="GM318" s="110"/>
      <c r="GN318" s="111"/>
      <c r="GO318" s="107"/>
      <c r="GP318" s="22"/>
      <c r="GQ318" s="132"/>
      <c r="GR318" s="133"/>
      <c r="GS318" s="98">
        <f t="shared" si="5203"/>
        <v>0</v>
      </c>
      <c r="GT318" s="133"/>
      <c r="GU318" s="133"/>
      <c r="GV318" s="133"/>
      <c r="GW318" s="100">
        <f t="shared" si="5204"/>
        <v>0</v>
      </c>
      <c r="GX318" s="133"/>
      <c r="GY318" s="133"/>
      <c r="GZ318" s="133"/>
      <c r="HA318" s="98">
        <f t="shared" si="5205"/>
        <v>0</v>
      </c>
      <c r="HB318" s="110"/>
      <c r="HC318" s="111"/>
      <c r="HD318" s="107"/>
      <c r="HE318" s="22"/>
      <c r="HF318" s="132"/>
      <c r="HG318" s="133"/>
      <c r="HH318" s="98">
        <f t="shared" si="5206"/>
        <v>0</v>
      </c>
      <c r="HI318" s="133"/>
      <c r="HJ318" s="133"/>
      <c r="HK318" s="133"/>
      <c r="HL318" s="100">
        <f t="shared" si="5207"/>
        <v>0</v>
      </c>
      <c r="HM318" s="133"/>
      <c r="HN318" s="133"/>
      <c r="HO318" s="133"/>
      <c r="HP318" s="98">
        <f t="shared" si="5754"/>
        <v>0</v>
      </c>
      <c r="HQ318" s="110"/>
      <c r="HR318" s="111"/>
      <c r="HS318" s="107"/>
      <c r="HT318" s="22"/>
      <c r="HU318" s="132"/>
      <c r="HV318" s="133"/>
      <c r="HW318" s="98">
        <f t="shared" si="5755"/>
        <v>0</v>
      </c>
      <c r="HX318" s="133"/>
      <c r="HY318" s="133"/>
      <c r="HZ318" s="133"/>
      <c r="IA318" s="100">
        <f t="shared" si="5759"/>
        <v>0</v>
      </c>
      <c r="IB318" s="133"/>
      <c r="IC318" s="133"/>
      <c r="ID318" s="133"/>
      <c r="IE318" s="98">
        <f t="shared" si="5211"/>
        <v>0</v>
      </c>
      <c r="IF318" s="110"/>
      <c r="IG318" s="111"/>
      <c r="IH318" s="107"/>
      <c r="II318" s="22"/>
      <c r="IJ318" s="132"/>
      <c r="IK318" s="133"/>
      <c r="IL318" s="98">
        <f t="shared" si="5752"/>
        <v>0</v>
      </c>
      <c r="IM318" s="133"/>
      <c r="IN318" s="133"/>
      <c r="IO318" s="133"/>
      <c r="IP318" s="100">
        <f t="shared" si="4678"/>
        <v>0</v>
      </c>
      <c r="IQ318" s="133"/>
      <c r="IR318" s="133"/>
      <c r="IS318" s="133"/>
      <c r="IT318" s="98">
        <f t="shared" si="5753"/>
        <v>0</v>
      </c>
      <c r="IU318" s="110"/>
      <c r="IV318" s="111"/>
      <c r="IW318" s="107"/>
      <c r="IX318" s="22"/>
      <c r="IY318" s="132">
        <v>12</v>
      </c>
      <c r="IZ318" s="133"/>
      <c r="JA318" s="98">
        <f t="shared" si="5212"/>
        <v>12</v>
      </c>
      <c r="JB318" s="133"/>
      <c r="JC318" s="133"/>
      <c r="JD318" s="133"/>
      <c r="JE318" s="100">
        <f t="shared" si="5213"/>
        <v>0</v>
      </c>
      <c r="JF318" s="133"/>
      <c r="JG318" s="133">
        <v>4.75</v>
      </c>
      <c r="JH318" s="133"/>
      <c r="JI318" s="98">
        <f t="shared" si="5214"/>
        <v>4.75</v>
      </c>
      <c r="JJ318" s="110"/>
      <c r="JK318" s="111"/>
      <c r="JL318" s="107"/>
      <c r="JM318" s="22"/>
      <c r="JN318" s="132"/>
      <c r="JO318" s="133"/>
      <c r="JP318" s="98">
        <f t="shared" si="5215"/>
        <v>0</v>
      </c>
      <c r="JQ318" s="133"/>
      <c r="JR318" s="133"/>
      <c r="JS318" s="133"/>
      <c r="JT318" s="100">
        <f t="shared" si="5216"/>
        <v>0</v>
      </c>
      <c r="JU318" s="133"/>
      <c r="JV318" s="133"/>
      <c r="JW318" s="133"/>
      <c r="JX318" s="98">
        <f t="shared" si="5217"/>
        <v>0</v>
      </c>
      <c r="JY318" s="110"/>
      <c r="JZ318" s="111"/>
      <c r="KA318" s="107"/>
      <c r="KB318" s="22"/>
      <c r="KC318" s="132"/>
      <c r="KD318" s="133"/>
      <c r="KE318" s="98">
        <f t="shared" si="5218"/>
        <v>0</v>
      </c>
      <c r="KF318" s="133"/>
      <c r="KG318" s="133"/>
      <c r="KH318" s="133"/>
      <c r="KI318" s="100">
        <f t="shared" si="5219"/>
        <v>0</v>
      </c>
      <c r="KJ318" s="133"/>
      <c r="KK318" s="133"/>
      <c r="KL318" s="133"/>
      <c r="KM318" s="98">
        <f t="shared" si="2580"/>
        <v>0</v>
      </c>
      <c r="KN318" s="110"/>
      <c r="KO318" s="111"/>
      <c r="KP318" s="107"/>
      <c r="KQ318" s="22"/>
      <c r="KR318" s="132"/>
      <c r="KS318" s="133"/>
      <c r="KT318" s="98">
        <f t="shared" si="5220"/>
        <v>0</v>
      </c>
      <c r="KU318" s="133"/>
      <c r="KV318" s="133"/>
      <c r="KW318" s="133"/>
      <c r="KX318" s="100">
        <f t="shared" si="5758"/>
        <v>0</v>
      </c>
      <c r="KY318" s="133"/>
      <c r="KZ318" s="133"/>
      <c r="LA318" s="133"/>
      <c r="LB318" s="98">
        <f t="shared" si="5221"/>
        <v>0</v>
      </c>
      <c r="LC318" s="110"/>
      <c r="LD318" s="111"/>
      <c r="LE318" s="107"/>
      <c r="LF318" s="22"/>
      <c r="LG318" s="132"/>
      <c r="LH318" s="133"/>
      <c r="LI318" s="98">
        <f t="shared" si="5222"/>
        <v>0</v>
      </c>
      <c r="LJ318" s="133"/>
      <c r="LK318" s="133"/>
      <c r="LL318" s="133"/>
      <c r="LM318" s="100">
        <f t="shared" si="5223"/>
        <v>0</v>
      </c>
      <c r="LN318" s="133"/>
      <c r="LO318" s="133"/>
      <c r="LP318" s="133"/>
      <c r="LQ318" s="98">
        <f t="shared" si="5224"/>
        <v>0</v>
      </c>
      <c r="LR318" s="110"/>
      <c r="LS318" s="111"/>
      <c r="LT318" s="107"/>
      <c r="LU318" s="22"/>
      <c r="LV318" s="132"/>
      <c r="LW318" s="133"/>
      <c r="LX318" s="98">
        <f t="shared" si="4356"/>
        <v>0</v>
      </c>
      <c r="LY318" s="133"/>
      <c r="LZ318" s="133"/>
      <c r="MA318" s="133"/>
      <c r="MB318" s="100">
        <f t="shared" si="5225"/>
        <v>0</v>
      </c>
      <c r="MC318" s="133"/>
      <c r="MD318" s="133"/>
      <c r="ME318" s="133"/>
      <c r="MF318" s="98">
        <f t="shared" si="5226"/>
        <v>0</v>
      </c>
      <c r="MG318" s="110"/>
      <c r="MH318" s="111"/>
      <c r="MI318" s="107"/>
      <c r="MJ318" s="22"/>
      <c r="MK318" s="132"/>
      <c r="ML318" s="133"/>
      <c r="MM318" s="98">
        <f t="shared" si="5227"/>
        <v>0</v>
      </c>
      <c r="MN318" s="133"/>
      <c r="MO318" s="133"/>
      <c r="MP318" s="133"/>
      <c r="MQ318" s="100">
        <f t="shared" si="5228"/>
        <v>0</v>
      </c>
      <c r="MR318" s="133"/>
      <c r="MS318" s="133"/>
      <c r="MT318" s="133"/>
      <c r="MU318" s="98">
        <f t="shared" si="4850"/>
        <v>0</v>
      </c>
      <c r="MV318" s="110"/>
      <c r="MW318" s="111"/>
      <c r="MX318" s="107"/>
      <c r="MY318" s="22"/>
      <c r="MZ318" s="132"/>
      <c r="NA318" s="133"/>
      <c r="NB318" s="98">
        <f t="shared" si="5229"/>
        <v>0</v>
      </c>
      <c r="NC318" s="133"/>
      <c r="ND318" s="133"/>
      <c r="NE318" s="133"/>
      <c r="NF318" s="100">
        <f t="shared" si="5230"/>
        <v>0</v>
      </c>
      <c r="NG318" s="133"/>
      <c r="NH318" s="133"/>
      <c r="NI318" s="133"/>
      <c r="NJ318" s="98">
        <f t="shared" si="5231"/>
        <v>0</v>
      </c>
      <c r="NK318" s="110"/>
      <c r="NL318" s="111"/>
      <c r="NM318" s="107"/>
      <c r="NN318" s="22"/>
      <c r="NO318" s="132"/>
      <c r="NP318" s="133"/>
      <c r="NQ318" s="98">
        <f t="shared" si="5232"/>
        <v>0</v>
      </c>
      <c r="NR318" s="133"/>
      <c r="NS318" s="133"/>
      <c r="NT318" s="133"/>
      <c r="NU318" s="100">
        <f t="shared" si="5233"/>
        <v>0</v>
      </c>
      <c r="NV318" s="133"/>
      <c r="NW318" s="133"/>
      <c r="NX318" s="133"/>
      <c r="NY318" s="98">
        <f t="shared" si="5234"/>
        <v>0</v>
      </c>
      <c r="NZ318" s="110"/>
      <c r="OA318" s="111"/>
      <c r="OB318" s="107"/>
      <c r="OC318" s="22"/>
      <c r="OD318" s="132"/>
      <c r="OE318" s="133"/>
      <c r="OF318" s="98">
        <f t="shared" si="4681"/>
        <v>0</v>
      </c>
      <c r="OG318" s="133"/>
      <c r="OH318" s="133"/>
      <c r="OI318" s="133"/>
      <c r="OJ318" s="100">
        <f t="shared" si="5235"/>
        <v>0</v>
      </c>
      <c r="OK318" s="133"/>
      <c r="OL318" s="133"/>
      <c r="OM318" s="133"/>
      <c r="ON318" s="98">
        <f t="shared" si="5236"/>
        <v>0</v>
      </c>
      <c r="OO318" s="110"/>
      <c r="OP318" s="111"/>
      <c r="OQ318" s="107"/>
      <c r="OR318" s="22"/>
      <c r="OS318" s="132"/>
      <c r="OT318" s="133"/>
      <c r="OU318" s="98">
        <f t="shared" si="4688"/>
        <v>0</v>
      </c>
      <c r="OV318" s="133"/>
      <c r="OW318" s="133"/>
      <c r="OX318" s="133"/>
      <c r="OY318" s="100">
        <f t="shared" si="3235"/>
        <v>0</v>
      </c>
      <c r="OZ318" s="133"/>
      <c r="PA318" s="133"/>
      <c r="PB318" s="133"/>
      <c r="PC318" s="98">
        <f t="shared" si="5430"/>
        <v>0</v>
      </c>
      <c r="PD318" s="110"/>
      <c r="PE318" s="111"/>
      <c r="PF318" s="107"/>
      <c r="PG318" s="22"/>
      <c r="PH318" s="132"/>
      <c r="PI318" s="133"/>
      <c r="PJ318" s="98">
        <f t="shared" si="5237"/>
        <v>0</v>
      </c>
      <c r="PK318" s="133"/>
      <c r="PL318" s="133"/>
      <c r="PM318" s="133"/>
      <c r="PN318" s="100">
        <f t="shared" si="5238"/>
        <v>0</v>
      </c>
      <c r="PO318" s="133"/>
      <c r="PP318" s="133"/>
      <c r="PQ318" s="133"/>
      <c r="PR318" s="98">
        <f t="shared" si="5239"/>
        <v>0</v>
      </c>
      <c r="PS318" s="110"/>
      <c r="PT318" s="111"/>
      <c r="PU318" s="107"/>
      <c r="PV318" s="22"/>
      <c r="PW318" s="132"/>
      <c r="PX318" s="133"/>
      <c r="PY318" s="98">
        <f t="shared" si="5240"/>
        <v>0</v>
      </c>
      <c r="PZ318" s="133"/>
      <c r="QA318" s="133"/>
      <c r="QB318" s="133"/>
      <c r="QC318" s="100">
        <f t="shared" si="5241"/>
        <v>0</v>
      </c>
      <c r="QD318" s="133"/>
      <c r="QE318" s="133"/>
      <c r="QF318" s="133"/>
      <c r="QG318" s="98">
        <f t="shared" si="5242"/>
        <v>0</v>
      </c>
      <c r="QH318" s="110"/>
      <c r="QI318" s="111"/>
      <c r="QJ318" s="107"/>
      <c r="QK318" s="22"/>
      <c r="QL318" s="132"/>
      <c r="QM318" s="133"/>
      <c r="QN318" s="98">
        <f t="shared" si="5243"/>
        <v>0</v>
      </c>
      <c r="QO318" s="133"/>
      <c r="QP318" s="133"/>
      <c r="QQ318" s="133"/>
      <c r="QR318" s="100">
        <f t="shared" si="5244"/>
        <v>0</v>
      </c>
      <c r="QS318" s="133"/>
      <c r="QT318" s="133"/>
      <c r="QU318" s="133"/>
      <c r="QV318" s="98">
        <f t="shared" si="5245"/>
        <v>0</v>
      </c>
      <c r="QW318" s="110"/>
      <c r="QX318" s="111"/>
      <c r="QY318" s="107"/>
      <c r="QZ318" s="22"/>
      <c r="RA318" s="132"/>
      <c r="RB318" s="133"/>
      <c r="RC318" s="98">
        <f t="shared" si="5246"/>
        <v>0</v>
      </c>
      <c r="RD318" s="133"/>
      <c r="RE318" s="133"/>
      <c r="RF318" s="133"/>
      <c r="RG318" s="100">
        <f t="shared" si="5247"/>
        <v>0</v>
      </c>
      <c r="RH318" s="133"/>
      <c r="RI318" s="133"/>
      <c r="RJ318" s="133"/>
      <c r="RK318" s="98">
        <f t="shared" si="5248"/>
        <v>0</v>
      </c>
      <c r="RL318" s="110"/>
      <c r="RM318" s="111"/>
      <c r="RN318" s="107"/>
      <c r="RO318" s="22"/>
      <c r="RP318" s="132"/>
      <c r="RQ318" s="133"/>
      <c r="RR318" s="98">
        <f t="shared" si="5249"/>
        <v>0</v>
      </c>
      <c r="RS318" s="133"/>
      <c r="RT318" s="133"/>
      <c r="RU318" s="133"/>
      <c r="RV318" s="100">
        <f t="shared" si="5250"/>
        <v>0</v>
      </c>
      <c r="RW318" s="133"/>
      <c r="RX318" s="133"/>
      <c r="RY318" s="133"/>
      <c r="RZ318" s="98">
        <f t="shared" si="5251"/>
        <v>0</v>
      </c>
      <c r="SA318" s="110"/>
      <c r="SB318" s="111"/>
      <c r="SC318" s="107"/>
      <c r="SD318" s="22"/>
      <c r="SE318" s="132"/>
      <c r="SF318" s="133"/>
      <c r="SG318" s="98">
        <f t="shared" si="5252"/>
        <v>0</v>
      </c>
      <c r="SH318" s="133"/>
      <c r="SI318" s="133"/>
      <c r="SJ318" s="133"/>
      <c r="SK318" s="100">
        <f t="shared" si="5253"/>
        <v>0</v>
      </c>
      <c r="SL318" s="133"/>
      <c r="SM318" s="133"/>
      <c r="SN318" s="133"/>
      <c r="SO318" s="98">
        <f t="shared" si="5254"/>
        <v>0</v>
      </c>
      <c r="SP318" s="110"/>
      <c r="SQ318" s="111"/>
      <c r="SR318" s="107"/>
      <c r="SS318" s="22"/>
      <c r="ST318" s="132"/>
      <c r="SU318" s="133"/>
      <c r="SV318" s="98">
        <f t="shared" si="4682"/>
        <v>0</v>
      </c>
      <c r="SW318" s="133"/>
      <c r="SX318" s="133"/>
      <c r="SY318" s="133"/>
      <c r="SZ318" s="100">
        <f t="shared" si="4683"/>
        <v>0</v>
      </c>
      <c r="TA318" s="133"/>
      <c r="TB318" s="133"/>
      <c r="TC318" s="133"/>
      <c r="TD318" s="98">
        <f t="shared" si="4684"/>
        <v>0</v>
      </c>
      <c r="TE318" s="110"/>
      <c r="TF318" s="111"/>
      <c r="TG318" s="107"/>
      <c r="TH318" s="22"/>
      <c r="TI318" s="132">
        <v>28</v>
      </c>
      <c r="TJ318" s="133"/>
      <c r="TK318" s="98">
        <f t="shared" si="5255"/>
        <v>28</v>
      </c>
      <c r="TL318" s="133"/>
      <c r="TM318" s="133"/>
      <c r="TN318" s="133"/>
      <c r="TO318" s="100">
        <f t="shared" si="5256"/>
        <v>0</v>
      </c>
      <c r="TP318" s="133"/>
      <c r="TQ318" s="133">
        <v>9.25</v>
      </c>
      <c r="TR318" s="133"/>
      <c r="TS318" s="98">
        <f t="shared" si="5257"/>
        <v>9.25</v>
      </c>
      <c r="TT318" s="110"/>
      <c r="TU318" s="111"/>
      <c r="TV318" s="107"/>
      <c r="TW318" s="22"/>
      <c r="TX318" s="132"/>
      <c r="TY318" s="133"/>
      <c r="TZ318" s="98">
        <f t="shared" si="5258"/>
        <v>0</v>
      </c>
      <c r="UA318" s="133"/>
      <c r="UB318" s="133"/>
      <c r="UC318" s="133"/>
      <c r="UD318" s="100">
        <f t="shared" si="5259"/>
        <v>0</v>
      </c>
      <c r="UE318" s="133"/>
      <c r="UF318" s="133"/>
      <c r="UG318" s="133"/>
      <c r="UH318" s="98">
        <f t="shared" si="5260"/>
        <v>0</v>
      </c>
      <c r="UI318" s="110"/>
      <c r="UJ318" s="111"/>
      <c r="UK318" s="107"/>
      <c r="UL318" s="22"/>
      <c r="UM318" s="132"/>
      <c r="UN318" s="133"/>
      <c r="UO318" s="98">
        <f t="shared" si="5261"/>
        <v>0</v>
      </c>
      <c r="UP318" s="133"/>
      <c r="UQ318" s="133"/>
      <c r="UR318" s="133"/>
      <c r="US318" s="100">
        <f t="shared" si="5262"/>
        <v>0</v>
      </c>
      <c r="UT318" s="133"/>
      <c r="UU318" s="133"/>
      <c r="UV318" s="133"/>
      <c r="UW318" s="98">
        <f t="shared" si="5263"/>
        <v>0</v>
      </c>
      <c r="UX318" s="110"/>
      <c r="UY318" s="111"/>
      <c r="UZ318" s="107"/>
      <c r="VA318" s="22"/>
      <c r="VB318" s="132"/>
      <c r="VC318" s="133"/>
      <c r="VD318" s="98">
        <f t="shared" si="5264"/>
        <v>0</v>
      </c>
      <c r="VE318" s="133"/>
      <c r="VF318" s="133"/>
      <c r="VG318" s="133"/>
      <c r="VH318" s="100">
        <f t="shared" si="5265"/>
        <v>0</v>
      </c>
      <c r="VI318" s="133"/>
      <c r="VJ318" s="133"/>
      <c r="VK318" s="133"/>
      <c r="VL318" s="98">
        <f t="shared" si="5266"/>
        <v>0</v>
      </c>
      <c r="VM318" s="110"/>
      <c r="VN318" s="111"/>
      <c r="VO318" s="107"/>
      <c r="VP318" s="22"/>
      <c r="VQ318" s="132"/>
      <c r="VR318" s="133"/>
      <c r="VS318" s="98">
        <f t="shared" si="5267"/>
        <v>0</v>
      </c>
      <c r="VT318" s="133"/>
      <c r="VU318" s="133"/>
      <c r="VV318" s="133"/>
      <c r="VW318" s="100">
        <f t="shared" si="5268"/>
        <v>0</v>
      </c>
      <c r="VX318" s="133"/>
      <c r="VY318" s="133"/>
      <c r="VZ318" s="133"/>
      <c r="WA318" s="98">
        <f t="shared" si="5269"/>
        <v>0</v>
      </c>
      <c r="WB318" s="110"/>
      <c r="WC318" s="111"/>
      <c r="WD318" s="107"/>
      <c r="WE318" s="22"/>
    </row>
    <row r="319" spans="1:603" ht="16.5" customHeight="1">
      <c r="A319" s="94"/>
      <c r="B319" s="105" t="s">
        <v>296</v>
      </c>
      <c r="C319" s="106" t="s">
        <v>55</v>
      </c>
      <c r="D319" s="132"/>
      <c r="E319" s="133"/>
      <c r="F319" s="98">
        <f t="shared" si="4685"/>
        <v>0</v>
      </c>
      <c r="G319" s="133"/>
      <c r="H319" s="133"/>
      <c r="I319" s="133"/>
      <c r="J319" s="100">
        <f t="shared" si="4686"/>
        <v>0</v>
      </c>
      <c r="K319" s="133"/>
      <c r="L319" s="133"/>
      <c r="M319" s="133"/>
      <c r="N319" s="98">
        <f t="shared" si="4687"/>
        <v>0</v>
      </c>
      <c r="O319" s="110"/>
      <c r="P319" s="111"/>
      <c r="Q319" s="107"/>
      <c r="R319" s="22"/>
      <c r="S319" s="132"/>
      <c r="T319" s="133"/>
      <c r="U319" s="98">
        <f t="shared" si="5172"/>
        <v>0</v>
      </c>
      <c r="V319" s="133"/>
      <c r="W319" s="133"/>
      <c r="X319" s="133"/>
      <c r="Y319" s="100">
        <f t="shared" si="5173"/>
        <v>0</v>
      </c>
      <c r="Z319" s="133"/>
      <c r="AA319" s="133"/>
      <c r="AB319" s="133"/>
      <c r="AC319" s="98">
        <f t="shared" si="5174"/>
        <v>0</v>
      </c>
      <c r="AD319" s="110"/>
      <c r="AE319" s="111"/>
      <c r="AF319" s="107"/>
      <c r="AG319" s="22"/>
      <c r="AH319" s="132"/>
      <c r="AI319" s="133"/>
      <c r="AJ319" s="98">
        <f t="shared" si="5175"/>
        <v>0</v>
      </c>
      <c r="AK319" s="133"/>
      <c r="AL319" s="133"/>
      <c r="AM319" s="133"/>
      <c r="AN319" s="100">
        <f t="shared" si="5176"/>
        <v>0</v>
      </c>
      <c r="AO319" s="133"/>
      <c r="AP319" s="133"/>
      <c r="AQ319" s="133"/>
      <c r="AR319" s="98">
        <f t="shared" si="5177"/>
        <v>0</v>
      </c>
      <c r="AS319" s="110"/>
      <c r="AT319" s="111"/>
      <c r="AU319" s="107"/>
      <c r="AV319" s="22"/>
      <c r="AW319" s="132"/>
      <c r="AX319" s="133"/>
      <c r="AY319" s="98">
        <f t="shared" si="5178"/>
        <v>0</v>
      </c>
      <c r="AZ319" s="133"/>
      <c r="BA319" s="133"/>
      <c r="BB319" s="133"/>
      <c r="BC319" s="100">
        <f t="shared" si="5179"/>
        <v>0</v>
      </c>
      <c r="BD319" s="133"/>
      <c r="BE319" s="133"/>
      <c r="BF319" s="133"/>
      <c r="BG319" s="98">
        <f t="shared" si="5180"/>
        <v>0</v>
      </c>
      <c r="BH319" s="110"/>
      <c r="BI319" s="111"/>
      <c r="BJ319" s="107"/>
      <c r="BK319" s="22"/>
      <c r="BL319" s="132"/>
      <c r="BM319" s="133"/>
      <c r="BN319" s="98">
        <f t="shared" si="5181"/>
        <v>0</v>
      </c>
      <c r="BO319" s="133"/>
      <c r="BP319" s="133"/>
      <c r="BQ319" s="133"/>
      <c r="BR319" s="100">
        <f t="shared" si="5182"/>
        <v>0</v>
      </c>
      <c r="BS319" s="133"/>
      <c r="BT319" s="133"/>
      <c r="BU319" s="133"/>
      <c r="BV319" s="98">
        <f t="shared" si="5183"/>
        <v>0</v>
      </c>
      <c r="BW319" s="110"/>
      <c r="BX319" s="111"/>
      <c r="BY319" s="107"/>
      <c r="BZ319" s="23"/>
      <c r="CA319" s="132"/>
      <c r="CB319" s="133"/>
      <c r="CC319" s="98">
        <f t="shared" si="5184"/>
        <v>0</v>
      </c>
      <c r="CD319" s="133"/>
      <c r="CE319" s="133"/>
      <c r="CF319" s="133"/>
      <c r="CG319" s="100">
        <f t="shared" si="5185"/>
        <v>0</v>
      </c>
      <c r="CH319" s="133"/>
      <c r="CI319" s="133"/>
      <c r="CJ319" s="133"/>
      <c r="CK319" s="98">
        <f t="shared" si="5186"/>
        <v>0</v>
      </c>
      <c r="CL319" s="110"/>
      <c r="CM319" s="111"/>
      <c r="CN319" s="107"/>
      <c r="CO319" s="22"/>
      <c r="CP319" s="132"/>
      <c r="CQ319" s="133"/>
      <c r="CR319" s="98">
        <f t="shared" si="5187"/>
        <v>0</v>
      </c>
      <c r="CS319" s="133"/>
      <c r="CT319" s="133"/>
      <c r="CU319" s="133"/>
      <c r="CV319" s="100">
        <f t="shared" si="5188"/>
        <v>0</v>
      </c>
      <c r="CW319" s="133"/>
      <c r="CX319" s="133"/>
      <c r="CY319" s="133"/>
      <c r="CZ319" s="98">
        <f t="shared" si="5189"/>
        <v>0</v>
      </c>
      <c r="DA319" s="110"/>
      <c r="DB319" s="111"/>
      <c r="DC319" s="107"/>
      <c r="DD319" s="22"/>
      <c r="DE319" s="132"/>
      <c r="DF319" s="133"/>
      <c r="DG319" s="98">
        <f t="shared" si="5190"/>
        <v>0</v>
      </c>
      <c r="DH319" s="133"/>
      <c r="DI319" s="133"/>
      <c r="DJ319" s="133"/>
      <c r="DK319" s="100">
        <f t="shared" si="5191"/>
        <v>0</v>
      </c>
      <c r="DL319" s="133"/>
      <c r="DM319" s="133"/>
      <c r="DN319" s="133"/>
      <c r="DO319" s="98">
        <f t="shared" si="5192"/>
        <v>0</v>
      </c>
      <c r="DP319" s="110"/>
      <c r="DQ319" s="111"/>
      <c r="DR319" s="107"/>
      <c r="DS319" s="22"/>
      <c r="DT319" s="132"/>
      <c r="DU319" s="133"/>
      <c r="DV319" s="98">
        <f t="shared" si="5193"/>
        <v>0</v>
      </c>
      <c r="DW319" s="133"/>
      <c r="DX319" s="133"/>
      <c r="DY319" s="133"/>
      <c r="DZ319" s="100">
        <f t="shared" si="5194"/>
        <v>0</v>
      </c>
      <c r="EA319" s="133"/>
      <c r="EB319" s="133"/>
      <c r="EC319" s="133"/>
      <c r="ED319" s="98">
        <f t="shared" si="5195"/>
        <v>0</v>
      </c>
      <c r="EE319" s="110"/>
      <c r="EF319" s="111"/>
      <c r="EG319" s="107"/>
      <c r="EH319" s="22"/>
      <c r="EI319" s="132"/>
      <c r="EJ319" s="133"/>
      <c r="EK319" s="98">
        <f t="shared" si="5196"/>
        <v>0</v>
      </c>
      <c r="EL319" s="133"/>
      <c r="EM319" s="133"/>
      <c r="EN319" s="133"/>
      <c r="EO319" s="100">
        <f t="shared" si="5197"/>
        <v>0</v>
      </c>
      <c r="EP319" s="133"/>
      <c r="EQ319" s="133"/>
      <c r="ER319" s="133"/>
      <c r="ES319" s="98">
        <f t="shared" si="4849"/>
        <v>0</v>
      </c>
      <c r="ET319" s="110"/>
      <c r="EU319" s="111"/>
      <c r="EV319" s="107"/>
      <c r="EW319" s="22"/>
      <c r="EX319" s="132"/>
      <c r="EY319" s="133"/>
      <c r="EZ319" s="98">
        <f t="shared" si="5198"/>
        <v>0</v>
      </c>
      <c r="FA319" s="133"/>
      <c r="FB319" s="133"/>
      <c r="FC319" s="133"/>
      <c r="FD319" s="100">
        <f t="shared" si="5756"/>
        <v>0</v>
      </c>
      <c r="FE319" s="133"/>
      <c r="FF319" s="133"/>
      <c r="FG319" s="133"/>
      <c r="FH319" s="98">
        <f t="shared" si="4851"/>
        <v>0</v>
      </c>
      <c r="FI319" s="110"/>
      <c r="FJ319" s="111"/>
      <c r="FK319" s="107"/>
      <c r="FL319" s="22"/>
      <c r="FM319" s="132"/>
      <c r="FN319" s="133"/>
      <c r="FO319" s="98">
        <f t="shared" si="5591"/>
        <v>0</v>
      </c>
      <c r="FP319" s="133"/>
      <c r="FQ319" s="133"/>
      <c r="FR319" s="133"/>
      <c r="FS319" s="100">
        <f t="shared" si="5757"/>
        <v>0</v>
      </c>
      <c r="FT319" s="133"/>
      <c r="FU319" s="133"/>
      <c r="FV319" s="133"/>
      <c r="FW319" s="98">
        <f t="shared" si="2801"/>
        <v>0</v>
      </c>
      <c r="FX319" s="110"/>
      <c r="FY319" s="111"/>
      <c r="FZ319" s="107"/>
      <c r="GA319" s="22"/>
      <c r="GB319" s="132"/>
      <c r="GC319" s="133"/>
      <c r="GD319" s="98">
        <f t="shared" si="5200"/>
        <v>0</v>
      </c>
      <c r="GE319" s="133"/>
      <c r="GF319" s="133"/>
      <c r="GG319" s="133"/>
      <c r="GH319" s="100">
        <f t="shared" si="5201"/>
        <v>0</v>
      </c>
      <c r="GI319" s="133"/>
      <c r="GJ319" s="133"/>
      <c r="GK319" s="133"/>
      <c r="GL319" s="98">
        <f t="shared" si="5202"/>
        <v>0</v>
      </c>
      <c r="GM319" s="110"/>
      <c r="GN319" s="111"/>
      <c r="GO319" s="107"/>
      <c r="GP319" s="22"/>
      <c r="GQ319" s="132"/>
      <c r="GR319" s="133"/>
      <c r="GS319" s="98">
        <f t="shared" si="5203"/>
        <v>0</v>
      </c>
      <c r="GT319" s="133"/>
      <c r="GU319" s="133"/>
      <c r="GV319" s="133"/>
      <c r="GW319" s="100">
        <f t="shared" si="5204"/>
        <v>0</v>
      </c>
      <c r="GX319" s="133"/>
      <c r="GY319" s="133"/>
      <c r="GZ319" s="133"/>
      <c r="HA319" s="98">
        <f t="shared" si="5205"/>
        <v>0</v>
      </c>
      <c r="HB319" s="110"/>
      <c r="HC319" s="111"/>
      <c r="HD319" s="107"/>
      <c r="HE319" s="22"/>
      <c r="HF319" s="132"/>
      <c r="HG319" s="133"/>
      <c r="HH319" s="98">
        <f t="shared" si="5206"/>
        <v>0</v>
      </c>
      <c r="HI319" s="133"/>
      <c r="HJ319" s="133"/>
      <c r="HK319" s="133"/>
      <c r="HL319" s="100">
        <f t="shared" si="5207"/>
        <v>0</v>
      </c>
      <c r="HM319" s="133"/>
      <c r="HN319" s="133"/>
      <c r="HO319" s="133"/>
      <c r="HP319" s="98">
        <f t="shared" si="5754"/>
        <v>0</v>
      </c>
      <c r="HQ319" s="110"/>
      <c r="HR319" s="111"/>
      <c r="HS319" s="107"/>
      <c r="HT319" s="22"/>
      <c r="HU319" s="132"/>
      <c r="HV319" s="133"/>
      <c r="HW319" s="98">
        <f t="shared" si="5755"/>
        <v>0</v>
      </c>
      <c r="HX319" s="133"/>
      <c r="HY319" s="133"/>
      <c r="HZ319" s="133"/>
      <c r="IA319" s="100">
        <f t="shared" si="5759"/>
        <v>0</v>
      </c>
      <c r="IB319" s="133"/>
      <c r="IC319" s="133"/>
      <c r="ID319" s="133"/>
      <c r="IE319" s="98">
        <f t="shared" si="5211"/>
        <v>0</v>
      </c>
      <c r="IF319" s="110"/>
      <c r="IG319" s="111"/>
      <c r="IH319" s="107"/>
      <c r="II319" s="22"/>
      <c r="IJ319" s="132"/>
      <c r="IK319" s="133"/>
      <c r="IL319" s="98">
        <f t="shared" si="5752"/>
        <v>0</v>
      </c>
      <c r="IM319" s="133"/>
      <c r="IN319" s="133"/>
      <c r="IO319" s="133"/>
      <c r="IP319" s="100">
        <f t="shared" si="4678"/>
        <v>0</v>
      </c>
      <c r="IQ319" s="133"/>
      <c r="IR319" s="133"/>
      <c r="IS319" s="133"/>
      <c r="IT319" s="98">
        <f t="shared" si="5753"/>
        <v>0</v>
      </c>
      <c r="IU319" s="110"/>
      <c r="IV319" s="111"/>
      <c r="IW319" s="107"/>
      <c r="IX319" s="22"/>
      <c r="IY319" s="132">
        <v>2</v>
      </c>
      <c r="IZ319" s="133"/>
      <c r="JA319" s="98">
        <f t="shared" si="5212"/>
        <v>2</v>
      </c>
      <c r="JB319" s="133"/>
      <c r="JC319" s="133"/>
      <c r="JD319" s="133"/>
      <c r="JE319" s="100">
        <f t="shared" si="5213"/>
        <v>0</v>
      </c>
      <c r="JF319" s="133"/>
      <c r="JG319" s="133">
        <v>0.85</v>
      </c>
      <c r="JH319" s="133"/>
      <c r="JI319" s="98">
        <f t="shared" si="5214"/>
        <v>0.85</v>
      </c>
      <c r="JJ319" s="110">
        <v>1.3</v>
      </c>
      <c r="JK319" s="111">
        <v>9.1</v>
      </c>
      <c r="JL319" s="107"/>
      <c r="JM319" s="22"/>
      <c r="JN319" s="132"/>
      <c r="JO319" s="133"/>
      <c r="JP319" s="98">
        <f t="shared" si="5215"/>
        <v>0</v>
      </c>
      <c r="JQ319" s="133"/>
      <c r="JR319" s="133"/>
      <c r="JS319" s="133"/>
      <c r="JT319" s="100">
        <f t="shared" si="5216"/>
        <v>0</v>
      </c>
      <c r="JU319" s="133"/>
      <c r="JV319" s="133"/>
      <c r="JW319" s="133"/>
      <c r="JX319" s="98">
        <f t="shared" si="5217"/>
        <v>0</v>
      </c>
      <c r="JY319" s="110"/>
      <c r="JZ319" s="111"/>
      <c r="KA319" s="107"/>
      <c r="KB319" s="22"/>
      <c r="KC319" s="132"/>
      <c r="KD319" s="133"/>
      <c r="KE319" s="98">
        <f t="shared" si="5218"/>
        <v>0</v>
      </c>
      <c r="KF319" s="133"/>
      <c r="KG319" s="133"/>
      <c r="KH319" s="133"/>
      <c r="KI319" s="100">
        <f t="shared" si="5219"/>
        <v>0</v>
      </c>
      <c r="KJ319" s="133"/>
      <c r="KK319" s="133"/>
      <c r="KL319" s="133"/>
      <c r="KM319" s="98">
        <f t="shared" si="2580"/>
        <v>0</v>
      </c>
      <c r="KN319" s="110"/>
      <c r="KO319" s="111"/>
      <c r="KP319" s="107"/>
      <c r="KQ319" s="22"/>
      <c r="KR319" s="132"/>
      <c r="KS319" s="133"/>
      <c r="KT319" s="98">
        <f t="shared" si="5220"/>
        <v>0</v>
      </c>
      <c r="KU319" s="133"/>
      <c r="KV319" s="133"/>
      <c r="KW319" s="133"/>
      <c r="KX319" s="100">
        <f t="shared" si="5758"/>
        <v>0</v>
      </c>
      <c r="KY319" s="133"/>
      <c r="KZ319" s="133"/>
      <c r="LA319" s="133"/>
      <c r="LB319" s="98">
        <f t="shared" si="5221"/>
        <v>0</v>
      </c>
      <c r="LC319" s="110"/>
      <c r="LD319" s="111"/>
      <c r="LE319" s="107"/>
      <c r="LF319" s="22"/>
      <c r="LG319" s="132"/>
      <c r="LH319" s="133"/>
      <c r="LI319" s="98">
        <f t="shared" si="5222"/>
        <v>0</v>
      </c>
      <c r="LJ319" s="133"/>
      <c r="LK319" s="133"/>
      <c r="LL319" s="133"/>
      <c r="LM319" s="100">
        <f t="shared" si="5223"/>
        <v>0</v>
      </c>
      <c r="LN319" s="133"/>
      <c r="LO319" s="133"/>
      <c r="LP319" s="133"/>
      <c r="LQ319" s="98">
        <f t="shared" si="5224"/>
        <v>0</v>
      </c>
      <c r="LR319" s="110"/>
      <c r="LS319" s="111"/>
      <c r="LT319" s="107"/>
      <c r="LU319" s="22"/>
      <c r="LV319" s="132"/>
      <c r="LW319" s="133"/>
      <c r="LX319" s="98">
        <f t="shared" si="4356"/>
        <v>0</v>
      </c>
      <c r="LY319" s="133"/>
      <c r="LZ319" s="133"/>
      <c r="MA319" s="133"/>
      <c r="MB319" s="100">
        <f t="shared" si="5225"/>
        <v>0</v>
      </c>
      <c r="MC319" s="133"/>
      <c r="MD319" s="133"/>
      <c r="ME319" s="133"/>
      <c r="MF319" s="98">
        <f t="shared" si="5226"/>
        <v>0</v>
      </c>
      <c r="MG319" s="110"/>
      <c r="MH319" s="111"/>
      <c r="MI319" s="107"/>
      <c r="MJ319" s="22"/>
      <c r="MK319" s="132"/>
      <c r="ML319" s="133"/>
      <c r="MM319" s="98">
        <f t="shared" si="5227"/>
        <v>0</v>
      </c>
      <c r="MN319" s="133"/>
      <c r="MO319" s="133"/>
      <c r="MP319" s="133"/>
      <c r="MQ319" s="100">
        <f t="shared" si="5228"/>
        <v>0</v>
      </c>
      <c r="MR319" s="133"/>
      <c r="MS319" s="133"/>
      <c r="MT319" s="133"/>
      <c r="MU319" s="98">
        <f t="shared" si="4850"/>
        <v>0</v>
      </c>
      <c r="MV319" s="110"/>
      <c r="MW319" s="111"/>
      <c r="MX319" s="107"/>
      <c r="MY319" s="22"/>
      <c r="MZ319" s="132"/>
      <c r="NA319" s="133"/>
      <c r="NB319" s="98">
        <f t="shared" si="5229"/>
        <v>0</v>
      </c>
      <c r="NC319" s="133"/>
      <c r="ND319" s="133"/>
      <c r="NE319" s="133"/>
      <c r="NF319" s="100">
        <f t="shared" si="5230"/>
        <v>0</v>
      </c>
      <c r="NG319" s="133"/>
      <c r="NH319" s="133"/>
      <c r="NI319" s="133"/>
      <c r="NJ319" s="98">
        <f t="shared" si="5231"/>
        <v>0</v>
      </c>
      <c r="NK319" s="110"/>
      <c r="NL319" s="111"/>
      <c r="NM319" s="107"/>
      <c r="NN319" s="22"/>
      <c r="NO319" s="132"/>
      <c r="NP319" s="133"/>
      <c r="NQ319" s="98">
        <f t="shared" si="5232"/>
        <v>0</v>
      </c>
      <c r="NR319" s="133"/>
      <c r="NS319" s="133"/>
      <c r="NT319" s="133"/>
      <c r="NU319" s="100">
        <f t="shared" si="5233"/>
        <v>0</v>
      </c>
      <c r="NV319" s="133"/>
      <c r="NW319" s="133"/>
      <c r="NX319" s="133"/>
      <c r="NY319" s="98">
        <f t="shared" si="5234"/>
        <v>0</v>
      </c>
      <c r="NZ319" s="110"/>
      <c r="OA319" s="111"/>
      <c r="OB319" s="107"/>
      <c r="OC319" s="22"/>
      <c r="OD319" s="132"/>
      <c r="OE319" s="133"/>
      <c r="OF319" s="98">
        <f t="shared" si="4681"/>
        <v>0</v>
      </c>
      <c r="OG319" s="133"/>
      <c r="OH319" s="133"/>
      <c r="OI319" s="133"/>
      <c r="OJ319" s="100">
        <f t="shared" si="5235"/>
        <v>0</v>
      </c>
      <c r="OK319" s="133"/>
      <c r="OL319" s="133"/>
      <c r="OM319" s="133"/>
      <c r="ON319" s="98">
        <f t="shared" si="5236"/>
        <v>0</v>
      </c>
      <c r="OO319" s="110"/>
      <c r="OP319" s="111"/>
      <c r="OQ319" s="107"/>
      <c r="OR319" s="22"/>
      <c r="OS319" s="132"/>
      <c r="OT319" s="133"/>
      <c r="OU319" s="98">
        <f t="shared" si="4688"/>
        <v>0</v>
      </c>
      <c r="OV319" s="133"/>
      <c r="OW319" s="133"/>
      <c r="OX319" s="133"/>
      <c r="OY319" s="100">
        <f t="shared" si="3235"/>
        <v>0</v>
      </c>
      <c r="OZ319" s="133"/>
      <c r="PA319" s="133"/>
      <c r="PB319" s="133"/>
      <c r="PC319" s="98">
        <f t="shared" si="5430"/>
        <v>0</v>
      </c>
      <c r="PD319" s="110"/>
      <c r="PE319" s="111"/>
      <c r="PF319" s="107"/>
      <c r="PG319" s="22"/>
      <c r="PH319" s="132"/>
      <c r="PI319" s="133"/>
      <c r="PJ319" s="98">
        <f t="shared" si="5237"/>
        <v>0</v>
      </c>
      <c r="PK319" s="133"/>
      <c r="PL319" s="133"/>
      <c r="PM319" s="133"/>
      <c r="PN319" s="100">
        <f t="shared" si="5238"/>
        <v>0</v>
      </c>
      <c r="PO319" s="133"/>
      <c r="PP319" s="133"/>
      <c r="PQ319" s="133"/>
      <c r="PR319" s="98">
        <f t="shared" si="5239"/>
        <v>0</v>
      </c>
      <c r="PS319" s="110"/>
      <c r="PT319" s="111"/>
      <c r="PU319" s="107"/>
      <c r="PV319" s="22"/>
      <c r="PW319" s="132"/>
      <c r="PX319" s="133"/>
      <c r="PY319" s="98">
        <f t="shared" si="5240"/>
        <v>0</v>
      </c>
      <c r="PZ319" s="133"/>
      <c r="QA319" s="133"/>
      <c r="QB319" s="133"/>
      <c r="QC319" s="100">
        <f t="shared" si="5241"/>
        <v>0</v>
      </c>
      <c r="QD319" s="133"/>
      <c r="QE319" s="133"/>
      <c r="QF319" s="133"/>
      <c r="QG319" s="98">
        <f t="shared" si="5242"/>
        <v>0</v>
      </c>
      <c r="QH319" s="110"/>
      <c r="QI319" s="111"/>
      <c r="QJ319" s="107"/>
      <c r="QK319" s="22"/>
      <c r="QL319" s="132"/>
      <c r="QM319" s="133"/>
      <c r="QN319" s="98">
        <f t="shared" si="5243"/>
        <v>0</v>
      </c>
      <c r="QO319" s="133"/>
      <c r="QP319" s="133"/>
      <c r="QQ319" s="133"/>
      <c r="QR319" s="100">
        <f t="shared" si="5244"/>
        <v>0</v>
      </c>
      <c r="QS319" s="133"/>
      <c r="QT319" s="133"/>
      <c r="QU319" s="133"/>
      <c r="QV319" s="98">
        <f t="shared" si="5245"/>
        <v>0</v>
      </c>
      <c r="QW319" s="110"/>
      <c r="QX319" s="111"/>
      <c r="QY319" s="107"/>
      <c r="QZ319" s="22"/>
      <c r="RA319" s="132"/>
      <c r="RB319" s="133"/>
      <c r="RC319" s="98">
        <f t="shared" si="5246"/>
        <v>0</v>
      </c>
      <c r="RD319" s="133"/>
      <c r="RE319" s="133"/>
      <c r="RF319" s="133"/>
      <c r="RG319" s="100">
        <f t="shared" si="5247"/>
        <v>0</v>
      </c>
      <c r="RH319" s="133"/>
      <c r="RI319" s="133"/>
      <c r="RJ319" s="133"/>
      <c r="RK319" s="98">
        <f t="shared" si="5248"/>
        <v>0</v>
      </c>
      <c r="RL319" s="110"/>
      <c r="RM319" s="111"/>
      <c r="RN319" s="107"/>
      <c r="RO319" s="22"/>
      <c r="RP319" s="132"/>
      <c r="RQ319" s="133"/>
      <c r="RR319" s="98">
        <f t="shared" si="5249"/>
        <v>0</v>
      </c>
      <c r="RS319" s="133"/>
      <c r="RT319" s="133"/>
      <c r="RU319" s="133"/>
      <c r="RV319" s="100">
        <f t="shared" si="5250"/>
        <v>0</v>
      </c>
      <c r="RW319" s="133"/>
      <c r="RX319" s="133"/>
      <c r="RY319" s="133"/>
      <c r="RZ319" s="98">
        <f t="shared" si="5251"/>
        <v>0</v>
      </c>
      <c r="SA319" s="110"/>
      <c r="SB319" s="111"/>
      <c r="SC319" s="107"/>
      <c r="SD319" s="22"/>
      <c r="SE319" s="132"/>
      <c r="SF319" s="133"/>
      <c r="SG319" s="98">
        <f t="shared" si="5252"/>
        <v>0</v>
      </c>
      <c r="SH319" s="133"/>
      <c r="SI319" s="133"/>
      <c r="SJ319" s="133"/>
      <c r="SK319" s="100">
        <f t="shared" si="5253"/>
        <v>0</v>
      </c>
      <c r="SL319" s="133"/>
      <c r="SM319" s="133"/>
      <c r="SN319" s="133"/>
      <c r="SO319" s="98">
        <f t="shared" si="5254"/>
        <v>0</v>
      </c>
      <c r="SP319" s="110"/>
      <c r="SQ319" s="111"/>
      <c r="SR319" s="107"/>
      <c r="SS319" s="22"/>
      <c r="ST319" s="132"/>
      <c r="SU319" s="133"/>
      <c r="SV319" s="98">
        <f t="shared" si="4682"/>
        <v>0</v>
      </c>
      <c r="SW319" s="133"/>
      <c r="SX319" s="133"/>
      <c r="SY319" s="133"/>
      <c r="SZ319" s="100">
        <f t="shared" si="4683"/>
        <v>0</v>
      </c>
      <c r="TA319" s="133"/>
      <c r="TB319" s="133"/>
      <c r="TC319" s="133"/>
      <c r="TD319" s="98">
        <f t="shared" si="4684"/>
        <v>0</v>
      </c>
      <c r="TE319" s="110"/>
      <c r="TF319" s="111"/>
      <c r="TG319" s="107"/>
      <c r="TH319" s="22"/>
      <c r="TI319" s="132"/>
      <c r="TJ319" s="133">
        <v>1</v>
      </c>
      <c r="TK319" s="98">
        <f t="shared" si="5255"/>
        <v>1</v>
      </c>
      <c r="TL319" s="133"/>
      <c r="TM319" s="133"/>
      <c r="TN319" s="133"/>
      <c r="TO319" s="100">
        <f t="shared" si="5256"/>
        <v>0</v>
      </c>
      <c r="TP319" s="133"/>
      <c r="TQ319" s="133">
        <v>0.35</v>
      </c>
      <c r="TR319" s="133"/>
      <c r="TS319" s="98">
        <f t="shared" si="5257"/>
        <v>0.35</v>
      </c>
      <c r="TT319" s="110">
        <v>2.75</v>
      </c>
      <c r="TU319" s="111">
        <v>18.899999999999999</v>
      </c>
      <c r="TV319" s="107"/>
      <c r="TW319" s="22"/>
      <c r="TX319" s="132"/>
      <c r="TY319" s="133"/>
      <c r="TZ319" s="98">
        <f t="shared" si="5258"/>
        <v>0</v>
      </c>
      <c r="UA319" s="133"/>
      <c r="UB319" s="133"/>
      <c r="UC319" s="133"/>
      <c r="UD319" s="100">
        <f t="shared" si="5259"/>
        <v>0</v>
      </c>
      <c r="UE319" s="133"/>
      <c r="UF319" s="133"/>
      <c r="UG319" s="133"/>
      <c r="UH319" s="98">
        <f t="shared" si="5260"/>
        <v>0</v>
      </c>
      <c r="UI319" s="110"/>
      <c r="UJ319" s="111"/>
      <c r="UK319" s="107"/>
      <c r="UL319" s="22"/>
      <c r="UM319" s="132"/>
      <c r="UN319" s="133"/>
      <c r="UO319" s="98">
        <f t="shared" si="5261"/>
        <v>0</v>
      </c>
      <c r="UP319" s="133"/>
      <c r="UQ319" s="133"/>
      <c r="UR319" s="133"/>
      <c r="US319" s="100">
        <f t="shared" si="5262"/>
        <v>0</v>
      </c>
      <c r="UT319" s="133"/>
      <c r="UU319" s="133"/>
      <c r="UV319" s="133"/>
      <c r="UW319" s="98">
        <f t="shared" si="5263"/>
        <v>0</v>
      </c>
      <c r="UX319" s="110"/>
      <c r="UY319" s="111"/>
      <c r="UZ319" s="107"/>
      <c r="VA319" s="22"/>
      <c r="VB319" s="132"/>
      <c r="VC319" s="133"/>
      <c r="VD319" s="98">
        <f t="shared" si="5264"/>
        <v>0</v>
      </c>
      <c r="VE319" s="133"/>
      <c r="VF319" s="133"/>
      <c r="VG319" s="133"/>
      <c r="VH319" s="100">
        <f t="shared" si="5265"/>
        <v>0</v>
      </c>
      <c r="VI319" s="133"/>
      <c r="VJ319" s="133"/>
      <c r="VK319" s="133"/>
      <c r="VL319" s="98">
        <f t="shared" si="5266"/>
        <v>0</v>
      </c>
      <c r="VM319" s="110"/>
      <c r="VN319" s="111"/>
      <c r="VO319" s="107"/>
      <c r="VP319" s="22"/>
      <c r="VQ319" s="132"/>
      <c r="VR319" s="133"/>
      <c r="VS319" s="98">
        <f t="shared" si="5267"/>
        <v>0</v>
      </c>
      <c r="VT319" s="133"/>
      <c r="VU319" s="133"/>
      <c r="VV319" s="133"/>
      <c r="VW319" s="100">
        <f t="shared" si="5268"/>
        <v>0</v>
      </c>
      <c r="VX319" s="133"/>
      <c r="VY319" s="133"/>
      <c r="VZ319" s="133"/>
      <c r="WA319" s="98">
        <f t="shared" si="5269"/>
        <v>0</v>
      </c>
      <c r="WB319" s="110"/>
      <c r="WC319" s="111"/>
      <c r="WD319" s="107"/>
      <c r="WE319" s="22"/>
    </row>
    <row r="320" spans="1:603" ht="16.5" customHeight="1">
      <c r="A320" s="94"/>
      <c r="B320" s="105" t="s">
        <v>296</v>
      </c>
      <c r="C320" s="106" t="s">
        <v>57</v>
      </c>
      <c r="D320" s="132"/>
      <c r="E320" s="133"/>
      <c r="F320" s="98">
        <f t="shared" si="4685"/>
        <v>0</v>
      </c>
      <c r="G320" s="133"/>
      <c r="H320" s="133"/>
      <c r="I320" s="133"/>
      <c r="J320" s="100">
        <f t="shared" si="4686"/>
        <v>0</v>
      </c>
      <c r="K320" s="133"/>
      <c r="L320" s="133"/>
      <c r="M320" s="133"/>
      <c r="N320" s="98">
        <f t="shared" si="4687"/>
        <v>0</v>
      </c>
      <c r="O320" s="110"/>
      <c r="P320" s="111"/>
      <c r="Q320" s="107"/>
      <c r="R320" s="22"/>
      <c r="S320" s="132"/>
      <c r="T320" s="133"/>
      <c r="U320" s="98">
        <f t="shared" si="5172"/>
        <v>0</v>
      </c>
      <c r="V320" s="133"/>
      <c r="W320" s="133"/>
      <c r="X320" s="133"/>
      <c r="Y320" s="100">
        <f t="shared" si="5173"/>
        <v>0</v>
      </c>
      <c r="Z320" s="133"/>
      <c r="AA320" s="133"/>
      <c r="AB320" s="133"/>
      <c r="AC320" s="98">
        <f t="shared" si="5174"/>
        <v>0</v>
      </c>
      <c r="AD320" s="110"/>
      <c r="AE320" s="111"/>
      <c r="AF320" s="107"/>
      <c r="AG320" s="22"/>
      <c r="AH320" s="132"/>
      <c r="AI320" s="133"/>
      <c r="AJ320" s="98">
        <f t="shared" si="5175"/>
        <v>0</v>
      </c>
      <c r="AK320" s="133"/>
      <c r="AL320" s="133"/>
      <c r="AM320" s="133"/>
      <c r="AN320" s="100">
        <f t="shared" si="5176"/>
        <v>0</v>
      </c>
      <c r="AO320" s="133"/>
      <c r="AP320" s="133"/>
      <c r="AQ320" s="133"/>
      <c r="AR320" s="98">
        <f t="shared" si="5177"/>
        <v>0</v>
      </c>
      <c r="AS320" s="110"/>
      <c r="AT320" s="111"/>
      <c r="AU320" s="107"/>
      <c r="AV320" s="22"/>
      <c r="AW320" s="132"/>
      <c r="AX320" s="133"/>
      <c r="AY320" s="98">
        <f t="shared" si="5178"/>
        <v>0</v>
      </c>
      <c r="AZ320" s="133"/>
      <c r="BA320" s="133"/>
      <c r="BB320" s="133"/>
      <c r="BC320" s="100">
        <f t="shared" si="5179"/>
        <v>0</v>
      </c>
      <c r="BD320" s="133"/>
      <c r="BE320" s="133"/>
      <c r="BF320" s="133"/>
      <c r="BG320" s="98">
        <f t="shared" si="5180"/>
        <v>0</v>
      </c>
      <c r="BH320" s="110"/>
      <c r="BI320" s="111"/>
      <c r="BJ320" s="107"/>
      <c r="BK320" s="22"/>
      <c r="BL320" s="132"/>
      <c r="BM320" s="133"/>
      <c r="BN320" s="98">
        <f t="shared" si="5181"/>
        <v>0</v>
      </c>
      <c r="BO320" s="133"/>
      <c r="BP320" s="133"/>
      <c r="BQ320" s="133"/>
      <c r="BR320" s="100">
        <f t="shared" si="5182"/>
        <v>0</v>
      </c>
      <c r="BS320" s="133"/>
      <c r="BT320" s="133"/>
      <c r="BU320" s="133"/>
      <c r="BV320" s="98">
        <f t="shared" si="5183"/>
        <v>0</v>
      </c>
      <c r="BW320" s="110"/>
      <c r="BX320" s="111"/>
      <c r="BY320" s="107"/>
      <c r="BZ320" s="23"/>
      <c r="CA320" s="132"/>
      <c r="CB320" s="133"/>
      <c r="CC320" s="98">
        <f t="shared" si="5184"/>
        <v>0</v>
      </c>
      <c r="CD320" s="133"/>
      <c r="CE320" s="133"/>
      <c r="CF320" s="133"/>
      <c r="CG320" s="100">
        <f t="shared" si="5185"/>
        <v>0</v>
      </c>
      <c r="CH320" s="133"/>
      <c r="CI320" s="133"/>
      <c r="CJ320" s="133"/>
      <c r="CK320" s="98">
        <f t="shared" si="5186"/>
        <v>0</v>
      </c>
      <c r="CL320" s="110"/>
      <c r="CM320" s="111"/>
      <c r="CN320" s="107"/>
      <c r="CO320" s="22"/>
      <c r="CP320" s="132"/>
      <c r="CQ320" s="133"/>
      <c r="CR320" s="98">
        <f t="shared" si="5187"/>
        <v>0</v>
      </c>
      <c r="CS320" s="133"/>
      <c r="CT320" s="133"/>
      <c r="CU320" s="133"/>
      <c r="CV320" s="100">
        <f t="shared" si="5188"/>
        <v>0</v>
      </c>
      <c r="CW320" s="133"/>
      <c r="CX320" s="133"/>
      <c r="CY320" s="133"/>
      <c r="CZ320" s="98">
        <f t="shared" si="5189"/>
        <v>0</v>
      </c>
      <c r="DA320" s="110"/>
      <c r="DB320" s="111"/>
      <c r="DC320" s="107"/>
      <c r="DD320" s="22"/>
      <c r="DE320" s="132"/>
      <c r="DF320" s="133"/>
      <c r="DG320" s="98">
        <f t="shared" si="5190"/>
        <v>0</v>
      </c>
      <c r="DH320" s="133"/>
      <c r="DI320" s="133"/>
      <c r="DJ320" s="133"/>
      <c r="DK320" s="100">
        <f t="shared" si="5191"/>
        <v>0</v>
      </c>
      <c r="DL320" s="133"/>
      <c r="DM320" s="133"/>
      <c r="DN320" s="133"/>
      <c r="DO320" s="98">
        <f t="shared" si="5192"/>
        <v>0</v>
      </c>
      <c r="DP320" s="110"/>
      <c r="DQ320" s="111"/>
      <c r="DR320" s="107"/>
      <c r="DS320" s="22"/>
      <c r="DT320" s="132"/>
      <c r="DU320" s="133"/>
      <c r="DV320" s="98">
        <f t="shared" si="5193"/>
        <v>0</v>
      </c>
      <c r="DW320" s="133"/>
      <c r="DX320" s="133"/>
      <c r="DY320" s="133"/>
      <c r="DZ320" s="100">
        <f t="shared" si="5194"/>
        <v>0</v>
      </c>
      <c r="EA320" s="133"/>
      <c r="EB320" s="133"/>
      <c r="EC320" s="133"/>
      <c r="ED320" s="98">
        <f t="shared" si="5195"/>
        <v>0</v>
      </c>
      <c r="EE320" s="110"/>
      <c r="EF320" s="111"/>
      <c r="EG320" s="107"/>
      <c r="EH320" s="22"/>
      <c r="EI320" s="132"/>
      <c r="EJ320" s="133"/>
      <c r="EK320" s="98">
        <f t="shared" si="5196"/>
        <v>0</v>
      </c>
      <c r="EL320" s="133"/>
      <c r="EM320" s="133"/>
      <c r="EN320" s="133"/>
      <c r="EO320" s="100">
        <f t="shared" si="5197"/>
        <v>0</v>
      </c>
      <c r="EP320" s="133"/>
      <c r="EQ320" s="133"/>
      <c r="ER320" s="133"/>
      <c r="ES320" s="98">
        <f t="shared" si="4849"/>
        <v>0</v>
      </c>
      <c r="ET320" s="110"/>
      <c r="EU320" s="111"/>
      <c r="EV320" s="107"/>
      <c r="EW320" s="22"/>
      <c r="EX320" s="132"/>
      <c r="EY320" s="133"/>
      <c r="EZ320" s="98">
        <f t="shared" si="5198"/>
        <v>0</v>
      </c>
      <c r="FA320" s="133"/>
      <c r="FB320" s="133"/>
      <c r="FC320" s="133"/>
      <c r="FD320" s="100">
        <f t="shared" si="5756"/>
        <v>0</v>
      </c>
      <c r="FE320" s="133"/>
      <c r="FF320" s="133"/>
      <c r="FG320" s="133"/>
      <c r="FH320" s="98">
        <f t="shared" si="4851"/>
        <v>0</v>
      </c>
      <c r="FI320" s="110"/>
      <c r="FJ320" s="111"/>
      <c r="FK320" s="107"/>
      <c r="FL320" s="22"/>
      <c r="FM320" s="132"/>
      <c r="FN320" s="133"/>
      <c r="FO320" s="98">
        <f t="shared" si="5591"/>
        <v>0</v>
      </c>
      <c r="FP320" s="133"/>
      <c r="FQ320" s="133"/>
      <c r="FR320" s="133"/>
      <c r="FS320" s="100">
        <f t="shared" si="5757"/>
        <v>0</v>
      </c>
      <c r="FT320" s="133"/>
      <c r="FU320" s="133"/>
      <c r="FV320" s="133"/>
      <c r="FW320" s="98">
        <f t="shared" si="2801"/>
        <v>0</v>
      </c>
      <c r="FX320" s="110"/>
      <c r="FY320" s="111"/>
      <c r="FZ320" s="107"/>
      <c r="GA320" s="22"/>
      <c r="GB320" s="132"/>
      <c r="GC320" s="133"/>
      <c r="GD320" s="98">
        <f t="shared" si="5200"/>
        <v>0</v>
      </c>
      <c r="GE320" s="133"/>
      <c r="GF320" s="133"/>
      <c r="GG320" s="133"/>
      <c r="GH320" s="100">
        <f t="shared" si="5201"/>
        <v>0</v>
      </c>
      <c r="GI320" s="133"/>
      <c r="GJ320" s="133"/>
      <c r="GK320" s="133"/>
      <c r="GL320" s="98">
        <f t="shared" si="5202"/>
        <v>0</v>
      </c>
      <c r="GM320" s="110"/>
      <c r="GN320" s="111"/>
      <c r="GO320" s="107"/>
      <c r="GP320" s="22"/>
      <c r="GQ320" s="132"/>
      <c r="GR320" s="133"/>
      <c r="GS320" s="98">
        <f t="shared" si="5203"/>
        <v>0</v>
      </c>
      <c r="GT320" s="133"/>
      <c r="GU320" s="133"/>
      <c r="GV320" s="133"/>
      <c r="GW320" s="100">
        <f t="shared" si="5204"/>
        <v>0</v>
      </c>
      <c r="GX320" s="133"/>
      <c r="GY320" s="133"/>
      <c r="GZ320" s="133"/>
      <c r="HA320" s="98">
        <f t="shared" si="5205"/>
        <v>0</v>
      </c>
      <c r="HB320" s="110"/>
      <c r="HC320" s="111"/>
      <c r="HD320" s="107"/>
      <c r="HE320" s="22"/>
      <c r="HF320" s="132"/>
      <c r="HG320" s="133">
        <v>1</v>
      </c>
      <c r="HH320" s="98">
        <f t="shared" si="5206"/>
        <v>1</v>
      </c>
      <c r="HI320" s="133"/>
      <c r="HJ320" s="133"/>
      <c r="HK320" s="133"/>
      <c r="HL320" s="100">
        <f t="shared" si="5207"/>
        <v>0</v>
      </c>
      <c r="HM320" s="133"/>
      <c r="HN320" s="133">
        <v>0.5</v>
      </c>
      <c r="HO320" s="133"/>
      <c r="HP320" s="98">
        <f t="shared" si="5754"/>
        <v>0.5</v>
      </c>
      <c r="HQ320" s="110"/>
      <c r="HR320" s="111"/>
      <c r="HS320" s="107"/>
      <c r="HT320" s="22"/>
      <c r="HU320" s="132"/>
      <c r="HV320" s="133"/>
      <c r="HW320" s="98">
        <f t="shared" si="5755"/>
        <v>0</v>
      </c>
      <c r="HX320" s="133"/>
      <c r="HY320" s="133"/>
      <c r="HZ320" s="133"/>
      <c r="IA320" s="100">
        <f t="shared" si="5759"/>
        <v>0</v>
      </c>
      <c r="IB320" s="133"/>
      <c r="IC320" s="133"/>
      <c r="ID320" s="133"/>
      <c r="IE320" s="98">
        <f t="shared" si="5211"/>
        <v>0</v>
      </c>
      <c r="IF320" s="110"/>
      <c r="IG320" s="111"/>
      <c r="IH320" s="107"/>
      <c r="II320" s="22"/>
      <c r="IJ320" s="132"/>
      <c r="IK320" s="133"/>
      <c r="IL320" s="98">
        <f t="shared" si="5752"/>
        <v>0</v>
      </c>
      <c r="IM320" s="133"/>
      <c r="IN320" s="133"/>
      <c r="IO320" s="133"/>
      <c r="IP320" s="100">
        <f t="shared" si="4678"/>
        <v>0</v>
      </c>
      <c r="IQ320" s="133"/>
      <c r="IR320" s="133"/>
      <c r="IS320" s="133"/>
      <c r="IT320" s="98">
        <f t="shared" si="5753"/>
        <v>0</v>
      </c>
      <c r="IU320" s="110"/>
      <c r="IV320" s="111"/>
      <c r="IW320" s="107"/>
      <c r="IX320" s="22"/>
      <c r="IY320" s="132"/>
      <c r="IZ320" s="133"/>
      <c r="JA320" s="98">
        <f t="shared" si="5212"/>
        <v>0</v>
      </c>
      <c r="JB320" s="133"/>
      <c r="JC320" s="133"/>
      <c r="JD320" s="133"/>
      <c r="JE320" s="100">
        <f t="shared" si="5213"/>
        <v>0</v>
      </c>
      <c r="JF320" s="133"/>
      <c r="JG320" s="133"/>
      <c r="JH320" s="133"/>
      <c r="JI320" s="98">
        <f t="shared" si="5214"/>
        <v>0</v>
      </c>
      <c r="JJ320" s="110"/>
      <c r="JK320" s="111"/>
      <c r="JL320" s="107"/>
      <c r="JM320" s="22"/>
      <c r="JN320" s="132"/>
      <c r="JO320" s="133"/>
      <c r="JP320" s="98">
        <f t="shared" si="5215"/>
        <v>0</v>
      </c>
      <c r="JQ320" s="133"/>
      <c r="JR320" s="133"/>
      <c r="JS320" s="133"/>
      <c r="JT320" s="100">
        <f t="shared" si="5216"/>
        <v>0</v>
      </c>
      <c r="JU320" s="133"/>
      <c r="JV320" s="133"/>
      <c r="JW320" s="133"/>
      <c r="JX320" s="98">
        <f t="shared" si="5217"/>
        <v>0</v>
      </c>
      <c r="JY320" s="110"/>
      <c r="JZ320" s="111"/>
      <c r="KA320" s="107"/>
      <c r="KB320" s="22"/>
      <c r="KC320" s="132"/>
      <c r="KD320" s="133"/>
      <c r="KE320" s="98">
        <f t="shared" si="5218"/>
        <v>0</v>
      </c>
      <c r="KF320" s="133"/>
      <c r="KG320" s="133"/>
      <c r="KH320" s="133"/>
      <c r="KI320" s="100">
        <f t="shared" si="5219"/>
        <v>0</v>
      </c>
      <c r="KJ320" s="133"/>
      <c r="KK320" s="133"/>
      <c r="KL320" s="133"/>
      <c r="KM320" s="98">
        <f t="shared" si="2580"/>
        <v>0</v>
      </c>
      <c r="KN320" s="110"/>
      <c r="KO320" s="111"/>
      <c r="KP320" s="107"/>
      <c r="KQ320" s="22"/>
      <c r="KR320" s="132"/>
      <c r="KS320" s="133"/>
      <c r="KT320" s="98">
        <f t="shared" si="5220"/>
        <v>0</v>
      </c>
      <c r="KU320" s="133"/>
      <c r="KV320" s="133"/>
      <c r="KW320" s="133"/>
      <c r="KX320" s="100">
        <f t="shared" si="5758"/>
        <v>0</v>
      </c>
      <c r="KY320" s="133"/>
      <c r="KZ320" s="133"/>
      <c r="LA320" s="133"/>
      <c r="LB320" s="98">
        <f t="shared" si="5221"/>
        <v>0</v>
      </c>
      <c r="LC320" s="110"/>
      <c r="LD320" s="111"/>
      <c r="LE320" s="107"/>
      <c r="LF320" s="22"/>
      <c r="LG320" s="132"/>
      <c r="LH320" s="133"/>
      <c r="LI320" s="98">
        <f t="shared" si="5222"/>
        <v>0</v>
      </c>
      <c r="LJ320" s="133"/>
      <c r="LK320" s="133"/>
      <c r="LL320" s="133"/>
      <c r="LM320" s="100">
        <f t="shared" si="5223"/>
        <v>0</v>
      </c>
      <c r="LN320" s="133"/>
      <c r="LO320" s="133"/>
      <c r="LP320" s="133"/>
      <c r="LQ320" s="98">
        <f t="shared" si="5224"/>
        <v>0</v>
      </c>
      <c r="LR320" s="110"/>
      <c r="LS320" s="111"/>
      <c r="LT320" s="107"/>
      <c r="LU320" s="22"/>
      <c r="LV320" s="132"/>
      <c r="LW320" s="133"/>
      <c r="LX320" s="98">
        <f t="shared" si="4356"/>
        <v>0</v>
      </c>
      <c r="LY320" s="133"/>
      <c r="LZ320" s="133"/>
      <c r="MA320" s="133"/>
      <c r="MB320" s="100">
        <f t="shared" si="5225"/>
        <v>0</v>
      </c>
      <c r="MC320" s="133"/>
      <c r="MD320" s="133"/>
      <c r="ME320" s="133"/>
      <c r="MF320" s="98">
        <f t="shared" si="5226"/>
        <v>0</v>
      </c>
      <c r="MG320" s="110"/>
      <c r="MH320" s="111"/>
      <c r="MI320" s="107"/>
      <c r="MJ320" s="22"/>
      <c r="MK320" s="132"/>
      <c r="ML320" s="133"/>
      <c r="MM320" s="98">
        <f t="shared" si="5227"/>
        <v>0</v>
      </c>
      <c r="MN320" s="133"/>
      <c r="MO320" s="133"/>
      <c r="MP320" s="133"/>
      <c r="MQ320" s="100">
        <f t="shared" si="5228"/>
        <v>0</v>
      </c>
      <c r="MR320" s="133"/>
      <c r="MS320" s="133"/>
      <c r="MT320" s="133"/>
      <c r="MU320" s="98">
        <f t="shared" si="4850"/>
        <v>0</v>
      </c>
      <c r="MV320" s="110"/>
      <c r="MW320" s="111"/>
      <c r="MX320" s="107"/>
      <c r="MY320" s="22"/>
      <c r="MZ320" s="132"/>
      <c r="NA320" s="133"/>
      <c r="NB320" s="98">
        <f t="shared" si="5229"/>
        <v>0</v>
      </c>
      <c r="NC320" s="133"/>
      <c r="ND320" s="133"/>
      <c r="NE320" s="133"/>
      <c r="NF320" s="100">
        <f t="shared" si="5230"/>
        <v>0</v>
      </c>
      <c r="NG320" s="133"/>
      <c r="NH320" s="133"/>
      <c r="NI320" s="133"/>
      <c r="NJ320" s="98">
        <f t="shared" si="5231"/>
        <v>0</v>
      </c>
      <c r="NK320" s="110"/>
      <c r="NL320" s="111"/>
      <c r="NM320" s="107"/>
      <c r="NN320" s="22"/>
      <c r="NO320" s="132"/>
      <c r="NP320" s="133"/>
      <c r="NQ320" s="98">
        <f t="shared" si="5232"/>
        <v>0</v>
      </c>
      <c r="NR320" s="133"/>
      <c r="NS320" s="133"/>
      <c r="NT320" s="133"/>
      <c r="NU320" s="100">
        <f t="shared" si="5233"/>
        <v>0</v>
      </c>
      <c r="NV320" s="133"/>
      <c r="NW320" s="133"/>
      <c r="NX320" s="133"/>
      <c r="NY320" s="98">
        <f t="shared" si="5234"/>
        <v>0</v>
      </c>
      <c r="NZ320" s="110"/>
      <c r="OA320" s="111"/>
      <c r="OB320" s="107"/>
      <c r="OC320" s="22"/>
      <c r="OD320" s="132"/>
      <c r="OE320" s="133"/>
      <c r="OF320" s="98">
        <f t="shared" si="4681"/>
        <v>0</v>
      </c>
      <c r="OG320" s="133"/>
      <c r="OH320" s="133"/>
      <c r="OI320" s="133"/>
      <c r="OJ320" s="100">
        <f t="shared" si="5235"/>
        <v>0</v>
      </c>
      <c r="OK320" s="133"/>
      <c r="OL320" s="133"/>
      <c r="OM320" s="133"/>
      <c r="ON320" s="98">
        <f t="shared" si="5236"/>
        <v>0</v>
      </c>
      <c r="OO320" s="110"/>
      <c r="OP320" s="111"/>
      <c r="OQ320" s="107"/>
      <c r="OR320" s="22"/>
      <c r="OS320" s="132"/>
      <c r="OT320" s="133"/>
      <c r="OU320" s="98">
        <f t="shared" si="4688"/>
        <v>0</v>
      </c>
      <c r="OV320" s="133"/>
      <c r="OW320" s="133"/>
      <c r="OX320" s="133"/>
      <c r="OY320" s="100">
        <f t="shared" si="3235"/>
        <v>0</v>
      </c>
      <c r="OZ320" s="133"/>
      <c r="PA320" s="133"/>
      <c r="PB320" s="133"/>
      <c r="PC320" s="98">
        <f t="shared" si="5430"/>
        <v>0</v>
      </c>
      <c r="PD320" s="110"/>
      <c r="PE320" s="111"/>
      <c r="PF320" s="107"/>
      <c r="PG320" s="22"/>
      <c r="PH320" s="132"/>
      <c r="PI320" s="133"/>
      <c r="PJ320" s="98">
        <f t="shared" si="5237"/>
        <v>0</v>
      </c>
      <c r="PK320" s="133"/>
      <c r="PL320" s="133"/>
      <c r="PM320" s="133"/>
      <c r="PN320" s="100">
        <f t="shared" si="5238"/>
        <v>0</v>
      </c>
      <c r="PO320" s="133"/>
      <c r="PP320" s="133"/>
      <c r="PQ320" s="133"/>
      <c r="PR320" s="98">
        <f t="shared" si="5239"/>
        <v>0</v>
      </c>
      <c r="PS320" s="110"/>
      <c r="PT320" s="111"/>
      <c r="PU320" s="107"/>
      <c r="PV320" s="22"/>
      <c r="PW320" s="132"/>
      <c r="PX320" s="133"/>
      <c r="PY320" s="98">
        <f t="shared" si="5240"/>
        <v>0</v>
      </c>
      <c r="PZ320" s="133"/>
      <c r="QA320" s="133"/>
      <c r="QB320" s="133"/>
      <c r="QC320" s="100">
        <f t="shared" si="5241"/>
        <v>0</v>
      </c>
      <c r="QD320" s="133"/>
      <c r="QE320" s="133"/>
      <c r="QF320" s="133"/>
      <c r="QG320" s="98">
        <f t="shared" si="5242"/>
        <v>0</v>
      </c>
      <c r="QH320" s="110"/>
      <c r="QI320" s="111"/>
      <c r="QJ320" s="107"/>
      <c r="QK320" s="22"/>
      <c r="QL320" s="132"/>
      <c r="QM320" s="133"/>
      <c r="QN320" s="98">
        <f t="shared" si="5243"/>
        <v>0</v>
      </c>
      <c r="QO320" s="133"/>
      <c r="QP320" s="133"/>
      <c r="QQ320" s="133"/>
      <c r="QR320" s="100">
        <f t="shared" si="5244"/>
        <v>0</v>
      </c>
      <c r="QS320" s="133"/>
      <c r="QT320" s="133"/>
      <c r="QU320" s="133"/>
      <c r="QV320" s="98">
        <f t="shared" si="5245"/>
        <v>0</v>
      </c>
      <c r="QW320" s="110"/>
      <c r="QX320" s="111"/>
      <c r="QY320" s="107"/>
      <c r="QZ320" s="22"/>
      <c r="RA320" s="132"/>
      <c r="RB320" s="133"/>
      <c r="RC320" s="98">
        <f t="shared" si="5246"/>
        <v>0</v>
      </c>
      <c r="RD320" s="133"/>
      <c r="RE320" s="133"/>
      <c r="RF320" s="133"/>
      <c r="RG320" s="100">
        <f t="shared" si="5247"/>
        <v>0</v>
      </c>
      <c r="RH320" s="133"/>
      <c r="RI320" s="133"/>
      <c r="RJ320" s="133"/>
      <c r="RK320" s="98">
        <f t="shared" si="5248"/>
        <v>0</v>
      </c>
      <c r="RL320" s="110"/>
      <c r="RM320" s="111"/>
      <c r="RN320" s="107"/>
      <c r="RO320" s="22"/>
      <c r="RP320" s="132"/>
      <c r="RQ320" s="133"/>
      <c r="RR320" s="98">
        <f t="shared" si="5249"/>
        <v>0</v>
      </c>
      <c r="RS320" s="133"/>
      <c r="RT320" s="133"/>
      <c r="RU320" s="133"/>
      <c r="RV320" s="100">
        <f t="shared" si="5250"/>
        <v>0</v>
      </c>
      <c r="RW320" s="133"/>
      <c r="RX320" s="133"/>
      <c r="RY320" s="133"/>
      <c r="RZ320" s="98">
        <f t="shared" si="5251"/>
        <v>0</v>
      </c>
      <c r="SA320" s="110"/>
      <c r="SB320" s="111"/>
      <c r="SC320" s="107"/>
      <c r="SD320" s="22"/>
      <c r="SE320" s="132"/>
      <c r="SF320" s="133"/>
      <c r="SG320" s="98">
        <f t="shared" si="5252"/>
        <v>0</v>
      </c>
      <c r="SH320" s="133"/>
      <c r="SI320" s="133"/>
      <c r="SJ320" s="133"/>
      <c r="SK320" s="100">
        <f t="shared" si="5253"/>
        <v>0</v>
      </c>
      <c r="SL320" s="133"/>
      <c r="SM320" s="133"/>
      <c r="SN320" s="133"/>
      <c r="SO320" s="98">
        <f t="shared" si="5254"/>
        <v>0</v>
      </c>
      <c r="SP320" s="110"/>
      <c r="SQ320" s="111"/>
      <c r="SR320" s="107"/>
      <c r="SS320" s="22"/>
      <c r="ST320" s="132"/>
      <c r="SU320" s="133"/>
      <c r="SV320" s="98">
        <f t="shared" si="4682"/>
        <v>0</v>
      </c>
      <c r="SW320" s="133"/>
      <c r="SX320" s="133"/>
      <c r="SY320" s="133"/>
      <c r="SZ320" s="100">
        <f t="shared" si="4683"/>
        <v>0</v>
      </c>
      <c r="TA320" s="133"/>
      <c r="TB320" s="133"/>
      <c r="TC320" s="133"/>
      <c r="TD320" s="98">
        <f t="shared" si="4684"/>
        <v>0</v>
      </c>
      <c r="TE320" s="110"/>
      <c r="TF320" s="111"/>
      <c r="TG320" s="107"/>
      <c r="TH320" s="22"/>
      <c r="TI320" s="132"/>
      <c r="TJ320" s="133"/>
      <c r="TK320" s="98">
        <f t="shared" si="5255"/>
        <v>0</v>
      </c>
      <c r="TL320" s="133"/>
      <c r="TM320" s="133"/>
      <c r="TN320" s="133"/>
      <c r="TO320" s="100">
        <f t="shared" si="5256"/>
        <v>0</v>
      </c>
      <c r="TP320" s="133"/>
      <c r="TQ320" s="133"/>
      <c r="TR320" s="133"/>
      <c r="TS320" s="98">
        <f t="shared" si="5257"/>
        <v>0</v>
      </c>
      <c r="TT320" s="110"/>
      <c r="TU320" s="111"/>
      <c r="TV320" s="107"/>
      <c r="TW320" s="22"/>
      <c r="TX320" s="132"/>
      <c r="TY320" s="133"/>
      <c r="TZ320" s="98">
        <f t="shared" si="5258"/>
        <v>0</v>
      </c>
      <c r="UA320" s="133"/>
      <c r="UB320" s="133"/>
      <c r="UC320" s="133"/>
      <c r="UD320" s="100">
        <f t="shared" si="5259"/>
        <v>0</v>
      </c>
      <c r="UE320" s="133"/>
      <c r="UF320" s="133"/>
      <c r="UG320" s="133"/>
      <c r="UH320" s="98">
        <f t="shared" si="5260"/>
        <v>0</v>
      </c>
      <c r="UI320" s="110"/>
      <c r="UJ320" s="111"/>
      <c r="UK320" s="107"/>
      <c r="UL320" s="22"/>
      <c r="UM320" s="132"/>
      <c r="UN320" s="133"/>
      <c r="UO320" s="98">
        <f t="shared" si="5261"/>
        <v>0</v>
      </c>
      <c r="UP320" s="133"/>
      <c r="UQ320" s="133"/>
      <c r="UR320" s="133"/>
      <c r="US320" s="100">
        <f t="shared" si="5262"/>
        <v>0</v>
      </c>
      <c r="UT320" s="133"/>
      <c r="UU320" s="133"/>
      <c r="UV320" s="133"/>
      <c r="UW320" s="98">
        <f t="shared" si="5263"/>
        <v>0</v>
      </c>
      <c r="UX320" s="110"/>
      <c r="UY320" s="111"/>
      <c r="UZ320" s="107"/>
      <c r="VA320" s="22"/>
      <c r="VB320" s="132"/>
      <c r="VC320" s="133"/>
      <c r="VD320" s="98">
        <f t="shared" si="5264"/>
        <v>0</v>
      </c>
      <c r="VE320" s="133"/>
      <c r="VF320" s="133"/>
      <c r="VG320" s="133"/>
      <c r="VH320" s="100">
        <f t="shared" si="5265"/>
        <v>0</v>
      </c>
      <c r="VI320" s="133"/>
      <c r="VJ320" s="133"/>
      <c r="VK320" s="133"/>
      <c r="VL320" s="98">
        <f t="shared" si="5266"/>
        <v>0</v>
      </c>
      <c r="VM320" s="110"/>
      <c r="VN320" s="111"/>
      <c r="VO320" s="107"/>
      <c r="VP320" s="22"/>
      <c r="VQ320" s="132"/>
      <c r="VR320" s="133"/>
      <c r="VS320" s="98">
        <f t="shared" si="5267"/>
        <v>0</v>
      </c>
      <c r="VT320" s="133"/>
      <c r="VU320" s="133"/>
      <c r="VV320" s="133"/>
      <c r="VW320" s="100">
        <f t="shared" si="5268"/>
        <v>0</v>
      </c>
      <c r="VX320" s="133"/>
      <c r="VY320" s="133"/>
      <c r="VZ320" s="133"/>
      <c r="WA320" s="98">
        <f t="shared" si="5269"/>
        <v>0</v>
      </c>
      <c r="WB320" s="110"/>
      <c r="WC320" s="111"/>
      <c r="WD320" s="107"/>
      <c r="WE320" s="22"/>
    </row>
    <row r="321" spans="1:603" ht="16.5" customHeight="1">
      <c r="A321" s="94"/>
      <c r="B321" s="105" t="s">
        <v>296</v>
      </c>
      <c r="C321" s="106" t="s">
        <v>58</v>
      </c>
      <c r="D321" s="132"/>
      <c r="E321" s="133"/>
      <c r="F321" s="98">
        <f t="shared" si="4685"/>
        <v>0</v>
      </c>
      <c r="G321" s="133"/>
      <c r="H321" s="133"/>
      <c r="I321" s="133"/>
      <c r="J321" s="100">
        <f t="shared" si="4686"/>
        <v>0</v>
      </c>
      <c r="K321" s="133"/>
      <c r="L321" s="133"/>
      <c r="M321" s="133"/>
      <c r="N321" s="98">
        <f t="shared" si="4687"/>
        <v>0</v>
      </c>
      <c r="O321" s="110"/>
      <c r="P321" s="111"/>
      <c r="Q321" s="107"/>
      <c r="R321" s="22"/>
      <c r="S321" s="132"/>
      <c r="T321" s="133"/>
      <c r="U321" s="98">
        <f t="shared" si="5172"/>
        <v>0</v>
      </c>
      <c r="V321" s="133"/>
      <c r="W321" s="133"/>
      <c r="X321" s="133"/>
      <c r="Y321" s="100">
        <f t="shared" si="5173"/>
        <v>0</v>
      </c>
      <c r="Z321" s="133"/>
      <c r="AA321" s="133"/>
      <c r="AB321" s="133"/>
      <c r="AC321" s="98">
        <f t="shared" si="5174"/>
        <v>0</v>
      </c>
      <c r="AD321" s="110"/>
      <c r="AE321" s="111"/>
      <c r="AF321" s="107"/>
      <c r="AG321" s="22"/>
      <c r="AH321" s="132"/>
      <c r="AI321" s="133"/>
      <c r="AJ321" s="98">
        <f t="shared" si="5175"/>
        <v>0</v>
      </c>
      <c r="AK321" s="133"/>
      <c r="AL321" s="133"/>
      <c r="AM321" s="133"/>
      <c r="AN321" s="100">
        <f t="shared" si="5176"/>
        <v>0</v>
      </c>
      <c r="AO321" s="133"/>
      <c r="AP321" s="133"/>
      <c r="AQ321" s="133"/>
      <c r="AR321" s="98">
        <f t="shared" si="5177"/>
        <v>0</v>
      </c>
      <c r="AS321" s="110"/>
      <c r="AT321" s="111"/>
      <c r="AU321" s="107"/>
      <c r="AV321" s="22"/>
      <c r="AW321" s="132"/>
      <c r="AX321" s="133"/>
      <c r="AY321" s="98">
        <f t="shared" si="5178"/>
        <v>0</v>
      </c>
      <c r="AZ321" s="133"/>
      <c r="BA321" s="133"/>
      <c r="BB321" s="133"/>
      <c r="BC321" s="100">
        <f t="shared" si="5179"/>
        <v>0</v>
      </c>
      <c r="BD321" s="133"/>
      <c r="BE321" s="133"/>
      <c r="BF321" s="133"/>
      <c r="BG321" s="98">
        <f t="shared" si="5180"/>
        <v>0</v>
      </c>
      <c r="BH321" s="110"/>
      <c r="BI321" s="111"/>
      <c r="BJ321" s="107"/>
      <c r="BK321" s="22"/>
      <c r="BL321" s="132"/>
      <c r="BM321" s="133"/>
      <c r="BN321" s="98">
        <f t="shared" si="5181"/>
        <v>0</v>
      </c>
      <c r="BO321" s="133"/>
      <c r="BP321" s="133"/>
      <c r="BQ321" s="133"/>
      <c r="BR321" s="100">
        <f t="shared" si="5182"/>
        <v>0</v>
      </c>
      <c r="BS321" s="133"/>
      <c r="BT321" s="133"/>
      <c r="BU321" s="133"/>
      <c r="BV321" s="98">
        <f t="shared" si="5183"/>
        <v>0</v>
      </c>
      <c r="BW321" s="110"/>
      <c r="BX321" s="111"/>
      <c r="BY321" s="107"/>
      <c r="BZ321" s="23"/>
      <c r="CA321" s="132"/>
      <c r="CB321" s="133"/>
      <c r="CC321" s="98">
        <f t="shared" si="5184"/>
        <v>0</v>
      </c>
      <c r="CD321" s="133"/>
      <c r="CE321" s="133"/>
      <c r="CF321" s="133"/>
      <c r="CG321" s="100">
        <f t="shared" si="5185"/>
        <v>0</v>
      </c>
      <c r="CH321" s="133"/>
      <c r="CI321" s="133"/>
      <c r="CJ321" s="133"/>
      <c r="CK321" s="98">
        <f t="shared" si="5186"/>
        <v>0</v>
      </c>
      <c r="CL321" s="110"/>
      <c r="CM321" s="111"/>
      <c r="CN321" s="107"/>
      <c r="CO321" s="22"/>
      <c r="CP321" s="132"/>
      <c r="CQ321" s="133"/>
      <c r="CR321" s="98">
        <f t="shared" si="5187"/>
        <v>0</v>
      </c>
      <c r="CS321" s="133"/>
      <c r="CT321" s="133"/>
      <c r="CU321" s="133"/>
      <c r="CV321" s="100">
        <f t="shared" si="5188"/>
        <v>0</v>
      </c>
      <c r="CW321" s="133"/>
      <c r="CX321" s="133"/>
      <c r="CY321" s="133"/>
      <c r="CZ321" s="98">
        <f t="shared" si="5189"/>
        <v>0</v>
      </c>
      <c r="DA321" s="110"/>
      <c r="DB321" s="111"/>
      <c r="DC321" s="107"/>
      <c r="DD321" s="22"/>
      <c r="DE321" s="132"/>
      <c r="DF321" s="133"/>
      <c r="DG321" s="98">
        <f t="shared" si="5190"/>
        <v>0</v>
      </c>
      <c r="DH321" s="133"/>
      <c r="DI321" s="133"/>
      <c r="DJ321" s="133"/>
      <c r="DK321" s="100">
        <f t="shared" si="5191"/>
        <v>0</v>
      </c>
      <c r="DL321" s="133"/>
      <c r="DM321" s="133"/>
      <c r="DN321" s="133"/>
      <c r="DO321" s="98">
        <f t="shared" si="5192"/>
        <v>0</v>
      </c>
      <c r="DP321" s="110"/>
      <c r="DQ321" s="111"/>
      <c r="DR321" s="107"/>
      <c r="DS321" s="22"/>
      <c r="DT321" s="132"/>
      <c r="DU321" s="133">
        <v>1</v>
      </c>
      <c r="DV321" s="98">
        <f t="shared" si="5193"/>
        <v>1</v>
      </c>
      <c r="DW321" s="133"/>
      <c r="DX321" s="133"/>
      <c r="DY321" s="133"/>
      <c r="DZ321" s="100">
        <f t="shared" si="5194"/>
        <v>0</v>
      </c>
      <c r="EA321" s="133"/>
      <c r="EB321" s="133">
        <v>1.76</v>
      </c>
      <c r="EC321" s="133"/>
      <c r="ED321" s="98">
        <f t="shared" si="5195"/>
        <v>1.76</v>
      </c>
      <c r="EE321" s="110"/>
      <c r="EF321" s="111"/>
      <c r="EG321" s="107"/>
      <c r="EH321" s="22"/>
      <c r="EI321" s="132"/>
      <c r="EJ321" s="133"/>
      <c r="EK321" s="98">
        <f t="shared" si="5196"/>
        <v>0</v>
      </c>
      <c r="EL321" s="133"/>
      <c r="EM321" s="133"/>
      <c r="EN321" s="133"/>
      <c r="EO321" s="100">
        <f t="shared" si="5197"/>
        <v>0</v>
      </c>
      <c r="EP321" s="133"/>
      <c r="EQ321" s="133"/>
      <c r="ER321" s="133"/>
      <c r="ES321" s="98">
        <f t="shared" si="4849"/>
        <v>0</v>
      </c>
      <c r="ET321" s="110"/>
      <c r="EU321" s="111"/>
      <c r="EV321" s="107"/>
      <c r="EW321" s="22"/>
      <c r="EX321" s="132"/>
      <c r="EY321" s="133"/>
      <c r="EZ321" s="98">
        <f t="shared" si="5198"/>
        <v>0</v>
      </c>
      <c r="FA321" s="133"/>
      <c r="FB321" s="133"/>
      <c r="FC321" s="133"/>
      <c r="FD321" s="100">
        <f t="shared" si="5756"/>
        <v>0</v>
      </c>
      <c r="FE321" s="133"/>
      <c r="FF321" s="133"/>
      <c r="FG321" s="133"/>
      <c r="FH321" s="98">
        <f t="shared" si="4851"/>
        <v>0</v>
      </c>
      <c r="FI321" s="110"/>
      <c r="FJ321" s="111"/>
      <c r="FK321" s="107"/>
      <c r="FL321" s="22"/>
      <c r="FM321" s="132"/>
      <c r="FN321" s="133"/>
      <c r="FO321" s="98">
        <f t="shared" si="5591"/>
        <v>0</v>
      </c>
      <c r="FP321" s="133"/>
      <c r="FQ321" s="133"/>
      <c r="FR321" s="133"/>
      <c r="FS321" s="100">
        <f t="shared" si="5757"/>
        <v>0</v>
      </c>
      <c r="FT321" s="133"/>
      <c r="FU321" s="133"/>
      <c r="FV321" s="133"/>
      <c r="FW321" s="98">
        <f t="shared" si="2801"/>
        <v>0</v>
      </c>
      <c r="FX321" s="110"/>
      <c r="FY321" s="111"/>
      <c r="FZ321" s="107"/>
      <c r="GA321" s="22"/>
      <c r="GB321" s="132"/>
      <c r="GC321" s="133"/>
      <c r="GD321" s="98">
        <f t="shared" si="5200"/>
        <v>0</v>
      </c>
      <c r="GE321" s="133"/>
      <c r="GF321" s="133"/>
      <c r="GG321" s="133"/>
      <c r="GH321" s="100">
        <f t="shared" si="5201"/>
        <v>0</v>
      </c>
      <c r="GI321" s="133"/>
      <c r="GJ321" s="133"/>
      <c r="GK321" s="133"/>
      <c r="GL321" s="98">
        <f t="shared" si="5202"/>
        <v>0</v>
      </c>
      <c r="GM321" s="110"/>
      <c r="GN321" s="111"/>
      <c r="GO321" s="107"/>
      <c r="GP321" s="22"/>
      <c r="GQ321" s="132"/>
      <c r="GR321" s="133"/>
      <c r="GS321" s="98">
        <f t="shared" si="5203"/>
        <v>0</v>
      </c>
      <c r="GT321" s="133"/>
      <c r="GU321" s="133"/>
      <c r="GV321" s="133"/>
      <c r="GW321" s="100">
        <f t="shared" si="5204"/>
        <v>0</v>
      </c>
      <c r="GX321" s="133"/>
      <c r="GY321" s="133"/>
      <c r="GZ321" s="133"/>
      <c r="HA321" s="98">
        <f t="shared" si="5205"/>
        <v>0</v>
      </c>
      <c r="HB321" s="110"/>
      <c r="HC321" s="111"/>
      <c r="HD321" s="107"/>
      <c r="HE321" s="22"/>
      <c r="HF321" s="132"/>
      <c r="HG321" s="133"/>
      <c r="HH321" s="98">
        <f t="shared" si="5206"/>
        <v>0</v>
      </c>
      <c r="HI321" s="133"/>
      <c r="HJ321" s="133"/>
      <c r="HK321" s="133"/>
      <c r="HL321" s="100">
        <f t="shared" si="5207"/>
        <v>0</v>
      </c>
      <c r="HM321" s="133"/>
      <c r="HN321" s="133"/>
      <c r="HO321" s="133"/>
      <c r="HP321" s="98">
        <f t="shared" si="5754"/>
        <v>0</v>
      </c>
      <c r="HQ321" s="110"/>
      <c r="HR321" s="111"/>
      <c r="HS321" s="107"/>
      <c r="HT321" s="22"/>
      <c r="HU321" s="132"/>
      <c r="HV321" s="133"/>
      <c r="HW321" s="98">
        <f t="shared" si="5755"/>
        <v>0</v>
      </c>
      <c r="HX321" s="133"/>
      <c r="HY321" s="133"/>
      <c r="HZ321" s="133"/>
      <c r="IA321" s="100">
        <f t="shared" si="5759"/>
        <v>0</v>
      </c>
      <c r="IB321" s="133"/>
      <c r="IC321" s="133"/>
      <c r="ID321" s="133"/>
      <c r="IE321" s="98">
        <f t="shared" si="5211"/>
        <v>0</v>
      </c>
      <c r="IF321" s="110"/>
      <c r="IG321" s="111"/>
      <c r="IH321" s="107"/>
      <c r="II321" s="22"/>
      <c r="IJ321" s="132"/>
      <c r="IK321" s="133"/>
      <c r="IL321" s="98">
        <f t="shared" si="5752"/>
        <v>0</v>
      </c>
      <c r="IM321" s="133"/>
      <c r="IN321" s="133"/>
      <c r="IO321" s="133"/>
      <c r="IP321" s="100">
        <f t="shared" si="4678"/>
        <v>0</v>
      </c>
      <c r="IQ321" s="133"/>
      <c r="IR321" s="133"/>
      <c r="IS321" s="133"/>
      <c r="IT321" s="98">
        <f t="shared" si="5753"/>
        <v>0</v>
      </c>
      <c r="IU321" s="110"/>
      <c r="IV321" s="111"/>
      <c r="IW321" s="107"/>
      <c r="IX321" s="22"/>
      <c r="IY321" s="132">
        <v>3</v>
      </c>
      <c r="IZ321" s="133"/>
      <c r="JA321" s="98">
        <f t="shared" si="5212"/>
        <v>3</v>
      </c>
      <c r="JB321" s="133"/>
      <c r="JC321" s="133"/>
      <c r="JD321" s="133"/>
      <c r="JE321" s="100">
        <f t="shared" si="5213"/>
        <v>0</v>
      </c>
      <c r="JF321" s="133"/>
      <c r="JG321" s="133">
        <v>0.9</v>
      </c>
      <c r="JH321" s="133"/>
      <c r="JI321" s="98">
        <f t="shared" si="5214"/>
        <v>0.9</v>
      </c>
      <c r="JJ321" s="110"/>
      <c r="JK321" s="111"/>
      <c r="JL321" s="107"/>
      <c r="JM321" s="22"/>
      <c r="JN321" s="132"/>
      <c r="JO321" s="133"/>
      <c r="JP321" s="98">
        <f t="shared" si="5215"/>
        <v>0</v>
      </c>
      <c r="JQ321" s="133"/>
      <c r="JR321" s="133"/>
      <c r="JS321" s="133"/>
      <c r="JT321" s="100">
        <f t="shared" si="5216"/>
        <v>0</v>
      </c>
      <c r="JU321" s="133"/>
      <c r="JV321" s="133"/>
      <c r="JW321" s="133"/>
      <c r="JX321" s="98">
        <f t="shared" si="5217"/>
        <v>0</v>
      </c>
      <c r="JY321" s="110"/>
      <c r="JZ321" s="111"/>
      <c r="KA321" s="107"/>
      <c r="KB321" s="22"/>
      <c r="KC321" s="132"/>
      <c r="KD321" s="133"/>
      <c r="KE321" s="98">
        <f t="shared" si="5218"/>
        <v>0</v>
      </c>
      <c r="KF321" s="133"/>
      <c r="KG321" s="133"/>
      <c r="KH321" s="133"/>
      <c r="KI321" s="100">
        <f t="shared" si="5219"/>
        <v>0</v>
      </c>
      <c r="KJ321" s="133"/>
      <c r="KK321" s="133"/>
      <c r="KL321" s="133"/>
      <c r="KM321" s="98">
        <f t="shared" si="2580"/>
        <v>0</v>
      </c>
      <c r="KN321" s="110"/>
      <c r="KO321" s="111"/>
      <c r="KP321" s="107"/>
      <c r="KQ321" s="22"/>
      <c r="KR321" s="132"/>
      <c r="KS321" s="133"/>
      <c r="KT321" s="98">
        <f t="shared" si="5220"/>
        <v>0</v>
      </c>
      <c r="KU321" s="133"/>
      <c r="KV321" s="133"/>
      <c r="KW321" s="133"/>
      <c r="KX321" s="100">
        <f t="shared" si="5758"/>
        <v>0</v>
      </c>
      <c r="KY321" s="133"/>
      <c r="KZ321" s="133"/>
      <c r="LA321" s="133"/>
      <c r="LB321" s="98">
        <f t="shared" si="5221"/>
        <v>0</v>
      </c>
      <c r="LC321" s="110"/>
      <c r="LD321" s="111"/>
      <c r="LE321" s="107"/>
      <c r="LF321" s="22"/>
      <c r="LG321" s="132"/>
      <c r="LH321" s="133"/>
      <c r="LI321" s="98">
        <f t="shared" si="5222"/>
        <v>0</v>
      </c>
      <c r="LJ321" s="133"/>
      <c r="LK321" s="133"/>
      <c r="LL321" s="133"/>
      <c r="LM321" s="100">
        <f t="shared" si="5223"/>
        <v>0</v>
      </c>
      <c r="LN321" s="133"/>
      <c r="LO321" s="133"/>
      <c r="LP321" s="133"/>
      <c r="LQ321" s="98">
        <f t="shared" si="5224"/>
        <v>0</v>
      </c>
      <c r="LR321" s="110"/>
      <c r="LS321" s="111"/>
      <c r="LT321" s="107"/>
      <c r="LU321" s="22"/>
      <c r="LV321" s="132"/>
      <c r="LW321" s="133"/>
      <c r="LX321" s="98">
        <f t="shared" si="4356"/>
        <v>0</v>
      </c>
      <c r="LY321" s="133"/>
      <c r="LZ321" s="133"/>
      <c r="MA321" s="133"/>
      <c r="MB321" s="100">
        <f t="shared" si="5225"/>
        <v>0</v>
      </c>
      <c r="MC321" s="133"/>
      <c r="MD321" s="133"/>
      <c r="ME321" s="133"/>
      <c r="MF321" s="98">
        <f t="shared" si="5226"/>
        <v>0</v>
      </c>
      <c r="MG321" s="110"/>
      <c r="MH321" s="111"/>
      <c r="MI321" s="107"/>
      <c r="MJ321" s="22"/>
      <c r="MK321" s="132"/>
      <c r="ML321" s="133"/>
      <c r="MM321" s="98">
        <f t="shared" si="5227"/>
        <v>0</v>
      </c>
      <c r="MN321" s="133"/>
      <c r="MO321" s="133"/>
      <c r="MP321" s="133"/>
      <c r="MQ321" s="100">
        <f t="shared" si="5228"/>
        <v>0</v>
      </c>
      <c r="MR321" s="133"/>
      <c r="MS321" s="133"/>
      <c r="MT321" s="133"/>
      <c r="MU321" s="98">
        <f t="shared" si="4850"/>
        <v>0</v>
      </c>
      <c r="MV321" s="110"/>
      <c r="MW321" s="111"/>
      <c r="MX321" s="107"/>
      <c r="MY321" s="22"/>
      <c r="MZ321" s="132"/>
      <c r="NA321" s="133"/>
      <c r="NB321" s="98">
        <f t="shared" si="5229"/>
        <v>0</v>
      </c>
      <c r="NC321" s="133"/>
      <c r="ND321" s="133"/>
      <c r="NE321" s="133"/>
      <c r="NF321" s="100">
        <f t="shared" si="5230"/>
        <v>0</v>
      </c>
      <c r="NG321" s="133"/>
      <c r="NH321" s="133"/>
      <c r="NI321" s="133"/>
      <c r="NJ321" s="98">
        <f t="shared" si="5231"/>
        <v>0</v>
      </c>
      <c r="NK321" s="110"/>
      <c r="NL321" s="111"/>
      <c r="NM321" s="107"/>
      <c r="NN321" s="22"/>
      <c r="NO321" s="132"/>
      <c r="NP321" s="133"/>
      <c r="NQ321" s="98">
        <f t="shared" si="5232"/>
        <v>0</v>
      </c>
      <c r="NR321" s="133"/>
      <c r="NS321" s="133"/>
      <c r="NT321" s="133"/>
      <c r="NU321" s="100">
        <f t="shared" si="5233"/>
        <v>0</v>
      </c>
      <c r="NV321" s="133"/>
      <c r="NW321" s="133"/>
      <c r="NX321" s="133"/>
      <c r="NY321" s="98">
        <f t="shared" si="5234"/>
        <v>0</v>
      </c>
      <c r="NZ321" s="110"/>
      <c r="OA321" s="111"/>
      <c r="OB321" s="107"/>
      <c r="OC321" s="22"/>
      <c r="OD321" s="132"/>
      <c r="OE321" s="133"/>
      <c r="OF321" s="98">
        <f t="shared" si="4681"/>
        <v>0</v>
      </c>
      <c r="OG321" s="133"/>
      <c r="OH321" s="133"/>
      <c r="OI321" s="133"/>
      <c r="OJ321" s="100">
        <f t="shared" si="5235"/>
        <v>0</v>
      </c>
      <c r="OK321" s="133"/>
      <c r="OL321" s="133"/>
      <c r="OM321" s="133"/>
      <c r="ON321" s="98">
        <f t="shared" si="5236"/>
        <v>0</v>
      </c>
      <c r="OO321" s="110"/>
      <c r="OP321" s="111"/>
      <c r="OQ321" s="107"/>
      <c r="OR321" s="22"/>
      <c r="OS321" s="132"/>
      <c r="OT321" s="133"/>
      <c r="OU321" s="98">
        <f t="shared" si="4688"/>
        <v>0</v>
      </c>
      <c r="OV321" s="133"/>
      <c r="OW321" s="133"/>
      <c r="OX321" s="133"/>
      <c r="OY321" s="100">
        <f t="shared" si="3235"/>
        <v>0</v>
      </c>
      <c r="OZ321" s="133"/>
      <c r="PA321" s="133"/>
      <c r="PB321" s="133"/>
      <c r="PC321" s="98">
        <f t="shared" si="5430"/>
        <v>0</v>
      </c>
      <c r="PD321" s="110"/>
      <c r="PE321" s="111"/>
      <c r="PF321" s="107"/>
      <c r="PG321" s="22"/>
      <c r="PH321" s="132"/>
      <c r="PI321" s="133"/>
      <c r="PJ321" s="98">
        <f t="shared" si="5237"/>
        <v>0</v>
      </c>
      <c r="PK321" s="133"/>
      <c r="PL321" s="133"/>
      <c r="PM321" s="133"/>
      <c r="PN321" s="100">
        <f t="shared" si="5238"/>
        <v>0</v>
      </c>
      <c r="PO321" s="133"/>
      <c r="PP321" s="133"/>
      <c r="PQ321" s="133"/>
      <c r="PR321" s="98">
        <f t="shared" si="5239"/>
        <v>0</v>
      </c>
      <c r="PS321" s="110"/>
      <c r="PT321" s="111"/>
      <c r="PU321" s="107"/>
      <c r="PV321" s="22"/>
      <c r="PW321" s="132"/>
      <c r="PX321" s="133"/>
      <c r="PY321" s="98">
        <f t="shared" si="5240"/>
        <v>0</v>
      </c>
      <c r="PZ321" s="133"/>
      <c r="QA321" s="133"/>
      <c r="QB321" s="133"/>
      <c r="QC321" s="100">
        <f t="shared" si="5241"/>
        <v>0</v>
      </c>
      <c r="QD321" s="133"/>
      <c r="QE321" s="133"/>
      <c r="QF321" s="133"/>
      <c r="QG321" s="98">
        <f t="shared" si="5242"/>
        <v>0</v>
      </c>
      <c r="QH321" s="110"/>
      <c r="QI321" s="111"/>
      <c r="QJ321" s="107"/>
      <c r="QK321" s="22"/>
      <c r="QL321" s="132"/>
      <c r="QM321" s="133"/>
      <c r="QN321" s="98">
        <f t="shared" si="5243"/>
        <v>0</v>
      </c>
      <c r="QO321" s="133"/>
      <c r="QP321" s="133"/>
      <c r="QQ321" s="133"/>
      <c r="QR321" s="100">
        <f t="shared" si="5244"/>
        <v>0</v>
      </c>
      <c r="QS321" s="133"/>
      <c r="QT321" s="133"/>
      <c r="QU321" s="133"/>
      <c r="QV321" s="98">
        <f t="shared" si="5245"/>
        <v>0</v>
      </c>
      <c r="QW321" s="110"/>
      <c r="QX321" s="111"/>
      <c r="QY321" s="107"/>
      <c r="QZ321" s="22"/>
      <c r="RA321" s="132"/>
      <c r="RB321" s="133"/>
      <c r="RC321" s="98">
        <f t="shared" si="5246"/>
        <v>0</v>
      </c>
      <c r="RD321" s="133"/>
      <c r="RE321" s="133"/>
      <c r="RF321" s="133"/>
      <c r="RG321" s="100">
        <f t="shared" si="5247"/>
        <v>0</v>
      </c>
      <c r="RH321" s="133"/>
      <c r="RI321" s="133"/>
      <c r="RJ321" s="133"/>
      <c r="RK321" s="98">
        <f t="shared" si="5248"/>
        <v>0</v>
      </c>
      <c r="RL321" s="110"/>
      <c r="RM321" s="111"/>
      <c r="RN321" s="107"/>
      <c r="RO321" s="22"/>
      <c r="RP321" s="132"/>
      <c r="RQ321" s="133"/>
      <c r="RR321" s="98">
        <f t="shared" si="5249"/>
        <v>0</v>
      </c>
      <c r="RS321" s="133"/>
      <c r="RT321" s="133"/>
      <c r="RU321" s="133"/>
      <c r="RV321" s="100">
        <f t="shared" si="5250"/>
        <v>0</v>
      </c>
      <c r="RW321" s="133"/>
      <c r="RX321" s="133"/>
      <c r="RY321" s="133"/>
      <c r="RZ321" s="98">
        <f t="shared" si="5251"/>
        <v>0</v>
      </c>
      <c r="SA321" s="110"/>
      <c r="SB321" s="111"/>
      <c r="SC321" s="107"/>
      <c r="SD321" s="22"/>
      <c r="SE321" s="132"/>
      <c r="SF321" s="133"/>
      <c r="SG321" s="98">
        <f t="shared" si="5252"/>
        <v>0</v>
      </c>
      <c r="SH321" s="133"/>
      <c r="SI321" s="133"/>
      <c r="SJ321" s="133"/>
      <c r="SK321" s="100">
        <f t="shared" si="5253"/>
        <v>0</v>
      </c>
      <c r="SL321" s="133"/>
      <c r="SM321" s="133"/>
      <c r="SN321" s="133"/>
      <c r="SO321" s="98">
        <f t="shared" si="5254"/>
        <v>0</v>
      </c>
      <c r="SP321" s="110"/>
      <c r="SQ321" s="111"/>
      <c r="SR321" s="107"/>
      <c r="SS321" s="22"/>
      <c r="ST321" s="132"/>
      <c r="SU321" s="133"/>
      <c r="SV321" s="98">
        <f t="shared" si="4682"/>
        <v>0</v>
      </c>
      <c r="SW321" s="133"/>
      <c r="SX321" s="133"/>
      <c r="SY321" s="133"/>
      <c r="SZ321" s="100">
        <f t="shared" si="4683"/>
        <v>0</v>
      </c>
      <c r="TA321" s="133"/>
      <c r="TB321" s="133"/>
      <c r="TC321" s="133"/>
      <c r="TD321" s="98">
        <f t="shared" si="4684"/>
        <v>0</v>
      </c>
      <c r="TE321" s="110"/>
      <c r="TF321" s="111"/>
      <c r="TG321" s="107"/>
      <c r="TH321" s="22"/>
      <c r="TI321" s="132">
        <v>1</v>
      </c>
      <c r="TJ321" s="133"/>
      <c r="TK321" s="98">
        <f t="shared" si="5255"/>
        <v>1</v>
      </c>
      <c r="TL321" s="133"/>
      <c r="TM321" s="133"/>
      <c r="TN321" s="133"/>
      <c r="TO321" s="100">
        <f t="shared" si="5256"/>
        <v>0</v>
      </c>
      <c r="TP321" s="133"/>
      <c r="TQ321" s="133">
        <v>1</v>
      </c>
      <c r="TR321" s="133"/>
      <c r="TS321" s="98">
        <f t="shared" si="5257"/>
        <v>1</v>
      </c>
      <c r="TT321" s="110"/>
      <c r="TU321" s="111"/>
      <c r="TV321" s="107"/>
      <c r="TW321" s="22"/>
      <c r="TX321" s="132"/>
      <c r="TY321" s="133"/>
      <c r="TZ321" s="98">
        <f t="shared" si="5258"/>
        <v>0</v>
      </c>
      <c r="UA321" s="133"/>
      <c r="UB321" s="133"/>
      <c r="UC321" s="133"/>
      <c r="UD321" s="100">
        <f t="shared" si="5259"/>
        <v>0</v>
      </c>
      <c r="UE321" s="133"/>
      <c r="UF321" s="133"/>
      <c r="UG321" s="133"/>
      <c r="UH321" s="98">
        <f t="shared" si="5260"/>
        <v>0</v>
      </c>
      <c r="UI321" s="110"/>
      <c r="UJ321" s="111"/>
      <c r="UK321" s="107"/>
      <c r="UL321" s="22"/>
      <c r="UM321" s="132"/>
      <c r="UN321" s="133"/>
      <c r="UO321" s="98">
        <f t="shared" si="5261"/>
        <v>0</v>
      </c>
      <c r="UP321" s="133"/>
      <c r="UQ321" s="133"/>
      <c r="UR321" s="133"/>
      <c r="US321" s="100">
        <f t="shared" si="5262"/>
        <v>0</v>
      </c>
      <c r="UT321" s="133"/>
      <c r="UU321" s="133"/>
      <c r="UV321" s="133"/>
      <c r="UW321" s="98">
        <f t="shared" si="5263"/>
        <v>0</v>
      </c>
      <c r="UX321" s="110"/>
      <c r="UY321" s="111"/>
      <c r="UZ321" s="107"/>
      <c r="VA321" s="22"/>
      <c r="VB321" s="132"/>
      <c r="VC321" s="133"/>
      <c r="VD321" s="98">
        <f t="shared" si="5264"/>
        <v>0</v>
      </c>
      <c r="VE321" s="133"/>
      <c r="VF321" s="133"/>
      <c r="VG321" s="133"/>
      <c r="VH321" s="100">
        <f t="shared" si="5265"/>
        <v>0</v>
      </c>
      <c r="VI321" s="133"/>
      <c r="VJ321" s="133"/>
      <c r="VK321" s="133"/>
      <c r="VL321" s="98">
        <f t="shared" si="5266"/>
        <v>0</v>
      </c>
      <c r="VM321" s="110"/>
      <c r="VN321" s="111"/>
      <c r="VO321" s="107"/>
      <c r="VP321" s="22"/>
      <c r="VQ321" s="132"/>
      <c r="VR321" s="133"/>
      <c r="VS321" s="98">
        <f t="shared" si="5267"/>
        <v>0</v>
      </c>
      <c r="VT321" s="133"/>
      <c r="VU321" s="133"/>
      <c r="VV321" s="133"/>
      <c r="VW321" s="100">
        <f t="shared" si="5268"/>
        <v>0</v>
      </c>
      <c r="VX321" s="133"/>
      <c r="VY321" s="133"/>
      <c r="VZ321" s="133"/>
      <c r="WA321" s="98">
        <f t="shared" si="5269"/>
        <v>0</v>
      </c>
      <c r="WB321" s="110"/>
      <c r="WC321" s="111"/>
      <c r="WD321" s="107"/>
      <c r="WE321" s="22"/>
    </row>
    <row r="322" spans="1:603" ht="16.5" customHeight="1">
      <c r="A322" s="94"/>
      <c r="B322" s="105" t="s">
        <v>296</v>
      </c>
      <c r="C322" s="106" t="s">
        <v>59</v>
      </c>
      <c r="D322" s="132"/>
      <c r="E322" s="133"/>
      <c r="F322" s="98">
        <f t="shared" si="4685"/>
        <v>0</v>
      </c>
      <c r="G322" s="133"/>
      <c r="H322" s="133"/>
      <c r="I322" s="133"/>
      <c r="J322" s="100">
        <f t="shared" si="4686"/>
        <v>0</v>
      </c>
      <c r="K322" s="133"/>
      <c r="L322" s="133"/>
      <c r="M322" s="133"/>
      <c r="N322" s="98">
        <f t="shared" si="4687"/>
        <v>0</v>
      </c>
      <c r="O322" s="110"/>
      <c r="P322" s="111"/>
      <c r="Q322" s="107"/>
      <c r="R322" s="22"/>
      <c r="S322" s="132"/>
      <c r="T322" s="133"/>
      <c r="U322" s="98">
        <f t="shared" si="5172"/>
        <v>0</v>
      </c>
      <c r="V322" s="133"/>
      <c r="W322" s="133"/>
      <c r="X322" s="133"/>
      <c r="Y322" s="100">
        <f t="shared" si="5173"/>
        <v>0</v>
      </c>
      <c r="Z322" s="133"/>
      <c r="AA322" s="133"/>
      <c r="AB322" s="133"/>
      <c r="AC322" s="98">
        <f t="shared" si="5174"/>
        <v>0</v>
      </c>
      <c r="AD322" s="110"/>
      <c r="AE322" s="111"/>
      <c r="AF322" s="107"/>
      <c r="AG322" s="22"/>
      <c r="AH322" s="132"/>
      <c r="AI322" s="133"/>
      <c r="AJ322" s="98">
        <f t="shared" si="5175"/>
        <v>0</v>
      </c>
      <c r="AK322" s="133"/>
      <c r="AL322" s="133"/>
      <c r="AM322" s="133"/>
      <c r="AN322" s="100">
        <f t="shared" si="5176"/>
        <v>0</v>
      </c>
      <c r="AO322" s="133"/>
      <c r="AP322" s="133"/>
      <c r="AQ322" s="133"/>
      <c r="AR322" s="98">
        <f t="shared" si="5177"/>
        <v>0</v>
      </c>
      <c r="AS322" s="110"/>
      <c r="AT322" s="111"/>
      <c r="AU322" s="107"/>
      <c r="AV322" s="22"/>
      <c r="AW322" s="132"/>
      <c r="AX322" s="133"/>
      <c r="AY322" s="98">
        <f t="shared" si="5178"/>
        <v>0</v>
      </c>
      <c r="AZ322" s="133"/>
      <c r="BA322" s="133"/>
      <c r="BB322" s="133"/>
      <c r="BC322" s="100">
        <f t="shared" si="5179"/>
        <v>0</v>
      </c>
      <c r="BD322" s="133"/>
      <c r="BE322" s="133"/>
      <c r="BF322" s="133"/>
      <c r="BG322" s="98">
        <f t="shared" si="5180"/>
        <v>0</v>
      </c>
      <c r="BH322" s="110"/>
      <c r="BI322" s="111"/>
      <c r="BJ322" s="107"/>
      <c r="BK322" s="22"/>
      <c r="BL322" s="132"/>
      <c r="BM322" s="133"/>
      <c r="BN322" s="98">
        <f t="shared" si="5181"/>
        <v>0</v>
      </c>
      <c r="BO322" s="133"/>
      <c r="BP322" s="133"/>
      <c r="BQ322" s="133"/>
      <c r="BR322" s="100">
        <f t="shared" si="5182"/>
        <v>0</v>
      </c>
      <c r="BS322" s="133"/>
      <c r="BT322" s="133"/>
      <c r="BU322" s="133"/>
      <c r="BV322" s="98">
        <f t="shared" si="5183"/>
        <v>0</v>
      </c>
      <c r="BW322" s="110"/>
      <c r="BX322" s="111"/>
      <c r="BY322" s="107"/>
      <c r="BZ322" s="23"/>
      <c r="CA322" s="132"/>
      <c r="CB322" s="133"/>
      <c r="CC322" s="98">
        <f t="shared" si="5184"/>
        <v>0</v>
      </c>
      <c r="CD322" s="133"/>
      <c r="CE322" s="133"/>
      <c r="CF322" s="133"/>
      <c r="CG322" s="100">
        <f t="shared" si="5185"/>
        <v>0</v>
      </c>
      <c r="CH322" s="133"/>
      <c r="CI322" s="133"/>
      <c r="CJ322" s="133"/>
      <c r="CK322" s="98">
        <f t="shared" si="5186"/>
        <v>0</v>
      </c>
      <c r="CL322" s="110"/>
      <c r="CM322" s="111"/>
      <c r="CN322" s="107"/>
      <c r="CO322" s="22"/>
      <c r="CP322" s="132"/>
      <c r="CQ322" s="133"/>
      <c r="CR322" s="98">
        <f t="shared" si="5187"/>
        <v>0</v>
      </c>
      <c r="CS322" s="133"/>
      <c r="CT322" s="133"/>
      <c r="CU322" s="133"/>
      <c r="CV322" s="100">
        <f t="shared" si="5188"/>
        <v>0</v>
      </c>
      <c r="CW322" s="133"/>
      <c r="CX322" s="133"/>
      <c r="CY322" s="133"/>
      <c r="CZ322" s="98">
        <f t="shared" si="5189"/>
        <v>0</v>
      </c>
      <c r="DA322" s="110"/>
      <c r="DB322" s="111"/>
      <c r="DC322" s="107"/>
      <c r="DD322" s="22"/>
      <c r="DE322" s="132"/>
      <c r="DF322" s="133"/>
      <c r="DG322" s="98">
        <f t="shared" si="5190"/>
        <v>0</v>
      </c>
      <c r="DH322" s="133"/>
      <c r="DI322" s="133"/>
      <c r="DJ322" s="133"/>
      <c r="DK322" s="100">
        <f t="shared" si="5191"/>
        <v>0</v>
      </c>
      <c r="DL322" s="133"/>
      <c r="DM322" s="133"/>
      <c r="DN322" s="133"/>
      <c r="DO322" s="98">
        <f t="shared" si="5192"/>
        <v>0</v>
      </c>
      <c r="DP322" s="110"/>
      <c r="DQ322" s="111"/>
      <c r="DR322" s="107"/>
      <c r="DS322" s="22"/>
      <c r="DT322" s="132"/>
      <c r="DU322" s="133"/>
      <c r="DV322" s="98">
        <f t="shared" si="5193"/>
        <v>0</v>
      </c>
      <c r="DW322" s="133"/>
      <c r="DX322" s="133"/>
      <c r="DY322" s="133"/>
      <c r="DZ322" s="100">
        <f t="shared" si="5194"/>
        <v>0</v>
      </c>
      <c r="EA322" s="133"/>
      <c r="EB322" s="133"/>
      <c r="EC322" s="133"/>
      <c r="ED322" s="98">
        <f t="shared" si="5195"/>
        <v>0</v>
      </c>
      <c r="EE322" s="110"/>
      <c r="EF322" s="111"/>
      <c r="EG322" s="107"/>
      <c r="EH322" s="22"/>
      <c r="EI322" s="132"/>
      <c r="EJ322" s="133"/>
      <c r="EK322" s="98">
        <f t="shared" si="5196"/>
        <v>0</v>
      </c>
      <c r="EL322" s="133"/>
      <c r="EM322" s="133"/>
      <c r="EN322" s="133"/>
      <c r="EO322" s="100">
        <f t="shared" si="5197"/>
        <v>0</v>
      </c>
      <c r="EP322" s="133"/>
      <c r="EQ322" s="133"/>
      <c r="ER322" s="133"/>
      <c r="ES322" s="98">
        <f t="shared" si="4849"/>
        <v>0</v>
      </c>
      <c r="ET322" s="110"/>
      <c r="EU322" s="111"/>
      <c r="EV322" s="107"/>
      <c r="EW322" s="22"/>
      <c r="EX322" s="132"/>
      <c r="EY322" s="133"/>
      <c r="EZ322" s="98">
        <f t="shared" si="5198"/>
        <v>0</v>
      </c>
      <c r="FA322" s="133"/>
      <c r="FB322" s="133"/>
      <c r="FC322" s="133"/>
      <c r="FD322" s="100">
        <f t="shared" si="5756"/>
        <v>0</v>
      </c>
      <c r="FE322" s="133"/>
      <c r="FF322" s="133"/>
      <c r="FG322" s="133"/>
      <c r="FH322" s="98">
        <f t="shared" si="4851"/>
        <v>0</v>
      </c>
      <c r="FI322" s="110"/>
      <c r="FJ322" s="111"/>
      <c r="FK322" s="107"/>
      <c r="FL322" s="22"/>
      <c r="FM322" s="132"/>
      <c r="FN322" s="133"/>
      <c r="FO322" s="98">
        <f t="shared" si="5591"/>
        <v>0</v>
      </c>
      <c r="FP322" s="133"/>
      <c r="FQ322" s="133"/>
      <c r="FR322" s="133"/>
      <c r="FS322" s="100">
        <f t="shared" si="5757"/>
        <v>0</v>
      </c>
      <c r="FT322" s="133"/>
      <c r="FU322" s="133"/>
      <c r="FV322" s="133"/>
      <c r="FW322" s="98">
        <f t="shared" si="2801"/>
        <v>0</v>
      </c>
      <c r="FX322" s="110"/>
      <c r="FY322" s="111"/>
      <c r="FZ322" s="107"/>
      <c r="GA322" s="22"/>
      <c r="GB322" s="132"/>
      <c r="GC322" s="133"/>
      <c r="GD322" s="98">
        <f t="shared" si="5200"/>
        <v>0</v>
      </c>
      <c r="GE322" s="133"/>
      <c r="GF322" s="133"/>
      <c r="GG322" s="133"/>
      <c r="GH322" s="100">
        <f t="shared" si="5201"/>
        <v>0</v>
      </c>
      <c r="GI322" s="133"/>
      <c r="GJ322" s="133"/>
      <c r="GK322" s="133"/>
      <c r="GL322" s="98">
        <f t="shared" si="5202"/>
        <v>0</v>
      </c>
      <c r="GM322" s="110"/>
      <c r="GN322" s="111"/>
      <c r="GO322" s="107"/>
      <c r="GP322" s="22"/>
      <c r="GQ322" s="132"/>
      <c r="GR322" s="133"/>
      <c r="GS322" s="98">
        <f t="shared" si="5203"/>
        <v>0</v>
      </c>
      <c r="GT322" s="133"/>
      <c r="GU322" s="133"/>
      <c r="GV322" s="133"/>
      <c r="GW322" s="100">
        <f t="shared" si="5204"/>
        <v>0</v>
      </c>
      <c r="GX322" s="133"/>
      <c r="GY322" s="133"/>
      <c r="GZ322" s="133"/>
      <c r="HA322" s="98">
        <f t="shared" si="5205"/>
        <v>0</v>
      </c>
      <c r="HB322" s="110"/>
      <c r="HC322" s="111"/>
      <c r="HD322" s="107"/>
      <c r="HE322" s="22"/>
      <c r="HF322" s="132"/>
      <c r="HG322" s="133"/>
      <c r="HH322" s="98">
        <f t="shared" si="5206"/>
        <v>0</v>
      </c>
      <c r="HI322" s="133"/>
      <c r="HJ322" s="133"/>
      <c r="HK322" s="133"/>
      <c r="HL322" s="100">
        <f t="shared" si="5207"/>
        <v>0</v>
      </c>
      <c r="HM322" s="133"/>
      <c r="HN322" s="133"/>
      <c r="HO322" s="133"/>
      <c r="HP322" s="98">
        <f t="shared" si="5754"/>
        <v>0</v>
      </c>
      <c r="HQ322" s="110"/>
      <c r="HR322" s="111"/>
      <c r="HS322" s="107"/>
      <c r="HT322" s="22"/>
      <c r="HU322" s="132"/>
      <c r="HV322" s="133"/>
      <c r="HW322" s="98">
        <f t="shared" si="5755"/>
        <v>0</v>
      </c>
      <c r="HX322" s="133"/>
      <c r="HY322" s="133"/>
      <c r="HZ322" s="133"/>
      <c r="IA322" s="100">
        <f t="shared" si="5759"/>
        <v>0</v>
      </c>
      <c r="IB322" s="133"/>
      <c r="IC322" s="133"/>
      <c r="ID322" s="133"/>
      <c r="IE322" s="98">
        <f t="shared" si="5211"/>
        <v>0</v>
      </c>
      <c r="IF322" s="110"/>
      <c r="IG322" s="111"/>
      <c r="IH322" s="107"/>
      <c r="II322" s="22"/>
      <c r="IJ322" s="132"/>
      <c r="IK322" s="133"/>
      <c r="IL322" s="98">
        <f t="shared" si="5752"/>
        <v>0</v>
      </c>
      <c r="IM322" s="133"/>
      <c r="IN322" s="133"/>
      <c r="IO322" s="133"/>
      <c r="IP322" s="100">
        <f t="shared" si="4678"/>
        <v>0</v>
      </c>
      <c r="IQ322" s="133"/>
      <c r="IR322" s="133"/>
      <c r="IS322" s="133"/>
      <c r="IT322" s="98">
        <f t="shared" si="5753"/>
        <v>0</v>
      </c>
      <c r="IU322" s="110"/>
      <c r="IV322" s="111"/>
      <c r="IW322" s="107"/>
      <c r="IX322" s="22"/>
      <c r="IY322" s="132"/>
      <c r="IZ322" s="133"/>
      <c r="JA322" s="98">
        <f t="shared" si="5212"/>
        <v>0</v>
      </c>
      <c r="JB322" s="133"/>
      <c r="JC322" s="133"/>
      <c r="JD322" s="133"/>
      <c r="JE322" s="100">
        <f t="shared" si="5213"/>
        <v>0</v>
      </c>
      <c r="JF322" s="133"/>
      <c r="JG322" s="133"/>
      <c r="JH322" s="133"/>
      <c r="JI322" s="98">
        <f t="shared" si="5214"/>
        <v>0</v>
      </c>
      <c r="JJ322" s="110"/>
      <c r="JK322" s="111"/>
      <c r="JL322" s="107"/>
      <c r="JM322" s="22"/>
      <c r="JN322" s="132"/>
      <c r="JO322" s="133"/>
      <c r="JP322" s="98">
        <f t="shared" si="5215"/>
        <v>0</v>
      </c>
      <c r="JQ322" s="133"/>
      <c r="JR322" s="133"/>
      <c r="JS322" s="133"/>
      <c r="JT322" s="100">
        <f t="shared" si="5216"/>
        <v>0</v>
      </c>
      <c r="JU322" s="133"/>
      <c r="JV322" s="133"/>
      <c r="JW322" s="133"/>
      <c r="JX322" s="98">
        <f t="shared" si="5217"/>
        <v>0</v>
      </c>
      <c r="JY322" s="110"/>
      <c r="JZ322" s="111"/>
      <c r="KA322" s="107"/>
      <c r="KB322" s="22"/>
      <c r="KC322" s="132"/>
      <c r="KD322" s="133"/>
      <c r="KE322" s="98">
        <f t="shared" si="5218"/>
        <v>0</v>
      </c>
      <c r="KF322" s="133"/>
      <c r="KG322" s="133"/>
      <c r="KH322" s="133"/>
      <c r="KI322" s="100">
        <f t="shared" si="5219"/>
        <v>0</v>
      </c>
      <c r="KJ322" s="133"/>
      <c r="KK322" s="133"/>
      <c r="KL322" s="133"/>
      <c r="KM322" s="98">
        <f t="shared" si="2580"/>
        <v>0</v>
      </c>
      <c r="KN322" s="110"/>
      <c r="KO322" s="111"/>
      <c r="KP322" s="107"/>
      <c r="KQ322" s="22"/>
      <c r="KR322" s="132"/>
      <c r="KS322" s="133"/>
      <c r="KT322" s="98">
        <f t="shared" si="5220"/>
        <v>0</v>
      </c>
      <c r="KU322" s="133"/>
      <c r="KV322" s="133"/>
      <c r="KW322" s="133"/>
      <c r="KX322" s="100">
        <f t="shared" si="5758"/>
        <v>0</v>
      </c>
      <c r="KY322" s="133"/>
      <c r="KZ322" s="133"/>
      <c r="LA322" s="133"/>
      <c r="LB322" s="98">
        <f t="shared" si="5221"/>
        <v>0</v>
      </c>
      <c r="LC322" s="110"/>
      <c r="LD322" s="111"/>
      <c r="LE322" s="107"/>
      <c r="LF322" s="22"/>
      <c r="LG322" s="132"/>
      <c r="LH322" s="133"/>
      <c r="LI322" s="98">
        <f t="shared" si="5222"/>
        <v>0</v>
      </c>
      <c r="LJ322" s="133"/>
      <c r="LK322" s="133"/>
      <c r="LL322" s="133"/>
      <c r="LM322" s="100">
        <f t="shared" si="5223"/>
        <v>0</v>
      </c>
      <c r="LN322" s="133"/>
      <c r="LO322" s="133"/>
      <c r="LP322" s="133"/>
      <c r="LQ322" s="98">
        <f t="shared" si="5224"/>
        <v>0</v>
      </c>
      <c r="LR322" s="110"/>
      <c r="LS322" s="111"/>
      <c r="LT322" s="107"/>
      <c r="LU322" s="22"/>
      <c r="LV322" s="132"/>
      <c r="LW322" s="133"/>
      <c r="LX322" s="98">
        <f t="shared" si="4356"/>
        <v>0</v>
      </c>
      <c r="LY322" s="133"/>
      <c r="LZ322" s="133"/>
      <c r="MA322" s="133"/>
      <c r="MB322" s="100">
        <f t="shared" si="5225"/>
        <v>0</v>
      </c>
      <c r="MC322" s="133"/>
      <c r="MD322" s="133"/>
      <c r="ME322" s="133"/>
      <c r="MF322" s="98">
        <f t="shared" si="5226"/>
        <v>0</v>
      </c>
      <c r="MG322" s="110"/>
      <c r="MH322" s="111"/>
      <c r="MI322" s="107"/>
      <c r="MJ322" s="22"/>
      <c r="MK322" s="132"/>
      <c r="ML322" s="133"/>
      <c r="MM322" s="98">
        <f t="shared" si="5227"/>
        <v>0</v>
      </c>
      <c r="MN322" s="133"/>
      <c r="MO322" s="133"/>
      <c r="MP322" s="133"/>
      <c r="MQ322" s="100">
        <f t="shared" si="5228"/>
        <v>0</v>
      </c>
      <c r="MR322" s="133"/>
      <c r="MS322" s="133"/>
      <c r="MT322" s="133"/>
      <c r="MU322" s="98">
        <f t="shared" si="4850"/>
        <v>0</v>
      </c>
      <c r="MV322" s="110"/>
      <c r="MW322" s="111"/>
      <c r="MX322" s="107"/>
      <c r="MY322" s="22"/>
      <c r="MZ322" s="132"/>
      <c r="NA322" s="133"/>
      <c r="NB322" s="98">
        <f t="shared" si="5229"/>
        <v>0</v>
      </c>
      <c r="NC322" s="133"/>
      <c r="ND322" s="133"/>
      <c r="NE322" s="133"/>
      <c r="NF322" s="100">
        <f t="shared" si="5230"/>
        <v>0</v>
      </c>
      <c r="NG322" s="133"/>
      <c r="NH322" s="133"/>
      <c r="NI322" s="133"/>
      <c r="NJ322" s="98">
        <f t="shared" si="5231"/>
        <v>0</v>
      </c>
      <c r="NK322" s="110"/>
      <c r="NL322" s="111"/>
      <c r="NM322" s="107"/>
      <c r="NN322" s="22"/>
      <c r="NO322" s="132"/>
      <c r="NP322" s="133"/>
      <c r="NQ322" s="98">
        <f t="shared" si="5232"/>
        <v>0</v>
      </c>
      <c r="NR322" s="133"/>
      <c r="NS322" s="133"/>
      <c r="NT322" s="133"/>
      <c r="NU322" s="100">
        <f t="shared" si="5233"/>
        <v>0</v>
      </c>
      <c r="NV322" s="133"/>
      <c r="NW322" s="133"/>
      <c r="NX322" s="133"/>
      <c r="NY322" s="98">
        <f t="shared" si="5234"/>
        <v>0</v>
      </c>
      <c r="NZ322" s="110"/>
      <c r="OA322" s="111"/>
      <c r="OB322" s="107"/>
      <c r="OC322" s="22"/>
      <c r="OD322" s="132"/>
      <c r="OE322" s="133"/>
      <c r="OF322" s="98">
        <f t="shared" si="4681"/>
        <v>0</v>
      </c>
      <c r="OG322" s="133"/>
      <c r="OH322" s="133"/>
      <c r="OI322" s="133"/>
      <c r="OJ322" s="100">
        <f t="shared" si="5235"/>
        <v>0</v>
      </c>
      <c r="OK322" s="133"/>
      <c r="OL322" s="133"/>
      <c r="OM322" s="133"/>
      <c r="ON322" s="98">
        <f t="shared" si="5236"/>
        <v>0</v>
      </c>
      <c r="OO322" s="110"/>
      <c r="OP322" s="111"/>
      <c r="OQ322" s="107"/>
      <c r="OR322" s="22"/>
      <c r="OS322" s="132"/>
      <c r="OT322" s="133"/>
      <c r="OU322" s="98">
        <f t="shared" si="4688"/>
        <v>0</v>
      </c>
      <c r="OV322" s="133"/>
      <c r="OW322" s="133"/>
      <c r="OX322" s="133"/>
      <c r="OY322" s="100">
        <f t="shared" si="3235"/>
        <v>0</v>
      </c>
      <c r="OZ322" s="133"/>
      <c r="PA322" s="133"/>
      <c r="PB322" s="133"/>
      <c r="PC322" s="98">
        <f t="shared" si="5430"/>
        <v>0</v>
      </c>
      <c r="PD322" s="110"/>
      <c r="PE322" s="111"/>
      <c r="PF322" s="107"/>
      <c r="PG322" s="22"/>
      <c r="PH322" s="132"/>
      <c r="PI322" s="133"/>
      <c r="PJ322" s="98">
        <f t="shared" si="5237"/>
        <v>0</v>
      </c>
      <c r="PK322" s="133"/>
      <c r="PL322" s="133"/>
      <c r="PM322" s="133"/>
      <c r="PN322" s="100">
        <f t="shared" si="5238"/>
        <v>0</v>
      </c>
      <c r="PO322" s="133"/>
      <c r="PP322" s="133"/>
      <c r="PQ322" s="133"/>
      <c r="PR322" s="98">
        <f t="shared" si="5239"/>
        <v>0</v>
      </c>
      <c r="PS322" s="110"/>
      <c r="PT322" s="111"/>
      <c r="PU322" s="107"/>
      <c r="PV322" s="22"/>
      <c r="PW322" s="132"/>
      <c r="PX322" s="133"/>
      <c r="PY322" s="98">
        <f t="shared" si="5240"/>
        <v>0</v>
      </c>
      <c r="PZ322" s="133"/>
      <c r="QA322" s="133"/>
      <c r="QB322" s="133"/>
      <c r="QC322" s="100">
        <f t="shared" si="5241"/>
        <v>0</v>
      </c>
      <c r="QD322" s="133"/>
      <c r="QE322" s="133"/>
      <c r="QF322" s="133"/>
      <c r="QG322" s="98">
        <f t="shared" si="5242"/>
        <v>0</v>
      </c>
      <c r="QH322" s="110"/>
      <c r="QI322" s="111"/>
      <c r="QJ322" s="107"/>
      <c r="QK322" s="22"/>
      <c r="QL322" s="132"/>
      <c r="QM322" s="133"/>
      <c r="QN322" s="98">
        <f t="shared" si="5243"/>
        <v>0</v>
      </c>
      <c r="QO322" s="133"/>
      <c r="QP322" s="133"/>
      <c r="QQ322" s="133"/>
      <c r="QR322" s="100">
        <f t="shared" si="5244"/>
        <v>0</v>
      </c>
      <c r="QS322" s="133"/>
      <c r="QT322" s="133"/>
      <c r="QU322" s="133"/>
      <c r="QV322" s="98">
        <f t="shared" si="5245"/>
        <v>0</v>
      </c>
      <c r="QW322" s="110"/>
      <c r="QX322" s="111"/>
      <c r="QY322" s="107"/>
      <c r="QZ322" s="22"/>
      <c r="RA322" s="132"/>
      <c r="RB322" s="133"/>
      <c r="RC322" s="98">
        <f t="shared" si="5246"/>
        <v>0</v>
      </c>
      <c r="RD322" s="133"/>
      <c r="RE322" s="133"/>
      <c r="RF322" s="133"/>
      <c r="RG322" s="100">
        <f t="shared" si="5247"/>
        <v>0</v>
      </c>
      <c r="RH322" s="133"/>
      <c r="RI322" s="133"/>
      <c r="RJ322" s="133"/>
      <c r="RK322" s="98">
        <f t="shared" si="5248"/>
        <v>0</v>
      </c>
      <c r="RL322" s="110"/>
      <c r="RM322" s="111"/>
      <c r="RN322" s="107"/>
      <c r="RO322" s="22"/>
      <c r="RP322" s="132"/>
      <c r="RQ322" s="133"/>
      <c r="RR322" s="98">
        <f t="shared" si="5249"/>
        <v>0</v>
      </c>
      <c r="RS322" s="133"/>
      <c r="RT322" s="133"/>
      <c r="RU322" s="133"/>
      <c r="RV322" s="100">
        <f t="shared" si="5250"/>
        <v>0</v>
      </c>
      <c r="RW322" s="133"/>
      <c r="RX322" s="133"/>
      <c r="RY322" s="133"/>
      <c r="RZ322" s="98">
        <f t="shared" si="5251"/>
        <v>0</v>
      </c>
      <c r="SA322" s="110"/>
      <c r="SB322" s="111"/>
      <c r="SC322" s="107"/>
      <c r="SD322" s="22"/>
      <c r="SE322" s="132"/>
      <c r="SF322" s="133"/>
      <c r="SG322" s="98">
        <f t="shared" si="5252"/>
        <v>0</v>
      </c>
      <c r="SH322" s="133"/>
      <c r="SI322" s="133"/>
      <c r="SJ322" s="133"/>
      <c r="SK322" s="100">
        <f t="shared" si="5253"/>
        <v>0</v>
      </c>
      <c r="SL322" s="133"/>
      <c r="SM322" s="133"/>
      <c r="SN322" s="133"/>
      <c r="SO322" s="98">
        <f t="shared" si="5254"/>
        <v>0</v>
      </c>
      <c r="SP322" s="110"/>
      <c r="SQ322" s="111"/>
      <c r="SR322" s="107"/>
      <c r="SS322" s="22"/>
      <c r="ST322" s="132"/>
      <c r="SU322" s="133"/>
      <c r="SV322" s="98">
        <f t="shared" si="4682"/>
        <v>0</v>
      </c>
      <c r="SW322" s="133"/>
      <c r="SX322" s="133"/>
      <c r="SY322" s="133"/>
      <c r="SZ322" s="100">
        <f t="shared" si="4683"/>
        <v>0</v>
      </c>
      <c r="TA322" s="133"/>
      <c r="TB322" s="133"/>
      <c r="TC322" s="133"/>
      <c r="TD322" s="98">
        <f t="shared" si="4684"/>
        <v>0</v>
      </c>
      <c r="TE322" s="110"/>
      <c r="TF322" s="111"/>
      <c r="TG322" s="107"/>
      <c r="TH322" s="22"/>
      <c r="TI322" s="132"/>
      <c r="TJ322" s="133"/>
      <c r="TK322" s="98">
        <f t="shared" si="5255"/>
        <v>0</v>
      </c>
      <c r="TL322" s="133"/>
      <c r="TM322" s="133"/>
      <c r="TN322" s="133"/>
      <c r="TO322" s="100">
        <f t="shared" si="5256"/>
        <v>0</v>
      </c>
      <c r="TP322" s="133"/>
      <c r="TQ322" s="133"/>
      <c r="TR322" s="133"/>
      <c r="TS322" s="98">
        <f t="shared" si="5257"/>
        <v>0</v>
      </c>
      <c r="TT322" s="110"/>
      <c r="TU322" s="111"/>
      <c r="TV322" s="107"/>
      <c r="TW322" s="22"/>
      <c r="TX322" s="132"/>
      <c r="TY322" s="133"/>
      <c r="TZ322" s="98">
        <f t="shared" si="5258"/>
        <v>0</v>
      </c>
      <c r="UA322" s="133"/>
      <c r="UB322" s="133"/>
      <c r="UC322" s="133"/>
      <c r="UD322" s="100">
        <f t="shared" si="5259"/>
        <v>0</v>
      </c>
      <c r="UE322" s="133"/>
      <c r="UF322" s="133"/>
      <c r="UG322" s="133"/>
      <c r="UH322" s="98">
        <f t="shared" si="5260"/>
        <v>0</v>
      </c>
      <c r="UI322" s="110"/>
      <c r="UJ322" s="111"/>
      <c r="UK322" s="107"/>
      <c r="UL322" s="22"/>
      <c r="UM322" s="132"/>
      <c r="UN322" s="133"/>
      <c r="UO322" s="98">
        <f t="shared" si="5261"/>
        <v>0</v>
      </c>
      <c r="UP322" s="133"/>
      <c r="UQ322" s="133"/>
      <c r="UR322" s="133"/>
      <c r="US322" s="100">
        <f t="shared" si="5262"/>
        <v>0</v>
      </c>
      <c r="UT322" s="133"/>
      <c r="UU322" s="133"/>
      <c r="UV322" s="133"/>
      <c r="UW322" s="98">
        <f t="shared" si="5263"/>
        <v>0</v>
      </c>
      <c r="UX322" s="110"/>
      <c r="UY322" s="111"/>
      <c r="UZ322" s="107"/>
      <c r="VA322" s="22"/>
      <c r="VB322" s="132"/>
      <c r="VC322" s="133"/>
      <c r="VD322" s="98">
        <f t="shared" si="5264"/>
        <v>0</v>
      </c>
      <c r="VE322" s="133"/>
      <c r="VF322" s="133"/>
      <c r="VG322" s="133"/>
      <c r="VH322" s="100">
        <f t="shared" si="5265"/>
        <v>0</v>
      </c>
      <c r="VI322" s="133"/>
      <c r="VJ322" s="133"/>
      <c r="VK322" s="133"/>
      <c r="VL322" s="98">
        <f t="shared" si="5266"/>
        <v>0</v>
      </c>
      <c r="VM322" s="110"/>
      <c r="VN322" s="111"/>
      <c r="VO322" s="107"/>
      <c r="VP322" s="22"/>
      <c r="VQ322" s="132"/>
      <c r="VR322" s="133"/>
      <c r="VS322" s="98">
        <f t="shared" si="5267"/>
        <v>0</v>
      </c>
      <c r="VT322" s="133"/>
      <c r="VU322" s="133"/>
      <c r="VV322" s="133"/>
      <c r="VW322" s="100">
        <f t="shared" si="5268"/>
        <v>0</v>
      </c>
      <c r="VX322" s="133"/>
      <c r="VY322" s="133"/>
      <c r="VZ322" s="133"/>
      <c r="WA322" s="98">
        <f t="shared" si="5269"/>
        <v>0</v>
      </c>
      <c r="WB322" s="110"/>
      <c r="WC322" s="111"/>
      <c r="WD322" s="107"/>
      <c r="WE322" s="22"/>
    </row>
    <row r="323" spans="1:603" ht="16.5" customHeight="1">
      <c r="A323" s="94"/>
      <c r="B323" s="105" t="s">
        <v>296</v>
      </c>
      <c r="C323" s="106" t="s">
        <v>60</v>
      </c>
      <c r="D323" s="132"/>
      <c r="E323" s="133"/>
      <c r="F323" s="98">
        <f t="shared" si="4685"/>
        <v>0</v>
      </c>
      <c r="G323" s="133"/>
      <c r="H323" s="133"/>
      <c r="I323" s="133"/>
      <c r="J323" s="100">
        <f t="shared" si="4686"/>
        <v>0</v>
      </c>
      <c r="K323" s="133"/>
      <c r="L323" s="133"/>
      <c r="M323" s="133"/>
      <c r="N323" s="98">
        <f t="shared" si="4687"/>
        <v>0</v>
      </c>
      <c r="O323" s="110"/>
      <c r="P323" s="111"/>
      <c r="Q323" s="107"/>
      <c r="R323" s="22"/>
      <c r="S323" s="132"/>
      <c r="T323" s="133"/>
      <c r="U323" s="98">
        <f t="shared" si="5172"/>
        <v>0</v>
      </c>
      <c r="V323" s="133"/>
      <c r="W323" s="133"/>
      <c r="X323" s="133"/>
      <c r="Y323" s="100">
        <f t="shared" si="5173"/>
        <v>0</v>
      </c>
      <c r="Z323" s="133"/>
      <c r="AA323" s="133"/>
      <c r="AB323" s="133"/>
      <c r="AC323" s="98">
        <f t="shared" si="5174"/>
        <v>0</v>
      </c>
      <c r="AD323" s="110"/>
      <c r="AE323" s="111"/>
      <c r="AF323" s="107"/>
      <c r="AG323" s="22"/>
      <c r="AH323" s="132"/>
      <c r="AI323" s="133"/>
      <c r="AJ323" s="98">
        <f t="shared" si="5175"/>
        <v>0</v>
      </c>
      <c r="AK323" s="133"/>
      <c r="AL323" s="133"/>
      <c r="AM323" s="133"/>
      <c r="AN323" s="100">
        <f t="shared" si="5176"/>
        <v>0</v>
      </c>
      <c r="AO323" s="133"/>
      <c r="AP323" s="133"/>
      <c r="AQ323" s="133"/>
      <c r="AR323" s="98">
        <f t="shared" si="5177"/>
        <v>0</v>
      </c>
      <c r="AS323" s="110"/>
      <c r="AT323" s="111"/>
      <c r="AU323" s="107"/>
      <c r="AV323" s="22"/>
      <c r="AW323" s="132"/>
      <c r="AX323" s="133"/>
      <c r="AY323" s="98">
        <f t="shared" si="5178"/>
        <v>0</v>
      </c>
      <c r="AZ323" s="133"/>
      <c r="BA323" s="133"/>
      <c r="BB323" s="133"/>
      <c r="BC323" s="100">
        <f t="shared" si="5179"/>
        <v>0</v>
      </c>
      <c r="BD323" s="133"/>
      <c r="BE323" s="133"/>
      <c r="BF323" s="133"/>
      <c r="BG323" s="98">
        <f t="shared" si="5180"/>
        <v>0</v>
      </c>
      <c r="BH323" s="110"/>
      <c r="BI323" s="111"/>
      <c r="BJ323" s="107"/>
      <c r="BK323" s="22"/>
      <c r="BL323" s="132"/>
      <c r="BM323" s="133"/>
      <c r="BN323" s="98">
        <f t="shared" si="5181"/>
        <v>0</v>
      </c>
      <c r="BO323" s="133"/>
      <c r="BP323" s="133"/>
      <c r="BQ323" s="133"/>
      <c r="BR323" s="100">
        <f t="shared" si="5182"/>
        <v>0</v>
      </c>
      <c r="BS323" s="133"/>
      <c r="BT323" s="133"/>
      <c r="BU323" s="133"/>
      <c r="BV323" s="98">
        <f t="shared" si="5183"/>
        <v>0</v>
      </c>
      <c r="BW323" s="110"/>
      <c r="BX323" s="111"/>
      <c r="BY323" s="107"/>
      <c r="BZ323" s="23"/>
      <c r="CA323" s="132"/>
      <c r="CB323" s="133"/>
      <c r="CC323" s="98">
        <f t="shared" si="5184"/>
        <v>0</v>
      </c>
      <c r="CD323" s="133"/>
      <c r="CE323" s="133"/>
      <c r="CF323" s="133"/>
      <c r="CG323" s="100">
        <f t="shared" si="5185"/>
        <v>0</v>
      </c>
      <c r="CH323" s="133"/>
      <c r="CI323" s="133"/>
      <c r="CJ323" s="133"/>
      <c r="CK323" s="98">
        <f t="shared" si="5186"/>
        <v>0</v>
      </c>
      <c r="CL323" s="110"/>
      <c r="CM323" s="111"/>
      <c r="CN323" s="107"/>
      <c r="CO323" s="22"/>
      <c r="CP323" s="132"/>
      <c r="CQ323" s="133"/>
      <c r="CR323" s="98">
        <f t="shared" si="5187"/>
        <v>0</v>
      </c>
      <c r="CS323" s="133"/>
      <c r="CT323" s="133"/>
      <c r="CU323" s="133"/>
      <c r="CV323" s="100">
        <f t="shared" si="5188"/>
        <v>0</v>
      </c>
      <c r="CW323" s="133"/>
      <c r="CX323" s="133"/>
      <c r="CY323" s="133"/>
      <c r="CZ323" s="98">
        <f t="shared" si="5189"/>
        <v>0</v>
      </c>
      <c r="DA323" s="110"/>
      <c r="DB323" s="111"/>
      <c r="DC323" s="107"/>
      <c r="DD323" s="22"/>
      <c r="DE323" s="132"/>
      <c r="DF323" s="133"/>
      <c r="DG323" s="98">
        <f t="shared" si="5190"/>
        <v>0</v>
      </c>
      <c r="DH323" s="133"/>
      <c r="DI323" s="133"/>
      <c r="DJ323" s="133"/>
      <c r="DK323" s="100">
        <f t="shared" si="5191"/>
        <v>0</v>
      </c>
      <c r="DL323" s="133"/>
      <c r="DM323" s="133"/>
      <c r="DN323" s="133"/>
      <c r="DO323" s="98">
        <f t="shared" si="5192"/>
        <v>0</v>
      </c>
      <c r="DP323" s="110"/>
      <c r="DQ323" s="111"/>
      <c r="DR323" s="107"/>
      <c r="DS323" s="22"/>
      <c r="DT323" s="132"/>
      <c r="DU323" s="133"/>
      <c r="DV323" s="98">
        <f t="shared" si="5193"/>
        <v>0</v>
      </c>
      <c r="DW323" s="133"/>
      <c r="DX323" s="133"/>
      <c r="DY323" s="133"/>
      <c r="DZ323" s="100">
        <f t="shared" si="5194"/>
        <v>0</v>
      </c>
      <c r="EA323" s="133"/>
      <c r="EB323" s="133"/>
      <c r="EC323" s="133"/>
      <c r="ED323" s="98">
        <f t="shared" si="5195"/>
        <v>0</v>
      </c>
      <c r="EE323" s="110"/>
      <c r="EF323" s="111"/>
      <c r="EG323" s="107"/>
      <c r="EH323" s="22"/>
      <c r="EI323" s="132"/>
      <c r="EJ323" s="133"/>
      <c r="EK323" s="98">
        <f t="shared" si="5196"/>
        <v>0</v>
      </c>
      <c r="EL323" s="133"/>
      <c r="EM323" s="133"/>
      <c r="EN323" s="133"/>
      <c r="EO323" s="100">
        <f t="shared" si="5197"/>
        <v>0</v>
      </c>
      <c r="EP323" s="133"/>
      <c r="EQ323" s="133"/>
      <c r="ER323" s="133"/>
      <c r="ES323" s="98">
        <f t="shared" si="4849"/>
        <v>0</v>
      </c>
      <c r="ET323" s="110"/>
      <c r="EU323" s="111"/>
      <c r="EV323" s="107"/>
      <c r="EW323" s="22"/>
      <c r="EX323" s="132"/>
      <c r="EY323" s="133"/>
      <c r="EZ323" s="98">
        <f t="shared" si="5198"/>
        <v>0</v>
      </c>
      <c r="FA323" s="133"/>
      <c r="FB323" s="133"/>
      <c r="FC323" s="133"/>
      <c r="FD323" s="100">
        <f t="shared" si="5756"/>
        <v>0</v>
      </c>
      <c r="FE323" s="133"/>
      <c r="FF323" s="133"/>
      <c r="FG323" s="133"/>
      <c r="FH323" s="98">
        <f t="shared" si="4851"/>
        <v>0</v>
      </c>
      <c r="FI323" s="110"/>
      <c r="FJ323" s="111"/>
      <c r="FK323" s="107"/>
      <c r="FL323" s="22"/>
      <c r="FM323" s="132"/>
      <c r="FN323" s="133"/>
      <c r="FO323" s="98">
        <f t="shared" si="5591"/>
        <v>0</v>
      </c>
      <c r="FP323" s="133"/>
      <c r="FQ323" s="133"/>
      <c r="FR323" s="133"/>
      <c r="FS323" s="100">
        <f t="shared" si="5757"/>
        <v>0</v>
      </c>
      <c r="FT323" s="133"/>
      <c r="FU323" s="133"/>
      <c r="FV323" s="133"/>
      <c r="FW323" s="98">
        <f t="shared" si="2801"/>
        <v>0</v>
      </c>
      <c r="FX323" s="110"/>
      <c r="FY323" s="111"/>
      <c r="FZ323" s="107"/>
      <c r="GA323" s="22"/>
      <c r="GB323" s="132"/>
      <c r="GC323" s="133"/>
      <c r="GD323" s="98">
        <f t="shared" si="5200"/>
        <v>0</v>
      </c>
      <c r="GE323" s="133"/>
      <c r="GF323" s="133"/>
      <c r="GG323" s="133"/>
      <c r="GH323" s="100">
        <f t="shared" si="5201"/>
        <v>0</v>
      </c>
      <c r="GI323" s="133"/>
      <c r="GJ323" s="133"/>
      <c r="GK323" s="133"/>
      <c r="GL323" s="98">
        <f t="shared" si="5202"/>
        <v>0</v>
      </c>
      <c r="GM323" s="110"/>
      <c r="GN323" s="111"/>
      <c r="GO323" s="107"/>
      <c r="GP323" s="22"/>
      <c r="GQ323" s="132"/>
      <c r="GR323" s="133"/>
      <c r="GS323" s="98">
        <f t="shared" si="5203"/>
        <v>0</v>
      </c>
      <c r="GT323" s="133"/>
      <c r="GU323" s="133"/>
      <c r="GV323" s="133"/>
      <c r="GW323" s="100">
        <f t="shared" si="5204"/>
        <v>0</v>
      </c>
      <c r="GX323" s="133"/>
      <c r="GY323" s="133"/>
      <c r="GZ323" s="133"/>
      <c r="HA323" s="98">
        <f t="shared" si="5205"/>
        <v>0</v>
      </c>
      <c r="HB323" s="110"/>
      <c r="HC323" s="111"/>
      <c r="HD323" s="107"/>
      <c r="HE323" s="22"/>
      <c r="HF323" s="132"/>
      <c r="HG323" s="133"/>
      <c r="HH323" s="98">
        <f t="shared" si="5206"/>
        <v>0</v>
      </c>
      <c r="HI323" s="133"/>
      <c r="HJ323" s="133"/>
      <c r="HK323" s="133"/>
      <c r="HL323" s="100">
        <f t="shared" si="5207"/>
        <v>0</v>
      </c>
      <c r="HM323" s="133"/>
      <c r="HN323" s="133"/>
      <c r="HO323" s="133"/>
      <c r="HP323" s="98">
        <f t="shared" si="5754"/>
        <v>0</v>
      </c>
      <c r="HQ323" s="110"/>
      <c r="HR323" s="111"/>
      <c r="HS323" s="107"/>
      <c r="HT323" s="22"/>
      <c r="HU323" s="132"/>
      <c r="HV323" s="133"/>
      <c r="HW323" s="98">
        <f t="shared" si="5755"/>
        <v>0</v>
      </c>
      <c r="HX323" s="133"/>
      <c r="HY323" s="133"/>
      <c r="HZ323" s="133"/>
      <c r="IA323" s="100">
        <f t="shared" si="5759"/>
        <v>0</v>
      </c>
      <c r="IB323" s="133"/>
      <c r="IC323" s="133"/>
      <c r="ID323" s="133"/>
      <c r="IE323" s="98">
        <f t="shared" si="5211"/>
        <v>0</v>
      </c>
      <c r="IF323" s="110"/>
      <c r="IG323" s="111"/>
      <c r="IH323" s="107"/>
      <c r="II323" s="22"/>
      <c r="IJ323" s="132"/>
      <c r="IK323" s="133"/>
      <c r="IL323" s="98">
        <f t="shared" si="5752"/>
        <v>0</v>
      </c>
      <c r="IM323" s="133"/>
      <c r="IN323" s="133"/>
      <c r="IO323" s="133"/>
      <c r="IP323" s="100">
        <f t="shared" si="4678"/>
        <v>0</v>
      </c>
      <c r="IQ323" s="133"/>
      <c r="IR323" s="133"/>
      <c r="IS323" s="133"/>
      <c r="IT323" s="98">
        <f t="shared" si="5753"/>
        <v>0</v>
      </c>
      <c r="IU323" s="110"/>
      <c r="IV323" s="111"/>
      <c r="IW323" s="107"/>
      <c r="IX323" s="22"/>
      <c r="IY323" s="132"/>
      <c r="IZ323" s="133"/>
      <c r="JA323" s="98">
        <f t="shared" si="5212"/>
        <v>0</v>
      </c>
      <c r="JB323" s="133"/>
      <c r="JC323" s="133"/>
      <c r="JD323" s="133"/>
      <c r="JE323" s="100">
        <f t="shared" si="5213"/>
        <v>0</v>
      </c>
      <c r="JF323" s="133"/>
      <c r="JG323" s="133"/>
      <c r="JH323" s="133"/>
      <c r="JI323" s="98">
        <f t="shared" si="5214"/>
        <v>0</v>
      </c>
      <c r="JJ323" s="110"/>
      <c r="JK323" s="111"/>
      <c r="JL323" s="107"/>
      <c r="JM323" s="22"/>
      <c r="JN323" s="132"/>
      <c r="JO323" s="133"/>
      <c r="JP323" s="98">
        <f t="shared" si="5215"/>
        <v>0</v>
      </c>
      <c r="JQ323" s="133"/>
      <c r="JR323" s="133"/>
      <c r="JS323" s="133"/>
      <c r="JT323" s="100">
        <f t="shared" si="5216"/>
        <v>0</v>
      </c>
      <c r="JU323" s="133"/>
      <c r="JV323" s="133"/>
      <c r="JW323" s="133"/>
      <c r="JX323" s="98">
        <f t="shared" si="5217"/>
        <v>0</v>
      </c>
      <c r="JY323" s="110"/>
      <c r="JZ323" s="111"/>
      <c r="KA323" s="107"/>
      <c r="KB323" s="22"/>
      <c r="KC323" s="132"/>
      <c r="KD323" s="133"/>
      <c r="KE323" s="98">
        <f t="shared" si="5218"/>
        <v>0</v>
      </c>
      <c r="KF323" s="133"/>
      <c r="KG323" s="133"/>
      <c r="KH323" s="133"/>
      <c r="KI323" s="100">
        <f t="shared" si="5219"/>
        <v>0</v>
      </c>
      <c r="KJ323" s="133"/>
      <c r="KK323" s="133"/>
      <c r="KL323" s="133"/>
      <c r="KM323" s="98">
        <f t="shared" si="2580"/>
        <v>0</v>
      </c>
      <c r="KN323" s="110"/>
      <c r="KO323" s="111"/>
      <c r="KP323" s="107"/>
      <c r="KQ323" s="22"/>
      <c r="KR323" s="132"/>
      <c r="KS323" s="133"/>
      <c r="KT323" s="98">
        <f t="shared" si="5220"/>
        <v>0</v>
      </c>
      <c r="KU323" s="133"/>
      <c r="KV323" s="133"/>
      <c r="KW323" s="133"/>
      <c r="KX323" s="100">
        <f t="shared" si="5758"/>
        <v>0</v>
      </c>
      <c r="KY323" s="133"/>
      <c r="KZ323" s="133"/>
      <c r="LA323" s="133"/>
      <c r="LB323" s="98">
        <f t="shared" si="5221"/>
        <v>0</v>
      </c>
      <c r="LC323" s="110"/>
      <c r="LD323" s="111"/>
      <c r="LE323" s="107"/>
      <c r="LF323" s="22"/>
      <c r="LG323" s="132"/>
      <c r="LH323" s="133"/>
      <c r="LI323" s="98">
        <f t="shared" si="5222"/>
        <v>0</v>
      </c>
      <c r="LJ323" s="133"/>
      <c r="LK323" s="133"/>
      <c r="LL323" s="133"/>
      <c r="LM323" s="100">
        <f t="shared" si="5223"/>
        <v>0</v>
      </c>
      <c r="LN323" s="133"/>
      <c r="LO323" s="133"/>
      <c r="LP323" s="133"/>
      <c r="LQ323" s="98">
        <f t="shared" si="5224"/>
        <v>0</v>
      </c>
      <c r="LR323" s="110"/>
      <c r="LS323" s="111"/>
      <c r="LT323" s="107"/>
      <c r="LU323" s="22"/>
      <c r="LV323" s="132"/>
      <c r="LW323" s="133"/>
      <c r="LX323" s="98">
        <f t="shared" si="4356"/>
        <v>0</v>
      </c>
      <c r="LY323" s="133"/>
      <c r="LZ323" s="133"/>
      <c r="MA323" s="133"/>
      <c r="MB323" s="100">
        <f t="shared" si="5225"/>
        <v>0</v>
      </c>
      <c r="MC323" s="133"/>
      <c r="MD323" s="133"/>
      <c r="ME323" s="133"/>
      <c r="MF323" s="98">
        <f t="shared" si="5226"/>
        <v>0</v>
      </c>
      <c r="MG323" s="110"/>
      <c r="MH323" s="111"/>
      <c r="MI323" s="107"/>
      <c r="MJ323" s="22"/>
      <c r="MK323" s="132"/>
      <c r="ML323" s="133"/>
      <c r="MM323" s="98">
        <f t="shared" si="5227"/>
        <v>0</v>
      </c>
      <c r="MN323" s="133"/>
      <c r="MO323" s="133"/>
      <c r="MP323" s="133"/>
      <c r="MQ323" s="100">
        <f t="shared" si="5228"/>
        <v>0</v>
      </c>
      <c r="MR323" s="133"/>
      <c r="MS323" s="133"/>
      <c r="MT323" s="133"/>
      <c r="MU323" s="98">
        <f t="shared" si="4850"/>
        <v>0</v>
      </c>
      <c r="MV323" s="110"/>
      <c r="MW323" s="111"/>
      <c r="MX323" s="107"/>
      <c r="MY323" s="22"/>
      <c r="MZ323" s="132"/>
      <c r="NA323" s="133"/>
      <c r="NB323" s="98">
        <f t="shared" si="5229"/>
        <v>0</v>
      </c>
      <c r="NC323" s="133"/>
      <c r="ND323" s="133"/>
      <c r="NE323" s="133"/>
      <c r="NF323" s="100">
        <f t="shared" si="5230"/>
        <v>0</v>
      </c>
      <c r="NG323" s="133"/>
      <c r="NH323" s="133"/>
      <c r="NI323" s="133"/>
      <c r="NJ323" s="98">
        <f t="shared" si="5231"/>
        <v>0</v>
      </c>
      <c r="NK323" s="110"/>
      <c r="NL323" s="111"/>
      <c r="NM323" s="107"/>
      <c r="NN323" s="22"/>
      <c r="NO323" s="132"/>
      <c r="NP323" s="133"/>
      <c r="NQ323" s="98">
        <f t="shared" si="5232"/>
        <v>0</v>
      </c>
      <c r="NR323" s="133"/>
      <c r="NS323" s="133"/>
      <c r="NT323" s="133"/>
      <c r="NU323" s="100">
        <f t="shared" si="5233"/>
        <v>0</v>
      </c>
      <c r="NV323" s="133"/>
      <c r="NW323" s="133"/>
      <c r="NX323" s="133"/>
      <c r="NY323" s="98">
        <f t="shared" si="5234"/>
        <v>0</v>
      </c>
      <c r="NZ323" s="110"/>
      <c r="OA323" s="111"/>
      <c r="OB323" s="107"/>
      <c r="OC323" s="22"/>
      <c r="OD323" s="132"/>
      <c r="OE323" s="133"/>
      <c r="OF323" s="98">
        <f t="shared" si="4681"/>
        <v>0</v>
      </c>
      <c r="OG323" s="133"/>
      <c r="OH323" s="133"/>
      <c r="OI323" s="133"/>
      <c r="OJ323" s="100">
        <f t="shared" si="5235"/>
        <v>0</v>
      </c>
      <c r="OK323" s="133"/>
      <c r="OL323" s="133"/>
      <c r="OM323" s="133"/>
      <c r="ON323" s="98">
        <f t="shared" si="5236"/>
        <v>0</v>
      </c>
      <c r="OO323" s="110"/>
      <c r="OP323" s="111"/>
      <c r="OQ323" s="107"/>
      <c r="OR323" s="22"/>
      <c r="OS323" s="132"/>
      <c r="OT323" s="133"/>
      <c r="OU323" s="98">
        <f t="shared" si="4688"/>
        <v>0</v>
      </c>
      <c r="OV323" s="133"/>
      <c r="OW323" s="133"/>
      <c r="OX323" s="133"/>
      <c r="OY323" s="100">
        <f t="shared" si="3235"/>
        <v>0</v>
      </c>
      <c r="OZ323" s="133"/>
      <c r="PA323" s="133"/>
      <c r="PB323" s="133"/>
      <c r="PC323" s="98">
        <f t="shared" si="5430"/>
        <v>0</v>
      </c>
      <c r="PD323" s="110"/>
      <c r="PE323" s="111"/>
      <c r="PF323" s="107"/>
      <c r="PG323" s="22"/>
      <c r="PH323" s="132"/>
      <c r="PI323" s="133"/>
      <c r="PJ323" s="98">
        <f t="shared" si="5237"/>
        <v>0</v>
      </c>
      <c r="PK323" s="133"/>
      <c r="PL323" s="133"/>
      <c r="PM323" s="133"/>
      <c r="PN323" s="100">
        <f t="shared" si="5238"/>
        <v>0</v>
      </c>
      <c r="PO323" s="133"/>
      <c r="PP323" s="133"/>
      <c r="PQ323" s="133"/>
      <c r="PR323" s="98">
        <f t="shared" si="5239"/>
        <v>0</v>
      </c>
      <c r="PS323" s="110"/>
      <c r="PT323" s="111"/>
      <c r="PU323" s="107"/>
      <c r="PV323" s="22"/>
      <c r="PW323" s="132"/>
      <c r="PX323" s="133"/>
      <c r="PY323" s="98">
        <f t="shared" si="5240"/>
        <v>0</v>
      </c>
      <c r="PZ323" s="133"/>
      <c r="QA323" s="133"/>
      <c r="QB323" s="133"/>
      <c r="QC323" s="100">
        <f t="shared" si="5241"/>
        <v>0</v>
      </c>
      <c r="QD323" s="133"/>
      <c r="QE323" s="133"/>
      <c r="QF323" s="133"/>
      <c r="QG323" s="98">
        <f t="shared" si="5242"/>
        <v>0</v>
      </c>
      <c r="QH323" s="110"/>
      <c r="QI323" s="111"/>
      <c r="QJ323" s="107"/>
      <c r="QK323" s="22"/>
      <c r="QL323" s="132"/>
      <c r="QM323" s="133"/>
      <c r="QN323" s="98">
        <f t="shared" si="5243"/>
        <v>0</v>
      </c>
      <c r="QO323" s="133"/>
      <c r="QP323" s="133"/>
      <c r="QQ323" s="133"/>
      <c r="QR323" s="100">
        <f t="shared" si="5244"/>
        <v>0</v>
      </c>
      <c r="QS323" s="133"/>
      <c r="QT323" s="133"/>
      <c r="QU323" s="133"/>
      <c r="QV323" s="98">
        <f t="shared" si="5245"/>
        <v>0</v>
      </c>
      <c r="QW323" s="110"/>
      <c r="QX323" s="111"/>
      <c r="QY323" s="107"/>
      <c r="QZ323" s="22"/>
      <c r="RA323" s="132"/>
      <c r="RB323" s="133"/>
      <c r="RC323" s="98">
        <f t="shared" si="5246"/>
        <v>0</v>
      </c>
      <c r="RD323" s="133"/>
      <c r="RE323" s="133"/>
      <c r="RF323" s="133"/>
      <c r="RG323" s="100">
        <f t="shared" si="5247"/>
        <v>0</v>
      </c>
      <c r="RH323" s="133"/>
      <c r="RI323" s="133"/>
      <c r="RJ323" s="133"/>
      <c r="RK323" s="98">
        <f t="shared" si="5248"/>
        <v>0</v>
      </c>
      <c r="RL323" s="110"/>
      <c r="RM323" s="111"/>
      <c r="RN323" s="107"/>
      <c r="RO323" s="22"/>
      <c r="RP323" s="132"/>
      <c r="RQ323" s="133"/>
      <c r="RR323" s="98">
        <f t="shared" si="5249"/>
        <v>0</v>
      </c>
      <c r="RS323" s="133"/>
      <c r="RT323" s="133"/>
      <c r="RU323" s="133"/>
      <c r="RV323" s="100">
        <f t="shared" si="5250"/>
        <v>0</v>
      </c>
      <c r="RW323" s="133"/>
      <c r="RX323" s="133"/>
      <c r="RY323" s="133"/>
      <c r="RZ323" s="98">
        <f t="shared" si="5251"/>
        <v>0</v>
      </c>
      <c r="SA323" s="110"/>
      <c r="SB323" s="111"/>
      <c r="SC323" s="107"/>
      <c r="SD323" s="22"/>
      <c r="SE323" s="132"/>
      <c r="SF323" s="133"/>
      <c r="SG323" s="98">
        <f t="shared" si="5252"/>
        <v>0</v>
      </c>
      <c r="SH323" s="133"/>
      <c r="SI323" s="133"/>
      <c r="SJ323" s="133"/>
      <c r="SK323" s="100">
        <f t="shared" si="5253"/>
        <v>0</v>
      </c>
      <c r="SL323" s="133"/>
      <c r="SM323" s="133"/>
      <c r="SN323" s="133"/>
      <c r="SO323" s="98">
        <f t="shared" si="5254"/>
        <v>0</v>
      </c>
      <c r="SP323" s="110"/>
      <c r="SQ323" s="111"/>
      <c r="SR323" s="107"/>
      <c r="SS323" s="22"/>
      <c r="ST323" s="132"/>
      <c r="SU323" s="133"/>
      <c r="SV323" s="98">
        <f t="shared" si="4682"/>
        <v>0</v>
      </c>
      <c r="SW323" s="133"/>
      <c r="SX323" s="133"/>
      <c r="SY323" s="133"/>
      <c r="SZ323" s="100">
        <f t="shared" si="4683"/>
        <v>0</v>
      </c>
      <c r="TA323" s="133"/>
      <c r="TB323" s="133"/>
      <c r="TC323" s="133"/>
      <c r="TD323" s="98">
        <f t="shared" si="4684"/>
        <v>0</v>
      </c>
      <c r="TE323" s="110"/>
      <c r="TF323" s="111"/>
      <c r="TG323" s="107"/>
      <c r="TH323" s="22"/>
      <c r="TI323" s="132"/>
      <c r="TJ323" s="133"/>
      <c r="TK323" s="98">
        <f t="shared" si="5255"/>
        <v>0</v>
      </c>
      <c r="TL323" s="133"/>
      <c r="TM323" s="133"/>
      <c r="TN323" s="133"/>
      <c r="TO323" s="100">
        <f t="shared" si="5256"/>
        <v>0</v>
      </c>
      <c r="TP323" s="133"/>
      <c r="TQ323" s="133"/>
      <c r="TR323" s="133"/>
      <c r="TS323" s="98">
        <f t="shared" si="5257"/>
        <v>0</v>
      </c>
      <c r="TT323" s="110"/>
      <c r="TU323" s="111"/>
      <c r="TV323" s="107"/>
      <c r="TW323" s="22"/>
      <c r="TX323" s="132"/>
      <c r="TY323" s="133"/>
      <c r="TZ323" s="98">
        <f t="shared" si="5258"/>
        <v>0</v>
      </c>
      <c r="UA323" s="133"/>
      <c r="UB323" s="133"/>
      <c r="UC323" s="133"/>
      <c r="UD323" s="100">
        <f t="shared" si="5259"/>
        <v>0</v>
      </c>
      <c r="UE323" s="133"/>
      <c r="UF323" s="133"/>
      <c r="UG323" s="133"/>
      <c r="UH323" s="98">
        <f t="shared" si="5260"/>
        <v>0</v>
      </c>
      <c r="UI323" s="110"/>
      <c r="UJ323" s="111"/>
      <c r="UK323" s="107"/>
      <c r="UL323" s="22"/>
      <c r="UM323" s="132"/>
      <c r="UN323" s="133"/>
      <c r="UO323" s="98">
        <f t="shared" si="5261"/>
        <v>0</v>
      </c>
      <c r="UP323" s="133"/>
      <c r="UQ323" s="133"/>
      <c r="UR323" s="133"/>
      <c r="US323" s="100">
        <f t="shared" si="5262"/>
        <v>0</v>
      </c>
      <c r="UT323" s="133"/>
      <c r="UU323" s="133"/>
      <c r="UV323" s="133"/>
      <c r="UW323" s="98">
        <f t="shared" si="5263"/>
        <v>0</v>
      </c>
      <c r="UX323" s="110"/>
      <c r="UY323" s="111"/>
      <c r="UZ323" s="107"/>
      <c r="VA323" s="22"/>
      <c r="VB323" s="132"/>
      <c r="VC323" s="133"/>
      <c r="VD323" s="98">
        <f t="shared" si="5264"/>
        <v>0</v>
      </c>
      <c r="VE323" s="133"/>
      <c r="VF323" s="133"/>
      <c r="VG323" s="133"/>
      <c r="VH323" s="100">
        <f t="shared" si="5265"/>
        <v>0</v>
      </c>
      <c r="VI323" s="133"/>
      <c r="VJ323" s="133"/>
      <c r="VK323" s="133"/>
      <c r="VL323" s="98">
        <f t="shared" si="5266"/>
        <v>0</v>
      </c>
      <c r="VM323" s="110"/>
      <c r="VN323" s="111"/>
      <c r="VO323" s="107"/>
      <c r="VP323" s="22"/>
      <c r="VQ323" s="132"/>
      <c r="VR323" s="133"/>
      <c r="VS323" s="98">
        <f t="shared" si="5267"/>
        <v>0</v>
      </c>
      <c r="VT323" s="133"/>
      <c r="VU323" s="133"/>
      <c r="VV323" s="133"/>
      <c r="VW323" s="100">
        <f t="shared" si="5268"/>
        <v>0</v>
      </c>
      <c r="VX323" s="133"/>
      <c r="VY323" s="133"/>
      <c r="VZ323" s="133"/>
      <c r="WA323" s="98">
        <f t="shared" si="5269"/>
        <v>0</v>
      </c>
      <c r="WB323" s="110"/>
      <c r="WC323" s="111"/>
      <c r="WD323" s="107"/>
      <c r="WE323" s="22"/>
    </row>
    <row r="324" spans="1:603" ht="16.5" customHeight="1">
      <c r="A324" s="94"/>
      <c r="B324" s="105" t="s">
        <v>296</v>
      </c>
      <c r="C324" s="106" t="s">
        <v>61</v>
      </c>
      <c r="D324" s="132"/>
      <c r="E324" s="133"/>
      <c r="F324" s="98">
        <f t="shared" si="4685"/>
        <v>0</v>
      </c>
      <c r="G324" s="133"/>
      <c r="H324" s="133"/>
      <c r="I324" s="133"/>
      <c r="J324" s="100">
        <f t="shared" si="4686"/>
        <v>0</v>
      </c>
      <c r="K324" s="133"/>
      <c r="L324" s="133"/>
      <c r="M324" s="133"/>
      <c r="N324" s="98">
        <f t="shared" si="4687"/>
        <v>0</v>
      </c>
      <c r="O324" s="110"/>
      <c r="P324" s="111"/>
      <c r="Q324" s="107"/>
      <c r="R324" s="22"/>
      <c r="S324" s="132"/>
      <c r="T324" s="133"/>
      <c r="U324" s="98">
        <f t="shared" si="5172"/>
        <v>0</v>
      </c>
      <c r="V324" s="133"/>
      <c r="W324" s="133"/>
      <c r="X324" s="133"/>
      <c r="Y324" s="100">
        <f t="shared" si="5173"/>
        <v>0</v>
      </c>
      <c r="Z324" s="133"/>
      <c r="AA324" s="133"/>
      <c r="AB324" s="133"/>
      <c r="AC324" s="98">
        <f t="shared" si="5174"/>
        <v>0</v>
      </c>
      <c r="AD324" s="110"/>
      <c r="AE324" s="111"/>
      <c r="AF324" s="107"/>
      <c r="AG324" s="22"/>
      <c r="AH324" s="132"/>
      <c r="AI324" s="133"/>
      <c r="AJ324" s="98">
        <f t="shared" si="5175"/>
        <v>0</v>
      </c>
      <c r="AK324" s="133"/>
      <c r="AL324" s="133"/>
      <c r="AM324" s="133"/>
      <c r="AN324" s="100">
        <f t="shared" si="5176"/>
        <v>0</v>
      </c>
      <c r="AO324" s="133"/>
      <c r="AP324" s="133"/>
      <c r="AQ324" s="133"/>
      <c r="AR324" s="98">
        <f t="shared" si="5177"/>
        <v>0</v>
      </c>
      <c r="AS324" s="110"/>
      <c r="AT324" s="111"/>
      <c r="AU324" s="107"/>
      <c r="AV324" s="22"/>
      <c r="AW324" s="132"/>
      <c r="AX324" s="133"/>
      <c r="AY324" s="98">
        <f t="shared" si="5178"/>
        <v>0</v>
      </c>
      <c r="AZ324" s="133"/>
      <c r="BA324" s="133"/>
      <c r="BB324" s="133"/>
      <c r="BC324" s="100">
        <f t="shared" si="5179"/>
        <v>0</v>
      </c>
      <c r="BD324" s="133"/>
      <c r="BE324" s="133"/>
      <c r="BF324" s="133"/>
      <c r="BG324" s="98">
        <f t="shared" si="5180"/>
        <v>0</v>
      </c>
      <c r="BH324" s="110"/>
      <c r="BI324" s="111"/>
      <c r="BJ324" s="107"/>
      <c r="BK324" s="22"/>
      <c r="BL324" s="132"/>
      <c r="BM324" s="133"/>
      <c r="BN324" s="98">
        <f t="shared" si="5181"/>
        <v>0</v>
      </c>
      <c r="BO324" s="133"/>
      <c r="BP324" s="133"/>
      <c r="BQ324" s="133"/>
      <c r="BR324" s="100">
        <f t="shared" si="5182"/>
        <v>0</v>
      </c>
      <c r="BS324" s="133"/>
      <c r="BT324" s="133"/>
      <c r="BU324" s="133"/>
      <c r="BV324" s="98">
        <f t="shared" si="5183"/>
        <v>0</v>
      </c>
      <c r="BW324" s="110"/>
      <c r="BX324" s="111"/>
      <c r="BY324" s="107"/>
      <c r="BZ324" s="23"/>
      <c r="CA324" s="132"/>
      <c r="CB324" s="133"/>
      <c r="CC324" s="98">
        <f t="shared" si="5184"/>
        <v>0</v>
      </c>
      <c r="CD324" s="133"/>
      <c r="CE324" s="133"/>
      <c r="CF324" s="133"/>
      <c r="CG324" s="100">
        <f t="shared" si="5185"/>
        <v>0</v>
      </c>
      <c r="CH324" s="133"/>
      <c r="CI324" s="133"/>
      <c r="CJ324" s="133"/>
      <c r="CK324" s="98">
        <f t="shared" si="5186"/>
        <v>0</v>
      </c>
      <c r="CL324" s="110"/>
      <c r="CM324" s="111"/>
      <c r="CN324" s="107"/>
      <c r="CO324" s="22"/>
      <c r="CP324" s="132"/>
      <c r="CQ324" s="133"/>
      <c r="CR324" s="98">
        <f t="shared" si="5187"/>
        <v>0</v>
      </c>
      <c r="CS324" s="133"/>
      <c r="CT324" s="133"/>
      <c r="CU324" s="133"/>
      <c r="CV324" s="100">
        <f t="shared" si="5188"/>
        <v>0</v>
      </c>
      <c r="CW324" s="133"/>
      <c r="CX324" s="133"/>
      <c r="CY324" s="133"/>
      <c r="CZ324" s="98">
        <f t="shared" si="5189"/>
        <v>0</v>
      </c>
      <c r="DA324" s="110"/>
      <c r="DB324" s="111"/>
      <c r="DC324" s="107"/>
      <c r="DD324" s="22"/>
      <c r="DE324" s="132"/>
      <c r="DF324" s="133"/>
      <c r="DG324" s="98">
        <f t="shared" si="5190"/>
        <v>0</v>
      </c>
      <c r="DH324" s="133"/>
      <c r="DI324" s="133"/>
      <c r="DJ324" s="133"/>
      <c r="DK324" s="100">
        <f t="shared" si="5191"/>
        <v>0</v>
      </c>
      <c r="DL324" s="133"/>
      <c r="DM324" s="133"/>
      <c r="DN324" s="133"/>
      <c r="DO324" s="98">
        <f t="shared" si="5192"/>
        <v>0</v>
      </c>
      <c r="DP324" s="110"/>
      <c r="DQ324" s="111"/>
      <c r="DR324" s="107"/>
      <c r="DS324" s="22"/>
      <c r="DT324" s="132"/>
      <c r="DU324" s="133"/>
      <c r="DV324" s="98">
        <f t="shared" si="5193"/>
        <v>0</v>
      </c>
      <c r="DW324" s="133"/>
      <c r="DX324" s="133"/>
      <c r="DY324" s="133"/>
      <c r="DZ324" s="100">
        <f t="shared" si="5194"/>
        <v>0</v>
      </c>
      <c r="EA324" s="133"/>
      <c r="EB324" s="133"/>
      <c r="EC324" s="133"/>
      <c r="ED324" s="98">
        <f t="shared" si="5195"/>
        <v>0</v>
      </c>
      <c r="EE324" s="110"/>
      <c r="EF324" s="111"/>
      <c r="EG324" s="107"/>
      <c r="EH324" s="22"/>
      <c r="EI324" s="132"/>
      <c r="EJ324" s="133"/>
      <c r="EK324" s="98">
        <f t="shared" si="5196"/>
        <v>0</v>
      </c>
      <c r="EL324" s="133"/>
      <c r="EM324" s="133"/>
      <c r="EN324" s="133"/>
      <c r="EO324" s="100">
        <f t="shared" si="5197"/>
        <v>0</v>
      </c>
      <c r="EP324" s="133"/>
      <c r="EQ324" s="133"/>
      <c r="ER324" s="133"/>
      <c r="ES324" s="98">
        <f t="shared" si="4849"/>
        <v>0</v>
      </c>
      <c r="ET324" s="110"/>
      <c r="EU324" s="111"/>
      <c r="EV324" s="107"/>
      <c r="EW324" s="22"/>
      <c r="EX324" s="132"/>
      <c r="EY324" s="133"/>
      <c r="EZ324" s="98">
        <f t="shared" si="5198"/>
        <v>0</v>
      </c>
      <c r="FA324" s="133"/>
      <c r="FB324" s="133"/>
      <c r="FC324" s="133"/>
      <c r="FD324" s="100">
        <f t="shared" si="5756"/>
        <v>0</v>
      </c>
      <c r="FE324" s="133"/>
      <c r="FF324" s="133"/>
      <c r="FG324" s="133"/>
      <c r="FH324" s="98">
        <f t="shared" si="4851"/>
        <v>0</v>
      </c>
      <c r="FI324" s="110"/>
      <c r="FJ324" s="111"/>
      <c r="FK324" s="107"/>
      <c r="FL324" s="22"/>
      <c r="FM324" s="132"/>
      <c r="FN324" s="133"/>
      <c r="FO324" s="98">
        <f t="shared" si="5591"/>
        <v>0</v>
      </c>
      <c r="FP324" s="133"/>
      <c r="FQ324" s="133"/>
      <c r="FR324" s="133"/>
      <c r="FS324" s="100">
        <f t="shared" si="5757"/>
        <v>0</v>
      </c>
      <c r="FT324" s="133"/>
      <c r="FU324" s="133"/>
      <c r="FV324" s="133"/>
      <c r="FW324" s="98">
        <f t="shared" si="2801"/>
        <v>0</v>
      </c>
      <c r="FX324" s="110"/>
      <c r="FY324" s="111"/>
      <c r="FZ324" s="107"/>
      <c r="GA324" s="22"/>
      <c r="GB324" s="132"/>
      <c r="GC324" s="133"/>
      <c r="GD324" s="98">
        <f t="shared" si="5200"/>
        <v>0</v>
      </c>
      <c r="GE324" s="133"/>
      <c r="GF324" s="133"/>
      <c r="GG324" s="133"/>
      <c r="GH324" s="100">
        <f t="shared" si="5201"/>
        <v>0</v>
      </c>
      <c r="GI324" s="133"/>
      <c r="GJ324" s="133"/>
      <c r="GK324" s="133"/>
      <c r="GL324" s="98">
        <f t="shared" si="5202"/>
        <v>0</v>
      </c>
      <c r="GM324" s="110"/>
      <c r="GN324" s="111"/>
      <c r="GO324" s="107"/>
      <c r="GP324" s="22"/>
      <c r="GQ324" s="132"/>
      <c r="GR324" s="133"/>
      <c r="GS324" s="98">
        <f t="shared" si="5203"/>
        <v>0</v>
      </c>
      <c r="GT324" s="133"/>
      <c r="GU324" s="133"/>
      <c r="GV324" s="133"/>
      <c r="GW324" s="100">
        <f t="shared" si="5204"/>
        <v>0</v>
      </c>
      <c r="GX324" s="133"/>
      <c r="GY324" s="133"/>
      <c r="GZ324" s="133"/>
      <c r="HA324" s="98">
        <f t="shared" si="5205"/>
        <v>0</v>
      </c>
      <c r="HB324" s="110"/>
      <c r="HC324" s="111"/>
      <c r="HD324" s="107"/>
      <c r="HE324" s="22"/>
      <c r="HF324" s="132"/>
      <c r="HG324" s="133"/>
      <c r="HH324" s="98">
        <f t="shared" si="5206"/>
        <v>0</v>
      </c>
      <c r="HI324" s="133"/>
      <c r="HJ324" s="133"/>
      <c r="HK324" s="133"/>
      <c r="HL324" s="100">
        <f t="shared" si="5207"/>
        <v>0</v>
      </c>
      <c r="HM324" s="133"/>
      <c r="HN324" s="133"/>
      <c r="HO324" s="133"/>
      <c r="HP324" s="98">
        <f t="shared" si="5754"/>
        <v>0</v>
      </c>
      <c r="HQ324" s="110"/>
      <c r="HR324" s="111"/>
      <c r="HS324" s="107"/>
      <c r="HT324" s="22"/>
      <c r="HU324" s="132"/>
      <c r="HV324" s="133"/>
      <c r="HW324" s="98">
        <f t="shared" si="5755"/>
        <v>0</v>
      </c>
      <c r="HX324" s="133"/>
      <c r="HY324" s="133"/>
      <c r="HZ324" s="133"/>
      <c r="IA324" s="100">
        <f t="shared" si="5759"/>
        <v>0</v>
      </c>
      <c r="IB324" s="133"/>
      <c r="IC324" s="133"/>
      <c r="ID324" s="133"/>
      <c r="IE324" s="98">
        <f t="shared" si="5211"/>
        <v>0</v>
      </c>
      <c r="IF324" s="110"/>
      <c r="IG324" s="111"/>
      <c r="IH324" s="107"/>
      <c r="II324" s="22"/>
      <c r="IJ324" s="132"/>
      <c r="IK324" s="133"/>
      <c r="IL324" s="98">
        <f t="shared" si="5752"/>
        <v>0</v>
      </c>
      <c r="IM324" s="133"/>
      <c r="IN324" s="133"/>
      <c r="IO324" s="133"/>
      <c r="IP324" s="100">
        <f t="shared" si="4678"/>
        <v>0</v>
      </c>
      <c r="IQ324" s="133"/>
      <c r="IR324" s="133"/>
      <c r="IS324" s="133"/>
      <c r="IT324" s="98">
        <f t="shared" si="5753"/>
        <v>0</v>
      </c>
      <c r="IU324" s="110"/>
      <c r="IV324" s="111"/>
      <c r="IW324" s="107"/>
      <c r="IX324" s="22"/>
      <c r="IY324" s="132"/>
      <c r="IZ324" s="133"/>
      <c r="JA324" s="98">
        <f t="shared" si="5212"/>
        <v>0</v>
      </c>
      <c r="JB324" s="133"/>
      <c r="JC324" s="133"/>
      <c r="JD324" s="133"/>
      <c r="JE324" s="100">
        <f t="shared" si="5213"/>
        <v>0</v>
      </c>
      <c r="JF324" s="133"/>
      <c r="JG324" s="133"/>
      <c r="JH324" s="133"/>
      <c r="JI324" s="98">
        <f t="shared" si="5214"/>
        <v>0</v>
      </c>
      <c r="JJ324" s="110"/>
      <c r="JK324" s="111"/>
      <c r="JL324" s="107"/>
      <c r="JM324" s="22"/>
      <c r="JN324" s="132"/>
      <c r="JO324" s="133"/>
      <c r="JP324" s="98">
        <f t="shared" si="5215"/>
        <v>0</v>
      </c>
      <c r="JQ324" s="133"/>
      <c r="JR324" s="133"/>
      <c r="JS324" s="133"/>
      <c r="JT324" s="100">
        <f t="shared" si="5216"/>
        <v>0</v>
      </c>
      <c r="JU324" s="133"/>
      <c r="JV324" s="133"/>
      <c r="JW324" s="133"/>
      <c r="JX324" s="98">
        <f t="shared" si="5217"/>
        <v>0</v>
      </c>
      <c r="JY324" s="110"/>
      <c r="JZ324" s="111"/>
      <c r="KA324" s="107"/>
      <c r="KB324" s="22"/>
      <c r="KC324" s="132"/>
      <c r="KD324" s="133"/>
      <c r="KE324" s="98">
        <f t="shared" si="5218"/>
        <v>0</v>
      </c>
      <c r="KF324" s="133"/>
      <c r="KG324" s="133"/>
      <c r="KH324" s="133"/>
      <c r="KI324" s="100">
        <f t="shared" si="5219"/>
        <v>0</v>
      </c>
      <c r="KJ324" s="133"/>
      <c r="KK324" s="133"/>
      <c r="KL324" s="133"/>
      <c r="KM324" s="98">
        <f t="shared" ref="KM324:KM446" si="5920">SUM(KJ324:KK324)-KL324</f>
        <v>0</v>
      </c>
      <c r="KN324" s="110"/>
      <c r="KO324" s="111"/>
      <c r="KP324" s="107"/>
      <c r="KQ324" s="22"/>
      <c r="KR324" s="132"/>
      <c r="KS324" s="133"/>
      <c r="KT324" s="98">
        <f t="shared" si="5220"/>
        <v>0</v>
      </c>
      <c r="KU324" s="133"/>
      <c r="KV324" s="133"/>
      <c r="KW324" s="133"/>
      <c r="KX324" s="100">
        <f t="shared" si="5758"/>
        <v>0</v>
      </c>
      <c r="KY324" s="133"/>
      <c r="KZ324" s="133"/>
      <c r="LA324" s="133"/>
      <c r="LB324" s="98">
        <f t="shared" si="5221"/>
        <v>0</v>
      </c>
      <c r="LC324" s="110"/>
      <c r="LD324" s="111"/>
      <c r="LE324" s="107"/>
      <c r="LF324" s="22"/>
      <c r="LG324" s="132"/>
      <c r="LH324" s="133"/>
      <c r="LI324" s="98">
        <f t="shared" si="5222"/>
        <v>0</v>
      </c>
      <c r="LJ324" s="133"/>
      <c r="LK324" s="133"/>
      <c r="LL324" s="133"/>
      <c r="LM324" s="100">
        <f t="shared" si="5223"/>
        <v>0</v>
      </c>
      <c r="LN324" s="133"/>
      <c r="LO324" s="133"/>
      <c r="LP324" s="133"/>
      <c r="LQ324" s="98">
        <f t="shared" si="5224"/>
        <v>0</v>
      </c>
      <c r="LR324" s="110"/>
      <c r="LS324" s="111"/>
      <c r="LT324" s="107"/>
      <c r="LU324" s="22"/>
      <c r="LV324" s="132"/>
      <c r="LW324" s="133"/>
      <c r="LX324" s="98">
        <f t="shared" si="4356"/>
        <v>0</v>
      </c>
      <c r="LY324" s="133"/>
      <c r="LZ324" s="133"/>
      <c r="MA324" s="133"/>
      <c r="MB324" s="100">
        <f t="shared" si="5225"/>
        <v>0</v>
      </c>
      <c r="MC324" s="133"/>
      <c r="MD324" s="133"/>
      <c r="ME324" s="133"/>
      <c r="MF324" s="98">
        <f t="shared" si="5226"/>
        <v>0</v>
      </c>
      <c r="MG324" s="110"/>
      <c r="MH324" s="111"/>
      <c r="MI324" s="107"/>
      <c r="MJ324" s="22"/>
      <c r="MK324" s="132"/>
      <c r="ML324" s="133"/>
      <c r="MM324" s="98">
        <f t="shared" si="5227"/>
        <v>0</v>
      </c>
      <c r="MN324" s="133"/>
      <c r="MO324" s="133"/>
      <c r="MP324" s="133"/>
      <c r="MQ324" s="100">
        <f t="shared" si="5228"/>
        <v>0</v>
      </c>
      <c r="MR324" s="133"/>
      <c r="MS324" s="133"/>
      <c r="MT324" s="133"/>
      <c r="MU324" s="98">
        <f t="shared" si="4850"/>
        <v>0</v>
      </c>
      <c r="MV324" s="110"/>
      <c r="MW324" s="111"/>
      <c r="MX324" s="107"/>
      <c r="MY324" s="22"/>
      <c r="MZ324" s="132"/>
      <c r="NA324" s="133"/>
      <c r="NB324" s="98">
        <f t="shared" si="5229"/>
        <v>0</v>
      </c>
      <c r="NC324" s="133"/>
      <c r="ND324" s="133"/>
      <c r="NE324" s="133"/>
      <c r="NF324" s="100">
        <f t="shared" si="5230"/>
        <v>0</v>
      </c>
      <c r="NG324" s="133"/>
      <c r="NH324" s="133"/>
      <c r="NI324" s="133"/>
      <c r="NJ324" s="98">
        <f t="shared" si="5231"/>
        <v>0</v>
      </c>
      <c r="NK324" s="110"/>
      <c r="NL324" s="111"/>
      <c r="NM324" s="107"/>
      <c r="NN324" s="22"/>
      <c r="NO324" s="132"/>
      <c r="NP324" s="133"/>
      <c r="NQ324" s="98">
        <f t="shared" si="5232"/>
        <v>0</v>
      </c>
      <c r="NR324" s="133"/>
      <c r="NS324" s="133"/>
      <c r="NT324" s="133"/>
      <c r="NU324" s="100">
        <f t="shared" si="5233"/>
        <v>0</v>
      </c>
      <c r="NV324" s="133"/>
      <c r="NW324" s="133"/>
      <c r="NX324" s="133"/>
      <c r="NY324" s="98">
        <f t="shared" si="5234"/>
        <v>0</v>
      </c>
      <c r="NZ324" s="110"/>
      <c r="OA324" s="111"/>
      <c r="OB324" s="107"/>
      <c r="OC324" s="22"/>
      <c r="OD324" s="132"/>
      <c r="OE324" s="133"/>
      <c r="OF324" s="98">
        <f t="shared" si="4681"/>
        <v>0</v>
      </c>
      <c r="OG324" s="133"/>
      <c r="OH324" s="133"/>
      <c r="OI324" s="133"/>
      <c r="OJ324" s="100">
        <f t="shared" si="5235"/>
        <v>0</v>
      </c>
      <c r="OK324" s="133"/>
      <c r="OL324" s="133"/>
      <c r="OM324" s="133"/>
      <c r="ON324" s="98">
        <f t="shared" si="5236"/>
        <v>0</v>
      </c>
      <c r="OO324" s="110"/>
      <c r="OP324" s="111"/>
      <c r="OQ324" s="107"/>
      <c r="OR324" s="22"/>
      <c r="OS324" s="132"/>
      <c r="OT324" s="133"/>
      <c r="OU324" s="98">
        <f t="shared" si="4688"/>
        <v>0</v>
      </c>
      <c r="OV324" s="133"/>
      <c r="OW324" s="133"/>
      <c r="OX324" s="133"/>
      <c r="OY324" s="100">
        <f t="shared" si="3235"/>
        <v>0</v>
      </c>
      <c r="OZ324" s="133"/>
      <c r="PA324" s="133"/>
      <c r="PB324" s="133"/>
      <c r="PC324" s="98">
        <f t="shared" si="5430"/>
        <v>0</v>
      </c>
      <c r="PD324" s="110"/>
      <c r="PE324" s="111"/>
      <c r="PF324" s="107"/>
      <c r="PG324" s="22"/>
      <c r="PH324" s="132"/>
      <c r="PI324" s="133"/>
      <c r="PJ324" s="98">
        <f t="shared" si="5237"/>
        <v>0</v>
      </c>
      <c r="PK324" s="133"/>
      <c r="PL324" s="133"/>
      <c r="PM324" s="133"/>
      <c r="PN324" s="100">
        <f t="shared" si="5238"/>
        <v>0</v>
      </c>
      <c r="PO324" s="133"/>
      <c r="PP324" s="133"/>
      <c r="PQ324" s="133"/>
      <c r="PR324" s="98">
        <f t="shared" si="5239"/>
        <v>0</v>
      </c>
      <c r="PS324" s="110"/>
      <c r="PT324" s="111"/>
      <c r="PU324" s="107"/>
      <c r="PV324" s="22"/>
      <c r="PW324" s="132"/>
      <c r="PX324" s="133"/>
      <c r="PY324" s="98">
        <f t="shared" si="5240"/>
        <v>0</v>
      </c>
      <c r="PZ324" s="133"/>
      <c r="QA324" s="133"/>
      <c r="QB324" s="133"/>
      <c r="QC324" s="100">
        <f t="shared" si="5241"/>
        <v>0</v>
      </c>
      <c r="QD324" s="133"/>
      <c r="QE324" s="133"/>
      <c r="QF324" s="133"/>
      <c r="QG324" s="98">
        <f t="shared" si="5242"/>
        <v>0</v>
      </c>
      <c r="QH324" s="110"/>
      <c r="QI324" s="111"/>
      <c r="QJ324" s="107"/>
      <c r="QK324" s="22"/>
      <c r="QL324" s="132"/>
      <c r="QM324" s="133"/>
      <c r="QN324" s="98">
        <f t="shared" si="5243"/>
        <v>0</v>
      </c>
      <c r="QO324" s="133"/>
      <c r="QP324" s="133"/>
      <c r="QQ324" s="133"/>
      <c r="QR324" s="100">
        <f t="shared" si="5244"/>
        <v>0</v>
      </c>
      <c r="QS324" s="133"/>
      <c r="QT324" s="133"/>
      <c r="QU324" s="133"/>
      <c r="QV324" s="98">
        <f t="shared" si="5245"/>
        <v>0</v>
      </c>
      <c r="QW324" s="110"/>
      <c r="QX324" s="111"/>
      <c r="QY324" s="107"/>
      <c r="QZ324" s="22"/>
      <c r="RA324" s="132"/>
      <c r="RB324" s="133"/>
      <c r="RC324" s="98">
        <f t="shared" si="5246"/>
        <v>0</v>
      </c>
      <c r="RD324" s="133"/>
      <c r="RE324" s="133"/>
      <c r="RF324" s="133"/>
      <c r="RG324" s="100">
        <f t="shared" si="5247"/>
        <v>0</v>
      </c>
      <c r="RH324" s="133"/>
      <c r="RI324" s="133"/>
      <c r="RJ324" s="133"/>
      <c r="RK324" s="98">
        <f t="shared" si="5248"/>
        <v>0</v>
      </c>
      <c r="RL324" s="110"/>
      <c r="RM324" s="111"/>
      <c r="RN324" s="107"/>
      <c r="RO324" s="22"/>
      <c r="RP324" s="132"/>
      <c r="RQ324" s="133"/>
      <c r="RR324" s="98">
        <f t="shared" si="5249"/>
        <v>0</v>
      </c>
      <c r="RS324" s="133"/>
      <c r="RT324" s="133"/>
      <c r="RU324" s="133"/>
      <c r="RV324" s="100">
        <f t="shared" si="5250"/>
        <v>0</v>
      </c>
      <c r="RW324" s="133"/>
      <c r="RX324" s="133"/>
      <c r="RY324" s="133"/>
      <c r="RZ324" s="98">
        <f t="shared" si="5251"/>
        <v>0</v>
      </c>
      <c r="SA324" s="110"/>
      <c r="SB324" s="111"/>
      <c r="SC324" s="107"/>
      <c r="SD324" s="22"/>
      <c r="SE324" s="132"/>
      <c r="SF324" s="133"/>
      <c r="SG324" s="98">
        <f t="shared" si="5252"/>
        <v>0</v>
      </c>
      <c r="SH324" s="133"/>
      <c r="SI324" s="133"/>
      <c r="SJ324" s="133"/>
      <c r="SK324" s="100">
        <f t="shared" si="5253"/>
        <v>0</v>
      </c>
      <c r="SL324" s="133"/>
      <c r="SM324" s="133"/>
      <c r="SN324" s="133"/>
      <c r="SO324" s="98">
        <f t="shared" si="5254"/>
        <v>0</v>
      </c>
      <c r="SP324" s="110"/>
      <c r="SQ324" s="111"/>
      <c r="SR324" s="107"/>
      <c r="SS324" s="22"/>
      <c r="ST324" s="132"/>
      <c r="SU324" s="133"/>
      <c r="SV324" s="98">
        <f t="shared" si="4682"/>
        <v>0</v>
      </c>
      <c r="SW324" s="133"/>
      <c r="SX324" s="133"/>
      <c r="SY324" s="133"/>
      <c r="SZ324" s="100">
        <f t="shared" si="4683"/>
        <v>0</v>
      </c>
      <c r="TA324" s="133"/>
      <c r="TB324" s="133"/>
      <c r="TC324" s="133"/>
      <c r="TD324" s="98">
        <f t="shared" si="4684"/>
        <v>0</v>
      </c>
      <c r="TE324" s="110"/>
      <c r="TF324" s="111"/>
      <c r="TG324" s="107"/>
      <c r="TH324" s="22"/>
      <c r="TI324" s="132"/>
      <c r="TJ324" s="133"/>
      <c r="TK324" s="98">
        <f t="shared" si="5255"/>
        <v>0</v>
      </c>
      <c r="TL324" s="133"/>
      <c r="TM324" s="133"/>
      <c r="TN324" s="133"/>
      <c r="TO324" s="100">
        <f t="shared" si="5256"/>
        <v>0</v>
      </c>
      <c r="TP324" s="133"/>
      <c r="TQ324" s="133"/>
      <c r="TR324" s="133"/>
      <c r="TS324" s="98">
        <f t="shared" si="5257"/>
        <v>0</v>
      </c>
      <c r="TT324" s="110"/>
      <c r="TU324" s="111"/>
      <c r="TV324" s="107"/>
      <c r="TW324" s="22"/>
      <c r="TX324" s="132"/>
      <c r="TY324" s="133"/>
      <c r="TZ324" s="98">
        <f t="shared" si="5258"/>
        <v>0</v>
      </c>
      <c r="UA324" s="133"/>
      <c r="UB324" s="133"/>
      <c r="UC324" s="133"/>
      <c r="UD324" s="100">
        <f t="shared" si="5259"/>
        <v>0</v>
      </c>
      <c r="UE324" s="133"/>
      <c r="UF324" s="133"/>
      <c r="UG324" s="133"/>
      <c r="UH324" s="98">
        <f t="shared" si="5260"/>
        <v>0</v>
      </c>
      <c r="UI324" s="110"/>
      <c r="UJ324" s="111"/>
      <c r="UK324" s="107"/>
      <c r="UL324" s="22"/>
      <c r="UM324" s="132"/>
      <c r="UN324" s="133"/>
      <c r="UO324" s="98">
        <f t="shared" si="5261"/>
        <v>0</v>
      </c>
      <c r="UP324" s="133"/>
      <c r="UQ324" s="133"/>
      <c r="UR324" s="133"/>
      <c r="US324" s="100">
        <f t="shared" si="5262"/>
        <v>0</v>
      </c>
      <c r="UT324" s="133"/>
      <c r="UU324" s="133"/>
      <c r="UV324" s="133"/>
      <c r="UW324" s="98">
        <f t="shared" si="5263"/>
        <v>0</v>
      </c>
      <c r="UX324" s="110"/>
      <c r="UY324" s="111"/>
      <c r="UZ324" s="107"/>
      <c r="VA324" s="22"/>
      <c r="VB324" s="132"/>
      <c r="VC324" s="133"/>
      <c r="VD324" s="98">
        <f t="shared" si="5264"/>
        <v>0</v>
      </c>
      <c r="VE324" s="133"/>
      <c r="VF324" s="133"/>
      <c r="VG324" s="133"/>
      <c r="VH324" s="100">
        <f t="shared" si="5265"/>
        <v>0</v>
      </c>
      <c r="VI324" s="133"/>
      <c r="VJ324" s="133"/>
      <c r="VK324" s="133"/>
      <c r="VL324" s="98">
        <f t="shared" si="5266"/>
        <v>0</v>
      </c>
      <c r="VM324" s="110"/>
      <c r="VN324" s="111"/>
      <c r="VO324" s="107"/>
      <c r="VP324" s="22"/>
      <c r="VQ324" s="132"/>
      <c r="VR324" s="133"/>
      <c r="VS324" s="98">
        <f t="shared" si="5267"/>
        <v>0</v>
      </c>
      <c r="VT324" s="133"/>
      <c r="VU324" s="133"/>
      <c r="VV324" s="133"/>
      <c r="VW324" s="100">
        <f t="shared" si="5268"/>
        <v>0</v>
      </c>
      <c r="VX324" s="133"/>
      <c r="VY324" s="133"/>
      <c r="VZ324" s="133"/>
      <c r="WA324" s="98">
        <f t="shared" si="5269"/>
        <v>0</v>
      </c>
      <c r="WB324" s="110"/>
      <c r="WC324" s="111"/>
      <c r="WD324" s="107"/>
      <c r="WE324" s="22"/>
    </row>
    <row r="325" spans="1:603" ht="16.5" customHeight="1">
      <c r="A325" s="94"/>
      <c r="B325" s="105" t="s">
        <v>296</v>
      </c>
      <c r="C325" s="106" t="s">
        <v>62</v>
      </c>
      <c r="D325" s="132"/>
      <c r="E325" s="133"/>
      <c r="F325" s="98">
        <f t="shared" si="4685"/>
        <v>0</v>
      </c>
      <c r="G325" s="133"/>
      <c r="H325" s="133"/>
      <c r="I325" s="133"/>
      <c r="J325" s="100">
        <f t="shared" si="4686"/>
        <v>0</v>
      </c>
      <c r="K325" s="133"/>
      <c r="L325" s="133"/>
      <c r="M325" s="133"/>
      <c r="N325" s="98">
        <f t="shared" si="4687"/>
        <v>0</v>
      </c>
      <c r="O325" s="110"/>
      <c r="P325" s="111"/>
      <c r="Q325" s="107"/>
      <c r="R325" s="22"/>
      <c r="S325" s="132"/>
      <c r="T325" s="133"/>
      <c r="U325" s="98">
        <f t="shared" si="5172"/>
        <v>0</v>
      </c>
      <c r="V325" s="133"/>
      <c r="W325" s="133"/>
      <c r="X325" s="133"/>
      <c r="Y325" s="100">
        <f t="shared" si="5173"/>
        <v>0</v>
      </c>
      <c r="Z325" s="133"/>
      <c r="AA325" s="133"/>
      <c r="AB325" s="133"/>
      <c r="AC325" s="98">
        <f t="shared" si="5174"/>
        <v>0</v>
      </c>
      <c r="AD325" s="110"/>
      <c r="AE325" s="111"/>
      <c r="AF325" s="107"/>
      <c r="AG325" s="22"/>
      <c r="AH325" s="132"/>
      <c r="AI325" s="133"/>
      <c r="AJ325" s="98">
        <f t="shared" si="5175"/>
        <v>0</v>
      </c>
      <c r="AK325" s="133"/>
      <c r="AL325" s="133"/>
      <c r="AM325" s="133"/>
      <c r="AN325" s="100">
        <f t="shared" si="5176"/>
        <v>0</v>
      </c>
      <c r="AO325" s="133"/>
      <c r="AP325" s="133"/>
      <c r="AQ325" s="133"/>
      <c r="AR325" s="98">
        <f t="shared" si="5177"/>
        <v>0</v>
      </c>
      <c r="AS325" s="110"/>
      <c r="AT325" s="111"/>
      <c r="AU325" s="107"/>
      <c r="AV325" s="22"/>
      <c r="AW325" s="132"/>
      <c r="AX325" s="133"/>
      <c r="AY325" s="98">
        <f t="shared" si="5178"/>
        <v>0</v>
      </c>
      <c r="AZ325" s="133"/>
      <c r="BA325" s="133"/>
      <c r="BB325" s="133"/>
      <c r="BC325" s="100">
        <f t="shared" si="5179"/>
        <v>0</v>
      </c>
      <c r="BD325" s="133"/>
      <c r="BE325" s="133"/>
      <c r="BF325" s="133"/>
      <c r="BG325" s="98">
        <f t="shared" si="5180"/>
        <v>0</v>
      </c>
      <c r="BH325" s="110"/>
      <c r="BI325" s="111"/>
      <c r="BJ325" s="107"/>
      <c r="BK325" s="22"/>
      <c r="BL325" s="132"/>
      <c r="BM325" s="133"/>
      <c r="BN325" s="98">
        <f t="shared" si="5181"/>
        <v>0</v>
      </c>
      <c r="BO325" s="133"/>
      <c r="BP325" s="133"/>
      <c r="BQ325" s="133"/>
      <c r="BR325" s="100">
        <f t="shared" si="5182"/>
        <v>0</v>
      </c>
      <c r="BS325" s="133"/>
      <c r="BT325" s="133"/>
      <c r="BU325" s="133"/>
      <c r="BV325" s="98">
        <f t="shared" si="5183"/>
        <v>0</v>
      </c>
      <c r="BW325" s="110"/>
      <c r="BX325" s="111"/>
      <c r="BY325" s="107"/>
      <c r="BZ325" s="23"/>
      <c r="CA325" s="132"/>
      <c r="CB325" s="133"/>
      <c r="CC325" s="98">
        <f t="shared" si="5184"/>
        <v>0</v>
      </c>
      <c r="CD325" s="133"/>
      <c r="CE325" s="133"/>
      <c r="CF325" s="133"/>
      <c r="CG325" s="100">
        <f t="shared" si="5185"/>
        <v>0</v>
      </c>
      <c r="CH325" s="133"/>
      <c r="CI325" s="133"/>
      <c r="CJ325" s="133"/>
      <c r="CK325" s="98">
        <f t="shared" si="5186"/>
        <v>0</v>
      </c>
      <c r="CL325" s="110"/>
      <c r="CM325" s="111"/>
      <c r="CN325" s="107"/>
      <c r="CO325" s="22"/>
      <c r="CP325" s="132"/>
      <c r="CQ325" s="133"/>
      <c r="CR325" s="98">
        <f t="shared" si="5187"/>
        <v>0</v>
      </c>
      <c r="CS325" s="133"/>
      <c r="CT325" s="133"/>
      <c r="CU325" s="133"/>
      <c r="CV325" s="100">
        <f t="shared" si="5188"/>
        <v>0</v>
      </c>
      <c r="CW325" s="133"/>
      <c r="CX325" s="133"/>
      <c r="CY325" s="133"/>
      <c r="CZ325" s="98">
        <f t="shared" si="5189"/>
        <v>0</v>
      </c>
      <c r="DA325" s="110"/>
      <c r="DB325" s="111"/>
      <c r="DC325" s="107"/>
      <c r="DD325" s="22"/>
      <c r="DE325" s="132"/>
      <c r="DF325" s="133"/>
      <c r="DG325" s="98">
        <f t="shared" si="5190"/>
        <v>0</v>
      </c>
      <c r="DH325" s="133"/>
      <c r="DI325" s="133"/>
      <c r="DJ325" s="133"/>
      <c r="DK325" s="100">
        <f t="shared" si="5191"/>
        <v>0</v>
      </c>
      <c r="DL325" s="133"/>
      <c r="DM325" s="133"/>
      <c r="DN325" s="133"/>
      <c r="DO325" s="98">
        <f t="shared" si="5192"/>
        <v>0</v>
      </c>
      <c r="DP325" s="110"/>
      <c r="DQ325" s="111"/>
      <c r="DR325" s="107"/>
      <c r="DS325" s="22"/>
      <c r="DT325" s="132"/>
      <c r="DU325" s="133"/>
      <c r="DV325" s="98">
        <f t="shared" si="5193"/>
        <v>0</v>
      </c>
      <c r="DW325" s="133"/>
      <c r="DX325" s="133"/>
      <c r="DY325" s="133"/>
      <c r="DZ325" s="100">
        <f t="shared" si="5194"/>
        <v>0</v>
      </c>
      <c r="EA325" s="133"/>
      <c r="EB325" s="133"/>
      <c r="EC325" s="133"/>
      <c r="ED325" s="98">
        <f t="shared" si="5195"/>
        <v>0</v>
      </c>
      <c r="EE325" s="110"/>
      <c r="EF325" s="111"/>
      <c r="EG325" s="107"/>
      <c r="EH325" s="22"/>
      <c r="EI325" s="132"/>
      <c r="EJ325" s="133"/>
      <c r="EK325" s="98">
        <f t="shared" si="5196"/>
        <v>0</v>
      </c>
      <c r="EL325" s="133"/>
      <c r="EM325" s="133"/>
      <c r="EN325" s="133"/>
      <c r="EO325" s="100">
        <f t="shared" si="5197"/>
        <v>0</v>
      </c>
      <c r="EP325" s="133"/>
      <c r="EQ325" s="133"/>
      <c r="ER325" s="133"/>
      <c r="ES325" s="98">
        <f t="shared" si="4849"/>
        <v>0</v>
      </c>
      <c r="ET325" s="110"/>
      <c r="EU325" s="111"/>
      <c r="EV325" s="107"/>
      <c r="EW325" s="22"/>
      <c r="EX325" s="132"/>
      <c r="EY325" s="133"/>
      <c r="EZ325" s="98">
        <f t="shared" si="5198"/>
        <v>0</v>
      </c>
      <c r="FA325" s="133"/>
      <c r="FB325" s="133"/>
      <c r="FC325" s="133"/>
      <c r="FD325" s="100">
        <f t="shared" si="5756"/>
        <v>0</v>
      </c>
      <c r="FE325" s="133"/>
      <c r="FF325" s="133"/>
      <c r="FG325" s="133"/>
      <c r="FH325" s="98">
        <f t="shared" si="4851"/>
        <v>0</v>
      </c>
      <c r="FI325" s="110"/>
      <c r="FJ325" s="111"/>
      <c r="FK325" s="107"/>
      <c r="FL325" s="22"/>
      <c r="FM325" s="132"/>
      <c r="FN325" s="133"/>
      <c r="FO325" s="98">
        <f t="shared" si="5591"/>
        <v>0</v>
      </c>
      <c r="FP325" s="133"/>
      <c r="FQ325" s="133"/>
      <c r="FR325" s="133"/>
      <c r="FS325" s="100">
        <f t="shared" si="5757"/>
        <v>0</v>
      </c>
      <c r="FT325" s="133"/>
      <c r="FU325" s="133"/>
      <c r="FV325" s="133"/>
      <c r="FW325" s="98">
        <f t="shared" si="2801"/>
        <v>0</v>
      </c>
      <c r="FX325" s="110"/>
      <c r="FY325" s="111"/>
      <c r="FZ325" s="107"/>
      <c r="GA325" s="22"/>
      <c r="GB325" s="132"/>
      <c r="GC325" s="133"/>
      <c r="GD325" s="98">
        <f t="shared" si="5200"/>
        <v>0</v>
      </c>
      <c r="GE325" s="133"/>
      <c r="GF325" s="133"/>
      <c r="GG325" s="133"/>
      <c r="GH325" s="100">
        <f t="shared" si="5201"/>
        <v>0</v>
      </c>
      <c r="GI325" s="133"/>
      <c r="GJ325" s="133"/>
      <c r="GK325" s="133"/>
      <c r="GL325" s="98">
        <f t="shared" si="5202"/>
        <v>0</v>
      </c>
      <c r="GM325" s="110"/>
      <c r="GN325" s="111"/>
      <c r="GO325" s="107"/>
      <c r="GP325" s="22"/>
      <c r="GQ325" s="132"/>
      <c r="GR325" s="133"/>
      <c r="GS325" s="98">
        <f t="shared" si="5203"/>
        <v>0</v>
      </c>
      <c r="GT325" s="133"/>
      <c r="GU325" s="133"/>
      <c r="GV325" s="133"/>
      <c r="GW325" s="100">
        <f t="shared" si="5204"/>
        <v>0</v>
      </c>
      <c r="GX325" s="133"/>
      <c r="GY325" s="133"/>
      <c r="GZ325" s="133"/>
      <c r="HA325" s="98">
        <f t="shared" si="5205"/>
        <v>0</v>
      </c>
      <c r="HB325" s="110"/>
      <c r="HC325" s="111"/>
      <c r="HD325" s="107"/>
      <c r="HE325" s="22"/>
      <c r="HF325" s="132"/>
      <c r="HG325" s="133"/>
      <c r="HH325" s="98">
        <f t="shared" si="5206"/>
        <v>0</v>
      </c>
      <c r="HI325" s="133"/>
      <c r="HJ325" s="133"/>
      <c r="HK325" s="133"/>
      <c r="HL325" s="100">
        <f t="shared" si="5207"/>
        <v>0</v>
      </c>
      <c r="HM325" s="133"/>
      <c r="HN325" s="133"/>
      <c r="HO325" s="133"/>
      <c r="HP325" s="98">
        <f t="shared" si="5754"/>
        <v>0</v>
      </c>
      <c r="HQ325" s="110"/>
      <c r="HR325" s="111"/>
      <c r="HS325" s="107"/>
      <c r="HT325" s="22"/>
      <c r="HU325" s="132"/>
      <c r="HV325" s="133"/>
      <c r="HW325" s="98">
        <f t="shared" si="5755"/>
        <v>0</v>
      </c>
      <c r="HX325" s="133"/>
      <c r="HY325" s="133"/>
      <c r="HZ325" s="133"/>
      <c r="IA325" s="100">
        <f t="shared" si="5759"/>
        <v>0</v>
      </c>
      <c r="IB325" s="133"/>
      <c r="IC325" s="133"/>
      <c r="ID325" s="133"/>
      <c r="IE325" s="98">
        <f t="shared" si="5211"/>
        <v>0</v>
      </c>
      <c r="IF325" s="110"/>
      <c r="IG325" s="111"/>
      <c r="IH325" s="107"/>
      <c r="II325" s="22"/>
      <c r="IJ325" s="132"/>
      <c r="IK325" s="133"/>
      <c r="IL325" s="98">
        <f t="shared" si="5752"/>
        <v>0</v>
      </c>
      <c r="IM325" s="133"/>
      <c r="IN325" s="133"/>
      <c r="IO325" s="133"/>
      <c r="IP325" s="100">
        <f t="shared" si="4678"/>
        <v>0</v>
      </c>
      <c r="IQ325" s="133"/>
      <c r="IR325" s="133"/>
      <c r="IS325" s="133"/>
      <c r="IT325" s="98">
        <f t="shared" si="5753"/>
        <v>0</v>
      </c>
      <c r="IU325" s="110"/>
      <c r="IV325" s="111"/>
      <c r="IW325" s="107"/>
      <c r="IX325" s="22"/>
      <c r="IY325" s="132"/>
      <c r="IZ325" s="133"/>
      <c r="JA325" s="98">
        <f t="shared" si="5212"/>
        <v>0</v>
      </c>
      <c r="JB325" s="133"/>
      <c r="JC325" s="133"/>
      <c r="JD325" s="133"/>
      <c r="JE325" s="100">
        <f t="shared" si="5213"/>
        <v>0</v>
      </c>
      <c r="JF325" s="133"/>
      <c r="JG325" s="133"/>
      <c r="JH325" s="133"/>
      <c r="JI325" s="98">
        <f t="shared" si="5214"/>
        <v>0</v>
      </c>
      <c r="JJ325" s="110"/>
      <c r="JK325" s="111"/>
      <c r="JL325" s="107"/>
      <c r="JM325" s="22"/>
      <c r="JN325" s="132"/>
      <c r="JO325" s="133"/>
      <c r="JP325" s="98">
        <f t="shared" si="5215"/>
        <v>0</v>
      </c>
      <c r="JQ325" s="133"/>
      <c r="JR325" s="133"/>
      <c r="JS325" s="133"/>
      <c r="JT325" s="100">
        <f t="shared" si="5216"/>
        <v>0</v>
      </c>
      <c r="JU325" s="133"/>
      <c r="JV325" s="133"/>
      <c r="JW325" s="133"/>
      <c r="JX325" s="98">
        <f t="shared" si="5217"/>
        <v>0</v>
      </c>
      <c r="JY325" s="110"/>
      <c r="JZ325" s="111"/>
      <c r="KA325" s="107"/>
      <c r="KB325" s="22"/>
      <c r="KC325" s="132"/>
      <c r="KD325" s="133"/>
      <c r="KE325" s="98">
        <f t="shared" si="5218"/>
        <v>0</v>
      </c>
      <c r="KF325" s="133"/>
      <c r="KG325" s="133"/>
      <c r="KH325" s="133"/>
      <c r="KI325" s="100">
        <f t="shared" si="5219"/>
        <v>0</v>
      </c>
      <c r="KJ325" s="133"/>
      <c r="KK325" s="133"/>
      <c r="KL325" s="133"/>
      <c r="KM325" s="98">
        <f t="shared" si="5920"/>
        <v>0</v>
      </c>
      <c r="KN325" s="110"/>
      <c r="KO325" s="111"/>
      <c r="KP325" s="107"/>
      <c r="KQ325" s="22"/>
      <c r="KR325" s="132"/>
      <c r="KS325" s="133"/>
      <c r="KT325" s="98">
        <f t="shared" si="5220"/>
        <v>0</v>
      </c>
      <c r="KU325" s="133"/>
      <c r="KV325" s="133"/>
      <c r="KW325" s="133"/>
      <c r="KX325" s="100">
        <f t="shared" si="5758"/>
        <v>0</v>
      </c>
      <c r="KY325" s="133"/>
      <c r="KZ325" s="133"/>
      <c r="LA325" s="133"/>
      <c r="LB325" s="98">
        <f t="shared" si="5221"/>
        <v>0</v>
      </c>
      <c r="LC325" s="110"/>
      <c r="LD325" s="111"/>
      <c r="LE325" s="107"/>
      <c r="LF325" s="22"/>
      <c r="LG325" s="132"/>
      <c r="LH325" s="133"/>
      <c r="LI325" s="98">
        <f t="shared" si="5222"/>
        <v>0</v>
      </c>
      <c r="LJ325" s="133"/>
      <c r="LK325" s="133"/>
      <c r="LL325" s="133"/>
      <c r="LM325" s="100">
        <f t="shared" si="5223"/>
        <v>0</v>
      </c>
      <c r="LN325" s="133"/>
      <c r="LO325" s="133"/>
      <c r="LP325" s="133"/>
      <c r="LQ325" s="98">
        <f t="shared" si="5224"/>
        <v>0</v>
      </c>
      <c r="LR325" s="110"/>
      <c r="LS325" s="111"/>
      <c r="LT325" s="107"/>
      <c r="LU325" s="22"/>
      <c r="LV325" s="132"/>
      <c r="LW325" s="133"/>
      <c r="LX325" s="98">
        <f t="shared" si="4356"/>
        <v>0</v>
      </c>
      <c r="LY325" s="133"/>
      <c r="LZ325" s="133"/>
      <c r="MA325" s="133"/>
      <c r="MB325" s="100">
        <f t="shared" si="5225"/>
        <v>0</v>
      </c>
      <c r="MC325" s="133"/>
      <c r="MD325" s="133"/>
      <c r="ME325" s="133"/>
      <c r="MF325" s="98">
        <f t="shared" si="5226"/>
        <v>0</v>
      </c>
      <c r="MG325" s="110"/>
      <c r="MH325" s="111"/>
      <c r="MI325" s="107"/>
      <c r="MJ325" s="22"/>
      <c r="MK325" s="132"/>
      <c r="ML325" s="133"/>
      <c r="MM325" s="98">
        <f t="shared" si="5227"/>
        <v>0</v>
      </c>
      <c r="MN325" s="133"/>
      <c r="MO325" s="133"/>
      <c r="MP325" s="133"/>
      <c r="MQ325" s="100">
        <f t="shared" si="5228"/>
        <v>0</v>
      </c>
      <c r="MR325" s="133"/>
      <c r="MS325" s="133"/>
      <c r="MT325" s="133"/>
      <c r="MU325" s="98">
        <f t="shared" si="4850"/>
        <v>0</v>
      </c>
      <c r="MV325" s="110"/>
      <c r="MW325" s="111"/>
      <c r="MX325" s="107"/>
      <c r="MY325" s="22"/>
      <c r="MZ325" s="132"/>
      <c r="NA325" s="133"/>
      <c r="NB325" s="98">
        <f t="shared" si="5229"/>
        <v>0</v>
      </c>
      <c r="NC325" s="133"/>
      <c r="ND325" s="133"/>
      <c r="NE325" s="133"/>
      <c r="NF325" s="100">
        <f t="shared" si="5230"/>
        <v>0</v>
      </c>
      <c r="NG325" s="133"/>
      <c r="NH325" s="133"/>
      <c r="NI325" s="133"/>
      <c r="NJ325" s="98">
        <f t="shared" si="5231"/>
        <v>0</v>
      </c>
      <c r="NK325" s="110"/>
      <c r="NL325" s="111"/>
      <c r="NM325" s="107"/>
      <c r="NN325" s="22"/>
      <c r="NO325" s="132"/>
      <c r="NP325" s="133"/>
      <c r="NQ325" s="98">
        <f t="shared" si="5232"/>
        <v>0</v>
      </c>
      <c r="NR325" s="133"/>
      <c r="NS325" s="133"/>
      <c r="NT325" s="133"/>
      <c r="NU325" s="100">
        <f t="shared" si="5233"/>
        <v>0</v>
      </c>
      <c r="NV325" s="133"/>
      <c r="NW325" s="133"/>
      <c r="NX325" s="133"/>
      <c r="NY325" s="98">
        <f t="shared" si="5234"/>
        <v>0</v>
      </c>
      <c r="NZ325" s="110"/>
      <c r="OA325" s="111"/>
      <c r="OB325" s="107"/>
      <c r="OC325" s="22"/>
      <c r="OD325" s="132"/>
      <c r="OE325" s="133"/>
      <c r="OF325" s="98">
        <f t="shared" si="4681"/>
        <v>0</v>
      </c>
      <c r="OG325" s="133"/>
      <c r="OH325" s="133"/>
      <c r="OI325" s="133"/>
      <c r="OJ325" s="100">
        <f t="shared" si="5235"/>
        <v>0</v>
      </c>
      <c r="OK325" s="133"/>
      <c r="OL325" s="133"/>
      <c r="OM325" s="133"/>
      <c r="ON325" s="98">
        <f t="shared" si="5236"/>
        <v>0</v>
      </c>
      <c r="OO325" s="110"/>
      <c r="OP325" s="111"/>
      <c r="OQ325" s="107"/>
      <c r="OR325" s="22"/>
      <c r="OS325" s="132"/>
      <c r="OT325" s="133"/>
      <c r="OU325" s="98">
        <f t="shared" si="4688"/>
        <v>0</v>
      </c>
      <c r="OV325" s="133"/>
      <c r="OW325" s="133"/>
      <c r="OX325" s="133"/>
      <c r="OY325" s="100">
        <f t="shared" si="3235"/>
        <v>0</v>
      </c>
      <c r="OZ325" s="133"/>
      <c r="PA325" s="133"/>
      <c r="PB325" s="133"/>
      <c r="PC325" s="98">
        <f t="shared" si="5430"/>
        <v>0</v>
      </c>
      <c r="PD325" s="110"/>
      <c r="PE325" s="111"/>
      <c r="PF325" s="107"/>
      <c r="PG325" s="22"/>
      <c r="PH325" s="132"/>
      <c r="PI325" s="133"/>
      <c r="PJ325" s="98">
        <f t="shared" si="5237"/>
        <v>0</v>
      </c>
      <c r="PK325" s="133"/>
      <c r="PL325" s="133"/>
      <c r="PM325" s="133"/>
      <c r="PN325" s="100">
        <f t="shared" si="5238"/>
        <v>0</v>
      </c>
      <c r="PO325" s="133"/>
      <c r="PP325" s="133"/>
      <c r="PQ325" s="133"/>
      <c r="PR325" s="98">
        <f t="shared" si="5239"/>
        <v>0</v>
      </c>
      <c r="PS325" s="110"/>
      <c r="PT325" s="111"/>
      <c r="PU325" s="107"/>
      <c r="PV325" s="22"/>
      <c r="PW325" s="132"/>
      <c r="PX325" s="133"/>
      <c r="PY325" s="98">
        <f t="shared" si="5240"/>
        <v>0</v>
      </c>
      <c r="PZ325" s="133"/>
      <c r="QA325" s="133"/>
      <c r="QB325" s="133"/>
      <c r="QC325" s="100">
        <f t="shared" si="5241"/>
        <v>0</v>
      </c>
      <c r="QD325" s="133"/>
      <c r="QE325" s="133"/>
      <c r="QF325" s="133"/>
      <c r="QG325" s="98">
        <f t="shared" si="5242"/>
        <v>0</v>
      </c>
      <c r="QH325" s="110"/>
      <c r="QI325" s="111"/>
      <c r="QJ325" s="107"/>
      <c r="QK325" s="22"/>
      <c r="QL325" s="132"/>
      <c r="QM325" s="133"/>
      <c r="QN325" s="98">
        <f t="shared" si="5243"/>
        <v>0</v>
      </c>
      <c r="QO325" s="133"/>
      <c r="QP325" s="133"/>
      <c r="QQ325" s="133"/>
      <c r="QR325" s="100">
        <f t="shared" si="5244"/>
        <v>0</v>
      </c>
      <c r="QS325" s="133"/>
      <c r="QT325" s="133"/>
      <c r="QU325" s="133"/>
      <c r="QV325" s="98">
        <f t="shared" si="5245"/>
        <v>0</v>
      </c>
      <c r="QW325" s="110"/>
      <c r="QX325" s="111"/>
      <c r="QY325" s="107"/>
      <c r="QZ325" s="22"/>
      <c r="RA325" s="132"/>
      <c r="RB325" s="133"/>
      <c r="RC325" s="98">
        <f t="shared" si="5246"/>
        <v>0</v>
      </c>
      <c r="RD325" s="133"/>
      <c r="RE325" s="133"/>
      <c r="RF325" s="133"/>
      <c r="RG325" s="100">
        <f t="shared" si="5247"/>
        <v>0</v>
      </c>
      <c r="RH325" s="133"/>
      <c r="RI325" s="133"/>
      <c r="RJ325" s="133"/>
      <c r="RK325" s="98">
        <f t="shared" si="5248"/>
        <v>0</v>
      </c>
      <c r="RL325" s="110"/>
      <c r="RM325" s="111"/>
      <c r="RN325" s="107"/>
      <c r="RO325" s="22"/>
      <c r="RP325" s="132"/>
      <c r="RQ325" s="133"/>
      <c r="RR325" s="98">
        <f t="shared" si="5249"/>
        <v>0</v>
      </c>
      <c r="RS325" s="133"/>
      <c r="RT325" s="133"/>
      <c r="RU325" s="133"/>
      <c r="RV325" s="100">
        <f t="shared" si="5250"/>
        <v>0</v>
      </c>
      <c r="RW325" s="133"/>
      <c r="RX325" s="133"/>
      <c r="RY325" s="133"/>
      <c r="RZ325" s="98">
        <f t="shared" si="5251"/>
        <v>0</v>
      </c>
      <c r="SA325" s="110"/>
      <c r="SB325" s="111"/>
      <c r="SC325" s="107"/>
      <c r="SD325" s="22"/>
      <c r="SE325" s="132"/>
      <c r="SF325" s="133"/>
      <c r="SG325" s="98">
        <f t="shared" si="5252"/>
        <v>0</v>
      </c>
      <c r="SH325" s="133"/>
      <c r="SI325" s="133"/>
      <c r="SJ325" s="133"/>
      <c r="SK325" s="100">
        <f t="shared" si="5253"/>
        <v>0</v>
      </c>
      <c r="SL325" s="133"/>
      <c r="SM325" s="133"/>
      <c r="SN325" s="133"/>
      <c r="SO325" s="98">
        <f t="shared" si="5254"/>
        <v>0</v>
      </c>
      <c r="SP325" s="110"/>
      <c r="SQ325" s="111"/>
      <c r="SR325" s="107"/>
      <c r="SS325" s="22"/>
      <c r="ST325" s="132"/>
      <c r="SU325" s="133"/>
      <c r="SV325" s="98">
        <f t="shared" si="4682"/>
        <v>0</v>
      </c>
      <c r="SW325" s="133"/>
      <c r="SX325" s="133"/>
      <c r="SY325" s="133"/>
      <c r="SZ325" s="100">
        <f t="shared" si="4683"/>
        <v>0</v>
      </c>
      <c r="TA325" s="133"/>
      <c r="TB325" s="133"/>
      <c r="TC325" s="133"/>
      <c r="TD325" s="98">
        <f t="shared" si="4684"/>
        <v>0</v>
      </c>
      <c r="TE325" s="110"/>
      <c r="TF325" s="111"/>
      <c r="TG325" s="107"/>
      <c r="TH325" s="22"/>
      <c r="TI325" s="132"/>
      <c r="TJ325" s="133"/>
      <c r="TK325" s="98">
        <f t="shared" si="5255"/>
        <v>0</v>
      </c>
      <c r="TL325" s="133"/>
      <c r="TM325" s="133"/>
      <c r="TN325" s="133"/>
      <c r="TO325" s="100">
        <f t="shared" si="5256"/>
        <v>0</v>
      </c>
      <c r="TP325" s="133"/>
      <c r="TQ325" s="133"/>
      <c r="TR325" s="133"/>
      <c r="TS325" s="98">
        <f t="shared" si="5257"/>
        <v>0</v>
      </c>
      <c r="TT325" s="110"/>
      <c r="TU325" s="111"/>
      <c r="TV325" s="107"/>
      <c r="TW325" s="22"/>
      <c r="TX325" s="132"/>
      <c r="TY325" s="133"/>
      <c r="TZ325" s="98">
        <f t="shared" si="5258"/>
        <v>0</v>
      </c>
      <c r="UA325" s="133"/>
      <c r="UB325" s="133"/>
      <c r="UC325" s="133"/>
      <c r="UD325" s="100">
        <f t="shared" si="5259"/>
        <v>0</v>
      </c>
      <c r="UE325" s="133"/>
      <c r="UF325" s="133"/>
      <c r="UG325" s="133"/>
      <c r="UH325" s="98">
        <f t="shared" si="5260"/>
        <v>0</v>
      </c>
      <c r="UI325" s="110"/>
      <c r="UJ325" s="111"/>
      <c r="UK325" s="107"/>
      <c r="UL325" s="22"/>
      <c r="UM325" s="132"/>
      <c r="UN325" s="133"/>
      <c r="UO325" s="98">
        <f t="shared" si="5261"/>
        <v>0</v>
      </c>
      <c r="UP325" s="133"/>
      <c r="UQ325" s="133"/>
      <c r="UR325" s="133"/>
      <c r="US325" s="100">
        <f t="shared" si="5262"/>
        <v>0</v>
      </c>
      <c r="UT325" s="133"/>
      <c r="UU325" s="133"/>
      <c r="UV325" s="133"/>
      <c r="UW325" s="98">
        <f t="shared" si="5263"/>
        <v>0</v>
      </c>
      <c r="UX325" s="110"/>
      <c r="UY325" s="111"/>
      <c r="UZ325" s="107"/>
      <c r="VA325" s="22"/>
      <c r="VB325" s="132"/>
      <c r="VC325" s="133"/>
      <c r="VD325" s="98">
        <f t="shared" si="5264"/>
        <v>0</v>
      </c>
      <c r="VE325" s="133"/>
      <c r="VF325" s="133"/>
      <c r="VG325" s="133"/>
      <c r="VH325" s="100">
        <f t="shared" si="5265"/>
        <v>0</v>
      </c>
      <c r="VI325" s="133"/>
      <c r="VJ325" s="133"/>
      <c r="VK325" s="133"/>
      <c r="VL325" s="98">
        <f t="shared" si="5266"/>
        <v>0</v>
      </c>
      <c r="VM325" s="110"/>
      <c r="VN325" s="111"/>
      <c r="VO325" s="107"/>
      <c r="VP325" s="22"/>
      <c r="VQ325" s="132"/>
      <c r="VR325" s="133"/>
      <c r="VS325" s="98">
        <f t="shared" si="5267"/>
        <v>0</v>
      </c>
      <c r="VT325" s="133"/>
      <c r="VU325" s="133"/>
      <c r="VV325" s="133"/>
      <c r="VW325" s="100">
        <f t="shared" si="5268"/>
        <v>0</v>
      </c>
      <c r="VX325" s="133"/>
      <c r="VY325" s="133"/>
      <c r="VZ325" s="133"/>
      <c r="WA325" s="98">
        <f t="shared" si="5269"/>
        <v>0</v>
      </c>
      <c r="WB325" s="110"/>
      <c r="WC325" s="111"/>
      <c r="WD325" s="107"/>
      <c r="WE325" s="22"/>
    </row>
    <row r="326" spans="1:603" ht="16.5" customHeight="1">
      <c r="A326" s="94"/>
      <c r="B326" s="105" t="s">
        <v>296</v>
      </c>
      <c r="C326" s="106" t="s">
        <v>63</v>
      </c>
      <c r="D326" s="132"/>
      <c r="E326" s="133"/>
      <c r="F326" s="98">
        <f t="shared" si="4685"/>
        <v>0</v>
      </c>
      <c r="G326" s="133"/>
      <c r="H326" s="133"/>
      <c r="I326" s="133"/>
      <c r="J326" s="100">
        <f t="shared" si="4686"/>
        <v>0</v>
      </c>
      <c r="K326" s="133"/>
      <c r="L326" s="133"/>
      <c r="M326" s="133"/>
      <c r="N326" s="98">
        <f t="shared" si="4687"/>
        <v>0</v>
      </c>
      <c r="O326" s="110"/>
      <c r="P326" s="111"/>
      <c r="Q326" s="107"/>
      <c r="R326" s="22"/>
      <c r="S326" s="132"/>
      <c r="T326" s="133"/>
      <c r="U326" s="98">
        <f t="shared" si="5172"/>
        <v>0</v>
      </c>
      <c r="V326" s="133"/>
      <c r="W326" s="133"/>
      <c r="X326" s="133"/>
      <c r="Y326" s="100">
        <f t="shared" si="5173"/>
        <v>0</v>
      </c>
      <c r="Z326" s="133"/>
      <c r="AA326" s="133"/>
      <c r="AB326" s="133"/>
      <c r="AC326" s="98">
        <f t="shared" si="5174"/>
        <v>0</v>
      </c>
      <c r="AD326" s="110"/>
      <c r="AE326" s="111"/>
      <c r="AF326" s="107"/>
      <c r="AG326" s="22"/>
      <c r="AH326" s="132"/>
      <c r="AI326" s="133"/>
      <c r="AJ326" s="98">
        <f t="shared" si="5175"/>
        <v>0</v>
      </c>
      <c r="AK326" s="133"/>
      <c r="AL326" s="133"/>
      <c r="AM326" s="133"/>
      <c r="AN326" s="100">
        <f t="shared" si="5176"/>
        <v>0</v>
      </c>
      <c r="AO326" s="133"/>
      <c r="AP326" s="133"/>
      <c r="AQ326" s="133"/>
      <c r="AR326" s="98">
        <f t="shared" si="5177"/>
        <v>0</v>
      </c>
      <c r="AS326" s="110"/>
      <c r="AT326" s="111"/>
      <c r="AU326" s="107"/>
      <c r="AV326" s="22"/>
      <c r="AW326" s="132"/>
      <c r="AX326" s="133"/>
      <c r="AY326" s="98">
        <f t="shared" si="5178"/>
        <v>0</v>
      </c>
      <c r="AZ326" s="133"/>
      <c r="BA326" s="133"/>
      <c r="BB326" s="133"/>
      <c r="BC326" s="100">
        <f t="shared" si="5179"/>
        <v>0</v>
      </c>
      <c r="BD326" s="133"/>
      <c r="BE326" s="133"/>
      <c r="BF326" s="133"/>
      <c r="BG326" s="98">
        <f t="shared" si="5180"/>
        <v>0</v>
      </c>
      <c r="BH326" s="110"/>
      <c r="BI326" s="111"/>
      <c r="BJ326" s="107"/>
      <c r="BK326" s="22"/>
      <c r="BL326" s="132"/>
      <c r="BM326" s="133"/>
      <c r="BN326" s="98">
        <f t="shared" si="5181"/>
        <v>0</v>
      </c>
      <c r="BO326" s="133"/>
      <c r="BP326" s="133"/>
      <c r="BQ326" s="133"/>
      <c r="BR326" s="100">
        <f t="shared" si="5182"/>
        <v>0</v>
      </c>
      <c r="BS326" s="133"/>
      <c r="BT326" s="133"/>
      <c r="BU326" s="133"/>
      <c r="BV326" s="98">
        <f t="shared" si="5183"/>
        <v>0</v>
      </c>
      <c r="BW326" s="110"/>
      <c r="BX326" s="111"/>
      <c r="BY326" s="107"/>
      <c r="BZ326" s="23"/>
      <c r="CA326" s="132"/>
      <c r="CB326" s="133"/>
      <c r="CC326" s="98">
        <f t="shared" si="5184"/>
        <v>0</v>
      </c>
      <c r="CD326" s="133"/>
      <c r="CE326" s="133"/>
      <c r="CF326" s="133"/>
      <c r="CG326" s="100">
        <f t="shared" si="5185"/>
        <v>0</v>
      </c>
      <c r="CH326" s="133"/>
      <c r="CI326" s="133"/>
      <c r="CJ326" s="133"/>
      <c r="CK326" s="98">
        <f t="shared" si="5186"/>
        <v>0</v>
      </c>
      <c r="CL326" s="110"/>
      <c r="CM326" s="111"/>
      <c r="CN326" s="107"/>
      <c r="CO326" s="22"/>
      <c r="CP326" s="132"/>
      <c r="CQ326" s="133"/>
      <c r="CR326" s="98">
        <f t="shared" si="5187"/>
        <v>0</v>
      </c>
      <c r="CS326" s="133"/>
      <c r="CT326" s="133"/>
      <c r="CU326" s="133"/>
      <c r="CV326" s="100">
        <f t="shared" si="5188"/>
        <v>0</v>
      </c>
      <c r="CW326" s="133"/>
      <c r="CX326" s="133"/>
      <c r="CY326" s="133"/>
      <c r="CZ326" s="98">
        <f t="shared" si="5189"/>
        <v>0</v>
      </c>
      <c r="DA326" s="110"/>
      <c r="DB326" s="111"/>
      <c r="DC326" s="107"/>
      <c r="DD326" s="22"/>
      <c r="DE326" s="132"/>
      <c r="DF326" s="133"/>
      <c r="DG326" s="98">
        <f t="shared" si="5190"/>
        <v>0</v>
      </c>
      <c r="DH326" s="133"/>
      <c r="DI326" s="133"/>
      <c r="DJ326" s="133"/>
      <c r="DK326" s="100">
        <f t="shared" si="5191"/>
        <v>0</v>
      </c>
      <c r="DL326" s="133"/>
      <c r="DM326" s="133"/>
      <c r="DN326" s="133"/>
      <c r="DO326" s="98">
        <f t="shared" si="5192"/>
        <v>0</v>
      </c>
      <c r="DP326" s="110"/>
      <c r="DQ326" s="111"/>
      <c r="DR326" s="107"/>
      <c r="DS326" s="22"/>
      <c r="DT326" s="132"/>
      <c r="DU326" s="133"/>
      <c r="DV326" s="98">
        <f t="shared" si="5193"/>
        <v>0</v>
      </c>
      <c r="DW326" s="133"/>
      <c r="DX326" s="133"/>
      <c r="DY326" s="133"/>
      <c r="DZ326" s="100">
        <f t="shared" si="5194"/>
        <v>0</v>
      </c>
      <c r="EA326" s="133"/>
      <c r="EB326" s="133"/>
      <c r="EC326" s="133"/>
      <c r="ED326" s="98">
        <f t="shared" si="5195"/>
        <v>0</v>
      </c>
      <c r="EE326" s="110"/>
      <c r="EF326" s="111"/>
      <c r="EG326" s="107"/>
      <c r="EH326" s="22"/>
      <c r="EI326" s="132"/>
      <c r="EJ326" s="133"/>
      <c r="EK326" s="98">
        <f t="shared" si="5196"/>
        <v>0</v>
      </c>
      <c r="EL326" s="133"/>
      <c r="EM326" s="133"/>
      <c r="EN326" s="133"/>
      <c r="EO326" s="100">
        <f t="shared" si="5197"/>
        <v>0</v>
      </c>
      <c r="EP326" s="133"/>
      <c r="EQ326" s="133"/>
      <c r="ER326" s="133"/>
      <c r="ES326" s="98">
        <f t="shared" si="4849"/>
        <v>0</v>
      </c>
      <c r="ET326" s="110"/>
      <c r="EU326" s="111"/>
      <c r="EV326" s="107"/>
      <c r="EW326" s="22"/>
      <c r="EX326" s="132"/>
      <c r="EY326" s="133"/>
      <c r="EZ326" s="98">
        <f t="shared" si="5198"/>
        <v>0</v>
      </c>
      <c r="FA326" s="133"/>
      <c r="FB326" s="133"/>
      <c r="FC326" s="133"/>
      <c r="FD326" s="100">
        <f t="shared" si="5756"/>
        <v>0</v>
      </c>
      <c r="FE326" s="133"/>
      <c r="FF326" s="133"/>
      <c r="FG326" s="133"/>
      <c r="FH326" s="98">
        <f t="shared" si="4851"/>
        <v>0</v>
      </c>
      <c r="FI326" s="110"/>
      <c r="FJ326" s="111"/>
      <c r="FK326" s="107"/>
      <c r="FL326" s="22"/>
      <c r="FM326" s="132"/>
      <c r="FN326" s="133"/>
      <c r="FO326" s="98">
        <f t="shared" si="5591"/>
        <v>0</v>
      </c>
      <c r="FP326" s="133"/>
      <c r="FQ326" s="133"/>
      <c r="FR326" s="133"/>
      <c r="FS326" s="100">
        <f t="shared" si="5757"/>
        <v>0</v>
      </c>
      <c r="FT326" s="133"/>
      <c r="FU326" s="133"/>
      <c r="FV326" s="133"/>
      <c r="FW326" s="98">
        <f t="shared" si="2801"/>
        <v>0</v>
      </c>
      <c r="FX326" s="110"/>
      <c r="FY326" s="111"/>
      <c r="FZ326" s="107"/>
      <c r="GA326" s="22"/>
      <c r="GB326" s="132"/>
      <c r="GC326" s="133"/>
      <c r="GD326" s="98">
        <f t="shared" si="5200"/>
        <v>0</v>
      </c>
      <c r="GE326" s="133"/>
      <c r="GF326" s="133"/>
      <c r="GG326" s="133"/>
      <c r="GH326" s="100">
        <f t="shared" si="5201"/>
        <v>0</v>
      </c>
      <c r="GI326" s="133"/>
      <c r="GJ326" s="133"/>
      <c r="GK326" s="133"/>
      <c r="GL326" s="98">
        <f t="shared" si="5202"/>
        <v>0</v>
      </c>
      <c r="GM326" s="110"/>
      <c r="GN326" s="111"/>
      <c r="GO326" s="107"/>
      <c r="GP326" s="22"/>
      <c r="GQ326" s="132"/>
      <c r="GR326" s="133"/>
      <c r="GS326" s="98">
        <f t="shared" si="5203"/>
        <v>0</v>
      </c>
      <c r="GT326" s="133"/>
      <c r="GU326" s="133"/>
      <c r="GV326" s="133"/>
      <c r="GW326" s="100">
        <f t="shared" si="5204"/>
        <v>0</v>
      </c>
      <c r="GX326" s="133"/>
      <c r="GY326" s="133"/>
      <c r="GZ326" s="133"/>
      <c r="HA326" s="98">
        <f t="shared" si="5205"/>
        <v>0</v>
      </c>
      <c r="HB326" s="110"/>
      <c r="HC326" s="111"/>
      <c r="HD326" s="107"/>
      <c r="HE326" s="22"/>
      <c r="HF326" s="132"/>
      <c r="HG326" s="133"/>
      <c r="HH326" s="98">
        <f t="shared" si="5206"/>
        <v>0</v>
      </c>
      <c r="HI326" s="133"/>
      <c r="HJ326" s="133"/>
      <c r="HK326" s="133"/>
      <c r="HL326" s="100">
        <f t="shared" si="5207"/>
        <v>0</v>
      </c>
      <c r="HM326" s="133"/>
      <c r="HN326" s="133"/>
      <c r="HO326" s="133"/>
      <c r="HP326" s="98">
        <f t="shared" si="5754"/>
        <v>0</v>
      </c>
      <c r="HQ326" s="110"/>
      <c r="HR326" s="111"/>
      <c r="HS326" s="107"/>
      <c r="HT326" s="22"/>
      <c r="HU326" s="132"/>
      <c r="HV326" s="133"/>
      <c r="HW326" s="98">
        <f t="shared" si="5755"/>
        <v>0</v>
      </c>
      <c r="HX326" s="133"/>
      <c r="HY326" s="133"/>
      <c r="HZ326" s="133"/>
      <c r="IA326" s="100">
        <f t="shared" si="5759"/>
        <v>0</v>
      </c>
      <c r="IB326" s="133"/>
      <c r="IC326" s="133"/>
      <c r="ID326" s="133"/>
      <c r="IE326" s="98">
        <f t="shared" si="5211"/>
        <v>0</v>
      </c>
      <c r="IF326" s="110"/>
      <c r="IG326" s="111"/>
      <c r="IH326" s="107"/>
      <c r="II326" s="22"/>
      <c r="IJ326" s="132"/>
      <c r="IK326" s="133"/>
      <c r="IL326" s="98">
        <f t="shared" si="5752"/>
        <v>0</v>
      </c>
      <c r="IM326" s="133"/>
      <c r="IN326" s="133"/>
      <c r="IO326" s="133"/>
      <c r="IP326" s="100">
        <f t="shared" si="4678"/>
        <v>0</v>
      </c>
      <c r="IQ326" s="133"/>
      <c r="IR326" s="133"/>
      <c r="IS326" s="133"/>
      <c r="IT326" s="98">
        <f t="shared" si="5753"/>
        <v>0</v>
      </c>
      <c r="IU326" s="110"/>
      <c r="IV326" s="111"/>
      <c r="IW326" s="107"/>
      <c r="IX326" s="22"/>
      <c r="IY326" s="132"/>
      <c r="IZ326" s="133"/>
      <c r="JA326" s="98">
        <f t="shared" si="5212"/>
        <v>0</v>
      </c>
      <c r="JB326" s="133"/>
      <c r="JC326" s="133"/>
      <c r="JD326" s="133"/>
      <c r="JE326" s="100">
        <f t="shared" si="5213"/>
        <v>0</v>
      </c>
      <c r="JF326" s="133"/>
      <c r="JG326" s="133"/>
      <c r="JH326" s="133"/>
      <c r="JI326" s="98">
        <f t="shared" si="5214"/>
        <v>0</v>
      </c>
      <c r="JJ326" s="110"/>
      <c r="JK326" s="111"/>
      <c r="JL326" s="107"/>
      <c r="JM326" s="22"/>
      <c r="JN326" s="132"/>
      <c r="JO326" s="133"/>
      <c r="JP326" s="98">
        <f t="shared" si="5215"/>
        <v>0</v>
      </c>
      <c r="JQ326" s="133"/>
      <c r="JR326" s="133"/>
      <c r="JS326" s="133"/>
      <c r="JT326" s="100">
        <f t="shared" si="5216"/>
        <v>0</v>
      </c>
      <c r="JU326" s="133"/>
      <c r="JV326" s="133"/>
      <c r="JW326" s="133"/>
      <c r="JX326" s="98">
        <f t="shared" si="5217"/>
        <v>0</v>
      </c>
      <c r="JY326" s="110"/>
      <c r="JZ326" s="111"/>
      <c r="KA326" s="107"/>
      <c r="KB326" s="22"/>
      <c r="KC326" s="132"/>
      <c r="KD326" s="133"/>
      <c r="KE326" s="98">
        <f t="shared" si="5218"/>
        <v>0</v>
      </c>
      <c r="KF326" s="133"/>
      <c r="KG326" s="133"/>
      <c r="KH326" s="133"/>
      <c r="KI326" s="100">
        <f t="shared" si="5219"/>
        <v>0</v>
      </c>
      <c r="KJ326" s="133"/>
      <c r="KK326" s="133"/>
      <c r="KL326" s="133"/>
      <c r="KM326" s="98">
        <f t="shared" si="5920"/>
        <v>0</v>
      </c>
      <c r="KN326" s="110"/>
      <c r="KO326" s="111"/>
      <c r="KP326" s="107"/>
      <c r="KQ326" s="22"/>
      <c r="KR326" s="132"/>
      <c r="KS326" s="133"/>
      <c r="KT326" s="98">
        <f t="shared" si="5220"/>
        <v>0</v>
      </c>
      <c r="KU326" s="133"/>
      <c r="KV326" s="133"/>
      <c r="KW326" s="133"/>
      <c r="KX326" s="100">
        <f t="shared" si="5758"/>
        <v>0</v>
      </c>
      <c r="KY326" s="133"/>
      <c r="KZ326" s="133"/>
      <c r="LA326" s="133"/>
      <c r="LB326" s="98">
        <f t="shared" si="5221"/>
        <v>0</v>
      </c>
      <c r="LC326" s="110"/>
      <c r="LD326" s="111"/>
      <c r="LE326" s="107"/>
      <c r="LF326" s="22"/>
      <c r="LG326" s="132"/>
      <c r="LH326" s="133"/>
      <c r="LI326" s="98">
        <f t="shared" si="5222"/>
        <v>0</v>
      </c>
      <c r="LJ326" s="133"/>
      <c r="LK326" s="133"/>
      <c r="LL326" s="133"/>
      <c r="LM326" s="100">
        <f t="shared" si="5223"/>
        <v>0</v>
      </c>
      <c r="LN326" s="133"/>
      <c r="LO326" s="133"/>
      <c r="LP326" s="133"/>
      <c r="LQ326" s="98">
        <f t="shared" si="5224"/>
        <v>0</v>
      </c>
      <c r="LR326" s="110"/>
      <c r="LS326" s="111"/>
      <c r="LT326" s="107"/>
      <c r="LU326" s="22"/>
      <c r="LV326" s="132"/>
      <c r="LW326" s="133"/>
      <c r="LX326" s="98">
        <f t="shared" si="4356"/>
        <v>0</v>
      </c>
      <c r="LY326" s="133"/>
      <c r="LZ326" s="133"/>
      <c r="MA326" s="133"/>
      <c r="MB326" s="100">
        <f t="shared" si="5225"/>
        <v>0</v>
      </c>
      <c r="MC326" s="133"/>
      <c r="MD326" s="133"/>
      <c r="ME326" s="133"/>
      <c r="MF326" s="98">
        <f t="shared" si="5226"/>
        <v>0</v>
      </c>
      <c r="MG326" s="110"/>
      <c r="MH326" s="111"/>
      <c r="MI326" s="107"/>
      <c r="MJ326" s="22"/>
      <c r="MK326" s="132"/>
      <c r="ML326" s="133"/>
      <c r="MM326" s="98">
        <f t="shared" si="5227"/>
        <v>0</v>
      </c>
      <c r="MN326" s="133"/>
      <c r="MO326" s="133"/>
      <c r="MP326" s="133"/>
      <c r="MQ326" s="100">
        <f t="shared" si="5228"/>
        <v>0</v>
      </c>
      <c r="MR326" s="133"/>
      <c r="MS326" s="133"/>
      <c r="MT326" s="133"/>
      <c r="MU326" s="98">
        <f t="shared" si="4850"/>
        <v>0</v>
      </c>
      <c r="MV326" s="110"/>
      <c r="MW326" s="111"/>
      <c r="MX326" s="107"/>
      <c r="MY326" s="22"/>
      <c r="MZ326" s="132"/>
      <c r="NA326" s="133"/>
      <c r="NB326" s="98">
        <f t="shared" si="5229"/>
        <v>0</v>
      </c>
      <c r="NC326" s="133"/>
      <c r="ND326" s="133"/>
      <c r="NE326" s="133"/>
      <c r="NF326" s="100">
        <f t="shared" si="5230"/>
        <v>0</v>
      </c>
      <c r="NG326" s="133"/>
      <c r="NH326" s="133"/>
      <c r="NI326" s="133"/>
      <c r="NJ326" s="98">
        <f t="shared" si="5231"/>
        <v>0</v>
      </c>
      <c r="NK326" s="110"/>
      <c r="NL326" s="111"/>
      <c r="NM326" s="107"/>
      <c r="NN326" s="22"/>
      <c r="NO326" s="132"/>
      <c r="NP326" s="133"/>
      <c r="NQ326" s="98">
        <f t="shared" si="5232"/>
        <v>0</v>
      </c>
      <c r="NR326" s="133"/>
      <c r="NS326" s="133"/>
      <c r="NT326" s="133"/>
      <c r="NU326" s="100">
        <f t="shared" si="5233"/>
        <v>0</v>
      </c>
      <c r="NV326" s="133"/>
      <c r="NW326" s="133"/>
      <c r="NX326" s="133"/>
      <c r="NY326" s="98">
        <f t="shared" si="5234"/>
        <v>0</v>
      </c>
      <c r="NZ326" s="110"/>
      <c r="OA326" s="111"/>
      <c r="OB326" s="107"/>
      <c r="OC326" s="22"/>
      <c r="OD326" s="132"/>
      <c r="OE326" s="133"/>
      <c r="OF326" s="98">
        <f t="shared" si="4681"/>
        <v>0</v>
      </c>
      <c r="OG326" s="133"/>
      <c r="OH326" s="133"/>
      <c r="OI326" s="133"/>
      <c r="OJ326" s="100">
        <f t="shared" si="5235"/>
        <v>0</v>
      </c>
      <c r="OK326" s="133"/>
      <c r="OL326" s="133"/>
      <c r="OM326" s="133"/>
      <c r="ON326" s="98">
        <f t="shared" si="5236"/>
        <v>0</v>
      </c>
      <c r="OO326" s="110"/>
      <c r="OP326" s="111"/>
      <c r="OQ326" s="107"/>
      <c r="OR326" s="22"/>
      <c r="OS326" s="132"/>
      <c r="OT326" s="133"/>
      <c r="OU326" s="98">
        <f t="shared" si="4688"/>
        <v>0</v>
      </c>
      <c r="OV326" s="133"/>
      <c r="OW326" s="133"/>
      <c r="OX326" s="133"/>
      <c r="OY326" s="100">
        <f t="shared" si="3235"/>
        <v>0</v>
      </c>
      <c r="OZ326" s="133"/>
      <c r="PA326" s="133"/>
      <c r="PB326" s="133"/>
      <c r="PC326" s="98">
        <f t="shared" si="5430"/>
        <v>0</v>
      </c>
      <c r="PD326" s="110"/>
      <c r="PE326" s="111"/>
      <c r="PF326" s="107"/>
      <c r="PG326" s="22"/>
      <c r="PH326" s="132"/>
      <c r="PI326" s="133"/>
      <c r="PJ326" s="98">
        <f t="shared" si="5237"/>
        <v>0</v>
      </c>
      <c r="PK326" s="133"/>
      <c r="PL326" s="133"/>
      <c r="PM326" s="133"/>
      <c r="PN326" s="100">
        <f t="shared" si="5238"/>
        <v>0</v>
      </c>
      <c r="PO326" s="133"/>
      <c r="PP326" s="133"/>
      <c r="PQ326" s="133"/>
      <c r="PR326" s="98">
        <f t="shared" si="5239"/>
        <v>0</v>
      </c>
      <c r="PS326" s="110"/>
      <c r="PT326" s="111"/>
      <c r="PU326" s="107"/>
      <c r="PV326" s="22"/>
      <c r="PW326" s="132"/>
      <c r="PX326" s="133"/>
      <c r="PY326" s="98">
        <f t="shared" si="5240"/>
        <v>0</v>
      </c>
      <c r="PZ326" s="133"/>
      <c r="QA326" s="133"/>
      <c r="QB326" s="133"/>
      <c r="QC326" s="100">
        <f t="shared" si="5241"/>
        <v>0</v>
      </c>
      <c r="QD326" s="133"/>
      <c r="QE326" s="133"/>
      <c r="QF326" s="133"/>
      <c r="QG326" s="98">
        <f t="shared" si="5242"/>
        <v>0</v>
      </c>
      <c r="QH326" s="110"/>
      <c r="QI326" s="111"/>
      <c r="QJ326" s="107"/>
      <c r="QK326" s="22"/>
      <c r="QL326" s="132"/>
      <c r="QM326" s="133"/>
      <c r="QN326" s="98">
        <f t="shared" si="5243"/>
        <v>0</v>
      </c>
      <c r="QO326" s="133"/>
      <c r="QP326" s="133"/>
      <c r="QQ326" s="133"/>
      <c r="QR326" s="100">
        <f t="shared" si="5244"/>
        <v>0</v>
      </c>
      <c r="QS326" s="133"/>
      <c r="QT326" s="133"/>
      <c r="QU326" s="133"/>
      <c r="QV326" s="98">
        <f t="shared" si="5245"/>
        <v>0</v>
      </c>
      <c r="QW326" s="110"/>
      <c r="QX326" s="111"/>
      <c r="QY326" s="107"/>
      <c r="QZ326" s="22"/>
      <c r="RA326" s="132"/>
      <c r="RB326" s="133"/>
      <c r="RC326" s="98">
        <f t="shared" si="5246"/>
        <v>0</v>
      </c>
      <c r="RD326" s="133"/>
      <c r="RE326" s="133"/>
      <c r="RF326" s="133"/>
      <c r="RG326" s="100">
        <f t="shared" si="5247"/>
        <v>0</v>
      </c>
      <c r="RH326" s="133"/>
      <c r="RI326" s="133"/>
      <c r="RJ326" s="133"/>
      <c r="RK326" s="98">
        <f t="shared" si="5248"/>
        <v>0</v>
      </c>
      <c r="RL326" s="110"/>
      <c r="RM326" s="111"/>
      <c r="RN326" s="107"/>
      <c r="RO326" s="22"/>
      <c r="RP326" s="132"/>
      <c r="RQ326" s="133"/>
      <c r="RR326" s="98">
        <f t="shared" si="5249"/>
        <v>0</v>
      </c>
      <c r="RS326" s="133"/>
      <c r="RT326" s="133"/>
      <c r="RU326" s="133"/>
      <c r="RV326" s="100">
        <f t="shared" si="5250"/>
        <v>0</v>
      </c>
      <c r="RW326" s="133"/>
      <c r="RX326" s="133"/>
      <c r="RY326" s="133"/>
      <c r="RZ326" s="98">
        <f t="shared" si="5251"/>
        <v>0</v>
      </c>
      <c r="SA326" s="110"/>
      <c r="SB326" s="111"/>
      <c r="SC326" s="107"/>
      <c r="SD326" s="22"/>
      <c r="SE326" s="132"/>
      <c r="SF326" s="133"/>
      <c r="SG326" s="98">
        <f t="shared" si="5252"/>
        <v>0</v>
      </c>
      <c r="SH326" s="133"/>
      <c r="SI326" s="133"/>
      <c r="SJ326" s="133"/>
      <c r="SK326" s="100">
        <f t="shared" si="5253"/>
        <v>0</v>
      </c>
      <c r="SL326" s="133"/>
      <c r="SM326" s="133"/>
      <c r="SN326" s="133"/>
      <c r="SO326" s="98">
        <f t="shared" si="5254"/>
        <v>0</v>
      </c>
      <c r="SP326" s="110"/>
      <c r="SQ326" s="111"/>
      <c r="SR326" s="107"/>
      <c r="SS326" s="22"/>
      <c r="ST326" s="132"/>
      <c r="SU326" s="133"/>
      <c r="SV326" s="98">
        <f t="shared" si="4682"/>
        <v>0</v>
      </c>
      <c r="SW326" s="133"/>
      <c r="SX326" s="133"/>
      <c r="SY326" s="133"/>
      <c r="SZ326" s="100">
        <f t="shared" si="4683"/>
        <v>0</v>
      </c>
      <c r="TA326" s="133"/>
      <c r="TB326" s="133"/>
      <c r="TC326" s="133"/>
      <c r="TD326" s="98">
        <f t="shared" si="4684"/>
        <v>0</v>
      </c>
      <c r="TE326" s="110"/>
      <c r="TF326" s="111"/>
      <c r="TG326" s="107"/>
      <c r="TH326" s="22"/>
      <c r="TI326" s="132"/>
      <c r="TJ326" s="133"/>
      <c r="TK326" s="98">
        <f t="shared" si="5255"/>
        <v>0</v>
      </c>
      <c r="TL326" s="133"/>
      <c r="TM326" s="133"/>
      <c r="TN326" s="133"/>
      <c r="TO326" s="100">
        <f t="shared" si="5256"/>
        <v>0</v>
      </c>
      <c r="TP326" s="133"/>
      <c r="TQ326" s="133"/>
      <c r="TR326" s="133"/>
      <c r="TS326" s="98">
        <f t="shared" si="5257"/>
        <v>0</v>
      </c>
      <c r="TT326" s="110"/>
      <c r="TU326" s="111"/>
      <c r="TV326" s="107"/>
      <c r="TW326" s="22"/>
      <c r="TX326" s="132"/>
      <c r="TY326" s="133"/>
      <c r="TZ326" s="98">
        <f t="shared" si="5258"/>
        <v>0</v>
      </c>
      <c r="UA326" s="133"/>
      <c r="UB326" s="133"/>
      <c r="UC326" s="133"/>
      <c r="UD326" s="100">
        <f t="shared" si="5259"/>
        <v>0</v>
      </c>
      <c r="UE326" s="133"/>
      <c r="UF326" s="133"/>
      <c r="UG326" s="133"/>
      <c r="UH326" s="98">
        <f t="shared" si="5260"/>
        <v>0</v>
      </c>
      <c r="UI326" s="110"/>
      <c r="UJ326" s="111"/>
      <c r="UK326" s="107"/>
      <c r="UL326" s="22"/>
      <c r="UM326" s="132"/>
      <c r="UN326" s="133"/>
      <c r="UO326" s="98">
        <f t="shared" si="5261"/>
        <v>0</v>
      </c>
      <c r="UP326" s="133"/>
      <c r="UQ326" s="133"/>
      <c r="UR326" s="133"/>
      <c r="US326" s="100">
        <f t="shared" si="5262"/>
        <v>0</v>
      </c>
      <c r="UT326" s="133"/>
      <c r="UU326" s="133"/>
      <c r="UV326" s="133"/>
      <c r="UW326" s="98">
        <f t="shared" si="5263"/>
        <v>0</v>
      </c>
      <c r="UX326" s="110"/>
      <c r="UY326" s="111"/>
      <c r="UZ326" s="107"/>
      <c r="VA326" s="22"/>
      <c r="VB326" s="132"/>
      <c r="VC326" s="133"/>
      <c r="VD326" s="98">
        <f t="shared" si="5264"/>
        <v>0</v>
      </c>
      <c r="VE326" s="133"/>
      <c r="VF326" s="133"/>
      <c r="VG326" s="133"/>
      <c r="VH326" s="100">
        <f t="shared" si="5265"/>
        <v>0</v>
      </c>
      <c r="VI326" s="133"/>
      <c r="VJ326" s="133"/>
      <c r="VK326" s="133"/>
      <c r="VL326" s="98">
        <f t="shared" si="5266"/>
        <v>0</v>
      </c>
      <c r="VM326" s="110"/>
      <c r="VN326" s="111"/>
      <c r="VO326" s="107"/>
      <c r="VP326" s="22"/>
      <c r="VQ326" s="132"/>
      <c r="VR326" s="133"/>
      <c r="VS326" s="98">
        <f t="shared" si="5267"/>
        <v>0</v>
      </c>
      <c r="VT326" s="133"/>
      <c r="VU326" s="133"/>
      <c r="VV326" s="133"/>
      <c r="VW326" s="100">
        <f t="shared" si="5268"/>
        <v>0</v>
      </c>
      <c r="VX326" s="133"/>
      <c r="VY326" s="133"/>
      <c r="VZ326" s="133"/>
      <c r="WA326" s="98">
        <f t="shared" si="5269"/>
        <v>0</v>
      </c>
      <c r="WB326" s="110"/>
      <c r="WC326" s="111"/>
      <c r="WD326" s="107"/>
      <c r="WE326" s="22"/>
    </row>
    <row r="327" spans="1:603" ht="16.5" customHeight="1">
      <c r="A327" s="94"/>
      <c r="B327" s="105" t="s">
        <v>296</v>
      </c>
      <c r="C327" s="106" t="s">
        <v>64</v>
      </c>
      <c r="D327" s="132"/>
      <c r="E327" s="133"/>
      <c r="F327" s="98">
        <f t="shared" si="4685"/>
        <v>0</v>
      </c>
      <c r="G327" s="133"/>
      <c r="H327" s="133"/>
      <c r="I327" s="133"/>
      <c r="J327" s="100">
        <f t="shared" si="4686"/>
        <v>0</v>
      </c>
      <c r="K327" s="133"/>
      <c r="L327" s="133"/>
      <c r="M327" s="133"/>
      <c r="N327" s="98">
        <f t="shared" si="4687"/>
        <v>0</v>
      </c>
      <c r="O327" s="110"/>
      <c r="P327" s="111"/>
      <c r="Q327" s="107"/>
      <c r="R327" s="22"/>
      <c r="S327" s="132"/>
      <c r="T327" s="133"/>
      <c r="U327" s="98">
        <f t="shared" si="5172"/>
        <v>0</v>
      </c>
      <c r="V327" s="133"/>
      <c r="W327" s="133"/>
      <c r="X327" s="133"/>
      <c r="Y327" s="100">
        <f t="shared" si="5173"/>
        <v>0</v>
      </c>
      <c r="Z327" s="133"/>
      <c r="AA327" s="133"/>
      <c r="AB327" s="133"/>
      <c r="AC327" s="98">
        <f t="shared" si="5174"/>
        <v>0</v>
      </c>
      <c r="AD327" s="110"/>
      <c r="AE327" s="111"/>
      <c r="AF327" s="107"/>
      <c r="AG327" s="22"/>
      <c r="AH327" s="132"/>
      <c r="AI327" s="133"/>
      <c r="AJ327" s="98">
        <f t="shared" si="5175"/>
        <v>0</v>
      </c>
      <c r="AK327" s="133"/>
      <c r="AL327" s="133"/>
      <c r="AM327" s="133"/>
      <c r="AN327" s="100">
        <f t="shared" si="5176"/>
        <v>0</v>
      </c>
      <c r="AO327" s="133"/>
      <c r="AP327" s="133"/>
      <c r="AQ327" s="133"/>
      <c r="AR327" s="98">
        <f t="shared" si="5177"/>
        <v>0</v>
      </c>
      <c r="AS327" s="110"/>
      <c r="AT327" s="111"/>
      <c r="AU327" s="107"/>
      <c r="AV327" s="22"/>
      <c r="AW327" s="132"/>
      <c r="AX327" s="133"/>
      <c r="AY327" s="98">
        <f t="shared" si="5178"/>
        <v>0</v>
      </c>
      <c r="AZ327" s="133"/>
      <c r="BA327" s="133"/>
      <c r="BB327" s="133"/>
      <c r="BC327" s="100">
        <f t="shared" si="5179"/>
        <v>0</v>
      </c>
      <c r="BD327" s="133"/>
      <c r="BE327" s="133"/>
      <c r="BF327" s="133"/>
      <c r="BG327" s="98">
        <f t="shared" si="5180"/>
        <v>0</v>
      </c>
      <c r="BH327" s="110"/>
      <c r="BI327" s="111"/>
      <c r="BJ327" s="107"/>
      <c r="BK327" s="22"/>
      <c r="BL327" s="132"/>
      <c r="BM327" s="133"/>
      <c r="BN327" s="98">
        <f t="shared" si="5181"/>
        <v>0</v>
      </c>
      <c r="BO327" s="133"/>
      <c r="BP327" s="133"/>
      <c r="BQ327" s="133"/>
      <c r="BR327" s="100">
        <f t="shared" si="5182"/>
        <v>0</v>
      </c>
      <c r="BS327" s="133"/>
      <c r="BT327" s="133"/>
      <c r="BU327" s="133"/>
      <c r="BV327" s="98">
        <f t="shared" si="5183"/>
        <v>0</v>
      </c>
      <c r="BW327" s="110"/>
      <c r="BX327" s="111"/>
      <c r="BY327" s="107"/>
      <c r="BZ327" s="23"/>
      <c r="CA327" s="132"/>
      <c r="CB327" s="133"/>
      <c r="CC327" s="98">
        <f t="shared" si="5184"/>
        <v>0</v>
      </c>
      <c r="CD327" s="133"/>
      <c r="CE327" s="133"/>
      <c r="CF327" s="133"/>
      <c r="CG327" s="100">
        <f t="shared" si="5185"/>
        <v>0</v>
      </c>
      <c r="CH327" s="133"/>
      <c r="CI327" s="133"/>
      <c r="CJ327" s="133"/>
      <c r="CK327" s="98">
        <f t="shared" si="5186"/>
        <v>0</v>
      </c>
      <c r="CL327" s="110"/>
      <c r="CM327" s="111"/>
      <c r="CN327" s="107"/>
      <c r="CO327" s="22"/>
      <c r="CP327" s="132"/>
      <c r="CQ327" s="133"/>
      <c r="CR327" s="98">
        <f t="shared" si="5187"/>
        <v>0</v>
      </c>
      <c r="CS327" s="133"/>
      <c r="CT327" s="133"/>
      <c r="CU327" s="133"/>
      <c r="CV327" s="100">
        <f t="shared" si="5188"/>
        <v>0</v>
      </c>
      <c r="CW327" s="133"/>
      <c r="CX327" s="133"/>
      <c r="CY327" s="133"/>
      <c r="CZ327" s="98">
        <f t="shared" si="5189"/>
        <v>0</v>
      </c>
      <c r="DA327" s="110"/>
      <c r="DB327" s="111"/>
      <c r="DC327" s="107"/>
      <c r="DD327" s="22"/>
      <c r="DE327" s="132"/>
      <c r="DF327" s="133"/>
      <c r="DG327" s="98">
        <f t="shared" si="5190"/>
        <v>0</v>
      </c>
      <c r="DH327" s="133"/>
      <c r="DI327" s="133"/>
      <c r="DJ327" s="133"/>
      <c r="DK327" s="100">
        <f t="shared" si="5191"/>
        <v>0</v>
      </c>
      <c r="DL327" s="133"/>
      <c r="DM327" s="133"/>
      <c r="DN327" s="133"/>
      <c r="DO327" s="98">
        <f t="shared" si="5192"/>
        <v>0</v>
      </c>
      <c r="DP327" s="110"/>
      <c r="DQ327" s="111"/>
      <c r="DR327" s="107"/>
      <c r="DS327" s="22"/>
      <c r="DT327" s="132"/>
      <c r="DU327" s="133"/>
      <c r="DV327" s="98">
        <f t="shared" si="5193"/>
        <v>0</v>
      </c>
      <c r="DW327" s="133"/>
      <c r="DX327" s="133"/>
      <c r="DY327" s="133"/>
      <c r="DZ327" s="100">
        <f t="shared" si="5194"/>
        <v>0</v>
      </c>
      <c r="EA327" s="133"/>
      <c r="EB327" s="133"/>
      <c r="EC327" s="133"/>
      <c r="ED327" s="98">
        <f t="shared" si="5195"/>
        <v>0</v>
      </c>
      <c r="EE327" s="110"/>
      <c r="EF327" s="111"/>
      <c r="EG327" s="107"/>
      <c r="EH327" s="22"/>
      <c r="EI327" s="132"/>
      <c r="EJ327" s="133"/>
      <c r="EK327" s="98">
        <f t="shared" si="5196"/>
        <v>0</v>
      </c>
      <c r="EL327" s="133"/>
      <c r="EM327" s="133"/>
      <c r="EN327" s="133"/>
      <c r="EO327" s="100">
        <f t="shared" si="5197"/>
        <v>0</v>
      </c>
      <c r="EP327" s="133"/>
      <c r="EQ327" s="133"/>
      <c r="ER327" s="133"/>
      <c r="ES327" s="98">
        <f t="shared" si="4849"/>
        <v>0</v>
      </c>
      <c r="ET327" s="110"/>
      <c r="EU327" s="111"/>
      <c r="EV327" s="107"/>
      <c r="EW327" s="22"/>
      <c r="EX327" s="132"/>
      <c r="EY327" s="133"/>
      <c r="EZ327" s="98">
        <f t="shared" si="5198"/>
        <v>0</v>
      </c>
      <c r="FA327" s="133"/>
      <c r="FB327" s="133"/>
      <c r="FC327" s="133"/>
      <c r="FD327" s="100">
        <f t="shared" si="5756"/>
        <v>0</v>
      </c>
      <c r="FE327" s="133"/>
      <c r="FF327" s="133"/>
      <c r="FG327" s="133"/>
      <c r="FH327" s="98">
        <f t="shared" si="4851"/>
        <v>0</v>
      </c>
      <c r="FI327" s="110"/>
      <c r="FJ327" s="111"/>
      <c r="FK327" s="107"/>
      <c r="FL327" s="22"/>
      <c r="FM327" s="132"/>
      <c r="FN327" s="133"/>
      <c r="FO327" s="98">
        <f t="shared" si="5591"/>
        <v>0</v>
      </c>
      <c r="FP327" s="133"/>
      <c r="FQ327" s="133"/>
      <c r="FR327" s="133"/>
      <c r="FS327" s="100">
        <f t="shared" si="5757"/>
        <v>0</v>
      </c>
      <c r="FT327" s="133"/>
      <c r="FU327" s="133"/>
      <c r="FV327" s="133"/>
      <c r="FW327" s="98">
        <f t="shared" si="2801"/>
        <v>0</v>
      </c>
      <c r="FX327" s="110"/>
      <c r="FY327" s="111"/>
      <c r="FZ327" s="107"/>
      <c r="GA327" s="22"/>
      <c r="GB327" s="132"/>
      <c r="GC327" s="133"/>
      <c r="GD327" s="98">
        <f t="shared" si="5200"/>
        <v>0</v>
      </c>
      <c r="GE327" s="133"/>
      <c r="GF327" s="133"/>
      <c r="GG327" s="133"/>
      <c r="GH327" s="100">
        <f t="shared" si="5201"/>
        <v>0</v>
      </c>
      <c r="GI327" s="133"/>
      <c r="GJ327" s="133"/>
      <c r="GK327" s="133"/>
      <c r="GL327" s="98">
        <f t="shared" si="5202"/>
        <v>0</v>
      </c>
      <c r="GM327" s="110"/>
      <c r="GN327" s="111"/>
      <c r="GO327" s="107"/>
      <c r="GP327" s="22"/>
      <c r="GQ327" s="132"/>
      <c r="GR327" s="133"/>
      <c r="GS327" s="98">
        <f t="shared" si="5203"/>
        <v>0</v>
      </c>
      <c r="GT327" s="133"/>
      <c r="GU327" s="133"/>
      <c r="GV327" s="133"/>
      <c r="GW327" s="100">
        <f t="shared" si="5204"/>
        <v>0</v>
      </c>
      <c r="GX327" s="133"/>
      <c r="GY327" s="133"/>
      <c r="GZ327" s="133"/>
      <c r="HA327" s="98">
        <f t="shared" si="5205"/>
        <v>0</v>
      </c>
      <c r="HB327" s="110"/>
      <c r="HC327" s="111"/>
      <c r="HD327" s="107"/>
      <c r="HE327" s="22"/>
      <c r="HF327" s="132"/>
      <c r="HG327" s="133"/>
      <c r="HH327" s="98">
        <f t="shared" si="5206"/>
        <v>0</v>
      </c>
      <c r="HI327" s="133"/>
      <c r="HJ327" s="133"/>
      <c r="HK327" s="133"/>
      <c r="HL327" s="100">
        <f t="shared" si="5207"/>
        <v>0</v>
      </c>
      <c r="HM327" s="133"/>
      <c r="HN327" s="133"/>
      <c r="HO327" s="133"/>
      <c r="HP327" s="98">
        <f t="shared" si="5754"/>
        <v>0</v>
      </c>
      <c r="HQ327" s="110"/>
      <c r="HR327" s="111"/>
      <c r="HS327" s="107"/>
      <c r="HT327" s="22"/>
      <c r="HU327" s="132"/>
      <c r="HV327" s="133"/>
      <c r="HW327" s="98">
        <f t="shared" si="5755"/>
        <v>0</v>
      </c>
      <c r="HX327" s="133"/>
      <c r="HY327" s="133"/>
      <c r="HZ327" s="133"/>
      <c r="IA327" s="100">
        <f t="shared" si="5759"/>
        <v>0</v>
      </c>
      <c r="IB327" s="133"/>
      <c r="IC327" s="133"/>
      <c r="ID327" s="133"/>
      <c r="IE327" s="98">
        <f t="shared" si="5211"/>
        <v>0</v>
      </c>
      <c r="IF327" s="110"/>
      <c r="IG327" s="111"/>
      <c r="IH327" s="107"/>
      <c r="II327" s="22"/>
      <c r="IJ327" s="132"/>
      <c r="IK327" s="133"/>
      <c r="IL327" s="98">
        <f t="shared" si="5752"/>
        <v>0</v>
      </c>
      <c r="IM327" s="133"/>
      <c r="IN327" s="133"/>
      <c r="IO327" s="133"/>
      <c r="IP327" s="100">
        <f t="shared" si="4678"/>
        <v>0</v>
      </c>
      <c r="IQ327" s="133"/>
      <c r="IR327" s="133"/>
      <c r="IS327" s="133"/>
      <c r="IT327" s="98">
        <f t="shared" si="5753"/>
        <v>0</v>
      </c>
      <c r="IU327" s="110"/>
      <c r="IV327" s="111"/>
      <c r="IW327" s="107"/>
      <c r="IX327" s="22"/>
      <c r="IY327" s="132"/>
      <c r="IZ327" s="133"/>
      <c r="JA327" s="98">
        <f t="shared" si="5212"/>
        <v>0</v>
      </c>
      <c r="JB327" s="133"/>
      <c r="JC327" s="133"/>
      <c r="JD327" s="133"/>
      <c r="JE327" s="100">
        <f t="shared" si="5213"/>
        <v>0</v>
      </c>
      <c r="JF327" s="133"/>
      <c r="JG327" s="133"/>
      <c r="JH327" s="133"/>
      <c r="JI327" s="98">
        <f t="shared" si="5214"/>
        <v>0</v>
      </c>
      <c r="JJ327" s="110"/>
      <c r="JK327" s="111"/>
      <c r="JL327" s="107"/>
      <c r="JM327" s="22"/>
      <c r="JN327" s="132"/>
      <c r="JO327" s="133"/>
      <c r="JP327" s="98">
        <f t="shared" si="5215"/>
        <v>0</v>
      </c>
      <c r="JQ327" s="133"/>
      <c r="JR327" s="133"/>
      <c r="JS327" s="133"/>
      <c r="JT327" s="100">
        <f t="shared" si="5216"/>
        <v>0</v>
      </c>
      <c r="JU327" s="133"/>
      <c r="JV327" s="133"/>
      <c r="JW327" s="133"/>
      <c r="JX327" s="98">
        <f t="shared" si="5217"/>
        <v>0</v>
      </c>
      <c r="JY327" s="110"/>
      <c r="JZ327" s="111"/>
      <c r="KA327" s="107"/>
      <c r="KB327" s="22"/>
      <c r="KC327" s="132"/>
      <c r="KD327" s="133"/>
      <c r="KE327" s="98">
        <f t="shared" si="5218"/>
        <v>0</v>
      </c>
      <c r="KF327" s="133"/>
      <c r="KG327" s="133"/>
      <c r="KH327" s="133"/>
      <c r="KI327" s="100">
        <f t="shared" si="5219"/>
        <v>0</v>
      </c>
      <c r="KJ327" s="133"/>
      <c r="KK327" s="133"/>
      <c r="KL327" s="133"/>
      <c r="KM327" s="98">
        <f t="shared" si="5920"/>
        <v>0</v>
      </c>
      <c r="KN327" s="110"/>
      <c r="KO327" s="111"/>
      <c r="KP327" s="107"/>
      <c r="KQ327" s="22"/>
      <c r="KR327" s="132"/>
      <c r="KS327" s="133"/>
      <c r="KT327" s="98">
        <f t="shared" si="5220"/>
        <v>0</v>
      </c>
      <c r="KU327" s="133"/>
      <c r="KV327" s="133"/>
      <c r="KW327" s="133"/>
      <c r="KX327" s="100">
        <f t="shared" si="5758"/>
        <v>0</v>
      </c>
      <c r="KY327" s="133"/>
      <c r="KZ327" s="133"/>
      <c r="LA327" s="133"/>
      <c r="LB327" s="98">
        <f t="shared" si="5221"/>
        <v>0</v>
      </c>
      <c r="LC327" s="110"/>
      <c r="LD327" s="111"/>
      <c r="LE327" s="107"/>
      <c r="LF327" s="22"/>
      <c r="LG327" s="132"/>
      <c r="LH327" s="133"/>
      <c r="LI327" s="98">
        <f t="shared" si="5222"/>
        <v>0</v>
      </c>
      <c r="LJ327" s="133"/>
      <c r="LK327" s="133"/>
      <c r="LL327" s="133"/>
      <c r="LM327" s="100">
        <f t="shared" si="5223"/>
        <v>0</v>
      </c>
      <c r="LN327" s="133"/>
      <c r="LO327" s="133"/>
      <c r="LP327" s="133"/>
      <c r="LQ327" s="98">
        <f t="shared" si="5224"/>
        <v>0</v>
      </c>
      <c r="LR327" s="110"/>
      <c r="LS327" s="111"/>
      <c r="LT327" s="107"/>
      <c r="LU327" s="22"/>
      <c r="LV327" s="132"/>
      <c r="LW327" s="133"/>
      <c r="LX327" s="98">
        <f t="shared" si="4356"/>
        <v>0</v>
      </c>
      <c r="LY327" s="133"/>
      <c r="LZ327" s="133"/>
      <c r="MA327" s="133"/>
      <c r="MB327" s="100">
        <f t="shared" si="5225"/>
        <v>0</v>
      </c>
      <c r="MC327" s="133"/>
      <c r="MD327" s="133"/>
      <c r="ME327" s="133"/>
      <c r="MF327" s="98">
        <f t="shared" si="5226"/>
        <v>0</v>
      </c>
      <c r="MG327" s="110"/>
      <c r="MH327" s="111"/>
      <c r="MI327" s="107"/>
      <c r="MJ327" s="22"/>
      <c r="MK327" s="132"/>
      <c r="ML327" s="133"/>
      <c r="MM327" s="98">
        <f t="shared" si="5227"/>
        <v>0</v>
      </c>
      <c r="MN327" s="133"/>
      <c r="MO327" s="133"/>
      <c r="MP327" s="133"/>
      <c r="MQ327" s="100">
        <f t="shared" si="5228"/>
        <v>0</v>
      </c>
      <c r="MR327" s="133"/>
      <c r="MS327" s="133"/>
      <c r="MT327" s="133"/>
      <c r="MU327" s="98">
        <f t="shared" si="4850"/>
        <v>0</v>
      </c>
      <c r="MV327" s="110"/>
      <c r="MW327" s="111"/>
      <c r="MX327" s="107"/>
      <c r="MY327" s="22"/>
      <c r="MZ327" s="132"/>
      <c r="NA327" s="133"/>
      <c r="NB327" s="98">
        <f t="shared" si="5229"/>
        <v>0</v>
      </c>
      <c r="NC327" s="133"/>
      <c r="ND327" s="133"/>
      <c r="NE327" s="133"/>
      <c r="NF327" s="100">
        <f t="shared" si="5230"/>
        <v>0</v>
      </c>
      <c r="NG327" s="133"/>
      <c r="NH327" s="133"/>
      <c r="NI327" s="133"/>
      <c r="NJ327" s="98">
        <f t="shared" si="5231"/>
        <v>0</v>
      </c>
      <c r="NK327" s="110"/>
      <c r="NL327" s="111"/>
      <c r="NM327" s="107"/>
      <c r="NN327" s="22"/>
      <c r="NO327" s="132"/>
      <c r="NP327" s="133"/>
      <c r="NQ327" s="98">
        <f t="shared" si="5232"/>
        <v>0</v>
      </c>
      <c r="NR327" s="133"/>
      <c r="NS327" s="133"/>
      <c r="NT327" s="133"/>
      <c r="NU327" s="100">
        <f t="shared" si="5233"/>
        <v>0</v>
      </c>
      <c r="NV327" s="133"/>
      <c r="NW327" s="133"/>
      <c r="NX327" s="133"/>
      <c r="NY327" s="98">
        <f t="shared" si="5234"/>
        <v>0</v>
      </c>
      <c r="NZ327" s="110"/>
      <c r="OA327" s="111"/>
      <c r="OB327" s="107"/>
      <c r="OC327" s="22"/>
      <c r="OD327" s="132"/>
      <c r="OE327" s="133"/>
      <c r="OF327" s="98">
        <f t="shared" si="4681"/>
        <v>0</v>
      </c>
      <c r="OG327" s="133"/>
      <c r="OH327" s="133"/>
      <c r="OI327" s="133"/>
      <c r="OJ327" s="100">
        <f t="shared" si="5235"/>
        <v>0</v>
      </c>
      <c r="OK327" s="133"/>
      <c r="OL327" s="133"/>
      <c r="OM327" s="133"/>
      <c r="ON327" s="98">
        <f t="shared" si="5236"/>
        <v>0</v>
      </c>
      <c r="OO327" s="110"/>
      <c r="OP327" s="111"/>
      <c r="OQ327" s="107"/>
      <c r="OR327" s="22"/>
      <c r="OS327" s="132"/>
      <c r="OT327" s="133"/>
      <c r="OU327" s="98">
        <f t="shared" si="4688"/>
        <v>0</v>
      </c>
      <c r="OV327" s="133"/>
      <c r="OW327" s="133"/>
      <c r="OX327" s="133"/>
      <c r="OY327" s="100">
        <f t="shared" si="3235"/>
        <v>0</v>
      </c>
      <c r="OZ327" s="133"/>
      <c r="PA327" s="133"/>
      <c r="PB327" s="133"/>
      <c r="PC327" s="98">
        <f t="shared" si="5430"/>
        <v>0</v>
      </c>
      <c r="PD327" s="110"/>
      <c r="PE327" s="111"/>
      <c r="PF327" s="107"/>
      <c r="PG327" s="22"/>
      <c r="PH327" s="132"/>
      <c r="PI327" s="133"/>
      <c r="PJ327" s="98">
        <f t="shared" si="5237"/>
        <v>0</v>
      </c>
      <c r="PK327" s="133"/>
      <c r="PL327" s="133"/>
      <c r="PM327" s="133"/>
      <c r="PN327" s="100">
        <f t="shared" si="5238"/>
        <v>0</v>
      </c>
      <c r="PO327" s="133"/>
      <c r="PP327" s="133"/>
      <c r="PQ327" s="133"/>
      <c r="PR327" s="98">
        <f t="shared" si="5239"/>
        <v>0</v>
      </c>
      <c r="PS327" s="110"/>
      <c r="PT327" s="111"/>
      <c r="PU327" s="107"/>
      <c r="PV327" s="22"/>
      <c r="PW327" s="132"/>
      <c r="PX327" s="133"/>
      <c r="PY327" s="98">
        <f t="shared" si="5240"/>
        <v>0</v>
      </c>
      <c r="PZ327" s="133"/>
      <c r="QA327" s="133"/>
      <c r="QB327" s="133"/>
      <c r="QC327" s="100">
        <f t="shared" si="5241"/>
        <v>0</v>
      </c>
      <c r="QD327" s="133"/>
      <c r="QE327" s="133"/>
      <c r="QF327" s="133"/>
      <c r="QG327" s="98">
        <f t="shared" si="5242"/>
        <v>0</v>
      </c>
      <c r="QH327" s="110"/>
      <c r="QI327" s="111"/>
      <c r="QJ327" s="107"/>
      <c r="QK327" s="22"/>
      <c r="QL327" s="132"/>
      <c r="QM327" s="133"/>
      <c r="QN327" s="98">
        <f t="shared" si="5243"/>
        <v>0</v>
      </c>
      <c r="QO327" s="133"/>
      <c r="QP327" s="133"/>
      <c r="QQ327" s="133"/>
      <c r="QR327" s="100">
        <f t="shared" si="5244"/>
        <v>0</v>
      </c>
      <c r="QS327" s="133"/>
      <c r="QT327" s="133"/>
      <c r="QU327" s="133"/>
      <c r="QV327" s="98">
        <f t="shared" si="5245"/>
        <v>0</v>
      </c>
      <c r="QW327" s="110"/>
      <c r="QX327" s="111"/>
      <c r="QY327" s="107"/>
      <c r="QZ327" s="22"/>
      <c r="RA327" s="132"/>
      <c r="RB327" s="133"/>
      <c r="RC327" s="98">
        <f t="shared" si="5246"/>
        <v>0</v>
      </c>
      <c r="RD327" s="133"/>
      <c r="RE327" s="133"/>
      <c r="RF327" s="133"/>
      <c r="RG327" s="100">
        <f t="shared" si="5247"/>
        <v>0</v>
      </c>
      <c r="RH327" s="133"/>
      <c r="RI327" s="133"/>
      <c r="RJ327" s="133"/>
      <c r="RK327" s="98">
        <f t="shared" si="5248"/>
        <v>0</v>
      </c>
      <c r="RL327" s="110"/>
      <c r="RM327" s="111"/>
      <c r="RN327" s="107"/>
      <c r="RO327" s="22"/>
      <c r="RP327" s="132"/>
      <c r="RQ327" s="133"/>
      <c r="RR327" s="98">
        <f t="shared" si="5249"/>
        <v>0</v>
      </c>
      <c r="RS327" s="133"/>
      <c r="RT327" s="133"/>
      <c r="RU327" s="133"/>
      <c r="RV327" s="100">
        <f t="shared" si="5250"/>
        <v>0</v>
      </c>
      <c r="RW327" s="133"/>
      <c r="RX327" s="133"/>
      <c r="RY327" s="133"/>
      <c r="RZ327" s="98">
        <f t="shared" si="5251"/>
        <v>0</v>
      </c>
      <c r="SA327" s="110"/>
      <c r="SB327" s="111"/>
      <c r="SC327" s="107"/>
      <c r="SD327" s="22"/>
      <c r="SE327" s="132"/>
      <c r="SF327" s="133"/>
      <c r="SG327" s="98">
        <f t="shared" si="5252"/>
        <v>0</v>
      </c>
      <c r="SH327" s="133"/>
      <c r="SI327" s="133"/>
      <c r="SJ327" s="133"/>
      <c r="SK327" s="100">
        <f t="shared" si="5253"/>
        <v>0</v>
      </c>
      <c r="SL327" s="133"/>
      <c r="SM327" s="133"/>
      <c r="SN327" s="133"/>
      <c r="SO327" s="98">
        <f t="shared" si="5254"/>
        <v>0</v>
      </c>
      <c r="SP327" s="110"/>
      <c r="SQ327" s="111"/>
      <c r="SR327" s="107"/>
      <c r="SS327" s="22"/>
      <c r="ST327" s="132"/>
      <c r="SU327" s="133"/>
      <c r="SV327" s="98">
        <f t="shared" si="4682"/>
        <v>0</v>
      </c>
      <c r="SW327" s="133"/>
      <c r="SX327" s="133"/>
      <c r="SY327" s="133"/>
      <c r="SZ327" s="100">
        <f t="shared" si="4683"/>
        <v>0</v>
      </c>
      <c r="TA327" s="133"/>
      <c r="TB327" s="133"/>
      <c r="TC327" s="133"/>
      <c r="TD327" s="98">
        <f t="shared" si="4684"/>
        <v>0</v>
      </c>
      <c r="TE327" s="110"/>
      <c r="TF327" s="111"/>
      <c r="TG327" s="107"/>
      <c r="TH327" s="22"/>
      <c r="TI327" s="132"/>
      <c r="TJ327" s="133"/>
      <c r="TK327" s="98">
        <f t="shared" si="5255"/>
        <v>0</v>
      </c>
      <c r="TL327" s="133"/>
      <c r="TM327" s="133"/>
      <c r="TN327" s="133"/>
      <c r="TO327" s="100">
        <f t="shared" si="5256"/>
        <v>0</v>
      </c>
      <c r="TP327" s="133"/>
      <c r="TQ327" s="133"/>
      <c r="TR327" s="133"/>
      <c r="TS327" s="98">
        <f t="shared" si="5257"/>
        <v>0</v>
      </c>
      <c r="TT327" s="110"/>
      <c r="TU327" s="111"/>
      <c r="TV327" s="107"/>
      <c r="TW327" s="22"/>
      <c r="TX327" s="132"/>
      <c r="TY327" s="133"/>
      <c r="TZ327" s="98">
        <f t="shared" si="5258"/>
        <v>0</v>
      </c>
      <c r="UA327" s="133"/>
      <c r="UB327" s="133"/>
      <c r="UC327" s="133"/>
      <c r="UD327" s="100">
        <f t="shared" si="5259"/>
        <v>0</v>
      </c>
      <c r="UE327" s="133"/>
      <c r="UF327" s="133"/>
      <c r="UG327" s="133"/>
      <c r="UH327" s="98">
        <f t="shared" si="5260"/>
        <v>0</v>
      </c>
      <c r="UI327" s="110"/>
      <c r="UJ327" s="111"/>
      <c r="UK327" s="107"/>
      <c r="UL327" s="22"/>
      <c r="UM327" s="132"/>
      <c r="UN327" s="133"/>
      <c r="UO327" s="98">
        <f t="shared" si="5261"/>
        <v>0</v>
      </c>
      <c r="UP327" s="133"/>
      <c r="UQ327" s="133"/>
      <c r="UR327" s="133"/>
      <c r="US327" s="100">
        <f t="shared" si="5262"/>
        <v>0</v>
      </c>
      <c r="UT327" s="133"/>
      <c r="UU327" s="133"/>
      <c r="UV327" s="133"/>
      <c r="UW327" s="98">
        <f t="shared" si="5263"/>
        <v>0</v>
      </c>
      <c r="UX327" s="110"/>
      <c r="UY327" s="111"/>
      <c r="UZ327" s="107"/>
      <c r="VA327" s="22"/>
      <c r="VB327" s="132"/>
      <c r="VC327" s="133"/>
      <c r="VD327" s="98">
        <f t="shared" si="5264"/>
        <v>0</v>
      </c>
      <c r="VE327" s="133"/>
      <c r="VF327" s="133"/>
      <c r="VG327" s="133"/>
      <c r="VH327" s="100">
        <f t="shared" si="5265"/>
        <v>0</v>
      </c>
      <c r="VI327" s="133"/>
      <c r="VJ327" s="133"/>
      <c r="VK327" s="133"/>
      <c r="VL327" s="98">
        <f t="shared" si="5266"/>
        <v>0</v>
      </c>
      <c r="VM327" s="110"/>
      <c r="VN327" s="111"/>
      <c r="VO327" s="107"/>
      <c r="VP327" s="22"/>
      <c r="VQ327" s="132"/>
      <c r="VR327" s="133"/>
      <c r="VS327" s="98">
        <f t="shared" si="5267"/>
        <v>0</v>
      </c>
      <c r="VT327" s="133"/>
      <c r="VU327" s="133"/>
      <c r="VV327" s="133"/>
      <c r="VW327" s="100">
        <f t="shared" si="5268"/>
        <v>0</v>
      </c>
      <c r="VX327" s="133"/>
      <c r="VY327" s="133"/>
      <c r="VZ327" s="133"/>
      <c r="WA327" s="98">
        <f t="shared" si="5269"/>
        <v>0</v>
      </c>
      <c r="WB327" s="110"/>
      <c r="WC327" s="111"/>
      <c r="WD327" s="107"/>
      <c r="WE327" s="22"/>
    </row>
    <row r="328" spans="1:603" ht="16.5" customHeight="1">
      <c r="A328" s="94"/>
      <c r="B328" s="105" t="s">
        <v>296</v>
      </c>
      <c r="C328" s="106" t="s">
        <v>65</v>
      </c>
      <c r="D328" s="132"/>
      <c r="E328" s="133"/>
      <c r="F328" s="98">
        <f t="shared" si="4685"/>
        <v>0</v>
      </c>
      <c r="G328" s="133"/>
      <c r="H328" s="133"/>
      <c r="I328" s="133"/>
      <c r="J328" s="100">
        <f t="shared" si="4686"/>
        <v>0</v>
      </c>
      <c r="K328" s="133"/>
      <c r="L328" s="133"/>
      <c r="M328" s="133"/>
      <c r="N328" s="98">
        <f t="shared" si="4687"/>
        <v>0</v>
      </c>
      <c r="O328" s="110"/>
      <c r="P328" s="111"/>
      <c r="Q328" s="107"/>
      <c r="R328" s="22"/>
      <c r="S328" s="132"/>
      <c r="T328" s="133"/>
      <c r="U328" s="98">
        <f t="shared" si="5172"/>
        <v>0</v>
      </c>
      <c r="V328" s="133"/>
      <c r="W328" s="133"/>
      <c r="X328" s="133"/>
      <c r="Y328" s="100">
        <f t="shared" si="5173"/>
        <v>0</v>
      </c>
      <c r="Z328" s="133"/>
      <c r="AA328" s="133"/>
      <c r="AB328" s="133"/>
      <c r="AC328" s="98">
        <f t="shared" si="5174"/>
        <v>0</v>
      </c>
      <c r="AD328" s="110"/>
      <c r="AE328" s="111"/>
      <c r="AF328" s="107"/>
      <c r="AG328" s="22"/>
      <c r="AH328" s="132"/>
      <c r="AI328" s="133"/>
      <c r="AJ328" s="98">
        <f t="shared" si="5175"/>
        <v>0</v>
      </c>
      <c r="AK328" s="133"/>
      <c r="AL328" s="133"/>
      <c r="AM328" s="133"/>
      <c r="AN328" s="100">
        <f t="shared" si="5176"/>
        <v>0</v>
      </c>
      <c r="AO328" s="133"/>
      <c r="AP328" s="133"/>
      <c r="AQ328" s="133"/>
      <c r="AR328" s="98">
        <f t="shared" si="5177"/>
        <v>0</v>
      </c>
      <c r="AS328" s="110"/>
      <c r="AT328" s="111"/>
      <c r="AU328" s="107"/>
      <c r="AV328" s="22"/>
      <c r="AW328" s="132"/>
      <c r="AX328" s="133"/>
      <c r="AY328" s="98">
        <f t="shared" si="5178"/>
        <v>0</v>
      </c>
      <c r="AZ328" s="133"/>
      <c r="BA328" s="133"/>
      <c r="BB328" s="133"/>
      <c r="BC328" s="100">
        <f t="shared" si="5179"/>
        <v>0</v>
      </c>
      <c r="BD328" s="133"/>
      <c r="BE328" s="133"/>
      <c r="BF328" s="133"/>
      <c r="BG328" s="98">
        <f t="shared" si="5180"/>
        <v>0</v>
      </c>
      <c r="BH328" s="110"/>
      <c r="BI328" s="111"/>
      <c r="BJ328" s="107"/>
      <c r="BK328" s="22"/>
      <c r="BL328" s="132"/>
      <c r="BM328" s="133"/>
      <c r="BN328" s="98">
        <f t="shared" si="5181"/>
        <v>0</v>
      </c>
      <c r="BO328" s="133"/>
      <c r="BP328" s="133"/>
      <c r="BQ328" s="133"/>
      <c r="BR328" s="100">
        <f t="shared" si="5182"/>
        <v>0</v>
      </c>
      <c r="BS328" s="133"/>
      <c r="BT328" s="133"/>
      <c r="BU328" s="133"/>
      <c r="BV328" s="98">
        <f t="shared" si="5183"/>
        <v>0</v>
      </c>
      <c r="BW328" s="110"/>
      <c r="BX328" s="111"/>
      <c r="BY328" s="107"/>
      <c r="BZ328" s="23"/>
      <c r="CA328" s="132"/>
      <c r="CB328" s="133"/>
      <c r="CC328" s="98">
        <f t="shared" si="5184"/>
        <v>0</v>
      </c>
      <c r="CD328" s="133"/>
      <c r="CE328" s="133"/>
      <c r="CF328" s="133"/>
      <c r="CG328" s="100">
        <f t="shared" si="5185"/>
        <v>0</v>
      </c>
      <c r="CH328" s="133"/>
      <c r="CI328" s="133"/>
      <c r="CJ328" s="133"/>
      <c r="CK328" s="98">
        <f t="shared" si="5186"/>
        <v>0</v>
      </c>
      <c r="CL328" s="110"/>
      <c r="CM328" s="111"/>
      <c r="CN328" s="107"/>
      <c r="CO328" s="22"/>
      <c r="CP328" s="132"/>
      <c r="CQ328" s="133"/>
      <c r="CR328" s="98">
        <f t="shared" si="5187"/>
        <v>0</v>
      </c>
      <c r="CS328" s="133"/>
      <c r="CT328" s="133"/>
      <c r="CU328" s="133"/>
      <c r="CV328" s="100">
        <f t="shared" si="5188"/>
        <v>0</v>
      </c>
      <c r="CW328" s="133"/>
      <c r="CX328" s="133"/>
      <c r="CY328" s="133"/>
      <c r="CZ328" s="98">
        <f t="shared" si="5189"/>
        <v>0</v>
      </c>
      <c r="DA328" s="110"/>
      <c r="DB328" s="111"/>
      <c r="DC328" s="107"/>
      <c r="DD328" s="22"/>
      <c r="DE328" s="132"/>
      <c r="DF328" s="133"/>
      <c r="DG328" s="98">
        <f t="shared" si="5190"/>
        <v>0</v>
      </c>
      <c r="DH328" s="133"/>
      <c r="DI328" s="133"/>
      <c r="DJ328" s="133"/>
      <c r="DK328" s="100">
        <f t="shared" si="5191"/>
        <v>0</v>
      </c>
      <c r="DL328" s="133"/>
      <c r="DM328" s="133"/>
      <c r="DN328" s="133"/>
      <c r="DO328" s="98">
        <f t="shared" si="5192"/>
        <v>0</v>
      </c>
      <c r="DP328" s="110"/>
      <c r="DQ328" s="111"/>
      <c r="DR328" s="107"/>
      <c r="DS328" s="22"/>
      <c r="DT328" s="132"/>
      <c r="DU328" s="133"/>
      <c r="DV328" s="98">
        <f t="shared" si="5193"/>
        <v>0</v>
      </c>
      <c r="DW328" s="133"/>
      <c r="DX328" s="133"/>
      <c r="DY328" s="133"/>
      <c r="DZ328" s="100">
        <f t="shared" si="5194"/>
        <v>0</v>
      </c>
      <c r="EA328" s="133"/>
      <c r="EB328" s="133"/>
      <c r="EC328" s="133"/>
      <c r="ED328" s="98">
        <f t="shared" si="5195"/>
        <v>0</v>
      </c>
      <c r="EE328" s="110"/>
      <c r="EF328" s="111"/>
      <c r="EG328" s="107"/>
      <c r="EH328" s="22"/>
      <c r="EI328" s="132"/>
      <c r="EJ328" s="133"/>
      <c r="EK328" s="98">
        <f t="shared" si="5196"/>
        <v>0</v>
      </c>
      <c r="EL328" s="133"/>
      <c r="EM328" s="133"/>
      <c r="EN328" s="133"/>
      <c r="EO328" s="100">
        <f t="shared" si="5197"/>
        <v>0</v>
      </c>
      <c r="EP328" s="133"/>
      <c r="EQ328" s="133"/>
      <c r="ER328" s="133"/>
      <c r="ES328" s="98">
        <f t="shared" si="4849"/>
        <v>0</v>
      </c>
      <c r="ET328" s="110"/>
      <c r="EU328" s="111"/>
      <c r="EV328" s="107"/>
      <c r="EW328" s="22"/>
      <c r="EX328" s="132"/>
      <c r="EY328" s="133"/>
      <c r="EZ328" s="98">
        <f t="shared" si="5198"/>
        <v>0</v>
      </c>
      <c r="FA328" s="133"/>
      <c r="FB328" s="133"/>
      <c r="FC328" s="133"/>
      <c r="FD328" s="100">
        <f t="shared" si="5756"/>
        <v>0</v>
      </c>
      <c r="FE328" s="133"/>
      <c r="FF328" s="133"/>
      <c r="FG328" s="133"/>
      <c r="FH328" s="98">
        <f t="shared" si="4851"/>
        <v>0</v>
      </c>
      <c r="FI328" s="110"/>
      <c r="FJ328" s="111"/>
      <c r="FK328" s="107"/>
      <c r="FL328" s="22"/>
      <c r="FM328" s="132"/>
      <c r="FN328" s="133"/>
      <c r="FO328" s="98">
        <f t="shared" si="5591"/>
        <v>0</v>
      </c>
      <c r="FP328" s="133"/>
      <c r="FQ328" s="133"/>
      <c r="FR328" s="133"/>
      <c r="FS328" s="100">
        <f t="shared" si="5757"/>
        <v>0</v>
      </c>
      <c r="FT328" s="133"/>
      <c r="FU328" s="133"/>
      <c r="FV328" s="133"/>
      <c r="FW328" s="98">
        <f t="shared" si="2801"/>
        <v>0</v>
      </c>
      <c r="FX328" s="110"/>
      <c r="FY328" s="111"/>
      <c r="FZ328" s="107"/>
      <c r="GA328" s="22"/>
      <c r="GB328" s="132"/>
      <c r="GC328" s="133"/>
      <c r="GD328" s="98">
        <f t="shared" si="5200"/>
        <v>0</v>
      </c>
      <c r="GE328" s="133"/>
      <c r="GF328" s="133"/>
      <c r="GG328" s="133"/>
      <c r="GH328" s="100">
        <f t="shared" si="5201"/>
        <v>0</v>
      </c>
      <c r="GI328" s="133"/>
      <c r="GJ328" s="133"/>
      <c r="GK328" s="133"/>
      <c r="GL328" s="98">
        <f t="shared" si="5202"/>
        <v>0</v>
      </c>
      <c r="GM328" s="110"/>
      <c r="GN328" s="111"/>
      <c r="GO328" s="107"/>
      <c r="GP328" s="22"/>
      <c r="GQ328" s="132"/>
      <c r="GR328" s="133"/>
      <c r="GS328" s="98">
        <f t="shared" si="5203"/>
        <v>0</v>
      </c>
      <c r="GT328" s="133"/>
      <c r="GU328" s="133"/>
      <c r="GV328" s="133"/>
      <c r="GW328" s="100">
        <f t="shared" si="5204"/>
        <v>0</v>
      </c>
      <c r="GX328" s="133"/>
      <c r="GY328" s="133"/>
      <c r="GZ328" s="133"/>
      <c r="HA328" s="98">
        <f t="shared" si="5205"/>
        <v>0</v>
      </c>
      <c r="HB328" s="110"/>
      <c r="HC328" s="111"/>
      <c r="HD328" s="107"/>
      <c r="HE328" s="22"/>
      <c r="HF328" s="132"/>
      <c r="HG328" s="133"/>
      <c r="HH328" s="98">
        <f t="shared" si="5206"/>
        <v>0</v>
      </c>
      <c r="HI328" s="133"/>
      <c r="HJ328" s="133"/>
      <c r="HK328" s="133"/>
      <c r="HL328" s="100">
        <f t="shared" si="5207"/>
        <v>0</v>
      </c>
      <c r="HM328" s="133"/>
      <c r="HN328" s="133"/>
      <c r="HO328" s="133"/>
      <c r="HP328" s="98">
        <f t="shared" si="5754"/>
        <v>0</v>
      </c>
      <c r="HQ328" s="110"/>
      <c r="HR328" s="111"/>
      <c r="HS328" s="107"/>
      <c r="HT328" s="22"/>
      <c r="HU328" s="132"/>
      <c r="HV328" s="133"/>
      <c r="HW328" s="98">
        <f t="shared" si="5755"/>
        <v>0</v>
      </c>
      <c r="HX328" s="133"/>
      <c r="HY328" s="133"/>
      <c r="HZ328" s="133"/>
      <c r="IA328" s="100">
        <f t="shared" si="5759"/>
        <v>0</v>
      </c>
      <c r="IB328" s="133"/>
      <c r="IC328" s="133"/>
      <c r="ID328" s="133"/>
      <c r="IE328" s="98">
        <f t="shared" si="5211"/>
        <v>0</v>
      </c>
      <c r="IF328" s="110"/>
      <c r="IG328" s="111"/>
      <c r="IH328" s="107"/>
      <c r="II328" s="22"/>
      <c r="IJ328" s="132"/>
      <c r="IK328" s="133"/>
      <c r="IL328" s="98">
        <f t="shared" si="5752"/>
        <v>0</v>
      </c>
      <c r="IM328" s="133"/>
      <c r="IN328" s="133"/>
      <c r="IO328" s="133"/>
      <c r="IP328" s="100">
        <f t="shared" si="4678"/>
        <v>0</v>
      </c>
      <c r="IQ328" s="133"/>
      <c r="IR328" s="133"/>
      <c r="IS328" s="133"/>
      <c r="IT328" s="98">
        <f t="shared" si="5753"/>
        <v>0</v>
      </c>
      <c r="IU328" s="110"/>
      <c r="IV328" s="111"/>
      <c r="IW328" s="107"/>
      <c r="IX328" s="22"/>
      <c r="IY328" s="132"/>
      <c r="IZ328" s="133"/>
      <c r="JA328" s="98">
        <f t="shared" si="5212"/>
        <v>0</v>
      </c>
      <c r="JB328" s="133"/>
      <c r="JC328" s="133"/>
      <c r="JD328" s="133"/>
      <c r="JE328" s="100">
        <f t="shared" si="5213"/>
        <v>0</v>
      </c>
      <c r="JF328" s="133"/>
      <c r="JG328" s="133"/>
      <c r="JH328" s="133"/>
      <c r="JI328" s="98">
        <f t="shared" si="5214"/>
        <v>0</v>
      </c>
      <c r="JJ328" s="110"/>
      <c r="JK328" s="111"/>
      <c r="JL328" s="107"/>
      <c r="JM328" s="22"/>
      <c r="JN328" s="132"/>
      <c r="JO328" s="133"/>
      <c r="JP328" s="98">
        <f t="shared" si="5215"/>
        <v>0</v>
      </c>
      <c r="JQ328" s="133"/>
      <c r="JR328" s="133"/>
      <c r="JS328" s="133"/>
      <c r="JT328" s="100">
        <f t="shared" si="5216"/>
        <v>0</v>
      </c>
      <c r="JU328" s="133"/>
      <c r="JV328" s="133"/>
      <c r="JW328" s="133"/>
      <c r="JX328" s="98">
        <f t="shared" si="5217"/>
        <v>0</v>
      </c>
      <c r="JY328" s="110"/>
      <c r="JZ328" s="111"/>
      <c r="KA328" s="107"/>
      <c r="KB328" s="22"/>
      <c r="KC328" s="132"/>
      <c r="KD328" s="133"/>
      <c r="KE328" s="98">
        <f t="shared" si="5218"/>
        <v>0</v>
      </c>
      <c r="KF328" s="133"/>
      <c r="KG328" s="133"/>
      <c r="KH328" s="133"/>
      <c r="KI328" s="100">
        <f t="shared" si="5219"/>
        <v>0</v>
      </c>
      <c r="KJ328" s="133"/>
      <c r="KK328" s="133"/>
      <c r="KL328" s="133"/>
      <c r="KM328" s="98">
        <f t="shared" si="5920"/>
        <v>0</v>
      </c>
      <c r="KN328" s="110"/>
      <c r="KO328" s="111"/>
      <c r="KP328" s="107"/>
      <c r="KQ328" s="22"/>
      <c r="KR328" s="132"/>
      <c r="KS328" s="133"/>
      <c r="KT328" s="98">
        <f t="shared" si="5220"/>
        <v>0</v>
      </c>
      <c r="KU328" s="133"/>
      <c r="KV328" s="133"/>
      <c r="KW328" s="133"/>
      <c r="KX328" s="100">
        <f t="shared" si="5758"/>
        <v>0</v>
      </c>
      <c r="KY328" s="133"/>
      <c r="KZ328" s="133"/>
      <c r="LA328" s="133"/>
      <c r="LB328" s="98">
        <f t="shared" si="5221"/>
        <v>0</v>
      </c>
      <c r="LC328" s="110"/>
      <c r="LD328" s="111"/>
      <c r="LE328" s="107"/>
      <c r="LF328" s="22"/>
      <c r="LG328" s="132"/>
      <c r="LH328" s="133"/>
      <c r="LI328" s="98">
        <f t="shared" si="5222"/>
        <v>0</v>
      </c>
      <c r="LJ328" s="133"/>
      <c r="LK328" s="133"/>
      <c r="LL328" s="133"/>
      <c r="LM328" s="100">
        <f t="shared" si="5223"/>
        <v>0</v>
      </c>
      <c r="LN328" s="133"/>
      <c r="LO328" s="133"/>
      <c r="LP328" s="133"/>
      <c r="LQ328" s="98">
        <f t="shared" si="5224"/>
        <v>0</v>
      </c>
      <c r="LR328" s="110"/>
      <c r="LS328" s="111"/>
      <c r="LT328" s="107"/>
      <c r="LU328" s="22"/>
      <c r="LV328" s="132"/>
      <c r="LW328" s="133"/>
      <c r="LX328" s="98">
        <f t="shared" si="4356"/>
        <v>0</v>
      </c>
      <c r="LY328" s="133"/>
      <c r="LZ328" s="133"/>
      <c r="MA328" s="133"/>
      <c r="MB328" s="100">
        <f t="shared" si="5225"/>
        <v>0</v>
      </c>
      <c r="MC328" s="133"/>
      <c r="MD328" s="133"/>
      <c r="ME328" s="133"/>
      <c r="MF328" s="98">
        <f t="shared" si="5226"/>
        <v>0</v>
      </c>
      <c r="MG328" s="110"/>
      <c r="MH328" s="111"/>
      <c r="MI328" s="107"/>
      <c r="MJ328" s="22"/>
      <c r="MK328" s="132"/>
      <c r="ML328" s="133"/>
      <c r="MM328" s="98">
        <f t="shared" si="5227"/>
        <v>0</v>
      </c>
      <c r="MN328" s="133"/>
      <c r="MO328" s="133"/>
      <c r="MP328" s="133"/>
      <c r="MQ328" s="100">
        <f t="shared" si="5228"/>
        <v>0</v>
      </c>
      <c r="MR328" s="133"/>
      <c r="MS328" s="133"/>
      <c r="MT328" s="133"/>
      <c r="MU328" s="98">
        <f t="shared" si="4850"/>
        <v>0</v>
      </c>
      <c r="MV328" s="110"/>
      <c r="MW328" s="111"/>
      <c r="MX328" s="107"/>
      <c r="MY328" s="22"/>
      <c r="MZ328" s="132"/>
      <c r="NA328" s="133"/>
      <c r="NB328" s="98">
        <f t="shared" si="5229"/>
        <v>0</v>
      </c>
      <c r="NC328" s="133"/>
      <c r="ND328" s="133"/>
      <c r="NE328" s="133"/>
      <c r="NF328" s="100">
        <f t="shared" si="5230"/>
        <v>0</v>
      </c>
      <c r="NG328" s="133"/>
      <c r="NH328" s="133"/>
      <c r="NI328" s="133"/>
      <c r="NJ328" s="98">
        <f t="shared" si="5231"/>
        <v>0</v>
      </c>
      <c r="NK328" s="110"/>
      <c r="NL328" s="111"/>
      <c r="NM328" s="107"/>
      <c r="NN328" s="22"/>
      <c r="NO328" s="132"/>
      <c r="NP328" s="133"/>
      <c r="NQ328" s="98">
        <f t="shared" si="5232"/>
        <v>0</v>
      </c>
      <c r="NR328" s="133"/>
      <c r="NS328" s="133"/>
      <c r="NT328" s="133"/>
      <c r="NU328" s="100">
        <f t="shared" si="5233"/>
        <v>0</v>
      </c>
      <c r="NV328" s="133"/>
      <c r="NW328" s="133"/>
      <c r="NX328" s="133"/>
      <c r="NY328" s="98">
        <f t="shared" si="5234"/>
        <v>0</v>
      </c>
      <c r="NZ328" s="110"/>
      <c r="OA328" s="111"/>
      <c r="OB328" s="107"/>
      <c r="OC328" s="22"/>
      <c r="OD328" s="132"/>
      <c r="OE328" s="133"/>
      <c r="OF328" s="98">
        <f t="shared" si="4681"/>
        <v>0</v>
      </c>
      <c r="OG328" s="133"/>
      <c r="OH328" s="133"/>
      <c r="OI328" s="133"/>
      <c r="OJ328" s="100">
        <f t="shared" si="5235"/>
        <v>0</v>
      </c>
      <c r="OK328" s="133"/>
      <c r="OL328" s="133"/>
      <c r="OM328" s="133"/>
      <c r="ON328" s="98">
        <f t="shared" si="5236"/>
        <v>0</v>
      </c>
      <c r="OO328" s="110"/>
      <c r="OP328" s="111"/>
      <c r="OQ328" s="107"/>
      <c r="OR328" s="22"/>
      <c r="OS328" s="132"/>
      <c r="OT328" s="133"/>
      <c r="OU328" s="98">
        <f t="shared" si="4688"/>
        <v>0</v>
      </c>
      <c r="OV328" s="133"/>
      <c r="OW328" s="133"/>
      <c r="OX328" s="133"/>
      <c r="OY328" s="100">
        <f t="shared" si="3235"/>
        <v>0</v>
      </c>
      <c r="OZ328" s="133"/>
      <c r="PA328" s="133"/>
      <c r="PB328" s="133"/>
      <c r="PC328" s="98">
        <f t="shared" si="5430"/>
        <v>0</v>
      </c>
      <c r="PD328" s="110"/>
      <c r="PE328" s="111"/>
      <c r="PF328" s="107"/>
      <c r="PG328" s="22"/>
      <c r="PH328" s="132"/>
      <c r="PI328" s="133"/>
      <c r="PJ328" s="98">
        <f t="shared" si="5237"/>
        <v>0</v>
      </c>
      <c r="PK328" s="133"/>
      <c r="PL328" s="133"/>
      <c r="PM328" s="133"/>
      <c r="PN328" s="100">
        <f t="shared" si="5238"/>
        <v>0</v>
      </c>
      <c r="PO328" s="133"/>
      <c r="PP328" s="133"/>
      <c r="PQ328" s="133"/>
      <c r="PR328" s="98">
        <f t="shared" si="5239"/>
        <v>0</v>
      </c>
      <c r="PS328" s="110"/>
      <c r="PT328" s="111"/>
      <c r="PU328" s="107"/>
      <c r="PV328" s="22"/>
      <c r="PW328" s="132"/>
      <c r="PX328" s="133"/>
      <c r="PY328" s="98">
        <f t="shared" si="5240"/>
        <v>0</v>
      </c>
      <c r="PZ328" s="133"/>
      <c r="QA328" s="133"/>
      <c r="QB328" s="133"/>
      <c r="QC328" s="100">
        <f t="shared" si="5241"/>
        <v>0</v>
      </c>
      <c r="QD328" s="133"/>
      <c r="QE328" s="133"/>
      <c r="QF328" s="133"/>
      <c r="QG328" s="98">
        <f t="shared" si="5242"/>
        <v>0</v>
      </c>
      <c r="QH328" s="110"/>
      <c r="QI328" s="111"/>
      <c r="QJ328" s="107"/>
      <c r="QK328" s="22"/>
      <c r="QL328" s="132"/>
      <c r="QM328" s="133"/>
      <c r="QN328" s="98">
        <f t="shared" si="5243"/>
        <v>0</v>
      </c>
      <c r="QO328" s="133"/>
      <c r="QP328" s="133"/>
      <c r="QQ328" s="133"/>
      <c r="QR328" s="100">
        <f t="shared" si="5244"/>
        <v>0</v>
      </c>
      <c r="QS328" s="133"/>
      <c r="QT328" s="133"/>
      <c r="QU328" s="133"/>
      <c r="QV328" s="98">
        <f t="shared" si="5245"/>
        <v>0</v>
      </c>
      <c r="QW328" s="110"/>
      <c r="QX328" s="111"/>
      <c r="QY328" s="107"/>
      <c r="QZ328" s="22"/>
      <c r="RA328" s="132"/>
      <c r="RB328" s="133"/>
      <c r="RC328" s="98">
        <f t="shared" si="5246"/>
        <v>0</v>
      </c>
      <c r="RD328" s="133"/>
      <c r="RE328" s="133"/>
      <c r="RF328" s="133"/>
      <c r="RG328" s="100">
        <f t="shared" si="5247"/>
        <v>0</v>
      </c>
      <c r="RH328" s="133"/>
      <c r="RI328" s="133"/>
      <c r="RJ328" s="133"/>
      <c r="RK328" s="98">
        <f t="shared" si="5248"/>
        <v>0</v>
      </c>
      <c r="RL328" s="110"/>
      <c r="RM328" s="111"/>
      <c r="RN328" s="107"/>
      <c r="RO328" s="22"/>
      <c r="RP328" s="132"/>
      <c r="RQ328" s="133"/>
      <c r="RR328" s="98">
        <f t="shared" si="5249"/>
        <v>0</v>
      </c>
      <c r="RS328" s="133"/>
      <c r="RT328" s="133"/>
      <c r="RU328" s="133"/>
      <c r="RV328" s="100">
        <f t="shared" si="5250"/>
        <v>0</v>
      </c>
      <c r="RW328" s="133"/>
      <c r="RX328" s="133"/>
      <c r="RY328" s="133"/>
      <c r="RZ328" s="98">
        <f t="shared" si="5251"/>
        <v>0</v>
      </c>
      <c r="SA328" s="110"/>
      <c r="SB328" s="111"/>
      <c r="SC328" s="107"/>
      <c r="SD328" s="22"/>
      <c r="SE328" s="132"/>
      <c r="SF328" s="133"/>
      <c r="SG328" s="98">
        <f t="shared" si="5252"/>
        <v>0</v>
      </c>
      <c r="SH328" s="133"/>
      <c r="SI328" s="133"/>
      <c r="SJ328" s="133"/>
      <c r="SK328" s="100">
        <f t="shared" si="5253"/>
        <v>0</v>
      </c>
      <c r="SL328" s="133"/>
      <c r="SM328" s="133"/>
      <c r="SN328" s="133"/>
      <c r="SO328" s="98">
        <f t="shared" si="5254"/>
        <v>0</v>
      </c>
      <c r="SP328" s="110"/>
      <c r="SQ328" s="111"/>
      <c r="SR328" s="107"/>
      <c r="SS328" s="22"/>
      <c r="ST328" s="132"/>
      <c r="SU328" s="133"/>
      <c r="SV328" s="98">
        <f t="shared" si="4682"/>
        <v>0</v>
      </c>
      <c r="SW328" s="133"/>
      <c r="SX328" s="133"/>
      <c r="SY328" s="133"/>
      <c r="SZ328" s="100">
        <f t="shared" si="4683"/>
        <v>0</v>
      </c>
      <c r="TA328" s="133"/>
      <c r="TB328" s="133"/>
      <c r="TC328" s="133"/>
      <c r="TD328" s="98">
        <f t="shared" si="4684"/>
        <v>0</v>
      </c>
      <c r="TE328" s="110"/>
      <c r="TF328" s="111"/>
      <c r="TG328" s="107"/>
      <c r="TH328" s="22"/>
      <c r="TI328" s="132"/>
      <c r="TJ328" s="133"/>
      <c r="TK328" s="98">
        <f t="shared" si="5255"/>
        <v>0</v>
      </c>
      <c r="TL328" s="133"/>
      <c r="TM328" s="133"/>
      <c r="TN328" s="133"/>
      <c r="TO328" s="100">
        <f t="shared" si="5256"/>
        <v>0</v>
      </c>
      <c r="TP328" s="133"/>
      <c r="TQ328" s="133"/>
      <c r="TR328" s="133"/>
      <c r="TS328" s="98">
        <f t="shared" si="5257"/>
        <v>0</v>
      </c>
      <c r="TT328" s="110"/>
      <c r="TU328" s="111"/>
      <c r="TV328" s="107"/>
      <c r="TW328" s="22"/>
      <c r="TX328" s="132"/>
      <c r="TY328" s="133"/>
      <c r="TZ328" s="98">
        <f t="shared" si="5258"/>
        <v>0</v>
      </c>
      <c r="UA328" s="133"/>
      <c r="UB328" s="133"/>
      <c r="UC328" s="133"/>
      <c r="UD328" s="100">
        <f t="shared" si="5259"/>
        <v>0</v>
      </c>
      <c r="UE328" s="133"/>
      <c r="UF328" s="133"/>
      <c r="UG328" s="133"/>
      <c r="UH328" s="98">
        <f t="shared" si="5260"/>
        <v>0</v>
      </c>
      <c r="UI328" s="110"/>
      <c r="UJ328" s="111"/>
      <c r="UK328" s="107"/>
      <c r="UL328" s="22"/>
      <c r="UM328" s="132"/>
      <c r="UN328" s="133"/>
      <c r="UO328" s="98">
        <f t="shared" si="5261"/>
        <v>0</v>
      </c>
      <c r="UP328" s="133"/>
      <c r="UQ328" s="133"/>
      <c r="UR328" s="133"/>
      <c r="US328" s="100">
        <f t="shared" si="5262"/>
        <v>0</v>
      </c>
      <c r="UT328" s="133"/>
      <c r="UU328" s="133"/>
      <c r="UV328" s="133"/>
      <c r="UW328" s="98">
        <f t="shared" si="5263"/>
        <v>0</v>
      </c>
      <c r="UX328" s="110"/>
      <c r="UY328" s="111"/>
      <c r="UZ328" s="107"/>
      <c r="VA328" s="22"/>
      <c r="VB328" s="132"/>
      <c r="VC328" s="133"/>
      <c r="VD328" s="98">
        <f t="shared" si="5264"/>
        <v>0</v>
      </c>
      <c r="VE328" s="133"/>
      <c r="VF328" s="133"/>
      <c r="VG328" s="133"/>
      <c r="VH328" s="100">
        <f t="shared" si="5265"/>
        <v>0</v>
      </c>
      <c r="VI328" s="133"/>
      <c r="VJ328" s="133"/>
      <c r="VK328" s="133"/>
      <c r="VL328" s="98">
        <f t="shared" si="5266"/>
        <v>0</v>
      </c>
      <c r="VM328" s="110"/>
      <c r="VN328" s="111"/>
      <c r="VO328" s="107"/>
      <c r="VP328" s="22"/>
      <c r="VQ328" s="132"/>
      <c r="VR328" s="133"/>
      <c r="VS328" s="98">
        <f t="shared" si="5267"/>
        <v>0</v>
      </c>
      <c r="VT328" s="133"/>
      <c r="VU328" s="133"/>
      <c r="VV328" s="133"/>
      <c r="VW328" s="100">
        <f t="shared" si="5268"/>
        <v>0</v>
      </c>
      <c r="VX328" s="133"/>
      <c r="VY328" s="133"/>
      <c r="VZ328" s="133"/>
      <c r="WA328" s="98">
        <f t="shared" si="5269"/>
        <v>0</v>
      </c>
      <c r="WB328" s="110"/>
      <c r="WC328" s="111"/>
      <c r="WD328" s="107"/>
      <c r="WE328" s="22"/>
    </row>
    <row r="329" spans="1:603" ht="17.25" customHeight="1">
      <c r="A329" s="94"/>
      <c r="B329" s="105" t="s">
        <v>296</v>
      </c>
      <c r="C329" s="106" t="s">
        <v>66</v>
      </c>
      <c r="D329" s="132"/>
      <c r="E329" s="133"/>
      <c r="F329" s="98">
        <f t="shared" si="4685"/>
        <v>0</v>
      </c>
      <c r="G329" s="133"/>
      <c r="H329" s="133"/>
      <c r="I329" s="133"/>
      <c r="J329" s="100">
        <f t="shared" si="4686"/>
        <v>0</v>
      </c>
      <c r="K329" s="133"/>
      <c r="L329" s="133"/>
      <c r="M329" s="133"/>
      <c r="N329" s="98">
        <f t="shared" si="4687"/>
        <v>0</v>
      </c>
      <c r="O329" s="110"/>
      <c r="P329" s="111"/>
      <c r="Q329" s="107"/>
      <c r="R329" s="22"/>
      <c r="S329" s="132"/>
      <c r="T329" s="133"/>
      <c r="U329" s="98">
        <f t="shared" si="5172"/>
        <v>0</v>
      </c>
      <c r="V329" s="133"/>
      <c r="W329" s="133"/>
      <c r="X329" s="133"/>
      <c r="Y329" s="100">
        <f t="shared" si="5173"/>
        <v>0</v>
      </c>
      <c r="Z329" s="133"/>
      <c r="AA329" s="133"/>
      <c r="AB329" s="133"/>
      <c r="AC329" s="98">
        <f t="shared" si="5174"/>
        <v>0</v>
      </c>
      <c r="AD329" s="110"/>
      <c r="AE329" s="111"/>
      <c r="AF329" s="107"/>
      <c r="AG329" s="22"/>
      <c r="AH329" s="132"/>
      <c r="AI329" s="133"/>
      <c r="AJ329" s="98">
        <f t="shared" si="5175"/>
        <v>0</v>
      </c>
      <c r="AK329" s="133"/>
      <c r="AL329" s="133"/>
      <c r="AM329" s="133"/>
      <c r="AN329" s="100">
        <f t="shared" si="5176"/>
        <v>0</v>
      </c>
      <c r="AO329" s="133"/>
      <c r="AP329" s="133"/>
      <c r="AQ329" s="133"/>
      <c r="AR329" s="98">
        <f t="shared" si="5177"/>
        <v>0</v>
      </c>
      <c r="AS329" s="110"/>
      <c r="AT329" s="111"/>
      <c r="AU329" s="107"/>
      <c r="AV329" s="22"/>
      <c r="AW329" s="132"/>
      <c r="AX329" s="133"/>
      <c r="AY329" s="98">
        <f t="shared" si="5178"/>
        <v>0</v>
      </c>
      <c r="AZ329" s="133"/>
      <c r="BA329" s="133"/>
      <c r="BB329" s="133"/>
      <c r="BC329" s="100">
        <f t="shared" si="5179"/>
        <v>0</v>
      </c>
      <c r="BD329" s="133"/>
      <c r="BE329" s="133"/>
      <c r="BF329" s="133"/>
      <c r="BG329" s="98">
        <f t="shared" si="5180"/>
        <v>0</v>
      </c>
      <c r="BH329" s="110"/>
      <c r="BI329" s="111"/>
      <c r="BJ329" s="107"/>
      <c r="BK329" s="22"/>
      <c r="BL329" s="132"/>
      <c r="BM329" s="133"/>
      <c r="BN329" s="98">
        <f t="shared" si="5181"/>
        <v>0</v>
      </c>
      <c r="BO329" s="133"/>
      <c r="BP329" s="133"/>
      <c r="BQ329" s="133"/>
      <c r="BR329" s="100">
        <f t="shared" si="5182"/>
        <v>0</v>
      </c>
      <c r="BS329" s="133"/>
      <c r="BT329" s="133"/>
      <c r="BU329" s="133"/>
      <c r="BV329" s="98">
        <f t="shared" si="5183"/>
        <v>0</v>
      </c>
      <c r="BW329" s="110"/>
      <c r="BX329" s="111"/>
      <c r="BY329" s="107"/>
      <c r="BZ329" s="23"/>
      <c r="CA329" s="132"/>
      <c r="CB329" s="133"/>
      <c r="CC329" s="98">
        <f t="shared" si="5184"/>
        <v>0</v>
      </c>
      <c r="CD329" s="133"/>
      <c r="CE329" s="133"/>
      <c r="CF329" s="133"/>
      <c r="CG329" s="100">
        <f t="shared" si="5185"/>
        <v>0</v>
      </c>
      <c r="CH329" s="133"/>
      <c r="CI329" s="133"/>
      <c r="CJ329" s="133"/>
      <c r="CK329" s="98">
        <f t="shared" si="5186"/>
        <v>0</v>
      </c>
      <c r="CL329" s="110"/>
      <c r="CM329" s="111"/>
      <c r="CN329" s="107"/>
      <c r="CO329" s="22"/>
      <c r="CP329" s="132"/>
      <c r="CQ329" s="133"/>
      <c r="CR329" s="98">
        <f t="shared" si="5187"/>
        <v>0</v>
      </c>
      <c r="CS329" s="133"/>
      <c r="CT329" s="133"/>
      <c r="CU329" s="133"/>
      <c r="CV329" s="100">
        <f t="shared" si="5188"/>
        <v>0</v>
      </c>
      <c r="CW329" s="133"/>
      <c r="CX329" s="133"/>
      <c r="CY329" s="133"/>
      <c r="CZ329" s="98">
        <f t="shared" si="5189"/>
        <v>0</v>
      </c>
      <c r="DA329" s="110"/>
      <c r="DB329" s="111"/>
      <c r="DC329" s="107"/>
      <c r="DD329" s="22"/>
      <c r="DE329" s="132"/>
      <c r="DF329" s="133"/>
      <c r="DG329" s="98">
        <f t="shared" si="5190"/>
        <v>0</v>
      </c>
      <c r="DH329" s="133"/>
      <c r="DI329" s="133"/>
      <c r="DJ329" s="133"/>
      <c r="DK329" s="100">
        <f t="shared" si="5191"/>
        <v>0</v>
      </c>
      <c r="DL329" s="133"/>
      <c r="DM329" s="133"/>
      <c r="DN329" s="133"/>
      <c r="DO329" s="98">
        <f t="shared" si="5192"/>
        <v>0</v>
      </c>
      <c r="DP329" s="110"/>
      <c r="DQ329" s="111"/>
      <c r="DR329" s="107"/>
      <c r="DS329" s="22"/>
      <c r="DT329" s="132"/>
      <c r="DU329" s="133"/>
      <c r="DV329" s="98">
        <f t="shared" si="5193"/>
        <v>0</v>
      </c>
      <c r="DW329" s="133"/>
      <c r="DX329" s="133"/>
      <c r="DY329" s="133"/>
      <c r="DZ329" s="100">
        <f t="shared" si="5194"/>
        <v>0</v>
      </c>
      <c r="EA329" s="133"/>
      <c r="EB329" s="133"/>
      <c r="EC329" s="133"/>
      <c r="ED329" s="98">
        <f t="shared" si="5195"/>
        <v>0</v>
      </c>
      <c r="EE329" s="110"/>
      <c r="EF329" s="111"/>
      <c r="EG329" s="107"/>
      <c r="EH329" s="22"/>
      <c r="EI329" s="132"/>
      <c r="EJ329" s="133"/>
      <c r="EK329" s="98">
        <f t="shared" si="5196"/>
        <v>0</v>
      </c>
      <c r="EL329" s="133"/>
      <c r="EM329" s="133"/>
      <c r="EN329" s="133"/>
      <c r="EO329" s="100">
        <f t="shared" si="5197"/>
        <v>0</v>
      </c>
      <c r="EP329" s="133"/>
      <c r="EQ329" s="133"/>
      <c r="ER329" s="133"/>
      <c r="ES329" s="98">
        <f t="shared" si="4849"/>
        <v>0</v>
      </c>
      <c r="ET329" s="110"/>
      <c r="EU329" s="111"/>
      <c r="EV329" s="107"/>
      <c r="EW329" s="22"/>
      <c r="EX329" s="132"/>
      <c r="EY329" s="133"/>
      <c r="EZ329" s="98">
        <f t="shared" si="5198"/>
        <v>0</v>
      </c>
      <c r="FA329" s="133"/>
      <c r="FB329" s="133"/>
      <c r="FC329" s="133"/>
      <c r="FD329" s="100">
        <f t="shared" si="5756"/>
        <v>0</v>
      </c>
      <c r="FE329" s="133"/>
      <c r="FF329" s="133"/>
      <c r="FG329" s="133"/>
      <c r="FH329" s="98">
        <f t="shared" si="4851"/>
        <v>0</v>
      </c>
      <c r="FI329" s="110"/>
      <c r="FJ329" s="111"/>
      <c r="FK329" s="107"/>
      <c r="FL329" s="22"/>
      <c r="FM329" s="132"/>
      <c r="FN329" s="133"/>
      <c r="FO329" s="98">
        <f t="shared" si="5591"/>
        <v>0</v>
      </c>
      <c r="FP329" s="133"/>
      <c r="FQ329" s="133"/>
      <c r="FR329" s="133"/>
      <c r="FS329" s="100">
        <f t="shared" si="5757"/>
        <v>0</v>
      </c>
      <c r="FT329" s="133"/>
      <c r="FU329" s="133"/>
      <c r="FV329" s="133"/>
      <c r="FW329" s="98">
        <f t="shared" si="2801"/>
        <v>0</v>
      </c>
      <c r="FX329" s="110"/>
      <c r="FY329" s="111"/>
      <c r="FZ329" s="107"/>
      <c r="GA329" s="22"/>
      <c r="GB329" s="132"/>
      <c r="GC329" s="133"/>
      <c r="GD329" s="98">
        <f t="shared" si="5200"/>
        <v>0</v>
      </c>
      <c r="GE329" s="133"/>
      <c r="GF329" s="133"/>
      <c r="GG329" s="133"/>
      <c r="GH329" s="100">
        <f t="shared" si="5201"/>
        <v>0</v>
      </c>
      <c r="GI329" s="133"/>
      <c r="GJ329" s="133"/>
      <c r="GK329" s="133"/>
      <c r="GL329" s="98">
        <f t="shared" si="5202"/>
        <v>0</v>
      </c>
      <c r="GM329" s="110"/>
      <c r="GN329" s="111"/>
      <c r="GO329" s="107"/>
      <c r="GP329" s="22"/>
      <c r="GQ329" s="132"/>
      <c r="GR329" s="133"/>
      <c r="GS329" s="98">
        <f t="shared" si="5203"/>
        <v>0</v>
      </c>
      <c r="GT329" s="133"/>
      <c r="GU329" s="133"/>
      <c r="GV329" s="133"/>
      <c r="GW329" s="100">
        <f t="shared" si="5204"/>
        <v>0</v>
      </c>
      <c r="GX329" s="133"/>
      <c r="GY329" s="133"/>
      <c r="GZ329" s="133"/>
      <c r="HA329" s="98">
        <f t="shared" si="5205"/>
        <v>0</v>
      </c>
      <c r="HB329" s="110"/>
      <c r="HC329" s="111"/>
      <c r="HD329" s="107"/>
      <c r="HE329" s="22"/>
      <c r="HF329" s="132"/>
      <c r="HG329" s="133"/>
      <c r="HH329" s="98">
        <f t="shared" si="5206"/>
        <v>0</v>
      </c>
      <c r="HI329" s="133"/>
      <c r="HJ329" s="133"/>
      <c r="HK329" s="133"/>
      <c r="HL329" s="100">
        <f t="shared" si="5207"/>
        <v>0</v>
      </c>
      <c r="HM329" s="133"/>
      <c r="HN329" s="133"/>
      <c r="HO329" s="133"/>
      <c r="HP329" s="98">
        <f t="shared" si="5754"/>
        <v>0</v>
      </c>
      <c r="HQ329" s="110"/>
      <c r="HR329" s="111"/>
      <c r="HS329" s="107"/>
      <c r="HT329" s="22"/>
      <c r="HU329" s="132"/>
      <c r="HV329" s="133"/>
      <c r="HW329" s="98">
        <f t="shared" si="5755"/>
        <v>0</v>
      </c>
      <c r="HX329" s="133"/>
      <c r="HY329" s="133"/>
      <c r="HZ329" s="133"/>
      <c r="IA329" s="100">
        <f t="shared" si="5759"/>
        <v>0</v>
      </c>
      <c r="IB329" s="133"/>
      <c r="IC329" s="133"/>
      <c r="ID329" s="133"/>
      <c r="IE329" s="98">
        <f t="shared" si="5211"/>
        <v>0</v>
      </c>
      <c r="IF329" s="110"/>
      <c r="IG329" s="111"/>
      <c r="IH329" s="107"/>
      <c r="II329" s="22"/>
      <c r="IJ329" s="132"/>
      <c r="IK329" s="133"/>
      <c r="IL329" s="98">
        <f t="shared" si="5752"/>
        <v>0</v>
      </c>
      <c r="IM329" s="133"/>
      <c r="IN329" s="133"/>
      <c r="IO329" s="133"/>
      <c r="IP329" s="100">
        <f t="shared" si="4678"/>
        <v>0</v>
      </c>
      <c r="IQ329" s="133"/>
      <c r="IR329" s="133"/>
      <c r="IS329" s="133"/>
      <c r="IT329" s="98">
        <f t="shared" si="5753"/>
        <v>0</v>
      </c>
      <c r="IU329" s="110"/>
      <c r="IV329" s="111"/>
      <c r="IW329" s="107"/>
      <c r="IX329" s="22"/>
      <c r="IY329" s="132"/>
      <c r="IZ329" s="133"/>
      <c r="JA329" s="98">
        <f t="shared" si="5212"/>
        <v>0</v>
      </c>
      <c r="JB329" s="133"/>
      <c r="JC329" s="133"/>
      <c r="JD329" s="133"/>
      <c r="JE329" s="100">
        <f t="shared" si="5213"/>
        <v>0</v>
      </c>
      <c r="JF329" s="133"/>
      <c r="JG329" s="133"/>
      <c r="JH329" s="133"/>
      <c r="JI329" s="98">
        <f t="shared" si="5214"/>
        <v>0</v>
      </c>
      <c r="JJ329" s="110"/>
      <c r="JK329" s="111"/>
      <c r="JL329" s="107"/>
      <c r="JM329" s="22"/>
      <c r="JN329" s="132"/>
      <c r="JO329" s="133"/>
      <c r="JP329" s="98">
        <f t="shared" si="5215"/>
        <v>0</v>
      </c>
      <c r="JQ329" s="133"/>
      <c r="JR329" s="133"/>
      <c r="JS329" s="133"/>
      <c r="JT329" s="100">
        <f t="shared" si="5216"/>
        <v>0</v>
      </c>
      <c r="JU329" s="133"/>
      <c r="JV329" s="133"/>
      <c r="JW329" s="133"/>
      <c r="JX329" s="98">
        <f t="shared" si="5217"/>
        <v>0</v>
      </c>
      <c r="JY329" s="110"/>
      <c r="JZ329" s="111"/>
      <c r="KA329" s="107"/>
      <c r="KB329" s="22"/>
      <c r="KC329" s="132"/>
      <c r="KD329" s="133"/>
      <c r="KE329" s="98">
        <f t="shared" si="5218"/>
        <v>0</v>
      </c>
      <c r="KF329" s="133"/>
      <c r="KG329" s="133"/>
      <c r="KH329" s="133"/>
      <c r="KI329" s="100">
        <f t="shared" si="5219"/>
        <v>0</v>
      </c>
      <c r="KJ329" s="133"/>
      <c r="KK329" s="133"/>
      <c r="KL329" s="133"/>
      <c r="KM329" s="98">
        <f t="shared" si="5920"/>
        <v>0</v>
      </c>
      <c r="KN329" s="110"/>
      <c r="KO329" s="111"/>
      <c r="KP329" s="107"/>
      <c r="KQ329" s="22"/>
      <c r="KR329" s="132"/>
      <c r="KS329" s="133"/>
      <c r="KT329" s="98">
        <f t="shared" si="5220"/>
        <v>0</v>
      </c>
      <c r="KU329" s="133"/>
      <c r="KV329" s="133"/>
      <c r="KW329" s="133"/>
      <c r="KX329" s="100">
        <f t="shared" si="5758"/>
        <v>0</v>
      </c>
      <c r="KY329" s="133"/>
      <c r="KZ329" s="133"/>
      <c r="LA329" s="133"/>
      <c r="LB329" s="98">
        <f t="shared" si="5221"/>
        <v>0</v>
      </c>
      <c r="LC329" s="110"/>
      <c r="LD329" s="111"/>
      <c r="LE329" s="107"/>
      <c r="LF329" s="22"/>
      <c r="LG329" s="132"/>
      <c r="LH329" s="133"/>
      <c r="LI329" s="98">
        <f t="shared" si="5222"/>
        <v>0</v>
      </c>
      <c r="LJ329" s="133"/>
      <c r="LK329" s="133"/>
      <c r="LL329" s="133"/>
      <c r="LM329" s="100">
        <f t="shared" si="5223"/>
        <v>0</v>
      </c>
      <c r="LN329" s="133"/>
      <c r="LO329" s="133"/>
      <c r="LP329" s="133"/>
      <c r="LQ329" s="98">
        <f t="shared" si="5224"/>
        <v>0</v>
      </c>
      <c r="LR329" s="110"/>
      <c r="LS329" s="111"/>
      <c r="LT329" s="107"/>
      <c r="LU329" s="22"/>
      <c r="LV329" s="132"/>
      <c r="LW329" s="133"/>
      <c r="LX329" s="98">
        <f t="shared" si="4356"/>
        <v>0</v>
      </c>
      <c r="LY329" s="133"/>
      <c r="LZ329" s="133"/>
      <c r="MA329" s="133"/>
      <c r="MB329" s="100">
        <f t="shared" si="5225"/>
        <v>0</v>
      </c>
      <c r="MC329" s="133"/>
      <c r="MD329" s="133"/>
      <c r="ME329" s="133"/>
      <c r="MF329" s="98">
        <f t="shared" si="5226"/>
        <v>0</v>
      </c>
      <c r="MG329" s="110"/>
      <c r="MH329" s="111"/>
      <c r="MI329" s="107"/>
      <c r="MJ329" s="22"/>
      <c r="MK329" s="132"/>
      <c r="ML329" s="133"/>
      <c r="MM329" s="98">
        <f t="shared" si="5227"/>
        <v>0</v>
      </c>
      <c r="MN329" s="133"/>
      <c r="MO329" s="133"/>
      <c r="MP329" s="133"/>
      <c r="MQ329" s="100">
        <f t="shared" si="5228"/>
        <v>0</v>
      </c>
      <c r="MR329" s="133"/>
      <c r="MS329" s="133"/>
      <c r="MT329" s="133"/>
      <c r="MU329" s="98">
        <f t="shared" si="4850"/>
        <v>0</v>
      </c>
      <c r="MV329" s="110"/>
      <c r="MW329" s="111"/>
      <c r="MX329" s="107"/>
      <c r="MY329" s="22"/>
      <c r="MZ329" s="132"/>
      <c r="NA329" s="133"/>
      <c r="NB329" s="98">
        <f t="shared" si="5229"/>
        <v>0</v>
      </c>
      <c r="NC329" s="133"/>
      <c r="ND329" s="133"/>
      <c r="NE329" s="133"/>
      <c r="NF329" s="100">
        <f t="shared" si="5230"/>
        <v>0</v>
      </c>
      <c r="NG329" s="133"/>
      <c r="NH329" s="133"/>
      <c r="NI329" s="133"/>
      <c r="NJ329" s="98">
        <f t="shared" si="5231"/>
        <v>0</v>
      </c>
      <c r="NK329" s="110"/>
      <c r="NL329" s="111"/>
      <c r="NM329" s="107"/>
      <c r="NN329" s="22"/>
      <c r="NO329" s="132"/>
      <c r="NP329" s="133"/>
      <c r="NQ329" s="98">
        <f t="shared" si="5232"/>
        <v>0</v>
      </c>
      <c r="NR329" s="133"/>
      <c r="NS329" s="133"/>
      <c r="NT329" s="133"/>
      <c r="NU329" s="100">
        <f t="shared" si="5233"/>
        <v>0</v>
      </c>
      <c r="NV329" s="133"/>
      <c r="NW329" s="133"/>
      <c r="NX329" s="133"/>
      <c r="NY329" s="98">
        <f t="shared" si="5234"/>
        <v>0</v>
      </c>
      <c r="NZ329" s="110"/>
      <c r="OA329" s="111"/>
      <c r="OB329" s="107"/>
      <c r="OC329" s="22"/>
      <c r="OD329" s="132"/>
      <c r="OE329" s="133"/>
      <c r="OF329" s="98">
        <f t="shared" si="4681"/>
        <v>0</v>
      </c>
      <c r="OG329" s="133"/>
      <c r="OH329" s="133"/>
      <c r="OI329" s="133"/>
      <c r="OJ329" s="100">
        <f t="shared" si="5235"/>
        <v>0</v>
      </c>
      <c r="OK329" s="133"/>
      <c r="OL329" s="133"/>
      <c r="OM329" s="133"/>
      <c r="ON329" s="98">
        <f t="shared" si="5236"/>
        <v>0</v>
      </c>
      <c r="OO329" s="110"/>
      <c r="OP329" s="111"/>
      <c r="OQ329" s="107"/>
      <c r="OR329" s="22"/>
      <c r="OS329" s="132"/>
      <c r="OT329" s="133"/>
      <c r="OU329" s="98">
        <f t="shared" si="4688"/>
        <v>0</v>
      </c>
      <c r="OV329" s="133"/>
      <c r="OW329" s="133"/>
      <c r="OX329" s="133"/>
      <c r="OY329" s="100">
        <f t="shared" si="3235"/>
        <v>0</v>
      </c>
      <c r="OZ329" s="133"/>
      <c r="PA329" s="133"/>
      <c r="PB329" s="133"/>
      <c r="PC329" s="98">
        <f t="shared" si="5430"/>
        <v>0</v>
      </c>
      <c r="PD329" s="110"/>
      <c r="PE329" s="111"/>
      <c r="PF329" s="107"/>
      <c r="PG329" s="22"/>
      <c r="PH329" s="132"/>
      <c r="PI329" s="133"/>
      <c r="PJ329" s="98">
        <f t="shared" si="5237"/>
        <v>0</v>
      </c>
      <c r="PK329" s="133"/>
      <c r="PL329" s="133"/>
      <c r="PM329" s="133"/>
      <c r="PN329" s="100">
        <f t="shared" si="5238"/>
        <v>0</v>
      </c>
      <c r="PO329" s="133"/>
      <c r="PP329" s="133"/>
      <c r="PQ329" s="133"/>
      <c r="PR329" s="98">
        <f t="shared" si="5239"/>
        <v>0</v>
      </c>
      <c r="PS329" s="110"/>
      <c r="PT329" s="111"/>
      <c r="PU329" s="107"/>
      <c r="PV329" s="22"/>
      <c r="PW329" s="132"/>
      <c r="PX329" s="133"/>
      <c r="PY329" s="98">
        <f t="shared" si="5240"/>
        <v>0</v>
      </c>
      <c r="PZ329" s="133"/>
      <c r="QA329" s="133"/>
      <c r="QB329" s="133"/>
      <c r="QC329" s="100">
        <f t="shared" si="5241"/>
        <v>0</v>
      </c>
      <c r="QD329" s="133"/>
      <c r="QE329" s="133"/>
      <c r="QF329" s="133"/>
      <c r="QG329" s="98">
        <f t="shared" si="5242"/>
        <v>0</v>
      </c>
      <c r="QH329" s="110"/>
      <c r="QI329" s="111"/>
      <c r="QJ329" s="107"/>
      <c r="QK329" s="22"/>
      <c r="QL329" s="132"/>
      <c r="QM329" s="133"/>
      <c r="QN329" s="98">
        <f t="shared" si="5243"/>
        <v>0</v>
      </c>
      <c r="QO329" s="133"/>
      <c r="QP329" s="133"/>
      <c r="QQ329" s="133"/>
      <c r="QR329" s="100">
        <f t="shared" si="5244"/>
        <v>0</v>
      </c>
      <c r="QS329" s="133"/>
      <c r="QT329" s="133"/>
      <c r="QU329" s="133"/>
      <c r="QV329" s="98">
        <f t="shared" si="5245"/>
        <v>0</v>
      </c>
      <c r="QW329" s="110"/>
      <c r="QX329" s="111"/>
      <c r="QY329" s="107"/>
      <c r="QZ329" s="22"/>
      <c r="RA329" s="132"/>
      <c r="RB329" s="133"/>
      <c r="RC329" s="98">
        <f t="shared" si="5246"/>
        <v>0</v>
      </c>
      <c r="RD329" s="133"/>
      <c r="RE329" s="133"/>
      <c r="RF329" s="133"/>
      <c r="RG329" s="100">
        <f t="shared" si="5247"/>
        <v>0</v>
      </c>
      <c r="RH329" s="133"/>
      <c r="RI329" s="133"/>
      <c r="RJ329" s="133"/>
      <c r="RK329" s="98">
        <f t="shared" si="5248"/>
        <v>0</v>
      </c>
      <c r="RL329" s="110"/>
      <c r="RM329" s="111"/>
      <c r="RN329" s="107"/>
      <c r="RO329" s="22"/>
      <c r="RP329" s="132"/>
      <c r="RQ329" s="133"/>
      <c r="RR329" s="98">
        <f t="shared" si="5249"/>
        <v>0</v>
      </c>
      <c r="RS329" s="133"/>
      <c r="RT329" s="133"/>
      <c r="RU329" s="133"/>
      <c r="RV329" s="100">
        <f t="shared" si="5250"/>
        <v>0</v>
      </c>
      <c r="RW329" s="133"/>
      <c r="RX329" s="133"/>
      <c r="RY329" s="133"/>
      <c r="RZ329" s="98">
        <f t="shared" si="5251"/>
        <v>0</v>
      </c>
      <c r="SA329" s="110"/>
      <c r="SB329" s="111"/>
      <c r="SC329" s="107"/>
      <c r="SD329" s="22"/>
      <c r="SE329" s="132"/>
      <c r="SF329" s="133"/>
      <c r="SG329" s="98">
        <f t="shared" si="5252"/>
        <v>0</v>
      </c>
      <c r="SH329" s="133"/>
      <c r="SI329" s="133"/>
      <c r="SJ329" s="133"/>
      <c r="SK329" s="100">
        <f t="shared" si="5253"/>
        <v>0</v>
      </c>
      <c r="SL329" s="133"/>
      <c r="SM329" s="133"/>
      <c r="SN329" s="133"/>
      <c r="SO329" s="98">
        <f t="shared" si="5254"/>
        <v>0</v>
      </c>
      <c r="SP329" s="110"/>
      <c r="SQ329" s="111"/>
      <c r="SR329" s="107"/>
      <c r="SS329" s="22"/>
      <c r="ST329" s="132"/>
      <c r="SU329" s="133"/>
      <c r="SV329" s="98">
        <f t="shared" si="4682"/>
        <v>0</v>
      </c>
      <c r="SW329" s="133"/>
      <c r="SX329" s="133"/>
      <c r="SY329" s="133"/>
      <c r="SZ329" s="100">
        <f t="shared" si="4683"/>
        <v>0</v>
      </c>
      <c r="TA329" s="133"/>
      <c r="TB329" s="133"/>
      <c r="TC329" s="133"/>
      <c r="TD329" s="98">
        <f t="shared" si="4684"/>
        <v>0</v>
      </c>
      <c r="TE329" s="110"/>
      <c r="TF329" s="111"/>
      <c r="TG329" s="107"/>
      <c r="TH329" s="22"/>
      <c r="TI329" s="132"/>
      <c r="TJ329" s="133"/>
      <c r="TK329" s="98">
        <f t="shared" si="5255"/>
        <v>0</v>
      </c>
      <c r="TL329" s="133"/>
      <c r="TM329" s="133"/>
      <c r="TN329" s="133"/>
      <c r="TO329" s="100">
        <f t="shared" si="5256"/>
        <v>0</v>
      </c>
      <c r="TP329" s="133"/>
      <c r="TQ329" s="133"/>
      <c r="TR329" s="133"/>
      <c r="TS329" s="98">
        <f t="shared" si="5257"/>
        <v>0</v>
      </c>
      <c r="TT329" s="110"/>
      <c r="TU329" s="111"/>
      <c r="TV329" s="107"/>
      <c r="TW329" s="22"/>
      <c r="TX329" s="132"/>
      <c r="TY329" s="133"/>
      <c r="TZ329" s="98">
        <f t="shared" si="5258"/>
        <v>0</v>
      </c>
      <c r="UA329" s="133"/>
      <c r="UB329" s="133"/>
      <c r="UC329" s="133"/>
      <c r="UD329" s="100">
        <f t="shared" si="5259"/>
        <v>0</v>
      </c>
      <c r="UE329" s="133"/>
      <c r="UF329" s="133"/>
      <c r="UG329" s="133"/>
      <c r="UH329" s="98">
        <f t="shared" si="5260"/>
        <v>0</v>
      </c>
      <c r="UI329" s="110"/>
      <c r="UJ329" s="111"/>
      <c r="UK329" s="107"/>
      <c r="UL329" s="22"/>
      <c r="UM329" s="132"/>
      <c r="UN329" s="133"/>
      <c r="UO329" s="98">
        <f t="shared" si="5261"/>
        <v>0</v>
      </c>
      <c r="UP329" s="133"/>
      <c r="UQ329" s="133"/>
      <c r="UR329" s="133"/>
      <c r="US329" s="100">
        <f t="shared" si="5262"/>
        <v>0</v>
      </c>
      <c r="UT329" s="133"/>
      <c r="UU329" s="133"/>
      <c r="UV329" s="133"/>
      <c r="UW329" s="98">
        <f t="shared" si="5263"/>
        <v>0</v>
      </c>
      <c r="UX329" s="110"/>
      <c r="UY329" s="111"/>
      <c r="UZ329" s="107"/>
      <c r="VA329" s="22"/>
      <c r="VB329" s="132"/>
      <c r="VC329" s="133"/>
      <c r="VD329" s="98">
        <f t="shared" si="5264"/>
        <v>0</v>
      </c>
      <c r="VE329" s="133"/>
      <c r="VF329" s="133"/>
      <c r="VG329" s="133"/>
      <c r="VH329" s="100">
        <f t="shared" si="5265"/>
        <v>0</v>
      </c>
      <c r="VI329" s="133"/>
      <c r="VJ329" s="133"/>
      <c r="VK329" s="133"/>
      <c r="VL329" s="98">
        <f t="shared" si="5266"/>
        <v>0</v>
      </c>
      <c r="VM329" s="110"/>
      <c r="VN329" s="111"/>
      <c r="VO329" s="107"/>
      <c r="VP329" s="22"/>
      <c r="VQ329" s="132"/>
      <c r="VR329" s="133"/>
      <c r="VS329" s="98">
        <f t="shared" si="5267"/>
        <v>0</v>
      </c>
      <c r="VT329" s="133"/>
      <c r="VU329" s="133"/>
      <c r="VV329" s="133"/>
      <c r="VW329" s="100">
        <f t="shared" si="5268"/>
        <v>0</v>
      </c>
      <c r="VX329" s="133"/>
      <c r="VY329" s="133"/>
      <c r="VZ329" s="133"/>
      <c r="WA329" s="98">
        <f t="shared" si="5269"/>
        <v>0</v>
      </c>
      <c r="WB329" s="110"/>
      <c r="WC329" s="111"/>
      <c r="WD329" s="107"/>
      <c r="WE329" s="22"/>
    </row>
    <row r="330" spans="1:603" ht="16.5" customHeight="1">
      <c r="A330" s="68"/>
      <c r="B330" s="117" t="s">
        <v>297</v>
      </c>
      <c r="C330" s="88"/>
      <c r="D330" s="89">
        <f t="shared" ref="D330:E330" si="5921">SUM(D331:D342)</f>
        <v>0</v>
      </c>
      <c r="E330" s="90">
        <f t="shared" si="5921"/>
        <v>0</v>
      </c>
      <c r="F330" s="90">
        <f t="shared" si="4685"/>
        <v>0</v>
      </c>
      <c r="G330" s="90">
        <f t="shared" ref="G330:I330" si="5922">SUM(G331:G342)</f>
        <v>0</v>
      </c>
      <c r="H330" s="90">
        <f t="shared" si="5922"/>
        <v>0</v>
      </c>
      <c r="I330" s="90">
        <f t="shared" si="5922"/>
        <v>0</v>
      </c>
      <c r="J330" s="90">
        <f t="shared" si="4686"/>
        <v>0</v>
      </c>
      <c r="K330" s="90">
        <f t="shared" ref="K330:M330" si="5923">SUM(K331:K342)</f>
        <v>0</v>
      </c>
      <c r="L330" s="90">
        <f t="shared" si="5923"/>
        <v>0</v>
      </c>
      <c r="M330" s="90">
        <f t="shared" si="5923"/>
        <v>0</v>
      </c>
      <c r="N330" s="90">
        <f t="shared" si="4687"/>
        <v>0</v>
      </c>
      <c r="O330" s="90">
        <f t="shared" ref="O330:P330" si="5924">SUM(O331:O342)</f>
        <v>0</v>
      </c>
      <c r="P330" s="90">
        <f t="shared" si="5924"/>
        <v>0</v>
      </c>
      <c r="Q330" s="91"/>
      <c r="R330" s="92"/>
      <c r="S330" s="89">
        <f t="shared" ref="S330:T330" si="5925">SUM(S331:S342)</f>
        <v>0</v>
      </c>
      <c r="T330" s="90">
        <f t="shared" si="5925"/>
        <v>0</v>
      </c>
      <c r="U330" s="90">
        <f t="shared" si="5172"/>
        <v>0</v>
      </c>
      <c r="V330" s="90">
        <f t="shared" ref="V330:X330" si="5926">SUM(V331:V342)</f>
        <v>0</v>
      </c>
      <c r="W330" s="90">
        <f t="shared" si="5926"/>
        <v>0</v>
      </c>
      <c r="X330" s="90">
        <f t="shared" si="5926"/>
        <v>0</v>
      </c>
      <c r="Y330" s="90">
        <f t="shared" si="5173"/>
        <v>0</v>
      </c>
      <c r="Z330" s="90">
        <f t="shared" ref="Z330:AB330" si="5927">SUM(Z331:Z342)</f>
        <v>0</v>
      </c>
      <c r="AA330" s="90">
        <f t="shared" si="5927"/>
        <v>0</v>
      </c>
      <c r="AB330" s="90">
        <f t="shared" si="5927"/>
        <v>0</v>
      </c>
      <c r="AC330" s="90">
        <f t="shared" si="5174"/>
        <v>0</v>
      </c>
      <c r="AD330" s="90">
        <f t="shared" ref="AD330:AE330" si="5928">SUM(AD331:AD342)</f>
        <v>0</v>
      </c>
      <c r="AE330" s="90">
        <f t="shared" si="5928"/>
        <v>0</v>
      </c>
      <c r="AF330" s="91"/>
      <c r="AG330" s="92"/>
      <c r="AH330" s="89">
        <f t="shared" ref="AH330:AI330" si="5929">SUM(AH331:AH342)</f>
        <v>29</v>
      </c>
      <c r="AI330" s="90">
        <f t="shared" si="5929"/>
        <v>33</v>
      </c>
      <c r="AJ330" s="90">
        <f t="shared" si="5175"/>
        <v>62</v>
      </c>
      <c r="AK330" s="90">
        <f t="shared" ref="AK330:AM330" si="5930">SUM(AK331:AK342)</f>
        <v>895</v>
      </c>
      <c r="AL330" s="90">
        <f t="shared" si="5930"/>
        <v>688</v>
      </c>
      <c r="AM330" s="90">
        <f t="shared" si="5930"/>
        <v>5</v>
      </c>
      <c r="AN330" s="90">
        <f t="shared" si="5176"/>
        <v>1578</v>
      </c>
      <c r="AO330" s="90">
        <f t="shared" ref="AO330:AQ330" si="5931">SUM(AO331:AO342)</f>
        <v>0.75</v>
      </c>
      <c r="AP330" s="90">
        <f t="shared" si="5931"/>
        <v>1.4</v>
      </c>
      <c r="AQ330" s="90">
        <f t="shared" si="5931"/>
        <v>0</v>
      </c>
      <c r="AR330" s="90">
        <f t="shared" si="5177"/>
        <v>2.15</v>
      </c>
      <c r="AS330" s="90">
        <f t="shared" ref="AS330:AT330" si="5932">SUM(AS331:AS342)</f>
        <v>8.0549999999999997</v>
      </c>
      <c r="AT330" s="90">
        <f t="shared" si="5932"/>
        <v>12.08</v>
      </c>
      <c r="AU330" s="91"/>
      <c r="AV330" s="92"/>
      <c r="AW330" s="89">
        <f t="shared" ref="AW330:AX330" si="5933">SUM(AW331:AW342)</f>
        <v>0</v>
      </c>
      <c r="AX330" s="90">
        <f t="shared" si="5933"/>
        <v>0</v>
      </c>
      <c r="AY330" s="90">
        <f t="shared" si="5178"/>
        <v>0</v>
      </c>
      <c r="AZ330" s="90">
        <f t="shared" ref="AZ330:BB330" si="5934">SUM(AZ331:AZ342)</f>
        <v>0</v>
      </c>
      <c r="BA330" s="90">
        <f t="shared" si="5934"/>
        <v>0</v>
      </c>
      <c r="BB330" s="90">
        <f t="shared" si="5934"/>
        <v>0</v>
      </c>
      <c r="BC330" s="90">
        <f t="shared" si="5179"/>
        <v>0</v>
      </c>
      <c r="BD330" s="90">
        <f t="shared" ref="BD330:BF330" si="5935">SUM(BD331:BD342)</f>
        <v>0</v>
      </c>
      <c r="BE330" s="90">
        <f t="shared" si="5935"/>
        <v>0</v>
      </c>
      <c r="BF330" s="90">
        <f t="shared" si="5935"/>
        <v>0</v>
      </c>
      <c r="BG330" s="90">
        <f t="shared" si="5180"/>
        <v>0</v>
      </c>
      <c r="BH330" s="90">
        <f t="shared" ref="BH330:BI330" si="5936">SUM(BH331:BH342)</f>
        <v>0</v>
      </c>
      <c r="BI330" s="90">
        <f t="shared" si="5936"/>
        <v>0</v>
      </c>
      <c r="BJ330" s="91"/>
      <c r="BK330" s="92"/>
      <c r="BL330" s="89">
        <f t="shared" ref="BL330:BM330" si="5937">SUM(BL331:BL342)</f>
        <v>1</v>
      </c>
      <c r="BM330" s="90">
        <f t="shared" si="5937"/>
        <v>0</v>
      </c>
      <c r="BN330" s="90">
        <f t="shared" si="5181"/>
        <v>1</v>
      </c>
      <c r="BO330" s="90">
        <f t="shared" ref="BO330:BQ330" si="5938">SUM(BO331:BO342)</f>
        <v>0</v>
      </c>
      <c r="BP330" s="90">
        <f t="shared" si="5938"/>
        <v>0</v>
      </c>
      <c r="BQ330" s="90">
        <f t="shared" si="5938"/>
        <v>0</v>
      </c>
      <c r="BR330" s="90">
        <f t="shared" si="5182"/>
        <v>0</v>
      </c>
      <c r="BS330" s="90">
        <f t="shared" ref="BS330:BU330" si="5939">SUM(BS331:BS342)</f>
        <v>0.32</v>
      </c>
      <c r="BT330" s="90">
        <f t="shared" si="5939"/>
        <v>0</v>
      </c>
      <c r="BU330" s="90">
        <f t="shared" si="5939"/>
        <v>0</v>
      </c>
      <c r="BV330" s="90">
        <f t="shared" si="5183"/>
        <v>0.32</v>
      </c>
      <c r="BW330" s="90">
        <f t="shared" ref="BW330:BX330" si="5940">SUM(BW331:BW342)</f>
        <v>0</v>
      </c>
      <c r="BX330" s="90">
        <f t="shared" si="5940"/>
        <v>0</v>
      </c>
      <c r="BY330" s="91"/>
      <c r="BZ330" s="93"/>
      <c r="CA330" s="89">
        <f t="shared" ref="CA330:CB330" si="5941">SUM(CA331:CA342)</f>
        <v>1</v>
      </c>
      <c r="CB330" s="90">
        <f t="shared" si="5941"/>
        <v>1</v>
      </c>
      <c r="CC330" s="90">
        <f t="shared" si="5184"/>
        <v>2</v>
      </c>
      <c r="CD330" s="90">
        <f t="shared" ref="CD330:CF330" si="5942">SUM(CD331:CD342)</f>
        <v>0</v>
      </c>
      <c r="CE330" s="90">
        <f t="shared" si="5942"/>
        <v>0</v>
      </c>
      <c r="CF330" s="90">
        <f t="shared" si="5942"/>
        <v>0</v>
      </c>
      <c r="CG330" s="90">
        <f t="shared" si="5185"/>
        <v>0</v>
      </c>
      <c r="CH330" s="90">
        <f t="shared" ref="CH330:CJ330" si="5943">SUM(CH331:CH342)</f>
        <v>0</v>
      </c>
      <c r="CI330" s="90">
        <f t="shared" si="5943"/>
        <v>0.48</v>
      </c>
      <c r="CJ330" s="90">
        <f t="shared" si="5943"/>
        <v>0</v>
      </c>
      <c r="CK330" s="90">
        <f t="shared" si="5186"/>
        <v>0.48</v>
      </c>
      <c r="CL330" s="90">
        <f t="shared" ref="CL330:CM330" si="5944">SUM(CL331:CL342)</f>
        <v>0</v>
      </c>
      <c r="CM330" s="90">
        <f t="shared" si="5944"/>
        <v>0</v>
      </c>
      <c r="CN330" s="91"/>
      <c r="CO330" s="92"/>
      <c r="CP330" s="89">
        <f t="shared" ref="CP330:CQ330" si="5945">SUM(CP331:CP342)</f>
        <v>0</v>
      </c>
      <c r="CQ330" s="90">
        <f t="shared" si="5945"/>
        <v>0</v>
      </c>
      <c r="CR330" s="90">
        <f t="shared" si="5187"/>
        <v>0</v>
      </c>
      <c r="CS330" s="90">
        <f t="shared" ref="CS330:CU330" si="5946">SUM(CS331:CS342)</f>
        <v>0</v>
      </c>
      <c r="CT330" s="90">
        <f t="shared" si="5946"/>
        <v>0</v>
      </c>
      <c r="CU330" s="90">
        <f t="shared" si="5946"/>
        <v>0</v>
      </c>
      <c r="CV330" s="90">
        <f t="shared" si="5188"/>
        <v>0</v>
      </c>
      <c r="CW330" s="90">
        <f t="shared" ref="CW330:CY330" si="5947">SUM(CW331:CW342)</f>
        <v>0</v>
      </c>
      <c r="CX330" s="90">
        <f t="shared" si="5947"/>
        <v>0</v>
      </c>
      <c r="CY330" s="90">
        <f t="shared" si="5947"/>
        <v>0</v>
      </c>
      <c r="CZ330" s="90">
        <f t="shared" si="5189"/>
        <v>0</v>
      </c>
      <c r="DA330" s="90">
        <f t="shared" ref="DA330:DB330" si="5948">SUM(DA331:DA342)</f>
        <v>0</v>
      </c>
      <c r="DB330" s="90">
        <f t="shared" si="5948"/>
        <v>0</v>
      </c>
      <c r="DC330" s="91"/>
      <c r="DD330" s="92"/>
      <c r="DE330" s="89">
        <f t="shared" ref="DE330:DF330" si="5949">SUM(DE331:DE342)</f>
        <v>1</v>
      </c>
      <c r="DF330" s="90">
        <f t="shared" si="5949"/>
        <v>0</v>
      </c>
      <c r="DG330" s="90">
        <f t="shared" si="5190"/>
        <v>1</v>
      </c>
      <c r="DH330" s="90">
        <f t="shared" ref="DH330:DJ330" si="5950">SUM(DH331:DH342)</f>
        <v>0</v>
      </c>
      <c r="DI330" s="90">
        <f t="shared" si="5950"/>
        <v>0</v>
      </c>
      <c r="DJ330" s="90">
        <f t="shared" si="5950"/>
        <v>0</v>
      </c>
      <c r="DK330" s="90">
        <f t="shared" si="5191"/>
        <v>0</v>
      </c>
      <c r="DL330" s="90">
        <f t="shared" ref="DL330:DN330" si="5951">SUM(DL331:DL342)</f>
        <v>0</v>
      </c>
      <c r="DM330" s="90">
        <f t="shared" si="5951"/>
        <v>0.02</v>
      </c>
      <c r="DN330" s="90">
        <f t="shared" si="5951"/>
        <v>0</v>
      </c>
      <c r="DO330" s="90">
        <f t="shared" si="5192"/>
        <v>0.02</v>
      </c>
      <c r="DP330" s="90">
        <f t="shared" ref="DP330:DQ330" si="5952">SUM(DP331:DP342)</f>
        <v>0</v>
      </c>
      <c r="DQ330" s="90">
        <f t="shared" si="5952"/>
        <v>0</v>
      </c>
      <c r="DR330" s="91"/>
      <c r="DS330" s="92"/>
      <c r="DT330" s="89">
        <f t="shared" ref="DT330:DU330" si="5953">SUM(DT331:DT342)</f>
        <v>14</v>
      </c>
      <c r="DU330" s="90">
        <f t="shared" si="5953"/>
        <v>12</v>
      </c>
      <c r="DV330" s="90">
        <f t="shared" si="5193"/>
        <v>26</v>
      </c>
      <c r="DW330" s="90">
        <f t="shared" ref="DW330:DY330" si="5954">SUM(DW331:DW342)</f>
        <v>0.4</v>
      </c>
      <c r="DX330" s="90">
        <f t="shared" si="5954"/>
        <v>0</v>
      </c>
      <c r="DY330" s="90">
        <f t="shared" si="5954"/>
        <v>0</v>
      </c>
      <c r="DZ330" s="90">
        <f t="shared" si="5194"/>
        <v>0.4</v>
      </c>
      <c r="EA330" s="90">
        <f t="shared" ref="EA330:EC330" si="5955">SUM(EA331:EA342)</f>
        <v>1.34</v>
      </c>
      <c r="EB330" s="90">
        <f t="shared" si="5955"/>
        <v>12.86</v>
      </c>
      <c r="EC330" s="90">
        <f t="shared" si="5955"/>
        <v>0</v>
      </c>
      <c r="ED330" s="90">
        <f t="shared" si="5195"/>
        <v>14.2</v>
      </c>
      <c r="EE330" s="90">
        <f t="shared" ref="EE330:EF330" si="5956">SUM(EE331:EE342)</f>
        <v>13.3</v>
      </c>
      <c r="EF330" s="90">
        <f t="shared" si="5956"/>
        <v>53.2</v>
      </c>
      <c r="EG330" s="91"/>
      <c r="EH330" s="92"/>
      <c r="EI330" s="89">
        <f t="shared" ref="EI330:EJ330" si="5957">SUM(EI331:EI342)</f>
        <v>0</v>
      </c>
      <c r="EJ330" s="90">
        <f t="shared" si="5957"/>
        <v>1</v>
      </c>
      <c r="EK330" s="90">
        <f t="shared" si="5196"/>
        <v>1</v>
      </c>
      <c r="EL330" s="90">
        <f t="shared" ref="EL330:EN330" si="5958">SUM(EL331:EL342)</f>
        <v>0</v>
      </c>
      <c r="EM330" s="90">
        <f t="shared" si="5958"/>
        <v>0</v>
      </c>
      <c r="EN330" s="90">
        <f t="shared" si="5958"/>
        <v>0</v>
      </c>
      <c r="EO330" s="90">
        <f t="shared" si="5197"/>
        <v>0</v>
      </c>
      <c r="EP330" s="90">
        <f t="shared" ref="EP330:ER330" si="5959">SUM(EP331:EP342)</f>
        <v>0</v>
      </c>
      <c r="EQ330" s="90">
        <f t="shared" si="5959"/>
        <v>0.12</v>
      </c>
      <c r="ER330" s="90">
        <f t="shared" si="5959"/>
        <v>0</v>
      </c>
      <c r="ES330" s="90">
        <f t="shared" si="4849"/>
        <v>0.12</v>
      </c>
      <c r="ET330" s="90">
        <f t="shared" ref="ET330:EU330" si="5960">SUM(ET331:ET342)</f>
        <v>0</v>
      </c>
      <c r="EU330" s="90">
        <f t="shared" si="5960"/>
        <v>0</v>
      </c>
      <c r="EV330" s="91"/>
      <c r="EW330" s="92"/>
      <c r="EX330" s="89">
        <f t="shared" ref="EX330:EY330" si="5961">SUM(EX331:EX342)</f>
        <v>0</v>
      </c>
      <c r="EY330" s="90">
        <f t="shared" si="5961"/>
        <v>0</v>
      </c>
      <c r="EZ330" s="90">
        <f t="shared" si="5198"/>
        <v>0</v>
      </c>
      <c r="FA330" s="90">
        <f t="shared" ref="FA330:FC330" si="5962">SUM(FA331:FA342)</f>
        <v>0</v>
      </c>
      <c r="FB330" s="90">
        <f t="shared" si="5962"/>
        <v>0</v>
      </c>
      <c r="FC330" s="90">
        <f t="shared" si="5962"/>
        <v>0</v>
      </c>
      <c r="FD330" s="90">
        <f t="shared" si="5756"/>
        <v>0</v>
      </c>
      <c r="FE330" s="90">
        <f t="shared" ref="FE330:FG330" si="5963">SUM(FE331:FE342)</f>
        <v>0</v>
      </c>
      <c r="FF330" s="90">
        <f t="shared" si="5963"/>
        <v>0</v>
      </c>
      <c r="FG330" s="90">
        <f t="shared" si="5963"/>
        <v>0</v>
      </c>
      <c r="FH330" s="90">
        <f t="shared" si="4851"/>
        <v>0</v>
      </c>
      <c r="FI330" s="90">
        <f t="shared" ref="FI330:FJ330" si="5964">SUM(FI331:FI342)</f>
        <v>0</v>
      </c>
      <c r="FJ330" s="90">
        <f t="shared" si="5964"/>
        <v>0</v>
      </c>
      <c r="FK330" s="91"/>
      <c r="FL330" s="92"/>
      <c r="FM330" s="89">
        <f t="shared" ref="FM330:FN330" si="5965">SUM(FM331:FM342)</f>
        <v>169</v>
      </c>
      <c r="FN330" s="90">
        <f t="shared" si="5965"/>
        <v>178</v>
      </c>
      <c r="FO330" s="90">
        <f t="shared" si="5591"/>
        <v>347</v>
      </c>
      <c r="FP330" s="90">
        <f t="shared" ref="FP330:FR330" si="5966">SUM(FP331:FP342)</f>
        <v>0</v>
      </c>
      <c r="FQ330" s="90">
        <f t="shared" si="5966"/>
        <v>0</v>
      </c>
      <c r="FR330" s="90">
        <f t="shared" si="5966"/>
        <v>0</v>
      </c>
      <c r="FS330" s="90">
        <f t="shared" si="5757"/>
        <v>0</v>
      </c>
      <c r="FT330" s="90">
        <f t="shared" ref="FT330:FV330" si="5967">SUM(FT331:FT342)</f>
        <v>0</v>
      </c>
      <c r="FU330" s="90">
        <f t="shared" si="5967"/>
        <v>45.85</v>
      </c>
      <c r="FV330" s="90">
        <f t="shared" si="5967"/>
        <v>0</v>
      </c>
      <c r="FW330" s="90">
        <f t="shared" si="2801"/>
        <v>45.85</v>
      </c>
      <c r="FX330" s="90">
        <f t="shared" ref="FX330:FY330" si="5968">SUM(FX331:FX342)</f>
        <v>45.4</v>
      </c>
      <c r="FY330" s="90">
        <f t="shared" si="5968"/>
        <v>434.22999999999996</v>
      </c>
      <c r="FZ330" s="91"/>
      <c r="GA330" s="92"/>
      <c r="GB330" s="89">
        <f t="shared" ref="GB330:GC330" si="5969">SUM(GB331:GB342)</f>
        <v>4</v>
      </c>
      <c r="GC330" s="90">
        <f t="shared" si="5969"/>
        <v>1</v>
      </c>
      <c r="GD330" s="90">
        <f t="shared" si="5200"/>
        <v>5</v>
      </c>
      <c r="GE330" s="90">
        <f t="shared" ref="GE330:GG330" si="5970">SUM(GE331:GE342)</f>
        <v>0</v>
      </c>
      <c r="GF330" s="90">
        <f t="shared" si="5970"/>
        <v>0</v>
      </c>
      <c r="GG330" s="90">
        <f t="shared" si="5970"/>
        <v>0</v>
      </c>
      <c r="GH330" s="90">
        <f t="shared" si="5201"/>
        <v>0</v>
      </c>
      <c r="GI330" s="90">
        <f t="shared" ref="GI330:GK330" si="5971">SUM(GI331:GI342)</f>
        <v>0</v>
      </c>
      <c r="GJ330" s="90">
        <f t="shared" si="5971"/>
        <v>0.51500000000000001</v>
      </c>
      <c r="GK330" s="90">
        <f t="shared" si="5971"/>
        <v>0</v>
      </c>
      <c r="GL330" s="90">
        <f t="shared" si="5202"/>
        <v>0.51500000000000001</v>
      </c>
      <c r="GM330" s="90">
        <f t="shared" ref="GM330:GN330" si="5972">SUM(GM331:GM342)</f>
        <v>0.30000000000000004</v>
      </c>
      <c r="GN330" s="90">
        <f t="shared" si="5972"/>
        <v>0.42000000000000004</v>
      </c>
      <c r="GO330" s="91"/>
      <c r="GP330" s="92"/>
      <c r="GQ330" s="89">
        <f t="shared" ref="GQ330:GR330" si="5973">SUM(GQ331:GQ342)</f>
        <v>28</v>
      </c>
      <c r="GR330" s="90">
        <f t="shared" si="5973"/>
        <v>24</v>
      </c>
      <c r="GS330" s="90">
        <f t="shared" si="5203"/>
        <v>52</v>
      </c>
      <c r="GT330" s="90">
        <f t="shared" ref="GT330:GV330" si="5974">SUM(GT331:GT342)</f>
        <v>0</v>
      </c>
      <c r="GU330" s="90">
        <f t="shared" si="5974"/>
        <v>0</v>
      </c>
      <c r="GV330" s="90">
        <f t="shared" si="5974"/>
        <v>0</v>
      </c>
      <c r="GW330" s="90">
        <f t="shared" si="5204"/>
        <v>0</v>
      </c>
      <c r="GX330" s="90">
        <f t="shared" ref="GX330:GZ330" si="5975">SUM(GX331:GX342)</f>
        <v>0</v>
      </c>
      <c r="GY330" s="90">
        <f t="shared" si="5975"/>
        <v>56</v>
      </c>
      <c r="GZ330" s="90">
        <f t="shared" si="5975"/>
        <v>0</v>
      </c>
      <c r="HA330" s="90">
        <f t="shared" si="5205"/>
        <v>56</v>
      </c>
      <c r="HB330" s="90">
        <f t="shared" ref="HB330:HC330" si="5976">SUM(HB331:HB342)</f>
        <v>61</v>
      </c>
      <c r="HC330" s="90">
        <f t="shared" si="5976"/>
        <v>280</v>
      </c>
      <c r="HD330" s="91"/>
      <c r="HE330" s="92"/>
      <c r="HF330" s="89">
        <f t="shared" ref="HF330:HG330" si="5977">SUM(HF331:HF342)</f>
        <v>4</v>
      </c>
      <c r="HG330" s="90">
        <f t="shared" si="5977"/>
        <v>1</v>
      </c>
      <c r="HH330" s="90">
        <f t="shared" si="5206"/>
        <v>5</v>
      </c>
      <c r="HI330" s="90">
        <f t="shared" ref="HI330:HK330" si="5978">SUM(HI331:HI342)</f>
        <v>0</v>
      </c>
      <c r="HJ330" s="90">
        <f t="shared" si="5978"/>
        <v>0</v>
      </c>
      <c r="HK330" s="90">
        <f t="shared" si="5978"/>
        <v>0</v>
      </c>
      <c r="HL330" s="90">
        <f t="shared" si="5207"/>
        <v>0</v>
      </c>
      <c r="HM330" s="90">
        <f t="shared" ref="HM330:HO330" si="5979">SUM(HM331:HM342)</f>
        <v>0</v>
      </c>
      <c r="HN330" s="90">
        <f t="shared" si="5979"/>
        <v>0.13</v>
      </c>
      <c r="HO330" s="90">
        <f t="shared" si="5979"/>
        <v>0</v>
      </c>
      <c r="HP330" s="90">
        <f t="shared" si="5754"/>
        <v>0.13</v>
      </c>
      <c r="HQ330" s="90">
        <f t="shared" ref="HQ330:HR330" si="5980">SUM(HQ331:HQ342)</f>
        <v>0.08</v>
      </c>
      <c r="HR330" s="90">
        <f t="shared" si="5980"/>
        <v>0.34</v>
      </c>
      <c r="HS330" s="91"/>
      <c r="HT330" s="92"/>
      <c r="HU330" s="89">
        <f t="shared" ref="HU330:HV330" si="5981">SUM(HU331:HU342)</f>
        <v>2</v>
      </c>
      <c r="HV330" s="90">
        <f t="shared" si="5981"/>
        <v>0</v>
      </c>
      <c r="HW330" s="90">
        <f t="shared" si="5755"/>
        <v>2</v>
      </c>
      <c r="HX330" s="90">
        <f t="shared" ref="HX330:HZ330" si="5982">SUM(HX331:HX342)</f>
        <v>0</v>
      </c>
      <c r="HY330" s="90">
        <f t="shared" si="5982"/>
        <v>0</v>
      </c>
      <c r="HZ330" s="90">
        <f t="shared" si="5982"/>
        <v>0</v>
      </c>
      <c r="IA330" s="90">
        <f t="shared" si="5759"/>
        <v>0</v>
      </c>
      <c r="IB330" s="90">
        <f t="shared" ref="IB330:ID330" si="5983">SUM(IB331:IB342)</f>
        <v>0</v>
      </c>
      <c r="IC330" s="90">
        <f t="shared" si="5983"/>
        <v>7.1999999999999995E-2</v>
      </c>
      <c r="ID330" s="90">
        <f t="shared" si="5983"/>
        <v>0</v>
      </c>
      <c r="IE330" s="90">
        <f t="shared" si="5211"/>
        <v>7.1999999999999995E-2</v>
      </c>
      <c r="IF330" s="90">
        <f t="shared" ref="IF330:IG330" si="5984">SUM(IF331:IF342)</f>
        <v>9.0000000000000011E-2</v>
      </c>
      <c r="IG330" s="90">
        <f t="shared" si="5984"/>
        <v>0.46899999999999997</v>
      </c>
      <c r="IH330" s="91"/>
      <c r="II330" s="92"/>
      <c r="IJ330" s="89">
        <f t="shared" ref="IJ330:IK330" si="5985">SUM(IJ331:IJ342)</f>
        <v>1</v>
      </c>
      <c r="IK330" s="90">
        <f t="shared" si="5985"/>
        <v>0</v>
      </c>
      <c r="IL330" s="90">
        <f t="shared" si="5752"/>
        <v>1</v>
      </c>
      <c r="IM330" s="90">
        <f t="shared" ref="IM330:IO330" si="5986">SUM(IM331:IM342)</f>
        <v>0</v>
      </c>
      <c r="IN330" s="90">
        <f t="shared" si="5986"/>
        <v>0</v>
      </c>
      <c r="IO330" s="90">
        <f t="shared" si="5986"/>
        <v>0</v>
      </c>
      <c r="IP330" s="90">
        <f t="shared" si="4678"/>
        <v>0</v>
      </c>
      <c r="IQ330" s="90">
        <f t="shared" ref="IQ330:IS330" si="5987">SUM(IQ331:IQ342)</f>
        <v>0</v>
      </c>
      <c r="IR330" s="90">
        <f t="shared" si="5987"/>
        <v>1.67</v>
      </c>
      <c r="IS330" s="90">
        <f t="shared" si="5987"/>
        <v>0</v>
      </c>
      <c r="IT330" s="90">
        <f t="shared" si="5753"/>
        <v>1.67</v>
      </c>
      <c r="IU330" s="90">
        <f t="shared" ref="IU330:IV330" si="5988">SUM(IU331:IU342)</f>
        <v>1.67</v>
      </c>
      <c r="IV330" s="90">
        <f t="shared" si="5988"/>
        <v>1.7</v>
      </c>
      <c r="IW330" s="91"/>
      <c r="IX330" s="92"/>
      <c r="IY330" s="89">
        <f t="shared" ref="IY330:IZ330" si="5989">SUM(IY331:IY342)</f>
        <v>5</v>
      </c>
      <c r="IZ330" s="90">
        <f t="shared" si="5989"/>
        <v>0</v>
      </c>
      <c r="JA330" s="90">
        <f t="shared" si="5212"/>
        <v>5</v>
      </c>
      <c r="JB330" s="90">
        <f t="shared" ref="JB330:JD330" si="5990">SUM(JB331:JB342)</f>
        <v>0</v>
      </c>
      <c r="JC330" s="90">
        <f t="shared" si="5990"/>
        <v>0</v>
      </c>
      <c r="JD330" s="90">
        <f t="shared" si="5990"/>
        <v>0</v>
      </c>
      <c r="JE330" s="90">
        <f t="shared" si="5213"/>
        <v>0</v>
      </c>
      <c r="JF330" s="90">
        <f t="shared" ref="JF330:JH330" si="5991">SUM(JF331:JF342)</f>
        <v>0</v>
      </c>
      <c r="JG330" s="90">
        <f t="shared" si="5991"/>
        <v>0</v>
      </c>
      <c r="JH330" s="90">
        <f t="shared" si="5991"/>
        <v>0</v>
      </c>
      <c r="JI330" s="90">
        <f t="shared" si="5214"/>
        <v>0</v>
      </c>
      <c r="JJ330" s="90">
        <f t="shared" ref="JJ330:JK330" si="5992">SUM(JJ331:JJ342)</f>
        <v>1.22</v>
      </c>
      <c r="JK330" s="90">
        <f t="shared" si="5992"/>
        <v>2.9550000000000001</v>
      </c>
      <c r="JL330" s="91"/>
      <c r="JM330" s="92"/>
      <c r="JN330" s="89">
        <f t="shared" ref="JN330:JO330" si="5993">SUM(JN331:JN342)</f>
        <v>0</v>
      </c>
      <c r="JO330" s="90">
        <f t="shared" si="5993"/>
        <v>0</v>
      </c>
      <c r="JP330" s="90">
        <f t="shared" si="5215"/>
        <v>0</v>
      </c>
      <c r="JQ330" s="90">
        <f t="shared" ref="JQ330:JS330" si="5994">SUM(JQ331:JQ342)</f>
        <v>0</v>
      </c>
      <c r="JR330" s="90">
        <f t="shared" si="5994"/>
        <v>0</v>
      </c>
      <c r="JS330" s="90">
        <f t="shared" si="5994"/>
        <v>0</v>
      </c>
      <c r="JT330" s="90">
        <f t="shared" si="5216"/>
        <v>0</v>
      </c>
      <c r="JU330" s="90">
        <f t="shared" ref="JU330:JW330" si="5995">SUM(JU331:JU342)</f>
        <v>0</v>
      </c>
      <c r="JV330" s="90">
        <f t="shared" si="5995"/>
        <v>0</v>
      </c>
      <c r="JW330" s="90">
        <f t="shared" si="5995"/>
        <v>0</v>
      </c>
      <c r="JX330" s="90">
        <f t="shared" si="5217"/>
        <v>0</v>
      </c>
      <c r="JY330" s="90">
        <f t="shared" ref="JY330:JZ330" si="5996">SUM(JY331:JY342)</f>
        <v>0</v>
      </c>
      <c r="JZ330" s="90">
        <f t="shared" si="5996"/>
        <v>0</v>
      </c>
      <c r="KA330" s="91"/>
      <c r="KB330" s="92"/>
      <c r="KC330" s="89">
        <f t="shared" ref="KC330:KD330" si="5997">SUM(KC331:KC342)</f>
        <v>2</v>
      </c>
      <c r="KD330" s="90">
        <f t="shared" si="5997"/>
        <v>2</v>
      </c>
      <c r="KE330" s="90">
        <f t="shared" si="5218"/>
        <v>4</v>
      </c>
      <c r="KF330" s="90">
        <f t="shared" ref="KF330:KH330" si="5998">SUM(KF331:KF342)</f>
        <v>0</v>
      </c>
      <c r="KG330" s="90">
        <f t="shared" si="5998"/>
        <v>0</v>
      </c>
      <c r="KH330" s="90">
        <f t="shared" si="5998"/>
        <v>0</v>
      </c>
      <c r="KI330" s="90">
        <f t="shared" si="5219"/>
        <v>0</v>
      </c>
      <c r="KJ330" s="90">
        <f t="shared" ref="KJ330:KL330" si="5999">SUM(KJ331:KJ342)</f>
        <v>0</v>
      </c>
      <c r="KK330" s="90">
        <f t="shared" si="5999"/>
        <v>1.3</v>
      </c>
      <c r="KL330" s="90">
        <f t="shared" si="5999"/>
        <v>0</v>
      </c>
      <c r="KM330" s="90">
        <f t="shared" si="5920"/>
        <v>1.3</v>
      </c>
      <c r="KN330" s="90">
        <f t="shared" ref="KN330:KO330" si="6000">SUM(KN331:KN342)</f>
        <v>0</v>
      </c>
      <c r="KO330" s="90">
        <f t="shared" si="6000"/>
        <v>0</v>
      </c>
      <c r="KP330" s="91"/>
      <c r="KQ330" s="92"/>
      <c r="KR330" s="89">
        <f t="shared" ref="KR330:KS330" si="6001">SUM(KR331:KR342)</f>
        <v>4</v>
      </c>
      <c r="KS330" s="90">
        <f t="shared" si="6001"/>
        <v>2</v>
      </c>
      <c r="KT330" s="90">
        <f t="shared" si="5220"/>
        <v>6</v>
      </c>
      <c r="KU330" s="90">
        <f t="shared" ref="KU330:KW330" si="6002">SUM(KU331:KU342)</f>
        <v>0</v>
      </c>
      <c r="KV330" s="90">
        <f t="shared" si="6002"/>
        <v>0</v>
      </c>
      <c r="KW330" s="90">
        <f t="shared" si="6002"/>
        <v>0</v>
      </c>
      <c r="KX330" s="90">
        <f t="shared" si="5758"/>
        <v>0</v>
      </c>
      <c r="KY330" s="90">
        <f t="shared" ref="KY330:LA330" si="6003">SUM(KY331:KY342)</f>
        <v>0</v>
      </c>
      <c r="KZ330" s="90">
        <f t="shared" si="6003"/>
        <v>3.05</v>
      </c>
      <c r="LA330" s="90">
        <f t="shared" si="6003"/>
        <v>0</v>
      </c>
      <c r="LB330" s="90">
        <f t="shared" si="5221"/>
        <v>3.05</v>
      </c>
      <c r="LC330" s="90">
        <f t="shared" ref="LC330:LD330" si="6004">SUM(LC331:LC342)</f>
        <v>0</v>
      </c>
      <c r="LD330" s="90">
        <f t="shared" si="6004"/>
        <v>0</v>
      </c>
      <c r="LE330" s="91"/>
      <c r="LF330" s="92"/>
      <c r="LG330" s="89">
        <f t="shared" ref="LG330:LH330" si="6005">SUM(LG331:LG342)</f>
        <v>0</v>
      </c>
      <c r="LH330" s="90">
        <f t="shared" si="6005"/>
        <v>0</v>
      </c>
      <c r="LI330" s="90">
        <f t="shared" si="5222"/>
        <v>0</v>
      </c>
      <c r="LJ330" s="90">
        <f t="shared" ref="LJ330:LL330" si="6006">SUM(LJ331:LJ342)</f>
        <v>0</v>
      </c>
      <c r="LK330" s="90">
        <f t="shared" si="6006"/>
        <v>0</v>
      </c>
      <c r="LL330" s="90">
        <f t="shared" si="6006"/>
        <v>0</v>
      </c>
      <c r="LM330" s="90">
        <f t="shared" si="5223"/>
        <v>0</v>
      </c>
      <c r="LN330" s="90">
        <f t="shared" ref="LN330:LP330" si="6007">SUM(LN331:LN342)</f>
        <v>0</v>
      </c>
      <c r="LO330" s="90">
        <f t="shared" si="6007"/>
        <v>0</v>
      </c>
      <c r="LP330" s="90">
        <f t="shared" si="6007"/>
        <v>0</v>
      </c>
      <c r="LQ330" s="90">
        <f t="shared" si="5224"/>
        <v>0</v>
      </c>
      <c r="LR330" s="90">
        <f t="shared" ref="LR330:LS330" si="6008">SUM(LR331:LR342)</f>
        <v>0</v>
      </c>
      <c r="LS330" s="90">
        <f t="shared" si="6008"/>
        <v>0</v>
      </c>
      <c r="LT330" s="91"/>
      <c r="LU330" s="92"/>
      <c r="LV330" s="89">
        <f t="shared" ref="LV330:LW330" si="6009">SUM(LV331:LV342)</f>
        <v>0</v>
      </c>
      <c r="LW330" s="90">
        <f t="shared" si="6009"/>
        <v>0</v>
      </c>
      <c r="LX330" s="90">
        <f t="shared" si="4356"/>
        <v>0</v>
      </c>
      <c r="LY330" s="90">
        <f t="shared" ref="LY330:MA330" si="6010">SUM(LY331:LY342)</f>
        <v>0</v>
      </c>
      <c r="LZ330" s="90">
        <f t="shared" si="6010"/>
        <v>0</v>
      </c>
      <c r="MA330" s="90">
        <f t="shared" si="6010"/>
        <v>0</v>
      </c>
      <c r="MB330" s="90">
        <f t="shared" si="5225"/>
        <v>0</v>
      </c>
      <c r="MC330" s="90">
        <f t="shared" ref="MC330:ME330" si="6011">SUM(MC331:MC342)</f>
        <v>0</v>
      </c>
      <c r="MD330" s="90">
        <f t="shared" si="6011"/>
        <v>0</v>
      </c>
      <c r="ME330" s="90">
        <f t="shared" si="6011"/>
        <v>0</v>
      </c>
      <c r="MF330" s="90">
        <f t="shared" si="5226"/>
        <v>0</v>
      </c>
      <c r="MG330" s="90">
        <f t="shared" ref="MG330:MH330" si="6012">SUM(MG331:MG342)</f>
        <v>0</v>
      </c>
      <c r="MH330" s="90">
        <f t="shared" si="6012"/>
        <v>0</v>
      </c>
      <c r="MI330" s="91"/>
      <c r="MJ330" s="92"/>
      <c r="MK330" s="89">
        <f t="shared" ref="MK330:ML330" si="6013">SUM(MK331:MK342)</f>
        <v>0</v>
      </c>
      <c r="ML330" s="90">
        <f t="shared" si="6013"/>
        <v>0</v>
      </c>
      <c r="MM330" s="90">
        <f t="shared" si="5227"/>
        <v>0</v>
      </c>
      <c r="MN330" s="90">
        <f t="shared" ref="MN330:MP330" si="6014">SUM(MN331:MN342)</f>
        <v>0</v>
      </c>
      <c r="MO330" s="90">
        <f t="shared" si="6014"/>
        <v>0</v>
      </c>
      <c r="MP330" s="90">
        <f t="shared" si="6014"/>
        <v>0</v>
      </c>
      <c r="MQ330" s="90">
        <f t="shared" si="5228"/>
        <v>0</v>
      </c>
      <c r="MR330" s="90">
        <f t="shared" ref="MR330:MT330" si="6015">SUM(MR331:MR342)</f>
        <v>0</v>
      </c>
      <c r="MS330" s="90">
        <f t="shared" si="6015"/>
        <v>0</v>
      </c>
      <c r="MT330" s="90">
        <f t="shared" si="6015"/>
        <v>0</v>
      </c>
      <c r="MU330" s="90">
        <f t="shared" si="4850"/>
        <v>0</v>
      </c>
      <c r="MV330" s="90">
        <f t="shared" ref="MV330:MW330" si="6016">SUM(MV331:MV342)</f>
        <v>0</v>
      </c>
      <c r="MW330" s="90">
        <f t="shared" si="6016"/>
        <v>0</v>
      </c>
      <c r="MX330" s="91"/>
      <c r="MY330" s="92"/>
      <c r="MZ330" s="89">
        <f t="shared" ref="MZ330:NA330" si="6017">SUM(MZ331:MZ342)</f>
        <v>1</v>
      </c>
      <c r="NA330" s="90">
        <f t="shared" si="6017"/>
        <v>0</v>
      </c>
      <c r="NB330" s="90">
        <f t="shared" si="5229"/>
        <v>1</v>
      </c>
      <c r="NC330" s="90">
        <f t="shared" ref="NC330:NE330" si="6018">SUM(NC331:NC342)</f>
        <v>0</v>
      </c>
      <c r="ND330" s="90">
        <f t="shared" si="6018"/>
        <v>0</v>
      </c>
      <c r="NE330" s="90">
        <f t="shared" si="6018"/>
        <v>0</v>
      </c>
      <c r="NF330" s="90">
        <f t="shared" si="5230"/>
        <v>0</v>
      </c>
      <c r="NG330" s="90">
        <f t="shared" ref="NG330:NI330" si="6019">SUM(NG331:NG342)</f>
        <v>0</v>
      </c>
      <c r="NH330" s="90">
        <f t="shared" si="6019"/>
        <v>0.03</v>
      </c>
      <c r="NI330" s="90">
        <f t="shared" si="6019"/>
        <v>0</v>
      </c>
      <c r="NJ330" s="90">
        <f t="shared" si="5231"/>
        <v>0.03</v>
      </c>
      <c r="NK330" s="90">
        <f t="shared" ref="NK330:NL330" si="6020">SUM(NK331:NK342)</f>
        <v>0</v>
      </c>
      <c r="NL330" s="90">
        <f t="shared" si="6020"/>
        <v>0</v>
      </c>
      <c r="NM330" s="91"/>
      <c r="NN330" s="92"/>
      <c r="NO330" s="89">
        <f t="shared" ref="NO330:NP330" si="6021">SUM(NO331:NO342)</f>
        <v>36</v>
      </c>
      <c r="NP330" s="90">
        <f t="shared" si="6021"/>
        <v>60</v>
      </c>
      <c r="NQ330" s="90">
        <f t="shared" si="5232"/>
        <v>96</v>
      </c>
      <c r="NR330" s="90">
        <f t="shared" ref="NR330:NT330" si="6022">SUM(NR331:NR342)</f>
        <v>0</v>
      </c>
      <c r="NS330" s="90">
        <f t="shared" si="6022"/>
        <v>0</v>
      </c>
      <c r="NT330" s="90">
        <f t="shared" si="6022"/>
        <v>0</v>
      </c>
      <c r="NU330" s="90">
        <f t="shared" si="5233"/>
        <v>0</v>
      </c>
      <c r="NV330" s="90">
        <f t="shared" ref="NV330:NX330" si="6023">SUM(NV331:NV342)</f>
        <v>0</v>
      </c>
      <c r="NW330" s="90">
        <f t="shared" si="6023"/>
        <v>12.65</v>
      </c>
      <c r="NX330" s="90">
        <f t="shared" si="6023"/>
        <v>0</v>
      </c>
      <c r="NY330" s="90">
        <f t="shared" si="5234"/>
        <v>12.65</v>
      </c>
      <c r="NZ330" s="90">
        <f t="shared" ref="NZ330:OA330" si="6024">SUM(NZ331:NZ342)</f>
        <v>12.65</v>
      </c>
      <c r="OA330" s="90">
        <f t="shared" si="6024"/>
        <v>44.3</v>
      </c>
      <c r="OB330" s="91"/>
      <c r="OC330" s="92"/>
      <c r="OD330" s="89">
        <f t="shared" ref="OD330:OE330" si="6025">SUM(OD331:OD342)</f>
        <v>0</v>
      </c>
      <c r="OE330" s="90">
        <f t="shared" si="6025"/>
        <v>0</v>
      </c>
      <c r="OF330" s="90">
        <f t="shared" si="4681"/>
        <v>0</v>
      </c>
      <c r="OG330" s="90">
        <f t="shared" ref="OG330:OI330" si="6026">SUM(OG331:OG342)</f>
        <v>0</v>
      </c>
      <c r="OH330" s="90">
        <f t="shared" si="6026"/>
        <v>0</v>
      </c>
      <c r="OI330" s="90">
        <f t="shared" si="6026"/>
        <v>0</v>
      </c>
      <c r="OJ330" s="90">
        <f t="shared" si="5235"/>
        <v>0</v>
      </c>
      <c r="OK330" s="90">
        <f t="shared" ref="OK330:OM330" si="6027">SUM(OK331:OK342)</f>
        <v>0</v>
      </c>
      <c r="OL330" s="90">
        <f t="shared" si="6027"/>
        <v>0</v>
      </c>
      <c r="OM330" s="90">
        <f t="shared" si="6027"/>
        <v>0</v>
      </c>
      <c r="ON330" s="90">
        <f t="shared" si="5236"/>
        <v>0</v>
      </c>
      <c r="OO330" s="90">
        <f t="shared" ref="OO330:OP330" si="6028">SUM(OO331:OO342)</f>
        <v>0</v>
      </c>
      <c r="OP330" s="90">
        <f t="shared" si="6028"/>
        <v>0</v>
      </c>
      <c r="OQ330" s="91"/>
      <c r="OR330" s="92"/>
      <c r="OS330" s="89">
        <f t="shared" ref="OS330:OT330" si="6029">SUM(OS331:OS342)</f>
        <v>0</v>
      </c>
      <c r="OT330" s="90">
        <f t="shared" si="6029"/>
        <v>0</v>
      </c>
      <c r="OU330" s="90">
        <f t="shared" si="4688"/>
        <v>0</v>
      </c>
      <c r="OV330" s="90">
        <f t="shared" ref="OV330:OX330" si="6030">SUM(OV331:OV342)</f>
        <v>0</v>
      </c>
      <c r="OW330" s="90">
        <f t="shared" si="6030"/>
        <v>0</v>
      </c>
      <c r="OX330" s="90">
        <f t="shared" si="6030"/>
        <v>0</v>
      </c>
      <c r="OY330" s="90">
        <f t="shared" si="3235"/>
        <v>0</v>
      </c>
      <c r="OZ330" s="90">
        <f t="shared" ref="OZ330:PB330" si="6031">SUM(OZ331:OZ342)</f>
        <v>0</v>
      </c>
      <c r="PA330" s="90">
        <f t="shared" si="6031"/>
        <v>0</v>
      </c>
      <c r="PB330" s="90">
        <f t="shared" si="6031"/>
        <v>0</v>
      </c>
      <c r="PC330" s="90">
        <f t="shared" si="5430"/>
        <v>0</v>
      </c>
      <c r="PD330" s="90">
        <f t="shared" ref="PD330:PE330" si="6032">SUM(PD331:PD342)</f>
        <v>0</v>
      </c>
      <c r="PE330" s="90">
        <f t="shared" si="6032"/>
        <v>0</v>
      </c>
      <c r="PF330" s="91"/>
      <c r="PG330" s="92"/>
      <c r="PH330" s="89">
        <f t="shared" ref="PH330:PI330" si="6033">SUM(PH331:PH342)</f>
        <v>0</v>
      </c>
      <c r="PI330" s="90">
        <f t="shared" si="6033"/>
        <v>0</v>
      </c>
      <c r="PJ330" s="90">
        <f t="shared" si="5237"/>
        <v>0</v>
      </c>
      <c r="PK330" s="90">
        <f t="shared" ref="PK330:PM330" si="6034">SUM(PK331:PK342)</f>
        <v>0</v>
      </c>
      <c r="PL330" s="90">
        <f t="shared" si="6034"/>
        <v>0</v>
      </c>
      <c r="PM330" s="90">
        <f t="shared" si="6034"/>
        <v>0</v>
      </c>
      <c r="PN330" s="90">
        <f t="shared" si="5238"/>
        <v>0</v>
      </c>
      <c r="PO330" s="90">
        <f t="shared" ref="PO330:PQ330" si="6035">SUM(PO331:PO342)</f>
        <v>0</v>
      </c>
      <c r="PP330" s="90">
        <f t="shared" si="6035"/>
        <v>0</v>
      </c>
      <c r="PQ330" s="90">
        <f t="shared" si="6035"/>
        <v>0</v>
      </c>
      <c r="PR330" s="90">
        <f t="shared" si="5239"/>
        <v>0</v>
      </c>
      <c r="PS330" s="90">
        <f t="shared" ref="PS330:PT330" si="6036">SUM(PS331:PS342)</f>
        <v>0</v>
      </c>
      <c r="PT330" s="90">
        <f t="shared" si="6036"/>
        <v>0</v>
      </c>
      <c r="PU330" s="91"/>
      <c r="PV330" s="92"/>
      <c r="PW330" s="89">
        <f t="shared" ref="PW330:PX330" si="6037">SUM(PW331:PW342)</f>
        <v>0</v>
      </c>
      <c r="PX330" s="90">
        <f t="shared" si="6037"/>
        <v>0</v>
      </c>
      <c r="PY330" s="90">
        <f t="shared" si="5240"/>
        <v>0</v>
      </c>
      <c r="PZ330" s="90">
        <f t="shared" ref="PZ330:QB330" si="6038">SUM(PZ331:PZ342)</f>
        <v>0</v>
      </c>
      <c r="QA330" s="90">
        <f t="shared" si="6038"/>
        <v>0</v>
      </c>
      <c r="QB330" s="90">
        <f t="shared" si="6038"/>
        <v>0</v>
      </c>
      <c r="QC330" s="90">
        <f t="shared" si="5241"/>
        <v>0</v>
      </c>
      <c r="QD330" s="90">
        <f t="shared" ref="QD330:QF330" si="6039">SUM(QD331:QD342)</f>
        <v>0</v>
      </c>
      <c r="QE330" s="90">
        <f t="shared" si="6039"/>
        <v>0</v>
      </c>
      <c r="QF330" s="90">
        <f t="shared" si="6039"/>
        <v>0</v>
      </c>
      <c r="QG330" s="90">
        <f t="shared" si="5242"/>
        <v>0</v>
      </c>
      <c r="QH330" s="90">
        <f t="shared" ref="QH330:QI330" si="6040">SUM(QH331:QH342)</f>
        <v>0</v>
      </c>
      <c r="QI330" s="90">
        <f t="shared" si="6040"/>
        <v>0</v>
      </c>
      <c r="QJ330" s="91"/>
      <c r="QK330" s="92"/>
      <c r="QL330" s="89">
        <f t="shared" ref="QL330:QM330" si="6041">SUM(QL331:QL342)</f>
        <v>0</v>
      </c>
      <c r="QM330" s="90">
        <f t="shared" si="6041"/>
        <v>0</v>
      </c>
      <c r="QN330" s="90">
        <f t="shared" si="5243"/>
        <v>0</v>
      </c>
      <c r="QO330" s="90">
        <f t="shared" ref="QO330:QQ330" si="6042">SUM(QO331:QO342)</f>
        <v>0</v>
      </c>
      <c r="QP330" s="90">
        <f t="shared" si="6042"/>
        <v>0</v>
      </c>
      <c r="QQ330" s="90">
        <f t="shared" si="6042"/>
        <v>0</v>
      </c>
      <c r="QR330" s="90">
        <f t="shared" si="5244"/>
        <v>0</v>
      </c>
      <c r="QS330" s="90">
        <f t="shared" ref="QS330:QU330" si="6043">SUM(QS331:QS342)</f>
        <v>0</v>
      </c>
      <c r="QT330" s="90">
        <f t="shared" si="6043"/>
        <v>0</v>
      </c>
      <c r="QU330" s="90">
        <f t="shared" si="6043"/>
        <v>0</v>
      </c>
      <c r="QV330" s="90">
        <f t="shared" si="5245"/>
        <v>0</v>
      </c>
      <c r="QW330" s="90">
        <f t="shared" ref="QW330:QX330" si="6044">SUM(QW331:QW342)</f>
        <v>0</v>
      </c>
      <c r="QX330" s="90">
        <f t="shared" si="6044"/>
        <v>0</v>
      </c>
      <c r="QY330" s="91"/>
      <c r="QZ330" s="92"/>
      <c r="RA330" s="89">
        <f t="shared" ref="RA330:RB330" si="6045">SUM(RA331:RA342)</f>
        <v>0</v>
      </c>
      <c r="RB330" s="90">
        <f t="shared" si="6045"/>
        <v>0</v>
      </c>
      <c r="RC330" s="90">
        <f t="shared" si="5246"/>
        <v>0</v>
      </c>
      <c r="RD330" s="90">
        <f t="shared" ref="RD330:RF330" si="6046">SUM(RD331:RD342)</f>
        <v>0</v>
      </c>
      <c r="RE330" s="90">
        <f t="shared" si="6046"/>
        <v>0</v>
      </c>
      <c r="RF330" s="90">
        <f t="shared" si="6046"/>
        <v>0</v>
      </c>
      <c r="RG330" s="90">
        <f t="shared" si="5247"/>
        <v>0</v>
      </c>
      <c r="RH330" s="90">
        <f t="shared" ref="RH330:RJ330" si="6047">SUM(RH331:RH342)</f>
        <v>0</v>
      </c>
      <c r="RI330" s="90">
        <f t="shared" si="6047"/>
        <v>0</v>
      </c>
      <c r="RJ330" s="90">
        <f t="shared" si="6047"/>
        <v>0</v>
      </c>
      <c r="RK330" s="90">
        <f t="shared" si="5248"/>
        <v>0</v>
      </c>
      <c r="RL330" s="90">
        <f t="shared" ref="RL330:RM330" si="6048">SUM(RL331:RL342)</f>
        <v>0</v>
      </c>
      <c r="RM330" s="90">
        <f t="shared" si="6048"/>
        <v>0</v>
      </c>
      <c r="RN330" s="91"/>
      <c r="RO330" s="92"/>
      <c r="RP330" s="89">
        <f t="shared" ref="RP330:RQ330" si="6049">SUM(RP331:RP342)</f>
        <v>0</v>
      </c>
      <c r="RQ330" s="90">
        <f t="shared" si="6049"/>
        <v>0</v>
      </c>
      <c r="RR330" s="90">
        <f t="shared" si="5249"/>
        <v>0</v>
      </c>
      <c r="RS330" s="90">
        <f t="shared" ref="RS330:RU330" si="6050">SUM(RS331:RS342)</f>
        <v>0</v>
      </c>
      <c r="RT330" s="90">
        <f t="shared" si="6050"/>
        <v>0</v>
      </c>
      <c r="RU330" s="90">
        <f t="shared" si="6050"/>
        <v>0</v>
      </c>
      <c r="RV330" s="90">
        <f t="shared" si="5250"/>
        <v>0</v>
      </c>
      <c r="RW330" s="90">
        <f t="shared" ref="RW330:RY330" si="6051">SUM(RW331:RW342)</f>
        <v>0</v>
      </c>
      <c r="RX330" s="90">
        <f t="shared" si="6051"/>
        <v>0</v>
      </c>
      <c r="RY330" s="90">
        <f t="shared" si="6051"/>
        <v>0</v>
      </c>
      <c r="RZ330" s="90">
        <f t="shared" si="5251"/>
        <v>0</v>
      </c>
      <c r="SA330" s="90">
        <f t="shared" ref="SA330:SB330" si="6052">SUM(SA331:SA342)</f>
        <v>0</v>
      </c>
      <c r="SB330" s="90">
        <f t="shared" si="6052"/>
        <v>0</v>
      </c>
      <c r="SC330" s="91"/>
      <c r="SD330" s="92"/>
      <c r="SE330" s="89">
        <f t="shared" ref="SE330:SF330" si="6053">SUM(SE331:SE342)</f>
        <v>0</v>
      </c>
      <c r="SF330" s="90">
        <f t="shared" si="6053"/>
        <v>0</v>
      </c>
      <c r="SG330" s="90">
        <f t="shared" si="5252"/>
        <v>0</v>
      </c>
      <c r="SH330" s="90">
        <f t="shared" ref="SH330:SJ330" si="6054">SUM(SH331:SH342)</f>
        <v>0</v>
      </c>
      <c r="SI330" s="90">
        <f t="shared" si="6054"/>
        <v>0</v>
      </c>
      <c r="SJ330" s="90">
        <f t="shared" si="6054"/>
        <v>0</v>
      </c>
      <c r="SK330" s="90">
        <f t="shared" si="5253"/>
        <v>0</v>
      </c>
      <c r="SL330" s="90">
        <f t="shared" ref="SL330:SN330" si="6055">SUM(SL331:SL342)</f>
        <v>0</v>
      </c>
      <c r="SM330" s="90">
        <f t="shared" si="6055"/>
        <v>0</v>
      </c>
      <c r="SN330" s="90">
        <f t="shared" si="6055"/>
        <v>0</v>
      </c>
      <c r="SO330" s="90">
        <f t="shared" si="5254"/>
        <v>0</v>
      </c>
      <c r="SP330" s="90">
        <f t="shared" ref="SP330:SQ330" si="6056">SUM(SP331:SP342)</f>
        <v>0</v>
      </c>
      <c r="SQ330" s="90">
        <f t="shared" si="6056"/>
        <v>0</v>
      </c>
      <c r="SR330" s="91"/>
      <c r="SS330" s="92"/>
      <c r="ST330" s="89">
        <f t="shared" ref="ST330:SU330" si="6057">SUM(ST331:ST342)</f>
        <v>0</v>
      </c>
      <c r="SU330" s="90">
        <f t="shared" si="6057"/>
        <v>0</v>
      </c>
      <c r="SV330" s="90">
        <f t="shared" si="4682"/>
        <v>0</v>
      </c>
      <c r="SW330" s="90">
        <f t="shared" ref="SW330:SY330" si="6058">SUM(SW331:SW342)</f>
        <v>0</v>
      </c>
      <c r="SX330" s="90">
        <f t="shared" si="6058"/>
        <v>0</v>
      </c>
      <c r="SY330" s="90">
        <f t="shared" si="6058"/>
        <v>0</v>
      </c>
      <c r="SZ330" s="90">
        <f t="shared" si="4683"/>
        <v>0</v>
      </c>
      <c r="TA330" s="90">
        <f t="shared" ref="TA330:TC330" si="6059">SUM(TA331:TA342)</f>
        <v>0</v>
      </c>
      <c r="TB330" s="90">
        <f t="shared" si="6059"/>
        <v>0</v>
      </c>
      <c r="TC330" s="90">
        <f t="shared" si="6059"/>
        <v>0</v>
      </c>
      <c r="TD330" s="90">
        <f t="shared" si="4684"/>
        <v>0</v>
      </c>
      <c r="TE330" s="90">
        <f t="shared" ref="TE330:TF330" si="6060">SUM(TE331:TE342)</f>
        <v>0</v>
      </c>
      <c r="TF330" s="90">
        <f t="shared" si="6060"/>
        <v>0</v>
      </c>
      <c r="TG330" s="91"/>
      <c r="TH330" s="92"/>
      <c r="TI330" s="89">
        <f t="shared" ref="TI330:TJ330" si="6061">SUM(TI331:TI342)</f>
        <v>0</v>
      </c>
      <c r="TJ330" s="90">
        <f t="shared" si="6061"/>
        <v>0</v>
      </c>
      <c r="TK330" s="90">
        <f t="shared" si="5255"/>
        <v>0</v>
      </c>
      <c r="TL330" s="90">
        <f t="shared" ref="TL330:TN330" si="6062">SUM(TL331:TL342)</f>
        <v>0</v>
      </c>
      <c r="TM330" s="90">
        <f t="shared" si="6062"/>
        <v>0</v>
      </c>
      <c r="TN330" s="90">
        <f t="shared" si="6062"/>
        <v>0</v>
      </c>
      <c r="TO330" s="90">
        <f t="shared" si="5256"/>
        <v>0</v>
      </c>
      <c r="TP330" s="90">
        <f t="shared" ref="TP330:TR330" si="6063">SUM(TP331:TP342)</f>
        <v>0</v>
      </c>
      <c r="TQ330" s="90">
        <f t="shared" si="6063"/>
        <v>0</v>
      </c>
      <c r="TR330" s="90">
        <f t="shared" si="6063"/>
        <v>0</v>
      </c>
      <c r="TS330" s="90">
        <f t="shared" si="5257"/>
        <v>0</v>
      </c>
      <c r="TT330" s="90">
        <f t="shared" ref="TT330:TU330" si="6064">SUM(TT331:TT342)</f>
        <v>0</v>
      </c>
      <c r="TU330" s="90">
        <f t="shared" si="6064"/>
        <v>0</v>
      </c>
      <c r="TV330" s="91"/>
      <c r="TW330" s="92"/>
      <c r="TX330" s="89">
        <f t="shared" ref="TX330:TY330" si="6065">SUM(TX331:TX342)</f>
        <v>0</v>
      </c>
      <c r="TY330" s="90">
        <f t="shared" si="6065"/>
        <v>0</v>
      </c>
      <c r="TZ330" s="90">
        <f t="shared" si="5258"/>
        <v>0</v>
      </c>
      <c r="UA330" s="90">
        <f t="shared" ref="UA330:UC330" si="6066">SUM(UA331:UA342)</f>
        <v>0</v>
      </c>
      <c r="UB330" s="90">
        <f t="shared" si="6066"/>
        <v>0</v>
      </c>
      <c r="UC330" s="90">
        <f t="shared" si="6066"/>
        <v>0</v>
      </c>
      <c r="UD330" s="90">
        <f t="shared" si="5259"/>
        <v>0</v>
      </c>
      <c r="UE330" s="90">
        <f t="shared" ref="UE330:UG330" si="6067">SUM(UE331:UE342)</f>
        <v>0</v>
      </c>
      <c r="UF330" s="90">
        <f t="shared" si="6067"/>
        <v>0</v>
      </c>
      <c r="UG330" s="90">
        <f t="shared" si="6067"/>
        <v>0</v>
      </c>
      <c r="UH330" s="90">
        <f t="shared" si="5260"/>
        <v>0</v>
      </c>
      <c r="UI330" s="90">
        <f t="shared" ref="UI330:UJ330" si="6068">SUM(UI331:UI342)</f>
        <v>0</v>
      </c>
      <c r="UJ330" s="90">
        <f t="shared" si="6068"/>
        <v>0</v>
      </c>
      <c r="UK330" s="91"/>
      <c r="UL330" s="92"/>
      <c r="UM330" s="89">
        <f t="shared" ref="UM330:UN330" si="6069">SUM(UM331:UM342)</f>
        <v>0</v>
      </c>
      <c r="UN330" s="90">
        <f t="shared" si="6069"/>
        <v>0</v>
      </c>
      <c r="UO330" s="90">
        <f t="shared" si="5261"/>
        <v>0</v>
      </c>
      <c r="UP330" s="90">
        <f t="shared" ref="UP330:UR330" si="6070">SUM(UP331:UP342)</f>
        <v>0</v>
      </c>
      <c r="UQ330" s="90">
        <f t="shared" si="6070"/>
        <v>0</v>
      </c>
      <c r="UR330" s="90">
        <f t="shared" si="6070"/>
        <v>0</v>
      </c>
      <c r="US330" s="90">
        <f t="shared" si="5262"/>
        <v>0</v>
      </c>
      <c r="UT330" s="90">
        <f t="shared" ref="UT330:UV330" si="6071">SUM(UT331:UT342)</f>
        <v>0</v>
      </c>
      <c r="UU330" s="90">
        <f t="shared" si="6071"/>
        <v>0</v>
      </c>
      <c r="UV330" s="90">
        <f t="shared" si="6071"/>
        <v>0</v>
      </c>
      <c r="UW330" s="90">
        <f t="shared" si="5263"/>
        <v>0</v>
      </c>
      <c r="UX330" s="90">
        <f t="shared" ref="UX330:UY330" si="6072">SUM(UX331:UX342)</f>
        <v>0</v>
      </c>
      <c r="UY330" s="90">
        <f t="shared" si="6072"/>
        <v>0</v>
      </c>
      <c r="UZ330" s="91"/>
      <c r="VA330" s="92"/>
      <c r="VB330" s="89">
        <f t="shared" ref="VB330:VC330" si="6073">SUM(VB331:VB342)</f>
        <v>0</v>
      </c>
      <c r="VC330" s="90">
        <f t="shared" si="6073"/>
        <v>0</v>
      </c>
      <c r="VD330" s="90">
        <f t="shared" si="5264"/>
        <v>0</v>
      </c>
      <c r="VE330" s="90">
        <f t="shared" ref="VE330:VG330" si="6074">SUM(VE331:VE342)</f>
        <v>0</v>
      </c>
      <c r="VF330" s="90">
        <f t="shared" si="6074"/>
        <v>0</v>
      </c>
      <c r="VG330" s="90">
        <f t="shared" si="6074"/>
        <v>0</v>
      </c>
      <c r="VH330" s="90">
        <f t="shared" si="5265"/>
        <v>0</v>
      </c>
      <c r="VI330" s="90">
        <f t="shared" ref="VI330:VK330" si="6075">SUM(VI331:VI342)</f>
        <v>0</v>
      </c>
      <c r="VJ330" s="90">
        <f t="shared" si="6075"/>
        <v>0</v>
      </c>
      <c r="VK330" s="90">
        <f t="shared" si="6075"/>
        <v>0</v>
      </c>
      <c r="VL330" s="90">
        <f t="shared" si="5266"/>
        <v>0</v>
      </c>
      <c r="VM330" s="90">
        <f t="shared" ref="VM330:VN330" si="6076">SUM(VM331:VM342)</f>
        <v>0</v>
      </c>
      <c r="VN330" s="90">
        <f t="shared" si="6076"/>
        <v>0</v>
      </c>
      <c r="VO330" s="91"/>
      <c r="VP330" s="92"/>
      <c r="VQ330" s="89">
        <f t="shared" ref="VQ330:VR330" si="6077">SUM(VQ331:VQ342)</f>
        <v>0</v>
      </c>
      <c r="VR330" s="90">
        <f t="shared" si="6077"/>
        <v>0</v>
      </c>
      <c r="VS330" s="90">
        <f t="shared" si="5267"/>
        <v>0</v>
      </c>
      <c r="VT330" s="90">
        <f t="shared" ref="VT330:VV330" si="6078">SUM(VT331:VT342)</f>
        <v>0</v>
      </c>
      <c r="VU330" s="90">
        <f t="shared" si="6078"/>
        <v>0</v>
      </c>
      <c r="VV330" s="90">
        <f t="shared" si="6078"/>
        <v>0</v>
      </c>
      <c r="VW330" s="90">
        <f t="shared" si="5268"/>
        <v>0</v>
      </c>
      <c r="VX330" s="90">
        <f t="shared" ref="VX330:VZ330" si="6079">SUM(VX331:VX342)</f>
        <v>0</v>
      </c>
      <c r="VY330" s="90">
        <f t="shared" si="6079"/>
        <v>0</v>
      </c>
      <c r="VZ330" s="90">
        <f t="shared" si="6079"/>
        <v>0</v>
      </c>
      <c r="WA330" s="90">
        <f t="shared" si="5269"/>
        <v>0</v>
      </c>
      <c r="WB330" s="90">
        <f t="shared" ref="WB330:WC330" si="6080">SUM(WB331:WB342)</f>
        <v>0</v>
      </c>
      <c r="WC330" s="90">
        <f t="shared" si="6080"/>
        <v>0</v>
      </c>
      <c r="WD330" s="91"/>
      <c r="WE330" s="92"/>
    </row>
    <row r="331" spans="1:603" ht="16.5" customHeight="1">
      <c r="A331" s="94"/>
      <c r="B331" s="114" t="s">
        <v>298</v>
      </c>
      <c r="C331" s="106" t="s">
        <v>52</v>
      </c>
      <c r="D331" s="132"/>
      <c r="E331" s="133"/>
      <c r="F331" s="98">
        <f t="shared" si="4685"/>
        <v>0</v>
      </c>
      <c r="G331" s="133"/>
      <c r="H331" s="133"/>
      <c r="I331" s="133"/>
      <c r="J331" s="100">
        <f t="shared" si="4686"/>
        <v>0</v>
      </c>
      <c r="K331" s="133"/>
      <c r="L331" s="133"/>
      <c r="M331" s="133"/>
      <c r="N331" s="98">
        <f t="shared" si="4687"/>
        <v>0</v>
      </c>
      <c r="O331" s="110"/>
      <c r="P331" s="111"/>
      <c r="Q331" s="107"/>
      <c r="R331" s="22"/>
      <c r="S331" s="132"/>
      <c r="T331" s="133"/>
      <c r="U331" s="98">
        <f t="shared" si="5172"/>
        <v>0</v>
      </c>
      <c r="V331" s="133"/>
      <c r="W331" s="133"/>
      <c r="X331" s="133"/>
      <c r="Y331" s="100">
        <f t="shared" si="5173"/>
        <v>0</v>
      </c>
      <c r="Z331" s="133"/>
      <c r="AA331" s="133"/>
      <c r="AB331" s="133"/>
      <c r="AC331" s="98">
        <f t="shared" si="5174"/>
        <v>0</v>
      </c>
      <c r="AD331" s="110"/>
      <c r="AE331" s="111"/>
      <c r="AF331" s="107"/>
      <c r="AG331" s="22"/>
      <c r="AH331" s="132"/>
      <c r="AI331" s="133"/>
      <c r="AJ331" s="98">
        <f t="shared" si="5175"/>
        <v>0</v>
      </c>
      <c r="AK331" s="133"/>
      <c r="AL331" s="133"/>
      <c r="AM331" s="133"/>
      <c r="AN331" s="100">
        <f t="shared" si="5176"/>
        <v>0</v>
      </c>
      <c r="AO331" s="133"/>
      <c r="AP331" s="133"/>
      <c r="AQ331" s="133"/>
      <c r="AR331" s="98">
        <f t="shared" si="5177"/>
        <v>0</v>
      </c>
      <c r="AS331" s="110"/>
      <c r="AT331" s="111"/>
      <c r="AU331" s="107"/>
      <c r="AV331" s="22"/>
      <c r="AW331" s="132"/>
      <c r="AX331" s="133"/>
      <c r="AY331" s="98">
        <f t="shared" si="5178"/>
        <v>0</v>
      </c>
      <c r="AZ331" s="133"/>
      <c r="BA331" s="133"/>
      <c r="BB331" s="133"/>
      <c r="BC331" s="100">
        <f t="shared" si="5179"/>
        <v>0</v>
      </c>
      <c r="BD331" s="133"/>
      <c r="BE331" s="133"/>
      <c r="BF331" s="133"/>
      <c r="BG331" s="98">
        <f t="shared" si="5180"/>
        <v>0</v>
      </c>
      <c r="BH331" s="110"/>
      <c r="BI331" s="111"/>
      <c r="BJ331" s="107"/>
      <c r="BK331" s="22"/>
      <c r="BL331" s="132"/>
      <c r="BM331" s="133"/>
      <c r="BN331" s="98">
        <f t="shared" si="5181"/>
        <v>0</v>
      </c>
      <c r="BO331" s="133"/>
      <c r="BP331" s="133"/>
      <c r="BQ331" s="133"/>
      <c r="BR331" s="100">
        <f t="shared" si="5182"/>
        <v>0</v>
      </c>
      <c r="BS331" s="133"/>
      <c r="BT331" s="133"/>
      <c r="BU331" s="133"/>
      <c r="BV331" s="98">
        <f t="shared" si="5183"/>
        <v>0</v>
      </c>
      <c r="BW331" s="110"/>
      <c r="BX331" s="111"/>
      <c r="BY331" s="107"/>
      <c r="BZ331" s="23"/>
      <c r="CA331" s="132">
        <v>1</v>
      </c>
      <c r="CB331" s="133"/>
      <c r="CC331" s="98">
        <f t="shared" si="5184"/>
        <v>1</v>
      </c>
      <c r="CD331" s="133"/>
      <c r="CE331" s="133"/>
      <c r="CF331" s="133"/>
      <c r="CG331" s="100">
        <f t="shared" si="5185"/>
        <v>0</v>
      </c>
      <c r="CH331" s="133"/>
      <c r="CI331" s="133">
        <v>0.03</v>
      </c>
      <c r="CJ331" s="133"/>
      <c r="CK331" s="98">
        <f t="shared" si="5186"/>
        <v>0.03</v>
      </c>
      <c r="CL331" s="110"/>
      <c r="CM331" s="111"/>
      <c r="CN331" s="107"/>
      <c r="CO331" s="22"/>
      <c r="CP331" s="132"/>
      <c r="CQ331" s="133"/>
      <c r="CR331" s="98">
        <f t="shared" si="5187"/>
        <v>0</v>
      </c>
      <c r="CS331" s="133"/>
      <c r="CT331" s="133"/>
      <c r="CU331" s="133"/>
      <c r="CV331" s="100">
        <f t="shared" si="5188"/>
        <v>0</v>
      </c>
      <c r="CW331" s="133"/>
      <c r="CX331" s="133"/>
      <c r="CY331" s="133"/>
      <c r="CZ331" s="98">
        <f t="shared" si="5189"/>
        <v>0</v>
      </c>
      <c r="DA331" s="110"/>
      <c r="DB331" s="111"/>
      <c r="DC331" s="107"/>
      <c r="DD331" s="22"/>
      <c r="DE331" s="132">
        <v>1</v>
      </c>
      <c r="DF331" s="133"/>
      <c r="DG331" s="98">
        <f t="shared" si="5190"/>
        <v>1</v>
      </c>
      <c r="DH331" s="133"/>
      <c r="DI331" s="133"/>
      <c r="DJ331" s="133"/>
      <c r="DK331" s="100">
        <f t="shared" si="5191"/>
        <v>0</v>
      </c>
      <c r="DL331" s="133"/>
      <c r="DM331" s="133">
        <v>0.02</v>
      </c>
      <c r="DN331" s="133"/>
      <c r="DO331" s="98">
        <f t="shared" si="5192"/>
        <v>0.02</v>
      </c>
      <c r="DP331" s="110"/>
      <c r="DQ331" s="111"/>
      <c r="DR331" s="107"/>
      <c r="DS331" s="22"/>
      <c r="DT331" s="132">
        <v>1</v>
      </c>
      <c r="DU331" s="133">
        <v>4</v>
      </c>
      <c r="DV331" s="118">
        <f t="shared" si="5193"/>
        <v>5</v>
      </c>
      <c r="DW331" s="133"/>
      <c r="DX331" s="133"/>
      <c r="DY331" s="133"/>
      <c r="DZ331" s="100">
        <f t="shared" si="5194"/>
        <v>0</v>
      </c>
      <c r="EA331" s="133"/>
      <c r="EB331" s="133">
        <v>2.57</v>
      </c>
      <c r="EC331" s="133"/>
      <c r="ED331" s="98">
        <f t="shared" si="5195"/>
        <v>2.57</v>
      </c>
      <c r="EE331" s="110"/>
      <c r="EF331" s="111"/>
      <c r="EG331" s="107"/>
      <c r="EH331" s="22"/>
      <c r="EI331" s="132"/>
      <c r="EJ331" s="133">
        <v>1</v>
      </c>
      <c r="EK331" s="98">
        <f t="shared" si="5196"/>
        <v>1</v>
      </c>
      <c r="EL331" s="133"/>
      <c r="EM331" s="133"/>
      <c r="EN331" s="133"/>
      <c r="EO331" s="100">
        <f t="shared" si="5197"/>
        <v>0</v>
      </c>
      <c r="EP331" s="133"/>
      <c r="EQ331" s="133">
        <v>0.12</v>
      </c>
      <c r="ER331" s="133"/>
      <c r="ES331" s="98">
        <f t="shared" si="4849"/>
        <v>0.12</v>
      </c>
      <c r="ET331" s="110"/>
      <c r="EU331" s="111"/>
      <c r="EV331" s="107"/>
      <c r="EW331" s="22"/>
      <c r="EX331" s="132"/>
      <c r="EY331" s="133"/>
      <c r="EZ331" s="98">
        <f t="shared" si="5198"/>
        <v>0</v>
      </c>
      <c r="FA331" s="133"/>
      <c r="FB331" s="133"/>
      <c r="FC331" s="133"/>
      <c r="FD331" s="100">
        <f t="shared" si="5756"/>
        <v>0</v>
      </c>
      <c r="FE331" s="133"/>
      <c r="FF331" s="133"/>
      <c r="FG331" s="133"/>
      <c r="FH331" s="98">
        <f t="shared" si="4851"/>
        <v>0</v>
      </c>
      <c r="FI331" s="110"/>
      <c r="FJ331" s="111"/>
      <c r="FK331" s="107"/>
      <c r="FL331" s="22"/>
      <c r="FM331" s="132">
        <v>158</v>
      </c>
      <c r="FN331" s="133">
        <v>173</v>
      </c>
      <c r="FO331" s="98">
        <f t="shared" si="5591"/>
        <v>331</v>
      </c>
      <c r="FP331" s="133"/>
      <c r="FQ331" s="133"/>
      <c r="FR331" s="133"/>
      <c r="FS331" s="100">
        <f t="shared" si="5757"/>
        <v>0</v>
      </c>
      <c r="FT331" s="133"/>
      <c r="FU331" s="133">
        <v>44.77</v>
      </c>
      <c r="FV331" s="133"/>
      <c r="FW331" s="98">
        <f t="shared" si="2801"/>
        <v>44.77</v>
      </c>
      <c r="FX331" s="110">
        <v>0.6</v>
      </c>
      <c r="FY331" s="141">
        <v>0.4</v>
      </c>
      <c r="FZ331" s="107"/>
      <c r="GA331" s="22"/>
      <c r="GB331" s="132"/>
      <c r="GC331" s="133"/>
      <c r="GD331" s="98">
        <f t="shared" si="5200"/>
        <v>0</v>
      </c>
      <c r="GE331" s="133"/>
      <c r="GF331" s="133"/>
      <c r="GG331" s="133"/>
      <c r="GH331" s="100">
        <f t="shared" si="5201"/>
        <v>0</v>
      </c>
      <c r="GI331" s="133"/>
      <c r="GJ331" s="133"/>
      <c r="GK331" s="133"/>
      <c r="GL331" s="98">
        <f t="shared" si="5202"/>
        <v>0</v>
      </c>
      <c r="GM331" s="110"/>
      <c r="GN331" s="111"/>
      <c r="GO331" s="107"/>
      <c r="GP331" s="22"/>
      <c r="GQ331" s="132"/>
      <c r="GR331" s="133"/>
      <c r="GS331" s="98">
        <f t="shared" si="5203"/>
        <v>0</v>
      </c>
      <c r="GT331" s="133"/>
      <c r="GU331" s="133"/>
      <c r="GV331" s="133"/>
      <c r="GW331" s="100">
        <f t="shared" si="5204"/>
        <v>0</v>
      </c>
      <c r="GX331" s="133"/>
      <c r="GY331" s="133"/>
      <c r="GZ331" s="133"/>
      <c r="HA331" s="98">
        <f t="shared" si="5205"/>
        <v>0</v>
      </c>
      <c r="HB331" s="110"/>
      <c r="HC331" s="111"/>
      <c r="HD331" s="107"/>
      <c r="HE331" s="22"/>
      <c r="HF331" s="132">
        <v>2</v>
      </c>
      <c r="HG331" s="133">
        <v>1</v>
      </c>
      <c r="HH331" s="98">
        <f t="shared" si="5206"/>
        <v>3</v>
      </c>
      <c r="HI331" s="133"/>
      <c r="HJ331" s="133"/>
      <c r="HK331" s="133"/>
      <c r="HL331" s="100">
        <f t="shared" si="5207"/>
        <v>0</v>
      </c>
      <c r="HM331" s="133"/>
      <c r="HN331" s="133">
        <v>0.13</v>
      </c>
      <c r="HO331" s="133"/>
      <c r="HP331" s="98">
        <f t="shared" si="5754"/>
        <v>0.13</v>
      </c>
      <c r="HQ331" s="110"/>
      <c r="HR331" s="111"/>
      <c r="HS331" s="107"/>
      <c r="HT331" s="22"/>
      <c r="HU331" s="132"/>
      <c r="HV331" s="133"/>
      <c r="HW331" s="98">
        <f t="shared" si="5755"/>
        <v>0</v>
      </c>
      <c r="HX331" s="133"/>
      <c r="HY331" s="133"/>
      <c r="HZ331" s="133"/>
      <c r="IA331" s="100">
        <f t="shared" si="5759"/>
        <v>0</v>
      </c>
      <c r="IB331" s="133"/>
      <c r="IC331" s="133"/>
      <c r="ID331" s="133"/>
      <c r="IE331" s="98">
        <f t="shared" si="5211"/>
        <v>0</v>
      </c>
      <c r="IF331" s="110"/>
      <c r="IG331" s="111"/>
      <c r="IH331" s="107"/>
      <c r="II331" s="22"/>
      <c r="IJ331" s="132"/>
      <c r="IK331" s="133"/>
      <c r="IL331" s="98">
        <f t="shared" si="5752"/>
        <v>0</v>
      </c>
      <c r="IM331" s="133"/>
      <c r="IN331" s="133"/>
      <c r="IO331" s="133"/>
      <c r="IP331" s="100">
        <f t="shared" si="4678"/>
        <v>0</v>
      </c>
      <c r="IQ331" s="133"/>
      <c r="IR331" s="133"/>
      <c r="IS331" s="133"/>
      <c r="IT331" s="98">
        <f t="shared" si="5753"/>
        <v>0</v>
      </c>
      <c r="IU331" s="110"/>
      <c r="IV331" s="111"/>
      <c r="IW331" s="107"/>
      <c r="IX331" s="22"/>
      <c r="IY331" s="132"/>
      <c r="IZ331" s="133"/>
      <c r="JA331" s="98">
        <f t="shared" si="5212"/>
        <v>0</v>
      </c>
      <c r="JB331" s="133"/>
      <c r="JC331" s="133"/>
      <c r="JD331" s="133"/>
      <c r="JE331" s="100">
        <f t="shared" si="5213"/>
        <v>0</v>
      </c>
      <c r="JF331" s="133"/>
      <c r="JG331" s="133"/>
      <c r="JH331" s="133"/>
      <c r="JI331" s="98">
        <f t="shared" si="5214"/>
        <v>0</v>
      </c>
      <c r="JJ331" s="110"/>
      <c r="JK331" s="111"/>
      <c r="JL331" s="107"/>
      <c r="JM331" s="22"/>
      <c r="JN331" s="132"/>
      <c r="JO331" s="133"/>
      <c r="JP331" s="98">
        <f t="shared" si="5215"/>
        <v>0</v>
      </c>
      <c r="JQ331" s="133"/>
      <c r="JR331" s="133"/>
      <c r="JS331" s="133"/>
      <c r="JT331" s="100">
        <f t="shared" si="5216"/>
        <v>0</v>
      </c>
      <c r="JU331" s="133"/>
      <c r="JV331" s="133"/>
      <c r="JW331" s="133"/>
      <c r="JX331" s="98">
        <f t="shared" si="5217"/>
        <v>0</v>
      </c>
      <c r="JY331" s="110"/>
      <c r="JZ331" s="111"/>
      <c r="KA331" s="107"/>
      <c r="KB331" s="22"/>
      <c r="KC331" s="132">
        <v>2</v>
      </c>
      <c r="KD331" s="133">
        <v>2</v>
      </c>
      <c r="KE331" s="98">
        <f t="shared" si="5218"/>
        <v>4</v>
      </c>
      <c r="KF331" s="133"/>
      <c r="KG331" s="133"/>
      <c r="KH331" s="133"/>
      <c r="KI331" s="100">
        <f t="shared" si="5219"/>
        <v>0</v>
      </c>
      <c r="KJ331" s="133"/>
      <c r="KK331" s="133">
        <v>1.3</v>
      </c>
      <c r="KL331" s="133"/>
      <c r="KM331" s="98">
        <f t="shared" si="5920"/>
        <v>1.3</v>
      </c>
      <c r="KN331" s="110"/>
      <c r="KO331" s="111"/>
      <c r="KP331" s="107"/>
      <c r="KQ331" s="22"/>
      <c r="KR331" s="132"/>
      <c r="KS331" s="133"/>
      <c r="KT331" s="98">
        <f t="shared" si="5220"/>
        <v>0</v>
      </c>
      <c r="KU331" s="133"/>
      <c r="KV331" s="133"/>
      <c r="KW331" s="133"/>
      <c r="KX331" s="100">
        <f t="shared" si="5758"/>
        <v>0</v>
      </c>
      <c r="KY331" s="133"/>
      <c r="KZ331" s="133"/>
      <c r="LA331" s="133"/>
      <c r="LB331" s="98">
        <f t="shared" si="5221"/>
        <v>0</v>
      </c>
      <c r="LC331" s="110"/>
      <c r="LD331" s="111"/>
      <c r="LE331" s="107"/>
      <c r="LF331" s="22"/>
      <c r="LG331" s="132"/>
      <c r="LH331" s="133"/>
      <c r="LI331" s="98">
        <f t="shared" si="5222"/>
        <v>0</v>
      </c>
      <c r="LJ331" s="133"/>
      <c r="LK331" s="133"/>
      <c r="LL331" s="133"/>
      <c r="LM331" s="100">
        <f t="shared" si="5223"/>
        <v>0</v>
      </c>
      <c r="LN331" s="133"/>
      <c r="LO331" s="133"/>
      <c r="LP331" s="133"/>
      <c r="LQ331" s="98">
        <f t="shared" si="5224"/>
        <v>0</v>
      </c>
      <c r="LR331" s="110"/>
      <c r="LS331" s="111"/>
      <c r="LT331" s="107"/>
      <c r="LU331" s="22"/>
      <c r="LV331" s="132"/>
      <c r="LW331" s="133"/>
      <c r="LX331" s="98">
        <f t="shared" si="4356"/>
        <v>0</v>
      </c>
      <c r="LY331" s="133"/>
      <c r="LZ331" s="133"/>
      <c r="MA331" s="133"/>
      <c r="MB331" s="100">
        <f t="shared" si="5225"/>
        <v>0</v>
      </c>
      <c r="MC331" s="133"/>
      <c r="MD331" s="133"/>
      <c r="ME331" s="133"/>
      <c r="MF331" s="98">
        <f t="shared" si="5226"/>
        <v>0</v>
      </c>
      <c r="MG331" s="110"/>
      <c r="MH331" s="111"/>
      <c r="MI331" s="107"/>
      <c r="MJ331" s="22"/>
      <c r="MK331" s="132"/>
      <c r="ML331" s="133"/>
      <c r="MM331" s="98">
        <f t="shared" si="5227"/>
        <v>0</v>
      </c>
      <c r="MN331" s="133"/>
      <c r="MO331" s="133"/>
      <c r="MP331" s="133"/>
      <c r="MQ331" s="100">
        <f t="shared" si="5228"/>
        <v>0</v>
      </c>
      <c r="MR331" s="133"/>
      <c r="MS331" s="133"/>
      <c r="MT331" s="133"/>
      <c r="MU331" s="98">
        <f t="shared" si="4850"/>
        <v>0</v>
      </c>
      <c r="MV331" s="110"/>
      <c r="MW331" s="111"/>
      <c r="MX331" s="107"/>
      <c r="MY331" s="22"/>
      <c r="MZ331" s="132">
        <v>1</v>
      </c>
      <c r="NA331" s="133"/>
      <c r="NB331" s="98">
        <f t="shared" si="5229"/>
        <v>1</v>
      </c>
      <c r="NC331" s="133"/>
      <c r="ND331" s="133"/>
      <c r="NE331" s="133"/>
      <c r="NF331" s="100">
        <f t="shared" si="5230"/>
        <v>0</v>
      </c>
      <c r="NG331" s="133"/>
      <c r="NH331" s="133">
        <v>0.03</v>
      </c>
      <c r="NI331" s="133"/>
      <c r="NJ331" s="98">
        <f t="shared" si="5231"/>
        <v>0.03</v>
      </c>
      <c r="NK331" s="110"/>
      <c r="NL331" s="111"/>
      <c r="NM331" s="107"/>
      <c r="NN331" s="22"/>
      <c r="NO331" s="132">
        <v>18</v>
      </c>
      <c r="NP331" s="133">
        <v>30</v>
      </c>
      <c r="NQ331" s="98">
        <f t="shared" si="5232"/>
        <v>48</v>
      </c>
      <c r="NR331" s="133"/>
      <c r="NS331" s="133"/>
      <c r="NT331" s="133"/>
      <c r="NU331" s="100">
        <f t="shared" si="5233"/>
        <v>0</v>
      </c>
      <c r="NV331" s="133"/>
      <c r="NW331" s="133">
        <v>12.65</v>
      </c>
      <c r="NX331" s="133"/>
      <c r="NY331" s="98">
        <f t="shared" si="5234"/>
        <v>12.65</v>
      </c>
      <c r="NZ331" s="110"/>
      <c r="OA331" s="111"/>
      <c r="OB331" s="107"/>
      <c r="OC331" s="22"/>
      <c r="OD331" s="132"/>
      <c r="OE331" s="133"/>
      <c r="OF331" s="98">
        <f t="shared" si="4681"/>
        <v>0</v>
      </c>
      <c r="OG331" s="133"/>
      <c r="OH331" s="133"/>
      <c r="OI331" s="133"/>
      <c r="OJ331" s="100">
        <f t="shared" si="5235"/>
        <v>0</v>
      </c>
      <c r="OK331" s="133"/>
      <c r="OL331" s="133"/>
      <c r="OM331" s="133"/>
      <c r="ON331" s="98">
        <f t="shared" si="5236"/>
        <v>0</v>
      </c>
      <c r="OO331" s="110"/>
      <c r="OP331" s="111"/>
      <c r="OQ331" s="107"/>
      <c r="OR331" s="22"/>
      <c r="OS331" s="132"/>
      <c r="OT331" s="133"/>
      <c r="OU331" s="98">
        <f t="shared" si="4688"/>
        <v>0</v>
      </c>
      <c r="OV331" s="133"/>
      <c r="OW331" s="133"/>
      <c r="OX331" s="133"/>
      <c r="OY331" s="100">
        <f t="shared" si="3235"/>
        <v>0</v>
      </c>
      <c r="OZ331" s="133"/>
      <c r="PA331" s="133"/>
      <c r="PB331" s="133"/>
      <c r="PC331" s="98">
        <f t="shared" si="5430"/>
        <v>0</v>
      </c>
      <c r="PD331" s="110"/>
      <c r="PE331" s="111"/>
      <c r="PF331" s="107"/>
      <c r="PG331" s="22"/>
      <c r="PH331" s="132"/>
      <c r="PI331" s="133"/>
      <c r="PJ331" s="98">
        <f t="shared" si="5237"/>
        <v>0</v>
      </c>
      <c r="PK331" s="133"/>
      <c r="PL331" s="133"/>
      <c r="PM331" s="133"/>
      <c r="PN331" s="100">
        <f t="shared" si="5238"/>
        <v>0</v>
      </c>
      <c r="PO331" s="133"/>
      <c r="PP331" s="133"/>
      <c r="PQ331" s="133"/>
      <c r="PR331" s="98">
        <f t="shared" si="5239"/>
        <v>0</v>
      </c>
      <c r="PS331" s="110"/>
      <c r="PT331" s="111"/>
      <c r="PU331" s="107"/>
      <c r="PV331" s="22"/>
      <c r="PW331" s="132"/>
      <c r="PX331" s="133"/>
      <c r="PY331" s="98">
        <f t="shared" si="5240"/>
        <v>0</v>
      </c>
      <c r="PZ331" s="133"/>
      <c r="QA331" s="133"/>
      <c r="QB331" s="133"/>
      <c r="QC331" s="100">
        <f t="shared" si="5241"/>
        <v>0</v>
      </c>
      <c r="QD331" s="133"/>
      <c r="QE331" s="133"/>
      <c r="QF331" s="133"/>
      <c r="QG331" s="98">
        <f t="shared" si="5242"/>
        <v>0</v>
      </c>
      <c r="QH331" s="110"/>
      <c r="QI331" s="111"/>
      <c r="QJ331" s="107"/>
      <c r="QK331" s="22"/>
      <c r="QL331" s="132"/>
      <c r="QM331" s="133"/>
      <c r="QN331" s="98">
        <f t="shared" si="5243"/>
        <v>0</v>
      </c>
      <c r="QO331" s="133"/>
      <c r="QP331" s="133"/>
      <c r="QQ331" s="133"/>
      <c r="QR331" s="100">
        <f t="shared" si="5244"/>
        <v>0</v>
      </c>
      <c r="QS331" s="133"/>
      <c r="QT331" s="133"/>
      <c r="QU331" s="133"/>
      <c r="QV331" s="98">
        <f t="shared" si="5245"/>
        <v>0</v>
      </c>
      <c r="QW331" s="110"/>
      <c r="QX331" s="111"/>
      <c r="QY331" s="107"/>
      <c r="QZ331" s="22"/>
      <c r="RA331" s="132"/>
      <c r="RB331" s="133"/>
      <c r="RC331" s="98">
        <f t="shared" si="5246"/>
        <v>0</v>
      </c>
      <c r="RD331" s="133"/>
      <c r="RE331" s="133"/>
      <c r="RF331" s="133"/>
      <c r="RG331" s="100">
        <f t="shared" si="5247"/>
        <v>0</v>
      </c>
      <c r="RH331" s="133"/>
      <c r="RI331" s="133"/>
      <c r="RJ331" s="133"/>
      <c r="RK331" s="98">
        <f t="shared" si="5248"/>
        <v>0</v>
      </c>
      <c r="RL331" s="110"/>
      <c r="RM331" s="111"/>
      <c r="RN331" s="107"/>
      <c r="RO331" s="22"/>
      <c r="RP331" s="132"/>
      <c r="RQ331" s="133"/>
      <c r="RR331" s="98">
        <f t="shared" si="5249"/>
        <v>0</v>
      </c>
      <c r="RS331" s="133"/>
      <c r="RT331" s="133"/>
      <c r="RU331" s="133"/>
      <c r="RV331" s="100">
        <f t="shared" si="5250"/>
        <v>0</v>
      </c>
      <c r="RW331" s="133"/>
      <c r="RX331" s="133"/>
      <c r="RY331" s="133"/>
      <c r="RZ331" s="98">
        <f t="shared" si="5251"/>
        <v>0</v>
      </c>
      <c r="SA331" s="110"/>
      <c r="SB331" s="111"/>
      <c r="SC331" s="107"/>
      <c r="SD331" s="22"/>
      <c r="SE331" s="132"/>
      <c r="SF331" s="133"/>
      <c r="SG331" s="98">
        <f t="shared" si="5252"/>
        <v>0</v>
      </c>
      <c r="SH331" s="133"/>
      <c r="SI331" s="133"/>
      <c r="SJ331" s="133"/>
      <c r="SK331" s="100">
        <f t="shared" si="5253"/>
        <v>0</v>
      </c>
      <c r="SL331" s="133"/>
      <c r="SM331" s="133"/>
      <c r="SN331" s="133"/>
      <c r="SO331" s="98">
        <f t="shared" si="5254"/>
        <v>0</v>
      </c>
      <c r="SP331" s="110"/>
      <c r="SQ331" s="111"/>
      <c r="SR331" s="107"/>
      <c r="SS331" s="22"/>
      <c r="ST331" s="132"/>
      <c r="SU331" s="133"/>
      <c r="SV331" s="98">
        <f t="shared" si="4682"/>
        <v>0</v>
      </c>
      <c r="SW331" s="133"/>
      <c r="SX331" s="133"/>
      <c r="SY331" s="133"/>
      <c r="SZ331" s="100">
        <f t="shared" si="4683"/>
        <v>0</v>
      </c>
      <c r="TA331" s="133"/>
      <c r="TB331" s="133"/>
      <c r="TC331" s="133"/>
      <c r="TD331" s="98">
        <f t="shared" si="4684"/>
        <v>0</v>
      </c>
      <c r="TE331" s="110"/>
      <c r="TF331" s="111"/>
      <c r="TG331" s="107"/>
      <c r="TH331" s="22"/>
      <c r="TI331" s="132"/>
      <c r="TJ331" s="133"/>
      <c r="TK331" s="98">
        <f t="shared" si="5255"/>
        <v>0</v>
      </c>
      <c r="TL331" s="133"/>
      <c r="TM331" s="133"/>
      <c r="TN331" s="133"/>
      <c r="TO331" s="100">
        <f t="shared" si="5256"/>
        <v>0</v>
      </c>
      <c r="TP331" s="133"/>
      <c r="TQ331" s="133"/>
      <c r="TR331" s="133"/>
      <c r="TS331" s="98">
        <f t="shared" si="5257"/>
        <v>0</v>
      </c>
      <c r="TT331" s="110"/>
      <c r="TU331" s="111"/>
      <c r="TV331" s="107"/>
      <c r="TW331" s="22"/>
      <c r="TX331" s="132"/>
      <c r="TY331" s="133"/>
      <c r="TZ331" s="98">
        <f t="shared" si="5258"/>
        <v>0</v>
      </c>
      <c r="UA331" s="133"/>
      <c r="UB331" s="133"/>
      <c r="UC331" s="133"/>
      <c r="UD331" s="100">
        <f t="shared" si="5259"/>
        <v>0</v>
      </c>
      <c r="UE331" s="133"/>
      <c r="UF331" s="133"/>
      <c r="UG331" s="133"/>
      <c r="UH331" s="98">
        <f t="shared" si="5260"/>
        <v>0</v>
      </c>
      <c r="UI331" s="110"/>
      <c r="UJ331" s="111"/>
      <c r="UK331" s="107"/>
      <c r="UL331" s="22"/>
      <c r="UM331" s="132"/>
      <c r="UN331" s="133"/>
      <c r="UO331" s="98">
        <f t="shared" si="5261"/>
        <v>0</v>
      </c>
      <c r="UP331" s="133"/>
      <c r="UQ331" s="133"/>
      <c r="UR331" s="133"/>
      <c r="US331" s="100">
        <f t="shared" si="5262"/>
        <v>0</v>
      </c>
      <c r="UT331" s="133"/>
      <c r="UU331" s="133"/>
      <c r="UV331" s="133"/>
      <c r="UW331" s="98">
        <f t="shared" si="5263"/>
        <v>0</v>
      </c>
      <c r="UX331" s="110"/>
      <c r="UY331" s="111"/>
      <c r="UZ331" s="107"/>
      <c r="VA331" s="22"/>
      <c r="VB331" s="132"/>
      <c r="VC331" s="133"/>
      <c r="VD331" s="98">
        <f t="shared" si="5264"/>
        <v>0</v>
      </c>
      <c r="VE331" s="133"/>
      <c r="VF331" s="133"/>
      <c r="VG331" s="133"/>
      <c r="VH331" s="100">
        <f t="shared" si="5265"/>
        <v>0</v>
      </c>
      <c r="VI331" s="133"/>
      <c r="VJ331" s="133"/>
      <c r="VK331" s="133"/>
      <c r="VL331" s="98">
        <f t="shared" si="5266"/>
        <v>0</v>
      </c>
      <c r="VM331" s="110"/>
      <c r="VN331" s="111"/>
      <c r="VO331" s="107"/>
      <c r="VP331" s="22"/>
      <c r="VQ331" s="132"/>
      <c r="VR331" s="133"/>
      <c r="VS331" s="98">
        <f t="shared" si="5267"/>
        <v>0</v>
      </c>
      <c r="VT331" s="133"/>
      <c r="VU331" s="133"/>
      <c r="VV331" s="133"/>
      <c r="VW331" s="100">
        <f t="shared" si="5268"/>
        <v>0</v>
      </c>
      <c r="VX331" s="133"/>
      <c r="VY331" s="133"/>
      <c r="VZ331" s="133"/>
      <c r="WA331" s="98">
        <f t="shared" si="5269"/>
        <v>0</v>
      </c>
      <c r="WB331" s="110"/>
      <c r="WC331" s="111"/>
      <c r="WD331" s="107"/>
      <c r="WE331" s="22"/>
    </row>
    <row r="332" spans="1:603" ht="16.5" customHeight="1">
      <c r="A332" s="94"/>
      <c r="B332" s="105" t="s">
        <v>298</v>
      </c>
      <c r="C332" s="106" t="s">
        <v>55</v>
      </c>
      <c r="D332" s="132"/>
      <c r="E332" s="133"/>
      <c r="F332" s="98">
        <f t="shared" si="4685"/>
        <v>0</v>
      </c>
      <c r="G332" s="133"/>
      <c r="H332" s="133"/>
      <c r="I332" s="133"/>
      <c r="J332" s="100">
        <f t="shared" si="4686"/>
        <v>0</v>
      </c>
      <c r="K332" s="133"/>
      <c r="L332" s="133"/>
      <c r="M332" s="133"/>
      <c r="N332" s="98">
        <f t="shared" si="4687"/>
        <v>0</v>
      </c>
      <c r="O332" s="110"/>
      <c r="P332" s="111"/>
      <c r="Q332" s="107"/>
      <c r="R332" s="22"/>
      <c r="S332" s="132"/>
      <c r="T332" s="133"/>
      <c r="U332" s="98">
        <f t="shared" si="5172"/>
        <v>0</v>
      </c>
      <c r="V332" s="133"/>
      <c r="W332" s="133"/>
      <c r="X332" s="133"/>
      <c r="Y332" s="100">
        <f t="shared" si="5173"/>
        <v>0</v>
      </c>
      <c r="Z332" s="133"/>
      <c r="AA332" s="133"/>
      <c r="AB332" s="142"/>
      <c r="AC332" s="98">
        <f t="shared" si="5174"/>
        <v>0</v>
      </c>
      <c r="AD332" s="110"/>
      <c r="AE332" s="111"/>
      <c r="AF332" s="107"/>
      <c r="AG332" s="22"/>
      <c r="AH332" s="132">
        <v>19</v>
      </c>
      <c r="AI332" s="133">
        <v>20</v>
      </c>
      <c r="AJ332" s="98">
        <f t="shared" si="5175"/>
        <v>39</v>
      </c>
      <c r="AK332" s="133">
        <v>895</v>
      </c>
      <c r="AL332" s="133">
        <v>688</v>
      </c>
      <c r="AM332" s="133">
        <v>5</v>
      </c>
      <c r="AN332" s="100">
        <f t="shared" si="5176"/>
        <v>1578</v>
      </c>
      <c r="AO332" s="133">
        <v>0.75</v>
      </c>
      <c r="AP332" s="133">
        <v>1.4</v>
      </c>
      <c r="AQ332" s="133"/>
      <c r="AR332" s="118">
        <f>SUM(AO332,AP332)</f>
        <v>2.15</v>
      </c>
      <c r="AS332" s="110"/>
      <c r="AT332" s="111"/>
      <c r="AU332" s="107"/>
      <c r="AV332" s="22"/>
      <c r="AW332" s="132"/>
      <c r="AX332" s="133"/>
      <c r="AY332" s="98">
        <f t="shared" si="5178"/>
        <v>0</v>
      </c>
      <c r="AZ332" s="133"/>
      <c r="BA332" s="133"/>
      <c r="BB332" s="133"/>
      <c r="BC332" s="100">
        <f t="shared" si="5179"/>
        <v>0</v>
      </c>
      <c r="BD332" s="133"/>
      <c r="BE332" s="133"/>
      <c r="BF332" s="133"/>
      <c r="BG332" s="98">
        <f t="shared" si="5180"/>
        <v>0</v>
      </c>
      <c r="BH332" s="110"/>
      <c r="BI332" s="111"/>
      <c r="BJ332" s="107"/>
      <c r="BK332" s="22"/>
      <c r="BL332" s="132"/>
      <c r="BM332" s="133"/>
      <c r="BN332" s="98">
        <f t="shared" si="5181"/>
        <v>0</v>
      </c>
      <c r="BO332" s="133"/>
      <c r="BP332" s="133"/>
      <c r="BQ332" s="133"/>
      <c r="BR332" s="100">
        <f t="shared" si="5182"/>
        <v>0</v>
      </c>
      <c r="BS332" s="133"/>
      <c r="BT332" s="133"/>
      <c r="BU332" s="133"/>
      <c r="BV332" s="98">
        <f t="shared" si="5183"/>
        <v>0</v>
      </c>
      <c r="BW332" s="110"/>
      <c r="BX332" s="111"/>
      <c r="BY332" s="107"/>
      <c r="BZ332" s="23"/>
      <c r="CA332" s="132"/>
      <c r="CB332" s="133"/>
      <c r="CC332" s="98">
        <f t="shared" si="5184"/>
        <v>0</v>
      </c>
      <c r="CD332" s="133"/>
      <c r="CE332" s="133"/>
      <c r="CF332" s="133"/>
      <c r="CG332" s="100">
        <f t="shared" si="5185"/>
        <v>0</v>
      </c>
      <c r="CH332" s="133"/>
      <c r="CI332" s="133"/>
      <c r="CJ332" s="133"/>
      <c r="CK332" s="98">
        <f t="shared" si="5186"/>
        <v>0</v>
      </c>
      <c r="CL332" s="110"/>
      <c r="CM332" s="111"/>
      <c r="CN332" s="107"/>
      <c r="CO332" s="22"/>
      <c r="CP332" s="132"/>
      <c r="CQ332" s="133"/>
      <c r="CR332" s="98">
        <f t="shared" si="5187"/>
        <v>0</v>
      </c>
      <c r="CS332" s="133"/>
      <c r="CT332" s="133"/>
      <c r="CU332" s="133"/>
      <c r="CV332" s="100">
        <f t="shared" si="5188"/>
        <v>0</v>
      </c>
      <c r="CW332" s="133"/>
      <c r="CX332" s="133"/>
      <c r="CY332" s="133"/>
      <c r="CZ332" s="98">
        <f t="shared" si="5189"/>
        <v>0</v>
      </c>
      <c r="DA332" s="110"/>
      <c r="DB332" s="111"/>
      <c r="DC332" s="107"/>
      <c r="DD332" s="22"/>
      <c r="DE332" s="132"/>
      <c r="DF332" s="133"/>
      <c r="DG332" s="98">
        <f t="shared" si="5190"/>
        <v>0</v>
      </c>
      <c r="DH332" s="133"/>
      <c r="DI332" s="133"/>
      <c r="DJ332" s="133"/>
      <c r="DK332" s="100">
        <f t="shared" si="5191"/>
        <v>0</v>
      </c>
      <c r="DL332" s="133"/>
      <c r="DM332" s="133"/>
      <c r="DN332" s="133"/>
      <c r="DO332" s="98">
        <f t="shared" si="5192"/>
        <v>0</v>
      </c>
      <c r="DP332" s="110"/>
      <c r="DQ332" s="111"/>
      <c r="DR332" s="107"/>
      <c r="DS332" s="22"/>
      <c r="DT332" s="132">
        <v>1</v>
      </c>
      <c r="DU332" s="133"/>
      <c r="DV332" s="98">
        <f t="shared" si="5193"/>
        <v>1</v>
      </c>
      <c r="DW332" s="133">
        <v>0.4</v>
      </c>
      <c r="DX332" s="133"/>
      <c r="DY332" s="133"/>
      <c r="DZ332" s="100">
        <f t="shared" si="5194"/>
        <v>0.4</v>
      </c>
      <c r="EA332" s="133">
        <v>1.34</v>
      </c>
      <c r="EB332" s="133"/>
      <c r="EC332" s="133"/>
      <c r="ED332" s="98">
        <f t="shared" si="5195"/>
        <v>1.34</v>
      </c>
      <c r="EE332" s="110"/>
      <c r="EF332" s="111"/>
      <c r="EG332" s="107"/>
      <c r="EH332" s="22"/>
      <c r="EI332" s="132"/>
      <c r="EJ332" s="133"/>
      <c r="EK332" s="98">
        <f t="shared" si="5196"/>
        <v>0</v>
      </c>
      <c r="EL332" s="133"/>
      <c r="EM332" s="133"/>
      <c r="EN332" s="133"/>
      <c r="EO332" s="100">
        <f t="shared" si="5197"/>
        <v>0</v>
      </c>
      <c r="EP332" s="133"/>
      <c r="EQ332" s="133"/>
      <c r="ER332" s="133"/>
      <c r="ES332" s="98">
        <f t="shared" si="4849"/>
        <v>0</v>
      </c>
      <c r="ET332" s="110"/>
      <c r="EU332" s="111"/>
      <c r="EV332" s="107"/>
      <c r="EW332" s="22"/>
      <c r="EX332" s="132"/>
      <c r="EY332" s="133"/>
      <c r="EZ332" s="98">
        <f t="shared" si="5198"/>
        <v>0</v>
      </c>
      <c r="FA332" s="133"/>
      <c r="FB332" s="133"/>
      <c r="FC332" s="133"/>
      <c r="FD332" s="100">
        <f t="shared" si="5756"/>
        <v>0</v>
      </c>
      <c r="FE332" s="133"/>
      <c r="FF332" s="133"/>
      <c r="FG332" s="133"/>
      <c r="FH332" s="98">
        <f t="shared" si="4851"/>
        <v>0</v>
      </c>
      <c r="FI332" s="110"/>
      <c r="FJ332" s="111"/>
      <c r="FK332" s="107"/>
      <c r="FL332" s="22"/>
      <c r="FM332" s="132">
        <v>1</v>
      </c>
      <c r="FN332" s="133"/>
      <c r="FO332" s="98">
        <f t="shared" si="5591"/>
        <v>1</v>
      </c>
      <c r="FP332" s="133"/>
      <c r="FQ332" s="133"/>
      <c r="FR332" s="133"/>
      <c r="FS332" s="100">
        <f t="shared" si="5757"/>
        <v>0</v>
      </c>
      <c r="FT332" s="133"/>
      <c r="FU332" s="133"/>
      <c r="FV332" s="133"/>
      <c r="FW332" s="98">
        <f t="shared" si="2801"/>
        <v>0</v>
      </c>
      <c r="FX332" s="110">
        <v>0.4</v>
      </c>
      <c r="FY332" s="141">
        <v>0.2</v>
      </c>
      <c r="FZ332" s="107"/>
      <c r="GA332" s="22"/>
      <c r="GB332" s="132"/>
      <c r="GC332" s="133"/>
      <c r="GD332" s="98">
        <f t="shared" si="5200"/>
        <v>0</v>
      </c>
      <c r="GE332" s="133"/>
      <c r="GF332" s="133"/>
      <c r="GG332" s="133"/>
      <c r="GH332" s="100">
        <f t="shared" si="5201"/>
        <v>0</v>
      </c>
      <c r="GI332" s="133"/>
      <c r="GJ332" s="133"/>
      <c r="GK332" s="133"/>
      <c r="GL332" s="98">
        <f t="shared" si="5202"/>
        <v>0</v>
      </c>
      <c r="GM332" s="110"/>
      <c r="GN332" s="111"/>
      <c r="GO332" s="107"/>
      <c r="GP332" s="22"/>
      <c r="GQ332" s="132"/>
      <c r="GR332" s="133"/>
      <c r="GS332" s="98">
        <f t="shared" si="5203"/>
        <v>0</v>
      </c>
      <c r="GT332" s="133"/>
      <c r="GU332" s="133"/>
      <c r="GV332" s="133"/>
      <c r="GW332" s="100">
        <f t="shared" si="5204"/>
        <v>0</v>
      </c>
      <c r="GX332" s="133"/>
      <c r="GY332" s="133"/>
      <c r="GZ332" s="133"/>
      <c r="HA332" s="98">
        <f t="shared" si="5205"/>
        <v>0</v>
      </c>
      <c r="HB332" s="110"/>
      <c r="HC332" s="111"/>
      <c r="HD332" s="107"/>
      <c r="HE332" s="22"/>
      <c r="HF332" s="132"/>
      <c r="HG332" s="133"/>
      <c r="HH332" s="98">
        <f t="shared" si="5206"/>
        <v>0</v>
      </c>
      <c r="HI332" s="133"/>
      <c r="HJ332" s="133"/>
      <c r="HK332" s="133"/>
      <c r="HL332" s="100">
        <f t="shared" si="5207"/>
        <v>0</v>
      </c>
      <c r="HM332" s="133"/>
      <c r="HN332" s="133"/>
      <c r="HO332" s="133"/>
      <c r="HP332" s="98">
        <f t="shared" si="5754"/>
        <v>0</v>
      </c>
      <c r="HQ332" s="110"/>
      <c r="HR332" s="111"/>
      <c r="HS332" s="107"/>
      <c r="HT332" s="22"/>
      <c r="HU332" s="132"/>
      <c r="HV332" s="133"/>
      <c r="HW332" s="98">
        <f t="shared" si="5755"/>
        <v>0</v>
      </c>
      <c r="HX332" s="133"/>
      <c r="HY332" s="133"/>
      <c r="HZ332" s="133"/>
      <c r="IA332" s="100">
        <f t="shared" si="5759"/>
        <v>0</v>
      </c>
      <c r="IB332" s="133"/>
      <c r="IC332" s="133"/>
      <c r="ID332" s="133"/>
      <c r="IE332" s="98">
        <f t="shared" si="5211"/>
        <v>0</v>
      </c>
      <c r="IF332" s="110"/>
      <c r="IG332" s="111"/>
      <c r="IH332" s="107"/>
      <c r="II332" s="22"/>
      <c r="IJ332" s="132"/>
      <c r="IK332" s="133"/>
      <c r="IL332" s="98">
        <f t="shared" si="5752"/>
        <v>0</v>
      </c>
      <c r="IM332" s="133"/>
      <c r="IN332" s="133"/>
      <c r="IO332" s="133"/>
      <c r="IP332" s="100">
        <f t="shared" si="4678"/>
        <v>0</v>
      </c>
      <c r="IQ332" s="133"/>
      <c r="IR332" s="133"/>
      <c r="IS332" s="133"/>
      <c r="IT332" s="98">
        <f t="shared" si="5753"/>
        <v>0</v>
      </c>
      <c r="IU332" s="110"/>
      <c r="IV332" s="111"/>
      <c r="IW332" s="107"/>
      <c r="IX332" s="22"/>
      <c r="IY332" s="132"/>
      <c r="IZ332" s="133"/>
      <c r="JA332" s="98">
        <f t="shared" si="5212"/>
        <v>0</v>
      </c>
      <c r="JB332" s="133"/>
      <c r="JC332" s="133"/>
      <c r="JD332" s="133"/>
      <c r="JE332" s="100">
        <f t="shared" si="5213"/>
        <v>0</v>
      </c>
      <c r="JF332" s="133"/>
      <c r="JG332" s="133"/>
      <c r="JH332" s="133"/>
      <c r="JI332" s="98">
        <f t="shared" si="5214"/>
        <v>0</v>
      </c>
      <c r="JJ332" s="110"/>
      <c r="JK332" s="111"/>
      <c r="JL332" s="107"/>
      <c r="JM332" s="22"/>
      <c r="JN332" s="132"/>
      <c r="JO332" s="133"/>
      <c r="JP332" s="98">
        <f t="shared" si="5215"/>
        <v>0</v>
      </c>
      <c r="JQ332" s="133"/>
      <c r="JR332" s="133"/>
      <c r="JS332" s="133"/>
      <c r="JT332" s="100">
        <f t="shared" si="5216"/>
        <v>0</v>
      </c>
      <c r="JU332" s="133"/>
      <c r="JV332" s="133"/>
      <c r="JW332" s="133"/>
      <c r="JX332" s="98">
        <f t="shared" si="5217"/>
        <v>0</v>
      </c>
      <c r="JY332" s="110"/>
      <c r="JZ332" s="111"/>
      <c r="KA332" s="107"/>
      <c r="KB332" s="22"/>
      <c r="KC332" s="132"/>
      <c r="KD332" s="133"/>
      <c r="KE332" s="98">
        <f t="shared" si="5218"/>
        <v>0</v>
      </c>
      <c r="KF332" s="133"/>
      <c r="KG332" s="133"/>
      <c r="KH332" s="133"/>
      <c r="KI332" s="100">
        <f t="shared" si="5219"/>
        <v>0</v>
      </c>
      <c r="KJ332" s="133"/>
      <c r="KK332" s="133"/>
      <c r="KL332" s="133"/>
      <c r="KM332" s="98">
        <f t="shared" si="5920"/>
        <v>0</v>
      </c>
      <c r="KN332" s="110"/>
      <c r="KO332" s="111"/>
      <c r="KP332" s="107"/>
      <c r="KQ332" s="22"/>
      <c r="KR332" s="132"/>
      <c r="KS332" s="133"/>
      <c r="KT332" s="98">
        <f t="shared" si="5220"/>
        <v>0</v>
      </c>
      <c r="KU332" s="133"/>
      <c r="KV332" s="133"/>
      <c r="KW332" s="133"/>
      <c r="KX332" s="100">
        <f t="shared" si="5758"/>
        <v>0</v>
      </c>
      <c r="KY332" s="133"/>
      <c r="KZ332" s="133"/>
      <c r="LA332" s="133"/>
      <c r="LB332" s="98">
        <f t="shared" si="5221"/>
        <v>0</v>
      </c>
      <c r="LC332" s="110"/>
      <c r="LD332" s="111"/>
      <c r="LE332" s="107"/>
      <c r="LF332" s="22"/>
      <c r="LG332" s="132"/>
      <c r="LH332" s="133"/>
      <c r="LI332" s="98">
        <f t="shared" si="5222"/>
        <v>0</v>
      </c>
      <c r="LJ332" s="133"/>
      <c r="LK332" s="133"/>
      <c r="LL332" s="133"/>
      <c r="LM332" s="100">
        <f t="shared" si="5223"/>
        <v>0</v>
      </c>
      <c r="LN332" s="133"/>
      <c r="LO332" s="133"/>
      <c r="LP332" s="133"/>
      <c r="LQ332" s="98">
        <f t="shared" si="5224"/>
        <v>0</v>
      </c>
      <c r="LR332" s="110"/>
      <c r="LS332" s="111"/>
      <c r="LT332" s="107"/>
      <c r="LU332" s="22"/>
      <c r="LV332" s="132"/>
      <c r="LW332" s="133"/>
      <c r="LX332" s="98">
        <f t="shared" si="4356"/>
        <v>0</v>
      </c>
      <c r="LY332" s="133"/>
      <c r="LZ332" s="133"/>
      <c r="MA332" s="133"/>
      <c r="MB332" s="100">
        <f t="shared" si="5225"/>
        <v>0</v>
      </c>
      <c r="MC332" s="133"/>
      <c r="MD332" s="133"/>
      <c r="ME332" s="133"/>
      <c r="MF332" s="98">
        <f t="shared" si="5226"/>
        <v>0</v>
      </c>
      <c r="MG332" s="110"/>
      <c r="MH332" s="111"/>
      <c r="MI332" s="107"/>
      <c r="MJ332" s="22"/>
      <c r="MK332" s="132"/>
      <c r="ML332" s="133"/>
      <c r="MM332" s="98">
        <f t="shared" si="5227"/>
        <v>0</v>
      </c>
      <c r="MN332" s="133"/>
      <c r="MO332" s="133"/>
      <c r="MP332" s="133"/>
      <c r="MQ332" s="100">
        <f t="shared" si="5228"/>
        <v>0</v>
      </c>
      <c r="MR332" s="133"/>
      <c r="MS332" s="133"/>
      <c r="MT332" s="133"/>
      <c r="MU332" s="98">
        <f t="shared" si="4850"/>
        <v>0</v>
      </c>
      <c r="MV332" s="110"/>
      <c r="MW332" s="111"/>
      <c r="MX332" s="107"/>
      <c r="MY332" s="22"/>
      <c r="MZ332" s="132"/>
      <c r="NA332" s="133"/>
      <c r="NB332" s="98">
        <f t="shared" si="5229"/>
        <v>0</v>
      </c>
      <c r="NC332" s="133"/>
      <c r="ND332" s="133"/>
      <c r="NE332" s="133"/>
      <c r="NF332" s="100">
        <f t="shared" si="5230"/>
        <v>0</v>
      </c>
      <c r="NG332" s="133"/>
      <c r="NH332" s="133"/>
      <c r="NI332" s="133"/>
      <c r="NJ332" s="98">
        <f t="shared" si="5231"/>
        <v>0</v>
      </c>
      <c r="NK332" s="110"/>
      <c r="NL332" s="111"/>
      <c r="NM332" s="107"/>
      <c r="NN332" s="22"/>
      <c r="NO332" s="132"/>
      <c r="NP332" s="133"/>
      <c r="NQ332" s="98">
        <f t="shared" si="5232"/>
        <v>0</v>
      </c>
      <c r="NR332" s="133"/>
      <c r="NS332" s="133"/>
      <c r="NT332" s="133"/>
      <c r="NU332" s="100">
        <f t="shared" si="5233"/>
        <v>0</v>
      </c>
      <c r="NV332" s="133"/>
      <c r="NW332" s="133"/>
      <c r="NX332" s="133"/>
      <c r="NY332" s="98">
        <f t="shared" si="5234"/>
        <v>0</v>
      </c>
      <c r="NZ332" s="110"/>
      <c r="OA332" s="111"/>
      <c r="OB332" s="107"/>
      <c r="OC332" s="22"/>
      <c r="OD332" s="132"/>
      <c r="OE332" s="133"/>
      <c r="OF332" s="98">
        <f t="shared" si="4681"/>
        <v>0</v>
      </c>
      <c r="OG332" s="133"/>
      <c r="OH332" s="133"/>
      <c r="OI332" s="133"/>
      <c r="OJ332" s="100">
        <f t="shared" si="5235"/>
        <v>0</v>
      </c>
      <c r="OK332" s="133"/>
      <c r="OL332" s="133"/>
      <c r="OM332" s="133"/>
      <c r="ON332" s="98">
        <f t="shared" si="5236"/>
        <v>0</v>
      </c>
      <c r="OO332" s="110"/>
      <c r="OP332" s="111"/>
      <c r="OQ332" s="107"/>
      <c r="OR332" s="22"/>
      <c r="OS332" s="132"/>
      <c r="OT332" s="133"/>
      <c r="OU332" s="98">
        <f t="shared" si="4688"/>
        <v>0</v>
      </c>
      <c r="OV332" s="133"/>
      <c r="OW332" s="133"/>
      <c r="OX332" s="133"/>
      <c r="OY332" s="100">
        <f t="shared" si="3235"/>
        <v>0</v>
      </c>
      <c r="OZ332" s="133"/>
      <c r="PA332" s="133"/>
      <c r="PB332" s="133"/>
      <c r="PC332" s="98">
        <f t="shared" si="5430"/>
        <v>0</v>
      </c>
      <c r="PD332" s="110"/>
      <c r="PE332" s="111"/>
      <c r="PF332" s="107"/>
      <c r="PG332" s="22"/>
      <c r="PH332" s="132"/>
      <c r="PI332" s="133"/>
      <c r="PJ332" s="98">
        <f t="shared" si="5237"/>
        <v>0</v>
      </c>
      <c r="PK332" s="133"/>
      <c r="PL332" s="133"/>
      <c r="PM332" s="133"/>
      <c r="PN332" s="100">
        <f t="shared" si="5238"/>
        <v>0</v>
      </c>
      <c r="PO332" s="133"/>
      <c r="PP332" s="133"/>
      <c r="PQ332" s="133"/>
      <c r="PR332" s="98">
        <f t="shared" si="5239"/>
        <v>0</v>
      </c>
      <c r="PS332" s="110"/>
      <c r="PT332" s="111"/>
      <c r="PU332" s="107"/>
      <c r="PV332" s="22"/>
      <c r="PW332" s="132"/>
      <c r="PX332" s="133"/>
      <c r="PY332" s="98">
        <f t="shared" si="5240"/>
        <v>0</v>
      </c>
      <c r="PZ332" s="133"/>
      <c r="QA332" s="133"/>
      <c r="QB332" s="133"/>
      <c r="QC332" s="100">
        <f t="shared" si="5241"/>
        <v>0</v>
      </c>
      <c r="QD332" s="133"/>
      <c r="QE332" s="133"/>
      <c r="QF332" s="133"/>
      <c r="QG332" s="98">
        <f t="shared" si="5242"/>
        <v>0</v>
      </c>
      <c r="QH332" s="110"/>
      <c r="QI332" s="111"/>
      <c r="QJ332" s="107"/>
      <c r="QK332" s="22"/>
      <c r="QL332" s="132"/>
      <c r="QM332" s="133"/>
      <c r="QN332" s="98">
        <f t="shared" si="5243"/>
        <v>0</v>
      </c>
      <c r="QO332" s="133"/>
      <c r="QP332" s="133"/>
      <c r="QQ332" s="133"/>
      <c r="QR332" s="100">
        <f t="shared" si="5244"/>
        <v>0</v>
      </c>
      <c r="QS332" s="133"/>
      <c r="QT332" s="133"/>
      <c r="QU332" s="133"/>
      <c r="QV332" s="98">
        <f t="shared" si="5245"/>
        <v>0</v>
      </c>
      <c r="QW332" s="110"/>
      <c r="QX332" s="111"/>
      <c r="QY332" s="107"/>
      <c r="QZ332" s="22"/>
      <c r="RA332" s="132"/>
      <c r="RB332" s="133"/>
      <c r="RC332" s="98">
        <f t="shared" si="5246"/>
        <v>0</v>
      </c>
      <c r="RD332" s="133"/>
      <c r="RE332" s="133"/>
      <c r="RF332" s="133"/>
      <c r="RG332" s="100">
        <f t="shared" si="5247"/>
        <v>0</v>
      </c>
      <c r="RH332" s="133"/>
      <c r="RI332" s="133"/>
      <c r="RJ332" s="133"/>
      <c r="RK332" s="98">
        <f t="shared" si="5248"/>
        <v>0</v>
      </c>
      <c r="RL332" s="110"/>
      <c r="RM332" s="111"/>
      <c r="RN332" s="107"/>
      <c r="RO332" s="22"/>
      <c r="RP332" s="132"/>
      <c r="RQ332" s="133"/>
      <c r="RR332" s="98">
        <f t="shared" si="5249"/>
        <v>0</v>
      </c>
      <c r="RS332" s="133"/>
      <c r="RT332" s="133"/>
      <c r="RU332" s="133"/>
      <c r="RV332" s="100">
        <f t="shared" si="5250"/>
        <v>0</v>
      </c>
      <c r="RW332" s="133"/>
      <c r="RX332" s="133"/>
      <c r="RY332" s="133"/>
      <c r="RZ332" s="98">
        <f t="shared" si="5251"/>
        <v>0</v>
      </c>
      <c r="SA332" s="110"/>
      <c r="SB332" s="111"/>
      <c r="SC332" s="107"/>
      <c r="SD332" s="22"/>
      <c r="SE332" s="132"/>
      <c r="SF332" s="133"/>
      <c r="SG332" s="98">
        <f t="shared" si="5252"/>
        <v>0</v>
      </c>
      <c r="SH332" s="133"/>
      <c r="SI332" s="133"/>
      <c r="SJ332" s="133"/>
      <c r="SK332" s="100">
        <f t="shared" si="5253"/>
        <v>0</v>
      </c>
      <c r="SL332" s="133"/>
      <c r="SM332" s="133"/>
      <c r="SN332" s="133"/>
      <c r="SO332" s="98">
        <f t="shared" si="5254"/>
        <v>0</v>
      </c>
      <c r="SP332" s="110"/>
      <c r="SQ332" s="111"/>
      <c r="SR332" s="107"/>
      <c r="SS332" s="22"/>
      <c r="ST332" s="132"/>
      <c r="SU332" s="133"/>
      <c r="SV332" s="98">
        <f t="shared" si="4682"/>
        <v>0</v>
      </c>
      <c r="SW332" s="133"/>
      <c r="SX332" s="133"/>
      <c r="SY332" s="133"/>
      <c r="SZ332" s="100">
        <f t="shared" si="4683"/>
        <v>0</v>
      </c>
      <c r="TA332" s="133"/>
      <c r="TB332" s="133"/>
      <c r="TC332" s="133"/>
      <c r="TD332" s="98">
        <f t="shared" si="4684"/>
        <v>0</v>
      </c>
      <c r="TE332" s="110"/>
      <c r="TF332" s="111"/>
      <c r="TG332" s="107"/>
      <c r="TH332" s="22"/>
      <c r="TI332" s="132"/>
      <c r="TJ332" s="133"/>
      <c r="TK332" s="98">
        <f t="shared" si="5255"/>
        <v>0</v>
      </c>
      <c r="TL332" s="133"/>
      <c r="TM332" s="133"/>
      <c r="TN332" s="133"/>
      <c r="TO332" s="100">
        <f t="shared" si="5256"/>
        <v>0</v>
      </c>
      <c r="TP332" s="133"/>
      <c r="TQ332" s="133"/>
      <c r="TR332" s="133"/>
      <c r="TS332" s="98">
        <f t="shared" si="5257"/>
        <v>0</v>
      </c>
      <c r="TT332" s="110"/>
      <c r="TU332" s="111"/>
      <c r="TV332" s="107"/>
      <c r="TW332" s="22"/>
      <c r="TX332" s="132"/>
      <c r="TY332" s="133"/>
      <c r="TZ332" s="98">
        <f t="shared" si="5258"/>
        <v>0</v>
      </c>
      <c r="UA332" s="133"/>
      <c r="UB332" s="133"/>
      <c r="UC332" s="133"/>
      <c r="UD332" s="100">
        <f t="shared" si="5259"/>
        <v>0</v>
      </c>
      <c r="UE332" s="133"/>
      <c r="UF332" s="133"/>
      <c r="UG332" s="133"/>
      <c r="UH332" s="98">
        <f t="shared" si="5260"/>
        <v>0</v>
      </c>
      <c r="UI332" s="110"/>
      <c r="UJ332" s="111"/>
      <c r="UK332" s="107"/>
      <c r="UL332" s="22"/>
      <c r="UM332" s="132"/>
      <c r="UN332" s="133"/>
      <c r="UO332" s="98">
        <f t="shared" si="5261"/>
        <v>0</v>
      </c>
      <c r="UP332" s="133"/>
      <c r="UQ332" s="133"/>
      <c r="UR332" s="133"/>
      <c r="US332" s="100">
        <f t="shared" si="5262"/>
        <v>0</v>
      </c>
      <c r="UT332" s="133"/>
      <c r="UU332" s="133"/>
      <c r="UV332" s="133"/>
      <c r="UW332" s="98">
        <f t="shared" si="5263"/>
        <v>0</v>
      </c>
      <c r="UX332" s="110"/>
      <c r="UY332" s="111"/>
      <c r="UZ332" s="107"/>
      <c r="VA332" s="22"/>
      <c r="VB332" s="132"/>
      <c r="VC332" s="133"/>
      <c r="VD332" s="98">
        <f t="shared" si="5264"/>
        <v>0</v>
      </c>
      <c r="VE332" s="133"/>
      <c r="VF332" s="133"/>
      <c r="VG332" s="133"/>
      <c r="VH332" s="100">
        <f t="shared" si="5265"/>
        <v>0</v>
      </c>
      <c r="VI332" s="133"/>
      <c r="VJ332" s="133"/>
      <c r="VK332" s="133"/>
      <c r="VL332" s="98">
        <f t="shared" si="5266"/>
        <v>0</v>
      </c>
      <c r="VM332" s="110"/>
      <c r="VN332" s="111"/>
      <c r="VO332" s="107"/>
      <c r="VP332" s="22"/>
      <c r="VQ332" s="132"/>
      <c r="VR332" s="133"/>
      <c r="VS332" s="98">
        <f t="shared" si="5267"/>
        <v>0</v>
      </c>
      <c r="VT332" s="133"/>
      <c r="VU332" s="133"/>
      <c r="VV332" s="133"/>
      <c r="VW332" s="100">
        <f t="shared" si="5268"/>
        <v>0</v>
      </c>
      <c r="VX332" s="133"/>
      <c r="VY332" s="133"/>
      <c r="VZ332" s="133"/>
      <c r="WA332" s="98">
        <f t="shared" si="5269"/>
        <v>0</v>
      </c>
      <c r="WB332" s="110"/>
      <c r="WC332" s="111"/>
      <c r="WD332" s="107"/>
      <c r="WE332" s="22"/>
    </row>
    <row r="333" spans="1:603" ht="16.5" customHeight="1">
      <c r="A333" s="94"/>
      <c r="B333" s="105" t="s">
        <v>298</v>
      </c>
      <c r="C333" s="106" t="s">
        <v>57</v>
      </c>
      <c r="D333" s="132"/>
      <c r="E333" s="133"/>
      <c r="F333" s="98">
        <f t="shared" si="4685"/>
        <v>0</v>
      </c>
      <c r="G333" s="133"/>
      <c r="H333" s="133"/>
      <c r="I333" s="133"/>
      <c r="J333" s="100">
        <f t="shared" si="4686"/>
        <v>0</v>
      </c>
      <c r="K333" s="133"/>
      <c r="L333" s="133"/>
      <c r="M333" s="133"/>
      <c r="N333" s="98">
        <f t="shared" si="4687"/>
        <v>0</v>
      </c>
      <c r="O333" s="110"/>
      <c r="P333" s="111"/>
      <c r="Q333" s="107"/>
      <c r="R333" s="22"/>
      <c r="S333" s="132"/>
      <c r="T333" s="133"/>
      <c r="U333" s="98">
        <f t="shared" si="5172"/>
        <v>0</v>
      </c>
      <c r="V333" s="133"/>
      <c r="W333" s="133"/>
      <c r="X333" s="133"/>
      <c r="Y333" s="100">
        <f t="shared" si="5173"/>
        <v>0</v>
      </c>
      <c r="Z333" s="133"/>
      <c r="AA333" s="133"/>
      <c r="AB333" s="133"/>
      <c r="AC333" s="98">
        <f t="shared" si="5174"/>
        <v>0</v>
      </c>
      <c r="AD333" s="110"/>
      <c r="AE333" s="111"/>
      <c r="AF333" s="107"/>
      <c r="AG333" s="22"/>
      <c r="AH333" s="132"/>
      <c r="AI333" s="133"/>
      <c r="AJ333" s="98">
        <f t="shared" si="5175"/>
        <v>0</v>
      </c>
      <c r="AK333" s="133"/>
      <c r="AL333" s="133"/>
      <c r="AM333" s="133"/>
      <c r="AN333" s="100">
        <f t="shared" si="5176"/>
        <v>0</v>
      </c>
      <c r="AO333" s="133"/>
      <c r="AP333" s="133"/>
      <c r="AQ333" s="133"/>
      <c r="AR333" s="98">
        <f t="shared" ref="AR333:AR446" si="6081">SUM(AO333:AP333)-AQ333</f>
        <v>0</v>
      </c>
      <c r="AS333" s="110"/>
      <c r="AT333" s="111"/>
      <c r="AU333" s="107"/>
      <c r="AV333" s="22"/>
      <c r="AW333" s="132"/>
      <c r="AX333" s="133"/>
      <c r="AY333" s="98">
        <f t="shared" si="5178"/>
        <v>0</v>
      </c>
      <c r="AZ333" s="133"/>
      <c r="BA333" s="133"/>
      <c r="BB333" s="133"/>
      <c r="BC333" s="100">
        <f t="shared" si="5179"/>
        <v>0</v>
      </c>
      <c r="BD333" s="133"/>
      <c r="BE333" s="133"/>
      <c r="BF333" s="133"/>
      <c r="BG333" s="98">
        <f t="shared" si="5180"/>
        <v>0</v>
      </c>
      <c r="BH333" s="110"/>
      <c r="BI333" s="111"/>
      <c r="BJ333" s="107"/>
      <c r="BK333" s="22"/>
      <c r="BL333" s="132"/>
      <c r="BM333" s="133"/>
      <c r="BN333" s="98">
        <f t="shared" si="5181"/>
        <v>0</v>
      </c>
      <c r="BO333" s="133"/>
      <c r="BP333" s="133"/>
      <c r="BQ333" s="133"/>
      <c r="BR333" s="100">
        <f t="shared" si="5182"/>
        <v>0</v>
      </c>
      <c r="BS333" s="133"/>
      <c r="BT333" s="133"/>
      <c r="BU333" s="133"/>
      <c r="BV333" s="98">
        <f t="shared" si="5183"/>
        <v>0</v>
      </c>
      <c r="BW333" s="110"/>
      <c r="BX333" s="111"/>
      <c r="BY333" s="107"/>
      <c r="BZ333" s="23"/>
      <c r="CA333" s="132"/>
      <c r="CB333" s="133"/>
      <c r="CC333" s="98">
        <f t="shared" si="5184"/>
        <v>0</v>
      </c>
      <c r="CD333" s="133"/>
      <c r="CE333" s="133"/>
      <c r="CF333" s="133"/>
      <c r="CG333" s="100">
        <f t="shared" si="5185"/>
        <v>0</v>
      </c>
      <c r="CH333" s="133"/>
      <c r="CI333" s="133"/>
      <c r="CJ333" s="133"/>
      <c r="CK333" s="98">
        <f t="shared" si="5186"/>
        <v>0</v>
      </c>
      <c r="CL333" s="110"/>
      <c r="CM333" s="111"/>
      <c r="CN333" s="107"/>
      <c r="CO333" s="22"/>
      <c r="CP333" s="132"/>
      <c r="CQ333" s="133"/>
      <c r="CR333" s="98">
        <f t="shared" si="5187"/>
        <v>0</v>
      </c>
      <c r="CS333" s="133"/>
      <c r="CT333" s="133"/>
      <c r="CU333" s="133"/>
      <c r="CV333" s="100">
        <f t="shared" si="5188"/>
        <v>0</v>
      </c>
      <c r="CW333" s="133"/>
      <c r="CX333" s="133"/>
      <c r="CY333" s="133"/>
      <c r="CZ333" s="98">
        <f t="shared" si="5189"/>
        <v>0</v>
      </c>
      <c r="DA333" s="110"/>
      <c r="DB333" s="111"/>
      <c r="DC333" s="107"/>
      <c r="DD333" s="22"/>
      <c r="DE333" s="132"/>
      <c r="DF333" s="133"/>
      <c r="DG333" s="98">
        <f t="shared" si="5190"/>
        <v>0</v>
      </c>
      <c r="DH333" s="133"/>
      <c r="DI333" s="133"/>
      <c r="DJ333" s="133"/>
      <c r="DK333" s="100">
        <f t="shared" si="5191"/>
        <v>0</v>
      </c>
      <c r="DL333" s="133"/>
      <c r="DM333" s="133"/>
      <c r="DN333" s="133"/>
      <c r="DO333" s="98">
        <f t="shared" si="5192"/>
        <v>0</v>
      </c>
      <c r="DP333" s="110"/>
      <c r="DQ333" s="111"/>
      <c r="DR333" s="107"/>
      <c r="DS333" s="22"/>
      <c r="DT333" s="132">
        <v>5</v>
      </c>
      <c r="DU333" s="133">
        <v>2</v>
      </c>
      <c r="DV333" s="98">
        <f t="shared" si="5193"/>
        <v>7</v>
      </c>
      <c r="DW333" s="133"/>
      <c r="DX333" s="133"/>
      <c r="DY333" s="133"/>
      <c r="DZ333" s="100">
        <f t="shared" si="5194"/>
        <v>0</v>
      </c>
      <c r="EA333" s="133"/>
      <c r="EB333" s="133">
        <v>10.29</v>
      </c>
      <c r="EC333" s="133"/>
      <c r="ED333" s="98">
        <f t="shared" si="5195"/>
        <v>10.29</v>
      </c>
      <c r="EE333" s="110"/>
      <c r="EF333" s="111"/>
      <c r="EG333" s="107"/>
      <c r="EH333" s="22"/>
      <c r="EI333" s="132"/>
      <c r="EJ333" s="133"/>
      <c r="EK333" s="98">
        <f t="shared" si="5196"/>
        <v>0</v>
      </c>
      <c r="EL333" s="133"/>
      <c r="EM333" s="133"/>
      <c r="EN333" s="133"/>
      <c r="EO333" s="100">
        <f t="shared" si="5197"/>
        <v>0</v>
      </c>
      <c r="EP333" s="133"/>
      <c r="EQ333" s="133"/>
      <c r="ER333" s="133"/>
      <c r="ES333" s="98">
        <f t="shared" si="4849"/>
        <v>0</v>
      </c>
      <c r="ET333" s="110"/>
      <c r="EU333" s="111"/>
      <c r="EV333" s="107"/>
      <c r="EW333" s="22"/>
      <c r="EX333" s="132"/>
      <c r="EY333" s="133"/>
      <c r="EZ333" s="98">
        <f t="shared" si="5198"/>
        <v>0</v>
      </c>
      <c r="FA333" s="133"/>
      <c r="FB333" s="133"/>
      <c r="FC333" s="133"/>
      <c r="FD333" s="100">
        <f t="shared" si="5756"/>
        <v>0</v>
      </c>
      <c r="FE333" s="133"/>
      <c r="FF333" s="133"/>
      <c r="FG333" s="133"/>
      <c r="FH333" s="98">
        <f t="shared" si="4851"/>
        <v>0</v>
      </c>
      <c r="FI333" s="110"/>
      <c r="FJ333" s="111"/>
      <c r="FK333" s="107"/>
      <c r="FL333" s="22"/>
      <c r="FM333" s="132">
        <v>2</v>
      </c>
      <c r="FN333" s="133">
        <v>1</v>
      </c>
      <c r="FO333" s="98">
        <f t="shared" si="5591"/>
        <v>3</v>
      </c>
      <c r="FP333" s="133"/>
      <c r="FQ333" s="133"/>
      <c r="FR333" s="133"/>
      <c r="FS333" s="100">
        <f t="shared" si="5757"/>
        <v>0</v>
      </c>
      <c r="FT333" s="133"/>
      <c r="FU333" s="133"/>
      <c r="FV333" s="133"/>
      <c r="FW333" s="98">
        <f t="shared" si="2801"/>
        <v>0</v>
      </c>
      <c r="FX333" s="110">
        <v>0.11</v>
      </c>
      <c r="FY333" s="111">
        <v>0.55000000000000004</v>
      </c>
      <c r="FZ333" s="107"/>
      <c r="GA333" s="22"/>
      <c r="GB333" s="132"/>
      <c r="GC333" s="133"/>
      <c r="GD333" s="98">
        <f t="shared" si="5200"/>
        <v>0</v>
      </c>
      <c r="GE333" s="133"/>
      <c r="GF333" s="133"/>
      <c r="GG333" s="133"/>
      <c r="GH333" s="100">
        <f t="shared" si="5201"/>
        <v>0</v>
      </c>
      <c r="GI333" s="133"/>
      <c r="GJ333" s="133"/>
      <c r="GK333" s="133"/>
      <c r="GL333" s="98">
        <f t="shared" si="5202"/>
        <v>0</v>
      </c>
      <c r="GM333" s="110"/>
      <c r="GN333" s="111"/>
      <c r="GO333" s="107"/>
      <c r="GP333" s="22"/>
      <c r="GQ333" s="132"/>
      <c r="GR333" s="133"/>
      <c r="GS333" s="98">
        <f t="shared" si="5203"/>
        <v>0</v>
      </c>
      <c r="GT333" s="133"/>
      <c r="GU333" s="133"/>
      <c r="GV333" s="133"/>
      <c r="GW333" s="100">
        <f t="shared" si="5204"/>
        <v>0</v>
      </c>
      <c r="GX333" s="133"/>
      <c r="GY333" s="133"/>
      <c r="GZ333" s="133"/>
      <c r="HA333" s="98">
        <f t="shared" si="5205"/>
        <v>0</v>
      </c>
      <c r="HB333" s="110"/>
      <c r="HC333" s="111"/>
      <c r="HD333" s="107"/>
      <c r="HE333" s="22"/>
      <c r="HF333" s="132"/>
      <c r="HG333" s="133"/>
      <c r="HH333" s="98">
        <f t="shared" si="5206"/>
        <v>0</v>
      </c>
      <c r="HI333" s="133"/>
      <c r="HJ333" s="133"/>
      <c r="HK333" s="133"/>
      <c r="HL333" s="100">
        <f t="shared" si="5207"/>
        <v>0</v>
      </c>
      <c r="HM333" s="133"/>
      <c r="HN333" s="133"/>
      <c r="HO333" s="133"/>
      <c r="HP333" s="98">
        <f t="shared" si="5754"/>
        <v>0</v>
      </c>
      <c r="HQ333" s="110"/>
      <c r="HR333" s="111"/>
      <c r="HS333" s="107"/>
      <c r="HT333" s="22"/>
      <c r="HU333" s="132"/>
      <c r="HV333" s="133"/>
      <c r="HW333" s="98">
        <f t="shared" si="5755"/>
        <v>0</v>
      </c>
      <c r="HX333" s="133"/>
      <c r="HY333" s="133"/>
      <c r="HZ333" s="133"/>
      <c r="IA333" s="100">
        <f t="shared" si="5759"/>
        <v>0</v>
      </c>
      <c r="IB333" s="133"/>
      <c r="IC333" s="133"/>
      <c r="ID333" s="133"/>
      <c r="IE333" s="98">
        <f t="shared" si="5211"/>
        <v>0</v>
      </c>
      <c r="IF333" s="110"/>
      <c r="IG333" s="111"/>
      <c r="IH333" s="107"/>
      <c r="II333" s="22"/>
      <c r="IJ333" s="132"/>
      <c r="IK333" s="133"/>
      <c r="IL333" s="98">
        <f t="shared" si="5752"/>
        <v>0</v>
      </c>
      <c r="IM333" s="133"/>
      <c r="IN333" s="133"/>
      <c r="IO333" s="133"/>
      <c r="IP333" s="100">
        <f t="shared" si="4678"/>
        <v>0</v>
      </c>
      <c r="IQ333" s="133"/>
      <c r="IR333" s="133"/>
      <c r="IS333" s="133"/>
      <c r="IT333" s="98">
        <f t="shared" si="5753"/>
        <v>0</v>
      </c>
      <c r="IU333" s="110"/>
      <c r="IV333" s="111"/>
      <c r="IW333" s="107"/>
      <c r="IX333" s="22"/>
      <c r="IY333" s="132">
        <v>1</v>
      </c>
      <c r="IZ333" s="133"/>
      <c r="JA333" s="98">
        <f t="shared" si="5212"/>
        <v>1</v>
      </c>
      <c r="JB333" s="133"/>
      <c r="JC333" s="133"/>
      <c r="JD333" s="133"/>
      <c r="JE333" s="100">
        <f t="shared" si="5213"/>
        <v>0</v>
      </c>
      <c r="JF333" s="133"/>
      <c r="JG333" s="133"/>
      <c r="JH333" s="133"/>
      <c r="JI333" s="98">
        <f t="shared" si="5214"/>
        <v>0</v>
      </c>
      <c r="JJ333" s="110">
        <v>0.3</v>
      </c>
      <c r="JK333" s="111">
        <v>0.92500000000000004</v>
      </c>
      <c r="JL333" s="107"/>
      <c r="JM333" s="22"/>
      <c r="JN333" s="132"/>
      <c r="JO333" s="133"/>
      <c r="JP333" s="98">
        <f t="shared" si="5215"/>
        <v>0</v>
      </c>
      <c r="JQ333" s="133"/>
      <c r="JR333" s="133"/>
      <c r="JS333" s="133"/>
      <c r="JT333" s="100">
        <f t="shared" si="5216"/>
        <v>0</v>
      </c>
      <c r="JU333" s="133"/>
      <c r="JV333" s="133"/>
      <c r="JW333" s="133"/>
      <c r="JX333" s="98">
        <f t="shared" si="5217"/>
        <v>0</v>
      </c>
      <c r="JY333" s="110"/>
      <c r="JZ333" s="111"/>
      <c r="KA333" s="107"/>
      <c r="KB333" s="22"/>
      <c r="KC333" s="132"/>
      <c r="KD333" s="133"/>
      <c r="KE333" s="98">
        <f t="shared" si="5218"/>
        <v>0</v>
      </c>
      <c r="KF333" s="133"/>
      <c r="KG333" s="133"/>
      <c r="KH333" s="133"/>
      <c r="KI333" s="100">
        <f t="shared" si="5219"/>
        <v>0</v>
      </c>
      <c r="KJ333" s="133"/>
      <c r="KK333" s="133"/>
      <c r="KL333" s="133"/>
      <c r="KM333" s="98">
        <f t="shared" si="5920"/>
        <v>0</v>
      </c>
      <c r="KN333" s="110"/>
      <c r="KO333" s="111"/>
      <c r="KP333" s="107"/>
      <c r="KQ333" s="22"/>
      <c r="KR333" s="132"/>
      <c r="KS333" s="133"/>
      <c r="KT333" s="98">
        <f t="shared" si="5220"/>
        <v>0</v>
      </c>
      <c r="KU333" s="133"/>
      <c r="KV333" s="133"/>
      <c r="KW333" s="133"/>
      <c r="KX333" s="100">
        <f t="shared" si="5758"/>
        <v>0</v>
      </c>
      <c r="KY333" s="133"/>
      <c r="KZ333" s="133"/>
      <c r="LA333" s="133"/>
      <c r="LB333" s="98">
        <f t="shared" si="5221"/>
        <v>0</v>
      </c>
      <c r="LC333" s="110"/>
      <c r="LD333" s="111"/>
      <c r="LE333" s="107"/>
      <c r="LF333" s="22"/>
      <c r="LG333" s="132"/>
      <c r="LH333" s="133"/>
      <c r="LI333" s="98">
        <f t="shared" si="5222"/>
        <v>0</v>
      </c>
      <c r="LJ333" s="133"/>
      <c r="LK333" s="133"/>
      <c r="LL333" s="133"/>
      <c r="LM333" s="100">
        <f t="shared" si="5223"/>
        <v>0</v>
      </c>
      <c r="LN333" s="133"/>
      <c r="LO333" s="133"/>
      <c r="LP333" s="133"/>
      <c r="LQ333" s="98">
        <f t="shared" si="5224"/>
        <v>0</v>
      </c>
      <c r="LR333" s="110"/>
      <c r="LS333" s="111"/>
      <c r="LT333" s="107"/>
      <c r="LU333" s="22"/>
      <c r="LV333" s="132"/>
      <c r="LW333" s="133"/>
      <c r="LX333" s="98">
        <f t="shared" si="4356"/>
        <v>0</v>
      </c>
      <c r="LY333" s="133"/>
      <c r="LZ333" s="133"/>
      <c r="MA333" s="133"/>
      <c r="MB333" s="100">
        <f t="shared" si="5225"/>
        <v>0</v>
      </c>
      <c r="MC333" s="133"/>
      <c r="MD333" s="133"/>
      <c r="ME333" s="133"/>
      <c r="MF333" s="98">
        <f t="shared" si="5226"/>
        <v>0</v>
      </c>
      <c r="MG333" s="110"/>
      <c r="MH333" s="111"/>
      <c r="MI333" s="107"/>
      <c r="MJ333" s="22"/>
      <c r="MK333" s="132"/>
      <c r="ML333" s="133"/>
      <c r="MM333" s="98">
        <f t="shared" si="5227"/>
        <v>0</v>
      </c>
      <c r="MN333" s="133"/>
      <c r="MO333" s="133"/>
      <c r="MP333" s="133"/>
      <c r="MQ333" s="100">
        <f t="shared" si="5228"/>
        <v>0</v>
      </c>
      <c r="MR333" s="133"/>
      <c r="MS333" s="133"/>
      <c r="MT333" s="133"/>
      <c r="MU333" s="98">
        <f t="shared" si="4850"/>
        <v>0</v>
      </c>
      <c r="MV333" s="110"/>
      <c r="MW333" s="111"/>
      <c r="MX333" s="107"/>
      <c r="MY333" s="22"/>
      <c r="MZ333" s="132"/>
      <c r="NA333" s="133"/>
      <c r="NB333" s="98">
        <f t="shared" si="5229"/>
        <v>0</v>
      </c>
      <c r="NC333" s="133"/>
      <c r="ND333" s="133"/>
      <c r="NE333" s="133"/>
      <c r="NF333" s="100">
        <f t="shared" si="5230"/>
        <v>0</v>
      </c>
      <c r="NG333" s="133"/>
      <c r="NH333" s="133"/>
      <c r="NI333" s="133"/>
      <c r="NJ333" s="98">
        <f t="shared" si="5231"/>
        <v>0</v>
      </c>
      <c r="NK333" s="110"/>
      <c r="NL333" s="111"/>
      <c r="NM333" s="107"/>
      <c r="NN333" s="22"/>
      <c r="NO333" s="132"/>
      <c r="NP333" s="133"/>
      <c r="NQ333" s="98">
        <f t="shared" si="5232"/>
        <v>0</v>
      </c>
      <c r="NR333" s="133"/>
      <c r="NS333" s="133"/>
      <c r="NT333" s="133"/>
      <c r="NU333" s="100">
        <f t="shared" si="5233"/>
        <v>0</v>
      </c>
      <c r="NV333" s="133"/>
      <c r="NW333" s="133"/>
      <c r="NX333" s="133"/>
      <c r="NY333" s="98">
        <f t="shared" si="5234"/>
        <v>0</v>
      </c>
      <c r="NZ333" s="110"/>
      <c r="OA333" s="111"/>
      <c r="OB333" s="107"/>
      <c r="OC333" s="22"/>
      <c r="OD333" s="132"/>
      <c r="OE333" s="133"/>
      <c r="OF333" s="98">
        <f t="shared" si="4681"/>
        <v>0</v>
      </c>
      <c r="OG333" s="133"/>
      <c r="OH333" s="133"/>
      <c r="OI333" s="133"/>
      <c r="OJ333" s="100">
        <f t="shared" si="5235"/>
        <v>0</v>
      </c>
      <c r="OK333" s="133"/>
      <c r="OL333" s="133"/>
      <c r="OM333" s="133"/>
      <c r="ON333" s="98">
        <f t="shared" si="5236"/>
        <v>0</v>
      </c>
      <c r="OO333" s="110"/>
      <c r="OP333" s="111"/>
      <c r="OQ333" s="107"/>
      <c r="OR333" s="22"/>
      <c r="OS333" s="132"/>
      <c r="OT333" s="133"/>
      <c r="OU333" s="98">
        <f t="shared" si="4688"/>
        <v>0</v>
      </c>
      <c r="OV333" s="133"/>
      <c r="OW333" s="133"/>
      <c r="OX333" s="133"/>
      <c r="OY333" s="100">
        <f t="shared" si="3235"/>
        <v>0</v>
      </c>
      <c r="OZ333" s="133"/>
      <c r="PA333" s="133"/>
      <c r="PB333" s="133"/>
      <c r="PC333" s="98">
        <f t="shared" si="5430"/>
        <v>0</v>
      </c>
      <c r="PD333" s="110"/>
      <c r="PE333" s="111"/>
      <c r="PF333" s="107"/>
      <c r="PG333" s="22"/>
      <c r="PH333" s="132"/>
      <c r="PI333" s="133"/>
      <c r="PJ333" s="98">
        <f t="shared" si="5237"/>
        <v>0</v>
      </c>
      <c r="PK333" s="133"/>
      <c r="PL333" s="133"/>
      <c r="PM333" s="133"/>
      <c r="PN333" s="100">
        <f t="shared" si="5238"/>
        <v>0</v>
      </c>
      <c r="PO333" s="133"/>
      <c r="PP333" s="133"/>
      <c r="PQ333" s="133"/>
      <c r="PR333" s="98">
        <f t="shared" si="5239"/>
        <v>0</v>
      </c>
      <c r="PS333" s="110"/>
      <c r="PT333" s="111"/>
      <c r="PU333" s="107"/>
      <c r="PV333" s="22"/>
      <c r="PW333" s="132"/>
      <c r="PX333" s="133"/>
      <c r="PY333" s="98">
        <f t="shared" si="5240"/>
        <v>0</v>
      </c>
      <c r="PZ333" s="133"/>
      <c r="QA333" s="133"/>
      <c r="QB333" s="133"/>
      <c r="QC333" s="100">
        <f t="shared" si="5241"/>
        <v>0</v>
      </c>
      <c r="QD333" s="133"/>
      <c r="QE333" s="133"/>
      <c r="QF333" s="133"/>
      <c r="QG333" s="98">
        <f t="shared" si="5242"/>
        <v>0</v>
      </c>
      <c r="QH333" s="110"/>
      <c r="QI333" s="111"/>
      <c r="QJ333" s="107"/>
      <c r="QK333" s="22"/>
      <c r="QL333" s="132"/>
      <c r="QM333" s="133"/>
      <c r="QN333" s="98">
        <f t="shared" si="5243"/>
        <v>0</v>
      </c>
      <c r="QO333" s="133"/>
      <c r="QP333" s="133"/>
      <c r="QQ333" s="133"/>
      <c r="QR333" s="100">
        <f t="shared" si="5244"/>
        <v>0</v>
      </c>
      <c r="QS333" s="133"/>
      <c r="QT333" s="133"/>
      <c r="QU333" s="133"/>
      <c r="QV333" s="98">
        <f t="shared" si="5245"/>
        <v>0</v>
      </c>
      <c r="QW333" s="110"/>
      <c r="QX333" s="111"/>
      <c r="QY333" s="107"/>
      <c r="QZ333" s="22"/>
      <c r="RA333" s="132"/>
      <c r="RB333" s="133"/>
      <c r="RC333" s="98">
        <f t="shared" si="5246"/>
        <v>0</v>
      </c>
      <c r="RD333" s="133"/>
      <c r="RE333" s="133"/>
      <c r="RF333" s="133"/>
      <c r="RG333" s="100">
        <f t="shared" si="5247"/>
        <v>0</v>
      </c>
      <c r="RH333" s="133"/>
      <c r="RI333" s="133"/>
      <c r="RJ333" s="133"/>
      <c r="RK333" s="98">
        <f t="shared" si="5248"/>
        <v>0</v>
      </c>
      <c r="RL333" s="110"/>
      <c r="RM333" s="111"/>
      <c r="RN333" s="107"/>
      <c r="RO333" s="22"/>
      <c r="RP333" s="132"/>
      <c r="RQ333" s="133"/>
      <c r="RR333" s="98">
        <f t="shared" si="5249"/>
        <v>0</v>
      </c>
      <c r="RS333" s="133"/>
      <c r="RT333" s="133"/>
      <c r="RU333" s="133"/>
      <c r="RV333" s="100">
        <f t="shared" si="5250"/>
        <v>0</v>
      </c>
      <c r="RW333" s="133"/>
      <c r="RX333" s="133"/>
      <c r="RY333" s="133"/>
      <c r="RZ333" s="98">
        <f t="shared" si="5251"/>
        <v>0</v>
      </c>
      <c r="SA333" s="110"/>
      <c r="SB333" s="111"/>
      <c r="SC333" s="107"/>
      <c r="SD333" s="22"/>
      <c r="SE333" s="132"/>
      <c r="SF333" s="133"/>
      <c r="SG333" s="98">
        <f t="shared" si="5252"/>
        <v>0</v>
      </c>
      <c r="SH333" s="133"/>
      <c r="SI333" s="133"/>
      <c r="SJ333" s="133"/>
      <c r="SK333" s="100">
        <f t="shared" si="5253"/>
        <v>0</v>
      </c>
      <c r="SL333" s="133"/>
      <c r="SM333" s="133"/>
      <c r="SN333" s="133"/>
      <c r="SO333" s="98">
        <f t="shared" si="5254"/>
        <v>0</v>
      </c>
      <c r="SP333" s="110"/>
      <c r="SQ333" s="111"/>
      <c r="SR333" s="107"/>
      <c r="SS333" s="22"/>
      <c r="ST333" s="132"/>
      <c r="SU333" s="133"/>
      <c r="SV333" s="98">
        <f t="shared" si="4682"/>
        <v>0</v>
      </c>
      <c r="SW333" s="133"/>
      <c r="SX333" s="133"/>
      <c r="SY333" s="133"/>
      <c r="SZ333" s="100">
        <f t="shared" si="4683"/>
        <v>0</v>
      </c>
      <c r="TA333" s="133"/>
      <c r="TB333" s="133"/>
      <c r="TC333" s="133"/>
      <c r="TD333" s="98">
        <f t="shared" si="4684"/>
        <v>0</v>
      </c>
      <c r="TE333" s="110"/>
      <c r="TF333" s="111"/>
      <c r="TG333" s="107"/>
      <c r="TH333" s="22"/>
      <c r="TI333" s="132"/>
      <c r="TJ333" s="133"/>
      <c r="TK333" s="98">
        <f t="shared" si="5255"/>
        <v>0</v>
      </c>
      <c r="TL333" s="133"/>
      <c r="TM333" s="133"/>
      <c r="TN333" s="133"/>
      <c r="TO333" s="100">
        <f t="shared" si="5256"/>
        <v>0</v>
      </c>
      <c r="TP333" s="133"/>
      <c r="TQ333" s="133"/>
      <c r="TR333" s="133"/>
      <c r="TS333" s="98">
        <f t="shared" si="5257"/>
        <v>0</v>
      </c>
      <c r="TT333" s="110"/>
      <c r="TU333" s="111"/>
      <c r="TV333" s="107"/>
      <c r="TW333" s="22"/>
      <c r="TX333" s="132"/>
      <c r="TY333" s="133"/>
      <c r="TZ333" s="98">
        <f t="shared" si="5258"/>
        <v>0</v>
      </c>
      <c r="UA333" s="133"/>
      <c r="UB333" s="133"/>
      <c r="UC333" s="133"/>
      <c r="UD333" s="100">
        <f t="shared" si="5259"/>
        <v>0</v>
      </c>
      <c r="UE333" s="133"/>
      <c r="UF333" s="133"/>
      <c r="UG333" s="133"/>
      <c r="UH333" s="98">
        <f t="shared" si="5260"/>
        <v>0</v>
      </c>
      <c r="UI333" s="110"/>
      <c r="UJ333" s="111"/>
      <c r="UK333" s="107"/>
      <c r="UL333" s="22"/>
      <c r="UM333" s="132"/>
      <c r="UN333" s="133"/>
      <c r="UO333" s="98">
        <f t="shared" si="5261"/>
        <v>0</v>
      </c>
      <c r="UP333" s="133"/>
      <c r="UQ333" s="133"/>
      <c r="UR333" s="133"/>
      <c r="US333" s="100">
        <f t="shared" si="5262"/>
        <v>0</v>
      </c>
      <c r="UT333" s="133"/>
      <c r="UU333" s="133"/>
      <c r="UV333" s="133"/>
      <c r="UW333" s="98">
        <f t="shared" si="5263"/>
        <v>0</v>
      </c>
      <c r="UX333" s="110"/>
      <c r="UY333" s="111"/>
      <c r="UZ333" s="107"/>
      <c r="VA333" s="22"/>
      <c r="VB333" s="132"/>
      <c r="VC333" s="133"/>
      <c r="VD333" s="98">
        <f t="shared" si="5264"/>
        <v>0</v>
      </c>
      <c r="VE333" s="133"/>
      <c r="VF333" s="133"/>
      <c r="VG333" s="133"/>
      <c r="VH333" s="100">
        <f t="shared" si="5265"/>
        <v>0</v>
      </c>
      <c r="VI333" s="133"/>
      <c r="VJ333" s="133"/>
      <c r="VK333" s="133"/>
      <c r="VL333" s="98">
        <f t="shared" si="5266"/>
        <v>0</v>
      </c>
      <c r="VM333" s="110"/>
      <c r="VN333" s="111"/>
      <c r="VO333" s="107"/>
      <c r="VP333" s="22"/>
      <c r="VQ333" s="132"/>
      <c r="VR333" s="133"/>
      <c r="VS333" s="98">
        <f t="shared" si="5267"/>
        <v>0</v>
      </c>
      <c r="VT333" s="133"/>
      <c r="VU333" s="133"/>
      <c r="VV333" s="133"/>
      <c r="VW333" s="100">
        <f t="shared" si="5268"/>
        <v>0</v>
      </c>
      <c r="VX333" s="133"/>
      <c r="VY333" s="133"/>
      <c r="VZ333" s="133"/>
      <c r="WA333" s="98">
        <f t="shared" si="5269"/>
        <v>0</v>
      </c>
      <c r="WB333" s="110"/>
      <c r="WC333" s="111"/>
      <c r="WD333" s="107"/>
      <c r="WE333" s="22"/>
    </row>
    <row r="334" spans="1:603" ht="16.5" customHeight="1">
      <c r="A334" s="94"/>
      <c r="B334" s="105" t="s">
        <v>298</v>
      </c>
      <c r="C334" s="106" t="s">
        <v>58</v>
      </c>
      <c r="D334" s="132"/>
      <c r="E334" s="133"/>
      <c r="F334" s="98">
        <f t="shared" si="4685"/>
        <v>0</v>
      </c>
      <c r="G334" s="133"/>
      <c r="H334" s="133"/>
      <c r="I334" s="133"/>
      <c r="J334" s="100">
        <f t="shared" si="4686"/>
        <v>0</v>
      </c>
      <c r="K334" s="133"/>
      <c r="L334" s="133"/>
      <c r="M334" s="133"/>
      <c r="N334" s="98">
        <f t="shared" si="4687"/>
        <v>0</v>
      </c>
      <c r="O334" s="110"/>
      <c r="P334" s="111"/>
      <c r="Q334" s="107"/>
      <c r="R334" s="22"/>
      <c r="S334" s="132"/>
      <c r="T334" s="133"/>
      <c r="U334" s="98">
        <f t="shared" si="5172"/>
        <v>0</v>
      </c>
      <c r="V334" s="133"/>
      <c r="W334" s="133"/>
      <c r="X334" s="133"/>
      <c r="Y334" s="100">
        <f t="shared" si="5173"/>
        <v>0</v>
      </c>
      <c r="Z334" s="133"/>
      <c r="AA334" s="133"/>
      <c r="AB334" s="133"/>
      <c r="AC334" s="98">
        <f t="shared" si="5174"/>
        <v>0</v>
      </c>
      <c r="AD334" s="110"/>
      <c r="AE334" s="111"/>
      <c r="AF334" s="107"/>
      <c r="AG334" s="22"/>
      <c r="AH334" s="132"/>
      <c r="AI334" s="133"/>
      <c r="AJ334" s="98">
        <f t="shared" si="5175"/>
        <v>0</v>
      </c>
      <c r="AK334" s="133"/>
      <c r="AL334" s="133"/>
      <c r="AM334" s="133"/>
      <c r="AN334" s="100">
        <f t="shared" si="5176"/>
        <v>0</v>
      </c>
      <c r="AO334" s="133"/>
      <c r="AP334" s="133"/>
      <c r="AQ334" s="133"/>
      <c r="AR334" s="98">
        <f t="shared" si="6081"/>
        <v>0</v>
      </c>
      <c r="AS334" s="110"/>
      <c r="AT334" s="111"/>
      <c r="AU334" s="107"/>
      <c r="AV334" s="22"/>
      <c r="AW334" s="132"/>
      <c r="AX334" s="133"/>
      <c r="AY334" s="98">
        <f t="shared" si="5178"/>
        <v>0</v>
      </c>
      <c r="AZ334" s="133"/>
      <c r="BA334" s="133"/>
      <c r="BB334" s="133"/>
      <c r="BC334" s="100">
        <f t="shared" si="5179"/>
        <v>0</v>
      </c>
      <c r="BD334" s="133"/>
      <c r="BE334" s="133"/>
      <c r="BF334" s="133"/>
      <c r="BG334" s="98">
        <f t="shared" si="5180"/>
        <v>0</v>
      </c>
      <c r="BH334" s="110"/>
      <c r="BI334" s="111"/>
      <c r="BJ334" s="107"/>
      <c r="BK334" s="22"/>
      <c r="BL334" s="132"/>
      <c r="BM334" s="133"/>
      <c r="BN334" s="98">
        <f t="shared" si="5181"/>
        <v>0</v>
      </c>
      <c r="BO334" s="133"/>
      <c r="BP334" s="133"/>
      <c r="BQ334" s="133"/>
      <c r="BR334" s="100">
        <f t="shared" si="5182"/>
        <v>0</v>
      </c>
      <c r="BS334" s="133"/>
      <c r="BT334" s="133"/>
      <c r="BU334" s="133"/>
      <c r="BV334" s="98">
        <f t="shared" si="5183"/>
        <v>0</v>
      </c>
      <c r="BW334" s="110"/>
      <c r="BX334" s="111"/>
      <c r="BY334" s="107"/>
      <c r="BZ334" s="23"/>
      <c r="CA334" s="132"/>
      <c r="CB334" s="133"/>
      <c r="CC334" s="98">
        <f t="shared" si="5184"/>
        <v>0</v>
      </c>
      <c r="CD334" s="133"/>
      <c r="CE334" s="133"/>
      <c r="CF334" s="133"/>
      <c r="CG334" s="100">
        <f t="shared" si="5185"/>
        <v>0</v>
      </c>
      <c r="CH334" s="133"/>
      <c r="CI334" s="133"/>
      <c r="CJ334" s="133"/>
      <c r="CK334" s="98">
        <f t="shared" si="5186"/>
        <v>0</v>
      </c>
      <c r="CL334" s="110"/>
      <c r="CM334" s="111"/>
      <c r="CN334" s="107"/>
      <c r="CO334" s="22"/>
      <c r="CP334" s="132"/>
      <c r="CQ334" s="133"/>
      <c r="CR334" s="98">
        <f t="shared" si="5187"/>
        <v>0</v>
      </c>
      <c r="CS334" s="133"/>
      <c r="CT334" s="133"/>
      <c r="CU334" s="133"/>
      <c r="CV334" s="100">
        <f t="shared" si="5188"/>
        <v>0</v>
      </c>
      <c r="CW334" s="133"/>
      <c r="CX334" s="133"/>
      <c r="CY334" s="133"/>
      <c r="CZ334" s="98">
        <f t="shared" si="5189"/>
        <v>0</v>
      </c>
      <c r="DA334" s="110"/>
      <c r="DB334" s="111"/>
      <c r="DC334" s="107"/>
      <c r="DD334" s="22"/>
      <c r="DE334" s="132"/>
      <c r="DF334" s="133"/>
      <c r="DG334" s="98">
        <f t="shared" si="5190"/>
        <v>0</v>
      </c>
      <c r="DH334" s="133"/>
      <c r="DI334" s="133"/>
      <c r="DJ334" s="133"/>
      <c r="DK334" s="100">
        <f t="shared" si="5191"/>
        <v>0</v>
      </c>
      <c r="DL334" s="133"/>
      <c r="DM334" s="133"/>
      <c r="DN334" s="133"/>
      <c r="DO334" s="98">
        <f t="shared" si="5192"/>
        <v>0</v>
      </c>
      <c r="DP334" s="110"/>
      <c r="DQ334" s="111"/>
      <c r="DR334" s="107"/>
      <c r="DS334" s="22"/>
      <c r="DT334" s="132"/>
      <c r="DU334" s="133"/>
      <c r="DV334" s="98">
        <f t="shared" si="5193"/>
        <v>0</v>
      </c>
      <c r="DW334" s="133"/>
      <c r="DX334" s="133"/>
      <c r="DY334" s="133"/>
      <c r="DZ334" s="100">
        <f t="shared" si="5194"/>
        <v>0</v>
      </c>
      <c r="EA334" s="133"/>
      <c r="EB334" s="133"/>
      <c r="EC334" s="133"/>
      <c r="ED334" s="98">
        <f t="shared" si="5195"/>
        <v>0</v>
      </c>
      <c r="EE334" s="110"/>
      <c r="EF334" s="111"/>
      <c r="EG334" s="107"/>
      <c r="EH334" s="22"/>
      <c r="EI334" s="132"/>
      <c r="EJ334" s="133"/>
      <c r="EK334" s="98">
        <f t="shared" si="5196"/>
        <v>0</v>
      </c>
      <c r="EL334" s="133"/>
      <c r="EM334" s="133"/>
      <c r="EN334" s="133"/>
      <c r="EO334" s="100">
        <f t="shared" si="5197"/>
        <v>0</v>
      </c>
      <c r="EP334" s="133"/>
      <c r="EQ334" s="133"/>
      <c r="ER334" s="133"/>
      <c r="ES334" s="98">
        <f t="shared" si="4849"/>
        <v>0</v>
      </c>
      <c r="ET334" s="110"/>
      <c r="EU334" s="111"/>
      <c r="EV334" s="107"/>
      <c r="EW334" s="22"/>
      <c r="EX334" s="132"/>
      <c r="EY334" s="133"/>
      <c r="EZ334" s="98">
        <f t="shared" si="5198"/>
        <v>0</v>
      </c>
      <c r="FA334" s="133"/>
      <c r="FB334" s="133"/>
      <c r="FC334" s="133"/>
      <c r="FD334" s="100">
        <f t="shared" si="5756"/>
        <v>0</v>
      </c>
      <c r="FE334" s="133"/>
      <c r="FF334" s="133"/>
      <c r="FG334" s="133"/>
      <c r="FH334" s="98">
        <f t="shared" si="4851"/>
        <v>0</v>
      </c>
      <c r="FI334" s="110"/>
      <c r="FJ334" s="111"/>
      <c r="FK334" s="107"/>
      <c r="FL334" s="22"/>
      <c r="FM334" s="132"/>
      <c r="FN334" s="133"/>
      <c r="FO334" s="98">
        <f t="shared" si="5591"/>
        <v>0</v>
      </c>
      <c r="FP334" s="133"/>
      <c r="FQ334" s="133"/>
      <c r="FR334" s="133"/>
      <c r="FS334" s="100">
        <f t="shared" si="5757"/>
        <v>0</v>
      </c>
      <c r="FT334" s="133"/>
      <c r="FU334" s="133"/>
      <c r="FV334" s="133"/>
      <c r="FW334" s="98">
        <f t="shared" si="2801"/>
        <v>0</v>
      </c>
      <c r="FX334" s="110"/>
      <c r="FY334" s="111"/>
      <c r="FZ334" s="107"/>
      <c r="GA334" s="22"/>
      <c r="GB334" s="132"/>
      <c r="GC334" s="133"/>
      <c r="GD334" s="98">
        <f t="shared" si="5200"/>
        <v>0</v>
      </c>
      <c r="GE334" s="133"/>
      <c r="GF334" s="133"/>
      <c r="GG334" s="133"/>
      <c r="GH334" s="100">
        <f t="shared" si="5201"/>
        <v>0</v>
      </c>
      <c r="GI334" s="133"/>
      <c r="GJ334" s="133"/>
      <c r="GK334" s="133"/>
      <c r="GL334" s="98">
        <f t="shared" si="5202"/>
        <v>0</v>
      </c>
      <c r="GM334" s="110"/>
      <c r="GN334" s="111"/>
      <c r="GO334" s="107"/>
      <c r="GP334" s="22"/>
      <c r="GQ334" s="132"/>
      <c r="GR334" s="133"/>
      <c r="GS334" s="98">
        <f t="shared" si="5203"/>
        <v>0</v>
      </c>
      <c r="GT334" s="133"/>
      <c r="GU334" s="133"/>
      <c r="GV334" s="133"/>
      <c r="GW334" s="100">
        <f t="shared" si="5204"/>
        <v>0</v>
      </c>
      <c r="GX334" s="133"/>
      <c r="GY334" s="133"/>
      <c r="GZ334" s="133"/>
      <c r="HA334" s="98">
        <f t="shared" si="5205"/>
        <v>0</v>
      </c>
      <c r="HB334" s="110"/>
      <c r="HC334" s="111"/>
      <c r="HD334" s="107"/>
      <c r="HE334" s="22"/>
      <c r="HF334" s="132">
        <v>1</v>
      </c>
      <c r="HG334" s="133"/>
      <c r="HH334" s="98">
        <f t="shared" si="5206"/>
        <v>1</v>
      </c>
      <c r="HI334" s="133"/>
      <c r="HJ334" s="133"/>
      <c r="HK334" s="133"/>
      <c r="HL334" s="100">
        <f t="shared" si="5207"/>
        <v>0</v>
      </c>
      <c r="HM334" s="133"/>
      <c r="HN334" s="133"/>
      <c r="HO334" s="133"/>
      <c r="HP334" s="118"/>
      <c r="HQ334" s="110">
        <v>0.03</v>
      </c>
      <c r="HR334" s="111">
        <v>0.2</v>
      </c>
      <c r="HS334" s="107"/>
      <c r="HT334" s="22"/>
      <c r="HU334" s="132"/>
      <c r="HV334" s="133"/>
      <c r="HW334" s="98">
        <f t="shared" si="5755"/>
        <v>0</v>
      </c>
      <c r="HX334" s="133"/>
      <c r="HY334" s="133"/>
      <c r="HZ334" s="133"/>
      <c r="IA334" s="100">
        <f t="shared" si="5759"/>
        <v>0</v>
      </c>
      <c r="IB334" s="133"/>
      <c r="IC334" s="133"/>
      <c r="ID334" s="133"/>
      <c r="IE334" s="98">
        <f t="shared" si="5211"/>
        <v>0</v>
      </c>
      <c r="IF334" s="110"/>
      <c r="IG334" s="111"/>
      <c r="IH334" s="107"/>
      <c r="II334" s="22"/>
      <c r="IJ334" s="132"/>
      <c r="IK334" s="133"/>
      <c r="IL334" s="98">
        <f t="shared" si="5752"/>
        <v>0</v>
      </c>
      <c r="IM334" s="133"/>
      <c r="IN334" s="133"/>
      <c r="IO334" s="133"/>
      <c r="IP334" s="100">
        <f t="shared" si="4678"/>
        <v>0</v>
      </c>
      <c r="IQ334" s="133"/>
      <c r="IR334" s="133"/>
      <c r="IS334" s="133"/>
      <c r="IT334" s="98">
        <f t="shared" si="5753"/>
        <v>0</v>
      </c>
      <c r="IU334" s="110"/>
      <c r="IV334" s="111"/>
      <c r="IW334" s="107"/>
      <c r="IX334" s="22"/>
      <c r="IY334" s="132">
        <v>2</v>
      </c>
      <c r="IZ334" s="133"/>
      <c r="JA334" s="98">
        <f t="shared" si="5212"/>
        <v>2</v>
      </c>
      <c r="JB334" s="133"/>
      <c r="JC334" s="133"/>
      <c r="JD334" s="133"/>
      <c r="JE334" s="100">
        <f t="shared" si="5213"/>
        <v>0</v>
      </c>
      <c r="JF334" s="133"/>
      <c r="JG334" s="133"/>
      <c r="JH334" s="133"/>
      <c r="JI334" s="98">
        <f t="shared" si="5214"/>
        <v>0</v>
      </c>
      <c r="JJ334" s="110">
        <v>0.4</v>
      </c>
      <c r="JK334" s="111">
        <v>0.85</v>
      </c>
      <c r="JL334" s="107"/>
      <c r="JM334" s="22"/>
      <c r="JN334" s="132"/>
      <c r="JO334" s="133"/>
      <c r="JP334" s="98">
        <f t="shared" si="5215"/>
        <v>0</v>
      </c>
      <c r="JQ334" s="133"/>
      <c r="JR334" s="133"/>
      <c r="JS334" s="133"/>
      <c r="JT334" s="100">
        <f t="shared" si="5216"/>
        <v>0</v>
      </c>
      <c r="JU334" s="133"/>
      <c r="JV334" s="133"/>
      <c r="JW334" s="133"/>
      <c r="JX334" s="98">
        <f t="shared" si="5217"/>
        <v>0</v>
      </c>
      <c r="JY334" s="110"/>
      <c r="JZ334" s="111"/>
      <c r="KA334" s="107"/>
      <c r="KB334" s="22"/>
      <c r="KC334" s="132"/>
      <c r="KD334" s="133"/>
      <c r="KE334" s="98">
        <f t="shared" si="5218"/>
        <v>0</v>
      </c>
      <c r="KF334" s="133"/>
      <c r="KG334" s="133"/>
      <c r="KH334" s="133"/>
      <c r="KI334" s="100">
        <f t="shared" si="5219"/>
        <v>0</v>
      </c>
      <c r="KJ334" s="133"/>
      <c r="KK334" s="133"/>
      <c r="KL334" s="133"/>
      <c r="KM334" s="98">
        <f t="shared" si="5920"/>
        <v>0</v>
      </c>
      <c r="KN334" s="110"/>
      <c r="KO334" s="111"/>
      <c r="KP334" s="107"/>
      <c r="KQ334" s="22"/>
      <c r="KR334" s="132"/>
      <c r="KS334" s="133"/>
      <c r="KT334" s="98">
        <f t="shared" si="5220"/>
        <v>0</v>
      </c>
      <c r="KU334" s="133"/>
      <c r="KV334" s="133"/>
      <c r="KW334" s="133"/>
      <c r="KX334" s="100">
        <f t="shared" si="5758"/>
        <v>0</v>
      </c>
      <c r="KY334" s="133"/>
      <c r="KZ334" s="133"/>
      <c r="LA334" s="133"/>
      <c r="LB334" s="98">
        <f t="shared" si="5221"/>
        <v>0</v>
      </c>
      <c r="LC334" s="110"/>
      <c r="LD334" s="111"/>
      <c r="LE334" s="107"/>
      <c r="LF334" s="22"/>
      <c r="LG334" s="132"/>
      <c r="LH334" s="133"/>
      <c r="LI334" s="98">
        <f t="shared" si="5222"/>
        <v>0</v>
      </c>
      <c r="LJ334" s="133"/>
      <c r="LK334" s="133"/>
      <c r="LL334" s="133"/>
      <c r="LM334" s="100">
        <f t="shared" si="5223"/>
        <v>0</v>
      </c>
      <c r="LN334" s="133"/>
      <c r="LO334" s="133"/>
      <c r="LP334" s="133"/>
      <c r="LQ334" s="98">
        <f t="shared" si="5224"/>
        <v>0</v>
      </c>
      <c r="LR334" s="110"/>
      <c r="LS334" s="111"/>
      <c r="LT334" s="107"/>
      <c r="LU334" s="22"/>
      <c r="LV334" s="132"/>
      <c r="LW334" s="133"/>
      <c r="LX334" s="98">
        <f t="shared" si="4356"/>
        <v>0</v>
      </c>
      <c r="LY334" s="133"/>
      <c r="LZ334" s="133"/>
      <c r="MA334" s="133"/>
      <c r="MB334" s="100">
        <f t="shared" si="5225"/>
        <v>0</v>
      </c>
      <c r="MC334" s="133"/>
      <c r="MD334" s="133"/>
      <c r="ME334" s="133"/>
      <c r="MF334" s="98">
        <f t="shared" si="5226"/>
        <v>0</v>
      </c>
      <c r="MG334" s="110"/>
      <c r="MH334" s="111"/>
      <c r="MI334" s="107"/>
      <c r="MJ334" s="22"/>
      <c r="MK334" s="132"/>
      <c r="ML334" s="133"/>
      <c r="MM334" s="98">
        <f t="shared" si="5227"/>
        <v>0</v>
      </c>
      <c r="MN334" s="133"/>
      <c r="MO334" s="133"/>
      <c r="MP334" s="133"/>
      <c r="MQ334" s="100">
        <f t="shared" si="5228"/>
        <v>0</v>
      </c>
      <c r="MR334" s="133"/>
      <c r="MS334" s="133"/>
      <c r="MT334" s="133"/>
      <c r="MU334" s="98">
        <f t="shared" si="4850"/>
        <v>0</v>
      </c>
      <c r="MV334" s="110"/>
      <c r="MW334" s="111"/>
      <c r="MX334" s="107"/>
      <c r="MY334" s="22"/>
      <c r="MZ334" s="132"/>
      <c r="NA334" s="133"/>
      <c r="NB334" s="98">
        <f t="shared" si="5229"/>
        <v>0</v>
      </c>
      <c r="NC334" s="133"/>
      <c r="ND334" s="133"/>
      <c r="NE334" s="133"/>
      <c r="NF334" s="100">
        <f t="shared" si="5230"/>
        <v>0</v>
      </c>
      <c r="NG334" s="133"/>
      <c r="NH334" s="133"/>
      <c r="NI334" s="133"/>
      <c r="NJ334" s="98">
        <f t="shared" si="5231"/>
        <v>0</v>
      </c>
      <c r="NK334" s="110"/>
      <c r="NL334" s="111"/>
      <c r="NM334" s="107"/>
      <c r="NN334" s="22"/>
      <c r="NO334" s="132"/>
      <c r="NP334" s="133"/>
      <c r="NQ334" s="98">
        <f t="shared" si="5232"/>
        <v>0</v>
      </c>
      <c r="NR334" s="133"/>
      <c r="NS334" s="133"/>
      <c r="NT334" s="133"/>
      <c r="NU334" s="100">
        <f t="shared" si="5233"/>
        <v>0</v>
      </c>
      <c r="NV334" s="133"/>
      <c r="NW334" s="133"/>
      <c r="NX334" s="133"/>
      <c r="NY334" s="98">
        <f t="shared" si="5234"/>
        <v>0</v>
      </c>
      <c r="NZ334" s="110"/>
      <c r="OA334" s="111"/>
      <c r="OB334" s="107"/>
      <c r="OC334" s="22"/>
      <c r="OD334" s="132"/>
      <c r="OE334" s="133"/>
      <c r="OF334" s="98">
        <f t="shared" si="4681"/>
        <v>0</v>
      </c>
      <c r="OG334" s="133"/>
      <c r="OH334" s="133"/>
      <c r="OI334" s="133"/>
      <c r="OJ334" s="100">
        <f t="shared" si="5235"/>
        <v>0</v>
      </c>
      <c r="OK334" s="133"/>
      <c r="OL334" s="133"/>
      <c r="OM334" s="133"/>
      <c r="ON334" s="98">
        <f t="shared" si="5236"/>
        <v>0</v>
      </c>
      <c r="OO334" s="110"/>
      <c r="OP334" s="111"/>
      <c r="OQ334" s="107"/>
      <c r="OR334" s="22"/>
      <c r="OS334" s="132"/>
      <c r="OT334" s="133"/>
      <c r="OU334" s="98">
        <f t="shared" si="4688"/>
        <v>0</v>
      </c>
      <c r="OV334" s="133"/>
      <c r="OW334" s="133"/>
      <c r="OX334" s="133"/>
      <c r="OY334" s="100">
        <f t="shared" si="3235"/>
        <v>0</v>
      </c>
      <c r="OZ334" s="133"/>
      <c r="PA334" s="133"/>
      <c r="PB334" s="133"/>
      <c r="PC334" s="98">
        <f t="shared" si="5430"/>
        <v>0</v>
      </c>
      <c r="PD334" s="110"/>
      <c r="PE334" s="111"/>
      <c r="PF334" s="107"/>
      <c r="PG334" s="22"/>
      <c r="PH334" s="132"/>
      <c r="PI334" s="133"/>
      <c r="PJ334" s="98">
        <f t="shared" si="5237"/>
        <v>0</v>
      </c>
      <c r="PK334" s="133"/>
      <c r="PL334" s="133"/>
      <c r="PM334" s="133"/>
      <c r="PN334" s="100">
        <f t="shared" si="5238"/>
        <v>0</v>
      </c>
      <c r="PO334" s="133"/>
      <c r="PP334" s="133"/>
      <c r="PQ334" s="133"/>
      <c r="PR334" s="98">
        <f t="shared" si="5239"/>
        <v>0</v>
      </c>
      <c r="PS334" s="110"/>
      <c r="PT334" s="111"/>
      <c r="PU334" s="107"/>
      <c r="PV334" s="22"/>
      <c r="PW334" s="132"/>
      <c r="PX334" s="133"/>
      <c r="PY334" s="98">
        <f t="shared" si="5240"/>
        <v>0</v>
      </c>
      <c r="PZ334" s="133"/>
      <c r="QA334" s="133"/>
      <c r="QB334" s="133"/>
      <c r="QC334" s="100">
        <f t="shared" si="5241"/>
        <v>0</v>
      </c>
      <c r="QD334" s="133"/>
      <c r="QE334" s="133"/>
      <c r="QF334" s="133"/>
      <c r="QG334" s="98">
        <f t="shared" si="5242"/>
        <v>0</v>
      </c>
      <c r="QH334" s="110"/>
      <c r="QI334" s="111"/>
      <c r="QJ334" s="107"/>
      <c r="QK334" s="22"/>
      <c r="QL334" s="132"/>
      <c r="QM334" s="133"/>
      <c r="QN334" s="98">
        <f t="shared" si="5243"/>
        <v>0</v>
      </c>
      <c r="QO334" s="133"/>
      <c r="QP334" s="133"/>
      <c r="QQ334" s="133"/>
      <c r="QR334" s="100">
        <f t="shared" si="5244"/>
        <v>0</v>
      </c>
      <c r="QS334" s="133"/>
      <c r="QT334" s="133"/>
      <c r="QU334" s="133"/>
      <c r="QV334" s="98">
        <f t="shared" si="5245"/>
        <v>0</v>
      </c>
      <c r="QW334" s="110"/>
      <c r="QX334" s="111"/>
      <c r="QY334" s="107"/>
      <c r="QZ334" s="22"/>
      <c r="RA334" s="132"/>
      <c r="RB334" s="133"/>
      <c r="RC334" s="98">
        <f t="shared" si="5246"/>
        <v>0</v>
      </c>
      <c r="RD334" s="133"/>
      <c r="RE334" s="133"/>
      <c r="RF334" s="133"/>
      <c r="RG334" s="100">
        <f t="shared" si="5247"/>
        <v>0</v>
      </c>
      <c r="RH334" s="133"/>
      <c r="RI334" s="133"/>
      <c r="RJ334" s="133"/>
      <c r="RK334" s="98">
        <f t="shared" si="5248"/>
        <v>0</v>
      </c>
      <c r="RL334" s="110"/>
      <c r="RM334" s="111"/>
      <c r="RN334" s="107"/>
      <c r="RO334" s="22"/>
      <c r="RP334" s="132"/>
      <c r="RQ334" s="133"/>
      <c r="RR334" s="98">
        <f t="shared" si="5249"/>
        <v>0</v>
      </c>
      <c r="RS334" s="133"/>
      <c r="RT334" s="133"/>
      <c r="RU334" s="133"/>
      <c r="RV334" s="100">
        <f t="shared" si="5250"/>
        <v>0</v>
      </c>
      <c r="RW334" s="133"/>
      <c r="RX334" s="133"/>
      <c r="RY334" s="133"/>
      <c r="RZ334" s="98">
        <f t="shared" si="5251"/>
        <v>0</v>
      </c>
      <c r="SA334" s="110"/>
      <c r="SB334" s="111"/>
      <c r="SC334" s="107"/>
      <c r="SD334" s="22"/>
      <c r="SE334" s="132"/>
      <c r="SF334" s="133"/>
      <c r="SG334" s="98">
        <f t="shared" si="5252"/>
        <v>0</v>
      </c>
      <c r="SH334" s="133"/>
      <c r="SI334" s="133"/>
      <c r="SJ334" s="133"/>
      <c r="SK334" s="100">
        <f t="shared" si="5253"/>
        <v>0</v>
      </c>
      <c r="SL334" s="133"/>
      <c r="SM334" s="133"/>
      <c r="SN334" s="133"/>
      <c r="SO334" s="98">
        <f t="shared" si="5254"/>
        <v>0</v>
      </c>
      <c r="SP334" s="110"/>
      <c r="SQ334" s="111"/>
      <c r="SR334" s="107"/>
      <c r="SS334" s="22"/>
      <c r="ST334" s="132"/>
      <c r="SU334" s="133"/>
      <c r="SV334" s="98">
        <f t="shared" si="4682"/>
        <v>0</v>
      </c>
      <c r="SW334" s="133"/>
      <c r="SX334" s="133"/>
      <c r="SY334" s="133"/>
      <c r="SZ334" s="100">
        <f t="shared" si="4683"/>
        <v>0</v>
      </c>
      <c r="TA334" s="133"/>
      <c r="TB334" s="133"/>
      <c r="TC334" s="133"/>
      <c r="TD334" s="98">
        <f t="shared" si="4684"/>
        <v>0</v>
      </c>
      <c r="TE334" s="110"/>
      <c r="TF334" s="111"/>
      <c r="TG334" s="107"/>
      <c r="TH334" s="22"/>
      <c r="TI334" s="132"/>
      <c r="TJ334" s="133"/>
      <c r="TK334" s="98">
        <f t="shared" si="5255"/>
        <v>0</v>
      </c>
      <c r="TL334" s="133"/>
      <c r="TM334" s="133"/>
      <c r="TN334" s="133"/>
      <c r="TO334" s="100">
        <f t="shared" si="5256"/>
        <v>0</v>
      </c>
      <c r="TP334" s="133"/>
      <c r="TQ334" s="133"/>
      <c r="TR334" s="133"/>
      <c r="TS334" s="98">
        <f t="shared" si="5257"/>
        <v>0</v>
      </c>
      <c r="TT334" s="110"/>
      <c r="TU334" s="111"/>
      <c r="TV334" s="107"/>
      <c r="TW334" s="22"/>
      <c r="TX334" s="132"/>
      <c r="TY334" s="133"/>
      <c r="TZ334" s="98">
        <f t="shared" si="5258"/>
        <v>0</v>
      </c>
      <c r="UA334" s="133"/>
      <c r="UB334" s="133"/>
      <c r="UC334" s="133"/>
      <c r="UD334" s="100">
        <f t="shared" si="5259"/>
        <v>0</v>
      </c>
      <c r="UE334" s="133"/>
      <c r="UF334" s="133"/>
      <c r="UG334" s="133"/>
      <c r="UH334" s="98">
        <f t="shared" si="5260"/>
        <v>0</v>
      </c>
      <c r="UI334" s="110"/>
      <c r="UJ334" s="111"/>
      <c r="UK334" s="107"/>
      <c r="UL334" s="22"/>
      <c r="UM334" s="132"/>
      <c r="UN334" s="133"/>
      <c r="UO334" s="98">
        <f t="shared" si="5261"/>
        <v>0</v>
      </c>
      <c r="UP334" s="133"/>
      <c r="UQ334" s="133"/>
      <c r="UR334" s="133"/>
      <c r="US334" s="100">
        <f t="shared" si="5262"/>
        <v>0</v>
      </c>
      <c r="UT334" s="133"/>
      <c r="UU334" s="133"/>
      <c r="UV334" s="133"/>
      <c r="UW334" s="98">
        <f t="shared" si="5263"/>
        <v>0</v>
      </c>
      <c r="UX334" s="110"/>
      <c r="UY334" s="111"/>
      <c r="UZ334" s="107"/>
      <c r="VA334" s="22"/>
      <c r="VB334" s="132"/>
      <c r="VC334" s="133"/>
      <c r="VD334" s="98">
        <f t="shared" si="5264"/>
        <v>0</v>
      </c>
      <c r="VE334" s="133"/>
      <c r="VF334" s="133"/>
      <c r="VG334" s="133"/>
      <c r="VH334" s="100">
        <f t="shared" si="5265"/>
        <v>0</v>
      </c>
      <c r="VI334" s="133"/>
      <c r="VJ334" s="133"/>
      <c r="VK334" s="133"/>
      <c r="VL334" s="98">
        <f t="shared" si="5266"/>
        <v>0</v>
      </c>
      <c r="VM334" s="110"/>
      <c r="VN334" s="111"/>
      <c r="VO334" s="107"/>
      <c r="VP334" s="22"/>
      <c r="VQ334" s="132"/>
      <c r="VR334" s="133"/>
      <c r="VS334" s="98">
        <f t="shared" si="5267"/>
        <v>0</v>
      </c>
      <c r="VT334" s="133"/>
      <c r="VU334" s="133"/>
      <c r="VV334" s="133"/>
      <c r="VW334" s="100">
        <f t="shared" si="5268"/>
        <v>0</v>
      </c>
      <c r="VX334" s="133"/>
      <c r="VY334" s="133"/>
      <c r="VZ334" s="133"/>
      <c r="WA334" s="98">
        <f t="shared" si="5269"/>
        <v>0</v>
      </c>
      <c r="WB334" s="110"/>
      <c r="WC334" s="111"/>
      <c r="WD334" s="107"/>
      <c r="WE334" s="22"/>
    </row>
    <row r="335" spans="1:603" ht="16.5" customHeight="1">
      <c r="A335" s="94"/>
      <c r="B335" s="105" t="s">
        <v>298</v>
      </c>
      <c r="C335" s="106" t="s">
        <v>59</v>
      </c>
      <c r="D335" s="132"/>
      <c r="E335" s="133"/>
      <c r="F335" s="98">
        <f t="shared" si="4685"/>
        <v>0</v>
      </c>
      <c r="G335" s="133"/>
      <c r="H335" s="133"/>
      <c r="I335" s="133"/>
      <c r="J335" s="100">
        <f t="shared" si="4686"/>
        <v>0</v>
      </c>
      <c r="K335" s="133"/>
      <c r="L335" s="133"/>
      <c r="M335" s="133"/>
      <c r="N335" s="98">
        <f t="shared" si="4687"/>
        <v>0</v>
      </c>
      <c r="O335" s="110"/>
      <c r="P335" s="111"/>
      <c r="Q335" s="107"/>
      <c r="R335" s="22"/>
      <c r="S335" s="132"/>
      <c r="T335" s="133"/>
      <c r="U335" s="98">
        <f t="shared" si="5172"/>
        <v>0</v>
      </c>
      <c r="V335" s="133"/>
      <c r="W335" s="133"/>
      <c r="X335" s="133"/>
      <c r="Y335" s="100">
        <f t="shared" si="5173"/>
        <v>0</v>
      </c>
      <c r="Z335" s="133"/>
      <c r="AA335" s="133"/>
      <c r="AB335" s="133"/>
      <c r="AC335" s="98">
        <f t="shared" si="5174"/>
        <v>0</v>
      </c>
      <c r="AD335" s="110"/>
      <c r="AE335" s="111"/>
      <c r="AF335" s="107"/>
      <c r="AG335" s="22"/>
      <c r="AH335" s="132"/>
      <c r="AI335" s="133"/>
      <c r="AJ335" s="98">
        <f t="shared" si="5175"/>
        <v>0</v>
      </c>
      <c r="AK335" s="133"/>
      <c r="AL335" s="133"/>
      <c r="AM335" s="133"/>
      <c r="AN335" s="100">
        <f t="shared" si="5176"/>
        <v>0</v>
      </c>
      <c r="AO335" s="133"/>
      <c r="AP335" s="133"/>
      <c r="AQ335" s="133"/>
      <c r="AR335" s="98">
        <f t="shared" si="6081"/>
        <v>0</v>
      </c>
      <c r="AS335" s="110"/>
      <c r="AT335" s="111"/>
      <c r="AU335" s="107"/>
      <c r="AV335" s="22"/>
      <c r="AW335" s="132"/>
      <c r="AX335" s="133"/>
      <c r="AY335" s="98">
        <f t="shared" si="5178"/>
        <v>0</v>
      </c>
      <c r="AZ335" s="133"/>
      <c r="BA335" s="133"/>
      <c r="BB335" s="133"/>
      <c r="BC335" s="100">
        <f t="shared" si="5179"/>
        <v>0</v>
      </c>
      <c r="BD335" s="133"/>
      <c r="BE335" s="133"/>
      <c r="BF335" s="133"/>
      <c r="BG335" s="98">
        <f t="shared" si="5180"/>
        <v>0</v>
      </c>
      <c r="BH335" s="110"/>
      <c r="BI335" s="111"/>
      <c r="BJ335" s="107"/>
      <c r="BK335" s="22"/>
      <c r="BL335" s="132"/>
      <c r="BM335" s="133"/>
      <c r="BN335" s="98">
        <f t="shared" si="5181"/>
        <v>0</v>
      </c>
      <c r="BO335" s="133"/>
      <c r="BP335" s="133"/>
      <c r="BQ335" s="133"/>
      <c r="BR335" s="100">
        <f t="shared" si="5182"/>
        <v>0</v>
      </c>
      <c r="BS335" s="133"/>
      <c r="BT335" s="133"/>
      <c r="BU335" s="133"/>
      <c r="BV335" s="98">
        <f t="shared" si="5183"/>
        <v>0</v>
      </c>
      <c r="BW335" s="110"/>
      <c r="BX335" s="111"/>
      <c r="BY335" s="107"/>
      <c r="BZ335" s="23"/>
      <c r="CA335" s="132"/>
      <c r="CB335" s="133"/>
      <c r="CC335" s="98">
        <f t="shared" si="5184"/>
        <v>0</v>
      </c>
      <c r="CD335" s="133"/>
      <c r="CE335" s="133"/>
      <c r="CF335" s="133"/>
      <c r="CG335" s="100">
        <f t="shared" si="5185"/>
        <v>0</v>
      </c>
      <c r="CH335" s="133"/>
      <c r="CI335" s="133"/>
      <c r="CJ335" s="133"/>
      <c r="CK335" s="98">
        <f t="shared" si="5186"/>
        <v>0</v>
      </c>
      <c r="CL335" s="110"/>
      <c r="CM335" s="111"/>
      <c r="CN335" s="107"/>
      <c r="CO335" s="22"/>
      <c r="CP335" s="132"/>
      <c r="CQ335" s="133"/>
      <c r="CR335" s="98">
        <f t="shared" si="5187"/>
        <v>0</v>
      </c>
      <c r="CS335" s="133"/>
      <c r="CT335" s="133"/>
      <c r="CU335" s="133"/>
      <c r="CV335" s="100">
        <f t="shared" si="5188"/>
        <v>0</v>
      </c>
      <c r="CW335" s="133"/>
      <c r="CX335" s="133"/>
      <c r="CY335" s="133"/>
      <c r="CZ335" s="98">
        <f t="shared" si="5189"/>
        <v>0</v>
      </c>
      <c r="DA335" s="110"/>
      <c r="DB335" s="111"/>
      <c r="DC335" s="107"/>
      <c r="DD335" s="22"/>
      <c r="DE335" s="132"/>
      <c r="DF335" s="133"/>
      <c r="DG335" s="98">
        <f t="shared" si="5190"/>
        <v>0</v>
      </c>
      <c r="DH335" s="133"/>
      <c r="DI335" s="133"/>
      <c r="DJ335" s="133"/>
      <c r="DK335" s="100">
        <f t="shared" si="5191"/>
        <v>0</v>
      </c>
      <c r="DL335" s="133"/>
      <c r="DM335" s="133"/>
      <c r="DN335" s="133"/>
      <c r="DO335" s="98">
        <f t="shared" si="5192"/>
        <v>0</v>
      </c>
      <c r="DP335" s="110"/>
      <c r="DQ335" s="111"/>
      <c r="DR335" s="107"/>
      <c r="DS335" s="22"/>
      <c r="DT335" s="132"/>
      <c r="DU335" s="133"/>
      <c r="DV335" s="98">
        <f t="shared" si="5193"/>
        <v>0</v>
      </c>
      <c r="DW335" s="133"/>
      <c r="DX335" s="133"/>
      <c r="DY335" s="133"/>
      <c r="DZ335" s="100">
        <f t="shared" si="5194"/>
        <v>0</v>
      </c>
      <c r="EA335" s="133"/>
      <c r="EB335" s="133"/>
      <c r="EC335" s="133"/>
      <c r="ED335" s="98">
        <f t="shared" si="5195"/>
        <v>0</v>
      </c>
      <c r="EE335" s="110"/>
      <c r="EF335" s="111"/>
      <c r="EG335" s="107"/>
      <c r="EH335" s="22"/>
      <c r="EI335" s="132"/>
      <c r="EJ335" s="133"/>
      <c r="EK335" s="98">
        <f t="shared" si="5196"/>
        <v>0</v>
      </c>
      <c r="EL335" s="133"/>
      <c r="EM335" s="133"/>
      <c r="EN335" s="133"/>
      <c r="EO335" s="100">
        <f t="shared" si="5197"/>
        <v>0</v>
      </c>
      <c r="EP335" s="133"/>
      <c r="EQ335" s="133"/>
      <c r="ER335" s="133"/>
      <c r="ES335" s="98">
        <f t="shared" si="4849"/>
        <v>0</v>
      </c>
      <c r="ET335" s="110"/>
      <c r="EU335" s="111"/>
      <c r="EV335" s="107"/>
      <c r="EW335" s="22"/>
      <c r="EX335" s="132"/>
      <c r="EY335" s="133"/>
      <c r="EZ335" s="98">
        <f t="shared" si="5198"/>
        <v>0</v>
      </c>
      <c r="FA335" s="133"/>
      <c r="FB335" s="133"/>
      <c r="FC335" s="133"/>
      <c r="FD335" s="100">
        <f t="shared" si="5756"/>
        <v>0</v>
      </c>
      <c r="FE335" s="133"/>
      <c r="FF335" s="133"/>
      <c r="FG335" s="133"/>
      <c r="FH335" s="98">
        <f t="shared" si="4851"/>
        <v>0</v>
      </c>
      <c r="FI335" s="110"/>
      <c r="FJ335" s="111"/>
      <c r="FK335" s="107"/>
      <c r="FL335" s="22"/>
      <c r="FM335" s="132">
        <v>1</v>
      </c>
      <c r="FN335" s="133"/>
      <c r="FO335" s="98">
        <f t="shared" si="5591"/>
        <v>1</v>
      </c>
      <c r="FP335" s="133"/>
      <c r="FQ335" s="133"/>
      <c r="FR335" s="133"/>
      <c r="FS335" s="100">
        <f t="shared" si="5757"/>
        <v>0</v>
      </c>
      <c r="FT335" s="133"/>
      <c r="FU335" s="133"/>
      <c r="FV335" s="133"/>
      <c r="FW335" s="98">
        <f t="shared" si="2801"/>
        <v>0</v>
      </c>
      <c r="FX335" s="110">
        <v>0.2</v>
      </c>
      <c r="FY335" s="111">
        <v>1.05</v>
      </c>
      <c r="FZ335" s="107"/>
      <c r="GA335" s="22"/>
      <c r="GB335" s="132">
        <v>1</v>
      </c>
      <c r="GC335" s="133"/>
      <c r="GD335" s="98">
        <f t="shared" si="5200"/>
        <v>1</v>
      </c>
      <c r="GE335" s="133"/>
      <c r="GF335" s="133"/>
      <c r="GG335" s="133"/>
      <c r="GH335" s="100">
        <f t="shared" si="5201"/>
        <v>0</v>
      </c>
      <c r="GI335" s="133"/>
      <c r="GJ335" s="133"/>
      <c r="GK335" s="133"/>
      <c r="GL335" s="98">
        <f t="shared" si="5202"/>
        <v>0</v>
      </c>
      <c r="GM335" s="110">
        <v>0.1</v>
      </c>
      <c r="GN335" s="111">
        <v>0.27</v>
      </c>
      <c r="GO335" s="107"/>
      <c r="GP335" s="22"/>
      <c r="GQ335" s="132"/>
      <c r="GR335" s="133"/>
      <c r="GS335" s="98">
        <f t="shared" si="5203"/>
        <v>0</v>
      </c>
      <c r="GT335" s="133"/>
      <c r="GU335" s="133"/>
      <c r="GV335" s="133"/>
      <c r="GW335" s="100">
        <f t="shared" si="5204"/>
        <v>0</v>
      </c>
      <c r="GX335" s="133"/>
      <c r="GY335" s="133"/>
      <c r="GZ335" s="133"/>
      <c r="HA335" s="98">
        <f t="shared" si="5205"/>
        <v>0</v>
      </c>
      <c r="HB335" s="110"/>
      <c r="HC335" s="111"/>
      <c r="HD335" s="107"/>
      <c r="HE335" s="22"/>
      <c r="HF335" s="132"/>
      <c r="HG335" s="133"/>
      <c r="HH335" s="98">
        <f t="shared" si="5206"/>
        <v>0</v>
      </c>
      <c r="HI335" s="133"/>
      <c r="HJ335" s="133"/>
      <c r="HK335" s="133"/>
      <c r="HL335" s="100">
        <f t="shared" si="5207"/>
        <v>0</v>
      </c>
      <c r="HM335" s="133"/>
      <c r="HN335" s="133"/>
      <c r="HO335" s="133"/>
      <c r="HP335" s="98">
        <f t="shared" ref="HP335:HP446" si="6082">SUM(HM335:HN335)-HO335</f>
        <v>0</v>
      </c>
      <c r="HQ335" s="110"/>
      <c r="HR335" s="111"/>
      <c r="HS335" s="107"/>
      <c r="HT335" s="22"/>
      <c r="HU335" s="132"/>
      <c r="HV335" s="133"/>
      <c r="HW335" s="98">
        <f t="shared" si="5755"/>
        <v>0</v>
      </c>
      <c r="HX335" s="133"/>
      <c r="HY335" s="133"/>
      <c r="HZ335" s="133"/>
      <c r="IA335" s="100">
        <f t="shared" si="5759"/>
        <v>0</v>
      </c>
      <c r="IB335" s="133"/>
      <c r="IC335" s="133"/>
      <c r="ID335" s="133"/>
      <c r="IE335" s="98">
        <f t="shared" si="5211"/>
        <v>0</v>
      </c>
      <c r="IF335" s="110"/>
      <c r="IG335" s="111"/>
      <c r="IH335" s="107"/>
      <c r="II335" s="22"/>
      <c r="IJ335" s="132"/>
      <c r="IK335" s="133"/>
      <c r="IL335" s="98">
        <f t="shared" si="5752"/>
        <v>0</v>
      </c>
      <c r="IM335" s="133"/>
      <c r="IN335" s="133"/>
      <c r="IO335" s="133"/>
      <c r="IP335" s="100">
        <f t="shared" si="4678"/>
        <v>0</v>
      </c>
      <c r="IQ335" s="133"/>
      <c r="IR335" s="133"/>
      <c r="IS335" s="133"/>
      <c r="IT335" s="98">
        <f t="shared" si="5753"/>
        <v>0</v>
      </c>
      <c r="IU335" s="110"/>
      <c r="IV335" s="111"/>
      <c r="IW335" s="107"/>
      <c r="IX335" s="22"/>
      <c r="IY335" s="132">
        <v>2</v>
      </c>
      <c r="IZ335" s="133"/>
      <c r="JA335" s="98">
        <f t="shared" si="5212"/>
        <v>2</v>
      </c>
      <c r="JB335" s="133"/>
      <c r="JC335" s="133"/>
      <c r="JD335" s="133"/>
      <c r="JE335" s="100">
        <f t="shared" si="5213"/>
        <v>0</v>
      </c>
      <c r="JF335" s="133"/>
      <c r="JG335" s="133"/>
      <c r="JH335" s="133"/>
      <c r="JI335" s="98">
        <f t="shared" si="5214"/>
        <v>0</v>
      </c>
      <c r="JJ335" s="110">
        <v>0.52</v>
      </c>
      <c r="JK335" s="111">
        <v>1.18</v>
      </c>
      <c r="JL335" s="107"/>
      <c r="JM335" s="22"/>
      <c r="JN335" s="132"/>
      <c r="JO335" s="133"/>
      <c r="JP335" s="98">
        <f t="shared" si="5215"/>
        <v>0</v>
      </c>
      <c r="JQ335" s="133"/>
      <c r="JR335" s="133"/>
      <c r="JS335" s="133"/>
      <c r="JT335" s="100">
        <f t="shared" si="5216"/>
        <v>0</v>
      </c>
      <c r="JU335" s="133"/>
      <c r="JV335" s="133"/>
      <c r="JW335" s="133"/>
      <c r="JX335" s="98">
        <f t="shared" si="5217"/>
        <v>0</v>
      </c>
      <c r="JY335" s="110"/>
      <c r="JZ335" s="111"/>
      <c r="KA335" s="107"/>
      <c r="KB335" s="22"/>
      <c r="KC335" s="132"/>
      <c r="KD335" s="133"/>
      <c r="KE335" s="98">
        <f t="shared" si="5218"/>
        <v>0</v>
      </c>
      <c r="KF335" s="133"/>
      <c r="KG335" s="133"/>
      <c r="KH335" s="133"/>
      <c r="KI335" s="100">
        <f t="shared" si="5219"/>
        <v>0</v>
      </c>
      <c r="KJ335" s="133"/>
      <c r="KK335" s="133"/>
      <c r="KL335" s="133"/>
      <c r="KM335" s="98">
        <f t="shared" si="5920"/>
        <v>0</v>
      </c>
      <c r="KN335" s="110"/>
      <c r="KO335" s="111"/>
      <c r="KP335" s="107"/>
      <c r="KQ335" s="22"/>
      <c r="KR335" s="132"/>
      <c r="KS335" s="133"/>
      <c r="KT335" s="98">
        <f t="shared" si="5220"/>
        <v>0</v>
      </c>
      <c r="KU335" s="133"/>
      <c r="KV335" s="133"/>
      <c r="KW335" s="133"/>
      <c r="KX335" s="100">
        <f t="shared" si="5758"/>
        <v>0</v>
      </c>
      <c r="KY335" s="133"/>
      <c r="KZ335" s="133"/>
      <c r="LA335" s="133"/>
      <c r="LB335" s="98">
        <f t="shared" si="5221"/>
        <v>0</v>
      </c>
      <c r="LC335" s="110"/>
      <c r="LD335" s="111"/>
      <c r="LE335" s="107"/>
      <c r="LF335" s="22"/>
      <c r="LG335" s="132"/>
      <c r="LH335" s="133"/>
      <c r="LI335" s="98">
        <f t="shared" si="5222"/>
        <v>0</v>
      </c>
      <c r="LJ335" s="133"/>
      <c r="LK335" s="133"/>
      <c r="LL335" s="133"/>
      <c r="LM335" s="100">
        <f t="shared" si="5223"/>
        <v>0</v>
      </c>
      <c r="LN335" s="133"/>
      <c r="LO335" s="133"/>
      <c r="LP335" s="133"/>
      <c r="LQ335" s="98">
        <f t="shared" si="5224"/>
        <v>0</v>
      </c>
      <c r="LR335" s="110"/>
      <c r="LS335" s="111"/>
      <c r="LT335" s="107"/>
      <c r="LU335" s="22"/>
      <c r="LV335" s="132"/>
      <c r="LW335" s="133"/>
      <c r="LX335" s="98">
        <f t="shared" si="4356"/>
        <v>0</v>
      </c>
      <c r="LY335" s="133"/>
      <c r="LZ335" s="133"/>
      <c r="MA335" s="133"/>
      <c r="MB335" s="100">
        <f t="shared" si="5225"/>
        <v>0</v>
      </c>
      <c r="MC335" s="133"/>
      <c r="MD335" s="133"/>
      <c r="ME335" s="133"/>
      <c r="MF335" s="98">
        <f t="shared" si="5226"/>
        <v>0</v>
      </c>
      <c r="MG335" s="110"/>
      <c r="MH335" s="111"/>
      <c r="MI335" s="107"/>
      <c r="MJ335" s="22"/>
      <c r="MK335" s="132"/>
      <c r="ML335" s="133"/>
      <c r="MM335" s="98">
        <f t="shared" si="5227"/>
        <v>0</v>
      </c>
      <c r="MN335" s="133"/>
      <c r="MO335" s="133"/>
      <c r="MP335" s="133"/>
      <c r="MQ335" s="100">
        <f t="shared" si="5228"/>
        <v>0</v>
      </c>
      <c r="MR335" s="133"/>
      <c r="MS335" s="133"/>
      <c r="MT335" s="133"/>
      <c r="MU335" s="98">
        <f t="shared" si="4850"/>
        <v>0</v>
      </c>
      <c r="MV335" s="110"/>
      <c r="MW335" s="111"/>
      <c r="MX335" s="107"/>
      <c r="MY335" s="22"/>
      <c r="MZ335" s="132"/>
      <c r="NA335" s="133"/>
      <c r="NB335" s="98">
        <f t="shared" si="5229"/>
        <v>0</v>
      </c>
      <c r="NC335" s="133"/>
      <c r="ND335" s="133"/>
      <c r="NE335" s="133"/>
      <c r="NF335" s="100">
        <f t="shared" si="5230"/>
        <v>0</v>
      </c>
      <c r="NG335" s="133"/>
      <c r="NH335" s="133"/>
      <c r="NI335" s="133"/>
      <c r="NJ335" s="98">
        <f t="shared" si="5231"/>
        <v>0</v>
      </c>
      <c r="NK335" s="110"/>
      <c r="NL335" s="111"/>
      <c r="NM335" s="107"/>
      <c r="NN335" s="22"/>
      <c r="NO335" s="132"/>
      <c r="NP335" s="133"/>
      <c r="NQ335" s="98">
        <f t="shared" si="5232"/>
        <v>0</v>
      </c>
      <c r="NR335" s="133"/>
      <c r="NS335" s="133"/>
      <c r="NT335" s="133"/>
      <c r="NU335" s="100">
        <f t="shared" si="5233"/>
        <v>0</v>
      </c>
      <c r="NV335" s="133"/>
      <c r="NW335" s="133"/>
      <c r="NX335" s="133"/>
      <c r="NY335" s="98">
        <f t="shared" si="5234"/>
        <v>0</v>
      </c>
      <c r="NZ335" s="110"/>
      <c r="OA335" s="111"/>
      <c r="OB335" s="107"/>
      <c r="OC335" s="22"/>
      <c r="OD335" s="132"/>
      <c r="OE335" s="133"/>
      <c r="OF335" s="98">
        <f t="shared" si="4681"/>
        <v>0</v>
      </c>
      <c r="OG335" s="133"/>
      <c r="OH335" s="133"/>
      <c r="OI335" s="133"/>
      <c r="OJ335" s="100">
        <f t="shared" si="5235"/>
        <v>0</v>
      </c>
      <c r="OK335" s="133"/>
      <c r="OL335" s="133"/>
      <c r="OM335" s="133"/>
      <c r="ON335" s="98">
        <f t="shared" si="5236"/>
        <v>0</v>
      </c>
      <c r="OO335" s="110"/>
      <c r="OP335" s="111"/>
      <c r="OQ335" s="107"/>
      <c r="OR335" s="22"/>
      <c r="OS335" s="132"/>
      <c r="OT335" s="133"/>
      <c r="OU335" s="98">
        <f t="shared" si="4688"/>
        <v>0</v>
      </c>
      <c r="OV335" s="133"/>
      <c r="OW335" s="133"/>
      <c r="OX335" s="133"/>
      <c r="OY335" s="100">
        <f t="shared" si="3235"/>
        <v>0</v>
      </c>
      <c r="OZ335" s="133"/>
      <c r="PA335" s="133"/>
      <c r="PB335" s="133"/>
      <c r="PC335" s="98">
        <f t="shared" si="5430"/>
        <v>0</v>
      </c>
      <c r="PD335" s="110"/>
      <c r="PE335" s="111"/>
      <c r="PF335" s="107"/>
      <c r="PG335" s="22"/>
      <c r="PH335" s="132"/>
      <c r="PI335" s="133"/>
      <c r="PJ335" s="98">
        <f t="shared" si="5237"/>
        <v>0</v>
      </c>
      <c r="PK335" s="133"/>
      <c r="PL335" s="133"/>
      <c r="PM335" s="133"/>
      <c r="PN335" s="100">
        <f t="shared" si="5238"/>
        <v>0</v>
      </c>
      <c r="PO335" s="133"/>
      <c r="PP335" s="133"/>
      <c r="PQ335" s="133"/>
      <c r="PR335" s="98">
        <f t="shared" si="5239"/>
        <v>0</v>
      </c>
      <c r="PS335" s="110"/>
      <c r="PT335" s="111"/>
      <c r="PU335" s="107"/>
      <c r="PV335" s="22"/>
      <c r="PW335" s="132"/>
      <c r="PX335" s="133"/>
      <c r="PY335" s="98">
        <f t="shared" si="5240"/>
        <v>0</v>
      </c>
      <c r="PZ335" s="133"/>
      <c r="QA335" s="133"/>
      <c r="QB335" s="133"/>
      <c r="QC335" s="100">
        <f t="shared" si="5241"/>
        <v>0</v>
      </c>
      <c r="QD335" s="133"/>
      <c r="QE335" s="133"/>
      <c r="QF335" s="133"/>
      <c r="QG335" s="98">
        <f t="shared" si="5242"/>
        <v>0</v>
      </c>
      <c r="QH335" s="110"/>
      <c r="QI335" s="111"/>
      <c r="QJ335" s="107"/>
      <c r="QK335" s="22"/>
      <c r="QL335" s="132"/>
      <c r="QM335" s="133"/>
      <c r="QN335" s="98">
        <f t="shared" si="5243"/>
        <v>0</v>
      </c>
      <c r="QO335" s="133"/>
      <c r="QP335" s="133"/>
      <c r="QQ335" s="133"/>
      <c r="QR335" s="100">
        <f t="shared" si="5244"/>
        <v>0</v>
      </c>
      <c r="QS335" s="133"/>
      <c r="QT335" s="133"/>
      <c r="QU335" s="133"/>
      <c r="QV335" s="98">
        <f t="shared" si="5245"/>
        <v>0</v>
      </c>
      <c r="QW335" s="110"/>
      <c r="QX335" s="111"/>
      <c r="QY335" s="107"/>
      <c r="QZ335" s="22"/>
      <c r="RA335" s="132"/>
      <c r="RB335" s="133"/>
      <c r="RC335" s="98">
        <f t="shared" si="5246"/>
        <v>0</v>
      </c>
      <c r="RD335" s="133"/>
      <c r="RE335" s="133"/>
      <c r="RF335" s="133"/>
      <c r="RG335" s="100">
        <f t="shared" si="5247"/>
        <v>0</v>
      </c>
      <c r="RH335" s="133"/>
      <c r="RI335" s="133"/>
      <c r="RJ335" s="133"/>
      <c r="RK335" s="98">
        <f t="shared" si="5248"/>
        <v>0</v>
      </c>
      <c r="RL335" s="110"/>
      <c r="RM335" s="111"/>
      <c r="RN335" s="107"/>
      <c r="RO335" s="22"/>
      <c r="RP335" s="132"/>
      <c r="RQ335" s="133"/>
      <c r="RR335" s="98">
        <f t="shared" si="5249"/>
        <v>0</v>
      </c>
      <c r="RS335" s="133"/>
      <c r="RT335" s="133"/>
      <c r="RU335" s="133"/>
      <c r="RV335" s="100">
        <f t="shared" si="5250"/>
        <v>0</v>
      </c>
      <c r="RW335" s="133"/>
      <c r="RX335" s="133"/>
      <c r="RY335" s="133"/>
      <c r="RZ335" s="98">
        <f t="shared" si="5251"/>
        <v>0</v>
      </c>
      <c r="SA335" s="110"/>
      <c r="SB335" s="111"/>
      <c r="SC335" s="107"/>
      <c r="SD335" s="22"/>
      <c r="SE335" s="132"/>
      <c r="SF335" s="133"/>
      <c r="SG335" s="98">
        <f t="shared" si="5252"/>
        <v>0</v>
      </c>
      <c r="SH335" s="133"/>
      <c r="SI335" s="133"/>
      <c r="SJ335" s="133"/>
      <c r="SK335" s="100">
        <f t="shared" si="5253"/>
        <v>0</v>
      </c>
      <c r="SL335" s="133"/>
      <c r="SM335" s="133"/>
      <c r="SN335" s="133"/>
      <c r="SO335" s="98">
        <f t="shared" si="5254"/>
        <v>0</v>
      </c>
      <c r="SP335" s="110"/>
      <c r="SQ335" s="111"/>
      <c r="SR335" s="107"/>
      <c r="SS335" s="22"/>
      <c r="ST335" s="132"/>
      <c r="SU335" s="133"/>
      <c r="SV335" s="98">
        <f t="shared" si="4682"/>
        <v>0</v>
      </c>
      <c r="SW335" s="133"/>
      <c r="SX335" s="133"/>
      <c r="SY335" s="133"/>
      <c r="SZ335" s="100">
        <f t="shared" si="4683"/>
        <v>0</v>
      </c>
      <c r="TA335" s="133"/>
      <c r="TB335" s="133"/>
      <c r="TC335" s="133"/>
      <c r="TD335" s="98">
        <f t="shared" si="4684"/>
        <v>0</v>
      </c>
      <c r="TE335" s="110"/>
      <c r="TF335" s="111"/>
      <c r="TG335" s="107"/>
      <c r="TH335" s="22"/>
      <c r="TI335" s="132"/>
      <c r="TJ335" s="133"/>
      <c r="TK335" s="98">
        <f t="shared" si="5255"/>
        <v>0</v>
      </c>
      <c r="TL335" s="133"/>
      <c r="TM335" s="133"/>
      <c r="TN335" s="133"/>
      <c r="TO335" s="100">
        <f t="shared" si="5256"/>
        <v>0</v>
      </c>
      <c r="TP335" s="133"/>
      <c r="TQ335" s="133"/>
      <c r="TR335" s="133"/>
      <c r="TS335" s="98">
        <f t="shared" si="5257"/>
        <v>0</v>
      </c>
      <c r="TT335" s="110"/>
      <c r="TU335" s="111"/>
      <c r="TV335" s="107"/>
      <c r="TW335" s="22"/>
      <c r="TX335" s="132"/>
      <c r="TY335" s="133"/>
      <c r="TZ335" s="98">
        <f t="shared" si="5258"/>
        <v>0</v>
      </c>
      <c r="UA335" s="133"/>
      <c r="UB335" s="133"/>
      <c r="UC335" s="133"/>
      <c r="UD335" s="100">
        <f t="shared" si="5259"/>
        <v>0</v>
      </c>
      <c r="UE335" s="133"/>
      <c r="UF335" s="133"/>
      <c r="UG335" s="133"/>
      <c r="UH335" s="98">
        <f t="shared" si="5260"/>
        <v>0</v>
      </c>
      <c r="UI335" s="110"/>
      <c r="UJ335" s="111"/>
      <c r="UK335" s="107"/>
      <c r="UL335" s="22"/>
      <c r="UM335" s="132"/>
      <c r="UN335" s="133"/>
      <c r="UO335" s="98">
        <f t="shared" si="5261"/>
        <v>0</v>
      </c>
      <c r="UP335" s="133"/>
      <c r="UQ335" s="133"/>
      <c r="UR335" s="133"/>
      <c r="US335" s="100">
        <f t="shared" si="5262"/>
        <v>0</v>
      </c>
      <c r="UT335" s="133"/>
      <c r="UU335" s="133"/>
      <c r="UV335" s="133"/>
      <c r="UW335" s="98">
        <f t="shared" si="5263"/>
        <v>0</v>
      </c>
      <c r="UX335" s="110"/>
      <c r="UY335" s="111"/>
      <c r="UZ335" s="107"/>
      <c r="VA335" s="22"/>
      <c r="VB335" s="132"/>
      <c r="VC335" s="133"/>
      <c r="VD335" s="98">
        <f t="shared" si="5264"/>
        <v>0</v>
      </c>
      <c r="VE335" s="133"/>
      <c r="VF335" s="133"/>
      <c r="VG335" s="133"/>
      <c r="VH335" s="100">
        <f t="shared" si="5265"/>
        <v>0</v>
      </c>
      <c r="VI335" s="133"/>
      <c r="VJ335" s="133"/>
      <c r="VK335" s="133"/>
      <c r="VL335" s="98">
        <f t="shared" si="5266"/>
        <v>0</v>
      </c>
      <c r="VM335" s="110"/>
      <c r="VN335" s="111"/>
      <c r="VO335" s="107"/>
      <c r="VP335" s="22"/>
      <c r="VQ335" s="132"/>
      <c r="VR335" s="133"/>
      <c r="VS335" s="98">
        <f t="shared" si="5267"/>
        <v>0</v>
      </c>
      <c r="VT335" s="133"/>
      <c r="VU335" s="133"/>
      <c r="VV335" s="133"/>
      <c r="VW335" s="100">
        <f t="shared" si="5268"/>
        <v>0</v>
      </c>
      <c r="VX335" s="133"/>
      <c r="VY335" s="133"/>
      <c r="VZ335" s="133"/>
      <c r="WA335" s="98">
        <f t="shared" si="5269"/>
        <v>0</v>
      </c>
      <c r="WB335" s="110"/>
      <c r="WC335" s="111"/>
      <c r="WD335" s="107"/>
      <c r="WE335" s="22"/>
    </row>
    <row r="336" spans="1:603" ht="16.5" customHeight="1">
      <c r="A336" s="94"/>
      <c r="B336" s="105" t="s">
        <v>298</v>
      </c>
      <c r="C336" s="106" t="s">
        <v>60</v>
      </c>
      <c r="D336" s="132"/>
      <c r="E336" s="133"/>
      <c r="F336" s="98">
        <f t="shared" si="4685"/>
        <v>0</v>
      </c>
      <c r="G336" s="133"/>
      <c r="H336" s="133"/>
      <c r="I336" s="133"/>
      <c r="J336" s="100">
        <f t="shared" si="4686"/>
        <v>0</v>
      </c>
      <c r="K336" s="133"/>
      <c r="L336" s="133"/>
      <c r="M336" s="133"/>
      <c r="N336" s="98">
        <f t="shared" si="4687"/>
        <v>0</v>
      </c>
      <c r="O336" s="110"/>
      <c r="P336" s="111"/>
      <c r="Q336" s="107"/>
      <c r="R336" s="22"/>
      <c r="S336" s="132"/>
      <c r="T336" s="133"/>
      <c r="U336" s="98">
        <f t="shared" si="5172"/>
        <v>0</v>
      </c>
      <c r="V336" s="133"/>
      <c r="W336" s="133"/>
      <c r="X336" s="133"/>
      <c r="Y336" s="100">
        <f t="shared" si="5173"/>
        <v>0</v>
      </c>
      <c r="Z336" s="133"/>
      <c r="AA336" s="133"/>
      <c r="AB336" s="133"/>
      <c r="AC336" s="98">
        <f t="shared" si="5174"/>
        <v>0</v>
      </c>
      <c r="AD336" s="110"/>
      <c r="AE336" s="111"/>
      <c r="AF336" s="107"/>
      <c r="AG336" s="22"/>
      <c r="AH336" s="132"/>
      <c r="AI336" s="133"/>
      <c r="AJ336" s="98">
        <f t="shared" si="5175"/>
        <v>0</v>
      </c>
      <c r="AK336" s="133"/>
      <c r="AL336" s="133"/>
      <c r="AM336" s="133"/>
      <c r="AN336" s="100">
        <f t="shared" si="5176"/>
        <v>0</v>
      </c>
      <c r="AO336" s="133"/>
      <c r="AP336" s="133"/>
      <c r="AQ336" s="133"/>
      <c r="AR336" s="98">
        <f t="shared" si="6081"/>
        <v>0</v>
      </c>
      <c r="AS336" s="110"/>
      <c r="AT336" s="111"/>
      <c r="AU336" s="107"/>
      <c r="AV336" s="22"/>
      <c r="AW336" s="132"/>
      <c r="AX336" s="133"/>
      <c r="AY336" s="98">
        <f t="shared" si="5178"/>
        <v>0</v>
      </c>
      <c r="AZ336" s="133"/>
      <c r="BA336" s="133"/>
      <c r="BB336" s="133"/>
      <c r="BC336" s="100">
        <f t="shared" si="5179"/>
        <v>0</v>
      </c>
      <c r="BD336" s="133"/>
      <c r="BE336" s="133"/>
      <c r="BF336" s="133"/>
      <c r="BG336" s="98">
        <f t="shared" si="5180"/>
        <v>0</v>
      </c>
      <c r="BH336" s="110"/>
      <c r="BI336" s="111"/>
      <c r="BJ336" s="107"/>
      <c r="BK336" s="22"/>
      <c r="BL336" s="132"/>
      <c r="BM336" s="133"/>
      <c r="BN336" s="98">
        <f t="shared" si="5181"/>
        <v>0</v>
      </c>
      <c r="BO336" s="133"/>
      <c r="BP336" s="133"/>
      <c r="BQ336" s="133"/>
      <c r="BR336" s="100">
        <f t="shared" si="5182"/>
        <v>0</v>
      </c>
      <c r="BS336" s="133"/>
      <c r="BT336" s="133"/>
      <c r="BU336" s="133"/>
      <c r="BV336" s="98">
        <f t="shared" si="5183"/>
        <v>0</v>
      </c>
      <c r="BW336" s="110"/>
      <c r="BX336" s="111"/>
      <c r="BY336" s="107"/>
      <c r="BZ336" s="23"/>
      <c r="CA336" s="132"/>
      <c r="CB336" s="133"/>
      <c r="CC336" s="98">
        <f t="shared" si="5184"/>
        <v>0</v>
      </c>
      <c r="CD336" s="133"/>
      <c r="CE336" s="133"/>
      <c r="CF336" s="133"/>
      <c r="CG336" s="100">
        <f t="shared" si="5185"/>
        <v>0</v>
      </c>
      <c r="CH336" s="133"/>
      <c r="CI336" s="133"/>
      <c r="CJ336" s="133"/>
      <c r="CK336" s="98">
        <f t="shared" si="5186"/>
        <v>0</v>
      </c>
      <c r="CL336" s="110"/>
      <c r="CM336" s="111"/>
      <c r="CN336" s="107"/>
      <c r="CO336" s="22"/>
      <c r="CP336" s="132"/>
      <c r="CQ336" s="133"/>
      <c r="CR336" s="98">
        <f t="shared" si="5187"/>
        <v>0</v>
      </c>
      <c r="CS336" s="133"/>
      <c r="CT336" s="133"/>
      <c r="CU336" s="133"/>
      <c r="CV336" s="100">
        <f t="shared" si="5188"/>
        <v>0</v>
      </c>
      <c r="CW336" s="133"/>
      <c r="CX336" s="133"/>
      <c r="CY336" s="133"/>
      <c r="CZ336" s="98">
        <f t="shared" si="5189"/>
        <v>0</v>
      </c>
      <c r="DA336" s="110"/>
      <c r="DB336" s="111"/>
      <c r="DC336" s="107"/>
      <c r="DD336" s="22"/>
      <c r="DE336" s="132"/>
      <c r="DF336" s="133"/>
      <c r="DG336" s="98">
        <f t="shared" si="5190"/>
        <v>0</v>
      </c>
      <c r="DH336" s="133"/>
      <c r="DI336" s="133"/>
      <c r="DJ336" s="133"/>
      <c r="DK336" s="100">
        <f t="shared" si="5191"/>
        <v>0</v>
      </c>
      <c r="DL336" s="133"/>
      <c r="DM336" s="133"/>
      <c r="DN336" s="133"/>
      <c r="DO336" s="98">
        <f t="shared" si="5192"/>
        <v>0</v>
      </c>
      <c r="DP336" s="110"/>
      <c r="DQ336" s="111"/>
      <c r="DR336" s="107"/>
      <c r="DS336" s="22"/>
      <c r="DT336" s="132">
        <v>7</v>
      </c>
      <c r="DU336" s="133">
        <v>6</v>
      </c>
      <c r="DV336" s="98">
        <f t="shared" si="5193"/>
        <v>13</v>
      </c>
      <c r="DW336" s="133"/>
      <c r="DX336" s="133"/>
      <c r="DY336" s="133"/>
      <c r="DZ336" s="100">
        <f t="shared" si="5194"/>
        <v>0</v>
      </c>
      <c r="EA336" s="133"/>
      <c r="EB336" s="133"/>
      <c r="EC336" s="133"/>
      <c r="ED336" s="98">
        <f t="shared" si="5195"/>
        <v>0</v>
      </c>
      <c r="EE336" s="110">
        <v>13.3</v>
      </c>
      <c r="EF336" s="111">
        <v>53.2</v>
      </c>
      <c r="EG336" s="107"/>
      <c r="EH336" s="22"/>
      <c r="EI336" s="132"/>
      <c r="EJ336" s="133"/>
      <c r="EK336" s="98">
        <f t="shared" si="5196"/>
        <v>0</v>
      </c>
      <c r="EL336" s="133"/>
      <c r="EM336" s="133"/>
      <c r="EN336" s="133"/>
      <c r="EO336" s="100">
        <f t="shared" si="5197"/>
        <v>0</v>
      </c>
      <c r="EP336" s="133"/>
      <c r="EQ336" s="133"/>
      <c r="ER336" s="133"/>
      <c r="ES336" s="98">
        <f t="shared" si="4849"/>
        <v>0</v>
      </c>
      <c r="ET336" s="110"/>
      <c r="EU336" s="111"/>
      <c r="EV336" s="107"/>
      <c r="EW336" s="22"/>
      <c r="EX336" s="132"/>
      <c r="EY336" s="133"/>
      <c r="EZ336" s="98">
        <f t="shared" si="5198"/>
        <v>0</v>
      </c>
      <c r="FA336" s="133"/>
      <c r="FB336" s="133"/>
      <c r="FC336" s="133"/>
      <c r="FD336" s="100">
        <f t="shared" si="5756"/>
        <v>0</v>
      </c>
      <c r="FE336" s="133"/>
      <c r="FF336" s="133"/>
      <c r="FG336" s="133"/>
      <c r="FH336" s="98">
        <f t="shared" si="4851"/>
        <v>0</v>
      </c>
      <c r="FI336" s="110"/>
      <c r="FJ336" s="111"/>
      <c r="FK336" s="107"/>
      <c r="FL336" s="22"/>
      <c r="FM336" s="132"/>
      <c r="FN336" s="133"/>
      <c r="FO336" s="98">
        <f t="shared" si="5591"/>
        <v>0</v>
      </c>
      <c r="FP336" s="133"/>
      <c r="FQ336" s="133"/>
      <c r="FR336" s="133"/>
      <c r="FS336" s="100">
        <f t="shared" si="5757"/>
        <v>0</v>
      </c>
      <c r="FT336" s="133"/>
      <c r="FU336" s="133"/>
      <c r="FV336" s="133"/>
      <c r="FW336" s="98">
        <f t="shared" si="2801"/>
        <v>0</v>
      </c>
      <c r="FX336" s="110"/>
      <c r="FY336" s="111"/>
      <c r="FZ336" s="107"/>
      <c r="GA336" s="22"/>
      <c r="GB336" s="132"/>
      <c r="GC336" s="133"/>
      <c r="GD336" s="98">
        <f t="shared" si="5200"/>
        <v>0</v>
      </c>
      <c r="GE336" s="133"/>
      <c r="GF336" s="133"/>
      <c r="GG336" s="133"/>
      <c r="GH336" s="100">
        <f t="shared" si="5201"/>
        <v>0</v>
      </c>
      <c r="GI336" s="133"/>
      <c r="GJ336" s="133"/>
      <c r="GK336" s="133"/>
      <c r="GL336" s="98">
        <f t="shared" si="5202"/>
        <v>0</v>
      </c>
      <c r="GM336" s="110"/>
      <c r="GN336" s="111"/>
      <c r="GO336" s="107"/>
      <c r="GP336" s="22"/>
      <c r="GQ336" s="132">
        <v>1</v>
      </c>
      <c r="GR336" s="133"/>
      <c r="GS336" s="98">
        <f t="shared" si="5203"/>
        <v>1</v>
      </c>
      <c r="GT336" s="133"/>
      <c r="GU336" s="133"/>
      <c r="GV336" s="133"/>
      <c r="GW336" s="100">
        <f t="shared" si="5204"/>
        <v>0</v>
      </c>
      <c r="GX336" s="133"/>
      <c r="GY336" s="133">
        <v>5</v>
      </c>
      <c r="GZ336" s="133"/>
      <c r="HA336" s="98">
        <f t="shared" si="5205"/>
        <v>5</v>
      </c>
      <c r="HB336" s="110">
        <v>5</v>
      </c>
      <c r="HC336" s="111"/>
      <c r="HD336" s="107"/>
      <c r="HE336" s="22"/>
      <c r="HF336" s="132">
        <v>1</v>
      </c>
      <c r="HG336" s="133"/>
      <c r="HH336" s="98">
        <f t="shared" si="5206"/>
        <v>1</v>
      </c>
      <c r="HI336" s="133"/>
      <c r="HJ336" s="133"/>
      <c r="HK336" s="133"/>
      <c r="HL336" s="100">
        <f t="shared" si="5207"/>
        <v>0</v>
      </c>
      <c r="HM336" s="133"/>
      <c r="HN336" s="133"/>
      <c r="HO336" s="133"/>
      <c r="HP336" s="98">
        <f t="shared" si="6082"/>
        <v>0</v>
      </c>
      <c r="HQ336" s="110">
        <v>0.05</v>
      </c>
      <c r="HR336" s="111">
        <v>0.14000000000000001</v>
      </c>
      <c r="HS336" s="107"/>
      <c r="HT336" s="22"/>
      <c r="HU336" s="132">
        <v>1</v>
      </c>
      <c r="HV336" s="133"/>
      <c r="HW336" s="98">
        <f t="shared" si="5755"/>
        <v>1</v>
      </c>
      <c r="HX336" s="133"/>
      <c r="HY336" s="133"/>
      <c r="HZ336" s="133"/>
      <c r="IA336" s="100">
        <f t="shared" si="5759"/>
        <v>0</v>
      </c>
      <c r="IB336" s="133"/>
      <c r="IC336" s="133"/>
      <c r="ID336" s="133"/>
      <c r="IE336" s="98">
        <f t="shared" si="5211"/>
        <v>0</v>
      </c>
      <c r="IF336" s="110">
        <v>0.02</v>
      </c>
      <c r="IG336" s="111">
        <v>0.109</v>
      </c>
      <c r="IH336" s="107"/>
      <c r="II336" s="22"/>
      <c r="IJ336" s="132"/>
      <c r="IK336" s="133"/>
      <c r="IL336" s="98">
        <f t="shared" si="5752"/>
        <v>0</v>
      </c>
      <c r="IM336" s="133"/>
      <c r="IN336" s="133"/>
      <c r="IO336" s="133"/>
      <c r="IP336" s="100">
        <f t="shared" si="4678"/>
        <v>0</v>
      </c>
      <c r="IQ336" s="133"/>
      <c r="IR336" s="133"/>
      <c r="IS336" s="133"/>
      <c r="IT336" s="98">
        <f t="shared" si="5753"/>
        <v>0</v>
      </c>
      <c r="IU336" s="110"/>
      <c r="IV336" s="111"/>
      <c r="IW336" s="107"/>
      <c r="IX336" s="22"/>
      <c r="IY336" s="132"/>
      <c r="IZ336" s="133"/>
      <c r="JA336" s="98">
        <f t="shared" si="5212"/>
        <v>0</v>
      </c>
      <c r="JB336" s="133"/>
      <c r="JC336" s="133"/>
      <c r="JD336" s="133"/>
      <c r="JE336" s="100">
        <f t="shared" si="5213"/>
        <v>0</v>
      </c>
      <c r="JF336" s="133"/>
      <c r="JG336" s="133"/>
      <c r="JH336" s="133"/>
      <c r="JI336" s="98">
        <f t="shared" si="5214"/>
        <v>0</v>
      </c>
      <c r="JJ336" s="110"/>
      <c r="JK336" s="111"/>
      <c r="JL336" s="107"/>
      <c r="JM336" s="22"/>
      <c r="JN336" s="132"/>
      <c r="JO336" s="133"/>
      <c r="JP336" s="98">
        <f t="shared" si="5215"/>
        <v>0</v>
      </c>
      <c r="JQ336" s="133"/>
      <c r="JR336" s="133"/>
      <c r="JS336" s="133"/>
      <c r="JT336" s="100">
        <f t="shared" si="5216"/>
        <v>0</v>
      </c>
      <c r="JU336" s="133"/>
      <c r="JV336" s="133"/>
      <c r="JW336" s="133"/>
      <c r="JX336" s="98">
        <f t="shared" si="5217"/>
        <v>0</v>
      </c>
      <c r="JY336" s="110"/>
      <c r="JZ336" s="111"/>
      <c r="KA336" s="107"/>
      <c r="KB336" s="22"/>
      <c r="KC336" s="132"/>
      <c r="KD336" s="133"/>
      <c r="KE336" s="98">
        <f t="shared" si="5218"/>
        <v>0</v>
      </c>
      <c r="KF336" s="133"/>
      <c r="KG336" s="133"/>
      <c r="KH336" s="133"/>
      <c r="KI336" s="100">
        <f t="shared" si="5219"/>
        <v>0</v>
      </c>
      <c r="KJ336" s="133"/>
      <c r="KK336" s="133"/>
      <c r="KL336" s="133"/>
      <c r="KM336" s="98">
        <f t="shared" si="5920"/>
        <v>0</v>
      </c>
      <c r="KN336" s="110"/>
      <c r="KO336" s="111"/>
      <c r="KP336" s="107"/>
      <c r="KQ336" s="22"/>
      <c r="KR336" s="132"/>
      <c r="KS336" s="133"/>
      <c r="KT336" s="98">
        <f t="shared" si="5220"/>
        <v>0</v>
      </c>
      <c r="KU336" s="133"/>
      <c r="KV336" s="133"/>
      <c r="KW336" s="133"/>
      <c r="KX336" s="100">
        <f t="shared" si="5758"/>
        <v>0</v>
      </c>
      <c r="KY336" s="133"/>
      <c r="KZ336" s="133"/>
      <c r="LA336" s="133"/>
      <c r="LB336" s="98">
        <f t="shared" si="5221"/>
        <v>0</v>
      </c>
      <c r="LC336" s="110"/>
      <c r="LD336" s="111"/>
      <c r="LE336" s="107"/>
      <c r="LF336" s="22"/>
      <c r="LG336" s="132"/>
      <c r="LH336" s="133"/>
      <c r="LI336" s="98">
        <f t="shared" si="5222"/>
        <v>0</v>
      </c>
      <c r="LJ336" s="133"/>
      <c r="LK336" s="133"/>
      <c r="LL336" s="133"/>
      <c r="LM336" s="100">
        <f t="shared" si="5223"/>
        <v>0</v>
      </c>
      <c r="LN336" s="133"/>
      <c r="LO336" s="133"/>
      <c r="LP336" s="133"/>
      <c r="LQ336" s="98">
        <f t="shared" si="5224"/>
        <v>0</v>
      </c>
      <c r="LR336" s="110"/>
      <c r="LS336" s="111"/>
      <c r="LT336" s="107"/>
      <c r="LU336" s="22"/>
      <c r="LV336" s="132"/>
      <c r="LW336" s="133"/>
      <c r="LX336" s="98">
        <f t="shared" si="4356"/>
        <v>0</v>
      </c>
      <c r="LY336" s="133"/>
      <c r="LZ336" s="133"/>
      <c r="MA336" s="133"/>
      <c r="MB336" s="100">
        <f t="shared" si="5225"/>
        <v>0</v>
      </c>
      <c r="MC336" s="133"/>
      <c r="MD336" s="133"/>
      <c r="ME336" s="133"/>
      <c r="MF336" s="98">
        <f t="shared" si="5226"/>
        <v>0</v>
      </c>
      <c r="MG336" s="110"/>
      <c r="MH336" s="111"/>
      <c r="MI336" s="107"/>
      <c r="MJ336" s="22"/>
      <c r="MK336" s="132"/>
      <c r="ML336" s="133"/>
      <c r="MM336" s="98">
        <f t="shared" si="5227"/>
        <v>0</v>
      </c>
      <c r="MN336" s="133"/>
      <c r="MO336" s="133"/>
      <c r="MP336" s="133"/>
      <c r="MQ336" s="100">
        <f t="shared" si="5228"/>
        <v>0</v>
      </c>
      <c r="MR336" s="133"/>
      <c r="MS336" s="133"/>
      <c r="MT336" s="133"/>
      <c r="MU336" s="98">
        <f t="shared" si="4850"/>
        <v>0</v>
      </c>
      <c r="MV336" s="110"/>
      <c r="MW336" s="111"/>
      <c r="MX336" s="107"/>
      <c r="MY336" s="22"/>
      <c r="MZ336" s="132"/>
      <c r="NA336" s="133"/>
      <c r="NB336" s="98">
        <f t="shared" si="5229"/>
        <v>0</v>
      </c>
      <c r="NC336" s="133"/>
      <c r="ND336" s="133"/>
      <c r="NE336" s="133"/>
      <c r="NF336" s="100">
        <f t="shared" si="5230"/>
        <v>0</v>
      </c>
      <c r="NG336" s="133"/>
      <c r="NH336" s="133"/>
      <c r="NI336" s="133"/>
      <c r="NJ336" s="98">
        <f t="shared" si="5231"/>
        <v>0</v>
      </c>
      <c r="NK336" s="110"/>
      <c r="NL336" s="111"/>
      <c r="NM336" s="107"/>
      <c r="NN336" s="22"/>
      <c r="NO336" s="132"/>
      <c r="NP336" s="133"/>
      <c r="NQ336" s="98">
        <f t="shared" si="5232"/>
        <v>0</v>
      </c>
      <c r="NR336" s="133"/>
      <c r="NS336" s="133"/>
      <c r="NT336" s="133"/>
      <c r="NU336" s="100">
        <f t="shared" si="5233"/>
        <v>0</v>
      </c>
      <c r="NV336" s="133"/>
      <c r="NW336" s="133"/>
      <c r="NX336" s="133"/>
      <c r="NY336" s="98">
        <f t="shared" si="5234"/>
        <v>0</v>
      </c>
      <c r="NZ336" s="110"/>
      <c r="OA336" s="111"/>
      <c r="OB336" s="107"/>
      <c r="OC336" s="22"/>
      <c r="OD336" s="132"/>
      <c r="OE336" s="133"/>
      <c r="OF336" s="98">
        <f t="shared" si="4681"/>
        <v>0</v>
      </c>
      <c r="OG336" s="133"/>
      <c r="OH336" s="133"/>
      <c r="OI336" s="133"/>
      <c r="OJ336" s="100">
        <f t="shared" si="5235"/>
        <v>0</v>
      </c>
      <c r="OK336" s="133"/>
      <c r="OL336" s="133"/>
      <c r="OM336" s="133"/>
      <c r="ON336" s="98">
        <f t="shared" si="5236"/>
        <v>0</v>
      </c>
      <c r="OO336" s="110"/>
      <c r="OP336" s="111"/>
      <c r="OQ336" s="107"/>
      <c r="OR336" s="22"/>
      <c r="OS336" s="132"/>
      <c r="OT336" s="133"/>
      <c r="OU336" s="98">
        <f t="shared" si="4688"/>
        <v>0</v>
      </c>
      <c r="OV336" s="133"/>
      <c r="OW336" s="133"/>
      <c r="OX336" s="133"/>
      <c r="OY336" s="100">
        <f t="shared" si="3235"/>
        <v>0</v>
      </c>
      <c r="OZ336" s="133"/>
      <c r="PA336" s="133"/>
      <c r="PB336" s="133"/>
      <c r="PC336" s="98">
        <f t="shared" si="5430"/>
        <v>0</v>
      </c>
      <c r="PD336" s="110"/>
      <c r="PE336" s="111"/>
      <c r="PF336" s="107"/>
      <c r="PG336" s="22"/>
      <c r="PH336" s="132"/>
      <c r="PI336" s="133"/>
      <c r="PJ336" s="98">
        <f t="shared" si="5237"/>
        <v>0</v>
      </c>
      <c r="PK336" s="133"/>
      <c r="PL336" s="133"/>
      <c r="PM336" s="133"/>
      <c r="PN336" s="100">
        <f t="shared" si="5238"/>
        <v>0</v>
      </c>
      <c r="PO336" s="133"/>
      <c r="PP336" s="133"/>
      <c r="PQ336" s="133"/>
      <c r="PR336" s="98">
        <f t="shared" si="5239"/>
        <v>0</v>
      </c>
      <c r="PS336" s="110"/>
      <c r="PT336" s="111"/>
      <c r="PU336" s="107"/>
      <c r="PV336" s="22"/>
      <c r="PW336" s="132"/>
      <c r="PX336" s="133"/>
      <c r="PY336" s="98">
        <f t="shared" si="5240"/>
        <v>0</v>
      </c>
      <c r="PZ336" s="133"/>
      <c r="QA336" s="133"/>
      <c r="QB336" s="133"/>
      <c r="QC336" s="100">
        <f t="shared" si="5241"/>
        <v>0</v>
      </c>
      <c r="QD336" s="133"/>
      <c r="QE336" s="133"/>
      <c r="QF336" s="133"/>
      <c r="QG336" s="98">
        <f t="shared" si="5242"/>
        <v>0</v>
      </c>
      <c r="QH336" s="110"/>
      <c r="QI336" s="111"/>
      <c r="QJ336" s="107"/>
      <c r="QK336" s="22"/>
      <c r="QL336" s="132"/>
      <c r="QM336" s="133"/>
      <c r="QN336" s="98">
        <f t="shared" si="5243"/>
        <v>0</v>
      </c>
      <c r="QO336" s="133"/>
      <c r="QP336" s="133"/>
      <c r="QQ336" s="133"/>
      <c r="QR336" s="100">
        <f t="shared" si="5244"/>
        <v>0</v>
      </c>
      <c r="QS336" s="133"/>
      <c r="QT336" s="133"/>
      <c r="QU336" s="133"/>
      <c r="QV336" s="98">
        <f t="shared" si="5245"/>
        <v>0</v>
      </c>
      <c r="QW336" s="110"/>
      <c r="QX336" s="111"/>
      <c r="QY336" s="107"/>
      <c r="QZ336" s="22"/>
      <c r="RA336" s="132"/>
      <c r="RB336" s="133"/>
      <c r="RC336" s="98">
        <f t="shared" si="5246"/>
        <v>0</v>
      </c>
      <c r="RD336" s="133"/>
      <c r="RE336" s="133"/>
      <c r="RF336" s="133"/>
      <c r="RG336" s="100">
        <f t="shared" si="5247"/>
        <v>0</v>
      </c>
      <c r="RH336" s="133"/>
      <c r="RI336" s="133"/>
      <c r="RJ336" s="133"/>
      <c r="RK336" s="98">
        <f t="shared" si="5248"/>
        <v>0</v>
      </c>
      <c r="RL336" s="110"/>
      <c r="RM336" s="111"/>
      <c r="RN336" s="107"/>
      <c r="RO336" s="22"/>
      <c r="RP336" s="132"/>
      <c r="RQ336" s="133"/>
      <c r="RR336" s="98">
        <f t="shared" si="5249"/>
        <v>0</v>
      </c>
      <c r="RS336" s="133"/>
      <c r="RT336" s="133"/>
      <c r="RU336" s="133"/>
      <c r="RV336" s="100">
        <f t="shared" si="5250"/>
        <v>0</v>
      </c>
      <c r="RW336" s="133"/>
      <c r="RX336" s="133"/>
      <c r="RY336" s="133"/>
      <c r="RZ336" s="98">
        <f t="shared" si="5251"/>
        <v>0</v>
      </c>
      <c r="SA336" s="110"/>
      <c r="SB336" s="111"/>
      <c r="SC336" s="107"/>
      <c r="SD336" s="22"/>
      <c r="SE336" s="132"/>
      <c r="SF336" s="133"/>
      <c r="SG336" s="98">
        <f t="shared" si="5252"/>
        <v>0</v>
      </c>
      <c r="SH336" s="133"/>
      <c r="SI336" s="133"/>
      <c r="SJ336" s="133"/>
      <c r="SK336" s="100">
        <f t="shared" si="5253"/>
        <v>0</v>
      </c>
      <c r="SL336" s="133"/>
      <c r="SM336" s="133"/>
      <c r="SN336" s="133"/>
      <c r="SO336" s="98">
        <f t="shared" si="5254"/>
        <v>0</v>
      </c>
      <c r="SP336" s="110"/>
      <c r="SQ336" s="111"/>
      <c r="SR336" s="107"/>
      <c r="SS336" s="22"/>
      <c r="ST336" s="132"/>
      <c r="SU336" s="133"/>
      <c r="SV336" s="98">
        <f t="shared" si="4682"/>
        <v>0</v>
      </c>
      <c r="SW336" s="133"/>
      <c r="SX336" s="133"/>
      <c r="SY336" s="133"/>
      <c r="SZ336" s="100">
        <f t="shared" si="4683"/>
        <v>0</v>
      </c>
      <c r="TA336" s="133"/>
      <c r="TB336" s="133"/>
      <c r="TC336" s="133"/>
      <c r="TD336" s="98">
        <f t="shared" si="4684"/>
        <v>0</v>
      </c>
      <c r="TE336" s="110"/>
      <c r="TF336" s="111"/>
      <c r="TG336" s="107"/>
      <c r="TH336" s="22"/>
      <c r="TI336" s="132"/>
      <c r="TJ336" s="133"/>
      <c r="TK336" s="98">
        <f t="shared" si="5255"/>
        <v>0</v>
      </c>
      <c r="TL336" s="133"/>
      <c r="TM336" s="133"/>
      <c r="TN336" s="133"/>
      <c r="TO336" s="100">
        <f t="shared" si="5256"/>
        <v>0</v>
      </c>
      <c r="TP336" s="133"/>
      <c r="TQ336" s="133"/>
      <c r="TR336" s="133"/>
      <c r="TS336" s="98">
        <f t="shared" si="5257"/>
        <v>0</v>
      </c>
      <c r="TT336" s="110"/>
      <c r="TU336" s="111"/>
      <c r="TV336" s="107"/>
      <c r="TW336" s="22"/>
      <c r="TX336" s="132"/>
      <c r="TY336" s="133"/>
      <c r="TZ336" s="98">
        <f t="shared" si="5258"/>
        <v>0</v>
      </c>
      <c r="UA336" s="133"/>
      <c r="UB336" s="133"/>
      <c r="UC336" s="133"/>
      <c r="UD336" s="100">
        <f t="shared" si="5259"/>
        <v>0</v>
      </c>
      <c r="UE336" s="133"/>
      <c r="UF336" s="133"/>
      <c r="UG336" s="133"/>
      <c r="UH336" s="98">
        <f t="shared" si="5260"/>
        <v>0</v>
      </c>
      <c r="UI336" s="110"/>
      <c r="UJ336" s="111"/>
      <c r="UK336" s="107"/>
      <c r="UL336" s="22"/>
      <c r="UM336" s="132"/>
      <c r="UN336" s="133"/>
      <c r="UO336" s="98">
        <f t="shared" si="5261"/>
        <v>0</v>
      </c>
      <c r="UP336" s="133"/>
      <c r="UQ336" s="133"/>
      <c r="UR336" s="133"/>
      <c r="US336" s="100">
        <f t="shared" si="5262"/>
        <v>0</v>
      </c>
      <c r="UT336" s="133"/>
      <c r="UU336" s="133"/>
      <c r="UV336" s="133"/>
      <c r="UW336" s="98">
        <f t="shared" si="5263"/>
        <v>0</v>
      </c>
      <c r="UX336" s="110"/>
      <c r="UY336" s="111"/>
      <c r="UZ336" s="107"/>
      <c r="VA336" s="22"/>
      <c r="VB336" s="132"/>
      <c r="VC336" s="133"/>
      <c r="VD336" s="98">
        <f t="shared" si="5264"/>
        <v>0</v>
      </c>
      <c r="VE336" s="133"/>
      <c r="VF336" s="133"/>
      <c r="VG336" s="133"/>
      <c r="VH336" s="100">
        <f t="shared" si="5265"/>
        <v>0</v>
      </c>
      <c r="VI336" s="133"/>
      <c r="VJ336" s="133"/>
      <c r="VK336" s="133"/>
      <c r="VL336" s="98">
        <f t="shared" si="5266"/>
        <v>0</v>
      </c>
      <c r="VM336" s="110"/>
      <c r="VN336" s="111"/>
      <c r="VO336" s="107"/>
      <c r="VP336" s="22"/>
      <c r="VQ336" s="132"/>
      <c r="VR336" s="133"/>
      <c r="VS336" s="98">
        <f t="shared" si="5267"/>
        <v>0</v>
      </c>
      <c r="VT336" s="133"/>
      <c r="VU336" s="133"/>
      <c r="VV336" s="133"/>
      <c r="VW336" s="100">
        <f t="shared" si="5268"/>
        <v>0</v>
      </c>
      <c r="VX336" s="133"/>
      <c r="VY336" s="133"/>
      <c r="VZ336" s="133"/>
      <c r="WA336" s="98">
        <f t="shared" si="5269"/>
        <v>0</v>
      </c>
      <c r="WB336" s="110"/>
      <c r="WC336" s="111"/>
      <c r="WD336" s="107"/>
      <c r="WE336" s="22"/>
    </row>
    <row r="337" spans="1:603" ht="16.5" customHeight="1">
      <c r="A337" s="94"/>
      <c r="B337" s="105" t="s">
        <v>298</v>
      </c>
      <c r="C337" s="106" t="s">
        <v>61</v>
      </c>
      <c r="D337" s="132"/>
      <c r="E337" s="133"/>
      <c r="F337" s="98">
        <f t="shared" si="4685"/>
        <v>0</v>
      </c>
      <c r="G337" s="133"/>
      <c r="H337" s="133"/>
      <c r="I337" s="133"/>
      <c r="J337" s="100">
        <f t="shared" si="4686"/>
        <v>0</v>
      </c>
      <c r="K337" s="133"/>
      <c r="L337" s="133"/>
      <c r="M337" s="133"/>
      <c r="N337" s="98">
        <f t="shared" si="4687"/>
        <v>0</v>
      </c>
      <c r="O337" s="110"/>
      <c r="P337" s="111"/>
      <c r="Q337" s="107"/>
      <c r="R337" s="22"/>
      <c r="S337" s="132"/>
      <c r="T337" s="133"/>
      <c r="U337" s="98">
        <f t="shared" si="5172"/>
        <v>0</v>
      </c>
      <c r="V337" s="133"/>
      <c r="W337" s="133"/>
      <c r="X337" s="133"/>
      <c r="Y337" s="100">
        <f t="shared" si="5173"/>
        <v>0</v>
      </c>
      <c r="Z337" s="133"/>
      <c r="AA337" s="133"/>
      <c r="AB337" s="133"/>
      <c r="AC337" s="98">
        <f t="shared" si="5174"/>
        <v>0</v>
      </c>
      <c r="AD337" s="110"/>
      <c r="AE337" s="111"/>
      <c r="AF337" s="107"/>
      <c r="AG337" s="22"/>
      <c r="AH337" s="132"/>
      <c r="AI337" s="133"/>
      <c r="AJ337" s="98">
        <f t="shared" si="5175"/>
        <v>0</v>
      </c>
      <c r="AK337" s="133"/>
      <c r="AL337" s="133"/>
      <c r="AM337" s="133"/>
      <c r="AN337" s="100">
        <f t="shared" si="5176"/>
        <v>0</v>
      </c>
      <c r="AO337" s="133"/>
      <c r="AP337" s="133"/>
      <c r="AQ337" s="133"/>
      <c r="AR337" s="98">
        <f t="shared" si="6081"/>
        <v>0</v>
      </c>
      <c r="AS337" s="110"/>
      <c r="AT337" s="111"/>
      <c r="AU337" s="107"/>
      <c r="AV337" s="22"/>
      <c r="AW337" s="132"/>
      <c r="AX337" s="133"/>
      <c r="AY337" s="98">
        <f t="shared" si="5178"/>
        <v>0</v>
      </c>
      <c r="AZ337" s="133"/>
      <c r="BA337" s="133"/>
      <c r="BB337" s="133"/>
      <c r="BC337" s="100">
        <f t="shared" si="5179"/>
        <v>0</v>
      </c>
      <c r="BD337" s="133"/>
      <c r="BE337" s="133"/>
      <c r="BF337" s="133"/>
      <c r="BG337" s="98">
        <f t="shared" si="5180"/>
        <v>0</v>
      </c>
      <c r="BH337" s="110"/>
      <c r="BI337" s="111"/>
      <c r="BJ337" s="107"/>
      <c r="BK337" s="22"/>
      <c r="BL337" s="132"/>
      <c r="BM337" s="133"/>
      <c r="BN337" s="98">
        <f t="shared" si="5181"/>
        <v>0</v>
      </c>
      <c r="BO337" s="133"/>
      <c r="BP337" s="133"/>
      <c r="BQ337" s="133"/>
      <c r="BR337" s="100">
        <f t="shared" si="5182"/>
        <v>0</v>
      </c>
      <c r="BS337" s="133"/>
      <c r="BT337" s="133"/>
      <c r="BU337" s="133"/>
      <c r="BV337" s="98">
        <f t="shared" si="5183"/>
        <v>0</v>
      </c>
      <c r="BW337" s="110"/>
      <c r="BX337" s="111"/>
      <c r="BY337" s="107"/>
      <c r="BZ337" s="23"/>
      <c r="CA337" s="132"/>
      <c r="CB337" s="133">
        <v>1</v>
      </c>
      <c r="CC337" s="98">
        <f t="shared" si="5184"/>
        <v>1</v>
      </c>
      <c r="CD337" s="133"/>
      <c r="CE337" s="133"/>
      <c r="CF337" s="133"/>
      <c r="CG337" s="100">
        <f t="shared" si="5185"/>
        <v>0</v>
      </c>
      <c r="CH337" s="133"/>
      <c r="CI337" s="133">
        <v>0.45</v>
      </c>
      <c r="CJ337" s="133"/>
      <c r="CK337" s="98">
        <f t="shared" si="5186"/>
        <v>0.45</v>
      </c>
      <c r="CL337" s="110"/>
      <c r="CM337" s="111"/>
      <c r="CN337" s="107"/>
      <c r="CO337" s="22"/>
      <c r="CP337" s="132"/>
      <c r="CQ337" s="133"/>
      <c r="CR337" s="98">
        <f t="shared" si="5187"/>
        <v>0</v>
      </c>
      <c r="CS337" s="133"/>
      <c r="CT337" s="133"/>
      <c r="CU337" s="133"/>
      <c r="CV337" s="100">
        <f t="shared" si="5188"/>
        <v>0</v>
      </c>
      <c r="CW337" s="133"/>
      <c r="CX337" s="133"/>
      <c r="CY337" s="133"/>
      <c r="CZ337" s="98">
        <f t="shared" si="5189"/>
        <v>0</v>
      </c>
      <c r="DA337" s="110"/>
      <c r="DB337" s="111"/>
      <c r="DC337" s="107"/>
      <c r="DD337" s="22"/>
      <c r="DE337" s="132"/>
      <c r="DF337" s="133"/>
      <c r="DG337" s="98">
        <f t="shared" si="5190"/>
        <v>0</v>
      </c>
      <c r="DH337" s="133"/>
      <c r="DI337" s="133"/>
      <c r="DJ337" s="133"/>
      <c r="DK337" s="100">
        <f t="shared" si="5191"/>
        <v>0</v>
      </c>
      <c r="DL337" s="133"/>
      <c r="DM337" s="133"/>
      <c r="DN337" s="133"/>
      <c r="DO337" s="98">
        <f t="shared" si="5192"/>
        <v>0</v>
      </c>
      <c r="DP337" s="110"/>
      <c r="DQ337" s="111"/>
      <c r="DR337" s="107"/>
      <c r="DS337" s="22"/>
      <c r="DT337" s="132"/>
      <c r="DU337" s="133"/>
      <c r="DV337" s="98">
        <f t="shared" si="5193"/>
        <v>0</v>
      </c>
      <c r="DW337" s="133"/>
      <c r="DX337" s="133"/>
      <c r="DY337" s="133"/>
      <c r="DZ337" s="100">
        <f t="shared" si="5194"/>
        <v>0</v>
      </c>
      <c r="EA337" s="133"/>
      <c r="EB337" s="133"/>
      <c r="EC337" s="133"/>
      <c r="ED337" s="98">
        <f t="shared" si="5195"/>
        <v>0</v>
      </c>
      <c r="EE337" s="110"/>
      <c r="EF337" s="111"/>
      <c r="EG337" s="107"/>
      <c r="EH337" s="22"/>
      <c r="EI337" s="132"/>
      <c r="EJ337" s="133"/>
      <c r="EK337" s="98">
        <f t="shared" si="5196"/>
        <v>0</v>
      </c>
      <c r="EL337" s="133"/>
      <c r="EM337" s="133"/>
      <c r="EN337" s="133"/>
      <c r="EO337" s="100">
        <f t="shared" si="5197"/>
        <v>0</v>
      </c>
      <c r="EP337" s="133"/>
      <c r="EQ337" s="133"/>
      <c r="ER337" s="133"/>
      <c r="ES337" s="98">
        <f t="shared" si="4849"/>
        <v>0</v>
      </c>
      <c r="ET337" s="110"/>
      <c r="EU337" s="111"/>
      <c r="EV337" s="107"/>
      <c r="EW337" s="22"/>
      <c r="EX337" s="132"/>
      <c r="EY337" s="133"/>
      <c r="EZ337" s="98">
        <f t="shared" si="5198"/>
        <v>0</v>
      </c>
      <c r="FA337" s="133"/>
      <c r="FB337" s="133"/>
      <c r="FC337" s="133"/>
      <c r="FD337" s="100">
        <f t="shared" si="5756"/>
        <v>0</v>
      </c>
      <c r="FE337" s="133"/>
      <c r="FF337" s="133"/>
      <c r="FG337" s="133"/>
      <c r="FH337" s="98">
        <f t="shared" si="4851"/>
        <v>0</v>
      </c>
      <c r="FI337" s="110"/>
      <c r="FJ337" s="111"/>
      <c r="FK337" s="107"/>
      <c r="FL337" s="22"/>
      <c r="FM337" s="132">
        <v>2</v>
      </c>
      <c r="FN337" s="133"/>
      <c r="FO337" s="98">
        <f t="shared" si="5591"/>
        <v>2</v>
      </c>
      <c r="FP337" s="133"/>
      <c r="FQ337" s="133"/>
      <c r="FR337" s="133"/>
      <c r="FS337" s="100">
        <f t="shared" si="5757"/>
        <v>0</v>
      </c>
      <c r="FT337" s="133"/>
      <c r="FU337" s="133"/>
      <c r="FV337" s="133"/>
      <c r="FW337" s="98">
        <f t="shared" si="2801"/>
        <v>0</v>
      </c>
      <c r="FX337" s="110">
        <v>0.3</v>
      </c>
      <c r="FY337" s="111">
        <v>0.9</v>
      </c>
      <c r="FZ337" s="107"/>
      <c r="GA337" s="22"/>
      <c r="GB337" s="132"/>
      <c r="GC337" s="133"/>
      <c r="GD337" s="98">
        <f t="shared" si="5200"/>
        <v>0</v>
      </c>
      <c r="GE337" s="133"/>
      <c r="GF337" s="133"/>
      <c r="GG337" s="133"/>
      <c r="GH337" s="100">
        <f t="shared" si="5201"/>
        <v>0</v>
      </c>
      <c r="GI337" s="133"/>
      <c r="GJ337" s="133"/>
      <c r="GK337" s="133"/>
      <c r="GL337" s="98">
        <f t="shared" si="5202"/>
        <v>0</v>
      </c>
      <c r="GM337" s="110"/>
      <c r="GN337" s="111"/>
      <c r="GO337" s="107"/>
      <c r="GP337" s="22"/>
      <c r="GQ337" s="132"/>
      <c r="GR337" s="133"/>
      <c r="GS337" s="98">
        <f t="shared" si="5203"/>
        <v>0</v>
      </c>
      <c r="GT337" s="133"/>
      <c r="GU337" s="133"/>
      <c r="GV337" s="133"/>
      <c r="GW337" s="100">
        <f t="shared" si="5204"/>
        <v>0</v>
      </c>
      <c r="GX337" s="133"/>
      <c r="GY337" s="133"/>
      <c r="GZ337" s="133"/>
      <c r="HA337" s="98">
        <f t="shared" si="5205"/>
        <v>0</v>
      </c>
      <c r="HB337" s="110"/>
      <c r="HC337" s="111"/>
      <c r="HD337" s="107"/>
      <c r="HE337" s="22"/>
      <c r="HF337" s="132"/>
      <c r="HG337" s="133"/>
      <c r="HH337" s="98">
        <f t="shared" si="5206"/>
        <v>0</v>
      </c>
      <c r="HI337" s="133"/>
      <c r="HJ337" s="133"/>
      <c r="HK337" s="133"/>
      <c r="HL337" s="100">
        <f t="shared" si="5207"/>
        <v>0</v>
      </c>
      <c r="HM337" s="133"/>
      <c r="HN337" s="133"/>
      <c r="HO337" s="133"/>
      <c r="HP337" s="98">
        <f t="shared" si="6082"/>
        <v>0</v>
      </c>
      <c r="HQ337" s="110"/>
      <c r="HR337" s="111"/>
      <c r="HS337" s="107"/>
      <c r="HT337" s="22"/>
      <c r="HU337" s="132"/>
      <c r="HV337" s="133"/>
      <c r="HW337" s="98">
        <f t="shared" si="5755"/>
        <v>0</v>
      </c>
      <c r="HX337" s="133"/>
      <c r="HY337" s="133"/>
      <c r="HZ337" s="133"/>
      <c r="IA337" s="100">
        <f t="shared" si="5759"/>
        <v>0</v>
      </c>
      <c r="IB337" s="133"/>
      <c r="IC337" s="133"/>
      <c r="ID337" s="133"/>
      <c r="IE337" s="98">
        <f t="shared" si="5211"/>
        <v>0</v>
      </c>
      <c r="IF337" s="110"/>
      <c r="IG337" s="111"/>
      <c r="IH337" s="107"/>
      <c r="II337" s="22"/>
      <c r="IJ337" s="132">
        <v>1</v>
      </c>
      <c r="IK337" s="133"/>
      <c r="IL337" s="98">
        <f t="shared" si="5752"/>
        <v>1</v>
      </c>
      <c r="IM337" s="133"/>
      <c r="IN337" s="133"/>
      <c r="IO337" s="133"/>
      <c r="IP337" s="100">
        <f t="shared" si="4678"/>
        <v>0</v>
      </c>
      <c r="IQ337" s="133"/>
      <c r="IR337" s="133">
        <v>1.67</v>
      </c>
      <c r="IS337" s="133"/>
      <c r="IT337" s="98">
        <f t="shared" si="5753"/>
        <v>1.67</v>
      </c>
      <c r="IU337" s="110">
        <v>1.67</v>
      </c>
      <c r="IV337" s="111">
        <v>1.7</v>
      </c>
      <c r="IW337" s="107"/>
      <c r="IX337" s="22"/>
      <c r="IY337" s="132"/>
      <c r="IZ337" s="133"/>
      <c r="JA337" s="98">
        <f t="shared" si="5212"/>
        <v>0</v>
      </c>
      <c r="JB337" s="133"/>
      <c r="JC337" s="133"/>
      <c r="JD337" s="133"/>
      <c r="JE337" s="100">
        <f t="shared" si="5213"/>
        <v>0</v>
      </c>
      <c r="JF337" s="133"/>
      <c r="JG337" s="133"/>
      <c r="JH337" s="133"/>
      <c r="JI337" s="98">
        <f t="shared" si="5214"/>
        <v>0</v>
      </c>
      <c r="JJ337" s="110"/>
      <c r="JK337" s="111"/>
      <c r="JL337" s="107"/>
      <c r="JM337" s="22"/>
      <c r="JN337" s="132"/>
      <c r="JO337" s="133"/>
      <c r="JP337" s="98">
        <f t="shared" si="5215"/>
        <v>0</v>
      </c>
      <c r="JQ337" s="133"/>
      <c r="JR337" s="133"/>
      <c r="JS337" s="133"/>
      <c r="JT337" s="100">
        <f t="shared" si="5216"/>
        <v>0</v>
      </c>
      <c r="JU337" s="133"/>
      <c r="JV337" s="133"/>
      <c r="JW337" s="133"/>
      <c r="JX337" s="98">
        <f t="shared" si="5217"/>
        <v>0</v>
      </c>
      <c r="JY337" s="110"/>
      <c r="JZ337" s="111"/>
      <c r="KA337" s="107"/>
      <c r="KB337" s="22"/>
      <c r="KC337" s="132"/>
      <c r="KD337" s="133"/>
      <c r="KE337" s="98">
        <f t="shared" si="5218"/>
        <v>0</v>
      </c>
      <c r="KF337" s="133"/>
      <c r="KG337" s="133"/>
      <c r="KH337" s="133"/>
      <c r="KI337" s="100">
        <f t="shared" si="5219"/>
        <v>0</v>
      </c>
      <c r="KJ337" s="133"/>
      <c r="KK337" s="133"/>
      <c r="KL337" s="133"/>
      <c r="KM337" s="98">
        <f t="shared" si="5920"/>
        <v>0</v>
      </c>
      <c r="KN337" s="110"/>
      <c r="KO337" s="111"/>
      <c r="KP337" s="107"/>
      <c r="KQ337" s="22"/>
      <c r="KR337" s="132"/>
      <c r="KS337" s="133"/>
      <c r="KT337" s="98">
        <f t="shared" si="5220"/>
        <v>0</v>
      </c>
      <c r="KU337" s="133"/>
      <c r="KV337" s="133"/>
      <c r="KW337" s="133"/>
      <c r="KX337" s="100">
        <f t="shared" si="5758"/>
        <v>0</v>
      </c>
      <c r="KY337" s="133"/>
      <c r="KZ337" s="133"/>
      <c r="LA337" s="133"/>
      <c r="LB337" s="98">
        <f t="shared" si="5221"/>
        <v>0</v>
      </c>
      <c r="LC337" s="110"/>
      <c r="LD337" s="111"/>
      <c r="LE337" s="107"/>
      <c r="LF337" s="22"/>
      <c r="LG337" s="132"/>
      <c r="LH337" s="133"/>
      <c r="LI337" s="98">
        <f t="shared" si="5222"/>
        <v>0</v>
      </c>
      <c r="LJ337" s="133"/>
      <c r="LK337" s="133"/>
      <c r="LL337" s="133"/>
      <c r="LM337" s="100">
        <f t="shared" si="5223"/>
        <v>0</v>
      </c>
      <c r="LN337" s="133"/>
      <c r="LO337" s="133"/>
      <c r="LP337" s="133"/>
      <c r="LQ337" s="98">
        <f t="shared" si="5224"/>
        <v>0</v>
      </c>
      <c r="LR337" s="110"/>
      <c r="LS337" s="111"/>
      <c r="LT337" s="107"/>
      <c r="LU337" s="22"/>
      <c r="LV337" s="132"/>
      <c r="LW337" s="133"/>
      <c r="LX337" s="98">
        <f t="shared" si="4356"/>
        <v>0</v>
      </c>
      <c r="LY337" s="133"/>
      <c r="LZ337" s="133"/>
      <c r="MA337" s="133"/>
      <c r="MB337" s="100">
        <f t="shared" si="5225"/>
        <v>0</v>
      </c>
      <c r="MC337" s="133"/>
      <c r="MD337" s="133"/>
      <c r="ME337" s="133"/>
      <c r="MF337" s="98">
        <f t="shared" si="5226"/>
        <v>0</v>
      </c>
      <c r="MG337" s="110"/>
      <c r="MH337" s="111"/>
      <c r="MI337" s="107"/>
      <c r="MJ337" s="22"/>
      <c r="MK337" s="132"/>
      <c r="ML337" s="133"/>
      <c r="MM337" s="98">
        <f t="shared" si="5227"/>
        <v>0</v>
      </c>
      <c r="MN337" s="133"/>
      <c r="MO337" s="133"/>
      <c r="MP337" s="133"/>
      <c r="MQ337" s="100">
        <f t="shared" si="5228"/>
        <v>0</v>
      </c>
      <c r="MR337" s="133"/>
      <c r="MS337" s="133"/>
      <c r="MT337" s="133"/>
      <c r="MU337" s="98">
        <f t="shared" si="4850"/>
        <v>0</v>
      </c>
      <c r="MV337" s="110"/>
      <c r="MW337" s="111"/>
      <c r="MX337" s="107"/>
      <c r="MY337" s="22"/>
      <c r="MZ337" s="132"/>
      <c r="NA337" s="133"/>
      <c r="NB337" s="98">
        <f t="shared" si="5229"/>
        <v>0</v>
      </c>
      <c r="NC337" s="133"/>
      <c r="ND337" s="133"/>
      <c r="NE337" s="133"/>
      <c r="NF337" s="100">
        <f t="shared" si="5230"/>
        <v>0</v>
      </c>
      <c r="NG337" s="133"/>
      <c r="NH337" s="133"/>
      <c r="NI337" s="133"/>
      <c r="NJ337" s="98">
        <f t="shared" si="5231"/>
        <v>0</v>
      </c>
      <c r="NK337" s="110"/>
      <c r="NL337" s="111"/>
      <c r="NM337" s="107"/>
      <c r="NN337" s="22"/>
      <c r="NO337" s="132"/>
      <c r="NP337" s="133"/>
      <c r="NQ337" s="98">
        <f t="shared" si="5232"/>
        <v>0</v>
      </c>
      <c r="NR337" s="133"/>
      <c r="NS337" s="133"/>
      <c r="NT337" s="133"/>
      <c r="NU337" s="100">
        <f t="shared" si="5233"/>
        <v>0</v>
      </c>
      <c r="NV337" s="133"/>
      <c r="NW337" s="133"/>
      <c r="NX337" s="133"/>
      <c r="NY337" s="98">
        <f t="shared" si="5234"/>
        <v>0</v>
      </c>
      <c r="NZ337" s="110"/>
      <c r="OA337" s="111"/>
      <c r="OB337" s="107"/>
      <c r="OC337" s="22"/>
      <c r="OD337" s="132"/>
      <c r="OE337" s="133"/>
      <c r="OF337" s="98">
        <f t="shared" si="4681"/>
        <v>0</v>
      </c>
      <c r="OG337" s="133"/>
      <c r="OH337" s="133"/>
      <c r="OI337" s="133"/>
      <c r="OJ337" s="100">
        <f t="shared" si="5235"/>
        <v>0</v>
      </c>
      <c r="OK337" s="133"/>
      <c r="OL337" s="133"/>
      <c r="OM337" s="133"/>
      <c r="ON337" s="98">
        <f t="shared" si="5236"/>
        <v>0</v>
      </c>
      <c r="OO337" s="110"/>
      <c r="OP337" s="111"/>
      <c r="OQ337" s="107"/>
      <c r="OR337" s="22"/>
      <c r="OS337" s="132"/>
      <c r="OT337" s="133"/>
      <c r="OU337" s="98">
        <f t="shared" si="4688"/>
        <v>0</v>
      </c>
      <c r="OV337" s="133"/>
      <c r="OW337" s="133"/>
      <c r="OX337" s="133"/>
      <c r="OY337" s="100">
        <f t="shared" si="3235"/>
        <v>0</v>
      </c>
      <c r="OZ337" s="133"/>
      <c r="PA337" s="133"/>
      <c r="PB337" s="133"/>
      <c r="PC337" s="98">
        <f t="shared" si="5430"/>
        <v>0</v>
      </c>
      <c r="PD337" s="110"/>
      <c r="PE337" s="111"/>
      <c r="PF337" s="107"/>
      <c r="PG337" s="22"/>
      <c r="PH337" s="132"/>
      <c r="PI337" s="133"/>
      <c r="PJ337" s="98">
        <f t="shared" si="5237"/>
        <v>0</v>
      </c>
      <c r="PK337" s="133"/>
      <c r="PL337" s="133"/>
      <c r="PM337" s="133"/>
      <c r="PN337" s="100">
        <f t="shared" si="5238"/>
        <v>0</v>
      </c>
      <c r="PO337" s="133"/>
      <c r="PP337" s="133"/>
      <c r="PQ337" s="133"/>
      <c r="PR337" s="98">
        <f t="shared" si="5239"/>
        <v>0</v>
      </c>
      <c r="PS337" s="110"/>
      <c r="PT337" s="111"/>
      <c r="PU337" s="107"/>
      <c r="PV337" s="22"/>
      <c r="PW337" s="132"/>
      <c r="PX337" s="133"/>
      <c r="PY337" s="98">
        <f t="shared" si="5240"/>
        <v>0</v>
      </c>
      <c r="PZ337" s="133"/>
      <c r="QA337" s="133"/>
      <c r="QB337" s="133"/>
      <c r="QC337" s="100">
        <f t="shared" si="5241"/>
        <v>0</v>
      </c>
      <c r="QD337" s="133"/>
      <c r="QE337" s="133"/>
      <c r="QF337" s="133"/>
      <c r="QG337" s="98">
        <f t="shared" si="5242"/>
        <v>0</v>
      </c>
      <c r="QH337" s="110"/>
      <c r="QI337" s="111"/>
      <c r="QJ337" s="107"/>
      <c r="QK337" s="22"/>
      <c r="QL337" s="132"/>
      <c r="QM337" s="133"/>
      <c r="QN337" s="98">
        <f t="shared" si="5243"/>
        <v>0</v>
      </c>
      <c r="QO337" s="133"/>
      <c r="QP337" s="133"/>
      <c r="QQ337" s="133"/>
      <c r="QR337" s="100">
        <f t="shared" si="5244"/>
        <v>0</v>
      </c>
      <c r="QS337" s="133"/>
      <c r="QT337" s="133"/>
      <c r="QU337" s="133"/>
      <c r="QV337" s="98">
        <f t="shared" si="5245"/>
        <v>0</v>
      </c>
      <c r="QW337" s="110"/>
      <c r="QX337" s="111"/>
      <c r="QY337" s="107"/>
      <c r="QZ337" s="22"/>
      <c r="RA337" s="132"/>
      <c r="RB337" s="133"/>
      <c r="RC337" s="98">
        <f t="shared" si="5246"/>
        <v>0</v>
      </c>
      <c r="RD337" s="133"/>
      <c r="RE337" s="133"/>
      <c r="RF337" s="133"/>
      <c r="RG337" s="100">
        <f t="shared" si="5247"/>
        <v>0</v>
      </c>
      <c r="RH337" s="133"/>
      <c r="RI337" s="133"/>
      <c r="RJ337" s="133"/>
      <c r="RK337" s="98">
        <f t="shared" si="5248"/>
        <v>0</v>
      </c>
      <c r="RL337" s="110"/>
      <c r="RM337" s="111"/>
      <c r="RN337" s="107"/>
      <c r="RO337" s="22"/>
      <c r="RP337" s="132"/>
      <c r="RQ337" s="133"/>
      <c r="RR337" s="98">
        <f t="shared" si="5249"/>
        <v>0</v>
      </c>
      <c r="RS337" s="133"/>
      <c r="RT337" s="133"/>
      <c r="RU337" s="133"/>
      <c r="RV337" s="100">
        <f t="shared" si="5250"/>
        <v>0</v>
      </c>
      <c r="RW337" s="133"/>
      <c r="RX337" s="133"/>
      <c r="RY337" s="133"/>
      <c r="RZ337" s="98">
        <f t="shared" si="5251"/>
        <v>0</v>
      </c>
      <c r="SA337" s="110"/>
      <c r="SB337" s="111"/>
      <c r="SC337" s="107"/>
      <c r="SD337" s="22"/>
      <c r="SE337" s="132"/>
      <c r="SF337" s="133"/>
      <c r="SG337" s="98">
        <f t="shared" si="5252"/>
        <v>0</v>
      </c>
      <c r="SH337" s="133"/>
      <c r="SI337" s="133"/>
      <c r="SJ337" s="133"/>
      <c r="SK337" s="100">
        <f t="shared" si="5253"/>
        <v>0</v>
      </c>
      <c r="SL337" s="133"/>
      <c r="SM337" s="133"/>
      <c r="SN337" s="133"/>
      <c r="SO337" s="98">
        <f t="shared" si="5254"/>
        <v>0</v>
      </c>
      <c r="SP337" s="110"/>
      <c r="SQ337" s="111"/>
      <c r="SR337" s="107"/>
      <c r="SS337" s="22"/>
      <c r="ST337" s="132"/>
      <c r="SU337" s="133"/>
      <c r="SV337" s="98">
        <f t="shared" si="4682"/>
        <v>0</v>
      </c>
      <c r="SW337" s="133"/>
      <c r="SX337" s="133"/>
      <c r="SY337" s="133"/>
      <c r="SZ337" s="100">
        <f t="shared" si="4683"/>
        <v>0</v>
      </c>
      <c r="TA337" s="133"/>
      <c r="TB337" s="133"/>
      <c r="TC337" s="133"/>
      <c r="TD337" s="98">
        <f t="shared" si="4684"/>
        <v>0</v>
      </c>
      <c r="TE337" s="110"/>
      <c r="TF337" s="111"/>
      <c r="TG337" s="107"/>
      <c r="TH337" s="22"/>
      <c r="TI337" s="132"/>
      <c r="TJ337" s="133"/>
      <c r="TK337" s="98">
        <f t="shared" si="5255"/>
        <v>0</v>
      </c>
      <c r="TL337" s="133"/>
      <c r="TM337" s="133"/>
      <c r="TN337" s="133"/>
      <c r="TO337" s="100">
        <f t="shared" si="5256"/>
        <v>0</v>
      </c>
      <c r="TP337" s="133"/>
      <c r="TQ337" s="133"/>
      <c r="TR337" s="133"/>
      <c r="TS337" s="98">
        <f t="shared" si="5257"/>
        <v>0</v>
      </c>
      <c r="TT337" s="110"/>
      <c r="TU337" s="111"/>
      <c r="TV337" s="107"/>
      <c r="TW337" s="22"/>
      <c r="TX337" s="132"/>
      <c r="TY337" s="133"/>
      <c r="TZ337" s="98">
        <f t="shared" si="5258"/>
        <v>0</v>
      </c>
      <c r="UA337" s="133"/>
      <c r="UB337" s="133"/>
      <c r="UC337" s="133"/>
      <c r="UD337" s="100">
        <f t="shared" si="5259"/>
        <v>0</v>
      </c>
      <c r="UE337" s="133"/>
      <c r="UF337" s="133"/>
      <c r="UG337" s="133"/>
      <c r="UH337" s="98">
        <f t="shared" si="5260"/>
        <v>0</v>
      </c>
      <c r="UI337" s="110"/>
      <c r="UJ337" s="111"/>
      <c r="UK337" s="107"/>
      <c r="UL337" s="22"/>
      <c r="UM337" s="132"/>
      <c r="UN337" s="133"/>
      <c r="UO337" s="98">
        <f t="shared" si="5261"/>
        <v>0</v>
      </c>
      <c r="UP337" s="133"/>
      <c r="UQ337" s="133"/>
      <c r="UR337" s="133"/>
      <c r="US337" s="100">
        <f t="shared" si="5262"/>
        <v>0</v>
      </c>
      <c r="UT337" s="133"/>
      <c r="UU337" s="133"/>
      <c r="UV337" s="133"/>
      <c r="UW337" s="98">
        <f t="shared" si="5263"/>
        <v>0</v>
      </c>
      <c r="UX337" s="110"/>
      <c r="UY337" s="111"/>
      <c r="UZ337" s="107"/>
      <c r="VA337" s="22"/>
      <c r="VB337" s="132"/>
      <c r="VC337" s="133"/>
      <c r="VD337" s="98">
        <f t="shared" si="5264"/>
        <v>0</v>
      </c>
      <c r="VE337" s="133"/>
      <c r="VF337" s="133"/>
      <c r="VG337" s="133"/>
      <c r="VH337" s="100">
        <f t="shared" si="5265"/>
        <v>0</v>
      </c>
      <c r="VI337" s="133"/>
      <c r="VJ337" s="133"/>
      <c r="VK337" s="133"/>
      <c r="VL337" s="98">
        <f t="shared" si="5266"/>
        <v>0</v>
      </c>
      <c r="VM337" s="110"/>
      <c r="VN337" s="111"/>
      <c r="VO337" s="107"/>
      <c r="VP337" s="22"/>
      <c r="VQ337" s="132"/>
      <c r="VR337" s="133"/>
      <c r="VS337" s="98">
        <f t="shared" si="5267"/>
        <v>0</v>
      </c>
      <c r="VT337" s="133"/>
      <c r="VU337" s="133"/>
      <c r="VV337" s="133"/>
      <c r="VW337" s="100">
        <f t="shared" si="5268"/>
        <v>0</v>
      </c>
      <c r="VX337" s="133"/>
      <c r="VY337" s="133"/>
      <c r="VZ337" s="133"/>
      <c r="WA337" s="98">
        <f t="shared" si="5269"/>
        <v>0</v>
      </c>
      <c r="WB337" s="110"/>
      <c r="WC337" s="111"/>
      <c r="WD337" s="107"/>
      <c r="WE337" s="22"/>
    </row>
    <row r="338" spans="1:603" ht="16.5" customHeight="1">
      <c r="A338" s="94"/>
      <c r="B338" s="105" t="s">
        <v>298</v>
      </c>
      <c r="C338" s="106" t="s">
        <v>62</v>
      </c>
      <c r="D338" s="132"/>
      <c r="E338" s="133"/>
      <c r="F338" s="98">
        <f t="shared" si="4685"/>
        <v>0</v>
      </c>
      <c r="G338" s="133"/>
      <c r="H338" s="133"/>
      <c r="I338" s="133"/>
      <c r="J338" s="100">
        <f t="shared" si="4686"/>
        <v>0</v>
      </c>
      <c r="K338" s="133"/>
      <c r="L338" s="133"/>
      <c r="M338" s="133"/>
      <c r="N338" s="98">
        <f t="shared" si="4687"/>
        <v>0</v>
      </c>
      <c r="O338" s="110"/>
      <c r="P338" s="111"/>
      <c r="Q338" s="107"/>
      <c r="R338" s="22"/>
      <c r="S338" s="132"/>
      <c r="T338" s="133"/>
      <c r="U338" s="98">
        <f t="shared" si="5172"/>
        <v>0</v>
      </c>
      <c r="V338" s="133"/>
      <c r="W338" s="133"/>
      <c r="X338" s="133"/>
      <c r="Y338" s="100">
        <f t="shared" si="5173"/>
        <v>0</v>
      </c>
      <c r="Z338" s="133"/>
      <c r="AA338" s="133"/>
      <c r="AB338" s="133"/>
      <c r="AC338" s="98">
        <f t="shared" si="5174"/>
        <v>0</v>
      </c>
      <c r="AD338" s="110"/>
      <c r="AE338" s="111"/>
      <c r="AF338" s="107"/>
      <c r="AG338" s="22"/>
      <c r="AH338" s="132"/>
      <c r="AI338" s="133"/>
      <c r="AJ338" s="98">
        <f t="shared" si="5175"/>
        <v>0</v>
      </c>
      <c r="AK338" s="133"/>
      <c r="AL338" s="133"/>
      <c r="AM338" s="133"/>
      <c r="AN338" s="100">
        <f t="shared" si="5176"/>
        <v>0</v>
      </c>
      <c r="AO338" s="133"/>
      <c r="AP338" s="133"/>
      <c r="AQ338" s="133"/>
      <c r="AR338" s="98">
        <f t="shared" si="6081"/>
        <v>0</v>
      </c>
      <c r="AS338" s="110"/>
      <c r="AT338" s="111"/>
      <c r="AU338" s="107"/>
      <c r="AV338" s="22"/>
      <c r="AW338" s="132"/>
      <c r="AX338" s="133"/>
      <c r="AY338" s="98">
        <f t="shared" si="5178"/>
        <v>0</v>
      </c>
      <c r="AZ338" s="133"/>
      <c r="BA338" s="133"/>
      <c r="BB338" s="133"/>
      <c r="BC338" s="100">
        <f t="shared" si="5179"/>
        <v>0</v>
      </c>
      <c r="BD338" s="133"/>
      <c r="BE338" s="133"/>
      <c r="BF338" s="133"/>
      <c r="BG338" s="98">
        <f t="shared" si="5180"/>
        <v>0</v>
      </c>
      <c r="BH338" s="110"/>
      <c r="BI338" s="111"/>
      <c r="BJ338" s="107"/>
      <c r="BK338" s="22"/>
      <c r="BL338" s="132">
        <v>1</v>
      </c>
      <c r="BM338" s="133"/>
      <c r="BN338" s="98">
        <f t="shared" si="5181"/>
        <v>1</v>
      </c>
      <c r="BO338" s="133"/>
      <c r="BP338" s="133"/>
      <c r="BQ338" s="133"/>
      <c r="BR338" s="100">
        <f t="shared" si="5182"/>
        <v>0</v>
      </c>
      <c r="BS338" s="133">
        <v>0.32</v>
      </c>
      <c r="BT338" s="133"/>
      <c r="BU338" s="133"/>
      <c r="BV338" s="98">
        <f t="shared" si="5183"/>
        <v>0.32</v>
      </c>
      <c r="BW338" s="110"/>
      <c r="BX338" s="111"/>
      <c r="BY338" s="107"/>
      <c r="BZ338" s="23"/>
      <c r="CA338" s="132"/>
      <c r="CB338" s="133"/>
      <c r="CC338" s="98">
        <f t="shared" si="5184"/>
        <v>0</v>
      </c>
      <c r="CD338" s="133"/>
      <c r="CE338" s="133"/>
      <c r="CF338" s="133"/>
      <c r="CG338" s="100">
        <f t="shared" si="5185"/>
        <v>0</v>
      </c>
      <c r="CH338" s="133"/>
      <c r="CI338" s="133"/>
      <c r="CJ338" s="133"/>
      <c r="CK338" s="98">
        <f t="shared" si="5186"/>
        <v>0</v>
      </c>
      <c r="CL338" s="110"/>
      <c r="CM338" s="111"/>
      <c r="CN338" s="107"/>
      <c r="CO338" s="22"/>
      <c r="CP338" s="132"/>
      <c r="CQ338" s="133"/>
      <c r="CR338" s="98">
        <f t="shared" si="5187"/>
        <v>0</v>
      </c>
      <c r="CS338" s="133"/>
      <c r="CT338" s="133"/>
      <c r="CU338" s="133"/>
      <c r="CV338" s="100">
        <f t="shared" si="5188"/>
        <v>0</v>
      </c>
      <c r="CW338" s="133"/>
      <c r="CX338" s="133"/>
      <c r="CY338" s="133"/>
      <c r="CZ338" s="98">
        <f t="shared" si="5189"/>
        <v>0</v>
      </c>
      <c r="DA338" s="110"/>
      <c r="DB338" s="111"/>
      <c r="DC338" s="107"/>
      <c r="DD338" s="22"/>
      <c r="DE338" s="132"/>
      <c r="DF338" s="133"/>
      <c r="DG338" s="98">
        <f t="shared" si="5190"/>
        <v>0</v>
      </c>
      <c r="DH338" s="133"/>
      <c r="DI338" s="133"/>
      <c r="DJ338" s="133"/>
      <c r="DK338" s="100">
        <f t="shared" si="5191"/>
        <v>0</v>
      </c>
      <c r="DL338" s="133"/>
      <c r="DM338" s="133"/>
      <c r="DN338" s="133"/>
      <c r="DO338" s="98">
        <f t="shared" si="5192"/>
        <v>0</v>
      </c>
      <c r="DP338" s="110"/>
      <c r="DQ338" s="111"/>
      <c r="DR338" s="107"/>
      <c r="DS338" s="22"/>
      <c r="DT338" s="132"/>
      <c r="DU338" s="133"/>
      <c r="DV338" s="98">
        <f t="shared" si="5193"/>
        <v>0</v>
      </c>
      <c r="DW338" s="133"/>
      <c r="DX338" s="133"/>
      <c r="DY338" s="133"/>
      <c r="DZ338" s="100">
        <f t="shared" si="5194"/>
        <v>0</v>
      </c>
      <c r="EA338" s="133"/>
      <c r="EB338" s="133"/>
      <c r="EC338" s="133"/>
      <c r="ED338" s="98">
        <f t="shared" si="5195"/>
        <v>0</v>
      </c>
      <c r="EE338" s="110"/>
      <c r="EF338" s="111"/>
      <c r="EG338" s="107"/>
      <c r="EH338" s="22"/>
      <c r="EI338" s="132"/>
      <c r="EJ338" s="133"/>
      <c r="EK338" s="98">
        <f t="shared" si="5196"/>
        <v>0</v>
      </c>
      <c r="EL338" s="133"/>
      <c r="EM338" s="133"/>
      <c r="EN338" s="133"/>
      <c r="EO338" s="100">
        <f t="shared" si="5197"/>
        <v>0</v>
      </c>
      <c r="EP338" s="133"/>
      <c r="EQ338" s="133"/>
      <c r="ER338" s="133"/>
      <c r="ES338" s="98">
        <f t="shared" si="4849"/>
        <v>0</v>
      </c>
      <c r="ET338" s="110"/>
      <c r="EU338" s="111"/>
      <c r="EV338" s="107"/>
      <c r="EW338" s="22"/>
      <c r="EX338" s="132"/>
      <c r="EY338" s="133"/>
      <c r="EZ338" s="98">
        <f t="shared" si="5198"/>
        <v>0</v>
      </c>
      <c r="FA338" s="133"/>
      <c r="FB338" s="133"/>
      <c r="FC338" s="133"/>
      <c r="FD338" s="100">
        <f t="shared" si="5756"/>
        <v>0</v>
      </c>
      <c r="FE338" s="133"/>
      <c r="FF338" s="133"/>
      <c r="FG338" s="133"/>
      <c r="FH338" s="98">
        <f t="shared" si="4851"/>
        <v>0</v>
      </c>
      <c r="FI338" s="110"/>
      <c r="FJ338" s="111"/>
      <c r="FK338" s="107"/>
      <c r="FL338" s="22"/>
      <c r="FM338" s="132">
        <v>4</v>
      </c>
      <c r="FN338" s="133">
        <v>3</v>
      </c>
      <c r="FO338" s="98">
        <f t="shared" si="5591"/>
        <v>7</v>
      </c>
      <c r="FP338" s="133"/>
      <c r="FQ338" s="133"/>
      <c r="FR338" s="133"/>
      <c r="FS338" s="100">
        <f t="shared" si="5757"/>
        <v>0</v>
      </c>
      <c r="FT338" s="133"/>
      <c r="FU338" s="133">
        <v>1.08</v>
      </c>
      <c r="FV338" s="133"/>
      <c r="FW338" s="98">
        <f t="shared" ref="FW338:FW446" si="6083">SUM(FT338:FU338)-FV338</f>
        <v>1.08</v>
      </c>
      <c r="FX338" s="110">
        <v>0.75</v>
      </c>
      <c r="FY338" s="111">
        <v>0.73</v>
      </c>
      <c r="FZ338" s="107"/>
      <c r="GA338" s="22"/>
      <c r="GB338" s="132">
        <v>3</v>
      </c>
      <c r="GC338" s="133">
        <v>1</v>
      </c>
      <c r="GD338" s="98">
        <f t="shared" si="5200"/>
        <v>4</v>
      </c>
      <c r="GE338" s="133"/>
      <c r="GF338" s="133"/>
      <c r="GG338" s="133"/>
      <c r="GH338" s="100">
        <f t="shared" si="5201"/>
        <v>0</v>
      </c>
      <c r="GI338" s="133"/>
      <c r="GJ338" s="133">
        <v>0.51500000000000001</v>
      </c>
      <c r="GK338" s="133"/>
      <c r="GL338" s="98">
        <f t="shared" si="5202"/>
        <v>0.51500000000000001</v>
      </c>
      <c r="GM338" s="110">
        <v>0.2</v>
      </c>
      <c r="GN338" s="111">
        <v>0.15</v>
      </c>
      <c r="GO338" s="107"/>
      <c r="GP338" s="22"/>
      <c r="GQ338" s="132"/>
      <c r="GR338" s="133"/>
      <c r="GS338" s="98">
        <f t="shared" si="5203"/>
        <v>0</v>
      </c>
      <c r="GT338" s="133"/>
      <c r="GU338" s="133"/>
      <c r="GV338" s="133"/>
      <c r="GW338" s="100">
        <f t="shared" si="5204"/>
        <v>0</v>
      </c>
      <c r="GX338" s="133"/>
      <c r="GY338" s="133"/>
      <c r="GZ338" s="133"/>
      <c r="HA338" s="98">
        <f t="shared" si="5205"/>
        <v>0</v>
      </c>
      <c r="HB338" s="110"/>
      <c r="HC338" s="111"/>
      <c r="HD338" s="107"/>
      <c r="HE338" s="22"/>
      <c r="HF338" s="132"/>
      <c r="HG338" s="133"/>
      <c r="HH338" s="98">
        <f t="shared" si="5206"/>
        <v>0</v>
      </c>
      <c r="HI338" s="133"/>
      <c r="HJ338" s="133"/>
      <c r="HK338" s="133"/>
      <c r="HL338" s="100">
        <f t="shared" si="5207"/>
        <v>0</v>
      </c>
      <c r="HM338" s="133"/>
      <c r="HN338" s="133"/>
      <c r="HO338" s="133"/>
      <c r="HP338" s="98">
        <f t="shared" si="6082"/>
        <v>0</v>
      </c>
      <c r="HQ338" s="110"/>
      <c r="HR338" s="111"/>
      <c r="HS338" s="107"/>
      <c r="HT338" s="22"/>
      <c r="HU338" s="132">
        <v>1</v>
      </c>
      <c r="HV338" s="133"/>
      <c r="HW338" s="98">
        <f t="shared" si="5755"/>
        <v>1</v>
      </c>
      <c r="HX338" s="133"/>
      <c r="HY338" s="133"/>
      <c r="HZ338" s="133"/>
      <c r="IA338" s="100">
        <f t="shared" si="5759"/>
        <v>0</v>
      </c>
      <c r="IB338" s="133"/>
      <c r="IC338" s="133">
        <v>7.1999999999999995E-2</v>
      </c>
      <c r="ID338" s="133"/>
      <c r="IE338" s="98">
        <f t="shared" si="5211"/>
        <v>7.1999999999999995E-2</v>
      </c>
      <c r="IF338" s="110">
        <v>7.0000000000000007E-2</v>
      </c>
      <c r="IG338" s="111">
        <v>0.36</v>
      </c>
      <c r="IH338" s="107"/>
      <c r="II338" s="22"/>
      <c r="IJ338" s="132"/>
      <c r="IK338" s="133"/>
      <c r="IL338" s="98">
        <f t="shared" si="5752"/>
        <v>0</v>
      </c>
      <c r="IM338" s="133"/>
      <c r="IN338" s="133"/>
      <c r="IO338" s="133"/>
      <c r="IP338" s="100">
        <f t="shared" si="4678"/>
        <v>0</v>
      </c>
      <c r="IQ338" s="133"/>
      <c r="IR338" s="133"/>
      <c r="IS338" s="133"/>
      <c r="IT338" s="98">
        <f t="shared" si="5753"/>
        <v>0</v>
      </c>
      <c r="IU338" s="110"/>
      <c r="IV338" s="111"/>
      <c r="IW338" s="107"/>
      <c r="IX338" s="22"/>
      <c r="IY338" s="132"/>
      <c r="IZ338" s="133"/>
      <c r="JA338" s="98">
        <f t="shared" si="5212"/>
        <v>0</v>
      </c>
      <c r="JB338" s="133"/>
      <c r="JC338" s="133"/>
      <c r="JD338" s="133"/>
      <c r="JE338" s="100">
        <f t="shared" si="5213"/>
        <v>0</v>
      </c>
      <c r="JF338" s="133"/>
      <c r="JG338" s="133"/>
      <c r="JH338" s="133"/>
      <c r="JI338" s="98">
        <f t="shared" si="5214"/>
        <v>0</v>
      </c>
      <c r="JJ338" s="110"/>
      <c r="JK338" s="111"/>
      <c r="JL338" s="107"/>
      <c r="JM338" s="22"/>
      <c r="JN338" s="132"/>
      <c r="JO338" s="133"/>
      <c r="JP338" s="98">
        <f t="shared" si="5215"/>
        <v>0</v>
      </c>
      <c r="JQ338" s="133"/>
      <c r="JR338" s="133"/>
      <c r="JS338" s="133"/>
      <c r="JT338" s="100">
        <f t="shared" si="5216"/>
        <v>0</v>
      </c>
      <c r="JU338" s="133"/>
      <c r="JV338" s="133"/>
      <c r="JW338" s="133"/>
      <c r="JX338" s="98">
        <f t="shared" si="5217"/>
        <v>0</v>
      </c>
      <c r="JY338" s="110"/>
      <c r="JZ338" s="111"/>
      <c r="KA338" s="107"/>
      <c r="KB338" s="22"/>
      <c r="KC338" s="132"/>
      <c r="KD338" s="133"/>
      <c r="KE338" s="98">
        <f t="shared" si="5218"/>
        <v>0</v>
      </c>
      <c r="KF338" s="133"/>
      <c r="KG338" s="133"/>
      <c r="KH338" s="133"/>
      <c r="KI338" s="100">
        <f t="shared" si="5219"/>
        <v>0</v>
      </c>
      <c r="KJ338" s="133"/>
      <c r="KK338" s="133"/>
      <c r="KL338" s="133"/>
      <c r="KM338" s="98">
        <f t="shared" si="5920"/>
        <v>0</v>
      </c>
      <c r="KN338" s="110"/>
      <c r="KO338" s="111"/>
      <c r="KP338" s="107"/>
      <c r="KQ338" s="22"/>
      <c r="KR338" s="132">
        <v>4</v>
      </c>
      <c r="KS338" s="133">
        <v>2</v>
      </c>
      <c r="KT338" s="98">
        <f t="shared" si="5220"/>
        <v>6</v>
      </c>
      <c r="KU338" s="133"/>
      <c r="KV338" s="133"/>
      <c r="KW338" s="133"/>
      <c r="KX338" s="100">
        <f t="shared" si="5758"/>
        <v>0</v>
      </c>
      <c r="KY338" s="133"/>
      <c r="KZ338" s="133">
        <v>3.05</v>
      </c>
      <c r="LA338" s="133"/>
      <c r="LB338" s="98">
        <f t="shared" si="5221"/>
        <v>3.05</v>
      </c>
      <c r="LC338" s="110"/>
      <c r="LD338" s="111"/>
      <c r="LE338" s="107"/>
      <c r="LF338" s="22"/>
      <c r="LG338" s="132"/>
      <c r="LH338" s="133"/>
      <c r="LI338" s="98">
        <f t="shared" si="5222"/>
        <v>0</v>
      </c>
      <c r="LJ338" s="133"/>
      <c r="LK338" s="133"/>
      <c r="LL338" s="133"/>
      <c r="LM338" s="100">
        <f t="shared" si="5223"/>
        <v>0</v>
      </c>
      <c r="LN338" s="133"/>
      <c r="LO338" s="133"/>
      <c r="LP338" s="133"/>
      <c r="LQ338" s="98">
        <f t="shared" si="5224"/>
        <v>0</v>
      </c>
      <c r="LR338" s="110"/>
      <c r="LS338" s="111"/>
      <c r="LT338" s="107"/>
      <c r="LU338" s="22"/>
      <c r="LV338" s="132"/>
      <c r="LW338" s="133"/>
      <c r="LX338" s="98">
        <f t="shared" si="4356"/>
        <v>0</v>
      </c>
      <c r="LY338" s="133"/>
      <c r="LZ338" s="133"/>
      <c r="MA338" s="133"/>
      <c r="MB338" s="100">
        <f t="shared" si="5225"/>
        <v>0</v>
      </c>
      <c r="MC338" s="133"/>
      <c r="MD338" s="133"/>
      <c r="ME338" s="133"/>
      <c r="MF338" s="98">
        <f t="shared" si="5226"/>
        <v>0</v>
      </c>
      <c r="MG338" s="110"/>
      <c r="MH338" s="111"/>
      <c r="MI338" s="107"/>
      <c r="MJ338" s="22"/>
      <c r="MK338" s="132"/>
      <c r="ML338" s="133"/>
      <c r="MM338" s="98">
        <f t="shared" si="5227"/>
        <v>0</v>
      </c>
      <c r="MN338" s="133"/>
      <c r="MO338" s="133"/>
      <c r="MP338" s="133"/>
      <c r="MQ338" s="100">
        <f t="shared" si="5228"/>
        <v>0</v>
      </c>
      <c r="MR338" s="133"/>
      <c r="MS338" s="133"/>
      <c r="MT338" s="133"/>
      <c r="MU338" s="98">
        <f t="shared" si="4850"/>
        <v>0</v>
      </c>
      <c r="MV338" s="110"/>
      <c r="MW338" s="111"/>
      <c r="MX338" s="107"/>
      <c r="MY338" s="22"/>
      <c r="MZ338" s="132"/>
      <c r="NA338" s="133"/>
      <c r="NB338" s="98">
        <f t="shared" si="5229"/>
        <v>0</v>
      </c>
      <c r="NC338" s="133"/>
      <c r="ND338" s="133"/>
      <c r="NE338" s="133"/>
      <c r="NF338" s="100">
        <f t="shared" si="5230"/>
        <v>0</v>
      </c>
      <c r="NG338" s="133"/>
      <c r="NH338" s="133"/>
      <c r="NI338" s="133"/>
      <c r="NJ338" s="98">
        <f t="shared" si="5231"/>
        <v>0</v>
      </c>
      <c r="NK338" s="110"/>
      <c r="NL338" s="111"/>
      <c r="NM338" s="107"/>
      <c r="NN338" s="22"/>
      <c r="NO338" s="132"/>
      <c r="NP338" s="133"/>
      <c r="NQ338" s="98">
        <f t="shared" si="5232"/>
        <v>0</v>
      </c>
      <c r="NR338" s="133"/>
      <c r="NS338" s="133"/>
      <c r="NT338" s="133"/>
      <c r="NU338" s="100">
        <f t="shared" si="5233"/>
        <v>0</v>
      </c>
      <c r="NV338" s="133"/>
      <c r="NW338" s="133"/>
      <c r="NX338" s="133"/>
      <c r="NY338" s="98">
        <f t="shared" si="5234"/>
        <v>0</v>
      </c>
      <c r="NZ338" s="110"/>
      <c r="OA338" s="111"/>
      <c r="OB338" s="107"/>
      <c r="OC338" s="22"/>
      <c r="OD338" s="132"/>
      <c r="OE338" s="133"/>
      <c r="OF338" s="98">
        <f t="shared" si="4681"/>
        <v>0</v>
      </c>
      <c r="OG338" s="133"/>
      <c r="OH338" s="133"/>
      <c r="OI338" s="133"/>
      <c r="OJ338" s="100">
        <f t="shared" si="5235"/>
        <v>0</v>
      </c>
      <c r="OK338" s="133"/>
      <c r="OL338" s="133"/>
      <c r="OM338" s="133"/>
      <c r="ON338" s="98">
        <f t="shared" si="5236"/>
        <v>0</v>
      </c>
      <c r="OO338" s="110"/>
      <c r="OP338" s="111"/>
      <c r="OQ338" s="107"/>
      <c r="OR338" s="22"/>
      <c r="OS338" s="132"/>
      <c r="OT338" s="133"/>
      <c r="OU338" s="98">
        <f t="shared" si="4688"/>
        <v>0</v>
      </c>
      <c r="OV338" s="133"/>
      <c r="OW338" s="133"/>
      <c r="OX338" s="133"/>
      <c r="OY338" s="100">
        <f t="shared" si="3235"/>
        <v>0</v>
      </c>
      <c r="OZ338" s="133"/>
      <c r="PA338" s="133"/>
      <c r="PB338" s="133"/>
      <c r="PC338" s="98">
        <f t="shared" si="5430"/>
        <v>0</v>
      </c>
      <c r="PD338" s="110"/>
      <c r="PE338" s="111"/>
      <c r="PF338" s="107"/>
      <c r="PG338" s="22"/>
      <c r="PH338" s="132"/>
      <c r="PI338" s="133"/>
      <c r="PJ338" s="98">
        <f t="shared" si="5237"/>
        <v>0</v>
      </c>
      <c r="PK338" s="133"/>
      <c r="PL338" s="133"/>
      <c r="PM338" s="133"/>
      <c r="PN338" s="100">
        <f t="shared" si="5238"/>
        <v>0</v>
      </c>
      <c r="PO338" s="133"/>
      <c r="PP338" s="133"/>
      <c r="PQ338" s="133"/>
      <c r="PR338" s="98">
        <f t="shared" si="5239"/>
        <v>0</v>
      </c>
      <c r="PS338" s="110"/>
      <c r="PT338" s="111"/>
      <c r="PU338" s="107"/>
      <c r="PV338" s="22"/>
      <c r="PW338" s="132"/>
      <c r="PX338" s="133"/>
      <c r="PY338" s="98">
        <f t="shared" si="5240"/>
        <v>0</v>
      </c>
      <c r="PZ338" s="133"/>
      <c r="QA338" s="133"/>
      <c r="QB338" s="133"/>
      <c r="QC338" s="100">
        <f t="shared" si="5241"/>
        <v>0</v>
      </c>
      <c r="QD338" s="133"/>
      <c r="QE338" s="133"/>
      <c r="QF338" s="133"/>
      <c r="QG338" s="98">
        <f t="shared" si="5242"/>
        <v>0</v>
      </c>
      <c r="QH338" s="110"/>
      <c r="QI338" s="111"/>
      <c r="QJ338" s="107"/>
      <c r="QK338" s="22"/>
      <c r="QL338" s="132"/>
      <c r="QM338" s="133"/>
      <c r="QN338" s="98">
        <f t="shared" si="5243"/>
        <v>0</v>
      </c>
      <c r="QO338" s="133"/>
      <c r="QP338" s="133"/>
      <c r="QQ338" s="133"/>
      <c r="QR338" s="100">
        <f t="shared" si="5244"/>
        <v>0</v>
      </c>
      <c r="QS338" s="133"/>
      <c r="QT338" s="133"/>
      <c r="QU338" s="133"/>
      <c r="QV338" s="98">
        <f t="shared" si="5245"/>
        <v>0</v>
      </c>
      <c r="QW338" s="110"/>
      <c r="QX338" s="111"/>
      <c r="QY338" s="107"/>
      <c r="QZ338" s="22"/>
      <c r="RA338" s="132"/>
      <c r="RB338" s="133"/>
      <c r="RC338" s="98">
        <f t="shared" si="5246"/>
        <v>0</v>
      </c>
      <c r="RD338" s="133"/>
      <c r="RE338" s="133"/>
      <c r="RF338" s="133"/>
      <c r="RG338" s="100">
        <f t="shared" si="5247"/>
        <v>0</v>
      </c>
      <c r="RH338" s="133"/>
      <c r="RI338" s="133"/>
      <c r="RJ338" s="133"/>
      <c r="RK338" s="98">
        <f t="shared" si="5248"/>
        <v>0</v>
      </c>
      <c r="RL338" s="110"/>
      <c r="RM338" s="111"/>
      <c r="RN338" s="107"/>
      <c r="RO338" s="22"/>
      <c r="RP338" s="132"/>
      <c r="RQ338" s="133"/>
      <c r="RR338" s="98">
        <f t="shared" si="5249"/>
        <v>0</v>
      </c>
      <c r="RS338" s="133"/>
      <c r="RT338" s="133"/>
      <c r="RU338" s="133"/>
      <c r="RV338" s="100">
        <f t="shared" si="5250"/>
        <v>0</v>
      </c>
      <c r="RW338" s="133"/>
      <c r="RX338" s="133"/>
      <c r="RY338" s="133"/>
      <c r="RZ338" s="98">
        <f t="shared" si="5251"/>
        <v>0</v>
      </c>
      <c r="SA338" s="110"/>
      <c r="SB338" s="111"/>
      <c r="SC338" s="107"/>
      <c r="SD338" s="22"/>
      <c r="SE338" s="132"/>
      <c r="SF338" s="133"/>
      <c r="SG338" s="98">
        <f t="shared" si="5252"/>
        <v>0</v>
      </c>
      <c r="SH338" s="133"/>
      <c r="SI338" s="133"/>
      <c r="SJ338" s="133"/>
      <c r="SK338" s="100">
        <f t="shared" si="5253"/>
        <v>0</v>
      </c>
      <c r="SL338" s="133"/>
      <c r="SM338" s="133"/>
      <c r="SN338" s="133"/>
      <c r="SO338" s="98">
        <f t="shared" si="5254"/>
        <v>0</v>
      </c>
      <c r="SP338" s="110"/>
      <c r="SQ338" s="111"/>
      <c r="SR338" s="107"/>
      <c r="SS338" s="22"/>
      <c r="ST338" s="132"/>
      <c r="SU338" s="133"/>
      <c r="SV338" s="98">
        <f t="shared" si="4682"/>
        <v>0</v>
      </c>
      <c r="SW338" s="133"/>
      <c r="SX338" s="133"/>
      <c r="SY338" s="133"/>
      <c r="SZ338" s="100">
        <f t="shared" si="4683"/>
        <v>0</v>
      </c>
      <c r="TA338" s="133"/>
      <c r="TB338" s="133"/>
      <c r="TC338" s="133"/>
      <c r="TD338" s="98">
        <f t="shared" si="4684"/>
        <v>0</v>
      </c>
      <c r="TE338" s="110"/>
      <c r="TF338" s="111"/>
      <c r="TG338" s="107"/>
      <c r="TH338" s="22"/>
      <c r="TI338" s="132"/>
      <c r="TJ338" s="133"/>
      <c r="TK338" s="98">
        <f t="shared" si="5255"/>
        <v>0</v>
      </c>
      <c r="TL338" s="133"/>
      <c r="TM338" s="133"/>
      <c r="TN338" s="133"/>
      <c r="TO338" s="100">
        <f t="shared" si="5256"/>
        <v>0</v>
      </c>
      <c r="TP338" s="133"/>
      <c r="TQ338" s="133"/>
      <c r="TR338" s="133"/>
      <c r="TS338" s="98">
        <f t="shared" si="5257"/>
        <v>0</v>
      </c>
      <c r="TT338" s="110"/>
      <c r="TU338" s="111"/>
      <c r="TV338" s="107"/>
      <c r="TW338" s="22"/>
      <c r="TX338" s="132"/>
      <c r="TY338" s="133"/>
      <c r="TZ338" s="98">
        <f t="shared" si="5258"/>
        <v>0</v>
      </c>
      <c r="UA338" s="133"/>
      <c r="UB338" s="133"/>
      <c r="UC338" s="133"/>
      <c r="UD338" s="100">
        <f t="shared" si="5259"/>
        <v>0</v>
      </c>
      <c r="UE338" s="133"/>
      <c r="UF338" s="133"/>
      <c r="UG338" s="133"/>
      <c r="UH338" s="98">
        <f t="shared" si="5260"/>
        <v>0</v>
      </c>
      <c r="UI338" s="110"/>
      <c r="UJ338" s="111"/>
      <c r="UK338" s="107"/>
      <c r="UL338" s="22"/>
      <c r="UM338" s="132"/>
      <c r="UN338" s="133"/>
      <c r="UO338" s="98">
        <f t="shared" si="5261"/>
        <v>0</v>
      </c>
      <c r="UP338" s="133"/>
      <c r="UQ338" s="133"/>
      <c r="UR338" s="133"/>
      <c r="US338" s="100">
        <f t="shared" si="5262"/>
        <v>0</v>
      </c>
      <c r="UT338" s="133"/>
      <c r="UU338" s="133"/>
      <c r="UV338" s="133"/>
      <c r="UW338" s="98">
        <f t="shared" si="5263"/>
        <v>0</v>
      </c>
      <c r="UX338" s="110"/>
      <c r="UY338" s="111"/>
      <c r="UZ338" s="107"/>
      <c r="VA338" s="22"/>
      <c r="VB338" s="132"/>
      <c r="VC338" s="133"/>
      <c r="VD338" s="98">
        <f t="shared" si="5264"/>
        <v>0</v>
      </c>
      <c r="VE338" s="133"/>
      <c r="VF338" s="133"/>
      <c r="VG338" s="133"/>
      <c r="VH338" s="100">
        <f t="shared" si="5265"/>
        <v>0</v>
      </c>
      <c r="VI338" s="133"/>
      <c r="VJ338" s="133"/>
      <c r="VK338" s="133"/>
      <c r="VL338" s="98">
        <f t="shared" si="5266"/>
        <v>0</v>
      </c>
      <c r="VM338" s="110"/>
      <c r="VN338" s="111"/>
      <c r="VO338" s="107"/>
      <c r="VP338" s="22"/>
      <c r="VQ338" s="132"/>
      <c r="VR338" s="133"/>
      <c r="VS338" s="98">
        <f t="shared" si="5267"/>
        <v>0</v>
      </c>
      <c r="VT338" s="133"/>
      <c r="VU338" s="133"/>
      <c r="VV338" s="133"/>
      <c r="VW338" s="100">
        <f t="shared" si="5268"/>
        <v>0</v>
      </c>
      <c r="VX338" s="133"/>
      <c r="VY338" s="133"/>
      <c r="VZ338" s="133"/>
      <c r="WA338" s="98">
        <f t="shared" si="5269"/>
        <v>0</v>
      </c>
      <c r="WB338" s="110"/>
      <c r="WC338" s="111"/>
      <c r="WD338" s="107"/>
      <c r="WE338" s="22"/>
    </row>
    <row r="339" spans="1:603" ht="16.5" customHeight="1">
      <c r="A339" s="94"/>
      <c r="B339" s="105" t="s">
        <v>298</v>
      </c>
      <c r="C339" s="106" t="s">
        <v>63</v>
      </c>
      <c r="D339" s="132"/>
      <c r="E339" s="133"/>
      <c r="F339" s="98">
        <f t="shared" si="4685"/>
        <v>0</v>
      </c>
      <c r="G339" s="133"/>
      <c r="H339" s="133"/>
      <c r="I339" s="133"/>
      <c r="J339" s="100">
        <f t="shared" si="4686"/>
        <v>0</v>
      </c>
      <c r="K339" s="133"/>
      <c r="L339" s="133"/>
      <c r="M339" s="133"/>
      <c r="N339" s="98">
        <f t="shared" si="4687"/>
        <v>0</v>
      </c>
      <c r="O339" s="110"/>
      <c r="P339" s="111"/>
      <c r="Q339" s="107"/>
      <c r="R339" s="22"/>
      <c r="S339" s="132"/>
      <c r="T339" s="133"/>
      <c r="U339" s="98">
        <f t="shared" si="5172"/>
        <v>0</v>
      </c>
      <c r="V339" s="133"/>
      <c r="W339" s="133"/>
      <c r="X339" s="133"/>
      <c r="Y339" s="100">
        <f t="shared" si="5173"/>
        <v>0</v>
      </c>
      <c r="Z339" s="133"/>
      <c r="AA339" s="133"/>
      <c r="AB339" s="133"/>
      <c r="AC339" s="98">
        <f t="shared" si="5174"/>
        <v>0</v>
      </c>
      <c r="AD339" s="110"/>
      <c r="AE339" s="111"/>
      <c r="AF339" s="107"/>
      <c r="AG339" s="22"/>
      <c r="AH339" s="132"/>
      <c r="AI339" s="133"/>
      <c r="AJ339" s="98">
        <f t="shared" si="5175"/>
        <v>0</v>
      </c>
      <c r="AK339" s="133"/>
      <c r="AL339" s="133"/>
      <c r="AM339" s="133"/>
      <c r="AN339" s="100">
        <f t="shared" si="5176"/>
        <v>0</v>
      </c>
      <c r="AO339" s="133"/>
      <c r="AP339" s="133"/>
      <c r="AQ339" s="133"/>
      <c r="AR339" s="98">
        <f t="shared" si="6081"/>
        <v>0</v>
      </c>
      <c r="AS339" s="110"/>
      <c r="AT339" s="111"/>
      <c r="AU339" s="107"/>
      <c r="AV339" s="22"/>
      <c r="AW339" s="132"/>
      <c r="AX339" s="133"/>
      <c r="AY339" s="98">
        <f t="shared" si="5178"/>
        <v>0</v>
      </c>
      <c r="AZ339" s="133"/>
      <c r="BA339" s="133"/>
      <c r="BB339" s="133"/>
      <c r="BC339" s="100">
        <f t="shared" si="5179"/>
        <v>0</v>
      </c>
      <c r="BD339" s="133"/>
      <c r="BE339" s="133"/>
      <c r="BF339" s="133"/>
      <c r="BG339" s="98">
        <f t="shared" si="5180"/>
        <v>0</v>
      </c>
      <c r="BH339" s="110"/>
      <c r="BI339" s="111"/>
      <c r="BJ339" s="107"/>
      <c r="BK339" s="22"/>
      <c r="BL339" s="132"/>
      <c r="BM339" s="133"/>
      <c r="BN339" s="98">
        <f t="shared" si="5181"/>
        <v>0</v>
      </c>
      <c r="BO339" s="133"/>
      <c r="BP339" s="133"/>
      <c r="BQ339" s="133"/>
      <c r="BR339" s="100">
        <f t="shared" si="5182"/>
        <v>0</v>
      </c>
      <c r="BS339" s="133"/>
      <c r="BT339" s="133"/>
      <c r="BU339" s="133"/>
      <c r="BV339" s="98">
        <f t="shared" si="5183"/>
        <v>0</v>
      </c>
      <c r="BW339" s="110"/>
      <c r="BX339" s="111"/>
      <c r="BY339" s="107"/>
      <c r="BZ339" s="23"/>
      <c r="CA339" s="132"/>
      <c r="CB339" s="133"/>
      <c r="CC339" s="98">
        <f t="shared" si="5184"/>
        <v>0</v>
      </c>
      <c r="CD339" s="133"/>
      <c r="CE339" s="133"/>
      <c r="CF339" s="133"/>
      <c r="CG339" s="100">
        <f t="shared" si="5185"/>
        <v>0</v>
      </c>
      <c r="CH339" s="133"/>
      <c r="CI339" s="133"/>
      <c r="CJ339" s="133"/>
      <c r="CK339" s="98">
        <f t="shared" si="5186"/>
        <v>0</v>
      </c>
      <c r="CL339" s="110"/>
      <c r="CM339" s="111"/>
      <c r="CN339" s="107"/>
      <c r="CO339" s="22"/>
      <c r="CP339" s="132"/>
      <c r="CQ339" s="133"/>
      <c r="CR339" s="98">
        <f t="shared" si="5187"/>
        <v>0</v>
      </c>
      <c r="CS339" s="133"/>
      <c r="CT339" s="133"/>
      <c r="CU339" s="133"/>
      <c r="CV339" s="100">
        <f t="shared" si="5188"/>
        <v>0</v>
      </c>
      <c r="CW339" s="133"/>
      <c r="CX339" s="133"/>
      <c r="CY339" s="133"/>
      <c r="CZ339" s="98">
        <f t="shared" si="5189"/>
        <v>0</v>
      </c>
      <c r="DA339" s="110"/>
      <c r="DB339" s="111"/>
      <c r="DC339" s="107"/>
      <c r="DD339" s="22"/>
      <c r="DE339" s="132"/>
      <c r="DF339" s="133"/>
      <c r="DG339" s="98">
        <f t="shared" si="5190"/>
        <v>0</v>
      </c>
      <c r="DH339" s="133"/>
      <c r="DI339" s="133"/>
      <c r="DJ339" s="133"/>
      <c r="DK339" s="100">
        <f t="shared" si="5191"/>
        <v>0</v>
      </c>
      <c r="DL339" s="133"/>
      <c r="DM339" s="133"/>
      <c r="DN339" s="133"/>
      <c r="DO339" s="98">
        <f t="shared" si="5192"/>
        <v>0</v>
      </c>
      <c r="DP339" s="110"/>
      <c r="DQ339" s="111"/>
      <c r="DR339" s="107"/>
      <c r="DS339" s="22"/>
      <c r="DT339" s="132"/>
      <c r="DU339" s="133"/>
      <c r="DV339" s="98">
        <f t="shared" si="5193"/>
        <v>0</v>
      </c>
      <c r="DW339" s="133"/>
      <c r="DX339" s="133"/>
      <c r="DY339" s="133"/>
      <c r="DZ339" s="100">
        <f t="shared" si="5194"/>
        <v>0</v>
      </c>
      <c r="EA339" s="133"/>
      <c r="EB339" s="133"/>
      <c r="EC339" s="133"/>
      <c r="ED339" s="98">
        <f t="shared" si="5195"/>
        <v>0</v>
      </c>
      <c r="EE339" s="110"/>
      <c r="EF339" s="111"/>
      <c r="EG339" s="107"/>
      <c r="EH339" s="22"/>
      <c r="EI339" s="132"/>
      <c r="EJ339" s="133"/>
      <c r="EK339" s="98">
        <f t="shared" si="5196"/>
        <v>0</v>
      </c>
      <c r="EL339" s="133"/>
      <c r="EM339" s="133"/>
      <c r="EN339" s="133"/>
      <c r="EO339" s="100">
        <f t="shared" si="5197"/>
        <v>0</v>
      </c>
      <c r="EP339" s="133"/>
      <c r="EQ339" s="133"/>
      <c r="ER339" s="133"/>
      <c r="ES339" s="98">
        <f t="shared" si="4849"/>
        <v>0</v>
      </c>
      <c r="ET339" s="110"/>
      <c r="EU339" s="111"/>
      <c r="EV339" s="107"/>
      <c r="EW339" s="22"/>
      <c r="EX339" s="132"/>
      <c r="EY339" s="133"/>
      <c r="EZ339" s="98">
        <f t="shared" si="5198"/>
        <v>0</v>
      </c>
      <c r="FA339" s="133"/>
      <c r="FB339" s="133"/>
      <c r="FC339" s="133"/>
      <c r="FD339" s="100">
        <f t="shared" si="5756"/>
        <v>0</v>
      </c>
      <c r="FE339" s="133"/>
      <c r="FF339" s="133"/>
      <c r="FG339" s="133"/>
      <c r="FH339" s="98">
        <f t="shared" si="4851"/>
        <v>0</v>
      </c>
      <c r="FI339" s="110"/>
      <c r="FJ339" s="111"/>
      <c r="FK339" s="107"/>
      <c r="FL339" s="22"/>
      <c r="FM339" s="132">
        <v>1</v>
      </c>
      <c r="FN339" s="133">
        <v>1</v>
      </c>
      <c r="FO339" s="98">
        <f t="shared" si="5591"/>
        <v>2</v>
      </c>
      <c r="FP339" s="133"/>
      <c r="FQ339" s="133"/>
      <c r="FR339" s="133"/>
      <c r="FS339" s="100">
        <f t="shared" si="5757"/>
        <v>0</v>
      </c>
      <c r="FT339" s="133"/>
      <c r="FU339" s="133"/>
      <c r="FV339" s="133"/>
      <c r="FW339" s="98">
        <f t="shared" si="6083"/>
        <v>0</v>
      </c>
      <c r="FX339" s="110"/>
      <c r="FY339" s="111"/>
      <c r="FZ339" s="107"/>
      <c r="GA339" s="22"/>
      <c r="GB339" s="132"/>
      <c r="GC339" s="133"/>
      <c r="GD339" s="98">
        <f t="shared" si="5200"/>
        <v>0</v>
      </c>
      <c r="GE339" s="133"/>
      <c r="GF339" s="133"/>
      <c r="GG339" s="133"/>
      <c r="GH339" s="100">
        <f t="shared" si="5201"/>
        <v>0</v>
      </c>
      <c r="GI339" s="133"/>
      <c r="GJ339" s="133"/>
      <c r="GK339" s="133"/>
      <c r="GL339" s="98">
        <f t="shared" si="5202"/>
        <v>0</v>
      </c>
      <c r="GM339" s="110"/>
      <c r="GN339" s="111"/>
      <c r="GO339" s="107"/>
      <c r="GP339" s="22"/>
      <c r="GQ339" s="132">
        <v>13</v>
      </c>
      <c r="GR339" s="133">
        <v>12</v>
      </c>
      <c r="GS339" s="98">
        <f t="shared" si="5203"/>
        <v>25</v>
      </c>
      <c r="GT339" s="133"/>
      <c r="GU339" s="133"/>
      <c r="GV339" s="133"/>
      <c r="GW339" s="100">
        <f t="shared" si="5204"/>
        <v>0</v>
      </c>
      <c r="GX339" s="133"/>
      <c r="GY339" s="133">
        <v>51</v>
      </c>
      <c r="GZ339" s="133"/>
      <c r="HA339" s="98">
        <f t="shared" si="5205"/>
        <v>51</v>
      </c>
      <c r="HB339" s="110"/>
      <c r="HC339" s="111"/>
      <c r="HD339" s="107"/>
      <c r="HE339" s="22"/>
      <c r="HF339" s="132"/>
      <c r="HG339" s="133"/>
      <c r="HH339" s="98">
        <f t="shared" si="5206"/>
        <v>0</v>
      </c>
      <c r="HI339" s="133"/>
      <c r="HJ339" s="133"/>
      <c r="HK339" s="133"/>
      <c r="HL339" s="100">
        <f t="shared" si="5207"/>
        <v>0</v>
      </c>
      <c r="HM339" s="133"/>
      <c r="HN339" s="133"/>
      <c r="HO339" s="133"/>
      <c r="HP339" s="98">
        <f t="shared" si="6082"/>
        <v>0</v>
      </c>
      <c r="HQ339" s="110"/>
      <c r="HR339" s="111"/>
      <c r="HS339" s="107"/>
      <c r="HT339" s="22"/>
      <c r="HU339" s="132"/>
      <c r="HV339" s="133"/>
      <c r="HW339" s="98">
        <f t="shared" si="5755"/>
        <v>0</v>
      </c>
      <c r="HX339" s="133"/>
      <c r="HY339" s="133"/>
      <c r="HZ339" s="133"/>
      <c r="IA339" s="100">
        <f t="shared" si="5759"/>
        <v>0</v>
      </c>
      <c r="IB339" s="133"/>
      <c r="IC339" s="133"/>
      <c r="ID339" s="133"/>
      <c r="IE339" s="98">
        <f t="shared" si="5211"/>
        <v>0</v>
      </c>
      <c r="IF339" s="110"/>
      <c r="IG339" s="111"/>
      <c r="IH339" s="107"/>
      <c r="II339" s="22"/>
      <c r="IJ339" s="132"/>
      <c r="IK339" s="133"/>
      <c r="IL339" s="98">
        <f t="shared" si="5752"/>
        <v>0</v>
      </c>
      <c r="IM339" s="133"/>
      <c r="IN339" s="133"/>
      <c r="IO339" s="133"/>
      <c r="IP339" s="100">
        <f t="shared" si="4678"/>
        <v>0</v>
      </c>
      <c r="IQ339" s="133"/>
      <c r="IR339" s="133"/>
      <c r="IS339" s="133"/>
      <c r="IT339" s="98">
        <f t="shared" si="5753"/>
        <v>0</v>
      </c>
      <c r="IU339" s="110"/>
      <c r="IV339" s="111"/>
      <c r="IW339" s="107"/>
      <c r="IX339" s="22"/>
      <c r="IY339" s="132"/>
      <c r="IZ339" s="133"/>
      <c r="JA339" s="98">
        <f t="shared" si="5212"/>
        <v>0</v>
      </c>
      <c r="JB339" s="133"/>
      <c r="JC339" s="133"/>
      <c r="JD339" s="133"/>
      <c r="JE339" s="100">
        <f t="shared" si="5213"/>
        <v>0</v>
      </c>
      <c r="JF339" s="133"/>
      <c r="JG339" s="133"/>
      <c r="JH339" s="133"/>
      <c r="JI339" s="98">
        <f t="shared" si="5214"/>
        <v>0</v>
      </c>
      <c r="JJ339" s="110"/>
      <c r="JK339" s="111"/>
      <c r="JL339" s="107"/>
      <c r="JM339" s="22"/>
      <c r="JN339" s="132"/>
      <c r="JO339" s="133"/>
      <c r="JP339" s="98">
        <f t="shared" si="5215"/>
        <v>0</v>
      </c>
      <c r="JQ339" s="133"/>
      <c r="JR339" s="133"/>
      <c r="JS339" s="133"/>
      <c r="JT339" s="100">
        <f t="shared" si="5216"/>
        <v>0</v>
      </c>
      <c r="JU339" s="133"/>
      <c r="JV339" s="133"/>
      <c r="JW339" s="133"/>
      <c r="JX339" s="98">
        <f t="shared" si="5217"/>
        <v>0</v>
      </c>
      <c r="JY339" s="110"/>
      <c r="JZ339" s="111"/>
      <c r="KA339" s="107"/>
      <c r="KB339" s="22"/>
      <c r="KC339" s="132"/>
      <c r="KD339" s="133"/>
      <c r="KE339" s="98">
        <f t="shared" si="5218"/>
        <v>0</v>
      </c>
      <c r="KF339" s="133"/>
      <c r="KG339" s="133"/>
      <c r="KH339" s="133"/>
      <c r="KI339" s="100">
        <f t="shared" si="5219"/>
        <v>0</v>
      </c>
      <c r="KJ339" s="133"/>
      <c r="KK339" s="133"/>
      <c r="KL339" s="133"/>
      <c r="KM339" s="98">
        <f t="shared" si="5920"/>
        <v>0</v>
      </c>
      <c r="KN339" s="110"/>
      <c r="KO339" s="111"/>
      <c r="KP339" s="107"/>
      <c r="KQ339" s="22"/>
      <c r="KR339" s="132"/>
      <c r="KS339" s="133"/>
      <c r="KT339" s="98">
        <f t="shared" si="5220"/>
        <v>0</v>
      </c>
      <c r="KU339" s="133"/>
      <c r="KV339" s="133"/>
      <c r="KW339" s="133"/>
      <c r="KX339" s="100">
        <f t="shared" si="5758"/>
        <v>0</v>
      </c>
      <c r="KY339" s="133"/>
      <c r="KZ339" s="133"/>
      <c r="LA339" s="133"/>
      <c r="LB339" s="98">
        <f t="shared" si="5221"/>
        <v>0</v>
      </c>
      <c r="LC339" s="110"/>
      <c r="LD339" s="111"/>
      <c r="LE339" s="107"/>
      <c r="LF339" s="22"/>
      <c r="LG339" s="132"/>
      <c r="LH339" s="133"/>
      <c r="LI339" s="98">
        <f t="shared" si="5222"/>
        <v>0</v>
      </c>
      <c r="LJ339" s="133"/>
      <c r="LK339" s="133"/>
      <c r="LL339" s="133"/>
      <c r="LM339" s="100">
        <f t="shared" si="5223"/>
        <v>0</v>
      </c>
      <c r="LN339" s="133"/>
      <c r="LO339" s="133"/>
      <c r="LP339" s="133"/>
      <c r="LQ339" s="98">
        <f t="shared" si="5224"/>
        <v>0</v>
      </c>
      <c r="LR339" s="110"/>
      <c r="LS339" s="111"/>
      <c r="LT339" s="107"/>
      <c r="LU339" s="22"/>
      <c r="LV339" s="132"/>
      <c r="LW339" s="133"/>
      <c r="LX339" s="98">
        <f t="shared" si="4356"/>
        <v>0</v>
      </c>
      <c r="LY339" s="133"/>
      <c r="LZ339" s="133"/>
      <c r="MA339" s="133"/>
      <c r="MB339" s="100">
        <f t="shared" si="5225"/>
        <v>0</v>
      </c>
      <c r="MC339" s="133"/>
      <c r="MD339" s="133"/>
      <c r="ME339" s="133"/>
      <c r="MF339" s="98">
        <f t="shared" si="5226"/>
        <v>0</v>
      </c>
      <c r="MG339" s="110"/>
      <c r="MH339" s="111"/>
      <c r="MI339" s="107"/>
      <c r="MJ339" s="22"/>
      <c r="MK339" s="132"/>
      <c r="ML339" s="133"/>
      <c r="MM339" s="98">
        <f t="shared" si="5227"/>
        <v>0</v>
      </c>
      <c r="MN339" s="133"/>
      <c r="MO339" s="133"/>
      <c r="MP339" s="133"/>
      <c r="MQ339" s="100">
        <f t="shared" si="5228"/>
        <v>0</v>
      </c>
      <c r="MR339" s="133"/>
      <c r="MS339" s="133"/>
      <c r="MT339" s="133"/>
      <c r="MU339" s="98">
        <f t="shared" si="4850"/>
        <v>0</v>
      </c>
      <c r="MV339" s="110"/>
      <c r="MW339" s="111"/>
      <c r="MX339" s="107"/>
      <c r="MY339" s="22"/>
      <c r="MZ339" s="132"/>
      <c r="NA339" s="133"/>
      <c r="NB339" s="98">
        <f t="shared" si="5229"/>
        <v>0</v>
      </c>
      <c r="NC339" s="133"/>
      <c r="ND339" s="133"/>
      <c r="NE339" s="133"/>
      <c r="NF339" s="100">
        <f t="shared" si="5230"/>
        <v>0</v>
      </c>
      <c r="NG339" s="133"/>
      <c r="NH339" s="133"/>
      <c r="NI339" s="133"/>
      <c r="NJ339" s="98">
        <f t="shared" si="5231"/>
        <v>0</v>
      </c>
      <c r="NK339" s="110"/>
      <c r="NL339" s="111"/>
      <c r="NM339" s="107"/>
      <c r="NN339" s="22"/>
      <c r="NO339" s="132">
        <v>18</v>
      </c>
      <c r="NP339" s="133">
        <v>30</v>
      </c>
      <c r="NQ339" s="98">
        <f t="shared" si="5232"/>
        <v>48</v>
      </c>
      <c r="NR339" s="133"/>
      <c r="NS339" s="133"/>
      <c r="NT339" s="133"/>
      <c r="NU339" s="100">
        <f t="shared" si="5233"/>
        <v>0</v>
      </c>
      <c r="NV339" s="133"/>
      <c r="NW339" s="133"/>
      <c r="NX339" s="133"/>
      <c r="NY339" s="98">
        <f t="shared" si="5234"/>
        <v>0</v>
      </c>
      <c r="NZ339" s="110">
        <v>12.65</v>
      </c>
      <c r="OA339" s="111">
        <v>44.3</v>
      </c>
      <c r="OB339" s="107"/>
      <c r="OC339" s="22"/>
      <c r="OD339" s="132"/>
      <c r="OE339" s="133"/>
      <c r="OF339" s="98">
        <f t="shared" si="4681"/>
        <v>0</v>
      </c>
      <c r="OG339" s="133"/>
      <c r="OH339" s="133"/>
      <c r="OI339" s="133"/>
      <c r="OJ339" s="100">
        <f t="shared" si="5235"/>
        <v>0</v>
      </c>
      <c r="OK339" s="133"/>
      <c r="OL339" s="133"/>
      <c r="OM339" s="133"/>
      <c r="ON339" s="98">
        <f t="shared" si="5236"/>
        <v>0</v>
      </c>
      <c r="OO339" s="110"/>
      <c r="OP339" s="111"/>
      <c r="OQ339" s="107"/>
      <c r="OR339" s="22"/>
      <c r="OS339" s="132"/>
      <c r="OT339" s="133"/>
      <c r="OU339" s="98">
        <f t="shared" si="4688"/>
        <v>0</v>
      </c>
      <c r="OV339" s="133"/>
      <c r="OW339" s="133"/>
      <c r="OX339" s="133"/>
      <c r="OY339" s="100">
        <f t="shared" si="3235"/>
        <v>0</v>
      </c>
      <c r="OZ339" s="133"/>
      <c r="PA339" s="133"/>
      <c r="PB339" s="133"/>
      <c r="PC339" s="98">
        <f t="shared" si="5430"/>
        <v>0</v>
      </c>
      <c r="PD339" s="110"/>
      <c r="PE339" s="111"/>
      <c r="PF339" s="107"/>
      <c r="PG339" s="22"/>
      <c r="PH339" s="132"/>
      <c r="PI339" s="133"/>
      <c r="PJ339" s="98">
        <f t="shared" si="5237"/>
        <v>0</v>
      </c>
      <c r="PK339" s="133"/>
      <c r="PL339" s="133"/>
      <c r="PM339" s="133"/>
      <c r="PN339" s="100">
        <f t="shared" si="5238"/>
        <v>0</v>
      </c>
      <c r="PO339" s="133"/>
      <c r="PP339" s="133"/>
      <c r="PQ339" s="133"/>
      <c r="PR339" s="98">
        <f t="shared" si="5239"/>
        <v>0</v>
      </c>
      <c r="PS339" s="110"/>
      <c r="PT339" s="111"/>
      <c r="PU339" s="107"/>
      <c r="PV339" s="22"/>
      <c r="PW339" s="132"/>
      <c r="PX339" s="133"/>
      <c r="PY339" s="98">
        <f t="shared" si="5240"/>
        <v>0</v>
      </c>
      <c r="PZ339" s="133"/>
      <c r="QA339" s="133"/>
      <c r="QB339" s="133"/>
      <c r="QC339" s="100">
        <f t="shared" si="5241"/>
        <v>0</v>
      </c>
      <c r="QD339" s="133"/>
      <c r="QE339" s="133"/>
      <c r="QF339" s="133"/>
      <c r="QG339" s="98">
        <f t="shared" si="5242"/>
        <v>0</v>
      </c>
      <c r="QH339" s="110"/>
      <c r="QI339" s="111"/>
      <c r="QJ339" s="107"/>
      <c r="QK339" s="22"/>
      <c r="QL339" s="132"/>
      <c r="QM339" s="133"/>
      <c r="QN339" s="98">
        <f t="shared" si="5243"/>
        <v>0</v>
      </c>
      <c r="QO339" s="133"/>
      <c r="QP339" s="133"/>
      <c r="QQ339" s="133"/>
      <c r="QR339" s="100">
        <f t="shared" si="5244"/>
        <v>0</v>
      </c>
      <c r="QS339" s="133"/>
      <c r="QT339" s="133"/>
      <c r="QU339" s="133"/>
      <c r="QV339" s="98">
        <f t="shared" si="5245"/>
        <v>0</v>
      </c>
      <c r="QW339" s="110"/>
      <c r="QX339" s="111"/>
      <c r="QY339" s="107"/>
      <c r="QZ339" s="22"/>
      <c r="RA339" s="132"/>
      <c r="RB339" s="133"/>
      <c r="RC339" s="98">
        <f t="shared" si="5246"/>
        <v>0</v>
      </c>
      <c r="RD339" s="133"/>
      <c r="RE339" s="133"/>
      <c r="RF339" s="133"/>
      <c r="RG339" s="100">
        <f t="shared" si="5247"/>
        <v>0</v>
      </c>
      <c r="RH339" s="133"/>
      <c r="RI339" s="133"/>
      <c r="RJ339" s="133"/>
      <c r="RK339" s="98">
        <f t="shared" si="5248"/>
        <v>0</v>
      </c>
      <c r="RL339" s="110"/>
      <c r="RM339" s="111"/>
      <c r="RN339" s="107"/>
      <c r="RO339" s="22"/>
      <c r="RP339" s="132"/>
      <c r="RQ339" s="133"/>
      <c r="RR339" s="98">
        <f t="shared" si="5249"/>
        <v>0</v>
      </c>
      <c r="RS339" s="133"/>
      <c r="RT339" s="133"/>
      <c r="RU339" s="133"/>
      <c r="RV339" s="100">
        <f t="shared" si="5250"/>
        <v>0</v>
      </c>
      <c r="RW339" s="133"/>
      <c r="RX339" s="133"/>
      <c r="RY339" s="133"/>
      <c r="RZ339" s="98">
        <f t="shared" si="5251"/>
        <v>0</v>
      </c>
      <c r="SA339" s="110"/>
      <c r="SB339" s="111"/>
      <c r="SC339" s="107"/>
      <c r="SD339" s="22"/>
      <c r="SE339" s="132"/>
      <c r="SF339" s="133"/>
      <c r="SG339" s="98">
        <f t="shared" si="5252"/>
        <v>0</v>
      </c>
      <c r="SH339" s="133"/>
      <c r="SI339" s="133"/>
      <c r="SJ339" s="133"/>
      <c r="SK339" s="100">
        <f t="shared" si="5253"/>
        <v>0</v>
      </c>
      <c r="SL339" s="133"/>
      <c r="SM339" s="133"/>
      <c r="SN339" s="133"/>
      <c r="SO339" s="98">
        <f t="shared" si="5254"/>
        <v>0</v>
      </c>
      <c r="SP339" s="110"/>
      <c r="SQ339" s="111"/>
      <c r="SR339" s="107"/>
      <c r="SS339" s="22"/>
      <c r="ST339" s="132"/>
      <c r="SU339" s="133"/>
      <c r="SV339" s="98">
        <f t="shared" si="4682"/>
        <v>0</v>
      </c>
      <c r="SW339" s="133"/>
      <c r="SX339" s="133"/>
      <c r="SY339" s="133"/>
      <c r="SZ339" s="100">
        <f t="shared" si="4683"/>
        <v>0</v>
      </c>
      <c r="TA339" s="133"/>
      <c r="TB339" s="133"/>
      <c r="TC339" s="133"/>
      <c r="TD339" s="98">
        <f t="shared" si="4684"/>
        <v>0</v>
      </c>
      <c r="TE339" s="110"/>
      <c r="TF339" s="111"/>
      <c r="TG339" s="107"/>
      <c r="TH339" s="22"/>
      <c r="TI339" s="132"/>
      <c r="TJ339" s="133"/>
      <c r="TK339" s="98">
        <f t="shared" si="5255"/>
        <v>0</v>
      </c>
      <c r="TL339" s="133"/>
      <c r="TM339" s="133"/>
      <c r="TN339" s="133"/>
      <c r="TO339" s="100">
        <f t="shared" si="5256"/>
        <v>0</v>
      </c>
      <c r="TP339" s="133"/>
      <c r="TQ339" s="133"/>
      <c r="TR339" s="133"/>
      <c r="TS339" s="98">
        <f t="shared" si="5257"/>
        <v>0</v>
      </c>
      <c r="TT339" s="110"/>
      <c r="TU339" s="111"/>
      <c r="TV339" s="107"/>
      <c r="TW339" s="22"/>
      <c r="TX339" s="132"/>
      <c r="TY339" s="133"/>
      <c r="TZ339" s="98">
        <f t="shared" si="5258"/>
        <v>0</v>
      </c>
      <c r="UA339" s="133"/>
      <c r="UB339" s="133"/>
      <c r="UC339" s="133"/>
      <c r="UD339" s="100">
        <f t="shared" si="5259"/>
        <v>0</v>
      </c>
      <c r="UE339" s="133"/>
      <c r="UF339" s="133"/>
      <c r="UG339" s="133"/>
      <c r="UH339" s="98">
        <f t="shared" si="5260"/>
        <v>0</v>
      </c>
      <c r="UI339" s="110"/>
      <c r="UJ339" s="111"/>
      <c r="UK339" s="107"/>
      <c r="UL339" s="22"/>
      <c r="UM339" s="132"/>
      <c r="UN339" s="133"/>
      <c r="UO339" s="98">
        <f t="shared" si="5261"/>
        <v>0</v>
      </c>
      <c r="UP339" s="133"/>
      <c r="UQ339" s="133"/>
      <c r="UR339" s="133"/>
      <c r="US339" s="100">
        <f t="shared" si="5262"/>
        <v>0</v>
      </c>
      <c r="UT339" s="133"/>
      <c r="UU339" s="133"/>
      <c r="UV339" s="133"/>
      <c r="UW339" s="98">
        <f t="shared" si="5263"/>
        <v>0</v>
      </c>
      <c r="UX339" s="110"/>
      <c r="UY339" s="111"/>
      <c r="UZ339" s="107"/>
      <c r="VA339" s="22"/>
      <c r="VB339" s="132"/>
      <c r="VC339" s="133"/>
      <c r="VD339" s="98">
        <f t="shared" si="5264"/>
        <v>0</v>
      </c>
      <c r="VE339" s="133"/>
      <c r="VF339" s="133"/>
      <c r="VG339" s="133"/>
      <c r="VH339" s="100">
        <f t="shared" si="5265"/>
        <v>0</v>
      </c>
      <c r="VI339" s="133"/>
      <c r="VJ339" s="133"/>
      <c r="VK339" s="133"/>
      <c r="VL339" s="98">
        <f t="shared" si="5266"/>
        <v>0</v>
      </c>
      <c r="VM339" s="110"/>
      <c r="VN339" s="111"/>
      <c r="VO339" s="107"/>
      <c r="VP339" s="22"/>
      <c r="VQ339" s="132"/>
      <c r="VR339" s="133"/>
      <c r="VS339" s="98">
        <f t="shared" si="5267"/>
        <v>0</v>
      </c>
      <c r="VT339" s="133"/>
      <c r="VU339" s="133"/>
      <c r="VV339" s="133"/>
      <c r="VW339" s="100">
        <f t="shared" si="5268"/>
        <v>0</v>
      </c>
      <c r="VX339" s="133"/>
      <c r="VY339" s="133"/>
      <c r="VZ339" s="133"/>
      <c r="WA339" s="98">
        <f t="shared" si="5269"/>
        <v>0</v>
      </c>
      <c r="WB339" s="110"/>
      <c r="WC339" s="111"/>
      <c r="WD339" s="107"/>
      <c r="WE339" s="22"/>
    </row>
    <row r="340" spans="1:603" ht="16.5" customHeight="1">
      <c r="A340" s="94"/>
      <c r="B340" s="105" t="s">
        <v>298</v>
      </c>
      <c r="C340" s="106" t="s">
        <v>64</v>
      </c>
      <c r="D340" s="155"/>
      <c r="E340" s="133"/>
      <c r="F340" s="98">
        <f t="shared" si="4685"/>
        <v>0</v>
      </c>
      <c r="G340" s="133"/>
      <c r="H340" s="133"/>
      <c r="I340" s="133"/>
      <c r="J340" s="100">
        <f t="shared" si="4686"/>
        <v>0</v>
      </c>
      <c r="K340" s="133"/>
      <c r="L340" s="133"/>
      <c r="M340" s="133"/>
      <c r="N340" s="98">
        <f t="shared" si="4687"/>
        <v>0</v>
      </c>
      <c r="O340" s="110"/>
      <c r="P340" s="111"/>
      <c r="Q340" s="107"/>
      <c r="R340" s="22"/>
      <c r="S340" s="155"/>
      <c r="T340" s="133"/>
      <c r="U340" s="98">
        <f t="shared" si="5172"/>
        <v>0</v>
      </c>
      <c r="V340" s="133"/>
      <c r="W340" s="133"/>
      <c r="X340" s="133"/>
      <c r="Y340" s="100">
        <f t="shared" si="5173"/>
        <v>0</v>
      </c>
      <c r="Z340" s="133"/>
      <c r="AA340" s="133"/>
      <c r="AB340" s="133"/>
      <c r="AC340" s="98">
        <f t="shared" si="5174"/>
        <v>0</v>
      </c>
      <c r="AD340" s="110"/>
      <c r="AE340" s="111"/>
      <c r="AF340" s="107"/>
      <c r="AG340" s="22"/>
      <c r="AH340" s="155"/>
      <c r="AI340" s="133"/>
      <c r="AJ340" s="98">
        <f t="shared" si="5175"/>
        <v>0</v>
      </c>
      <c r="AK340" s="133"/>
      <c r="AL340" s="133"/>
      <c r="AM340" s="133"/>
      <c r="AN340" s="100">
        <f t="shared" si="5176"/>
        <v>0</v>
      </c>
      <c r="AO340" s="133"/>
      <c r="AP340" s="133"/>
      <c r="AQ340" s="133"/>
      <c r="AR340" s="98">
        <f t="shared" si="6081"/>
        <v>0</v>
      </c>
      <c r="AS340" s="110"/>
      <c r="AT340" s="111"/>
      <c r="AU340" s="107"/>
      <c r="AV340" s="22"/>
      <c r="AW340" s="155"/>
      <c r="AX340" s="133"/>
      <c r="AY340" s="98">
        <f t="shared" si="5178"/>
        <v>0</v>
      </c>
      <c r="AZ340" s="133"/>
      <c r="BA340" s="133"/>
      <c r="BB340" s="133"/>
      <c r="BC340" s="100">
        <f t="shared" si="5179"/>
        <v>0</v>
      </c>
      <c r="BD340" s="133"/>
      <c r="BE340" s="133"/>
      <c r="BF340" s="133"/>
      <c r="BG340" s="98">
        <f t="shared" si="5180"/>
        <v>0</v>
      </c>
      <c r="BH340" s="110"/>
      <c r="BI340" s="111"/>
      <c r="BJ340" s="107"/>
      <c r="BK340" s="22"/>
      <c r="BL340" s="155"/>
      <c r="BM340" s="133"/>
      <c r="BN340" s="98">
        <f t="shared" si="5181"/>
        <v>0</v>
      </c>
      <c r="BO340" s="133"/>
      <c r="BP340" s="133"/>
      <c r="BQ340" s="133"/>
      <c r="BR340" s="100">
        <f t="shared" si="5182"/>
        <v>0</v>
      </c>
      <c r="BS340" s="133"/>
      <c r="BT340" s="133"/>
      <c r="BU340" s="133"/>
      <c r="BV340" s="98">
        <f t="shared" si="5183"/>
        <v>0</v>
      </c>
      <c r="BW340" s="110"/>
      <c r="BX340" s="111"/>
      <c r="BY340" s="107"/>
      <c r="BZ340" s="23"/>
      <c r="CA340" s="155"/>
      <c r="CB340" s="133"/>
      <c r="CC340" s="98">
        <f t="shared" si="5184"/>
        <v>0</v>
      </c>
      <c r="CD340" s="133"/>
      <c r="CE340" s="133"/>
      <c r="CF340" s="133"/>
      <c r="CG340" s="100">
        <f t="shared" si="5185"/>
        <v>0</v>
      </c>
      <c r="CH340" s="133"/>
      <c r="CI340" s="133"/>
      <c r="CJ340" s="133"/>
      <c r="CK340" s="98">
        <f t="shared" si="5186"/>
        <v>0</v>
      </c>
      <c r="CL340" s="110"/>
      <c r="CM340" s="111"/>
      <c r="CN340" s="107"/>
      <c r="CO340" s="22"/>
      <c r="CP340" s="155"/>
      <c r="CQ340" s="133"/>
      <c r="CR340" s="98">
        <f t="shared" si="5187"/>
        <v>0</v>
      </c>
      <c r="CS340" s="133"/>
      <c r="CT340" s="133"/>
      <c r="CU340" s="133"/>
      <c r="CV340" s="100">
        <f t="shared" si="5188"/>
        <v>0</v>
      </c>
      <c r="CW340" s="133"/>
      <c r="CX340" s="133"/>
      <c r="CY340" s="133"/>
      <c r="CZ340" s="98">
        <f t="shared" si="5189"/>
        <v>0</v>
      </c>
      <c r="DA340" s="110"/>
      <c r="DB340" s="111"/>
      <c r="DC340" s="107"/>
      <c r="DD340" s="22"/>
      <c r="DE340" s="155"/>
      <c r="DF340" s="133"/>
      <c r="DG340" s="98">
        <f t="shared" si="5190"/>
        <v>0</v>
      </c>
      <c r="DH340" s="133"/>
      <c r="DI340" s="133"/>
      <c r="DJ340" s="133"/>
      <c r="DK340" s="100">
        <f t="shared" si="5191"/>
        <v>0</v>
      </c>
      <c r="DL340" s="133"/>
      <c r="DM340" s="133"/>
      <c r="DN340" s="133"/>
      <c r="DO340" s="98">
        <f t="shared" si="5192"/>
        <v>0</v>
      </c>
      <c r="DP340" s="110"/>
      <c r="DQ340" s="111"/>
      <c r="DR340" s="107"/>
      <c r="DS340" s="22"/>
      <c r="DT340" s="155"/>
      <c r="DU340" s="133"/>
      <c r="DV340" s="98">
        <f t="shared" si="5193"/>
        <v>0</v>
      </c>
      <c r="DW340" s="133"/>
      <c r="DX340" s="133"/>
      <c r="DY340" s="133"/>
      <c r="DZ340" s="100">
        <f t="shared" si="5194"/>
        <v>0</v>
      </c>
      <c r="EA340" s="133"/>
      <c r="EB340" s="133"/>
      <c r="EC340" s="133"/>
      <c r="ED340" s="98">
        <f t="shared" si="5195"/>
        <v>0</v>
      </c>
      <c r="EE340" s="110"/>
      <c r="EF340" s="111"/>
      <c r="EG340" s="107"/>
      <c r="EH340" s="22"/>
      <c r="EI340" s="155"/>
      <c r="EJ340" s="133"/>
      <c r="EK340" s="98">
        <f t="shared" si="5196"/>
        <v>0</v>
      </c>
      <c r="EL340" s="133"/>
      <c r="EM340" s="133"/>
      <c r="EN340" s="133"/>
      <c r="EO340" s="100">
        <f t="shared" si="5197"/>
        <v>0</v>
      </c>
      <c r="EP340" s="133"/>
      <c r="EQ340" s="133"/>
      <c r="ER340" s="133"/>
      <c r="ES340" s="98">
        <f t="shared" si="4849"/>
        <v>0</v>
      </c>
      <c r="ET340" s="110"/>
      <c r="EU340" s="111"/>
      <c r="EV340" s="107"/>
      <c r="EW340" s="22"/>
      <c r="EX340" s="155"/>
      <c r="EY340" s="133"/>
      <c r="EZ340" s="98">
        <f t="shared" si="5198"/>
        <v>0</v>
      </c>
      <c r="FA340" s="133"/>
      <c r="FB340" s="133"/>
      <c r="FC340" s="133"/>
      <c r="FD340" s="100">
        <f t="shared" si="5756"/>
        <v>0</v>
      </c>
      <c r="FE340" s="133"/>
      <c r="FF340" s="133"/>
      <c r="FG340" s="133"/>
      <c r="FH340" s="98">
        <f t="shared" si="4851"/>
        <v>0</v>
      </c>
      <c r="FI340" s="110"/>
      <c r="FJ340" s="111"/>
      <c r="FK340" s="107"/>
      <c r="FL340" s="22"/>
      <c r="FM340" s="155"/>
      <c r="FN340" s="133"/>
      <c r="FO340" s="98">
        <f t="shared" si="5591"/>
        <v>0</v>
      </c>
      <c r="FP340" s="133"/>
      <c r="FQ340" s="133"/>
      <c r="FR340" s="133"/>
      <c r="FS340" s="100">
        <f t="shared" si="5757"/>
        <v>0</v>
      </c>
      <c r="FT340" s="133"/>
      <c r="FU340" s="133"/>
      <c r="FV340" s="133"/>
      <c r="FW340" s="98">
        <f t="shared" si="6083"/>
        <v>0</v>
      </c>
      <c r="FX340" s="110">
        <v>43.04</v>
      </c>
      <c r="FY340" s="111">
        <v>430.4</v>
      </c>
      <c r="FZ340" s="107"/>
      <c r="GA340" s="22"/>
      <c r="GB340" s="155"/>
      <c r="GC340" s="133"/>
      <c r="GD340" s="98">
        <f t="shared" si="5200"/>
        <v>0</v>
      </c>
      <c r="GE340" s="133"/>
      <c r="GF340" s="133"/>
      <c r="GG340" s="133"/>
      <c r="GH340" s="100">
        <f t="shared" si="5201"/>
        <v>0</v>
      </c>
      <c r="GI340" s="133"/>
      <c r="GJ340" s="133"/>
      <c r="GK340" s="133"/>
      <c r="GL340" s="98">
        <f t="shared" si="5202"/>
        <v>0</v>
      </c>
      <c r="GM340" s="110"/>
      <c r="GN340" s="111"/>
      <c r="GO340" s="107"/>
      <c r="GP340" s="22"/>
      <c r="GQ340" s="155"/>
      <c r="GR340" s="133"/>
      <c r="GS340" s="98">
        <f t="shared" si="5203"/>
        <v>0</v>
      </c>
      <c r="GT340" s="133"/>
      <c r="GU340" s="133"/>
      <c r="GV340" s="133"/>
      <c r="GW340" s="100">
        <f t="shared" si="5204"/>
        <v>0</v>
      </c>
      <c r="GX340" s="133"/>
      <c r="GY340" s="133"/>
      <c r="GZ340" s="133"/>
      <c r="HA340" s="98">
        <f t="shared" si="5205"/>
        <v>0</v>
      </c>
      <c r="HB340" s="110"/>
      <c r="HC340" s="111"/>
      <c r="HD340" s="107"/>
      <c r="HE340" s="22"/>
      <c r="HF340" s="155"/>
      <c r="HG340" s="133"/>
      <c r="HH340" s="98">
        <f t="shared" si="5206"/>
        <v>0</v>
      </c>
      <c r="HI340" s="133"/>
      <c r="HJ340" s="133"/>
      <c r="HK340" s="133"/>
      <c r="HL340" s="100">
        <f t="shared" si="5207"/>
        <v>0</v>
      </c>
      <c r="HM340" s="133"/>
      <c r="HN340" s="133"/>
      <c r="HO340" s="133"/>
      <c r="HP340" s="98">
        <f t="shared" si="6082"/>
        <v>0</v>
      </c>
      <c r="HQ340" s="110"/>
      <c r="HR340" s="111"/>
      <c r="HS340" s="107"/>
      <c r="HT340" s="22"/>
      <c r="HU340" s="155"/>
      <c r="HV340" s="133"/>
      <c r="HW340" s="98">
        <f t="shared" si="5755"/>
        <v>0</v>
      </c>
      <c r="HX340" s="133"/>
      <c r="HY340" s="133"/>
      <c r="HZ340" s="133"/>
      <c r="IA340" s="100">
        <f t="shared" si="5759"/>
        <v>0</v>
      </c>
      <c r="IB340" s="133"/>
      <c r="IC340" s="133"/>
      <c r="ID340" s="133"/>
      <c r="IE340" s="98">
        <f t="shared" si="5211"/>
        <v>0</v>
      </c>
      <c r="IF340" s="110"/>
      <c r="IG340" s="111"/>
      <c r="IH340" s="107"/>
      <c r="II340" s="22"/>
      <c r="IJ340" s="155"/>
      <c r="IK340" s="133"/>
      <c r="IL340" s="98">
        <f t="shared" si="5752"/>
        <v>0</v>
      </c>
      <c r="IM340" s="133"/>
      <c r="IN340" s="133"/>
      <c r="IO340" s="133"/>
      <c r="IP340" s="100">
        <f t="shared" si="4678"/>
        <v>0</v>
      </c>
      <c r="IQ340" s="133"/>
      <c r="IR340" s="133"/>
      <c r="IS340" s="133"/>
      <c r="IT340" s="98">
        <f t="shared" si="5753"/>
        <v>0</v>
      </c>
      <c r="IU340" s="110"/>
      <c r="IV340" s="111"/>
      <c r="IW340" s="107"/>
      <c r="IX340" s="22"/>
      <c r="IY340" s="155"/>
      <c r="IZ340" s="133"/>
      <c r="JA340" s="98">
        <f t="shared" si="5212"/>
        <v>0</v>
      </c>
      <c r="JB340" s="133"/>
      <c r="JC340" s="133"/>
      <c r="JD340" s="133"/>
      <c r="JE340" s="100">
        <f t="shared" si="5213"/>
        <v>0</v>
      </c>
      <c r="JF340" s="133"/>
      <c r="JG340" s="133"/>
      <c r="JH340" s="133"/>
      <c r="JI340" s="98">
        <f t="shared" si="5214"/>
        <v>0</v>
      </c>
      <c r="JJ340" s="110"/>
      <c r="JK340" s="111"/>
      <c r="JL340" s="107"/>
      <c r="JM340" s="22"/>
      <c r="JN340" s="155"/>
      <c r="JO340" s="133"/>
      <c r="JP340" s="98">
        <f t="shared" si="5215"/>
        <v>0</v>
      </c>
      <c r="JQ340" s="133"/>
      <c r="JR340" s="133"/>
      <c r="JS340" s="133"/>
      <c r="JT340" s="100">
        <f t="shared" si="5216"/>
        <v>0</v>
      </c>
      <c r="JU340" s="133"/>
      <c r="JV340" s="133"/>
      <c r="JW340" s="133"/>
      <c r="JX340" s="98">
        <f t="shared" si="5217"/>
        <v>0</v>
      </c>
      <c r="JY340" s="110"/>
      <c r="JZ340" s="111"/>
      <c r="KA340" s="107"/>
      <c r="KB340" s="22"/>
      <c r="KC340" s="155"/>
      <c r="KD340" s="133"/>
      <c r="KE340" s="98">
        <f t="shared" si="5218"/>
        <v>0</v>
      </c>
      <c r="KF340" s="133"/>
      <c r="KG340" s="133"/>
      <c r="KH340" s="133"/>
      <c r="KI340" s="100">
        <f t="shared" si="5219"/>
        <v>0</v>
      </c>
      <c r="KJ340" s="133"/>
      <c r="KK340" s="133"/>
      <c r="KL340" s="133"/>
      <c r="KM340" s="98">
        <f t="shared" si="5920"/>
        <v>0</v>
      </c>
      <c r="KN340" s="110"/>
      <c r="KO340" s="111"/>
      <c r="KP340" s="107"/>
      <c r="KQ340" s="22"/>
      <c r="KR340" s="155"/>
      <c r="KS340" s="133"/>
      <c r="KT340" s="98">
        <f t="shared" si="5220"/>
        <v>0</v>
      </c>
      <c r="KU340" s="133"/>
      <c r="KV340" s="133"/>
      <c r="KW340" s="133"/>
      <c r="KX340" s="100">
        <f t="shared" si="5758"/>
        <v>0</v>
      </c>
      <c r="KY340" s="133"/>
      <c r="KZ340" s="133"/>
      <c r="LA340" s="133"/>
      <c r="LB340" s="98">
        <f t="shared" si="5221"/>
        <v>0</v>
      </c>
      <c r="LC340" s="110"/>
      <c r="LD340" s="111"/>
      <c r="LE340" s="107"/>
      <c r="LF340" s="22"/>
      <c r="LG340" s="155"/>
      <c r="LH340" s="133"/>
      <c r="LI340" s="98">
        <f t="shared" si="5222"/>
        <v>0</v>
      </c>
      <c r="LJ340" s="133"/>
      <c r="LK340" s="133"/>
      <c r="LL340" s="133"/>
      <c r="LM340" s="100">
        <f t="shared" si="5223"/>
        <v>0</v>
      </c>
      <c r="LN340" s="133"/>
      <c r="LO340" s="133"/>
      <c r="LP340" s="133"/>
      <c r="LQ340" s="98">
        <f t="shared" si="5224"/>
        <v>0</v>
      </c>
      <c r="LR340" s="110"/>
      <c r="LS340" s="111"/>
      <c r="LT340" s="107"/>
      <c r="LU340" s="22"/>
      <c r="LV340" s="155"/>
      <c r="LW340" s="133"/>
      <c r="LX340" s="98">
        <f t="shared" si="4356"/>
        <v>0</v>
      </c>
      <c r="LY340" s="133"/>
      <c r="LZ340" s="133"/>
      <c r="MA340" s="133"/>
      <c r="MB340" s="100">
        <f t="shared" si="5225"/>
        <v>0</v>
      </c>
      <c r="MC340" s="133"/>
      <c r="MD340" s="133"/>
      <c r="ME340" s="133"/>
      <c r="MF340" s="98">
        <f t="shared" si="5226"/>
        <v>0</v>
      </c>
      <c r="MG340" s="110"/>
      <c r="MH340" s="111"/>
      <c r="MI340" s="107"/>
      <c r="MJ340" s="22"/>
      <c r="MK340" s="155"/>
      <c r="ML340" s="133"/>
      <c r="MM340" s="98">
        <f t="shared" si="5227"/>
        <v>0</v>
      </c>
      <c r="MN340" s="133"/>
      <c r="MO340" s="133"/>
      <c r="MP340" s="133"/>
      <c r="MQ340" s="100">
        <f t="shared" si="5228"/>
        <v>0</v>
      </c>
      <c r="MR340" s="133"/>
      <c r="MS340" s="133"/>
      <c r="MT340" s="133"/>
      <c r="MU340" s="98">
        <f t="shared" si="4850"/>
        <v>0</v>
      </c>
      <c r="MV340" s="110"/>
      <c r="MW340" s="111"/>
      <c r="MX340" s="107"/>
      <c r="MY340" s="22"/>
      <c r="MZ340" s="155"/>
      <c r="NA340" s="133"/>
      <c r="NB340" s="98">
        <f t="shared" si="5229"/>
        <v>0</v>
      </c>
      <c r="NC340" s="133"/>
      <c r="ND340" s="133"/>
      <c r="NE340" s="133"/>
      <c r="NF340" s="100">
        <f t="shared" si="5230"/>
        <v>0</v>
      </c>
      <c r="NG340" s="133"/>
      <c r="NH340" s="133"/>
      <c r="NI340" s="133"/>
      <c r="NJ340" s="98">
        <f t="shared" si="5231"/>
        <v>0</v>
      </c>
      <c r="NK340" s="110"/>
      <c r="NL340" s="111"/>
      <c r="NM340" s="107"/>
      <c r="NN340" s="22"/>
      <c r="NO340" s="155"/>
      <c r="NP340" s="133"/>
      <c r="NQ340" s="98">
        <f t="shared" si="5232"/>
        <v>0</v>
      </c>
      <c r="NR340" s="133"/>
      <c r="NS340" s="133"/>
      <c r="NT340" s="133"/>
      <c r="NU340" s="100">
        <f t="shared" si="5233"/>
        <v>0</v>
      </c>
      <c r="NV340" s="133"/>
      <c r="NW340" s="133"/>
      <c r="NX340" s="133"/>
      <c r="NY340" s="98">
        <f t="shared" si="5234"/>
        <v>0</v>
      </c>
      <c r="NZ340" s="110"/>
      <c r="OA340" s="111"/>
      <c r="OB340" s="107"/>
      <c r="OC340" s="22"/>
      <c r="OD340" s="155"/>
      <c r="OE340" s="133"/>
      <c r="OF340" s="98">
        <f t="shared" si="4681"/>
        <v>0</v>
      </c>
      <c r="OG340" s="133"/>
      <c r="OH340" s="133"/>
      <c r="OI340" s="133"/>
      <c r="OJ340" s="100">
        <f t="shared" si="5235"/>
        <v>0</v>
      </c>
      <c r="OK340" s="133"/>
      <c r="OL340" s="133"/>
      <c r="OM340" s="133"/>
      <c r="ON340" s="98">
        <f t="shared" si="5236"/>
        <v>0</v>
      </c>
      <c r="OO340" s="110"/>
      <c r="OP340" s="111"/>
      <c r="OQ340" s="107"/>
      <c r="OR340" s="22"/>
      <c r="OS340" s="155"/>
      <c r="OT340" s="133"/>
      <c r="OU340" s="98">
        <f t="shared" si="4688"/>
        <v>0</v>
      </c>
      <c r="OV340" s="133"/>
      <c r="OW340" s="133"/>
      <c r="OX340" s="133"/>
      <c r="OY340" s="100">
        <f t="shared" si="3235"/>
        <v>0</v>
      </c>
      <c r="OZ340" s="133"/>
      <c r="PA340" s="133"/>
      <c r="PB340" s="133"/>
      <c r="PC340" s="98">
        <f t="shared" si="5430"/>
        <v>0</v>
      </c>
      <c r="PD340" s="110"/>
      <c r="PE340" s="111"/>
      <c r="PF340" s="107"/>
      <c r="PG340" s="22"/>
      <c r="PH340" s="155"/>
      <c r="PI340" s="133"/>
      <c r="PJ340" s="98">
        <f t="shared" si="5237"/>
        <v>0</v>
      </c>
      <c r="PK340" s="133"/>
      <c r="PL340" s="133"/>
      <c r="PM340" s="133"/>
      <c r="PN340" s="100">
        <f t="shared" si="5238"/>
        <v>0</v>
      </c>
      <c r="PO340" s="133"/>
      <c r="PP340" s="133"/>
      <c r="PQ340" s="133"/>
      <c r="PR340" s="98">
        <f t="shared" si="5239"/>
        <v>0</v>
      </c>
      <c r="PS340" s="110"/>
      <c r="PT340" s="111"/>
      <c r="PU340" s="107"/>
      <c r="PV340" s="22"/>
      <c r="PW340" s="155"/>
      <c r="PX340" s="133"/>
      <c r="PY340" s="98">
        <f t="shared" si="5240"/>
        <v>0</v>
      </c>
      <c r="PZ340" s="133"/>
      <c r="QA340" s="133"/>
      <c r="QB340" s="133"/>
      <c r="QC340" s="100">
        <f t="shared" si="5241"/>
        <v>0</v>
      </c>
      <c r="QD340" s="133"/>
      <c r="QE340" s="133"/>
      <c r="QF340" s="133"/>
      <c r="QG340" s="98">
        <f t="shared" si="5242"/>
        <v>0</v>
      </c>
      <c r="QH340" s="110"/>
      <c r="QI340" s="111"/>
      <c r="QJ340" s="107"/>
      <c r="QK340" s="22"/>
      <c r="QL340" s="155"/>
      <c r="QM340" s="133"/>
      <c r="QN340" s="98">
        <f t="shared" si="5243"/>
        <v>0</v>
      </c>
      <c r="QO340" s="133"/>
      <c r="QP340" s="133"/>
      <c r="QQ340" s="133"/>
      <c r="QR340" s="100">
        <f t="shared" si="5244"/>
        <v>0</v>
      </c>
      <c r="QS340" s="133"/>
      <c r="QT340" s="133"/>
      <c r="QU340" s="133"/>
      <c r="QV340" s="98">
        <f t="shared" si="5245"/>
        <v>0</v>
      </c>
      <c r="QW340" s="110"/>
      <c r="QX340" s="111"/>
      <c r="QY340" s="107"/>
      <c r="QZ340" s="22"/>
      <c r="RA340" s="155"/>
      <c r="RB340" s="133"/>
      <c r="RC340" s="98">
        <f t="shared" si="5246"/>
        <v>0</v>
      </c>
      <c r="RD340" s="133"/>
      <c r="RE340" s="133"/>
      <c r="RF340" s="133"/>
      <c r="RG340" s="100">
        <f t="shared" si="5247"/>
        <v>0</v>
      </c>
      <c r="RH340" s="133"/>
      <c r="RI340" s="133"/>
      <c r="RJ340" s="133"/>
      <c r="RK340" s="98">
        <f t="shared" si="5248"/>
        <v>0</v>
      </c>
      <c r="RL340" s="110"/>
      <c r="RM340" s="111"/>
      <c r="RN340" s="107"/>
      <c r="RO340" s="22"/>
      <c r="RP340" s="155"/>
      <c r="RQ340" s="133"/>
      <c r="RR340" s="98">
        <f t="shared" si="5249"/>
        <v>0</v>
      </c>
      <c r="RS340" s="133"/>
      <c r="RT340" s="133"/>
      <c r="RU340" s="133"/>
      <c r="RV340" s="100">
        <f t="shared" si="5250"/>
        <v>0</v>
      </c>
      <c r="RW340" s="133"/>
      <c r="RX340" s="133"/>
      <c r="RY340" s="133"/>
      <c r="RZ340" s="98">
        <f t="shared" si="5251"/>
        <v>0</v>
      </c>
      <c r="SA340" s="110"/>
      <c r="SB340" s="111"/>
      <c r="SC340" s="107"/>
      <c r="SD340" s="22"/>
      <c r="SE340" s="155"/>
      <c r="SF340" s="133"/>
      <c r="SG340" s="98">
        <f t="shared" si="5252"/>
        <v>0</v>
      </c>
      <c r="SH340" s="133"/>
      <c r="SI340" s="133"/>
      <c r="SJ340" s="133"/>
      <c r="SK340" s="100">
        <f t="shared" si="5253"/>
        <v>0</v>
      </c>
      <c r="SL340" s="133"/>
      <c r="SM340" s="133"/>
      <c r="SN340" s="133"/>
      <c r="SO340" s="98">
        <f t="shared" si="5254"/>
        <v>0</v>
      </c>
      <c r="SP340" s="110"/>
      <c r="SQ340" s="111"/>
      <c r="SR340" s="107"/>
      <c r="SS340" s="22"/>
      <c r="ST340" s="155"/>
      <c r="SU340" s="133"/>
      <c r="SV340" s="98">
        <f t="shared" si="4682"/>
        <v>0</v>
      </c>
      <c r="SW340" s="133"/>
      <c r="SX340" s="133"/>
      <c r="SY340" s="133"/>
      <c r="SZ340" s="100">
        <f t="shared" si="4683"/>
        <v>0</v>
      </c>
      <c r="TA340" s="133"/>
      <c r="TB340" s="133"/>
      <c r="TC340" s="133"/>
      <c r="TD340" s="98">
        <f t="shared" si="4684"/>
        <v>0</v>
      </c>
      <c r="TE340" s="110"/>
      <c r="TF340" s="111"/>
      <c r="TG340" s="107"/>
      <c r="TH340" s="22"/>
      <c r="TI340" s="155"/>
      <c r="TJ340" s="133"/>
      <c r="TK340" s="98">
        <f t="shared" si="5255"/>
        <v>0</v>
      </c>
      <c r="TL340" s="133"/>
      <c r="TM340" s="133"/>
      <c r="TN340" s="133"/>
      <c r="TO340" s="100">
        <f t="shared" si="5256"/>
        <v>0</v>
      </c>
      <c r="TP340" s="133"/>
      <c r="TQ340" s="133"/>
      <c r="TR340" s="133"/>
      <c r="TS340" s="98">
        <f t="shared" si="5257"/>
        <v>0</v>
      </c>
      <c r="TT340" s="110"/>
      <c r="TU340" s="111"/>
      <c r="TV340" s="107"/>
      <c r="TW340" s="22"/>
      <c r="TX340" s="155"/>
      <c r="TY340" s="133"/>
      <c r="TZ340" s="98">
        <f t="shared" si="5258"/>
        <v>0</v>
      </c>
      <c r="UA340" s="133"/>
      <c r="UB340" s="133"/>
      <c r="UC340" s="133"/>
      <c r="UD340" s="100">
        <f t="shared" si="5259"/>
        <v>0</v>
      </c>
      <c r="UE340" s="133"/>
      <c r="UF340" s="133"/>
      <c r="UG340" s="133"/>
      <c r="UH340" s="98">
        <f t="shared" si="5260"/>
        <v>0</v>
      </c>
      <c r="UI340" s="110"/>
      <c r="UJ340" s="111"/>
      <c r="UK340" s="107"/>
      <c r="UL340" s="22"/>
      <c r="UM340" s="155"/>
      <c r="UN340" s="133"/>
      <c r="UO340" s="98">
        <f t="shared" si="5261"/>
        <v>0</v>
      </c>
      <c r="UP340" s="133"/>
      <c r="UQ340" s="133"/>
      <c r="UR340" s="133"/>
      <c r="US340" s="100">
        <f t="shared" si="5262"/>
        <v>0</v>
      </c>
      <c r="UT340" s="133"/>
      <c r="UU340" s="133"/>
      <c r="UV340" s="133"/>
      <c r="UW340" s="98">
        <f t="shared" si="5263"/>
        <v>0</v>
      </c>
      <c r="UX340" s="110"/>
      <c r="UY340" s="111"/>
      <c r="UZ340" s="107"/>
      <c r="VA340" s="22"/>
      <c r="VB340" s="155"/>
      <c r="VC340" s="133"/>
      <c r="VD340" s="98">
        <f t="shared" si="5264"/>
        <v>0</v>
      </c>
      <c r="VE340" s="133"/>
      <c r="VF340" s="133"/>
      <c r="VG340" s="133"/>
      <c r="VH340" s="100">
        <f t="shared" si="5265"/>
        <v>0</v>
      </c>
      <c r="VI340" s="133"/>
      <c r="VJ340" s="133"/>
      <c r="VK340" s="133"/>
      <c r="VL340" s="98">
        <f t="shared" si="5266"/>
        <v>0</v>
      </c>
      <c r="VM340" s="110"/>
      <c r="VN340" s="111"/>
      <c r="VO340" s="107"/>
      <c r="VP340" s="22"/>
      <c r="VQ340" s="155"/>
      <c r="VR340" s="133"/>
      <c r="VS340" s="98">
        <f t="shared" si="5267"/>
        <v>0</v>
      </c>
      <c r="VT340" s="133"/>
      <c r="VU340" s="133"/>
      <c r="VV340" s="133"/>
      <c r="VW340" s="100">
        <f t="shared" si="5268"/>
        <v>0</v>
      </c>
      <c r="VX340" s="133"/>
      <c r="VY340" s="133"/>
      <c r="VZ340" s="133"/>
      <c r="WA340" s="98">
        <f t="shared" si="5269"/>
        <v>0</v>
      </c>
      <c r="WB340" s="110"/>
      <c r="WC340" s="111"/>
      <c r="WD340" s="107"/>
      <c r="WE340" s="22"/>
    </row>
    <row r="341" spans="1:603" ht="16.5" customHeight="1">
      <c r="A341" s="94"/>
      <c r="B341" s="105" t="s">
        <v>298</v>
      </c>
      <c r="C341" s="106" t="s">
        <v>65</v>
      </c>
      <c r="D341" s="132"/>
      <c r="E341" s="133"/>
      <c r="F341" s="98">
        <f t="shared" si="4685"/>
        <v>0</v>
      </c>
      <c r="G341" s="133"/>
      <c r="H341" s="133"/>
      <c r="I341" s="133"/>
      <c r="J341" s="100">
        <f t="shared" si="4686"/>
        <v>0</v>
      </c>
      <c r="K341" s="133"/>
      <c r="L341" s="133"/>
      <c r="M341" s="133"/>
      <c r="N341" s="98">
        <f t="shared" si="4687"/>
        <v>0</v>
      </c>
      <c r="O341" s="110"/>
      <c r="P341" s="111"/>
      <c r="Q341" s="107"/>
      <c r="R341" s="22"/>
      <c r="S341" s="132"/>
      <c r="T341" s="133"/>
      <c r="U341" s="98">
        <f t="shared" si="5172"/>
        <v>0</v>
      </c>
      <c r="V341" s="133"/>
      <c r="W341" s="133"/>
      <c r="X341" s="133"/>
      <c r="Y341" s="100">
        <f t="shared" si="5173"/>
        <v>0</v>
      </c>
      <c r="Z341" s="133"/>
      <c r="AA341" s="133"/>
      <c r="AB341" s="133"/>
      <c r="AC341" s="98">
        <f t="shared" si="5174"/>
        <v>0</v>
      </c>
      <c r="AD341" s="110"/>
      <c r="AE341" s="111"/>
      <c r="AF341" s="107"/>
      <c r="AG341" s="22"/>
      <c r="AH341" s="132">
        <v>10</v>
      </c>
      <c r="AI341" s="133">
        <v>13</v>
      </c>
      <c r="AJ341" s="98">
        <f t="shared" si="5175"/>
        <v>23</v>
      </c>
      <c r="AK341" s="133"/>
      <c r="AL341" s="133"/>
      <c r="AM341" s="133"/>
      <c r="AN341" s="100">
        <f t="shared" si="5176"/>
        <v>0</v>
      </c>
      <c r="AO341" s="133"/>
      <c r="AP341" s="133"/>
      <c r="AQ341" s="133"/>
      <c r="AR341" s="98">
        <f t="shared" si="6081"/>
        <v>0</v>
      </c>
      <c r="AS341" s="110">
        <v>8.0549999999999997</v>
      </c>
      <c r="AT341" s="111">
        <v>12.08</v>
      </c>
      <c r="AU341" s="107"/>
      <c r="AV341" s="22"/>
      <c r="AW341" s="132"/>
      <c r="AX341" s="133"/>
      <c r="AY341" s="98">
        <f t="shared" si="5178"/>
        <v>0</v>
      </c>
      <c r="AZ341" s="133"/>
      <c r="BA341" s="133"/>
      <c r="BB341" s="133"/>
      <c r="BC341" s="100">
        <f t="shared" si="5179"/>
        <v>0</v>
      </c>
      <c r="BD341" s="133"/>
      <c r="BE341" s="133"/>
      <c r="BF341" s="133"/>
      <c r="BG341" s="98">
        <f t="shared" si="5180"/>
        <v>0</v>
      </c>
      <c r="BH341" s="110"/>
      <c r="BI341" s="111"/>
      <c r="BJ341" s="107"/>
      <c r="BK341" s="22"/>
      <c r="BL341" s="132"/>
      <c r="BM341" s="133"/>
      <c r="BN341" s="98">
        <f t="shared" si="5181"/>
        <v>0</v>
      </c>
      <c r="BO341" s="133"/>
      <c r="BP341" s="133"/>
      <c r="BQ341" s="133"/>
      <c r="BR341" s="100">
        <f t="shared" si="5182"/>
        <v>0</v>
      </c>
      <c r="BS341" s="133"/>
      <c r="BT341" s="133"/>
      <c r="BU341" s="133"/>
      <c r="BV341" s="98">
        <f t="shared" si="5183"/>
        <v>0</v>
      </c>
      <c r="BW341" s="110"/>
      <c r="BX341" s="111"/>
      <c r="BY341" s="107"/>
      <c r="BZ341" s="23"/>
      <c r="CA341" s="132"/>
      <c r="CB341" s="133"/>
      <c r="CC341" s="98">
        <f t="shared" si="5184"/>
        <v>0</v>
      </c>
      <c r="CD341" s="133"/>
      <c r="CE341" s="133"/>
      <c r="CF341" s="133"/>
      <c r="CG341" s="100">
        <f t="shared" si="5185"/>
        <v>0</v>
      </c>
      <c r="CH341" s="133"/>
      <c r="CI341" s="133"/>
      <c r="CJ341" s="133"/>
      <c r="CK341" s="98">
        <f t="shared" si="5186"/>
        <v>0</v>
      </c>
      <c r="CL341" s="110"/>
      <c r="CM341" s="111"/>
      <c r="CN341" s="107"/>
      <c r="CO341" s="22"/>
      <c r="CP341" s="132"/>
      <c r="CQ341" s="133"/>
      <c r="CR341" s="98">
        <f t="shared" si="5187"/>
        <v>0</v>
      </c>
      <c r="CS341" s="133"/>
      <c r="CT341" s="133"/>
      <c r="CU341" s="133"/>
      <c r="CV341" s="100">
        <f t="shared" si="5188"/>
        <v>0</v>
      </c>
      <c r="CW341" s="133"/>
      <c r="CX341" s="133"/>
      <c r="CY341" s="133"/>
      <c r="CZ341" s="98">
        <f t="shared" si="5189"/>
        <v>0</v>
      </c>
      <c r="DA341" s="110"/>
      <c r="DB341" s="111"/>
      <c r="DC341" s="107"/>
      <c r="DD341" s="22"/>
      <c r="DE341" s="132"/>
      <c r="DF341" s="133"/>
      <c r="DG341" s="98">
        <f t="shared" si="5190"/>
        <v>0</v>
      </c>
      <c r="DH341" s="133"/>
      <c r="DI341" s="133"/>
      <c r="DJ341" s="133"/>
      <c r="DK341" s="100">
        <f t="shared" si="5191"/>
        <v>0</v>
      </c>
      <c r="DL341" s="133"/>
      <c r="DM341" s="133"/>
      <c r="DN341" s="133"/>
      <c r="DO341" s="98">
        <f t="shared" si="5192"/>
        <v>0</v>
      </c>
      <c r="DP341" s="110"/>
      <c r="DQ341" s="111"/>
      <c r="DR341" s="107"/>
      <c r="DS341" s="22"/>
      <c r="DT341" s="132"/>
      <c r="DU341" s="133"/>
      <c r="DV341" s="98">
        <f t="shared" si="5193"/>
        <v>0</v>
      </c>
      <c r="DW341" s="133"/>
      <c r="DX341" s="133"/>
      <c r="DY341" s="133"/>
      <c r="DZ341" s="100">
        <f t="shared" si="5194"/>
        <v>0</v>
      </c>
      <c r="EA341" s="133"/>
      <c r="EB341" s="133"/>
      <c r="EC341" s="133"/>
      <c r="ED341" s="98">
        <f t="shared" si="5195"/>
        <v>0</v>
      </c>
      <c r="EE341" s="110"/>
      <c r="EF341" s="111"/>
      <c r="EG341" s="107"/>
      <c r="EH341" s="22"/>
      <c r="EI341" s="132"/>
      <c r="EJ341" s="133"/>
      <c r="EK341" s="98">
        <f t="shared" si="5196"/>
        <v>0</v>
      </c>
      <c r="EL341" s="133"/>
      <c r="EM341" s="133"/>
      <c r="EN341" s="133"/>
      <c r="EO341" s="100">
        <f t="shared" si="5197"/>
        <v>0</v>
      </c>
      <c r="EP341" s="133"/>
      <c r="EQ341" s="133"/>
      <c r="ER341" s="133"/>
      <c r="ES341" s="98">
        <f t="shared" si="4849"/>
        <v>0</v>
      </c>
      <c r="ET341" s="110"/>
      <c r="EU341" s="111"/>
      <c r="EV341" s="107"/>
      <c r="EW341" s="22"/>
      <c r="EX341" s="132"/>
      <c r="EY341" s="133"/>
      <c r="EZ341" s="98">
        <f t="shared" si="5198"/>
        <v>0</v>
      </c>
      <c r="FA341" s="133"/>
      <c r="FB341" s="133"/>
      <c r="FC341" s="133"/>
      <c r="FD341" s="100">
        <f t="shared" si="5756"/>
        <v>0</v>
      </c>
      <c r="FE341" s="133"/>
      <c r="FF341" s="133"/>
      <c r="FG341" s="133"/>
      <c r="FH341" s="98">
        <f t="shared" si="4851"/>
        <v>0</v>
      </c>
      <c r="FI341" s="110"/>
      <c r="FJ341" s="111"/>
      <c r="FK341" s="107"/>
      <c r="FL341" s="22"/>
      <c r="FM341" s="132"/>
      <c r="FN341" s="133"/>
      <c r="FO341" s="98">
        <f t="shared" si="5591"/>
        <v>0</v>
      </c>
      <c r="FP341" s="133"/>
      <c r="FQ341" s="133"/>
      <c r="FR341" s="133"/>
      <c r="FS341" s="100">
        <f t="shared" si="5757"/>
        <v>0</v>
      </c>
      <c r="FT341" s="133"/>
      <c r="FU341" s="133"/>
      <c r="FV341" s="133"/>
      <c r="FW341" s="98">
        <f t="shared" si="6083"/>
        <v>0</v>
      </c>
      <c r="FX341" s="110"/>
      <c r="FY341" s="111"/>
      <c r="FZ341" s="107"/>
      <c r="GA341" s="22"/>
      <c r="GB341" s="132"/>
      <c r="GC341" s="133"/>
      <c r="GD341" s="98">
        <f t="shared" si="5200"/>
        <v>0</v>
      </c>
      <c r="GE341" s="133"/>
      <c r="GF341" s="133"/>
      <c r="GG341" s="133"/>
      <c r="GH341" s="100">
        <f t="shared" si="5201"/>
        <v>0</v>
      </c>
      <c r="GI341" s="133"/>
      <c r="GJ341" s="133"/>
      <c r="GK341" s="133"/>
      <c r="GL341" s="98">
        <f t="shared" si="5202"/>
        <v>0</v>
      </c>
      <c r="GM341" s="110"/>
      <c r="GN341" s="111"/>
      <c r="GO341" s="107"/>
      <c r="GP341" s="22"/>
      <c r="GQ341" s="132"/>
      <c r="GR341" s="133"/>
      <c r="GS341" s="98">
        <f t="shared" si="5203"/>
        <v>0</v>
      </c>
      <c r="GT341" s="133"/>
      <c r="GU341" s="133"/>
      <c r="GV341" s="133"/>
      <c r="GW341" s="100">
        <f t="shared" si="5204"/>
        <v>0</v>
      </c>
      <c r="GX341" s="133"/>
      <c r="GY341" s="133"/>
      <c r="GZ341" s="133"/>
      <c r="HA341" s="98">
        <f t="shared" si="5205"/>
        <v>0</v>
      </c>
      <c r="HB341" s="110"/>
      <c r="HC341" s="111"/>
      <c r="HD341" s="107"/>
      <c r="HE341" s="22"/>
      <c r="HF341" s="132"/>
      <c r="HG341" s="133"/>
      <c r="HH341" s="98">
        <f t="shared" si="5206"/>
        <v>0</v>
      </c>
      <c r="HI341" s="133"/>
      <c r="HJ341" s="133"/>
      <c r="HK341" s="133"/>
      <c r="HL341" s="100">
        <f t="shared" si="5207"/>
        <v>0</v>
      </c>
      <c r="HM341" s="133"/>
      <c r="HN341" s="133"/>
      <c r="HO341" s="133"/>
      <c r="HP341" s="98">
        <f t="shared" si="6082"/>
        <v>0</v>
      </c>
      <c r="HQ341" s="110"/>
      <c r="HR341" s="111"/>
      <c r="HS341" s="107"/>
      <c r="HT341" s="22"/>
      <c r="HU341" s="132"/>
      <c r="HV341" s="133"/>
      <c r="HW341" s="98">
        <f t="shared" si="5755"/>
        <v>0</v>
      </c>
      <c r="HX341" s="133"/>
      <c r="HY341" s="133"/>
      <c r="HZ341" s="133"/>
      <c r="IA341" s="100">
        <f t="shared" si="5759"/>
        <v>0</v>
      </c>
      <c r="IB341" s="133"/>
      <c r="IC341" s="133"/>
      <c r="ID341" s="133"/>
      <c r="IE341" s="98">
        <f t="shared" si="5211"/>
        <v>0</v>
      </c>
      <c r="IF341" s="110"/>
      <c r="IG341" s="111"/>
      <c r="IH341" s="107"/>
      <c r="II341" s="22"/>
      <c r="IJ341" s="132"/>
      <c r="IK341" s="133"/>
      <c r="IL341" s="98">
        <f t="shared" si="5752"/>
        <v>0</v>
      </c>
      <c r="IM341" s="133"/>
      <c r="IN341" s="133"/>
      <c r="IO341" s="133"/>
      <c r="IP341" s="100">
        <f t="shared" si="4678"/>
        <v>0</v>
      </c>
      <c r="IQ341" s="133"/>
      <c r="IR341" s="133"/>
      <c r="IS341" s="133"/>
      <c r="IT341" s="98">
        <f t="shared" si="5753"/>
        <v>0</v>
      </c>
      <c r="IU341" s="110"/>
      <c r="IV341" s="111"/>
      <c r="IW341" s="107"/>
      <c r="IX341" s="22"/>
      <c r="IY341" s="132"/>
      <c r="IZ341" s="133"/>
      <c r="JA341" s="98">
        <f t="shared" si="5212"/>
        <v>0</v>
      </c>
      <c r="JB341" s="133"/>
      <c r="JC341" s="133"/>
      <c r="JD341" s="133"/>
      <c r="JE341" s="100">
        <f t="shared" si="5213"/>
        <v>0</v>
      </c>
      <c r="JF341" s="133"/>
      <c r="JG341" s="133"/>
      <c r="JH341" s="133"/>
      <c r="JI341" s="98">
        <f t="shared" si="5214"/>
        <v>0</v>
      </c>
      <c r="JJ341" s="110"/>
      <c r="JK341" s="111"/>
      <c r="JL341" s="107"/>
      <c r="JM341" s="22"/>
      <c r="JN341" s="132"/>
      <c r="JO341" s="133"/>
      <c r="JP341" s="98">
        <f t="shared" si="5215"/>
        <v>0</v>
      </c>
      <c r="JQ341" s="133"/>
      <c r="JR341" s="133"/>
      <c r="JS341" s="133"/>
      <c r="JT341" s="100">
        <f t="shared" si="5216"/>
        <v>0</v>
      </c>
      <c r="JU341" s="133"/>
      <c r="JV341" s="133"/>
      <c r="JW341" s="133"/>
      <c r="JX341" s="98">
        <f t="shared" si="5217"/>
        <v>0</v>
      </c>
      <c r="JY341" s="110"/>
      <c r="JZ341" s="111"/>
      <c r="KA341" s="107"/>
      <c r="KB341" s="22"/>
      <c r="KC341" s="132"/>
      <c r="KD341" s="133"/>
      <c r="KE341" s="98">
        <f t="shared" si="5218"/>
        <v>0</v>
      </c>
      <c r="KF341" s="133"/>
      <c r="KG341" s="133"/>
      <c r="KH341" s="133"/>
      <c r="KI341" s="100">
        <f t="shared" si="5219"/>
        <v>0</v>
      </c>
      <c r="KJ341" s="133"/>
      <c r="KK341" s="133"/>
      <c r="KL341" s="133"/>
      <c r="KM341" s="98">
        <f t="shared" si="5920"/>
        <v>0</v>
      </c>
      <c r="KN341" s="110"/>
      <c r="KO341" s="111"/>
      <c r="KP341" s="107"/>
      <c r="KQ341" s="22"/>
      <c r="KR341" s="132"/>
      <c r="KS341" s="133"/>
      <c r="KT341" s="98">
        <f t="shared" si="5220"/>
        <v>0</v>
      </c>
      <c r="KU341" s="133"/>
      <c r="KV341" s="133"/>
      <c r="KW341" s="133"/>
      <c r="KX341" s="100">
        <f t="shared" si="5758"/>
        <v>0</v>
      </c>
      <c r="KY341" s="133"/>
      <c r="KZ341" s="133"/>
      <c r="LA341" s="133"/>
      <c r="LB341" s="98">
        <f t="shared" si="5221"/>
        <v>0</v>
      </c>
      <c r="LC341" s="110"/>
      <c r="LD341" s="111"/>
      <c r="LE341" s="107"/>
      <c r="LF341" s="22"/>
      <c r="LG341" s="132"/>
      <c r="LH341" s="133"/>
      <c r="LI341" s="98">
        <f t="shared" si="5222"/>
        <v>0</v>
      </c>
      <c r="LJ341" s="133"/>
      <c r="LK341" s="133"/>
      <c r="LL341" s="133"/>
      <c r="LM341" s="100">
        <f t="shared" si="5223"/>
        <v>0</v>
      </c>
      <c r="LN341" s="133"/>
      <c r="LO341" s="133"/>
      <c r="LP341" s="133"/>
      <c r="LQ341" s="98">
        <f t="shared" si="5224"/>
        <v>0</v>
      </c>
      <c r="LR341" s="110"/>
      <c r="LS341" s="111"/>
      <c r="LT341" s="107"/>
      <c r="LU341" s="22"/>
      <c r="LV341" s="132"/>
      <c r="LW341" s="133"/>
      <c r="LX341" s="98">
        <f t="shared" si="4356"/>
        <v>0</v>
      </c>
      <c r="LY341" s="133"/>
      <c r="LZ341" s="133"/>
      <c r="MA341" s="133"/>
      <c r="MB341" s="100">
        <f t="shared" si="5225"/>
        <v>0</v>
      </c>
      <c r="MC341" s="133"/>
      <c r="MD341" s="133"/>
      <c r="ME341" s="133"/>
      <c r="MF341" s="98">
        <f t="shared" si="5226"/>
        <v>0</v>
      </c>
      <c r="MG341" s="110"/>
      <c r="MH341" s="111"/>
      <c r="MI341" s="107"/>
      <c r="MJ341" s="22"/>
      <c r="MK341" s="132"/>
      <c r="ML341" s="133"/>
      <c r="MM341" s="98">
        <f t="shared" si="5227"/>
        <v>0</v>
      </c>
      <c r="MN341" s="133"/>
      <c r="MO341" s="133"/>
      <c r="MP341" s="133"/>
      <c r="MQ341" s="100">
        <f t="shared" si="5228"/>
        <v>0</v>
      </c>
      <c r="MR341" s="133"/>
      <c r="MS341" s="133"/>
      <c r="MT341" s="133"/>
      <c r="MU341" s="98">
        <f t="shared" si="4850"/>
        <v>0</v>
      </c>
      <c r="MV341" s="110"/>
      <c r="MW341" s="111"/>
      <c r="MX341" s="107"/>
      <c r="MY341" s="22"/>
      <c r="MZ341" s="132"/>
      <c r="NA341" s="133"/>
      <c r="NB341" s="98">
        <f t="shared" si="5229"/>
        <v>0</v>
      </c>
      <c r="NC341" s="133"/>
      <c r="ND341" s="133"/>
      <c r="NE341" s="133"/>
      <c r="NF341" s="100">
        <f t="shared" si="5230"/>
        <v>0</v>
      </c>
      <c r="NG341" s="133"/>
      <c r="NH341" s="133"/>
      <c r="NI341" s="133"/>
      <c r="NJ341" s="98">
        <f t="shared" si="5231"/>
        <v>0</v>
      </c>
      <c r="NK341" s="110"/>
      <c r="NL341" s="111"/>
      <c r="NM341" s="107"/>
      <c r="NN341" s="22"/>
      <c r="NO341" s="132"/>
      <c r="NP341" s="133"/>
      <c r="NQ341" s="98">
        <f t="shared" si="5232"/>
        <v>0</v>
      </c>
      <c r="NR341" s="133"/>
      <c r="NS341" s="133"/>
      <c r="NT341" s="133"/>
      <c r="NU341" s="100">
        <f t="shared" si="5233"/>
        <v>0</v>
      </c>
      <c r="NV341" s="133"/>
      <c r="NW341" s="133"/>
      <c r="NX341" s="133"/>
      <c r="NY341" s="98">
        <f t="shared" si="5234"/>
        <v>0</v>
      </c>
      <c r="NZ341" s="110"/>
      <c r="OA341" s="111"/>
      <c r="OB341" s="107"/>
      <c r="OC341" s="22"/>
      <c r="OD341" s="132"/>
      <c r="OE341" s="133"/>
      <c r="OF341" s="98">
        <f t="shared" si="4681"/>
        <v>0</v>
      </c>
      <c r="OG341" s="133"/>
      <c r="OH341" s="133"/>
      <c r="OI341" s="133"/>
      <c r="OJ341" s="100">
        <f t="shared" si="5235"/>
        <v>0</v>
      </c>
      <c r="OK341" s="133"/>
      <c r="OL341" s="133"/>
      <c r="OM341" s="133"/>
      <c r="ON341" s="98">
        <f t="shared" si="5236"/>
        <v>0</v>
      </c>
      <c r="OO341" s="110"/>
      <c r="OP341" s="111"/>
      <c r="OQ341" s="107"/>
      <c r="OR341" s="22"/>
      <c r="OS341" s="132"/>
      <c r="OT341" s="133"/>
      <c r="OU341" s="98">
        <f t="shared" si="4688"/>
        <v>0</v>
      </c>
      <c r="OV341" s="133"/>
      <c r="OW341" s="133"/>
      <c r="OX341" s="133"/>
      <c r="OY341" s="100">
        <f t="shared" si="3235"/>
        <v>0</v>
      </c>
      <c r="OZ341" s="133"/>
      <c r="PA341" s="133"/>
      <c r="PB341" s="133"/>
      <c r="PC341" s="98">
        <f t="shared" si="5430"/>
        <v>0</v>
      </c>
      <c r="PD341" s="110"/>
      <c r="PE341" s="111"/>
      <c r="PF341" s="107"/>
      <c r="PG341" s="22"/>
      <c r="PH341" s="132"/>
      <c r="PI341" s="133"/>
      <c r="PJ341" s="98">
        <f t="shared" si="5237"/>
        <v>0</v>
      </c>
      <c r="PK341" s="133"/>
      <c r="PL341" s="133"/>
      <c r="PM341" s="133"/>
      <c r="PN341" s="100">
        <f t="shared" si="5238"/>
        <v>0</v>
      </c>
      <c r="PO341" s="133"/>
      <c r="PP341" s="133"/>
      <c r="PQ341" s="133"/>
      <c r="PR341" s="98">
        <f t="shared" si="5239"/>
        <v>0</v>
      </c>
      <c r="PS341" s="110"/>
      <c r="PT341" s="111"/>
      <c r="PU341" s="107"/>
      <c r="PV341" s="22"/>
      <c r="PW341" s="132"/>
      <c r="PX341" s="133"/>
      <c r="PY341" s="98">
        <f t="shared" si="5240"/>
        <v>0</v>
      </c>
      <c r="PZ341" s="133"/>
      <c r="QA341" s="133"/>
      <c r="QB341" s="133"/>
      <c r="QC341" s="100">
        <f t="shared" si="5241"/>
        <v>0</v>
      </c>
      <c r="QD341" s="133"/>
      <c r="QE341" s="133"/>
      <c r="QF341" s="133"/>
      <c r="QG341" s="98">
        <f t="shared" si="5242"/>
        <v>0</v>
      </c>
      <c r="QH341" s="110"/>
      <c r="QI341" s="111"/>
      <c r="QJ341" s="107"/>
      <c r="QK341" s="22"/>
      <c r="QL341" s="132"/>
      <c r="QM341" s="133"/>
      <c r="QN341" s="98">
        <f t="shared" si="5243"/>
        <v>0</v>
      </c>
      <c r="QO341" s="133"/>
      <c r="QP341" s="133"/>
      <c r="QQ341" s="133"/>
      <c r="QR341" s="100">
        <f t="shared" si="5244"/>
        <v>0</v>
      </c>
      <c r="QS341" s="133"/>
      <c r="QT341" s="133"/>
      <c r="QU341" s="133"/>
      <c r="QV341" s="98">
        <f t="shared" si="5245"/>
        <v>0</v>
      </c>
      <c r="QW341" s="110"/>
      <c r="QX341" s="111"/>
      <c r="QY341" s="107"/>
      <c r="QZ341" s="22"/>
      <c r="RA341" s="132"/>
      <c r="RB341" s="133"/>
      <c r="RC341" s="98">
        <f t="shared" si="5246"/>
        <v>0</v>
      </c>
      <c r="RD341" s="133"/>
      <c r="RE341" s="133"/>
      <c r="RF341" s="133"/>
      <c r="RG341" s="100">
        <f t="shared" si="5247"/>
        <v>0</v>
      </c>
      <c r="RH341" s="133"/>
      <c r="RI341" s="133"/>
      <c r="RJ341" s="133"/>
      <c r="RK341" s="98">
        <f t="shared" si="5248"/>
        <v>0</v>
      </c>
      <c r="RL341" s="110"/>
      <c r="RM341" s="111"/>
      <c r="RN341" s="107"/>
      <c r="RO341" s="22"/>
      <c r="RP341" s="132"/>
      <c r="RQ341" s="133"/>
      <c r="RR341" s="98">
        <f t="shared" si="5249"/>
        <v>0</v>
      </c>
      <c r="RS341" s="133"/>
      <c r="RT341" s="133"/>
      <c r="RU341" s="133"/>
      <c r="RV341" s="100">
        <f t="shared" si="5250"/>
        <v>0</v>
      </c>
      <c r="RW341" s="133"/>
      <c r="RX341" s="133"/>
      <c r="RY341" s="133"/>
      <c r="RZ341" s="98">
        <f t="shared" si="5251"/>
        <v>0</v>
      </c>
      <c r="SA341" s="110"/>
      <c r="SB341" s="111"/>
      <c r="SC341" s="107"/>
      <c r="SD341" s="22"/>
      <c r="SE341" s="132"/>
      <c r="SF341" s="133"/>
      <c r="SG341" s="98">
        <f t="shared" si="5252"/>
        <v>0</v>
      </c>
      <c r="SH341" s="133"/>
      <c r="SI341" s="133"/>
      <c r="SJ341" s="133"/>
      <c r="SK341" s="100">
        <f t="shared" si="5253"/>
        <v>0</v>
      </c>
      <c r="SL341" s="133"/>
      <c r="SM341" s="133"/>
      <c r="SN341" s="133"/>
      <c r="SO341" s="98">
        <f t="shared" si="5254"/>
        <v>0</v>
      </c>
      <c r="SP341" s="110"/>
      <c r="SQ341" s="111"/>
      <c r="SR341" s="107"/>
      <c r="SS341" s="22"/>
      <c r="ST341" s="132"/>
      <c r="SU341" s="133"/>
      <c r="SV341" s="98">
        <f t="shared" si="4682"/>
        <v>0</v>
      </c>
      <c r="SW341" s="133"/>
      <c r="SX341" s="133"/>
      <c r="SY341" s="133"/>
      <c r="SZ341" s="100">
        <f t="shared" si="4683"/>
        <v>0</v>
      </c>
      <c r="TA341" s="133"/>
      <c r="TB341" s="133"/>
      <c r="TC341" s="133"/>
      <c r="TD341" s="98">
        <f t="shared" si="4684"/>
        <v>0</v>
      </c>
      <c r="TE341" s="110"/>
      <c r="TF341" s="111"/>
      <c r="TG341" s="107"/>
      <c r="TH341" s="22"/>
      <c r="TI341" s="132"/>
      <c r="TJ341" s="133"/>
      <c r="TK341" s="98">
        <f t="shared" si="5255"/>
        <v>0</v>
      </c>
      <c r="TL341" s="133"/>
      <c r="TM341" s="133"/>
      <c r="TN341" s="133"/>
      <c r="TO341" s="100">
        <f t="shared" si="5256"/>
        <v>0</v>
      </c>
      <c r="TP341" s="133"/>
      <c r="TQ341" s="133"/>
      <c r="TR341" s="133"/>
      <c r="TS341" s="98">
        <f t="shared" si="5257"/>
        <v>0</v>
      </c>
      <c r="TT341" s="110"/>
      <c r="TU341" s="111"/>
      <c r="TV341" s="107"/>
      <c r="TW341" s="22"/>
      <c r="TX341" s="132"/>
      <c r="TY341" s="133"/>
      <c r="TZ341" s="98">
        <f t="shared" si="5258"/>
        <v>0</v>
      </c>
      <c r="UA341" s="133"/>
      <c r="UB341" s="133"/>
      <c r="UC341" s="133"/>
      <c r="UD341" s="100">
        <f t="shared" si="5259"/>
        <v>0</v>
      </c>
      <c r="UE341" s="133"/>
      <c r="UF341" s="133"/>
      <c r="UG341" s="133"/>
      <c r="UH341" s="98">
        <f t="shared" si="5260"/>
        <v>0</v>
      </c>
      <c r="UI341" s="110"/>
      <c r="UJ341" s="111"/>
      <c r="UK341" s="107"/>
      <c r="UL341" s="22"/>
      <c r="UM341" s="132"/>
      <c r="UN341" s="133"/>
      <c r="UO341" s="98">
        <f t="shared" si="5261"/>
        <v>0</v>
      </c>
      <c r="UP341" s="133"/>
      <c r="UQ341" s="133"/>
      <c r="UR341" s="133"/>
      <c r="US341" s="100">
        <f t="shared" si="5262"/>
        <v>0</v>
      </c>
      <c r="UT341" s="133"/>
      <c r="UU341" s="133"/>
      <c r="UV341" s="133"/>
      <c r="UW341" s="98">
        <f t="shared" si="5263"/>
        <v>0</v>
      </c>
      <c r="UX341" s="110"/>
      <c r="UY341" s="111"/>
      <c r="UZ341" s="107"/>
      <c r="VA341" s="22"/>
      <c r="VB341" s="132"/>
      <c r="VC341" s="133"/>
      <c r="VD341" s="98">
        <f t="shared" si="5264"/>
        <v>0</v>
      </c>
      <c r="VE341" s="133"/>
      <c r="VF341" s="133"/>
      <c r="VG341" s="133"/>
      <c r="VH341" s="100">
        <f t="shared" si="5265"/>
        <v>0</v>
      </c>
      <c r="VI341" s="133"/>
      <c r="VJ341" s="133"/>
      <c r="VK341" s="133"/>
      <c r="VL341" s="98">
        <f t="shared" si="5266"/>
        <v>0</v>
      </c>
      <c r="VM341" s="110"/>
      <c r="VN341" s="111"/>
      <c r="VO341" s="107"/>
      <c r="VP341" s="22"/>
      <c r="VQ341" s="132"/>
      <c r="VR341" s="133"/>
      <c r="VS341" s="98">
        <f t="shared" si="5267"/>
        <v>0</v>
      </c>
      <c r="VT341" s="133"/>
      <c r="VU341" s="133"/>
      <c r="VV341" s="133"/>
      <c r="VW341" s="100">
        <f t="shared" si="5268"/>
        <v>0</v>
      </c>
      <c r="VX341" s="133"/>
      <c r="VY341" s="133"/>
      <c r="VZ341" s="133"/>
      <c r="WA341" s="98">
        <f t="shared" si="5269"/>
        <v>0</v>
      </c>
      <c r="WB341" s="110"/>
      <c r="WC341" s="111"/>
      <c r="WD341" s="107"/>
      <c r="WE341" s="22"/>
    </row>
    <row r="342" spans="1:603" ht="16.5" customHeight="1">
      <c r="A342" s="94"/>
      <c r="B342" s="105" t="s">
        <v>298</v>
      </c>
      <c r="C342" s="106" t="s">
        <v>66</v>
      </c>
      <c r="D342" s="132"/>
      <c r="E342" s="133"/>
      <c r="F342" s="98">
        <f t="shared" si="4685"/>
        <v>0</v>
      </c>
      <c r="G342" s="133"/>
      <c r="H342" s="133"/>
      <c r="I342" s="133"/>
      <c r="J342" s="100">
        <f t="shared" si="4686"/>
        <v>0</v>
      </c>
      <c r="K342" s="133"/>
      <c r="L342" s="133"/>
      <c r="M342" s="133"/>
      <c r="N342" s="98">
        <f t="shared" si="4687"/>
        <v>0</v>
      </c>
      <c r="O342" s="110"/>
      <c r="P342" s="111"/>
      <c r="Q342" s="107"/>
      <c r="R342" s="22"/>
      <c r="S342" s="132"/>
      <c r="T342" s="133"/>
      <c r="U342" s="98">
        <f t="shared" si="5172"/>
        <v>0</v>
      </c>
      <c r="V342" s="133"/>
      <c r="W342" s="133"/>
      <c r="X342" s="133"/>
      <c r="Y342" s="100">
        <f t="shared" si="5173"/>
        <v>0</v>
      </c>
      <c r="Z342" s="133"/>
      <c r="AA342" s="133"/>
      <c r="AB342" s="133"/>
      <c r="AC342" s="98">
        <f t="shared" si="5174"/>
        <v>0</v>
      </c>
      <c r="AD342" s="110"/>
      <c r="AE342" s="111"/>
      <c r="AF342" s="107"/>
      <c r="AG342" s="22"/>
      <c r="AH342" s="132"/>
      <c r="AI342" s="133"/>
      <c r="AJ342" s="98">
        <f t="shared" si="5175"/>
        <v>0</v>
      </c>
      <c r="AK342" s="133"/>
      <c r="AL342" s="133"/>
      <c r="AM342" s="133"/>
      <c r="AN342" s="100">
        <f t="shared" si="5176"/>
        <v>0</v>
      </c>
      <c r="AO342" s="133"/>
      <c r="AP342" s="133"/>
      <c r="AQ342" s="133"/>
      <c r="AR342" s="98">
        <f t="shared" si="6081"/>
        <v>0</v>
      </c>
      <c r="AS342" s="110"/>
      <c r="AT342" s="111"/>
      <c r="AU342" s="107"/>
      <c r="AV342" s="22"/>
      <c r="AW342" s="132"/>
      <c r="AX342" s="133"/>
      <c r="AY342" s="98">
        <f t="shared" si="5178"/>
        <v>0</v>
      </c>
      <c r="AZ342" s="133"/>
      <c r="BA342" s="133"/>
      <c r="BB342" s="133"/>
      <c r="BC342" s="100">
        <f t="shared" si="5179"/>
        <v>0</v>
      </c>
      <c r="BD342" s="133"/>
      <c r="BE342" s="133"/>
      <c r="BF342" s="133"/>
      <c r="BG342" s="98">
        <f t="shared" si="5180"/>
        <v>0</v>
      </c>
      <c r="BH342" s="110"/>
      <c r="BI342" s="111"/>
      <c r="BJ342" s="107"/>
      <c r="BK342" s="22"/>
      <c r="BL342" s="132"/>
      <c r="BM342" s="133"/>
      <c r="BN342" s="98">
        <f t="shared" si="5181"/>
        <v>0</v>
      </c>
      <c r="BO342" s="133"/>
      <c r="BP342" s="133"/>
      <c r="BQ342" s="133"/>
      <c r="BR342" s="100">
        <f t="shared" si="5182"/>
        <v>0</v>
      </c>
      <c r="BS342" s="133"/>
      <c r="BT342" s="133"/>
      <c r="BU342" s="133"/>
      <c r="BV342" s="98">
        <f t="shared" si="5183"/>
        <v>0</v>
      </c>
      <c r="BW342" s="110"/>
      <c r="BX342" s="111"/>
      <c r="BY342" s="107"/>
      <c r="BZ342" s="23"/>
      <c r="CA342" s="132"/>
      <c r="CB342" s="133"/>
      <c r="CC342" s="98">
        <f t="shared" si="5184"/>
        <v>0</v>
      </c>
      <c r="CD342" s="133"/>
      <c r="CE342" s="133"/>
      <c r="CF342" s="133"/>
      <c r="CG342" s="100">
        <f t="shared" si="5185"/>
        <v>0</v>
      </c>
      <c r="CH342" s="133"/>
      <c r="CI342" s="133"/>
      <c r="CJ342" s="133"/>
      <c r="CK342" s="98">
        <f t="shared" si="5186"/>
        <v>0</v>
      </c>
      <c r="CL342" s="110"/>
      <c r="CM342" s="111"/>
      <c r="CN342" s="107"/>
      <c r="CO342" s="22"/>
      <c r="CP342" s="132"/>
      <c r="CQ342" s="133"/>
      <c r="CR342" s="98">
        <f t="shared" si="5187"/>
        <v>0</v>
      </c>
      <c r="CS342" s="133"/>
      <c r="CT342" s="133"/>
      <c r="CU342" s="133"/>
      <c r="CV342" s="100">
        <f t="shared" si="5188"/>
        <v>0</v>
      </c>
      <c r="CW342" s="133"/>
      <c r="CX342" s="133"/>
      <c r="CY342" s="133"/>
      <c r="CZ342" s="98">
        <f t="shared" si="5189"/>
        <v>0</v>
      </c>
      <c r="DA342" s="110"/>
      <c r="DB342" s="111"/>
      <c r="DC342" s="107"/>
      <c r="DD342" s="22"/>
      <c r="DE342" s="132"/>
      <c r="DF342" s="133"/>
      <c r="DG342" s="98">
        <f t="shared" si="5190"/>
        <v>0</v>
      </c>
      <c r="DH342" s="133"/>
      <c r="DI342" s="133"/>
      <c r="DJ342" s="133"/>
      <c r="DK342" s="100">
        <f t="shared" si="5191"/>
        <v>0</v>
      </c>
      <c r="DL342" s="133"/>
      <c r="DM342" s="133"/>
      <c r="DN342" s="133"/>
      <c r="DO342" s="98">
        <f t="shared" si="5192"/>
        <v>0</v>
      </c>
      <c r="DP342" s="110"/>
      <c r="DQ342" s="111"/>
      <c r="DR342" s="107"/>
      <c r="DS342" s="22"/>
      <c r="DT342" s="132"/>
      <c r="DU342" s="133"/>
      <c r="DV342" s="98">
        <f t="shared" si="5193"/>
        <v>0</v>
      </c>
      <c r="DW342" s="133"/>
      <c r="DX342" s="133"/>
      <c r="DY342" s="133"/>
      <c r="DZ342" s="100">
        <f t="shared" si="5194"/>
        <v>0</v>
      </c>
      <c r="EA342" s="133"/>
      <c r="EB342" s="133"/>
      <c r="EC342" s="133"/>
      <c r="ED342" s="98">
        <f t="shared" si="5195"/>
        <v>0</v>
      </c>
      <c r="EE342" s="110"/>
      <c r="EF342" s="111"/>
      <c r="EG342" s="107"/>
      <c r="EH342" s="22"/>
      <c r="EI342" s="132"/>
      <c r="EJ342" s="133"/>
      <c r="EK342" s="98">
        <f t="shared" si="5196"/>
        <v>0</v>
      </c>
      <c r="EL342" s="133"/>
      <c r="EM342" s="133"/>
      <c r="EN342" s="133"/>
      <c r="EO342" s="100">
        <f t="shared" si="5197"/>
        <v>0</v>
      </c>
      <c r="EP342" s="133"/>
      <c r="EQ342" s="133"/>
      <c r="ER342" s="133"/>
      <c r="ES342" s="98">
        <f t="shared" si="4849"/>
        <v>0</v>
      </c>
      <c r="ET342" s="110"/>
      <c r="EU342" s="111"/>
      <c r="EV342" s="107"/>
      <c r="EW342" s="22"/>
      <c r="EX342" s="132"/>
      <c r="EY342" s="133"/>
      <c r="EZ342" s="98">
        <f t="shared" si="5198"/>
        <v>0</v>
      </c>
      <c r="FA342" s="133"/>
      <c r="FB342" s="133"/>
      <c r="FC342" s="133"/>
      <c r="FD342" s="100">
        <f t="shared" si="5756"/>
        <v>0</v>
      </c>
      <c r="FE342" s="133"/>
      <c r="FF342" s="133"/>
      <c r="FG342" s="133"/>
      <c r="FH342" s="98">
        <f t="shared" si="4851"/>
        <v>0</v>
      </c>
      <c r="FI342" s="110"/>
      <c r="FJ342" s="111"/>
      <c r="FK342" s="107"/>
      <c r="FL342" s="22"/>
      <c r="FM342" s="132"/>
      <c r="FN342" s="133"/>
      <c r="FO342" s="98">
        <f t="shared" si="5591"/>
        <v>0</v>
      </c>
      <c r="FP342" s="133"/>
      <c r="FQ342" s="133"/>
      <c r="FR342" s="133"/>
      <c r="FS342" s="100">
        <f t="shared" si="5757"/>
        <v>0</v>
      </c>
      <c r="FT342" s="133"/>
      <c r="FU342" s="133"/>
      <c r="FV342" s="133"/>
      <c r="FW342" s="98">
        <f t="shared" si="6083"/>
        <v>0</v>
      </c>
      <c r="FX342" s="110"/>
      <c r="FY342" s="111"/>
      <c r="FZ342" s="107"/>
      <c r="GA342" s="22"/>
      <c r="GB342" s="132"/>
      <c r="GC342" s="133"/>
      <c r="GD342" s="98">
        <f t="shared" si="5200"/>
        <v>0</v>
      </c>
      <c r="GE342" s="133"/>
      <c r="GF342" s="133"/>
      <c r="GG342" s="133"/>
      <c r="GH342" s="100">
        <f t="shared" si="5201"/>
        <v>0</v>
      </c>
      <c r="GI342" s="133"/>
      <c r="GJ342" s="133"/>
      <c r="GK342" s="133"/>
      <c r="GL342" s="98">
        <f t="shared" si="5202"/>
        <v>0</v>
      </c>
      <c r="GM342" s="110"/>
      <c r="GN342" s="111"/>
      <c r="GO342" s="107"/>
      <c r="GP342" s="22"/>
      <c r="GQ342" s="132">
        <v>14</v>
      </c>
      <c r="GR342" s="133">
        <v>12</v>
      </c>
      <c r="GS342" s="98">
        <f t="shared" si="5203"/>
        <v>26</v>
      </c>
      <c r="GT342" s="133"/>
      <c r="GU342" s="133"/>
      <c r="GV342" s="133"/>
      <c r="GW342" s="100">
        <f t="shared" si="5204"/>
        <v>0</v>
      </c>
      <c r="GX342" s="133"/>
      <c r="GY342" s="133"/>
      <c r="GZ342" s="133"/>
      <c r="HA342" s="98">
        <f t="shared" si="5205"/>
        <v>0</v>
      </c>
      <c r="HB342" s="110">
        <v>56</v>
      </c>
      <c r="HC342" s="111">
        <v>280</v>
      </c>
      <c r="HD342" s="107"/>
      <c r="HE342" s="22"/>
      <c r="HF342" s="132"/>
      <c r="HG342" s="133"/>
      <c r="HH342" s="98">
        <f t="shared" si="5206"/>
        <v>0</v>
      </c>
      <c r="HI342" s="133"/>
      <c r="HJ342" s="133"/>
      <c r="HK342" s="133"/>
      <c r="HL342" s="100">
        <f t="shared" si="5207"/>
        <v>0</v>
      </c>
      <c r="HM342" s="133"/>
      <c r="HN342" s="133"/>
      <c r="HO342" s="133"/>
      <c r="HP342" s="98">
        <f t="shared" si="6082"/>
        <v>0</v>
      </c>
      <c r="HQ342" s="110"/>
      <c r="HR342" s="111"/>
      <c r="HS342" s="107"/>
      <c r="HT342" s="22"/>
      <c r="HU342" s="132"/>
      <c r="HV342" s="133"/>
      <c r="HW342" s="98">
        <f t="shared" si="5755"/>
        <v>0</v>
      </c>
      <c r="HX342" s="133"/>
      <c r="HY342" s="133"/>
      <c r="HZ342" s="133"/>
      <c r="IA342" s="100">
        <f t="shared" si="5759"/>
        <v>0</v>
      </c>
      <c r="IB342" s="133"/>
      <c r="IC342" s="133"/>
      <c r="ID342" s="133"/>
      <c r="IE342" s="98">
        <f t="shared" si="5211"/>
        <v>0</v>
      </c>
      <c r="IF342" s="110"/>
      <c r="IG342" s="111"/>
      <c r="IH342" s="107"/>
      <c r="II342" s="22"/>
      <c r="IJ342" s="132"/>
      <c r="IK342" s="133"/>
      <c r="IL342" s="98">
        <f t="shared" si="5752"/>
        <v>0</v>
      </c>
      <c r="IM342" s="133"/>
      <c r="IN342" s="133"/>
      <c r="IO342" s="133"/>
      <c r="IP342" s="100">
        <f t="shared" si="4678"/>
        <v>0</v>
      </c>
      <c r="IQ342" s="133"/>
      <c r="IR342" s="133"/>
      <c r="IS342" s="133"/>
      <c r="IT342" s="98">
        <f t="shared" si="5753"/>
        <v>0</v>
      </c>
      <c r="IU342" s="110"/>
      <c r="IV342" s="111"/>
      <c r="IW342" s="107"/>
      <c r="IX342" s="22"/>
      <c r="IY342" s="132"/>
      <c r="IZ342" s="133"/>
      <c r="JA342" s="98">
        <f t="shared" si="5212"/>
        <v>0</v>
      </c>
      <c r="JB342" s="133"/>
      <c r="JC342" s="133"/>
      <c r="JD342" s="133"/>
      <c r="JE342" s="100">
        <f t="shared" si="5213"/>
        <v>0</v>
      </c>
      <c r="JF342" s="133"/>
      <c r="JG342" s="133"/>
      <c r="JH342" s="133"/>
      <c r="JI342" s="98">
        <f t="shared" si="5214"/>
        <v>0</v>
      </c>
      <c r="JJ342" s="110"/>
      <c r="JK342" s="111"/>
      <c r="JL342" s="107"/>
      <c r="JM342" s="22"/>
      <c r="JN342" s="132"/>
      <c r="JO342" s="133"/>
      <c r="JP342" s="98">
        <f t="shared" si="5215"/>
        <v>0</v>
      </c>
      <c r="JQ342" s="133"/>
      <c r="JR342" s="133"/>
      <c r="JS342" s="133"/>
      <c r="JT342" s="100">
        <f t="shared" si="5216"/>
        <v>0</v>
      </c>
      <c r="JU342" s="133"/>
      <c r="JV342" s="133"/>
      <c r="JW342" s="133"/>
      <c r="JX342" s="98">
        <f t="shared" si="5217"/>
        <v>0</v>
      </c>
      <c r="JY342" s="110"/>
      <c r="JZ342" s="111"/>
      <c r="KA342" s="107"/>
      <c r="KB342" s="22"/>
      <c r="KC342" s="132"/>
      <c r="KD342" s="133"/>
      <c r="KE342" s="98">
        <f t="shared" si="5218"/>
        <v>0</v>
      </c>
      <c r="KF342" s="133"/>
      <c r="KG342" s="133"/>
      <c r="KH342" s="133"/>
      <c r="KI342" s="100">
        <f t="shared" si="5219"/>
        <v>0</v>
      </c>
      <c r="KJ342" s="133"/>
      <c r="KK342" s="133"/>
      <c r="KL342" s="133"/>
      <c r="KM342" s="98">
        <f t="shared" si="5920"/>
        <v>0</v>
      </c>
      <c r="KN342" s="110"/>
      <c r="KO342" s="111"/>
      <c r="KP342" s="107"/>
      <c r="KQ342" s="22"/>
      <c r="KR342" s="132"/>
      <c r="KS342" s="133"/>
      <c r="KT342" s="98">
        <f t="shared" si="5220"/>
        <v>0</v>
      </c>
      <c r="KU342" s="133"/>
      <c r="KV342" s="133"/>
      <c r="KW342" s="133"/>
      <c r="KX342" s="100">
        <f t="shared" si="5758"/>
        <v>0</v>
      </c>
      <c r="KY342" s="133"/>
      <c r="KZ342" s="133"/>
      <c r="LA342" s="133"/>
      <c r="LB342" s="98">
        <f t="shared" si="5221"/>
        <v>0</v>
      </c>
      <c r="LC342" s="110"/>
      <c r="LD342" s="111"/>
      <c r="LE342" s="107"/>
      <c r="LF342" s="22"/>
      <c r="LG342" s="132"/>
      <c r="LH342" s="133"/>
      <c r="LI342" s="98">
        <f t="shared" si="5222"/>
        <v>0</v>
      </c>
      <c r="LJ342" s="133"/>
      <c r="LK342" s="133"/>
      <c r="LL342" s="133"/>
      <c r="LM342" s="100">
        <f t="shared" si="5223"/>
        <v>0</v>
      </c>
      <c r="LN342" s="133"/>
      <c r="LO342" s="133"/>
      <c r="LP342" s="133"/>
      <c r="LQ342" s="98">
        <f t="shared" si="5224"/>
        <v>0</v>
      </c>
      <c r="LR342" s="110"/>
      <c r="LS342" s="111"/>
      <c r="LT342" s="107"/>
      <c r="LU342" s="22"/>
      <c r="LV342" s="132"/>
      <c r="LW342" s="133"/>
      <c r="LX342" s="98">
        <f t="shared" si="4356"/>
        <v>0</v>
      </c>
      <c r="LY342" s="133"/>
      <c r="LZ342" s="133"/>
      <c r="MA342" s="133"/>
      <c r="MB342" s="100">
        <f t="shared" si="5225"/>
        <v>0</v>
      </c>
      <c r="MC342" s="133"/>
      <c r="MD342" s="133"/>
      <c r="ME342" s="133"/>
      <c r="MF342" s="98">
        <f t="shared" si="5226"/>
        <v>0</v>
      </c>
      <c r="MG342" s="110"/>
      <c r="MH342" s="111"/>
      <c r="MI342" s="107"/>
      <c r="MJ342" s="22"/>
      <c r="MK342" s="132"/>
      <c r="ML342" s="133"/>
      <c r="MM342" s="98">
        <f t="shared" si="5227"/>
        <v>0</v>
      </c>
      <c r="MN342" s="133"/>
      <c r="MO342" s="133"/>
      <c r="MP342" s="133"/>
      <c r="MQ342" s="100">
        <f t="shared" si="5228"/>
        <v>0</v>
      </c>
      <c r="MR342" s="133"/>
      <c r="MS342" s="133"/>
      <c r="MT342" s="133"/>
      <c r="MU342" s="98">
        <f t="shared" si="4850"/>
        <v>0</v>
      </c>
      <c r="MV342" s="110"/>
      <c r="MW342" s="111"/>
      <c r="MX342" s="107"/>
      <c r="MY342" s="22"/>
      <c r="MZ342" s="132"/>
      <c r="NA342" s="133"/>
      <c r="NB342" s="98">
        <f t="shared" si="5229"/>
        <v>0</v>
      </c>
      <c r="NC342" s="133"/>
      <c r="ND342" s="133"/>
      <c r="NE342" s="133"/>
      <c r="NF342" s="100">
        <f t="shared" si="5230"/>
        <v>0</v>
      </c>
      <c r="NG342" s="133"/>
      <c r="NH342" s="133"/>
      <c r="NI342" s="133"/>
      <c r="NJ342" s="98">
        <f t="shared" si="5231"/>
        <v>0</v>
      </c>
      <c r="NK342" s="110"/>
      <c r="NL342" s="111"/>
      <c r="NM342" s="107"/>
      <c r="NN342" s="22"/>
      <c r="NO342" s="132"/>
      <c r="NP342" s="133"/>
      <c r="NQ342" s="98">
        <f t="shared" si="5232"/>
        <v>0</v>
      </c>
      <c r="NR342" s="133"/>
      <c r="NS342" s="133"/>
      <c r="NT342" s="133"/>
      <c r="NU342" s="100">
        <f t="shared" si="5233"/>
        <v>0</v>
      </c>
      <c r="NV342" s="133"/>
      <c r="NW342" s="133"/>
      <c r="NX342" s="133"/>
      <c r="NY342" s="98">
        <f t="shared" si="5234"/>
        <v>0</v>
      </c>
      <c r="NZ342" s="110"/>
      <c r="OA342" s="111"/>
      <c r="OB342" s="107"/>
      <c r="OC342" s="22"/>
      <c r="OD342" s="132"/>
      <c r="OE342" s="133"/>
      <c r="OF342" s="98">
        <f t="shared" si="4681"/>
        <v>0</v>
      </c>
      <c r="OG342" s="133"/>
      <c r="OH342" s="133"/>
      <c r="OI342" s="133"/>
      <c r="OJ342" s="100">
        <f t="shared" si="5235"/>
        <v>0</v>
      </c>
      <c r="OK342" s="133"/>
      <c r="OL342" s="133"/>
      <c r="OM342" s="133"/>
      <c r="ON342" s="98">
        <f t="shared" si="5236"/>
        <v>0</v>
      </c>
      <c r="OO342" s="110"/>
      <c r="OP342" s="111"/>
      <c r="OQ342" s="107"/>
      <c r="OR342" s="22"/>
      <c r="OS342" s="132"/>
      <c r="OT342" s="133"/>
      <c r="OU342" s="98">
        <f t="shared" si="4688"/>
        <v>0</v>
      </c>
      <c r="OV342" s="133"/>
      <c r="OW342" s="133"/>
      <c r="OX342" s="133"/>
      <c r="OY342" s="100">
        <f t="shared" si="3235"/>
        <v>0</v>
      </c>
      <c r="OZ342" s="133"/>
      <c r="PA342" s="133"/>
      <c r="PB342" s="133"/>
      <c r="PC342" s="98">
        <f t="shared" si="5430"/>
        <v>0</v>
      </c>
      <c r="PD342" s="110"/>
      <c r="PE342" s="111"/>
      <c r="PF342" s="107"/>
      <c r="PG342" s="22"/>
      <c r="PH342" s="132"/>
      <c r="PI342" s="133"/>
      <c r="PJ342" s="98">
        <f t="shared" si="5237"/>
        <v>0</v>
      </c>
      <c r="PK342" s="133"/>
      <c r="PL342" s="133"/>
      <c r="PM342" s="133"/>
      <c r="PN342" s="100">
        <f t="shared" si="5238"/>
        <v>0</v>
      </c>
      <c r="PO342" s="133"/>
      <c r="PP342" s="133"/>
      <c r="PQ342" s="133"/>
      <c r="PR342" s="98">
        <f t="shared" si="5239"/>
        <v>0</v>
      </c>
      <c r="PS342" s="110"/>
      <c r="PT342" s="111"/>
      <c r="PU342" s="107"/>
      <c r="PV342" s="22"/>
      <c r="PW342" s="132"/>
      <c r="PX342" s="133"/>
      <c r="PY342" s="98">
        <f t="shared" si="5240"/>
        <v>0</v>
      </c>
      <c r="PZ342" s="133"/>
      <c r="QA342" s="133"/>
      <c r="QB342" s="133"/>
      <c r="QC342" s="100">
        <f t="shared" si="5241"/>
        <v>0</v>
      </c>
      <c r="QD342" s="133"/>
      <c r="QE342" s="133"/>
      <c r="QF342" s="133"/>
      <c r="QG342" s="98">
        <f t="shared" si="5242"/>
        <v>0</v>
      </c>
      <c r="QH342" s="110"/>
      <c r="QI342" s="111"/>
      <c r="QJ342" s="107"/>
      <c r="QK342" s="22"/>
      <c r="QL342" s="132"/>
      <c r="QM342" s="133"/>
      <c r="QN342" s="98">
        <f t="shared" si="5243"/>
        <v>0</v>
      </c>
      <c r="QO342" s="133"/>
      <c r="QP342" s="133"/>
      <c r="QQ342" s="133"/>
      <c r="QR342" s="100">
        <f t="shared" si="5244"/>
        <v>0</v>
      </c>
      <c r="QS342" s="133"/>
      <c r="QT342" s="133"/>
      <c r="QU342" s="133"/>
      <c r="QV342" s="98">
        <f t="shared" si="5245"/>
        <v>0</v>
      </c>
      <c r="QW342" s="110"/>
      <c r="QX342" s="111"/>
      <c r="QY342" s="107"/>
      <c r="QZ342" s="22"/>
      <c r="RA342" s="132"/>
      <c r="RB342" s="133"/>
      <c r="RC342" s="98">
        <f t="shared" si="5246"/>
        <v>0</v>
      </c>
      <c r="RD342" s="133"/>
      <c r="RE342" s="133"/>
      <c r="RF342" s="133"/>
      <c r="RG342" s="100">
        <f t="shared" si="5247"/>
        <v>0</v>
      </c>
      <c r="RH342" s="133"/>
      <c r="RI342" s="133"/>
      <c r="RJ342" s="133"/>
      <c r="RK342" s="98">
        <f t="shared" si="5248"/>
        <v>0</v>
      </c>
      <c r="RL342" s="110"/>
      <c r="RM342" s="111"/>
      <c r="RN342" s="107"/>
      <c r="RO342" s="22"/>
      <c r="RP342" s="132"/>
      <c r="RQ342" s="133"/>
      <c r="RR342" s="98">
        <f t="shared" si="5249"/>
        <v>0</v>
      </c>
      <c r="RS342" s="133"/>
      <c r="RT342" s="133"/>
      <c r="RU342" s="133"/>
      <c r="RV342" s="100">
        <f t="shared" si="5250"/>
        <v>0</v>
      </c>
      <c r="RW342" s="133"/>
      <c r="RX342" s="133"/>
      <c r="RY342" s="133"/>
      <c r="RZ342" s="98">
        <f t="shared" si="5251"/>
        <v>0</v>
      </c>
      <c r="SA342" s="110"/>
      <c r="SB342" s="111"/>
      <c r="SC342" s="107"/>
      <c r="SD342" s="22"/>
      <c r="SE342" s="132"/>
      <c r="SF342" s="133"/>
      <c r="SG342" s="98">
        <f t="shared" si="5252"/>
        <v>0</v>
      </c>
      <c r="SH342" s="133"/>
      <c r="SI342" s="133"/>
      <c r="SJ342" s="133"/>
      <c r="SK342" s="100">
        <f t="shared" si="5253"/>
        <v>0</v>
      </c>
      <c r="SL342" s="133"/>
      <c r="SM342" s="133"/>
      <c r="SN342" s="133"/>
      <c r="SO342" s="98">
        <f t="shared" si="5254"/>
        <v>0</v>
      </c>
      <c r="SP342" s="110"/>
      <c r="SQ342" s="111"/>
      <c r="SR342" s="107"/>
      <c r="SS342" s="22"/>
      <c r="ST342" s="132"/>
      <c r="SU342" s="133"/>
      <c r="SV342" s="98">
        <f t="shared" si="4682"/>
        <v>0</v>
      </c>
      <c r="SW342" s="133"/>
      <c r="SX342" s="133"/>
      <c r="SY342" s="133"/>
      <c r="SZ342" s="100">
        <f t="shared" si="4683"/>
        <v>0</v>
      </c>
      <c r="TA342" s="133"/>
      <c r="TB342" s="133"/>
      <c r="TC342" s="133"/>
      <c r="TD342" s="98">
        <f t="shared" si="4684"/>
        <v>0</v>
      </c>
      <c r="TE342" s="110"/>
      <c r="TF342" s="111"/>
      <c r="TG342" s="107"/>
      <c r="TH342" s="22"/>
      <c r="TI342" s="132"/>
      <c r="TJ342" s="133"/>
      <c r="TK342" s="98">
        <f t="shared" si="5255"/>
        <v>0</v>
      </c>
      <c r="TL342" s="133"/>
      <c r="TM342" s="133"/>
      <c r="TN342" s="133"/>
      <c r="TO342" s="100">
        <f t="shared" si="5256"/>
        <v>0</v>
      </c>
      <c r="TP342" s="133"/>
      <c r="TQ342" s="133"/>
      <c r="TR342" s="133"/>
      <c r="TS342" s="98">
        <f t="shared" si="5257"/>
        <v>0</v>
      </c>
      <c r="TT342" s="110"/>
      <c r="TU342" s="111"/>
      <c r="TV342" s="107"/>
      <c r="TW342" s="22"/>
      <c r="TX342" s="132"/>
      <c r="TY342" s="133"/>
      <c r="TZ342" s="98">
        <f t="shared" si="5258"/>
        <v>0</v>
      </c>
      <c r="UA342" s="133"/>
      <c r="UB342" s="133"/>
      <c r="UC342" s="133"/>
      <c r="UD342" s="100">
        <f t="shared" si="5259"/>
        <v>0</v>
      </c>
      <c r="UE342" s="133"/>
      <c r="UF342" s="133"/>
      <c r="UG342" s="133"/>
      <c r="UH342" s="98">
        <f t="shared" si="5260"/>
        <v>0</v>
      </c>
      <c r="UI342" s="110"/>
      <c r="UJ342" s="111"/>
      <c r="UK342" s="107"/>
      <c r="UL342" s="22"/>
      <c r="UM342" s="132"/>
      <c r="UN342" s="133"/>
      <c r="UO342" s="98">
        <f t="shared" si="5261"/>
        <v>0</v>
      </c>
      <c r="UP342" s="133"/>
      <c r="UQ342" s="133"/>
      <c r="UR342" s="133"/>
      <c r="US342" s="100">
        <f t="shared" si="5262"/>
        <v>0</v>
      </c>
      <c r="UT342" s="133"/>
      <c r="UU342" s="133"/>
      <c r="UV342" s="133"/>
      <c r="UW342" s="98">
        <f t="shared" si="5263"/>
        <v>0</v>
      </c>
      <c r="UX342" s="110"/>
      <c r="UY342" s="111"/>
      <c r="UZ342" s="107"/>
      <c r="VA342" s="22"/>
      <c r="VB342" s="132"/>
      <c r="VC342" s="133"/>
      <c r="VD342" s="98">
        <f t="shared" si="5264"/>
        <v>0</v>
      </c>
      <c r="VE342" s="133"/>
      <c r="VF342" s="133"/>
      <c r="VG342" s="133"/>
      <c r="VH342" s="100">
        <f t="shared" si="5265"/>
        <v>0</v>
      </c>
      <c r="VI342" s="133"/>
      <c r="VJ342" s="133"/>
      <c r="VK342" s="133"/>
      <c r="VL342" s="98">
        <f t="shared" si="5266"/>
        <v>0</v>
      </c>
      <c r="VM342" s="110"/>
      <c r="VN342" s="111"/>
      <c r="VO342" s="107"/>
      <c r="VP342" s="22"/>
      <c r="VQ342" s="132"/>
      <c r="VR342" s="133"/>
      <c r="VS342" s="98">
        <f t="shared" si="5267"/>
        <v>0</v>
      </c>
      <c r="VT342" s="133"/>
      <c r="VU342" s="133"/>
      <c r="VV342" s="133"/>
      <c r="VW342" s="100">
        <f t="shared" si="5268"/>
        <v>0</v>
      </c>
      <c r="VX342" s="133"/>
      <c r="VY342" s="133"/>
      <c r="VZ342" s="133"/>
      <c r="WA342" s="98">
        <f t="shared" si="5269"/>
        <v>0</v>
      </c>
      <c r="WB342" s="110"/>
      <c r="WC342" s="111"/>
      <c r="WD342" s="107"/>
      <c r="WE342" s="22"/>
    </row>
    <row r="343" spans="1:603" ht="16.5" customHeight="1">
      <c r="A343" s="68"/>
      <c r="B343" s="117" t="s">
        <v>299</v>
      </c>
      <c r="C343" s="88"/>
      <c r="D343" s="89">
        <f t="shared" ref="D343:E343" si="6084">SUM(D344:D355)</f>
        <v>0</v>
      </c>
      <c r="E343" s="90">
        <f t="shared" si="6084"/>
        <v>0</v>
      </c>
      <c r="F343" s="90">
        <f t="shared" si="4685"/>
        <v>0</v>
      </c>
      <c r="G343" s="90">
        <f t="shared" ref="G343:I343" si="6085">SUM(G344:G355)</f>
        <v>0</v>
      </c>
      <c r="H343" s="90">
        <f t="shared" si="6085"/>
        <v>0</v>
      </c>
      <c r="I343" s="90">
        <f t="shared" si="6085"/>
        <v>0</v>
      </c>
      <c r="J343" s="90">
        <f t="shared" si="4686"/>
        <v>0</v>
      </c>
      <c r="K343" s="90">
        <f t="shared" ref="K343:M343" si="6086">SUM(K344:K355)</f>
        <v>0</v>
      </c>
      <c r="L343" s="90">
        <f t="shared" si="6086"/>
        <v>0</v>
      </c>
      <c r="M343" s="90">
        <f t="shared" si="6086"/>
        <v>0</v>
      </c>
      <c r="N343" s="90">
        <f t="shared" si="4687"/>
        <v>0</v>
      </c>
      <c r="O343" s="90">
        <f t="shared" ref="O343:P343" si="6087">SUM(O344:O355)</f>
        <v>0</v>
      </c>
      <c r="P343" s="90">
        <f t="shared" si="6087"/>
        <v>0</v>
      </c>
      <c r="Q343" s="91"/>
      <c r="R343" s="92"/>
      <c r="S343" s="89">
        <f t="shared" ref="S343:T343" si="6088">SUM(S344:S355)</f>
        <v>0</v>
      </c>
      <c r="T343" s="90">
        <f t="shared" si="6088"/>
        <v>0</v>
      </c>
      <c r="U343" s="90">
        <f t="shared" si="5172"/>
        <v>0</v>
      </c>
      <c r="V343" s="90">
        <f t="shared" ref="V343:X343" si="6089">SUM(V344:V355)</f>
        <v>0</v>
      </c>
      <c r="W343" s="90">
        <f t="shared" si="6089"/>
        <v>0</v>
      </c>
      <c r="X343" s="90">
        <f t="shared" si="6089"/>
        <v>0</v>
      </c>
      <c r="Y343" s="90">
        <f t="shared" si="5173"/>
        <v>0</v>
      </c>
      <c r="Z343" s="90">
        <f t="shared" ref="Z343:AB343" si="6090">SUM(Z344:Z355)</f>
        <v>0</v>
      </c>
      <c r="AA343" s="90">
        <f t="shared" si="6090"/>
        <v>0</v>
      </c>
      <c r="AB343" s="90">
        <f t="shared" si="6090"/>
        <v>0</v>
      </c>
      <c r="AC343" s="90">
        <f t="shared" si="5174"/>
        <v>0</v>
      </c>
      <c r="AD343" s="90">
        <f t="shared" ref="AD343:AE343" si="6091">SUM(AD344:AD355)</f>
        <v>0</v>
      </c>
      <c r="AE343" s="90">
        <f t="shared" si="6091"/>
        <v>0</v>
      </c>
      <c r="AF343" s="91"/>
      <c r="AG343" s="92"/>
      <c r="AH343" s="89">
        <f t="shared" ref="AH343:AI343" si="6092">SUM(AH344:AH355)</f>
        <v>0</v>
      </c>
      <c r="AI343" s="90">
        <f t="shared" si="6092"/>
        <v>0</v>
      </c>
      <c r="AJ343" s="90">
        <f t="shared" si="5175"/>
        <v>0</v>
      </c>
      <c r="AK343" s="90">
        <f t="shared" ref="AK343:AM343" si="6093">SUM(AK344:AK355)</f>
        <v>0</v>
      </c>
      <c r="AL343" s="90">
        <f t="shared" si="6093"/>
        <v>0</v>
      </c>
      <c r="AM343" s="90">
        <f t="shared" si="6093"/>
        <v>0</v>
      </c>
      <c r="AN343" s="90">
        <f t="shared" si="5176"/>
        <v>0</v>
      </c>
      <c r="AO343" s="90">
        <f t="shared" ref="AO343:AQ343" si="6094">SUM(AO344:AO355)</f>
        <v>0</v>
      </c>
      <c r="AP343" s="90">
        <f t="shared" si="6094"/>
        <v>0</v>
      </c>
      <c r="AQ343" s="90">
        <f t="shared" si="6094"/>
        <v>0</v>
      </c>
      <c r="AR343" s="90">
        <f t="shared" si="6081"/>
        <v>0</v>
      </c>
      <c r="AS343" s="90">
        <f t="shared" ref="AS343:AT343" si="6095">SUM(AS344:AS355)</f>
        <v>0</v>
      </c>
      <c r="AT343" s="90">
        <f t="shared" si="6095"/>
        <v>0</v>
      </c>
      <c r="AU343" s="91"/>
      <c r="AV343" s="92"/>
      <c r="AW343" s="89">
        <f t="shared" ref="AW343:AX343" si="6096">SUM(AW344:AW355)</f>
        <v>0</v>
      </c>
      <c r="AX343" s="90">
        <f t="shared" si="6096"/>
        <v>0</v>
      </c>
      <c r="AY343" s="90">
        <f t="shared" si="5178"/>
        <v>0</v>
      </c>
      <c r="AZ343" s="90">
        <f t="shared" ref="AZ343:BB343" si="6097">SUM(AZ344:AZ355)</f>
        <v>0</v>
      </c>
      <c r="BA343" s="90">
        <f t="shared" si="6097"/>
        <v>0</v>
      </c>
      <c r="BB343" s="90">
        <f t="shared" si="6097"/>
        <v>0</v>
      </c>
      <c r="BC343" s="90">
        <f t="shared" si="5179"/>
        <v>0</v>
      </c>
      <c r="BD343" s="90">
        <f t="shared" ref="BD343:BF343" si="6098">SUM(BD344:BD355)</f>
        <v>0</v>
      </c>
      <c r="BE343" s="90">
        <f t="shared" si="6098"/>
        <v>0</v>
      </c>
      <c r="BF343" s="90">
        <f t="shared" si="6098"/>
        <v>0</v>
      </c>
      <c r="BG343" s="90">
        <f t="shared" si="5180"/>
        <v>0</v>
      </c>
      <c r="BH343" s="90">
        <f t="shared" ref="BH343:BI343" si="6099">SUM(BH344:BH355)</f>
        <v>0</v>
      </c>
      <c r="BI343" s="90">
        <f t="shared" si="6099"/>
        <v>0</v>
      </c>
      <c r="BJ343" s="91"/>
      <c r="BK343" s="92"/>
      <c r="BL343" s="89">
        <f t="shared" ref="BL343:BM343" si="6100">SUM(BL344:BL355)</f>
        <v>0</v>
      </c>
      <c r="BM343" s="90">
        <f t="shared" si="6100"/>
        <v>0</v>
      </c>
      <c r="BN343" s="90">
        <f t="shared" si="5181"/>
        <v>0</v>
      </c>
      <c r="BO343" s="90">
        <f t="shared" ref="BO343:BQ343" si="6101">SUM(BO344:BO355)</f>
        <v>0</v>
      </c>
      <c r="BP343" s="90">
        <f t="shared" si="6101"/>
        <v>0</v>
      </c>
      <c r="BQ343" s="90">
        <f t="shared" si="6101"/>
        <v>0</v>
      </c>
      <c r="BR343" s="90">
        <f t="shared" si="5182"/>
        <v>0</v>
      </c>
      <c r="BS343" s="90">
        <f t="shared" ref="BS343:BU343" si="6102">SUM(BS344:BS355)</f>
        <v>0</v>
      </c>
      <c r="BT343" s="90">
        <f t="shared" si="6102"/>
        <v>0</v>
      </c>
      <c r="BU343" s="90">
        <f t="shared" si="6102"/>
        <v>0</v>
      </c>
      <c r="BV343" s="90">
        <f t="shared" si="5183"/>
        <v>0</v>
      </c>
      <c r="BW343" s="90">
        <f t="shared" ref="BW343:BX343" si="6103">SUM(BW344:BW355)</f>
        <v>0</v>
      </c>
      <c r="BX343" s="90">
        <f t="shared" si="6103"/>
        <v>0</v>
      </c>
      <c r="BY343" s="91"/>
      <c r="BZ343" s="93"/>
      <c r="CA343" s="89">
        <f t="shared" ref="CA343:CB343" si="6104">SUM(CA344:CA355)</f>
        <v>4</v>
      </c>
      <c r="CB343" s="90">
        <f t="shared" si="6104"/>
        <v>1</v>
      </c>
      <c r="CC343" s="90">
        <f t="shared" si="5184"/>
        <v>5</v>
      </c>
      <c r="CD343" s="90">
        <f t="shared" ref="CD343:CF343" si="6105">SUM(CD344:CD355)</f>
        <v>1100</v>
      </c>
      <c r="CE343" s="90">
        <f t="shared" si="6105"/>
        <v>0</v>
      </c>
      <c r="CF343" s="90">
        <f t="shared" si="6105"/>
        <v>0</v>
      </c>
      <c r="CG343" s="90">
        <f t="shared" si="5185"/>
        <v>1100</v>
      </c>
      <c r="CH343" s="90">
        <f t="shared" ref="CH343:CJ343" si="6106">SUM(CH344:CH355)</f>
        <v>0</v>
      </c>
      <c r="CI343" s="90">
        <f t="shared" si="6106"/>
        <v>1</v>
      </c>
      <c r="CJ343" s="90">
        <f t="shared" si="6106"/>
        <v>0</v>
      </c>
      <c r="CK343" s="90">
        <f t="shared" si="5186"/>
        <v>1</v>
      </c>
      <c r="CL343" s="90">
        <f t="shared" ref="CL343:CM343" si="6107">SUM(CL344:CL355)</f>
        <v>1</v>
      </c>
      <c r="CM343" s="90">
        <f t="shared" si="6107"/>
        <v>0.7</v>
      </c>
      <c r="CN343" s="91"/>
      <c r="CO343" s="92"/>
      <c r="CP343" s="89">
        <f t="shared" ref="CP343:CQ343" si="6108">SUM(CP344:CP355)</f>
        <v>0</v>
      </c>
      <c r="CQ343" s="90">
        <f t="shared" si="6108"/>
        <v>0</v>
      </c>
      <c r="CR343" s="90">
        <f t="shared" si="5187"/>
        <v>0</v>
      </c>
      <c r="CS343" s="90">
        <f t="shared" ref="CS343:CU343" si="6109">SUM(CS344:CS355)</f>
        <v>0</v>
      </c>
      <c r="CT343" s="90">
        <f t="shared" si="6109"/>
        <v>0</v>
      </c>
      <c r="CU343" s="90">
        <f t="shared" si="6109"/>
        <v>0</v>
      </c>
      <c r="CV343" s="90">
        <f t="shared" si="5188"/>
        <v>0</v>
      </c>
      <c r="CW343" s="90">
        <f t="shared" ref="CW343:CY343" si="6110">SUM(CW344:CW355)</f>
        <v>0</v>
      </c>
      <c r="CX343" s="90">
        <f t="shared" si="6110"/>
        <v>0</v>
      </c>
      <c r="CY343" s="90">
        <f t="shared" si="6110"/>
        <v>0</v>
      </c>
      <c r="CZ343" s="90">
        <f t="shared" si="5189"/>
        <v>0</v>
      </c>
      <c r="DA343" s="90">
        <f t="shared" ref="DA343:DB343" si="6111">SUM(DA344:DA355)</f>
        <v>0</v>
      </c>
      <c r="DB343" s="90">
        <f t="shared" si="6111"/>
        <v>0</v>
      </c>
      <c r="DC343" s="91"/>
      <c r="DD343" s="92"/>
      <c r="DE343" s="89">
        <f t="shared" ref="DE343:DF343" si="6112">SUM(DE344:DE355)</f>
        <v>0</v>
      </c>
      <c r="DF343" s="90">
        <f t="shared" si="6112"/>
        <v>0</v>
      </c>
      <c r="DG343" s="90">
        <f t="shared" si="5190"/>
        <v>0</v>
      </c>
      <c r="DH343" s="90">
        <f t="shared" ref="DH343:DJ343" si="6113">SUM(DH344:DH355)</f>
        <v>0</v>
      </c>
      <c r="DI343" s="90">
        <f t="shared" si="6113"/>
        <v>0</v>
      </c>
      <c r="DJ343" s="90">
        <f t="shared" si="6113"/>
        <v>0</v>
      </c>
      <c r="DK343" s="90">
        <f t="shared" si="5191"/>
        <v>0</v>
      </c>
      <c r="DL343" s="90">
        <f t="shared" ref="DL343:DN343" si="6114">SUM(DL344:DL355)</f>
        <v>0</v>
      </c>
      <c r="DM343" s="90">
        <f t="shared" si="6114"/>
        <v>0</v>
      </c>
      <c r="DN343" s="90">
        <f t="shared" si="6114"/>
        <v>0</v>
      </c>
      <c r="DO343" s="90">
        <f t="shared" si="5192"/>
        <v>0</v>
      </c>
      <c r="DP343" s="90">
        <f t="shared" ref="DP343:DQ343" si="6115">SUM(DP344:DP355)</f>
        <v>0</v>
      </c>
      <c r="DQ343" s="90">
        <f t="shared" si="6115"/>
        <v>0</v>
      </c>
      <c r="DR343" s="91"/>
      <c r="DS343" s="92"/>
      <c r="DT343" s="89">
        <f t="shared" ref="DT343:DU343" si="6116">SUM(DT344:DT355)</f>
        <v>2</v>
      </c>
      <c r="DU343" s="90">
        <f t="shared" si="6116"/>
        <v>0</v>
      </c>
      <c r="DV343" s="90">
        <f t="shared" si="5193"/>
        <v>2</v>
      </c>
      <c r="DW343" s="90">
        <f t="shared" ref="DW343:DY343" si="6117">SUM(DW344:DW355)</f>
        <v>5</v>
      </c>
      <c r="DX343" s="90">
        <f t="shared" si="6117"/>
        <v>0</v>
      </c>
      <c r="DY343" s="90">
        <f t="shared" si="6117"/>
        <v>0</v>
      </c>
      <c r="DZ343" s="90">
        <f t="shared" si="5194"/>
        <v>5</v>
      </c>
      <c r="EA343" s="90">
        <f t="shared" ref="EA343:EC343" si="6118">SUM(EA344:EA355)</f>
        <v>0</v>
      </c>
      <c r="EB343" s="90">
        <f t="shared" si="6118"/>
        <v>0.5</v>
      </c>
      <c r="EC343" s="90">
        <f t="shared" si="6118"/>
        <v>0</v>
      </c>
      <c r="ED343" s="90">
        <f t="shared" si="5195"/>
        <v>0.5</v>
      </c>
      <c r="EE343" s="90">
        <f t="shared" ref="EE343:EF343" si="6119">SUM(EE344:EE355)</f>
        <v>0.5</v>
      </c>
      <c r="EF343" s="90">
        <f t="shared" si="6119"/>
        <v>4</v>
      </c>
      <c r="EG343" s="91"/>
      <c r="EH343" s="92"/>
      <c r="EI343" s="89">
        <f>SUM(EI344:EI355)</f>
        <v>0</v>
      </c>
      <c r="EJ343" s="138" t="s">
        <v>300</v>
      </c>
      <c r="EK343" s="90">
        <f t="shared" si="5196"/>
        <v>0</v>
      </c>
      <c r="EL343" s="90">
        <f t="shared" ref="EL343:EN343" si="6120">SUM(EL344:EL355)</f>
        <v>0</v>
      </c>
      <c r="EM343" s="90">
        <f t="shared" si="6120"/>
        <v>0</v>
      </c>
      <c r="EN343" s="90">
        <f t="shared" si="6120"/>
        <v>0</v>
      </c>
      <c r="EO343" s="90">
        <f t="shared" si="5197"/>
        <v>0</v>
      </c>
      <c r="EP343" s="90">
        <f t="shared" ref="EP343:ER343" si="6121">SUM(EP344:EP355)</f>
        <v>0</v>
      </c>
      <c r="EQ343" s="90">
        <f t="shared" si="6121"/>
        <v>0</v>
      </c>
      <c r="ER343" s="90">
        <f t="shared" si="6121"/>
        <v>0</v>
      </c>
      <c r="ES343" s="90">
        <f t="shared" si="4849"/>
        <v>0</v>
      </c>
      <c r="ET343" s="90">
        <f t="shared" ref="ET343:EU343" si="6122">SUM(ET344:ET355)</f>
        <v>0</v>
      </c>
      <c r="EU343" s="90">
        <f t="shared" si="6122"/>
        <v>0</v>
      </c>
      <c r="EV343" s="91"/>
      <c r="EW343" s="92"/>
      <c r="EX343" s="89">
        <f t="shared" ref="EX343:EY343" si="6123">SUM(EX344:EX355)</f>
        <v>10</v>
      </c>
      <c r="EY343" s="90">
        <f t="shared" si="6123"/>
        <v>2</v>
      </c>
      <c r="EZ343" s="90">
        <f t="shared" si="5198"/>
        <v>12</v>
      </c>
      <c r="FA343" s="90">
        <f t="shared" ref="FA343:FC343" si="6124">SUM(FA344:FA355)</f>
        <v>0</v>
      </c>
      <c r="FB343" s="90">
        <f t="shared" si="6124"/>
        <v>0</v>
      </c>
      <c r="FC343" s="90">
        <f t="shared" si="6124"/>
        <v>0</v>
      </c>
      <c r="FD343" s="90">
        <f t="shared" si="5756"/>
        <v>0</v>
      </c>
      <c r="FE343" s="90">
        <f t="shared" ref="FE343:FG343" si="6125">SUM(FE344:FE355)</f>
        <v>0</v>
      </c>
      <c r="FF343" s="90">
        <f t="shared" si="6125"/>
        <v>0</v>
      </c>
      <c r="FG343" s="90">
        <f t="shared" si="6125"/>
        <v>0</v>
      </c>
      <c r="FH343" s="90">
        <f t="shared" si="4851"/>
        <v>0</v>
      </c>
      <c r="FI343" s="90">
        <f t="shared" ref="FI343:FJ343" si="6126">SUM(FI344:FI355)</f>
        <v>3.5</v>
      </c>
      <c r="FJ343" s="90">
        <f t="shared" si="6126"/>
        <v>52.5</v>
      </c>
      <c r="FK343" s="91"/>
      <c r="FL343" s="92"/>
      <c r="FM343" s="89">
        <f t="shared" ref="FM343:FN343" si="6127">SUM(FM344:FM355)</f>
        <v>0</v>
      </c>
      <c r="FN343" s="90">
        <f t="shared" si="6127"/>
        <v>0</v>
      </c>
      <c r="FO343" s="90">
        <f t="shared" si="5591"/>
        <v>0</v>
      </c>
      <c r="FP343" s="90">
        <f t="shared" ref="FP343:FR343" si="6128">SUM(FP344:FP355)</f>
        <v>0</v>
      </c>
      <c r="FQ343" s="90">
        <f t="shared" si="6128"/>
        <v>0</v>
      </c>
      <c r="FR343" s="90">
        <f t="shared" si="6128"/>
        <v>0</v>
      </c>
      <c r="FS343" s="90">
        <f t="shared" si="5757"/>
        <v>0</v>
      </c>
      <c r="FT343" s="90">
        <f t="shared" ref="FT343:FV343" si="6129">SUM(FT344:FT355)</f>
        <v>0</v>
      </c>
      <c r="FU343" s="90">
        <f t="shared" si="6129"/>
        <v>0</v>
      </c>
      <c r="FV343" s="90">
        <f t="shared" si="6129"/>
        <v>0</v>
      </c>
      <c r="FW343" s="90">
        <f t="shared" si="6083"/>
        <v>0</v>
      </c>
      <c r="FX343" s="90">
        <f t="shared" ref="FX343:FY343" si="6130">SUM(FX344:FX355)</f>
        <v>0</v>
      </c>
      <c r="FY343" s="90">
        <f t="shared" si="6130"/>
        <v>0</v>
      </c>
      <c r="FZ343" s="91"/>
      <c r="GA343" s="92"/>
      <c r="GB343" s="89">
        <f t="shared" ref="GB343:GC343" si="6131">SUM(GB344:GB355)</f>
        <v>0</v>
      </c>
      <c r="GC343" s="90">
        <f t="shared" si="6131"/>
        <v>0</v>
      </c>
      <c r="GD343" s="90">
        <f t="shared" si="5200"/>
        <v>0</v>
      </c>
      <c r="GE343" s="90">
        <f t="shared" ref="GE343:GG343" si="6132">SUM(GE344:GE355)</f>
        <v>0</v>
      </c>
      <c r="GF343" s="90">
        <f t="shared" si="6132"/>
        <v>0</v>
      </c>
      <c r="GG343" s="90">
        <f t="shared" si="6132"/>
        <v>0</v>
      </c>
      <c r="GH343" s="90">
        <f t="shared" si="5201"/>
        <v>0</v>
      </c>
      <c r="GI343" s="90">
        <f t="shared" ref="GI343:GK343" si="6133">SUM(GI344:GI355)</f>
        <v>0</v>
      </c>
      <c r="GJ343" s="90">
        <f t="shared" si="6133"/>
        <v>0</v>
      </c>
      <c r="GK343" s="90">
        <f t="shared" si="6133"/>
        <v>0</v>
      </c>
      <c r="GL343" s="90">
        <f t="shared" si="5202"/>
        <v>0</v>
      </c>
      <c r="GM343" s="90">
        <f t="shared" ref="GM343:GN343" si="6134">SUM(GM344:GM355)</f>
        <v>0</v>
      </c>
      <c r="GN343" s="90">
        <f t="shared" si="6134"/>
        <v>0</v>
      </c>
      <c r="GO343" s="91"/>
      <c r="GP343" s="92"/>
      <c r="GQ343" s="89">
        <f t="shared" ref="GQ343:GR343" si="6135">SUM(GQ344:GQ355)</f>
        <v>0</v>
      </c>
      <c r="GR343" s="90">
        <f t="shared" si="6135"/>
        <v>0</v>
      </c>
      <c r="GS343" s="90">
        <f t="shared" si="5203"/>
        <v>0</v>
      </c>
      <c r="GT343" s="90">
        <f t="shared" ref="GT343:GV343" si="6136">SUM(GT344:GT355)</f>
        <v>0</v>
      </c>
      <c r="GU343" s="90">
        <f t="shared" si="6136"/>
        <v>0</v>
      </c>
      <c r="GV343" s="90">
        <f t="shared" si="6136"/>
        <v>0</v>
      </c>
      <c r="GW343" s="90">
        <f t="shared" si="5204"/>
        <v>0</v>
      </c>
      <c r="GX343" s="90">
        <f t="shared" ref="GX343:GZ343" si="6137">SUM(GX344:GX355)</f>
        <v>0</v>
      </c>
      <c r="GY343" s="90">
        <f t="shared" si="6137"/>
        <v>0</v>
      </c>
      <c r="GZ343" s="90">
        <f t="shared" si="6137"/>
        <v>0</v>
      </c>
      <c r="HA343" s="90">
        <f t="shared" si="5205"/>
        <v>0</v>
      </c>
      <c r="HB343" s="90">
        <f t="shared" ref="HB343:HC343" si="6138">SUM(HB344:HB355)</f>
        <v>0</v>
      </c>
      <c r="HC343" s="90">
        <f t="shared" si="6138"/>
        <v>0</v>
      </c>
      <c r="HD343" s="91"/>
      <c r="HE343" s="92"/>
      <c r="HF343" s="89">
        <f t="shared" ref="HF343:HG343" si="6139">SUM(HF344:HF355)</f>
        <v>0</v>
      </c>
      <c r="HG343" s="90">
        <f t="shared" si="6139"/>
        <v>0</v>
      </c>
      <c r="HH343" s="90">
        <f t="shared" si="5206"/>
        <v>0</v>
      </c>
      <c r="HI343" s="90">
        <f t="shared" ref="HI343:HK343" si="6140">SUM(HI344:HI355)</f>
        <v>0</v>
      </c>
      <c r="HJ343" s="90">
        <f t="shared" si="6140"/>
        <v>0</v>
      </c>
      <c r="HK343" s="90">
        <f t="shared" si="6140"/>
        <v>0</v>
      </c>
      <c r="HL343" s="90">
        <f t="shared" si="5207"/>
        <v>0</v>
      </c>
      <c r="HM343" s="90">
        <f t="shared" ref="HM343:HO343" si="6141">SUM(HM344:HM355)</f>
        <v>0</v>
      </c>
      <c r="HN343" s="90">
        <f t="shared" si="6141"/>
        <v>0</v>
      </c>
      <c r="HO343" s="90">
        <f t="shared" si="6141"/>
        <v>0</v>
      </c>
      <c r="HP343" s="90">
        <f t="shared" si="6082"/>
        <v>0</v>
      </c>
      <c r="HQ343" s="90">
        <f t="shared" ref="HQ343:HR343" si="6142">SUM(HQ344:HQ355)</f>
        <v>0</v>
      </c>
      <c r="HR343" s="90">
        <f t="shared" si="6142"/>
        <v>0</v>
      </c>
      <c r="HS343" s="91"/>
      <c r="HT343" s="92"/>
      <c r="HU343" s="89">
        <f t="shared" ref="HU343:HV343" si="6143">SUM(HU344:HU355)</f>
        <v>0</v>
      </c>
      <c r="HV343" s="90">
        <f t="shared" si="6143"/>
        <v>0</v>
      </c>
      <c r="HW343" s="90">
        <f t="shared" si="5755"/>
        <v>0</v>
      </c>
      <c r="HX343" s="90">
        <f t="shared" ref="HX343:HZ343" si="6144">SUM(HX344:HX355)</f>
        <v>0</v>
      </c>
      <c r="HY343" s="90">
        <f t="shared" si="6144"/>
        <v>0</v>
      </c>
      <c r="HZ343" s="90">
        <f t="shared" si="6144"/>
        <v>0</v>
      </c>
      <c r="IA343" s="90">
        <f t="shared" si="5759"/>
        <v>0</v>
      </c>
      <c r="IB343" s="90">
        <f t="shared" ref="IB343:ID343" si="6145">SUM(IB344:IB355)</f>
        <v>0</v>
      </c>
      <c r="IC343" s="90">
        <f t="shared" si="6145"/>
        <v>0</v>
      </c>
      <c r="ID343" s="90">
        <f t="shared" si="6145"/>
        <v>0</v>
      </c>
      <c r="IE343" s="90">
        <f t="shared" si="5211"/>
        <v>0</v>
      </c>
      <c r="IF343" s="90">
        <f t="shared" ref="IF343:IG343" si="6146">SUM(IF344:IF355)</f>
        <v>0</v>
      </c>
      <c r="IG343" s="90">
        <f t="shared" si="6146"/>
        <v>0</v>
      </c>
      <c r="IH343" s="91"/>
      <c r="II343" s="92"/>
      <c r="IJ343" s="89">
        <f t="shared" ref="IJ343:IK343" si="6147">SUM(IJ344:IJ355)</f>
        <v>0</v>
      </c>
      <c r="IK343" s="90">
        <f t="shared" si="6147"/>
        <v>0</v>
      </c>
      <c r="IL343" s="90">
        <f t="shared" si="5752"/>
        <v>0</v>
      </c>
      <c r="IM343" s="90">
        <f t="shared" ref="IM343:IO343" si="6148">SUM(IM344:IM355)</f>
        <v>0</v>
      </c>
      <c r="IN343" s="90">
        <f t="shared" si="6148"/>
        <v>0</v>
      </c>
      <c r="IO343" s="90">
        <f t="shared" si="6148"/>
        <v>0</v>
      </c>
      <c r="IP343" s="90">
        <f t="shared" si="4678"/>
        <v>0</v>
      </c>
      <c r="IQ343" s="90">
        <f t="shared" ref="IQ343:IS343" si="6149">SUM(IQ344:IQ355)</f>
        <v>0</v>
      </c>
      <c r="IR343" s="90">
        <f t="shared" si="6149"/>
        <v>0</v>
      </c>
      <c r="IS343" s="90">
        <f t="shared" si="6149"/>
        <v>0</v>
      </c>
      <c r="IT343" s="90">
        <f t="shared" si="5753"/>
        <v>0</v>
      </c>
      <c r="IU343" s="90">
        <f t="shared" ref="IU343:IV343" si="6150">SUM(IU344:IU355)</f>
        <v>0</v>
      </c>
      <c r="IV343" s="90">
        <f t="shared" si="6150"/>
        <v>0</v>
      </c>
      <c r="IW343" s="91"/>
      <c r="IX343" s="92"/>
      <c r="IY343" s="89">
        <f t="shared" ref="IY343:IZ343" si="6151">SUM(IY344:IY355)</f>
        <v>0</v>
      </c>
      <c r="IZ343" s="90">
        <f t="shared" si="6151"/>
        <v>0</v>
      </c>
      <c r="JA343" s="90">
        <f t="shared" si="5212"/>
        <v>0</v>
      </c>
      <c r="JB343" s="90">
        <f t="shared" ref="JB343:JD343" si="6152">SUM(JB344:JB355)</f>
        <v>0</v>
      </c>
      <c r="JC343" s="90">
        <f t="shared" si="6152"/>
        <v>0</v>
      </c>
      <c r="JD343" s="90">
        <f t="shared" si="6152"/>
        <v>0</v>
      </c>
      <c r="JE343" s="90">
        <f t="shared" si="5213"/>
        <v>0</v>
      </c>
      <c r="JF343" s="90">
        <f t="shared" ref="JF343:JH343" si="6153">SUM(JF344:JF355)</f>
        <v>0</v>
      </c>
      <c r="JG343" s="90">
        <f t="shared" si="6153"/>
        <v>0</v>
      </c>
      <c r="JH343" s="90">
        <f t="shared" si="6153"/>
        <v>0</v>
      </c>
      <c r="JI343" s="90">
        <f t="shared" si="5214"/>
        <v>0</v>
      </c>
      <c r="JJ343" s="90">
        <f t="shared" ref="JJ343:JK343" si="6154">SUM(JJ344:JJ355)</f>
        <v>0</v>
      </c>
      <c r="JK343" s="90">
        <f t="shared" si="6154"/>
        <v>0</v>
      </c>
      <c r="JL343" s="91"/>
      <c r="JM343" s="92"/>
      <c r="JN343" s="89">
        <f t="shared" ref="JN343:JO343" si="6155">SUM(JN344:JN355)</f>
        <v>0</v>
      </c>
      <c r="JO343" s="90">
        <f t="shared" si="6155"/>
        <v>0</v>
      </c>
      <c r="JP343" s="90">
        <f t="shared" si="5215"/>
        <v>0</v>
      </c>
      <c r="JQ343" s="90">
        <f t="shared" ref="JQ343:JS343" si="6156">SUM(JQ344:JQ355)</f>
        <v>0</v>
      </c>
      <c r="JR343" s="90">
        <f t="shared" si="6156"/>
        <v>0</v>
      </c>
      <c r="JS343" s="90">
        <f t="shared" si="6156"/>
        <v>0</v>
      </c>
      <c r="JT343" s="90">
        <f t="shared" si="5216"/>
        <v>0</v>
      </c>
      <c r="JU343" s="90">
        <f t="shared" ref="JU343:JW343" si="6157">SUM(JU344:JU355)</f>
        <v>0</v>
      </c>
      <c r="JV343" s="90">
        <f t="shared" si="6157"/>
        <v>0</v>
      </c>
      <c r="JW343" s="90">
        <f t="shared" si="6157"/>
        <v>0</v>
      </c>
      <c r="JX343" s="90">
        <f t="shared" si="5217"/>
        <v>0</v>
      </c>
      <c r="JY343" s="90">
        <f t="shared" ref="JY343:JZ343" si="6158">SUM(JY344:JY355)</f>
        <v>0</v>
      </c>
      <c r="JZ343" s="90">
        <f t="shared" si="6158"/>
        <v>0</v>
      </c>
      <c r="KA343" s="91"/>
      <c r="KB343" s="92"/>
      <c r="KC343" s="89">
        <f t="shared" ref="KC343:KD343" si="6159">SUM(KC344:KC355)</f>
        <v>0</v>
      </c>
      <c r="KD343" s="90">
        <f t="shared" si="6159"/>
        <v>0</v>
      </c>
      <c r="KE343" s="90">
        <f t="shared" si="5218"/>
        <v>0</v>
      </c>
      <c r="KF343" s="90">
        <f t="shared" ref="KF343:KH343" si="6160">SUM(KF344:KF355)</f>
        <v>0</v>
      </c>
      <c r="KG343" s="90">
        <f t="shared" si="6160"/>
        <v>0</v>
      </c>
      <c r="KH343" s="90">
        <f t="shared" si="6160"/>
        <v>0</v>
      </c>
      <c r="KI343" s="90">
        <f t="shared" si="5219"/>
        <v>0</v>
      </c>
      <c r="KJ343" s="90">
        <f t="shared" ref="KJ343:KL343" si="6161">SUM(KJ344:KJ355)</f>
        <v>0</v>
      </c>
      <c r="KK343" s="90">
        <f t="shared" si="6161"/>
        <v>0</v>
      </c>
      <c r="KL343" s="90">
        <f t="shared" si="6161"/>
        <v>0</v>
      </c>
      <c r="KM343" s="90">
        <f t="shared" si="5920"/>
        <v>0</v>
      </c>
      <c r="KN343" s="90">
        <f t="shared" ref="KN343:KO343" si="6162">SUM(KN344:KN355)</f>
        <v>0</v>
      </c>
      <c r="KO343" s="90">
        <f t="shared" si="6162"/>
        <v>0</v>
      </c>
      <c r="KP343" s="91"/>
      <c r="KQ343" s="92"/>
      <c r="KR343" s="89">
        <f t="shared" ref="KR343:KS343" si="6163">SUM(KR344:KR355)</f>
        <v>0</v>
      </c>
      <c r="KS343" s="90">
        <f t="shared" si="6163"/>
        <v>0</v>
      </c>
      <c r="KT343" s="90">
        <f t="shared" si="5220"/>
        <v>0</v>
      </c>
      <c r="KU343" s="90">
        <f t="shared" ref="KU343:KW343" si="6164">SUM(KU344:KU355)</f>
        <v>0</v>
      </c>
      <c r="KV343" s="90">
        <f t="shared" si="6164"/>
        <v>0</v>
      </c>
      <c r="KW343" s="90">
        <f t="shared" si="6164"/>
        <v>0</v>
      </c>
      <c r="KX343" s="90">
        <f t="shared" si="5758"/>
        <v>0</v>
      </c>
      <c r="KY343" s="90">
        <f t="shared" ref="KY343:LA343" si="6165">SUM(KY344:KY355)</f>
        <v>0</v>
      </c>
      <c r="KZ343" s="90">
        <f t="shared" si="6165"/>
        <v>0</v>
      </c>
      <c r="LA343" s="90">
        <f t="shared" si="6165"/>
        <v>0</v>
      </c>
      <c r="LB343" s="90">
        <f t="shared" si="5221"/>
        <v>0</v>
      </c>
      <c r="LC343" s="90">
        <f t="shared" ref="LC343:LD343" si="6166">SUM(LC344:LC355)</f>
        <v>0</v>
      </c>
      <c r="LD343" s="90">
        <f t="shared" si="6166"/>
        <v>0</v>
      </c>
      <c r="LE343" s="91"/>
      <c r="LF343" s="92"/>
      <c r="LG343" s="89">
        <f t="shared" ref="LG343:LH343" si="6167">SUM(LG344:LG355)</f>
        <v>0</v>
      </c>
      <c r="LH343" s="90">
        <f t="shared" si="6167"/>
        <v>0</v>
      </c>
      <c r="LI343" s="90">
        <f t="shared" si="5222"/>
        <v>0</v>
      </c>
      <c r="LJ343" s="90">
        <f t="shared" ref="LJ343:LL343" si="6168">SUM(LJ344:LJ355)</f>
        <v>0</v>
      </c>
      <c r="LK343" s="90">
        <f t="shared" si="6168"/>
        <v>0</v>
      </c>
      <c r="LL343" s="90">
        <f t="shared" si="6168"/>
        <v>0</v>
      </c>
      <c r="LM343" s="90">
        <f t="shared" si="5223"/>
        <v>0</v>
      </c>
      <c r="LN343" s="90">
        <f t="shared" ref="LN343:LP343" si="6169">SUM(LN344:LN355)</f>
        <v>0</v>
      </c>
      <c r="LO343" s="90">
        <f t="shared" si="6169"/>
        <v>0</v>
      </c>
      <c r="LP343" s="90">
        <f t="shared" si="6169"/>
        <v>0</v>
      </c>
      <c r="LQ343" s="90">
        <f t="shared" si="5224"/>
        <v>0</v>
      </c>
      <c r="LR343" s="90">
        <f t="shared" ref="LR343:LS343" si="6170">SUM(LR344:LR355)</f>
        <v>0</v>
      </c>
      <c r="LS343" s="90">
        <f t="shared" si="6170"/>
        <v>0</v>
      </c>
      <c r="LT343" s="91"/>
      <c r="LU343" s="92"/>
      <c r="LV343" s="89">
        <f t="shared" ref="LV343:LW343" si="6171">SUM(LV344:LV355)</f>
        <v>0</v>
      </c>
      <c r="LW343" s="90">
        <f t="shared" si="6171"/>
        <v>0</v>
      </c>
      <c r="LX343" s="90">
        <f t="shared" si="4356"/>
        <v>0</v>
      </c>
      <c r="LY343" s="90">
        <f t="shared" ref="LY343:MA343" si="6172">SUM(LY344:LY355)</f>
        <v>0</v>
      </c>
      <c r="LZ343" s="90">
        <f t="shared" si="6172"/>
        <v>0</v>
      </c>
      <c r="MA343" s="90">
        <f t="shared" si="6172"/>
        <v>0</v>
      </c>
      <c r="MB343" s="90">
        <f t="shared" si="5225"/>
        <v>0</v>
      </c>
      <c r="MC343" s="90">
        <f t="shared" ref="MC343:ME343" si="6173">SUM(MC344:MC355)</f>
        <v>0</v>
      </c>
      <c r="MD343" s="90">
        <f t="shared" si="6173"/>
        <v>0</v>
      </c>
      <c r="ME343" s="90">
        <f t="shared" si="6173"/>
        <v>0</v>
      </c>
      <c r="MF343" s="90">
        <f t="shared" si="5226"/>
        <v>0</v>
      </c>
      <c r="MG343" s="90">
        <f t="shared" ref="MG343:MH343" si="6174">SUM(MG344:MG355)</f>
        <v>0</v>
      </c>
      <c r="MH343" s="90">
        <f t="shared" si="6174"/>
        <v>0</v>
      </c>
      <c r="MI343" s="91"/>
      <c r="MJ343" s="92"/>
      <c r="MK343" s="89">
        <f t="shared" ref="MK343:ML343" si="6175">SUM(MK344:MK355)</f>
        <v>0</v>
      </c>
      <c r="ML343" s="90">
        <f t="shared" si="6175"/>
        <v>0</v>
      </c>
      <c r="MM343" s="90">
        <f t="shared" si="5227"/>
        <v>0</v>
      </c>
      <c r="MN343" s="90">
        <f t="shared" ref="MN343:MP343" si="6176">SUM(MN344:MN355)</f>
        <v>0</v>
      </c>
      <c r="MO343" s="90">
        <f t="shared" si="6176"/>
        <v>0</v>
      </c>
      <c r="MP343" s="90">
        <f t="shared" si="6176"/>
        <v>0</v>
      </c>
      <c r="MQ343" s="90">
        <f t="shared" si="5228"/>
        <v>0</v>
      </c>
      <c r="MR343" s="90">
        <f t="shared" ref="MR343:MT343" si="6177">SUM(MR344:MR355)</f>
        <v>0</v>
      </c>
      <c r="MS343" s="90">
        <f t="shared" si="6177"/>
        <v>0</v>
      </c>
      <c r="MT343" s="90">
        <f t="shared" si="6177"/>
        <v>0</v>
      </c>
      <c r="MU343" s="90">
        <f t="shared" si="4850"/>
        <v>0</v>
      </c>
      <c r="MV343" s="90">
        <f t="shared" ref="MV343:MW343" si="6178">SUM(MV344:MV355)</f>
        <v>0</v>
      </c>
      <c r="MW343" s="90">
        <f t="shared" si="6178"/>
        <v>0</v>
      </c>
      <c r="MX343" s="91"/>
      <c r="MY343" s="92"/>
      <c r="MZ343" s="89">
        <f t="shared" ref="MZ343:NA343" si="6179">SUM(MZ344:MZ355)</f>
        <v>0</v>
      </c>
      <c r="NA343" s="90">
        <f t="shared" si="6179"/>
        <v>0</v>
      </c>
      <c r="NB343" s="90">
        <f t="shared" si="5229"/>
        <v>0</v>
      </c>
      <c r="NC343" s="90">
        <f t="shared" ref="NC343:NE343" si="6180">SUM(NC344:NC355)</f>
        <v>0</v>
      </c>
      <c r="ND343" s="90">
        <f t="shared" si="6180"/>
        <v>0</v>
      </c>
      <c r="NE343" s="90">
        <f t="shared" si="6180"/>
        <v>0</v>
      </c>
      <c r="NF343" s="90">
        <f t="shared" si="5230"/>
        <v>0</v>
      </c>
      <c r="NG343" s="90">
        <f t="shared" ref="NG343:NI343" si="6181">SUM(NG344:NG355)</f>
        <v>0</v>
      </c>
      <c r="NH343" s="90">
        <f t="shared" si="6181"/>
        <v>0</v>
      </c>
      <c r="NI343" s="90">
        <f t="shared" si="6181"/>
        <v>0</v>
      </c>
      <c r="NJ343" s="90">
        <f t="shared" si="5231"/>
        <v>0</v>
      </c>
      <c r="NK343" s="90">
        <f t="shared" ref="NK343:NL343" si="6182">SUM(NK344:NK355)</f>
        <v>0</v>
      </c>
      <c r="NL343" s="90">
        <f t="shared" si="6182"/>
        <v>0</v>
      </c>
      <c r="NM343" s="91"/>
      <c r="NN343" s="92"/>
      <c r="NO343" s="89">
        <f t="shared" ref="NO343:NP343" si="6183">SUM(NO344:NO355)</f>
        <v>0</v>
      </c>
      <c r="NP343" s="90">
        <f t="shared" si="6183"/>
        <v>0</v>
      </c>
      <c r="NQ343" s="90">
        <f t="shared" si="5232"/>
        <v>0</v>
      </c>
      <c r="NR343" s="90">
        <f t="shared" ref="NR343:NT343" si="6184">SUM(NR344:NR355)</f>
        <v>0</v>
      </c>
      <c r="NS343" s="90">
        <f t="shared" si="6184"/>
        <v>0</v>
      </c>
      <c r="NT343" s="90">
        <f t="shared" si="6184"/>
        <v>0</v>
      </c>
      <c r="NU343" s="90">
        <f t="shared" si="5233"/>
        <v>0</v>
      </c>
      <c r="NV343" s="90">
        <f t="shared" ref="NV343:NX343" si="6185">SUM(NV344:NV355)</f>
        <v>0</v>
      </c>
      <c r="NW343" s="90">
        <f t="shared" si="6185"/>
        <v>0</v>
      </c>
      <c r="NX343" s="90">
        <f t="shared" si="6185"/>
        <v>0</v>
      </c>
      <c r="NY343" s="90">
        <f t="shared" si="5234"/>
        <v>0</v>
      </c>
      <c r="NZ343" s="90">
        <f t="shared" ref="NZ343:OA343" si="6186">SUM(NZ344:NZ355)</f>
        <v>0</v>
      </c>
      <c r="OA343" s="90">
        <f t="shared" si="6186"/>
        <v>0</v>
      </c>
      <c r="OB343" s="91"/>
      <c r="OC343" s="92"/>
      <c r="OD343" s="89">
        <f t="shared" ref="OD343:OE343" si="6187">SUM(OD344:OD355)</f>
        <v>0</v>
      </c>
      <c r="OE343" s="90">
        <f t="shared" si="6187"/>
        <v>0</v>
      </c>
      <c r="OF343" s="90">
        <f t="shared" si="4681"/>
        <v>0</v>
      </c>
      <c r="OG343" s="90">
        <f t="shared" ref="OG343:OI343" si="6188">SUM(OG344:OG355)</f>
        <v>0</v>
      </c>
      <c r="OH343" s="90">
        <f t="shared" si="6188"/>
        <v>0</v>
      </c>
      <c r="OI343" s="90">
        <f t="shared" si="6188"/>
        <v>0</v>
      </c>
      <c r="OJ343" s="90">
        <f t="shared" si="5235"/>
        <v>0</v>
      </c>
      <c r="OK343" s="90">
        <f t="shared" ref="OK343:OM343" si="6189">SUM(OK344:OK355)</f>
        <v>0</v>
      </c>
      <c r="OL343" s="90">
        <f t="shared" si="6189"/>
        <v>0</v>
      </c>
      <c r="OM343" s="90">
        <f t="shared" si="6189"/>
        <v>0</v>
      </c>
      <c r="ON343" s="90">
        <f t="shared" si="5236"/>
        <v>0</v>
      </c>
      <c r="OO343" s="90">
        <f t="shared" ref="OO343:OP343" si="6190">SUM(OO344:OO355)</f>
        <v>0</v>
      </c>
      <c r="OP343" s="90">
        <f t="shared" si="6190"/>
        <v>0</v>
      </c>
      <c r="OQ343" s="91"/>
      <c r="OR343" s="92"/>
      <c r="OS343" s="89">
        <f t="shared" ref="OS343:OT343" si="6191">SUM(OS344:OS355)</f>
        <v>0</v>
      </c>
      <c r="OT343" s="90">
        <f t="shared" si="6191"/>
        <v>0</v>
      </c>
      <c r="OU343" s="90">
        <f t="shared" si="4688"/>
        <v>0</v>
      </c>
      <c r="OV343" s="90">
        <f t="shared" ref="OV343:OX343" si="6192">SUM(OV344:OV355)</f>
        <v>0</v>
      </c>
      <c r="OW343" s="90">
        <f t="shared" si="6192"/>
        <v>0</v>
      </c>
      <c r="OX343" s="90">
        <f t="shared" si="6192"/>
        <v>0</v>
      </c>
      <c r="OY343" s="90">
        <f t="shared" si="3235"/>
        <v>0</v>
      </c>
      <c r="OZ343" s="90">
        <f t="shared" ref="OZ343:PB343" si="6193">SUM(OZ344:OZ355)</f>
        <v>0</v>
      </c>
      <c r="PA343" s="90">
        <f t="shared" si="6193"/>
        <v>0</v>
      </c>
      <c r="PB343" s="90">
        <f t="shared" si="6193"/>
        <v>0</v>
      </c>
      <c r="PC343" s="90">
        <f t="shared" si="5430"/>
        <v>0</v>
      </c>
      <c r="PD343" s="90">
        <f t="shared" ref="PD343:PE343" si="6194">SUM(PD344:PD355)</f>
        <v>0</v>
      </c>
      <c r="PE343" s="90">
        <f t="shared" si="6194"/>
        <v>0</v>
      </c>
      <c r="PF343" s="91"/>
      <c r="PG343" s="92"/>
      <c r="PH343" s="89">
        <f t="shared" ref="PH343:PI343" si="6195">SUM(PH344:PH355)</f>
        <v>0</v>
      </c>
      <c r="PI343" s="90">
        <f t="shared" si="6195"/>
        <v>0</v>
      </c>
      <c r="PJ343" s="90">
        <f t="shared" si="5237"/>
        <v>0</v>
      </c>
      <c r="PK343" s="90">
        <f t="shared" ref="PK343:PM343" si="6196">SUM(PK344:PK355)</f>
        <v>0</v>
      </c>
      <c r="PL343" s="90">
        <f t="shared" si="6196"/>
        <v>0</v>
      </c>
      <c r="PM343" s="90">
        <f t="shared" si="6196"/>
        <v>0</v>
      </c>
      <c r="PN343" s="90">
        <f t="shared" si="5238"/>
        <v>0</v>
      </c>
      <c r="PO343" s="90">
        <f t="shared" ref="PO343:PQ343" si="6197">SUM(PO344:PO355)</f>
        <v>0</v>
      </c>
      <c r="PP343" s="90">
        <f t="shared" si="6197"/>
        <v>0</v>
      </c>
      <c r="PQ343" s="90">
        <f t="shared" si="6197"/>
        <v>0</v>
      </c>
      <c r="PR343" s="90">
        <f t="shared" si="5239"/>
        <v>0</v>
      </c>
      <c r="PS343" s="90">
        <f t="shared" ref="PS343:PT343" si="6198">SUM(PS344:PS355)</f>
        <v>0</v>
      </c>
      <c r="PT343" s="90">
        <f t="shared" si="6198"/>
        <v>0</v>
      </c>
      <c r="PU343" s="91"/>
      <c r="PV343" s="92"/>
      <c r="PW343" s="89">
        <f t="shared" ref="PW343:PX343" si="6199">SUM(PW344:PW355)</f>
        <v>0</v>
      </c>
      <c r="PX343" s="90">
        <f t="shared" si="6199"/>
        <v>0</v>
      </c>
      <c r="PY343" s="90">
        <f t="shared" si="5240"/>
        <v>0</v>
      </c>
      <c r="PZ343" s="90">
        <f t="shared" ref="PZ343:QB343" si="6200">SUM(PZ344:PZ355)</f>
        <v>0</v>
      </c>
      <c r="QA343" s="90">
        <f t="shared" si="6200"/>
        <v>0</v>
      </c>
      <c r="QB343" s="90">
        <f t="shared" si="6200"/>
        <v>0</v>
      </c>
      <c r="QC343" s="90">
        <f t="shared" si="5241"/>
        <v>0</v>
      </c>
      <c r="QD343" s="90">
        <f t="shared" ref="QD343:QF343" si="6201">SUM(QD344:QD355)</f>
        <v>0</v>
      </c>
      <c r="QE343" s="90">
        <f t="shared" si="6201"/>
        <v>0</v>
      </c>
      <c r="QF343" s="90">
        <f t="shared" si="6201"/>
        <v>0</v>
      </c>
      <c r="QG343" s="90">
        <f t="shared" si="5242"/>
        <v>0</v>
      </c>
      <c r="QH343" s="90">
        <f t="shared" ref="QH343:QI343" si="6202">SUM(QH344:QH355)</f>
        <v>0</v>
      </c>
      <c r="QI343" s="90">
        <f t="shared" si="6202"/>
        <v>0</v>
      </c>
      <c r="QJ343" s="91"/>
      <c r="QK343" s="92"/>
      <c r="QL343" s="89">
        <f t="shared" ref="QL343:QM343" si="6203">SUM(QL344:QL355)</f>
        <v>0</v>
      </c>
      <c r="QM343" s="90">
        <f t="shared" si="6203"/>
        <v>0</v>
      </c>
      <c r="QN343" s="90">
        <f t="shared" si="5243"/>
        <v>0</v>
      </c>
      <c r="QO343" s="90">
        <f t="shared" ref="QO343:QQ343" si="6204">SUM(QO344:QO355)</f>
        <v>0</v>
      </c>
      <c r="QP343" s="90">
        <f t="shared" si="6204"/>
        <v>0</v>
      </c>
      <c r="QQ343" s="90">
        <f t="shared" si="6204"/>
        <v>0</v>
      </c>
      <c r="QR343" s="90">
        <f t="shared" si="5244"/>
        <v>0</v>
      </c>
      <c r="QS343" s="90">
        <f t="shared" ref="QS343:QU343" si="6205">SUM(QS344:QS355)</f>
        <v>0</v>
      </c>
      <c r="QT343" s="90">
        <f t="shared" si="6205"/>
        <v>0</v>
      </c>
      <c r="QU343" s="90">
        <f t="shared" si="6205"/>
        <v>0</v>
      </c>
      <c r="QV343" s="90">
        <f t="shared" si="5245"/>
        <v>0</v>
      </c>
      <c r="QW343" s="90">
        <f t="shared" ref="QW343:QX343" si="6206">SUM(QW344:QW355)</f>
        <v>0</v>
      </c>
      <c r="QX343" s="90">
        <f t="shared" si="6206"/>
        <v>0</v>
      </c>
      <c r="QY343" s="91"/>
      <c r="QZ343" s="92"/>
      <c r="RA343" s="89">
        <f t="shared" ref="RA343:RB343" si="6207">SUM(RA344:RA355)</f>
        <v>0</v>
      </c>
      <c r="RB343" s="90">
        <f t="shared" si="6207"/>
        <v>0</v>
      </c>
      <c r="RC343" s="90">
        <f t="shared" si="5246"/>
        <v>0</v>
      </c>
      <c r="RD343" s="90">
        <f t="shared" ref="RD343:RF343" si="6208">SUM(RD344:RD355)</f>
        <v>0</v>
      </c>
      <c r="RE343" s="90">
        <f t="shared" si="6208"/>
        <v>0</v>
      </c>
      <c r="RF343" s="90">
        <f t="shared" si="6208"/>
        <v>0</v>
      </c>
      <c r="RG343" s="90">
        <f t="shared" si="5247"/>
        <v>0</v>
      </c>
      <c r="RH343" s="90">
        <f t="shared" ref="RH343:RJ343" si="6209">SUM(RH344:RH355)</f>
        <v>0</v>
      </c>
      <c r="RI343" s="90">
        <f t="shared" si="6209"/>
        <v>0</v>
      </c>
      <c r="RJ343" s="90">
        <f t="shared" si="6209"/>
        <v>0</v>
      </c>
      <c r="RK343" s="90">
        <f t="shared" si="5248"/>
        <v>0</v>
      </c>
      <c r="RL343" s="90">
        <f t="shared" ref="RL343:RM343" si="6210">SUM(RL344:RL355)</f>
        <v>0</v>
      </c>
      <c r="RM343" s="90">
        <f t="shared" si="6210"/>
        <v>0</v>
      </c>
      <c r="RN343" s="91"/>
      <c r="RO343" s="92"/>
      <c r="RP343" s="89">
        <f t="shared" ref="RP343:RQ343" si="6211">SUM(RP344:RP355)</f>
        <v>0</v>
      </c>
      <c r="RQ343" s="90">
        <f t="shared" si="6211"/>
        <v>0</v>
      </c>
      <c r="RR343" s="90">
        <f t="shared" si="5249"/>
        <v>0</v>
      </c>
      <c r="RS343" s="90">
        <f t="shared" ref="RS343:RU343" si="6212">SUM(RS344:RS355)</f>
        <v>0</v>
      </c>
      <c r="RT343" s="90">
        <f t="shared" si="6212"/>
        <v>0</v>
      </c>
      <c r="RU343" s="90">
        <f t="shared" si="6212"/>
        <v>0</v>
      </c>
      <c r="RV343" s="90">
        <f t="shared" si="5250"/>
        <v>0</v>
      </c>
      <c r="RW343" s="90">
        <f t="shared" ref="RW343:RY343" si="6213">SUM(RW344:RW355)</f>
        <v>0</v>
      </c>
      <c r="RX343" s="90">
        <f t="shared" si="6213"/>
        <v>0</v>
      </c>
      <c r="RY343" s="90">
        <f t="shared" si="6213"/>
        <v>0</v>
      </c>
      <c r="RZ343" s="90">
        <f t="shared" si="5251"/>
        <v>0</v>
      </c>
      <c r="SA343" s="90">
        <f t="shared" ref="SA343:SB343" si="6214">SUM(SA344:SA355)</f>
        <v>0</v>
      </c>
      <c r="SB343" s="90">
        <f t="shared" si="6214"/>
        <v>0</v>
      </c>
      <c r="SC343" s="91"/>
      <c r="SD343" s="92"/>
      <c r="SE343" s="89">
        <f t="shared" ref="SE343:SF343" si="6215">SUM(SE344:SE355)</f>
        <v>0</v>
      </c>
      <c r="SF343" s="90">
        <f t="shared" si="6215"/>
        <v>0</v>
      </c>
      <c r="SG343" s="90">
        <f t="shared" si="5252"/>
        <v>0</v>
      </c>
      <c r="SH343" s="90">
        <f t="shared" ref="SH343:SJ343" si="6216">SUM(SH344:SH355)</f>
        <v>0</v>
      </c>
      <c r="SI343" s="90">
        <f t="shared" si="6216"/>
        <v>0</v>
      </c>
      <c r="SJ343" s="90">
        <f t="shared" si="6216"/>
        <v>0</v>
      </c>
      <c r="SK343" s="90">
        <f t="shared" si="5253"/>
        <v>0</v>
      </c>
      <c r="SL343" s="90">
        <f t="shared" ref="SL343:SN343" si="6217">SUM(SL344:SL355)</f>
        <v>0</v>
      </c>
      <c r="SM343" s="90">
        <f t="shared" si="6217"/>
        <v>0</v>
      </c>
      <c r="SN343" s="90">
        <f t="shared" si="6217"/>
        <v>0</v>
      </c>
      <c r="SO343" s="90">
        <f t="shared" si="5254"/>
        <v>0</v>
      </c>
      <c r="SP343" s="90">
        <f t="shared" ref="SP343:SQ343" si="6218">SUM(SP344:SP355)</f>
        <v>0</v>
      </c>
      <c r="SQ343" s="90">
        <f t="shared" si="6218"/>
        <v>0</v>
      </c>
      <c r="SR343" s="91"/>
      <c r="SS343" s="92"/>
      <c r="ST343" s="89">
        <f t="shared" ref="ST343:SU343" si="6219">SUM(ST344:ST355)</f>
        <v>0</v>
      </c>
      <c r="SU343" s="90">
        <f t="shared" si="6219"/>
        <v>0</v>
      </c>
      <c r="SV343" s="90">
        <f t="shared" si="4682"/>
        <v>0</v>
      </c>
      <c r="SW343" s="90">
        <f t="shared" ref="SW343:SY343" si="6220">SUM(SW344:SW355)</f>
        <v>0</v>
      </c>
      <c r="SX343" s="90">
        <f t="shared" si="6220"/>
        <v>0</v>
      </c>
      <c r="SY343" s="90">
        <f t="shared" si="6220"/>
        <v>0</v>
      </c>
      <c r="SZ343" s="90">
        <f t="shared" si="4683"/>
        <v>0</v>
      </c>
      <c r="TA343" s="90">
        <f t="shared" ref="TA343:TC343" si="6221">SUM(TA344:TA355)</f>
        <v>0</v>
      </c>
      <c r="TB343" s="90">
        <f t="shared" si="6221"/>
        <v>0</v>
      </c>
      <c r="TC343" s="90">
        <f t="shared" si="6221"/>
        <v>0</v>
      </c>
      <c r="TD343" s="90">
        <f t="shared" si="4684"/>
        <v>0</v>
      </c>
      <c r="TE343" s="90">
        <f t="shared" ref="TE343:TF343" si="6222">SUM(TE344:TE355)</f>
        <v>0</v>
      </c>
      <c r="TF343" s="90">
        <f t="shared" si="6222"/>
        <v>0</v>
      </c>
      <c r="TG343" s="91"/>
      <c r="TH343" s="92"/>
      <c r="TI343" s="89">
        <f t="shared" ref="TI343:TJ343" si="6223">SUM(TI344:TI355)</f>
        <v>0</v>
      </c>
      <c r="TJ343" s="90">
        <f t="shared" si="6223"/>
        <v>0</v>
      </c>
      <c r="TK343" s="90">
        <f t="shared" si="5255"/>
        <v>0</v>
      </c>
      <c r="TL343" s="90">
        <f t="shared" ref="TL343:TN343" si="6224">SUM(TL344:TL355)</f>
        <v>0</v>
      </c>
      <c r="TM343" s="90">
        <f t="shared" si="6224"/>
        <v>0</v>
      </c>
      <c r="TN343" s="90">
        <f t="shared" si="6224"/>
        <v>0</v>
      </c>
      <c r="TO343" s="90">
        <f t="shared" si="5256"/>
        <v>0</v>
      </c>
      <c r="TP343" s="90">
        <f t="shared" ref="TP343:TR343" si="6225">SUM(TP344:TP355)</f>
        <v>0</v>
      </c>
      <c r="TQ343" s="90">
        <f t="shared" si="6225"/>
        <v>0</v>
      </c>
      <c r="TR343" s="90">
        <f t="shared" si="6225"/>
        <v>0</v>
      </c>
      <c r="TS343" s="90">
        <f t="shared" si="5257"/>
        <v>0</v>
      </c>
      <c r="TT343" s="90">
        <f t="shared" ref="TT343:TU343" si="6226">SUM(TT344:TT355)</f>
        <v>0</v>
      </c>
      <c r="TU343" s="90">
        <f t="shared" si="6226"/>
        <v>0</v>
      </c>
      <c r="TV343" s="91"/>
      <c r="TW343" s="92"/>
      <c r="TX343" s="89">
        <f t="shared" ref="TX343:TY343" si="6227">SUM(TX344:TX355)</f>
        <v>0</v>
      </c>
      <c r="TY343" s="90">
        <f t="shared" si="6227"/>
        <v>0</v>
      </c>
      <c r="TZ343" s="90">
        <f t="shared" si="5258"/>
        <v>0</v>
      </c>
      <c r="UA343" s="90">
        <f t="shared" ref="UA343:UC343" si="6228">SUM(UA344:UA355)</f>
        <v>0</v>
      </c>
      <c r="UB343" s="90">
        <f t="shared" si="6228"/>
        <v>0</v>
      </c>
      <c r="UC343" s="90">
        <f t="shared" si="6228"/>
        <v>0</v>
      </c>
      <c r="UD343" s="90">
        <f t="shared" si="5259"/>
        <v>0</v>
      </c>
      <c r="UE343" s="90">
        <f t="shared" ref="UE343:UG343" si="6229">SUM(UE344:UE355)</f>
        <v>0</v>
      </c>
      <c r="UF343" s="90">
        <f t="shared" si="6229"/>
        <v>0</v>
      </c>
      <c r="UG343" s="90">
        <f t="shared" si="6229"/>
        <v>0</v>
      </c>
      <c r="UH343" s="90">
        <f t="shared" si="5260"/>
        <v>0</v>
      </c>
      <c r="UI343" s="90">
        <f t="shared" ref="UI343:UJ343" si="6230">SUM(UI344:UI355)</f>
        <v>0</v>
      </c>
      <c r="UJ343" s="90">
        <f t="shared" si="6230"/>
        <v>0</v>
      </c>
      <c r="UK343" s="91"/>
      <c r="UL343" s="92"/>
      <c r="UM343" s="89">
        <f t="shared" ref="UM343:UN343" si="6231">SUM(UM344:UM355)</f>
        <v>0</v>
      </c>
      <c r="UN343" s="90">
        <f t="shared" si="6231"/>
        <v>0</v>
      </c>
      <c r="UO343" s="90">
        <f t="shared" si="5261"/>
        <v>0</v>
      </c>
      <c r="UP343" s="90">
        <f t="shared" ref="UP343:UR343" si="6232">SUM(UP344:UP355)</f>
        <v>0</v>
      </c>
      <c r="UQ343" s="90">
        <f t="shared" si="6232"/>
        <v>0</v>
      </c>
      <c r="UR343" s="90">
        <f t="shared" si="6232"/>
        <v>0</v>
      </c>
      <c r="US343" s="90">
        <f t="shared" si="5262"/>
        <v>0</v>
      </c>
      <c r="UT343" s="90">
        <f t="shared" ref="UT343:UV343" si="6233">SUM(UT344:UT355)</f>
        <v>0</v>
      </c>
      <c r="UU343" s="90">
        <f t="shared" si="6233"/>
        <v>0</v>
      </c>
      <c r="UV343" s="90">
        <f t="shared" si="6233"/>
        <v>0</v>
      </c>
      <c r="UW343" s="90">
        <f t="shared" si="5263"/>
        <v>0</v>
      </c>
      <c r="UX343" s="90">
        <f t="shared" ref="UX343:UY343" si="6234">SUM(UX344:UX355)</f>
        <v>0</v>
      </c>
      <c r="UY343" s="90">
        <f t="shared" si="6234"/>
        <v>0</v>
      </c>
      <c r="UZ343" s="91"/>
      <c r="VA343" s="92"/>
      <c r="VB343" s="89">
        <f t="shared" ref="VB343:VC343" si="6235">SUM(VB344:VB355)</f>
        <v>0</v>
      </c>
      <c r="VC343" s="90">
        <f t="shared" si="6235"/>
        <v>0</v>
      </c>
      <c r="VD343" s="90">
        <f t="shared" si="5264"/>
        <v>0</v>
      </c>
      <c r="VE343" s="90">
        <f t="shared" ref="VE343:VG343" si="6236">SUM(VE344:VE355)</f>
        <v>0</v>
      </c>
      <c r="VF343" s="90">
        <f t="shared" si="6236"/>
        <v>0</v>
      </c>
      <c r="VG343" s="90">
        <f t="shared" si="6236"/>
        <v>0</v>
      </c>
      <c r="VH343" s="90">
        <f t="shared" si="5265"/>
        <v>0</v>
      </c>
      <c r="VI343" s="90">
        <f t="shared" ref="VI343:VK343" si="6237">SUM(VI344:VI355)</f>
        <v>0</v>
      </c>
      <c r="VJ343" s="90">
        <f t="shared" si="6237"/>
        <v>0</v>
      </c>
      <c r="VK343" s="90">
        <f t="shared" si="6237"/>
        <v>0</v>
      </c>
      <c r="VL343" s="90">
        <f t="shared" si="5266"/>
        <v>0</v>
      </c>
      <c r="VM343" s="90">
        <f t="shared" ref="VM343:VN343" si="6238">SUM(VM344:VM355)</f>
        <v>0</v>
      </c>
      <c r="VN343" s="90">
        <f t="shared" si="6238"/>
        <v>0</v>
      </c>
      <c r="VO343" s="91"/>
      <c r="VP343" s="92"/>
      <c r="VQ343" s="89">
        <f t="shared" ref="VQ343:VR343" si="6239">SUM(VQ344:VQ355)</f>
        <v>0</v>
      </c>
      <c r="VR343" s="90">
        <f t="shared" si="6239"/>
        <v>0</v>
      </c>
      <c r="VS343" s="90">
        <f t="shared" si="5267"/>
        <v>0</v>
      </c>
      <c r="VT343" s="90">
        <f t="shared" ref="VT343:VV343" si="6240">SUM(VT344:VT355)</f>
        <v>0</v>
      </c>
      <c r="VU343" s="90">
        <f t="shared" si="6240"/>
        <v>0</v>
      </c>
      <c r="VV343" s="90">
        <f t="shared" si="6240"/>
        <v>0</v>
      </c>
      <c r="VW343" s="90">
        <f t="shared" si="5268"/>
        <v>0</v>
      </c>
      <c r="VX343" s="90">
        <f t="shared" ref="VX343:VZ343" si="6241">SUM(VX344:VX355)</f>
        <v>0</v>
      </c>
      <c r="VY343" s="90">
        <f t="shared" si="6241"/>
        <v>0</v>
      </c>
      <c r="VZ343" s="90">
        <f t="shared" si="6241"/>
        <v>0</v>
      </c>
      <c r="WA343" s="90">
        <f t="shared" si="5269"/>
        <v>0</v>
      </c>
      <c r="WB343" s="90">
        <f t="shared" ref="WB343:WC343" si="6242">SUM(WB344:WB355)</f>
        <v>0</v>
      </c>
      <c r="WC343" s="90">
        <f t="shared" si="6242"/>
        <v>0</v>
      </c>
      <c r="WD343" s="91"/>
      <c r="WE343" s="92"/>
    </row>
    <row r="344" spans="1:603" ht="16.5" customHeight="1">
      <c r="A344" s="94"/>
      <c r="B344" s="114" t="s">
        <v>301</v>
      </c>
      <c r="C344" s="106" t="s">
        <v>52</v>
      </c>
      <c r="D344" s="132"/>
      <c r="E344" s="133"/>
      <c r="F344" s="98">
        <f t="shared" si="4685"/>
        <v>0</v>
      </c>
      <c r="G344" s="133"/>
      <c r="H344" s="133"/>
      <c r="I344" s="133"/>
      <c r="J344" s="100">
        <f t="shared" si="4686"/>
        <v>0</v>
      </c>
      <c r="K344" s="133"/>
      <c r="L344" s="133"/>
      <c r="M344" s="133"/>
      <c r="N344" s="98">
        <f t="shared" si="4687"/>
        <v>0</v>
      </c>
      <c r="O344" s="110"/>
      <c r="P344" s="111"/>
      <c r="Q344" s="107"/>
      <c r="R344" s="22"/>
      <c r="S344" s="132"/>
      <c r="T344" s="133"/>
      <c r="U344" s="98">
        <f t="shared" si="5172"/>
        <v>0</v>
      </c>
      <c r="V344" s="133"/>
      <c r="W344" s="133"/>
      <c r="X344" s="133"/>
      <c r="Y344" s="100">
        <f t="shared" si="5173"/>
        <v>0</v>
      </c>
      <c r="Z344" s="133"/>
      <c r="AA344" s="133"/>
      <c r="AB344" s="133"/>
      <c r="AC344" s="98">
        <f t="shared" si="5174"/>
        <v>0</v>
      </c>
      <c r="AD344" s="110"/>
      <c r="AE344" s="111"/>
      <c r="AF344" s="107"/>
      <c r="AG344" s="22"/>
      <c r="AH344" s="132"/>
      <c r="AI344" s="133"/>
      <c r="AJ344" s="98">
        <f t="shared" si="5175"/>
        <v>0</v>
      </c>
      <c r="AK344" s="133"/>
      <c r="AL344" s="133"/>
      <c r="AM344" s="133"/>
      <c r="AN344" s="100">
        <f t="shared" si="5176"/>
        <v>0</v>
      </c>
      <c r="AO344" s="133"/>
      <c r="AP344" s="133"/>
      <c r="AQ344" s="133"/>
      <c r="AR344" s="98">
        <f t="shared" si="6081"/>
        <v>0</v>
      </c>
      <c r="AS344" s="110"/>
      <c r="AT344" s="111"/>
      <c r="AU344" s="107"/>
      <c r="AV344" s="22"/>
      <c r="AW344" s="132"/>
      <c r="AX344" s="133"/>
      <c r="AY344" s="98">
        <f t="shared" si="5178"/>
        <v>0</v>
      </c>
      <c r="AZ344" s="133"/>
      <c r="BA344" s="133"/>
      <c r="BB344" s="133"/>
      <c r="BC344" s="100">
        <f t="shared" si="5179"/>
        <v>0</v>
      </c>
      <c r="BD344" s="133"/>
      <c r="BE344" s="133"/>
      <c r="BF344" s="133"/>
      <c r="BG344" s="98">
        <f t="shared" si="5180"/>
        <v>0</v>
      </c>
      <c r="BH344" s="110"/>
      <c r="BI344" s="111"/>
      <c r="BJ344" s="107"/>
      <c r="BK344" s="22"/>
      <c r="BL344" s="132"/>
      <c r="BM344" s="133"/>
      <c r="BN344" s="98">
        <f t="shared" si="5181"/>
        <v>0</v>
      </c>
      <c r="BO344" s="133"/>
      <c r="BP344" s="133"/>
      <c r="BQ344" s="133"/>
      <c r="BR344" s="100">
        <f t="shared" si="5182"/>
        <v>0</v>
      </c>
      <c r="BS344" s="133"/>
      <c r="BT344" s="133"/>
      <c r="BU344" s="133"/>
      <c r="BV344" s="98">
        <f t="shared" si="5183"/>
        <v>0</v>
      </c>
      <c r="BW344" s="110"/>
      <c r="BX344" s="111"/>
      <c r="BY344" s="107"/>
      <c r="BZ344" s="23"/>
      <c r="CA344" s="132"/>
      <c r="CB344" s="133"/>
      <c r="CC344" s="98">
        <f t="shared" si="5184"/>
        <v>0</v>
      </c>
      <c r="CD344" s="133"/>
      <c r="CE344" s="133"/>
      <c r="CF344" s="133"/>
      <c r="CG344" s="100">
        <f t="shared" si="5185"/>
        <v>0</v>
      </c>
      <c r="CH344" s="133"/>
      <c r="CI344" s="133"/>
      <c r="CJ344" s="133"/>
      <c r="CK344" s="98">
        <f t="shared" si="5186"/>
        <v>0</v>
      </c>
      <c r="CL344" s="110"/>
      <c r="CM344" s="111"/>
      <c r="CN344" s="107"/>
      <c r="CO344" s="22"/>
      <c r="CP344" s="132"/>
      <c r="CQ344" s="133"/>
      <c r="CR344" s="98">
        <f t="shared" si="5187"/>
        <v>0</v>
      </c>
      <c r="CS344" s="133"/>
      <c r="CT344" s="133"/>
      <c r="CU344" s="133"/>
      <c r="CV344" s="100">
        <f t="shared" si="5188"/>
        <v>0</v>
      </c>
      <c r="CW344" s="133"/>
      <c r="CX344" s="133"/>
      <c r="CY344" s="133"/>
      <c r="CZ344" s="98">
        <f t="shared" si="5189"/>
        <v>0</v>
      </c>
      <c r="DA344" s="110"/>
      <c r="DB344" s="111"/>
      <c r="DC344" s="107"/>
      <c r="DD344" s="22"/>
      <c r="DE344" s="132"/>
      <c r="DF344" s="133"/>
      <c r="DG344" s="98">
        <f t="shared" si="5190"/>
        <v>0</v>
      </c>
      <c r="DH344" s="133"/>
      <c r="DI344" s="133"/>
      <c r="DJ344" s="133"/>
      <c r="DK344" s="100">
        <f t="shared" si="5191"/>
        <v>0</v>
      </c>
      <c r="DL344" s="133"/>
      <c r="DM344" s="133"/>
      <c r="DN344" s="133"/>
      <c r="DO344" s="98">
        <f t="shared" si="5192"/>
        <v>0</v>
      </c>
      <c r="DP344" s="110"/>
      <c r="DQ344" s="111"/>
      <c r="DR344" s="107"/>
      <c r="DS344" s="22"/>
      <c r="DT344" s="132"/>
      <c r="DU344" s="133"/>
      <c r="DV344" s="98">
        <f t="shared" si="5193"/>
        <v>0</v>
      </c>
      <c r="DW344" s="133"/>
      <c r="DX344" s="133"/>
      <c r="DY344" s="133"/>
      <c r="DZ344" s="100">
        <f t="shared" si="5194"/>
        <v>0</v>
      </c>
      <c r="EA344" s="133"/>
      <c r="EB344" s="133"/>
      <c r="EC344" s="133"/>
      <c r="ED344" s="98">
        <f t="shared" si="5195"/>
        <v>0</v>
      </c>
      <c r="EE344" s="110"/>
      <c r="EF344" s="111"/>
      <c r="EG344" s="107"/>
      <c r="EH344" s="22"/>
      <c r="EI344" s="132"/>
      <c r="EJ344" s="133"/>
      <c r="EK344" s="98">
        <f t="shared" si="5196"/>
        <v>0</v>
      </c>
      <c r="EL344" s="133"/>
      <c r="EM344" s="133"/>
      <c r="EN344" s="133"/>
      <c r="EO344" s="100">
        <f t="shared" si="5197"/>
        <v>0</v>
      </c>
      <c r="EP344" s="133"/>
      <c r="EQ344" s="133"/>
      <c r="ER344" s="133"/>
      <c r="ES344" s="98">
        <f t="shared" si="4849"/>
        <v>0</v>
      </c>
      <c r="ET344" s="110"/>
      <c r="EU344" s="111"/>
      <c r="EV344" s="107"/>
      <c r="EW344" s="22"/>
      <c r="EX344" s="132"/>
      <c r="EY344" s="133"/>
      <c r="EZ344" s="98">
        <f t="shared" si="5198"/>
        <v>0</v>
      </c>
      <c r="FA344" s="133"/>
      <c r="FB344" s="133"/>
      <c r="FC344" s="133"/>
      <c r="FD344" s="100">
        <f t="shared" si="5756"/>
        <v>0</v>
      </c>
      <c r="FE344" s="133"/>
      <c r="FF344" s="133"/>
      <c r="FG344" s="133"/>
      <c r="FH344" s="98">
        <f t="shared" si="4851"/>
        <v>0</v>
      </c>
      <c r="FI344" s="110"/>
      <c r="FJ344" s="111"/>
      <c r="FK344" s="107"/>
      <c r="FL344" s="22"/>
      <c r="FM344" s="132"/>
      <c r="FN344" s="133"/>
      <c r="FO344" s="98">
        <f t="shared" si="5591"/>
        <v>0</v>
      </c>
      <c r="FP344" s="133"/>
      <c r="FQ344" s="133"/>
      <c r="FR344" s="133"/>
      <c r="FS344" s="100">
        <f t="shared" si="5757"/>
        <v>0</v>
      </c>
      <c r="FT344" s="133"/>
      <c r="FU344" s="133"/>
      <c r="FV344" s="133"/>
      <c r="FW344" s="98">
        <f t="shared" si="6083"/>
        <v>0</v>
      </c>
      <c r="FX344" s="110"/>
      <c r="FY344" s="111"/>
      <c r="FZ344" s="107"/>
      <c r="GA344" s="22"/>
      <c r="GB344" s="132"/>
      <c r="GC344" s="133"/>
      <c r="GD344" s="98">
        <f t="shared" si="5200"/>
        <v>0</v>
      </c>
      <c r="GE344" s="133"/>
      <c r="GF344" s="133"/>
      <c r="GG344" s="133"/>
      <c r="GH344" s="100">
        <f t="shared" si="5201"/>
        <v>0</v>
      </c>
      <c r="GI344" s="133"/>
      <c r="GJ344" s="133"/>
      <c r="GK344" s="133"/>
      <c r="GL344" s="98">
        <f t="shared" si="5202"/>
        <v>0</v>
      </c>
      <c r="GM344" s="110"/>
      <c r="GN344" s="111"/>
      <c r="GO344" s="107"/>
      <c r="GP344" s="22"/>
      <c r="GQ344" s="132"/>
      <c r="GR344" s="133"/>
      <c r="GS344" s="98">
        <f t="shared" si="5203"/>
        <v>0</v>
      </c>
      <c r="GT344" s="133"/>
      <c r="GU344" s="133"/>
      <c r="GV344" s="133"/>
      <c r="GW344" s="100">
        <f t="shared" si="5204"/>
        <v>0</v>
      </c>
      <c r="GX344" s="133"/>
      <c r="GY344" s="133"/>
      <c r="GZ344" s="133"/>
      <c r="HA344" s="98">
        <f t="shared" si="5205"/>
        <v>0</v>
      </c>
      <c r="HB344" s="110"/>
      <c r="HC344" s="111"/>
      <c r="HD344" s="107"/>
      <c r="HE344" s="22"/>
      <c r="HF344" s="132"/>
      <c r="HG344" s="133"/>
      <c r="HH344" s="98">
        <f t="shared" si="5206"/>
        <v>0</v>
      </c>
      <c r="HI344" s="133"/>
      <c r="HJ344" s="133"/>
      <c r="HK344" s="133"/>
      <c r="HL344" s="100">
        <f t="shared" si="5207"/>
        <v>0</v>
      </c>
      <c r="HM344" s="133"/>
      <c r="HN344" s="133"/>
      <c r="HO344" s="133"/>
      <c r="HP344" s="98">
        <f t="shared" si="6082"/>
        <v>0</v>
      </c>
      <c r="HQ344" s="110"/>
      <c r="HR344" s="111"/>
      <c r="HS344" s="107"/>
      <c r="HT344" s="22"/>
      <c r="HU344" s="132"/>
      <c r="HV344" s="133"/>
      <c r="HW344" s="98">
        <f t="shared" si="5755"/>
        <v>0</v>
      </c>
      <c r="HX344" s="133"/>
      <c r="HY344" s="133"/>
      <c r="HZ344" s="133"/>
      <c r="IA344" s="100">
        <f t="shared" si="5759"/>
        <v>0</v>
      </c>
      <c r="IB344" s="133"/>
      <c r="IC344" s="133"/>
      <c r="ID344" s="133"/>
      <c r="IE344" s="98">
        <f t="shared" si="5211"/>
        <v>0</v>
      </c>
      <c r="IF344" s="110"/>
      <c r="IG344" s="111"/>
      <c r="IH344" s="107"/>
      <c r="II344" s="22"/>
      <c r="IJ344" s="132"/>
      <c r="IK344" s="133"/>
      <c r="IL344" s="98">
        <f t="shared" si="5752"/>
        <v>0</v>
      </c>
      <c r="IM344" s="133"/>
      <c r="IN344" s="133"/>
      <c r="IO344" s="133"/>
      <c r="IP344" s="100">
        <f t="shared" si="4678"/>
        <v>0</v>
      </c>
      <c r="IQ344" s="133"/>
      <c r="IR344" s="133"/>
      <c r="IS344" s="133"/>
      <c r="IT344" s="98">
        <f t="shared" si="5753"/>
        <v>0</v>
      </c>
      <c r="IU344" s="110"/>
      <c r="IV344" s="111"/>
      <c r="IW344" s="107"/>
      <c r="IX344" s="22"/>
      <c r="IY344" s="132"/>
      <c r="IZ344" s="133"/>
      <c r="JA344" s="98">
        <f t="shared" si="5212"/>
        <v>0</v>
      </c>
      <c r="JB344" s="133"/>
      <c r="JC344" s="133"/>
      <c r="JD344" s="133"/>
      <c r="JE344" s="100">
        <f t="shared" si="5213"/>
        <v>0</v>
      </c>
      <c r="JF344" s="133"/>
      <c r="JG344" s="133"/>
      <c r="JH344" s="133"/>
      <c r="JI344" s="98">
        <f t="shared" si="5214"/>
        <v>0</v>
      </c>
      <c r="JJ344" s="110"/>
      <c r="JK344" s="111"/>
      <c r="JL344" s="107"/>
      <c r="JM344" s="22"/>
      <c r="JN344" s="132"/>
      <c r="JO344" s="133"/>
      <c r="JP344" s="98">
        <f t="shared" si="5215"/>
        <v>0</v>
      </c>
      <c r="JQ344" s="133"/>
      <c r="JR344" s="133"/>
      <c r="JS344" s="133"/>
      <c r="JT344" s="100">
        <f t="shared" si="5216"/>
        <v>0</v>
      </c>
      <c r="JU344" s="133"/>
      <c r="JV344" s="133"/>
      <c r="JW344" s="133"/>
      <c r="JX344" s="98">
        <f t="shared" si="5217"/>
        <v>0</v>
      </c>
      <c r="JY344" s="110"/>
      <c r="JZ344" s="111"/>
      <c r="KA344" s="107"/>
      <c r="KB344" s="22"/>
      <c r="KC344" s="132"/>
      <c r="KD344" s="133"/>
      <c r="KE344" s="98">
        <f t="shared" si="5218"/>
        <v>0</v>
      </c>
      <c r="KF344" s="133"/>
      <c r="KG344" s="133"/>
      <c r="KH344" s="133"/>
      <c r="KI344" s="100">
        <f t="shared" si="5219"/>
        <v>0</v>
      </c>
      <c r="KJ344" s="133"/>
      <c r="KK344" s="133"/>
      <c r="KL344" s="133"/>
      <c r="KM344" s="98">
        <f t="shared" si="5920"/>
        <v>0</v>
      </c>
      <c r="KN344" s="110"/>
      <c r="KO344" s="111"/>
      <c r="KP344" s="107"/>
      <c r="KQ344" s="22"/>
      <c r="KR344" s="132"/>
      <c r="KS344" s="133"/>
      <c r="KT344" s="98">
        <f t="shared" si="5220"/>
        <v>0</v>
      </c>
      <c r="KU344" s="133"/>
      <c r="KV344" s="133"/>
      <c r="KW344" s="133"/>
      <c r="KX344" s="100">
        <f t="shared" si="5758"/>
        <v>0</v>
      </c>
      <c r="KY344" s="133"/>
      <c r="KZ344" s="133"/>
      <c r="LA344" s="133"/>
      <c r="LB344" s="98">
        <f t="shared" si="5221"/>
        <v>0</v>
      </c>
      <c r="LC344" s="110"/>
      <c r="LD344" s="111"/>
      <c r="LE344" s="107"/>
      <c r="LF344" s="22"/>
      <c r="LG344" s="132"/>
      <c r="LH344" s="133"/>
      <c r="LI344" s="98">
        <f t="shared" si="5222"/>
        <v>0</v>
      </c>
      <c r="LJ344" s="133"/>
      <c r="LK344" s="133"/>
      <c r="LL344" s="133"/>
      <c r="LM344" s="100">
        <f t="shared" si="5223"/>
        <v>0</v>
      </c>
      <c r="LN344" s="133"/>
      <c r="LO344" s="133"/>
      <c r="LP344" s="133"/>
      <c r="LQ344" s="98">
        <f t="shared" si="5224"/>
        <v>0</v>
      </c>
      <c r="LR344" s="110"/>
      <c r="LS344" s="111"/>
      <c r="LT344" s="107"/>
      <c r="LU344" s="22"/>
      <c r="LV344" s="132"/>
      <c r="LW344" s="133"/>
      <c r="LX344" s="98">
        <f t="shared" si="4356"/>
        <v>0</v>
      </c>
      <c r="LY344" s="133"/>
      <c r="LZ344" s="133"/>
      <c r="MA344" s="133"/>
      <c r="MB344" s="100">
        <f t="shared" si="5225"/>
        <v>0</v>
      </c>
      <c r="MC344" s="133"/>
      <c r="MD344" s="133"/>
      <c r="ME344" s="133"/>
      <c r="MF344" s="98">
        <f t="shared" si="5226"/>
        <v>0</v>
      </c>
      <c r="MG344" s="110"/>
      <c r="MH344" s="111"/>
      <c r="MI344" s="107"/>
      <c r="MJ344" s="22"/>
      <c r="MK344" s="132"/>
      <c r="ML344" s="133"/>
      <c r="MM344" s="98">
        <f t="shared" si="5227"/>
        <v>0</v>
      </c>
      <c r="MN344" s="133"/>
      <c r="MO344" s="133"/>
      <c r="MP344" s="133"/>
      <c r="MQ344" s="100">
        <f t="shared" si="5228"/>
        <v>0</v>
      </c>
      <c r="MR344" s="133"/>
      <c r="MS344" s="133"/>
      <c r="MT344" s="133"/>
      <c r="MU344" s="98">
        <f t="shared" si="4850"/>
        <v>0</v>
      </c>
      <c r="MV344" s="110"/>
      <c r="MW344" s="111"/>
      <c r="MX344" s="107"/>
      <c r="MY344" s="22"/>
      <c r="MZ344" s="132"/>
      <c r="NA344" s="133"/>
      <c r="NB344" s="98">
        <f t="shared" si="5229"/>
        <v>0</v>
      </c>
      <c r="NC344" s="133"/>
      <c r="ND344" s="133"/>
      <c r="NE344" s="133"/>
      <c r="NF344" s="100">
        <f t="shared" si="5230"/>
        <v>0</v>
      </c>
      <c r="NG344" s="133"/>
      <c r="NH344" s="133"/>
      <c r="NI344" s="133"/>
      <c r="NJ344" s="98">
        <f t="shared" si="5231"/>
        <v>0</v>
      </c>
      <c r="NK344" s="110"/>
      <c r="NL344" s="111"/>
      <c r="NM344" s="107"/>
      <c r="NN344" s="22"/>
      <c r="NO344" s="132"/>
      <c r="NP344" s="133"/>
      <c r="NQ344" s="98">
        <f t="shared" si="5232"/>
        <v>0</v>
      </c>
      <c r="NR344" s="133"/>
      <c r="NS344" s="133"/>
      <c r="NT344" s="133"/>
      <c r="NU344" s="100">
        <f t="shared" si="5233"/>
        <v>0</v>
      </c>
      <c r="NV344" s="133"/>
      <c r="NW344" s="133"/>
      <c r="NX344" s="133"/>
      <c r="NY344" s="98">
        <f t="shared" si="5234"/>
        <v>0</v>
      </c>
      <c r="NZ344" s="110"/>
      <c r="OA344" s="111"/>
      <c r="OB344" s="107"/>
      <c r="OC344" s="22"/>
      <c r="OD344" s="132"/>
      <c r="OE344" s="133"/>
      <c r="OF344" s="98">
        <f t="shared" si="4681"/>
        <v>0</v>
      </c>
      <c r="OG344" s="133"/>
      <c r="OH344" s="133"/>
      <c r="OI344" s="133"/>
      <c r="OJ344" s="100">
        <f t="shared" si="5235"/>
        <v>0</v>
      </c>
      <c r="OK344" s="133"/>
      <c r="OL344" s="133"/>
      <c r="OM344" s="133"/>
      <c r="ON344" s="98">
        <f t="shared" si="5236"/>
        <v>0</v>
      </c>
      <c r="OO344" s="110"/>
      <c r="OP344" s="111"/>
      <c r="OQ344" s="107"/>
      <c r="OR344" s="22"/>
      <c r="OS344" s="132"/>
      <c r="OT344" s="133"/>
      <c r="OU344" s="98">
        <f t="shared" si="4688"/>
        <v>0</v>
      </c>
      <c r="OV344" s="133"/>
      <c r="OW344" s="133"/>
      <c r="OX344" s="133"/>
      <c r="OY344" s="100">
        <f t="shared" si="3235"/>
        <v>0</v>
      </c>
      <c r="OZ344" s="133"/>
      <c r="PA344" s="133"/>
      <c r="PB344" s="133"/>
      <c r="PC344" s="98">
        <f t="shared" si="5430"/>
        <v>0</v>
      </c>
      <c r="PD344" s="110"/>
      <c r="PE344" s="111"/>
      <c r="PF344" s="107"/>
      <c r="PG344" s="22"/>
      <c r="PH344" s="132"/>
      <c r="PI344" s="133"/>
      <c r="PJ344" s="98">
        <f t="shared" si="5237"/>
        <v>0</v>
      </c>
      <c r="PK344" s="133"/>
      <c r="PL344" s="133"/>
      <c r="PM344" s="133"/>
      <c r="PN344" s="100">
        <f t="shared" si="5238"/>
        <v>0</v>
      </c>
      <c r="PO344" s="133"/>
      <c r="PP344" s="133"/>
      <c r="PQ344" s="133"/>
      <c r="PR344" s="98">
        <f t="shared" si="5239"/>
        <v>0</v>
      </c>
      <c r="PS344" s="110"/>
      <c r="PT344" s="111"/>
      <c r="PU344" s="107"/>
      <c r="PV344" s="22"/>
      <c r="PW344" s="132"/>
      <c r="PX344" s="133"/>
      <c r="PY344" s="98">
        <f t="shared" si="5240"/>
        <v>0</v>
      </c>
      <c r="PZ344" s="133"/>
      <c r="QA344" s="133"/>
      <c r="QB344" s="133"/>
      <c r="QC344" s="100">
        <f t="shared" si="5241"/>
        <v>0</v>
      </c>
      <c r="QD344" s="133"/>
      <c r="QE344" s="133"/>
      <c r="QF344" s="133"/>
      <c r="QG344" s="98">
        <f t="shared" si="5242"/>
        <v>0</v>
      </c>
      <c r="QH344" s="110"/>
      <c r="QI344" s="111"/>
      <c r="QJ344" s="107"/>
      <c r="QK344" s="22"/>
      <c r="QL344" s="132"/>
      <c r="QM344" s="133"/>
      <c r="QN344" s="98">
        <f t="shared" si="5243"/>
        <v>0</v>
      </c>
      <c r="QO344" s="133"/>
      <c r="QP344" s="133"/>
      <c r="QQ344" s="133"/>
      <c r="QR344" s="100">
        <f t="shared" si="5244"/>
        <v>0</v>
      </c>
      <c r="QS344" s="133"/>
      <c r="QT344" s="133"/>
      <c r="QU344" s="133"/>
      <c r="QV344" s="98">
        <f t="shared" si="5245"/>
        <v>0</v>
      </c>
      <c r="QW344" s="110"/>
      <c r="QX344" s="111"/>
      <c r="QY344" s="107"/>
      <c r="QZ344" s="22"/>
      <c r="RA344" s="132"/>
      <c r="RB344" s="133"/>
      <c r="RC344" s="98">
        <f t="shared" si="5246"/>
        <v>0</v>
      </c>
      <c r="RD344" s="133"/>
      <c r="RE344" s="133"/>
      <c r="RF344" s="133"/>
      <c r="RG344" s="100">
        <f t="shared" si="5247"/>
        <v>0</v>
      </c>
      <c r="RH344" s="133"/>
      <c r="RI344" s="133"/>
      <c r="RJ344" s="133"/>
      <c r="RK344" s="98">
        <f t="shared" si="5248"/>
        <v>0</v>
      </c>
      <c r="RL344" s="110"/>
      <c r="RM344" s="111"/>
      <c r="RN344" s="107"/>
      <c r="RO344" s="22"/>
      <c r="RP344" s="132"/>
      <c r="RQ344" s="133"/>
      <c r="RR344" s="98">
        <f t="shared" si="5249"/>
        <v>0</v>
      </c>
      <c r="RS344" s="133"/>
      <c r="RT344" s="133"/>
      <c r="RU344" s="133"/>
      <c r="RV344" s="100">
        <f t="shared" si="5250"/>
        <v>0</v>
      </c>
      <c r="RW344" s="133"/>
      <c r="RX344" s="133"/>
      <c r="RY344" s="133"/>
      <c r="RZ344" s="98">
        <f t="shared" si="5251"/>
        <v>0</v>
      </c>
      <c r="SA344" s="110"/>
      <c r="SB344" s="111"/>
      <c r="SC344" s="107"/>
      <c r="SD344" s="22"/>
      <c r="SE344" s="132"/>
      <c r="SF344" s="133"/>
      <c r="SG344" s="98">
        <f t="shared" si="5252"/>
        <v>0</v>
      </c>
      <c r="SH344" s="133"/>
      <c r="SI344" s="133"/>
      <c r="SJ344" s="133"/>
      <c r="SK344" s="100">
        <f t="shared" si="5253"/>
        <v>0</v>
      </c>
      <c r="SL344" s="133"/>
      <c r="SM344" s="133"/>
      <c r="SN344" s="133"/>
      <c r="SO344" s="98">
        <f t="shared" si="5254"/>
        <v>0</v>
      </c>
      <c r="SP344" s="110"/>
      <c r="SQ344" s="111"/>
      <c r="SR344" s="107"/>
      <c r="SS344" s="22"/>
      <c r="ST344" s="132"/>
      <c r="SU344" s="133"/>
      <c r="SV344" s="98">
        <f t="shared" si="4682"/>
        <v>0</v>
      </c>
      <c r="SW344" s="133"/>
      <c r="SX344" s="133"/>
      <c r="SY344" s="133"/>
      <c r="SZ344" s="100">
        <f t="shared" si="4683"/>
        <v>0</v>
      </c>
      <c r="TA344" s="133"/>
      <c r="TB344" s="133"/>
      <c r="TC344" s="133"/>
      <c r="TD344" s="98">
        <f t="shared" si="4684"/>
        <v>0</v>
      </c>
      <c r="TE344" s="110"/>
      <c r="TF344" s="111"/>
      <c r="TG344" s="107"/>
      <c r="TH344" s="22"/>
      <c r="TI344" s="132"/>
      <c r="TJ344" s="133"/>
      <c r="TK344" s="98">
        <f t="shared" si="5255"/>
        <v>0</v>
      </c>
      <c r="TL344" s="133"/>
      <c r="TM344" s="133"/>
      <c r="TN344" s="133"/>
      <c r="TO344" s="100">
        <f t="shared" si="5256"/>
        <v>0</v>
      </c>
      <c r="TP344" s="133"/>
      <c r="TQ344" s="133"/>
      <c r="TR344" s="133"/>
      <c r="TS344" s="98">
        <f t="shared" si="5257"/>
        <v>0</v>
      </c>
      <c r="TT344" s="110"/>
      <c r="TU344" s="111"/>
      <c r="TV344" s="107"/>
      <c r="TW344" s="22"/>
      <c r="TX344" s="132"/>
      <c r="TY344" s="133"/>
      <c r="TZ344" s="98">
        <f t="shared" si="5258"/>
        <v>0</v>
      </c>
      <c r="UA344" s="133"/>
      <c r="UB344" s="133"/>
      <c r="UC344" s="133"/>
      <c r="UD344" s="100">
        <f t="shared" si="5259"/>
        <v>0</v>
      </c>
      <c r="UE344" s="133"/>
      <c r="UF344" s="133"/>
      <c r="UG344" s="133"/>
      <c r="UH344" s="98">
        <f t="shared" si="5260"/>
        <v>0</v>
      </c>
      <c r="UI344" s="110"/>
      <c r="UJ344" s="111"/>
      <c r="UK344" s="107"/>
      <c r="UL344" s="22"/>
      <c r="UM344" s="132"/>
      <c r="UN344" s="133"/>
      <c r="UO344" s="98">
        <f t="shared" si="5261"/>
        <v>0</v>
      </c>
      <c r="UP344" s="133"/>
      <c r="UQ344" s="133"/>
      <c r="UR344" s="133"/>
      <c r="US344" s="100">
        <f t="shared" si="5262"/>
        <v>0</v>
      </c>
      <c r="UT344" s="133"/>
      <c r="UU344" s="133"/>
      <c r="UV344" s="133"/>
      <c r="UW344" s="98">
        <f t="shared" si="5263"/>
        <v>0</v>
      </c>
      <c r="UX344" s="110"/>
      <c r="UY344" s="111"/>
      <c r="UZ344" s="107"/>
      <c r="VA344" s="22"/>
      <c r="VB344" s="132"/>
      <c r="VC344" s="133"/>
      <c r="VD344" s="98">
        <f t="shared" si="5264"/>
        <v>0</v>
      </c>
      <c r="VE344" s="133"/>
      <c r="VF344" s="133"/>
      <c r="VG344" s="133"/>
      <c r="VH344" s="100">
        <f t="shared" si="5265"/>
        <v>0</v>
      </c>
      <c r="VI344" s="133"/>
      <c r="VJ344" s="133"/>
      <c r="VK344" s="133"/>
      <c r="VL344" s="98">
        <f t="shared" si="5266"/>
        <v>0</v>
      </c>
      <c r="VM344" s="110"/>
      <c r="VN344" s="111"/>
      <c r="VO344" s="107"/>
      <c r="VP344" s="22"/>
      <c r="VQ344" s="132"/>
      <c r="VR344" s="133"/>
      <c r="VS344" s="98">
        <f t="shared" si="5267"/>
        <v>0</v>
      </c>
      <c r="VT344" s="133"/>
      <c r="VU344" s="133"/>
      <c r="VV344" s="133"/>
      <c r="VW344" s="100">
        <f t="shared" si="5268"/>
        <v>0</v>
      </c>
      <c r="VX344" s="133"/>
      <c r="VY344" s="133"/>
      <c r="VZ344" s="133"/>
      <c r="WA344" s="98">
        <f t="shared" si="5269"/>
        <v>0</v>
      </c>
      <c r="WB344" s="110"/>
      <c r="WC344" s="111"/>
      <c r="WD344" s="107"/>
      <c r="WE344" s="22"/>
    </row>
    <row r="345" spans="1:603" ht="16.5" customHeight="1">
      <c r="A345" s="94"/>
      <c r="B345" s="105" t="s">
        <v>301</v>
      </c>
      <c r="C345" s="106" t="s">
        <v>55</v>
      </c>
      <c r="D345" s="132"/>
      <c r="E345" s="133"/>
      <c r="F345" s="98">
        <f t="shared" si="4685"/>
        <v>0</v>
      </c>
      <c r="G345" s="133"/>
      <c r="H345" s="133"/>
      <c r="I345" s="133"/>
      <c r="J345" s="100">
        <f t="shared" si="4686"/>
        <v>0</v>
      </c>
      <c r="K345" s="133"/>
      <c r="L345" s="133"/>
      <c r="M345" s="133"/>
      <c r="N345" s="98">
        <f t="shared" si="4687"/>
        <v>0</v>
      </c>
      <c r="O345" s="110"/>
      <c r="P345" s="111"/>
      <c r="Q345" s="107"/>
      <c r="R345" s="22"/>
      <c r="S345" s="132"/>
      <c r="T345" s="133"/>
      <c r="U345" s="98">
        <f t="shared" si="5172"/>
        <v>0</v>
      </c>
      <c r="V345" s="133"/>
      <c r="W345" s="133"/>
      <c r="X345" s="133"/>
      <c r="Y345" s="100">
        <f t="shared" si="5173"/>
        <v>0</v>
      </c>
      <c r="Z345" s="133"/>
      <c r="AA345" s="133"/>
      <c r="AB345" s="133"/>
      <c r="AC345" s="98">
        <f t="shared" si="5174"/>
        <v>0</v>
      </c>
      <c r="AD345" s="110"/>
      <c r="AE345" s="111"/>
      <c r="AF345" s="107"/>
      <c r="AG345" s="22"/>
      <c r="AH345" s="132"/>
      <c r="AI345" s="133"/>
      <c r="AJ345" s="98">
        <f t="shared" si="5175"/>
        <v>0</v>
      </c>
      <c r="AK345" s="133"/>
      <c r="AL345" s="133"/>
      <c r="AM345" s="133"/>
      <c r="AN345" s="100">
        <f t="shared" si="5176"/>
        <v>0</v>
      </c>
      <c r="AO345" s="133"/>
      <c r="AP345" s="133"/>
      <c r="AQ345" s="133"/>
      <c r="AR345" s="98">
        <f t="shared" si="6081"/>
        <v>0</v>
      </c>
      <c r="AS345" s="110"/>
      <c r="AT345" s="111"/>
      <c r="AU345" s="107"/>
      <c r="AV345" s="22"/>
      <c r="AW345" s="132"/>
      <c r="AX345" s="133"/>
      <c r="AY345" s="98">
        <f t="shared" si="5178"/>
        <v>0</v>
      </c>
      <c r="AZ345" s="133"/>
      <c r="BA345" s="133"/>
      <c r="BB345" s="133"/>
      <c r="BC345" s="100">
        <f t="shared" si="5179"/>
        <v>0</v>
      </c>
      <c r="BD345" s="133"/>
      <c r="BE345" s="133"/>
      <c r="BF345" s="133"/>
      <c r="BG345" s="98">
        <f t="shared" si="5180"/>
        <v>0</v>
      </c>
      <c r="BH345" s="110"/>
      <c r="BI345" s="111"/>
      <c r="BJ345" s="107"/>
      <c r="BK345" s="22"/>
      <c r="BL345" s="132"/>
      <c r="BM345" s="133"/>
      <c r="BN345" s="98">
        <f t="shared" si="5181"/>
        <v>0</v>
      </c>
      <c r="BO345" s="133"/>
      <c r="BP345" s="133"/>
      <c r="BQ345" s="133"/>
      <c r="BR345" s="100">
        <f t="shared" si="5182"/>
        <v>0</v>
      </c>
      <c r="BS345" s="133"/>
      <c r="BT345" s="133"/>
      <c r="BU345" s="133"/>
      <c r="BV345" s="98">
        <f t="shared" si="5183"/>
        <v>0</v>
      </c>
      <c r="BW345" s="110"/>
      <c r="BX345" s="111"/>
      <c r="BY345" s="107"/>
      <c r="BZ345" s="23"/>
      <c r="CA345" s="132">
        <v>4</v>
      </c>
      <c r="CB345" s="133">
        <v>1</v>
      </c>
      <c r="CC345" s="98">
        <f t="shared" si="5184"/>
        <v>5</v>
      </c>
      <c r="CD345" s="133">
        <v>1100</v>
      </c>
      <c r="CE345" s="133"/>
      <c r="CF345" s="133"/>
      <c r="CG345" s="100">
        <f t="shared" si="5185"/>
        <v>1100</v>
      </c>
      <c r="CH345" s="133"/>
      <c r="CI345" s="133">
        <v>1</v>
      </c>
      <c r="CJ345" s="133"/>
      <c r="CK345" s="98">
        <f t="shared" si="5186"/>
        <v>1</v>
      </c>
      <c r="CL345" s="110">
        <v>1</v>
      </c>
      <c r="CM345" s="111">
        <v>0.7</v>
      </c>
      <c r="CN345" s="107"/>
      <c r="CO345" s="22"/>
      <c r="CP345" s="132"/>
      <c r="CQ345" s="133"/>
      <c r="CR345" s="98">
        <f t="shared" si="5187"/>
        <v>0</v>
      </c>
      <c r="CS345" s="133"/>
      <c r="CT345" s="133"/>
      <c r="CU345" s="133"/>
      <c r="CV345" s="100">
        <f t="shared" si="5188"/>
        <v>0</v>
      </c>
      <c r="CW345" s="133"/>
      <c r="CX345" s="133"/>
      <c r="CY345" s="133"/>
      <c r="CZ345" s="98">
        <f t="shared" si="5189"/>
        <v>0</v>
      </c>
      <c r="DA345" s="110"/>
      <c r="DB345" s="111"/>
      <c r="DC345" s="107"/>
      <c r="DD345" s="22"/>
      <c r="DE345" s="132"/>
      <c r="DF345" s="133"/>
      <c r="DG345" s="98">
        <f t="shared" si="5190"/>
        <v>0</v>
      </c>
      <c r="DH345" s="133"/>
      <c r="DI345" s="133"/>
      <c r="DJ345" s="133"/>
      <c r="DK345" s="100">
        <f t="shared" si="5191"/>
        <v>0</v>
      </c>
      <c r="DL345" s="133"/>
      <c r="DM345" s="133"/>
      <c r="DN345" s="133"/>
      <c r="DO345" s="98">
        <f t="shared" si="5192"/>
        <v>0</v>
      </c>
      <c r="DP345" s="110"/>
      <c r="DQ345" s="111"/>
      <c r="DR345" s="107"/>
      <c r="DS345" s="22"/>
      <c r="DT345" s="132">
        <v>2</v>
      </c>
      <c r="DU345" s="133"/>
      <c r="DV345" s="98">
        <f t="shared" si="5193"/>
        <v>2</v>
      </c>
      <c r="DW345" s="133">
        <v>5</v>
      </c>
      <c r="DX345" s="133"/>
      <c r="DY345" s="133"/>
      <c r="DZ345" s="100">
        <f t="shared" si="5194"/>
        <v>5</v>
      </c>
      <c r="EA345" s="133"/>
      <c r="EB345" s="133">
        <v>0.5</v>
      </c>
      <c r="EC345" s="133"/>
      <c r="ED345" s="98">
        <f t="shared" si="5195"/>
        <v>0.5</v>
      </c>
      <c r="EE345" s="110">
        <v>0.5</v>
      </c>
      <c r="EF345" s="111">
        <v>4</v>
      </c>
      <c r="EG345" s="107"/>
      <c r="EH345" s="22"/>
      <c r="EI345" s="132"/>
      <c r="EJ345" s="133"/>
      <c r="EK345" s="98">
        <f t="shared" si="5196"/>
        <v>0</v>
      </c>
      <c r="EL345" s="133"/>
      <c r="EM345" s="133"/>
      <c r="EN345" s="133"/>
      <c r="EO345" s="100">
        <f t="shared" si="5197"/>
        <v>0</v>
      </c>
      <c r="EP345" s="133"/>
      <c r="EQ345" s="133"/>
      <c r="ER345" s="133"/>
      <c r="ES345" s="98">
        <f t="shared" si="4849"/>
        <v>0</v>
      </c>
      <c r="ET345" s="110"/>
      <c r="EU345" s="111"/>
      <c r="EV345" s="107"/>
      <c r="EW345" s="22"/>
      <c r="EX345" s="132"/>
      <c r="EY345" s="133"/>
      <c r="EZ345" s="98">
        <f t="shared" si="5198"/>
        <v>0</v>
      </c>
      <c r="FA345" s="133"/>
      <c r="FB345" s="133"/>
      <c r="FC345" s="133"/>
      <c r="FD345" s="100">
        <f t="shared" si="5756"/>
        <v>0</v>
      </c>
      <c r="FE345" s="133"/>
      <c r="FF345" s="133"/>
      <c r="FG345" s="133"/>
      <c r="FH345" s="98">
        <f t="shared" si="4851"/>
        <v>0</v>
      </c>
      <c r="FI345" s="110"/>
      <c r="FJ345" s="111"/>
      <c r="FK345" s="107"/>
      <c r="FL345" s="22"/>
      <c r="FM345" s="132"/>
      <c r="FN345" s="133"/>
      <c r="FO345" s="98">
        <f t="shared" si="5591"/>
        <v>0</v>
      </c>
      <c r="FP345" s="133"/>
      <c r="FQ345" s="133"/>
      <c r="FR345" s="133"/>
      <c r="FS345" s="100">
        <f t="shared" si="5757"/>
        <v>0</v>
      </c>
      <c r="FT345" s="133"/>
      <c r="FU345" s="133"/>
      <c r="FV345" s="133"/>
      <c r="FW345" s="98">
        <f t="shared" si="6083"/>
        <v>0</v>
      </c>
      <c r="FX345" s="110"/>
      <c r="FY345" s="111"/>
      <c r="FZ345" s="107"/>
      <c r="GA345" s="22"/>
      <c r="GB345" s="132"/>
      <c r="GC345" s="133"/>
      <c r="GD345" s="98">
        <f t="shared" si="5200"/>
        <v>0</v>
      </c>
      <c r="GE345" s="133"/>
      <c r="GF345" s="133"/>
      <c r="GG345" s="133"/>
      <c r="GH345" s="100">
        <f t="shared" si="5201"/>
        <v>0</v>
      </c>
      <c r="GI345" s="133"/>
      <c r="GJ345" s="133"/>
      <c r="GK345" s="133"/>
      <c r="GL345" s="98">
        <f t="shared" si="5202"/>
        <v>0</v>
      </c>
      <c r="GM345" s="110"/>
      <c r="GN345" s="111"/>
      <c r="GO345" s="107"/>
      <c r="GP345" s="22"/>
      <c r="GQ345" s="132"/>
      <c r="GR345" s="133"/>
      <c r="GS345" s="98">
        <f t="shared" si="5203"/>
        <v>0</v>
      </c>
      <c r="GT345" s="133"/>
      <c r="GU345" s="133"/>
      <c r="GV345" s="133"/>
      <c r="GW345" s="100">
        <f t="shared" si="5204"/>
        <v>0</v>
      </c>
      <c r="GX345" s="133"/>
      <c r="GY345" s="133"/>
      <c r="GZ345" s="133"/>
      <c r="HA345" s="98">
        <f t="shared" si="5205"/>
        <v>0</v>
      </c>
      <c r="HB345" s="110"/>
      <c r="HC345" s="111"/>
      <c r="HD345" s="107"/>
      <c r="HE345" s="22"/>
      <c r="HF345" s="132"/>
      <c r="HG345" s="133"/>
      <c r="HH345" s="98">
        <f t="shared" si="5206"/>
        <v>0</v>
      </c>
      <c r="HI345" s="133"/>
      <c r="HJ345" s="133"/>
      <c r="HK345" s="133"/>
      <c r="HL345" s="100">
        <f t="shared" si="5207"/>
        <v>0</v>
      </c>
      <c r="HM345" s="133"/>
      <c r="HN345" s="133"/>
      <c r="HO345" s="133"/>
      <c r="HP345" s="98">
        <f t="shared" si="6082"/>
        <v>0</v>
      </c>
      <c r="HQ345" s="110"/>
      <c r="HR345" s="111"/>
      <c r="HS345" s="107"/>
      <c r="HT345" s="22"/>
      <c r="HU345" s="132"/>
      <c r="HV345" s="133"/>
      <c r="HW345" s="98">
        <f t="shared" si="5755"/>
        <v>0</v>
      </c>
      <c r="HX345" s="133"/>
      <c r="HY345" s="133"/>
      <c r="HZ345" s="133"/>
      <c r="IA345" s="100">
        <f t="shared" si="5759"/>
        <v>0</v>
      </c>
      <c r="IB345" s="133"/>
      <c r="IC345" s="133"/>
      <c r="ID345" s="133"/>
      <c r="IE345" s="98">
        <f t="shared" si="5211"/>
        <v>0</v>
      </c>
      <c r="IF345" s="110"/>
      <c r="IG345" s="111"/>
      <c r="IH345" s="107"/>
      <c r="II345" s="22"/>
      <c r="IJ345" s="132"/>
      <c r="IK345" s="133"/>
      <c r="IL345" s="98">
        <f t="shared" si="5752"/>
        <v>0</v>
      </c>
      <c r="IM345" s="133"/>
      <c r="IN345" s="133"/>
      <c r="IO345" s="133"/>
      <c r="IP345" s="100">
        <f t="shared" si="4678"/>
        <v>0</v>
      </c>
      <c r="IQ345" s="133"/>
      <c r="IR345" s="133"/>
      <c r="IS345" s="133"/>
      <c r="IT345" s="98">
        <f t="shared" si="5753"/>
        <v>0</v>
      </c>
      <c r="IU345" s="110"/>
      <c r="IV345" s="111"/>
      <c r="IW345" s="107"/>
      <c r="IX345" s="22"/>
      <c r="IY345" s="132"/>
      <c r="IZ345" s="133"/>
      <c r="JA345" s="98">
        <f t="shared" si="5212"/>
        <v>0</v>
      </c>
      <c r="JB345" s="133"/>
      <c r="JC345" s="133"/>
      <c r="JD345" s="133"/>
      <c r="JE345" s="100">
        <f t="shared" si="5213"/>
        <v>0</v>
      </c>
      <c r="JF345" s="133"/>
      <c r="JG345" s="133"/>
      <c r="JH345" s="133"/>
      <c r="JI345" s="98">
        <f t="shared" si="5214"/>
        <v>0</v>
      </c>
      <c r="JJ345" s="110"/>
      <c r="JK345" s="111"/>
      <c r="JL345" s="107"/>
      <c r="JM345" s="22"/>
      <c r="JN345" s="132"/>
      <c r="JO345" s="133"/>
      <c r="JP345" s="98">
        <f t="shared" si="5215"/>
        <v>0</v>
      </c>
      <c r="JQ345" s="133"/>
      <c r="JR345" s="133"/>
      <c r="JS345" s="133"/>
      <c r="JT345" s="100">
        <f t="shared" si="5216"/>
        <v>0</v>
      </c>
      <c r="JU345" s="133"/>
      <c r="JV345" s="133"/>
      <c r="JW345" s="133"/>
      <c r="JX345" s="98">
        <f t="shared" si="5217"/>
        <v>0</v>
      </c>
      <c r="JY345" s="110"/>
      <c r="JZ345" s="111"/>
      <c r="KA345" s="107"/>
      <c r="KB345" s="22"/>
      <c r="KC345" s="132"/>
      <c r="KD345" s="133"/>
      <c r="KE345" s="98">
        <f t="shared" si="5218"/>
        <v>0</v>
      </c>
      <c r="KF345" s="133"/>
      <c r="KG345" s="133"/>
      <c r="KH345" s="133"/>
      <c r="KI345" s="100">
        <f t="shared" si="5219"/>
        <v>0</v>
      </c>
      <c r="KJ345" s="133"/>
      <c r="KK345" s="133"/>
      <c r="KL345" s="133"/>
      <c r="KM345" s="98">
        <f t="shared" si="5920"/>
        <v>0</v>
      </c>
      <c r="KN345" s="110"/>
      <c r="KO345" s="111"/>
      <c r="KP345" s="107"/>
      <c r="KQ345" s="22"/>
      <c r="KR345" s="132"/>
      <c r="KS345" s="133"/>
      <c r="KT345" s="98">
        <f t="shared" si="5220"/>
        <v>0</v>
      </c>
      <c r="KU345" s="133"/>
      <c r="KV345" s="133"/>
      <c r="KW345" s="133"/>
      <c r="KX345" s="100">
        <f t="shared" si="5758"/>
        <v>0</v>
      </c>
      <c r="KY345" s="133"/>
      <c r="KZ345" s="133"/>
      <c r="LA345" s="133"/>
      <c r="LB345" s="98">
        <f t="shared" si="5221"/>
        <v>0</v>
      </c>
      <c r="LC345" s="110"/>
      <c r="LD345" s="111"/>
      <c r="LE345" s="107"/>
      <c r="LF345" s="22"/>
      <c r="LG345" s="132"/>
      <c r="LH345" s="133"/>
      <c r="LI345" s="98">
        <f t="shared" si="5222"/>
        <v>0</v>
      </c>
      <c r="LJ345" s="133"/>
      <c r="LK345" s="133"/>
      <c r="LL345" s="133"/>
      <c r="LM345" s="100">
        <f t="shared" si="5223"/>
        <v>0</v>
      </c>
      <c r="LN345" s="133"/>
      <c r="LO345" s="133"/>
      <c r="LP345" s="133"/>
      <c r="LQ345" s="98">
        <f t="shared" si="5224"/>
        <v>0</v>
      </c>
      <c r="LR345" s="110"/>
      <c r="LS345" s="111"/>
      <c r="LT345" s="107"/>
      <c r="LU345" s="22"/>
      <c r="LV345" s="132"/>
      <c r="LW345" s="133"/>
      <c r="LX345" s="98">
        <f t="shared" si="4356"/>
        <v>0</v>
      </c>
      <c r="LY345" s="133"/>
      <c r="LZ345" s="133"/>
      <c r="MA345" s="133"/>
      <c r="MB345" s="100">
        <f t="shared" si="5225"/>
        <v>0</v>
      </c>
      <c r="MC345" s="133"/>
      <c r="MD345" s="133"/>
      <c r="ME345" s="133"/>
      <c r="MF345" s="98">
        <f t="shared" si="5226"/>
        <v>0</v>
      </c>
      <c r="MG345" s="110"/>
      <c r="MH345" s="111"/>
      <c r="MI345" s="107"/>
      <c r="MJ345" s="22"/>
      <c r="MK345" s="132"/>
      <c r="ML345" s="133"/>
      <c r="MM345" s="98">
        <f t="shared" si="5227"/>
        <v>0</v>
      </c>
      <c r="MN345" s="133"/>
      <c r="MO345" s="133"/>
      <c r="MP345" s="133"/>
      <c r="MQ345" s="100">
        <f t="shared" si="5228"/>
        <v>0</v>
      </c>
      <c r="MR345" s="133"/>
      <c r="MS345" s="133"/>
      <c r="MT345" s="133"/>
      <c r="MU345" s="98">
        <f t="shared" si="4850"/>
        <v>0</v>
      </c>
      <c r="MV345" s="110"/>
      <c r="MW345" s="111"/>
      <c r="MX345" s="107"/>
      <c r="MY345" s="22"/>
      <c r="MZ345" s="132"/>
      <c r="NA345" s="133"/>
      <c r="NB345" s="98">
        <f t="shared" si="5229"/>
        <v>0</v>
      </c>
      <c r="NC345" s="133"/>
      <c r="ND345" s="133"/>
      <c r="NE345" s="133"/>
      <c r="NF345" s="100">
        <f t="shared" si="5230"/>
        <v>0</v>
      </c>
      <c r="NG345" s="133"/>
      <c r="NH345" s="133"/>
      <c r="NI345" s="133"/>
      <c r="NJ345" s="98">
        <f t="shared" si="5231"/>
        <v>0</v>
      </c>
      <c r="NK345" s="110"/>
      <c r="NL345" s="111"/>
      <c r="NM345" s="107"/>
      <c r="NN345" s="22"/>
      <c r="NO345" s="132"/>
      <c r="NP345" s="133"/>
      <c r="NQ345" s="98">
        <f t="shared" si="5232"/>
        <v>0</v>
      </c>
      <c r="NR345" s="133"/>
      <c r="NS345" s="133"/>
      <c r="NT345" s="133"/>
      <c r="NU345" s="100">
        <f t="shared" si="5233"/>
        <v>0</v>
      </c>
      <c r="NV345" s="133"/>
      <c r="NW345" s="133"/>
      <c r="NX345" s="133"/>
      <c r="NY345" s="98">
        <f t="shared" si="5234"/>
        <v>0</v>
      </c>
      <c r="NZ345" s="110"/>
      <c r="OA345" s="111"/>
      <c r="OB345" s="107"/>
      <c r="OC345" s="22"/>
      <c r="OD345" s="132"/>
      <c r="OE345" s="133"/>
      <c r="OF345" s="98">
        <f t="shared" si="4681"/>
        <v>0</v>
      </c>
      <c r="OG345" s="133"/>
      <c r="OH345" s="133"/>
      <c r="OI345" s="133"/>
      <c r="OJ345" s="100">
        <f t="shared" si="5235"/>
        <v>0</v>
      </c>
      <c r="OK345" s="133"/>
      <c r="OL345" s="133"/>
      <c r="OM345" s="133"/>
      <c r="ON345" s="98">
        <f t="shared" si="5236"/>
        <v>0</v>
      </c>
      <c r="OO345" s="110"/>
      <c r="OP345" s="111"/>
      <c r="OQ345" s="107"/>
      <c r="OR345" s="22"/>
      <c r="OS345" s="132"/>
      <c r="OT345" s="133"/>
      <c r="OU345" s="98">
        <f t="shared" si="4688"/>
        <v>0</v>
      </c>
      <c r="OV345" s="133"/>
      <c r="OW345" s="133"/>
      <c r="OX345" s="133"/>
      <c r="OY345" s="100">
        <f t="shared" si="3235"/>
        <v>0</v>
      </c>
      <c r="OZ345" s="133"/>
      <c r="PA345" s="133"/>
      <c r="PB345" s="133"/>
      <c r="PC345" s="98">
        <f t="shared" si="5430"/>
        <v>0</v>
      </c>
      <c r="PD345" s="110"/>
      <c r="PE345" s="111"/>
      <c r="PF345" s="107"/>
      <c r="PG345" s="22"/>
      <c r="PH345" s="132"/>
      <c r="PI345" s="133"/>
      <c r="PJ345" s="98">
        <f t="shared" si="5237"/>
        <v>0</v>
      </c>
      <c r="PK345" s="133"/>
      <c r="PL345" s="133"/>
      <c r="PM345" s="133"/>
      <c r="PN345" s="100">
        <f t="shared" si="5238"/>
        <v>0</v>
      </c>
      <c r="PO345" s="133"/>
      <c r="PP345" s="133"/>
      <c r="PQ345" s="133"/>
      <c r="PR345" s="98">
        <f t="shared" si="5239"/>
        <v>0</v>
      </c>
      <c r="PS345" s="110"/>
      <c r="PT345" s="111"/>
      <c r="PU345" s="107"/>
      <c r="PV345" s="22"/>
      <c r="PW345" s="132"/>
      <c r="PX345" s="133"/>
      <c r="PY345" s="98">
        <f t="shared" si="5240"/>
        <v>0</v>
      </c>
      <c r="PZ345" s="133"/>
      <c r="QA345" s="133"/>
      <c r="QB345" s="133"/>
      <c r="QC345" s="100">
        <f t="shared" si="5241"/>
        <v>0</v>
      </c>
      <c r="QD345" s="133"/>
      <c r="QE345" s="133"/>
      <c r="QF345" s="133"/>
      <c r="QG345" s="98">
        <f t="shared" si="5242"/>
        <v>0</v>
      </c>
      <c r="QH345" s="110"/>
      <c r="QI345" s="111"/>
      <c r="QJ345" s="107"/>
      <c r="QK345" s="22"/>
      <c r="QL345" s="132"/>
      <c r="QM345" s="133"/>
      <c r="QN345" s="98">
        <f t="shared" si="5243"/>
        <v>0</v>
      </c>
      <c r="QO345" s="133"/>
      <c r="QP345" s="133"/>
      <c r="QQ345" s="133"/>
      <c r="QR345" s="100">
        <f t="shared" si="5244"/>
        <v>0</v>
      </c>
      <c r="QS345" s="133"/>
      <c r="QT345" s="133"/>
      <c r="QU345" s="133"/>
      <c r="QV345" s="98">
        <f t="shared" si="5245"/>
        <v>0</v>
      </c>
      <c r="QW345" s="110"/>
      <c r="QX345" s="111"/>
      <c r="QY345" s="107"/>
      <c r="QZ345" s="22"/>
      <c r="RA345" s="132"/>
      <c r="RB345" s="133"/>
      <c r="RC345" s="98">
        <f t="shared" si="5246"/>
        <v>0</v>
      </c>
      <c r="RD345" s="133"/>
      <c r="RE345" s="133"/>
      <c r="RF345" s="133"/>
      <c r="RG345" s="100">
        <f t="shared" si="5247"/>
        <v>0</v>
      </c>
      <c r="RH345" s="133"/>
      <c r="RI345" s="133"/>
      <c r="RJ345" s="133"/>
      <c r="RK345" s="98">
        <f t="shared" si="5248"/>
        <v>0</v>
      </c>
      <c r="RL345" s="110"/>
      <c r="RM345" s="111"/>
      <c r="RN345" s="107"/>
      <c r="RO345" s="22"/>
      <c r="RP345" s="132"/>
      <c r="RQ345" s="133"/>
      <c r="RR345" s="98">
        <f t="shared" si="5249"/>
        <v>0</v>
      </c>
      <c r="RS345" s="133"/>
      <c r="RT345" s="133"/>
      <c r="RU345" s="133"/>
      <c r="RV345" s="100">
        <f t="shared" si="5250"/>
        <v>0</v>
      </c>
      <c r="RW345" s="133"/>
      <c r="RX345" s="133"/>
      <c r="RY345" s="133"/>
      <c r="RZ345" s="98">
        <f t="shared" si="5251"/>
        <v>0</v>
      </c>
      <c r="SA345" s="110"/>
      <c r="SB345" s="111"/>
      <c r="SC345" s="107"/>
      <c r="SD345" s="22"/>
      <c r="SE345" s="132"/>
      <c r="SF345" s="133"/>
      <c r="SG345" s="98">
        <f t="shared" si="5252"/>
        <v>0</v>
      </c>
      <c r="SH345" s="133"/>
      <c r="SI345" s="133"/>
      <c r="SJ345" s="133"/>
      <c r="SK345" s="100">
        <f t="shared" si="5253"/>
        <v>0</v>
      </c>
      <c r="SL345" s="133"/>
      <c r="SM345" s="133"/>
      <c r="SN345" s="133"/>
      <c r="SO345" s="98">
        <f t="shared" si="5254"/>
        <v>0</v>
      </c>
      <c r="SP345" s="110"/>
      <c r="SQ345" s="111"/>
      <c r="SR345" s="107"/>
      <c r="SS345" s="22"/>
      <c r="ST345" s="132"/>
      <c r="SU345" s="133"/>
      <c r="SV345" s="98">
        <f t="shared" si="4682"/>
        <v>0</v>
      </c>
      <c r="SW345" s="133"/>
      <c r="SX345" s="133"/>
      <c r="SY345" s="133"/>
      <c r="SZ345" s="100">
        <f t="shared" si="4683"/>
        <v>0</v>
      </c>
      <c r="TA345" s="133"/>
      <c r="TB345" s="133"/>
      <c r="TC345" s="133"/>
      <c r="TD345" s="98">
        <f t="shared" si="4684"/>
        <v>0</v>
      </c>
      <c r="TE345" s="110"/>
      <c r="TF345" s="111"/>
      <c r="TG345" s="107"/>
      <c r="TH345" s="22"/>
      <c r="TI345" s="132"/>
      <c r="TJ345" s="133"/>
      <c r="TK345" s="98">
        <f t="shared" si="5255"/>
        <v>0</v>
      </c>
      <c r="TL345" s="133"/>
      <c r="TM345" s="133"/>
      <c r="TN345" s="133"/>
      <c r="TO345" s="100">
        <f t="shared" si="5256"/>
        <v>0</v>
      </c>
      <c r="TP345" s="133"/>
      <c r="TQ345" s="133"/>
      <c r="TR345" s="133"/>
      <c r="TS345" s="98">
        <f t="shared" si="5257"/>
        <v>0</v>
      </c>
      <c r="TT345" s="110"/>
      <c r="TU345" s="111"/>
      <c r="TV345" s="107"/>
      <c r="TW345" s="22"/>
      <c r="TX345" s="132"/>
      <c r="TY345" s="133"/>
      <c r="TZ345" s="98">
        <f t="shared" si="5258"/>
        <v>0</v>
      </c>
      <c r="UA345" s="133"/>
      <c r="UB345" s="133"/>
      <c r="UC345" s="133"/>
      <c r="UD345" s="100">
        <f t="shared" si="5259"/>
        <v>0</v>
      </c>
      <c r="UE345" s="133"/>
      <c r="UF345" s="133"/>
      <c r="UG345" s="133"/>
      <c r="UH345" s="98">
        <f t="shared" si="5260"/>
        <v>0</v>
      </c>
      <c r="UI345" s="110"/>
      <c r="UJ345" s="111"/>
      <c r="UK345" s="107"/>
      <c r="UL345" s="22"/>
      <c r="UM345" s="132"/>
      <c r="UN345" s="133"/>
      <c r="UO345" s="98">
        <f t="shared" si="5261"/>
        <v>0</v>
      </c>
      <c r="UP345" s="133"/>
      <c r="UQ345" s="133"/>
      <c r="UR345" s="133"/>
      <c r="US345" s="100">
        <f t="shared" si="5262"/>
        <v>0</v>
      </c>
      <c r="UT345" s="133"/>
      <c r="UU345" s="133"/>
      <c r="UV345" s="133"/>
      <c r="UW345" s="98">
        <f t="shared" si="5263"/>
        <v>0</v>
      </c>
      <c r="UX345" s="110"/>
      <c r="UY345" s="111"/>
      <c r="UZ345" s="107"/>
      <c r="VA345" s="22"/>
      <c r="VB345" s="132"/>
      <c r="VC345" s="133"/>
      <c r="VD345" s="98">
        <f t="shared" si="5264"/>
        <v>0</v>
      </c>
      <c r="VE345" s="133"/>
      <c r="VF345" s="133"/>
      <c r="VG345" s="133"/>
      <c r="VH345" s="100">
        <f t="shared" si="5265"/>
        <v>0</v>
      </c>
      <c r="VI345" s="133"/>
      <c r="VJ345" s="133"/>
      <c r="VK345" s="133"/>
      <c r="VL345" s="98">
        <f t="shared" si="5266"/>
        <v>0</v>
      </c>
      <c r="VM345" s="110"/>
      <c r="VN345" s="111"/>
      <c r="VO345" s="107"/>
      <c r="VP345" s="22"/>
      <c r="VQ345" s="132"/>
      <c r="VR345" s="133"/>
      <c r="VS345" s="98">
        <f t="shared" si="5267"/>
        <v>0</v>
      </c>
      <c r="VT345" s="133"/>
      <c r="VU345" s="133"/>
      <c r="VV345" s="133"/>
      <c r="VW345" s="100">
        <f t="shared" si="5268"/>
        <v>0</v>
      </c>
      <c r="VX345" s="133"/>
      <c r="VY345" s="133"/>
      <c r="VZ345" s="133"/>
      <c r="WA345" s="98">
        <f t="shared" si="5269"/>
        <v>0</v>
      </c>
      <c r="WB345" s="110"/>
      <c r="WC345" s="111"/>
      <c r="WD345" s="107"/>
      <c r="WE345" s="22"/>
    </row>
    <row r="346" spans="1:603" ht="16.5" customHeight="1">
      <c r="A346" s="94"/>
      <c r="B346" s="105" t="s">
        <v>301</v>
      </c>
      <c r="C346" s="106" t="s">
        <v>57</v>
      </c>
      <c r="D346" s="132"/>
      <c r="E346" s="133"/>
      <c r="F346" s="98">
        <f t="shared" si="4685"/>
        <v>0</v>
      </c>
      <c r="G346" s="133"/>
      <c r="H346" s="133"/>
      <c r="I346" s="133"/>
      <c r="J346" s="100">
        <f t="shared" si="4686"/>
        <v>0</v>
      </c>
      <c r="K346" s="133"/>
      <c r="L346" s="133"/>
      <c r="M346" s="133"/>
      <c r="N346" s="98">
        <f t="shared" si="4687"/>
        <v>0</v>
      </c>
      <c r="O346" s="110"/>
      <c r="P346" s="111"/>
      <c r="Q346" s="107"/>
      <c r="R346" s="22"/>
      <c r="S346" s="132"/>
      <c r="T346" s="133"/>
      <c r="U346" s="98">
        <f t="shared" si="5172"/>
        <v>0</v>
      </c>
      <c r="V346" s="133"/>
      <c r="W346" s="133"/>
      <c r="X346" s="133"/>
      <c r="Y346" s="100">
        <f t="shared" si="5173"/>
        <v>0</v>
      </c>
      <c r="Z346" s="133"/>
      <c r="AA346" s="133"/>
      <c r="AB346" s="133"/>
      <c r="AC346" s="98">
        <f t="shared" si="5174"/>
        <v>0</v>
      </c>
      <c r="AD346" s="110"/>
      <c r="AE346" s="111"/>
      <c r="AF346" s="107"/>
      <c r="AG346" s="22"/>
      <c r="AH346" s="132"/>
      <c r="AI346" s="133"/>
      <c r="AJ346" s="98">
        <f t="shared" si="5175"/>
        <v>0</v>
      </c>
      <c r="AK346" s="133"/>
      <c r="AL346" s="133"/>
      <c r="AM346" s="133"/>
      <c r="AN346" s="100">
        <f t="shared" si="5176"/>
        <v>0</v>
      </c>
      <c r="AO346" s="133"/>
      <c r="AP346" s="133"/>
      <c r="AQ346" s="133"/>
      <c r="AR346" s="98">
        <f t="shared" si="6081"/>
        <v>0</v>
      </c>
      <c r="AS346" s="110"/>
      <c r="AT346" s="111"/>
      <c r="AU346" s="107"/>
      <c r="AV346" s="22"/>
      <c r="AW346" s="132"/>
      <c r="AX346" s="133"/>
      <c r="AY346" s="98">
        <f t="shared" si="5178"/>
        <v>0</v>
      </c>
      <c r="AZ346" s="133"/>
      <c r="BA346" s="133"/>
      <c r="BB346" s="133"/>
      <c r="BC346" s="100">
        <f t="shared" si="5179"/>
        <v>0</v>
      </c>
      <c r="BD346" s="133"/>
      <c r="BE346" s="133"/>
      <c r="BF346" s="133"/>
      <c r="BG346" s="98">
        <f t="shared" si="5180"/>
        <v>0</v>
      </c>
      <c r="BH346" s="110"/>
      <c r="BI346" s="111"/>
      <c r="BJ346" s="107"/>
      <c r="BK346" s="22"/>
      <c r="BL346" s="132"/>
      <c r="BM346" s="133"/>
      <c r="BN346" s="98">
        <f t="shared" si="5181"/>
        <v>0</v>
      </c>
      <c r="BO346" s="133"/>
      <c r="BP346" s="133"/>
      <c r="BQ346" s="133"/>
      <c r="BR346" s="100">
        <f t="shared" si="5182"/>
        <v>0</v>
      </c>
      <c r="BS346" s="133"/>
      <c r="BT346" s="133"/>
      <c r="BU346" s="133"/>
      <c r="BV346" s="98">
        <f t="shared" si="5183"/>
        <v>0</v>
      </c>
      <c r="BW346" s="110"/>
      <c r="BX346" s="111"/>
      <c r="BY346" s="107"/>
      <c r="BZ346" s="23"/>
      <c r="CA346" s="132"/>
      <c r="CB346" s="133"/>
      <c r="CC346" s="98">
        <f t="shared" si="5184"/>
        <v>0</v>
      </c>
      <c r="CD346" s="133"/>
      <c r="CE346" s="133"/>
      <c r="CF346" s="133"/>
      <c r="CG346" s="100">
        <f t="shared" si="5185"/>
        <v>0</v>
      </c>
      <c r="CH346" s="133"/>
      <c r="CI346" s="133"/>
      <c r="CJ346" s="133"/>
      <c r="CK346" s="98">
        <f t="shared" si="5186"/>
        <v>0</v>
      </c>
      <c r="CL346" s="110"/>
      <c r="CM346" s="111"/>
      <c r="CN346" s="107"/>
      <c r="CO346" s="22"/>
      <c r="CP346" s="132"/>
      <c r="CQ346" s="133"/>
      <c r="CR346" s="98">
        <f t="shared" si="5187"/>
        <v>0</v>
      </c>
      <c r="CS346" s="133"/>
      <c r="CT346" s="133"/>
      <c r="CU346" s="133"/>
      <c r="CV346" s="100">
        <f t="shared" si="5188"/>
        <v>0</v>
      </c>
      <c r="CW346" s="133"/>
      <c r="CX346" s="133"/>
      <c r="CY346" s="133"/>
      <c r="CZ346" s="98">
        <f t="shared" si="5189"/>
        <v>0</v>
      </c>
      <c r="DA346" s="110"/>
      <c r="DB346" s="111"/>
      <c r="DC346" s="107"/>
      <c r="DD346" s="22"/>
      <c r="DE346" s="132"/>
      <c r="DF346" s="133"/>
      <c r="DG346" s="98">
        <f t="shared" si="5190"/>
        <v>0</v>
      </c>
      <c r="DH346" s="133"/>
      <c r="DI346" s="133"/>
      <c r="DJ346" s="133"/>
      <c r="DK346" s="100">
        <f t="shared" si="5191"/>
        <v>0</v>
      </c>
      <c r="DL346" s="133"/>
      <c r="DM346" s="133"/>
      <c r="DN346" s="133"/>
      <c r="DO346" s="98">
        <f t="shared" si="5192"/>
        <v>0</v>
      </c>
      <c r="DP346" s="110"/>
      <c r="DQ346" s="111"/>
      <c r="DR346" s="107"/>
      <c r="DS346" s="22"/>
      <c r="DT346" s="132"/>
      <c r="DU346" s="133"/>
      <c r="DV346" s="98">
        <f t="shared" si="5193"/>
        <v>0</v>
      </c>
      <c r="DW346" s="133"/>
      <c r="DX346" s="133"/>
      <c r="DY346" s="133"/>
      <c r="DZ346" s="100">
        <f t="shared" si="5194"/>
        <v>0</v>
      </c>
      <c r="EA346" s="133"/>
      <c r="EB346" s="133"/>
      <c r="EC346" s="133"/>
      <c r="ED346" s="98">
        <f t="shared" si="5195"/>
        <v>0</v>
      </c>
      <c r="EE346" s="110"/>
      <c r="EF346" s="111"/>
      <c r="EG346" s="107"/>
      <c r="EH346" s="22"/>
      <c r="EI346" s="132"/>
      <c r="EJ346" s="133"/>
      <c r="EK346" s="98">
        <f t="shared" si="5196"/>
        <v>0</v>
      </c>
      <c r="EL346" s="133"/>
      <c r="EM346" s="133"/>
      <c r="EN346" s="133"/>
      <c r="EO346" s="100">
        <f t="shared" si="5197"/>
        <v>0</v>
      </c>
      <c r="EP346" s="133"/>
      <c r="EQ346" s="133"/>
      <c r="ER346" s="133"/>
      <c r="ES346" s="98">
        <f t="shared" si="4849"/>
        <v>0</v>
      </c>
      <c r="ET346" s="110"/>
      <c r="EU346" s="111"/>
      <c r="EV346" s="107"/>
      <c r="EW346" s="22"/>
      <c r="EX346" s="132"/>
      <c r="EY346" s="133"/>
      <c r="EZ346" s="98">
        <f t="shared" si="5198"/>
        <v>0</v>
      </c>
      <c r="FA346" s="133"/>
      <c r="FB346" s="133"/>
      <c r="FC346" s="133"/>
      <c r="FD346" s="100">
        <f t="shared" si="5756"/>
        <v>0</v>
      </c>
      <c r="FE346" s="133"/>
      <c r="FF346" s="133"/>
      <c r="FG346" s="133"/>
      <c r="FH346" s="98">
        <f t="shared" si="4851"/>
        <v>0</v>
      </c>
      <c r="FI346" s="110"/>
      <c r="FJ346" s="111"/>
      <c r="FK346" s="107"/>
      <c r="FL346" s="22"/>
      <c r="FM346" s="132"/>
      <c r="FN346" s="133"/>
      <c r="FO346" s="98">
        <f t="shared" si="5591"/>
        <v>0</v>
      </c>
      <c r="FP346" s="133"/>
      <c r="FQ346" s="133"/>
      <c r="FR346" s="133"/>
      <c r="FS346" s="100">
        <f t="shared" si="5757"/>
        <v>0</v>
      </c>
      <c r="FT346" s="133"/>
      <c r="FU346" s="133"/>
      <c r="FV346" s="133"/>
      <c r="FW346" s="98">
        <f t="shared" si="6083"/>
        <v>0</v>
      </c>
      <c r="FX346" s="110"/>
      <c r="FY346" s="111"/>
      <c r="FZ346" s="107"/>
      <c r="GA346" s="22"/>
      <c r="GB346" s="132"/>
      <c r="GC346" s="133"/>
      <c r="GD346" s="98">
        <f t="shared" si="5200"/>
        <v>0</v>
      </c>
      <c r="GE346" s="133"/>
      <c r="GF346" s="133"/>
      <c r="GG346" s="133"/>
      <c r="GH346" s="100">
        <f t="shared" si="5201"/>
        <v>0</v>
      </c>
      <c r="GI346" s="133"/>
      <c r="GJ346" s="133"/>
      <c r="GK346" s="133"/>
      <c r="GL346" s="98">
        <f t="shared" si="5202"/>
        <v>0</v>
      </c>
      <c r="GM346" s="110"/>
      <c r="GN346" s="111"/>
      <c r="GO346" s="107"/>
      <c r="GP346" s="22"/>
      <c r="GQ346" s="132"/>
      <c r="GR346" s="133"/>
      <c r="GS346" s="98">
        <f t="shared" si="5203"/>
        <v>0</v>
      </c>
      <c r="GT346" s="133"/>
      <c r="GU346" s="133"/>
      <c r="GV346" s="133"/>
      <c r="GW346" s="100">
        <f t="shared" si="5204"/>
        <v>0</v>
      </c>
      <c r="GX346" s="133"/>
      <c r="GY346" s="133"/>
      <c r="GZ346" s="133"/>
      <c r="HA346" s="98">
        <f t="shared" si="5205"/>
        <v>0</v>
      </c>
      <c r="HB346" s="110"/>
      <c r="HC346" s="111"/>
      <c r="HD346" s="107"/>
      <c r="HE346" s="22"/>
      <c r="HF346" s="132"/>
      <c r="HG346" s="133"/>
      <c r="HH346" s="98">
        <f t="shared" si="5206"/>
        <v>0</v>
      </c>
      <c r="HI346" s="133"/>
      <c r="HJ346" s="133"/>
      <c r="HK346" s="133"/>
      <c r="HL346" s="100">
        <f t="shared" si="5207"/>
        <v>0</v>
      </c>
      <c r="HM346" s="133"/>
      <c r="HN346" s="133"/>
      <c r="HO346" s="133"/>
      <c r="HP346" s="98">
        <f t="shared" si="6082"/>
        <v>0</v>
      </c>
      <c r="HQ346" s="110"/>
      <c r="HR346" s="111"/>
      <c r="HS346" s="107"/>
      <c r="HT346" s="22"/>
      <c r="HU346" s="132"/>
      <c r="HV346" s="133"/>
      <c r="HW346" s="98">
        <f t="shared" si="5755"/>
        <v>0</v>
      </c>
      <c r="HX346" s="133"/>
      <c r="HY346" s="133"/>
      <c r="HZ346" s="133"/>
      <c r="IA346" s="100">
        <f t="shared" si="5759"/>
        <v>0</v>
      </c>
      <c r="IB346" s="133"/>
      <c r="IC346" s="133"/>
      <c r="ID346" s="133"/>
      <c r="IE346" s="98">
        <f t="shared" si="5211"/>
        <v>0</v>
      </c>
      <c r="IF346" s="110"/>
      <c r="IG346" s="111"/>
      <c r="IH346" s="107"/>
      <c r="II346" s="22"/>
      <c r="IJ346" s="132"/>
      <c r="IK346" s="133"/>
      <c r="IL346" s="98">
        <f t="shared" si="5752"/>
        <v>0</v>
      </c>
      <c r="IM346" s="133"/>
      <c r="IN346" s="133"/>
      <c r="IO346" s="133"/>
      <c r="IP346" s="100">
        <f t="shared" si="4678"/>
        <v>0</v>
      </c>
      <c r="IQ346" s="133"/>
      <c r="IR346" s="133"/>
      <c r="IS346" s="133"/>
      <c r="IT346" s="98">
        <f t="shared" si="5753"/>
        <v>0</v>
      </c>
      <c r="IU346" s="110"/>
      <c r="IV346" s="111"/>
      <c r="IW346" s="107"/>
      <c r="IX346" s="22"/>
      <c r="IY346" s="132"/>
      <c r="IZ346" s="133"/>
      <c r="JA346" s="98">
        <f t="shared" si="5212"/>
        <v>0</v>
      </c>
      <c r="JB346" s="133"/>
      <c r="JC346" s="133"/>
      <c r="JD346" s="133"/>
      <c r="JE346" s="100">
        <f t="shared" si="5213"/>
        <v>0</v>
      </c>
      <c r="JF346" s="133"/>
      <c r="JG346" s="133"/>
      <c r="JH346" s="133"/>
      <c r="JI346" s="98">
        <f t="shared" si="5214"/>
        <v>0</v>
      </c>
      <c r="JJ346" s="110"/>
      <c r="JK346" s="111"/>
      <c r="JL346" s="107"/>
      <c r="JM346" s="22"/>
      <c r="JN346" s="132"/>
      <c r="JO346" s="133"/>
      <c r="JP346" s="98">
        <f t="shared" si="5215"/>
        <v>0</v>
      </c>
      <c r="JQ346" s="133"/>
      <c r="JR346" s="133"/>
      <c r="JS346" s="133"/>
      <c r="JT346" s="100">
        <f t="shared" si="5216"/>
        <v>0</v>
      </c>
      <c r="JU346" s="133"/>
      <c r="JV346" s="133"/>
      <c r="JW346" s="133"/>
      <c r="JX346" s="98">
        <f t="shared" si="5217"/>
        <v>0</v>
      </c>
      <c r="JY346" s="110"/>
      <c r="JZ346" s="111"/>
      <c r="KA346" s="107"/>
      <c r="KB346" s="22"/>
      <c r="KC346" s="132"/>
      <c r="KD346" s="133"/>
      <c r="KE346" s="98">
        <f t="shared" si="5218"/>
        <v>0</v>
      </c>
      <c r="KF346" s="133"/>
      <c r="KG346" s="133"/>
      <c r="KH346" s="133"/>
      <c r="KI346" s="100">
        <f t="shared" si="5219"/>
        <v>0</v>
      </c>
      <c r="KJ346" s="133"/>
      <c r="KK346" s="133"/>
      <c r="KL346" s="133"/>
      <c r="KM346" s="98">
        <f t="shared" si="5920"/>
        <v>0</v>
      </c>
      <c r="KN346" s="110"/>
      <c r="KO346" s="111"/>
      <c r="KP346" s="107"/>
      <c r="KQ346" s="22"/>
      <c r="KR346" s="132"/>
      <c r="KS346" s="133"/>
      <c r="KT346" s="98">
        <f t="shared" si="5220"/>
        <v>0</v>
      </c>
      <c r="KU346" s="133"/>
      <c r="KV346" s="133"/>
      <c r="KW346" s="133"/>
      <c r="KX346" s="100">
        <f t="shared" si="5758"/>
        <v>0</v>
      </c>
      <c r="KY346" s="133"/>
      <c r="KZ346" s="133"/>
      <c r="LA346" s="133"/>
      <c r="LB346" s="98">
        <f t="shared" si="5221"/>
        <v>0</v>
      </c>
      <c r="LC346" s="110"/>
      <c r="LD346" s="111"/>
      <c r="LE346" s="107"/>
      <c r="LF346" s="22"/>
      <c r="LG346" s="132"/>
      <c r="LH346" s="133"/>
      <c r="LI346" s="98">
        <f t="shared" si="5222"/>
        <v>0</v>
      </c>
      <c r="LJ346" s="133"/>
      <c r="LK346" s="133"/>
      <c r="LL346" s="133"/>
      <c r="LM346" s="100">
        <f t="shared" si="5223"/>
        <v>0</v>
      </c>
      <c r="LN346" s="133"/>
      <c r="LO346" s="133"/>
      <c r="LP346" s="133"/>
      <c r="LQ346" s="98">
        <f t="shared" si="5224"/>
        <v>0</v>
      </c>
      <c r="LR346" s="110"/>
      <c r="LS346" s="111"/>
      <c r="LT346" s="107"/>
      <c r="LU346" s="22"/>
      <c r="LV346" s="132"/>
      <c r="LW346" s="133"/>
      <c r="LX346" s="98">
        <f t="shared" si="4356"/>
        <v>0</v>
      </c>
      <c r="LY346" s="133"/>
      <c r="LZ346" s="133"/>
      <c r="MA346" s="133"/>
      <c r="MB346" s="100">
        <f t="shared" si="5225"/>
        <v>0</v>
      </c>
      <c r="MC346" s="133"/>
      <c r="MD346" s="133"/>
      <c r="ME346" s="133"/>
      <c r="MF346" s="98">
        <f t="shared" si="5226"/>
        <v>0</v>
      </c>
      <c r="MG346" s="110"/>
      <c r="MH346" s="111"/>
      <c r="MI346" s="107"/>
      <c r="MJ346" s="22"/>
      <c r="MK346" s="132"/>
      <c r="ML346" s="133"/>
      <c r="MM346" s="98">
        <f t="shared" si="5227"/>
        <v>0</v>
      </c>
      <c r="MN346" s="133"/>
      <c r="MO346" s="133"/>
      <c r="MP346" s="133"/>
      <c r="MQ346" s="100">
        <f t="shared" si="5228"/>
        <v>0</v>
      </c>
      <c r="MR346" s="133"/>
      <c r="MS346" s="133"/>
      <c r="MT346" s="133"/>
      <c r="MU346" s="98">
        <f t="shared" si="4850"/>
        <v>0</v>
      </c>
      <c r="MV346" s="110"/>
      <c r="MW346" s="111"/>
      <c r="MX346" s="107"/>
      <c r="MY346" s="22"/>
      <c r="MZ346" s="132"/>
      <c r="NA346" s="133"/>
      <c r="NB346" s="98">
        <f t="shared" si="5229"/>
        <v>0</v>
      </c>
      <c r="NC346" s="133"/>
      <c r="ND346" s="133"/>
      <c r="NE346" s="133"/>
      <c r="NF346" s="100">
        <f t="shared" si="5230"/>
        <v>0</v>
      </c>
      <c r="NG346" s="133"/>
      <c r="NH346" s="133"/>
      <c r="NI346" s="133"/>
      <c r="NJ346" s="98">
        <f t="shared" si="5231"/>
        <v>0</v>
      </c>
      <c r="NK346" s="110"/>
      <c r="NL346" s="111"/>
      <c r="NM346" s="107"/>
      <c r="NN346" s="22"/>
      <c r="NO346" s="132"/>
      <c r="NP346" s="133"/>
      <c r="NQ346" s="98">
        <f t="shared" si="5232"/>
        <v>0</v>
      </c>
      <c r="NR346" s="133"/>
      <c r="NS346" s="133"/>
      <c r="NT346" s="133"/>
      <c r="NU346" s="100">
        <f t="shared" si="5233"/>
        <v>0</v>
      </c>
      <c r="NV346" s="133"/>
      <c r="NW346" s="133"/>
      <c r="NX346" s="133"/>
      <c r="NY346" s="98">
        <f t="shared" si="5234"/>
        <v>0</v>
      </c>
      <c r="NZ346" s="110"/>
      <c r="OA346" s="111"/>
      <c r="OB346" s="107"/>
      <c r="OC346" s="22"/>
      <c r="OD346" s="132"/>
      <c r="OE346" s="133"/>
      <c r="OF346" s="98">
        <f t="shared" si="4681"/>
        <v>0</v>
      </c>
      <c r="OG346" s="133"/>
      <c r="OH346" s="133"/>
      <c r="OI346" s="133"/>
      <c r="OJ346" s="100">
        <f t="shared" si="5235"/>
        <v>0</v>
      </c>
      <c r="OK346" s="133"/>
      <c r="OL346" s="133"/>
      <c r="OM346" s="133"/>
      <c r="ON346" s="98">
        <f t="shared" si="5236"/>
        <v>0</v>
      </c>
      <c r="OO346" s="110"/>
      <c r="OP346" s="111"/>
      <c r="OQ346" s="107"/>
      <c r="OR346" s="22"/>
      <c r="OS346" s="132"/>
      <c r="OT346" s="133"/>
      <c r="OU346" s="98">
        <f t="shared" si="4688"/>
        <v>0</v>
      </c>
      <c r="OV346" s="133"/>
      <c r="OW346" s="133"/>
      <c r="OX346" s="133"/>
      <c r="OY346" s="100">
        <f t="shared" si="3235"/>
        <v>0</v>
      </c>
      <c r="OZ346" s="133"/>
      <c r="PA346" s="133"/>
      <c r="PB346" s="133"/>
      <c r="PC346" s="98">
        <f t="shared" si="5430"/>
        <v>0</v>
      </c>
      <c r="PD346" s="110"/>
      <c r="PE346" s="111"/>
      <c r="PF346" s="107"/>
      <c r="PG346" s="22"/>
      <c r="PH346" s="132"/>
      <c r="PI346" s="133"/>
      <c r="PJ346" s="98">
        <f t="shared" si="5237"/>
        <v>0</v>
      </c>
      <c r="PK346" s="133"/>
      <c r="PL346" s="133"/>
      <c r="PM346" s="133"/>
      <c r="PN346" s="100">
        <f t="shared" si="5238"/>
        <v>0</v>
      </c>
      <c r="PO346" s="133"/>
      <c r="PP346" s="133"/>
      <c r="PQ346" s="133"/>
      <c r="PR346" s="98">
        <f t="shared" si="5239"/>
        <v>0</v>
      </c>
      <c r="PS346" s="110"/>
      <c r="PT346" s="111"/>
      <c r="PU346" s="107"/>
      <c r="PV346" s="22"/>
      <c r="PW346" s="132"/>
      <c r="PX346" s="133"/>
      <c r="PY346" s="98">
        <f t="shared" si="5240"/>
        <v>0</v>
      </c>
      <c r="PZ346" s="133"/>
      <c r="QA346" s="133"/>
      <c r="QB346" s="133"/>
      <c r="QC346" s="100">
        <f t="shared" si="5241"/>
        <v>0</v>
      </c>
      <c r="QD346" s="133"/>
      <c r="QE346" s="133"/>
      <c r="QF346" s="133"/>
      <c r="QG346" s="98">
        <f t="shared" si="5242"/>
        <v>0</v>
      </c>
      <c r="QH346" s="110"/>
      <c r="QI346" s="111"/>
      <c r="QJ346" s="107"/>
      <c r="QK346" s="22"/>
      <c r="QL346" s="132"/>
      <c r="QM346" s="133"/>
      <c r="QN346" s="98">
        <f t="shared" si="5243"/>
        <v>0</v>
      </c>
      <c r="QO346" s="133"/>
      <c r="QP346" s="133"/>
      <c r="QQ346" s="133"/>
      <c r="QR346" s="100">
        <f t="shared" si="5244"/>
        <v>0</v>
      </c>
      <c r="QS346" s="133"/>
      <c r="QT346" s="133"/>
      <c r="QU346" s="133"/>
      <c r="QV346" s="98">
        <f t="shared" si="5245"/>
        <v>0</v>
      </c>
      <c r="QW346" s="110"/>
      <c r="QX346" s="111"/>
      <c r="QY346" s="107"/>
      <c r="QZ346" s="22"/>
      <c r="RA346" s="132"/>
      <c r="RB346" s="133"/>
      <c r="RC346" s="98">
        <f t="shared" si="5246"/>
        <v>0</v>
      </c>
      <c r="RD346" s="133"/>
      <c r="RE346" s="133"/>
      <c r="RF346" s="133"/>
      <c r="RG346" s="100">
        <f t="shared" si="5247"/>
        <v>0</v>
      </c>
      <c r="RH346" s="133"/>
      <c r="RI346" s="133"/>
      <c r="RJ346" s="133"/>
      <c r="RK346" s="98">
        <f t="shared" si="5248"/>
        <v>0</v>
      </c>
      <c r="RL346" s="110"/>
      <c r="RM346" s="111"/>
      <c r="RN346" s="107"/>
      <c r="RO346" s="22"/>
      <c r="RP346" s="132"/>
      <c r="RQ346" s="133"/>
      <c r="RR346" s="98">
        <f t="shared" si="5249"/>
        <v>0</v>
      </c>
      <c r="RS346" s="133"/>
      <c r="RT346" s="133"/>
      <c r="RU346" s="133"/>
      <c r="RV346" s="100">
        <f t="shared" si="5250"/>
        <v>0</v>
      </c>
      <c r="RW346" s="133"/>
      <c r="RX346" s="133"/>
      <c r="RY346" s="133"/>
      <c r="RZ346" s="98">
        <f t="shared" si="5251"/>
        <v>0</v>
      </c>
      <c r="SA346" s="110"/>
      <c r="SB346" s="111"/>
      <c r="SC346" s="107"/>
      <c r="SD346" s="22"/>
      <c r="SE346" s="132"/>
      <c r="SF346" s="133"/>
      <c r="SG346" s="98">
        <f t="shared" si="5252"/>
        <v>0</v>
      </c>
      <c r="SH346" s="133"/>
      <c r="SI346" s="133"/>
      <c r="SJ346" s="133"/>
      <c r="SK346" s="100">
        <f t="shared" si="5253"/>
        <v>0</v>
      </c>
      <c r="SL346" s="133"/>
      <c r="SM346" s="133"/>
      <c r="SN346" s="133"/>
      <c r="SO346" s="98">
        <f t="shared" si="5254"/>
        <v>0</v>
      </c>
      <c r="SP346" s="110"/>
      <c r="SQ346" s="111"/>
      <c r="SR346" s="107"/>
      <c r="SS346" s="22"/>
      <c r="ST346" s="132"/>
      <c r="SU346" s="133"/>
      <c r="SV346" s="98">
        <f t="shared" si="4682"/>
        <v>0</v>
      </c>
      <c r="SW346" s="133"/>
      <c r="SX346" s="133"/>
      <c r="SY346" s="133"/>
      <c r="SZ346" s="100">
        <f t="shared" si="4683"/>
        <v>0</v>
      </c>
      <c r="TA346" s="133"/>
      <c r="TB346" s="133"/>
      <c r="TC346" s="133"/>
      <c r="TD346" s="98">
        <f t="shared" si="4684"/>
        <v>0</v>
      </c>
      <c r="TE346" s="110"/>
      <c r="TF346" s="111"/>
      <c r="TG346" s="107"/>
      <c r="TH346" s="22"/>
      <c r="TI346" s="132"/>
      <c r="TJ346" s="133"/>
      <c r="TK346" s="98">
        <f t="shared" si="5255"/>
        <v>0</v>
      </c>
      <c r="TL346" s="133"/>
      <c r="TM346" s="133"/>
      <c r="TN346" s="133"/>
      <c r="TO346" s="100">
        <f t="shared" si="5256"/>
        <v>0</v>
      </c>
      <c r="TP346" s="133"/>
      <c r="TQ346" s="133"/>
      <c r="TR346" s="133"/>
      <c r="TS346" s="98">
        <f t="shared" si="5257"/>
        <v>0</v>
      </c>
      <c r="TT346" s="110"/>
      <c r="TU346" s="111"/>
      <c r="TV346" s="107"/>
      <c r="TW346" s="22"/>
      <c r="TX346" s="132"/>
      <c r="TY346" s="133"/>
      <c r="TZ346" s="98">
        <f t="shared" si="5258"/>
        <v>0</v>
      </c>
      <c r="UA346" s="133"/>
      <c r="UB346" s="133"/>
      <c r="UC346" s="133"/>
      <c r="UD346" s="100">
        <f t="shared" si="5259"/>
        <v>0</v>
      </c>
      <c r="UE346" s="133"/>
      <c r="UF346" s="133"/>
      <c r="UG346" s="133"/>
      <c r="UH346" s="98">
        <f t="shared" si="5260"/>
        <v>0</v>
      </c>
      <c r="UI346" s="110"/>
      <c r="UJ346" s="111"/>
      <c r="UK346" s="107"/>
      <c r="UL346" s="22"/>
      <c r="UM346" s="132"/>
      <c r="UN346" s="133"/>
      <c r="UO346" s="98">
        <f t="shared" si="5261"/>
        <v>0</v>
      </c>
      <c r="UP346" s="133"/>
      <c r="UQ346" s="133"/>
      <c r="UR346" s="133"/>
      <c r="US346" s="100">
        <f t="shared" si="5262"/>
        <v>0</v>
      </c>
      <c r="UT346" s="133"/>
      <c r="UU346" s="133"/>
      <c r="UV346" s="133"/>
      <c r="UW346" s="98">
        <f t="shared" si="5263"/>
        <v>0</v>
      </c>
      <c r="UX346" s="110"/>
      <c r="UY346" s="111"/>
      <c r="UZ346" s="107"/>
      <c r="VA346" s="22"/>
      <c r="VB346" s="132"/>
      <c r="VC346" s="133"/>
      <c r="VD346" s="98">
        <f t="shared" si="5264"/>
        <v>0</v>
      </c>
      <c r="VE346" s="133"/>
      <c r="VF346" s="133"/>
      <c r="VG346" s="133"/>
      <c r="VH346" s="100">
        <f t="shared" si="5265"/>
        <v>0</v>
      </c>
      <c r="VI346" s="133"/>
      <c r="VJ346" s="133"/>
      <c r="VK346" s="133"/>
      <c r="VL346" s="98">
        <f t="shared" si="5266"/>
        <v>0</v>
      </c>
      <c r="VM346" s="110"/>
      <c r="VN346" s="111"/>
      <c r="VO346" s="107"/>
      <c r="VP346" s="22"/>
      <c r="VQ346" s="132"/>
      <c r="VR346" s="133"/>
      <c r="VS346" s="98">
        <f t="shared" si="5267"/>
        <v>0</v>
      </c>
      <c r="VT346" s="133"/>
      <c r="VU346" s="133"/>
      <c r="VV346" s="133"/>
      <c r="VW346" s="100">
        <f t="shared" si="5268"/>
        <v>0</v>
      </c>
      <c r="VX346" s="133"/>
      <c r="VY346" s="133"/>
      <c r="VZ346" s="133"/>
      <c r="WA346" s="98">
        <f t="shared" si="5269"/>
        <v>0</v>
      </c>
      <c r="WB346" s="110"/>
      <c r="WC346" s="111"/>
      <c r="WD346" s="107"/>
      <c r="WE346" s="22"/>
    </row>
    <row r="347" spans="1:603" ht="16.5" customHeight="1">
      <c r="A347" s="94"/>
      <c r="B347" s="105" t="s">
        <v>301</v>
      </c>
      <c r="C347" s="106" t="s">
        <v>58</v>
      </c>
      <c r="D347" s="132"/>
      <c r="E347" s="133"/>
      <c r="F347" s="98">
        <f t="shared" si="4685"/>
        <v>0</v>
      </c>
      <c r="G347" s="133"/>
      <c r="H347" s="133"/>
      <c r="I347" s="133"/>
      <c r="J347" s="100">
        <f t="shared" si="4686"/>
        <v>0</v>
      </c>
      <c r="K347" s="133"/>
      <c r="L347" s="133"/>
      <c r="M347" s="133"/>
      <c r="N347" s="98">
        <f t="shared" si="4687"/>
        <v>0</v>
      </c>
      <c r="O347" s="110"/>
      <c r="P347" s="111"/>
      <c r="Q347" s="107"/>
      <c r="R347" s="22"/>
      <c r="S347" s="132"/>
      <c r="T347" s="133"/>
      <c r="U347" s="98">
        <f t="shared" si="5172"/>
        <v>0</v>
      </c>
      <c r="V347" s="133"/>
      <c r="W347" s="133"/>
      <c r="X347" s="133"/>
      <c r="Y347" s="100">
        <f t="shared" si="5173"/>
        <v>0</v>
      </c>
      <c r="Z347" s="133"/>
      <c r="AA347" s="133"/>
      <c r="AB347" s="133"/>
      <c r="AC347" s="98">
        <f t="shared" si="5174"/>
        <v>0</v>
      </c>
      <c r="AD347" s="110"/>
      <c r="AE347" s="111"/>
      <c r="AF347" s="107"/>
      <c r="AG347" s="22"/>
      <c r="AH347" s="132"/>
      <c r="AI347" s="133"/>
      <c r="AJ347" s="98">
        <f t="shared" si="5175"/>
        <v>0</v>
      </c>
      <c r="AK347" s="133"/>
      <c r="AL347" s="133"/>
      <c r="AM347" s="133"/>
      <c r="AN347" s="100">
        <f t="shared" si="5176"/>
        <v>0</v>
      </c>
      <c r="AO347" s="133"/>
      <c r="AP347" s="133"/>
      <c r="AQ347" s="133"/>
      <c r="AR347" s="98">
        <f t="shared" si="6081"/>
        <v>0</v>
      </c>
      <c r="AS347" s="110"/>
      <c r="AT347" s="111"/>
      <c r="AU347" s="107"/>
      <c r="AV347" s="22"/>
      <c r="AW347" s="132"/>
      <c r="AX347" s="133"/>
      <c r="AY347" s="98">
        <f t="shared" si="5178"/>
        <v>0</v>
      </c>
      <c r="AZ347" s="133"/>
      <c r="BA347" s="133"/>
      <c r="BB347" s="133"/>
      <c r="BC347" s="100">
        <f t="shared" si="5179"/>
        <v>0</v>
      </c>
      <c r="BD347" s="133"/>
      <c r="BE347" s="133"/>
      <c r="BF347" s="133"/>
      <c r="BG347" s="98">
        <f t="shared" si="5180"/>
        <v>0</v>
      </c>
      <c r="BH347" s="110"/>
      <c r="BI347" s="111"/>
      <c r="BJ347" s="107"/>
      <c r="BK347" s="22"/>
      <c r="BL347" s="132"/>
      <c r="BM347" s="133"/>
      <c r="BN347" s="98">
        <f t="shared" si="5181"/>
        <v>0</v>
      </c>
      <c r="BO347" s="133"/>
      <c r="BP347" s="133"/>
      <c r="BQ347" s="133"/>
      <c r="BR347" s="100">
        <f t="shared" si="5182"/>
        <v>0</v>
      </c>
      <c r="BS347" s="133"/>
      <c r="BT347" s="133"/>
      <c r="BU347" s="133"/>
      <c r="BV347" s="98">
        <f t="shared" si="5183"/>
        <v>0</v>
      </c>
      <c r="BW347" s="110"/>
      <c r="BX347" s="111"/>
      <c r="BY347" s="107"/>
      <c r="BZ347" s="23"/>
      <c r="CA347" s="132"/>
      <c r="CB347" s="133"/>
      <c r="CC347" s="98">
        <f t="shared" si="5184"/>
        <v>0</v>
      </c>
      <c r="CD347" s="133"/>
      <c r="CE347" s="133"/>
      <c r="CF347" s="133"/>
      <c r="CG347" s="100">
        <f t="shared" si="5185"/>
        <v>0</v>
      </c>
      <c r="CH347" s="133"/>
      <c r="CI347" s="133"/>
      <c r="CJ347" s="133"/>
      <c r="CK347" s="98">
        <f t="shared" si="5186"/>
        <v>0</v>
      </c>
      <c r="CL347" s="110"/>
      <c r="CM347" s="111"/>
      <c r="CN347" s="107"/>
      <c r="CO347" s="22"/>
      <c r="CP347" s="132"/>
      <c r="CQ347" s="133"/>
      <c r="CR347" s="98">
        <f t="shared" si="5187"/>
        <v>0</v>
      </c>
      <c r="CS347" s="133"/>
      <c r="CT347" s="133"/>
      <c r="CU347" s="133"/>
      <c r="CV347" s="100">
        <f t="shared" si="5188"/>
        <v>0</v>
      </c>
      <c r="CW347" s="133"/>
      <c r="CX347" s="133"/>
      <c r="CY347" s="133"/>
      <c r="CZ347" s="98">
        <f t="shared" si="5189"/>
        <v>0</v>
      </c>
      <c r="DA347" s="110"/>
      <c r="DB347" s="111"/>
      <c r="DC347" s="107"/>
      <c r="DD347" s="22"/>
      <c r="DE347" s="132"/>
      <c r="DF347" s="133"/>
      <c r="DG347" s="98">
        <f t="shared" si="5190"/>
        <v>0</v>
      </c>
      <c r="DH347" s="133"/>
      <c r="DI347" s="133"/>
      <c r="DJ347" s="133"/>
      <c r="DK347" s="100">
        <f t="shared" si="5191"/>
        <v>0</v>
      </c>
      <c r="DL347" s="133"/>
      <c r="DM347" s="133"/>
      <c r="DN347" s="133"/>
      <c r="DO347" s="98">
        <f t="shared" si="5192"/>
        <v>0</v>
      </c>
      <c r="DP347" s="110"/>
      <c r="DQ347" s="111"/>
      <c r="DR347" s="107"/>
      <c r="DS347" s="22"/>
      <c r="DT347" s="132"/>
      <c r="DU347" s="133"/>
      <c r="DV347" s="98">
        <f t="shared" si="5193"/>
        <v>0</v>
      </c>
      <c r="DW347" s="133"/>
      <c r="DX347" s="133"/>
      <c r="DY347" s="133"/>
      <c r="DZ347" s="100">
        <f t="shared" si="5194"/>
        <v>0</v>
      </c>
      <c r="EA347" s="133"/>
      <c r="EB347" s="133"/>
      <c r="EC347" s="133"/>
      <c r="ED347" s="98">
        <f t="shared" si="5195"/>
        <v>0</v>
      </c>
      <c r="EE347" s="110"/>
      <c r="EF347" s="111"/>
      <c r="EG347" s="107"/>
      <c r="EH347" s="22"/>
      <c r="EI347" s="132"/>
      <c r="EJ347" s="133"/>
      <c r="EK347" s="98">
        <f t="shared" si="5196"/>
        <v>0</v>
      </c>
      <c r="EL347" s="133"/>
      <c r="EM347" s="133"/>
      <c r="EN347" s="133"/>
      <c r="EO347" s="100">
        <f t="shared" si="5197"/>
        <v>0</v>
      </c>
      <c r="EP347" s="133"/>
      <c r="EQ347" s="133"/>
      <c r="ER347" s="133"/>
      <c r="ES347" s="98">
        <f t="shared" si="4849"/>
        <v>0</v>
      </c>
      <c r="ET347" s="110"/>
      <c r="EU347" s="111"/>
      <c r="EV347" s="107"/>
      <c r="EW347" s="22"/>
      <c r="EX347" s="132"/>
      <c r="EY347" s="133"/>
      <c r="EZ347" s="98">
        <f t="shared" si="5198"/>
        <v>0</v>
      </c>
      <c r="FA347" s="133"/>
      <c r="FB347" s="133"/>
      <c r="FC347" s="133"/>
      <c r="FD347" s="100">
        <f t="shared" si="5756"/>
        <v>0</v>
      </c>
      <c r="FE347" s="133"/>
      <c r="FF347" s="133"/>
      <c r="FG347" s="133"/>
      <c r="FH347" s="98">
        <f t="shared" si="4851"/>
        <v>0</v>
      </c>
      <c r="FI347" s="110"/>
      <c r="FJ347" s="111"/>
      <c r="FK347" s="107"/>
      <c r="FL347" s="22"/>
      <c r="FM347" s="132"/>
      <c r="FN347" s="133"/>
      <c r="FO347" s="98">
        <f t="shared" si="5591"/>
        <v>0</v>
      </c>
      <c r="FP347" s="133"/>
      <c r="FQ347" s="133"/>
      <c r="FR347" s="133"/>
      <c r="FS347" s="100">
        <f t="shared" si="5757"/>
        <v>0</v>
      </c>
      <c r="FT347" s="133"/>
      <c r="FU347" s="133"/>
      <c r="FV347" s="133"/>
      <c r="FW347" s="98">
        <f t="shared" si="6083"/>
        <v>0</v>
      </c>
      <c r="FX347" s="110"/>
      <c r="FY347" s="111"/>
      <c r="FZ347" s="107"/>
      <c r="GA347" s="22"/>
      <c r="GB347" s="132"/>
      <c r="GC347" s="133"/>
      <c r="GD347" s="98">
        <f t="shared" si="5200"/>
        <v>0</v>
      </c>
      <c r="GE347" s="133"/>
      <c r="GF347" s="133"/>
      <c r="GG347" s="133"/>
      <c r="GH347" s="100">
        <f t="shared" si="5201"/>
        <v>0</v>
      </c>
      <c r="GI347" s="133"/>
      <c r="GJ347" s="133"/>
      <c r="GK347" s="133"/>
      <c r="GL347" s="98">
        <f t="shared" si="5202"/>
        <v>0</v>
      </c>
      <c r="GM347" s="110"/>
      <c r="GN347" s="111"/>
      <c r="GO347" s="107"/>
      <c r="GP347" s="22"/>
      <c r="GQ347" s="132"/>
      <c r="GR347" s="133"/>
      <c r="GS347" s="98">
        <f t="shared" si="5203"/>
        <v>0</v>
      </c>
      <c r="GT347" s="133"/>
      <c r="GU347" s="133"/>
      <c r="GV347" s="133"/>
      <c r="GW347" s="100">
        <f t="shared" si="5204"/>
        <v>0</v>
      </c>
      <c r="GX347" s="133"/>
      <c r="GY347" s="133"/>
      <c r="GZ347" s="133"/>
      <c r="HA347" s="98">
        <f t="shared" si="5205"/>
        <v>0</v>
      </c>
      <c r="HB347" s="110"/>
      <c r="HC347" s="111"/>
      <c r="HD347" s="107"/>
      <c r="HE347" s="22"/>
      <c r="HF347" s="132"/>
      <c r="HG347" s="133"/>
      <c r="HH347" s="98">
        <f t="shared" si="5206"/>
        <v>0</v>
      </c>
      <c r="HI347" s="133"/>
      <c r="HJ347" s="133"/>
      <c r="HK347" s="133"/>
      <c r="HL347" s="100">
        <f t="shared" si="5207"/>
        <v>0</v>
      </c>
      <c r="HM347" s="133"/>
      <c r="HN347" s="133"/>
      <c r="HO347" s="133"/>
      <c r="HP347" s="98">
        <f t="shared" si="6082"/>
        <v>0</v>
      </c>
      <c r="HQ347" s="110"/>
      <c r="HR347" s="111"/>
      <c r="HS347" s="107"/>
      <c r="HT347" s="22"/>
      <c r="HU347" s="132"/>
      <c r="HV347" s="133"/>
      <c r="HW347" s="98">
        <f t="shared" si="5755"/>
        <v>0</v>
      </c>
      <c r="HX347" s="133"/>
      <c r="HY347" s="133"/>
      <c r="HZ347" s="133"/>
      <c r="IA347" s="100">
        <f t="shared" si="5759"/>
        <v>0</v>
      </c>
      <c r="IB347" s="133"/>
      <c r="IC347" s="133"/>
      <c r="ID347" s="133"/>
      <c r="IE347" s="98">
        <f t="shared" si="5211"/>
        <v>0</v>
      </c>
      <c r="IF347" s="110"/>
      <c r="IG347" s="111"/>
      <c r="IH347" s="107"/>
      <c r="II347" s="22"/>
      <c r="IJ347" s="132"/>
      <c r="IK347" s="133"/>
      <c r="IL347" s="98">
        <f t="shared" si="5752"/>
        <v>0</v>
      </c>
      <c r="IM347" s="133"/>
      <c r="IN347" s="133"/>
      <c r="IO347" s="133"/>
      <c r="IP347" s="100">
        <f t="shared" si="4678"/>
        <v>0</v>
      </c>
      <c r="IQ347" s="133"/>
      <c r="IR347" s="133"/>
      <c r="IS347" s="133"/>
      <c r="IT347" s="98">
        <f t="shared" si="5753"/>
        <v>0</v>
      </c>
      <c r="IU347" s="110"/>
      <c r="IV347" s="111"/>
      <c r="IW347" s="107"/>
      <c r="IX347" s="22"/>
      <c r="IY347" s="132"/>
      <c r="IZ347" s="133"/>
      <c r="JA347" s="98">
        <f t="shared" si="5212"/>
        <v>0</v>
      </c>
      <c r="JB347" s="133"/>
      <c r="JC347" s="133"/>
      <c r="JD347" s="133"/>
      <c r="JE347" s="100">
        <f t="shared" si="5213"/>
        <v>0</v>
      </c>
      <c r="JF347" s="133"/>
      <c r="JG347" s="133"/>
      <c r="JH347" s="133"/>
      <c r="JI347" s="98">
        <f t="shared" si="5214"/>
        <v>0</v>
      </c>
      <c r="JJ347" s="110"/>
      <c r="JK347" s="111"/>
      <c r="JL347" s="107"/>
      <c r="JM347" s="22"/>
      <c r="JN347" s="132"/>
      <c r="JO347" s="133"/>
      <c r="JP347" s="98">
        <f t="shared" si="5215"/>
        <v>0</v>
      </c>
      <c r="JQ347" s="133"/>
      <c r="JR347" s="133"/>
      <c r="JS347" s="133"/>
      <c r="JT347" s="100">
        <f t="shared" si="5216"/>
        <v>0</v>
      </c>
      <c r="JU347" s="133"/>
      <c r="JV347" s="133"/>
      <c r="JW347" s="133"/>
      <c r="JX347" s="98">
        <f t="shared" si="5217"/>
        <v>0</v>
      </c>
      <c r="JY347" s="110"/>
      <c r="JZ347" s="111"/>
      <c r="KA347" s="107"/>
      <c r="KB347" s="22"/>
      <c r="KC347" s="132"/>
      <c r="KD347" s="133"/>
      <c r="KE347" s="98">
        <f t="shared" si="5218"/>
        <v>0</v>
      </c>
      <c r="KF347" s="133"/>
      <c r="KG347" s="133"/>
      <c r="KH347" s="133"/>
      <c r="KI347" s="100">
        <f t="shared" si="5219"/>
        <v>0</v>
      </c>
      <c r="KJ347" s="133"/>
      <c r="KK347" s="133"/>
      <c r="KL347" s="133"/>
      <c r="KM347" s="98">
        <f t="shared" si="5920"/>
        <v>0</v>
      </c>
      <c r="KN347" s="110"/>
      <c r="KO347" s="111"/>
      <c r="KP347" s="107"/>
      <c r="KQ347" s="22"/>
      <c r="KR347" s="132"/>
      <c r="KS347" s="133"/>
      <c r="KT347" s="98">
        <f t="shared" si="5220"/>
        <v>0</v>
      </c>
      <c r="KU347" s="133"/>
      <c r="KV347" s="133"/>
      <c r="KW347" s="133"/>
      <c r="KX347" s="100">
        <f t="shared" si="5758"/>
        <v>0</v>
      </c>
      <c r="KY347" s="133"/>
      <c r="KZ347" s="133"/>
      <c r="LA347" s="133"/>
      <c r="LB347" s="98">
        <f t="shared" si="5221"/>
        <v>0</v>
      </c>
      <c r="LC347" s="110"/>
      <c r="LD347" s="111"/>
      <c r="LE347" s="107"/>
      <c r="LF347" s="22"/>
      <c r="LG347" s="132"/>
      <c r="LH347" s="133"/>
      <c r="LI347" s="98">
        <f t="shared" si="5222"/>
        <v>0</v>
      </c>
      <c r="LJ347" s="133"/>
      <c r="LK347" s="133"/>
      <c r="LL347" s="133"/>
      <c r="LM347" s="100">
        <f t="shared" si="5223"/>
        <v>0</v>
      </c>
      <c r="LN347" s="133"/>
      <c r="LO347" s="133"/>
      <c r="LP347" s="133"/>
      <c r="LQ347" s="98">
        <f t="shared" si="5224"/>
        <v>0</v>
      </c>
      <c r="LR347" s="110"/>
      <c r="LS347" s="111"/>
      <c r="LT347" s="107"/>
      <c r="LU347" s="22"/>
      <c r="LV347" s="132"/>
      <c r="LW347" s="133"/>
      <c r="LX347" s="98">
        <f t="shared" si="4356"/>
        <v>0</v>
      </c>
      <c r="LY347" s="133"/>
      <c r="LZ347" s="133"/>
      <c r="MA347" s="133"/>
      <c r="MB347" s="100">
        <f t="shared" si="5225"/>
        <v>0</v>
      </c>
      <c r="MC347" s="133"/>
      <c r="MD347" s="133"/>
      <c r="ME347" s="133"/>
      <c r="MF347" s="98">
        <f t="shared" si="5226"/>
        <v>0</v>
      </c>
      <c r="MG347" s="110"/>
      <c r="MH347" s="111"/>
      <c r="MI347" s="107"/>
      <c r="MJ347" s="22"/>
      <c r="MK347" s="132"/>
      <c r="ML347" s="133"/>
      <c r="MM347" s="98">
        <f t="shared" si="5227"/>
        <v>0</v>
      </c>
      <c r="MN347" s="133"/>
      <c r="MO347" s="133"/>
      <c r="MP347" s="133"/>
      <c r="MQ347" s="100">
        <f t="shared" si="5228"/>
        <v>0</v>
      </c>
      <c r="MR347" s="133"/>
      <c r="MS347" s="133"/>
      <c r="MT347" s="133"/>
      <c r="MU347" s="98">
        <f t="shared" si="4850"/>
        <v>0</v>
      </c>
      <c r="MV347" s="110"/>
      <c r="MW347" s="111"/>
      <c r="MX347" s="107"/>
      <c r="MY347" s="22"/>
      <c r="MZ347" s="132"/>
      <c r="NA347" s="133"/>
      <c r="NB347" s="98">
        <f t="shared" si="5229"/>
        <v>0</v>
      </c>
      <c r="NC347" s="133"/>
      <c r="ND347" s="133"/>
      <c r="NE347" s="133"/>
      <c r="NF347" s="100">
        <f t="shared" si="5230"/>
        <v>0</v>
      </c>
      <c r="NG347" s="133"/>
      <c r="NH347" s="133"/>
      <c r="NI347" s="133"/>
      <c r="NJ347" s="98">
        <f t="shared" si="5231"/>
        <v>0</v>
      </c>
      <c r="NK347" s="110"/>
      <c r="NL347" s="111"/>
      <c r="NM347" s="107"/>
      <c r="NN347" s="22"/>
      <c r="NO347" s="132"/>
      <c r="NP347" s="133"/>
      <c r="NQ347" s="98">
        <f t="shared" si="5232"/>
        <v>0</v>
      </c>
      <c r="NR347" s="133"/>
      <c r="NS347" s="133"/>
      <c r="NT347" s="133"/>
      <c r="NU347" s="100">
        <f t="shared" si="5233"/>
        <v>0</v>
      </c>
      <c r="NV347" s="133"/>
      <c r="NW347" s="133"/>
      <c r="NX347" s="133"/>
      <c r="NY347" s="98">
        <f t="shared" si="5234"/>
        <v>0</v>
      </c>
      <c r="NZ347" s="110"/>
      <c r="OA347" s="111"/>
      <c r="OB347" s="107"/>
      <c r="OC347" s="22"/>
      <c r="OD347" s="132"/>
      <c r="OE347" s="133"/>
      <c r="OF347" s="98">
        <f t="shared" si="4681"/>
        <v>0</v>
      </c>
      <c r="OG347" s="133"/>
      <c r="OH347" s="133"/>
      <c r="OI347" s="133"/>
      <c r="OJ347" s="100">
        <f t="shared" si="5235"/>
        <v>0</v>
      </c>
      <c r="OK347" s="133"/>
      <c r="OL347" s="133"/>
      <c r="OM347" s="133"/>
      <c r="ON347" s="98">
        <f t="shared" si="5236"/>
        <v>0</v>
      </c>
      <c r="OO347" s="110"/>
      <c r="OP347" s="111"/>
      <c r="OQ347" s="107"/>
      <c r="OR347" s="22"/>
      <c r="OS347" s="132"/>
      <c r="OT347" s="133"/>
      <c r="OU347" s="98">
        <f t="shared" si="4688"/>
        <v>0</v>
      </c>
      <c r="OV347" s="133"/>
      <c r="OW347" s="133"/>
      <c r="OX347" s="133"/>
      <c r="OY347" s="100">
        <f t="shared" si="3235"/>
        <v>0</v>
      </c>
      <c r="OZ347" s="133"/>
      <c r="PA347" s="133"/>
      <c r="PB347" s="133"/>
      <c r="PC347" s="98">
        <f t="shared" si="5430"/>
        <v>0</v>
      </c>
      <c r="PD347" s="110"/>
      <c r="PE347" s="111"/>
      <c r="PF347" s="107"/>
      <c r="PG347" s="22"/>
      <c r="PH347" s="132"/>
      <c r="PI347" s="133"/>
      <c r="PJ347" s="98">
        <f t="shared" si="5237"/>
        <v>0</v>
      </c>
      <c r="PK347" s="133"/>
      <c r="PL347" s="133"/>
      <c r="PM347" s="133"/>
      <c r="PN347" s="100">
        <f t="shared" si="5238"/>
        <v>0</v>
      </c>
      <c r="PO347" s="133"/>
      <c r="PP347" s="133"/>
      <c r="PQ347" s="133"/>
      <c r="PR347" s="98">
        <f t="shared" si="5239"/>
        <v>0</v>
      </c>
      <c r="PS347" s="110"/>
      <c r="PT347" s="111"/>
      <c r="PU347" s="107"/>
      <c r="PV347" s="22"/>
      <c r="PW347" s="132"/>
      <c r="PX347" s="133"/>
      <c r="PY347" s="98">
        <f t="shared" si="5240"/>
        <v>0</v>
      </c>
      <c r="PZ347" s="133"/>
      <c r="QA347" s="133"/>
      <c r="QB347" s="133"/>
      <c r="QC347" s="100">
        <f t="shared" si="5241"/>
        <v>0</v>
      </c>
      <c r="QD347" s="133"/>
      <c r="QE347" s="133"/>
      <c r="QF347" s="133"/>
      <c r="QG347" s="98">
        <f t="shared" si="5242"/>
        <v>0</v>
      </c>
      <c r="QH347" s="110"/>
      <c r="QI347" s="111"/>
      <c r="QJ347" s="107"/>
      <c r="QK347" s="22"/>
      <c r="QL347" s="132"/>
      <c r="QM347" s="133"/>
      <c r="QN347" s="98">
        <f t="shared" si="5243"/>
        <v>0</v>
      </c>
      <c r="QO347" s="133"/>
      <c r="QP347" s="133"/>
      <c r="QQ347" s="133"/>
      <c r="QR347" s="100">
        <f t="shared" si="5244"/>
        <v>0</v>
      </c>
      <c r="QS347" s="133"/>
      <c r="QT347" s="133"/>
      <c r="QU347" s="133"/>
      <c r="QV347" s="98">
        <f t="shared" si="5245"/>
        <v>0</v>
      </c>
      <c r="QW347" s="110"/>
      <c r="QX347" s="111"/>
      <c r="QY347" s="107"/>
      <c r="QZ347" s="22"/>
      <c r="RA347" s="132"/>
      <c r="RB347" s="133"/>
      <c r="RC347" s="98">
        <f t="shared" si="5246"/>
        <v>0</v>
      </c>
      <c r="RD347" s="133"/>
      <c r="RE347" s="133"/>
      <c r="RF347" s="133"/>
      <c r="RG347" s="100">
        <f t="shared" si="5247"/>
        <v>0</v>
      </c>
      <c r="RH347" s="133"/>
      <c r="RI347" s="133"/>
      <c r="RJ347" s="133"/>
      <c r="RK347" s="98">
        <f t="shared" si="5248"/>
        <v>0</v>
      </c>
      <c r="RL347" s="110"/>
      <c r="RM347" s="111"/>
      <c r="RN347" s="107"/>
      <c r="RO347" s="22"/>
      <c r="RP347" s="132"/>
      <c r="RQ347" s="133"/>
      <c r="RR347" s="98">
        <f t="shared" si="5249"/>
        <v>0</v>
      </c>
      <c r="RS347" s="133"/>
      <c r="RT347" s="133"/>
      <c r="RU347" s="133"/>
      <c r="RV347" s="100">
        <f t="shared" si="5250"/>
        <v>0</v>
      </c>
      <c r="RW347" s="133"/>
      <c r="RX347" s="133"/>
      <c r="RY347" s="133"/>
      <c r="RZ347" s="98">
        <f t="shared" si="5251"/>
        <v>0</v>
      </c>
      <c r="SA347" s="110"/>
      <c r="SB347" s="111"/>
      <c r="SC347" s="107"/>
      <c r="SD347" s="22"/>
      <c r="SE347" s="132"/>
      <c r="SF347" s="133"/>
      <c r="SG347" s="98">
        <f t="shared" si="5252"/>
        <v>0</v>
      </c>
      <c r="SH347" s="133"/>
      <c r="SI347" s="133"/>
      <c r="SJ347" s="133"/>
      <c r="SK347" s="100">
        <f t="shared" si="5253"/>
        <v>0</v>
      </c>
      <c r="SL347" s="133"/>
      <c r="SM347" s="133"/>
      <c r="SN347" s="133"/>
      <c r="SO347" s="98">
        <f t="shared" si="5254"/>
        <v>0</v>
      </c>
      <c r="SP347" s="110"/>
      <c r="SQ347" s="111"/>
      <c r="SR347" s="107"/>
      <c r="SS347" s="22"/>
      <c r="ST347" s="132"/>
      <c r="SU347" s="133"/>
      <c r="SV347" s="98">
        <f t="shared" si="4682"/>
        <v>0</v>
      </c>
      <c r="SW347" s="133"/>
      <c r="SX347" s="133"/>
      <c r="SY347" s="133"/>
      <c r="SZ347" s="100">
        <f t="shared" si="4683"/>
        <v>0</v>
      </c>
      <c r="TA347" s="133"/>
      <c r="TB347" s="133"/>
      <c r="TC347" s="133"/>
      <c r="TD347" s="98">
        <f t="shared" si="4684"/>
        <v>0</v>
      </c>
      <c r="TE347" s="110"/>
      <c r="TF347" s="111"/>
      <c r="TG347" s="107"/>
      <c r="TH347" s="22"/>
      <c r="TI347" s="132"/>
      <c r="TJ347" s="133"/>
      <c r="TK347" s="98">
        <f t="shared" si="5255"/>
        <v>0</v>
      </c>
      <c r="TL347" s="133"/>
      <c r="TM347" s="133"/>
      <c r="TN347" s="133"/>
      <c r="TO347" s="100">
        <f t="shared" si="5256"/>
        <v>0</v>
      </c>
      <c r="TP347" s="133"/>
      <c r="TQ347" s="133"/>
      <c r="TR347" s="133"/>
      <c r="TS347" s="98">
        <f t="shared" si="5257"/>
        <v>0</v>
      </c>
      <c r="TT347" s="110"/>
      <c r="TU347" s="111"/>
      <c r="TV347" s="107"/>
      <c r="TW347" s="22"/>
      <c r="TX347" s="132"/>
      <c r="TY347" s="133"/>
      <c r="TZ347" s="98">
        <f t="shared" si="5258"/>
        <v>0</v>
      </c>
      <c r="UA347" s="133"/>
      <c r="UB347" s="133"/>
      <c r="UC347" s="133"/>
      <c r="UD347" s="100">
        <f t="shared" si="5259"/>
        <v>0</v>
      </c>
      <c r="UE347" s="133"/>
      <c r="UF347" s="133"/>
      <c r="UG347" s="133"/>
      <c r="UH347" s="98">
        <f t="shared" si="5260"/>
        <v>0</v>
      </c>
      <c r="UI347" s="110"/>
      <c r="UJ347" s="111"/>
      <c r="UK347" s="107"/>
      <c r="UL347" s="22"/>
      <c r="UM347" s="132"/>
      <c r="UN347" s="133"/>
      <c r="UO347" s="98">
        <f t="shared" si="5261"/>
        <v>0</v>
      </c>
      <c r="UP347" s="133"/>
      <c r="UQ347" s="133"/>
      <c r="UR347" s="133"/>
      <c r="US347" s="100">
        <f t="shared" si="5262"/>
        <v>0</v>
      </c>
      <c r="UT347" s="133"/>
      <c r="UU347" s="133"/>
      <c r="UV347" s="133"/>
      <c r="UW347" s="98">
        <f t="shared" si="5263"/>
        <v>0</v>
      </c>
      <c r="UX347" s="110"/>
      <c r="UY347" s="111"/>
      <c r="UZ347" s="107"/>
      <c r="VA347" s="22"/>
      <c r="VB347" s="132"/>
      <c r="VC347" s="133"/>
      <c r="VD347" s="98">
        <f t="shared" si="5264"/>
        <v>0</v>
      </c>
      <c r="VE347" s="133"/>
      <c r="VF347" s="133"/>
      <c r="VG347" s="133"/>
      <c r="VH347" s="100">
        <f t="shared" si="5265"/>
        <v>0</v>
      </c>
      <c r="VI347" s="133"/>
      <c r="VJ347" s="133"/>
      <c r="VK347" s="133"/>
      <c r="VL347" s="98">
        <f t="shared" si="5266"/>
        <v>0</v>
      </c>
      <c r="VM347" s="110"/>
      <c r="VN347" s="111"/>
      <c r="VO347" s="107"/>
      <c r="VP347" s="22"/>
      <c r="VQ347" s="132"/>
      <c r="VR347" s="133"/>
      <c r="VS347" s="98">
        <f t="shared" si="5267"/>
        <v>0</v>
      </c>
      <c r="VT347" s="133"/>
      <c r="VU347" s="133"/>
      <c r="VV347" s="133"/>
      <c r="VW347" s="100">
        <f t="shared" si="5268"/>
        <v>0</v>
      </c>
      <c r="VX347" s="133"/>
      <c r="VY347" s="133"/>
      <c r="VZ347" s="133"/>
      <c r="WA347" s="98">
        <f t="shared" si="5269"/>
        <v>0</v>
      </c>
      <c r="WB347" s="110"/>
      <c r="WC347" s="111"/>
      <c r="WD347" s="107"/>
      <c r="WE347" s="22"/>
    </row>
    <row r="348" spans="1:603" ht="16.5" customHeight="1">
      <c r="A348" s="94"/>
      <c r="B348" s="105" t="s">
        <v>301</v>
      </c>
      <c r="C348" s="106" t="s">
        <v>59</v>
      </c>
      <c r="D348" s="132"/>
      <c r="E348" s="133"/>
      <c r="F348" s="98">
        <f t="shared" si="4685"/>
        <v>0</v>
      </c>
      <c r="G348" s="133"/>
      <c r="H348" s="133"/>
      <c r="I348" s="133"/>
      <c r="J348" s="100">
        <f t="shared" si="4686"/>
        <v>0</v>
      </c>
      <c r="K348" s="133"/>
      <c r="L348" s="133"/>
      <c r="M348" s="133"/>
      <c r="N348" s="98">
        <f t="shared" si="4687"/>
        <v>0</v>
      </c>
      <c r="O348" s="110"/>
      <c r="P348" s="111"/>
      <c r="Q348" s="107"/>
      <c r="R348" s="22"/>
      <c r="S348" s="132"/>
      <c r="T348" s="133"/>
      <c r="U348" s="98">
        <f t="shared" si="5172"/>
        <v>0</v>
      </c>
      <c r="V348" s="133"/>
      <c r="W348" s="133"/>
      <c r="X348" s="133"/>
      <c r="Y348" s="100">
        <f t="shared" si="5173"/>
        <v>0</v>
      </c>
      <c r="Z348" s="133"/>
      <c r="AA348" s="133"/>
      <c r="AB348" s="133"/>
      <c r="AC348" s="98">
        <f t="shared" si="5174"/>
        <v>0</v>
      </c>
      <c r="AD348" s="110"/>
      <c r="AE348" s="111"/>
      <c r="AF348" s="107"/>
      <c r="AG348" s="22"/>
      <c r="AH348" s="132"/>
      <c r="AI348" s="133"/>
      <c r="AJ348" s="98">
        <f t="shared" si="5175"/>
        <v>0</v>
      </c>
      <c r="AK348" s="133"/>
      <c r="AL348" s="133"/>
      <c r="AM348" s="133"/>
      <c r="AN348" s="100">
        <f t="shared" si="5176"/>
        <v>0</v>
      </c>
      <c r="AO348" s="133"/>
      <c r="AP348" s="133"/>
      <c r="AQ348" s="133"/>
      <c r="AR348" s="98">
        <f t="shared" si="6081"/>
        <v>0</v>
      </c>
      <c r="AS348" s="110"/>
      <c r="AT348" s="111"/>
      <c r="AU348" s="107"/>
      <c r="AV348" s="22"/>
      <c r="AW348" s="132"/>
      <c r="AX348" s="133"/>
      <c r="AY348" s="98">
        <f t="shared" si="5178"/>
        <v>0</v>
      </c>
      <c r="AZ348" s="133"/>
      <c r="BA348" s="133"/>
      <c r="BB348" s="133"/>
      <c r="BC348" s="100">
        <f t="shared" si="5179"/>
        <v>0</v>
      </c>
      <c r="BD348" s="133"/>
      <c r="BE348" s="133"/>
      <c r="BF348" s="133"/>
      <c r="BG348" s="98">
        <f t="shared" si="5180"/>
        <v>0</v>
      </c>
      <c r="BH348" s="110"/>
      <c r="BI348" s="111"/>
      <c r="BJ348" s="107"/>
      <c r="BK348" s="22"/>
      <c r="BL348" s="132"/>
      <c r="BM348" s="133"/>
      <c r="BN348" s="98">
        <f t="shared" si="5181"/>
        <v>0</v>
      </c>
      <c r="BO348" s="133"/>
      <c r="BP348" s="133"/>
      <c r="BQ348" s="133"/>
      <c r="BR348" s="100">
        <f t="shared" si="5182"/>
        <v>0</v>
      </c>
      <c r="BS348" s="133"/>
      <c r="BT348" s="133"/>
      <c r="BU348" s="133"/>
      <c r="BV348" s="98">
        <f t="shared" si="5183"/>
        <v>0</v>
      </c>
      <c r="BW348" s="110"/>
      <c r="BX348" s="111"/>
      <c r="BY348" s="107"/>
      <c r="BZ348" s="23"/>
      <c r="CA348" s="132"/>
      <c r="CB348" s="133"/>
      <c r="CC348" s="98">
        <f t="shared" si="5184"/>
        <v>0</v>
      </c>
      <c r="CD348" s="133"/>
      <c r="CE348" s="133"/>
      <c r="CF348" s="133"/>
      <c r="CG348" s="100">
        <f t="shared" si="5185"/>
        <v>0</v>
      </c>
      <c r="CH348" s="133"/>
      <c r="CI348" s="133"/>
      <c r="CJ348" s="133"/>
      <c r="CK348" s="98">
        <f t="shared" si="5186"/>
        <v>0</v>
      </c>
      <c r="CL348" s="110"/>
      <c r="CM348" s="111"/>
      <c r="CN348" s="107"/>
      <c r="CO348" s="22"/>
      <c r="CP348" s="132"/>
      <c r="CQ348" s="133"/>
      <c r="CR348" s="98">
        <f t="shared" si="5187"/>
        <v>0</v>
      </c>
      <c r="CS348" s="133"/>
      <c r="CT348" s="133"/>
      <c r="CU348" s="133"/>
      <c r="CV348" s="100">
        <f t="shared" si="5188"/>
        <v>0</v>
      </c>
      <c r="CW348" s="133"/>
      <c r="CX348" s="133"/>
      <c r="CY348" s="133"/>
      <c r="CZ348" s="98">
        <f t="shared" si="5189"/>
        <v>0</v>
      </c>
      <c r="DA348" s="110"/>
      <c r="DB348" s="111"/>
      <c r="DC348" s="107"/>
      <c r="DD348" s="22"/>
      <c r="DE348" s="132"/>
      <c r="DF348" s="133"/>
      <c r="DG348" s="98">
        <f t="shared" si="5190"/>
        <v>0</v>
      </c>
      <c r="DH348" s="133"/>
      <c r="DI348" s="133"/>
      <c r="DJ348" s="133"/>
      <c r="DK348" s="100">
        <f t="shared" si="5191"/>
        <v>0</v>
      </c>
      <c r="DL348" s="133"/>
      <c r="DM348" s="133"/>
      <c r="DN348" s="133"/>
      <c r="DO348" s="98">
        <f t="shared" si="5192"/>
        <v>0</v>
      </c>
      <c r="DP348" s="110"/>
      <c r="DQ348" s="111"/>
      <c r="DR348" s="107"/>
      <c r="DS348" s="22"/>
      <c r="DT348" s="132"/>
      <c r="DU348" s="133"/>
      <c r="DV348" s="98">
        <f t="shared" si="5193"/>
        <v>0</v>
      </c>
      <c r="DW348" s="133"/>
      <c r="DX348" s="133"/>
      <c r="DY348" s="133"/>
      <c r="DZ348" s="100">
        <f t="shared" si="5194"/>
        <v>0</v>
      </c>
      <c r="EA348" s="133"/>
      <c r="EB348" s="133"/>
      <c r="EC348" s="133"/>
      <c r="ED348" s="98">
        <f t="shared" si="5195"/>
        <v>0</v>
      </c>
      <c r="EE348" s="110"/>
      <c r="EF348" s="111"/>
      <c r="EG348" s="107"/>
      <c r="EH348" s="22"/>
      <c r="EI348" s="132"/>
      <c r="EJ348" s="133"/>
      <c r="EK348" s="98">
        <f t="shared" si="5196"/>
        <v>0</v>
      </c>
      <c r="EL348" s="133"/>
      <c r="EM348" s="133"/>
      <c r="EN348" s="133"/>
      <c r="EO348" s="100">
        <f t="shared" si="5197"/>
        <v>0</v>
      </c>
      <c r="EP348" s="133"/>
      <c r="EQ348" s="133"/>
      <c r="ER348" s="133"/>
      <c r="ES348" s="98">
        <f t="shared" si="4849"/>
        <v>0</v>
      </c>
      <c r="ET348" s="110"/>
      <c r="EU348" s="111"/>
      <c r="EV348" s="107"/>
      <c r="EW348" s="22"/>
      <c r="EX348" s="132"/>
      <c r="EY348" s="133"/>
      <c r="EZ348" s="98">
        <f t="shared" si="5198"/>
        <v>0</v>
      </c>
      <c r="FA348" s="133"/>
      <c r="FB348" s="133"/>
      <c r="FC348" s="133"/>
      <c r="FD348" s="100">
        <f t="shared" si="5756"/>
        <v>0</v>
      </c>
      <c r="FE348" s="133"/>
      <c r="FF348" s="133"/>
      <c r="FG348" s="133"/>
      <c r="FH348" s="98">
        <f t="shared" si="4851"/>
        <v>0</v>
      </c>
      <c r="FI348" s="110"/>
      <c r="FJ348" s="111"/>
      <c r="FK348" s="107"/>
      <c r="FL348" s="22"/>
      <c r="FM348" s="132"/>
      <c r="FN348" s="133"/>
      <c r="FO348" s="98">
        <f t="shared" si="5591"/>
        <v>0</v>
      </c>
      <c r="FP348" s="133"/>
      <c r="FQ348" s="133"/>
      <c r="FR348" s="133"/>
      <c r="FS348" s="100">
        <f t="shared" si="5757"/>
        <v>0</v>
      </c>
      <c r="FT348" s="133"/>
      <c r="FU348" s="133"/>
      <c r="FV348" s="133"/>
      <c r="FW348" s="98">
        <f t="shared" si="6083"/>
        <v>0</v>
      </c>
      <c r="FX348" s="110"/>
      <c r="FY348" s="111"/>
      <c r="FZ348" s="107"/>
      <c r="GA348" s="22"/>
      <c r="GB348" s="132"/>
      <c r="GC348" s="133"/>
      <c r="GD348" s="98">
        <f t="shared" si="5200"/>
        <v>0</v>
      </c>
      <c r="GE348" s="133"/>
      <c r="GF348" s="133"/>
      <c r="GG348" s="133"/>
      <c r="GH348" s="100">
        <f t="shared" si="5201"/>
        <v>0</v>
      </c>
      <c r="GI348" s="133"/>
      <c r="GJ348" s="133"/>
      <c r="GK348" s="133"/>
      <c r="GL348" s="98">
        <f t="shared" si="5202"/>
        <v>0</v>
      </c>
      <c r="GM348" s="110"/>
      <c r="GN348" s="111"/>
      <c r="GO348" s="107"/>
      <c r="GP348" s="22"/>
      <c r="GQ348" s="132"/>
      <c r="GR348" s="133"/>
      <c r="GS348" s="98">
        <f t="shared" si="5203"/>
        <v>0</v>
      </c>
      <c r="GT348" s="133"/>
      <c r="GU348" s="133"/>
      <c r="GV348" s="133"/>
      <c r="GW348" s="100">
        <f t="shared" si="5204"/>
        <v>0</v>
      </c>
      <c r="GX348" s="133"/>
      <c r="GY348" s="133"/>
      <c r="GZ348" s="133"/>
      <c r="HA348" s="98">
        <f t="shared" si="5205"/>
        <v>0</v>
      </c>
      <c r="HB348" s="110"/>
      <c r="HC348" s="111"/>
      <c r="HD348" s="107"/>
      <c r="HE348" s="22"/>
      <c r="HF348" s="132"/>
      <c r="HG348" s="133"/>
      <c r="HH348" s="98">
        <f t="shared" si="5206"/>
        <v>0</v>
      </c>
      <c r="HI348" s="133"/>
      <c r="HJ348" s="133"/>
      <c r="HK348" s="133"/>
      <c r="HL348" s="100">
        <f t="shared" si="5207"/>
        <v>0</v>
      </c>
      <c r="HM348" s="133"/>
      <c r="HN348" s="133"/>
      <c r="HO348" s="133"/>
      <c r="HP348" s="98">
        <f t="shared" si="6082"/>
        <v>0</v>
      </c>
      <c r="HQ348" s="110"/>
      <c r="HR348" s="111"/>
      <c r="HS348" s="107"/>
      <c r="HT348" s="22"/>
      <c r="HU348" s="132"/>
      <c r="HV348" s="133"/>
      <c r="HW348" s="98">
        <f t="shared" si="5755"/>
        <v>0</v>
      </c>
      <c r="HX348" s="133"/>
      <c r="HY348" s="133"/>
      <c r="HZ348" s="133"/>
      <c r="IA348" s="100">
        <f t="shared" si="5759"/>
        <v>0</v>
      </c>
      <c r="IB348" s="133"/>
      <c r="IC348" s="133"/>
      <c r="ID348" s="133"/>
      <c r="IE348" s="98">
        <f t="shared" si="5211"/>
        <v>0</v>
      </c>
      <c r="IF348" s="110"/>
      <c r="IG348" s="111"/>
      <c r="IH348" s="107"/>
      <c r="II348" s="22"/>
      <c r="IJ348" s="132"/>
      <c r="IK348" s="133"/>
      <c r="IL348" s="98">
        <f t="shared" si="5752"/>
        <v>0</v>
      </c>
      <c r="IM348" s="133"/>
      <c r="IN348" s="133"/>
      <c r="IO348" s="133"/>
      <c r="IP348" s="100">
        <f t="shared" si="4678"/>
        <v>0</v>
      </c>
      <c r="IQ348" s="133"/>
      <c r="IR348" s="133"/>
      <c r="IS348" s="133"/>
      <c r="IT348" s="98">
        <f t="shared" si="5753"/>
        <v>0</v>
      </c>
      <c r="IU348" s="110"/>
      <c r="IV348" s="111"/>
      <c r="IW348" s="107"/>
      <c r="IX348" s="22"/>
      <c r="IY348" s="132"/>
      <c r="IZ348" s="133"/>
      <c r="JA348" s="98">
        <f t="shared" si="5212"/>
        <v>0</v>
      </c>
      <c r="JB348" s="133"/>
      <c r="JC348" s="133"/>
      <c r="JD348" s="133"/>
      <c r="JE348" s="100">
        <f t="shared" si="5213"/>
        <v>0</v>
      </c>
      <c r="JF348" s="133"/>
      <c r="JG348" s="133"/>
      <c r="JH348" s="133"/>
      <c r="JI348" s="98">
        <f t="shared" si="5214"/>
        <v>0</v>
      </c>
      <c r="JJ348" s="110"/>
      <c r="JK348" s="111"/>
      <c r="JL348" s="107"/>
      <c r="JM348" s="22"/>
      <c r="JN348" s="132"/>
      <c r="JO348" s="133"/>
      <c r="JP348" s="98">
        <f t="shared" si="5215"/>
        <v>0</v>
      </c>
      <c r="JQ348" s="133"/>
      <c r="JR348" s="133"/>
      <c r="JS348" s="133"/>
      <c r="JT348" s="100">
        <f t="shared" si="5216"/>
        <v>0</v>
      </c>
      <c r="JU348" s="133"/>
      <c r="JV348" s="133"/>
      <c r="JW348" s="133"/>
      <c r="JX348" s="98">
        <f t="shared" si="5217"/>
        <v>0</v>
      </c>
      <c r="JY348" s="110"/>
      <c r="JZ348" s="111"/>
      <c r="KA348" s="107"/>
      <c r="KB348" s="22"/>
      <c r="KC348" s="132"/>
      <c r="KD348" s="133"/>
      <c r="KE348" s="98">
        <f t="shared" si="5218"/>
        <v>0</v>
      </c>
      <c r="KF348" s="133"/>
      <c r="KG348" s="133"/>
      <c r="KH348" s="133"/>
      <c r="KI348" s="100">
        <f t="shared" si="5219"/>
        <v>0</v>
      </c>
      <c r="KJ348" s="133"/>
      <c r="KK348" s="133"/>
      <c r="KL348" s="133"/>
      <c r="KM348" s="98">
        <f t="shared" si="5920"/>
        <v>0</v>
      </c>
      <c r="KN348" s="110"/>
      <c r="KO348" s="111"/>
      <c r="KP348" s="107"/>
      <c r="KQ348" s="22"/>
      <c r="KR348" s="132"/>
      <c r="KS348" s="133"/>
      <c r="KT348" s="98">
        <f t="shared" si="5220"/>
        <v>0</v>
      </c>
      <c r="KU348" s="133"/>
      <c r="KV348" s="133"/>
      <c r="KW348" s="133"/>
      <c r="KX348" s="100">
        <f t="shared" si="5758"/>
        <v>0</v>
      </c>
      <c r="KY348" s="133"/>
      <c r="KZ348" s="133"/>
      <c r="LA348" s="133"/>
      <c r="LB348" s="98">
        <f t="shared" si="5221"/>
        <v>0</v>
      </c>
      <c r="LC348" s="110"/>
      <c r="LD348" s="111"/>
      <c r="LE348" s="107"/>
      <c r="LF348" s="22"/>
      <c r="LG348" s="132"/>
      <c r="LH348" s="133"/>
      <c r="LI348" s="98">
        <f t="shared" si="5222"/>
        <v>0</v>
      </c>
      <c r="LJ348" s="133"/>
      <c r="LK348" s="133"/>
      <c r="LL348" s="133"/>
      <c r="LM348" s="100">
        <f t="shared" si="5223"/>
        <v>0</v>
      </c>
      <c r="LN348" s="133"/>
      <c r="LO348" s="133"/>
      <c r="LP348" s="133"/>
      <c r="LQ348" s="98">
        <f t="shared" si="5224"/>
        <v>0</v>
      </c>
      <c r="LR348" s="110"/>
      <c r="LS348" s="111"/>
      <c r="LT348" s="107"/>
      <c r="LU348" s="22"/>
      <c r="LV348" s="132"/>
      <c r="LW348" s="133"/>
      <c r="LX348" s="98">
        <f t="shared" si="4356"/>
        <v>0</v>
      </c>
      <c r="LY348" s="133"/>
      <c r="LZ348" s="133"/>
      <c r="MA348" s="133"/>
      <c r="MB348" s="100">
        <f t="shared" si="5225"/>
        <v>0</v>
      </c>
      <c r="MC348" s="133"/>
      <c r="MD348" s="133"/>
      <c r="ME348" s="133"/>
      <c r="MF348" s="98">
        <f t="shared" si="5226"/>
        <v>0</v>
      </c>
      <c r="MG348" s="110"/>
      <c r="MH348" s="111"/>
      <c r="MI348" s="107"/>
      <c r="MJ348" s="22"/>
      <c r="MK348" s="132"/>
      <c r="ML348" s="133"/>
      <c r="MM348" s="98">
        <f t="shared" si="5227"/>
        <v>0</v>
      </c>
      <c r="MN348" s="133"/>
      <c r="MO348" s="133"/>
      <c r="MP348" s="133"/>
      <c r="MQ348" s="100">
        <f t="shared" si="5228"/>
        <v>0</v>
      </c>
      <c r="MR348" s="133"/>
      <c r="MS348" s="133"/>
      <c r="MT348" s="133"/>
      <c r="MU348" s="98">
        <f t="shared" si="4850"/>
        <v>0</v>
      </c>
      <c r="MV348" s="110"/>
      <c r="MW348" s="111"/>
      <c r="MX348" s="107"/>
      <c r="MY348" s="22"/>
      <c r="MZ348" s="132"/>
      <c r="NA348" s="133"/>
      <c r="NB348" s="98">
        <f t="shared" si="5229"/>
        <v>0</v>
      </c>
      <c r="NC348" s="133"/>
      <c r="ND348" s="133"/>
      <c r="NE348" s="133"/>
      <c r="NF348" s="100">
        <f t="shared" si="5230"/>
        <v>0</v>
      </c>
      <c r="NG348" s="133"/>
      <c r="NH348" s="133"/>
      <c r="NI348" s="133"/>
      <c r="NJ348" s="98">
        <f t="shared" si="5231"/>
        <v>0</v>
      </c>
      <c r="NK348" s="110"/>
      <c r="NL348" s="111"/>
      <c r="NM348" s="107"/>
      <c r="NN348" s="22"/>
      <c r="NO348" s="132"/>
      <c r="NP348" s="133"/>
      <c r="NQ348" s="98">
        <f t="shared" si="5232"/>
        <v>0</v>
      </c>
      <c r="NR348" s="133"/>
      <c r="NS348" s="133"/>
      <c r="NT348" s="133"/>
      <c r="NU348" s="100">
        <f t="shared" si="5233"/>
        <v>0</v>
      </c>
      <c r="NV348" s="133"/>
      <c r="NW348" s="133"/>
      <c r="NX348" s="133"/>
      <c r="NY348" s="98">
        <f t="shared" si="5234"/>
        <v>0</v>
      </c>
      <c r="NZ348" s="110"/>
      <c r="OA348" s="111"/>
      <c r="OB348" s="107"/>
      <c r="OC348" s="22"/>
      <c r="OD348" s="132"/>
      <c r="OE348" s="133"/>
      <c r="OF348" s="98">
        <f t="shared" si="4681"/>
        <v>0</v>
      </c>
      <c r="OG348" s="133"/>
      <c r="OH348" s="133"/>
      <c r="OI348" s="133"/>
      <c r="OJ348" s="100">
        <f t="shared" si="5235"/>
        <v>0</v>
      </c>
      <c r="OK348" s="133"/>
      <c r="OL348" s="133"/>
      <c r="OM348" s="133"/>
      <c r="ON348" s="98">
        <f t="shared" si="5236"/>
        <v>0</v>
      </c>
      <c r="OO348" s="110"/>
      <c r="OP348" s="111"/>
      <c r="OQ348" s="107"/>
      <c r="OR348" s="22"/>
      <c r="OS348" s="132"/>
      <c r="OT348" s="133"/>
      <c r="OU348" s="98">
        <f t="shared" si="4688"/>
        <v>0</v>
      </c>
      <c r="OV348" s="133"/>
      <c r="OW348" s="133"/>
      <c r="OX348" s="133"/>
      <c r="OY348" s="100">
        <f t="shared" si="3235"/>
        <v>0</v>
      </c>
      <c r="OZ348" s="133"/>
      <c r="PA348" s="133"/>
      <c r="PB348" s="133"/>
      <c r="PC348" s="98">
        <f t="shared" si="5430"/>
        <v>0</v>
      </c>
      <c r="PD348" s="110"/>
      <c r="PE348" s="111"/>
      <c r="PF348" s="107"/>
      <c r="PG348" s="22"/>
      <c r="PH348" s="132"/>
      <c r="PI348" s="133"/>
      <c r="PJ348" s="98">
        <f t="shared" si="5237"/>
        <v>0</v>
      </c>
      <c r="PK348" s="133"/>
      <c r="PL348" s="133"/>
      <c r="PM348" s="133"/>
      <c r="PN348" s="100">
        <f t="shared" si="5238"/>
        <v>0</v>
      </c>
      <c r="PO348" s="133"/>
      <c r="PP348" s="133"/>
      <c r="PQ348" s="133"/>
      <c r="PR348" s="98">
        <f t="shared" si="5239"/>
        <v>0</v>
      </c>
      <c r="PS348" s="110"/>
      <c r="PT348" s="111"/>
      <c r="PU348" s="107"/>
      <c r="PV348" s="22"/>
      <c r="PW348" s="132"/>
      <c r="PX348" s="133"/>
      <c r="PY348" s="98">
        <f t="shared" si="5240"/>
        <v>0</v>
      </c>
      <c r="PZ348" s="133"/>
      <c r="QA348" s="133"/>
      <c r="QB348" s="133"/>
      <c r="QC348" s="100">
        <f t="shared" si="5241"/>
        <v>0</v>
      </c>
      <c r="QD348" s="133"/>
      <c r="QE348" s="133"/>
      <c r="QF348" s="133"/>
      <c r="QG348" s="98">
        <f t="shared" si="5242"/>
        <v>0</v>
      </c>
      <c r="QH348" s="110"/>
      <c r="QI348" s="111"/>
      <c r="QJ348" s="107"/>
      <c r="QK348" s="22"/>
      <c r="QL348" s="132"/>
      <c r="QM348" s="133"/>
      <c r="QN348" s="98">
        <f t="shared" si="5243"/>
        <v>0</v>
      </c>
      <c r="QO348" s="133"/>
      <c r="QP348" s="133"/>
      <c r="QQ348" s="133"/>
      <c r="QR348" s="100">
        <f t="shared" si="5244"/>
        <v>0</v>
      </c>
      <c r="QS348" s="133"/>
      <c r="QT348" s="133"/>
      <c r="QU348" s="133"/>
      <c r="QV348" s="98">
        <f t="shared" si="5245"/>
        <v>0</v>
      </c>
      <c r="QW348" s="110"/>
      <c r="QX348" s="111"/>
      <c r="QY348" s="107"/>
      <c r="QZ348" s="22"/>
      <c r="RA348" s="132"/>
      <c r="RB348" s="133"/>
      <c r="RC348" s="98">
        <f t="shared" si="5246"/>
        <v>0</v>
      </c>
      <c r="RD348" s="133"/>
      <c r="RE348" s="133"/>
      <c r="RF348" s="133"/>
      <c r="RG348" s="100">
        <f t="shared" si="5247"/>
        <v>0</v>
      </c>
      <c r="RH348" s="133"/>
      <c r="RI348" s="133"/>
      <c r="RJ348" s="133"/>
      <c r="RK348" s="98">
        <f t="shared" si="5248"/>
        <v>0</v>
      </c>
      <c r="RL348" s="110"/>
      <c r="RM348" s="111"/>
      <c r="RN348" s="107"/>
      <c r="RO348" s="22"/>
      <c r="RP348" s="132"/>
      <c r="RQ348" s="133"/>
      <c r="RR348" s="98">
        <f t="shared" si="5249"/>
        <v>0</v>
      </c>
      <c r="RS348" s="133"/>
      <c r="RT348" s="133"/>
      <c r="RU348" s="133"/>
      <c r="RV348" s="100">
        <f t="shared" si="5250"/>
        <v>0</v>
      </c>
      <c r="RW348" s="133"/>
      <c r="RX348" s="133"/>
      <c r="RY348" s="133"/>
      <c r="RZ348" s="98">
        <f t="shared" si="5251"/>
        <v>0</v>
      </c>
      <c r="SA348" s="110"/>
      <c r="SB348" s="111"/>
      <c r="SC348" s="107"/>
      <c r="SD348" s="22"/>
      <c r="SE348" s="132"/>
      <c r="SF348" s="133"/>
      <c r="SG348" s="98">
        <f t="shared" si="5252"/>
        <v>0</v>
      </c>
      <c r="SH348" s="133"/>
      <c r="SI348" s="133"/>
      <c r="SJ348" s="133"/>
      <c r="SK348" s="100">
        <f t="shared" si="5253"/>
        <v>0</v>
      </c>
      <c r="SL348" s="133"/>
      <c r="SM348" s="133"/>
      <c r="SN348" s="133"/>
      <c r="SO348" s="98">
        <f t="shared" si="5254"/>
        <v>0</v>
      </c>
      <c r="SP348" s="110"/>
      <c r="SQ348" s="111"/>
      <c r="SR348" s="107"/>
      <c r="SS348" s="22"/>
      <c r="ST348" s="132"/>
      <c r="SU348" s="133"/>
      <c r="SV348" s="98">
        <f t="shared" si="4682"/>
        <v>0</v>
      </c>
      <c r="SW348" s="133"/>
      <c r="SX348" s="133"/>
      <c r="SY348" s="133"/>
      <c r="SZ348" s="100">
        <f t="shared" si="4683"/>
        <v>0</v>
      </c>
      <c r="TA348" s="133"/>
      <c r="TB348" s="133"/>
      <c r="TC348" s="133"/>
      <c r="TD348" s="98">
        <f t="shared" si="4684"/>
        <v>0</v>
      </c>
      <c r="TE348" s="110"/>
      <c r="TF348" s="111"/>
      <c r="TG348" s="107"/>
      <c r="TH348" s="22"/>
      <c r="TI348" s="132"/>
      <c r="TJ348" s="133"/>
      <c r="TK348" s="98">
        <f t="shared" si="5255"/>
        <v>0</v>
      </c>
      <c r="TL348" s="133"/>
      <c r="TM348" s="133"/>
      <c r="TN348" s="133"/>
      <c r="TO348" s="100">
        <f t="shared" si="5256"/>
        <v>0</v>
      </c>
      <c r="TP348" s="133"/>
      <c r="TQ348" s="133"/>
      <c r="TR348" s="133"/>
      <c r="TS348" s="98">
        <f t="shared" si="5257"/>
        <v>0</v>
      </c>
      <c r="TT348" s="110"/>
      <c r="TU348" s="111"/>
      <c r="TV348" s="107"/>
      <c r="TW348" s="22"/>
      <c r="TX348" s="132"/>
      <c r="TY348" s="133"/>
      <c r="TZ348" s="98">
        <f t="shared" si="5258"/>
        <v>0</v>
      </c>
      <c r="UA348" s="133"/>
      <c r="UB348" s="133"/>
      <c r="UC348" s="133"/>
      <c r="UD348" s="100">
        <f t="shared" si="5259"/>
        <v>0</v>
      </c>
      <c r="UE348" s="133"/>
      <c r="UF348" s="133"/>
      <c r="UG348" s="133"/>
      <c r="UH348" s="98">
        <f t="shared" si="5260"/>
        <v>0</v>
      </c>
      <c r="UI348" s="110"/>
      <c r="UJ348" s="111"/>
      <c r="UK348" s="107"/>
      <c r="UL348" s="22"/>
      <c r="UM348" s="132"/>
      <c r="UN348" s="133"/>
      <c r="UO348" s="98">
        <f t="shared" si="5261"/>
        <v>0</v>
      </c>
      <c r="UP348" s="133"/>
      <c r="UQ348" s="133"/>
      <c r="UR348" s="133"/>
      <c r="US348" s="100">
        <f t="shared" si="5262"/>
        <v>0</v>
      </c>
      <c r="UT348" s="133"/>
      <c r="UU348" s="133"/>
      <c r="UV348" s="133"/>
      <c r="UW348" s="98">
        <f t="shared" si="5263"/>
        <v>0</v>
      </c>
      <c r="UX348" s="110"/>
      <c r="UY348" s="111"/>
      <c r="UZ348" s="107"/>
      <c r="VA348" s="22"/>
      <c r="VB348" s="132"/>
      <c r="VC348" s="133"/>
      <c r="VD348" s="98">
        <f t="shared" si="5264"/>
        <v>0</v>
      </c>
      <c r="VE348" s="133"/>
      <c r="VF348" s="133"/>
      <c r="VG348" s="133"/>
      <c r="VH348" s="100">
        <f t="shared" si="5265"/>
        <v>0</v>
      </c>
      <c r="VI348" s="133"/>
      <c r="VJ348" s="133"/>
      <c r="VK348" s="133"/>
      <c r="VL348" s="98">
        <f t="shared" si="5266"/>
        <v>0</v>
      </c>
      <c r="VM348" s="110"/>
      <c r="VN348" s="111"/>
      <c r="VO348" s="107"/>
      <c r="VP348" s="22"/>
      <c r="VQ348" s="132"/>
      <c r="VR348" s="133"/>
      <c r="VS348" s="98">
        <f t="shared" si="5267"/>
        <v>0</v>
      </c>
      <c r="VT348" s="133"/>
      <c r="VU348" s="133"/>
      <c r="VV348" s="133"/>
      <c r="VW348" s="100">
        <f t="shared" si="5268"/>
        <v>0</v>
      </c>
      <c r="VX348" s="133"/>
      <c r="VY348" s="133"/>
      <c r="VZ348" s="133"/>
      <c r="WA348" s="98">
        <f t="shared" si="5269"/>
        <v>0</v>
      </c>
      <c r="WB348" s="110"/>
      <c r="WC348" s="111"/>
      <c r="WD348" s="107"/>
      <c r="WE348" s="22"/>
    </row>
    <row r="349" spans="1:603" ht="16.5" customHeight="1">
      <c r="A349" s="94"/>
      <c r="B349" s="105" t="s">
        <v>301</v>
      </c>
      <c r="C349" s="106" t="s">
        <v>60</v>
      </c>
      <c r="D349" s="132"/>
      <c r="E349" s="133"/>
      <c r="F349" s="98">
        <f t="shared" si="4685"/>
        <v>0</v>
      </c>
      <c r="G349" s="133"/>
      <c r="H349" s="133"/>
      <c r="I349" s="133"/>
      <c r="J349" s="100">
        <f t="shared" si="4686"/>
        <v>0</v>
      </c>
      <c r="K349" s="133"/>
      <c r="L349" s="133"/>
      <c r="M349" s="133"/>
      <c r="N349" s="98">
        <f t="shared" si="4687"/>
        <v>0</v>
      </c>
      <c r="O349" s="110"/>
      <c r="P349" s="111"/>
      <c r="Q349" s="107"/>
      <c r="R349" s="22"/>
      <c r="S349" s="132"/>
      <c r="T349" s="133"/>
      <c r="U349" s="98">
        <f t="shared" si="5172"/>
        <v>0</v>
      </c>
      <c r="V349" s="133"/>
      <c r="W349" s="133"/>
      <c r="X349" s="133"/>
      <c r="Y349" s="100">
        <f t="shared" si="5173"/>
        <v>0</v>
      </c>
      <c r="Z349" s="133"/>
      <c r="AA349" s="133"/>
      <c r="AB349" s="133"/>
      <c r="AC349" s="98">
        <f t="shared" si="5174"/>
        <v>0</v>
      </c>
      <c r="AD349" s="110"/>
      <c r="AE349" s="111"/>
      <c r="AF349" s="107"/>
      <c r="AG349" s="22"/>
      <c r="AH349" s="132"/>
      <c r="AI349" s="133"/>
      <c r="AJ349" s="98">
        <f t="shared" si="5175"/>
        <v>0</v>
      </c>
      <c r="AK349" s="133"/>
      <c r="AL349" s="133"/>
      <c r="AM349" s="133"/>
      <c r="AN349" s="100">
        <f t="shared" si="5176"/>
        <v>0</v>
      </c>
      <c r="AO349" s="133"/>
      <c r="AP349" s="133"/>
      <c r="AQ349" s="133"/>
      <c r="AR349" s="98">
        <f t="shared" si="6081"/>
        <v>0</v>
      </c>
      <c r="AS349" s="110"/>
      <c r="AT349" s="111"/>
      <c r="AU349" s="107"/>
      <c r="AV349" s="22"/>
      <c r="AW349" s="132"/>
      <c r="AX349" s="133"/>
      <c r="AY349" s="98">
        <f t="shared" si="5178"/>
        <v>0</v>
      </c>
      <c r="AZ349" s="133"/>
      <c r="BA349" s="133"/>
      <c r="BB349" s="133"/>
      <c r="BC349" s="100">
        <f t="shared" si="5179"/>
        <v>0</v>
      </c>
      <c r="BD349" s="133"/>
      <c r="BE349" s="133"/>
      <c r="BF349" s="133"/>
      <c r="BG349" s="98">
        <f t="shared" si="5180"/>
        <v>0</v>
      </c>
      <c r="BH349" s="110"/>
      <c r="BI349" s="111"/>
      <c r="BJ349" s="107"/>
      <c r="BK349" s="22"/>
      <c r="BL349" s="132"/>
      <c r="BM349" s="133"/>
      <c r="BN349" s="98">
        <f t="shared" si="5181"/>
        <v>0</v>
      </c>
      <c r="BO349" s="133"/>
      <c r="BP349" s="133"/>
      <c r="BQ349" s="133"/>
      <c r="BR349" s="100">
        <f t="shared" si="5182"/>
        <v>0</v>
      </c>
      <c r="BS349" s="133"/>
      <c r="BT349" s="133"/>
      <c r="BU349" s="133"/>
      <c r="BV349" s="98">
        <f t="shared" si="5183"/>
        <v>0</v>
      </c>
      <c r="BW349" s="110"/>
      <c r="BX349" s="111"/>
      <c r="BY349" s="107"/>
      <c r="BZ349" s="23"/>
      <c r="CA349" s="132"/>
      <c r="CB349" s="133"/>
      <c r="CC349" s="98">
        <f t="shared" si="5184"/>
        <v>0</v>
      </c>
      <c r="CD349" s="133"/>
      <c r="CE349" s="133"/>
      <c r="CF349" s="133"/>
      <c r="CG349" s="100">
        <f t="shared" si="5185"/>
        <v>0</v>
      </c>
      <c r="CH349" s="133"/>
      <c r="CI349" s="133"/>
      <c r="CJ349" s="133"/>
      <c r="CK349" s="98">
        <f t="shared" si="5186"/>
        <v>0</v>
      </c>
      <c r="CL349" s="110"/>
      <c r="CM349" s="111"/>
      <c r="CN349" s="107"/>
      <c r="CO349" s="22"/>
      <c r="CP349" s="132"/>
      <c r="CQ349" s="133"/>
      <c r="CR349" s="98">
        <f t="shared" si="5187"/>
        <v>0</v>
      </c>
      <c r="CS349" s="133"/>
      <c r="CT349" s="133"/>
      <c r="CU349" s="133"/>
      <c r="CV349" s="100">
        <f t="shared" si="5188"/>
        <v>0</v>
      </c>
      <c r="CW349" s="133"/>
      <c r="CX349" s="133"/>
      <c r="CY349" s="133"/>
      <c r="CZ349" s="98">
        <f t="shared" si="5189"/>
        <v>0</v>
      </c>
      <c r="DA349" s="110"/>
      <c r="DB349" s="111"/>
      <c r="DC349" s="107"/>
      <c r="DD349" s="22"/>
      <c r="DE349" s="132"/>
      <c r="DF349" s="133"/>
      <c r="DG349" s="98">
        <f t="shared" si="5190"/>
        <v>0</v>
      </c>
      <c r="DH349" s="133"/>
      <c r="DI349" s="133"/>
      <c r="DJ349" s="133"/>
      <c r="DK349" s="100">
        <f t="shared" si="5191"/>
        <v>0</v>
      </c>
      <c r="DL349" s="133"/>
      <c r="DM349" s="133"/>
      <c r="DN349" s="133"/>
      <c r="DO349" s="98">
        <f t="shared" si="5192"/>
        <v>0</v>
      </c>
      <c r="DP349" s="110"/>
      <c r="DQ349" s="111"/>
      <c r="DR349" s="107"/>
      <c r="DS349" s="22"/>
      <c r="DT349" s="132"/>
      <c r="DU349" s="133"/>
      <c r="DV349" s="98">
        <f t="shared" si="5193"/>
        <v>0</v>
      </c>
      <c r="DW349" s="133"/>
      <c r="DX349" s="133"/>
      <c r="DY349" s="133"/>
      <c r="DZ349" s="100">
        <f t="shared" si="5194"/>
        <v>0</v>
      </c>
      <c r="EA349" s="133"/>
      <c r="EB349" s="133"/>
      <c r="EC349" s="133"/>
      <c r="ED349" s="98">
        <f t="shared" si="5195"/>
        <v>0</v>
      </c>
      <c r="EE349" s="110"/>
      <c r="EF349" s="111"/>
      <c r="EG349" s="107"/>
      <c r="EH349" s="22"/>
      <c r="EI349" s="132"/>
      <c r="EJ349" s="133"/>
      <c r="EK349" s="98">
        <f t="shared" si="5196"/>
        <v>0</v>
      </c>
      <c r="EL349" s="133"/>
      <c r="EM349" s="133"/>
      <c r="EN349" s="133"/>
      <c r="EO349" s="100">
        <f t="shared" si="5197"/>
        <v>0</v>
      </c>
      <c r="EP349" s="133"/>
      <c r="EQ349" s="133"/>
      <c r="ER349" s="133"/>
      <c r="ES349" s="98">
        <f t="shared" si="4849"/>
        <v>0</v>
      </c>
      <c r="ET349" s="110"/>
      <c r="EU349" s="111"/>
      <c r="EV349" s="107"/>
      <c r="EW349" s="22"/>
      <c r="EX349" s="132"/>
      <c r="EY349" s="133"/>
      <c r="EZ349" s="98">
        <f t="shared" si="5198"/>
        <v>0</v>
      </c>
      <c r="FA349" s="133"/>
      <c r="FB349" s="133"/>
      <c r="FC349" s="133"/>
      <c r="FD349" s="100">
        <f t="shared" si="5756"/>
        <v>0</v>
      </c>
      <c r="FE349" s="133"/>
      <c r="FF349" s="133"/>
      <c r="FG349" s="133"/>
      <c r="FH349" s="98">
        <f t="shared" si="4851"/>
        <v>0</v>
      </c>
      <c r="FI349" s="110"/>
      <c r="FJ349" s="111"/>
      <c r="FK349" s="107"/>
      <c r="FL349" s="22"/>
      <c r="FM349" s="132"/>
      <c r="FN349" s="133"/>
      <c r="FO349" s="98">
        <f t="shared" si="5591"/>
        <v>0</v>
      </c>
      <c r="FP349" s="133"/>
      <c r="FQ349" s="133"/>
      <c r="FR349" s="133"/>
      <c r="FS349" s="100">
        <f t="shared" si="5757"/>
        <v>0</v>
      </c>
      <c r="FT349" s="133"/>
      <c r="FU349" s="133"/>
      <c r="FV349" s="133"/>
      <c r="FW349" s="98">
        <f t="shared" si="6083"/>
        <v>0</v>
      </c>
      <c r="FX349" s="110"/>
      <c r="FY349" s="111"/>
      <c r="FZ349" s="107"/>
      <c r="GA349" s="22"/>
      <c r="GB349" s="132"/>
      <c r="GC349" s="133"/>
      <c r="GD349" s="98">
        <f t="shared" si="5200"/>
        <v>0</v>
      </c>
      <c r="GE349" s="133"/>
      <c r="GF349" s="133"/>
      <c r="GG349" s="133"/>
      <c r="GH349" s="100">
        <f t="shared" si="5201"/>
        <v>0</v>
      </c>
      <c r="GI349" s="133"/>
      <c r="GJ349" s="133"/>
      <c r="GK349" s="133"/>
      <c r="GL349" s="98">
        <f t="shared" si="5202"/>
        <v>0</v>
      </c>
      <c r="GM349" s="110"/>
      <c r="GN349" s="111"/>
      <c r="GO349" s="107"/>
      <c r="GP349" s="22"/>
      <c r="GQ349" s="132"/>
      <c r="GR349" s="133"/>
      <c r="GS349" s="98">
        <f t="shared" si="5203"/>
        <v>0</v>
      </c>
      <c r="GT349" s="133"/>
      <c r="GU349" s="133"/>
      <c r="GV349" s="133"/>
      <c r="GW349" s="100">
        <f t="shared" si="5204"/>
        <v>0</v>
      </c>
      <c r="GX349" s="133"/>
      <c r="GY349" s="133"/>
      <c r="GZ349" s="133"/>
      <c r="HA349" s="98">
        <f t="shared" si="5205"/>
        <v>0</v>
      </c>
      <c r="HB349" s="110"/>
      <c r="HC349" s="111"/>
      <c r="HD349" s="107"/>
      <c r="HE349" s="22"/>
      <c r="HF349" s="132"/>
      <c r="HG349" s="133"/>
      <c r="HH349" s="98">
        <f t="shared" si="5206"/>
        <v>0</v>
      </c>
      <c r="HI349" s="133"/>
      <c r="HJ349" s="133"/>
      <c r="HK349" s="133"/>
      <c r="HL349" s="100">
        <f t="shared" si="5207"/>
        <v>0</v>
      </c>
      <c r="HM349" s="133"/>
      <c r="HN349" s="133"/>
      <c r="HO349" s="133"/>
      <c r="HP349" s="98">
        <f t="shared" si="6082"/>
        <v>0</v>
      </c>
      <c r="HQ349" s="110"/>
      <c r="HR349" s="111"/>
      <c r="HS349" s="107"/>
      <c r="HT349" s="22"/>
      <c r="HU349" s="132"/>
      <c r="HV349" s="133"/>
      <c r="HW349" s="98">
        <f t="shared" si="5755"/>
        <v>0</v>
      </c>
      <c r="HX349" s="133"/>
      <c r="HY349" s="133"/>
      <c r="HZ349" s="133"/>
      <c r="IA349" s="100">
        <f t="shared" si="5759"/>
        <v>0</v>
      </c>
      <c r="IB349" s="133"/>
      <c r="IC349" s="133"/>
      <c r="ID349" s="133"/>
      <c r="IE349" s="98">
        <f t="shared" si="5211"/>
        <v>0</v>
      </c>
      <c r="IF349" s="110"/>
      <c r="IG349" s="111"/>
      <c r="IH349" s="107"/>
      <c r="II349" s="22"/>
      <c r="IJ349" s="132"/>
      <c r="IK349" s="133"/>
      <c r="IL349" s="98">
        <f t="shared" si="5752"/>
        <v>0</v>
      </c>
      <c r="IM349" s="133"/>
      <c r="IN349" s="133"/>
      <c r="IO349" s="133"/>
      <c r="IP349" s="100">
        <f t="shared" si="4678"/>
        <v>0</v>
      </c>
      <c r="IQ349" s="133"/>
      <c r="IR349" s="133"/>
      <c r="IS349" s="133"/>
      <c r="IT349" s="98">
        <f t="shared" si="5753"/>
        <v>0</v>
      </c>
      <c r="IU349" s="110"/>
      <c r="IV349" s="111"/>
      <c r="IW349" s="107"/>
      <c r="IX349" s="22"/>
      <c r="IY349" s="132"/>
      <c r="IZ349" s="133"/>
      <c r="JA349" s="98">
        <f t="shared" si="5212"/>
        <v>0</v>
      </c>
      <c r="JB349" s="133"/>
      <c r="JC349" s="133"/>
      <c r="JD349" s="133"/>
      <c r="JE349" s="100">
        <f t="shared" si="5213"/>
        <v>0</v>
      </c>
      <c r="JF349" s="133"/>
      <c r="JG349" s="133"/>
      <c r="JH349" s="133"/>
      <c r="JI349" s="98">
        <f t="shared" si="5214"/>
        <v>0</v>
      </c>
      <c r="JJ349" s="110"/>
      <c r="JK349" s="111"/>
      <c r="JL349" s="107"/>
      <c r="JM349" s="22"/>
      <c r="JN349" s="132"/>
      <c r="JO349" s="133"/>
      <c r="JP349" s="98">
        <f t="shared" si="5215"/>
        <v>0</v>
      </c>
      <c r="JQ349" s="133"/>
      <c r="JR349" s="133"/>
      <c r="JS349" s="133"/>
      <c r="JT349" s="100">
        <f t="shared" si="5216"/>
        <v>0</v>
      </c>
      <c r="JU349" s="133"/>
      <c r="JV349" s="133"/>
      <c r="JW349" s="133"/>
      <c r="JX349" s="98">
        <f t="shared" si="5217"/>
        <v>0</v>
      </c>
      <c r="JY349" s="110"/>
      <c r="JZ349" s="111"/>
      <c r="KA349" s="107"/>
      <c r="KB349" s="22"/>
      <c r="KC349" s="132"/>
      <c r="KD349" s="133"/>
      <c r="KE349" s="98">
        <f t="shared" si="5218"/>
        <v>0</v>
      </c>
      <c r="KF349" s="133"/>
      <c r="KG349" s="133"/>
      <c r="KH349" s="133"/>
      <c r="KI349" s="100">
        <f t="shared" si="5219"/>
        <v>0</v>
      </c>
      <c r="KJ349" s="133"/>
      <c r="KK349" s="133"/>
      <c r="KL349" s="133"/>
      <c r="KM349" s="98">
        <f t="shared" si="5920"/>
        <v>0</v>
      </c>
      <c r="KN349" s="110"/>
      <c r="KO349" s="111"/>
      <c r="KP349" s="107"/>
      <c r="KQ349" s="22"/>
      <c r="KR349" s="132"/>
      <c r="KS349" s="133"/>
      <c r="KT349" s="98">
        <f t="shared" si="5220"/>
        <v>0</v>
      </c>
      <c r="KU349" s="133"/>
      <c r="KV349" s="133"/>
      <c r="KW349" s="133"/>
      <c r="KX349" s="100">
        <f t="shared" si="5758"/>
        <v>0</v>
      </c>
      <c r="KY349" s="133"/>
      <c r="KZ349" s="133"/>
      <c r="LA349" s="133"/>
      <c r="LB349" s="98">
        <f t="shared" si="5221"/>
        <v>0</v>
      </c>
      <c r="LC349" s="110"/>
      <c r="LD349" s="111"/>
      <c r="LE349" s="107"/>
      <c r="LF349" s="22"/>
      <c r="LG349" s="132"/>
      <c r="LH349" s="133"/>
      <c r="LI349" s="98">
        <f t="shared" si="5222"/>
        <v>0</v>
      </c>
      <c r="LJ349" s="133"/>
      <c r="LK349" s="133"/>
      <c r="LL349" s="133"/>
      <c r="LM349" s="100">
        <f t="shared" si="5223"/>
        <v>0</v>
      </c>
      <c r="LN349" s="133"/>
      <c r="LO349" s="133"/>
      <c r="LP349" s="133"/>
      <c r="LQ349" s="98">
        <f t="shared" si="5224"/>
        <v>0</v>
      </c>
      <c r="LR349" s="110"/>
      <c r="LS349" s="111"/>
      <c r="LT349" s="107"/>
      <c r="LU349" s="22"/>
      <c r="LV349" s="132"/>
      <c r="LW349" s="133"/>
      <c r="LX349" s="98">
        <f t="shared" si="4356"/>
        <v>0</v>
      </c>
      <c r="LY349" s="133"/>
      <c r="LZ349" s="133"/>
      <c r="MA349" s="133"/>
      <c r="MB349" s="100">
        <f t="shared" si="5225"/>
        <v>0</v>
      </c>
      <c r="MC349" s="133"/>
      <c r="MD349" s="133"/>
      <c r="ME349" s="133"/>
      <c r="MF349" s="98">
        <f t="shared" si="5226"/>
        <v>0</v>
      </c>
      <c r="MG349" s="110"/>
      <c r="MH349" s="111"/>
      <c r="MI349" s="107"/>
      <c r="MJ349" s="22"/>
      <c r="MK349" s="132"/>
      <c r="ML349" s="133"/>
      <c r="MM349" s="98">
        <f t="shared" si="5227"/>
        <v>0</v>
      </c>
      <c r="MN349" s="133"/>
      <c r="MO349" s="133"/>
      <c r="MP349" s="133"/>
      <c r="MQ349" s="100">
        <f t="shared" si="5228"/>
        <v>0</v>
      </c>
      <c r="MR349" s="133"/>
      <c r="MS349" s="133"/>
      <c r="MT349" s="133"/>
      <c r="MU349" s="98">
        <f t="shared" si="4850"/>
        <v>0</v>
      </c>
      <c r="MV349" s="110"/>
      <c r="MW349" s="111"/>
      <c r="MX349" s="107"/>
      <c r="MY349" s="22"/>
      <c r="MZ349" s="132"/>
      <c r="NA349" s="133"/>
      <c r="NB349" s="98">
        <f t="shared" si="5229"/>
        <v>0</v>
      </c>
      <c r="NC349" s="133"/>
      <c r="ND349" s="133"/>
      <c r="NE349" s="133"/>
      <c r="NF349" s="100">
        <f t="shared" si="5230"/>
        <v>0</v>
      </c>
      <c r="NG349" s="133"/>
      <c r="NH349" s="133"/>
      <c r="NI349" s="133"/>
      <c r="NJ349" s="98">
        <f t="shared" si="5231"/>
        <v>0</v>
      </c>
      <c r="NK349" s="110"/>
      <c r="NL349" s="111"/>
      <c r="NM349" s="107"/>
      <c r="NN349" s="22"/>
      <c r="NO349" s="132"/>
      <c r="NP349" s="133"/>
      <c r="NQ349" s="98">
        <f t="shared" si="5232"/>
        <v>0</v>
      </c>
      <c r="NR349" s="133"/>
      <c r="NS349" s="133"/>
      <c r="NT349" s="133"/>
      <c r="NU349" s="100">
        <f t="shared" si="5233"/>
        <v>0</v>
      </c>
      <c r="NV349" s="133"/>
      <c r="NW349" s="133"/>
      <c r="NX349" s="133"/>
      <c r="NY349" s="98">
        <f t="shared" si="5234"/>
        <v>0</v>
      </c>
      <c r="NZ349" s="110"/>
      <c r="OA349" s="111"/>
      <c r="OB349" s="107"/>
      <c r="OC349" s="22"/>
      <c r="OD349" s="132"/>
      <c r="OE349" s="133"/>
      <c r="OF349" s="98">
        <f t="shared" si="4681"/>
        <v>0</v>
      </c>
      <c r="OG349" s="133"/>
      <c r="OH349" s="133"/>
      <c r="OI349" s="133"/>
      <c r="OJ349" s="100">
        <f t="shared" si="5235"/>
        <v>0</v>
      </c>
      <c r="OK349" s="133"/>
      <c r="OL349" s="133"/>
      <c r="OM349" s="133"/>
      <c r="ON349" s="98">
        <f t="shared" si="5236"/>
        <v>0</v>
      </c>
      <c r="OO349" s="110"/>
      <c r="OP349" s="111"/>
      <c r="OQ349" s="107"/>
      <c r="OR349" s="22"/>
      <c r="OS349" s="132"/>
      <c r="OT349" s="133"/>
      <c r="OU349" s="98">
        <f t="shared" si="4688"/>
        <v>0</v>
      </c>
      <c r="OV349" s="133"/>
      <c r="OW349" s="133"/>
      <c r="OX349" s="133"/>
      <c r="OY349" s="100">
        <f t="shared" si="3235"/>
        <v>0</v>
      </c>
      <c r="OZ349" s="133"/>
      <c r="PA349" s="133"/>
      <c r="PB349" s="133"/>
      <c r="PC349" s="98">
        <f t="shared" si="5430"/>
        <v>0</v>
      </c>
      <c r="PD349" s="110"/>
      <c r="PE349" s="111"/>
      <c r="PF349" s="107"/>
      <c r="PG349" s="22"/>
      <c r="PH349" s="132"/>
      <c r="PI349" s="133"/>
      <c r="PJ349" s="98">
        <f t="shared" si="5237"/>
        <v>0</v>
      </c>
      <c r="PK349" s="133"/>
      <c r="PL349" s="133"/>
      <c r="PM349" s="133"/>
      <c r="PN349" s="100">
        <f t="shared" si="5238"/>
        <v>0</v>
      </c>
      <c r="PO349" s="133"/>
      <c r="PP349" s="133"/>
      <c r="PQ349" s="133"/>
      <c r="PR349" s="98">
        <f t="shared" si="5239"/>
        <v>0</v>
      </c>
      <c r="PS349" s="110"/>
      <c r="PT349" s="111"/>
      <c r="PU349" s="107"/>
      <c r="PV349" s="22"/>
      <c r="PW349" s="132"/>
      <c r="PX349" s="133"/>
      <c r="PY349" s="98">
        <f t="shared" si="5240"/>
        <v>0</v>
      </c>
      <c r="PZ349" s="133"/>
      <c r="QA349" s="133"/>
      <c r="QB349" s="133"/>
      <c r="QC349" s="100">
        <f t="shared" si="5241"/>
        <v>0</v>
      </c>
      <c r="QD349" s="133"/>
      <c r="QE349" s="133"/>
      <c r="QF349" s="133"/>
      <c r="QG349" s="98">
        <f t="shared" si="5242"/>
        <v>0</v>
      </c>
      <c r="QH349" s="110"/>
      <c r="QI349" s="111"/>
      <c r="QJ349" s="107"/>
      <c r="QK349" s="22"/>
      <c r="QL349" s="132"/>
      <c r="QM349" s="133"/>
      <c r="QN349" s="98">
        <f t="shared" si="5243"/>
        <v>0</v>
      </c>
      <c r="QO349" s="133"/>
      <c r="QP349" s="133"/>
      <c r="QQ349" s="133"/>
      <c r="QR349" s="100">
        <f t="shared" si="5244"/>
        <v>0</v>
      </c>
      <c r="QS349" s="133"/>
      <c r="QT349" s="133"/>
      <c r="QU349" s="133"/>
      <c r="QV349" s="98">
        <f t="shared" si="5245"/>
        <v>0</v>
      </c>
      <c r="QW349" s="110"/>
      <c r="QX349" s="111"/>
      <c r="QY349" s="107"/>
      <c r="QZ349" s="22"/>
      <c r="RA349" s="132"/>
      <c r="RB349" s="133"/>
      <c r="RC349" s="98">
        <f t="shared" si="5246"/>
        <v>0</v>
      </c>
      <c r="RD349" s="133"/>
      <c r="RE349" s="133"/>
      <c r="RF349" s="133"/>
      <c r="RG349" s="100">
        <f t="shared" si="5247"/>
        <v>0</v>
      </c>
      <c r="RH349" s="133"/>
      <c r="RI349" s="133"/>
      <c r="RJ349" s="133"/>
      <c r="RK349" s="98">
        <f t="shared" si="5248"/>
        <v>0</v>
      </c>
      <c r="RL349" s="110"/>
      <c r="RM349" s="111"/>
      <c r="RN349" s="107"/>
      <c r="RO349" s="22"/>
      <c r="RP349" s="132"/>
      <c r="RQ349" s="133"/>
      <c r="RR349" s="98">
        <f t="shared" si="5249"/>
        <v>0</v>
      </c>
      <c r="RS349" s="133"/>
      <c r="RT349" s="133"/>
      <c r="RU349" s="133"/>
      <c r="RV349" s="100">
        <f t="shared" si="5250"/>
        <v>0</v>
      </c>
      <c r="RW349" s="133"/>
      <c r="RX349" s="133"/>
      <c r="RY349" s="133"/>
      <c r="RZ349" s="98">
        <f t="shared" si="5251"/>
        <v>0</v>
      </c>
      <c r="SA349" s="110"/>
      <c r="SB349" s="111"/>
      <c r="SC349" s="107"/>
      <c r="SD349" s="22"/>
      <c r="SE349" s="132"/>
      <c r="SF349" s="133"/>
      <c r="SG349" s="98">
        <f t="shared" si="5252"/>
        <v>0</v>
      </c>
      <c r="SH349" s="133"/>
      <c r="SI349" s="133"/>
      <c r="SJ349" s="133"/>
      <c r="SK349" s="100">
        <f t="shared" si="5253"/>
        <v>0</v>
      </c>
      <c r="SL349" s="133"/>
      <c r="SM349" s="133"/>
      <c r="SN349" s="133"/>
      <c r="SO349" s="98">
        <f t="shared" si="5254"/>
        <v>0</v>
      </c>
      <c r="SP349" s="110"/>
      <c r="SQ349" s="111"/>
      <c r="SR349" s="107"/>
      <c r="SS349" s="22"/>
      <c r="ST349" s="132"/>
      <c r="SU349" s="133"/>
      <c r="SV349" s="98">
        <f t="shared" si="4682"/>
        <v>0</v>
      </c>
      <c r="SW349" s="133"/>
      <c r="SX349" s="133"/>
      <c r="SY349" s="133"/>
      <c r="SZ349" s="100">
        <f t="shared" si="4683"/>
        <v>0</v>
      </c>
      <c r="TA349" s="133"/>
      <c r="TB349" s="133"/>
      <c r="TC349" s="133"/>
      <c r="TD349" s="98">
        <f t="shared" si="4684"/>
        <v>0</v>
      </c>
      <c r="TE349" s="110"/>
      <c r="TF349" s="111"/>
      <c r="TG349" s="107"/>
      <c r="TH349" s="22"/>
      <c r="TI349" s="132"/>
      <c r="TJ349" s="133"/>
      <c r="TK349" s="98">
        <f t="shared" si="5255"/>
        <v>0</v>
      </c>
      <c r="TL349" s="133"/>
      <c r="TM349" s="133"/>
      <c r="TN349" s="133"/>
      <c r="TO349" s="100">
        <f t="shared" si="5256"/>
        <v>0</v>
      </c>
      <c r="TP349" s="133"/>
      <c r="TQ349" s="133"/>
      <c r="TR349" s="133"/>
      <c r="TS349" s="98">
        <f t="shared" si="5257"/>
        <v>0</v>
      </c>
      <c r="TT349" s="110"/>
      <c r="TU349" s="111"/>
      <c r="TV349" s="107"/>
      <c r="TW349" s="22"/>
      <c r="TX349" s="132"/>
      <c r="TY349" s="133"/>
      <c r="TZ349" s="98">
        <f t="shared" si="5258"/>
        <v>0</v>
      </c>
      <c r="UA349" s="133"/>
      <c r="UB349" s="133"/>
      <c r="UC349" s="133"/>
      <c r="UD349" s="100">
        <f t="shared" si="5259"/>
        <v>0</v>
      </c>
      <c r="UE349" s="133"/>
      <c r="UF349" s="133"/>
      <c r="UG349" s="133"/>
      <c r="UH349" s="98">
        <f t="shared" si="5260"/>
        <v>0</v>
      </c>
      <c r="UI349" s="110"/>
      <c r="UJ349" s="111"/>
      <c r="UK349" s="107"/>
      <c r="UL349" s="22"/>
      <c r="UM349" s="132"/>
      <c r="UN349" s="133"/>
      <c r="UO349" s="98">
        <f t="shared" si="5261"/>
        <v>0</v>
      </c>
      <c r="UP349" s="133"/>
      <c r="UQ349" s="133"/>
      <c r="UR349" s="133"/>
      <c r="US349" s="100">
        <f t="shared" si="5262"/>
        <v>0</v>
      </c>
      <c r="UT349" s="133"/>
      <c r="UU349" s="133"/>
      <c r="UV349" s="133"/>
      <c r="UW349" s="98">
        <f t="shared" si="5263"/>
        <v>0</v>
      </c>
      <c r="UX349" s="110"/>
      <c r="UY349" s="111"/>
      <c r="UZ349" s="107"/>
      <c r="VA349" s="22"/>
      <c r="VB349" s="132"/>
      <c r="VC349" s="133"/>
      <c r="VD349" s="98">
        <f t="shared" si="5264"/>
        <v>0</v>
      </c>
      <c r="VE349" s="133"/>
      <c r="VF349" s="133"/>
      <c r="VG349" s="133"/>
      <c r="VH349" s="100">
        <f t="shared" si="5265"/>
        <v>0</v>
      </c>
      <c r="VI349" s="133"/>
      <c r="VJ349" s="133"/>
      <c r="VK349" s="133"/>
      <c r="VL349" s="98">
        <f t="shared" si="5266"/>
        <v>0</v>
      </c>
      <c r="VM349" s="110"/>
      <c r="VN349" s="111"/>
      <c r="VO349" s="107"/>
      <c r="VP349" s="22"/>
      <c r="VQ349" s="132"/>
      <c r="VR349" s="133"/>
      <c r="VS349" s="98">
        <f t="shared" si="5267"/>
        <v>0</v>
      </c>
      <c r="VT349" s="133"/>
      <c r="VU349" s="133"/>
      <c r="VV349" s="133"/>
      <c r="VW349" s="100">
        <f t="shared" si="5268"/>
        <v>0</v>
      </c>
      <c r="VX349" s="133"/>
      <c r="VY349" s="133"/>
      <c r="VZ349" s="133"/>
      <c r="WA349" s="98">
        <f t="shared" si="5269"/>
        <v>0</v>
      </c>
      <c r="WB349" s="110"/>
      <c r="WC349" s="111"/>
      <c r="WD349" s="107"/>
      <c r="WE349" s="22"/>
    </row>
    <row r="350" spans="1:603" ht="16.5" customHeight="1">
      <c r="A350" s="94"/>
      <c r="B350" s="105" t="s">
        <v>301</v>
      </c>
      <c r="C350" s="106" t="s">
        <v>61</v>
      </c>
      <c r="D350" s="132"/>
      <c r="E350" s="133"/>
      <c r="F350" s="98">
        <f t="shared" si="4685"/>
        <v>0</v>
      </c>
      <c r="G350" s="133"/>
      <c r="H350" s="133"/>
      <c r="I350" s="133"/>
      <c r="J350" s="100">
        <f t="shared" si="4686"/>
        <v>0</v>
      </c>
      <c r="K350" s="133"/>
      <c r="L350" s="133"/>
      <c r="M350" s="133"/>
      <c r="N350" s="98">
        <f t="shared" si="4687"/>
        <v>0</v>
      </c>
      <c r="O350" s="110"/>
      <c r="P350" s="111"/>
      <c r="Q350" s="107"/>
      <c r="R350" s="22"/>
      <c r="S350" s="132"/>
      <c r="T350" s="133"/>
      <c r="U350" s="98">
        <f t="shared" si="5172"/>
        <v>0</v>
      </c>
      <c r="V350" s="133"/>
      <c r="W350" s="133"/>
      <c r="X350" s="133"/>
      <c r="Y350" s="100">
        <f t="shared" si="5173"/>
        <v>0</v>
      </c>
      <c r="Z350" s="133"/>
      <c r="AA350" s="133"/>
      <c r="AB350" s="133"/>
      <c r="AC350" s="98">
        <f t="shared" si="5174"/>
        <v>0</v>
      </c>
      <c r="AD350" s="110"/>
      <c r="AE350" s="111"/>
      <c r="AF350" s="107"/>
      <c r="AG350" s="22"/>
      <c r="AH350" s="132"/>
      <c r="AI350" s="133"/>
      <c r="AJ350" s="98">
        <f t="shared" si="5175"/>
        <v>0</v>
      </c>
      <c r="AK350" s="133"/>
      <c r="AL350" s="133"/>
      <c r="AM350" s="133"/>
      <c r="AN350" s="100">
        <f t="shared" si="5176"/>
        <v>0</v>
      </c>
      <c r="AO350" s="133"/>
      <c r="AP350" s="133"/>
      <c r="AQ350" s="133"/>
      <c r="AR350" s="98">
        <f t="shared" si="6081"/>
        <v>0</v>
      </c>
      <c r="AS350" s="110"/>
      <c r="AT350" s="111"/>
      <c r="AU350" s="107"/>
      <c r="AV350" s="22"/>
      <c r="AW350" s="132"/>
      <c r="AX350" s="133"/>
      <c r="AY350" s="98">
        <f t="shared" si="5178"/>
        <v>0</v>
      </c>
      <c r="AZ350" s="133"/>
      <c r="BA350" s="133"/>
      <c r="BB350" s="133"/>
      <c r="BC350" s="100">
        <f t="shared" si="5179"/>
        <v>0</v>
      </c>
      <c r="BD350" s="133"/>
      <c r="BE350" s="133"/>
      <c r="BF350" s="133"/>
      <c r="BG350" s="98">
        <f t="shared" si="5180"/>
        <v>0</v>
      </c>
      <c r="BH350" s="110"/>
      <c r="BI350" s="111"/>
      <c r="BJ350" s="107"/>
      <c r="BK350" s="22"/>
      <c r="BL350" s="132"/>
      <c r="BM350" s="133"/>
      <c r="BN350" s="98">
        <f t="shared" si="5181"/>
        <v>0</v>
      </c>
      <c r="BO350" s="133"/>
      <c r="BP350" s="133"/>
      <c r="BQ350" s="133"/>
      <c r="BR350" s="100">
        <f t="shared" si="5182"/>
        <v>0</v>
      </c>
      <c r="BS350" s="133"/>
      <c r="BT350" s="133"/>
      <c r="BU350" s="133"/>
      <c r="BV350" s="98">
        <f t="shared" si="5183"/>
        <v>0</v>
      </c>
      <c r="BW350" s="110"/>
      <c r="BX350" s="111"/>
      <c r="BY350" s="107"/>
      <c r="BZ350" s="23"/>
      <c r="CA350" s="132"/>
      <c r="CB350" s="133"/>
      <c r="CC350" s="98">
        <f t="shared" si="5184"/>
        <v>0</v>
      </c>
      <c r="CD350" s="133"/>
      <c r="CE350" s="133"/>
      <c r="CF350" s="133"/>
      <c r="CG350" s="100">
        <f t="shared" si="5185"/>
        <v>0</v>
      </c>
      <c r="CH350" s="133"/>
      <c r="CI350" s="133"/>
      <c r="CJ350" s="133"/>
      <c r="CK350" s="98">
        <f t="shared" si="5186"/>
        <v>0</v>
      </c>
      <c r="CL350" s="110"/>
      <c r="CM350" s="111"/>
      <c r="CN350" s="107"/>
      <c r="CO350" s="22"/>
      <c r="CP350" s="132"/>
      <c r="CQ350" s="133"/>
      <c r="CR350" s="98">
        <f t="shared" si="5187"/>
        <v>0</v>
      </c>
      <c r="CS350" s="133"/>
      <c r="CT350" s="133"/>
      <c r="CU350" s="133"/>
      <c r="CV350" s="100">
        <f t="shared" si="5188"/>
        <v>0</v>
      </c>
      <c r="CW350" s="133"/>
      <c r="CX350" s="133"/>
      <c r="CY350" s="133"/>
      <c r="CZ350" s="98">
        <f t="shared" si="5189"/>
        <v>0</v>
      </c>
      <c r="DA350" s="110"/>
      <c r="DB350" s="111"/>
      <c r="DC350" s="107"/>
      <c r="DD350" s="22"/>
      <c r="DE350" s="132"/>
      <c r="DF350" s="133"/>
      <c r="DG350" s="98">
        <f t="shared" si="5190"/>
        <v>0</v>
      </c>
      <c r="DH350" s="133"/>
      <c r="DI350" s="133"/>
      <c r="DJ350" s="133"/>
      <c r="DK350" s="100">
        <f t="shared" si="5191"/>
        <v>0</v>
      </c>
      <c r="DL350" s="133"/>
      <c r="DM350" s="133"/>
      <c r="DN350" s="133"/>
      <c r="DO350" s="98">
        <f t="shared" si="5192"/>
        <v>0</v>
      </c>
      <c r="DP350" s="110"/>
      <c r="DQ350" s="111"/>
      <c r="DR350" s="107"/>
      <c r="DS350" s="22"/>
      <c r="DT350" s="132"/>
      <c r="DU350" s="133"/>
      <c r="DV350" s="98">
        <f t="shared" si="5193"/>
        <v>0</v>
      </c>
      <c r="DW350" s="133"/>
      <c r="DX350" s="133"/>
      <c r="DY350" s="133"/>
      <c r="DZ350" s="100">
        <f t="shared" si="5194"/>
        <v>0</v>
      </c>
      <c r="EA350" s="133"/>
      <c r="EB350" s="133"/>
      <c r="EC350" s="133"/>
      <c r="ED350" s="98">
        <f t="shared" si="5195"/>
        <v>0</v>
      </c>
      <c r="EE350" s="110"/>
      <c r="EF350" s="111"/>
      <c r="EG350" s="107"/>
      <c r="EH350" s="22"/>
      <c r="EI350" s="132"/>
      <c r="EJ350" s="133"/>
      <c r="EK350" s="98">
        <f t="shared" si="5196"/>
        <v>0</v>
      </c>
      <c r="EL350" s="133"/>
      <c r="EM350" s="133"/>
      <c r="EN350" s="133"/>
      <c r="EO350" s="100">
        <f t="shared" si="5197"/>
        <v>0</v>
      </c>
      <c r="EP350" s="133"/>
      <c r="EQ350" s="133"/>
      <c r="ER350" s="133"/>
      <c r="ES350" s="98">
        <f t="shared" si="4849"/>
        <v>0</v>
      </c>
      <c r="ET350" s="110"/>
      <c r="EU350" s="111"/>
      <c r="EV350" s="107"/>
      <c r="EW350" s="22"/>
      <c r="EX350" s="132">
        <v>10</v>
      </c>
      <c r="EY350" s="133">
        <v>2</v>
      </c>
      <c r="EZ350" s="98">
        <f t="shared" si="5198"/>
        <v>12</v>
      </c>
      <c r="FA350" s="133"/>
      <c r="FB350" s="133"/>
      <c r="FC350" s="133"/>
      <c r="FD350" s="100">
        <f t="shared" si="5756"/>
        <v>0</v>
      </c>
      <c r="FE350" s="133"/>
      <c r="FF350" s="133"/>
      <c r="FG350" s="133"/>
      <c r="FH350" s="98">
        <f t="shared" si="4851"/>
        <v>0</v>
      </c>
      <c r="FI350" s="110">
        <v>3.5</v>
      </c>
      <c r="FJ350" s="111">
        <v>52.5</v>
      </c>
      <c r="FK350" s="107"/>
      <c r="FL350" s="22"/>
      <c r="FM350" s="132"/>
      <c r="FN350" s="133"/>
      <c r="FO350" s="98">
        <f t="shared" si="5591"/>
        <v>0</v>
      </c>
      <c r="FP350" s="133"/>
      <c r="FQ350" s="133"/>
      <c r="FR350" s="133"/>
      <c r="FS350" s="100">
        <f t="shared" si="5757"/>
        <v>0</v>
      </c>
      <c r="FT350" s="133"/>
      <c r="FU350" s="133"/>
      <c r="FV350" s="133"/>
      <c r="FW350" s="98">
        <f t="shared" si="6083"/>
        <v>0</v>
      </c>
      <c r="FX350" s="110"/>
      <c r="FY350" s="111"/>
      <c r="FZ350" s="107"/>
      <c r="GA350" s="22"/>
      <c r="GB350" s="132"/>
      <c r="GC350" s="133"/>
      <c r="GD350" s="98">
        <f t="shared" si="5200"/>
        <v>0</v>
      </c>
      <c r="GE350" s="133"/>
      <c r="GF350" s="133"/>
      <c r="GG350" s="133"/>
      <c r="GH350" s="100">
        <f t="shared" si="5201"/>
        <v>0</v>
      </c>
      <c r="GI350" s="133"/>
      <c r="GJ350" s="133"/>
      <c r="GK350" s="133"/>
      <c r="GL350" s="98">
        <f t="shared" si="5202"/>
        <v>0</v>
      </c>
      <c r="GM350" s="110"/>
      <c r="GN350" s="111"/>
      <c r="GO350" s="107"/>
      <c r="GP350" s="22"/>
      <c r="GQ350" s="132"/>
      <c r="GR350" s="133"/>
      <c r="GS350" s="98">
        <f t="shared" si="5203"/>
        <v>0</v>
      </c>
      <c r="GT350" s="133"/>
      <c r="GU350" s="133"/>
      <c r="GV350" s="133"/>
      <c r="GW350" s="100">
        <f t="shared" si="5204"/>
        <v>0</v>
      </c>
      <c r="GX350" s="133"/>
      <c r="GY350" s="133"/>
      <c r="GZ350" s="133"/>
      <c r="HA350" s="98">
        <f t="shared" si="5205"/>
        <v>0</v>
      </c>
      <c r="HB350" s="110"/>
      <c r="HC350" s="111"/>
      <c r="HD350" s="107"/>
      <c r="HE350" s="22"/>
      <c r="HF350" s="132"/>
      <c r="HG350" s="133"/>
      <c r="HH350" s="98">
        <f t="shared" si="5206"/>
        <v>0</v>
      </c>
      <c r="HI350" s="133"/>
      <c r="HJ350" s="133"/>
      <c r="HK350" s="133"/>
      <c r="HL350" s="100">
        <f t="shared" si="5207"/>
        <v>0</v>
      </c>
      <c r="HM350" s="133"/>
      <c r="HN350" s="133"/>
      <c r="HO350" s="133"/>
      <c r="HP350" s="98">
        <f t="shared" si="6082"/>
        <v>0</v>
      </c>
      <c r="HQ350" s="110"/>
      <c r="HR350" s="111"/>
      <c r="HS350" s="107"/>
      <c r="HT350" s="22"/>
      <c r="HU350" s="132"/>
      <c r="HV350" s="133"/>
      <c r="HW350" s="98">
        <f t="shared" si="5755"/>
        <v>0</v>
      </c>
      <c r="HX350" s="133"/>
      <c r="HY350" s="133"/>
      <c r="HZ350" s="133"/>
      <c r="IA350" s="100">
        <f t="shared" si="5759"/>
        <v>0</v>
      </c>
      <c r="IB350" s="133"/>
      <c r="IC350" s="133"/>
      <c r="ID350" s="133"/>
      <c r="IE350" s="98">
        <f t="shared" si="5211"/>
        <v>0</v>
      </c>
      <c r="IF350" s="110"/>
      <c r="IG350" s="111"/>
      <c r="IH350" s="107"/>
      <c r="II350" s="22"/>
      <c r="IJ350" s="132"/>
      <c r="IK350" s="133"/>
      <c r="IL350" s="98">
        <f t="shared" si="5752"/>
        <v>0</v>
      </c>
      <c r="IM350" s="133"/>
      <c r="IN350" s="133"/>
      <c r="IO350" s="133"/>
      <c r="IP350" s="100">
        <f t="shared" si="4678"/>
        <v>0</v>
      </c>
      <c r="IQ350" s="133"/>
      <c r="IR350" s="133"/>
      <c r="IS350" s="133"/>
      <c r="IT350" s="98">
        <f t="shared" si="5753"/>
        <v>0</v>
      </c>
      <c r="IU350" s="110"/>
      <c r="IV350" s="111"/>
      <c r="IW350" s="107"/>
      <c r="IX350" s="22"/>
      <c r="IY350" s="132"/>
      <c r="IZ350" s="133"/>
      <c r="JA350" s="98">
        <f t="shared" si="5212"/>
        <v>0</v>
      </c>
      <c r="JB350" s="133"/>
      <c r="JC350" s="133"/>
      <c r="JD350" s="133"/>
      <c r="JE350" s="100">
        <f t="shared" si="5213"/>
        <v>0</v>
      </c>
      <c r="JF350" s="133"/>
      <c r="JG350" s="133"/>
      <c r="JH350" s="133"/>
      <c r="JI350" s="98">
        <f t="shared" si="5214"/>
        <v>0</v>
      </c>
      <c r="JJ350" s="110"/>
      <c r="JK350" s="111"/>
      <c r="JL350" s="107"/>
      <c r="JM350" s="22"/>
      <c r="JN350" s="132"/>
      <c r="JO350" s="133"/>
      <c r="JP350" s="98">
        <f t="shared" si="5215"/>
        <v>0</v>
      </c>
      <c r="JQ350" s="133"/>
      <c r="JR350" s="133"/>
      <c r="JS350" s="133"/>
      <c r="JT350" s="100">
        <f t="shared" si="5216"/>
        <v>0</v>
      </c>
      <c r="JU350" s="133"/>
      <c r="JV350" s="133"/>
      <c r="JW350" s="133"/>
      <c r="JX350" s="98">
        <f t="shared" si="5217"/>
        <v>0</v>
      </c>
      <c r="JY350" s="110"/>
      <c r="JZ350" s="111"/>
      <c r="KA350" s="107"/>
      <c r="KB350" s="22"/>
      <c r="KC350" s="132"/>
      <c r="KD350" s="133"/>
      <c r="KE350" s="98">
        <f t="shared" si="5218"/>
        <v>0</v>
      </c>
      <c r="KF350" s="133"/>
      <c r="KG350" s="133"/>
      <c r="KH350" s="133"/>
      <c r="KI350" s="100">
        <f t="shared" si="5219"/>
        <v>0</v>
      </c>
      <c r="KJ350" s="133"/>
      <c r="KK350" s="133"/>
      <c r="KL350" s="133"/>
      <c r="KM350" s="98">
        <f t="shared" si="5920"/>
        <v>0</v>
      </c>
      <c r="KN350" s="110"/>
      <c r="KO350" s="111"/>
      <c r="KP350" s="107"/>
      <c r="KQ350" s="22"/>
      <c r="KR350" s="132"/>
      <c r="KS350" s="133"/>
      <c r="KT350" s="98">
        <f t="shared" si="5220"/>
        <v>0</v>
      </c>
      <c r="KU350" s="133"/>
      <c r="KV350" s="133"/>
      <c r="KW350" s="133"/>
      <c r="KX350" s="100">
        <f t="shared" si="5758"/>
        <v>0</v>
      </c>
      <c r="KY350" s="133"/>
      <c r="KZ350" s="133"/>
      <c r="LA350" s="133"/>
      <c r="LB350" s="98">
        <f t="shared" si="5221"/>
        <v>0</v>
      </c>
      <c r="LC350" s="110"/>
      <c r="LD350" s="111"/>
      <c r="LE350" s="107"/>
      <c r="LF350" s="22"/>
      <c r="LG350" s="132"/>
      <c r="LH350" s="133"/>
      <c r="LI350" s="98">
        <f t="shared" si="5222"/>
        <v>0</v>
      </c>
      <c r="LJ350" s="133"/>
      <c r="LK350" s="133"/>
      <c r="LL350" s="133"/>
      <c r="LM350" s="100">
        <f t="shared" si="5223"/>
        <v>0</v>
      </c>
      <c r="LN350" s="133"/>
      <c r="LO350" s="133"/>
      <c r="LP350" s="133"/>
      <c r="LQ350" s="98">
        <f t="shared" si="5224"/>
        <v>0</v>
      </c>
      <c r="LR350" s="110"/>
      <c r="LS350" s="111"/>
      <c r="LT350" s="107"/>
      <c r="LU350" s="22"/>
      <c r="LV350" s="132"/>
      <c r="LW350" s="133"/>
      <c r="LX350" s="98">
        <f t="shared" si="4356"/>
        <v>0</v>
      </c>
      <c r="LY350" s="133"/>
      <c r="LZ350" s="133"/>
      <c r="MA350" s="133"/>
      <c r="MB350" s="100">
        <f t="shared" si="5225"/>
        <v>0</v>
      </c>
      <c r="MC350" s="133"/>
      <c r="MD350" s="133"/>
      <c r="ME350" s="133"/>
      <c r="MF350" s="98">
        <f t="shared" si="5226"/>
        <v>0</v>
      </c>
      <c r="MG350" s="110"/>
      <c r="MH350" s="111"/>
      <c r="MI350" s="107"/>
      <c r="MJ350" s="22"/>
      <c r="MK350" s="132"/>
      <c r="ML350" s="133"/>
      <c r="MM350" s="98">
        <f t="shared" si="5227"/>
        <v>0</v>
      </c>
      <c r="MN350" s="133"/>
      <c r="MO350" s="133"/>
      <c r="MP350" s="133"/>
      <c r="MQ350" s="100">
        <f t="shared" si="5228"/>
        <v>0</v>
      </c>
      <c r="MR350" s="133"/>
      <c r="MS350" s="133"/>
      <c r="MT350" s="133"/>
      <c r="MU350" s="98">
        <f t="shared" si="4850"/>
        <v>0</v>
      </c>
      <c r="MV350" s="110"/>
      <c r="MW350" s="111"/>
      <c r="MX350" s="107"/>
      <c r="MY350" s="22"/>
      <c r="MZ350" s="132"/>
      <c r="NA350" s="133"/>
      <c r="NB350" s="98">
        <f t="shared" si="5229"/>
        <v>0</v>
      </c>
      <c r="NC350" s="133"/>
      <c r="ND350" s="133"/>
      <c r="NE350" s="133"/>
      <c r="NF350" s="100">
        <f t="shared" si="5230"/>
        <v>0</v>
      </c>
      <c r="NG350" s="133"/>
      <c r="NH350" s="133"/>
      <c r="NI350" s="133"/>
      <c r="NJ350" s="98">
        <f t="shared" si="5231"/>
        <v>0</v>
      </c>
      <c r="NK350" s="110"/>
      <c r="NL350" s="111"/>
      <c r="NM350" s="107"/>
      <c r="NN350" s="22"/>
      <c r="NO350" s="132"/>
      <c r="NP350" s="133"/>
      <c r="NQ350" s="98">
        <f t="shared" si="5232"/>
        <v>0</v>
      </c>
      <c r="NR350" s="133"/>
      <c r="NS350" s="133"/>
      <c r="NT350" s="133"/>
      <c r="NU350" s="100">
        <f t="shared" si="5233"/>
        <v>0</v>
      </c>
      <c r="NV350" s="133"/>
      <c r="NW350" s="133"/>
      <c r="NX350" s="133"/>
      <c r="NY350" s="98">
        <f t="shared" si="5234"/>
        <v>0</v>
      </c>
      <c r="NZ350" s="110"/>
      <c r="OA350" s="111"/>
      <c r="OB350" s="107"/>
      <c r="OC350" s="22"/>
      <c r="OD350" s="132"/>
      <c r="OE350" s="133"/>
      <c r="OF350" s="98">
        <f t="shared" si="4681"/>
        <v>0</v>
      </c>
      <c r="OG350" s="133"/>
      <c r="OH350" s="133"/>
      <c r="OI350" s="133"/>
      <c r="OJ350" s="100">
        <f t="shared" si="5235"/>
        <v>0</v>
      </c>
      <c r="OK350" s="133"/>
      <c r="OL350" s="133"/>
      <c r="OM350" s="133"/>
      <c r="ON350" s="98">
        <f t="shared" si="5236"/>
        <v>0</v>
      </c>
      <c r="OO350" s="110"/>
      <c r="OP350" s="111"/>
      <c r="OQ350" s="107"/>
      <c r="OR350" s="22"/>
      <c r="OS350" s="132"/>
      <c r="OT350" s="133"/>
      <c r="OU350" s="98">
        <f t="shared" si="4688"/>
        <v>0</v>
      </c>
      <c r="OV350" s="133"/>
      <c r="OW350" s="133"/>
      <c r="OX350" s="133"/>
      <c r="OY350" s="100">
        <f t="shared" si="3235"/>
        <v>0</v>
      </c>
      <c r="OZ350" s="133"/>
      <c r="PA350" s="133"/>
      <c r="PB350" s="133"/>
      <c r="PC350" s="98">
        <f t="shared" si="5430"/>
        <v>0</v>
      </c>
      <c r="PD350" s="110"/>
      <c r="PE350" s="111"/>
      <c r="PF350" s="107"/>
      <c r="PG350" s="22"/>
      <c r="PH350" s="132"/>
      <c r="PI350" s="133"/>
      <c r="PJ350" s="98">
        <f t="shared" si="5237"/>
        <v>0</v>
      </c>
      <c r="PK350" s="133"/>
      <c r="PL350" s="133"/>
      <c r="PM350" s="133"/>
      <c r="PN350" s="100">
        <f t="shared" si="5238"/>
        <v>0</v>
      </c>
      <c r="PO350" s="133"/>
      <c r="PP350" s="133"/>
      <c r="PQ350" s="133"/>
      <c r="PR350" s="98">
        <f t="shared" si="5239"/>
        <v>0</v>
      </c>
      <c r="PS350" s="110"/>
      <c r="PT350" s="111"/>
      <c r="PU350" s="107"/>
      <c r="PV350" s="22"/>
      <c r="PW350" s="132"/>
      <c r="PX350" s="133"/>
      <c r="PY350" s="98">
        <f t="shared" si="5240"/>
        <v>0</v>
      </c>
      <c r="PZ350" s="133"/>
      <c r="QA350" s="133"/>
      <c r="QB350" s="133"/>
      <c r="QC350" s="100">
        <f t="shared" si="5241"/>
        <v>0</v>
      </c>
      <c r="QD350" s="133"/>
      <c r="QE350" s="133"/>
      <c r="QF350" s="133"/>
      <c r="QG350" s="98">
        <f t="shared" si="5242"/>
        <v>0</v>
      </c>
      <c r="QH350" s="110"/>
      <c r="QI350" s="111"/>
      <c r="QJ350" s="107"/>
      <c r="QK350" s="22"/>
      <c r="QL350" s="132"/>
      <c r="QM350" s="133"/>
      <c r="QN350" s="98">
        <f t="shared" si="5243"/>
        <v>0</v>
      </c>
      <c r="QO350" s="133"/>
      <c r="QP350" s="133"/>
      <c r="QQ350" s="133"/>
      <c r="QR350" s="100">
        <f t="shared" si="5244"/>
        <v>0</v>
      </c>
      <c r="QS350" s="133"/>
      <c r="QT350" s="133"/>
      <c r="QU350" s="133"/>
      <c r="QV350" s="98">
        <f t="shared" si="5245"/>
        <v>0</v>
      </c>
      <c r="QW350" s="110"/>
      <c r="QX350" s="111"/>
      <c r="QY350" s="107"/>
      <c r="QZ350" s="22"/>
      <c r="RA350" s="132"/>
      <c r="RB350" s="133"/>
      <c r="RC350" s="98">
        <f t="shared" si="5246"/>
        <v>0</v>
      </c>
      <c r="RD350" s="133"/>
      <c r="RE350" s="133"/>
      <c r="RF350" s="133"/>
      <c r="RG350" s="100">
        <f t="shared" si="5247"/>
        <v>0</v>
      </c>
      <c r="RH350" s="133"/>
      <c r="RI350" s="133"/>
      <c r="RJ350" s="133"/>
      <c r="RK350" s="98">
        <f t="shared" si="5248"/>
        <v>0</v>
      </c>
      <c r="RL350" s="110"/>
      <c r="RM350" s="111"/>
      <c r="RN350" s="107"/>
      <c r="RO350" s="22"/>
      <c r="RP350" s="132"/>
      <c r="RQ350" s="133"/>
      <c r="RR350" s="98">
        <f t="shared" si="5249"/>
        <v>0</v>
      </c>
      <c r="RS350" s="133"/>
      <c r="RT350" s="133"/>
      <c r="RU350" s="133"/>
      <c r="RV350" s="100">
        <f t="shared" si="5250"/>
        <v>0</v>
      </c>
      <c r="RW350" s="133"/>
      <c r="RX350" s="133"/>
      <c r="RY350" s="133"/>
      <c r="RZ350" s="98">
        <f t="shared" si="5251"/>
        <v>0</v>
      </c>
      <c r="SA350" s="110"/>
      <c r="SB350" s="111"/>
      <c r="SC350" s="107"/>
      <c r="SD350" s="22"/>
      <c r="SE350" s="132"/>
      <c r="SF350" s="133"/>
      <c r="SG350" s="98">
        <f t="shared" si="5252"/>
        <v>0</v>
      </c>
      <c r="SH350" s="133"/>
      <c r="SI350" s="133"/>
      <c r="SJ350" s="133"/>
      <c r="SK350" s="100">
        <f t="shared" si="5253"/>
        <v>0</v>
      </c>
      <c r="SL350" s="133"/>
      <c r="SM350" s="133"/>
      <c r="SN350" s="133"/>
      <c r="SO350" s="98">
        <f t="shared" si="5254"/>
        <v>0</v>
      </c>
      <c r="SP350" s="110"/>
      <c r="SQ350" s="111"/>
      <c r="SR350" s="107"/>
      <c r="SS350" s="22"/>
      <c r="ST350" s="132"/>
      <c r="SU350" s="133"/>
      <c r="SV350" s="98">
        <f t="shared" si="4682"/>
        <v>0</v>
      </c>
      <c r="SW350" s="133"/>
      <c r="SX350" s="133"/>
      <c r="SY350" s="133"/>
      <c r="SZ350" s="100">
        <f t="shared" si="4683"/>
        <v>0</v>
      </c>
      <c r="TA350" s="133"/>
      <c r="TB350" s="133"/>
      <c r="TC350" s="133"/>
      <c r="TD350" s="98">
        <f t="shared" si="4684"/>
        <v>0</v>
      </c>
      <c r="TE350" s="110"/>
      <c r="TF350" s="111"/>
      <c r="TG350" s="107"/>
      <c r="TH350" s="22"/>
      <c r="TI350" s="132"/>
      <c r="TJ350" s="133"/>
      <c r="TK350" s="98">
        <f t="shared" si="5255"/>
        <v>0</v>
      </c>
      <c r="TL350" s="133"/>
      <c r="TM350" s="133"/>
      <c r="TN350" s="133"/>
      <c r="TO350" s="100">
        <f t="shared" si="5256"/>
        <v>0</v>
      </c>
      <c r="TP350" s="133"/>
      <c r="TQ350" s="133"/>
      <c r="TR350" s="133"/>
      <c r="TS350" s="98">
        <f t="shared" si="5257"/>
        <v>0</v>
      </c>
      <c r="TT350" s="110"/>
      <c r="TU350" s="111"/>
      <c r="TV350" s="107"/>
      <c r="TW350" s="22"/>
      <c r="TX350" s="132"/>
      <c r="TY350" s="133"/>
      <c r="TZ350" s="98">
        <f t="shared" si="5258"/>
        <v>0</v>
      </c>
      <c r="UA350" s="133"/>
      <c r="UB350" s="133"/>
      <c r="UC350" s="133"/>
      <c r="UD350" s="100">
        <f t="shared" si="5259"/>
        <v>0</v>
      </c>
      <c r="UE350" s="133"/>
      <c r="UF350" s="133"/>
      <c r="UG350" s="133"/>
      <c r="UH350" s="98">
        <f t="shared" si="5260"/>
        <v>0</v>
      </c>
      <c r="UI350" s="110"/>
      <c r="UJ350" s="111"/>
      <c r="UK350" s="107"/>
      <c r="UL350" s="22"/>
      <c r="UM350" s="132"/>
      <c r="UN350" s="133"/>
      <c r="UO350" s="98">
        <f t="shared" si="5261"/>
        <v>0</v>
      </c>
      <c r="UP350" s="133"/>
      <c r="UQ350" s="133"/>
      <c r="UR350" s="133"/>
      <c r="US350" s="100">
        <f t="shared" si="5262"/>
        <v>0</v>
      </c>
      <c r="UT350" s="133"/>
      <c r="UU350" s="133"/>
      <c r="UV350" s="133"/>
      <c r="UW350" s="98">
        <f t="shared" si="5263"/>
        <v>0</v>
      </c>
      <c r="UX350" s="110"/>
      <c r="UY350" s="111"/>
      <c r="UZ350" s="107"/>
      <c r="VA350" s="22"/>
      <c r="VB350" s="132"/>
      <c r="VC350" s="133"/>
      <c r="VD350" s="98">
        <f t="shared" si="5264"/>
        <v>0</v>
      </c>
      <c r="VE350" s="133"/>
      <c r="VF350" s="133"/>
      <c r="VG350" s="133"/>
      <c r="VH350" s="100">
        <f t="shared" si="5265"/>
        <v>0</v>
      </c>
      <c r="VI350" s="133"/>
      <c r="VJ350" s="133"/>
      <c r="VK350" s="133"/>
      <c r="VL350" s="98">
        <f t="shared" si="5266"/>
        <v>0</v>
      </c>
      <c r="VM350" s="110"/>
      <c r="VN350" s="111"/>
      <c r="VO350" s="107"/>
      <c r="VP350" s="22"/>
      <c r="VQ350" s="132"/>
      <c r="VR350" s="133"/>
      <c r="VS350" s="98">
        <f t="shared" si="5267"/>
        <v>0</v>
      </c>
      <c r="VT350" s="133"/>
      <c r="VU350" s="133"/>
      <c r="VV350" s="133"/>
      <c r="VW350" s="100">
        <f t="shared" si="5268"/>
        <v>0</v>
      </c>
      <c r="VX350" s="133"/>
      <c r="VY350" s="133"/>
      <c r="VZ350" s="133"/>
      <c r="WA350" s="98">
        <f t="shared" si="5269"/>
        <v>0</v>
      </c>
      <c r="WB350" s="110"/>
      <c r="WC350" s="111"/>
      <c r="WD350" s="107"/>
      <c r="WE350" s="22"/>
    </row>
    <row r="351" spans="1:603" ht="16.5" customHeight="1">
      <c r="A351" s="94"/>
      <c r="B351" s="105" t="s">
        <v>301</v>
      </c>
      <c r="C351" s="106" t="s">
        <v>62</v>
      </c>
      <c r="D351" s="132"/>
      <c r="E351" s="133"/>
      <c r="F351" s="98">
        <f t="shared" si="4685"/>
        <v>0</v>
      </c>
      <c r="G351" s="133"/>
      <c r="H351" s="133"/>
      <c r="I351" s="133"/>
      <c r="J351" s="100">
        <f t="shared" si="4686"/>
        <v>0</v>
      </c>
      <c r="K351" s="133"/>
      <c r="L351" s="133"/>
      <c r="M351" s="133"/>
      <c r="N351" s="98">
        <f t="shared" si="4687"/>
        <v>0</v>
      </c>
      <c r="O351" s="110"/>
      <c r="P351" s="111"/>
      <c r="Q351" s="107"/>
      <c r="R351" s="22"/>
      <c r="S351" s="132"/>
      <c r="T351" s="133"/>
      <c r="U351" s="98">
        <f t="shared" si="5172"/>
        <v>0</v>
      </c>
      <c r="V351" s="133"/>
      <c r="W351" s="133"/>
      <c r="X351" s="133"/>
      <c r="Y351" s="100">
        <f t="shared" si="5173"/>
        <v>0</v>
      </c>
      <c r="Z351" s="133"/>
      <c r="AA351" s="133"/>
      <c r="AB351" s="133"/>
      <c r="AC351" s="98">
        <f t="shared" si="5174"/>
        <v>0</v>
      </c>
      <c r="AD351" s="110"/>
      <c r="AE351" s="111"/>
      <c r="AF351" s="107"/>
      <c r="AG351" s="22"/>
      <c r="AH351" s="132"/>
      <c r="AI351" s="133"/>
      <c r="AJ351" s="98">
        <f t="shared" si="5175"/>
        <v>0</v>
      </c>
      <c r="AK351" s="133"/>
      <c r="AL351" s="133"/>
      <c r="AM351" s="133"/>
      <c r="AN351" s="100">
        <f t="shared" si="5176"/>
        <v>0</v>
      </c>
      <c r="AO351" s="133"/>
      <c r="AP351" s="133"/>
      <c r="AQ351" s="133"/>
      <c r="AR351" s="98">
        <f t="shared" si="6081"/>
        <v>0</v>
      </c>
      <c r="AS351" s="110"/>
      <c r="AT351" s="111"/>
      <c r="AU351" s="107"/>
      <c r="AV351" s="22"/>
      <c r="AW351" s="132"/>
      <c r="AX351" s="133"/>
      <c r="AY351" s="98">
        <f t="shared" si="5178"/>
        <v>0</v>
      </c>
      <c r="AZ351" s="133"/>
      <c r="BA351" s="133"/>
      <c r="BB351" s="133"/>
      <c r="BC351" s="100">
        <f t="shared" si="5179"/>
        <v>0</v>
      </c>
      <c r="BD351" s="133"/>
      <c r="BE351" s="133"/>
      <c r="BF351" s="133"/>
      <c r="BG351" s="98">
        <f t="shared" si="5180"/>
        <v>0</v>
      </c>
      <c r="BH351" s="110"/>
      <c r="BI351" s="111"/>
      <c r="BJ351" s="107"/>
      <c r="BK351" s="22"/>
      <c r="BL351" s="132"/>
      <c r="BM351" s="133"/>
      <c r="BN351" s="98">
        <f t="shared" si="5181"/>
        <v>0</v>
      </c>
      <c r="BO351" s="133"/>
      <c r="BP351" s="133"/>
      <c r="BQ351" s="133"/>
      <c r="BR351" s="100">
        <f t="shared" si="5182"/>
        <v>0</v>
      </c>
      <c r="BS351" s="133"/>
      <c r="BT351" s="133"/>
      <c r="BU351" s="133"/>
      <c r="BV351" s="98">
        <f t="shared" si="5183"/>
        <v>0</v>
      </c>
      <c r="BW351" s="110"/>
      <c r="BX351" s="111"/>
      <c r="BY351" s="107"/>
      <c r="BZ351" s="23"/>
      <c r="CA351" s="132"/>
      <c r="CB351" s="133"/>
      <c r="CC351" s="98">
        <f t="shared" si="5184"/>
        <v>0</v>
      </c>
      <c r="CD351" s="133"/>
      <c r="CE351" s="133"/>
      <c r="CF351" s="133"/>
      <c r="CG351" s="100">
        <f t="shared" si="5185"/>
        <v>0</v>
      </c>
      <c r="CH351" s="133"/>
      <c r="CI351" s="133"/>
      <c r="CJ351" s="133"/>
      <c r="CK351" s="98">
        <f t="shared" si="5186"/>
        <v>0</v>
      </c>
      <c r="CL351" s="110"/>
      <c r="CM351" s="111"/>
      <c r="CN351" s="107"/>
      <c r="CO351" s="22"/>
      <c r="CP351" s="132"/>
      <c r="CQ351" s="133"/>
      <c r="CR351" s="98">
        <f t="shared" si="5187"/>
        <v>0</v>
      </c>
      <c r="CS351" s="133"/>
      <c r="CT351" s="133"/>
      <c r="CU351" s="133"/>
      <c r="CV351" s="100">
        <f t="shared" si="5188"/>
        <v>0</v>
      </c>
      <c r="CW351" s="133"/>
      <c r="CX351" s="133"/>
      <c r="CY351" s="133"/>
      <c r="CZ351" s="98">
        <f t="shared" si="5189"/>
        <v>0</v>
      </c>
      <c r="DA351" s="110"/>
      <c r="DB351" s="111"/>
      <c r="DC351" s="107"/>
      <c r="DD351" s="22"/>
      <c r="DE351" s="132"/>
      <c r="DF351" s="133"/>
      <c r="DG351" s="98">
        <f t="shared" si="5190"/>
        <v>0</v>
      </c>
      <c r="DH351" s="133"/>
      <c r="DI351" s="133"/>
      <c r="DJ351" s="133"/>
      <c r="DK351" s="100">
        <f t="shared" si="5191"/>
        <v>0</v>
      </c>
      <c r="DL351" s="133"/>
      <c r="DM351" s="133"/>
      <c r="DN351" s="133"/>
      <c r="DO351" s="98">
        <f t="shared" si="5192"/>
        <v>0</v>
      </c>
      <c r="DP351" s="110"/>
      <c r="DQ351" s="111"/>
      <c r="DR351" s="107"/>
      <c r="DS351" s="22"/>
      <c r="DT351" s="132"/>
      <c r="DU351" s="133"/>
      <c r="DV351" s="98">
        <f t="shared" si="5193"/>
        <v>0</v>
      </c>
      <c r="DW351" s="133"/>
      <c r="DX351" s="133"/>
      <c r="DY351" s="133"/>
      <c r="DZ351" s="100">
        <f t="shared" si="5194"/>
        <v>0</v>
      </c>
      <c r="EA351" s="133"/>
      <c r="EB351" s="133"/>
      <c r="EC351" s="133"/>
      <c r="ED351" s="98">
        <f t="shared" si="5195"/>
        <v>0</v>
      </c>
      <c r="EE351" s="110"/>
      <c r="EF351" s="111"/>
      <c r="EG351" s="107"/>
      <c r="EH351" s="22"/>
      <c r="EI351" s="132"/>
      <c r="EJ351" s="133"/>
      <c r="EK351" s="98">
        <f t="shared" si="5196"/>
        <v>0</v>
      </c>
      <c r="EL351" s="133"/>
      <c r="EM351" s="133"/>
      <c r="EN351" s="133"/>
      <c r="EO351" s="100">
        <f t="shared" si="5197"/>
        <v>0</v>
      </c>
      <c r="EP351" s="133"/>
      <c r="EQ351" s="133"/>
      <c r="ER351" s="133"/>
      <c r="ES351" s="98">
        <f t="shared" si="4849"/>
        <v>0</v>
      </c>
      <c r="ET351" s="110"/>
      <c r="EU351" s="111"/>
      <c r="EV351" s="107"/>
      <c r="EW351" s="22"/>
      <c r="EX351" s="132"/>
      <c r="EY351" s="133"/>
      <c r="EZ351" s="98">
        <f t="shared" si="5198"/>
        <v>0</v>
      </c>
      <c r="FA351" s="133"/>
      <c r="FB351" s="133"/>
      <c r="FC351" s="133"/>
      <c r="FD351" s="100">
        <f t="shared" si="5756"/>
        <v>0</v>
      </c>
      <c r="FE351" s="133"/>
      <c r="FF351" s="133"/>
      <c r="FG351" s="133"/>
      <c r="FH351" s="98">
        <f t="shared" si="4851"/>
        <v>0</v>
      </c>
      <c r="FI351" s="110"/>
      <c r="FJ351" s="111"/>
      <c r="FK351" s="107"/>
      <c r="FL351" s="22"/>
      <c r="FM351" s="132"/>
      <c r="FN351" s="133"/>
      <c r="FO351" s="98">
        <f t="shared" si="5591"/>
        <v>0</v>
      </c>
      <c r="FP351" s="133"/>
      <c r="FQ351" s="133"/>
      <c r="FR351" s="133"/>
      <c r="FS351" s="100">
        <f t="shared" si="5757"/>
        <v>0</v>
      </c>
      <c r="FT351" s="133"/>
      <c r="FU351" s="133"/>
      <c r="FV351" s="133"/>
      <c r="FW351" s="98">
        <f t="shared" si="6083"/>
        <v>0</v>
      </c>
      <c r="FX351" s="110"/>
      <c r="FY351" s="111"/>
      <c r="FZ351" s="107"/>
      <c r="GA351" s="22"/>
      <c r="GB351" s="132"/>
      <c r="GC351" s="133"/>
      <c r="GD351" s="98">
        <f t="shared" si="5200"/>
        <v>0</v>
      </c>
      <c r="GE351" s="133"/>
      <c r="GF351" s="133"/>
      <c r="GG351" s="133"/>
      <c r="GH351" s="100">
        <f t="shared" si="5201"/>
        <v>0</v>
      </c>
      <c r="GI351" s="133"/>
      <c r="GJ351" s="133"/>
      <c r="GK351" s="133"/>
      <c r="GL351" s="98">
        <f t="shared" si="5202"/>
        <v>0</v>
      </c>
      <c r="GM351" s="110"/>
      <c r="GN351" s="111"/>
      <c r="GO351" s="107"/>
      <c r="GP351" s="22"/>
      <c r="GQ351" s="132"/>
      <c r="GR351" s="133"/>
      <c r="GS351" s="98">
        <f t="shared" si="5203"/>
        <v>0</v>
      </c>
      <c r="GT351" s="133"/>
      <c r="GU351" s="133"/>
      <c r="GV351" s="133"/>
      <c r="GW351" s="100">
        <f t="shared" si="5204"/>
        <v>0</v>
      </c>
      <c r="GX351" s="133"/>
      <c r="GY351" s="133"/>
      <c r="GZ351" s="133"/>
      <c r="HA351" s="98">
        <f t="shared" si="5205"/>
        <v>0</v>
      </c>
      <c r="HB351" s="110"/>
      <c r="HC351" s="111"/>
      <c r="HD351" s="107"/>
      <c r="HE351" s="22"/>
      <c r="HF351" s="132"/>
      <c r="HG351" s="133"/>
      <c r="HH351" s="98">
        <f t="shared" si="5206"/>
        <v>0</v>
      </c>
      <c r="HI351" s="133"/>
      <c r="HJ351" s="133"/>
      <c r="HK351" s="133"/>
      <c r="HL351" s="100">
        <f t="shared" si="5207"/>
        <v>0</v>
      </c>
      <c r="HM351" s="133"/>
      <c r="HN351" s="133"/>
      <c r="HO351" s="133"/>
      <c r="HP351" s="98">
        <f t="shared" si="6082"/>
        <v>0</v>
      </c>
      <c r="HQ351" s="110"/>
      <c r="HR351" s="111"/>
      <c r="HS351" s="107"/>
      <c r="HT351" s="22"/>
      <c r="HU351" s="132"/>
      <c r="HV351" s="133"/>
      <c r="HW351" s="98">
        <f t="shared" si="5755"/>
        <v>0</v>
      </c>
      <c r="HX351" s="133"/>
      <c r="HY351" s="133"/>
      <c r="HZ351" s="133"/>
      <c r="IA351" s="100">
        <f t="shared" si="5759"/>
        <v>0</v>
      </c>
      <c r="IB351" s="133"/>
      <c r="IC351" s="133"/>
      <c r="ID351" s="133"/>
      <c r="IE351" s="98">
        <f t="shared" si="5211"/>
        <v>0</v>
      </c>
      <c r="IF351" s="110"/>
      <c r="IG351" s="111"/>
      <c r="IH351" s="107"/>
      <c r="II351" s="22"/>
      <c r="IJ351" s="132"/>
      <c r="IK351" s="133"/>
      <c r="IL351" s="98">
        <f t="shared" si="5752"/>
        <v>0</v>
      </c>
      <c r="IM351" s="133"/>
      <c r="IN351" s="133"/>
      <c r="IO351" s="133"/>
      <c r="IP351" s="100">
        <f t="shared" si="4678"/>
        <v>0</v>
      </c>
      <c r="IQ351" s="133"/>
      <c r="IR351" s="133"/>
      <c r="IS351" s="133"/>
      <c r="IT351" s="98">
        <f t="shared" si="5753"/>
        <v>0</v>
      </c>
      <c r="IU351" s="110"/>
      <c r="IV351" s="111"/>
      <c r="IW351" s="107"/>
      <c r="IX351" s="22"/>
      <c r="IY351" s="132"/>
      <c r="IZ351" s="133"/>
      <c r="JA351" s="98">
        <f t="shared" si="5212"/>
        <v>0</v>
      </c>
      <c r="JB351" s="133"/>
      <c r="JC351" s="133"/>
      <c r="JD351" s="133"/>
      <c r="JE351" s="100">
        <f t="shared" si="5213"/>
        <v>0</v>
      </c>
      <c r="JF351" s="133"/>
      <c r="JG351" s="133"/>
      <c r="JH351" s="133"/>
      <c r="JI351" s="98">
        <f t="shared" si="5214"/>
        <v>0</v>
      </c>
      <c r="JJ351" s="110"/>
      <c r="JK351" s="111"/>
      <c r="JL351" s="107"/>
      <c r="JM351" s="22"/>
      <c r="JN351" s="132"/>
      <c r="JO351" s="133"/>
      <c r="JP351" s="98">
        <f t="shared" si="5215"/>
        <v>0</v>
      </c>
      <c r="JQ351" s="133"/>
      <c r="JR351" s="133"/>
      <c r="JS351" s="133"/>
      <c r="JT351" s="100">
        <f t="shared" si="5216"/>
        <v>0</v>
      </c>
      <c r="JU351" s="133"/>
      <c r="JV351" s="133"/>
      <c r="JW351" s="133"/>
      <c r="JX351" s="98">
        <f t="shared" si="5217"/>
        <v>0</v>
      </c>
      <c r="JY351" s="110"/>
      <c r="JZ351" s="111"/>
      <c r="KA351" s="107"/>
      <c r="KB351" s="22"/>
      <c r="KC351" s="132"/>
      <c r="KD351" s="133"/>
      <c r="KE351" s="98">
        <f t="shared" si="5218"/>
        <v>0</v>
      </c>
      <c r="KF351" s="133"/>
      <c r="KG351" s="133"/>
      <c r="KH351" s="133"/>
      <c r="KI351" s="100">
        <f t="shared" si="5219"/>
        <v>0</v>
      </c>
      <c r="KJ351" s="133"/>
      <c r="KK351" s="133"/>
      <c r="KL351" s="133"/>
      <c r="KM351" s="98">
        <f t="shared" si="5920"/>
        <v>0</v>
      </c>
      <c r="KN351" s="110"/>
      <c r="KO351" s="111"/>
      <c r="KP351" s="107"/>
      <c r="KQ351" s="22"/>
      <c r="KR351" s="132"/>
      <c r="KS351" s="133"/>
      <c r="KT351" s="98">
        <f t="shared" si="5220"/>
        <v>0</v>
      </c>
      <c r="KU351" s="133"/>
      <c r="KV351" s="133"/>
      <c r="KW351" s="133"/>
      <c r="KX351" s="100">
        <f t="shared" si="5758"/>
        <v>0</v>
      </c>
      <c r="KY351" s="133"/>
      <c r="KZ351" s="133"/>
      <c r="LA351" s="133"/>
      <c r="LB351" s="98">
        <f t="shared" si="5221"/>
        <v>0</v>
      </c>
      <c r="LC351" s="110"/>
      <c r="LD351" s="111"/>
      <c r="LE351" s="107"/>
      <c r="LF351" s="22"/>
      <c r="LG351" s="132"/>
      <c r="LH351" s="133"/>
      <c r="LI351" s="98">
        <f t="shared" si="5222"/>
        <v>0</v>
      </c>
      <c r="LJ351" s="133"/>
      <c r="LK351" s="133"/>
      <c r="LL351" s="133"/>
      <c r="LM351" s="100">
        <f t="shared" si="5223"/>
        <v>0</v>
      </c>
      <c r="LN351" s="133"/>
      <c r="LO351" s="133"/>
      <c r="LP351" s="133"/>
      <c r="LQ351" s="98">
        <f t="shared" si="5224"/>
        <v>0</v>
      </c>
      <c r="LR351" s="110"/>
      <c r="LS351" s="111"/>
      <c r="LT351" s="107"/>
      <c r="LU351" s="22"/>
      <c r="LV351" s="132"/>
      <c r="LW351" s="133"/>
      <c r="LX351" s="98">
        <f t="shared" si="4356"/>
        <v>0</v>
      </c>
      <c r="LY351" s="133"/>
      <c r="LZ351" s="133"/>
      <c r="MA351" s="133"/>
      <c r="MB351" s="100">
        <f t="shared" si="5225"/>
        <v>0</v>
      </c>
      <c r="MC351" s="133"/>
      <c r="MD351" s="133"/>
      <c r="ME351" s="133"/>
      <c r="MF351" s="98">
        <f t="shared" si="5226"/>
        <v>0</v>
      </c>
      <c r="MG351" s="110"/>
      <c r="MH351" s="111"/>
      <c r="MI351" s="107"/>
      <c r="MJ351" s="22"/>
      <c r="MK351" s="132"/>
      <c r="ML351" s="133"/>
      <c r="MM351" s="98">
        <f t="shared" si="5227"/>
        <v>0</v>
      </c>
      <c r="MN351" s="133"/>
      <c r="MO351" s="133"/>
      <c r="MP351" s="133"/>
      <c r="MQ351" s="100">
        <f t="shared" si="5228"/>
        <v>0</v>
      </c>
      <c r="MR351" s="133"/>
      <c r="MS351" s="133"/>
      <c r="MT351" s="133"/>
      <c r="MU351" s="98">
        <f t="shared" si="4850"/>
        <v>0</v>
      </c>
      <c r="MV351" s="110"/>
      <c r="MW351" s="111"/>
      <c r="MX351" s="107"/>
      <c r="MY351" s="22"/>
      <c r="MZ351" s="132"/>
      <c r="NA351" s="133"/>
      <c r="NB351" s="98">
        <f t="shared" si="5229"/>
        <v>0</v>
      </c>
      <c r="NC351" s="133"/>
      <c r="ND351" s="133"/>
      <c r="NE351" s="133"/>
      <c r="NF351" s="100">
        <f t="shared" si="5230"/>
        <v>0</v>
      </c>
      <c r="NG351" s="133"/>
      <c r="NH351" s="133"/>
      <c r="NI351" s="133"/>
      <c r="NJ351" s="98">
        <f t="shared" si="5231"/>
        <v>0</v>
      </c>
      <c r="NK351" s="110"/>
      <c r="NL351" s="111"/>
      <c r="NM351" s="107"/>
      <c r="NN351" s="22"/>
      <c r="NO351" s="132"/>
      <c r="NP351" s="133"/>
      <c r="NQ351" s="98">
        <f t="shared" si="5232"/>
        <v>0</v>
      </c>
      <c r="NR351" s="133"/>
      <c r="NS351" s="133"/>
      <c r="NT351" s="133"/>
      <c r="NU351" s="100">
        <f t="shared" si="5233"/>
        <v>0</v>
      </c>
      <c r="NV351" s="133"/>
      <c r="NW351" s="133"/>
      <c r="NX351" s="133"/>
      <c r="NY351" s="98">
        <f t="shared" si="5234"/>
        <v>0</v>
      </c>
      <c r="NZ351" s="110"/>
      <c r="OA351" s="111"/>
      <c r="OB351" s="107"/>
      <c r="OC351" s="22"/>
      <c r="OD351" s="132"/>
      <c r="OE351" s="133"/>
      <c r="OF351" s="98">
        <f t="shared" si="4681"/>
        <v>0</v>
      </c>
      <c r="OG351" s="133"/>
      <c r="OH351" s="133"/>
      <c r="OI351" s="133"/>
      <c r="OJ351" s="100">
        <f t="shared" si="5235"/>
        <v>0</v>
      </c>
      <c r="OK351" s="133"/>
      <c r="OL351" s="133"/>
      <c r="OM351" s="133"/>
      <c r="ON351" s="98">
        <f t="shared" si="5236"/>
        <v>0</v>
      </c>
      <c r="OO351" s="110"/>
      <c r="OP351" s="111"/>
      <c r="OQ351" s="107"/>
      <c r="OR351" s="22"/>
      <c r="OS351" s="132"/>
      <c r="OT351" s="133"/>
      <c r="OU351" s="98">
        <f t="shared" si="4688"/>
        <v>0</v>
      </c>
      <c r="OV351" s="133"/>
      <c r="OW351" s="133"/>
      <c r="OX351" s="133"/>
      <c r="OY351" s="100">
        <f t="shared" si="3235"/>
        <v>0</v>
      </c>
      <c r="OZ351" s="133"/>
      <c r="PA351" s="133"/>
      <c r="PB351" s="133"/>
      <c r="PC351" s="98">
        <f t="shared" si="5430"/>
        <v>0</v>
      </c>
      <c r="PD351" s="110"/>
      <c r="PE351" s="111"/>
      <c r="PF351" s="107"/>
      <c r="PG351" s="22"/>
      <c r="PH351" s="132"/>
      <c r="PI351" s="133"/>
      <c r="PJ351" s="98">
        <f t="shared" si="5237"/>
        <v>0</v>
      </c>
      <c r="PK351" s="133"/>
      <c r="PL351" s="133"/>
      <c r="PM351" s="133"/>
      <c r="PN351" s="100">
        <f t="shared" si="5238"/>
        <v>0</v>
      </c>
      <c r="PO351" s="133"/>
      <c r="PP351" s="133"/>
      <c r="PQ351" s="133"/>
      <c r="PR351" s="98">
        <f t="shared" si="5239"/>
        <v>0</v>
      </c>
      <c r="PS351" s="110"/>
      <c r="PT351" s="111"/>
      <c r="PU351" s="107"/>
      <c r="PV351" s="22"/>
      <c r="PW351" s="132"/>
      <c r="PX351" s="133"/>
      <c r="PY351" s="98">
        <f t="shared" si="5240"/>
        <v>0</v>
      </c>
      <c r="PZ351" s="133"/>
      <c r="QA351" s="133"/>
      <c r="QB351" s="133"/>
      <c r="QC351" s="100">
        <f t="shared" si="5241"/>
        <v>0</v>
      </c>
      <c r="QD351" s="133"/>
      <c r="QE351" s="133"/>
      <c r="QF351" s="133"/>
      <c r="QG351" s="98">
        <f t="shared" si="5242"/>
        <v>0</v>
      </c>
      <c r="QH351" s="110"/>
      <c r="QI351" s="111"/>
      <c r="QJ351" s="107"/>
      <c r="QK351" s="22"/>
      <c r="QL351" s="132"/>
      <c r="QM351" s="133"/>
      <c r="QN351" s="98">
        <f t="shared" si="5243"/>
        <v>0</v>
      </c>
      <c r="QO351" s="133"/>
      <c r="QP351" s="133"/>
      <c r="QQ351" s="133"/>
      <c r="QR351" s="100">
        <f t="shared" si="5244"/>
        <v>0</v>
      </c>
      <c r="QS351" s="133"/>
      <c r="QT351" s="133"/>
      <c r="QU351" s="133"/>
      <c r="QV351" s="98">
        <f t="shared" si="5245"/>
        <v>0</v>
      </c>
      <c r="QW351" s="110"/>
      <c r="QX351" s="111"/>
      <c r="QY351" s="107"/>
      <c r="QZ351" s="22"/>
      <c r="RA351" s="132"/>
      <c r="RB351" s="133"/>
      <c r="RC351" s="98">
        <f t="shared" si="5246"/>
        <v>0</v>
      </c>
      <c r="RD351" s="133"/>
      <c r="RE351" s="133"/>
      <c r="RF351" s="133"/>
      <c r="RG351" s="100">
        <f t="shared" si="5247"/>
        <v>0</v>
      </c>
      <c r="RH351" s="133"/>
      <c r="RI351" s="133"/>
      <c r="RJ351" s="133"/>
      <c r="RK351" s="98">
        <f t="shared" si="5248"/>
        <v>0</v>
      </c>
      <c r="RL351" s="110"/>
      <c r="RM351" s="111"/>
      <c r="RN351" s="107"/>
      <c r="RO351" s="22"/>
      <c r="RP351" s="132"/>
      <c r="RQ351" s="133"/>
      <c r="RR351" s="98">
        <f t="shared" si="5249"/>
        <v>0</v>
      </c>
      <c r="RS351" s="133"/>
      <c r="RT351" s="133"/>
      <c r="RU351" s="133"/>
      <c r="RV351" s="100">
        <f t="shared" si="5250"/>
        <v>0</v>
      </c>
      <c r="RW351" s="133"/>
      <c r="RX351" s="133"/>
      <c r="RY351" s="133"/>
      <c r="RZ351" s="98">
        <f t="shared" si="5251"/>
        <v>0</v>
      </c>
      <c r="SA351" s="110"/>
      <c r="SB351" s="111"/>
      <c r="SC351" s="107"/>
      <c r="SD351" s="22"/>
      <c r="SE351" s="132"/>
      <c r="SF351" s="133"/>
      <c r="SG351" s="98">
        <f t="shared" si="5252"/>
        <v>0</v>
      </c>
      <c r="SH351" s="133"/>
      <c r="SI351" s="133"/>
      <c r="SJ351" s="133"/>
      <c r="SK351" s="100">
        <f t="shared" si="5253"/>
        <v>0</v>
      </c>
      <c r="SL351" s="133"/>
      <c r="SM351" s="133"/>
      <c r="SN351" s="133"/>
      <c r="SO351" s="98">
        <f t="shared" si="5254"/>
        <v>0</v>
      </c>
      <c r="SP351" s="110"/>
      <c r="SQ351" s="111"/>
      <c r="SR351" s="107"/>
      <c r="SS351" s="22"/>
      <c r="ST351" s="132"/>
      <c r="SU351" s="133"/>
      <c r="SV351" s="98">
        <f t="shared" si="4682"/>
        <v>0</v>
      </c>
      <c r="SW351" s="133"/>
      <c r="SX351" s="133"/>
      <c r="SY351" s="133"/>
      <c r="SZ351" s="100">
        <f t="shared" si="4683"/>
        <v>0</v>
      </c>
      <c r="TA351" s="133"/>
      <c r="TB351" s="133"/>
      <c r="TC351" s="133"/>
      <c r="TD351" s="98">
        <f t="shared" si="4684"/>
        <v>0</v>
      </c>
      <c r="TE351" s="110"/>
      <c r="TF351" s="111"/>
      <c r="TG351" s="107"/>
      <c r="TH351" s="22"/>
      <c r="TI351" s="132"/>
      <c r="TJ351" s="133"/>
      <c r="TK351" s="98">
        <f t="shared" si="5255"/>
        <v>0</v>
      </c>
      <c r="TL351" s="133"/>
      <c r="TM351" s="133"/>
      <c r="TN351" s="133"/>
      <c r="TO351" s="100">
        <f t="shared" si="5256"/>
        <v>0</v>
      </c>
      <c r="TP351" s="133"/>
      <c r="TQ351" s="133"/>
      <c r="TR351" s="133"/>
      <c r="TS351" s="98">
        <f t="shared" si="5257"/>
        <v>0</v>
      </c>
      <c r="TT351" s="110"/>
      <c r="TU351" s="111"/>
      <c r="TV351" s="107"/>
      <c r="TW351" s="22"/>
      <c r="TX351" s="132"/>
      <c r="TY351" s="133"/>
      <c r="TZ351" s="98">
        <f t="shared" si="5258"/>
        <v>0</v>
      </c>
      <c r="UA351" s="133"/>
      <c r="UB351" s="133"/>
      <c r="UC351" s="133"/>
      <c r="UD351" s="100">
        <f t="shared" si="5259"/>
        <v>0</v>
      </c>
      <c r="UE351" s="133"/>
      <c r="UF351" s="133"/>
      <c r="UG351" s="133"/>
      <c r="UH351" s="98">
        <f t="shared" si="5260"/>
        <v>0</v>
      </c>
      <c r="UI351" s="110"/>
      <c r="UJ351" s="111"/>
      <c r="UK351" s="107"/>
      <c r="UL351" s="22"/>
      <c r="UM351" s="132"/>
      <c r="UN351" s="133"/>
      <c r="UO351" s="98">
        <f t="shared" si="5261"/>
        <v>0</v>
      </c>
      <c r="UP351" s="133"/>
      <c r="UQ351" s="133"/>
      <c r="UR351" s="133"/>
      <c r="US351" s="100">
        <f t="shared" si="5262"/>
        <v>0</v>
      </c>
      <c r="UT351" s="133"/>
      <c r="UU351" s="133"/>
      <c r="UV351" s="133"/>
      <c r="UW351" s="98">
        <f t="shared" si="5263"/>
        <v>0</v>
      </c>
      <c r="UX351" s="110"/>
      <c r="UY351" s="111"/>
      <c r="UZ351" s="107"/>
      <c r="VA351" s="22"/>
      <c r="VB351" s="132"/>
      <c r="VC351" s="133"/>
      <c r="VD351" s="98">
        <f t="shared" si="5264"/>
        <v>0</v>
      </c>
      <c r="VE351" s="133"/>
      <c r="VF351" s="133"/>
      <c r="VG351" s="133"/>
      <c r="VH351" s="100">
        <f t="shared" si="5265"/>
        <v>0</v>
      </c>
      <c r="VI351" s="133"/>
      <c r="VJ351" s="133"/>
      <c r="VK351" s="133"/>
      <c r="VL351" s="98">
        <f t="shared" si="5266"/>
        <v>0</v>
      </c>
      <c r="VM351" s="110"/>
      <c r="VN351" s="111"/>
      <c r="VO351" s="107"/>
      <c r="VP351" s="22"/>
      <c r="VQ351" s="132"/>
      <c r="VR351" s="133"/>
      <c r="VS351" s="98">
        <f t="shared" si="5267"/>
        <v>0</v>
      </c>
      <c r="VT351" s="133"/>
      <c r="VU351" s="133"/>
      <c r="VV351" s="133"/>
      <c r="VW351" s="100">
        <f t="shared" si="5268"/>
        <v>0</v>
      </c>
      <c r="VX351" s="133"/>
      <c r="VY351" s="133"/>
      <c r="VZ351" s="133"/>
      <c r="WA351" s="98">
        <f t="shared" si="5269"/>
        <v>0</v>
      </c>
      <c r="WB351" s="110"/>
      <c r="WC351" s="111"/>
      <c r="WD351" s="107"/>
      <c r="WE351" s="22"/>
    </row>
    <row r="352" spans="1:603" ht="16.5" customHeight="1">
      <c r="A352" s="94"/>
      <c r="B352" s="105" t="s">
        <v>301</v>
      </c>
      <c r="C352" s="106" t="s">
        <v>63</v>
      </c>
      <c r="D352" s="132"/>
      <c r="E352" s="133"/>
      <c r="F352" s="98">
        <f t="shared" si="4685"/>
        <v>0</v>
      </c>
      <c r="G352" s="133"/>
      <c r="H352" s="133"/>
      <c r="I352" s="133"/>
      <c r="J352" s="100">
        <f t="shared" si="4686"/>
        <v>0</v>
      </c>
      <c r="K352" s="133"/>
      <c r="L352" s="133"/>
      <c r="M352" s="133"/>
      <c r="N352" s="98">
        <f t="shared" si="4687"/>
        <v>0</v>
      </c>
      <c r="O352" s="110"/>
      <c r="P352" s="111"/>
      <c r="Q352" s="107"/>
      <c r="R352" s="22"/>
      <c r="S352" s="132"/>
      <c r="T352" s="133"/>
      <c r="U352" s="98">
        <f t="shared" si="5172"/>
        <v>0</v>
      </c>
      <c r="V352" s="133"/>
      <c r="W352" s="133"/>
      <c r="X352" s="133"/>
      <c r="Y352" s="100">
        <f t="shared" si="5173"/>
        <v>0</v>
      </c>
      <c r="Z352" s="133"/>
      <c r="AA352" s="133"/>
      <c r="AB352" s="133"/>
      <c r="AC352" s="98">
        <f t="shared" si="5174"/>
        <v>0</v>
      </c>
      <c r="AD352" s="110"/>
      <c r="AE352" s="111"/>
      <c r="AF352" s="107"/>
      <c r="AG352" s="22"/>
      <c r="AH352" s="132"/>
      <c r="AI352" s="133"/>
      <c r="AJ352" s="98">
        <f t="shared" si="5175"/>
        <v>0</v>
      </c>
      <c r="AK352" s="133"/>
      <c r="AL352" s="133"/>
      <c r="AM352" s="133"/>
      <c r="AN352" s="100">
        <f t="shared" si="5176"/>
        <v>0</v>
      </c>
      <c r="AO352" s="133"/>
      <c r="AP352" s="133"/>
      <c r="AQ352" s="133"/>
      <c r="AR352" s="98">
        <f t="shared" si="6081"/>
        <v>0</v>
      </c>
      <c r="AS352" s="110"/>
      <c r="AT352" s="111"/>
      <c r="AU352" s="107"/>
      <c r="AV352" s="22"/>
      <c r="AW352" s="132"/>
      <c r="AX352" s="133"/>
      <c r="AY352" s="98">
        <f t="shared" si="5178"/>
        <v>0</v>
      </c>
      <c r="AZ352" s="133"/>
      <c r="BA352" s="133"/>
      <c r="BB352" s="133"/>
      <c r="BC352" s="100">
        <f t="shared" si="5179"/>
        <v>0</v>
      </c>
      <c r="BD352" s="133"/>
      <c r="BE352" s="133"/>
      <c r="BF352" s="133"/>
      <c r="BG352" s="98">
        <f t="shared" si="5180"/>
        <v>0</v>
      </c>
      <c r="BH352" s="110"/>
      <c r="BI352" s="111"/>
      <c r="BJ352" s="107"/>
      <c r="BK352" s="22"/>
      <c r="BL352" s="132"/>
      <c r="BM352" s="133"/>
      <c r="BN352" s="98">
        <f t="shared" si="5181"/>
        <v>0</v>
      </c>
      <c r="BO352" s="133"/>
      <c r="BP352" s="133"/>
      <c r="BQ352" s="133"/>
      <c r="BR352" s="100">
        <f t="shared" si="5182"/>
        <v>0</v>
      </c>
      <c r="BS352" s="133"/>
      <c r="BT352" s="133"/>
      <c r="BU352" s="133"/>
      <c r="BV352" s="98">
        <f t="shared" si="5183"/>
        <v>0</v>
      </c>
      <c r="BW352" s="110"/>
      <c r="BX352" s="111"/>
      <c r="BY352" s="107"/>
      <c r="BZ352" s="23"/>
      <c r="CA352" s="132"/>
      <c r="CB352" s="133"/>
      <c r="CC352" s="98">
        <f t="shared" si="5184"/>
        <v>0</v>
      </c>
      <c r="CD352" s="133"/>
      <c r="CE352" s="133"/>
      <c r="CF352" s="133"/>
      <c r="CG352" s="100">
        <f t="shared" si="5185"/>
        <v>0</v>
      </c>
      <c r="CH352" s="133"/>
      <c r="CI352" s="133"/>
      <c r="CJ352" s="133"/>
      <c r="CK352" s="98">
        <f t="shared" si="5186"/>
        <v>0</v>
      </c>
      <c r="CL352" s="110"/>
      <c r="CM352" s="111"/>
      <c r="CN352" s="107"/>
      <c r="CO352" s="22"/>
      <c r="CP352" s="132"/>
      <c r="CQ352" s="133"/>
      <c r="CR352" s="98">
        <f t="shared" si="5187"/>
        <v>0</v>
      </c>
      <c r="CS352" s="133"/>
      <c r="CT352" s="133"/>
      <c r="CU352" s="133"/>
      <c r="CV352" s="100">
        <f t="shared" si="5188"/>
        <v>0</v>
      </c>
      <c r="CW352" s="133"/>
      <c r="CX352" s="133"/>
      <c r="CY352" s="133"/>
      <c r="CZ352" s="98">
        <f t="shared" si="5189"/>
        <v>0</v>
      </c>
      <c r="DA352" s="110"/>
      <c r="DB352" s="111"/>
      <c r="DC352" s="107"/>
      <c r="DD352" s="22"/>
      <c r="DE352" s="132"/>
      <c r="DF352" s="133"/>
      <c r="DG352" s="98">
        <f t="shared" si="5190"/>
        <v>0</v>
      </c>
      <c r="DH352" s="133"/>
      <c r="DI352" s="133"/>
      <c r="DJ352" s="133"/>
      <c r="DK352" s="100">
        <f t="shared" si="5191"/>
        <v>0</v>
      </c>
      <c r="DL352" s="133"/>
      <c r="DM352" s="133"/>
      <c r="DN352" s="133"/>
      <c r="DO352" s="98">
        <f t="shared" si="5192"/>
        <v>0</v>
      </c>
      <c r="DP352" s="110"/>
      <c r="DQ352" s="111"/>
      <c r="DR352" s="107"/>
      <c r="DS352" s="22"/>
      <c r="DT352" s="132"/>
      <c r="DU352" s="133"/>
      <c r="DV352" s="98">
        <f t="shared" si="5193"/>
        <v>0</v>
      </c>
      <c r="DW352" s="133"/>
      <c r="DX352" s="133"/>
      <c r="DY352" s="133"/>
      <c r="DZ352" s="100">
        <f t="shared" si="5194"/>
        <v>0</v>
      </c>
      <c r="EA352" s="133"/>
      <c r="EB352" s="133"/>
      <c r="EC352" s="133"/>
      <c r="ED352" s="98">
        <f t="shared" si="5195"/>
        <v>0</v>
      </c>
      <c r="EE352" s="110"/>
      <c r="EF352" s="111"/>
      <c r="EG352" s="107"/>
      <c r="EH352" s="22"/>
      <c r="EI352" s="132"/>
      <c r="EJ352" s="133"/>
      <c r="EK352" s="98">
        <f t="shared" si="5196"/>
        <v>0</v>
      </c>
      <c r="EL352" s="133"/>
      <c r="EM352" s="133"/>
      <c r="EN352" s="133"/>
      <c r="EO352" s="100">
        <f t="shared" si="5197"/>
        <v>0</v>
      </c>
      <c r="EP352" s="133"/>
      <c r="EQ352" s="133"/>
      <c r="ER352" s="133"/>
      <c r="ES352" s="98">
        <f t="shared" si="4849"/>
        <v>0</v>
      </c>
      <c r="ET352" s="110"/>
      <c r="EU352" s="111"/>
      <c r="EV352" s="107"/>
      <c r="EW352" s="22"/>
      <c r="EX352" s="132"/>
      <c r="EY352" s="133"/>
      <c r="EZ352" s="98">
        <f t="shared" si="5198"/>
        <v>0</v>
      </c>
      <c r="FA352" s="133"/>
      <c r="FB352" s="133"/>
      <c r="FC352" s="133"/>
      <c r="FD352" s="100">
        <f t="shared" si="5756"/>
        <v>0</v>
      </c>
      <c r="FE352" s="133"/>
      <c r="FF352" s="133"/>
      <c r="FG352" s="133"/>
      <c r="FH352" s="98">
        <f t="shared" si="4851"/>
        <v>0</v>
      </c>
      <c r="FI352" s="110"/>
      <c r="FJ352" s="111"/>
      <c r="FK352" s="107"/>
      <c r="FL352" s="22"/>
      <c r="FM352" s="132"/>
      <c r="FN352" s="133"/>
      <c r="FO352" s="98">
        <f t="shared" si="5591"/>
        <v>0</v>
      </c>
      <c r="FP352" s="133"/>
      <c r="FQ352" s="133"/>
      <c r="FR352" s="133"/>
      <c r="FS352" s="100">
        <f t="shared" si="5757"/>
        <v>0</v>
      </c>
      <c r="FT352" s="133"/>
      <c r="FU352" s="133"/>
      <c r="FV352" s="133"/>
      <c r="FW352" s="98">
        <f t="shared" si="6083"/>
        <v>0</v>
      </c>
      <c r="FX352" s="110"/>
      <c r="FY352" s="111"/>
      <c r="FZ352" s="107"/>
      <c r="GA352" s="22"/>
      <c r="GB352" s="132"/>
      <c r="GC352" s="133"/>
      <c r="GD352" s="98">
        <f t="shared" si="5200"/>
        <v>0</v>
      </c>
      <c r="GE352" s="133"/>
      <c r="GF352" s="133"/>
      <c r="GG352" s="133"/>
      <c r="GH352" s="100">
        <f t="shared" si="5201"/>
        <v>0</v>
      </c>
      <c r="GI352" s="133"/>
      <c r="GJ352" s="133"/>
      <c r="GK352" s="133"/>
      <c r="GL352" s="98">
        <f t="shared" si="5202"/>
        <v>0</v>
      </c>
      <c r="GM352" s="110"/>
      <c r="GN352" s="111"/>
      <c r="GO352" s="107"/>
      <c r="GP352" s="22"/>
      <c r="GQ352" s="132"/>
      <c r="GR352" s="133"/>
      <c r="GS352" s="98">
        <f t="shared" si="5203"/>
        <v>0</v>
      </c>
      <c r="GT352" s="133"/>
      <c r="GU352" s="133"/>
      <c r="GV352" s="133"/>
      <c r="GW352" s="100">
        <f t="shared" si="5204"/>
        <v>0</v>
      </c>
      <c r="GX352" s="133"/>
      <c r="GY352" s="133"/>
      <c r="GZ352" s="133"/>
      <c r="HA352" s="98">
        <f t="shared" si="5205"/>
        <v>0</v>
      </c>
      <c r="HB352" s="110"/>
      <c r="HC352" s="111"/>
      <c r="HD352" s="107"/>
      <c r="HE352" s="22"/>
      <c r="HF352" s="132"/>
      <c r="HG352" s="133"/>
      <c r="HH352" s="98">
        <f t="shared" si="5206"/>
        <v>0</v>
      </c>
      <c r="HI352" s="133"/>
      <c r="HJ352" s="133"/>
      <c r="HK352" s="133"/>
      <c r="HL352" s="100">
        <f t="shared" si="5207"/>
        <v>0</v>
      </c>
      <c r="HM352" s="133"/>
      <c r="HN352" s="133"/>
      <c r="HO352" s="133"/>
      <c r="HP352" s="98">
        <f t="shared" si="6082"/>
        <v>0</v>
      </c>
      <c r="HQ352" s="110"/>
      <c r="HR352" s="111"/>
      <c r="HS352" s="107"/>
      <c r="HT352" s="22"/>
      <c r="HU352" s="132"/>
      <c r="HV352" s="133"/>
      <c r="HW352" s="98">
        <f t="shared" si="5755"/>
        <v>0</v>
      </c>
      <c r="HX352" s="133"/>
      <c r="HY352" s="133"/>
      <c r="HZ352" s="133"/>
      <c r="IA352" s="100">
        <f t="shared" si="5759"/>
        <v>0</v>
      </c>
      <c r="IB352" s="133"/>
      <c r="IC352" s="133"/>
      <c r="ID352" s="133"/>
      <c r="IE352" s="98">
        <f t="shared" si="5211"/>
        <v>0</v>
      </c>
      <c r="IF352" s="110"/>
      <c r="IG352" s="111"/>
      <c r="IH352" s="107"/>
      <c r="II352" s="22"/>
      <c r="IJ352" s="132"/>
      <c r="IK352" s="133"/>
      <c r="IL352" s="98">
        <f t="shared" si="5752"/>
        <v>0</v>
      </c>
      <c r="IM352" s="133"/>
      <c r="IN352" s="133"/>
      <c r="IO352" s="133"/>
      <c r="IP352" s="100">
        <f t="shared" si="4678"/>
        <v>0</v>
      </c>
      <c r="IQ352" s="133"/>
      <c r="IR352" s="133"/>
      <c r="IS352" s="133"/>
      <c r="IT352" s="98">
        <f t="shared" si="5753"/>
        <v>0</v>
      </c>
      <c r="IU352" s="110"/>
      <c r="IV352" s="111"/>
      <c r="IW352" s="107"/>
      <c r="IX352" s="22"/>
      <c r="IY352" s="132"/>
      <c r="IZ352" s="133"/>
      <c r="JA352" s="98">
        <f t="shared" si="5212"/>
        <v>0</v>
      </c>
      <c r="JB352" s="133"/>
      <c r="JC352" s="133"/>
      <c r="JD352" s="133"/>
      <c r="JE352" s="100">
        <f t="shared" si="5213"/>
        <v>0</v>
      </c>
      <c r="JF352" s="133"/>
      <c r="JG352" s="133"/>
      <c r="JH352" s="133"/>
      <c r="JI352" s="98">
        <f t="shared" si="5214"/>
        <v>0</v>
      </c>
      <c r="JJ352" s="110"/>
      <c r="JK352" s="111"/>
      <c r="JL352" s="107"/>
      <c r="JM352" s="22"/>
      <c r="JN352" s="132"/>
      <c r="JO352" s="133"/>
      <c r="JP352" s="98">
        <f t="shared" si="5215"/>
        <v>0</v>
      </c>
      <c r="JQ352" s="133"/>
      <c r="JR352" s="133"/>
      <c r="JS352" s="133"/>
      <c r="JT352" s="100">
        <f t="shared" si="5216"/>
        <v>0</v>
      </c>
      <c r="JU352" s="133"/>
      <c r="JV352" s="133"/>
      <c r="JW352" s="133"/>
      <c r="JX352" s="98">
        <f t="shared" si="5217"/>
        <v>0</v>
      </c>
      <c r="JY352" s="110"/>
      <c r="JZ352" s="111"/>
      <c r="KA352" s="107"/>
      <c r="KB352" s="22"/>
      <c r="KC352" s="132"/>
      <c r="KD352" s="133"/>
      <c r="KE352" s="98">
        <f t="shared" si="5218"/>
        <v>0</v>
      </c>
      <c r="KF352" s="133"/>
      <c r="KG352" s="133"/>
      <c r="KH352" s="133"/>
      <c r="KI352" s="100">
        <f t="shared" si="5219"/>
        <v>0</v>
      </c>
      <c r="KJ352" s="133"/>
      <c r="KK352" s="133"/>
      <c r="KL352" s="133"/>
      <c r="KM352" s="98">
        <f t="shared" si="5920"/>
        <v>0</v>
      </c>
      <c r="KN352" s="110"/>
      <c r="KO352" s="111"/>
      <c r="KP352" s="107"/>
      <c r="KQ352" s="22"/>
      <c r="KR352" s="132"/>
      <c r="KS352" s="133"/>
      <c r="KT352" s="98">
        <f t="shared" si="5220"/>
        <v>0</v>
      </c>
      <c r="KU352" s="133"/>
      <c r="KV352" s="133"/>
      <c r="KW352" s="133"/>
      <c r="KX352" s="100">
        <f t="shared" si="5758"/>
        <v>0</v>
      </c>
      <c r="KY352" s="133"/>
      <c r="KZ352" s="133"/>
      <c r="LA352" s="133"/>
      <c r="LB352" s="98">
        <f t="shared" si="5221"/>
        <v>0</v>
      </c>
      <c r="LC352" s="110"/>
      <c r="LD352" s="111"/>
      <c r="LE352" s="107"/>
      <c r="LF352" s="22"/>
      <c r="LG352" s="132"/>
      <c r="LH352" s="133"/>
      <c r="LI352" s="98">
        <f t="shared" si="5222"/>
        <v>0</v>
      </c>
      <c r="LJ352" s="133"/>
      <c r="LK352" s="133"/>
      <c r="LL352" s="133"/>
      <c r="LM352" s="100">
        <f t="shared" si="5223"/>
        <v>0</v>
      </c>
      <c r="LN352" s="133"/>
      <c r="LO352" s="133"/>
      <c r="LP352" s="133"/>
      <c r="LQ352" s="98">
        <f t="shared" si="5224"/>
        <v>0</v>
      </c>
      <c r="LR352" s="110"/>
      <c r="LS352" s="111"/>
      <c r="LT352" s="107"/>
      <c r="LU352" s="22"/>
      <c r="LV352" s="132"/>
      <c r="LW352" s="133"/>
      <c r="LX352" s="98">
        <f t="shared" si="4356"/>
        <v>0</v>
      </c>
      <c r="LY352" s="133"/>
      <c r="LZ352" s="133"/>
      <c r="MA352" s="133"/>
      <c r="MB352" s="100">
        <f t="shared" si="5225"/>
        <v>0</v>
      </c>
      <c r="MC352" s="133"/>
      <c r="MD352" s="133"/>
      <c r="ME352" s="133"/>
      <c r="MF352" s="98">
        <f t="shared" si="5226"/>
        <v>0</v>
      </c>
      <c r="MG352" s="110"/>
      <c r="MH352" s="111"/>
      <c r="MI352" s="107"/>
      <c r="MJ352" s="22"/>
      <c r="MK352" s="132"/>
      <c r="ML352" s="133"/>
      <c r="MM352" s="98">
        <f t="shared" si="5227"/>
        <v>0</v>
      </c>
      <c r="MN352" s="133"/>
      <c r="MO352" s="133"/>
      <c r="MP352" s="133"/>
      <c r="MQ352" s="100">
        <f t="shared" si="5228"/>
        <v>0</v>
      </c>
      <c r="MR352" s="133"/>
      <c r="MS352" s="133"/>
      <c r="MT352" s="133"/>
      <c r="MU352" s="98">
        <f t="shared" si="4850"/>
        <v>0</v>
      </c>
      <c r="MV352" s="110"/>
      <c r="MW352" s="111"/>
      <c r="MX352" s="107"/>
      <c r="MY352" s="22"/>
      <c r="MZ352" s="132"/>
      <c r="NA352" s="133"/>
      <c r="NB352" s="98">
        <f t="shared" si="5229"/>
        <v>0</v>
      </c>
      <c r="NC352" s="133"/>
      <c r="ND352" s="133"/>
      <c r="NE352" s="133"/>
      <c r="NF352" s="100">
        <f t="shared" si="5230"/>
        <v>0</v>
      </c>
      <c r="NG352" s="133"/>
      <c r="NH352" s="133"/>
      <c r="NI352" s="133"/>
      <c r="NJ352" s="98">
        <f t="shared" si="5231"/>
        <v>0</v>
      </c>
      <c r="NK352" s="110"/>
      <c r="NL352" s="111"/>
      <c r="NM352" s="107"/>
      <c r="NN352" s="22"/>
      <c r="NO352" s="132"/>
      <c r="NP352" s="133"/>
      <c r="NQ352" s="98">
        <f t="shared" si="5232"/>
        <v>0</v>
      </c>
      <c r="NR352" s="133"/>
      <c r="NS352" s="133"/>
      <c r="NT352" s="133"/>
      <c r="NU352" s="100">
        <f t="shared" si="5233"/>
        <v>0</v>
      </c>
      <c r="NV352" s="133"/>
      <c r="NW352" s="133"/>
      <c r="NX352" s="133"/>
      <c r="NY352" s="98">
        <f t="shared" si="5234"/>
        <v>0</v>
      </c>
      <c r="NZ352" s="110"/>
      <c r="OA352" s="111"/>
      <c r="OB352" s="107"/>
      <c r="OC352" s="22"/>
      <c r="OD352" s="132"/>
      <c r="OE352" s="133"/>
      <c r="OF352" s="98">
        <f t="shared" si="4681"/>
        <v>0</v>
      </c>
      <c r="OG352" s="133"/>
      <c r="OH352" s="133"/>
      <c r="OI352" s="133"/>
      <c r="OJ352" s="100">
        <f t="shared" si="5235"/>
        <v>0</v>
      </c>
      <c r="OK352" s="133"/>
      <c r="OL352" s="133"/>
      <c r="OM352" s="133"/>
      <c r="ON352" s="98">
        <f t="shared" si="5236"/>
        <v>0</v>
      </c>
      <c r="OO352" s="110"/>
      <c r="OP352" s="111"/>
      <c r="OQ352" s="107"/>
      <c r="OR352" s="22"/>
      <c r="OS352" s="132"/>
      <c r="OT352" s="133"/>
      <c r="OU352" s="98">
        <f t="shared" si="4688"/>
        <v>0</v>
      </c>
      <c r="OV352" s="133"/>
      <c r="OW352" s="133"/>
      <c r="OX352" s="133"/>
      <c r="OY352" s="100">
        <f t="shared" si="3235"/>
        <v>0</v>
      </c>
      <c r="OZ352" s="133"/>
      <c r="PA352" s="133"/>
      <c r="PB352" s="133"/>
      <c r="PC352" s="98">
        <f t="shared" si="5430"/>
        <v>0</v>
      </c>
      <c r="PD352" s="110"/>
      <c r="PE352" s="111"/>
      <c r="PF352" s="107"/>
      <c r="PG352" s="22"/>
      <c r="PH352" s="132"/>
      <c r="PI352" s="133"/>
      <c r="PJ352" s="98">
        <f t="shared" si="5237"/>
        <v>0</v>
      </c>
      <c r="PK352" s="133"/>
      <c r="PL352" s="133"/>
      <c r="PM352" s="133"/>
      <c r="PN352" s="100">
        <f t="shared" si="5238"/>
        <v>0</v>
      </c>
      <c r="PO352" s="133"/>
      <c r="PP352" s="133"/>
      <c r="PQ352" s="133"/>
      <c r="PR352" s="98">
        <f t="shared" si="5239"/>
        <v>0</v>
      </c>
      <c r="PS352" s="110"/>
      <c r="PT352" s="111"/>
      <c r="PU352" s="107"/>
      <c r="PV352" s="22"/>
      <c r="PW352" s="132"/>
      <c r="PX352" s="133"/>
      <c r="PY352" s="98">
        <f t="shared" si="5240"/>
        <v>0</v>
      </c>
      <c r="PZ352" s="133"/>
      <c r="QA352" s="133"/>
      <c r="QB352" s="133"/>
      <c r="QC352" s="100">
        <f t="shared" si="5241"/>
        <v>0</v>
      </c>
      <c r="QD352" s="133"/>
      <c r="QE352" s="133"/>
      <c r="QF352" s="133"/>
      <c r="QG352" s="98">
        <f t="shared" si="5242"/>
        <v>0</v>
      </c>
      <c r="QH352" s="110"/>
      <c r="QI352" s="111"/>
      <c r="QJ352" s="107"/>
      <c r="QK352" s="22"/>
      <c r="QL352" s="132"/>
      <c r="QM352" s="133"/>
      <c r="QN352" s="98">
        <f t="shared" si="5243"/>
        <v>0</v>
      </c>
      <c r="QO352" s="133"/>
      <c r="QP352" s="133"/>
      <c r="QQ352" s="133"/>
      <c r="QR352" s="100">
        <f t="shared" si="5244"/>
        <v>0</v>
      </c>
      <c r="QS352" s="133"/>
      <c r="QT352" s="133"/>
      <c r="QU352" s="133"/>
      <c r="QV352" s="98">
        <f t="shared" si="5245"/>
        <v>0</v>
      </c>
      <c r="QW352" s="110"/>
      <c r="QX352" s="111"/>
      <c r="QY352" s="107"/>
      <c r="QZ352" s="22"/>
      <c r="RA352" s="132"/>
      <c r="RB352" s="133"/>
      <c r="RC352" s="98">
        <f t="shared" si="5246"/>
        <v>0</v>
      </c>
      <c r="RD352" s="133"/>
      <c r="RE352" s="133"/>
      <c r="RF352" s="133"/>
      <c r="RG352" s="100">
        <f t="shared" si="5247"/>
        <v>0</v>
      </c>
      <c r="RH352" s="133"/>
      <c r="RI352" s="133"/>
      <c r="RJ352" s="133"/>
      <c r="RK352" s="98">
        <f t="shared" si="5248"/>
        <v>0</v>
      </c>
      <c r="RL352" s="110"/>
      <c r="RM352" s="111"/>
      <c r="RN352" s="107"/>
      <c r="RO352" s="22"/>
      <c r="RP352" s="132"/>
      <c r="RQ352" s="133"/>
      <c r="RR352" s="98">
        <f t="shared" si="5249"/>
        <v>0</v>
      </c>
      <c r="RS352" s="133"/>
      <c r="RT352" s="133"/>
      <c r="RU352" s="133"/>
      <c r="RV352" s="100">
        <f t="shared" si="5250"/>
        <v>0</v>
      </c>
      <c r="RW352" s="133"/>
      <c r="RX352" s="133"/>
      <c r="RY352" s="133"/>
      <c r="RZ352" s="98">
        <f t="shared" si="5251"/>
        <v>0</v>
      </c>
      <c r="SA352" s="110"/>
      <c r="SB352" s="111"/>
      <c r="SC352" s="107"/>
      <c r="SD352" s="22"/>
      <c r="SE352" s="132"/>
      <c r="SF352" s="133"/>
      <c r="SG352" s="98">
        <f t="shared" si="5252"/>
        <v>0</v>
      </c>
      <c r="SH352" s="133"/>
      <c r="SI352" s="133"/>
      <c r="SJ352" s="133"/>
      <c r="SK352" s="100">
        <f t="shared" si="5253"/>
        <v>0</v>
      </c>
      <c r="SL352" s="133"/>
      <c r="SM352" s="133"/>
      <c r="SN352" s="133"/>
      <c r="SO352" s="98">
        <f t="shared" si="5254"/>
        <v>0</v>
      </c>
      <c r="SP352" s="110"/>
      <c r="SQ352" s="111"/>
      <c r="SR352" s="107"/>
      <c r="SS352" s="22"/>
      <c r="ST352" s="132"/>
      <c r="SU352" s="133"/>
      <c r="SV352" s="98">
        <f t="shared" si="4682"/>
        <v>0</v>
      </c>
      <c r="SW352" s="133"/>
      <c r="SX352" s="133"/>
      <c r="SY352" s="133"/>
      <c r="SZ352" s="100">
        <f t="shared" si="4683"/>
        <v>0</v>
      </c>
      <c r="TA352" s="133"/>
      <c r="TB352" s="133"/>
      <c r="TC352" s="133"/>
      <c r="TD352" s="98">
        <f t="shared" si="4684"/>
        <v>0</v>
      </c>
      <c r="TE352" s="110"/>
      <c r="TF352" s="111"/>
      <c r="TG352" s="107"/>
      <c r="TH352" s="22"/>
      <c r="TI352" s="132"/>
      <c r="TJ352" s="133"/>
      <c r="TK352" s="98">
        <f t="shared" si="5255"/>
        <v>0</v>
      </c>
      <c r="TL352" s="133"/>
      <c r="TM352" s="133"/>
      <c r="TN352" s="133"/>
      <c r="TO352" s="100">
        <f t="shared" si="5256"/>
        <v>0</v>
      </c>
      <c r="TP352" s="133"/>
      <c r="TQ352" s="133"/>
      <c r="TR352" s="133"/>
      <c r="TS352" s="98">
        <f t="shared" si="5257"/>
        <v>0</v>
      </c>
      <c r="TT352" s="110"/>
      <c r="TU352" s="111"/>
      <c r="TV352" s="107"/>
      <c r="TW352" s="22"/>
      <c r="TX352" s="132"/>
      <c r="TY352" s="133"/>
      <c r="TZ352" s="98">
        <f t="shared" si="5258"/>
        <v>0</v>
      </c>
      <c r="UA352" s="133"/>
      <c r="UB352" s="133"/>
      <c r="UC352" s="133"/>
      <c r="UD352" s="100">
        <f t="shared" si="5259"/>
        <v>0</v>
      </c>
      <c r="UE352" s="133"/>
      <c r="UF352" s="133"/>
      <c r="UG352" s="133"/>
      <c r="UH352" s="98">
        <f t="shared" si="5260"/>
        <v>0</v>
      </c>
      <c r="UI352" s="110"/>
      <c r="UJ352" s="111"/>
      <c r="UK352" s="107"/>
      <c r="UL352" s="22"/>
      <c r="UM352" s="132"/>
      <c r="UN352" s="133"/>
      <c r="UO352" s="98">
        <f t="shared" si="5261"/>
        <v>0</v>
      </c>
      <c r="UP352" s="133"/>
      <c r="UQ352" s="133"/>
      <c r="UR352" s="133"/>
      <c r="US352" s="100">
        <f t="shared" si="5262"/>
        <v>0</v>
      </c>
      <c r="UT352" s="133"/>
      <c r="UU352" s="133"/>
      <c r="UV352" s="133"/>
      <c r="UW352" s="98">
        <f t="shared" si="5263"/>
        <v>0</v>
      </c>
      <c r="UX352" s="110"/>
      <c r="UY352" s="111"/>
      <c r="UZ352" s="107"/>
      <c r="VA352" s="22"/>
      <c r="VB352" s="132"/>
      <c r="VC352" s="133"/>
      <c r="VD352" s="98">
        <f t="shared" si="5264"/>
        <v>0</v>
      </c>
      <c r="VE352" s="133"/>
      <c r="VF352" s="133"/>
      <c r="VG352" s="133"/>
      <c r="VH352" s="100">
        <f t="shared" si="5265"/>
        <v>0</v>
      </c>
      <c r="VI352" s="133"/>
      <c r="VJ352" s="133"/>
      <c r="VK352" s="133"/>
      <c r="VL352" s="98">
        <f t="shared" si="5266"/>
        <v>0</v>
      </c>
      <c r="VM352" s="110"/>
      <c r="VN352" s="111"/>
      <c r="VO352" s="107"/>
      <c r="VP352" s="22"/>
      <c r="VQ352" s="132"/>
      <c r="VR352" s="133"/>
      <c r="VS352" s="98">
        <f t="shared" si="5267"/>
        <v>0</v>
      </c>
      <c r="VT352" s="133"/>
      <c r="VU352" s="133"/>
      <c r="VV352" s="133"/>
      <c r="VW352" s="100">
        <f t="shared" si="5268"/>
        <v>0</v>
      </c>
      <c r="VX352" s="133"/>
      <c r="VY352" s="133"/>
      <c r="VZ352" s="133"/>
      <c r="WA352" s="98">
        <f t="shared" si="5269"/>
        <v>0</v>
      </c>
      <c r="WB352" s="110"/>
      <c r="WC352" s="111"/>
      <c r="WD352" s="107"/>
      <c r="WE352" s="22"/>
    </row>
    <row r="353" spans="1:603" ht="16.5" customHeight="1">
      <c r="A353" s="94"/>
      <c r="B353" s="105" t="s">
        <v>301</v>
      </c>
      <c r="C353" s="106" t="s">
        <v>64</v>
      </c>
      <c r="D353" s="132"/>
      <c r="E353" s="133"/>
      <c r="F353" s="98">
        <f t="shared" si="4685"/>
        <v>0</v>
      </c>
      <c r="G353" s="133"/>
      <c r="H353" s="133"/>
      <c r="I353" s="133"/>
      <c r="J353" s="100">
        <f t="shared" si="4686"/>
        <v>0</v>
      </c>
      <c r="K353" s="133"/>
      <c r="L353" s="133"/>
      <c r="M353" s="133"/>
      <c r="N353" s="98">
        <f t="shared" si="4687"/>
        <v>0</v>
      </c>
      <c r="O353" s="110"/>
      <c r="P353" s="111"/>
      <c r="Q353" s="107"/>
      <c r="R353" s="22"/>
      <c r="S353" s="132"/>
      <c r="T353" s="133"/>
      <c r="U353" s="98">
        <f t="shared" si="5172"/>
        <v>0</v>
      </c>
      <c r="V353" s="133"/>
      <c r="W353" s="133"/>
      <c r="X353" s="133"/>
      <c r="Y353" s="100">
        <f t="shared" si="5173"/>
        <v>0</v>
      </c>
      <c r="Z353" s="133"/>
      <c r="AA353" s="133"/>
      <c r="AB353" s="133"/>
      <c r="AC353" s="98">
        <f t="shared" si="5174"/>
        <v>0</v>
      </c>
      <c r="AD353" s="110"/>
      <c r="AE353" s="111"/>
      <c r="AF353" s="107"/>
      <c r="AG353" s="22"/>
      <c r="AH353" s="132"/>
      <c r="AI353" s="133"/>
      <c r="AJ353" s="98">
        <f t="shared" si="5175"/>
        <v>0</v>
      </c>
      <c r="AK353" s="133"/>
      <c r="AL353" s="133"/>
      <c r="AM353" s="133"/>
      <c r="AN353" s="100">
        <f t="shared" si="5176"/>
        <v>0</v>
      </c>
      <c r="AO353" s="133"/>
      <c r="AP353" s="133"/>
      <c r="AQ353" s="133"/>
      <c r="AR353" s="98">
        <f t="shared" si="6081"/>
        <v>0</v>
      </c>
      <c r="AS353" s="110"/>
      <c r="AT353" s="111"/>
      <c r="AU353" s="107"/>
      <c r="AV353" s="22"/>
      <c r="AW353" s="132"/>
      <c r="AX353" s="133"/>
      <c r="AY353" s="98">
        <f t="shared" si="5178"/>
        <v>0</v>
      </c>
      <c r="AZ353" s="133"/>
      <c r="BA353" s="133"/>
      <c r="BB353" s="133"/>
      <c r="BC353" s="100">
        <f t="shared" si="5179"/>
        <v>0</v>
      </c>
      <c r="BD353" s="133"/>
      <c r="BE353" s="133"/>
      <c r="BF353" s="133"/>
      <c r="BG353" s="98">
        <f t="shared" si="5180"/>
        <v>0</v>
      </c>
      <c r="BH353" s="110"/>
      <c r="BI353" s="111"/>
      <c r="BJ353" s="107"/>
      <c r="BK353" s="22"/>
      <c r="BL353" s="132"/>
      <c r="BM353" s="133"/>
      <c r="BN353" s="98">
        <f t="shared" si="5181"/>
        <v>0</v>
      </c>
      <c r="BO353" s="133"/>
      <c r="BP353" s="133"/>
      <c r="BQ353" s="133"/>
      <c r="BR353" s="100">
        <f t="shared" si="5182"/>
        <v>0</v>
      </c>
      <c r="BS353" s="133"/>
      <c r="BT353" s="133"/>
      <c r="BU353" s="133"/>
      <c r="BV353" s="98">
        <f t="shared" si="5183"/>
        <v>0</v>
      </c>
      <c r="BW353" s="110"/>
      <c r="BX353" s="111"/>
      <c r="BY353" s="107"/>
      <c r="BZ353" s="23"/>
      <c r="CA353" s="132"/>
      <c r="CB353" s="133"/>
      <c r="CC353" s="98">
        <f t="shared" si="5184"/>
        <v>0</v>
      </c>
      <c r="CD353" s="133"/>
      <c r="CE353" s="133"/>
      <c r="CF353" s="133"/>
      <c r="CG353" s="100">
        <f t="shared" si="5185"/>
        <v>0</v>
      </c>
      <c r="CH353" s="133"/>
      <c r="CI353" s="133"/>
      <c r="CJ353" s="133"/>
      <c r="CK353" s="98">
        <f t="shared" si="5186"/>
        <v>0</v>
      </c>
      <c r="CL353" s="110"/>
      <c r="CM353" s="111"/>
      <c r="CN353" s="107"/>
      <c r="CO353" s="22"/>
      <c r="CP353" s="132"/>
      <c r="CQ353" s="133"/>
      <c r="CR353" s="98">
        <f t="shared" si="5187"/>
        <v>0</v>
      </c>
      <c r="CS353" s="133"/>
      <c r="CT353" s="133"/>
      <c r="CU353" s="133"/>
      <c r="CV353" s="100">
        <f t="shared" si="5188"/>
        <v>0</v>
      </c>
      <c r="CW353" s="133"/>
      <c r="CX353" s="133"/>
      <c r="CY353" s="133"/>
      <c r="CZ353" s="98">
        <f t="shared" si="5189"/>
        <v>0</v>
      </c>
      <c r="DA353" s="110"/>
      <c r="DB353" s="111"/>
      <c r="DC353" s="107"/>
      <c r="DD353" s="22"/>
      <c r="DE353" s="132"/>
      <c r="DF353" s="133"/>
      <c r="DG353" s="98">
        <f t="shared" si="5190"/>
        <v>0</v>
      </c>
      <c r="DH353" s="133"/>
      <c r="DI353" s="133"/>
      <c r="DJ353" s="133"/>
      <c r="DK353" s="100">
        <f t="shared" si="5191"/>
        <v>0</v>
      </c>
      <c r="DL353" s="133"/>
      <c r="DM353" s="133"/>
      <c r="DN353" s="133"/>
      <c r="DO353" s="98">
        <f t="shared" si="5192"/>
        <v>0</v>
      </c>
      <c r="DP353" s="110"/>
      <c r="DQ353" s="111"/>
      <c r="DR353" s="107"/>
      <c r="DS353" s="22"/>
      <c r="DT353" s="132"/>
      <c r="DU353" s="133"/>
      <c r="DV353" s="98">
        <f t="shared" si="5193"/>
        <v>0</v>
      </c>
      <c r="DW353" s="133"/>
      <c r="DX353" s="133"/>
      <c r="DY353" s="133"/>
      <c r="DZ353" s="100">
        <f t="shared" si="5194"/>
        <v>0</v>
      </c>
      <c r="EA353" s="133"/>
      <c r="EB353" s="133"/>
      <c r="EC353" s="133"/>
      <c r="ED353" s="98">
        <f t="shared" si="5195"/>
        <v>0</v>
      </c>
      <c r="EE353" s="110"/>
      <c r="EF353" s="111"/>
      <c r="EG353" s="107"/>
      <c r="EH353" s="22"/>
      <c r="EI353" s="132"/>
      <c r="EJ353" s="133"/>
      <c r="EK353" s="98">
        <f t="shared" si="5196"/>
        <v>0</v>
      </c>
      <c r="EL353" s="133"/>
      <c r="EM353" s="133"/>
      <c r="EN353" s="133"/>
      <c r="EO353" s="100">
        <f t="shared" si="5197"/>
        <v>0</v>
      </c>
      <c r="EP353" s="133"/>
      <c r="EQ353" s="133"/>
      <c r="ER353" s="133"/>
      <c r="ES353" s="98">
        <f t="shared" si="4849"/>
        <v>0</v>
      </c>
      <c r="ET353" s="110"/>
      <c r="EU353" s="111"/>
      <c r="EV353" s="107"/>
      <c r="EW353" s="22"/>
      <c r="EX353" s="132"/>
      <c r="EY353" s="133"/>
      <c r="EZ353" s="98">
        <f t="shared" si="5198"/>
        <v>0</v>
      </c>
      <c r="FA353" s="133"/>
      <c r="FB353" s="133"/>
      <c r="FC353" s="133"/>
      <c r="FD353" s="100">
        <f t="shared" si="5756"/>
        <v>0</v>
      </c>
      <c r="FE353" s="133"/>
      <c r="FF353" s="133"/>
      <c r="FG353" s="133"/>
      <c r="FH353" s="98">
        <f t="shared" si="4851"/>
        <v>0</v>
      </c>
      <c r="FI353" s="110"/>
      <c r="FJ353" s="111"/>
      <c r="FK353" s="107"/>
      <c r="FL353" s="22"/>
      <c r="FM353" s="132"/>
      <c r="FN353" s="133"/>
      <c r="FO353" s="98">
        <f t="shared" si="5591"/>
        <v>0</v>
      </c>
      <c r="FP353" s="133"/>
      <c r="FQ353" s="133"/>
      <c r="FR353" s="133"/>
      <c r="FS353" s="100">
        <f t="shared" si="5757"/>
        <v>0</v>
      </c>
      <c r="FT353" s="133"/>
      <c r="FU353" s="133"/>
      <c r="FV353" s="133"/>
      <c r="FW353" s="98">
        <f t="shared" si="6083"/>
        <v>0</v>
      </c>
      <c r="FX353" s="110"/>
      <c r="FY353" s="111"/>
      <c r="FZ353" s="107"/>
      <c r="GA353" s="22"/>
      <c r="GB353" s="132"/>
      <c r="GC353" s="133"/>
      <c r="GD353" s="98">
        <f t="shared" si="5200"/>
        <v>0</v>
      </c>
      <c r="GE353" s="133"/>
      <c r="GF353" s="133"/>
      <c r="GG353" s="133"/>
      <c r="GH353" s="100">
        <f t="shared" si="5201"/>
        <v>0</v>
      </c>
      <c r="GI353" s="133"/>
      <c r="GJ353" s="133"/>
      <c r="GK353" s="133"/>
      <c r="GL353" s="98">
        <f t="shared" si="5202"/>
        <v>0</v>
      </c>
      <c r="GM353" s="110"/>
      <c r="GN353" s="111"/>
      <c r="GO353" s="107"/>
      <c r="GP353" s="22"/>
      <c r="GQ353" s="132"/>
      <c r="GR353" s="133"/>
      <c r="GS353" s="98">
        <f t="shared" si="5203"/>
        <v>0</v>
      </c>
      <c r="GT353" s="133"/>
      <c r="GU353" s="133"/>
      <c r="GV353" s="133"/>
      <c r="GW353" s="100">
        <f t="shared" si="5204"/>
        <v>0</v>
      </c>
      <c r="GX353" s="133"/>
      <c r="GY353" s="133"/>
      <c r="GZ353" s="133"/>
      <c r="HA353" s="98">
        <f t="shared" si="5205"/>
        <v>0</v>
      </c>
      <c r="HB353" s="110"/>
      <c r="HC353" s="111"/>
      <c r="HD353" s="107"/>
      <c r="HE353" s="22"/>
      <c r="HF353" s="132"/>
      <c r="HG353" s="133"/>
      <c r="HH353" s="98">
        <f t="shared" si="5206"/>
        <v>0</v>
      </c>
      <c r="HI353" s="133"/>
      <c r="HJ353" s="133"/>
      <c r="HK353" s="133"/>
      <c r="HL353" s="100">
        <f t="shared" si="5207"/>
        <v>0</v>
      </c>
      <c r="HM353" s="133"/>
      <c r="HN353" s="133"/>
      <c r="HO353" s="133"/>
      <c r="HP353" s="98">
        <f t="shared" si="6082"/>
        <v>0</v>
      </c>
      <c r="HQ353" s="110"/>
      <c r="HR353" s="111"/>
      <c r="HS353" s="107"/>
      <c r="HT353" s="22"/>
      <c r="HU353" s="132"/>
      <c r="HV353" s="133"/>
      <c r="HW353" s="98">
        <f t="shared" si="5755"/>
        <v>0</v>
      </c>
      <c r="HX353" s="133"/>
      <c r="HY353" s="133"/>
      <c r="HZ353" s="133"/>
      <c r="IA353" s="100">
        <f t="shared" si="5759"/>
        <v>0</v>
      </c>
      <c r="IB353" s="133"/>
      <c r="IC353" s="133"/>
      <c r="ID353" s="133"/>
      <c r="IE353" s="98">
        <f t="shared" si="5211"/>
        <v>0</v>
      </c>
      <c r="IF353" s="110"/>
      <c r="IG353" s="111"/>
      <c r="IH353" s="107"/>
      <c r="II353" s="22"/>
      <c r="IJ353" s="132"/>
      <c r="IK353" s="133"/>
      <c r="IL353" s="98">
        <f t="shared" si="5752"/>
        <v>0</v>
      </c>
      <c r="IM353" s="133"/>
      <c r="IN353" s="133"/>
      <c r="IO353" s="133"/>
      <c r="IP353" s="100">
        <f t="shared" si="4678"/>
        <v>0</v>
      </c>
      <c r="IQ353" s="133"/>
      <c r="IR353" s="133"/>
      <c r="IS353" s="133"/>
      <c r="IT353" s="98">
        <f t="shared" si="5753"/>
        <v>0</v>
      </c>
      <c r="IU353" s="110"/>
      <c r="IV353" s="111"/>
      <c r="IW353" s="107"/>
      <c r="IX353" s="22"/>
      <c r="IY353" s="132"/>
      <c r="IZ353" s="133"/>
      <c r="JA353" s="98">
        <f t="shared" si="5212"/>
        <v>0</v>
      </c>
      <c r="JB353" s="133"/>
      <c r="JC353" s="133"/>
      <c r="JD353" s="133"/>
      <c r="JE353" s="100">
        <f t="shared" si="5213"/>
        <v>0</v>
      </c>
      <c r="JF353" s="133"/>
      <c r="JG353" s="133"/>
      <c r="JH353" s="133"/>
      <c r="JI353" s="98">
        <f t="shared" si="5214"/>
        <v>0</v>
      </c>
      <c r="JJ353" s="110"/>
      <c r="JK353" s="111"/>
      <c r="JL353" s="107"/>
      <c r="JM353" s="22"/>
      <c r="JN353" s="132"/>
      <c r="JO353" s="133"/>
      <c r="JP353" s="98">
        <f t="shared" si="5215"/>
        <v>0</v>
      </c>
      <c r="JQ353" s="133"/>
      <c r="JR353" s="133"/>
      <c r="JS353" s="133"/>
      <c r="JT353" s="100">
        <f t="shared" si="5216"/>
        <v>0</v>
      </c>
      <c r="JU353" s="133"/>
      <c r="JV353" s="133"/>
      <c r="JW353" s="133"/>
      <c r="JX353" s="98">
        <f t="shared" si="5217"/>
        <v>0</v>
      </c>
      <c r="JY353" s="110"/>
      <c r="JZ353" s="111"/>
      <c r="KA353" s="107"/>
      <c r="KB353" s="22"/>
      <c r="KC353" s="132"/>
      <c r="KD353" s="133"/>
      <c r="KE353" s="98">
        <f t="shared" si="5218"/>
        <v>0</v>
      </c>
      <c r="KF353" s="133"/>
      <c r="KG353" s="133"/>
      <c r="KH353" s="133"/>
      <c r="KI353" s="100">
        <f t="shared" si="5219"/>
        <v>0</v>
      </c>
      <c r="KJ353" s="133"/>
      <c r="KK353" s="133"/>
      <c r="KL353" s="133"/>
      <c r="KM353" s="98">
        <f t="shared" si="5920"/>
        <v>0</v>
      </c>
      <c r="KN353" s="110"/>
      <c r="KO353" s="111"/>
      <c r="KP353" s="107"/>
      <c r="KQ353" s="22"/>
      <c r="KR353" s="132"/>
      <c r="KS353" s="133"/>
      <c r="KT353" s="98">
        <f t="shared" si="5220"/>
        <v>0</v>
      </c>
      <c r="KU353" s="133"/>
      <c r="KV353" s="133"/>
      <c r="KW353" s="133"/>
      <c r="KX353" s="100">
        <f t="shared" si="5758"/>
        <v>0</v>
      </c>
      <c r="KY353" s="133"/>
      <c r="KZ353" s="133"/>
      <c r="LA353" s="133"/>
      <c r="LB353" s="98">
        <f t="shared" si="5221"/>
        <v>0</v>
      </c>
      <c r="LC353" s="110"/>
      <c r="LD353" s="111"/>
      <c r="LE353" s="107"/>
      <c r="LF353" s="22"/>
      <c r="LG353" s="132"/>
      <c r="LH353" s="133"/>
      <c r="LI353" s="98">
        <f t="shared" si="5222"/>
        <v>0</v>
      </c>
      <c r="LJ353" s="133"/>
      <c r="LK353" s="133"/>
      <c r="LL353" s="133"/>
      <c r="LM353" s="100">
        <f t="shared" si="5223"/>
        <v>0</v>
      </c>
      <c r="LN353" s="133"/>
      <c r="LO353" s="133"/>
      <c r="LP353" s="133"/>
      <c r="LQ353" s="98">
        <f t="shared" si="5224"/>
        <v>0</v>
      </c>
      <c r="LR353" s="110"/>
      <c r="LS353" s="111"/>
      <c r="LT353" s="107"/>
      <c r="LU353" s="22"/>
      <c r="LV353" s="132"/>
      <c r="LW353" s="133"/>
      <c r="LX353" s="98">
        <f t="shared" si="4356"/>
        <v>0</v>
      </c>
      <c r="LY353" s="133"/>
      <c r="LZ353" s="133"/>
      <c r="MA353" s="133"/>
      <c r="MB353" s="100">
        <f t="shared" si="5225"/>
        <v>0</v>
      </c>
      <c r="MC353" s="133"/>
      <c r="MD353" s="133"/>
      <c r="ME353" s="133"/>
      <c r="MF353" s="98">
        <f t="shared" si="5226"/>
        <v>0</v>
      </c>
      <c r="MG353" s="110"/>
      <c r="MH353" s="111"/>
      <c r="MI353" s="107"/>
      <c r="MJ353" s="22"/>
      <c r="MK353" s="132"/>
      <c r="ML353" s="133"/>
      <c r="MM353" s="98">
        <f t="shared" si="5227"/>
        <v>0</v>
      </c>
      <c r="MN353" s="133"/>
      <c r="MO353" s="133"/>
      <c r="MP353" s="133"/>
      <c r="MQ353" s="100">
        <f t="shared" si="5228"/>
        <v>0</v>
      </c>
      <c r="MR353" s="133"/>
      <c r="MS353" s="133"/>
      <c r="MT353" s="133"/>
      <c r="MU353" s="98">
        <f t="shared" si="4850"/>
        <v>0</v>
      </c>
      <c r="MV353" s="110"/>
      <c r="MW353" s="111"/>
      <c r="MX353" s="107"/>
      <c r="MY353" s="22"/>
      <c r="MZ353" s="132"/>
      <c r="NA353" s="133"/>
      <c r="NB353" s="98">
        <f t="shared" si="5229"/>
        <v>0</v>
      </c>
      <c r="NC353" s="133"/>
      <c r="ND353" s="133"/>
      <c r="NE353" s="133"/>
      <c r="NF353" s="100">
        <f t="shared" si="5230"/>
        <v>0</v>
      </c>
      <c r="NG353" s="133"/>
      <c r="NH353" s="133"/>
      <c r="NI353" s="133"/>
      <c r="NJ353" s="98">
        <f t="shared" si="5231"/>
        <v>0</v>
      </c>
      <c r="NK353" s="110"/>
      <c r="NL353" s="111"/>
      <c r="NM353" s="107"/>
      <c r="NN353" s="22"/>
      <c r="NO353" s="132"/>
      <c r="NP353" s="133"/>
      <c r="NQ353" s="98">
        <f t="shared" si="5232"/>
        <v>0</v>
      </c>
      <c r="NR353" s="133"/>
      <c r="NS353" s="133"/>
      <c r="NT353" s="133"/>
      <c r="NU353" s="100">
        <f t="shared" si="5233"/>
        <v>0</v>
      </c>
      <c r="NV353" s="133"/>
      <c r="NW353" s="133"/>
      <c r="NX353" s="133"/>
      <c r="NY353" s="98">
        <f t="shared" si="5234"/>
        <v>0</v>
      </c>
      <c r="NZ353" s="110"/>
      <c r="OA353" s="111"/>
      <c r="OB353" s="107"/>
      <c r="OC353" s="22"/>
      <c r="OD353" s="132"/>
      <c r="OE353" s="133"/>
      <c r="OF353" s="98">
        <f t="shared" si="4681"/>
        <v>0</v>
      </c>
      <c r="OG353" s="133"/>
      <c r="OH353" s="133"/>
      <c r="OI353" s="133"/>
      <c r="OJ353" s="100">
        <f t="shared" si="5235"/>
        <v>0</v>
      </c>
      <c r="OK353" s="133"/>
      <c r="OL353" s="133"/>
      <c r="OM353" s="133"/>
      <c r="ON353" s="98">
        <f t="shared" si="5236"/>
        <v>0</v>
      </c>
      <c r="OO353" s="110"/>
      <c r="OP353" s="111"/>
      <c r="OQ353" s="107"/>
      <c r="OR353" s="22"/>
      <c r="OS353" s="132"/>
      <c r="OT353" s="133"/>
      <c r="OU353" s="98">
        <f t="shared" si="4688"/>
        <v>0</v>
      </c>
      <c r="OV353" s="133"/>
      <c r="OW353" s="133"/>
      <c r="OX353" s="133"/>
      <c r="OY353" s="100">
        <f t="shared" si="3235"/>
        <v>0</v>
      </c>
      <c r="OZ353" s="133"/>
      <c r="PA353" s="133"/>
      <c r="PB353" s="133"/>
      <c r="PC353" s="98">
        <f t="shared" si="5430"/>
        <v>0</v>
      </c>
      <c r="PD353" s="110"/>
      <c r="PE353" s="111"/>
      <c r="PF353" s="107"/>
      <c r="PG353" s="22"/>
      <c r="PH353" s="132"/>
      <c r="PI353" s="133"/>
      <c r="PJ353" s="98">
        <f t="shared" si="5237"/>
        <v>0</v>
      </c>
      <c r="PK353" s="133"/>
      <c r="PL353" s="133"/>
      <c r="PM353" s="133"/>
      <c r="PN353" s="100">
        <f t="shared" si="5238"/>
        <v>0</v>
      </c>
      <c r="PO353" s="133"/>
      <c r="PP353" s="133"/>
      <c r="PQ353" s="133"/>
      <c r="PR353" s="98">
        <f t="shared" si="5239"/>
        <v>0</v>
      </c>
      <c r="PS353" s="110"/>
      <c r="PT353" s="111"/>
      <c r="PU353" s="107"/>
      <c r="PV353" s="22"/>
      <c r="PW353" s="132"/>
      <c r="PX353" s="133"/>
      <c r="PY353" s="98">
        <f t="shared" si="5240"/>
        <v>0</v>
      </c>
      <c r="PZ353" s="133"/>
      <c r="QA353" s="133"/>
      <c r="QB353" s="133"/>
      <c r="QC353" s="100">
        <f t="shared" si="5241"/>
        <v>0</v>
      </c>
      <c r="QD353" s="133"/>
      <c r="QE353" s="133"/>
      <c r="QF353" s="133"/>
      <c r="QG353" s="98">
        <f t="shared" si="5242"/>
        <v>0</v>
      </c>
      <c r="QH353" s="110"/>
      <c r="QI353" s="111"/>
      <c r="QJ353" s="107"/>
      <c r="QK353" s="22"/>
      <c r="QL353" s="132"/>
      <c r="QM353" s="133"/>
      <c r="QN353" s="98">
        <f t="shared" si="5243"/>
        <v>0</v>
      </c>
      <c r="QO353" s="133"/>
      <c r="QP353" s="133"/>
      <c r="QQ353" s="133"/>
      <c r="QR353" s="100">
        <f t="shared" si="5244"/>
        <v>0</v>
      </c>
      <c r="QS353" s="133"/>
      <c r="QT353" s="133"/>
      <c r="QU353" s="133"/>
      <c r="QV353" s="98">
        <f t="shared" si="5245"/>
        <v>0</v>
      </c>
      <c r="QW353" s="110"/>
      <c r="QX353" s="111"/>
      <c r="QY353" s="107"/>
      <c r="QZ353" s="22"/>
      <c r="RA353" s="132"/>
      <c r="RB353" s="133"/>
      <c r="RC353" s="98">
        <f t="shared" si="5246"/>
        <v>0</v>
      </c>
      <c r="RD353" s="133"/>
      <c r="RE353" s="133"/>
      <c r="RF353" s="133"/>
      <c r="RG353" s="100">
        <f t="shared" si="5247"/>
        <v>0</v>
      </c>
      <c r="RH353" s="133"/>
      <c r="RI353" s="133"/>
      <c r="RJ353" s="133"/>
      <c r="RK353" s="98">
        <f t="shared" si="5248"/>
        <v>0</v>
      </c>
      <c r="RL353" s="110"/>
      <c r="RM353" s="111"/>
      <c r="RN353" s="107"/>
      <c r="RO353" s="22"/>
      <c r="RP353" s="132"/>
      <c r="RQ353" s="133"/>
      <c r="RR353" s="98">
        <f t="shared" si="5249"/>
        <v>0</v>
      </c>
      <c r="RS353" s="133"/>
      <c r="RT353" s="133"/>
      <c r="RU353" s="133"/>
      <c r="RV353" s="100">
        <f t="shared" si="5250"/>
        <v>0</v>
      </c>
      <c r="RW353" s="133"/>
      <c r="RX353" s="133"/>
      <c r="RY353" s="133"/>
      <c r="RZ353" s="98">
        <f t="shared" si="5251"/>
        <v>0</v>
      </c>
      <c r="SA353" s="110"/>
      <c r="SB353" s="111"/>
      <c r="SC353" s="107"/>
      <c r="SD353" s="22"/>
      <c r="SE353" s="132"/>
      <c r="SF353" s="133"/>
      <c r="SG353" s="98">
        <f t="shared" si="5252"/>
        <v>0</v>
      </c>
      <c r="SH353" s="133"/>
      <c r="SI353" s="133"/>
      <c r="SJ353" s="133"/>
      <c r="SK353" s="100">
        <f t="shared" si="5253"/>
        <v>0</v>
      </c>
      <c r="SL353" s="133"/>
      <c r="SM353" s="133"/>
      <c r="SN353" s="133"/>
      <c r="SO353" s="98">
        <f t="shared" si="5254"/>
        <v>0</v>
      </c>
      <c r="SP353" s="110"/>
      <c r="SQ353" s="111"/>
      <c r="SR353" s="107"/>
      <c r="SS353" s="22"/>
      <c r="ST353" s="132"/>
      <c r="SU353" s="133"/>
      <c r="SV353" s="98">
        <f t="shared" si="4682"/>
        <v>0</v>
      </c>
      <c r="SW353" s="133"/>
      <c r="SX353" s="133"/>
      <c r="SY353" s="133"/>
      <c r="SZ353" s="100">
        <f t="shared" si="4683"/>
        <v>0</v>
      </c>
      <c r="TA353" s="133"/>
      <c r="TB353" s="133"/>
      <c r="TC353" s="133"/>
      <c r="TD353" s="98">
        <f t="shared" si="4684"/>
        <v>0</v>
      </c>
      <c r="TE353" s="110"/>
      <c r="TF353" s="111"/>
      <c r="TG353" s="107"/>
      <c r="TH353" s="22"/>
      <c r="TI353" s="132"/>
      <c r="TJ353" s="133"/>
      <c r="TK353" s="98">
        <f t="shared" si="5255"/>
        <v>0</v>
      </c>
      <c r="TL353" s="133"/>
      <c r="TM353" s="133"/>
      <c r="TN353" s="133"/>
      <c r="TO353" s="100">
        <f t="shared" si="5256"/>
        <v>0</v>
      </c>
      <c r="TP353" s="133"/>
      <c r="TQ353" s="133"/>
      <c r="TR353" s="133"/>
      <c r="TS353" s="98">
        <f t="shared" si="5257"/>
        <v>0</v>
      </c>
      <c r="TT353" s="110"/>
      <c r="TU353" s="111"/>
      <c r="TV353" s="107"/>
      <c r="TW353" s="22"/>
      <c r="TX353" s="132"/>
      <c r="TY353" s="133"/>
      <c r="TZ353" s="98">
        <f t="shared" si="5258"/>
        <v>0</v>
      </c>
      <c r="UA353" s="133"/>
      <c r="UB353" s="133"/>
      <c r="UC353" s="133"/>
      <c r="UD353" s="100">
        <f t="shared" si="5259"/>
        <v>0</v>
      </c>
      <c r="UE353" s="133"/>
      <c r="UF353" s="133"/>
      <c r="UG353" s="133"/>
      <c r="UH353" s="98">
        <f t="shared" si="5260"/>
        <v>0</v>
      </c>
      <c r="UI353" s="110"/>
      <c r="UJ353" s="111"/>
      <c r="UK353" s="107"/>
      <c r="UL353" s="22"/>
      <c r="UM353" s="132"/>
      <c r="UN353" s="133"/>
      <c r="UO353" s="98">
        <f t="shared" si="5261"/>
        <v>0</v>
      </c>
      <c r="UP353" s="133"/>
      <c r="UQ353" s="133"/>
      <c r="UR353" s="133"/>
      <c r="US353" s="100">
        <f t="shared" si="5262"/>
        <v>0</v>
      </c>
      <c r="UT353" s="133"/>
      <c r="UU353" s="133"/>
      <c r="UV353" s="133"/>
      <c r="UW353" s="98">
        <f t="shared" si="5263"/>
        <v>0</v>
      </c>
      <c r="UX353" s="110"/>
      <c r="UY353" s="111"/>
      <c r="UZ353" s="107"/>
      <c r="VA353" s="22"/>
      <c r="VB353" s="132"/>
      <c r="VC353" s="133"/>
      <c r="VD353" s="98">
        <f t="shared" si="5264"/>
        <v>0</v>
      </c>
      <c r="VE353" s="133"/>
      <c r="VF353" s="133"/>
      <c r="VG353" s="133"/>
      <c r="VH353" s="100">
        <f t="shared" si="5265"/>
        <v>0</v>
      </c>
      <c r="VI353" s="133"/>
      <c r="VJ353" s="133"/>
      <c r="VK353" s="133"/>
      <c r="VL353" s="98">
        <f t="shared" si="5266"/>
        <v>0</v>
      </c>
      <c r="VM353" s="110"/>
      <c r="VN353" s="111"/>
      <c r="VO353" s="107"/>
      <c r="VP353" s="22"/>
      <c r="VQ353" s="132"/>
      <c r="VR353" s="133"/>
      <c r="VS353" s="98">
        <f t="shared" si="5267"/>
        <v>0</v>
      </c>
      <c r="VT353" s="133"/>
      <c r="VU353" s="133"/>
      <c r="VV353" s="133"/>
      <c r="VW353" s="100">
        <f t="shared" si="5268"/>
        <v>0</v>
      </c>
      <c r="VX353" s="133"/>
      <c r="VY353" s="133"/>
      <c r="VZ353" s="133"/>
      <c r="WA353" s="98">
        <f t="shared" si="5269"/>
        <v>0</v>
      </c>
      <c r="WB353" s="110"/>
      <c r="WC353" s="111"/>
      <c r="WD353" s="107"/>
      <c r="WE353" s="22"/>
    </row>
    <row r="354" spans="1:603" ht="16.5" customHeight="1">
      <c r="A354" s="94"/>
      <c r="B354" s="105" t="s">
        <v>301</v>
      </c>
      <c r="C354" s="106" t="s">
        <v>65</v>
      </c>
      <c r="D354" s="132"/>
      <c r="E354" s="133"/>
      <c r="F354" s="98">
        <f t="shared" si="4685"/>
        <v>0</v>
      </c>
      <c r="G354" s="133"/>
      <c r="H354" s="133"/>
      <c r="I354" s="133"/>
      <c r="J354" s="100">
        <f t="shared" si="4686"/>
        <v>0</v>
      </c>
      <c r="K354" s="133"/>
      <c r="L354" s="133"/>
      <c r="M354" s="133"/>
      <c r="N354" s="98">
        <f t="shared" si="4687"/>
        <v>0</v>
      </c>
      <c r="O354" s="110"/>
      <c r="P354" s="111"/>
      <c r="Q354" s="107"/>
      <c r="R354" s="22"/>
      <c r="S354" s="132"/>
      <c r="T354" s="133"/>
      <c r="U354" s="98">
        <f t="shared" si="5172"/>
        <v>0</v>
      </c>
      <c r="V354" s="133"/>
      <c r="W354" s="133"/>
      <c r="X354" s="133"/>
      <c r="Y354" s="100">
        <f t="shared" si="5173"/>
        <v>0</v>
      </c>
      <c r="Z354" s="133"/>
      <c r="AA354" s="133"/>
      <c r="AB354" s="133"/>
      <c r="AC354" s="98">
        <f t="shared" si="5174"/>
        <v>0</v>
      </c>
      <c r="AD354" s="110"/>
      <c r="AE354" s="111"/>
      <c r="AF354" s="107"/>
      <c r="AG354" s="22"/>
      <c r="AH354" s="132"/>
      <c r="AI354" s="133"/>
      <c r="AJ354" s="98">
        <f t="shared" si="5175"/>
        <v>0</v>
      </c>
      <c r="AK354" s="133"/>
      <c r="AL354" s="133"/>
      <c r="AM354" s="133"/>
      <c r="AN354" s="100">
        <f t="shared" si="5176"/>
        <v>0</v>
      </c>
      <c r="AO354" s="133"/>
      <c r="AP354" s="133"/>
      <c r="AQ354" s="133"/>
      <c r="AR354" s="98">
        <f t="shared" si="6081"/>
        <v>0</v>
      </c>
      <c r="AS354" s="110"/>
      <c r="AT354" s="111"/>
      <c r="AU354" s="107"/>
      <c r="AV354" s="22"/>
      <c r="AW354" s="132"/>
      <c r="AX354" s="133"/>
      <c r="AY354" s="98">
        <f t="shared" si="5178"/>
        <v>0</v>
      </c>
      <c r="AZ354" s="133"/>
      <c r="BA354" s="133"/>
      <c r="BB354" s="133"/>
      <c r="BC354" s="100">
        <f t="shared" si="5179"/>
        <v>0</v>
      </c>
      <c r="BD354" s="133"/>
      <c r="BE354" s="133"/>
      <c r="BF354" s="133"/>
      <c r="BG354" s="98">
        <f t="shared" si="5180"/>
        <v>0</v>
      </c>
      <c r="BH354" s="110"/>
      <c r="BI354" s="111"/>
      <c r="BJ354" s="107"/>
      <c r="BK354" s="22"/>
      <c r="BL354" s="132"/>
      <c r="BM354" s="133"/>
      <c r="BN354" s="98">
        <f t="shared" si="5181"/>
        <v>0</v>
      </c>
      <c r="BO354" s="133"/>
      <c r="BP354" s="133"/>
      <c r="BQ354" s="133"/>
      <c r="BR354" s="100">
        <f t="shared" si="5182"/>
        <v>0</v>
      </c>
      <c r="BS354" s="133"/>
      <c r="BT354" s="133"/>
      <c r="BU354" s="133"/>
      <c r="BV354" s="98">
        <f t="shared" si="5183"/>
        <v>0</v>
      </c>
      <c r="BW354" s="110"/>
      <c r="BX354" s="111"/>
      <c r="BY354" s="107"/>
      <c r="BZ354" s="23"/>
      <c r="CA354" s="132"/>
      <c r="CB354" s="133"/>
      <c r="CC354" s="98">
        <f t="shared" si="5184"/>
        <v>0</v>
      </c>
      <c r="CD354" s="133"/>
      <c r="CE354" s="133"/>
      <c r="CF354" s="133"/>
      <c r="CG354" s="100">
        <f t="shared" si="5185"/>
        <v>0</v>
      </c>
      <c r="CH354" s="133"/>
      <c r="CI354" s="133"/>
      <c r="CJ354" s="133"/>
      <c r="CK354" s="98">
        <f t="shared" si="5186"/>
        <v>0</v>
      </c>
      <c r="CL354" s="110"/>
      <c r="CM354" s="111"/>
      <c r="CN354" s="107"/>
      <c r="CO354" s="22"/>
      <c r="CP354" s="132"/>
      <c r="CQ354" s="133"/>
      <c r="CR354" s="98">
        <f t="shared" si="5187"/>
        <v>0</v>
      </c>
      <c r="CS354" s="133"/>
      <c r="CT354" s="133"/>
      <c r="CU354" s="133"/>
      <c r="CV354" s="100">
        <f t="shared" si="5188"/>
        <v>0</v>
      </c>
      <c r="CW354" s="133"/>
      <c r="CX354" s="133"/>
      <c r="CY354" s="133"/>
      <c r="CZ354" s="98">
        <f t="shared" si="5189"/>
        <v>0</v>
      </c>
      <c r="DA354" s="110"/>
      <c r="DB354" s="111"/>
      <c r="DC354" s="107"/>
      <c r="DD354" s="22"/>
      <c r="DE354" s="132"/>
      <c r="DF354" s="133"/>
      <c r="DG354" s="98">
        <f t="shared" si="5190"/>
        <v>0</v>
      </c>
      <c r="DH354" s="133"/>
      <c r="DI354" s="133"/>
      <c r="DJ354" s="133"/>
      <c r="DK354" s="100">
        <f t="shared" si="5191"/>
        <v>0</v>
      </c>
      <c r="DL354" s="133"/>
      <c r="DM354" s="133"/>
      <c r="DN354" s="133"/>
      <c r="DO354" s="98">
        <f t="shared" si="5192"/>
        <v>0</v>
      </c>
      <c r="DP354" s="110"/>
      <c r="DQ354" s="111"/>
      <c r="DR354" s="107"/>
      <c r="DS354" s="22"/>
      <c r="DT354" s="132"/>
      <c r="DU354" s="133"/>
      <c r="DV354" s="98">
        <f t="shared" si="5193"/>
        <v>0</v>
      </c>
      <c r="DW354" s="133"/>
      <c r="DX354" s="133"/>
      <c r="DY354" s="133"/>
      <c r="DZ354" s="100">
        <f t="shared" si="5194"/>
        <v>0</v>
      </c>
      <c r="EA354" s="133"/>
      <c r="EB354" s="133"/>
      <c r="EC354" s="133"/>
      <c r="ED354" s="98">
        <f t="shared" si="5195"/>
        <v>0</v>
      </c>
      <c r="EE354" s="110"/>
      <c r="EF354" s="111"/>
      <c r="EG354" s="107"/>
      <c r="EH354" s="22"/>
      <c r="EI354" s="132"/>
      <c r="EJ354" s="133"/>
      <c r="EK354" s="98">
        <f t="shared" si="5196"/>
        <v>0</v>
      </c>
      <c r="EL354" s="133"/>
      <c r="EM354" s="133"/>
      <c r="EN354" s="133"/>
      <c r="EO354" s="100">
        <f t="shared" si="5197"/>
        <v>0</v>
      </c>
      <c r="EP354" s="133"/>
      <c r="EQ354" s="133"/>
      <c r="ER354" s="133"/>
      <c r="ES354" s="98">
        <f t="shared" si="4849"/>
        <v>0</v>
      </c>
      <c r="ET354" s="110"/>
      <c r="EU354" s="111"/>
      <c r="EV354" s="107"/>
      <c r="EW354" s="22"/>
      <c r="EX354" s="132"/>
      <c r="EY354" s="133"/>
      <c r="EZ354" s="98">
        <f t="shared" si="5198"/>
        <v>0</v>
      </c>
      <c r="FA354" s="133"/>
      <c r="FB354" s="133"/>
      <c r="FC354" s="133"/>
      <c r="FD354" s="100">
        <f t="shared" si="5756"/>
        <v>0</v>
      </c>
      <c r="FE354" s="133"/>
      <c r="FF354" s="133"/>
      <c r="FG354" s="133"/>
      <c r="FH354" s="98">
        <f t="shared" si="4851"/>
        <v>0</v>
      </c>
      <c r="FI354" s="110"/>
      <c r="FJ354" s="111"/>
      <c r="FK354" s="107"/>
      <c r="FL354" s="22"/>
      <c r="FM354" s="132"/>
      <c r="FN354" s="133"/>
      <c r="FO354" s="98">
        <f t="shared" si="5591"/>
        <v>0</v>
      </c>
      <c r="FP354" s="133"/>
      <c r="FQ354" s="133"/>
      <c r="FR354" s="133"/>
      <c r="FS354" s="100">
        <f t="shared" si="5757"/>
        <v>0</v>
      </c>
      <c r="FT354" s="133"/>
      <c r="FU354" s="133"/>
      <c r="FV354" s="133"/>
      <c r="FW354" s="98">
        <f t="shared" si="6083"/>
        <v>0</v>
      </c>
      <c r="FX354" s="110"/>
      <c r="FY354" s="111"/>
      <c r="FZ354" s="107"/>
      <c r="GA354" s="22"/>
      <c r="GB354" s="132"/>
      <c r="GC354" s="133"/>
      <c r="GD354" s="98">
        <f t="shared" si="5200"/>
        <v>0</v>
      </c>
      <c r="GE354" s="133"/>
      <c r="GF354" s="133"/>
      <c r="GG354" s="133"/>
      <c r="GH354" s="100">
        <f t="shared" si="5201"/>
        <v>0</v>
      </c>
      <c r="GI354" s="133"/>
      <c r="GJ354" s="133"/>
      <c r="GK354" s="133"/>
      <c r="GL354" s="98">
        <f t="shared" si="5202"/>
        <v>0</v>
      </c>
      <c r="GM354" s="110"/>
      <c r="GN354" s="111"/>
      <c r="GO354" s="107"/>
      <c r="GP354" s="22"/>
      <c r="GQ354" s="132"/>
      <c r="GR354" s="133"/>
      <c r="GS354" s="98">
        <f t="shared" si="5203"/>
        <v>0</v>
      </c>
      <c r="GT354" s="133"/>
      <c r="GU354" s="133"/>
      <c r="GV354" s="133"/>
      <c r="GW354" s="100">
        <f t="shared" si="5204"/>
        <v>0</v>
      </c>
      <c r="GX354" s="133"/>
      <c r="GY354" s="133"/>
      <c r="GZ354" s="133"/>
      <c r="HA354" s="98">
        <f t="shared" si="5205"/>
        <v>0</v>
      </c>
      <c r="HB354" s="110"/>
      <c r="HC354" s="111"/>
      <c r="HD354" s="107"/>
      <c r="HE354" s="22"/>
      <c r="HF354" s="132"/>
      <c r="HG354" s="133"/>
      <c r="HH354" s="98">
        <f t="shared" si="5206"/>
        <v>0</v>
      </c>
      <c r="HI354" s="133"/>
      <c r="HJ354" s="133"/>
      <c r="HK354" s="133"/>
      <c r="HL354" s="100">
        <f t="shared" si="5207"/>
        <v>0</v>
      </c>
      <c r="HM354" s="133"/>
      <c r="HN354" s="133"/>
      <c r="HO354" s="133"/>
      <c r="HP354" s="98">
        <f t="shared" si="6082"/>
        <v>0</v>
      </c>
      <c r="HQ354" s="110"/>
      <c r="HR354" s="111"/>
      <c r="HS354" s="107"/>
      <c r="HT354" s="22"/>
      <c r="HU354" s="132"/>
      <c r="HV354" s="133"/>
      <c r="HW354" s="98">
        <f t="shared" si="5755"/>
        <v>0</v>
      </c>
      <c r="HX354" s="133"/>
      <c r="HY354" s="133"/>
      <c r="HZ354" s="133"/>
      <c r="IA354" s="100">
        <f t="shared" si="5759"/>
        <v>0</v>
      </c>
      <c r="IB354" s="133"/>
      <c r="IC354" s="133"/>
      <c r="ID354" s="133"/>
      <c r="IE354" s="98">
        <f t="shared" si="5211"/>
        <v>0</v>
      </c>
      <c r="IF354" s="110"/>
      <c r="IG354" s="111"/>
      <c r="IH354" s="107"/>
      <c r="II354" s="22"/>
      <c r="IJ354" s="132"/>
      <c r="IK354" s="133"/>
      <c r="IL354" s="98">
        <f t="shared" si="5752"/>
        <v>0</v>
      </c>
      <c r="IM354" s="133"/>
      <c r="IN354" s="133"/>
      <c r="IO354" s="133"/>
      <c r="IP354" s="100">
        <f t="shared" si="4678"/>
        <v>0</v>
      </c>
      <c r="IQ354" s="133"/>
      <c r="IR354" s="133"/>
      <c r="IS354" s="133"/>
      <c r="IT354" s="98">
        <f t="shared" si="5753"/>
        <v>0</v>
      </c>
      <c r="IU354" s="110"/>
      <c r="IV354" s="111"/>
      <c r="IW354" s="107"/>
      <c r="IX354" s="22"/>
      <c r="IY354" s="132"/>
      <c r="IZ354" s="133"/>
      <c r="JA354" s="98">
        <f t="shared" si="5212"/>
        <v>0</v>
      </c>
      <c r="JB354" s="133"/>
      <c r="JC354" s="133"/>
      <c r="JD354" s="133"/>
      <c r="JE354" s="100">
        <f t="shared" si="5213"/>
        <v>0</v>
      </c>
      <c r="JF354" s="133"/>
      <c r="JG354" s="133"/>
      <c r="JH354" s="133"/>
      <c r="JI354" s="98">
        <f t="shared" si="5214"/>
        <v>0</v>
      </c>
      <c r="JJ354" s="110"/>
      <c r="JK354" s="111"/>
      <c r="JL354" s="107"/>
      <c r="JM354" s="22"/>
      <c r="JN354" s="132"/>
      <c r="JO354" s="133"/>
      <c r="JP354" s="98">
        <f t="shared" si="5215"/>
        <v>0</v>
      </c>
      <c r="JQ354" s="133"/>
      <c r="JR354" s="133"/>
      <c r="JS354" s="133"/>
      <c r="JT354" s="100">
        <f t="shared" si="5216"/>
        <v>0</v>
      </c>
      <c r="JU354" s="133"/>
      <c r="JV354" s="133"/>
      <c r="JW354" s="133"/>
      <c r="JX354" s="98">
        <f t="shared" si="5217"/>
        <v>0</v>
      </c>
      <c r="JY354" s="110"/>
      <c r="JZ354" s="111"/>
      <c r="KA354" s="107"/>
      <c r="KB354" s="22"/>
      <c r="KC354" s="132"/>
      <c r="KD354" s="133"/>
      <c r="KE354" s="98">
        <f t="shared" si="5218"/>
        <v>0</v>
      </c>
      <c r="KF354" s="133"/>
      <c r="KG354" s="133"/>
      <c r="KH354" s="133"/>
      <c r="KI354" s="100">
        <f t="shared" si="5219"/>
        <v>0</v>
      </c>
      <c r="KJ354" s="133"/>
      <c r="KK354" s="133"/>
      <c r="KL354" s="133"/>
      <c r="KM354" s="98">
        <f t="shared" si="5920"/>
        <v>0</v>
      </c>
      <c r="KN354" s="110"/>
      <c r="KO354" s="111"/>
      <c r="KP354" s="107"/>
      <c r="KQ354" s="22"/>
      <c r="KR354" s="132"/>
      <c r="KS354" s="133"/>
      <c r="KT354" s="98">
        <f t="shared" si="5220"/>
        <v>0</v>
      </c>
      <c r="KU354" s="133"/>
      <c r="KV354" s="133"/>
      <c r="KW354" s="133"/>
      <c r="KX354" s="100">
        <f t="shared" si="5758"/>
        <v>0</v>
      </c>
      <c r="KY354" s="133"/>
      <c r="KZ354" s="133"/>
      <c r="LA354" s="133"/>
      <c r="LB354" s="98">
        <f t="shared" si="5221"/>
        <v>0</v>
      </c>
      <c r="LC354" s="110"/>
      <c r="LD354" s="111"/>
      <c r="LE354" s="107"/>
      <c r="LF354" s="22"/>
      <c r="LG354" s="132"/>
      <c r="LH354" s="133"/>
      <c r="LI354" s="98">
        <f t="shared" si="5222"/>
        <v>0</v>
      </c>
      <c r="LJ354" s="133"/>
      <c r="LK354" s="133"/>
      <c r="LL354" s="133"/>
      <c r="LM354" s="100">
        <f t="shared" si="5223"/>
        <v>0</v>
      </c>
      <c r="LN354" s="133"/>
      <c r="LO354" s="133"/>
      <c r="LP354" s="133"/>
      <c r="LQ354" s="98">
        <f t="shared" si="5224"/>
        <v>0</v>
      </c>
      <c r="LR354" s="110"/>
      <c r="LS354" s="111"/>
      <c r="LT354" s="107"/>
      <c r="LU354" s="22"/>
      <c r="LV354" s="132"/>
      <c r="LW354" s="133"/>
      <c r="LX354" s="98">
        <f t="shared" si="4356"/>
        <v>0</v>
      </c>
      <c r="LY354" s="133"/>
      <c r="LZ354" s="133"/>
      <c r="MA354" s="133"/>
      <c r="MB354" s="100">
        <f t="shared" si="5225"/>
        <v>0</v>
      </c>
      <c r="MC354" s="133"/>
      <c r="MD354" s="133"/>
      <c r="ME354" s="133"/>
      <c r="MF354" s="98">
        <f t="shared" si="5226"/>
        <v>0</v>
      </c>
      <c r="MG354" s="110"/>
      <c r="MH354" s="111"/>
      <c r="MI354" s="107"/>
      <c r="MJ354" s="22"/>
      <c r="MK354" s="132"/>
      <c r="ML354" s="133"/>
      <c r="MM354" s="98">
        <f t="shared" si="5227"/>
        <v>0</v>
      </c>
      <c r="MN354" s="133"/>
      <c r="MO354" s="133"/>
      <c r="MP354" s="133"/>
      <c r="MQ354" s="100">
        <f t="shared" si="5228"/>
        <v>0</v>
      </c>
      <c r="MR354" s="133"/>
      <c r="MS354" s="133"/>
      <c r="MT354" s="133"/>
      <c r="MU354" s="98">
        <f t="shared" si="4850"/>
        <v>0</v>
      </c>
      <c r="MV354" s="110"/>
      <c r="MW354" s="111"/>
      <c r="MX354" s="107"/>
      <c r="MY354" s="22"/>
      <c r="MZ354" s="132"/>
      <c r="NA354" s="133"/>
      <c r="NB354" s="98">
        <f t="shared" si="5229"/>
        <v>0</v>
      </c>
      <c r="NC354" s="133"/>
      <c r="ND354" s="133"/>
      <c r="NE354" s="133"/>
      <c r="NF354" s="100">
        <f t="shared" si="5230"/>
        <v>0</v>
      </c>
      <c r="NG354" s="133"/>
      <c r="NH354" s="133"/>
      <c r="NI354" s="133"/>
      <c r="NJ354" s="98">
        <f t="shared" si="5231"/>
        <v>0</v>
      </c>
      <c r="NK354" s="110"/>
      <c r="NL354" s="111"/>
      <c r="NM354" s="107"/>
      <c r="NN354" s="22"/>
      <c r="NO354" s="132"/>
      <c r="NP354" s="133"/>
      <c r="NQ354" s="98">
        <f t="shared" si="5232"/>
        <v>0</v>
      </c>
      <c r="NR354" s="133"/>
      <c r="NS354" s="133"/>
      <c r="NT354" s="133"/>
      <c r="NU354" s="100">
        <f t="shared" si="5233"/>
        <v>0</v>
      </c>
      <c r="NV354" s="133"/>
      <c r="NW354" s="133"/>
      <c r="NX354" s="133"/>
      <c r="NY354" s="98">
        <f t="shared" si="5234"/>
        <v>0</v>
      </c>
      <c r="NZ354" s="110"/>
      <c r="OA354" s="111"/>
      <c r="OB354" s="107"/>
      <c r="OC354" s="22"/>
      <c r="OD354" s="132"/>
      <c r="OE354" s="133"/>
      <c r="OF354" s="98">
        <f t="shared" si="4681"/>
        <v>0</v>
      </c>
      <c r="OG354" s="133"/>
      <c r="OH354" s="133"/>
      <c r="OI354" s="133"/>
      <c r="OJ354" s="100">
        <f t="shared" si="5235"/>
        <v>0</v>
      </c>
      <c r="OK354" s="133"/>
      <c r="OL354" s="133"/>
      <c r="OM354" s="133"/>
      <c r="ON354" s="98">
        <f t="shared" si="5236"/>
        <v>0</v>
      </c>
      <c r="OO354" s="110"/>
      <c r="OP354" s="111"/>
      <c r="OQ354" s="107"/>
      <c r="OR354" s="22"/>
      <c r="OS354" s="132"/>
      <c r="OT354" s="133"/>
      <c r="OU354" s="98">
        <f t="shared" si="4688"/>
        <v>0</v>
      </c>
      <c r="OV354" s="133"/>
      <c r="OW354" s="133"/>
      <c r="OX354" s="133"/>
      <c r="OY354" s="100">
        <f t="shared" si="3235"/>
        <v>0</v>
      </c>
      <c r="OZ354" s="133"/>
      <c r="PA354" s="133"/>
      <c r="PB354" s="133"/>
      <c r="PC354" s="98">
        <f t="shared" si="5430"/>
        <v>0</v>
      </c>
      <c r="PD354" s="110"/>
      <c r="PE354" s="111"/>
      <c r="PF354" s="107"/>
      <c r="PG354" s="22"/>
      <c r="PH354" s="132"/>
      <c r="PI354" s="133"/>
      <c r="PJ354" s="98">
        <f t="shared" si="5237"/>
        <v>0</v>
      </c>
      <c r="PK354" s="133"/>
      <c r="PL354" s="133"/>
      <c r="PM354" s="133"/>
      <c r="PN354" s="100">
        <f t="shared" si="5238"/>
        <v>0</v>
      </c>
      <c r="PO354" s="133"/>
      <c r="PP354" s="133"/>
      <c r="PQ354" s="133"/>
      <c r="PR354" s="98">
        <f t="shared" si="5239"/>
        <v>0</v>
      </c>
      <c r="PS354" s="110"/>
      <c r="PT354" s="111"/>
      <c r="PU354" s="107"/>
      <c r="PV354" s="22"/>
      <c r="PW354" s="132"/>
      <c r="PX354" s="133"/>
      <c r="PY354" s="98">
        <f t="shared" si="5240"/>
        <v>0</v>
      </c>
      <c r="PZ354" s="133"/>
      <c r="QA354" s="133"/>
      <c r="QB354" s="133"/>
      <c r="QC354" s="100">
        <f t="shared" si="5241"/>
        <v>0</v>
      </c>
      <c r="QD354" s="133"/>
      <c r="QE354" s="133"/>
      <c r="QF354" s="133"/>
      <c r="QG354" s="98">
        <f t="shared" si="5242"/>
        <v>0</v>
      </c>
      <c r="QH354" s="110"/>
      <c r="QI354" s="111"/>
      <c r="QJ354" s="107"/>
      <c r="QK354" s="22"/>
      <c r="QL354" s="132"/>
      <c r="QM354" s="133"/>
      <c r="QN354" s="98">
        <f t="shared" si="5243"/>
        <v>0</v>
      </c>
      <c r="QO354" s="133"/>
      <c r="QP354" s="133"/>
      <c r="QQ354" s="133"/>
      <c r="QR354" s="100">
        <f t="shared" si="5244"/>
        <v>0</v>
      </c>
      <c r="QS354" s="133"/>
      <c r="QT354" s="133"/>
      <c r="QU354" s="133"/>
      <c r="QV354" s="98">
        <f t="shared" si="5245"/>
        <v>0</v>
      </c>
      <c r="QW354" s="110"/>
      <c r="QX354" s="111"/>
      <c r="QY354" s="107"/>
      <c r="QZ354" s="22"/>
      <c r="RA354" s="132"/>
      <c r="RB354" s="133"/>
      <c r="RC354" s="98">
        <f t="shared" si="5246"/>
        <v>0</v>
      </c>
      <c r="RD354" s="133"/>
      <c r="RE354" s="133"/>
      <c r="RF354" s="133"/>
      <c r="RG354" s="100">
        <f t="shared" si="5247"/>
        <v>0</v>
      </c>
      <c r="RH354" s="133"/>
      <c r="RI354" s="133"/>
      <c r="RJ354" s="133"/>
      <c r="RK354" s="98">
        <f t="shared" si="5248"/>
        <v>0</v>
      </c>
      <c r="RL354" s="110"/>
      <c r="RM354" s="111"/>
      <c r="RN354" s="107"/>
      <c r="RO354" s="22"/>
      <c r="RP354" s="132"/>
      <c r="RQ354" s="133"/>
      <c r="RR354" s="98">
        <f t="shared" si="5249"/>
        <v>0</v>
      </c>
      <c r="RS354" s="133"/>
      <c r="RT354" s="133"/>
      <c r="RU354" s="133"/>
      <c r="RV354" s="100">
        <f t="shared" si="5250"/>
        <v>0</v>
      </c>
      <c r="RW354" s="133"/>
      <c r="RX354" s="133"/>
      <c r="RY354" s="133"/>
      <c r="RZ354" s="98">
        <f t="shared" si="5251"/>
        <v>0</v>
      </c>
      <c r="SA354" s="110"/>
      <c r="SB354" s="111"/>
      <c r="SC354" s="107"/>
      <c r="SD354" s="22"/>
      <c r="SE354" s="132"/>
      <c r="SF354" s="133"/>
      <c r="SG354" s="98">
        <f t="shared" si="5252"/>
        <v>0</v>
      </c>
      <c r="SH354" s="133"/>
      <c r="SI354" s="133"/>
      <c r="SJ354" s="133"/>
      <c r="SK354" s="100">
        <f t="shared" si="5253"/>
        <v>0</v>
      </c>
      <c r="SL354" s="133"/>
      <c r="SM354" s="133"/>
      <c r="SN354" s="133"/>
      <c r="SO354" s="98">
        <f t="shared" si="5254"/>
        <v>0</v>
      </c>
      <c r="SP354" s="110"/>
      <c r="SQ354" s="111"/>
      <c r="SR354" s="107"/>
      <c r="SS354" s="22"/>
      <c r="ST354" s="132"/>
      <c r="SU354" s="133"/>
      <c r="SV354" s="98">
        <f t="shared" si="4682"/>
        <v>0</v>
      </c>
      <c r="SW354" s="133"/>
      <c r="SX354" s="133"/>
      <c r="SY354" s="133"/>
      <c r="SZ354" s="100">
        <f t="shared" si="4683"/>
        <v>0</v>
      </c>
      <c r="TA354" s="133"/>
      <c r="TB354" s="133"/>
      <c r="TC354" s="133"/>
      <c r="TD354" s="98">
        <f t="shared" si="4684"/>
        <v>0</v>
      </c>
      <c r="TE354" s="110"/>
      <c r="TF354" s="111"/>
      <c r="TG354" s="107"/>
      <c r="TH354" s="22"/>
      <c r="TI354" s="132"/>
      <c r="TJ354" s="133"/>
      <c r="TK354" s="98">
        <f t="shared" si="5255"/>
        <v>0</v>
      </c>
      <c r="TL354" s="133"/>
      <c r="TM354" s="133"/>
      <c r="TN354" s="133"/>
      <c r="TO354" s="100">
        <f t="shared" si="5256"/>
        <v>0</v>
      </c>
      <c r="TP354" s="133"/>
      <c r="TQ354" s="133"/>
      <c r="TR354" s="133"/>
      <c r="TS354" s="98">
        <f t="shared" si="5257"/>
        <v>0</v>
      </c>
      <c r="TT354" s="110"/>
      <c r="TU354" s="111"/>
      <c r="TV354" s="107"/>
      <c r="TW354" s="22"/>
      <c r="TX354" s="132"/>
      <c r="TY354" s="133"/>
      <c r="TZ354" s="98">
        <f t="shared" si="5258"/>
        <v>0</v>
      </c>
      <c r="UA354" s="133"/>
      <c r="UB354" s="133"/>
      <c r="UC354" s="133"/>
      <c r="UD354" s="100">
        <f t="shared" si="5259"/>
        <v>0</v>
      </c>
      <c r="UE354" s="133"/>
      <c r="UF354" s="133"/>
      <c r="UG354" s="133"/>
      <c r="UH354" s="98">
        <f t="shared" si="5260"/>
        <v>0</v>
      </c>
      <c r="UI354" s="110"/>
      <c r="UJ354" s="111"/>
      <c r="UK354" s="107"/>
      <c r="UL354" s="22"/>
      <c r="UM354" s="132"/>
      <c r="UN354" s="133"/>
      <c r="UO354" s="98">
        <f t="shared" si="5261"/>
        <v>0</v>
      </c>
      <c r="UP354" s="133"/>
      <c r="UQ354" s="133"/>
      <c r="UR354" s="133"/>
      <c r="US354" s="100">
        <f t="shared" si="5262"/>
        <v>0</v>
      </c>
      <c r="UT354" s="133"/>
      <c r="UU354" s="133"/>
      <c r="UV354" s="133"/>
      <c r="UW354" s="98">
        <f t="shared" si="5263"/>
        <v>0</v>
      </c>
      <c r="UX354" s="110"/>
      <c r="UY354" s="111"/>
      <c r="UZ354" s="107"/>
      <c r="VA354" s="22"/>
      <c r="VB354" s="132"/>
      <c r="VC354" s="133"/>
      <c r="VD354" s="98">
        <f t="shared" si="5264"/>
        <v>0</v>
      </c>
      <c r="VE354" s="133"/>
      <c r="VF354" s="133"/>
      <c r="VG354" s="133"/>
      <c r="VH354" s="100">
        <f t="shared" si="5265"/>
        <v>0</v>
      </c>
      <c r="VI354" s="133"/>
      <c r="VJ354" s="133"/>
      <c r="VK354" s="133"/>
      <c r="VL354" s="98">
        <f t="shared" si="5266"/>
        <v>0</v>
      </c>
      <c r="VM354" s="110"/>
      <c r="VN354" s="111"/>
      <c r="VO354" s="107"/>
      <c r="VP354" s="22"/>
      <c r="VQ354" s="132"/>
      <c r="VR354" s="133"/>
      <c r="VS354" s="98">
        <f t="shared" si="5267"/>
        <v>0</v>
      </c>
      <c r="VT354" s="133"/>
      <c r="VU354" s="133"/>
      <c r="VV354" s="133"/>
      <c r="VW354" s="100">
        <f t="shared" si="5268"/>
        <v>0</v>
      </c>
      <c r="VX354" s="133"/>
      <c r="VY354" s="133"/>
      <c r="VZ354" s="133"/>
      <c r="WA354" s="98">
        <f t="shared" si="5269"/>
        <v>0</v>
      </c>
      <c r="WB354" s="110"/>
      <c r="WC354" s="111"/>
      <c r="WD354" s="107"/>
      <c r="WE354" s="22"/>
    </row>
    <row r="355" spans="1:603" ht="16.5" customHeight="1">
      <c r="A355" s="94"/>
      <c r="B355" s="105" t="s">
        <v>301</v>
      </c>
      <c r="C355" s="106" t="s">
        <v>66</v>
      </c>
      <c r="D355" s="132"/>
      <c r="E355" s="133"/>
      <c r="F355" s="98">
        <f t="shared" si="4685"/>
        <v>0</v>
      </c>
      <c r="G355" s="133"/>
      <c r="H355" s="133"/>
      <c r="I355" s="133"/>
      <c r="J355" s="100">
        <f t="shared" si="4686"/>
        <v>0</v>
      </c>
      <c r="K355" s="133"/>
      <c r="L355" s="133"/>
      <c r="M355" s="133"/>
      <c r="N355" s="98">
        <f t="shared" si="4687"/>
        <v>0</v>
      </c>
      <c r="O355" s="110"/>
      <c r="P355" s="111"/>
      <c r="Q355" s="107"/>
      <c r="R355" s="22"/>
      <c r="S355" s="132"/>
      <c r="T355" s="133"/>
      <c r="U355" s="98">
        <f t="shared" si="5172"/>
        <v>0</v>
      </c>
      <c r="V355" s="133"/>
      <c r="W355" s="133"/>
      <c r="X355" s="133"/>
      <c r="Y355" s="100">
        <f t="shared" si="5173"/>
        <v>0</v>
      </c>
      <c r="Z355" s="133"/>
      <c r="AA355" s="133"/>
      <c r="AB355" s="133"/>
      <c r="AC355" s="98">
        <f t="shared" si="5174"/>
        <v>0</v>
      </c>
      <c r="AD355" s="110"/>
      <c r="AE355" s="111"/>
      <c r="AF355" s="107"/>
      <c r="AG355" s="22"/>
      <c r="AH355" s="132"/>
      <c r="AI355" s="133"/>
      <c r="AJ355" s="98">
        <f t="shared" si="5175"/>
        <v>0</v>
      </c>
      <c r="AK355" s="133"/>
      <c r="AL355" s="133"/>
      <c r="AM355" s="133"/>
      <c r="AN355" s="100">
        <f t="shared" si="5176"/>
        <v>0</v>
      </c>
      <c r="AO355" s="133"/>
      <c r="AP355" s="133"/>
      <c r="AQ355" s="133"/>
      <c r="AR355" s="98">
        <f t="shared" si="6081"/>
        <v>0</v>
      </c>
      <c r="AS355" s="110"/>
      <c r="AT355" s="111"/>
      <c r="AU355" s="107"/>
      <c r="AV355" s="22"/>
      <c r="AW355" s="132"/>
      <c r="AX355" s="133"/>
      <c r="AY355" s="98">
        <f t="shared" si="5178"/>
        <v>0</v>
      </c>
      <c r="AZ355" s="133"/>
      <c r="BA355" s="133"/>
      <c r="BB355" s="133"/>
      <c r="BC355" s="100">
        <f t="shared" si="5179"/>
        <v>0</v>
      </c>
      <c r="BD355" s="133"/>
      <c r="BE355" s="133"/>
      <c r="BF355" s="133"/>
      <c r="BG355" s="98">
        <f t="shared" si="5180"/>
        <v>0</v>
      </c>
      <c r="BH355" s="110"/>
      <c r="BI355" s="111"/>
      <c r="BJ355" s="107"/>
      <c r="BK355" s="22"/>
      <c r="BL355" s="132"/>
      <c r="BM355" s="133"/>
      <c r="BN355" s="98">
        <f t="shared" si="5181"/>
        <v>0</v>
      </c>
      <c r="BO355" s="133"/>
      <c r="BP355" s="133"/>
      <c r="BQ355" s="133"/>
      <c r="BR355" s="100">
        <f t="shared" si="5182"/>
        <v>0</v>
      </c>
      <c r="BS355" s="133"/>
      <c r="BT355" s="133"/>
      <c r="BU355" s="133"/>
      <c r="BV355" s="98">
        <f t="shared" si="5183"/>
        <v>0</v>
      </c>
      <c r="BW355" s="110"/>
      <c r="BX355" s="111"/>
      <c r="BY355" s="107"/>
      <c r="BZ355" s="23"/>
      <c r="CA355" s="132"/>
      <c r="CB355" s="133"/>
      <c r="CC355" s="98">
        <f t="shared" si="5184"/>
        <v>0</v>
      </c>
      <c r="CD355" s="133"/>
      <c r="CE355" s="133"/>
      <c r="CF355" s="133"/>
      <c r="CG355" s="100">
        <f t="shared" si="5185"/>
        <v>0</v>
      </c>
      <c r="CH355" s="133"/>
      <c r="CI355" s="133"/>
      <c r="CJ355" s="133"/>
      <c r="CK355" s="98">
        <f t="shared" si="5186"/>
        <v>0</v>
      </c>
      <c r="CL355" s="110"/>
      <c r="CM355" s="111"/>
      <c r="CN355" s="107"/>
      <c r="CO355" s="22"/>
      <c r="CP355" s="132"/>
      <c r="CQ355" s="133"/>
      <c r="CR355" s="98">
        <f t="shared" si="5187"/>
        <v>0</v>
      </c>
      <c r="CS355" s="133"/>
      <c r="CT355" s="133"/>
      <c r="CU355" s="133"/>
      <c r="CV355" s="100">
        <f t="shared" si="5188"/>
        <v>0</v>
      </c>
      <c r="CW355" s="133"/>
      <c r="CX355" s="133"/>
      <c r="CY355" s="133"/>
      <c r="CZ355" s="98">
        <f t="shared" si="5189"/>
        <v>0</v>
      </c>
      <c r="DA355" s="110"/>
      <c r="DB355" s="111"/>
      <c r="DC355" s="107"/>
      <c r="DD355" s="22"/>
      <c r="DE355" s="132"/>
      <c r="DF355" s="133"/>
      <c r="DG355" s="98">
        <f t="shared" si="5190"/>
        <v>0</v>
      </c>
      <c r="DH355" s="133"/>
      <c r="DI355" s="133"/>
      <c r="DJ355" s="133"/>
      <c r="DK355" s="100">
        <f t="shared" si="5191"/>
        <v>0</v>
      </c>
      <c r="DL355" s="133"/>
      <c r="DM355" s="133"/>
      <c r="DN355" s="133"/>
      <c r="DO355" s="98">
        <f t="shared" si="5192"/>
        <v>0</v>
      </c>
      <c r="DP355" s="110"/>
      <c r="DQ355" s="111"/>
      <c r="DR355" s="107"/>
      <c r="DS355" s="22"/>
      <c r="DT355" s="132"/>
      <c r="DU355" s="133"/>
      <c r="DV355" s="98">
        <f t="shared" si="5193"/>
        <v>0</v>
      </c>
      <c r="DW355" s="133"/>
      <c r="DX355" s="133"/>
      <c r="DY355" s="133"/>
      <c r="DZ355" s="100">
        <f t="shared" si="5194"/>
        <v>0</v>
      </c>
      <c r="EA355" s="133"/>
      <c r="EB355" s="133"/>
      <c r="EC355" s="133"/>
      <c r="ED355" s="98">
        <f t="shared" si="5195"/>
        <v>0</v>
      </c>
      <c r="EE355" s="110"/>
      <c r="EF355" s="111"/>
      <c r="EG355" s="107"/>
      <c r="EH355" s="22"/>
      <c r="EI355" s="132"/>
      <c r="EJ355" s="133"/>
      <c r="EK355" s="98">
        <f t="shared" si="5196"/>
        <v>0</v>
      </c>
      <c r="EL355" s="133"/>
      <c r="EM355" s="133"/>
      <c r="EN355" s="133"/>
      <c r="EO355" s="100">
        <f t="shared" si="5197"/>
        <v>0</v>
      </c>
      <c r="EP355" s="133"/>
      <c r="EQ355" s="133"/>
      <c r="ER355" s="133"/>
      <c r="ES355" s="98">
        <f t="shared" si="4849"/>
        <v>0</v>
      </c>
      <c r="ET355" s="110"/>
      <c r="EU355" s="111"/>
      <c r="EV355" s="107"/>
      <c r="EW355" s="22"/>
      <c r="EX355" s="132"/>
      <c r="EY355" s="133"/>
      <c r="EZ355" s="98">
        <f t="shared" si="5198"/>
        <v>0</v>
      </c>
      <c r="FA355" s="133"/>
      <c r="FB355" s="133"/>
      <c r="FC355" s="133"/>
      <c r="FD355" s="100">
        <f t="shared" si="5756"/>
        <v>0</v>
      </c>
      <c r="FE355" s="133"/>
      <c r="FF355" s="133"/>
      <c r="FG355" s="133"/>
      <c r="FH355" s="98">
        <f t="shared" si="4851"/>
        <v>0</v>
      </c>
      <c r="FI355" s="110"/>
      <c r="FJ355" s="111"/>
      <c r="FK355" s="107"/>
      <c r="FL355" s="22"/>
      <c r="FM355" s="132"/>
      <c r="FN355" s="133"/>
      <c r="FO355" s="98">
        <f t="shared" si="5591"/>
        <v>0</v>
      </c>
      <c r="FP355" s="133"/>
      <c r="FQ355" s="133"/>
      <c r="FR355" s="133"/>
      <c r="FS355" s="100">
        <f t="shared" si="5757"/>
        <v>0</v>
      </c>
      <c r="FT355" s="133"/>
      <c r="FU355" s="133"/>
      <c r="FV355" s="133"/>
      <c r="FW355" s="98">
        <f t="shared" si="6083"/>
        <v>0</v>
      </c>
      <c r="FX355" s="110"/>
      <c r="FY355" s="111"/>
      <c r="FZ355" s="107"/>
      <c r="GA355" s="22"/>
      <c r="GB355" s="132"/>
      <c r="GC355" s="133"/>
      <c r="GD355" s="98">
        <f t="shared" si="5200"/>
        <v>0</v>
      </c>
      <c r="GE355" s="133"/>
      <c r="GF355" s="133"/>
      <c r="GG355" s="133"/>
      <c r="GH355" s="100">
        <f t="shared" si="5201"/>
        <v>0</v>
      </c>
      <c r="GI355" s="133"/>
      <c r="GJ355" s="133"/>
      <c r="GK355" s="133"/>
      <c r="GL355" s="98">
        <f t="shared" si="5202"/>
        <v>0</v>
      </c>
      <c r="GM355" s="110"/>
      <c r="GN355" s="111"/>
      <c r="GO355" s="107"/>
      <c r="GP355" s="22"/>
      <c r="GQ355" s="132"/>
      <c r="GR355" s="133"/>
      <c r="GS355" s="98">
        <f t="shared" si="5203"/>
        <v>0</v>
      </c>
      <c r="GT355" s="133"/>
      <c r="GU355" s="133"/>
      <c r="GV355" s="133"/>
      <c r="GW355" s="100">
        <f t="shared" si="5204"/>
        <v>0</v>
      </c>
      <c r="GX355" s="133"/>
      <c r="GY355" s="133"/>
      <c r="GZ355" s="133"/>
      <c r="HA355" s="98">
        <f t="shared" si="5205"/>
        <v>0</v>
      </c>
      <c r="HB355" s="110"/>
      <c r="HC355" s="111"/>
      <c r="HD355" s="107"/>
      <c r="HE355" s="22"/>
      <c r="HF355" s="132"/>
      <c r="HG355" s="133"/>
      <c r="HH355" s="98">
        <f t="shared" si="5206"/>
        <v>0</v>
      </c>
      <c r="HI355" s="133"/>
      <c r="HJ355" s="133"/>
      <c r="HK355" s="133"/>
      <c r="HL355" s="100">
        <f t="shared" si="5207"/>
        <v>0</v>
      </c>
      <c r="HM355" s="133"/>
      <c r="HN355" s="133"/>
      <c r="HO355" s="133"/>
      <c r="HP355" s="98">
        <f t="shared" si="6082"/>
        <v>0</v>
      </c>
      <c r="HQ355" s="110"/>
      <c r="HR355" s="111"/>
      <c r="HS355" s="107"/>
      <c r="HT355" s="22"/>
      <c r="HU355" s="132"/>
      <c r="HV355" s="133"/>
      <c r="HW355" s="98">
        <f t="shared" si="5755"/>
        <v>0</v>
      </c>
      <c r="HX355" s="133"/>
      <c r="HY355" s="133"/>
      <c r="HZ355" s="133"/>
      <c r="IA355" s="100">
        <f t="shared" si="5759"/>
        <v>0</v>
      </c>
      <c r="IB355" s="133"/>
      <c r="IC355" s="133"/>
      <c r="ID355" s="133"/>
      <c r="IE355" s="98">
        <f t="shared" si="5211"/>
        <v>0</v>
      </c>
      <c r="IF355" s="110"/>
      <c r="IG355" s="111"/>
      <c r="IH355" s="107"/>
      <c r="II355" s="22"/>
      <c r="IJ355" s="132"/>
      <c r="IK355" s="133"/>
      <c r="IL355" s="98">
        <f t="shared" si="5752"/>
        <v>0</v>
      </c>
      <c r="IM355" s="133"/>
      <c r="IN355" s="133"/>
      <c r="IO355" s="133"/>
      <c r="IP355" s="100">
        <f t="shared" si="4678"/>
        <v>0</v>
      </c>
      <c r="IQ355" s="133"/>
      <c r="IR355" s="133"/>
      <c r="IS355" s="133"/>
      <c r="IT355" s="98">
        <f t="shared" si="5753"/>
        <v>0</v>
      </c>
      <c r="IU355" s="110"/>
      <c r="IV355" s="111"/>
      <c r="IW355" s="107"/>
      <c r="IX355" s="22"/>
      <c r="IY355" s="132"/>
      <c r="IZ355" s="133"/>
      <c r="JA355" s="98">
        <f t="shared" si="5212"/>
        <v>0</v>
      </c>
      <c r="JB355" s="133"/>
      <c r="JC355" s="133"/>
      <c r="JD355" s="133"/>
      <c r="JE355" s="100">
        <f t="shared" si="5213"/>
        <v>0</v>
      </c>
      <c r="JF355" s="133"/>
      <c r="JG355" s="133"/>
      <c r="JH355" s="133"/>
      <c r="JI355" s="98">
        <f t="shared" si="5214"/>
        <v>0</v>
      </c>
      <c r="JJ355" s="110"/>
      <c r="JK355" s="111"/>
      <c r="JL355" s="107"/>
      <c r="JM355" s="22"/>
      <c r="JN355" s="132"/>
      <c r="JO355" s="133"/>
      <c r="JP355" s="98">
        <f t="shared" si="5215"/>
        <v>0</v>
      </c>
      <c r="JQ355" s="133"/>
      <c r="JR355" s="133"/>
      <c r="JS355" s="133"/>
      <c r="JT355" s="100">
        <f t="shared" si="5216"/>
        <v>0</v>
      </c>
      <c r="JU355" s="133"/>
      <c r="JV355" s="133"/>
      <c r="JW355" s="133"/>
      <c r="JX355" s="98">
        <f t="shared" si="5217"/>
        <v>0</v>
      </c>
      <c r="JY355" s="110"/>
      <c r="JZ355" s="111"/>
      <c r="KA355" s="107"/>
      <c r="KB355" s="22"/>
      <c r="KC355" s="132"/>
      <c r="KD355" s="133"/>
      <c r="KE355" s="98">
        <f t="shared" si="5218"/>
        <v>0</v>
      </c>
      <c r="KF355" s="133"/>
      <c r="KG355" s="133"/>
      <c r="KH355" s="133"/>
      <c r="KI355" s="100">
        <f t="shared" si="5219"/>
        <v>0</v>
      </c>
      <c r="KJ355" s="133"/>
      <c r="KK355" s="133"/>
      <c r="KL355" s="133"/>
      <c r="KM355" s="98">
        <f t="shared" si="5920"/>
        <v>0</v>
      </c>
      <c r="KN355" s="110"/>
      <c r="KO355" s="111"/>
      <c r="KP355" s="107"/>
      <c r="KQ355" s="22"/>
      <c r="KR355" s="132"/>
      <c r="KS355" s="133"/>
      <c r="KT355" s="98">
        <f t="shared" si="5220"/>
        <v>0</v>
      </c>
      <c r="KU355" s="133"/>
      <c r="KV355" s="133"/>
      <c r="KW355" s="133"/>
      <c r="KX355" s="100">
        <f t="shared" si="5758"/>
        <v>0</v>
      </c>
      <c r="KY355" s="133"/>
      <c r="KZ355" s="133"/>
      <c r="LA355" s="133"/>
      <c r="LB355" s="98">
        <f t="shared" si="5221"/>
        <v>0</v>
      </c>
      <c r="LC355" s="110"/>
      <c r="LD355" s="111"/>
      <c r="LE355" s="107"/>
      <c r="LF355" s="22"/>
      <c r="LG355" s="132"/>
      <c r="LH355" s="133"/>
      <c r="LI355" s="98">
        <f t="shared" si="5222"/>
        <v>0</v>
      </c>
      <c r="LJ355" s="133"/>
      <c r="LK355" s="133"/>
      <c r="LL355" s="133"/>
      <c r="LM355" s="100">
        <f t="shared" si="5223"/>
        <v>0</v>
      </c>
      <c r="LN355" s="133"/>
      <c r="LO355" s="133"/>
      <c r="LP355" s="133"/>
      <c r="LQ355" s="98">
        <f t="shared" si="5224"/>
        <v>0</v>
      </c>
      <c r="LR355" s="110"/>
      <c r="LS355" s="111"/>
      <c r="LT355" s="107"/>
      <c r="LU355" s="22"/>
      <c r="LV355" s="132"/>
      <c r="LW355" s="133"/>
      <c r="LX355" s="98">
        <f t="shared" si="4356"/>
        <v>0</v>
      </c>
      <c r="LY355" s="133"/>
      <c r="LZ355" s="133"/>
      <c r="MA355" s="133"/>
      <c r="MB355" s="100">
        <f t="shared" si="5225"/>
        <v>0</v>
      </c>
      <c r="MC355" s="133"/>
      <c r="MD355" s="133"/>
      <c r="ME355" s="133"/>
      <c r="MF355" s="98">
        <f t="shared" si="5226"/>
        <v>0</v>
      </c>
      <c r="MG355" s="110"/>
      <c r="MH355" s="111"/>
      <c r="MI355" s="107"/>
      <c r="MJ355" s="22"/>
      <c r="MK355" s="132"/>
      <c r="ML355" s="133"/>
      <c r="MM355" s="98">
        <f t="shared" si="5227"/>
        <v>0</v>
      </c>
      <c r="MN355" s="133"/>
      <c r="MO355" s="133"/>
      <c r="MP355" s="133"/>
      <c r="MQ355" s="100">
        <f t="shared" si="5228"/>
        <v>0</v>
      </c>
      <c r="MR355" s="133"/>
      <c r="MS355" s="133"/>
      <c r="MT355" s="133"/>
      <c r="MU355" s="98">
        <f t="shared" si="4850"/>
        <v>0</v>
      </c>
      <c r="MV355" s="110"/>
      <c r="MW355" s="111"/>
      <c r="MX355" s="107"/>
      <c r="MY355" s="22"/>
      <c r="MZ355" s="132"/>
      <c r="NA355" s="133"/>
      <c r="NB355" s="98">
        <f t="shared" si="5229"/>
        <v>0</v>
      </c>
      <c r="NC355" s="133"/>
      <c r="ND355" s="133"/>
      <c r="NE355" s="133"/>
      <c r="NF355" s="100">
        <f t="shared" si="5230"/>
        <v>0</v>
      </c>
      <c r="NG355" s="133"/>
      <c r="NH355" s="133"/>
      <c r="NI355" s="133"/>
      <c r="NJ355" s="98">
        <f t="shared" si="5231"/>
        <v>0</v>
      </c>
      <c r="NK355" s="110"/>
      <c r="NL355" s="111"/>
      <c r="NM355" s="107"/>
      <c r="NN355" s="22"/>
      <c r="NO355" s="132"/>
      <c r="NP355" s="133"/>
      <c r="NQ355" s="98">
        <f t="shared" si="5232"/>
        <v>0</v>
      </c>
      <c r="NR355" s="133"/>
      <c r="NS355" s="133"/>
      <c r="NT355" s="133"/>
      <c r="NU355" s="100">
        <f t="shared" si="5233"/>
        <v>0</v>
      </c>
      <c r="NV355" s="133"/>
      <c r="NW355" s="133"/>
      <c r="NX355" s="133"/>
      <c r="NY355" s="98">
        <f t="shared" si="5234"/>
        <v>0</v>
      </c>
      <c r="NZ355" s="110"/>
      <c r="OA355" s="111"/>
      <c r="OB355" s="107"/>
      <c r="OC355" s="22"/>
      <c r="OD355" s="132"/>
      <c r="OE355" s="133"/>
      <c r="OF355" s="98">
        <f t="shared" si="4681"/>
        <v>0</v>
      </c>
      <c r="OG355" s="133"/>
      <c r="OH355" s="133"/>
      <c r="OI355" s="133"/>
      <c r="OJ355" s="100">
        <f t="shared" si="5235"/>
        <v>0</v>
      </c>
      <c r="OK355" s="133"/>
      <c r="OL355" s="133"/>
      <c r="OM355" s="133"/>
      <c r="ON355" s="98">
        <f t="shared" si="5236"/>
        <v>0</v>
      </c>
      <c r="OO355" s="110"/>
      <c r="OP355" s="111"/>
      <c r="OQ355" s="107"/>
      <c r="OR355" s="22"/>
      <c r="OS355" s="132"/>
      <c r="OT355" s="133"/>
      <c r="OU355" s="98">
        <f t="shared" si="4688"/>
        <v>0</v>
      </c>
      <c r="OV355" s="133"/>
      <c r="OW355" s="133"/>
      <c r="OX355" s="133"/>
      <c r="OY355" s="100">
        <f t="shared" si="3235"/>
        <v>0</v>
      </c>
      <c r="OZ355" s="133"/>
      <c r="PA355" s="133"/>
      <c r="PB355" s="133"/>
      <c r="PC355" s="98">
        <f t="shared" si="5430"/>
        <v>0</v>
      </c>
      <c r="PD355" s="110"/>
      <c r="PE355" s="111"/>
      <c r="PF355" s="107"/>
      <c r="PG355" s="22"/>
      <c r="PH355" s="132"/>
      <c r="PI355" s="133"/>
      <c r="PJ355" s="98">
        <f t="shared" si="5237"/>
        <v>0</v>
      </c>
      <c r="PK355" s="133"/>
      <c r="PL355" s="133"/>
      <c r="PM355" s="133"/>
      <c r="PN355" s="100">
        <f t="shared" si="5238"/>
        <v>0</v>
      </c>
      <c r="PO355" s="133"/>
      <c r="PP355" s="133"/>
      <c r="PQ355" s="133"/>
      <c r="PR355" s="98">
        <f t="shared" si="5239"/>
        <v>0</v>
      </c>
      <c r="PS355" s="110"/>
      <c r="PT355" s="111"/>
      <c r="PU355" s="107"/>
      <c r="PV355" s="22"/>
      <c r="PW355" s="132"/>
      <c r="PX355" s="133"/>
      <c r="PY355" s="98">
        <f t="shared" si="5240"/>
        <v>0</v>
      </c>
      <c r="PZ355" s="133"/>
      <c r="QA355" s="133"/>
      <c r="QB355" s="133"/>
      <c r="QC355" s="100">
        <f t="shared" si="5241"/>
        <v>0</v>
      </c>
      <c r="QD355" s="133"/>
      <c r="QE355" s="133"/>
      <c r="QF355" s="133"/>
      <c r="QG355" s="98">
        <f t="shared" si="5242"/>
        <v>0</v>
      </c>
      <c r="QH355" s="110"/>
      <c r="QI355" s="111"/>
      <c r="QJ355" s="107"/>
      <c r="QK355" s="22"/>
      <c r="QL355" s="132"/>
      <c r="QM355" s="133"/>
      <c r="QN355" s="98">
        <f t="shared" si="5243"/>
        <v>0</v>
      </c>
      <c r="QO355" s="133"/>
      <c r="QP355" s="133"/>
      <c r="QQ355" s="133"/>
      <c r="QR355" s="100">
        <f t="shared" si="5244"/>
        <v>0</v>
      </c>
      <c r="QS355" s="133"/>
      <c r="QT355" s="133"/>
      <c r="QU355" s="133"/>
      <c r="QV355" s="98">
        <f t="shared" si="5245"/>
        <v>0</v>
      </c>
      <c r="QW355" s="110"/>
      <c r="QX355" s="111"/>
      <c r="QY355" s="107"/>
      <c r="QZ355" s="22"/>
      <c r="RA355" s="132"/>
      <c r="RB355" s="133"/>
      <c r="RC355" s="98">
        <f t="shared" si="5246"/>
        <v>0</v>
      </c>
      <c r="RD355" s="133"/>
      <c r="RE355" s="133"/>
      <c r="RF355" s="133"/>
      <c r="RG355" s="100">
        <f t="shared" si="5247"/>
        <v>0</v>
      </c>
      <c r="RH355" s="133"/>
      <c r="RI355" s="133"/>
      <c r="RJ355" s="133"/>
      <c r="RK355" s="98">
        <f t="shared" si="5248"/>
        <v>0</v>
      </c>
      <c r="RL355" s="110"/>
      <c r="RM355" s="111"/>
      <c r="RN355" s="107"/>
      <c r="RO355" s="22"/>
      <c r="RP355" s="132"/>
      <c r="RQ355" s="133"/>
      <c r="RR355" s="98">
        <f t="shared" si="5249"/>
        <v>0</v>
      </c>
      <c r="RS355" s="133"/>
      <c r="RT355" s="133"/>
      <c r="RU355" s="133"/>
      <c r="RV355" s="100">
        <f t="shared" si="5250"/>
        <v>0</v>
      </c>
      <c r="RW355" s="133"/>
      <c r="RX355" s="133"/>
      <c r="RY355" s="133"/>
      <c r="RZ355" s="98">
        <f t="shared" si="5251"/>
        <v>0</v>
      </c>
      <c r="SA355" s="110"/>
      <c r="SB355" s="111"/>
      <c r="SC355" s="107"/>
      <c r="SD355" s="22"/>
      <c r="SE355" s="132"/>
      <c r="SF355" s="133"/>
      <c r="SG355" s="98">
        <f t="shared" si="5252"/>
        <v>0</v>
      </c>
      <c r="SH355" s="133"/>
      <c r="SI355" s="133"/>
      <c r="SJ355" s="133"/>
      <c r="SK355" s="100">
        <f t="shared" si="5253"/>
        <v>0</v>
      </c>
      <c r="SL355" s="133"/>
      <c r="SM355" s="133"/>
      <c r="SN355" s="133"/>
      <c r="SO355" s="98">
        <f t="shared" si="5254"/>
        <v>0</v>
      </c>
      <c r="SP355" s="110"/>
      <c r="SQ355" s="111"/>
      <c r="SR355" s="107"/>
      <c r="SS355" s="22"/>
      <c r="ST355" s="132"/>
      <c r="SU355" s="133"/>
      <c r="SV355" s="98">
        <f t="shared" si="4682"/>
        <v>0</v>
      </c>
      <c r="SW355" s="133"/>
      <c r="SX355" s="133"/>
      <c r="SY355" s="133"/>
      <c r="SZ355" s="100">
        <f t="shared" si="4683"/>
        <v>0</v>
      </c>
      <c r="TA355" s="133"/>
      <c r="TB355" s="133"/>
      <c r="TC355" s="133"/>
      <c r="TD355" s="98">
        <f t="shared" si="4684"/>
        <v>0</v>
      </c>
      <c r="TE355" s="110"/>
      <c r="TF355" s="111"/>
      <c r="TG355" s="107"/>
      <c r="TH355" s="22"/>
      <c r="TI355" s="132"/>
      <c r="TJ355" s="133"/>
      <c r="TK355" s="98">
        <f t="shared" si="5255"/>
        <v>0</v>
      </c>
      <c r="TL355" s="133"/>
      <c r="TM355" s="133"/>
      <c r="TN355" s="133"/>
      <c r="TO355" s="100">
        <f t="shared" si="5256"/>
        <v>0</v>
      </c>
      <c r="TP355" s="133"/>
      <c r="TQ355" s="133"/>
      <c r="TR355" s="133"/>
      <c r="TS355" s="98">
        <f t="shared" si="5257"/>
        <v>0</v>
      </c>
      <c r="TT355" s="110"/>
      <c r="TU355" s="111"/>
      <c r="TV355" s="107"/>
      <c r="TW355" s="22"/>
      <c r="TX355" s="132"/>
      <c r="TY355" s="133"/>
      <c r="TZ355" s="98">
        <f t="shared" si="5258"/>
        <v>0</v>
      </c>
      <c r="UA355" s="133"/>
      <c r="UB355" s="133"/>
      <c r="UC355" s="133"/>
      <c r="UD355" s="100">
        <f t="shared" si="5259"/>
        <v>0</v>
      </c>
      <c r="UE355" s="133"/>
      <c r="UF355" s="133"/>
      <c r="UG355" s="133"/>
      <c r="UH355" s="98">
        <f t="shared" si="5260"/>
        <v>0</v>
      </c>
      <c r="UI355" s="110"/>
      <c r="UJ355" s="111"/>
      <c r="UK355" s="107"/>
      <c r="UL355" s="22"/>
      <c r="UM355" s="132"/>
      <c r="UN355" s="133"/>
      <c r="UO355" s="98">
        <f t="shared" si="5261"/>
        <v>0</v>
      </c>
      <c r="UP355" s="133"/>
      <c r="UQ355" s="133"/>
      <c r="UR355" s="133"/>
      <c r="US355" s="100">
        <f t="shared" si="5262"/>
        <v>0</v>
      </c>
      <c r="UT355" s="133"/>
      <c r="UU355" s="133"/>
      <c r="UV355" s="133"/>
      <c r="UW355" s="98">
        <f t="shared" si="5263"/>
        <v>0</v>
      </c>
      <c r="UX355" s="110"/>
      <c r="UY355" s="111"/>
      <c r="UZ355" s="107"/>
      <c r="VA355" s="22"/>
      <c r="VB355" s="132"/>
      <c r="VC355" s="133"/>
      <c r="VD355" s="98">
        <f t="shared" si="5264"/>
        <v>0</v>
      </c>
      <c r="VE355" s="133"/>
      <c r="VF355" s="133"/>
      <c r="VG355" s="133"/>
      <c r="VH355" s="100">
        <f t="shared" si="5265"/>
        <v>0</v>
      </c>
      <c r="VI355" s="133"/>
      <c r="VJ355" s="133"/>
      <c r="VK355" s="133"/>
      <c r="VL355" s="98">
        <f t="shared" si="5266"/>
        <v>0</v>
      </c>
      <c r="VM355" s="110"/>
      <c r="VN355" s="111"/>
      <c r="VO355" s="107"/>
      <c r="VP355" s="22"/>
      <c r="VQ355" s="132"/>
      <c r="VR355" s="133"/>
      <c r="VS355" s="98">
        <f t="shared" si="5267"/>
        <v>0</v>
      </c>
      <c r="VT355" s="133"/>
      <c r="VU355" s="133"/>
      <c r="VV355" s="133"/>
      <c r="VW355" s="100">
        <f t="shared" si="5268"/>
        <v>0</v>
      </c>
      <c r="VX355" s="133"/>
      <c r="VY355" s="133"/>
      <c r="VZ355" s="133"/>
      <c r="WA355" s="98">
        <f t="shared" si="5269"/>
        <v>0</v>
      </c>
      <c r="WB355" s="110"/>
      <c r="WC355" s="111"/>
      <c r="WD355" s="107"/>
      <c r="WE355" s="22"/>
    </row>
    <row r="356" spans="1:603" ht="16.5" customHeight="1">
      <c r="A356" s="68"/>
      <c r="B356" s="117" t="s">
        <v>226</v>
      </c>
      <c r="C356" s="88"/>
      <c r="D356" s="89">
        <f t="shared" ref="D356:E356" si="6243">SUM(D357:D368)</f>
        <v>0</v>
      </c>
      <c r="E356" s="90">
        <f t="shared" si="6243"/>
        <v>0</v>
      </c>
      <c r="F356" s="90">
        <f t="shared" si="4685"/>
        <v>0</v>
      </c>
      <c r="G356" s="90">
        <f t="shared" ref="G356:I356" si="6244">SUM(G357:G368)</f>
        <v>0</v>
      </c>
      <c r="H356" s="90">
        <f t="shared" si="6244"/>
        <v>0</v>
      </c>
      <c r="I356" s="90">
        <f t="shared" si="6244"/>
        <v>0</v>
      </c>
      <c r="J356" s="90">
        <f t="shared" si="4686"/>
        <v>0</v>
      </c>
      <c r="K356" s="90">
        <f t="shared" ref="K356:M356" si="6245">SUM(K357:K368)</f>
        <v>0</v>
      </c>
      <c r="L356" s="90">
        <f t="shared" si="6245"/>
        <v>0</v>
      </c>
      <c r="M356" s="90">
        <f t="shared" si="6245"/>
        <v>0</v>
      </c>
      <c r="N356" s="90">
        <f t="shared" si="4687"/>
        <v>0</v>
      </c>
      <c r="O356" s="90">
        <f t="shared" ref="O356:P356" si="6246">SUM(O357:O368)</f>
        <v>0</v>
      </c>
      <c r="P356" s="90">
        <f t="shared" si="6246"/>
        <v>0</v>
      </c>
      <c r="Q356" s="91"/>
      <c r="R356" s="92"/>
      <c r="S356" s="89">
        <f t="shared" ref="S356:T356" si="6247">SUM(S357:S368)</f>
        <v>0</v>
      </c>
      <c r="T356" s="90">
        <f t="shared" si="6247"/>
        <v>0</v>
      </c>
      <c r="U356" s="90">
        <f t="shared" si="5172"/>
        <v>0</v>
      </c>
      <c r="V356" s="90">
        <f t="shared" ref="V356:X356" si="6248">SUM(V357:V368)</f>
        <v>0</v>
      </c>
      <c r="W356" s="90">
        <f t="shared" si="6248"/>
        <v>0</v>
      </c>
      <c r="X356" s="90">
        <f t="shared" si="6248"/>
        <v>0</v>
      </c>
      <c r="Y356" s="90">
        <f t="shared" si="5173"/>
        <v>0</v>
      </c>
      <c r="Z356" s="90">
        <f t="shared" ref="Z356:AB356" si="6249">SUM(Z357:Z368)</f>
        <v>0</v>
      </c>
      <c r="AA356" s="90">
        <f t="shared" si="6249"/>
        <v>0</v>
      </c>
      <c r="AB356" s="90">
        <f t="shared" si="6249"/>
        <v>0</v>
      </c>
      <c r="AC356" s="90">
        <f t="shared" si="5174"/>
        <v>0</v>
      </c>
      <c r="AD356" s="90">
        <f t="shared" ref="AD356:AE356" si="6250">SUM(AD357:AD368)</f>
        <v>0</v>
      </c>
      <c r="AE356" s="90">
        <f t="shared" si="6250"/>
        <v>0</v>
      </c>
      <c r="AF356" s="91"/>
      <c r="AG356" s="92"/>
      <c r="AH356" s="89">
        <f t="shared" ref="AH356:AI356" si="6251">SUM(AH357:AH368)</f>
        <v>0</v>
      </c>
      <c r="AI356" s="90">
        <f t="shared" si="6251"/>
        <v>0</v>
      </c>
      <c r="AJ356" s="90">
        <f t="shared" si="5175"/>
        <v>0</v>
      </c>
      <c r="AK356" s="90">
        <f t="shared" ref="AK356:AM356" si="6252">SUM(AK357:AK368)</f>
        <v>0</v>
      </c>
      <c r="AL356" s="90">
        <f t="shared" si="6252"/>
        <v>0</v>
      </c>
      <c r="AM356" s="90">
        <f t="shared" si="6252"/>
        <v>0</v>
      </c>
      <c r="AN356" s="90">
        <f t="shared" si="5176"/>
        <v>0</v>
      </c>
      <c r="AO356" s="90">
        <f t="shared" ref="AO356:AQ356" si="6253">SUM(AO357:AO368)</f>
        <v>0</v>
      </c>
      <c r="AP356" s="90">
        <f t="shared" si="6253"/>
        <v>0</v>
      </c>
      <c r="AQ356" s="90">
        <f t="shared" si="6253"/>
        <v>0</v>
      </c>
      <c r="AR356" s="90">
        <f t="shared" si="6081"/>
        <v>0</v>
      </c>
      <c r="AS356" s="90">
        <f t="shared" ref="AS356:AT356" si="6254">SUM(AS357:AS368)</f>
        <v>0</v>
      </c>
      <c r="AT356" s="90">
        <f t="shared" si="6254"/>
        <v>0</v>
      </c>
      <c r="AU356" s="91"/>
      <c r="AV356" s="92"/>
      <c r="AW356" s="89">
        <f t="shared" ref="AW356:AX356" si="6255">SUM(AW357:AW368)</f>
        <v>0</v>
      </c>
      <c r="AX356" s="90">
        <f t="shared" si="6255"/>
        <v>0</v>
      </c>
      <c r="AY356" s="90">
        <f t="shared" si="5178"/>
        <v>0</v>
      </c>
      <c r="AZ356" s="90">
        <f t="shared" ref="AZ356:BB356" si="6256">SUM(AZ357:AZ368)</f>
        <v>0</v>
      </c>
      <c r="BA356" s="90">
        <f t="shared" si="6256"/>
        <v>0</v>
      </c>
      <c r="BB356" s="90">
        <f t="shared" si="6256"/>
        <v>0</v>
      </c>
      <c r="BC356" s="90">
        <f t="shared" si="5179"/>
        <v>0</v>
      </c>
      <c r="BD356" s="90">
        <f t="shared" ref="BD356:BF356" si="6257">SUM(BD357:BD368)</f>
        <v>0</v>
      </c>
      <c r="BE356" s="90">
        <f t="shared" si="6257"/>
        <v>0</v>
      </c>
      <c r="BF356" s="90">
        <f t="shared" si="6257"/>
        <v>0</v>
      </c>
      <c r="BG356" s="90">
        <f t="shared" si="5180"/>
        <v>0</v>
      </c>
      <c r="BH356" s="90">
        <f t="shared" ref="BH356:BI356" si="6258">SUM(BH357:BH368)</f>
        <v>0</v>
      </c>
      <c r="BI356" s="90">
        <f t="shared" si="6258"/>
        <v>0</v>
      </c>
      <c r="BJ356" s="91"/>
      <c r="BK356" s="92"/>
      <c r="BL356" s="89">
        <f t="shared" ref="BL356:BM356" si="6259">SUM(BL357:BL368)</f>
        <v>0</v>
      </c>
      <c r="BM356" s="90">
        <f t="shared" si="6259"/>
        <v>0</v>
      </c>
      <c r="BN356" s="90">
        <f t="shared" si="5181"/>
        <v>0</v>
      </c>
      <c r="BO356" s="90">
        <f t="shared" ref="BO356:BQ356" si="6260">SUM(BO357:BO368)</f>
        <v>0</v>
      </c>
      <c r="BP356" s="90">
        <f t="shared" si="6260"/>
        <v>0</v>
      </c>
      <c r="BQ356" s="90">
        <f t="shared" si="6260"/>
        <v>0</v>
      </c>
      <c r="BR356" s="90">
        <f t="shared" si="5182"/>
        <v>0</v>
      </c>
      <c r="BS356" s="90">
        <f t="shared" ref="BS356:BU356" si="6261">SUM(BS357:BS368)</f>
        <v>0</v>
      </c>
      <c r="BT356" s="90">
        <f t="shared" si="6261"/>
        <v>0</v>
      </c>
      <c r="BU356" s="90">
        <f t="shared" si="6261"/>
        <v>0</v>
      </c>
      <c r="BV356" s="90">
        <f t="shared" si="5183"/>
        <v>0</v>
      </c>
      <c r="BW356" s="90">
        <f t="shared" ref="BW356:BX356" si="6262">SUM(BW357:BW368)</f>
        <v>0</v>
      </c>
      <c r="BX356" s="90">
        <f t="shared" si="6262"/>
        <v>0</v>
      </c>
      <c r="BY356" s="91"/>
      <c r="BZ356" s="93"/>
      <c r="CA356" s="89">
        <f t="shared" ref="CA356:CB356" si="6263">SUM(CA357:CA368)</f>
        <v>0</v>
      </c>
      <c r="CB356" s="90">
        <f t="shared" si="6263"/>
        <v>0</v>
      </c>
      <c r="CC356" s="90">
        <f t="shared" si="5184"/>
        <v>0</v>
      </c>
      <c r="CD356" s="90">
        <f t="shared" ref="CD356:CF356" si="6264">SUM(CD357:CD368)</f>
        <v>0</v>
      </c>
      <c r="CE356" s="90">
        <f t="shared" si="6264"/>
        <v>0</v>
      </c>
      <c r="CF356" s="90">
        <f t="shared" si="6264"/>
        <v>0</v>
      </c>
      <c r="CG356" s="90">
        <f t="shared" si="5185"/>
        <v>0</v>
      </c>
      <c r="CH356" s="90">
        <f t="shared" ref="CH356:CJ356" si="6265">SUM(CH357:CH368)</f>
        <v>0</v>
      </c>
      <c r="CI356" s="90">
        <f t="shared" si="6265"/>
        <v>0</v>
      </c>
      <c r="CJ356" s="90">
        <f t="shared" si="6265"/>
        <v>0</v>
      </c>
      <c r="CK356" s="90">
        <f t="shared" si="5186"/>
        <v>0</v>
      </c>
      <c r="CL356" s="90">
        <f t="shared" ref="CL356:CM356" si="6266">SUM(CL357:CL368)</f>
        <v>0</v>
      </c>
      <c r="CM356" s="90">
        <f t="shared" si="6266"/>
        <v>0</v>
      </c>
      <c r="CN356" s="91"/>
      <c r="CO356" s="92"/>
      <c r="CP356" s="89">
        <f t="shared" ref="CP356:CQ356" si="6267">SUM(CP357:CP368)</f>
        <v>0</v>
      </c>
      <c r="CQ356" s="90">
        <f t="shared" si="6267"/>
        <v>0</v>
      </c>
      <c r="CR356" s="90">
        <f t="shared" si="5187"/>
        <v>0</v>
      </c>
      <c r="CS356" s="90">
        <f t="shared" ref="CS356:CU356" si="6268">SUM(CS357:CS368)</f>
        <v>0</v>
      </c>
      <c r="CT356" s="90">
        <f t="shared" si="6268"/>
        <v>0</v>
      </c>
      <c r="CU356" s="90">
        <f t="shared" si="6268"/>
        <v>0</v>
      </c>
      <c r="CV356" s="90">
        <f t="shared" si="5188"/>
        <v>0</v>
      </c>
      <c r="CW356" s="90">
        <f t="shared" ref="CW356:CY356" si="6269">SUM(CW357:CW368)</f>
        <v>0</v>
      </c>
      <c r="CX356" s="90">
        <f t="shared" si="6269"/>
        <v>0</v>
      </c>
      <c r="CY356" s="90">
        <f t="shared" si="6269"/>
        <v>0</v>
      </c>
      <c r="CZ356" s="90">
        <f t="shared" si="5189"/>
        <v>0</v>
      </c>
      <c r="DA356" s="90">
        <f t="shared" ref="DA356:DB356" si="6270">SUM(DA357:DA368)</f>
        <v>0</v>
      </c>
      <c r="DB356" s="90">
        <f t="shared" si="6270"/>
        <v>0</v>
      </c>
      <c r="DC356" s="91"/>
      <c r="DD356" s="92"/>
      <c r="DE356" s="89">
        <f t="shared" ref="DE356:DF356" si="6271">SUM(DE357:DE368)</f>
        <v>0</v>
      </c>
      <c r="DF356" s="90">
        <f t="shared" si="6271"/>
        <v>0</v>
      </c>
      <c r="DG356" s="90">
        <f t="shared" si="5190"/>
        <v>0</v>
      </c>
      <c r="DH356" s="90">
        <f t="shared" ref="DH356:DJ356" si="6272">SUM(DH357:DH368)</f>
        <v>0</v>
      </c>
      <c r="DI356" s="90">
        <f t="shared" si="6272"/>
        <v>0</v>
      </c>
      <c r="DJ356" s="90">
        <f t="shared" si="6272"/>
        <v>0</v>
      </c>
      <c r="DK356" s="90">
        <f t="shared" si="5191"/>
        <v>0</v>
      </c>
      <c r="DL356" s="90">
        <f t="shared" ref="DL356:DN356" si="6273">SUM(DL357:DL368)</f>
        <v>0</v>
      </c>
      <c r="DM356" s="90">
        <f t="shared" si="6273"/>
        <v>0</v>
      </c>
      <c r="DN356" s="90">
        <f t="shared" si="6273"/>
        <v>0</v>
      </c>
      <c r="DO356" s="90">
        <f t="shared" si="5192"/>
        <v>0</v>
      </c>
      <c r="DP356" s="90">
        <f t="shared" ref="DP356:DQ356" si="6274">SUM(DP357:DP368)</f>
        <v>0</v>
      </c>
      <c r="DQ356" s="90">
        <f t="shared" si="6274"/>
        <v>0</v>
      </c>
      <c r="DR356" s="91"/>
      <c r="DS356" s="92"/>
      <c r="DT356" s="89">
        <f t="shared" ref="DT356:DU356" si="6275">SUM(DT357:DT368)</f>
        <v>0</v>
      </c>
      <c r="DU356" s="90">
        <f t="shared" si="6275"/>
        <v>0</v>
      </c>
      <c r="DV356" s="90">
        <f t="shared" si="5193"/>
        <v>0</v>
      </c>
      <c r="DW356" s="90">
        <f t="shared" ref="DW356:DY356" si="6276">SUM(DW357:DW368)</f>
        <v>0</v>
      </c>
      <c r="DX356" s="90">
        <f t="shared" si="6276"/>
        <v>0</v>
      </c>
      <c r="DY356" s="90">
        <f t="shared" si="6276"/>
        <v>0</v>
      </c>
      <c r="DZ356" s="90">
        <f t="shared" si="5194"/>
        <v>0</v>
      </c>
      <c r="EA356" s="90">
        <f t="shared" ref="EA356:EC356" si="6277">SUM(EA357:EA368)</f>
        <v>0</v>
      </c>
      <c r="EB356" s="90">
        <f t="shared" si="6277"/>
        <v>0</v>
      </c>
      <c r="EC356" s="90">
        <f t="shared" si="6277"/>
        <v>0</v>
      </c>
      <c r="ED356" s="90">
        <f t="shared" si="5195"/>
        <v>0</v>
      </c>
      <c r="EE356" s="90">
        <f t="shared" ref="EE356:EF356" si="6278">SUM(EE357:EE368)</f>
        <v>0</v>
      </c>
      <c r="EF356" s="90">
        <f t="shared" si="6278"/>
        <v>0</v>
      </c>
      <c r="EG356" s="91"/>
      <c r="EH356" s="92"/>
      <c r="EI356" s="89">
        <f t="shared" ref="EI356:EJ356" si="6279">SUM(EI357:EI368)</f>
        <v>0</v>
      </c>
      <c r="EJ356" s="90">
        <f t="shared" si="6279"/>
        <v>0</v>
      </c>
      <c r="EK356" s="90">
        <f t="shared" si="5196"/>
        <v>0</v>
      </c>
      <c r="EL356" s="90">
        <f t="shared" ref="EL356:EN356" si="6280">SUM(EL357:EL368)</f>
        <v>0</v>
      </c>
      <c r="EM356" s="90">
        <f t="shared" si="6280"/>
        <v>0</v>
      </c>
      <c r="EN356" s="90">
        <f t="shared" si="6280"/>
        <v>0</v>
      </c>
      <c r="EO356" s="90">
        <f t="shared" si="5197"/>
        <v>0</v>
      </c>
      <c r="EP356" s="90">
        <f t="shared" ref="EP356:ER356" si="6281">SUM(EP357:EP368)</f>
        <v>0</v>
      </c>
      <c r="EQ356" s="90">
        <f t="shared" si="6281"/>
        <v>0</v>
      </c>
      <c r="ER356" s="90">
        <f t="shared" si="6281"/>
        <v>0</v>
      </c>
      <c r="ES356" s="90">
        <f t="shared" si="4849"/>
        <v>0</v>
      </c>
      <c r="ET356" s="90">
        <f t="shared" ref="ET356:EU356" si="6282">SUM(ET357:ET368)</f>
        <v>0</v>
      </c>
      <c r="EU356" s="90">
        <f t="shared" si="6282"/>
        <v>0</v>
      </c>
      <c r="EV356" s="91"/>
      <c r="EW356" s="92"/>
      <c r="EX356" s="89">
        <f t="shared" ref="EX356:EY356" si="6283">SUM(EX357:EX368)</f>
        <v>0</v>
      </c>
      <c r="EY356" s="90">
        <f t="shared" si="6283"/>
        <v>0</v>
      </c>
      <c r="EZ356" s="90">
        <f t="shared" si="5198"/>
        <v>0</v>
      </c>
      <c r="FA356" s="90">
        <f t="shared" ref="FA356:FC356" si="6284">SUM(FA357:FA368)</f>
        <v>0</v>
      </c>
      <c r="FB356" s="90">
        <f t="shared" si="6284"/>
        <v>0</v>
      </c>
      <c r="FC356" s="90">
        <f t="shared" si="6284"/>
        <v>0</v>
      </c>
      <c r="FD356" s="90">
        <f t="shared" si="5756"/>
        <v>0</v>
      </c>
      <c r="FE356" s="90">
        <f t="shared" ref="FE356:FG356" si="6285">SUM(FE357:FE368)</f>
        <v>0</v>
      </c>
      <c r="FF356" s="90">
        <f t="shared" si="6285"/>
        <v>0</v>
      </c>
      <c r="FG356" s="90">
        <f t="shared" si="6285"/>
        <v>0</v>
      </c>
      <c r="FH356" s="90">
        <f t="shared" si="4851"/>
        <v>0</v>
      </c>
      <c r="FI356" s="90">
        <f t="shared" ref="FI356:FJ356" si="6286">SUM(FI357:FI368)</f>
        <v>0</v>
      </c>
      <c r="FJ356" s="90">
        <f t="shared" si="6286"/>
        <v>0</v>
      </c>
      <c r="FK356" s="91"/>
      <c r="FL356" s="92"/>
      <c r="FM356" s="89">
        <f t="shared" ref="FM356:FN356" si="6287">SUM(FM357:FM368)</f>
        <v>0</v>
      </c>
      <c r="FN356" s="90">
        <f t="shared" si="6287"/>
        <v>0</v>
      </c>
      <c r="FO356" s="90">
        <f t="shared" si="5591"/>
        <v>0</v>
      </c>
      <c r="FP356" s="90">
        <f t="shared" ref="FP356:FR356" si="6288">SUM(FP357:FP368)</f>
        <v>0</v>
      </c>
      <c r="FQ356" s="90">
        <f t="shared" si="6288"/>
        <v>0</v>
      </c>
      <c r="FR356" s="90">
        <f t="shared" si="6288"/>
        <v>0</v>
      </c>
      <c r="FS356" s="90">
        <f t="shared" si="5757"/>
        <v>0</v>
      </c>
      <c r="FT356" s="90">
        <f t="shared" ref="FT356:FV356" si="6289">SUM(FT357:FT368)</f>
        <v>0</v>
      </c>
      <c r="FU356" s="90">
        <f t="shared" si="6289"/>
        <v>0</v>
      </c>
      <c r="FV356" s="90">
        <f t="shared" si="6289"/>
        <v>0</v>
      </c>
      <c r="FW356" s="90">
        <f t="shared" si="6083"/>
        <v>0</v>
      </c>
      <c r="FX356" s="90">
        <f t="shared" ref="FX356:FY356" si="6290">SUM(FX357:FX368)</f>
        <v>0</v>
      </c>
      <c r="FY356" s="90">
        <f t="shared" si="6290"/>
        <v>0</v>
      </c>
      <c r="FZ356" s="91"/>
      <c r="GA356" s="92"/>
      <c r="GB356" s="89">
        <f t="shared" ref="GB356:GC356" si="6291">SUM(GB357:GB368)</f>
        <v>0</v>
      </c>
      <c r="GC356" s="90">
        <f t="shared" si="6291"/>
        <v>0</v>
      </c>
      <c r="GD356" s="90">
        <f t="shared" si="5200"/>
        <v>0</v>
      </c>
      <c r="GE356" s="90">
        <f t="shared" ref="GE356:GG356" si="6292">SUM(GE357:GE368)</f>
        <v>0</v>
      </c>
      <c r="GF356" s="90">
        <f t="shared" si="6292"/>
        <v>0</v>
      </c>
      <c r="GG356" s="90">
        <f t="shared" si="6292"/>
        <v>0</v>
      </c>
      <c r="GH356" s="90">
        <f t="shared" si="5201"/>
        <v>0</v>
      </c>
      <c r="GI356" s="90">
        <f t="shared" ref="GI356:GK356" si="6293">SUM(GI357:GI368)</f>
        <v>0</v>
      </c>
      <c r="GJ356" s="90">
        <f t="shared" si="6293"/>
        <v>0</v>
      </c>
      <c r="GK356" s="90">
        <f t="shared" si="6293"/>
        <v>0</v>
      </c>
      <c r="GL356" s="90">
        <f t="shared" si="5202"/>
        <v>0</v>
      </c>
      <c r="GM356" s="90">
        <f t="shared" ref="GM356:GN356" si="6294">SUM(GM357:GM368)</f>
        <v>0</v>
      </c>
      <c r="GN356" s="90">
        <f t="shared" si="6294"/>
        <v>0</v>
      </c>
      <c r="GO356" s="91"/>
      <c r="GP356" s="92"/>
      <c r="GQ356" s="89">
        <f t="shared" ref="GQ356:GR356" si="6295">SUM(GQ357:GQ368)</f>
        <v>0</v>
      </c>
      <c r="GR356" s="90">
        <f t="shared" si="6295"/>
        <v>0</v>
      </c>
      <c r="GS356" s="90">
        <f t="shared" si="5203"/>
        <v>0</v>
      </c>
      <c r="GT356" s="90">
        <f t="shared" ref="GT356:GV356" si="6296">SUM(GT357:GT368)</f>
        <v>0</v>
      </c>
      <c r="GU356" s="90">
        <f t="shared" si="6296"/>
        <v>0</v>
      </c>
      <c r="GV356" s="90">
        <f t="shared" si="6296"/>
        <v>0</v>
      </c>
      <c r="GW356" s="90">
        <f t="shared" si="5204"/>
        <v>0</v>
      </c>
      <c r="GX356" s="90">
        <f t="shared" ref="GX356:GZ356" si="6297">SUM(GX357:GX368)</f>
        <v>0</v>
      </c>
      <c r="GY356" s="90">
        <f t="shared" si="6297"/>
        <v>0</v>
      </c>
      <c r="GZ356" s="90">
        <f t="shared" si="6297"/>
        <v>0</v>
      </c>
      <c r="HA356" s="90">
        <f t="shared" si="5205"/>
        <v>0</v>
      </c>
      <c r="HB356" s="90">
        <f t="shared" ref="HB356:HC356" si="6298">SUM(HB357:HB368)</f>
        <v>0</v>
      </c>
      <c r="HC356" s="90">
        <f t="shared" si="6298"/>
        <v>0</v>
      </c>
      <c r="HD356" s="91"/>
      <c r="HE356" s="92"/>
      <c r="HF356" s="89">
        <f t="shared" ref="HF356:HG356" si="6299">SUM(HF357:HF368)</f>
        <v>0</v>
      </c>
      <c r="HG356" s="90">
        <f t="shared" si="6299"/>
        <v>0</v>
      </c>
      <c r="HH356" s="90">
        <f t="shared" si="5206"/>
        <v>0</v>
      </c>
      <c r="HI356" s="90">
        <f t="shared" ref="HI356:HK356" si="6300">SUM(HI357:HI368)</f>
        <v>0</v>
      </c>
      <c r="HJ356" s="90">
        <f t="shared" si="6300"/>
        <v>0</v>
      </c>
      <c r="HK356" s="90">
        <f t="shared" si="6300"/>
        <v>0</v>
      </c>
      <c r="HL356" s="90">
        <f t="shared" si="5207"/>
        <v>0</v>
      </c>
      <c r="HM356" s="90">
        <f t="shared" ref="HM356:HO356" si="6301">SUM(HM357:HM368)</f>
        <v>0</v>
      </c>
      <c r="HN356" s="90">
        <f t="shared" si="6301"/>
        <v>0</v>
      </c>
      <c r="HO356" s="90">
        <f t="shared" si="6301"/>
        <v>0</v>
      </c>
      <c r="HP356" s="90">
        <f t="shared" si="6082"/>
        <v>0</v>
      </c>
      <c r="HQ356" s="90">
        <f t="shared" ref="HQ356:HR356" si="6302">SUM(HQ357:HQ368)</f>
        <v>0</v>
      </c>
      <c r="HR356" s="90">
        <f t="shared" si="6302"/>
        <v>0</v>
      </c>
      <c r="HS356" s="91"/>
      <c r="HT356" s="92"/>
      <c r="HU356" s="89">
        <f t="shared" ref="HU356:HV356" si="6303">SUM(HU357:HU368)</f>
        <v>0</v>
      </c>
      <c r="HV356" s="90">
        <f t="shared" si="6303"/>
        <v>0</v>
      </c>
      <c r="HW356" s="90">
        <f t="shared" si="5755"/>
        <v>0</v>
      </c>
      <c r="HX356" s="90">
        <f t="shared" ref="HX356:HZ356" si="6304">SUM(HX357:HX368)</f>
        <v>0</v>
      </c>
      <c r="HY356" s="90">
        <f t="shared" si="6304"/>
        <v>0</v>
      </c>
      <c r="HZ356" s="90">
        <f t="shared" si="6304"/>
        <v>0</v>
      </c>
      <c r="IA356" s="90">
        <f t="shared" si="5759"/>
        <v>0</v>
      </c>
      <c r="IB356" s="90">
        <f t="shared" ref="IB356:ID356" si="6305">SUM(IB357:IB368)</f>
        <v>0</v>
      </c>
      <c r="IC356" s="90">
        <f t="shared" si="6305"/>
        <v>0</v>
      </c>
      <c r="ID356" s="90">
        <f t="shared" si="6305"/>
        <v>0</v>
      </c>
      <c r="IE356" s="90">
        <f t="shared" si="5211"/>
        <v>0</v>
      </c>
      <c r="IF356" s="90">
        <f t="shared" ref="IF356:IG356" si="6306">SUM(IF357:IF368)</f>
        <v>0</v>
      </c>
      <c r="IG356" s="90">
        <f t="shared" si="6306"/>
        <v>0</v>
      </c>
      <c r="IH356" s="91"/>
      <c r="II356" s="92"/>
      <c r="IJ356" s="89">
        <f t="shared" ref="IJ356:IK356" si="6307">SUM(IJ357:IJ368)</f>
        <v>0</v>
      </c>
      <c r="IK356" s="90">
        <f t="shared" si="6307"/>
        <v>0</v>
      </c>
      <c r="IL356" s="90">
        <f t="shared" si="5752"/>
        <v>0</v>
      </c>
      <c r="IM356" s="90">
        <f t="shared" ref="IM356:IO356" si="6308">SUM(IM357:IM368)</f>
        <v>0</v>
      </c>
      <c r="IN356" s="90">
        <f t="shared" si="6308"/>
        <v>0</v>
      </c>
      <c r="IO356" s="90">
        <f t="shared" si="6308"/>
        <v>0</v>
      </c>
      <c r="IP356" s="90">
        <f t="shared" si="4678"/>
        <v>0</v>
      </c>
      <c r="IQ356" s="90">
        <f t="shared" ref="IQ356:IS356" si="6309">SUM(IQ357:IQ368)</f>
        <v>0</v>
      </c>
      <c r="IR356" s="90">
        <f t="shared" si="6309"/>
        <v>0</v>
      </c>
      <c r="IS356" s="90">
        <f t="shared" si="6309"/>
        <v>0</v>
      </c>
      <c r="IT356" s="90">
        <f t="shared" si="5753"/>
        <v>0</v>
      </c>
      <c r="IU356" s="90">
        <f t="shared" ref="IU356:IV356" si="6310">SUM(IU357:IU368)</f>
        <v>0</v>
      </c>
      <c r="IV356" s="90">
        <f t="shared" si="6310"/>
        <v>0</v>
      </c>
      <c r="IW356" s="91"/>
      <c r="IX356" s="92"/>
      <c r="IY356" s="89">
        <f t="shared" ref="IY356:IZ356" si="6311">SUM(IY357:IY368)</f>
        <v>0</v>
      </c>
      <c r="IZ356" s="90">
        <f t="shared" si="6311"/>
        <v>0</v>
      </c>
      <c r="JA356" s="90">
        <f t="shared" si="5212"/>
        <v>0</v>
      </c>
      <c r="JB356" s="90">
        <f t="shared" ref="JB356:JD356" si="6312">SUM(JB357:JB368)</f>
        <v>0</v>
      </c>
      <c r="JC356" s="90">
        <f t="shared" si="6312"/>
        <v>0</v>
      </c>
      <c r="JD356" s="90">
        <f t="shared" si="6312"/>
        <v>0</v>
      </c>
      <c r="JE356" s="90">
        <f t="shared" si="5213"/>
        <v>0</v>
      </c>
      <c r="JF356" s="90">
        <f t="shared" ref="JF356:JH356" si="6313">SUM(JF357:JF368)</f>
        <v>0</v>
      </c>
      <c r="JG356" s="90">
        <f t="shared" si="6313"/>
        <v>0</v>
      </c>
      <c r="JH356" s="90">
        <f t="shared" si="6313"/>
        <v>0</v>
      </c>
      <c r="JI356" s="90">
        <f t="shared" si="5214"/>
        <v>0</v>
      </c>
      <c r="JJ356" s="90">
        <f t="shared" ref="JJ356:JK356" si="6314">SUM(JJ357:JJ368)</f>
        <v>0</v>
      </c>
      <c r="JK356" s="90">
        <f t="shared" si="6314"/>
        <v>0</v>
      </c>
      <c r="JL356" s="91"/>
      <c r="JM356" s="92"/>
      <c r="JN356" s="89">
        <f t="shared" ref="JN356:JO356" si="6315">SUM(JN357:JN368)</f>
        <v>0</v>
      </c>
      <c r="JO356" s="90">
        <f t="shared" si="6315"/>
        <v>0</v>
      </c>
      <c r="JP356" s="90">
        <f t="shared" si="5215"/>
        <v>0</v>
      </c>
      <c r="JQ356" s="90">
        <f t="shared" ref="JQ356:JS356" si="6316">SUM(JQ357:JQ368)</f>
        <v>0</v>
      </c>
      <c r="JR356" s="90">
        <f t="shared" si="6316"/>
        <v>0</v>
      </c>
      <c r="JS356" s="90">
        <f t="shared" si="6316"/>
        <v>0</v>
      </c>
      <c r="JT356" s="90">
        <f t="shared" si="5216"/>
        <v>0</v>
      </c>
      <c r="JU356" s="90">
        <f t="shared" ref="JU356:JW356" si="6317">SUM(JU357:JU368)</f>
        <v>0</v>
      </c>
      <c r="JV356" s="90">
        <f t="shared" si="6317"/>
        <v>0</v>
      </c>
      <c r="JW356" s="90">
        <f t="shared" si="6317"/>
        <v>0</v>
      </c>
      <c r="JX356" s="90">
        <f t="shared" si="5217"/>
        <v>0</v>
      </c>
      <c r="JY356" s="90">
        <f t="shared" ref="JY356:JZ356" si="6318">SUM(JY357:JY368)</f>
        <v>0</v>
      </c>
      <c r="JZ356" s="90">
        <f t="shared" si="6318"/>
        <v>0</v>
      </c>
      <c r="KA356" s="91"/>
      <c r="KB356" s="92"/>
      <c r="KC356" s="89">
        <f t="shared" ref="KC356:KD356" si="6319">SUM(KC357:KC368)</f>
        <v>0</v>
      </c>
      <c r="KD356" s="90">
        <f t="shared" si="6319"/>
        <v>0</v>
      </c>
      <c r="KE356" s="90">
        <f t="shared" si="5218"/>
        <v>0</v>
      </c>
      <c r="KF356" s="90">
        <f t="shared" ref="KF356:KH356" si="6320">SUM(KF357:KF368)</f>
        <v>0</v>
      </c>
      <c r="KG356" s="90">
        <f t="shared" si="6320"/>
        <v>0</v>
      </c>
      <c r="KH356" s="90">
        <f t="shared" si="6320"/>
        <v>0</v>
      </c>
      <c r="KI356" s="90">
        <f t="shared" si="5219"/>
        <v>0</v>
      </c>
      <c r="KJ356" s="90">
        <f t="shared" ref="KJ356:KL356" si="6321">SUM(KJ357:KJ368)</f>
        <v>0</v>
      </c>
      <c r="KK356" s="90">
        <f t="shared" si="6321"/>
        <v>0</v>
      </c>
      <c r="KL356" s="90">
        <f t="shared" si="6321"/>
        <v>0</v>
      </c>
      <c r="KM356" s="90">
        <f t="shared" si="5920"/>
        <v>0</v>
      </c>
      <c r="KN356" s="90">
        <f t="shared" ref="KN356:KO356" si="6322">SUM(KN357:KN368)</f>
        <v>0</v>
      </c>
      <c r="KO356" s="90">
        <f t="shared" si="6322"/>
        <v>0</v>
      </c>
      <c r="KP356" s="91"/>
      <c r="KQ356" s="92"/>
      <c r="KR356" s="89">
        <f t="shared" ref="KR356:KS356" si="6323">SUM(KR357:KR368)</f>
        <v>0</v>
      </c>
      <c r="KS356" s="90">
        <f t="shared" si="6323"/>
        <v>0</v>
      </c>
      <c r="KT356" s="90">
        <f t="shared" si="5220"/>
        <v>0</v>
      </c>
      <c r="KU356" s="90">
        <f t="shared" ref="KU356:KW356" si="6324">SUM(KU357:KU368)</f>
        <v>0</v>
      </c>
      <c r="KV356" s="90">
        <f t="shared" si="6324"/>
        <v>0</v>
      </c>
      <c r="KW356" s="90">
        <f t="shared" si="6324"/>
        <v>0</v>
      </c>
      <c r="KX356" s="90">
        <f t="shared" si="5758"/>
        <v>0</v>
      </c>
      <c r="KY356" s="90">
        <f t="shared" ref="KY356:LA356" si="6325">SUM(KY357:KY368)</f>
        <v>0</v>
      </c>
      <c r="KZ356" s="90">
        <f t="shared" si="6325"/>
        <v>0</v>
      </c>
      <c r="LA356" s="90">
        <f t="shared" si="6325"/>
        <v>0</v>
      </c>
      <c r="LB356" s="90">
        <f t="shared" si="5221"/>
        <v>0</v>
      </c>
      <c r="LC356" s="90">
        <f t="shared" ref="LC356:LD356" si="6326">SUM(LC357:LC368)</f>
        <v>0</v>
      </c>
      <c r="LD356" s="90">
        <f t="shared" si="6326"/>
        <v>0</v>
      </c>
      <c r="LE356" s="91"/>
      <c r="LF356" s="92"/>
      <c r="LG356" s="89">
        <f t="shared" ref="LG356:LH356" si="6327">SUM(LG357:LG368)</f>
        <v>0</v>
      </c>
      <c r="LH356" s="90">
        <f t="shared" si="6327"/>
        <v>0</v>
      </c>
      <c r="LI356" s="90">
        <f t="shared" si="5222"/>
        <v>0</v>
      </c>
      <c r="LJ356" s="90">
        <f t="shared" ref="LJ356:LL356" si="6328">SUM(LJ357:LJ368)</f>
        <v>0</v>
      </c>
      <c r="LK356" s="90">
        <f t="shared" si="6328"/>
        <v>0</v>
      </c>
      <c r="LL356" s="90">
        <f t="shared" si="6328"/>
        <v>0</v>
      </c>
      <c r="LM356" s="90">
        <f t="shared" si="5223"/>
        <v>0</v>
      </c>
      <c r="LN356" s="90">
        <f t="shared" ref="LN356:LP356" si="6329">SUM(LN357:LN368)</f>
        <v>0</v>
      </c>
      <c r="LO356" s="90">
        <f t="shared" si="6329"/>
        <v>0</v>
      </c>
      <c r="LP356" s="90">
        <f t="shared" si="6329"/>
        <v>0</v>
      </c>
      <c r="LQ356" s="90">
        <f t="shared" si="5224"/>
        <v>0</v>
      </c>
      <c r="LR356" s="90">
        <f t="shared" ref="LR356:LS356" si="6330">SUM(LR357:LR368)</f>
        <v>0</v>
      </c>
      <c r="LS356" s="90">
        <f t="shared" si="6330"/>
        <v>0</v>
      </c>
      <c r="LT356" s="91"/>
      <c r="LU356" s="92"/>
      <c r="LV356" s="89">
        <f t="shared" ref="LV356:LW356" si="6331">SUM(LV357:LV368)</f>
        <v>0</v>
      </c>
      <c r="LW356" s="90">
        <f t="shared" si="6331"/>
        <v>0</v>
      </c>
      <c r="LX356" s="90">
        <f t="shared" si="4356"/>
        <v>0</v>
      </c>
      <c r="LY356" s="90">
        <f t="shared" ref="LY356:MA356" si="6332">SUM(LY357:LY368)</f>
        <v>0</v>
      </c>
      <c r="LZ356" s="90">
        <f t="shared" si="6332"/>
        <v>0</v>
      </c>
      <c r="MA356" s="90">
        <f t="shared" si="6332"/>
        <v>0</v>
      </c>
      <c r="MB356" s="90">
        <f t="shared" si="5225"/>
        <v>0</v>
      </c>
      <c r="MC356" s="90">
        <f t="shared" ref="MC356:ME356" si="6333">SUM(MC357:MC368)</f>
        <v>0</v>
      </c>
      <c r="MD356" s="90">
        <f t="shared" si="6333"/>
        <v>0</v>
      </c>
      <c r="ME356" s="90">
        <f t="shared" si="6333"/>
        <v>0</v>
      </c>
      <c r="MF356" s="90">
        <f t="shared" si="5226"/>
        <v>0</v>
      </c>
      <c r="MG356" s="90">
        <f t="shared" ref="MG356:MH356" si="6334">SUM(MG357:MG368)</f>
        <v>0</v>
      </c>
      <c r="MH356" s="90">
        <f t="shared" si="6334"/>
        <v>0</v>
      </c>
      <c r="MI356" s="91"/>
      <c r="MJ356" s="92"/>
      <c r="MK356" s="89">
        <f t="shared" ref="MK356:ML356" si="6335">SUM(MK357:MK368)</f>
        <v>0</v>
      </c>
      <c r="ML356" s="90">
        <f t="shared" si="6335"/>
        <v>0</v>
      </c>
      <c r="MM356" s="90">
        <f t="shared" si="5227"/>
        <v>0</v>
      </c>
      <c r="MN356" s="90">
        <f t="shared" ref="MN356:MP356" si="6336">SUM(MN357:MN368)</f>
        <v>0</v>
      </c>
      <c r="MO356" s="90">
        <f t="shared" si="6336"/>
        <v>0</v>
      </c>
      <c r="MP356" s="90">
        <f t="shared" si="6336"/>
        <v>0</v>
      </c>
      <c r="MQ356" s="90">
        <f t="shared" si="5228"/>
        <v>0</v>
      </c>
      <c r="MR356" s="90">
        <f t="shared" ref="MR356:MT356" si="6337">SUM(MR357:MR368)</f>
        <v>0</v>
      </c>
      <c r="MS356" s="90">
        <f t="shared" si="6337"/>
        <v>0</v>
      </c>
      <c r="MT356" s="90">
        <f t="shared" si="6337"/>
        <v>0</v>
      </c>
      <c r="MU356" s="90">
        <f t="shared" si="4850"/>
        <v>0</v>
      </c>
      <c r="MV356" s="90">
        <f t="shared" ref="MV356:MW356" si="6338">SUM(MV357:MV368)</f>
        <v>0</v>
      </c>
      <c r="MW356" s="90">
        <f t="shared" si="6338"/>
        <v>0</v>
      </c>
      <c r="MX356" s="91"/>
      <c r="MY356" s="92"/>
      <c r="MZ356" s="89">
        <f t="shared" ref="MZ356:NA356" si="6339">SUM(MZ357:MZ368)</f>
        <v>0</v>
      </c>
      <c r="NA356" s="90">
        <f t="shared" si="6339"/>
        <v>0</v>
      </c>
      <c r="NB356" s="90">
        <f t="shared" si="5229"/>
        <v>0</v>
      </c>
      <c r="NC356" s="90">
        <f t="shared" ref="NC356:NE356" si="6340">SUM(NC357:NC368)</f>
        <v>0</v>
      </c>
      <c r="ND356" s="90">
        <f t="shared" si="6340"/>
        <v>0</v>
      </c>
      <c r="NE356" s="90">
        <f t="shared" si="6340"/>
        <v>0</v>
      </c>
      <c r="NF356" s="90">
        <f t="shared" si="5230"/>
        <v>0</v>
      </c>
      <c r="NG356" s="90">
        <f t="shared" ref="NG356:NI356" si="6341">SUM(NG357:NG368)</f>
        <v>0</v>
      </c>
      <c r="NH356" s="90">
        <f t="shared" si="6341"/>
        <v>0</v>
      </c>
      <c r="NI356" s="90">
        <f t="shared" si="6341"/>
        <v>0</v>
      </c>
      <c r="NJ356" s="90">
        <f t="shared" si="5231"/>
        <v>0</v>
      </c>
      <c r="NK356" s="90">
        <f t="shared" ref="NK356:NL356" si="6342">SUM(NK357:NK368)</f>
        <v>0</v>
      </c>
      <c r="NL356" s="90">
        <f t="shared" si="6342"/>
        <v>0</v>
      </c>
      <c r="NM356" s="91"/>
      <c r="NN356" s="92"/>
      <c r="NO356" s="89">
        <f t="shared" ref="NO356:NP356" si="6343">SUM(NO357:NO368)</f>
        <v>0</v>
      </c>
      <c r="NP356" s="90">
        <f t="shared" si="6343"/>
        <v>0</v>
      </c>
      <c r="NQ356" s="90">
        <f t="shared" si="5232"/>
        <v>0</v>
      </c>
      <c r="NR356" s="90">
        <f t="shared" ref="NR356:NT356" si="6344">SUM(NR357:NR368)</f>
        <v>0</v>
      </c>
      <c r="NS356" s="90">
        <f t="shared" si="6344"/>
        <v>0</v>
      </c>
      <c r="NT356" s="90">
        <f t="shared" si="6344"/>
        <v>0</v>
      </c>
      <c r="NU356" s="90">
        <f t="shared" si="5233"/>
        <v>0</v>
      </c>
      <c r="NV356" s="90">
        <f t="shared" ref="NV356:NX356" si="6345">SUM(NV357:NV368)</f>
        <v>0</v>
      </c>
      <c r="NW356" s="90">
        <f t="shared" si="6345"/>
        <v>0</v>
      </c>
      <c r="NX356" s="90">
        <f t="shared" si="6345"/>
        <v>0</v>
      </c>
      <c r="NY356" s="90">
        <f t="shared" si="5234"/>
        <v>0</v>
      </c>
      <c r="NZ356" s="90">
        <f t="shared" ref="NZ356:OA356" si="6346">SUM(NZ357:NZ368)</f>
        <v>0</v>
      </c>
      <c r="OA356" s="90">
        <f t="shared" si="6346"/>
        <v>0</v>
      </c>
      <c r="OB356" s="91"/>
      <c r="OC356" s="92"/>
      <c r="OD356" s="89">
        <f t="shared" ref="OD356:OE356" si="6347">SUM(OD357:OD368)</f>
        <v>0</v>
      </c>
      <c r="OE356" s="90">
        <f t="shared" si="6347"/>
        <v>0</v>
      </c>
      <c r="OF356" s="90">
        <f t="shared" si="4681"/>
        <v>0</v>
      </c>
      <c r="OG356" s="90">
        <f t="shared" ref="OG356:OI356" si="6348">SUM(OG357:OG368)</f>
        <v>0</v>
      </c>
      <c r="OH356" s="90">
        <f t="shared" si="6348"/>
        <v>0</v>
      </c>
      <c r="OI356" s="90">
        <f t="shared" si="6348"/>
        <v>0</v>
      </c>
      <c r="OJ356" s="90">
        <f t="shared" si="5235"/>
        <v>0</v>
      </c>
      <c r="OK356" s="90">
        <f t="shared" ref="OK356:OM356" si="6349">SUM(OK357:OK368)</f>
        <v>0</v>
      </c>
      <c r="OL356" s="90">
        <f t="shared" si="6349"/>
        <v>0</v>
      </c>
      <c r="OM356" s="90">
        <f t="shared" si="6349"/>
        <v>0</v>
      </c>
      <c r="ON356" s="90">
        <f t="shared" si="5236"/>
        <v>0</v>
      </c>
      <c r="OO356" s="90">
        <f t="shared" ref="OO356:OP356" si="6350">SUM(OO357:OO368)</f>
        <v>0</v>
      </c>
      <c r="OP356" s="90">
        <f t="shared" si="6350"/>
        <v>0</v>
      </c>
      <c r="OQ356" s="91"/>
      <c r="OR356" s="92"/>
      <c r="OS356" s="89">
        <f t="shared" ref="OS356:OT356" si="6351">SUM(OS357:OS368)</f>
        <v>0</v>
      </c>
      <c r="OT356" s="90">
        <f t="shared" si="6351"/>
        <v>0</v>
      </c>
      <c r="OU356" s="90">
        <f t="shared" si="4688"/>
        <v>0</v>
      </c>
      <c r="OV356" s="90">
        <f t="shared" ref="OV356:OX356" si="6352">SUM(OV357:OV368)</f>
        <v>0</v>
      </c>
      <c r="OW356" s="90">
        <f t="shared" si="6352"/>
        <v>0</v>
      </c>
      <c r="OX356" s="90">
        <f t="shared" si="6352"/>
        <v>0</v>
      </c>
      <c r="OY356" s="90">
        <f t="shared" si="3235"/>
        <v>0</v>
      </c>
      <c r="OZ356" s="90">
        <f t="shared" ref="OZ356:PB356" si="6353">SUM(OZ357:OZ368)</f>
        <v>0</v>
      </c>
      <c r="PA356" s="90">
        <f t="shared" si="6353"/>
        <v>0</v>
      </c>
      <c r="PB356" s="90">
        <f t="shared" si="6353"/>
        <v>0</v>
      </c>
      <c r="PC356" s="90">
        <f t="shared" si="5430"/>
        <v>0</v>
      </c>
      <c r="PD356" s="90">
        <f t="shared" ref="PD356:PE356" si="6354">SUM(PD357:PD368)</f>
        <v>0</v>
      </c>
      <c r="PE356" s="90">
        <f t="shared" si="6354"/>
        <v>0</v>
      </c>
      <c r="PF356" s="91"/>
      <c r="PG356" s="92"/>
      <c r="PH356" s="89">
        <f t="shared" ref="PH356:PI356" si="6355">SUM(PH357:PH368)</f>
        <v>0</v>
      </c>
      <c r="PI356" s="90">
        <f t="shared" si="6355"/>
        <v>0</v>
      </c>
      <c r="PJ356" s="90">
        <f t="shared" si="5237"/>
        <v>0</v>
      </c>
      <c r="PK356" s="90">
        <f t="shared" ref="PK356:PM356" si="6356">SUM(PK357:PK368)</f>
        <v>0</v>
      </c>
      <c r="PL356" s="90">
        <f t="shared" si="6356"/>
        <v>0</v>
      </c>
      <c r="PM356" s="90">
        <f t="shared" si="6356"/>
        <v>0</v>
      </c>
      <c r="PN356" s="90">
        <f t="shared" si="5238"/>
        <v>0</v>
      </c>
      <c r="PO356" s="90">
        <f t="shared" ref="PO356:PQ356" si="6357">SUM(PO357:PO368)</f>
        <v>0</v>
      </c>
      <c r="PP356" s="90">
        <f t="shared" si="6357"/>
        <v>0</v>
      </c>
      <c r="PQ356" s="90">
        <f t="shared" si="6357"/>
        <v>0</v>
      </c>
      <c r="PR356" s="90">
        <f t="shared" si="5239"/>
        <v>0</v>
      </c>
      <c r="PS356" s="90">
        <f t="shared" ref="PS356:PT356" si="6358">SUM(PS357:PS368)</f>
        <v>0</v>
      </c>
      <c r="PT356" s="90">
        <f t="shared" si="6358"/>
        <v>0</v>
      </c>
      <c r="PU356" s="91"/>
      <c r="PV356" s="92"/>
      <c r="PW356" s="89">
        <f t="shared" ref="PW356:PX356" si="6359">SUM(PW357:PW368)</f>
        <v>0</v>
      </c>
      <c r="PX356" s="90">
        <f t="shared" si="6359"/>
        <v>0</v>
      </c>
      <c r="PY356" s="90">
        <f t="shared" si="5240"/>
        <v>0</v>
      </c>
      <c r="PZ356" s="90">
        <f t="shared" ref="PZ356:QB356" si="6360">SUM(PZ357:PZ368)</f>
        <v>0</v>
      </c>
      <c r="QA356" s="90">
        <f t="shared" si="6360"/>
        <v>0</v>
      </c>
      <c r="QB356" s="90">
        <f t="shared" si="6360"/>
        <v>0</v>
      </c>
      <c r="QC356" s="90">
        <f t="shared" si="5241"/>
        <v>0</v>
      </c>
      <c r="QD356" s="90">
        <f t="shared" ref="QD356:QF356" si="6361">SUM(QD357:QD368)</f>
        <v>0</v>
      </c>
      <c r="QE356" s="90">
        <f t="shared" si="6361"/>
        <v>0</v>
      </c>
      <c r="QF356" s="90">
        <f t="shared" si="6361"/>
        <v>0</v>
      </c>
      <c r="QG356" s="90">
        <f t="shared" si="5242"/>
        <v>0</v>
      </c>
      <c r="QH356" s="90">
        <f t="shared" ref="QH356:QI356" si="6362">SUM(QH357:QH368)</f>
        <v>0</v>
      </c>
      <c r="QI356" s="90">
        <f t="shared" si="6362"/>
        <v>0</v>
      </c>
      <c r="QJ356" s="91"/>
      <c r="QK356" s="92"/>
      <c r="QL356" s="89">
        <f t="shared" ref="QL356:QM356" si="6363">SUM(QL357:QL368)</f>
        <v>0</v>
      </c>
      <c r="QM356" s="90">
        <f t="shared" si="6363"/>
        <v>0</v>
      </c>
      <c r="QN356" s="90">
        <f t="shared" si="5243"/>
        <v>0</v>
      </c>
      <c r="QO356" s="90">
        <f t="shared" ref="QO356:QQ356" si="6364">SUM(QO357:QO368)</f>
        <v>0</v>
      </c>
      <c r="QP356" s="90">
        <f t="shared" si="6364"/>
        <v>0</v>
      </c>
      <c r="QQ356" s="90">
        <f t="shared" si="6364"/>
        <v>0</v>
      </c>
      <c r="QR356" s="90">
        <f t="shared" si="5244"/>
        <v>0</v>
      </c>
      <c r="QS356" s="90">
        <f t="shared" ref="QS356:QU356" si="6365">SUM(QS357:QS368)</f>
        <v>0</v>
      </c>
      <c r="QT356" s="90">
        <f t="shared" si="6365"/>
        <v>0</v>
      </c>
      <c r="QU356" s="90">
        <f t="shared" si="6365"/>
        <v>0</v>
      </c>
      <c r="QV356" s="90">
        <f t="shared" si="5245"/>
        <v>0</v>
      </c>
      <c r="QW356" s="90">
        <f t="shared" ref="QW356:QX356" si="6366">SUM(QW357:QW368)</f>
        <v>0</v>
      </c>
      <c r="QX356" s="90">
        <f t="shared" si="6366"/>
        <v>0</v>
      </c>
      <c r="QY356" s="91"/>
      <c r="QZ356" s="92"/>
      <c r="RA356" s="89">
        <f t="shared" ref="RA356:RB356" si="6367">SUM(RA357:RA368)</f>
        <v>0</v>
      </c>
      <c r="RB356" s="90">
        <f t="shared" si="6367"/>
        <v>0</v>
      </c>
      <c r="RC356" s="90">
        <f t="shared" si="5246"/>
        <v>0</v>
      </c>
      <c r="RD356" s="90">
        <f t="shared" ref="RD356:RF356" si="6368">SUM(RD357:RD368)</f>
        <v>0</v>
      </c>
      <c r="RE356" s="90">
        <f t="shared" si="6368"/>
        <v>0</v>
      </c>
      <c r="RF356" s="90">
        <f t="shared" si="6368"/>
        <v>0</v>
      </c>
      <c r="RG356" s="90">
        <f t="shared" si="5247"/>
        <v>0</v>
      </c>
      <c r="RH356" s="90">
        <f t="shared" ref="RH356:RJ356" si="6369">SUM(RH357:RH368)</f>
        <v>0</v>
      </c>
      <c r="RI356" s="90">
        <f t="shared" si="6369"/>
        <v>0</v>
      </c>
      <c r="RJ356" s="90">
        <f t="shared" si="6369"/>
        <v>0</v>
      </c>
      <c r="RK356" s="90">
        <f t="shared" si="5248"/>
        <v>0</v>
      </c>
      <c r="RL356" s="90">
        <f t="shared" ref="RL356:RM356" si="6370">SUM(RL357:RL368)</f>
        <v>0</v>
      </c>
      <c r="RM356" s="90">
        <f t="shared" si="6370"/>
        <v>0</v>
      </c>
      <c r="RN356" s="91"/>
      <c r="RO356" s="92"/>
      <c r="RP356" s="89">
        <f t="shared" ref="RP356:RQ356" si="6371">SUM(RP357:RP368)</f>
        <v>0</v>
      </c>
      <c r="RQ356" s="90">
        <f t="shared" si="6371"/>
        <v>0</v>
      </c>
      <c r="RR356" s="90">
        <f t="shared" si="5249"/>
        <v>0</v>
      </c>
      <c r="RS356" s="90">
        <f t="shared" ref="RS356:RU356" si="6372">SUM(RS357:RS368)</f>
        <v>0</v>
      </c>
      <c r="RT356" s="90">
        <f t="shared" si="6372"/>
        <v>0</v>
      </c>
      <c r="RU356" s="90">
        <f t="shared" si="6372"/>
        <v>0</v>
      </c>
      <c r="RV356" s="90">
        <f t="shared" si="5250"/>
        <v>0</v>
      </c>
      <c r="RW356" s="90">
        <f t="shared" ref="RW356:RY356" si="6373">SUM(RW357:RW368)</f>
        <v>0</v>
      </c>
      <c r="RX356" s="90">
        <f t="shared" si="6373"/>
        <v>0</v>
      </c>
      <c r="RY356" s="90">
        <f t="shared" si="6373"/>
        <v>0</v>
      </c>
      <c r="RZ356" s="90">
        <f t="shared" si="5251"/>
        <v>0</v>
      </c>
      <c r="SA356" s="90">
        <f t="shared" ref="SA356:SB356" si="6374">SUM(SA357:SA368)</f>
        <v>0</v>
      </c>
      <c r="SB356" s="90">
        <f t="shared" si="6374"/>
        <v>0</v>
      </c>
      <c r="SC356" s="91"/>
      <c r="SD356" s="92"/>
      <c r="SE356" s="89">
        <f t="shared" ref="SE356:SF356" si="6375">SUM(SE357:SE368)</f>
        <v>0</v>
      </c>
      <c r="SF356" s="90">
        <f t="shared" si="6375"/>
        <v>0</v>
      </c>
      <c r="SG356" s="90">
        <f t="shared" si="5252"/>
        <v>0</v>
      </c>
      <c r="SH356" s="90">
        <f t="shared" ref="SH356:SJ356" si="6376">SUM(SH357:SH368)</f>
        <v>0</v>
      </c>
      <c r="SI356" s="90">
        <f t="shared" si="6376"/>
        <v>0</v>
      </c>
      <c r="SJ356" s="90">
        <f t="shared" si="6376"/>
        <v>0</v>
      </c>
      <c r="SK356" s="90">
        <f t="shared" si="5253"/>
        <v>0</v>
      </c>
      <c r="SL356" s="90">
        <f t="shared" ref="SL356:SN356" si="6377">SUM(SL357:SL368)</f>
        <v>0</v>
      </c>
      <c r="SM356" s="90">
        <f t="shared" si="6377"/>
        <v>0</v>
      </c>
      <c r="SN356" s="90">
        <f t="shared" si="6377"/>
        <v>0</v>
      </c>
      <c r="SO356" s="90">
        <f t="shared" si="5254"/>
        <v>0</v>
      </c>
      <c r="SP356" s="90">
        <f t="shared" ref="SP356:SQ356" si="6378">SUM(SP357:SP368)</f>
        <v>0</v>
      </c>
      <c r="SQ356" s="90">
        <f t="shared" si="6378"/>
        <v>0</v>
      </c>
      <c r="SR356" s="91"/>
      <c r="SS356" s="92"/>
      <c r="ST356" s="89">
        <f t="shared" ref="ST356:SU356" si="6379">SUM(ST357:ST368)</f>
        <v>0</v>
      </c>
      <c r="SU356" s="90">
        <f t="shared" si="6379"/>
        <v>0</v>
      </c>
      <c r="SV356" s="90">
        <f t="shared" si="4682"/>
        <v>0</v>
      </c>
      <c r="SW356" s="90">
        <f t="shared" ref="SW356:SY356" si="6380">SUM(SW357:SW368)</f>
        <v>0</v>
      </c>
      <c r="SX356" s="90">
        <f t="shared" si="6380"/>
        <v>0</v>
      </c>
      <c r="SY356" s="90">
        <f t="shared" si="6380"/>
        <v>0</v>
      </c>
      <c r="SZ356" s="90">
        <f t="shared" si="4683"/>
        <v>0</v>
      </c>
      <c r="TA356" s="90">
        <f t="shared" ref="TA356:TC356" si="6381">SUM(TA357:TA368)</f>
        <v>0</v>
      </c>
      <c r="TB356" s="90">
        <f t="shared" si="6381"/>
        <v>0</v>
      </c>
      <c r="TC356" s="90">
        <f t="shared" si="6381"/>
        <v>0</v>
      </c>
      <c r="TD356" s="90">
        <f t="shared" si="4684"/>
        <v>0</v>
      </c>
      <c r="TE356" s="90">
        <f t="shared" ref="TE356:TF356" si="6382">SUM(TE357:TE368)</f>
        <v>0</v>
      </c>
      <c r="TF356" s="90">
        <f t="shared" si="6382"/>
        <v>0</v>
      </c>
      <c r="TG356" s="91"/>
      <c r="TH356" s="92"/>
      <c r="TI356" s="89">
        <f t="shared" ref="TI356:TJ356" si="6383">SUM(TI357:TI368)</f>
        <v>0</v>
      </c>
      <c r="TJ356" s="90">
        <f t="shared" si="6383"/>
        <v>0</v>
      </c>
      <c r="TK356" s="90">
        <f t="shared" si="5255"/>
        <v>0</v>
      </c>
      <c r="TL356" s="90">
        <f t="shared" ref="TL356:TN356" si="6384">SUM(TL357:TL368)</f>
        <v>0</v>
      </c>
      <c r="TM356" s="90">
        <f t="shared" si="6384"/>
        <v>0</v>
      </c>
      <c r="TN356" s="90">
        <f t="shared" si="6384"/>
        <v>0</v>
      </c>
      <c r="TO356" s="90">
        <f t="shared" si="5256"/>
        <v>0</v>
      </c>
      <c r="TP356" s="90">
        <f t="shared" ref="TP356:TR356" si="6385">SUM(TP357:TP368)</f>
        <v>0</v>
      </c>
      <c r="TQ356" s="90">
        <f t="shared" si="6385"/>
        <v>0</v>
      </c>
      <c r="TR356" s="90">
        <f t="shared" si="6385"/>
        <v>0</v>
      </c>
      <c r="TS356" s="90">
        <f t="shared" si="5257"/>
        <v>0</v>
      </c>
      <c r="TT356" s="90">
        <f t="shared" ref="TT356:TU356" si="6386">SUM(TT357:TT368)</f>
        <v>0</v>
      </c>
      <c r="TU356" s="90">
        <f t="shared" si="6386"/>
        <v>0</v>
      </c>
      <c r="TV356" s="91"/>
      <c r="TW356" s="92"/>
      <c r="TX356" s="89">
        <f t="shared" ref="TX356:TY356" si="6387">SUM(TX357:TX368)</f>
        <v>0</v>
      </c>
      <c r="TY356" s="90">
        <f t="shared" si="6387"/>
        <v>0</v>
      </c>
      <c r="TZ356" s="90">
        <f t="shared" si="5258"/>
        <v>0</v>
      </c>
      <c r="UA356" s="90">
        <f t="shared" ref="UA356:UC356" si="6388">SUM(UA357:UA368)</f>
        <v>0</v>
      </c>
      <c r="UB356" s="90">
        <f t="shared" si="6388"/>
        <v>0</v>
      </c>
      <c r="UC356" s="90">
        <f t="shared" si="6388"/>
        <v>0</v>
      </c>
      <c r="UD356" s="90">
        <f t="shared" si="5259"/>
        <v>0</v>
      </c>
      <c r="UE356" s="90">
        <f t="shared" ref="UE356:UG356" si="6389">SUM(UE357:UE368)</f>
        <v>0</v>
      </c>
      <c r="UF356" s="90">
        <f t="shared" si="6389"/>
        <v>0</v>
      </c>
      <c r="UG356" s="90">
        <f t="shared" si="6389"/>
        <v>0</v>
      </c>
      <c r="UH356" s="90">
        <f t="shared" si="5260"/>
        <v>0</v>
      </c>
      <c r="UI356" s="90">
        <f t="shared" ref="UI356:UJ356" si="6390">SUM(UI357:UI368)</f>
        <v>0</v>
      </c>
      <c r="UJ356" s="90">
        <f t="shared" si="6390"/>
        <v>0</v>
      </c>
      <c r="UK356" s="91"/>
      <c r="UL356" s="92"/>
      <c r="UM356" s="89">
        <f t="shared" ref="UM356:UN356" si="6391">SUM(UM357:UM368)</f>
        <v>0</v>
      </c>
      <c r="UN356" s="90">
        <f t="shared" si="6391"/>
        <v>0</v>
      </c>
      <c r="UO356" s="90">
        <f t="shared" si="5261"/>
        <v>0</v>
      </c>
      <c r="UP356" s="90">
        <f t="shared" ref="UP356:UR356" si="6392">SUM(UP357:UP368)</f>
        <v>0</v>
      </c>
      <c r="UQ356" s="90">
        <f t="shared" si="6392"/>
        <v>0</v>
      </c>
      <c r="UR356" s="90">
        <f t="shared" si="6392"/>
        <v>0</v>
      </c>
      <c r="US356" s="90">
        <f t="shared" si="5262"/>
        <v>0</v>
      </c>
      <c r="UT356" s="90">
        <f t="shared" ref="UT356:UV356" si="6393">SUM(UT357:UT368)</f>
        <v>0</v>
      </c>
      <c r="UU356" s="90">
        <f t="shared" si="6393"/>
        <v>0</v>
      </c>
      <c r="UV356" s="90">
        <f t="shared" si="6393"/>
        <v>0</v>
      </c>
      <c r="UW356" s="90">
        <f t="shared" si="5263"/>
        <v>0</v>
      </c>
      <c r="UX356" s="90">
        <f t="shared" ref="UX356:UY356" si="6394">SUM(UX357:UX368)</f>
        <v>0</v>
      </c>
      <c r="UY356" s="90">
        <f t="shared" si="6394"/>
        <v>0</v>
      </c>
      <c r="UZ356" s="91"/>
      <c r="VA356" s="92"/>
      <c r="VB356" s="89">
        <f t="shared" ref="VB356:VC356" si="6395">SUM(VB357:VB368)</f>
        <v>0</v>
      </c>
      <c r="VC356" s="90">
        <f t="shared" si="6395"/>
        <v>0</v>
      </c>
      <c r="VD356" s="90">
        <f t="shared" si="5264"/>
        <v>0</v>
      </c>
      <c r="VE356" s="90">
        <f t="shared" ref="VE356:VG356" si="6396">SUM(VE357:VE368)</f>
        <v>0</v>
      </c>
      <c r="VF356" s="90">
        <f t="shared" si="6396"/>
        <v>0</v>
      </c>
      <c r="VG356" s="90">
        <f t="shared" si="6396"/>
        <v>0</v>
      </c>
      <c r="VH356" s="90">
        <f t="shared" si="5265"/>
        <v>0</v>
      </c>
      <c r="VI356" s="90">
        <f t="shared" ref="VI356:VK356" si="6397">SUM(VI357:VI368)</f>
        <v>0</v>
      </c>
      <c r="VJ356" s="90">
        <f t="shared" si="6397"/>
        <v>0</v>
      </c>
      <c r="VK356" s="90">
        <f t="shared" si="6397"/>
        <v>0</v>
      </c>
      <c r="VL356" s="90">
        <f t="shared" si="5266"/>
        <v>0</v>
      </c>
      <c r="VM356" s="90">
        <f t="shared" ref="VM356:VN356" si="6398">SUM(VM357:VM368)</f>
        <v>0</v>
      </c>
      <c r="VN356" s="90">
        <f t="shared" si="6398"/>
        <v>0</v>
      </c>
      <c r="VO356" s="91"/>
      <c r="VP356" s="92"/>
      <c r="VQ356" s="89">
        <f t="shared" ref="VQ356:VR356" si="6399">SUM(VQ357:VQ368)</f>
        <v>0</v>
      </c>
      <c r="VR356" s="90">
        <f t="shared" si="6399"/>
        <v>0</v>
      </c>
      <c r="VS356" s="90">
        <f t="shared" si="5267"/>
        <v>0</v>
      </c>
      <c r="VT356" s="90">
        <f t="shared" ref="VT356:VV356" si="6400">SUM(VT357:VT368)</f>
        <v>0</v>
      </c>
      <c r="VU356" s="90">
        <f t="shared" si="6400"/>
        <v>0</v>
      </c>
      <c r="VV356" s="90">
        <f t="shared" si="6400"/>
        <v>0</v>
      </c>
      <c r="VW356" s="90">
        <f t="shared" si="5268"/>
        <v>0</v>
      </c>
      <c r="VX356" s="90">
        <f t="shared" ref="VX356:VZ356" si="6401">SUM(VX357:VX368)</f>
        <v>0</v>
      </c>
      <c r="VY356" s="90">
        <f t="shared" si="6401"/>
        <v>0</v>
      </c>
      <c r="VZ356" s="90">
        <f t="shared" si="6401"/>
        <v>0</v>
      </c>
      <c r="WA356" s="90">
        <f t="shared" si="5269"/>
        <v>0</v>
      </c>
      <c r="WB356" s="90">
        <f t="shared" ref="WB356:WC356" si="6402">SUM(WB357:WB368)</f>
        <v>0</v>
      </c>
      <c r="WC356" s="90">
        <f t="shared" si="6402"/>
        <v>0</v>
      </c>
      <c r="WD356" s="91"/>
      <c r="WE356" s="92"/>
    </row>
    <row r="357" spans="1:603" ht="16.5" customHeight="1">
      <c r="A357" s="94"/>
      <c r="B357" s="114" t="s">
        <v>227</v>
      </c>
      <c r="C357" s="106" t="s">
        <v>52</v>
      </c>
      <c r="D357" s="132"/>
      <c r="E357" s="133"/>
      <c r="F357" s="98">
        <f t="shared" si="4685"/>
        <v>0</v>
      </c>
      <c r="G357" s="133"/>
      <c r="H357" s="133"/>
      <c r="I357" s="133"/>
      <c r="J357" s="100">
        <f t="shared" si="4686"/>
        <v>0</v>
      </c>
      <c r="K357" s="133"/>
      <c r="L357" s="133"/>
      <c r="M357" s="133"/>
      <c r="N357" s="98">
        <f t="shared" si="4687"/>
        <v>0</v>
      </c>
      <c r="O357" s="110"/>
      <c r="P357" s="111"/>
      <c r="Q357" s="107"/>
      <c r="R357" s="22"/>
      <c r="S357" s="132"/>
      <c r="T357" s="133"/>
      <c r="U357" s="98">
        <f t="shared" si="5172"/>
        <v>0</v>
      </c>
      <c r="V357" s="133"/>
      <c r="W357" s="133"/>
      <c r="X357" s="133"/>
      <c r="Y357" s="100">
        <f t="shared" si="5173"/>
        <v>0</v>
      </c>
      <c r="Z357" s="133"/>
      <c r="AA357" s="133"/>
      <c r="AB357" s="133"/>
      <c r="AC357" s="98">
        <f t="shared" si="5174"/>
        <v>0</v>
      </c>
      <c r="AD357" s="110"/>
      <c r="AE357" s="111"/>
      <c r="AF357" s="107"/>
      <c r="AG357" s="22"/>
      <c r="AH357" s="132"/>
      <c r="AI357" s="133"/>
      <c r="AJ357" s="98">
        <f t="shared" si="5175"/>
        <v>0</v>
      </c>
      <c r="AK357" s="133"/>
      <c r="AL357" s="133"/>
      <c r="AM357" s="133"/>
      <c r="AN357" s="100">
        <f t="shared" si="5176"/>
        <v>0</v>
      </c>
      <c r="AO357" s="133"/>
      <c r="AP357" s="133"/>
      <c r="AQ357" s="133"/>
      <c r="AR357" s="98">
        <f t="shared" si="6081"/>
        <v>0</v>
      </c>
      <c r="AS357" s="110"/>
      <c r="AT357" s="111"/>
      <c r="AU357" s="107"/>
      <c r="AV357" s="22"/>
      <c r="AW357" s="132"/>
      <c r="AX357" s="133"/>
      <c r="AY357" s="98">
        <f t="shared" si="5178"/>
        <v>0</v>
      </c>
      <c r="AZ357" s="133"/>
      <c r="BA357" s="133"/>
      <c r="BB357" s="133"/>
      <c r="BC357" s="100">
        <f t="shared" si="5179"/>
        <v>0</v>
      </c>
      <c r="BD357" s="133"/>
      <c r="BE357" s="133"/>
      <c r="BF357" s="133"/>
      <c r="BG357" s="98">
        <f t="shared" si="5180"/>
        <v>0</v>
      </c>
      <c r="BH357" s="110"/>
      <c r="BI357" s="111"/>
      <c r="BJ357" s="107"/>
      <c r="BK357" s="22"/>
      <c r="BL357" s="132"/>
      <c r="BM357" s="133"/>
      <c r="BN357" s="98">
        <f t="shared" si="5181"/>
        <v>0</v>
      </c>
      <c r="BO357" s="133"/>
      <c r="BP357" s="133"/>
      <c r="BQ357" s="133"/>
      <c r="BR357" s="100">
        <f t="shared" si="5182"/>
        <v>0</v>
      </c>
      <c r="BS357" s="133"/>
      <c r="BT357" s="133"/>
      <c r="BU357" s="133"/>
      <c r="BV357" s="98">
        <f t="shared" si="5183"/>
        <v>0</v>
      </c>
      <c r="BW357" s="110"/>
      <c r="BX357" s="111"/>
      <c r="BY357" s="107"/>
      <c r="BZ357" s="23"/>
      <c r="CA357" s="132"/>
      <c r="CB357" s="133"/>
      <c r="CC357" s="98">
        <f t="shared" si="5184"/>
        <v>0</v>
      </c>
      <c r="CD357" s="133"/>
      <c r="CE357" s="133"/>
      <c r="CF357" s="133"/>
      <c r="CG357" s="100">
        <f t="shared" si="5185"/>
        <v>0</v>
      </c>
      <c r="CH357" s="133"/>
      <c r="CI357" s="133"/>
      <c r="CJ357" s="133"/>
      <c r="CK357" s="98">
        <f t="shared" si="5186"/>
        <v>0</v>
      </c>
      <c r="CL357" s="110"/>
      <c r="CM357" s="111"/>
      <c r="CN357" s="107"/>
      <c r="CO357" s="22"/>
      <c r="CP357" s="132"/>
      <c r="CQ357" s="133"/>
      <c r="CR357" s="98">
        <f t="shared" si="5187"/>
        <v>0</v>
      </c>
      <c r="CS357" s="133"/>
      <c r="CT357" s="133"/>
      <c r="CU357" s="133"/>
      <c r="CV357" s="100">
        <f t="shared" si="5188"/>
        <v>0</v>
      </c>
      <c r="CW357" s="133"/>
      <c r="CX357" s="133"/>
      <c r="CY357" s="133"/>
      <c r="CZ357" s="98">
        <f t="shared" si="5189"/>
        <v>0</v>
      </c>
      <c r="DA357" s="110"/>
      <c r="DB357" s="111"/>
      <c r="DC357" s="107"/>
      <c r="DD357" s="22"/>
      <c r="DE357" s="132"/>
      <c r="DF357" s="133"/>
      <c r="DG357" s="98">
        <f t="shared" si="5190"/>
        <v>0</v>
      </c>
      <c r="DH357" s="133"/>
      <c r="DI357" s="133"/>
      <c r="DJ357" s="133"/>
      <c r="DK357" s="100">
        <f t="shared" si="5191"/>
        <v>0</v>
      </c>
      <c r="DL357" s="133"/>
      <c r="DM357" s="133"/>
      <c r="DN357" s="133"/>
      <c r="DO357" s="98">
        <f t="shared" si="5192"/>
        <v>0</v>
      </c>
      <c r="DP357" s="110"/>
      <c r="DQ357" s="111"/>
      <c r="DR357" s="107"/>
      <c r="DS357" s="22"/>
      <c r="DT357" s="132"/>
      <c r="DU357" s="133"/>
      <c r="DV357" s="98">
        <f t="shared" si="5193"/>
        <v>0</v>
      </c>
      <c r="DW357" s="133"/>
      <c r="DX357" s="133"/>
      <c r="DY357" s="133"/>
      <c r="DZ357" s="100">
        <f t="shared" si="5194"/>
        <v>0</v>
      </c>
      <c r="EA357" s="133"/>
      <c r="EB357" s="133"/>
      <c r="EC357" s="133"/>
      <c r="ED357" s="98">
        <f t="shared" si="5195"/>
        <v>0</v>
      </c>
      <c r="EE357" s="110"/>
      <c r="EF357" s="111"/>
      <c r="EG357" s="107"/>
      <c r="EH357" s="22"/>
      <c r="EI357" s="132"/>
      <c r="EJ357" s="133"/>
      <c r="EK357" s="98">
        <f t="shared" si="5196"/>
        <v>0</v>
      </c>
      <c r="EL357" s="133"/>
      <c r="EM357" s="133"/>
      <c r="EN357" s="133"/>
      <c r="EO357" s="100">
        <f t="shared" si="5197"/>
        <v>0</v>
      </c>
      <c r="EP357" s="133"/>
      <c r="EQ357" s="133"/>
      <c r="ER357" s="133"/>
      <c r="ES357" s="98">
        <f t="shared" si="4849"/>
        <v>0</v>
      </c>
      <c r="ET357" s="110"/>
      <c r="EU357" s="111"/>
      <c r="EV357" s="107"/>
      <c r="EW357" s="22"/>
      <c r="EX357" s="132"/>
      <c r="EY357" s="133"/>
      <c r="EZ357" s="98">
        <f t="shared" si="5198"/>
        <v>0</v>
      </c>
      <c r="FA357" s="133"/>
      <c r="FB357" s="133"/>
      <c r="FC357" s="133"/>
      <c r="FD357" s="100">
        <f t="shared" si="5756"/>
        <v>0</v>
      </c>
      <c r="FE357" s="133"/>
      <c r="FF357" s="133"/>
      <c r="FG357" s="133"/>
      <c r="FH357" s="98">
        <f t="shared" si="4851"/>
        <v>0</v>
      </c>
      <c r="FI357" s="110"/>
      <c r="FJ357" s="111"/>
      <c r="FK357" s="107"/>
      <c r="FL357" s="22"/>
      <c r="FM357" s="132"/>
      <c r="FN357" s="133"/>
      <c r="FO357" s="98">
        <f t="shared" si="5591"/>
        <v>0</v>
      </c>
      <c r="FP357" s="133"/>
      <c r="FQ357" s="133"/>
      <c r="FR357" s="133"/>
      <c r="FS357" s="100">
        <f t="shared" si="5757"/>
        <v>0</v>
      </c>
      <c r="FT357" s="133"/>
      <c r="FU357" s="133"/>
      <c r="FV357" s="133"/>
      <c r="FW357" s="98">
        <f t="shared" si="6083"/>
        <v>0</v>
      </c>
      <c r="FX357" s="110"/>
      <c r="FY357" s="111"/>
      <c r="FZ357" s="107"/>
      <c r="GA357" s="22"/>
      <c r="GB357" s="132"/>
      <c r="GC357" s="133"/>
      <c r="GD357" s="98">
        <f t="shared" si="5200"/>
        <v>0</v>
      </c>
      <c r="GE357" s="133"/>
      <c r="GF357" s="133"/>
      <c r="GG357" s="133"/>
      <c r="GH357" s="100">
        <f t="shared" si="5201"/>
        <v>0</v>
      </c>
      <c r="GI357" s="133"/>
      <c r="GJ357" s="133"/>
      <c r="GK357" s="133"/>
      <c r="GL357" s="98">
        <f t="shared" si="5202"/>
        <v>0</v>
      </c>
      <c r="GM357" s="110"/>
      <c r="GN357" s="111"/>
      <c r="GO357" s="107"/>
      <c r="GP357" s="22"/>
      <c r="GQ357" s="132"/>
      <c r="GR357" s="133"/>
      <c r="GS357" s="98">
        <f t="shared" si="5203"/>
        <v>0</v>
      </c>
      <c r="GT357" s="133"/>
      <c r="GU357" s="133"/>
      <c r="GV357" s="133"/>
      <c r="GW357" s="100">
        <f t="shared" si="5204"/>
        <v>0</v>
      </c>
      <c r="GX357" s="133"/>
      <c r="GY357" s="133"/>
      <c r="GZ357" s="133"/>
      <c r="HA357" s="98">
        <f t="shared" si="5205"/>
        <v>0</v>
      </c>
      <c r="HB357" s="110"/>
      <c r="HC357" s="111"/>
      <c r="HD357" s="107"/>
      <c r="HE357" s="22"/>
      <c r="HF357" s="132"/>
      <c r="HG357" s="133"/>
      <c r="HH357" s="98">
        <f t="shared" si="5206"/>
        <v>0</v>
      </c>
      <c r="HI357" s="133"/>
      <c r="HJ357" s="133"/>
      <c r="HK357" s="133"/>
      <c r="HL357" s="100">
        <f t="shared" si="5207"/>
        <v>0</v>
      </c>
      <c r="HM357" s="133"/>
      <c r="HN357" s="133"/>
      <c r="HO357" s="133"/>
      <c r="HP357" s="98">
        <f t="shared" si="6082"/>
        <v>0</v>
      </c>
      <c r="HQ357" s="110"/>
      <c r="HR357" s="111"/>
      <c r="HS357" s="107"/>
      <c r="HT357" s="22"/>
      <c r="HU357" s="132"/>
      <c r="HV357" s="133"/>
      <c r="HW357" s="98">
        <f t="shared" si="5755"/>
        <v>0</v>
      </c>
      <c r="HX357" s="133"/>
      <c r="HY357" s="133"/>
      <c r="HZ357" s="133"/>
      <c r="IA357" s="100">
        <f t="shared" si="5759"/>
        <v>0</v>
      </c>
      <c r="IB357" s="133"/>
      <c r="IC357" s="133"/>
      <c r="ID357" s="133"/>
      <c r="IE357" s="98">
        <f t="shared" si="5211"/>
        <v>0</v>
      </c>
      <c r="IF357" s="110"/>
      <c r="IG357" s="111"/>
      <c r="IH357" s="107"/>
      <c r="II357" s="22"/>
      <c r="IJ357" s="132"/>
      <c r="IK357" s="133"/>
      <c r="IL357" s="98">
        <f t="shared" si="5752"/>
        <v>0</v>
      </c>
      <c r="IM357" s="133"/>
      <c r="IN357" s="133"/>
      <c r="IO357" s="133"/>
      <c r="IP357" s="100">
        <f t="shared" si="4678"/>
        <v>0</v>
      </c>
      <c r="IQ357" s="133"/>
      <c r="IR357" s="133"/>
      <c r="IS357" s="133"/>
      <c r="IT357" s="98">
        <f t="shared" si="5753"/>
        <v>0</v>
      </c>
      <c r="IU357" s="110"/>
      <c r="IV357" s="111"/>
      <c r="IW357" s="107"/>
      <c r="IX357" s="22"/>
      <c r="IY357" s="132"/>
      <c r="IZ357" s="133"/>
      <c r="JA357" s="98">
        <f t="shared" si="5212"/>
        <v>0</v>
      </c>
      <c r="JB357" s="133"/>
      <c r="JC357" s="133"/>
      <c r="JD357" s="133"/>
      <c r="JE357" s="100">
        <f t="shared" si="5213"/>
        <v>0</v>
      </c>
      <c r="JF357" s="133"/>
      <c r="JG357" s="133"/>
      <c r="JH357" s="133"/>
      <c r="JI357" s="98">
        <f t="shared" si="5214"/>
        <v>0</v>
      </c>
      <c r="JJ357" s="110"/>
      <c r="JK357" s="111"/>
      <c r="JL357" s="107"/>
      <c r="JM357" s="22"/>
      <c r="JN357" s="132"/>
      <c r="JO357" s="133"/>
      <c r="JP357" s="98">
        <f t="shared" si="5215"/>
        <v>0</v>
      </c>
      <c r="JQ357" s="133"/>
      <c r="JR357" s="133"/>
      <c r="JS357" s="133"/>
      <c r="JT357" s="100">
        <f t="shared" si="5216"/>
        <v>0</v>
      </c>
      <c r="JU357" s="133"/>
      <c r="JV357" s="133"/>
      <c r="JW357" s="133"/>
      <c r="JX357" s="98">
        <f t="shared" si="5217"/>
        <v>0</v>
      </c>
      <c r="JY357" s="110"/>
      <c r="JZ357" s="111"/>
      <c r="KA357" s="107"/>
      <c r="KB357" s="22"/>
      <c r="KC357" s="132"/>
      <c r="KD357" s="133"/>
      <c r="KE357" s="98">
        <f t="shared" si="5218"/>
        <v>0</v>
      </c>
      <c r="KF357" s="133"/>
      <c r="KG357" s="133"/>
      <c r="KH357" s="133"/>
      <c r="KI357" s="100">
        <f t="shared" si="5219"/>
        <v>0</v>
      </c>
      <c r="KJ357" s="133"/>
      <c r="KK357" s="133"/>
      <c r="KL357" s="133"/>
      <c r="KM357" s="98">
        <f t="shared" si="5920"/>
        <v>0</v>
      </c>
      <c r="KN357" s="110"/>
      <c r="KO357" s="111"/>
      <c r="KP357" s="107"/>
      <c r="KQ357" s="22"/>
      <c r="KR357" s="132"/>
      <c r="KS357" s="133"/>
      <c r="KT357" s="98">
        <f t="shared" si="5220"/>
        <v>0</v>
      </c>
      <c r="KU357" s="133"/>
      <c r="KV357" s="133"/>
      <c r="KW357" s="133"/>
      <c r="KX357" s="100">
        <f t="shared" si="5758"/>
        <v>0</v>
      </c>
      <c r="KY357" s="133"/>
      <c r="KZ357" s="133"/>
      <c r="LA357" s="133"/>
      <c r="LB357" s="98">
        <f t="shared" si="5221"/>
        <v>0</v>
      </c>
      <c r="LC357" s="110"/>
      <c r="LD357" s="111"/>
      <c r="LE357" s="107"/>
      <c r="LF357" s="22"/>
      <c r="LG357" s="132"/>
      <c r="LH357" s="133"/>
      <c r="LI357" s="98">
        <f t="shared" si="5222"/>
        <v>0</v>
      </c>
      <c r="LJ357" s="133"/>
      <c r="LK357" s="133"/>
      <c r="LL357" s="133"/>
      <c r="LM357" s="100">
        <f t="shared" si="5223"/>
        <v>0</v>
      </c>
      <c r="LN357" s="133"/>
      <c r="LO357" s="133"/>
      <c r="LP357" s="133"/>
      <c r="LQ357" s="98">
        <f t="shared" si="5224"/>
        <v>0</v>
      </c>
      <c r="LR357" s="110"/>
      <c r="LS357" s="111"/>
      <c r="LT357" s="107"/>
      <c r="LU357" s="22"/>
      <c r="LV357" s="132"/>
      <c r="LW357" s="133"/>
      <c r="LX357" s="98">
        <f t="shared" si="4356"/>
        <v>0</v>
      </c>
      <c r="LY357" s="133"/>
      <c r="LZ357" s="133"/>
      <c r="MA357" s="133"/>
      <c r="MB357" s="100">
        <f t="shared" si="5225"/>
        <v>0</v>
      </c>
      <c r="MC357" s="133"/>
      <c r="MD357" s="133"/>
      <c r="ME357" s="133"/>
      <c r="MF357" s="98">
        <f t="shared" si="5226"/>
        <v>0</v>
      </c>
      <c r="MG357" s="110"/>
      <c r="MH357" s="111"/>
      <c r="MI357" s="107"/>
      <c r="MJ357" s="22"/>
      <c r="MK357" s="132"/>
      <c r="ML357" s="133"/>
      <c r="MM357" s="98">
        <f t="shared" si="5227"/>
        <v>0</v>
      </c>
      <c r="MN357" s="133"/>
      <c r="MO357" s="133"/>
      <c r="MP357" s="133"/>
      <c r="MQ357" s="100">
        <f t="shared" si="5228"/>
        <v>0</v>
      </c>
      <c r="MR357" s="133"/>
      <c r="MS357" s="133"/>
      <c r="MT357" s="133"/>
      <c r="MU357" s="98">
        <f t="shared" si="4850"/>
        <v>0</v>
      </c>
      <c r="MV357" s="110"/>
      <c r="MW357" s="111"/>
      <c r="MX357" s="107"/>
      <c r="MY357" s="22"/>
      <c r="MZ357" s="132"/>
      <c r="NA357" s="133"/>
      <c r="NB357" s="98">
        <f t="shared" si="5229"/>
        <v>0</v>
      </c>
      <c r="NC357" s="133"/>
      <c r="ND357" s="133"/>
      <c r="NE357" s="133"/>
      <c r="NF357" s="100">
        <f t="shared" si="5230"/>
        <v>0</v>
      </c>
      <c r="NG357" s="133"/>
      <c r="NH357" s="133"/>
      <c r="NI357" s="133"/>
      <c r="NJ357" s="98">
        <f t="shared" si="5231"/>
        <v>0</v>
      </c>
      <c r="NK357" s="110"/>
      <c r="NL357" s="111"/>
      <c r="NM357" s="107"/>
      <c r="NN357" s="22"/>
      <c r="NO357" s="132"/>
      <c r="NP357" s="133"/>
      <c r="NQ357" s="98">
        <f t="shared" si="5232"/>
        <v>0</v>
      </c>
      <c r="NR357" s="133"/>
      <c r="NS357" s="133"/>
      <c r="NT357" s="133"/>
      <c r="NU357" s="100">
        <f t="shared" si="5233"/>
        <v>0</v>
      </c>
      <c r="NV357" s="133"/>
      <c r="NW357" s="133"/>
      <c r="NX357" s="133"/>
      <c r="NY357" s="98">
        <f t="shared" si="5234"/>
        <v>0</v>
      </c>
      <c r="NZ357" s="110"/>
      <c r="OA357" s="111"/>
      <c r="OB357" s="107"/>
      <c r="OC357" s="22"/>
      <c r="OD357" s="132"/>
      <c r="OE357" s="133"/>
      <c r="OF357" s="98">
        <f t="shared" si="4681"/>
        <v>0</v>
      </c>
      <c r="OG357" s="133"/>
      <c r="OH357" s="133"/>
      <c r="OI357" s="133"/>
      <c r="OJ357" s="100">
        <f t="shared" si="5235"/>
        <v>0</v>
      </c>
      <c r="OK357" s="133"/>
      <c r="OL357" s="133"/>
      <c r="OM357" s="133"/>
      <c r="ON357" s="98">
        <f t="shared" si="5236"/>
        <v>0</v>
      </c>
      <c r="OO357" s="110"/>
      <c r="OP357" s="111"/>
      <c r="OQ357" s="107"/>
      <c r="OR357" s="22"/>
      <c r="OS357" s="132"/>
      <c r="OT357" s="133"/>
      <c r="OU357" s="98">
        <f t="shared" si="4688"/>
        <v>0</v>
      </c>
      <c r="OV357" s="133"/>
      <c r="OW357" s="133"/>
      <c r="OX357" s="133"/>
      <c r="OY357" s="100">
        <f t="shared" si="3235"/>
        <v>0</v>
      </c>
      <c r="OZ357" s="133"/>
      <c r="PA357" s="133"/>
      <c r="PB357" s="133"/>
      <c r="PC357" s="98">
        <f t="shared" si="5430"/>
        <v>0</v>
      </c>
      <c r="PD357" s="110"/>
      <c r="PE357" s="111"/>
      <c r="PF357" s="107"/>
      <c r="PG357" s="22"/>
      <c r="PH357" s="132"/>
      <c r="PI357" s="133"/>
      <c r="PJ357" s="98">
        <f t="shared" si="5237"/>
        <v>0</v>
      </c>
      <c r="PK357" s="133"/>
      <c r="PL357" s="133"/>
      <c r="PM357" s="133"/>
      <c r="PN357" s="100">
        <f t="shared" si="5238"/>
        <v>0</v>
      </c>
      <c r="PO357" s="133"/>
      <c r="PP357" s="133"/>
      <c r="PQ357" s="133"/>
      <c r="PR357" s="98">
        <f t="shared" si="5239"/>
        <v>0</v>
      </c>
      <c r="PS357" s="110"/>
      <c r="PT357" s="111"/>
      <c r="PU357" s="107"/>
      <c r="PV357" s="22"/>
      <c r="PW357" s="132"/>
      <c r="PX357" s="133"/>
      <c r="PY357" s="98">
        <f t="shared" si="5240"/>
        <v>0</v>
      </c>
      <c r="PZ357" s="133"/>
      <c r="QA357" s="133"/>
      <c r="QB357" s="133"/>
      <c r="QC357" s="100">
        <f t="shared" si="5241"/>
        <v>0</v>
      </c>
      <c r="QD357" s="133"/>
      <c r="QE357" s="133"/>
      <c r="QF357" s="133"/>
      <c r="QG357" s="98">
        <f t="shared" si="5242"/>
        <v>0</v>
      </c>
      <c r="QH357" s="110"/>
      <c r="QI357" s="111"/>
      <c r="QJ357" s="107"/>
      <c r="QK357" s="22"/>
      <c r="QL357" s="132"/>
      <c r="QM357" s="133"/>
      <c r="QN357" s="98">
        <f t="shared" si="5243"/>
        <v>0</v>
      </c>
      <c r="QO357" s="133"/>
      <c r="QP357" s="133"/>
      <c r="QQ357" s="133"/>
      <c r="QR357" s="100">
        <f t="shared" si="5244"/>
        <v>0</v>
      </c>
      <c r="QS357" s="133"/>
      <c r="QT357" s="133"/>
      <c r="QU357" s="133"/>
      <c r="QV357" s="98">
        <f t="shared" si="5245"/>
        <v>0</v>
      </c>
      <c r="QW357" s="110"/>
      <c r="QX357" s="111"/>
      <c r="QY357" s="107"/>
      <c r="QZ357" s="22"/>
      <c r="RA357" s="132"/>
      <c r="RB357" s="133"/>
      <c r="RC357" s="98">
        <f t="shared" si="5246"/>
        <v>0</v>
      </c>
      <c r="RD357" s="133"/>
      <c r="RE357" s="133"/>
      <c r="RF357" s="133"/>
      <c r="RG357" s="100">
        <f t="shared" si="5247"/>
        <v>0</v>
      </c>
      <c r="RH357" s="133"/>
      <c r="RI357" s="133"/>
      <c r="RJ357" s="133"/>
      <c r="RK357" s="98">
        <f t="shared" si="5248"/>
        <v>0</v>
      </c>
      <c r="RL357" s="110"/>
      <c r="RM357" s="111"/>
      <c r="RN357" s="107"/>
      <c r="RO357" s="22"/>
      <c r="RP357" s="132"/>
      <c r="RQ357" s="133"/>
      <c r="RR357" s="98">
        <f t="shared" si="5249"/>
        <v>0</v>
      </c>
      <c r="RS357" s="133"/>
      <c r="RT357" s="133"/>
      <c r="RU357" s="133"/>
      <c r="RV357" s="100">
        <f t="shared" si="5250"/>
        <v>0</v>
      </c>
      <c r="RW357" s="133"/>
      <c r="RX357" s="133"/>
      <c r="RY357" s="133"/>
      <c r="RZ357" s="98">
        <f t="shared" si="5251"/>
        <v>0</v>
      </c>
      <c r="SA357" s="110"/>
      <c r="SB357" s="111"/>
      <c r="SC357" s="107"/>
      <c r="SD357" s="22"/>
      <c r="SE357" s="132"/>
      <c r="SF357" s="133"/>
      <c r="SG357" s="98">
        <f t="shared" si="5252"/>
        <v>0</v>
      </c>
      <c r="SH357" s="133"/>
      <c r="SI357" s="133"/>
      <c r="SJ357" s="133"/>
      <c r="SK357" s="100">
        <f t="shared" si="5253"/>
        <v>0</v>
      </c>
      <c r="SL357" s="133"/>
      <c r="SM357" s="133"/>
      <c r="SN357" s="133"/>
      <c r="SO357" s="98">
        <f t="shared" si="5254"/>
        <v>0</v>
      </c>
      <c r="SP357" s="110"/>
      <c r="SQ357" s="111"/>
      <c r="SR357" s="107"/>
      <c r="SS357" s="22"/>
      <c r="ST357" s="132"/>
      <c r="SU357" s="133"/>
      <c r="SV357" s="98">
        <f t="shared" si="4682"/>
        <v>0</v>
      </c>
      <c r="SW357" s="133"/>
      <c r="SX357" s="133"/>
      <c r="SY357" s="133"/>
      <c r="SZ357" s="100">
        <f t="shared" si="4683"/>
        <v>0</v>
      </c>
      <c r="TA357" s="133"/>
      <c r="TB357" s="133"/>
      <c r="TC357" s="133"/>
      <c r="TD357" s="98">
        <f t="shared" si="4684"/>
        <v>0</v>
      </c>
      <c r="TE357" s="110"/>
      <c r="TF357" s="111"/>
      <c r="TG357" s="107"/>
      <c r="TH357" s="22"/>
      <c r="TI357" s="132"/>
      <c r="TJ357" s="133"/>
      <c r="TK357" s="98">
        <f t="shared" si="5255"/>
        <v>0</v>
      </c>
      <c r="TL357" s="133"/>
      <c r="TM357" s="133"/>
      <c r="TN357" s="133"/>
      <c r="TO357" s="100">
        <f t="shared" si="5256"/>
        <v>0</v>
      </c>
      <c r="TP357" s="133"/>
      <c r="TQ357" s="133"/>
      <c r="TR357" s="133"/>
      <c r="TS357" s="98">
        <f t="shared" si="5257"/>
        <v>0</v>
      </c>
      <c r="TT357" s="110"/>
      <c r="TU357" s="111"/>
      <c r="TV357" s="107"/>
      <c r="TW357" s="22"/>
      <c r="TX357" s="132"/>
      <c r="TY357" s="133"/>
      <c r="TZ357" s="98">
        <f t="shared" si="5258"/>
        <v>0</v>
      </c>
      <c r="UA357" s="133"/>
      <c r="UB357" s="133"/>
      <c r="UC357" s="133"/>
      <c r="UD357" s="100">
        <f t="shared" si="5259"/>
        <v>0</v>
      </c>
      <c r="UE357" s="133"/>
      <c r="UF357" s="133"/>
      <c r="UG357" s="133"/>
      <c r="UH357" s="98">
        <f t="shared" si="5260"/>
        <v>0</v>
      </c>
      <c r="UI357" s="110"/>
      <c r="UJ357" s="111"/>
      <c r="UK357" s="107"/>
      <c r="UL357" s="22"/>
      <c r="UM357" s="132"/>
      <c r="UN357" s="133"/>
      <c r="UO357" s="98">
        <f t="shared" si="5261"/>
        <v>0</v>
      </c>
      <c r="UP357" s="133"/>
      <c r="UQ357" s="133"/>
      <c r="UR357" s="133"/>
      <c r="US357" s="100">
        <f t="shared" si="5262"/>
        <v>0</v>
      </c>
      <c r="UT357" s="133"/>
      <c r="UU357" s="133"/>
      <c r="UV357" s="133"/>
      <c r="UW357" s="98">
        <f t="shared" si="5263"/>
        <v>0</v>
      </c>
      <c r="UX357" s="110"/>
      <c r="UY357" s="111"/>
      <c r="UZ357" s="107"/>
      <c r="VA357" s="22"/>
      <c r="VB357" s="132"/>
      <c r="VC357" s="133"/>
      <c r="VD357" s="98">
        <f t="shared" si="5264"/>
        <v>0</v>
      </c>
      <c r="VE357" s="133"/>
      <c r="VF357" s="133"/>
      <c r="VG357" s="133"/>
      <c r="VH357" s="100">
        <f t="shared" si="5265"/>
        <v>0</v>
      </c>
      <c r="VI357" s="133"/>
      <c r="VJ357" s="133"/>
      <c r="VK357" s="133"/>
      <c r="VL357" s="98">
        <f t="shared" si="5266"/>
        <v>0</v>
      </c>
      <c r="VM357" s="110"/>
      <c r="VN357" s="111"/>
      <c r="VO357" s="107"/>
      <c r="VP357" s="22"/>
      <c r="VQ357" s="132"/>
      <c r="VR357" s="133"/>
      <c r="VS357" s="98">
        <f t="shared" si="5267"/>
        <v>0</v>
      </c>
      <c r="VT357" s="133"/>
      <c r="VU357" s="133"/>
      <c r="VV357" s="133"/>
      <c r="VW357" s="100">
        <f t="shared" si="5268"/>
        <v>0</v>
      </c>
      <c r="VX357" s="133"/>
      <c r="VY357" s="133"/>
      <c r="VZ357" s="133"/>
      <c r="WA357" s="98">
        <f t="shared" si="5269"/>
        <v>0</v>
      </c>
      <c r="WB357" s="110"/>
      <c r="WC357" s="111"/>
      <c r="WD357" s="107"/>
      <c r="WE357" s="22"/>
    </row>
    <row r="358" spans="1:603" ht="16.5" customHeight="1">
      <c r="A358" s="94"/>
      <c r="B358" s="105" t="s">
        <v>227</v>
      </c>
      <c r="C358" s="106" t="s">
        <v>55</v>
      </c>
      <c r="D358" s="132"/>
      <c r="E358" s="133"/>
      <c r="F358" s="98">
        <f t="shared" si="4685"/>
        <v>0</v>
      </c>
      <c r="G358" s="133"/>
      <c r="H358" s="133"/>
      <c r="I358" s="133"/>
      <c r="J358" s="100">
        <f t="shared" si="4686"/>
        <v>0</v>
      </c>
      <c r="K358" s="133"/>
      <c r="L358" s="133"/>
      <c r="M358" s="133"/>
      <c r="N358" s="98">
        <f t="shared" si="4687"/>
        <v>0</v>
      </c>
      <c r="O358" s="110"/>
      <c r="P358" s="111"/>
      <c r="Q358" s="107"/>
      <c r="R358" s="22"/>
      <c r="S358" s="132"/>
      <c r="T358" s="133"/>
      <c r="U358" s="98">
        <f t="shared" si="5172"/>
        <v>0</v>
      </c>
      <c r="V358" s="133"/>
      <c r="W358" s="133"/>
      <c r="X358" s="133"/>
      <c r="Y358" s="100">
        <f t="shared" si="5173"/>
        <v>0</v>
      </c>
      <c r="Z358" s="133"/>
      <c r="AA358" s="133"/>
      <c r="AB358" s="133"/>
      <c r="AC358" s="98">
        <f t="shared" si="5174"/>
        <v>0</v>
      </c>
      <c r="AD358" s="110"/>
      <c r="AE358" s="111"/>
      <c r="AF358" s="107"/>
      <c r="AG358" s="22"/>
      <c r="AH358" s="132"/>
      <c r="AI358" s="133"/>
      <c r="AJ358" s="98">
        <f t="shared" si="5175"/>
        <v>0</v>
      </c>
      <c r="AK358" s="133"/>
      <c r="AL358" s="133"/>
      <c r="AM358" s="133"/>
      <c r="AN358" s="100">
        <f t="shared" si="5176"/>
        <v>0</v>
      </c>
      <c r="AO358" s="133"/>
      <c r="AP358" s="133"/>
      <c r="AQ358" s="133"/>
      <c r="AR358" s="98">
        <f t="shared" si="6081"/>
        <v>0</v>
      </c>
      <c r="AS358" s="110"/>
      <c r="AT358" s="111"/>
      <c r="AU358" s="107"/>
      <c r="AV358" s="22"/>
      <c r="AW358" s="132"/>
      <c r="AX358" s="133"/>
      <c r="AY358" s="98">
        <f t="shared" si="5178"/>
        <v>0</v>
      </c>
      <c r="AZ358" s="133"/>
      <c r="BA358" s="133"/>
      <c r="BB358" s="133"/>
      <c r="BC358" s="100">
        <f t="shared" si="5179"/>
        <v>0</v>
      </c>
      <c r="BD358" s="133"/>
      <c r="BE358" s="133"/>
      <c r="BF358" s="133"/>
      <c r="BG358" s="98">
        <f t="shared" si="5180"/>
        <v>0</v>
      </c>
      <c r="BH358" s="110"/>
      <c r="BI358" s="111"/>
      <c r="BJ358" s="107"/>
      <c r="BK358" s="22"/>
      <c r="BL358" s="132"/>
      <c r="BM358" s="133"/>
      <c r="BN358" s="98">
        <f t="shared" si="5181"/>
        <v>0</v>
      </c>
      <c r="BO358" s="133"/>
      <c r="BP358" s="133"/>
      <c r="BQ358" s="133"/>
      <c r="BR358" s="100">
        <f t="shared" si="5182"/>
        <v>0</v>
      </c>
      <c r="BS358" s="133"/>
      <c r="BT358" s="133"/>
      <c r="BU358" s="133"/>
      <c r="BV358" s="98">
        <f t="shared" si="5183"/>
        <v>0</v>
      </c>
      <c r="BW358" s="110"/>
      <c r="BX358" s="111"/>
      <c r="BY358" s="107"/>
      <c r="BZ358" s="23"/>
      <c r="CA358" s="132"/>
      <c r="CB358" s="133"/>
      <c r="CC358" s="98">
        <f t="shared" si="5184"/>
        <v>0</v>
      </c>
      <c r="CD358" s="133"/>
      <c r="CE358" s="133"/>
      <c r="CF358" s="133"/>
      <c r="CG358" s="100">
        <f t="shared" si="5185"/>
        <v>0</v>
      </c>
      <c r="CH358" s="133"/>
      <c r="CI358" s="133"/>
      <c r="CJ358" s="133"/>
      <c r="CK358" s="98">
        <f t="shared" si="5186"/>
        <v>0</v>
      </c>
      <c r="CL358" s="110"/>
      <c r="CM358" s="111"/>
      <c r="CN358" s="107"/>
      <c r="CO358" s="22"/>
      <c r="CP358" s="132"/>
      <c r="CQ358" s="133"/>
      <c r="CR358" s="98">
        <f t="shared" si="5187"/>
        <v>0</v>
      </c>
      <c r="CS358" s="133"/>
      <c r="CT358" s="133"/>
      <c r="CU358" s="133"/>
      <c r="CV358" s="100">
        <f t="shared" si="5188"/>
        <v>0</v>
      </c>
      <c r="CW358" s="133"/>
      <c r="CX358" s="133"/>
      <c r="CY358" s="133"/>
      <c r="CZ358" s="98">
        <f t="shared" si="5189"/>
        <v>0</v>
      </c>
      <c r="DA358" s="110"/>
      <c r="DB358" s="111"/>
      <c r="DC358" s="107"/>
      <c r="DD358" s="22"/>
      <c r="DE358" s="132"/>
      <c r="DF358" s="133"/>
      <c r="DG358" s="98">
        <f t="shared" si="5190"/>
        <v>0</v>
      </c>
      <c r="DH358" s="133"/>
      <c r="DI358" s="133"/>
      <c r="DJ358" s="133"/>
      <c r="DK358" s="100">
        <f t="shared" si="5191"/>
        <v>0</v>
      </c>
      <c r="DL358" s="133"/>
      <c r="DM358" s="133"/>
      <c r="DN358" s="133"/>
      <c r="DO358" s="98">
        <f t="shared" si="5192"/>
        <v>0</v>
      </c>
      <c r="DP358" s="110"/>
      <c r="DQ358" s="111"/>
      <c r="DR358" s="107"/>
      <c r="DS358" s="22"/>
      <c r="DT358" s="132"/>
      <c r="DU358" s="133"/>
      <c r="DV358" s="98">
        <f t="shared" si="5193"/>
        <v>0</v>
      </c>
      <c r="DW358" s="133"/>
      <c r="DX358" s="133"/>
      <c r="DY358" s="133"/>
      <c r="DZ358" s="100">
        <f t="shared" si="5194"/>
        <v>0</v>
      </c>
      <c r="EA358" s="133"/>
      <c r="EB358" s="133"/>
      <c r="EC358" s="133"/>
      <c r="ED358" s="98">
        <f t="shared" si="5195"/>
        <v>0</v>
      </c>
      <c r="EE358" s="110"/>
      <c r="EF358" s="111"/>
      <c r="EG358" s="107"/>
      <c r="EH358" s="22"/>
      <c r="EI358" s="132"/>
      <c r="EJ358" s="133"/>
      <c r="EK358" s="98">
        <f t="shared" si="5196"/>
        <v>0</v>
      </c>
      <c r="EL358" s="133"/>
      <c r="EM358" s="133"/>
      <c r="EN358" s="133"/>
      <c r="EO358" s="100">
        <f t="shared" si="5197"/>
        <v>0</v>
      </c>
      <c r="EP358" s="133"/>
      <c r="EQ358" s="133"/>
      <c r="ER358" s="133"/>
      <c r="ES358" s="98">
        <f t="shared" si="4849"/>
        <v>0</v>
      </c>
      <c r="ET358" s="110"/>
      <c r="EU358" s="111"/>
      <c r="EV358" s="107"/>
      <c r="EW358" s="22"/>
      <c r="EX358" s="132"/>
      <c r="EY358" s="133"/>
      <c r="EZ358" s="98">
        <f t="shared" si="5198"/>
        <v>0</v>
      </c>
      <c r="FA358" s="133"/>
      <c r="FB358" s="133"/>
      <c r="FC358" s="133"/>
      <c r="FD358" s="100">
        <f t="shared" si="5756"/>
        <v>0</v>
      </c>
      <c r="FE358" s="133"/>
      <c r="FF358" s="133"/>
      <c r="FG358" s="133"/>
      <c r="FH358" s="98">
        <f t="shared" si="4851"/>
        <v>0</v>
      </c>
      <c r="FI358" s="110"/>
      <c r="FJ358" s="111"/>
      <c r="FK358" s="107"/>
      <c r="FL358" s="22"/>
      <c r="FM358" s="132"/>
      <c r="FN358" s="133"/>
      <c r="FO358" s="98">
        <f t="shared" si="5591"/>
        <v>0</v>
      </c>
      <c r="FP358" s="133"/>
      <c r="FQ358" s="133"/>
      <c r="FR358" s="133"/>
      <c r="FS358" s="100">
        <f t="shared" si="5757"/>
        <v>0</v>
      </c>
      <c r="FT358" s="133"/>
      <c r="FU358" s="133"/>
      <c r="FV358" s="133"/>
      <c r="FW358" s="98">
        <f t="shared" si="6083"/>
        <v>0</v>
      </c>
      <c r="FX358" s="110"/>
      <c r="FY358" s="111"/>
      <c r="FZ358" s="107"/>
      <c r="GA358" s="22"/>
      <c r="GB358" s="132"/>
      <c r="GC358" s="133"/>
      <c r="GD358" s="98">
        <f t="shared" si="5200"/>
        <v>0</v>
      </c>
      <c r="GE358" s="133"/>
      <c r="GF358" s="133"/>
      <c r="GG358" s="133"/>
      <c r="GH358" s="100">
        <f t="shared" si="5201"/>
        <v>0</v>
      </c>
      <c r="GI358" s="133"/>
      <c r="GJ358" s="133"/>
      <c r="GK358" s="133"/>
      <c r="GL358" s="98">
        <f t="shared" si="5202"/>
        <v>0</v>
      </c>
      <c r="GM358" s="110"/>
      <c r="GN358" s="111"/>
      <c r="GO358" s="107"/>
      <c r="GP358" s="22"/>
      <c r="GQ358" s="132"/>
      <c r="GR358" s="133"/>
      <c r="GS358" s="98">
        <f t="shared" si="5203"/>
        <v>0</v>
      </c>
      <c r="GT358" s="133"/>
      <c r="GU358" s="133"/>
      <c r="GV358" s="133"/>
      <c r="GW358" s="100">
        <f t="shared" si="5204"/>
        <v>0</v>
      </c>
      <c r="GX358" s="133"/>
      <c r="GY358" s="133"/>
      <c r="GZ358" s="133"/>
      <c r="HA358" s="98">
        <f t="shared" si="5205"/>
        <v>0</v>
      </c>
      <c r="HB358" s="110"/>
      <c r="HC358" s="111"/>
      <c r="HD358" s="107"/>
      <c r="HE358" s="22"/>
      <c r="HF358" s="132"/>
      <c r="HG358" s="133"/>
      <c r="HH358" s="98">
        <f t="shared" si="5206"/>
        <v>0</v>
      </c>
      <c r="HI358" s="133"/>
      <c r="HJ358" s="133"/>
      <c r="HK358" s="133"/>
      <c r="HL358" s="100">
        <f t="shared" si="5207"/>
        <v>0</v>
      </c>
      <c r="HM358" s="133"/>
      <c r="HN358" s="133"/>
      <c r="HO358" s="133"/>
      <c r="HP358" s="98">
        <f t="shared" si="6082"/>
        <v>0</v>
      </c>
      <c r="HQ358" s="110"/>
      <c r="HR358" s="111"/>
      <c r="HS358" s="107"/>
      <c r="HT358" s="22"/>
      <c r="HU358" s="132"/>
      <c r="HV358" s="133"/>
      <c r="HW358" s="98">
        <f t="shared" si="5755"/>
        <v>0</v>
      </c>
      <c r="HX358" s="133"/>
      <c r="HY358" s="133"/>
      <c r="HZ358" s="133"/>
      <c r="IA358" s="100">
        <f t="shared" si="5759"/>
        <v>0</v>
      </c>
      <c r="IB358" s="133"/>
      <c r="IC358" s="133"/>
      <c r="ID358" s="133"/>
      <c r="IE358" s="98">
        <f t="shared" si="5211"/>
        <v>0</v>
      </c>
      <c r="IF358" s="110"/>
      <c r="IG358" s="111"/>
      <c r="IH358" s="107"/>
      <c r="II358" s="22"/>
      <c r="IJ358" s="132"/>
      <c r="IK358" s="133"/>
      <c r="IL358" s="98">
        <f t="shared" si="5752"/>
        <v>0</v>
      </c>
      <c r="IM358" s="133"/>
      <c r="IN358" s="133"/>
      <c r="IO358" s="133"/>
      <c r="IP358" s="100">
        <f t="shared" si="4678"/>
        <v>0</v>
      </c>
      <c r="IQ358" s="133"/>
      <c r="IR358" s="133"/>
      <c r="IS358" s="133"/>
      <c r="IT358" s="98">
        <f t="shared" si="5753"/>
        <v>0</v>
      </c>
      <c r="IU358" s="110"/>
      <c r="IV358" s="111"/>
      <c r="IW358" s="107"/>
      <c r="IX358" s="22"/>
      <c r="IY358" s="132"/>
      <c r="IZ358" s="133"/>
      <c r="JA358" s="98">
        <f t="shared" si="5212"/>
        <v>0</v>
      </c>
      <c r="JB358" s="133"/>
      <c r="JC358" s="133"/>
      <c r="JD358" s="133"/>
      <c r="JE358" s="100">
        <f t="shared" si="5213"/>
        <v>0</v>
      </c>
      <c r="JF358" s="133"/>
      <c r="JG358" s="133"/>
      <c r="JH358" s="133"/>
      <c r="JI358" s="98">
        <f t="shared" si="5214"/>
        <v>0</v>
      </c>
      <c r="JJ358" s="110"/>
      <c r="JK358" s="111"/>
      <c r="JL358" s="107"/>
      <c r="JM358" s="22"/>
      <c r="JN358" s="132"/>
      <c r="JO358" s="133"/>
      <c r="JP358" s="98">
        <f t="shared" si="5215"/>
        <v>0</v>
      </c>
      <c r="JQ358" s="133"/>
      <c r="JR358" s="133"/>
      <c r="JS358" s="133"/>
      <c r="JT358" s="100">
        <f t="shared" si="5216"/>
        <v>0</v>
      </c>
      <c r="JU358" s="133"/>
      <c r="JV358" s="133"/>
      <c r="JW358" s="133"/>
      <c r="JX358" s="98">
        <f t="shared" si="5217"/>
        <v>0</v>
      </c>
      <c r="JY358" s="110"/>
      <c r="JZ358" s="111"/>
      <c r="KA358" s="107"/>
      <c r="KB358" s="22"/>
      <c r="KC358" s="132"/>
      <c r="KD358" s="133"/>
      <c r="KE358" s="98">
        <f t="shared" si="5218"/>
        <v>0</v>
      </c>
      <c r="KF358" s="133"/>
      <c r="KG358" s="133"/>
      <c r="KH358" s="133"/>
      <c r="KI358" s="100">
        <f t="shared" si="5219"/>
        <v>0</v>
      </c>
      <c r="KJ358" s="133"/>
      <c r="KK358" s="133"/>
      <c r="KL358" s="133"/>
      <c r="KM358" s="98">
        <f t="shared" si="5920"/>
        <v>0</v>
      </c>
      <c r="KN358" s="110"/>
      <c r="KO358" s="111"/>
      <c r="KP358" s="107"/>
      <c r="KQ358" s="22"/>
      <c r="KR358" s="132"/>
      <c r="KS358" s="133"/>
      <c r="KT358" s="98">
        <f t="shared" si="5220"/>
        <v>0</v>
      </c>
      <c r="KU358" s="133"/>
      <c r="KV358" s="133"/>
      <c r="KW358" s="133"/>
      <c r="KX358" s="100">
        <f t="shared" si="5758"/>
        <v>0</v>
      </c>
      <c r="KY358" s="133"/>
      <c r="KZ358" s="133"/>
      <c r="LA358" s="133"/>
      <c r="LB358" s="98">
        <f t="shared" si="5221"/>
        <v>0</v>
      </c>
      <c r="LC358" s="110"/>
      <c r="LD358" s="111"/>
      <c r="LE358" s="107"/>
      <c r="LF358" s="22"/>
      <c r="LG358" s="132"/>
      <c r="LH358" s="133"/>
      <c r="LI358" s="98">
        <f t="shared" si="5222"/>
        <v>0</v>
      </c>
      <c r="LJ358" s="133"/>
      <c r="LK358" s="133"/>
      <c r="LL358" s="133"/>
      <c r="LM358" s="100">
        <f t="shared" si="5223"/>
        <v>0</v>
      </c>
      <c r="LN358" s="133"/>
      <c r="LO358" s="133"/>
      <c r="LP358" s="133"/>
      <c r="LQ358" s="98">
        <f t="shared" si="5224"/>
        <v>0</v>
      </c>
      <c r="LR358" s="110"/>
      <c r="LS358" s="111"/>
      <c r="LT358" s="107"/>
      <c r="LU358" s="22"/>
      <c r="LV358" s="132"/>
      <c r="LW358" s="133"/>
      <c r="LX358" s="98">
        <f t="shared" si="4356"/>
        <v>0</v>
      </c>
      <c r="LY358" s="133"/>
      <c r="LZ358" s="133"/>
      <c r="MA358" s="133"/>
      <c r="MB358" s="100">
        <f t="shared" si="5225"/>
        <v>0</v>
      </c>
      <c r="MC358" s="133"/>
      <c r="MD358" s="133"/>
      <c r="ME358" s="133"/>
      <c r="MF358" s="98">
        <f t="shared" si="5226"/>
        <v>0</v>
      </c>
      <c r="MG358" s="110"/>
      <c r="MH358" s="111"/>
      <c r="MI358" s="107"/>
      <c r="MJ358" s="22"/>
      <c r="MK358" s="132"/>
      <c r="ML358" s="133"/>
      <c r="MM358" s="98">
        <f t="shared" si="5227"/>
        <v>0</v>
      </c>
      <c r="MN358" s="133"/>
      <c r="MO358" s="133"/>
      <c r="MP358" s="133"/>
      <c r="MQ358" s="100">
        <f t="shared" si="5228"/>
        <v>0</v>
      </c>
      <c r="MR358" s="133"/>
      <c r="MS358" s="133"/>
      <c r="MT358" s="133"/>
      <c r="MU358" s="98">
        <f t="shared" si="4850"/>
        <v>0</v>
      </c>
      <c r="MV358" s="110"/>
      <c r="MW358" s="111"/>
      <c r="MX358" s="107"/>
      <c r="MY358" s="22"/>
      <c r="MZ358" s="132"/>
      <c r="NA358" s="133"/>
      <c r="NB358" s="98">
        <f t="shared" si="5229"/>
        <v>0</v>
      </c>
      <c r="NC358" s="133"/>
      <c r="ND358" s="133"/>
      <c r="NE358" s="133"/>
      <c r="NF358" s="100">
        <f t="shared" si="5230"/>
        <v>0</v>
      </c>
      <c r="NG358" s="133"/>
      <c r="NH358" s="133"/>
      <c r="NI358" s="133"/>
      <c r="NJ358" s="98">
        <f t="shared" si="5231"/>
        <v>0</v>
      </c>
      <c r="NK358" s="110"/>
      <c r="NL358" s="111"/>
      <c r="NM358" s="107"/>
      <c r="NN358" s="22"/>
      <c r="NO358" s="132"/>
      <c r="NP358" s="133"/>
      <c r="NQ358" s="98">
        <f t="shared" si="5232"/>
        <v>0</v>
      </c>
      <c r="NR358" s="133"/>
      <c r="NS358" s="133"/>
      <c r="NT358" s="133"/>
      <c r="NU358" s="100">
        <f t="shared" si="5233"/>
        <v>0</v>
      </c>
      <c r="NV358" s="133"/>
      <c r="NW358" s="133"/>
      <c r="NX358" s="133"/>
      <c r="NY358" s="98">
        <f t="shared" si="5234"/>
        <v>0</v>
      </c>
      <c r="NZ358" s="110"/>
      <c r="OA358" s="111"/>
      <c r="OB358" s="107"/>
      <c r="OC358" s="22"/>
      <c r="OD358" s="132"/>
      <c r="OE358" s="133"/>
      <c r="OF358" s="98">
        <f t="shared" si="4681"/>
        <v>0</v>
      </c>
      <c r="OG358" s="133"/>
      <c r="OH358" s="133"/>
      <c r="OI358" s="133"/>
      <c r="OJ358" s="100">
        <f t="shared" si="5235"/>
        <v>0</v>
      </c>
      <c r="OK358" s="133"/>
      <c r="OL358" s="133"/>
      <c r="OM358" s="133"/>
      <c r="ON358" s="98">
        <f t="shared" si="5236"/>
        <v>0</v>
      </c>
      <c r="OO358" s="110"/>
      <c r="OP358" s="111"/>
      <c r="OQ358" s="107"/>
      <c r="OR358" s="22"/>
      <c r="OS358" s="132"/>
      <c r="OT358" s="133"/>
      <c r="OU358" s="98">
        <f t="shared" si="4688"/>
        <v>0</v>
      </c>
      <c r="OV358" s="133"/>
      <c r="OW358" s="133"/>
      <c r="OX358" s="133"/>
      <c r="OY358" s="100">
        <f t="shared" si="3235"/>
        <v>0</v>
      </c>
      <c r="OZ358" s="133"/>
      <c r="PA358" s="133"/>
      <c r="PB358" s="133"/>
      <c r="PC358" s="98">
        <f t="shared" si="5430"/>
        <v>0</v>
      </c>
      <c r="PD358" s="110"/>
      <c r="PE358" s="111"/>
      <c r="PF358" s="107"/>
      <c r="PG358" s="22"/>
      <c r="PH358" s="132"/>
      <c r="PI358" s="133"/>
      <c r="PJ358" s="98">
        <f t="shared" si="5237"/>
        <v>0</v>
      </c>
      <c r="PK358" s="133"/>
      <c r="PL358" s="133"/>
      <c r="PM358" s="133"/>
      <c r="PN358" s="100">
        <f t="shared" si="5238"/>
        <v>0</v>
      </c>
      <c r="PO358" s="133"/>
      <c r="PP358" s="133"/>
      <c r="PQ358" s="133"/>
      <c r="PR358" s="98">
        <f t="shared" si="5239"/>
        <v>0</v>
      </c>
      <c r="PS358" s="110"/>
      <c r="PT358" s="111"/>
      <c r="PU358" s="107"/>
      <c r="PV358" s="22"/>
      <c r="PW358" s="132"/>
      <c r="PX358" s="133"/>
      <c r="PY358" s="98">
        <f t="shared" si="5240"/>
        <v>0</v>
      </c>
      <c r="PZ358" s="133"/>
      <c r="QA358" s="133"/>
      <c r="QB358" s="133"/>
      <c r="QC358" s="100">
        <f t="shared" si="5241"/>
        <v>0</v>
      </c>
      <c r="QD358" s="133"/>
      <c r="QE358" s="133"/>
      <c r="QF358" s="133"/>
      <c r="QG358" s="98">
        <f t="shared" si="5242"/>
        <v>0</v>
      </c>
      <c r="QH358" s="110"/>
      <c r="QI358" s="111"/>
      <c r="QJ358" s="107"/>
      <c r="QK358" s="22"/>
      <c r="QL358" s="132"/>
      <c r="QM358" s="133"/>
      <c r="QN358" s="98">
        <f t="shared" si="5243"/>
        <v>0</v>
      </c>
      <c r="QO358" s="133"/>
      <c r="QP358" s="133"/>
      <c r="QQ358" s="133"/>
      <c r="QR358" s="100">
        <f t="shared" si="5244"/>
        <v>0</v>
      </c>
      <c r="QS358" s="133"/>
      <c r="QT358" s="133"/>
      <c r="QU358" s="133"/>
      <c r="QV358" s="98">
        <f t="shared" si="5245"/>
        <v>0</v>
      </c>
      <c r="QW358" s="110"/>
      <c r="QX358" s="111"/>
      <c r="QY358" s="107"/>
      <c r="QZ358" s="22"/>
      <c r="RA358" s="132"/>
      <c r="RB358" s="133"/>
      <c r="RC358" s="98">
        <f t="shared" si="5246"/>
        <v>0</v>
      </c>
      <c r="RD358" s="133"/>
      <c r="RE358" s="133"/>
      <c r="RF358" s="133"/>
      <c r="RG358" s="100">
        <f t="shared" si="5247"/>
        <v>0</v>
      </c>
      <c r="RH358" s="133"/>
      <c r="RI358" s="133"/>
      <c r="RJ358" s="133"/>
      <c r="RK358" s="98">
        <f t="shared" si="5248"/>
        <v>0</v>
      </c>
      <c r="RL358" s="110"/>
      <c r="RM358" s="111"/>
      <c r="RN358" s="107"/>
      <c r="RO358" s="22"/>
      <c r="RP358" s="132"/>
      <c r="RQ358" s="133"/>
      <c r="RR358" s="98">
        <f t="shared" si="5249"/>
        <v>0</v>
      </c>
      <c r="RS358" s="133"/>
      <c r="RT358" s="133"/>
      <c r="RU358" s="133"/>
      <c r="RV358" s="100">
        <f t="shared" si="5250"/>
        <v>0</v>
      </c>
      <c r="RW358" s="133"/>
      <c r="RX358" s="133"/>
      <c r="RY358" s="133"/>
      <c r="RZ358" s="98">
        <f t="shared" si="5251"/>
        <v>0</v>
      </c>
      <c r="SA358" s="110"/>
      <c r="SB358" s="111"/>
      <c r="SC358" s="107"/>
      <c r="SD358" s="22"/>
      <c r="SE358" s="132"/>
      <c r="SF358" s="133"/>
      <c r="SG358" s="98">
        <f t="shared" si="5252"/>
        <v>0</v>
      </c>
      <c r="SH358" s="133"/>
      <c r="SI358" s="133"/>
      <c r="SJ358" s="133"/>
      <c r="SK358" s="100">
        <f t="shared" si="5253"/>
        <v>0</v>
      </c>
      <c r="SL358" s="133"/>
      <c r="SM358" s="133"/>
      <c r="SN358" s="133"/>
      <c r="SO358" s="98">
        <f t="shared" si="5254"/>
        <v>0</v>
      </c>
      <c r="SP358" s="110"/>
      <c r="SQ358" s="111"/>
      <c r="SR358" s="107"/>
      <c r="SS358" s="22"/>
      <c r="ST358" s="132"/>
      <c r="SU358" s="133"/>
      <c r="SV358" s="98">
        <f t="shared" si="4682"/>
        <v>0</v>
      </c>
      <c r="SW358" s="133"/>
      <c r="SX358" s="133"/>
      <c r="SY358" s="133"/>
      <c r="SZ358" s="100">
        <f t="shared" si="4683"/>
        <v>0</v>
      </c>
      <c r="TA358" s="133"/>
      <c r="TB358" s="133"/>
      <c r="TC358" s="133"/>
      <c r="TD358" s="98">
        <f t="shared" si="4684"/>
        <v>0</v>
      </c>
      <c r="TE358" s="110"/>
      <c r="TF358" s="111"/>
      <c r="TG358" s="107"/>
      <c r="TH358" s="22"/>
      <c r="TI358" s="132"/>
      <c r="TJ358" s="133"/>
      <c r="TK358" s="98">
        <f t="shared" si="5255"/>
        <v>0</v>
      </c>
      <c r="TL358" s="133"/>
      <c r="TM358" s="133"/>
      <c r="TN358" s="133"/>
      <c r="TO358" s="100">
        <f t="shared" si="5256"/>
        <v>0</v>
      </c>
      <c r="TP358" s="133"/>
      <c r="TQ358" s="133"/>
      <c r="TR358" s="133"/>
      <c r="TS358" s="98">
        <f t="shared" si="5257"/>
        <v>0</v>
      </c>
      <c r="TT358" s="110"/>
      <c r="TU358" s="111"/>
      <c r="TV358" s="107"/>
      <c r="TW358" s="22"/>
      <c r="TX358" s="132"/>
      <c r="TY358" s="133"/>
      <c r="TZ358" s="98">
        <f t="shared" si="5258"/>
        <v>0</v>
      </c>
      <c r="UA358" s="133"/>
      <c r="UB358" s="133"/>
      <c r="UC358" s="133"/>
      <c r="UD358" s="100">
        <f t="shared" si="5259"/>
        <v>0</v>
      </c>
      <c r="UE358" s="133"/>
      <c r="UF358" s="133"/>
      <c r="UG358" s="133"/>
      <c r="UH358" s="98">
        <f t="shared" si="5260"/>
        <v>0</v>
      </c>
      <c r="UI358" s="110"/>
      <c r="UJ358" s="111"/>
      <c r="UK358" s="107"/>
      <c r="UL358" s="22"/>
      <c r="UM358" s="132"/>
      <c r="UN358" s="133"/>
      <c r="UO358" s="98">
        <f t="shared" si="5261"/>
        <v>0</v>
      </c>
      <c r="UP358" s="133"/>
      <c r="UQ358" s="133"/>
      <c r="UR358" s="133"/>
      <c r="US358" s="100">
        <f t="shared" si="5262"/>
        <v>0</v>
      </c>
      <c r="UT358" s="133"/>
      <c r="UU358" s="133"/>
      <c r="UV358" s="133"/>
      <c r="UW358" s="98">
        <f t="shared" si="5263"/>
        <v>0</v>
      </c>
      <c r="UX358" s="110"/>
      <c r="UY358" s="111"/>
      <c r="UZ358" s="107"/>
      <c r="VA358" s="22"/>
      <c r="VB358" s="132"/>
      <c r="VC358" s="133"/>
      <c r="VD358" s="98">
        <f t="shared" si="5264"/>
        <v>0</v>
      </c>
      <c r="VE358" s="133"/>
      <c r="VF358" s="133"/>
      <c r="VG358" s="133"/>
      <c r="VH358" s="100">
        <f t="shared" si="5265"/>
        <v>0</v>
      </c>
      <c r="VI358" s="133"/>
      <c r="VJ358" s="133"/>
      <c r="VK358" s="133"/>
      <c r="VL358" s="98">
        <f t="shared" si="5266"/>
        <v>0</v>
      </c>
      <c r="VM358" s="110"/>
      <c r="VN358" s="111"/>
      <c r="VO358" s="107"/>
      <c r="VP358" s="22"/>
      <c r="VQ358" s="132"/>
      <c r="VR358" s="133"/>
      <c r="VS358" s="98">
        <f t="shared" si="5267"/>
        <v>0</v>
      </c>
      <c r="VT358" s="133"/>
      <c r="VU358" s="133"/>
      <c r="VV358" s="133"/>
      <c r="VW358" s="100">
        <f t="shared" si="5268"/>
        <v>0</v>
      </c>
      <c r="VX358" s="133"/>
      <c r="VY358" s="133"/>
      <c r="VZ358" s="133"/>
      <c r="WA358" s="98">
        <f t="shared" si="5269"/>
        <v>0</v>
      </c>
      <c r="WB358" s="110"/>
      <c r="WC358" s="111"/>
      <c r="WD358" s="107"/>
      <c r="WE358" s="22"/>
    </row>
    <row r="359" spans="1:603" ht="16.5" customHeight="1">
      <c r="A359" s="94"/>
      <c r="B359" s="105" t="s">
        <v>227</v>
      </c>
      <c r="C359" s="106" t="s">
        <v>57</v>
      </c>
      <c r="D359" s="132"/>
      <c r="E359" s="133"/>
      <c r="F359" s="98">
        <f t="shared" si="4685"/>
        <v>0</v>
      </c>
      <c r="G359" s="133"/>
      <c r="H359" s="133"/>
      <c r="I359" s="133"/>
      <c r="J359" s="100">
        <f t="shared" si="4686"/>
        <v>0</v>
      </c>
      <c r="K359" s="133"/>
      <c r="L359" s="133"/>
      <c r="M359" s="133"/>
      <c r="N359" s="98">
        <f t="shared" si="4687"/>
        <v>0</v>
      </c>
      <c r="O359" s="110"/>
      <c r="P359" s="111"/>
      <c r="Q359" s="107"/>
      <c r="R359" s="22"/>
      <c r="S359" s="132"/>
      <c r="T359" s="133"/>
      <c r="U359" s="98">
        <f t="shared" si="5172"/>
        <v>0</v>
      </c>
      <c r="V359" s="133"/>
      <c r="W359" s="133"/>
      <c r="X359" s="133"/>
      <c r="Y359" s="100">
        <f t="shared" si="5173"/>
        <v>0</v>
      </c>
      <c r="Z359" s="133"/>
      <c r="AA359" s="133"/>
      <c r="AB359" s="133"/>
      <c r="AC359" s="98">
        <f t="shared" si="5174"/>
        <v>0</v>
      </c>
      <c r="AD359" s="110"/>
      <c r="AE359" s="111"/>
      <c r="AF359" s="107"/>
      <c r="AG359" s="22"/>
      <c r="AH359" s="132"/>
      <c r="AI359" s="133"/>
      <c r="AJ359" s="98">
        <f t="shared" si="5175"/>
        <v>0</v>
      </c>
      <c r="AK359" s="133"/>
      <c r="AL359" s="133"/>
      <c r="AM359" s="133"/>
      <c r="AN359" s="100">
        <f t="shared" si="5176"/>
        <v>0</v>
      </c>
      <c r="AO359" s="133"/>
      <c r="AP359" s="133"/>
      <c r="AQ359" s="133"/>
      <c r="AR359" s="98">
        <f t="shared" si="6081"/>
        <v>0</v>
      </c>
      <c r="AS359" s="110"/>
      <c r="AT359" s="111"/>
      <c r="AU359" s="107"/>
      <c r="AV359" s="22"/>
      <c r="AW359" s="132"/>
      <c r="AX359" s="133"/>
      <c r="AY359" s="98">
        <f t="shared" si="5178"/>
        <v>0</v>
      </c>
      <c r="AZ359" s="133"/>
      <c r="BA359" s="133"/>
      <c r="BB359" s="133"/>
      <c r="BC359" s="100">
        <f t="shared" si="5179"/>
        <v>0</v>
      </c>
      <c r="BD359" s="133"/>
      <c r="BE359" s="133"/>
      <c r="BF359" s="133"/>
      <c r="BG359" s="98">
        <f t="shared" si="5180"/>
        <v>0</v>
      </c>
      <c r="BH359" s="110"/>
      <c r="BI359" s="111"/>
      <c r="BJ359" s="107"/>
      <c r="BK359" s="22"/>
      <c r="BL359" s="132"/>
      <c r="BM359" s="133"/>
      <c r="BN359" s="98">
        <f t="shared" si="5181"/>
        <v>0</v>
      </c>
      <c r="BO359" s="133"/>
      <c r="BP359" s="133"/>
      <c r="BQ359" s="133"/>
      <c r="BR359" s="100">
        <f t="shared" si="5182"/>
        <v>0</v>
      </c>
      <c r="BS359" s="133"/>
      <c r="BT359" s="133"/>
      <c r="BU359" s="133"/>
      <c r="BV359" s="98">
        <f t="shared" si="5183"/>
        <v>0</v>
      </c>
      <c r="BW359" s="110"/>
      <c r="BX359" s="111"/>
      <c r="BY359" s="107"/>
      <c r="BZ359" s="23"/>
      <c r="CA359" s="132"/>
      <c r="CB359" s="133"/>
      <c r="CC359" s="98">
        <f t="shared" si="5184"/>
        <v>0</v>
      </c>
      <c r="CD359" s="133"/>
      <c r="CE359" s="133"/>
      <c r="CF359" s="133"/>
      <c r="CG359" s="100">
        <f t="shared" si="5185"/>
        <v>0</v>
      </c>
      <c r="CH359" s="133"/>
      <c r="CI359" s="133"/>
      <c r="CJ359" s="133"/>
      <c r="CK359" s="98">
        <f t="shared" si="5186"/>
        <v>0</v>
      </c>
      <c r="CL359" s="110"/>
      <c r="CM359" s="111"/>
      <c r="CN359" s="107"/>
      <c r="CO359" s="22"/>
      <c r="CP359" s="132"/>
      <c r="CQ359" s="133"/>
      <c r="CR359" s="98">
        <f t="shared" si="5187"/>
        <v>0</v>
      </c>
      <c r="CS359" s="133"/>
      <c r="CT359" s="133"/>
      <c r="CU359" s="133"/>
      <c r="CV359" s="100">
        <f t="shared" si="5188"/>
        <v>0</v>
      </c>
      <c r="CW359" s="133"/>
      <c r="CX359" s="133"/>
      <c r="CY359" s="133"/>
      <c r="CZ359" s="98">
        <f t="shared" si="5189"/>
        <v>0</v>
      </c>
      <c r="DA359" s="110"/>
      <c r="DB359" s="111"/>
      <c r="DC359" s="107"/>
      <c r="DD359" s="22"/>
      <c r="DE359" s="132"/>
      <c r="DF359" s="133"/>
      <c r="DG359" s="98">
        <f t="shared" si="5190"/>
        <v>0</v>
      </c>
      <c r="DH359" s="133"/>
      <c r="DI359" s="133"/>
      <c r="DJ359" s="133"/>
      <c r="DK359" s="100">
        <f t="shared" si="5191"/>
        <v>0</v>
      </c>
      <c r="DL359" s="133"/>
      <c r="DM359" s="133"/>
      <c r="DN359" s="133"/>
      <c r="DO359" s="98">
        <f t="shared" si="5192"/>
        <v>0</v>
      </c>
      <c r="DP359" s="110"/>
      <c r="DQ359" s="111"/>
      <c r="DR359" s="107"/>
      <c r="DS359" s="22"/>
      <c r="DT359" s="132"/>
      <c r="DU359" s="133"/>
      <c r="DV359" s="98">
        <f t="shared" si="5193"/>
        <v>0</v>
      </c>
      <c r="DW359" s="133"/>
      <c r="DX359" s="133"/>
      <c r="DY359" s="133"/>
      <c r="DZ359" s="100">
        <f t="shared" si="5194"/>
        <v>0</v>
      </c>
      <c r="EA359" s="133"/>
      <c r="EB359" s="133"/>
      <c r="EC359" s="133"/>
      <c r="ED359" s="98">
        <f t="shared" si="5195"/>
        <v>0</v>
      </c>
      <c r="EE359" s="110"/>
      <c r="EF359" s="111"/>
      <c r="EG359" s="107"/>
      <c r="EH359" s="22"/>
      <c r="EI359" s="132"/>
      <c r="EJ359" s="133"/>
      <c r="EK359" s="98">
        <f t="shared" si="5196"/>
        <v>0</v>
      </c>
      <c r="EL359" s="133"/>
      <c r="EM359" s="133"/>
      <c r="EN359" s="133"/>
      <c r="EO359" s="100">
        <f t="shared" si="5197"/>
        <v>0</v>
      </c>
      <c r="EP359" s="133"/>
      <c r="EQ359" s="133"/>
      <c r="ER359" s="133"/>
      <c r="ES359" s="98">
        <f t="shared" si="4849"/>
        <v>0</v>
      </c>
      <c r="ET359" s="110"/>
      <c r="EU359" s="111"/>
      <c r="EV359" s="107"/>
      <c r="EW359" s="22"/>
      <c r="EX359" s="132"/>
      <c r="EY359" s="133"/>
      <c r="EZ359" s="98">
        <f t="shared" si="5198"/>
        <v>0</v>
      </c>
      <c r="FA359" s="133"/>
      <c r="FB359" s="133"/>
      <c r="FC359" s="133"/>
      <c r="FD359" s="100">
        <f t="shared" si="5756"/>
        <v>0</v>
      </c>
      <c r="FE359" s="133"/>
      <c r="FF359" s="133"/>
      <c r="FG359" s="133"/>
      <c r="FH359" s="98">
        <f t="shared" si="4851"/>
        <v>0</v>
      </c>
      <c r="FI359" s="110"/>
      <c r="FJ359" s="111"/>
      <c r="FK359" s="107"/>
      <c r="FL359" s="22"/>
      <c r="FM359" s="132"/>
      <c r="FN359" s="133"/>
      <c r="FO359" s="98">
        <f t="shared" si="5591"/>
        <v>0</v>
      </c>
      <c r="FP359" s="133"/>
      <c r="FQ359" s="133"/>
      <c r="FR359" s="133"/>
      <c r="FS359" s="100">
        <f t="shared" si="5757"/>
        <v>0</v>
      </c>
      <c r="FT359" s="133"/>
      <c r="FU359" s="133"/>
      <c r="FV359" s="133"/>
      <c r="FW359" s="98">
        <f t="shared" si="6083"/>
        <v>0</v>
      </c>
      <c r="FX359" s="110"/>
      <c r="FY359" s="111"/>
      <c r="FZ359" s="107"/>
      <c r="GA359" s="22"/>
      <c r="GB359" s="132"/>
      <c r="GC359" s="133"/>
      <c r="GD359" s="98">
        <f t="shared" si="5200"/>
        <v>0</v>
      </c>
      <c r="GE359" s="133"/>
      <c r="GF359" s="133"/>
      <c r="GG359" s="133"/>
      <c r="GH359" s="100">
        <f t="shared" si="5201"/>
        <v>0</v>
      </c>
      <c r="GI359" s="133"/>
      <c r="GJ359" s="133"/>
      <c r="GK359" s="133"/>
      <c r="GL359" s="98">
        <f t="shared" si="5202"/>
        <v>0</v>
      </c>
      <c r="GM359" s="110"/>
      <c r="GN359" s="111"/>
      <c r="GO359" s="107"/>
      <c r="GP359" s="22"/>
      <c r="GQ359" s="132"/>
      <c r="GR359" s="133"/>
      <c r="GS359" s="98">
        <f t="shared" si="5203"/>
        <v>0</v>
      </c>
      <c r="GT359" s="133"/>
      <c r="GU359" s="133"/>
      <c r="GV359" s="133"/>
      <c r="GW359" s="100">
        <f t="shared" si="5204"/>
        <v>0</v>
      </c>
      <c r="GX359" s="133"/>
      <c r="GY359" s="133"/>
      <c r="GZ359" s="133"/>
      <c r="HA359" s="98">
        <f t="shared" si="5205"/>
        <v>0</v>
      </c>
      <c r="HB359" s="110"/>
      <c r="HC359" s="111"/>
      <c r="HD359" s="107"/>
      <c r="HE359" s="22"/>
      <c r="HF359" s="132"/>
      <c r="HG359" s="133"/>
      <c r="HH359" s="98">
        <f t="shared" si="5206"/>
        <v>0</v>
      </c>
      <c r="HI359" s="133"/>
      <c r="HJ359" s="133"/>
      <c r="HK359" s="133"/>
      <c r="HL359" s="100">
        <f t="shared" si="5207"/>
        <v>0</v>
      </c>
      <c r="HM359" s="133"/>
      <c r="HN359" s="133"/>
      <c r="HO359" s="133"/>
      <c r="HP359" s="98">
        <f t="shared" si="6082"/>
        <v>0</v>
      </c>
      <c r="HQ359" s="110"/>
      <c r="HR359" s="111"/>
      <c r="HS359" s="107"/>
      <c r="HT359" s="22"/>
      <c r="HU359" s="132"/>
      <c r="HV359" s="133"/>
      <c r="HW359" s="98">
        <f t="shared" si="5755"/>
        <v>0</v>
      </c>
      <c r="HX359" s="133"/>
      <c r="HY359" s="133"/>
      <c r="HZ359" s="133"/>
      <c r="IA359" s="100">
        <f t="shared" si="5759"/>
        <v>0</v>
      </c>
      <c r="IB359" s="133"/>
      <c r="IC359" s="133"/>
      <c r="ID359" s="133"/>
      <c r="IE359" s="98">
        <f t="shared" si="5211"/>
        <v>0</v>
      </c>
      <c r="IF359" s="110"/>
      <c r="IG359" s="111"/>
      <c r="IH359" s="107"/>
      <c r="II359" s="22"/>
      <c r="IJ359" s="132"/>
      <c r="IK359" s="133"/>
      <c r="IL359" s="98">
        <f t="shared" si="5752"/>
        <v>0</v>
      </c>
      <c r="IM359" s="133"/>
      <c r="IN359" s="133"/>
      <c r="IO359" s="133"/>
      <c r="IP359" s="100">
        <f t="shared" si="4678"/>
        <v>0</v>
      </c>
      <c r="IQ359" s="133"/>
      <c r="IR359" s="133"/>
      <c r="IS359" s="133"/>
      <c r="IT359" s="98">
        <f t="shared" si="5753"/>
        <v>0</v>
      </c>
      <c r="IU359" s="110"/>
      <c r="IV359" s="111"/>
      <c r="IW359" s="107"/>
      <c r="IX359" s="22"/>
      <c r="IY359" s="132"/>
      <c r="IZ359" s="133"/>
      <c r="JA359" s="98">
        <f t="shared" si="5212"/>
        <v>0</v>
      </c>
      <c r="JB359" s="133"/>
      <c r="JC359" s="133"/>
      <c r="JD359" s="133"/>
      <c r="JE359" s="100">
        <f t="shared" si="5213"/>
        <v>0</v>
      </c>
      <c r="JF359" s="133"/>
      <c r="JG359" s="133"/>
      <c r="JH359" s="133"/>
      <c r="JI359" s="98">
        <f t="shared" si="5214"/>
        <v>0</v>
      </c>
      <c r="JJ359" s="110"/>
      <c r="JK359" s="111"/>
      <c r="JL359" s="107"/>
      <c r="JM359" s="22"/>
      <c r="JN359" s="132"/>
      <c r="JO359" s="133"/>
      <c r="JP359" s="98">
        <f t="shared" si="5215"/>
        <v>0</v>
      </c>
      <c r="JQ359" s="133"/>
      <c r="JR359" s="133"/>
      <c r="JS359" s="133"/>
      <c r="JT359" s="100">
        <f t="shared" si="5216"/>
        <v>0</v>
      </c>
      <c r="JU359" s="133"/>
      <c r="JV359" s="133"/>
      <c r="JW359" s="133"/>
      <c r="JX359" s="98">
        <f t="shared" si="5217"/>
        <v>0</v>
      </c>
      <c r="JY359" s="110"/>
      <c r="JZ359" s="111"/>
      <c r="KA359" s="107"/>
      <c r="KB359" s="22"/>
      <c r="KC359" s="132"/>
      <c r="KD359" s="133"/>
      <c r="KE359" s="98">
        <f t="shared" si="5218"/>
        <v>0</v>
      </c>
      <c r="KF359" s="133"/>
      <c r="KG359" s="133"/>
      <c r="KH359" s="133"/>
      <c r="KI359" s="100">
        <f t="shared" si="5219"/>
        <v>0</v>
      </c>
      <c r="KJ359" s="133"/>
      <c r="KK359" s="133"/>
      <c r="KL359" s="133"/>
      <c r="KM359" s="98">
        <f t="shared" si="5920"/>
        <v>0</v>
      </c>
      <c r="KN359" s="110"/>
      <c r="KO359" s="111"/>
      <c r="KP359" s="107"/>
      <c r="KQ359" s="22"/>
      <c r="KR359" s="132"/>
      <c r="KS359" s="133"/>
      <c r="KT359" s="98">
        <f t="shared" si="5220"/>
        <v>0</v>
      </c>
      <c r="KU359" s="133"/>
      <c r="KV359" s="133"/>
      <c r="KW359" s="133"/>
      <c r="KX359" s="100">
        <f t="shared" si="5758"/>
        <v>0</v>
      </c>
      <c r="KY359" s="133"/>
      <c r="KZ359" s="133"/>
      <c r="LA359" s="133"/>
      <c r="LB359" s="98">
        <f t="shared" si="5221"/>
        <v>0</v>
      </c>
      <c r="LC359" s="110"/>
      <c r="LD359" s="111"/>
      <c r="LE359" s="107"/>
      <c r="LF359" s="22"/>
      <c r="LG359" s="132"/>
      <c r="LH359" s="133"/>
      <c r="LI359" s="98">
        <f t="shared" si="5222"/>
        <v>0</v>
      </c>
      <c r="LJ359" s="133"/>
      <c r="LK359" s="133"/>
      <c r="LL359" s="133"/>
      <c r="LM359" s="100">
        <f t="shared" si="5223"/>
        <v>0</v>
      </c>
      <c r="LN359" s="133"/>
      <c r="LO359" s="133"/>
      <c r="LP359" s="133"/>
      <c r="LQ359" s="98">
        <f t="shared" si="5224"/>
        <v>0</v>
      </c>
      <c r="LR359" s="110"/>
      <c r="LS359" s="111"/>
      <c r="LT359" s="107"/>
      <c r="LU359" s="22"/>
      <c r="LV359" s="132"/>
      <c r="LW359" s="133"/>
      <c r="LX359" s="98">
        <f t="shared" si="4356"/>
        <v>0</v>
      </c>
      <c r="LY359" s="133"/>
      <c r="LZ359" s="133"/>
      <c r="MA359" s="133"/>
      <c r="MB359" s="100">
        <f t="shared" si="5225"/>
        <v>0</v>
      </c>
      <c r="MC359" s="133"/>
      <c r="MD359" s="133"/>
      <c r="ME359" s="133"/>
      <c r="MF359" s="98">
        <f t="shared" si="5226"/>
        <v>0</v>
      </c>
      <c r="MG359" s="110"/>
      <c r="MH359" s="111"/>
      <c r="MI359" s="107"/>
      <c r="MJ359" s="22"/>
      <c r="MK359" s="132"/>
      <c r="ML359" s="133"/>
      <c r="MM359" s="98">
        <f t="shared" si="5227"/>
        <v>0</v>
      </c>
      <c r="MN359" s="133"/>
      <c r="MO359" s="133"/>
      <c r="MP359" s="133"/>
      <c r="MQ359" s="100">
        <f t="shared" si="5228"/>
        <v>0</v>
      </c>
      <c r="MR359" s="133"/>
      <c r="MS359" s="133"/>
      <c r="MT359" s="133"/>
      <c r="MU359" s="98">
        <f t="shared" si="4850"/>
        <v>0</v>
      </c>
      <c r="MV359" s="110"/>
      <c r="MW359" s="111"/>
      <c r="MX359" s="107"/>
      <c r="MY359" s="22"/>
      <c r="MZ359" s="132"/>
      <c r="NA359" s="133"/>
      <c r="NB359" s="98">
        <f t="shared" si="5229"/>
        <v>0</v>
      </c>
      <c r="NC359" s="133"/>
      <c r="ND359" s="133"/>
      <c r="NE359" s="133"/>
      <c r="NF359" s="100">
        <f t="shared" si="5230"/>
        <v>0</v>
      </c>
      <c r="NG359" s="133"/>
      <c r="NH359" s="133"/>
      <c r="NI359" s="133"/>
      <c r="NJ359" s="98">
        <f t="shared" si="5231"/>
        <v>0</v>
      </c>
      <c r="NK359" s="110"/>
      <c r="NL359" s="111"/>
      <c r="NM359" s="107"/>
      <c r="NN359" s="22"/>
      <c r="NO359" s="132"/>
      <c r="NP359" s="133"/>
      <c r="NQ359" s="98">
        <f t="shared" si="5232"/>
        <v>0</v>
      </c>
      <c r="NR359" s="133"/>
      <c r="NS359" s="133"/>
      <c r="NT359" s="133"/>
      <c r="NU359" s="100">
        <f t="shared" si="5233"/>
        <v>0</v>
      </c>
      <c r="NV359" s="133"/>
      <c r="NW359" s="133"/>
      <c r="NX359" s="133"/>
      <c r="NY359" s="98">
        <f t="shared" si="5234"/>
        <v>0</v>
      </c>
      <c r="NZ359" s="110"/>
      <c r="OA359" s="111"/>
      <c r="OB359" s="107"/>
      <c r="OC359" s="22"/>
      <c r="OD359" s="132"/>
      <c r="OE359" s="133"/>
      <c r="OF359" s="98">
        <f t="shared" si="4681"/>
        <v>0</v>
      </c>
      <c r="OG359" s="133"/>
      <c r="OH359" s="133"/>
      <c r="OI359" s="133"/>
      <c r="OJ359" s="100">
        <f t="shared" si="5235"/>
        <v>0</v>
      </c>
      <c r="OK359" s="133"/>
      <c r="OL359" s="133"/>
      <c r="OM359" s="133"/>
      <c r="ON359" s="98">
        <f t="shared" si="5236"/>
        <v>0</v>
      </c>
      <c r="OO359" s="110"/>
      <c r="OP359" s="111"/>
      <c r="OQ359" s="107"/>
      <c r="OR359" s="22"/>
      <c r="OS359" s="132"/>
      <c r="OT359" s="133"/>
      <c r="OU359" s="98">
        <f t="shared" si="4688"/>
        <v>0</v>
      </c>
      <c r="OV359" s="133"/>
      <c r="OW359" s="133"/>
      <c r="OX359" s="133"/>
      <c r="OY359" s="100">
        <f t="shared" si="3235"/>
        <v>0</v>
      </c>
      <c r="OZ359" s="133"/>
      <c r="PA359" s="133"/>
      <c r="PB359" s="133"/>
      <c r="PC359" s="98">
        <f t="shared" si="5430"/>
        <v>0</v>
      </c>
      <c r="PD359" s="110"/>
      <c r="PE359" s="111"/>
      <c r="PF359" s="107"/>
      <c r="PG359" s="22"/>
      <c r="PH359" s="132"/>
      <c r="PI359" s="133"/>
      <c r="PJ359" s="98">
        <f t="shared" si="5237"/>
        <v>0</v>
      </c>
      <c r="PK359" s="133"/>
      <c r="PL359" s="133"/>
      <c r="PM359" s="133"/>
      <c r="PN359" s="100">
        <f t="shared" si="5238"/>
        <v>0</v>
      </c>
      <c r="PO359" s="133"/>
      <c r="PP359" s="133"/>
      <c r="PQ359" s="133"/>
      <c r="PR359" s="98">
        <f t="shared" si="5239"/>
        <v>0</v>
      </c>
      <c r="PS359" s="110"/>
      <c r="PT359" s="111"/>
      <c r="PU359" s="107"/>
      <c r="PV359" s="22"/>
      <c r="PW359" s="132"/>
      <c r="PX359" s="133"/>
      <c r="PY359" s="98">
        <f t="shared" si="5240"/>
        <v>0</v>
      </c>
      <c r="PZ359" s="133"/>
      <c r="QA359" s="133"/>
      <c r="QB359" s="133"/>
      <c r="QC359" s="100">
        <f t="shared" si="5241"/>
        <v>0</v>
      </c>
      <c r="QD359" s="133"/>
      <c r="QE359" s="133"/>
      <c r="QF359" s="133"/>
      <c r="QG359" s="98">
        <f t="shared" si="5242"/>
        <v>0</v>
      </c>
      <c r="QH359" s="110"/>
      <c r="QI359" s="111"/>
      <c r="QJ359" s="107"/>
      <c r="QK359" s="22"/>
      <c r="QL359" s="132"/>
      <c r="QM359" s="133"/>
      <c r="QN359" s="98">
        <f t="shared" si="5243"/>
        <v>0</v>
      </c>
      <c r="QO359" s="133"/>
      <c r="QP359" s="133"/>
      <c r="QQ359" s="133"/>
      <c r="QR359" s="100">
        <f t="shared" si="5244"/>
        <v>0</v>
      </c>
      <c r="QS359" s="133"/>
      <c r="QT359" s="133"/>
      <c r="QU359" s="133"/>
      <c r="QV359" s="98">
        <f t="shared" si="5245"/>
        <v>0</v>
      </c>
      <c r="QW359" s="110"/>
      <c r="QX359" s="111"/>
      <c r="QY359" s="107"/>
      <c r="QZ359" s="22"/>
      <c r="RA359" s="132"/>
      <c r="RB359" s="133"/>
      <c r="RC359" s="98">
        <f t="shared" si="5246"/>
        <v>0</v>
      </c>
      <c r="RD359" s="133"/>
      <c r="RE359" s="133"/>
      <c r="RF359" s="133"/>
      <c r="RG359" s="100">
        <f t="shared" si="5247"/>
        <v>0</v>
      </c>
      <c r="RH359" s="133"/>
      <c r="RI359" s="133"/>
      <c r="RJ359" s="133"/>
      <c r="RK359" s="98">
        <f t="shared" si="5248"/>
        <v>0</v>
      </c>
      <c r="RL359" s="110"/>
      <c r="RM359" s="111"/>
      <c r="RN359" s="107"/>
      <c r="RO359" s="22"/>
      <c r="RP359" s="132"/>
      <c r="RQ359" s="133"/>
      <c r="RR359" s="98">
        <f t="shared" si="5249"/>
        <v>0</v>
      </c>
      <c r="RS359" s="133"/>
      <c r="RT359" s="133"/>
      <c r="RU359" s="133"/>
      <c r="RV359" s="100">
        <f t="shared" si="5250"/>
        <v>0</v>
      </c>
      <c r="RW359" s="133"/>
      <c r="RX359" s="133"/>
      <c r="RY359" s="133"/>
      <c r="RZ359" s="98">
        <f t="shared" si="5251"/>
        <v>0</v>
      </c>
      <c r="SA359" s="110"/>
      <c r="SB359" s="111"/>
      <c r="SC359" s="107"/>
      <c r="SD359" s="22"/>
      <c r="SE359" s="132"/>
      <c r="SF359" s="133"/>
      <c r="SG359" s="98">
        <f t="shared" si="5252"/>
        <v>0</v>
      </c>
      <c r="SH359" s="133"/>
      <c r="SI359" s="133"/>
      <c r="SJ359" s="133"/>
      <c r="SK359" s="100">
        <f t="shared" si="5253"/>
        <v>0</v>
      </c>
      <c r="SL359" s="133"/>
      <c r="SM359" s="133"/>
      <c r="SN359" s="133"/>
      <c r="SO359" s="98">
        <f t="shared" si="5254"/>
        <v>0</v>
      </c>
      <c r="SP359" s="110"/>
      <c r="SQ359" s="111"/>
      <c r="SR359" s="107"/>
      <c r="SS359" s="22"/>
      <c r="ST359" s="132"/>
      <c r="SU359" s="133"/>
      <c r="SV359" s="98">
        <f t="shared" si="4682"/>
        <v>0</v>
      </c>
      <c r="SW359" s="133"/>
      <c r="SX359" s="133"/>
      <c r="SY359" s="133"/>
      <c r="SZ359" s="100">
        <f t="shared" si="4683"/>
        <v>0</v>
      </c>
      <c r="TA359" s="133"/>
      <c r="TB359" s="133"/>
      <c r="TC359" s="133"/>
      <c r="TD359" s="98">
        <f t="shared" si="4684"/>
        <v>0</v>
      </c>
      <c r="TE359" s="110"/>
      <c r="TF359" s="111"/>
      <c r="TG359" s="107"/>
      <c r="TH359" s="22"/>
      <c r="TI359" s="132"/>
      <c r="TJ359" s="133"/>
      <c r="TK359" s="98">
        <f t="shared" si="5255"/>
        <v>0</v>
      </c>
      <c r="TL359" s="133"/>
      <c r="TM359" s="133"/>
      <c r="TN359" s="133"/>
      <c r="TO359" s="100">
        <f t="shared" si="5256"/>
        <v>0</v>
      </c>
      <c r="TP359" s="133"/>
      <c r="TQ359" s="133"/>
      <c r="TR359" s="133"/>
      <c r="TS359" s="98">
        <f t="shared" si="5257"/>
        <v>0</v>
      </c>
      <c r="TT359" s="110"/>
      <c r="TU359" s="111"/>
      <c r="TV359" s="107"/>
      <c r="TW359" s="22"/>
      <c r="TX359" s="132"/>
      <c r="TY359" s="133"/>
      <c r="TZ359" s="98">
        <f t="shared" si="5258"/>
        <v>0</v>
      </c>
      <c r="UA359" s="133"/>
      <c r="UB359" s="133"/>
      <c r="UC359" s="133"/>
      <c r="UD359" s="100">
        <f t="shared" si="5259"/>
        <v>0</v>
      </c>
      <c r="UE359" s="133"/>
      <c r="UF359" s="133"/>
      <c r="UG359" s="133"/>
      <c r="UH359" s="98">
        <f t="shared" si="5260"/>
        <v>0</v>
      </c>
      <c r="UI359" s="110"/>
      <c r="UJ359" s="111"/>
      <c r="UK359" s="107"/>
      <c r="UL359" s="22"/>
      <c r="UM359" s="132"/>
      <c r="UN359" s="133"/>
      <c r="UO359" s="98">
        <f t="shared" si="5261"/>
        <v>0</v>
      </c>
      <c r="UP359" s="133"/>
      <c r="UQ359" s="133"/>
      <c r="UR359" s="133"/>
      <c r="US359" s="100">
        <f t="shared" si="5262"/>
        <v>0</v>
      </c>
      <c r="UT359" s="133"/>
      <c r="UU359" s="133"/>
      <c r="UV359" s="133"/>
      <c r="UW359" s="98">
        <f t="shared" si="5263"/>
        <v>0</v>
      </c>
      <c r="UX359" s="110"/>
      <c r="UY359" s="111"/>
      <c r="UZ359" s="107"/>
      <c r="VA359" s="22"/>
      <c r="VB359" s="132"/>
      <c r="VC359" s="133"/>
      <c r="VD359" s="98">
        <f t="shared" si="5264"/>
        <v>0</v>
      </c>
      <c r="VE359" s="133"/>
      <c r="VF359" s="133"/>
      <c r="VG359" s="133"/>
      <c r="VH359" s="100">
        <f t="shared" si="5265"/>
        <v>0</v>
      </c>
      <c r="VI359" s="133"/>
      <c r="VJ359" s="133"/>
      <c r="VK359" s="133"/>
      <c r="VL359" s="98">
        <f t="shared" si="5266"/>
        <v>0</v>
      </c>
      <c r="VM359" s="110"/>
      <c r="VN359" s="111"/>
      <c r="VO359" s="107"/>
      <c r="VP359" s="22"/>
      <c r="VQ359" s="132"/>
      <c r="VR359" s="133"/>
      <c r="VS359" s="98">
        <f t="shared" si="5267"/>
        <v>0</v>
      </c>
      <c r="VT359" s="133"/>
      <c r="VU359" s="133"/>
      <c r="VV359" s="133"/>
      <c r="VW359" s="100">
        <f t="shared" si="5268"/>
        <v>0</v>
      </c>
      <c r="VX359" s="133"/>
      <c r="VY359" s="133"/>
      <c r="VZ359" s="133"/>
      <c r="WA359" s="98">
        <f t="shared" si="5269"/>
        <v>0</v>
      </c>
      <c r="WB359" s="110"/>
      <c r="WC359" s="111"/>
      <c r="WD359" s="107"/>
      <c r="WE359" s="22"/>
    </row>
    <row r="360" spans="1:603" ht="16.5" customHeight="1">
      <c r="A360" s="94"/>
      <c r="B360" s="105" t="s">
        <v>227</v>
      </c>
      <c r="C360" s="106" t="s">
        <v>58</v>
      </c>
      <c r="D360" s="132"/>
      <c r="E360" s="133"/>
      <c r="F360" s="98">
        <f t="shared" si="4685"/>
        <v>0</v>
      </c>
      <c r="G360" s="133"/>
      <c r="H360" s="133"/>
      <c r="I360" s="133"/>
      <c r="J360" s="100">
        <f t="shared" si="4686"/>
        <v>0</v>
      </c>
      <c r="K360" s="133"/>
      <c r="L360" s="133"/>
      <c r="M360" s="133"/>
      <c r="N360" s="98">
        <f t="shared" si="4687"/>
        <v>0</v>
      </c>
      <c r="O360" s="110"/>
      <c r="P360" s="111"/>
      <c r="Q360" s="107"/>
      <c r="R360" s="22"/>
      <c r="S360" s="132"/>
      <c r="T360" s="133"/>
      <c r="U360" s="98">
        <f t="shared" si="5172"/>
        <v>0</v>
      </c>
      <c r="V360" s="133"/>
      <c r="W360" s="133"/>
      <c r="X360" s="133"/>
      <c r="Y360" s="100">
        <f t="shared" si="5173"/>
        <v>0</v>
      </c>
      <c r="Z360" s="133"/>
      <c r="AA360" s="133"/>
      <c r="AB360" s="133"/>
      <c r="AC360" s="98">
        <f t="shared" si="5174"/>
        <v>0</v>
      </c>
      <c r="AD360" s="110"/>
      <c r="AE360" s="111"/>
      <c r="AF360" s="107"/>
      <c r="AG360" s="22"/>
      <c r="AH360" s="132"/>
      <c r="AI360" s="133"/>
      <c r="AJ360" s="98">
        <f t="shared" si="5175"/>
        <v>0</v>
      </c>
      <c r="AK360" s="133"/>
      <c r="AL360" s="133"/>
      <c r="AM360" s="133"/>
      <c r="AN360" s="100">
        <f t="shared" si="5176"/>
        <v>0</v>
      </c>
      <c r="AO360" s="133"/>
      <c r="AP360" s="133"/>
      <c r="AQ360" s="133"/>
      <c r="AR360" s="98">
        <f t="shared" si="6081"/>
        <v>0</v>
      </c>
      <c r="AS360" s="110"/>
      <c r="AT360" s="111"/>
      <c r="AU360" s="107"/>
      <c r="AV360" s="22"/>
      <c r="AW360" s="132"/>
      <c r="AX360" s="133"/>
      <c r="AY360" s="98">
        <f t="shared" si="5178"/>
        <v>0</v>
      </c>
      <c r="AZ360" s="133"/>
      <c r="BA360" s="133"/>
      <c r="BB360" s="133"/>
      <c r="BC360" s="100">
        <f t="shared" si="5179"/>
        <v>0</v>
      </c>
      <c r="BD360" s="133"/>
      <c r="BE360" s="133"/>
      <c r="BF360" s="133"/>
      <c r="BG360" s="98">
        <f t="shared" si="5180"/>
        <v>0</v>
      </c>
      <c r="BH360" s="110"/>
      <c r="BI360" s="111"/>
      <c r="BJ360" s="107"/>
      <c r="BK360" s="22"/>
      <c r="BL360" s="132"/>
      <c r="BM360" s="133"/>
      <c r="BN360" s="98">
        <f t="shared" si="5181"/>
        <v>0</v>
      </c>
      <c r="BO360" s="133"/>
      <c r="BP360" s="133"/>
      <c r="BQ360" s="133"/>
      <c r="BR360" s="100">
        <f t="shared" si="5182"/>
        <v>0</v>
      </c>
      <c r="BS360" s="133"/>
      <c r="BT360" s="133"/>
      <c r="BU360" s="133"/>
      <c r="BV360" s="98">
        <f t="shared" si="5183"/>
        <v>0</v>
      </c>
      <c r="BW360" s="110"/>
      <c r="BX360" s="111"/>
      <c r="BY360" s="107"/>
      <c r="BZ360" s="23"/>
      <c r="CA360" s="132"/>
      <c r="CB360" s="133"/>
      <c r="CC360" s="98">
        <f t="shared" si="5184"/>
        <v>0</v>
      </c>
      <c r="CD360" s="133"/>
      <c r="CE360" s="133"/>
      <c r="CF360" s="133"/>
      <c r="CG360" s="100">
        <f t="shared" si="5185"/>
        <v>0</v>
      </c>
      <c r="CH360" s="133"/>
      <c r="CI360" s="133"/>
      <c r="CJ360" s="133"/>
      <c r="CK360" s="98">
        <f t="shared" si="5186"/>
        <v>0</v>
      </c>
      <c r="CL360" s="110"/>
      <c r="CM360" s="111"/>
      <c r="CN360" s="107"/>
      <c r="CO360" s="22"/>
      <c r="CP360" s="132"/>
      <c r="CQ360" s="133"/>
      <c r="CR360" s="98">
        <f t="shared" si="5187"/>
        <v>0</v>
      </c>
      <c r="CS360" s="133"/>
      <c r="CT360" s="133"/>
      <c r="CU360" s="133"/>
      <c r="CV360" s="100">
        <f t="shared" si="5188"/>
        <v>0</v>
      </c>
      <c r="CW360" s="133"/>
      <c r="CX360" s="133"/>
      <c r="CY360" s="133"/>
      <c r="CZ360" s="98">
        <f t="shared" si="5189"/>
        <v>0</v>
      </c>
      <c r="DA360" s="110"/>
      <c r="DB360" s="111"/>
      <c r="DC360" s="107"/>
      <c r="DD360" s="22"/>
      <c r="DE360" s="132"/>
      <c r="DF360" s="133"/>
      <c r="DG360" s="98">
        <f t="shared" si="5190"/>
        <v>0</v>
      </c>
      <c r="DH360" s="133"/>
      <c r="DI360" s="133"/>
      <c r="DJ360" s="133"/>
      <c r="DK360" s="100">
        <f t="shared" si="5191"/>
        <v>0</v>
      </c>
      <c r="DL360" s="133"/>
      <c r="DM360" s="133"/>
      <c r="DN360" s="133"/>
      <c r="DO360" s="98">
        <f t="shared" si="5192"/>
        <v>0</v>
      </c>
      <c r="DP360" s="110"/>
      <c r="DQ360" s="111"/>
      <c r="DR360" s="107"/>
      <c r="DS360" s="22"/>
      <c r="DT360" s="132"/>
      <c r="DU360" s="133"/>
      <c r="DV360" s="98">
        <f t="shared" si="5193"/>
        <v>0</v>
      </c>
      <c r="DW360" s="133"/>
      <c r="DX360" s="133"/>
      <c r="DY360" s="133"/>
      <c r="DZ360" s="100">
        <f t="shared" si="5194"/>
        <v>0</v>
      </c>
      <c r="EA360" s="133"/>
      <c r="EB360" s="133"/>
      <c r="EC360" s="133"/>
      <c r="ED360" s="98">
        <f t="shared" si="5195"/>
        <v>0</v>
      </c>
      <c r="EE360" s="110"/>
      <c r="EF360" s="111"/>
      <c r="EG360" s="107"/>
      <c r="EH360" s="22"/>
      <c r="EI360" s="132"/>
      <c r="EJ360" s="133"/>
      <c r="EK360" s="98">
        <f t="shared" si="5196"/>
        <v>0</v>
      </c>
      <c r="EL360" s="133"/>
      <c r="EM360" s="133"/>
      <c r="EN360" s="133"/>
      <c r="EO360" s="100">
        <f t="shared" si="5197"/>
        <v>0</v>
      </c>
      <c r="EP360" s="133"/>
      <c r="EQ360" s="133"/>
      <c r="ER360" s="133"/>
      <c r="ES360" s="98">
        <f t="shared" si="4849"/>
        <v>0</v>
      </c>
      <c r="ET360" s="110"/>
      <c r="EU360" s="111"/>
      <c r="EV360" s="107"/>
      <c r="EW360" s="22"/>
      <c r="EX360" s="132"/>
      <c r="EY360" s="133"/>
      <c r="EZ360" s="98">
        <f t="shared" si="5198"/>
        <v>0</v>
      </c>
      <c r="FA360" s="133"/>
      <c r="FB360" s="133"/>
      <c r="FC360" s="133"/>
      <c r="FD360" s="100">
        <f t="shared" si="5756"/>
        <v>0</v>
      </c>
      <c r="FE360" s="133"/>
      <c r="FF360" s="133"/>
      <c r="FG360" s="133"/>
      <c r="FH360" s="98">
        <f t="shared" si="4851"/>
        <v>0</v>
      </c>
      <c r="FI360" s="110"/>
      <c r="FJ360" s="111"/>
      <c r="FK360" s="107"/>
      <c r="FL360" s="22"/>
      <c r="FM360" s="132"/>
      <c r="FN360" s="133"/>
      <c r="FO360" s="98">
        <f t="shared" si="5591"/>
        <v>0</v>
      </c>
      <c r="FP360" s="133"/>
      <c r="FQ360" s="133"/>
      <c r="FR360" s="133"/>
      <c r="FS360" s="100">
        <f t="shared" si="5757"/>
        <v>0</v>
      </c>
      <c r="FT360" s="133"/>
      <c r="FU360" s="133"/>
      <c r="FV360" s="133"/>
      <c r="FW360" s="98">
        <f t="shared" si="6083"/>
        <v>0</v>
      </c>
      <c r="FX360" s="110"/>
      <c r="FY360" s="111"/>
      <c r="FZ360" s="107"/>
      <c r="GA360" s="22"/>
      <c r="GB360" s="132"/>
      <c r="GC360" s="133"/>
      <c r="GD360" s="98">
        <f t="shared" si="5200"/>
        <v>0</v>
      </c>
      <c r="GE360" s="133"/>
      <c r="GF360" s="133"/>
      <c r="GG360" s="133"/>
      <c r="GH360" s="100">
        <f t="shared" si="5201"/>
        <v>0</v>
      </c>
      <c r="GI360" s="133"/>
      <c r="GJ360" s="133"/>
      <c r="GK360" s="133"/>
      <c r="GL360" s="98">
        <f t="shared" si="5202"/>
        <v>0</v>
      </c>
      <c r="GM360" s="110"/>
      <c r="GN360" s="111"/>
      <c r="GO360" s="107"/>
      <c r="GP360" s="22"/>
      <c r="GQ360" s="132"/>
      <c r="GR360" s="133"/>
      <c r="GS360" s="98">
        <f t="shared" si="5203"/>
        <v>0</v>
      </c>
      <c r="GT360" s="133"/>
      <c r="GU360" s="133"/>
      <c r="GV360" s="133"/>
      <c r="GW360" s="100">
        <f t="shared" si="5204"/>
        <v>0</v>
      </c>
      <c r="GX360" s="133"/>
      <c r="GY360" s="133"/>
      <c r="GZ360" s="133"/>
      <c r="HA360" s="98">
        <f t="shared" si="5205"/>
        <v>0</v>
      </c>
      <c r="HB360" s="110"/>
      <c r="HC360" s="111"/>
      <c r="HD360" s="107"/>
      <c r="HE360" s="22"/>
      <c r="HF360" s="132"/>
      <c r="HG360" s="133"/>
      <c r="HH360" s="98">
        <f t="shared" si="5206"/>
        <v>0</v>
      </c>
      <c r="HI360" s="133"/>
      <c r="HJ360" s="133"/>
      <c r="HK360" s="133"/>
      <c r="HL360" s="100">
        <f t="shared" si="5207"/>
        <v>0</v>
      </c>
      <c r="HM360" s="133"/>
      <c r="HN360" s="133"/>
      <c r="HO360" s="133"/>
      <c r="HP360" s="98">
        <f t="shared" si="6082"/>
        <v>0</v>
      </c>
      <c r="HQ360" s="110"/>
      <c r="HR360" s="111"/>
      <c r="HS360" s="107"/>
      <c r="HT360" s="22"/>
      <c r="HU360" s="132"/>
      <c r="HV360" s="133"/>
      <c r="HW360" s="98">
        <f t="shared" si="5755"/>
        <v>0</v>
      </c>
      <c r="HX360" s="133"/>
      <c r="HY360" s="133"/>
      <c r="HZ360" s="133"/>
      <c r="IA360" s="100">
        <f t="shared" si="5759"/>
        <v>0</v>
      </c>
      <c r="IB360" s="133"/>
      <c r="IC360" s="133"/>
      <c r="ID360" s="133"/>
      <c r="IE360" s="98">
        <f t="shared" si="5211"/>
        <v>0</v>
      </c>
      <c r="IF360" s="110"/>
      <c r="IG360" s="111"/>
      <c r="IH360" s="107"/>
      <c r="II360" s="22"/>
      <c r="IJ360" s="132"/>
      <c r="IK360" s="133"/>
      <c r="IL360" s="98">
        <f t="shared" si="5752"/>
        <v>0</v>
      </c>
      <c r="IM360" s="133"/>
      <c r="IN360" s="133"/>
      <c r="IO360" s="133"/>
      <c r="IP360" s="100">
        <f t="shared" si="4678"/>
        <v>0</v>
      </c>
      <c r="IQ360" s="133"/>
      <c r="IR360" s="133"/>
      <c r="IS360" s="133"/>
      <c r="IT360" s="98">
        <f t="shared" si="5753"/>
        <v>0</v>
      </c>
      <c r="IU360" s="110"/>
      <c r="IV360" s="111"/>
      <c r="IW360" s="107"/>
      <c r="IX360" s="22"/>
      <c r="IY360" s="132"/>
      <c r="IZ360" s="133"/>
      <c r="JA360" s="98">
        <f t="shared" si="5212"/>
        <v>0</v>
      </c>
      <c r="JB360" s="133"/>
      <c r="JC360" s="133"/>
      <c r="JD360" s="133"/>
      <c r="JE360" s="100">
        <f t="shared" si="5213"/>
        <v>0</v>
      </c>
      <c r="JF360" s="133"/>
      <c r="JG360" s="133"/>
      <c r="JH360" s="133"/>
      <c r="JI360" s="98">
        <f t="shared" si="5214"/>
        <v>0</v>
      </c>
      <c r="JJ360" s="110"/>
      <c r="JK360" s="111"/>
      <c r="JL360" s="107"/>
      <c r="JM360" s="22"/>
      <c r="JN360" s="132"/>
      <c r="JO360" s="133"/>
      <c r="JP360" s="98">
        <f t="shared" si="5215"/>
        <v>0</v>
      </c>
      <c r="JQ360" s="133"/>
      <c r="JR360" s="133"/>
      <c r="JS360" s="133"/>
      <c r="JT360" s="100">
        <f t="shared" si="5216"/>
        <v>0</v>
      </c>
      <c r="JU360" s="133"/>
      <c r="JV360" s="133"/>
      <c r="JW360" s="133"/>
      <c r="JX360" s="98">
        <f t="shared" si="5217"/>
        <v>0</v>
      </c>
      <c r="JY360" s="110"/>
      <c r="JZ360" s="111"/>
      <c r="KA360" s="107"/>
      <c r="KB360" s="22"/>
      <c r="KC360" s="132"/>
      <c r="KD360" s="133"/>
      <c r="KE360" s="98">
        <f t="shared" si="5218"/>
        <v>0</v>
      </c>
      <c r="KF360" s="133"/>
      <c r="KG360" s="133"/>
      <c r="KH360" s="133"/>
      <c r="KI360" s="100">
        <f t="shared" si="5219"/>
        <v>0</v>
      </c>
      <c r="KJ360" s="133"/>
      <c r="KK360" s="133"/>
      <c r="KL360" s="133"/>
      <c r="KM360" s="98">
        <f t="shared" si="5920"/>
        <v>0</v>
      </c>
      <c r="KN360" s="110"/>
      <c r="KO360" s="111"/>
      <c r="KP360" s="107"/>
      <c r="KQ360" s="22"/>
      <c r="KR360" s="132"/>
      <c r="KS360" s="133"/>
      <c r="KT360" s="98">
        <f t="shared" si="5220"/>
        <v>0</v>
      </c>
      <c r="KU360" s="133"/>
      <c r="KV360" s="133"/>
      <c r="KW360" s="133"/>
      <c r="KX360" s="100">
        <f t="shared" si="5758"/>
        <v>0</v>
      </c>
      <c r="KY360" s="133"/>
      <c r="KZ360" s="133"/>
      <c r="LA360" s="133"/>
      <c r="LB360" s="98">
        <f t="shared" si="5221"/>
        <v>0</v>
      </c>
      <c r="LC360" s="110"/>
      <c r="LD360" s="111"/>
      <c r="LE360" s="107"/>
      <c r="LF360" s="22"/>
      <c r="LG360" s="132"/>
      <c r="LH360" s="133"/>
      <c r="LI360" s="98">
        <f t="shared" si="5222"/>
        <v>0</v>
      </c>
      <c r="LJ360" s="133"/>
      <c r="LK360" s="133"/>
      <c r="LL360" s="133"/>
      <c r="LM360" s="100">
        <f t="shared" si="5223"/>
        <v>0</v>
      </c>
      <c r="LN360" s="133"/>
      <c r="LO360" s="133"/>
      <c r="LP360" s="133"/>
      <c r="LQ360" s="98">
        <f t="shared" si="5224"/>
        <v>0</v>
      </c>
      <c r="LR360" s="110"/>
      <c r="LS360" s="111"/>
      <c r="LT360" s="107"/>
      <c r="LU360" s="22"/>
      <c r="LV360" s="132"/>
      <c r="LW360" s="133"/>
      <c r="LX360" s="98">
        <f t="shared" si="4356"/>
        <v>0</v>
      </c>
      <c r="LY360" s="133"/>
      <c r="LZ360" s="133"/>
      <c r="MA360" s="133"/>
      <c r="MB360" s="100">
        <f t="shared" si="5225"/>
        <v>0</v>
      </c>
      <c r="MC360" s="133"/>
      <c r="MD360" s="133"/>
      <c r="ME360" s="133"/>
      <c r="MF360" s="98">
        <f t="shared" si="5226"/>
        <v>0</v>
      </c>
      <c r="MG360" s="110"/>
      <c r="MH360" s="111"/>
      <c r="MI360" s="107"/>
      <c r="MJ360" s="22"/>
      <c r="MK360" s="132"/>
      <c r="ML360" s="133"/>
      <c r="MM360" s="98">
        <f t="shared" si="5227"/>
        <v>0</v>
      </c>
      <c r="MN360" s="133"/>
      <c r="MO360" s="133"/>
      <c r="MP360" s="133"/>
      <c r="MQ360" s="100">
        <f t="shared" si="5228"/>
        <v>0</v>
      </c>
      <c r="MR360" s="133"/>
      <c r="MS360" s="133"/>
      <c r="MT360" s="133"/>
      <c r="MU360" s="98">
        <f t="shared" si="4850"/>
        <v>0</v>
      </c>
      <c r="MV360" s="110"/>
      <c r="MW360" s="111"/>
      <c r="MX360" s="107"/>
      <c r="MY360" s="22"/>
      <c r="MZ360" s="132"/>
      <c r="NA360" s="133"/>
      <c r="NB360" s="98">
        <f t="shared" si="5229"/>
        <v>0</v>
      </c>
      <c r="NC360" s="133"/>
      <c r="ND360" s="133"/>
      <c r="NE360" s="133"/>
      <c r="NF360" s="100">
        <f t="shared" si="5230"/>
        <v>0</v>
      </c>
      <c r="NG360" s="133"/>
      <c r="NH360" s="133"/>
      <c r="NI360" s="133"/>
      <c r="NJ360" s="98">
        <f t="shared" si="5231"/>
        <v>0</v>
      </c>
      <c r="NK360" s="110"/>
      <c r="NL360" s="111"/>
      <c r="NM360" s="107"/>
      <c r="NN360" s="22"/>
      <c r="NO360" s="132"/>
      <c r="NP360" s="133"/>
      <c r="NQ360" s="98">
        <f t="shared" si="5232"/>
        <v>0</v>
      </c>
      <c r="NR360" s="133"/>
      <c r="NS360" s="133"/>
      <c r="NT360" s="133"/>
      <c r="NU360" s="100">
        <f t="shared" si="5233"/>
        <v>0</v>
      </c>
      <c r="NV360" s="133"/>
      <c r="NW360" s="133"/>
      <c r="NX360" s="133"/>
      <c r="NY360" s="98">
        <f t="shared" si="5234"/>
        <v>0</v>
      </c>
      <c r="NZ360" s="110"/>
      <c r="OA360" s="111"/>
      <c r="OB360" s="107"/>
      <c r="OC360" s="22"/>
      <c r="OD360" s="132"/>
      <c r="OE360" s="133"/>
      <c r="OF360" s="98">
        <f t="shared" si="4681"/>
        <v>0</v>
      </c>
      <c r="OG360" s="133"/>
      <c r="OH360" s="133"/>
      <c r="OI360" s="133"/>
      <c r="OJ360" s="100">
        <f t="shared" si="5235"/>
        <v>0</v>
      </c>
      <c r="OK360" s="133"/>
      <c r="OL360" s="133"/>
      <c r="OM360" s="133"/>
      <c r="ON360" s="98">
        <f t="shared" si="5236"/>
        <v>0</v>
      </c>
      <c r="OO360" s="110"/>
      <c r="OP360" s="111"/>
      <c r="OQ360" s="107"/>
      <c r="OR360" s="22"/>
      <c r="OS360" s="132"/>
      <c r="OT360" s="133"/>
      <c r="OU360" s="98">
        <f t="shared" si="4688"/>
        <v>0</v>
      </c>
      <c r="OV360" s="133"/>
      <c r="OW360" s="133"/>
      <c r="OX360" s="133"/>
      <c r="OY360" s="100">
        <f t="shared" si="3235"/>
        <v>0</v>
      </c>
      <c r="OZ360" s="133"/>
      <c r="PA360" s="133"/>
      <c r="PB360" s="133"/>
      <c r="PC360" s="98">
        <f t="shared" si="5430"/>
        <v>0</v>
      </c>
      <c r="PD360" s="110"/>
      <c r="PE360" s="111"/>
      <c r="PF360" s="107"/>
      <c r="PG360" s="22"/>
      <c r="PH360" s="132"/>
      <c r="PI360" s="133"/>
      <c r="PJ360" s="98">
        <f t="shared" si="5237"/>
        <v>0</v>
      </c>
      <c r="PK360" s="133"/>
      <c r="PL360" s="133"/>
      <c r="PM360" s="133"/>
      <c r="PN360" s="100">
        <f t="shared" si="5238"/>
        <v>0</v>
      </c>
      <c r="PO360" s="133"/>
      <c r="PP360" s="133"/>
      <c r="PQ360" s="133"/>
      <c r="PR360" s="98">
        <f t="shared" si="5239"/>
        <v>0</v>
      </c>
      <c r="PS360" s="110"/>
      <c r="PT360" s="111"/>
      <c r="PU360" s="107"/>
      <c r="PV360" s="22"/>
      <c r="PW360" s="132"/>
      <c r="PX360" s="133"/>
      <c r="PY360" s="98">
        <f t="shared" si="5240"/>
        <v>0</v>
      </c>
      <c r="PZ360" s="133"/>
      <c r="QA360" s="133"/>
      <c r="QB360" s="133"/>
      <c r="QC360" s="100">
        <f t="shared" si="5241"/>
        <v>0</v>
      </c>
      <c r="QD360" s="133"/>
      <c r="QE360" s="133"/>
      <c r="QF360" s="133"/>
      <c r="QG360" s="98">
        <f t="shared" si="5242"/>
        <v>0</v>
      </c>
      <c r="QH360" s="110"/>
      <c r="QI360" s="111"/>
      <c r="QJ360" s="107"/>
      <c r="QK360" s="22"/>
      <c r="QL360" s="132"/>
      <c r="QM360" s="133"/>
      <c r="QN360" s="98">
        <f t="shared" si="5243"/>
        <v>0</v>
      </c>
      <c r="QO360" s="133"/>
      <c r="QP360" s="133"/>
      <c r="QQ360" s="133"/>
      <c r="QR360" s="100">
        <f t="shared" si="5244"/>
        <v>0</v>
      </c>
      <c r="QS360" s="133"/>
      <c r="QT360" s="133"/>
      <c r="QU360" s="133"/>
      <c r="QV360" s="98">
        <f t="shared" si="5245"/>
        <v>0</v>
      </c>
      <c r="QW360" s="110"/>
      <c r="QX360" s="111"/>
      <c r="QY360" s="107"/>
      <c r="QZ360" s="22"/>
      <c r="RA360" s="132"/>
      <c r="RB360" s="133"/>
      <c r="RC360" s="98">
        <f t="shared" si="5246"/>
        <v>0</v>
      </c>
      <c r="RD360" s="133"/>
      <c r="RE360" s="133"/>
      <c r="RF360" s="133"/>
      <c r="RG360" s="100">
        <f t="shared" si="5247"/>
        <v>0</v>
      </c>
      <c r="RH360" s="133"/>
      <c r="RI360" s="133"/>
      <c r="RJ360" s="133"/>
      <c r="RK360" s="98">
        <f t="shared" si="5248"/>
        <v>0</v>
      </c>
      <c r="RL360" s="110"/>
      <c r="RM360" s="111"/>
      <c r="RN360" s="107"/>
      <c r="RO360" s="22"/>
      <c r="RP360" s="132"/>
      <c r="RQ360" s="133"/>
      <c r="RR360" s="98">
        <f t="shared" si="5249"/>
        <v>0</v>
      </c>
      <c r="RS360" s="133"/>
      <c r="RT360" s="133"/>
      <c r="RU360" s="133"/>
      <c r="RV360" s="100">
        <f t="shared" si="5250"/>
        <v>0</v>
      </c>
      <c r="RW360" s="133"/>
      <c r="RX360" s="133"/>
      <c r="RY360" s="133"/>
      <c r="RZ360" s="98">
        <f t="shared" si="5251"/>
        <v>0</v>
      </c>
      <c r="SA360" s="110"/>
      <c r="SB360" s="111"/>
      <c r="SC360" s="107"/>
      <c r="SD360" s="22"/>
      <c r="SE360" s="132"/>
      <c r="SF360" s="133"/>
      <c r="SG360" s="98">
        <f t="shared" si="5252"/>
        <v>0</v>
      </c>
      <c r="SH360" s="133"/>
      <c r="SI360" s="133"/>
      <c r="SJ360" s="133"/>
      <c r="SK360" s="100">
        <f t="shared" si="5253"/>
        <v>0</v>
      </c>
      <c r="SL360" s="133"/>
      <c r="SM360" s="133"/>
      <c r="SN360" s="133"/>
      <c r="SO360" s="98">
        <f t="shared" si="5254"/>
        <v>0</v>
      </c>
      <c r="SP360" s="110"/>
      <c r="SQ360" s="111"/>
      <c r="SR360" s="107"/>
      <c r="SS360" s="22"/>
      <c r="ST360" s="132"/>
      <c r="SU360" s="133"/>
      <c r="SV360" s="98">
        <f t="shared" si="4682"/>
        <v>0</v>
      </c>
      <c r="SW360" s="133"/>
      <c r="SX360" s="133"/>
      <c r="SY360" s="133"/>
      <c r="SZ360" s="100">
        <f t="shared" si="4683"/>
        <v>0</v>
      </c>
      <c r="TA360" s="133"/>
      <c r="TB360" s="133"/>
      <c r="TC360" s="133"/>
      <c r="TD360" s="98">
        <f t="shared" si="4684"/>
        <v>0</v>
      </c>
      <c r="TE360" s="110"/>
      <c r="TF360" s="111"/>
      <c r="TG360" s="107"/>
      <c r="TH360" s="22"/>
      <c r="TI360" s="132"/>
      <c r="TJ360" s="133"/>
      <c r="TK360" s="98">
        <f t="shared" si="5255"/>
        <v>0</v>
      </c>
      <c r="TL360" s="133"/>
      <c r="TM360" s="133"/>
      <c r="TN360" s="133"/>
      <c r="TO360" s="100">
        <f t="shared" si="5256"/>
        <v>0</v>
      </c>
      <c r="TP360" s="133"/>
      <c r="TQ360" s="133"/>
      <c r="TR360" s="133"/>
      <c r="TS360" s="98">
        <f t="shared" si="5257"/>
        <v>0</v>
      </c>
      <c r="TT360" s="110"/>
      <c r="TU360" s="111"/>
      <c r="TV360" s="107"/>
      <c r="TW360" s="22"/>
      <c r="TX360" s="132"/>
      <c r="TY360" s="133"/>
      <c r="TZ360" s="98">
        <f t="shared" si="5258"/>
        <v>0</v>
      </c>
      <c r="UA360" s="133"/>
      <c r="UB360" s="133"/>
      <c r="UC360" s="133"/>
      <c r="UD360" s="100">
        <f t="shared" si="5259"/>
        <v>0</v>
      </c>
      <c r="UE360" s="133"/>
      <c r="UF360" s="133"/>
      <c r="UG360" s="133"/>
      <c r="UH360" s="98">
        <f t="shared" si="5260"/>
        <v>0</v>
      </c>
      <c r="UI360" s="110"/>
      <c r="UJ360" s="111"/>
      <c r="UK360" s="107"/>
      <c r="UL360" s="22"/>
      <c r="UM360" s="132"/>
      <c r="UN360" s="133"/>
      <c r="UO360" s="98">
        <f t="shared" si="5261"/>
        <v>0</v>
      </c>
      <c r="UP360" s="133"/>
      <c r="UQ360" s="133"/>
      <c r="UR360" s="133"/>
      <c r="US360" s="100">
        <f t="shared" si="5262"/>
        <v>0</v>
      </c>
      <c r="UT360" s="133"/>
      <c r="UU360" s="133"/>
      <c r="UV360" s="133"/>
      <c r="UW360" s="98">
        <f t="shared" si="5263"/>
        <v>0</v>
      </c>
      <c r="UX360" s="110"/>
      <c r="UY360" s="111"/>
      <c r="UZ360" s="107"/>
      <c r="VA360" s="22"/>
      <c r="VB360" s="132"/>
      <c r="VC360" s="133"/>
      <c r="VD360" s="98">
        <f t="shared" si="5264"/>
        <v>0</v>
      </c>
      <c r="VE360" s="133"/>
      <c r="VF360" s="133"/>
      <c r="VG360" s="133"/>
      <c r="VH360" s="100">
        <f t="shared" si="5265"/>
        <v>0</v>
      </c>
      <c r="VI360" s="133"/>
      <c r="VJ360" s="133"/>
      <c r="VK360" s="133"/>
      <c r="VL360" s="98">
        <f t="shared" si="5266"/>
        <v>0</v>
      </c>
      <c r="VM360" s="110"/>
      <c r="VN360" s="111"/>
      <c r="VO360" s="107"/>
      <c r="VP360" s="22"/>
      <c r="VQ360" s="132"/>
      <c r="VR360" s="133"/>
      <c r="VS360" s="98">
        <f t="shared" si="5267"/>
        <v>0</v>
      </c>
      <c r="VT360" s="133"/>
      <c r="VU360" s="133"/>
      <c r="VV360" s="133"/>
      <c r="VW360" s="100">
        <f t="shared" si="5268"/>
        <v>0</v>
      </c>
      <c r="VX360" s="133"/>
      <c r="VY360" s="133"/>
      <c r="VZ360" s="133"/>
      <c r="WA360" s="98">
        <f t="shared" si="5269"/>
        <v>0</v>
      </c>
      <c r="WB360" s="110"/>
      <c r="WC360" s="111"/>
      <c r="WD360" s="107"/>
      <c r="WE360" s="22"/>
    </row>
    <row r="361" spans="1:603" ht="16.5" customHeight="1">
      <c r="A361" s="94"/>
      <c r="B361" s="105" t="s">
        <v>227</v>
      </c>
      <c r="C361" s="106" t="s">
        <v>59</v>
      </c>
      <c r="D361" s="132"/>
      <c r="E361" s="133"/>
      <c r="F361" s="98">
        <f t="shared" si="4685"/>
        <v>0</v>
      </c>
      <c r="G361" s="133"/>
      <c r="H361" s="133"/>
      <c r="I361" s="133"/>
      <c r="J361" s="100">
        <f t="shared" si="4686"/>
        <v>0</v>
      </c>
      <c r="K361" s="133"/>
      <c r="L361" s="133"/>
      <c r="M361" s="133"/>
      <c r="N361" s="98">
        <f t="shared" si="4687"/>
        <v>0</v>
      </c>
      <c r="O361" s="110"/>
      <c r="P361" s="111"/>
      <c r="Q361" s="107"/>
      <c r="R361" s="22"/>
      <c r="S361" s="132"/>
      <c r="T361" s="133"/>
      <c r="U361" s="98">
        <f t="shared" si="5172"/>
        <v>0</v>
      </c>
      <c r="V361" s="133"/>
      <c r="W361" s="133"/>
      <c r="X361" s="133"/>
      <c r="Y361" s="100">
        <f t="shared" si="5173"/>
        <v>0</v>
      </c>
      <c r="Z361" s="133"/>
      <c r="AA361" s="133"/>
      <c r="AB361" s="133"/>
      <c r="AC361" s="98">
        <f t="shared" si="5174"/>
        <v>0</v>
      </c>
      <c r="AD361" s="110"/>
      <c r="AE361" s="111"/>
      <c r="AF361" s="107"/>
      <c r="AG361" s="22"/>
      <c r="AH361" s="132"/>
      <c r="AI361" s="133"/>
      <c r="AJ361" s="98">
        <f t="shared" si="5175"/>
        <v>0</v>
      </c>
      <c r="AK361" s="133"/>
      <c r="AL361" s="133"/>
      <c r="AM361" s="133"/>
      <c r="AN361" s="100">
        <f t="shared" si="5176"/>
        <v>0</v>
      </c>
      <c r="AO361" s="133"/>
      <c r="AP361" s="133"/>
      <c r="AQ361" s="133"/>
      <c r="AR361" s="98">
        <f t="shared" si="6081"/>
        <v>0</v>
      </c>
      <c r="AS361" s="110"/>
      <c r="AT361" s="111"/>
      <c r="AU361" s="107"/>
      <c r="AV361" s="22"/>
      <c r="AW361" s="132"/>
      <c r="AX361" s="133"/>
      <c r="AY361" s="98">
        <f t="shared" si="5178"/>
        <v>0</v>
      </c>
      <c r="AZ361" s="133"/>
      <c r="BA361" s="133"/>
      <c r="BB361" s="133"/>
      <c r="BC361" s="100">
        <f t="shared" si="5179"/>
        <v>0</v>
      </c>
      <c r="BD361" s="133"/>
      <c r="BE361" s="133"/>
      <c r="BF361" s="133"/>
      <c r="BG361" s="98">
        <f t="shared" si="5180"/>
        <v>0</v>
      </c>
      <c r="BH361" s="110"/>
      <c r="BI361" s="111"/>
      <c r="BJ361" s="107"/>
      <c r="BK361" s="22"/>
      <c r="BL361" s="132"/>
      <c r="BM361" s="133"/>
      <c r="BN361" s="98">
        <f t="shared" si="5181"/>
        <v>0</v>
      </c>
      <c r="BO361" s="133"/>
      <c r="BP361" s="133"/>
      <c r="BQ361" s="133"/>
      <c r="BR361" s="100">
        <f t="shared" si="5182"/>
        <v>0</v>
      </c>
      <c r="BS361" s="133"/>
      <c r="BT361" s="133"/>
      <c r="BU361" s="133"/>
      <c r="BV361" s="98">
        <f t="shared" si="5183"/>
        <v>0</v>
      </c>
      <c r="BW361" s="110"/>
      <c r="BX361" s="111"/>
      <c r="BY361" s="107"/>
      <c r="BZ361" s="23"/>
      <c r="CA361" s="132"/>
      <c r="CB361" s="133"/>
      <c r="CC361" s="98">
        <f t="shared" si="5184"/>
        <v>0</v>
      </c>
      <c r="CD361" s="133"/>
      <c r="CE361" s="133"/>
      <c r="CF361" s="133"/>
      <c r="CG361" s="100">
        <f t="shared" si="5185"/>
        <v>0</v>
      </c>
      <c r="CH361" s="133"/>
      <c r="CI361" s="133"/>
      <c r="CJ361" s="133"/>
      <c r="CK361" s="98">
        <f t="shared" si="5186"/>
        <v>0</v>
      </c>
      <c r="CL361" s="110"/>
      <c r="CM361" s="111"/>
      <c r="CN361" s="107"/>
      <c r="CO361" s="22"/>
      <c r="CP361" s="132"/>
      <c r="CQ361" s="133"/>
      <c r="CR361" s="98">
        <f t="shared" si="5187"/>
        <v>0</v>
      </c>
      <c r="CS361" s="133"/>
      <c r="CT361" s="133"/>
      <c r="CU361" s="133"/>
      <c r="CV361" s="100">
        <f t="shared" si="5188"/>
        <v>0</v>
      </c>
      <c r="CW361" s="133"/>
      <c r="CX361" s="133"/>
      <c r="CY361" s="133"/>
      <c r="CZ361" s="98">
        <f t="shared" si="5189"/>
        <v>0</v>
      </c>
      <c r="DA361" s="110"/>
      <c r="DB361" s="111"/>
      <c r="DC361" s="107"/>
      <c r="DD361" s="22"/>
      <c r="DE361" s="132"/>
      <c r="DF361" s="133"/>
      <c r="DG361" s="98">
        <f t="shared" si="5190"/>
        <v>0</v>
      </c>
      <c r="DH361" s="133"/>
      <c r="DI361" s="133"/>
      <c r="DJ361" s="133"/>
      <c r="DK361" s="100">
        <f t="shared" si="5191"/>
        <v>0</v>
      </c>
      <c r="DL361" s="133"/>
      <c r="DM361" s="133"/>
      <c r="DN361" s="133"/>
      <c r="DO361" s="98">
        <f t="shared" si="5192"/>
        <v>0</v>
      </c>
      <c r="DP361" s="110"/>
      <c r="DQ361" s="111"/>
      <c r="DR361" s="107"/>
      <c r="DS361" s="22"/>
      <c r="DT361" s="132"/>
      <c r="DU361" s="133"/>
      <c r="DV361" s="98">
        <f t="shared" si="5193"/>
        <v>0</v>
      </c>
      <c r="DW361" s="133"/>
      <c r="DX361" s="133"/>
      <c r="DY361" s="133"/>
      <c r="DZ361" s="100">
        <f t="shared" si="5194"/>
        <v>0</v>
      </c>
      <c r="EA361" s="133"/>
      <c r="EB361" s="133"/>
      <c r="EC361" s="133"/>
      <c r="ED361" s="98">
        <f t="shared" si="5195"/>
        <v>0</v>
      </c>
      <c r="EE361" s="110"/>
      <c r="EF361" s="111"/>
      <c r="EG361" s="107"/>
      <c r="EH361" s="22"/>
      <c r="EI361" s="132"/>
      <c r="EJ361" s="133"/>
      <c r="EK361" s="98">
        <f t="shared" si="5196"/>
        <v>0</v>
      </c>
      <c r="EL361" s="133"/>
      <c r="EM361" s="133"/>
      <c r="EN361" s="133"/>
      <c r="EO361" s="100">
        <f t="shared" si="5197"/>
        <v>0</v>
      </c>
      <c r="EP361" s="133"/>
      <c r="EQ361" s="133"/>
      <c r="ER361" s="133"/>
      <c r="ES361" s="98">
        <f t="shared" si="4849"/>
        <v>0</v>
      </c>
      <c r="ET361" s="110"/>
      <c r="EU361" s="111"/>
      <c r="EV361" s="107"/>
      <c r="EW361" s="22"/>
      <c r="EX361" s="132"/>
      <c r="EY361" s="133"/>
      <c r="EZ361" s="98">
        <f t="shared" si="5198"/>
        <v>0</v>
      </c>
      <c r="FA361" s="133"/>
      <c r="FB361" s="133"/>
      <c r="FC361" s="133"/>
      <c r="FD361" s="100">
        <f t="shared" si="5756"/>
        <v>0</v>
      </c>
      <c r="FE361" s="133"/>
      <c r="FF361" s="133"/>
      <c r="FG361" s="133"/>
      <c r="FH361" s="98">
        <f t="shared" si="4851"/>
        <v>0</v>
      </c>
      <c r="FI361" s="110"/>
      <c r="FJ361" s="111"/>
      <c r="FK361" s="107"/>
      <c r="FL361" s="22"/>
      <c r="FM361" s="132"/>
      <c r="FN361" s="133"/>
      <c r="FO361" s="98">
        <f t="shared" si="5591"/>
        <v>0</v>
      </c>
      <c r="FP361" s="133"/>
      <c r="FQ361" s="133"/>
      <c r="FR361" s="133"/>
      <c r="FS361" s="100">
        <f t="shared" si="5757"/>
        <v>0</v>
      </c>
      <c r="FT361" s="133"/>
      <c r="FU361" s="133"/>
      <c r="FV361" s="133"/>
      <c r="FW361" s="98">
        <f t="shared" si="6083"/>
        <v>0</v>
      </c>
      <c r="FX361" s="110"/>
      <c r="FY361" s="111"/>
      <c r="FZ361" s="107"/>
      <c r="GA361" s="22"/>
      <c r="GB361" s="132"/>
      <c r="GC361" s="133"/>
      <c r="GD361" s="98">
        <f t="shared" si="5200"/>
        <v>0</v>
      </c>
      <c r="GE361" s="133"/>
      <c r="GF361" s="133"/>
      <c r="GG361" s="133"/>
      <c r="GH361" s="100">
        <f t="shared" si="5201"/>
        <v>0</v>
      </c>
      <c r="GI361" s="133"/>
      <c r="GJ361" s="133"/>
      <c r="GK361" s="133"/>
      <c r="GL361" s="98">
        <f t="shared" si="5202"/>
        <v>0</v>
      </c>
      <c r="GM361" s="110"/>
      <c r="GN361" s="111"/>
      <c r="GO361" s="107"/>
      <c r="GP361" s="22"/>
      <c r="GQ361" s="132"/>
      <c r="GR361" s="133"/>
      <c r="GS361" s="98">
        <f t="shared" si="5203"/>
        <v>0</v>
      </c>
      <c r="GT361" s="133"/>
      <c r="GU361" s="133"/>
      <c r="GV361" s="133"/>
      <c r="GW361" s="100">
        <f t="shared" si="5204"/>
        <v>0</v>
      </c>
      <c r="GX361" s="133"/>
      <c r="GY361" s="133"/>
      <c r="GZ361" s="133"/>
      <c r="HA361" s="98">
        <f t="shared" si="5205"/>
        <v>0</v>
      </c>
      <c r="HB361" s="110"/>
      <c r="HC361" s="111"/>
      <c r="HD361" s="107"/>
      <c r="HE361" s="22"/>
      <c r="HF361" s="132"/>
      <c r="HG361" s="133"/>
      <c r="HH361" s="98">
        <f t="shared" si="5206"/>
        <v>0</v>
      </c>
      <c r="HI361" s="133"/>
      <c r="HJ361" s="133"/>
      <c r="HK361" s="133"/>
      <c r="HL361" s="100">
        <f t="shared" si="5207"/>
        <v>0</v>
      </c>
      <c r="HM361" s="133"/>
      <c r="HN361" s="133"/>
      <c r="HO361" s="133"/>
      <c r="HP361" s="98">
        <f t="shared" si="6082"/>
        <v>0</v>
      </c>
      <c r="HQ361" s="110"/>
      <c r="HR361" s="111"/>
      <c r="HS361" s="107"/>
      <c r="HT361" s="22"/>
      <c r="HU361" s="132"/>
      <c r="HV361" s="133"/>
      <c r="HW361" s="98">
        <f t="shared" si="5755"/>
        <v>0</v>
      </c>
      <c r="HX361" s="133"/>
      <c r="HY361" s="133"/>
      <c r="HZ361" s="133"/>
      <c r="IA361" s="100">
        <f t="shared" si="5759"/>
        <v>0</v>
      </c>
      <c r="IB361" s="133"/>
      <c r="IC361" s="133"/>
      <c r="ID361" s="133"/>
      <c r="IE361" s="98">
        <f t="shared" si="5211"/>
        <v>0</v>
      </c>
      <c r="IF361" s="110"/>
      <c r="IG361" s="111"/>
      <c r="IH361" s="107"/>
      <c r="II361" s="22"/>
      <c r="IJ361" s="132"/>
      <c r="IK361" s="133"/>
      <c r="IL361" s="98">
        <f t="shared" si="5752"/>
        <v>0</v>
      </c>
      <c r="IM361" s="133"/>
      <c r="IN361" s="133"/>
      <c r="IO361" s="133"/>
      <c r="IP361" s="100">
        <f t="shared" si="4678"/>
        <v>0</v>
      </c>
      <c r="IQ361" s="133"/>
      <c r="IR361" s="133"/>
      <c r="IS361" s="133"/>
      <c r="IT361" s="98">
        <f t="shared" si="5753"/>
        <v>0</v>
      </c>
      <c r="IU361" s="110"/>
      <c r="IV361" s="111"/>
      <c r="IW361" s="107"/>
      <c r="IX361" s="22"/>
      <c r="IY361" s="132"/>
      <c r="IZ361" s="133"/>
      <c r="JA361" s="98">
        <f t="shared" si="5212"/>
        <v>0</v>
      </c>
      <c r="JB361" s="133"/>
      <c r="JC361" s="133"/>
      <c r="JD361" s="133"/>
      <c r="JE361" s="100">
        <f t="shared" si="5213"/>
        <v>0</v>
      </c>
      <c r="JF361" s="133"/>
      <c r="JG361" s="133"/>
      <c r="JH361" s="133"/>
      <c r="JI361" s="98">
        <f t="shared" si="5214"/>
        <v>0</v>
      </c>
      <c r="JJ361" s="110"/>
      <c r="JK361" s="111"/>
      <c r="JL361" s="107"/>
      <c r="JM361" s="22"/>
      <c r="JN361" s="132"/>
      <c r="JO361" s="133"/>
      <c r="JP361" s="98">
        <f t="shared" si="5215"/>
        <v>0</v>
      </c>
      <c r="JQ361" s="133"/>
      <c r="JR361" s="133"/>
      <c r="JS361" s="133"/>
      <c r="JT361" s="100">
        <f t="shared" si="5216"/>
        <v>0</v>
      </c>
      <c r="JU361" s="133"/>
      <c r="JV361" s="133"/>
      <c r="JW361" s="133"/>
      <c r="JX361" s="98">
        <f t="shared" si="5217"/>
        <v>0</v>
      </c>
      <c r="JY361" s="110"/>
      <c r="JZ361" s="111"/>
      <c r="KA361" s="107"/>
      <c r="KB361" s="22"/>
      <c r="KC361" s="132"/>
      <c r="KD361" s="133"/>
      <c r="KE361" s="98">
        <f t="shared" si="5218"/>
        <v>0</v>
      </c>
      <c r="KF361" s="133"/>
      <c r="KG361" s="133"/>
      <c r="KH361" s="133"/>
      <c r="KI361" s="100">
        <f t="shared" si="5219"/>
        <v>0</v>
      </c>
      <c r="KJ361" s="133"/>
      <c r="KK361" s="133"/>
      <c r="KL361" s="133"/>
      <c r="KM361" s="98">
        <f t="shared" si="5920"/>
        <v>0</v>
      </c>
      <c r="KN361" s="110"/>
      <c r="KO361" s="111"/>
      <c r="KP361" s="107"/>
      <c r="KQ361" s="22"/>
      <c r="KR361" s="132"/>
      <c r="KS361" s="133"/>
      <c r="KT361" s="98">
        <f t="shared" si="5220"/>
        <v>0</v>
      </c>
      <c r="KU361" s="133"/>
      <c r="KV361" s="133"/>
      <c r="KW361" s="133"/>
      <c r="KX361" s="100">
        <f t="shared" si="5758"/>
        <v>0</v>
      </c>
      <c r="KY361" s="133"/>
      <c r="KZ361" s="133"/>
      <c r="LA361" s="133"/>
      <c r="LB361" s="98">
        <f t="shared" si="5221"/>
        <v>0</v>
      </c>
      <c r="LC361" s="110"/>
      <c r="LD361" s="111"/>
      <c r="LE361" s="107"/>
      <c r="LF361" s="22"/>
      <c r="LG361" s="132"/>
      <c r="LH361" s="133"/>
      <c r="LI361" s="98">
        <f t="shared" si="5222"/>
        <v>0</v>
      </c>
      <c r="LJ361" s="133"/>
      <c r="LK361" s="133"/>
      <c r="LL361" s="133"/>
      <c r="LM361" s="100">
        <f t="shared" si="5223"/>
        <v>0</v>
      </c>
      <c r="LN361" s="133"/>
      <c r="LO361" s="133"/>
      <c r="LP361" s="133"/>
      <c r="LQ361" s="98">
        <f t="shared" si="5224"/>
        <v>0</v>
      </c>
      <c r="LR361" s="110"/>
      <c r="LS361" s="111"/>
      <c r="LT361" s="107"/>
      <c r="LU361" s="22"/>
      <c r="LV361" s="132"/>
      <c r="LW361" s="133"/>
      <c r="LX361" s="98">
        <f t="shared" si="4356"/>
        <v>0</v>
      </c>
      <c r="LY361" s="133"/>
      <c r="LZ361" s="133"/>
      <c r="MA361" s="133"/>
      <c r="MB361" s="100">
        <f t="shared" si="5225"/>
        <v>0</v>
      </c>
      <c r="MC361" s="133"/>
      <c r="MD361" s="133"/>
      <c r="ME361" s="133"/>
      <c r="MF361" s="98">
        <f t="shared" si="5226"/>
        <v>0</v>
      </c>
      <c r="MG361" s="110"/>
      <c r="MH361" s="111"/>
      <c r="MI361" s="107"/>
      <c r="MJ361" s="22"/>
      <c r="MK361" s="132"/>
      <c r="ML361" s="133"/>
      <c r="MM361" s="98">
        <f t="shared" si="5227"/>
        <v>0</v>
      </c>
      <c r="MN361" s="133"/>
      <c r="MO361" s="133"/>
      <c r="MP361" s="133"/>
      <c r="MQ361" s="100">
        <f t="shared" si="5228"/>
        <v>0</v>
      </c>
      <c r="MR361" s="133"/>
      <c r="MS361" s="133"/>
      <c r="MT361" s="133"/>
      <c r="MU361" s="98">
        <f t="shared" si="4850"/>
        <v>0</v>
      </c>
      <c r="MV361" s="110"/>
      <c r="MW361" s="111"/>
      <c r="MX361" s="107"/>
      <c r="MY361" s="22"/>
      <c r="MZ361" s="132"/>
      <c r="NA361" s="133"/>
      <c r="NB361" s="98">
        <f t="shared" si="5229"/>
        <v>0</v>
      </c>
      <c r="NC361" s="133"/>
      <c r="ND361" s="133"/>
      <c r="NE361" s="133"/>
      <c r="NF361" s="100">
        <f t="shared" si="5230"/>
        <v>0</v>
      </c>
      <c r="NG361" s="133"/>
      <c r="NH361" s="133"/>
      <c r="NI361" s="133"/>
      <c r="NJ361" s="98">
        <f t="shared" si="5231"/>
        <v>0</v>
      </c>
      <c r="NK361" s="110"/>
      <c r="NL361" s="111"/>
      <c r="NM361" s="107"/>
      <c r="NN361" s="22"/>
      <c r="NO361" s="132"/>
      <c r="NP361" s="133"/>
      <c r="NQ361" s="98">
        <f t="shared" si="5232"/>
        <v>0</v>
      </c>
      <c r="NR361" s="133"/>
      <c r="NS361" s="133"/>
      <c r="NT361" s="133"/>
      <c r="NU361" s="100">
        <f t="shared" si="5233"/>
        <v>0</v>
      </c>
      <c r="NV361" s="133"/>
      <c r="NW361" s="133"/>
      <c r="NX361" s="133"/>
      <c r="NY361" s="98">
        <f t="shared" si="5234"/>
        <v>0</v>
      </c>
      <c r="NZ361" s="110"/>
      <c r="OA361" s="111"/>
      <c r="OB361" s="107"/>
      <c r="OC361" s="22"/>
      <c r="OD361" s="132"/>
      <c r="OE361" s="133"/>
      <c r="OF361" s="98">
        <f t="shared" si="4681"/>
        <v>0</v>
      </c>
      <c r="OG361" s="133"/>
      <c r="OH361" s="133"/>
      <c r="OI361" s="133"/>
      <c r="OJ361" s="100">
        <f t="shared" si="5235"/>
        <v>0</v>
      </c>
      <c r="OK361" s="133"/>
      <c r="OL361" s="133"/>
      <c r="OM361" s="133"/>
      <c r="ON361" s="98">
        <f t="shared" si="5236"/>
        <v>0</v>
      </c>
      <c r="OO361" s="110"/>
      <c r="OP361" s="111"/>
      <c r="OQ361" s="107"/>
      <c r="OR361" s="22"/>
      <c r="OS361" s="132"/>
      <c r="OT361" s="133"/>
      <c r="OU361" s="98">
        <f t="shared" si="4688"/>
        <v>0</v>
      </c>
      <c r="OV361" s="133"/>
      <c r="OW361" s="133"/>
      <c r="OX361" s="133"/>
      <c r="OY361" s="100">
        <f t="shared" si="3235"/>
        <v>0</v>
      </c>
      <c r="OZ361" s="133"/>
      <c r="PA361" s="133"/>
      <c r="PB361" s="133"/>
      <c r="PC361" s="98">
        <f t="shared" si="5430"/>
        <v>0</v>
      </c>
      <c r="PD361" s="110"/>
      <c r="PE361" s="111"/>
      <c r="PF361" s="107"/>
      <c r="PG361" s="22"/>
      <c r="PH361" s="132"/>
      <c r="PI361" s="133"/>
      <c r="PJ361" s="98">
        <f t="shared" si="5237"/>
        <v>0</v>
      </c>
      <c r="PK361" s="133"/>
      <c r="PL361" s="133"/>
      <c r="PM361" s="133"/>
      <c r="PN361" s="100">
        <f t="shared" si="5238"/>
        <v>0</v>
      </c>
      <c r="PO361" s="133"/>
      <c r="PP361" s="133"/>
      <c r="PQ361" s="133"/>
      <c r="PR361" s="98">
        <f t="shared" si="5239"/>
        <v>0</v>
      </c>
      <c r="PS361" s="110"/>
      <c r="PT361" s="111"/>
      <c r="PU361" s="107"/>
      <c r="PV361" s="22"/>
      <c r="PW361" s="132"/>
      <c r="PX361" s="133"/>
      <c r="PY361" s="98">
        <f t="shared" si="5240"/>
        <v>0</v>
      </c>
      <c r="PZ361" s="133"/>
      <c r="QA361" s="133"/>
      <c r="QB361" s="133"/>
      <c r="QC361" s="100">
        <f t="shared" si="5241"/>
        <v>0</v>
      </c>
      <c r="QD361" s="133"/>
      <c r="QE361" s="133"/>
      <c r="QF361" s="133"/>
      <c r="QG361" s="98">
        <f t="shared" si="5242"/>
        <v>0</v>
      </c>
      <c r="QH361" s="110"/>
      <c r="QI361" s="111"/>
      <c r="QJ361" s="107"/>
      <c r="QK361" s="22"/>
      <c r="QL361" s="132"/>
      <c r="QM361" s="133"/>
      <c r="QN361" s="98">
        <f t="shared" si="5243"/>
        <v>0</v>
      </c>
      <c r="QO361" s="133"/>
      <c r="QP361" s="133"/>
      <c r="QQ361" s="133"/>
      <c r="QR361" s="100">
        <f t="shared" si="5244"/>
        <v>0</v>
      </c>
      <c r="QS361" s="133"/>
      <c r="QT361" s="133"/>
      <c r="QU361" s="133"/>
      <c r="QV361" s="98">
        <f t="shared" si="5245"/>
        <v>0</v>
      </c>
      <c r="QW361" s="110"/>
      <c r="QX361" s="111"/>
      <c r="QY361" s="107"/>
      <c r="QZ361" s="22"/>
      <c r="RA361" s="132"/>
      <c r="RB361" s="133"/>
      <c r="RC361" s="98">
        <f t="shared" si="5246"/>
        <v>0</v>
      </c>
      <c r="RD361" s="133"/>
      <c r="RE361" s="133"/>
      <c r="RF361" s="133"/>
      <c r="RG361" s="100">
        <f t="shared" si="5247"/>
        <v>0</v>
      </c>
      <c r="RH361" s="133"/>
      <c r="RI361" s="133"/>
      <c r="RJ361" s="133"/>
      <c r="RK361" s="98">
        <f t="shared" si="5248"/>
        <v>0</v>
      </c>
      <c r="RL361" s="110"/>
      <c r="RM361" s="111"/>
      <c r="RN361" s="107"/>
      <c r="RO361" s="22"/>
      <c r="RP361" s="132"/>
      <c r="RQ361" s="133"/>
      <c r="RR361" s="98">
        <f t="shared" si="5249"/>
        <v>0</v>
      </c>
      <c r="RS361" s="133"/>
      <c r="RT361" s="133"/>
      <c r="RU361" s="133"/>
      <c r="RV361" s="100">
        <f t="shared" si="5250"/>
        <v>0</v>
      </c>
      <c r="RW361" s="133"/>
      <c r="RX361" s="133"/>
      <c r="RY361" s="133"/>
      <c r="RZ361" s="98">
        <f t="shared" si="5251"/>
        <v>0</v>
      </c>
      <c r="SA361" s="110"/>
      <c r="SB361" s="111"/>
      <c r="SC361" s="107"/>
      <c r="SD361" s="22"/>
      <c r="SE361" s="132"/>
      <c r="SF361" s="133"/>
      <c r="SG361" s="98">
        <f t="shared" si="5252"/>
        <v>0</v>
      </c>
      <c r="SH361" s="133"/>
      <c r="SI361" s="133"/>
      <c r="SJ361" s="133"/>
      <c r="SK361" s="100">
        <f t="shared" si="5253"/>
        <v>0</v>
      </c>
      <c r="SL361" s="133"/>
      <c r="SM361" s="133"/>
      <c r="SN361" s="133"/>
      <c r="SO361" s="98">
        <f t="shared" si="5254"/>
        <v>0</v>
      </c>
      <c r="SP361" s="110"/>
      <c r="SQ361" s="111"/>
      <c r="SR361" s="107"/>
      <c r="SS361" s="22"/>
      <c r="ST361" s="132"/>
      <c r="SU361" s="133"/>
      <c r="SV361" s="98">
        <f t="shared" si="4682"/>
        <v>0</v>
      </c>
      <c r="SW361" s="133"/>
      <c r="SX361" s="133"/>
      <c r="SY361" s="133"/>
      <c r="SZ361" s="100">
        <f t="shared" si="4683"/>
        <v>0</v>
      </c>
      <c r="TA361" s="133"/>
      <c r="TB361" s="133"/>
      <c r="TC361" s="133"/>
      <c r="TD361" s="98">
        <f t="shared" si="4684"/>
        <v>0</v>
      </c>
      <c r="TE361" s="110"/>
      <c r="TF361" s="111"/>
      <c r="TG361" s="107"/>
      <c r="TH361" s="22"/>
      <c r="TI361" s="132"/>
      <c r="TJ361" s="133"/>
      <c r="TK361" s="98">
        <f t="shared" si="5255"/>
        <v>0</v>
      </c>
      <c r="TL361" s="133"/>
      <c r="TM361" s="133"/>
      <c r="TN361" s="133"/>
      <c r="TO361" s="100">
        <f t="shared" si="5256"/>
        <v>0</v>
      </c>
      <c r="TP361" s="133"/>
      <c r="TQ361" s="133"/>
      <c r="TR361" s="133"/>
      <c r="TS361" s="98">
        <f t="shared" si="5257"/>
        <v>0</v>
      </c>
      <c r="TT361" s="110"/>
      <c r="TU361" s="111"/>
      <c r="TV361" s="107"/>
      <c r="TW361" s="22"/>
      <c r="TX361" s="132"/>
      <c r="TY361" s="133"/>
      <c r="TZ361" s="98">
        <f t="shared" si="5258"/>
        <v>0</v>
      </c>
      <c r="UA361" s="133"/>
      <c r="UB361" s="133"/>
      <c r="UC361" s="133"/>
      <c r="UD361" s="100">
        <f t="shared" si="5259"/>
        <v>0</v>
      </c>
      <c r="UE361" s="133"/>
      <c r="UF361" s="133"/>
      <c r="UG361" s="133"/>
      <c r="UH361" s="98">
        <f t="shared" si="5260"/>
        <v>0</v>
      </c>
      <c r="UI361" s="110"/>
      <c r="UJ361" s="111"/>
      <c r="UK361" s="107"/>
      <c r="UL361" s="22"/>
      <c r="UM361" s="132"/>
      <c r="UN361" s="133"/>
      <c r="UO361" s="98">
        <f t="shared" si="5261"/>
        <v>0</v>
      </c>
      <c r="UP361" s="133"/>
      <c r="UQ361" s="133"/>
      <c r="UR361" s="133"/>
      <c r="US361" s="100">
        <f t="shared" si="5262"/>
        <v>0</v>
      </c>
      <c r="UT361" s="133"/>
      <c r="UU361" s="133"/>
      <c r="UV361" s="133"/>
      <c r="UW361" s="98">
        <f t="shared" si="5263"/>
        <v>0</v>
      </c>
      <c r="UX361" s="110"/>
      <c r="UY361" s="111"/>
      <c r="UZ361" s="107"/>
      <c r="VA361" s="22"/>
      <c r="VB361" s="132"/>
      <c r="VC361" s="133"/>
      <c r="VD361" s="98">
        <f t="shared" si="5264"/>
        <v>0</v>
      </c>
      <c r="VE361" s="133"/>
      <c r="VF361" s="133"/>
      <c r="VG361" s="133"/>
      <c r="VH361" s="100">
        <f t="shared" si="5265"/>
        <v>0</v>
      </c>
      <c r="VI361" s="133"/>
      <c r="VJ361" s="133"/>
      <c r="VK361" s="133"/>
      <c r="VL361" s="98">
        <f t="shared" si="5266"/>
        <v>0</v>
      </c>
      <c r="VM361" s="110"/>
      <c r="VN361" s="111"/>
      <c r="VO361" s="107"/>
      <c r="VP361" s="22"/>
      <c r="VQ361" s="132"/>
      <c r="VR361" s="133"/>
      <c r="VS361" s="98">
        <f t="shared" si="5267"/>
        <v>0</v>
      </c>
      <c r="VT361" s="133"/>
      <c r="VU361" s="133"/>
      <c r="VV361" s="133"/>
      <c r="VW361" s="100">
        <f t="shared" si="5268"/>
        <v>0</v>
      </c>
      <c r="VX361" s="133"/>
      <c r="VY361" s="133"/>
      <c r="VZ361" s="133"/>
      <c r="WA361" s="98">
        <f t="shared" si="5269"/>
        <v>0</v>
      </c>
      <c r="WB361" s="110"/>
      <c r="WC361" s="111"/>
      <c r="WD361" s="107"/>
      <c r="WE361" s="22"/>
    </row>
    <row r="362" spans="1:603" ht="16.5" customHeight="1">
      <c r="A362" s="94"/>
      <c r="B362" s="105" t="s">
        <v>227</v>
      </c>
      <c r="C362" s="106" t="s">
        <v>60</v>
      </c>
      <c r="D362" s="132"/>
      <c r="E362" s="133"/>
      <c r="F362" s="98">
        <f t="shared" si="4685"/>
        <v>0</v>
      </c>
      <c r="G362" s="133"/>
      <c r="H362" s="133"/>
      <c r="I362" s="133"/>
      <c r="J362" s="100">
        <f t="shared" si="4686"/>
        <v>0</v>
      </c>
      <c r="K362" s="133"/>
      <c r="L362" s="133"/>
      <c r="M362" s="133"/>
      <c r="N362" s="98">
        <f t="shared" si="4687"/>
        <v>0</v>
      </c>
      <c r="O362" s="110"/>
      <c r="P362" s="111"/>
      <c r="Q362" s="107"/>
      <c r="R362" s="22"/>
      <c r="S362" s="132"/>
      <c r="T362" s="133"/>
      <c r="U362" s="98">
        <f t="shared" si="5172"/>
        <v>0</v>
      </c>
      <c r="V362" s="133"/>
      <c r="W362" s="133"/>
      <c r="X362" s="133"/>
      <c r="Y362" s="100">
        <f t="shared" si="5173"/>
        <v>0</v>
      </c>
      <c r="Z362" s="133"/>
      <c r="AA362" s="133"/>
      <c r="AB362" s="133"/>
      <c r="AC362" s="98">
        <f t="shared" si="5174"/>
        <v>0</v>
      </c>
      <c r="AD362" s="110"/>
      <c r="AE362" s="111"/>
      <c r="AF362" s="107"/>
      <c r="AG362" s="22"/>
      <c r="AH362" s="132"/>
      <c r="AI362" s="133"/>
      <c r="AJ362" s="98">
        <f t="shared" si="5175"/>
        <v>0</v>
      </c>
      <c r="AK362" s="133"/>
      <c r="AL362" s="133"/>
      <c r="AM362" s="133"/>
      <c r="AN362" s="100">
        <f t="shared" si="5176"/>
        <v>0</v>
      </c>
      <c r="AO362" s="133"/>
      <c r="AP362" s="133"/>
      <c r="AQ362" s="133"/>
      <c r="AR362" s="98">
        <f t="shared" si="6081"/>
        <v>0</v>
      </c>
      <c r="AS362" s="110"/>
      <c r="AT362" s="111"/>
      <c r="AU362" s="107"/>
      <c r="AV362" s="22"/>
      <c r="AW362" s="132"/>
      <c r="AX362" s="133"/>
      <c r="AY362" s="98">
        <f t="shared" si="5178"/>
        <v>0</v>
      </c>
      <c r="AZ362" s="133"/>
      <c r="BA362" s="133"/>
      <c r="BB362" s="133"/>
      <c r="BC362" s="100">
        <f t="shared" si="5179"/>
        <v>0</v>
      </c>
      <c r="BD362" s="133"/>
      <c r="BE362" s="133"/>
      <c r="BF362" s="133"/>
      <c r="BG362" s="98">
        <f t="shared" si="5180"/>
        <v>0</v>
      </c>
      <c r="BH362" s="110"/>
      <c r="BI362" s="111"/>
      <c r="BJ362" s="107"/>
      <c r="BK362" s="22"/>
      <c r="BL362" s="132"/>
      <c r="BM362" s="133"/>
      <c r="BN362" s="98">
        <f t="shared" si="5181"/>
        <v>0</v>
      </c>
      <c r="BO362" s="133"/>
      <c r="BP362" s="133"/>
      <c r="BQ362" s="133"/>
      <c r="BR362" s="100">
        <f t="shared" si="5182"/>
        <v>0</v>
      </c>
      <c r="BS362" s="133"/>
      <c r="BT362" s="133"/>
      <c r="BU362" s="133"/>
      <c r="BV362" s="98">
        <f t="shared" si="5183"/>
        <v>0</v>
      </c>
      <c r="BW362" s="110"/>
      <c r="BX362" s="111"/>
      <c r="BY362" s="107"/>
      <c r="BZ362" s="23"/>
      <c r="CA362" s="132"/>
      <c r="CB362" s="133"/>
      <c r="CC362" s="98">
        <f t="shared" si="5184"/>
        <v>0</v>
      </c>
      <c r="CD362" s="133"/>
      <c r="CE362" s="133"/>
      <c r="CF362" s="133"/>
      <c r="CG362" s="100">
        <f t="shared" si="5185"/>
        <v>0</v>
      </c>
      <c r="CH362" s="133"/>
      <c r="CI362" s="133"/>
      <c r="CJ362" s="133"/>
      <c r="CK362" s="98">
        <f t="shared" si="5186"/>
        <v>0</v>
      </c>
      <c r="CL362" s="110"/>
      <c r="CM362" s="111"/>
      <c r="CN362" s="107"/>
      <c r="CO362" s="22"/>
      <c r="CP362" s="132"/>
      <c r="CQ362" s="133"/>
      <c r="CR362" s="98">
        <f t="shared" si="5187"/>
        <v>0</v>
      </c>
      <c r="CS362" s="133"/>
      <c r="CT362" s="133"/>
      <c r="CU362" s="133"/>
      <c r="CV362" s="100">
        <f t="shared" si="5188"/>
        <v>0</v>
      </c>
      <c r="CW362" s="133"/>
      <c r="CX362" s="133"/>
      <c r="CY362" s="133"/>
      <c r="CZ362" s="98">
        <f t="shared" si="5189"/>
        <v>0</v>
      </c>
      <c r="DA362" s="110"/>
      <c r="DB362" s="111"/>
      <c r="DC362" s="107"/>
      <c r="DD362" s="22"/>
      <c r="DE362" s="132"/>
      <c r="DF362" s="133"/>
      <c r="DG362" s="98">
        <f t="shared" si="5190"/>
        <v>0</v>
      </c>
      <c r="DH362" s="133"/>
      <c r="DI362" s="133"/>
      <c r="DJ362" s="133"/>
      <c r="DK362" s="100">
        <f t="shared" si="5191"/>
        <v>0</v>
      </c>
      <c r="DL362" s="133"/>
      <c r="DM362" s="133"/>
      <c r="DN362" s="133"/>
      <c r="DO362" s="98">
        <f t="shared" si="5192"/>
        <v>0</v>
      </c>
      <c r="DP362" s="110"/>
      <c r="DQ362" s="111"/>
      <c r="DR362" s="107"/>
      <c r="DS362" s="22"/>
      <c r="DT362" s="132"/>
      <c r="DU362" s="133"/>
      <c r="DV362" s="98">
        <f t="shared" si="5193"/>
        <v>0</v>
      </c>
      <c r="DW362" s="133"/>
      <c r="DX362" s="133"/>
      <c r="DY362" s="133"/>
      <c r="DZ362" s="100">
        <f t="shared" si="5194"/>
        <v>0</v>
      </c>
      <c r="EA362" s="133"/>
      <c r="EB362" s="133"/>
      <c r="EC362" s="133"/>
      <c r="ED362" s="98">
        <f t="shared" si="5195"/>
        <v>0</v>
      </c>
      <c r="EE362" s="110"/>
      <c r="EF362" s="111"/>
      <c r="EG362" s="107"/>
      <c r="EH362" s="22"/>
      <c r="EI362" s="132"/>
      <c r="EJ362" s="133"/>
      <c r="EK362" s="98">
        <f t="shared" si="5196"/>
        <v>0</v>
      </c>
      <c r="EL362" s="133"/>
      <c r="EM362" s="133"/>
      <c r="EN362" s="133"/>
      <c r="EO362" s="100">
        <f t="shared" si="5197"/>
        <v>0</v>
      </c>
      <c r="EP362" s="133"/>
      <c r="EQ362" s="133"/>
      <c r="ER362" s="133"/>
      <c r="ES362" s="98">
        <f t="shared" si="4849"/>
        <v>0</v>
      </c>
      <c r="ET362" s="110"/>
      <c r="EU362" s="111"/>
      <c r="EV362" s="107"/>
      <c r="EW362" s="22"/>
      <c r="EX362" s="132"/>
      <c r="EY362" s="133"/>
      <c r="EZ362" s="98">
        <f t="shared" si="5198"/>
        <v>0</v>
      </c>
      <c r="FA362" s="133"/>
      <c r="FB362" s="133"/>
      <c r="FC362" s="133"/>
      <c r="FD362" s="100">
        <f t="shared" si="5756"/>
        <v>0</v>
      </c>
      <c r="FE362" s="133"/>
      <c r="FF362" s="133"/>
      <c r="FG362" s="133"/>
      <c r="FH362" s="98">
        <f t="shared" si="4851"/>
        <v>0</v>
      </c>
      <c r="FI362" s="110"/>
      <c r="FJ362" s="111"/>
      <c r="FK362" s="107"/>
      <c r="FL362" s="22"/>
      <c r="FM362" s="132"/>
      <c r="FN362" s="133"/>
      <c r="FO362" s="98">
        <f t="shared" si="5591"/>
        <v>0</v>
      </c>
      <c r="FP362" s="133"/>
      <c r="FQ362" s="133"/>
      <c r="FR362" s="133"/>
      <c r="FS362" s="100">
        <f t="shared" si="5757"/>
        <v>0</v>
      </c>
      <c r="FT362" s="133"/>
      <c r="FU362" s="133"/>
      <c r="FV362" s="133"/>
      <c r="FW362" s="98">
        <f t="shared" si="6083"/>
        <v>0</v>
      </c>
      <c r="FX362" s="110"/>
      <c r="FY362" s="111"/>
      <c r="FZ362" s="107"/>
      <c r="GA362" s="22"/>
      <c r="GB362" s="132"/>
      <c r="GC362" s="133"/>
      <c r="GD362" s="98">
        <f t="shared" si="5200"/>
        <v>0</v>
      </c>
      <c r="GE362" s="133"/>
      <c r="GF362" s="133"/>
      <c r="GG362" s="133"/>
      <c r="GH362" s="100">
        <f t="shared" si="5201"/>
        <v>0</v>
      </c>
      <c r="GI362" s="133"/>
      <c r="GJ362" s="133"/>
      <c r="GK362" s="133"/>
      <c r="GL362" s="98">
        <f t="shared" si="5202"/>
        <v>0</v>
      </c>
      <c r="GM362" s="110"/>
      <c r="GN362" s="111"/>
      <c r="GO362" s="107"/>
      <c r="GP362" s="22"/>
      <c r="GQ362" s="132"/>
      <c r="GR362" s="133"/>
      <c r="GS362" s="98">
        <f t="shared" si="5203"/>
        <v>0</v>
      </c>
      <c r="GT362" s="133"/>
      <c r="GU362" s="133"/>
      <c r="GV362" s="133"/>
      <c r="GW362" s="100">
        <f t="shared" si="5204"/>
        <v>0</v>
      </c>
      <c r="GX362" s="133"/>
      <c r="GY362" s="133"/>
      <c r="GZ362" s="133"/>
      <c r="HA362" s="98">
        <f t="shared" si="5205"/>
        <v>0</v>
      </c>
      <c r="HB362" s="110"/>
      <c r="HC362" s="111"/>
      <c r="HD362" s="107"/>
      <c r="HE362" s="22"/>
      <c r="HF362" s="132"/>
      <c r="HG362" s="133"/>
      <c r="HH362" s="98">
        <f t="shared" si="5206"/>
        <v>0</v>
      </c>
      <c r="HI362" s="133"/>
      <c r="HJ362" s="133"/>
      <c r="HK362" s="133"/>
      <c r="HL362" s="100">
        <f t="shared" si="5207"/>
        <v>0</v>
      </c>
      <c r="HM362" s="133"/>
      <c r="HN362" s="133"/>
      <c r="HO362" s="133"/>
      <c r="HP362" s="98">
        <f t="shared" si="6082"/>
        <v>0</v>
      </c>
      <c r="HQ362" s="110"/>
      <c r="HR362" s="111"/>
      <c r="HS362" s="107"/>
      <c r="HT362" s="22"/>
      <c r="HU362" s="132"/>
      <c r="HV362" s="133"/>
      <c r="HW362" s="98">
        <f t="shared" si="5755"/>
        <v>0</v>
      </c>
      <c r="HX362" s="133"/>
      <c r="HY362" s="133"/>
      <c r="HZ362" s="133"/>
      <c r="IA362" s="100">
        <f t="shared" si="5759"/>
        <v>0</v>
      </c>
      <c r="IB362" s="133"/>
      <c r="IC362" s="133"/>
      <c r="ID362" s="133"/>
      <c r="IE362" s="98">
        <f t="shared" si="5211"/>
        <v>0</v>
      </c>
      <c r="IF362" s="110"/>
      <c r="IG362" s="111"/>
      <c r="IH362" s="107"/>
      <c r="II362" s="22"/>
      <c r="IJ362" s="132"/>
      <c r="IK362" s="133"/>
      <c r="IL362" s="98">
        <f t="shared" si="5752"/>
        <v>0</v>
      </c>
      <c r="IM362" s="133"/>
      <c r="IN362" s="133"/>
      <c r="IO362" s="133"/>
      <c r="IP362" s="100">
        <f t="shared" si="4678"/>
        <v>0</v>
      </c>
      <c r="IQ362" s="133"/>
      <c r="IR362" s="133"/>
      <c r="IS362" s="133"/>
      <c r="IT362" s="98">
        <f t="shared" si="5753"/>
        <v>0</v>
      </c>
      <c r="IU362" s="110"/>
      <c r="IV362" s="111"/>
      <c r="IW362" s="107"/>
      <c r="IX362" s="22"/>
      <c r="IY362" s="132"/>
      <c r="IZ362" s="133"/>
      <c r="JA362" s="98">
        <f t="shared" si="5212"/>
        <v>0</v>
      </c>
      <c r="JB362" s="133"/>
      <c r="JC362" s="133"/>
      <c r="JD362" s="133"/>
      <c r="JE362" s="100">
        <f t="shared" si="5213"/>
        <v>0</v>
      </c>
      <c r="JF362" s="133"/>
      <c r="JG362" s="133"/>
      <c r="JH362" s="133"/>
      <c r="JI362" s="98">
        <f t="shared" si="5214"/>
        <v>0</v>
      </c>
      <c r="JJ362" s="110"/>
      <c r="JK362" s="111"/>
      <c r="JL362" s="107"/>
      <c r="JM362" s="22"/>
      <c r="JN362" s="132"/>
      <c r="JO362" s="133"/>
      <c r="JP362" s="98">
        <f t="shared" si="5215"/>
        <v>0</v>
      </c>
      <c r="JQ362" s="133"/>
      <c r="JR362" s="133"/>
      <c r="JS362" s="133"/>
      <c r="JT362" s="100">
        <f t="shared" si="5216"/>
        <v>0</v>
      </c>
      <c r="JU362" s="133"/>
      <c r="JV362" s="133"/>
      <c r="JW362" s="133"/>
      <c r="JX362" s="98">
        <f t="shared" si="5217"/>
        <v>0</v>
      </c>
      <c r="JY362" s="110"/>
      <c r="JZ362" s="111"/>
      <c r="KA362" s="107"/>
      <c r="KB362" s="22"/>
      <c r="KC362" s="132"/>
      <c r="KD362" s="133"/>
      <c r="KE362" s="98">
        <f t="shared" si="5218"/>
        <v>0</v>
      </c>
      <c r="KF362" s="133"/>
      <c r="KG362" s="133"/>
      <c r="KH362" s="133"/>
      <c r="KI362" s="100">
        <f t="shared" si="5219"/>
        <v>0</v>
      </c>
      <c r="KJ362" s="133"/>
      <c r="KK362" s="133"/>
      <c r="KL362" s="133"/>
      <c r="KM362" s="98">
        <f t="shared" si="5920"/>
        <v>0</v>
      </c>
      <c r="KN362" s="110"/>
      <c r="KO362" s="111"/>
      <c r="KP362" s="107"/>
      <c r="KQ362" s="22"/>
      <c r="KR362" s="132"/>
      <c r="KS362" s="133"/>
      <c r="KT362" s="98">
        <f t="shared" si="5220"/>
        <v>0</v>
      </c>
      <c r="KU362" s="133"/>
      <c r="KV362" s="133"/>
      <c r="KW362" s="133"/>
      <c r="KX362" s="100">
        <f t="shared" si="5758"/>
        <v>0</v>
      </c>
      <c r="KY362" s="133"/>
      <c r="KZ362" s="133"/>
      <c r="LA362" s="133"/>
      <c r="LB362" s="98">
        <f t="shared" si="5221"/>
        <v>0</v>
      </c>
      <c r="LC362" s="110"/>
      <c r="LD362" s="111"/>
      <c r="LE362" s="107"/>
      <c r="LF362" s="22"/>
      <c r="LG362" s="132"/>
      <c r="LH362" s="133"/>
      <c r="LI362" s="98">
        <f t="shared" si="5222"/>
        <v>0</v>
      </c>
      <c r="LJ362" s="133"/>
      <c r="LK362" s="133"/>
      <c r="LL362" s="133"/>
      <c r="LM362" s="100">
        <f t="shared" si="5223"/>
        <v>0</v>
      </c>
      <c r="LN362" s="133"/>
      <c r="LO362" s="133"/>
      <c r="LP362" s="133"/>
      <c r="LQ362" s="98">
        <f t="shared" si="5224"/>
        <v>0</v>
      </c>
      <c r="LR362" s="110"/>
      <c r="LS362" s="111"/>
      <c r="LT362" s="107"/>
      <c r="LU362" s="22"/>
      <c r="LV362" s="132"/>
      <c r="LW362" s="133"/>
      <c r="LX362" s="98">
        <f t="shared" si="4356"/>
        <v>0</v>
      </c>
      <c r="LY362" s="133"/>
      <c r="LZ362" s="133"/>
      <c r="MA362" s="133"/>
      <c r="MB362" s="100">
        <f t="shared" si="5225"/>
        <v>0</v>
      </c>
      <c r="MC362" s="133"/>
      <c r="MD362" s="133"/>
      <c r="ME362" s="133"/>
      <c r="MF362" s="98">
        <f t="shared" si="5226"/>
        <v>0</v>
      </c>
      <c r="MG362" s="110"/>
      <c r="MH362" s="111"/>
      <c r="MI362" s="107"/>
      <c r="MJ362" s="22"/>
      <c r="MK362" s="132"/>
      <c r="ML362" s="133"/>
      <c r="MM362" s="98">
        <f t="shared" si="5227"/>
        <v>0</v>
      </c>
      <c r="MN362" s="133"/>
      <c r="MO362" s="133"/>
      <c r="MP362" s="133"/>
      <c r="MQ362" s="100">
        <f t="shared" si="5228"/>
        <v>0</v>
      </c>
      <c r="MR362" s="133"/>
      <c r="MS362" s="133"/>
      <c r="MT362" s="133"/>
      <c r="MU362" s="98">
        <f t="shared" si="4850"/>
        <v>0</v>
      </c>
      <c r="MV362" s="110"/>
      <c r="MW362" s="111"/>
      <c r="MX362" s="107"/>
      <c r="MY362" s="22"/>
      <c r="MZ362" s="132"/>
      <c r="NA362" s="133"/>
      <c r="NB362" s="98">
        <f t="shared" si="5229"/>
        <v>0</v>
      </c>
      <c r="NC362" s="133"/>
      <c r="ND362" s="133"/>
      <c r="NE362" s="133"/>
      <c r="NF362" s="100">
        <f t="shared" si="5230"/>
        <v>0</v>
      </c>
      <c r="NG362" s="133"/>
      <c r="NH362" s="133"/>
      <c r="NI362" s="133"/>
      <c r="NJ362" s="98">
        <f t="shared" si="5231"/>
        <v>0</v>
      </c>
      <c r="NK362" s="110"/>
      <c r="NL362" s="111"/>
      <c r="NM362" s="107"/>
      <c r="NN362" s="22"/>
      <c r="NO362" s="132"/>
      <c r="NP362" s="133"/>
      <c r="NQ362" s="98">
        <f t="shared" si="5232"/>
        <v>0</v>
      </c>
      <c r="NR362" s="133"/>
      <c r="NS362" s="133"/>
      <c r="NT362" s="133"/>
      <c r="NU362" s="100">
        <f t="shared" si="5233"/>
        <v>0</v>
      </c>
      <c r="NV362" s="133"/>
      <c r="NW362" s="133"/>
      <c r="NX362" s="133"/>
      <c r="NY362" s="98">
        <f t="shared" si="5234"/>
        <v>0</v>
      </c>
      <c r="NZ362" s="110"/>
      <c r="OA362" s="111"/>
      <c r="OB362" s="107"/>
      <c r="OC362" s="22"/>
      <c r="OD362" s="132"/>
      <c r="OE362" s="133"/>
      <c r="OF362" s="98">
        <f t="shared" si="4681"/>
        <v>0</v>
      </c>
      <c r="OG362" s="133"/>
      <c r="OH362" s="133"/>
      <c r="OI362" s="133"/>
      <c r="OJ362" s="100">
        <f t="shared" si="5235"/>
        <v>0</v>
      </c>
      <c r="OK362" s="133"/>
      <c r="OL362" s="133"/>
      <c r="OM362" s="133"/>
      <c r="ON362" s="98">
        <f t="shared" si="5236"/>
        <v>0</v>
      </c>
      <c r="OO362" s="110"/>
      <c r="OP362" s="111"/>
      <c r="OQ362" s="107"/>
      <c r="OR362" s="22"/>
      <c r="OS362" s="132"/>
      <c r="OT362" s="133"/>
      <c r="OU362" s="98">
        <f t="shared" si="4688"/>
        <v>0</v>
      </c>
      <c r="OV362" s="133"/>
      <c r="OW362" s="133"/>
      <c r="OX362" s="133"/>
      <c r="OY362" s="100">
        <f t="shared" si="3235"/>
        <v>0</v>
      </c>
      <c r="OZ362" s="133"/>
      <c r="PA362" s="133"/>
      <c r="PB362" s="133"/>
      <c r="PC362" s="98">
        <f t="shared" si="5430"/>
        <v>0</v>
      </c>
      <c r="PD362" s="110"/>
      <c r="PE362" s="111"/>
      <c r="PF362" s="107"/>
      <c r="PG362" s="22"/>
      <c r="PH362" s="132"/>
      <c r="PI362" s="133"/>
      <c r="PJ362" s="98">
        <f t="shared" si="5237"/>
        <v>0</v>
      </c>
      <c r="PK362" s="133"/>
      <c r="PL362" s="133"/>
      <c r="PM362" s="133"/>
      <c r="PN362" s="100">
        <f t="shared" si="5238"/>
        <v>0</v>
      </c>
      <c r="PO362" s="133"/>
      <c r="PP362" s="133"/>
      <c r="PQ362" s="133"/>
      <c r="PR362" s="98">
        <f t="shared" si="5239"/>
        <v>0</v>
      </c>
      <c r="PS362" s="110"/>
      <c r="PT362" s="111"/>
      <c r="PU362" s="107"/>
      <c r="PV362" s="22"/>
      <c r="PW362" s="132"/>
      <c r="PX362" s="133"/>
      <c r="PY362" s="98">
        <f t="shared" si="5240"/>
        <v>0</v>
      </c>
      <c r="PZ362" s="133"/>
      <c r="QA362" s="133"/>
      <c r="QB362" s="133"/>
      <c r="QC362" s="100">
        <f t="shared" si="5241"/>
        <v>0</v>
      </c>
      <c r="QD362" s="133"/>
      <c r="QE362" s="133"/>
      <c r="QF362" s="133"/>
      <c r="QG362" s="98">
        <f t="shared" si="5242"/>
        <v>0</v>
      </c>
      <c r="QH362" s="110"/>
      <c r="QI362" s="111"/>
      <c r="QJ362" s="107"/>
      <c r="QK362" s="22"/>
      <c r="QL362" s="132"/>
      <c r="QM362" s="133"/>
      <c r="QN362" s="98">
        <f t="shared" si="5243"/>
        <v>0</v>
      </c>
      <c r="QO362" s="133"/>
      <c r="QP362" s="133"/>
      <c r="QQ362" s="133"/>
      <c r="QR362" s="100">
        <f t="shared" si="5244"/>
        <v>0</v>
      </c>
      <c r="QS362" s="133"/>
      <c r="QT362" s="133"/>
      <c r="QU362" s="133"/>
      <c r="QV362" s="98">
        <f t="shared" si="5245"/>
        <v>0</v>
      </c>
      <c r="QW362" s="110"/>
      <c r="QX362" s="111"/>
      <c r="QY362" s="107"/>
      <c r="QZ362" s="22"/>
      <c r="RA362" s="132"/>
      <c r="RB362" s="133"/>
      <c r="RC362" s="98">
        <f t="shared" si="5246"/>
        <v>0</v>
      </c>
      <c r="RD362" s="133"/>
      <c r="RE362" s="133"/>
      <c r="RF362" s="133"/>
      <c r="RG362" s="100">
        <f t="shared" si="5247"/>
        <v>0</v>
      </c>
      <c r="RH362" s="133"/>
      <c r="RI362" s="133"/>
      <c r="RJ362" s="133"/>
      <c r="RK362" s="98">
        <f t="shared" si="5248"/>
        <v>0</v>
      </c>
      <c r="RL362" s="110"/>
      <c r="RM362" s="111"/>
      <c r="RN362" s="107"/>
      <c r="RO362" s="22"/>
      <c r="RP362" s="132"/>
      <c r="RQ362" s="133"/>
      <c r="RR362" s="98">
        <f t="shared" si="5249"/>
        <v>0</v>
      </c>
      <c r="RS362" s="133"/>
      <c r="RT362" s="133"/>
      <c r="RU362" s="133"/>
      <c r="RV362" s="100">
        <f t="shared" si="5250"/>
        <v>0</v>
      </c>
      <c r="RW362" s="133"/>
      <c r="RX362" s="133"/>
      <c r="RY362" s="133"/>
      <c r="RZ362" s="98">
        <f t="shared" si="5251"/>
        <v>0</v>
      </c>
      <c r="SA362" s="110"/>
      <c r="SB362" s="111"/>
      <c r="SC362" s="107"/>
      <c r="SD362" s="22"/>
      <c r="SE362" s="132"/>
      <c r="SF362" s="133"/>
      <c r="SG362" s="98">
        <f t="shared" si="5252"/>
        <v>0</v>
      </c>
      <c r="SH362" s="133"/>
      <c r="SI362" s="133"/>
      <c r="SJ362" s="133"/>
      <c r="SK362" s="100">
        <f t="shared" si="5253"/>
        <v>0</v>
      </c>
      <c r="SL362" s="133"/>
      <c r="SM362" s="133"/>
      <c r="SN362" s="133"/>
      <c r="SO362" s="98">
        <f t="shared" si="5254"/>
        <v>0</v>
      </c>
      <c r="SP362" s="110"/>
      <c r="SQ362" s="111"/>
      <c r="SR362" s="107"/>
      <c r="SS362" s="22"/>
      <c r="ST362" s="132"/>
      <c r="SU362" s="133"/>
      <c r="SV362" s="98">
        <f t="shared" si="4682"/>
        <v>0</v>
      </c>
      <c r="SW362" s="133"/>
      <c r="SX362" s="133"/>
      <c r="SY362" s="133"/>
      <c r="SZ362" s="100">
        <f t="shared" si="4683"/>
        <v>0</v>
      </c>
      <c r="TA362" s="133"/>
      <c r="TB362" s="133"/>
      <c r="TC362" s="133"/>
      <c r="TD362" s="98">
        <f t="shared" si="4684"/>
        <v>0</v>
      </c>
      <c r="TE362" s="110"/>
      <c r="TF362" s="111"/>
      <c r="TG362" s="107"/>
      <c r="TH362" s="22"/>
      <c r="TI362" s="132"/>
      <c r="TJ362" s="133"/>
      <c r="TK362" s="98">
        <f t="shared" si="5255"/>
        <v>0</v>
      </c>
      <c r="TL362" s="133"/>
      <c r="TM362" s="133"/>
      <c r="TN362" s="133"/>
      <c r="TO362" s="100">
        <f t="shared" si="5256"/>
        <v>0</v>
      </c>
      <c r="TP362" s="133"/>
      <c r="TQ362" s="133"/>
      <c r="TR362" s="133"/>
      <c r="TS362" s="98">
        <f t="shared" si="5257"/>
        <v>0</v>
      </c>
      <c r="TT362" s="110"/>
      <c r="TU362" s="111"/>
      <c r="TV362" s="107"/>
      <c r="TW362" s="22"/>
      <c r="TX362" s="132"/>
      <c r="TY362" s="133"/>
      <c r="TZ362" s="98">
        <f t="shared" si="5258"/>
        <v>0</v>
      </c>
      <c r="UA362" s="133"/>
      <c r="UB362" s="133"/>
      <c r="UC362" s="133"/>
      <c r="UD362" s="100">
        <f t="shared" si="5259"/>
        <v>0</v>
      </c>
      <c r="UE362" s="133"/>
      <c r="UF362" s="133"/>
      <c r="UG362" s="133"/>
      <c r="UH362" s="98">
        <f t="shared" si="5260"/>
        <v>0</v>
      </c>
      <c r="UI362" s="110"/>
      <c r="UJ362" s="111"/>
      <c r="UK362" s="107"/>
      <c r="UL362" s="22"/>
      <c r="UM362" s="132"/>
      <c r="UN362" s="133"/>
      <c r="UO362" s="98">
        <f t="shared" si="5261"/>
        <v>0</v>
      </c>
      <c r="UP362" s="133"/>
      <c r="UQ362" s="133"/>
      <c r="UR362" s="133"/>
      <c r="US362" s="100">
        <f t="shared" si="5262"/>
        <v>0</v>
      </c>
      <c r="UT362" s="133"/>
      <c r="UU362" s="133"/>
      <c r="UV362" s="133"/>
      <c r="UW362" s="98">
        <f t="shared" si="5263"/>
        <v>0</v>
      </c>
      <c r="UX362" s="110"/>
      <c r="UY362" s="111"/>
      <c r="UZ362" s="107"/>
      <c r="VA362" s="22"/>
      <c r="VB362" s="132"/>
      <c r="VC362" s="133"/>
      <c r="VD362" s="98">
        <f t="shared" si="5264"/>
        <v>0</v>
      </c>
      <c r="VE362" s="133"/>
      <c r="VF362" s="133"/>
      <c r="VG362" s="133"/>
      <c r="VH362" s="100">
        <f t="shared" si="5265"/>
        <v>0</v>
      </c>
      <c r="VI362" s="133"/>
      <c r="VJ362" s="133"/>
      <c r="VK362" s="133"/>
      <c r="VL362" s="98">
        <f t="shared" si="5266"/>
        <v>0</v>
      </c>
      <c r="VM362" s="110"/>
      <c r="VN362" s="111"/>
      <c r="VO362" s="107"/>
      <c r="VP362" s="22"/>
      <c r="VQ362" s="132"/>
      <c r="VR362" s="133"/>
      <c r="VS362" s="98">
        <f t="shared" si="5267"/>
        <v>0</v>
      </c>
      <c r="VT362" s="133"/>
      <c r="VU362" s="133"/>
      <c r="VV362" s="133"/>
      <c r="VW362" s="100">
        <f t="shared" si="5268"/>
        <v>0</v>
      </c>
      <c r="VX362" s="133"/>
      <c r="VY362" s="133"/>
      <c r="VZ362" s="133"/>
      <c r="WA362" s="98">
        <f t="shared" si="5269"/>
        <v>0</v>
      </c>
      <c r="WB362" s="110"/>
      <c r="WC362" s="111"/>
      <c r="WD362" s="107"/>
      <c r="WE362" s="22"/>
    </row>
    <row r="363" spans="1:603" ht="16.5" customHeight="1">
      <c r="A363" s="94"/>
      <c r="B363" s="105" t="s">
        <v>227</v>
      </c>
      <c r="C363" s="106" t="s">
        <v>61</v>
      </c>
      <c r="D363" s="132"/>
      <c r="E363" s="133"/>
      <c r="F363" s="98">
        <f t="shared" si="4685"/>
        <v>0</v>
      </c>
      <c r="G363" s="133"/>
      <c r="H363" s="133"/>
      <c r="I363" s="133"/>
      <c r="J363" s="100">
        <f t="shared" si="4686"/>
        <v>0</v>
      </c>
      <c r="K363" s="133"/>
      <c r="L363" s="133"/>
      <c r="M363" s="133"/>
      <c r="N363" s="98">
        <f t="shared" si="4687"/>
        <v>0</v>
      </c>
      <c r="O363" s="110"/>
      <c r="P363" s="111"/>
      <c r="Q363" s="107"/>
      <c r="R363" s="22"/>
      <c r="S363" s="132"/>
      <c r="T363" s="133"/>
      <c r="U363" s="98">
        <f t="shared" si="5172"/>
        <v>0</v>
      </c>
      <c r="V363" s="133"/>
      <c r="W363" s="133"/>
      <c r="X363" s="133"/>
      <c r="Y363" s="100">
        <f t="shared" si="5173"/>
        <v>0</v>
      </c>
      <c r="Z363" s="133"/>
      <c r="AA363" s="133"/>
      <c r="AB363" s="133"/>
      <c r="AC363" s="98">
        <f t="shared" si="5174"/>
        <v>0</v>
      </c>
      <c r="AD363" s="110"/>
      <c r="AE363" s="111"/>
      <c r="AF363" s="107"/>
      <c r="AG363" s="22"/>
      <c r="AH363" s="132"/>
      <c r="AI363" s="133"/>
      <c r="AJ363" s="98">
        <f t="shared" si="5175"/>
        <v>0</v>
      </c>
      <c r="AK363" s="133"/>
      <c r="AL363" s="133"/>
      <c r="AM363" s="133"/>
      <c r="AN363" s="100">
        <f t="shared" si="5176"/>
        <v>0</v>
      </c>
      <c r="AO363" s="133"/>
      <c r="AP363" s="133"/>
      <c r="AQ363" s="133"/>
      <c r="AR363" s="98">
        <f t="shared" si="6081"/>
        <v>0</v>
      </c>
      <c r="AS363" s="110"/>
      <c r="AT363" s="111"/>
      <c r="AU363" s="107"/>
      <c r="AV363" s="22"/>
      <c r="AW363" s="132"/>
      <c r="AX363" s="133"/>
      <c r="AY363" s="98">
        <f t="shared" si="5178"/>
        <v>0</v>
      </c>
      <c r="AZ363" s="133"/>
      <c r="BA363" s="133"/>
      <c r="BB363" s="133"/>
      <c r="BC363" s="100">
        <f t="shared" si="5179"/>
        <v>0</v>
      </c>
      <c r="BD363" s="133"/>
      <c r="BE363" s="133"/>
      <c r="BF363" s="133"/>
      <c r="BG363" s="98">
        <f t="shared" si="5180"/>
        <v>0</v>
      </c>
      <c r="BH363" s="110"/>
      <c r="BI363" s="111"/>
      <c r="BJ363" s="107"/>
      <c r="BK363" s="22"/>
      <c r="BL363" s="132"/>
      <c r="BM363" s="133"/>
      <c r="BN363" s="98">
        <f t="shared" si="5181"/>
        <v>0</v>
      </c>
      <c r="BO363" s="133"/>
      <c r="BP363" s="133"/>
      <c r="BQ363" s="133"/>
      <c r="BR363" s="100">
        <f t="shared" si="5182"/>
        <v>0</v>
      </c>
      <c r="BS363" s="133"/>
      <c r="BT363" s="133"/>
      <c r="BU363" s="133"/>
      <c r="BV363" s="98">
        <f t="shared" si="5183"/>
        <v>0</v>
      </c>
      <c r="BW363" s="110"/>
      <c r="BX363" s="111"/>
      <c r="BY363" s="107"/>
      <c r="BZ363" s="23"/>
      <c r="CA363" s="132"/>
      <c r="CB363" s="133"/>
      <c r="CC363" s="98">
        <f t="shared" si="5184"/>
        <v>0</v>
      </c>
      <c r="CD363" s="133"/>
      <c r="CE363" s="133"/>
      <c r="CF363" s="133"/>
      <c r="CG363" s="100">
        <f t="shared" si="5185"/>
        <v>0</v>
      </c>
      <c r="CH363" s="133"/>
      <c r="CI363" s="133"/>
      <c r="CJ363" s="133"/>
      <c r="CK363" s="98">
        <f t="shared" si="5186"/>
        <v>0</v>
      </c>
      <c r="CL363" s="110"/>
      <c r="CM363" s="111"/>
      <c r="CN363" s="107"/>
      <c r="CO363" s="22"/>
      <c r="CP363" s="132"/>
      <c r="CQ363" s="133"/>
      <c r="CR363" s="98">
        <f t="shared" si="5187"/>
        <v>0</v>
      </c>
      <c r="CS363" s="133"/>
      <c r="CT363" s="133"/>
      <c r="CU363" s="133"/>
      <c r="CV363" s="100">
        <f t="shared" si="5188"/>
        <v>0</v>
      </c>
      <c r="CW363" s="133"/>
      <c r="CX363" s="133"/>
      <c r="CY363" s="133"/>
      <c r="CZ363" s="98">
        <f t="shared" si="5189"/>
        <v>0</v>
      </c>
      <c r="DA363" s="110"/>
      <c r="DB363" s="111"/>
      <c r="DC363" s="107"/>
      <c r="DD363" s="22"/>
      <c r="DE363" s="132"/>
      <c r="DF363" s="133"/>
      <c r="DG363" s="98">
        <f t="shared" si="5190"/>
        <v>0</v>
      </c>
      <c r="DH363" s="133"/>
      <c r="DI363" s="133"/>
      <c r="DJ363" s="133"/>
      <c r="DK363" s="100">
        <f t="shared" si="5191"/>
        <v>0</v>
      </c>
      <c r="DL363" s="133"/>
      <c r="DM363" s="133"/>
      <c r="DN363" s="133"/>
      <c r="DO363" s="98">
        <f t="shared" si="5192"/>
        <v>0</v>
      </c>
      <c r="DP363" s="110"/>
      <c r="DQ363" s="111"/>
      <c r="DR363" s="107"/>
      <c r="DS363" s="22"/>
      <c r="DT363" s="132"/>
      <c r="DU363" s="133"/>
      <c r="DV363" s="98">
        <f t="shared" si="5193"/>
        <v>0</v>
      </c>
      <c r="DW363" s="133"/>
      <c r="DX363" s="133"/>
      <c r="DY363" s="133"/>
      <c r="DZ363" s="100">
        <f t="shared" si="5194"/>
        <v>0</v>
      </c>
      <c r="EA363" s="133"/>
      <c r="EB363" s="133"/>
      <c r="EC363" s="133"/>
      <c r="ED363" s="98">
        <f t="shared" si="5195"/>
        <v>0</v>
      </c>
      <c r="EE363" s="110"/>
      <c r="EF363" s="111"/>
      <c r="EG363" s="107"/>
      <c r="EH363" s="22"/>
      <c r="EI363" s="132"/>
      <c r="EJ363" s="133"/>
      <c r="EK363" s="98">
        <f t="shared" si="5196"/>
        <v>0</v>
      </c>
      <c r="EL363" s="133"/>
      <c r="EM363" s="133"/>
      <c r="EN363" s="133"/>
      <c r="EO363" s="100">
        <f t="shared" si="5197"/>
        <v>0</v>
      </c>
      <c r="EP363" s="133"/>
      <c r="EQ363" s="133"/>
      <c r="ER363" s="133"/>
      <c r="ES363" s="98">
        <f t="shared" si="4849"/>
        <v>0</v>
      </c>
      <c r="ET363" s="110"/>
      <c r="EU363" s="111"/>
      <c r="EV363" s="107"/>
      <c r="EW363" s="22"/>
      <c r="EX363" s="132"/>
      <c r="EY363" s="133"/>
      <c r="EZ363" s="98">
        <f t="shared" si="5198"/>
        <v>0</v>
      </c>
      <c r="FA363" s="133"/>
      <c r="FB363" s="133"/>
      <c r="FC363" s="133"/>
      <c r="FD363" s="100">
        <f t="shared" si="5756"/>
        <v>0</v>
      </c>
      <c r="FE363" s="133"/>
      <c r="FF363" s="133"/>
      <c r="FG363" s="133"/>
      <c r="FH363" s="98">
        <f t="shared" si="4851"/>
        <v>0</v>
      </c>
      <c r="FI363" s="110"/>
      <c r="FJ363" s="111"/>
      <c r="FK363" s="107"/>
      <c r="FL363" s="22"/>
      <c r="FM363" s="132"/>
      <c r="FN363" s="133"/>
      <c r="FO363" s="98">
        <f t="shared" si="5591"/>
        <v>0</v>
      </c>
      <c r="FP363" s="133"/>
      <c r="FQ363" s="133"/>
      <c r="FR363" s="133"/>
      <c r="FS363" s="100">
        <f t="shared" si="5757"/>
        <v>0</v>
      </c>
      <c r="FT363" s="133"/>
      <c r="FU363" s="133"/>
      <c r="FV363" s="133"/>
      <c r="FW363" s="98">
        <f t="shared" si="6083"/>
        <v>0</v>
      </c>
      <c r="FX363" s="110"/>
      <c r="FY363" s="111"/>
      <c r="FZ363" s="107"/>
      <c r="GA363" s="22"/>
      <c r="GB363" s="132"/>
      <c r="GC363" s="133"/>
      <c r="GD363" s="98">
        <f t="shared" si="5200"/>
        <v>0</v>
      </c>
      <c r="GE363" s="133"/>
      <c r="GF363" s="133"/>
      <c r="GG363" s="133"/>
      <c r="GH363" s="100">
        <f t="shared" si="5201"/>
        <v>0</v>
      </c>
      <c r="GI363" s="133"/>
      <c r="GJ363" s="133"/>
      <c r="GK363" s="133"/>
      <c r="GL363" s="98">
        <f t="shared" si="5202"/>
        <v>0</v>
      </c>
      <c r="GM363" s="110"/>
      <c r="GN363" s="111"/>
      <c r="GO363" s="107"/>
      <c r="GP363" s="22"/>
      <c r="GQ363" s="132"/>
      <c r="GR363" s="133"/>
      <c r="GS363" s="98">
        <f t="shared" si="5203"/>
        <v>0</v>
      </c>
      <c r="GT363" s="133"/>
      <c r="GU363" s="133"/>
      <c r="GV363" s="133"/>
      <c r="GW363" s="100">
        <f t="shared" si="5204"/>
        <v>0</v>
      </c>
      <c r="GX363" s="133"/>
      <c r="GY363" s="133"/>
      <c r="GZ363" s="133"/>
      <c r="HA363" s="98">
        <f t="shared" si="5205"/>
        <v>0</v>
      </c>
      <c r="HB363" s="110"/>
      <c r="HC363" s="111"/>
      <c r="HD363" s="107"/>
      <c r="HE363" s="22"/>
      <c r="HF363" s="132"/>
      <c r="HG363" s="133"/>
      <c r="HH363" s="98">
        <f t="shared" si="5206"/>
        <v>0</v>
      </c>
      <c r="HI363" s="133"/>
      <c r="HJ363" s="133"/>
      <c r="HK363" s="133"/>
      <c r="HL363" s="100">
        <f t="shared" si="5207"/>
        <v>0</v>
      </c>
      <c r="HM363" s="133"/>
      <c r="HN363" s="133"/>
      <c r="HO363" s="133"/>
      <c r="HP363" s="98">
        <f t="shared" si="6082"/>
        <v>0</v>
      </c>
      <c r="HQ363" s="110"/>
      <c r="HR363" s="111"/>
      <c r="HS363" s="107"/>
      <c r="HT363" s="22"/>
      <c r="HU363" s="132"/>
      <c r="HV363" s="133"/>
      <c r="HW363" s="98">
        <f t="shared" si="5755"/>
        <v>0</v>
      </c>
      <c r="HX363" s="133"/>
      <c r="HY363" s="133"/>
      <c r="HZ363" s="133"/>
      <c r="IA363" s="100">
        <f t="shared" si="5759"/>
        <v>0</v>
      </c>
      <c r="IB363" s="133"/>
      <c r="IC363" s="133"/>
      <c r="ID363" s="133"/>
      <c r="IE363" s="98">
        <f t="shared" si="5211"/>
        <v>0</v>
      </c>
      <c r="IF363" s="110"/>
      <c r="IG363" s="111"/>
      <c r="IH363" s="107"/>
      <c r="II363" s="22"/>
      <c r="IJ363" s="132"/>
      <c r="IK363" s="133"/>
      <c r="IL363" s="98">
        <f t="shared" si="5752"/>
        <v>0</v>
      </c>
      <c r="IM363" s="133"/>
      <c r="IN363" s="133"/>
      <c r="IO363" s="133"/>
      <c r="IP363" s="100">
        <f t="shared" si="4678"/>
        <v>0</v>
      </c>
      <c r="IQ363" s="133"/>
      <c r="IR363" s="133"/>
      <c r="IS363" s="133"/>
      <c r="IT363" s="98">
        <f t="shared" si="5753"/>
        <v>0</v>
      </c>
      <c r="IU363" s="110"/>
      <c r="IV363" s="111"/>
      <c r="IW363" s="107"/>
      <c r="IX363" s="22"/>
      <c r="IY363" s="132"/>
      <c r="IZ363" s="133"/>
      <c r="JA363" s="98">
        <f t="shared" si="5212"/>
        <v>0</v>
      </c>
      <c r="JB363" s="133"/>
      <c r="JC363" s="133"/>
      <c r="JD363" s="133"/>
      <c r="JE363" s="100">
        <f t="shared" si="5213"/>
        <v>0</v>
      </c>
      <c r="JF363" s="133"/>
      <c r="JG363" s="133"/>
      <c r="JH363" s="133"/>
      <c r="JI363" s="98">
        <f t="shared" si="5214"/>
        <v>0</v>
      </c>
      <c r="JJ363" s="110"/>
      <c r="JK363" s="111"/>
      <c r="JL363" s="107"/>
      <c r="JM363" s="22"/>
      <c r="JN363" s="132"/>
      <c r="JO363" s="133"/>
      <c r="JP363" s="98">
        <f t="shared" si="5215"/>
        <v>0</v>
      </c>
      <c r="JQ363" s="133"/>
      <c r="JR363" s="133"/>
      <c r="JS363" s="133"/>
      <c r="JT363" s="100">
        <f t="shared" si="5216"/>
        <v>0</v>
      </c>
      <c r="JU363" s="133"/>
      <c r="JV363" s="133"/>
      <c r="JW363" s="133"/>
      <c r="JX363" s="98">
        <f t="shared" si="5217"/>
        <v>0</v>
      </c>
      <c r="JY363" s="110"/>
      <c r="JZ363" s="111"/>
      <c r="KA363" s="107"/>
      <c r="KB363" s="22"/>
      <c r="KC363" s="132"/>
      <c r="KD363" s="133"/>
      <c r="KE363" s="98">
        <f t="shared" si="5218"/>
        <v>0</v>
      </c>
      <c r="KF363" s="133"/>
      <c r="KG363" s="133"/>
      <c r="KH363" s="133"/>
      <c r="KI363" s="100">
        <f t="shared" si="5219"/>
        <v>0</v>
      </c>
      <c r="KJ363" s="133"/>
      <c r="KK363" s="133"/>
      <c r="KL363" s="133"/>
      <c r="KM363" s="98">
        <f t="shared" si="5920"/>
        <v>0</v>
      </c>
      <c r="KN363" s="110"/>
      <c r="KO363" s="111"/>
      <c r="KP363" s="107"/>
      <c r="KQ363" s="22"/>
      <c r="KR363" s="132"/>
      <c r="KS363" s="133"/>
      <c r="KT363" s="98">
        <f t="shared" si="5220"/>
        <v>0</v>
      </c>
      <c r="KU363" s="133"/>
      <c r="KV363" s="133"/>
      <c r="KW363" s="133"/>
      <c r="KX363" s="100">
        <f t="shared" si="5758"/>
        <v>0</v>
      </c>
      <c r="KY363" s="133"/>
      <c r="KZ363" s="133"/>
      <c r="LA363" s="133"/>
      <c r="LB363" s="98">
        <f t="shared" si="5221"/>
        <v>0</v>
      </c>
      <c r="LC363" s="110"/>
      <c r="LD363" s="111"/>
      <c r="LE363" s="107"/>
      <c r="LF363" s="22"/>
      <c r="LG363" s="132"/>
      <c r="LH363" s="133"/>
      <c r="LI363" s="98">
        <f t="shared" si="5222"/>
        <v>0</v>
      </c>
      <c r="LJ363" s="133"/>
      <c r="LK363" s="133"/>
      <c r="LL363" s="133"/>
      <c r="LM363" s="100">
        <f t="shared" si="5223"/>
        <v>0</v>
      </c>
      <c r="LN363" s="133"/>
      <c r="LO363" s="133"/>
      <c r="LP363" s="133"/>
      <c r="LQ363" s="98">
        <f t="shared" si="5224"/>
        <v>0</v>
      </c>
      <c r="LR363" s="110"/>
      <c r="LS363" s="111"/>
      <c r="LT363" s="107"/>
      <c r="LU363" s="22"/>
      <c r="LV363" s="132"/>
      <c r="LW363" s="133"/>
      <c r="LX363" s="98">
        <f t="shared" si="4356"/>
        <v>0</v>
      </c>
      <c r="LY363" s="133"/>
      <c r="LZ363" s="133"/>
      <c r="MA363" s="133"/>
      <c r="MB363" s="100">
        <f t="shared" si="5225"/>
        <v>0</v>
      </c>
      <c r="MC363" s="133"/>
      <c r="MD363" s="133"/>
      <c r="ME363" s="133"/>
      <c r="MF363" s="98">
        <f t="shared" si="5226"/>
        <v>0</v>
      </c>
      <c r="MG363" s="110"/>
      <c r="MH363" s="111"/>
      <c r="MI363" s="107"/>
      <c r="MJ363" s="22"/>
      <c r="MK363" s="132"/>
      <c r="ML363" s="133"/>
      <c r="MM363" s="98">
        <f t="shared" si="5227"/>
        <v>0</v>
      </c>
      <c r="MN363" s="133"/>
      <c r="MO363" s="133"/>
      <c r="MP363" s="133"/>
      <c r="MQ363" s="100">
        <f t="shared" si="5228"/>
        <v>0</v>
      </c>
      <c r="MR363" s="133"/>
      <c r="MS363" s="133"/>
      <c r="MT363" s="133"/>
      <c r="MU363" s="98">
        <f t="shared" si="4850"/>
        <v>0</v>
      </c>
      <c r="MV363" s="110"/>
      <c r="MW363" s="111"/>
      <c r="MX363" s="107"/>
      <c r="MY363" s="22"/>
      <c r="MZ363" s="132"/>
      <c r="NA363" s="133"/>
      <c r="NB363" s="98">
        <f t="shared" si="5229"/>
        <v>0</v>
      </c>
      <c r="NC363" s="133"/>
      <c r="ND363" s="133"/>
      <c r="NE363" s="133"/>
      <c r="NF363" s="100">
        <f t="shared" si="5230"/>
        <v>0</v>
      </c>
      <c r="NG363" s="133"/>
      <c r="NH363" s="133"/>
      <c r="NI363" s="133"/>
      <c r="NJ363" s="98">
        <f t="shared" si="5231"/>
        <v>0</v>
      </c>
      <c r="NK363" s="110"/>
      <c r="NL363" s="111"/>
      <c r="NM363" s="107"/>
      <c r="NN363" s="22"/>
      <c r="NO363" s="132"/>
      <c r="NP363" s="133"/>
      <c r="NQ363" s="98">
        <f t="shared" si="5232"/>
        <v>0</v>
      </c>
      <c r="NR363" s="133"/>
      <c r="NS363" s="133"/>
      <c r="NT363" s="133"/>
      <c r="NU363" s="100">
        <f t="shared" si="5233"/>
        <v>0</v>
      </c>
      <c r="NV363" s="133"/>
      <c r="NW363" s="133"/>
      <c r="NX363" s="133"/>
      <c r="NY363" s="98">
        <f t="shared" si="5234"/>
        <v>0</v>
      </c>
      <c r="NZ363" s="110"/>
      <c r="OA363" s="111"/>
      <c r="OB363" s="107"/>
      <c r="OC363" s="22"/>
      <c r="OD363" s="132"/>
      <c r="OE363" s="133"/>
      <c r="OF363" s="98">
        <f t="shared" si="4681"/>
        <v>0</v>
      </c>
      <c r="OG363" s="133"/>
      <c r="OH363" s="133"/>
      <c r="OI363" s="133"/>
      <c r="OJ363" s="100">
        <f t="shared" si="5235"/>
        <v>0</v>
      </c>
      <c r="OK363" s="133"/>
      <c r="OL363" s="133"/>
      <c r="OM363" s="133"/>
      <c r="ON363" s="98">
        <f t="shared" si="5236"/>
        <v>0</v>
      </c>
      <c r="OO363" s="110"/>
      <c r="OP363" s="111"/>
      <c r="OQ363" s="107"/>
      <c r="OR363" s="22"/>
      <c r="OS363" s="132"/>
      <c r="OT363" s="133"/>
      <c r="OU363" s="98">
        <f t="shared" si="4688"/>
        <v>0</v>
      </c>
      <c r="OV363" s="133"/>
      <c r="OW363" s="133"/>
      <c r="OX363" s="133"/>
      <c r="OY363" s="100">
        <f t="shared" si="3235"/>
        <v>0</v>
      </c>
      <c r="OZ363" s="133"/>
      <c r="PA363" s="133"/>
      <c r="PB363" s="133"/>
      <c r="PC363" s="98">
        <f t="shared" si="5430"/>
        <v>0</v>
      </c>
      <c r="PD363" s="110"/>
      <c r="PE363" s="111"/>
      <c r="PF363" s="107"/>
      <c r="PG363" s="22"/>
      <c r="PH363" s="132"/>
      <c r="PI363" s="133"/>
      <c r="PJ363" s="98">
        <f t="shared" si="5237"/>
        <v>0</v>
      </c>
      <c r="PK363" s="133"/>
      <c r="PL363" s="133"/>
      <c r="PM363" s="133"/>
      <c r="PN363" s="100">
        <f t="shared" si="5238"/>
        <v>0</v>
      </c>
      <c r="PO363" s="133"/>
      <c r="PP363" s="133"/>
      <c r="PQ363" s="133"/>
      <c r="PR363" s="98">
        <f t="shared" si="5239"/>
        <v>0</v>
      </c>
      <c r="PS363" s="110"/>
      <c r="PT363" s="111"/>
      <c r="PU363" s="107"/>
      <c r="PV363" s="22"/>
      <c r="PW363" s="132"/>
      <c r="PX363" s="133"/>
      <c r="PY363" s="98">
        <f t="shared" si="5240"/>
        <v>0</v>
      </c>
      <c r="PZ363" s="133"/>
      <c r="QA363" s="133"/>
      <c r="QB363" s="133"/>
      <c r="QC363" s="100">
        <f t="shared" si="5241"/>
        <v>0</v>
      </c>
      <c r="QD363" s="133"/>
      <c r="QE363" s="133"/>
      <c r="QF363" s="133"/>
      <c r="QG363" s="98">
        <f t="shared" si="5242"/>
        <v>0</v>
      </c>
      <c r="QH363" s="110"/>
      <c r="QI363" s="111"/>
      <c r="QJ363" s="107"/>
      <c r="QK363" s="22"/>
      <c r="QL363" s="132"/>
      <c r="QM363" s="133"/>
      <c r="QN363" s="98">
        <f t="shared" si="5243"/>
        <v>0</v>
      </c>
      <c r="QO363" s="133"/>
      <c r="QP363" s="133"/>
      <c r="QQ363" s="133"/>
      <c r="QR363" s="100">
        <f t="shared" si="5244"/>
        <v>0</v>
      </c>
      <c r="QS363" s="133"/>
      <c r="QT363" s="133"/>
      <c r="QU363" s="133"/>
      <c r="QV363" s="98">
        <f t="shared" si="5245"/>
        <v>0</v>
      </c>
      <c r="QW363" s="110"/>
      <c r="QX363" s="111"/>
      <c r="QY363" s="107"/>
      <c r="QZ363" s="22"/>
      <c r="RA363" s="132"/>
      <c r="RB363" s="133"/>
      <c r="RC363" s="98">
        <f t="shared" si="5246"/>
        <v>0</v>
      </c>
      <c r="RD363" s="133"/>
      <c r="RE363" s="133"/>
      <c r="RF363" s="133"/>
      <c r="RG363" s="100">
        <f t="shared" si="5247"/>
        <v>0</v>
      </c>
      <c r="RH363" s="133"/>
      <c r="RI363" s="133"/>
      <c r="RJ363" s="133"/>
      <c r="RK363" s="98">
        <f t="shared" si="5248"/>
        <v>0</v>
      </c>
      <c r="RL363" s="110"/>
      <c r="RM363" s="111"/>
      <c r="RN363" s="107"/>
      <c r="RO363" s="22"/>
      <c r="RP363" s="132"/>
      <c r="RQ363" s="133"/>
      <c r="RR363" s="98">
        <f t="shared" si="5249"/>
        <v>0</v>
      </c>
      <c r="RS363" s="133"/>
      <c r="RT363" s="133"/>
      <c r="RU363" s="133"/>
      <c r="RV363" s="100">
        <f t="shared" si="5250"/>
        <v>0</v>
      </c>
      <c r="RW363" s="133"/>
      <c r="RX363" s="133"/>
      <c r="RY363" s="133"/>
      <c r="RZ363" s="98">
        <f t="shared" si="5251"/>
        <v>0</v>
      </c>
      <c r="SA363" s="110"/>
      <c r="SB363" s="111"/>
      <c r="SC363" s="107"/>
      <c r="SD363" s="22"/>
      <c r="SE363" s="132"/>
      <c r="SF363" s="133"/>
      <c r="SG363" s="98">
        <f t="shared" si="5252"/>
        <v>0</v>
      </c>
      <c r="SH363" s="133"/>
      <c r="SI363" s="133"/>
      <c r="SJ363" s="133"/>
      <c r="SK363" s="100">
        <f t="shared" si="5253"/>
        <v>0</v>
      </c>
      <c r="SL363" s="133"/>
      <c r="SM363" s="133"/>
      <c r="SN363" s="133"/>
      <c r="SO363" s="98">
        <f t="shared" si="5254"/>
        <v>0</v>
      </c>
      <c r="SP363" s="110"/>
      <c r="SQ363" s="111"/>
      <c r="SR363" s="107"/>
      <c r="SS363" s="22"/>
      <c r="ST363" s="132"/>
      <c r="SU363" s="133"/>
      <c r="SV363" s="98">
        <f t="shared" si="4682"/>
        <v>0</v>
      </c>
      <c r="SW363" s="133"/>
      <c r="SX363" s="133"/>
      <c r="SY363" s="133"/>
      <c r="SZ363" s="100">
        <f t="shared" si="4683"/>
        <v>0</v>
      </c>
      <c r="TA363" s="133"/>
      <c r="TB363" s="133"/>
      <c r="TC363" s="133"/>
      <c r="TD363" s="98">
        <f t="shared" si="4684"/>
        <v>0</v>
      </c>
      <c r="TE363" s="110"/>
      <c r="TF363" s="111"/>
      <c r="TG363" s="107"/>
      <c r="TH363" s="22"/>
      <c r="TI363" s="132"/>
      <c r="TJ363" s="133"/>
      <c r="TK363" s="98">
        <f t="shared" si="5255"/>
        <v>0</v>
      </c>
      <c r="TL363" s="133"/>
      <c r="TM363" s="133"/>
      <c r="TN363" s="133"/>
      <c r="TO363" s="100">
        <f t="shared" si="5256"/>
        <v>0</v>
      </c>
      <c r="TP363" s="133"/>
      <c r="TQ363" s="133"/>
      <c r="TR363" s="133"/>
      <c r="TS363" s="98">
        <f t="shared" si="5257"/>
        <v>0</v>
      </c>
      <c r="TT363" s="110"/>
      <c r="TU363" s="111"/>
      <c r="TV363" s="107"/>
      <c r="TW363" s="22"/>
      <c r="TX363" s="132"/>
      <c r="TY363" s="133"/>
      <c r="TZ363" s="98">
        <f t="shared" si="5258"/>
        <v>0</v>
      </c>
      <c r="UA363" s="133"/>
      <c r="UB363" s="133"/>
      <c r="UC363" s="133"/>
      <c r="UD363" s="100">
        <f t="shared" si="5259"/>
        <v>0</v>
      </c>
      <c r="UE363" s="133"/>
      <c r="UF363" s="133"/>
      <c r="UG363" s="133"/>
      <c r="UH363" s="98">
        <f t="shared" si="5260"/>
        <v>0</v>
      </c>
      <c r="UI363" s="110"/>
      <c r="UJ363" s="111"/>
      <c r="UK363" s="107"/>
      <c r="UL363" s="22"/>
      <c r="UM363" s="132"/>
      <c r="UN363" s="133"/>
      <c r="UO363" s="98">
        <f t="shared" si="5261"/>
        <v>0</v>
      </c>
      <c r="UP363" s="133"/>
      <c r="UQ363" s="133"/>
      <c r="UR363" s="133"/>
      <c r="US363" s="100">
        <f t="shared" si="5262"/>
        <v>0</v>
      </c>
      <c r="UT363" s="133"/>
      <c r="UU363" s="133"/>
      <c r="UV363" s="133"/>
      <c r="UW363" s="98">
        <f t="shared" si="5263"/>
        <v>0</v>
      </c>
      <c r="UX363" s="110"/>
      <c r="UY363" s="111"/>
      <c r="UZ363" s="107"/>
      <c r="VA363" s="22"/>
      <c r="VB363" s="132"/>
      <c r="VC363" s="133"/>
      <c r="VD363" s="98">
        <f t="shared" si="5264"/>
        <v>0</v>
      </c>
      <c r="VE363" s="133"/>
      <c r="VF363" s="133"/>
      <c r="VG363" s="133"/>
      <c r="VH363" s="100">
        <f t="shared" si="5265"/>
        <v>0</v>
      </c>
      <c r="VI363" s="133"/>
      <c r="VJ363" s="133"/>
      <c r="VK363" s="133"/>
      <c r="VL363" s="98">
        <f t="shared" si="5266"/>
        <v>0</v>
      </c>
      <c r="VM363" s="110"/>
      <c r="VN363" s="111"/>
      <c r="VO363" s="107"/>
      <c r="VP363" s="22"/>
      <c r="VQ363" s="132"/>
      <c r="VR363" s="133"/>
      <c r="VS363" s="98">
        <f t="shared" si="5267"/>
        <v>0</v>
      </c>
      <c r="VT363" s="133"/>
      <c r="VU363" s="133"/>
      <c r="VV363" s="133"/>
      <c r="VW363" s="100">
        <f t="shared" si="5268"/>
        <v>0</v>
      </c>
      <c r="VX363" s="133"/>
      <c r="VY363" s="133"/>
      <c r="VZ363" s="133"/>
      <c r="WA363" s="98">
        <f t="shared" si="5269"/>
        <v>0</v>
      </c>
      <c r="WB363" s="110"/>
      <c r="WC363" s="111"/>
      <c r="WD363" s="107"/>
      <c r="WE363" s="22"/>
    </row>
    <row r="364" spans="1:603" ht="16.5" customHeight="1">
      <c r="A364" s="94"/>
      <c r="B364" s="105" t="s">
        <v>227</v>
      </c>
      <c r="C364" s="106" t="s">
        <v>62</v>
      </c>
      <c r="D364" s="132"/>
      <c r="E364" s="133"/>
      <c r="F364" s="98">
        <f t="shared" si="4685"/>
        <v>0</v>
      </c>
      <c r="G364" s="133"/>
      <c r="H364" s="133"/>
      <c r="I364" s="133"/>
      <c r="J364" s="100">
        <f t="shared" si="4686"/>
        <v>0</v>
      </c>
      <c r="K364" s="133"/>
      <c r="L364" s="133"/>
      <c r="M364" s="133"/>
      <c r="N364" s="98">
        <f t="shared" si="4687"/>
        <v>0</v>
      </c>
      <c r="O364" s="110"/>
      <c r="P364" s="111"/>
      <c r="Q364" s="107"/>
      <c r="R364" s="22"/>
      <c r="S364" s="132"/>
      <c r="T364" s="133"/>
      <c r="U364" s="98">
        <f t="shared" si="5172"/>
        <v>0</v>
      </c>
      <c r="V364" s="133"/>
      <c r="W364" s="133"/>
      <c r="X364" s="133"/>
      <c r="Y364" s="100">
        <f t="shared" si="5173"/>
        <v>0</v>
      </c>
      <c r="Z364" s="133"/>
      <c r="AA364" s="133"/>
      <c r="AB364" s="133"/>
      <c r="AC364" s="98">
        <f t="shared" si="5174"/>
        <v>0</v>
      </c>
      <c r="AD364" s="110"/>
      <c r="AE364" s="111"/>
      <c r="AF364" s="107"/>
      <c r="AG364" s="22"/>
      <c r="AH364" s="132"/>
      <c r="AI364" s="133"/>
      <c r="AJ364" s="98">
        <f t="shared" si="5175"/>
        <v>0</v>
      </c>
      <c r="AK364" s="133"/>
      <c r="AL364" s="133"/>
      <c r="AM364" s="133"/>
      <c r="AN364" s="100">
        <f t="shared" si="5176"/>
        <v>0</v>
      </c>
      <c r="AO364" s="133"/>
      <c r="AP364" s="133"/>
      <c r="AQ364" s="133"/>
      <c r="AR364" s="98">
        <f t="shared" si="6081"/>
        <v>0</v>
      </c>
      <c r="AS364" s="110"/>
      <c r="AT364" s="111"/>
      <c r="AU364" s="107"/>
      <c r="AV364" s="22"/>
      <c r="AW364" s="132"/>
      <c r="AX364" s="133"/>
      <c r="AY364" s="98">
        <f t="shared" si="5178"/>
        <v>0</v>
      </c>
      <c r="AZ364" s="133"/>
      <c r="BA364" s="133"/>
      <c r="BB364" s="133"/>
      <c r="BC364" s="100">
        <f t="shared" si="5179"/>
        <v>0</v>
      </c>
      <c r="BD364" s="133"/>
      <c r="BE364" s="133"/>
      <c r="BF364" s="133"/>
      <c r="BG364" s="98">
        <f t="shared" si="5180"/>
        <v>0</v>
      </c>
      <c r="BH364" s="110"/>
      <c r="BI364" s="111"/>
      <c r="BJ364" s="107"/>
      <c r="BK364" s="22"/>
      <c r="BL364" s="132"/>
      <c r="BM364" s="133"/>
      <c r="BN364" s="98">
        <f t="shared" si="5181"/>
        <v>0</v>
      </c>
      <c r="BO364" s="133"/>
      <c r="BP364" s="133"/>
      <c r="BQ364" s="133"/>
      <c r="BR364" s="100">
        <f t="shared" si="5182"/>
        <v>0</v>
      </c>
      <c r="BS364" s="133"/>
      <c r="BT364" s="133"/>
      <c r="BU364" s="133"/>
      <c r="BV364" s="98">
        <f t="shared" si="5183"/>
        <v>0</v>
      </c>
      <c r="BW364" s="110"/>
      <c r="BX364" s="111"/>
      <c r="BY364" s="107"/>
      <c r="BZ364" s="23"/>
      <c r="CA364" s="132"/>
      <c r="CB364" s="133"/>
      <c r="CC364" s="98">
        <f t="shared" si="5184"/>
        <v>0</v>
      </c>
      <c r="CD364" s="133"/>
      <c r="CE364" s="133"/>
      <c r="CF364" s="133"/>
      <c r="CG364" s="100">
        <f t="shared" si="5185"/>
        <v>0</v>
      </c>
      <c r="CH364" s="133"/>
      <c r="CI364" s="133"/>
      <c r="CJ364" s="133"/>
      <c r="CK364" s="98">
        <f t="shared" si="5186"/>
        <v>0</v>
      </c>
      <c r="CL364" s="110"/>
      <c r="CM364" s="111"/>
      <c r="CN364" s="107"/>
      <c r="CO364" s="22"/>
      <c r="CP364" s="132"/>
      <c r="CQ364" s="133"/>
      <c r="CR364" s="98">
        <f t="shared" si="5187"/>
        <v>0</v>
      </c>
      <c r="CS364" s="133"/>
      <c r="CT364" s="133"/>
      <c r="CU364" s="133"/>
      <c r="CV364" s="100">
        <f t="shared" si="5188"/>
        <v>0</v>
      </c>
      <c r="CW364" s="133"/>
      <c r="CX364" s="133"/>
      <c r="CY364" s="133"/>
      <c r="CZ364" s="98">
        <f t="shared" si="5189"/>
        <v>0</v>
      </c>
      <c r="DA364" s="110"/>
      <c r="DB364" s="111"/>
      <c r="DC364" s="107"/>
      <c r="DD364" s="22"/>
      <c r="DE364" s="132"/>
      <c r="DF364" s="133"/>
      <c r="DG364" s="98">
        <f t="shared" si="5190"/>
        <v>0</v>
      </c>
      <c r="DH364" s="133"/>
      <c r="DI364" s="133"/>
      <c r="DJ364" s="133"/>
      <c r="DK364" s="100">
        <f t="shared" si="5191"/>
        <v>0</v>
      </c>
      <c r="DL364" s="133"/>
      <c r="DM364" s="133"/>
      <c r="DN364" s="133"/>
      <c r="DO364" s="98">
        <f t="shared" si="5192"/>
        <v>0</v>
      </c>
      <c r="DP364" s="110"/>
      <c r="DQ364" s="111"/>
      <c r="DR364" s="107"/>
      <c r="DS364" s="22"/>
      <c r="DT364" s="132"/>
      <c r="DU364" s="133"/>
      <c r="DV364" s="98">
        <f t="shared" si="5193"/>
        <v>0</v>
      </c>
      <c r="DW364" s="133"/>
      <c r="DX364" s="133"/>
      <c r="DY364" s="133"/>
      <c r="DZ364" s="100">
        <f t="shared" si="5194"/>
        <v>0</v>
      </c>
      <c r="EA364" s="133"/>
      <c r="EB364" s="133"/>
      <c r="EC364" s="133"/>
      <c r="ED364" s="98">
        <f t="shared" si="5195"/>
        <v>0</v>
      </c>
      <c r="EE364" s="110"/>
      <c r="EF364" s="111"/>
      <c r="EG364" s="107"/>
      <c r="EH364" s="22"/>
      <c r="EI364" s="132"/>
      <c r="EJ364" s="133"/>
      <c r="EK364" s="98">
        <f t="shared" si="5196"/>
        <v>0</v>
      </c>
      <c r="EL364" s="133"/>
      <c r="EM364" s="133"/>
      <c r="EN364" s="133"/>
      <c r="EO364" s="100">
        <f t="shared" si="5197"/>
        <v>0</v>
      </c>
      <c r="EP364" s="133"/>
      <c r="EQ364" s="133"/>
      <c r="ER364" s="133"/>
      <c r="ES364" s="98">
        <f t="shared" si="4849"/>
        <v>0</v>
      </c>
      <c r="ET364" s="110"/>
      <c r="EU364" s="111"/>
      <c r="EV364" s="107"/>
      <c r="EW364" s="22"/>
      <c r="EX364" s="132"/>
      <c r="EY364" s="133"/>
      <c r="EZ364" s="98">
        <f t="shared" si="5198"/>
        <v>0</v>
      </c>
      <c r="FA364" s="133"/>
      <c r="FB364" s="133"/>
      <c r="FC364" s="133"/>
      <c r="FD364" s="100">
        <f t="shared" si="5756"/>
        <v>0</v>
      </c>
      <c r="FE364" s="133"/>
      <c r="FF364" s="133"/>
      <c r="FG364" s="133"/>
      <c r="FH364" s="98">
        <f t="shared" si="4851"/>
        <v>0</v>
      </c>
      <c r="FI364" s="110"/>
      <c r="FJ364" s="111"/>
      <c r="FK364" s="107"/>
      <c r="FL364" s="22"/>
      <c r="FM364" s="132"/>
      <c r="FN364" s="133"/>
      <c r="FO364" s="98">
        <f t="shared" si="5591"/>
        <v>0</v>
      </c>
      <c r="FP364" s="133"/>
      <c r="FQ364" s="133"/>
      <c r="FR364" s="133"/>
      <c r="FS364" s="100">
        <f t="shared" si="5757"/>
        <v>0</v>
      </c>
      <c r="FT364" s="133"/>
      <c r="FU364" s="133"/>
      <c r="FV364" s="133"/>
      <c r="FW364" s="98">
        <f t="shared" si="6083"/>
        <v>0</v>
      </c>
      <c r="FX364" s="110"/>
      <c r="FY364" s="111"/>
      <c r="FZ364" s="107"/>
      <c r="GA364" s="22"/>
      <c r="GB364" s="132"/>
      <c r="GC364" s="133"/>
      <c r="GD364" s="98">
        <f t="shared" si="5200"/>
        <v>0</v>
      </c>
      <c r="GE364" s="133"/>
      <c r="GF364" s="133"/>
      <c r="GG364" s="133"/>
      <c r="GH364" s="100">
        <f t="shared" si="5201"/>
        <v>0</v>
      </c>
      <c r="GI364" s="133"/>
      <c r="GJ364" s="133"/>
      <c r="GK364" s="133"/>
      <c r="GL364" s="98">
        <f t="shared" si="5202"/>
        <v>0</v>
      </c>
      <c r="GM364" s="110"/>
      <c r="GN364" s="111"/>
      <c r="GO364" s="107"/>
      <c r="GP364" s="22"/>
      <c r="GQ364" s="132"/>
      <c r="GR364" s="133"/>
      <c r="GS364" s="98">
        <f t="shared" si="5203"/>
        <v>0</v>
      </c>
      <c r="GT364" s="133"/>
      <c r="GU364" s="133"/>
      <c r="GV364" s="133"/>
      <c r="GW364" s="100">
        <f t="shared" si="5204"/>
        <v>0</v>
      </c>
      <c r="GX364" s="133"/>
      <c r="GY364" s="133"/>
      <c r="GZ364" s="133"/>
      <c r="HA364" s="98">
        <f t="shared" si="5205"/>
        <v>0</v>
      </c>
      <c r="HB364" s="110"/>
      <c r="HC364" s="111"/>
      <c r="HD364" s="107"/>
      <c r="HE364" s="22"/>
      <c r="HF364" s="132"/>
      <c r="HG364" s="133"/>
      <c r="HH364" s="98">
        <f t="shared" si="5206"/>
        <v>0</v>
      </c>
      <c r="HI364" s="133"/>
      <c r="HJ364" s="133"/>
      <c r="HK364" s="133"/>
      <c r="HL364" s="100">
        <f t="shared" si="5207"/>
        <v>0</v>
      </c>
      <c r="HM364" s="133"/>
      <c r="HN364" s="133"/>
      <c r="HO364" s="133"/>
      <c r="HP364" s="98">
        <f t="shared" si="6082"/>
        <v>0</v>
      </c>
      <c r="HQ364" s="110"/>
      <c r="HR364" s="111"/>
      <c r="HS364" s="107"/>
      <c r="HT364" s="22"/>
      <c r="HU364" s="132"/>
      <c r="HV364" s="133"/>
      <c r="HW364" s="98">
        <f t="shared" si="5755"/>
        <v>0</v>
      </c>
      <c r="HX364" s="133"/>
      <c r="HY364" s="133"/>
      <c r="HZ364" s="133"/>
      <c r="IA364" s="100">
        <f t="shared" si="5759"/>
        <v>0</v>
      </c>
      <c r="IB364" s="133"/>
      <c r="IC364" s="133"/>
      <c r="ID364" s="133"/>
      <c r="IE364" s="98">
        <f t="shared" si="5211"/>
        <v>0</v>
      </c>
      <c r="IF364" s="110"/>
      <c r="IG364" s="111"/>
      <c r="IH364" s="107"/>
      <c r="II364" s="22"/>
      <c r="IJ364" s="132"/>
      <c r="IK364" s="133"/>
      <c r="IL364" s="98">
        <f t="shared" si="5752"/>
        <v>0</v>
      </c>
      <c r="IM364" s="133"/>
      <c r="IN364" s="133"/>
      <c r="IO364" s="133"/>
      <c r="IP364" s="100">
        <f t="shared" si="4678"/>
        <v>0</v>
      </c>
      <c r="IQ364" s="133"/>
      <c r="IR364" s="133"/>
      <c r="IS364" s="133"/>
      <c r="IT364" s="98">
        <f t="shared" si="5753"/>
        <v>0</v>
      </c>
      <c r="IU364" s="110"/>
      <c r="IV364" s="111"/>
      <c r="IW364" s="107"/>
      <c r="IX364" s="22"/>
      <c r="IY364" s="132"/>
      <c r="IZ364" s="133"/>
      <c r="JA364" s="98">
        <f t="shared" si="5212"/>
        <v>0</v>
      </c>
      <c r="JB364" s="133"/>
      <c r="JC364" s="133"/>
      <c r="JD364" s="133"/>
      <c r="JE364" s="100">
        <f t="shared" si="5213"/>
        <v>0</v>
      </c>
      <c r="JF364" s="133"/>
      <c r="JG364" s="133"/>
      <c r="JH364" s="133"/>
      <c r="JI364" s="98">
        <f t="shared" si="5214"/>
        <v>0</v>
      </c>
      <c r="JJ364" s="110"/>
      <c r="JK364" s="111"/>
      <c r="JL364" s="107"/>
      <c r="JM364" s="22"/>
      <c r="JN364" s="132"/>
      <c r="JO364" s="133"/>
      <c r="JP364" s="98">
        <f t="shared" si="5215"/>
        <v>0</v>
      </c>
      <c r="JQ364" s="133"/>
      <c r="JR364" s="133"/>
      <c r="JS364" s="133"/>
      <c r="JT364" s="100">
        <f t="shared" si="5216"/>
        <v>0</v>
      </c>
      <c r="JU364" s="133"/>
      <c r="JV364" s="133"/>
      <c r="JW364" s="133"/>
      <c r="JX364" s="98">
        <f t="shared" si="5217"/>
        <v>0</v>
      </c>
      <c r="JY364" s="110"/>
      <c r="JZ364" s="111"/>
      <c r="KA364" s="107"/>
      <c r="KB364" s="22"/>
      <c r="KC364" s="132"/>
      <c r="KD364" s="133"/>
      <c r="KE364" s="98">
        <f t="shared" si="5218"/>
        <v>0</v>
      </c>
      <c r="KF364" s="133"/>
      <c r="KG364" s="133"/>
      <c r="KH364" s="133"/>
      <c r="KI364" s="100">
        <f t="shared" si="5219"/>
        <v>0</v>
      </c>
      <c r="KJ364" s="133"/>
      <c r="KK364" s="133"/>
      <c r="KL364" s="133"/>
      <c r="KM364" s="98">
        <f t="shared" si="5920"/>
        <v>0</v>
      </c>
      <c r="KN364" s="110"/>
      <c r="KO364" s="111"/>
      <c r="KP364" s="107"/>
      <c r="KQ364" s="22"/>
      <c r="KR364" s="132"/>
      <c r="KS364" s="133"/>
      <c r="KT364" s="98">
        <f t="shared" si="5220"/>
        <v>0</v>
      </c>
      <c r="KU364" s="133"/>
      <c r="KV364" s="133"/>
      <c r="KW364" s="133"/>
      <c r="KX364" s="100">
        <f t="shared" si="5758"/>
        <v>0</v>
      </c>
      <c r="KY364" s="133"/>
      <c r="KZ364" s="133"/>
      <c r="LA364" s="133"/>
      <c r="LB364" s="98">
        <f t="shared" si="5221"/>
        <v>0</v>
      </c>
      <c r="LC364" s="110"/>
      <c r="LD364" s="111"/>
      <c r="LE364" s="107"/>
      <c r="LF364" s="22"/>
      <c r="LG364" s="132"/>
      <c r="LH364" s="133"/>
      <c r="LI364" s="98">
        <f t="shared" si="5222"/>
        <v>0</v>
      </c>
      <c r="LJ364" s="133"/>
      <c r="LK364" s="133"/>
      <c r="LL364" s="133"/>
      <c r="LM364" s="100">
        <f t="shared" si="5223"/>
        <v>0</v>
      </c>
      <c r="LN364" s="133"/>
      <c r="LO364" s="133"/>
      <c r="LP364" s="133"/>
      <c r="LQ364" s="98">
        <f t="shared" si="5224"/>
        <v>0</v>
      </c>
      <c r="LR364" s="110"/>
      <c r="LS364" s="111"/>
      <c r="LT364" s="107"/>
      <c r="LU364" s="22"/>
      <c r="LV364" s="132"/>
      <c r="LW364" s="133"/>
      <c r="LX364" s="98">
        <f t="shared" si="4356"/>
        <v>0</v>
      </c>
      <c r="LY364" s="133"/>
      <c r="LZ364" s="133"/>
      <c r="MA364" s="133"/>
      <c r="MB364" s="100">
        <f t="shared" si="5225"/>
        <v>0</v>
      </c>
      <c r="MC364" s="133"/>
      <c r="MD364" s="133"/>
      <c r="ME364" s="133"/>
      <c r="MF364" s="98">
        <f t="shared" si="5226"/>
        <v>0</v>
      </c>
      <c r="MG364" s="110"/>
      <c r="MH364" s="111"/>
      <c r="MI364" s="107"/>
      <c r="MJ364" s="22"/>
      <c r="MK364" s="132"/>
      <c r="ML364" s="133"/>
      <c r="MM364" s="98">
        <f t="shared" si="5227"/>
        <v>0</v>
      </c>
      <c r="MN364" s="133"/>
      <c r="MO364" s="133"/>
      <c r="MP364" s="133"/>
      <c r="MQ364" s="100">
        <f t="shared" si="5228"/>
        <v>0</v>
      </c>
      <c r="MR364" s="133"/>
      <c r="MS364" s="133"/>
      <c r="MT364" s="133"/>
      <c r="MU364" s="98">
        <f t="shared" si="4850"/>
        <v>0</v>
      </c>
      <c r="MV364" s="110"/>
      <c r="MW364" s="111"/>
      <c r="MX364" s="107"/>
      <c r="MY364" s="22"/>
      <c r="MZ364" s="132"/>
      <c r="NA364" s="133"/>
      <c r="NB364" s="98">
        <f t="shared" si="5229"/>
        <v>0</v>
      </c>
      <c r="NC364" s="133"/>
      <c r="ND364" s="133"/>
      <c r="NE364" s="133"/>
      <c r="NF364" s="100">
        <f t="shared" si="5230"/>
        <v>0</v>
      </c>
      <c r="NG364" s="133"/>
      <c r="NH364" s="133"/>
      <c r="NI364" s="133"/>
      <c r="NJ364" s="98">
        <f t="shared" si="5231"/>
        <v>0</v>
      </c>
      <c r="NK364" s="110"/>
      <c r="NL364" s="111"/>
      <c r="NM364" s="107"/>
      <c r="NN364" s="22"/>
      <c r="NO364" s="132"/>
      <c r="NP364" s="133"/>
      <c r="NQ364" s="98">
        <f t="shared" si="5232"/>
        <v>0</v>
      </c>
      <c r="NR364" s="133"/>
      <c r="NS364" s="133"/>
      <c r="NT364" s="133"/>
      <c r="NU364" s="100">
        <f t="shared" si="5233"/>
        <v>0</v>
      </c>
      <c r="NV364" s="133"/>
      <c r="NW364" s="133"/>
      <c r="NX364" s="133"/>
      <c r="NY364" s="98">
        <f t="shared" si="5234"/>
        <v>0</v>
      </c>
      <c r="NZ364" s="110"/>
      <c r="OA364" s="111"/>
      <c r="OB364" s="107"/>
      <c r="OC364" s="22"/>
      <c r="OD364" s="132"/>
      <c r="OE364" s="133"/>
      <c r="OF364" s="98">
        <f t="shared" si="4681"/>
        <v>0</v>
      </c>
      <c r="OG364" s="133"/>
      <c r="OH364" s="133"/>
      <c r="OI364" s="133"/>
      <c r="OJ364" s="100">
        <f t="shared" si="5235"/>
        <v>0</v>
      </c>
      <c r="OK364" s="133"/>
      <c r="OL364" s="133"/>
      <c r="OM364" s="133"/>
      <c r="ON364" s="98">
        <f t="shared" si="5236"/>
        <v>0</v>
      </c>
      <c r="OO364" s="110"/>
      <c r="OP364" s="111"/>
      <c r="OQ364" s="107"/>
      <c r="OR364" s="22"/>
      <c r="OS364" s="132"/>
      <c r="OT364" s="133"/>
      <c r="OU364" s="98">
        <f t="shared" si="4688"/>
        <v>0</v>
      </c>
      <c r="OV364" s="133"/>
      <c r="OW364" s="133"/>
      <c r="OX364" s="133"/>
      <c r="OY364" s="100">
        <f t="shared" si="3235"/>
        <v>0</v>
      </c>
      <c r="OZ364" s="133"/>
      <c r="PA364" s="133"/>
      <c r="PB364" s="133"/>
      <c r="PC364" s="98">
        <f t="shared" si="5430"/>
        <v>0</v>
      </c>
      <c r="PD364" s="110"/>
      <c r="PE364" s="111"/>
      <c r="PF364" s="107"/>
      <c r="PG364" s="22"/>
      <c r="PH364" s="132"/>
      <c r="PI364" s="133"/>
      <c r="PJ364" s="98">
        <f t="shared" si="5237"/>
        <v>0</v>
      </c>
      <c r="PK364" s="133"/>
      <c r="PL364" s="133"/>
      <c r="PM364" s="133"/>
      <c r="PN364" s="100">
        <f t="shared" si="5238"/>
        <v>0</v>
      </c>
      <c r="PO364" s="133"/>
      <c r="PP364" s="133"/>
      <c r="PQ364" s="133"/>
      <c r="PR364" s="98">
        <f t="shared" si="5239"/>
        <v>0</v>
      </c>
      <c r="PS364" s="110"/>
      <c r="PT364" s="111"/>
      <c r="PU364" s="107"/>
      <c r="PV364" s="22"/>
      <c r="PW364" s="132"/>
      <c r="PX364" s="133"/>
      <c r="PY364" s="98">
        <f t="shared" si="5240"/>
        <v>0</v>
      </c>
      <c r="PZ364" s="133"/>
      <c r="QA364" s="133"/>
      <c r="QB364" s="133"/>
      <c r="QC364" s="100">
        <f t="shared" si="5241"/>
        <v>0</v>
      </c>
      <c r="QD364" s="133"/>
      <c r="QE364" s="133"/>
      <c r="QF364" s="133"/>
      <c r="QG364" s="98">
        <f t="shared" si="5242"/>
        <v>0</v>
      </c>
      <c r="QH364" s="110"/>
      <c r="QI364" s="111"/>
      <c r="QJ364" s="107"/>
      <c r="QK364" s="22"/>
      <c r="QL364" s="132"/>
      <c r="QM364" s="133"/>
      <c r="QN364" s="98">
        <f t="shared" si="5243"/>
        <v>0</v>
      </c>
      <c r="QO364" s="133"/>
      <c r="QP364" s="133"/>
      <c r="QQ364" s="133"/>
      <c r="QR364" s="100">
        <f t="shared" si="5244"/>
        <v>0</v>
      </c>
      <c r="QS364" s="133"/>
      <c r="QT364" s="133"/>
      <c r="QU364" s="133"/>
      <c r="QV364" s="98">
        <f t="shared" si="5245"/>
        <v>0</v>
      </c>
      <c r="QW364" s="110"/>
      <c r="QX364" s="111"/>
      <c r="QY364" s="107"/>
      <c r="QZ364" s="22"/>
      <c r="RA364" s="132"/>
      <c r="RB364" s="133"/>
      <c r="RC364" s="98">
        <f t="shared" si="5246"/>
        <v>0</v>
      </c>
      <c r="RD364" s="133"/>
      <c r="RE364" s="133"/>
      <c r="RF364" s="133"/>
      <c r="RG364" s="100">
        <f t="shared" si="5247"/>
        <v>0</v>
      </c>
      <c r="RH364" s="133"/>
      <c r="RI364" s="133"/>
      <c r="RJ364" s="133"/>
      <c r="RK364" s="98">
        <f t="shared" si="5248"/>
        <v>0</v>
      </c>
      <c r="RL364" s="110"/>
      <c r="RM364" s="111"/>
      <c r="RN364" s="107"/>
      <c r="RO364" s="22"/>
      <c r="RP364" s="132"/>
      <c r="RQ364" s="133"/>
      <c r="RR364" s="98">
        <f t="shared" si="5249"/>
        <v>0</v>
      </c>
      <c r="RS364" s="133"/>
      <c r="RT364" s="133"/>
      <c r="RU364" s="133"/>
      <c r="RV364" s="100">
        <f t="shared" si="5250"/>
        <v>0</v>
      </c>
      <c r="RW364" s="133"/>
      <c r="RX364" s="133"/>
      <c r="RY364" s="133"/>
      <c r="RZ364" s="98">
        <f t="shared" si="5251"/>
        <v>0</v>
      </c>
      <c r="SA364" s="110"/>
      <c r="SB364" s="111"/>
      <c r="SC364" s="107"/>
      <c r="SD364" s="22"/>
      <c r="SE364" s="132"/>
      <c r="SF364" s="133"/>
      <c r="SG364" s="98">
        <f t="shared" si="5252"/>
        <v>0</v>
      </c>
      <c r="SH364" s="133"/>
      <c r="SI364" s="133"/>
      <c r="SJ364" s="133"/>
      <c r="SK364" s="100">
        <f t="shared" si="5253"/>
        <v>0</v>
      </c>
      <c r="SL364" s="133"/>
      <c r="SM364" s="133"/>
      <c r="SN364" s="133"/>
      <c r="SO364" s="98">
        <f t="shared" si="5254"/>
        <v>0</v>
      </c>
      <c r="SP364" s="110"/>
      <c r="SQ364" s="111"/>
      <c r="SR364" s="107"/>
      <c r="SS364" s="22"/>
      <c r="ST364" s="132"/>
      <c r="SU364" s="133"/>
      <c r="SV364" s="98">
        <f t="shared" si="4682"/>
        <v>0</v>
      </c>
      <c r="SW364" s="133"/>
      <c r="SX364" s="133"/>
      <c r="SY364" s="133"/>
      <c r="SZ364" s="100">
        <f t="shared" si="4683"/>
        <v>0</v>
      </c>
      <c r="TA364" s="133"/>
      <c r="TB364" s="133"/>
      <c r="TC364" s="133"/>
      <c r="TD364" s="98">
        <f t="shared" si="4684"/>
        <v>0</v>
      </c>
      <c r="TE364" s="110"/>
      <c r="TF364" s="111"/>
      <c r="TG364" s="107"/>
      <c r="TH364" s="22"/>
      <c r="TI364" s="132"/>
      <c r="TJ364" s="133"/>
      <c r="TK364" s="98">
        <f t="shared" si="5255"/>
        <v>0</v>
      </c>
      <c r="TL364" s="133"/>
      <c r="TM364" s="133"/>
      <c r="TN364" s="133"/>
      <c r="TO364" s="100">
        <f t="shared" si="5256"/>
        <v>0</v>
      </c>
      <c r="TP364" s="133"/>
      <c r="TQ364" s="133"/>
      <c r="TR364" s="133"/>
      <c r="TS364" s="98">
        <f t="shared" si="5257"/>
        <v>0</v>
      </c>
      <c r="TT364" s="110"/>
      <c r="TU364" s="111"/>
      <c r="TV364" s="107"/>
      <c r="TW364" s="22"/>
      <c r="TX364" s="132"/>
      <c r="TY364" s="133"/>
      <c r="TZ364" s="98">
        <f t="shared" si="5258"/>
        <v>0</v>
      </c>
      <c r="UA364" s="133"/>
      <c r="UB364" s="133"/>
      <c r="UC364" s="133"/>
      <c r="UD364" s="100">
        <f t="shared" si="5259"/>
        <v>0</v>
      </c>
      <c r="UE364" s="133"/>
      <c r="UF364" s="133"/>
      <c r="UG364" s="133"/>
      <c r="UH364" s="98">
        <f t="shared" si="5260"/>
        <v>0</v>
      </c>
      <c r="UI364" s="110"/>
      <c r="UJ364" s="111"/>
      <c r="UK364" s="107"/>
      <c r="UL364" s="22"/>
      <c r="UM364" s="132"/>
      <c r="UN364" s="133"/>
      <c r="UO364" s="98">
        <f t="shared" si="5261"/>
        <v>0</v>
      </c>
      <c r="UP364" s="133"/>
      <c r="UQ364" s="133"/>
      <c r="UR364" s="133"/>
      <c r="US364" s="100">
        <f t="shared" si="5262"/>
        <v>0</v>
      </c>
      <c r="UT364" s="133"/>
      <c r="UU364" s="133"/>
      <c r="UV364" s="133"/>
      <c r="UW364" s="98">
        <f t="shared" si="5263"/>
        <v>0</v>
      </c>
      <c r="UX364" s="110"/>
      <c r="UY364" s="111"/>
      <c r="UZ364" s="107"/>
      <c r="VA364" s="22"/>
      <c r="VB364" s="132"/>
      <c r="VC364" s="133"/>
      <c r="VD364" s="98">
        <f t="shared" si="5264"/>
        <v>0</v>
      </c>
      <c r="VE364" s="133"/>
      <c r="VF364" s="133"/>
      <c r="VG364" s="133"/>
      <c r="VH364" s="100">
        <f t="shared" si="5265"/>
        <v>0</v>
      </c>
      <c r="VI364" s="133"/>
      <c r="VJ364" s="133"/>
      <c r="VK364" s="133"/>
      <c r="VL364" s="98">
        <f t="shared" si="5266"/>
        <v>0</v>
      </c>
      <c r="VM364" s="110"/>
      <c r="VN364" s="111"/>
      <c r="VO364" s="107"/>
      <c r="VP364" s="22"/>
      <c r="VQ364" s="132"/>
      <c r="VR364" s="133"/>
      <c r="VS364" s="98">
        <f t="shared" si="5267"/>
        <v>0</v>
      </c>
      <c r="VT364" s="133"/>
      <c r="VU364" s="133"/>
      <c r="VV364" s="133"/>
      <c r="VW364" s="100">
        <f t="shared" si="5268"/>
        <v>0</v>
      </c>
      <c r="VX364" s="133"/>
      <c r="VY364" s="133"/>
      <c r="VZ364" s="133"/>
      <c r="WA364" s="98">
        <f t="shared" si="5269"/>
        <v>0</v>
      </c>
      <c r="WB364" s="110"/>
      <c r="WC364" s="111"/>
      <c r="WD364" s="107"/>
      <c r="WE364" s="22"/>
    </row>
    <row r="365" spans="1:603" ht="16.5" customHeight="1">
      <c r="A365" s="94"/>
      <c r="B365" s="105" t="s">
        <v>227</v>
      </c>
      <c r="C365" s="106" t="s">
        <v>63</v>
      </c>
      <c r="D365" s="132"/>
      <c r="E365" s="133"/>
      <c r="F365" s="98">
        <f t="shared" si="4685"/>
        <v>0</v>
      </c>
      <c r="G365" s="133"/>
      <c r="H365" s="133"/>
      <c r="I365" s="133"/>
      <c r="J365" s="100">
        <f t="shared" si="4686"/>
        <v>0</v>
      </c>
      <c r="K365" s="133"/>
      <c r="L365" s="133"/>
      <c r="M365" s="133"/>
      <c r="N365" s="98">
        <f t="shared" si="4687"/>
        <v>0</v>
      </c>
      <c r="O365" s="110"/>
      <c r="P365" s="111"/>
      <c r="Q365" s="107"/>
      <c r="R365" s="22"/>
      <c r="S365" s="132"/>
      <c r="T365" s="133"/>
      <c r="U365" s="98">
        <f t="shared" si="5172"/>
        <v>0</v>
      </c>
      <c r="V365" s="133"/>
      <c r="W365" s="133"/>
      <c r="X365" s="133"/>
      <c r="Y365" s="100">
        <f t="shared" si="5173"/>
        <v>0</v>
      </c>
      <c r="Z365" s="133"/>
      <c r="AA365" s="133"/>
      <c r="AB365" s="133"/>
      <c r="AC365" s="98">
        <f t="shared" si="5174"/>
        <v>0</v>
      </c>
      <c r="AD365" s="110"/>
      <c r="AE365" s="111"/>
      <c r="AF365" s="107"/>
      <c r="AG365" s="22"/>
      <c r="AH365" s="132"/>
      <c r="AI365" s="133"/>
      <c r="AJ365" s="98">
        <f t="shared" si="5175"/>
        <v>0</v>
      </c>
      <c r="AK365" s="133"/>
      <c r="AL365" s="133"/>
      <c r="AM365" s="133"/>
      <c r="AN365" s="100">
        <f t="shared" si="5176"/>
        <v>0</v>
      </c>
      <c r="AO365" s="133"/>
      <c r="AP365" s="133"/>
      <c r="AQ365" s="133"/>
      <c r="AR365" s="98">
        <f t="shared" si="6081"/>
        <v>0</v>
      </c>
      <c r="AS365" s="110"/>
      <c r="AT365" s="111"/>
      <c r="AU365" s="107"/>
      <c r="AV365" s="22"/>
      <c r="AW365" s="132"/>
      <c r="AX365" s="133"/>
      <c r="AY365" s="98">
        <f t="shared" si="5178"/>
        <v>0</v>
      </c>
      <c r="AZ365" s="133"/>
      <c r="BA365" s="133"/>
      <c r="BB365" s="133"/>
      <c r="BC365" s="100">
        <f t="shared" si="5179"/>
        <v>0</v>
      </c>
      <c r="BD365" s="133"/>
      <c r="BE365" s="133"/>
      <c r="BF365" s="133"/>
      <c r="BG365" s="98">
        <f t="shared" si="5180"/>
        <v>0</v>
      </c>
      <c r="BH365" s="110"/>
      <c r="BI365" s="111"/>
      <c r="BJ365" s="107"/>
      <c r="BK365" s="22"/>
      <c r="BL365" s="132"/>
      <c r="BM365" s="133"/>
      <c r="BN365" s="98">
        <f t="shared" si="5181"/>
        <v>0</v>
      </c>
      <c r="BO365" s="133"/>
      <c r="BP365" s="133"/>
      <c r="BQ365" s="133"/>
      <c r="BR365" s="100">
        <f t="shared" si="5182"/>
        <v>0</v>
      </c>
      <c r="BS365" s="133"/>
      <c r="BT365" s="133"/>
      <c r="BU365" s="133"/>
      <c r="BV365" s="98">
        <f t="shared" si="5183"/>
        <v>0</v>
      </c>
      <c r="BW365" s="110"/>
      <c r="BX365" s="111"/>
      <c r="BY365" s="107"/>
      <c r="BZ365" s="23"/>
      <c r="CA365" s="132"/>
      <c r="CB365" s="133"/>
      <c r="CC365" s="98">
        <f t="shared" si="5184"/>
        <v>0</v>
      </c>
      <c r="CD365" s="133"/>
      <c r="CE365" s="133"/>
      <c r="CF365" s="133"/>
      <c r="CG365" s="100">
        <f t="shared" si="5185"/>
        <v>0</v>
      </c>
      <c r="CH365" s="133"/>
      <c r="CI365" s="133"/>
      <c r="CJ365" s="133"/>
      <c r="CK365" s="98">
        <f t="shared" si="5186"/>
        <v>0</v>
      </c>
      <c r="CL365" s="110"/>
      <c r="CM365" s="111"/>
      <c r="CN365" s="107"/>
      <c r="CO365" s="22"/>
      <c r="CP365" s="132"/>
      <c r="CQ365" s="133"/>
      <c r="CR365" s="98">
        <f t="shared" si="5187"/>
        <v>0</v>
      </c>
      <c r="CS365" s="133"/>
      <c r="CT365" s="133"/>
      <c r="CU365" s="133"/>
      <c r="CV365" s="100">
        <f t="shared" si="5188"/>
        <v>0</v>
      </c>
      <c r="CW365" s="133"/>
      <c r="CX365" s="133"/>
      <c r="CY365" s="133"/>
      <c r="CZ365" s="98">
        <f t="shared" si="5189"/>
        <v>0</v>
      </c>
      <c r="DA365" s="110"/>
      <c r="DB365" s="111"/>
      <c r="DC365" s="107"/>
      <c r="DD365" s="22"/>
      <c r="DE365" s="132"/>
      <c r="DF365" s="133"/>
      <c r="DG365" s="98">
        <f t="shared" si="5190"/>
        <v>0</v>
      </c>
      <c r="DH365" s="133"/>
      <c r="DI365" s="133"/>
      <c r="DJ365" s="133"/>
      <c r="DK365" s="100">
        <f t="shared" si="5191"/>
        <v>0</v>
      </c>
      <c r="DL365" s="133"/>
      <c r="DM365" s="133"/>
      <c r="DN365" s="133"/>
      <c r="DO365" s="98">
        <f t="shared" si="5192"/>
        <v>0</v>
      </c>
      <c r="DP365" s="110"/>
      <c r="DQ365" s="111"/>
      <c r="DR365" s="107"/>
      <c r="DS365" s="22"/>
      <c r="DT365" s="132"/>
      <c r="DU365" s="133"/>
      <c r="DV365" s="98">
        <f t="shared" si="5193"/>
        <v>0</v>
      </c>
      <c r="DW365" s="133"/>
      <c r="DX365" s="133"/>
      <c r="DY365" s="133"/>
      <c r="DZ365" s="100">
        <f t="shared" si="5194"/>
        <v>0</v>
      </c>
      <c r="EA365" s="133"/>
      <c r="EB365" s="133"/>
      <c r="EC365" s="133"/>
      <c r="ED365" s="98">
        <f t="shared" si="5195"/>
        <v>0</v>
      </c>
      <c r="EE365" s="110"/>
      <c r="EF365" s="111"/>
      <c r="EG365" s="107"/>
      <c r="EH365" s="22"/>
      <c r="EI365" s="132"/>
      <c r="EJ365" s="133"/>
      <c r="EK365" s="98">
        <f t="shared" si="5196"/>
        <v>0</v>
      </c>
      <c r="EL365" s="133"/>
      <c r="EM365" s="133"/>
      <c r="EN365" s="133"/>
      <c r="EO365" s="100">
        <f t="shared" si="5197"/>
        <v>0</v>
      </c>
      <c r="EP365" s="133"/>
      <c r="EQ365" s="133"/>
      <c r="ER365" s="133"/>
      <c r="ES365" s="98">
        <f t="shared" si="4849"/>
        <v>0</v>
      </c>
      <c r="ET365" s="110"/>
      <c r="EU365" s="111"/>
      <c r="EV365" s="107"/>
      <c r="EW365" s="22"/>
      <c r="EX365" s="132"/>
      <c r="EY365" s="133"/>
      <c r="EZ365" s="98">
        <f t="shared" si="5198"/>
        <v>0</v>
      </c>
      <c r="FA365" s="133"/>
      <c r="FB365" s="133"/>
      <c r="FC365" s="133"/>
      <c r="FD365" s="100">
        <f t="shared" si="5756"/>
        <v>0</v>
      </c>
      <c r="FE365" s="133"/>
      <c r="FF365" s="133"/>
      <c r="FG365" s="133"/>
      <c r="FH365" s="98">
        <f t="shared" si="4851"/>
        <v>0</v>
      </c>
      <c r="FI365" s="110"/>
      <c r="FJ365" s="111"/>
      <c r="FK365" s="107"/>
      <c r="FL365" s="22"/>
      <c r="FM365" s="132"/>
      <c r="FN365" s="133"/>
      <c r="FO365" s="98">
        <f t="shared" si="5591"/>
        <v>0</v>
      </c>
      <c r="FP365" s="133"/>
      <c r="FQ365" s="133"/>
      <c r="FR365" s="133"/>
      <c r="FS365" s="100">
        <f t="shared" si="5757"/>
        <v>0</v>
      </c>
      <c r="FT365" s="133"/>
      <c r="FU365" s="133"/>
      <c r="FV365" s="133"/>
      <c r="FW365" s="98">
        <f t="shared" si="6083"/>
        <v>0</v>
      </c>
      <c r="FX365" s="110"/>
      <c r="FY365" s="111"/>
      <c r="FZ365" s="107"/>
      <c r="GA365" s="22"/>
      <c r="GB365" s="132"/>
      <c r="GC365" s="133"/>
      <c r="GD365" s="98">
        <f t="shared" si="5200"/>
        <v>0</v>
      </c>
      <c r="GE365" s="133"/>
      <c r="GF365" s="133"/>
      <c r="GG365" s="133"/>
      <c r="GH365" s="100">
        <f t="shared" si="5201"/>
        <v>0</v>
      </c>
      <c r="GI365" s="133"/>
      <c r="GJ365" s="133"/>
      <c r="GK365" s="133"/>
      <c r="GL365" s="98">
        <f t="shared" si="5202"/>
        <v>0</v>
      </c>
      <c r="GM365" s="110"/>
      <c r="GN365" s="111"/>
      <c r="GO365" s="107"/>
      <c r="GP365" s="22"/>
      <c r="GQ365" s="132"/>
      <c r="GR365" s="133"/>
      <c r="GS365" s="98">
        <f t="shared" si="5203"/>
        <v>0</v>
      </c>
      <c r="GT365" s="133"/>
      <c r="GU365" s="133"/>
      <c r="GV365" s="133"/>
      <c r="GW365" s="100">
        <f t="shared" si="5204"/>
        <v>0</v>
      </c>
      <c r="GX365" s="133"/>
      <c r="GY365" s="133"/>
      <c r="GZ365" s="133"/>
      <c r="HA365" s="98">
        <f t="shared" si="5205"/>
        <v>0</v>
      </c>
      <c r="HB365" s="110"/>
      <c r="HC365" s="111"/>
      <c r="HD365" s="107"/>
      <c r="HE365" s="22"/>
      <c r="HF365" s="132"/>
      <c r="HG365" s="133"/>
      <c r="HH365" s="98">
        <f t="shared" si="5206"/>
        <v>0</v>
      </c>
      <c r="HI365" s="133"/>
      <c r="HJ365" s="133"/>
      <c r="HK365" s="133"/>
      <c r="HL365" s="100">
        <f t="shared" si="5207"/>
        <v>0</v>
      </c>
      <c r="HM365" s="133"/>
      <c r="HN365" s="133"/>
      <c r="HO365" s="133"/>
      <c r="HP365" s="98">
        <f t="shared" si="6082"/>
        <v>0</v>
      </c>
      <c r="HQ365" s="110"/>
      <c r="HR365" s="111"/>
      <c r="HS365" s="107"/>
      <c r="HT365" s="22"/>
      <c r="HU365" s="132"/>
      <c r="HV365" s="133"/>
      <c r="HW365" s="98">
        <f t="shared" si="5755"/>
        <v>0</v>
      </c>
      <c r="HX365" s="133"/>
      <c r="HY365" s="133"/>
      <c r="HZ365" s="133"/>
      <c r="IA365" s="100">
        <f t="shared" si="5759"/>
        <v>0</v>
      </c>
      <c r="IB365" s="133"/>
      <c r="IC365" s="133"/>
      <c r="ID365" s="133"/>
      <c r="IE365" s="98">
        <f t="shared" si="5211"/>
        <v>0</v>
      </c>
      <c r="IF365" s="110"/>
      <c r="IG365" s="111"/>
      <c r="IH365" s="107"/>
      <c r="II365" s="22"/>
      <c r="IJ365" s="132"/>
      <c r="IK365" s="133"/>
      <c r="IL365" s="98">
        <f t="shared" si="5752"/>
        <v>0</v>
      </c>
      <c r="IM365" s="133"/>
      <c r="IN365" s="133"/>
      <c r="IO365" s="133"/>
      <c r="IP365" s="100">
        <f t="shared" si="4678"/>
        <v>0</v>
      </c>
      <c r="IQ365" s="133"/>
      <c r="IR365" s="133"/>
      <c r="IS365" s="133"/>
      <c r="IT365" s="98">
        <f t="shared" si="5753"/>
        <v>0</v>
      </c>
      <c r="IU365" s="110"/>
      <c r="IV365" s="111"/>
      <c r="IW365" s="107"/>
      <c r="IX365" s="22"/>
      <c r="IY365" s="132"/>
      <c r="IZ365" s="133"/>
      <c r="JA365" s="98">
        <f t="shared" si="5212"/>
        <v>0</v>
      </c>
      <c r="JB365" s="133"/>
      <c r="JC365" s="133"/>
      <c r="JD365" s="133"/>
      <c r="JE365" s="100">
        <f t="shared" si="5213"/>
        <v>0</v>
      </c>
      <c r="JF365" s="133"/>
      <c r="JG365" s="133"/>
      <c r="JH365" s="133"/>
      <c r="JI365" s="98">
        <f t="shared" si="5214"/>
        <v>0</v>
      </c>
      <c r="JJ365" s="110"/>
      <c r="JK365" s="111"/>
      <c r="JL365" s="107"/>
      <c r="JM365" s="22"/>
      <c r="JN365" s="132"/>
      <c r="JO365" s="133"/>
      <c r="JP365" s="98">
        <f t="shared" si="5215"/>
        <v>0</v>
      </c>
      <c r="JQ365" s="133"/>
      <c r="JR365" s="133"/>
      <c r="JS365" s="133"/>
      <c r="JT365" s="100">
        <f t="shared" si="5216"/>
        <v>0</v>
      </c>
      <c r="JU365" s="133"/>
      <c r="JV365" s="133"/>
      <c r="JW365" s="133"/>
      <c r="JX365" s="98">
        <f t="shared" si="5217"/>
        <v>0</v>
      </c>
      <c r="JY365" s="110"/>
      <c r="JZ365" s="111"/>
      <c r="KA365" s="107"/>
      <c r="KB365" s="22"/>
      <c r="KC365" s="132"/>
      <c r="KD365" s="133"/>
      <c r="KE365" s="98">
        <f t="shared" si="5218"/>
        <v>0</v>
      </c>
      <c r="KF365" s="133"/>
      <c r="KG365" s="133"/>
      <c r="KH365" s="133"/>
      <c r="KI365" s="100">
        <f t="shared" si="5219"/>
        <v>0</v>
      </c>
      <c r="KJ365" s="133"/>
      <c r="KK365" s="133"/>
      <c r="KL365" s="133"/>
      <c r="KM365" s="98">
        <f t="shared" si="5920"/>
        <v>0</v>
      </c>
      <c r="KN365" s="110"/>
      <c r="KO365" s="111"/>
      <c r="KP365" s="107"/>
      <c r="KQ365" s="22"/>
      <c r="KR365" s="132"/>
      <c r="KS365" s="133"/>
      <c r="KT365" s="98">
        <f t="shared" si="5220"/>
        <v>0</v>
      </c>
      <c r="KU365" s="133"/>
      <c r="KV365" s="133"/>
      <c r="KW365" s="133"/>
      <c r="KX365" s="100">
        <f t="shared" si="5758"/>
        <v>0</v>
      </c>
      <c r="KY365" s="133"/>
      <c r="KZ365" s="133"/>
      <c r="LA365" s="133"/>
      <c r="LB365" s="98">
        <f t="shared" si="5221"/>
        <v>0</v>
      </c>
      <c r="LC365" s="110"/>
      <c r="LD365" s="111"/>
      <c r="LE365" s="107"/>
      <c r="LF365" s="22"/>
      <c r="LG365" s="132"/>
      <c r="LH365" s="133"/>
      <c r="LI365" s="98">
        <f t="shared" si="5222"/>
        <v>0</v>
      </c>
      <c r="LJ365" s="133"/>
      <c r="LK365" s="133"/>
      <c r="LL365" s="133"/>
      <c r="LM365" s="100">
        <f t="shared" si="5223"/>
        <v>0</v>
      </c>
      <c r="LN365" s="133"/>
      <c r="LO365" s="133"/>
      <c r="LP365" s="133"/>
      <c r="LQ365" s="98">
        <f t="shared" si="5224"/>
        <v>0</v>
      </c>
      <c r="LR365" s="110"/>
      <c r="LS365" s="111"/>
      <c r="LT365" s="107"/>
      <c r="LU365" s="22"/>
      <c r="LV365" s="132"/>
      <c r="LW365" s="133"/>
      <c r="LX365" s="98">
        <f t="shared" si="4356"/>
        <v>0</v>
      </c>
      <c r="LY365" s="133"/>
      <c r="LZ365" s="133"/>
      <c r="MA365" s="133"/>
      <c r="MB365" s="100">
        <f t="shared" si="5225"/>
        <v>0</v>
      </c>
      <c r="MC365" s="133"/>
      <c r="MD365" s="133"/>
      <c r="ME365" s="133"/>
      <c r="MF365" s="98">
        <f t="shared" si="5226"/>
        <v>0</v>
      </c>
      <c r="MG365" s="110"/>
      <c r="MH365" s="111"/>
      <c r="MI365" s="107"/>
      <c r="MJ365" s="22"/>
      <c r="MK365" s="132"/>
      <c r="ML365" s="133"/>
      <c r="MM365" s="98">
        <f t="shared" si="5227"/>
        <v>0</v>
      </c>
      <c r="MN365" s="133"/>
      <c r="MO365" s="133"/>
      <c r="MP365" s="133"/>
      <c r="MQ365" s="100">
        <f t="shared" si="5228"/>
        <v>0</v>
      </c>
      <c r="MR365" s="133"/>
      <c r="MS365" s="133"/>
      <c r="MT365" s="133"/>
      <c r="MU365" s="98">
        <f t="shared" si="4850"/>
        <v>0</v>
      </c>
      <c r="MV365" s="110"/>
      <c r="MW365" s="111"/>
      <c r="MX365" s="107"/>
      <c r="MY365" s="22"/>
      <c r="MZ365" s="132"/>
      <c r="NA365" s="133"/>
      <c r="NB365" s="98">
        <f t="shared" si="5229"/>
        <v>0</v>
      </c>
      <c r="NC365" s="133"/>
      <c r="ND365" s="133"/>
      <c r="NE365" s="133"/>
      <c r="NF365" s="100">
        <f t="shared" si="5230"/>
        <v>0</v>
      </c>
      <c r="NG365" s="133"/>
      <c r="NH365" s="133"/>
      <c r="NI365" s="133"/>
      <c r="NJ365" s="98">
        <f t="shared" si="5231"/>
        <v>0</v>
      </c>
      <c r="NK365" s="110"/>
      <c r="NL365" s="111"/>
      <c r="NM365" s="107"/>
      <c r="NN365" s="22"/>
      <c r="NO365" s="132"/>
      <c r="NP365" s="133"/>
      <c r="NQ365" s="98">
        <f t="shared" si="5232"/>
        <v>0</v>
      </c>
      <c r="NR365" s="133"/>
      <c r="NS365" s="133"/>
      <c r="NT365" s="133"/>
      <c r="NU365" s="100">
        <f t="shared" si="5233"/>
        <v>0</v>
      </c>
      <c r="NV365" s="133"/>
      <c r="NW365" s="133"/>
      <c r="NX365" s="133"/>
      <c r="NY365" s="98">
        <f t="shared" si="5234"/>
        <v>0</v>
      </c>
      <c r="NZ365" s="110"/>
      <c r="OA365" s="111"/>
      <c r="OB365" s="107"/>
      <c r="OC365" s="22"/>
      <c r="OD365" s="132"/>
      <c r="OE365" s="133"/>
      <c r="OF365" s="98">
        <f t="shared" si="4681"/>
        <v>0</v>
      </c>
      <c r="OG365" s="133"/>
      <c r="OH365" s="133"/>
      <c r="OI365" s="133"/>
      <c r="OJ365" s="100">
        <f t="shared" si="5235"/>
        <v>0</v>
      </c>
      <c r="OK365" s="133"/>
      <c r="OL365" s="133"/>
      <c r="OM365" s="133"/>
      <c r="ON365" s="98">
        <f t="shared" si="5236"/>
        <v>0</v>
      </c>
      <c r="OO365" s="110"/>
      <c r="OP365" s="111"/>
      <c r="OQ365" s="107"/>
      <c r="OR365" s="22"/>
      <c r="OS365" s="132"/>
      <c r="OT365" s="133"/>
      <c r="OU365" s="98">
        <f t="shared" si="4688"/>
        <v>0</v>
      </c>
      <c r="OV365" s="133"/>
      <c r="OW365" s="133"/>
      <c r="OX365" s="133"/>
      <c r="OY365" s="100">
        <f t="shared" si="3235"/>
        <v>0</v>
      </c>
      <c r="OZ365" s="133"/>
      <c r="PA365" s="133"/>
      <c r="PB365" s="133"/>
      <c r="PC365" s="98">
        <f t="shared" si="5430"/>
        <v>0</v>
      </c>
      <c r="PD365" s="110"/>
      <c r="PE365" s="111"/>
      <c r="PF365" s="107"/>
      <c r="PG365" s="22"/>
      <c r="PH365" s="132"/>
      <c r="PI365" s="133"/>
      <c r="PJ365" s="98">
        <f t="shared" si="5237"/>
        <v>0</v>
      </c>
      <c r="PK365" s="133"/>
      <c r="PL365" s="133"/>
      <c r="PM365" s="133"/>
      <c r="PN365" s="100">
        <f t="shared" si="5238"/>
        <v>0</v>
      </c>
      <c r="PO365" s="133"/>
      <c r="PP365" s="133"/>
      <c r="PQ365" s="133"/>
      <c r="PR365" s="98">
        <f t="shared" si="5239"/>
        <v>0</v>
      </c>
      <c r="PS365" s="110"/>
      <c r="PT365" s="111"/>
      <c r="PU365" s="107"/>
      <c r="PV365" s="22"/>
      <c r="PW365" s="132"/>
      <c r="PX365" s="133"/>
      <c r="PY365" s="98">
        <f t="shared" si="5240"/>
        <v>0</v>
      </c>
      <c r="PZ365" s="133"/>
      <c r="QA365" s="133"/>
      <c r="QB365" s="133"/>
      <c r="QC365" s="100">
        <f t="shared" si="5241"/>
        <v>0</v>
      </c>
      <c r="QD365" s="133"/>
      <c r="QE365" s="133"/>
      <c r="QF365" s="133"/>
      <c r="QG365" s="98">
        <f t="shared" si="5242"/>
        <v>0</v>
      </c>
      <c r="QH365" s="110"/>
      <c r="QI365" s="111"/>
      <c r="QJ365" s="107"/>
      <c r="QK365" s="22"/>
      <c r="QL365" s="132"/>
      <c r="QM365" s="133"/>
      <c r="QN365" s="98">
        <f t="shared" si="5243"/>
        <v>0</v>
      </c>
      <c r="QO365" s="133"/>
      <c r="QP365" s="133"/>
      <c r="QQ365" s="133"/>
      <c r="QR365" s="100">
        <f t="shared" si="5244"/>
        <v>0</v>
      </c>
      <c r="QS365" s="133"/>
      <c r="QT365" s="133"/>
      <c r="QU365" s="133"/>
      <c r="QV365" s="98">
        <f t="shared" si="5245"/>
        <v>0</v>
      </c>
      <c r="QW365" s="110"/>
      <c r="QX365" s="111"/>
      <c r="QY365" s="107"/>
      <c r="QZ365" s="22"/>
      <c r="RA365" s="132"/>
      <c r="RB365" s="133"/>
      <c r="RC365" s="98">
        <f t="shared" si="5246"/>
        <v>0</v>
      </c>
      <c r="RD365" s="133"/>
      <c r="RE365" s="133"/>
      <c r="RF365" s="133"/>
      <c r="RG365" s="100">
        <f t="shared" si="5247"/>
        <v>0</v>
      </c>
      <c r="RH365" s="133"/>
      <c r="RI365" s="133"/>
      <c r="RJ365" s="133"/>
      <c r="RK365" s="98">
        <f t="shared" si="5248"/>
        <v>0</v>
      </c>
      <c r="RL365" s="110"/>
      <c r="RM365" s="111"/>
      <c r="RN365" s="107"/>
      <c r="RO365" s="22"/>
      <c r="RP365" s="132"/>
      <c r="RQ365" s="133"/>
      <c r="RR365" s="98">
        <f t="shared" si="5249"/>
        <v>0</v>
      </c>
      <c r="RS365" s="133"/>
      <c r="RT365" s="133"/>
      <c r="RU365" s="133"/>
      <c r="RV365" s="100">
        <f t="shared" si="5250"/>
        <v>0</v>
      </c>
      <c r="RW365" s="133"/>
      <c r="RX365" s="133"/>
      <c r="RY365" s="133"/>
      <c r="RZ365" s="98">
        <f t="shared" si="5251"/>
        <v>0</v>
      </c>
      <c r="SA365" s="110"/>
      <c r="SB365" s="111"/>
      <c r="SC365" s="107"/>
      <c r="SD365" s="22"/>
      <c r="SE365" s="132"/>
      <c r="SF365" s="133"/>
      <c r="SG365" s="98">
        <f t="shared" si="5252"/>
        <v>0</v>
      </c>
      <c r="SH365" s="133"/>
      <c r="SI365" s="133"/>
      <c r="SJ365" s="133"/>
      <c r="SK365" s="100">
        <f t="shared" si="5253"/>
        <v>0</v>
      </c>
      <c r="SL365" s="133"/>
      <c r="SM365" s="133"/>
      <c r="SN365" s="133"/>
      <c r="SO365" s="98">
        <f t="shared" si="5254"/>
        <v>0</v>
      </c>
      <c r="SP365" s="110"/>
      <c r="SQ365" s="111"/>
      <c r="SR365" s="107"/>
      <c r="SS365" s="22"/>
      <c r="ST365" s="132"/>
      <c r="SU365" s="133"/>
      <c r="SV365" s="98">
        <f t="shared" si="4682"/>
        <v>0</v>
      </c>
      <c r="SW365" s="133"/>
      <c r="SX365" s="133"/>
      <c r="SY365" s="133"/>
      <c r="SZ365" s="100">
        <f t="shared" si="4683"/>
        <v>0</v>
      </c>
      <c r="TA365" s="133"/>
      <c r="TB365" s="133"/>
      <c r="TC365" s="133"/>
      <c r="TD365" s="98">
        <f t="shared" si="4684"/>
        <v>0</v>
      </c>
      <c r="TE365" s="110"/>
      <c r="TF365" s="111"/>
      <c r="TG365" s="107"/>
      <c r="TH365" s="22"/>
      <c r="TI365" s="132"/>
      <c r="TJ365" s="133"/>
      <c r="TK365" s="98">
        <f t="shared" si="5255"/>
        <v>0</v>
      </c>
      <c r="TL365" s="133"/>
      <c r="TM365" s="133"/>
      <c r="TN365" s="133"/>
      <c r="TO365" s="100">
        <f t="shared" si="5256"/>
        <v>0</v>
      </c>
      <c r="TP365" s="133"/>
      <c r="TQ365" s="133"/>
      <c r="TR365" s="133"/>
      <c r="TS365" s="98">
        <f t="shared" si="5257"/>
        <v>0</v>
      </c>
      <c r="TT365" s="110"/>
      <c r="TU365" s="111"/>
      <c r="TV365" s="107"/>
      <c r="TW365" s="22"/>
      <c r="TX365" s="132"/>
      <c r="TY365" s="133"/>
      <c r="TZ365" s="98">
        <f t="shared" si="5258"/>
        <v>0</v>
      </c>
      <c r="UA365" s="133"/>
      <c r="UB365" s="133"/>
      <c r="UC365" s="133"/>
      <c r="UD365" s="100">
        <f t="shared" si="5259"/>
        <v>0</v>
      </c>
      <c r="UE365" s="133"/>
      <c r="UF365" s="133"/>
      <c r="UG365" s="133"/>
      <c r="UH365" s="98">
        <f t="shared" si="5260"/>
        <v>0</v>
      </c>
      <c r="UI365" s="110"/>
      <c r="UJ365" s="111"/>
      <c r="UK365" s="107"/>
      <c r="UL365" s="22"/>
      <c r="UM365" s="132"/>
      <c r="UN365" s="133"/>
      <c r="UO365" s="98">
        <f t="shared" si="5261"/>
        <v>0</v>
      </c>
      <c r="UP365" s="133"/>
      <c r="UQ365" s="133"/>
      <c r="UR365" s="133"/>
      <c r="US365" s="100">
        <f t="shared" si="5262"/>
        <v>0</v>
      </c>
      <c r="UT365" s="133"/>
      <c r="UU365" s="133"/>
      <c r="UV365" s="133"/>
      <c r="UW365" s="98">
        <f t="shared" si="5263"/>
        <v>0</v>
      </c>
      <c r="UX365" s="110"/>
      <c r="UY365" s="111"/>
      <c r="UZ365" s="107"/>
      <c r="VA365" s="22"/>
      <c r="VB365" s="132"/>
      <c r="VC365" s="133"/>
      <c r="VD365" s="98">
        <f t="shared" si="5264"/>
        <v>0</v>
      </c>
      <c r="VE365" s="133"/>
      <c r="VF365" s="133"/>
      <c r="VG365" s="133"/>
      <c r="VH365" s="100">
        <f t="shared" si="5265"/>
        <v>0</v>
      </c>
      <c r="VI365" s="133"/>
      <c r="VJ365" s="133"/>
      <c r="VK365" s="133"/>
      <c r="VL365" s="98">
        <f t="shared" si="5266"/>
        <v>0</v>
      </c>
      <c r="VM365" s="110"/>
      <c r="VN365" s="111"/>
      <c r="VO365" s="107"/>
      <c r="VP365" s="22"/>
      <c r="VQ365" s="132"/>
      <c r="VR365" s="133"/>
      <c r="VS365" s="98">
        <f t="shared" si="5267"/>
        <v>0</v>
      </c>
      <c r="VT365" s="133"/>
      <c r="VU365" s="133"/>
      <c r="VV365" s="133"/>
      <c r="VW365" s="100">
        <f t="shared" si="5268"/>
        <v>0</v>
      </c>
      <c r="VX365" s="133"/>
      <c r="VY365" s="133"/>
      <c r="VZ365" s="133"/>
      <c r="WA365" s="98">
        <f t="shared" si="5269"/>
        <v>0</v>
      </c>
      <c r="WB365" s="110"/>
      <c r="WC365" s="111"/>
      <c r="WD365" s="107"/>
      <c r="WE365" s="22"/>
    </row>
    <row r="366" spans="1:603" ht="16.5" customHeight="1">
      <c r="A366" s="94"/>
      <c r="B366" s="105" t="s">
        <v>227</v>
      </c>
      <c r="C366" s="106" t="s">
        <v>64</v>
      </c>
      <c r="D366" s="132"/>
      <c r="E366" s="133"/>
      <c r="F366" s="98">
        <f t="shared" si="4685"/>
        <v>0</v>
      </c>
      <c r="G366" s="133"/>
      <c r="H366" s="133"/>
      <c r="I366" s="133"/>
      <c r="J366" s="100">
        <f t="shared" si="4686"/>
        <v>0</v>
      </c>
      <c r="K366" s="133"/>
      <c r="L366" s="133"/>
      <c r="M366" s="133"/>
      <c r="N366" s="98">
        <f t="shared" si="4687"/>
        <v>0</v>
      </c>
      <c r="O366" s="110"/>
      <c r="P366" s="111"/>
      <c r="Q366" s="107"/>
      <c r="R366" s="22"/>
      <c r="S366" s="132"/>
      <c r="T366" s="133"/>
      <c r="U366" s="98">
        <f t="shared" si="5172"/>
        <v>0</v>
      </c>
      <c r="V366" s="133"/>
      <c r="W366" s="133"/>
      <c r="X366" s="133"/>
      <c r="Y366" s="100">
        <f t="shared" si="5173"/>
        <v>0</v>
      </c>
      <c r="Z366" s="133"/>
      <c r="AA366" s="133"/>
      <c r="AB366" s="133"/>
      <c r="AC366" s="98">
        <f t="shared" si="5174"/>
        <v>0</v>
      </c>
      <c r="AD366" s="110"/>
      <c r="AE366" s="111"/>
      <c r="AF366" s="107"/>
      <c r="AG366" s="22"/>
      <c r="AH366" s="132"/>
      <c r="AI366" s="133"/>
      <c r="AJ366" s="98">
        <f t="shared" si="5175"/>
        <v>0</v>
      </c>
      <c r="AK366" s="133"/>
      <c r="AL366" s="133"/>
      <c r="AM366" s="133"/>
      <c r="AN366" s="100">
        <f t="shared" si="5176"/>
        <v>0</v>
      </c>
      <c r="AO366" s="133"/>
      <c r="AP366" s="133"/>
      <c r="AQ366" s="133"/>
      <c r="AR366" s="98">
        <f t="shared" si="6081"/>
        <v>0</v>
      </c>
      <c r="AS366" s="110"/>
      <c r="AT366" s="111"/>
      <c r="AU366" s="107"/>
      <c r="AV366" s="22"/>
      <c r="AW366" s="132"/>
      <c r="AX366" s="133"/>
      <c r="AY366" s="98">
        <f t="shared" si="5178"/>
        <v>0</v>
      </c>
      <c r="AZ366" s="133"/>
      <c r="BA366" s="133"/>
      <c r="BB366" s="133"/>
      <c r="BC366" s="100">
        <f t="shared" si="5179"/>
        <v>0</v>
      </c>
      <c r="BD366" s="133"/>
      <c r="BE366" s="133"/>
      <c r="BF366" s="133"/>
      <c r="BG366" s="98">
        <f t="shared" si="5180"/>
        <v>0</v>
      </c>
      <c r="BH366" s="110"/>
      <c r="BI366" s="111"/>
      <c r="BJ366" s="107"/>
      <c r="BK366" s="22"/>
      <c r="BL366" s="132"/>
      <c r="BM366" s="133"/>
      <c r="BN366" s="98">
        <f t="shared" si="5181"/>
        <v>0</v>
      </c>
      <c r="BO366" s="133"/>
      <c r="BP366" s="133"/>
      <c r="BQ366" s="133"/>
      <c r="BR366" s="100">
        <f t="shared" si="5182"/>
        <v>0</v>
      </c>
      <c r="BS366" s="133"/>
      <c r="BT366" s="133"/>
      <c r="BU366" s="133"/>
      <c r="BV366" s="98">
        <f t="shared" si="5183"/>
        <v>0</v>
      </c>
      <c r="BW366" s="110"/>
      <c r="BX366" s="111"/>
      <c r="BY366" s="107"/>
      <c r="BZ366" s="23"/>
      <c r="CA366" s="132"/>
      <c r="CB366" s="133"/>
      <c r="CC366" s="98">
        <f t="shared" si="5184"/>
        <v>0</v>
      </c>
      <c r="CD366" s="133"/>
      <c r="CE366" s="133"/>
      <c r="CF366" s="133"/>
      <c r="CG366" s="100">
        <f t="shared" si="5185"/>
        <v>0</v>
      </c>
      <c r="CH366" s="133"/>
      <c r="CI366" s="133"/>
      <c r="CJ366" s="133"/>
      <c r="CK366" s="98">
        <f t="shared" si="5186"/>
        <v>0</v>
      </c>
      <c r="CL366" s="110"/>
      <c r="CM366" s="111"/>
      <c r="CN366" s="107"/>
      <c r="CO366" s="22"/>
      <c r="CP366" s="132"/>
      <c r="CQ366" s="133"/>
      <c r="CR366" s="98">
        <f t="shared" si="5187"/>
        <v>0</v>
      </c>
      <c r="CS366" s="133"/>
      <c r="CT366" s="133"/>
      <c r="CU366" s="133"/>
      <c r="CV366" s="100">
        <f t="shared" si="5188"/>
        <v>0</v>
      </c>
      <c r="CW366" s="133"/>
      <c r="CX366" s="133"/>
      <c r="CY366" s="133"/>
      <c r="CZ366" s="98">
        <f t="shared" si="5189"/>
        <v>0</v>
      </c>
      <c r="DA366" s="110"/>
      <c r="DB366" s="111"/>
      <c r="DC366" s="107"/>
      <c r="DD366" s="22"/>
      <c r="DE366" s="132"/>
      <c r="DF366" s="133"/>
      <c r="DG366" s="98">
        <f t="shared" si="5190"/>
        <v>0</v>
      </c>
      <c r="DH366" s="133"/>
      <c r="DI366" s="133"/>
      <c r="DJ366" s="133"/>
      <c r="DK366" s="100">
        <f t="shared" si="5191"/>
        <v>0</v>
      </c>
      <c r="DL366" s="133"/>
      <c r="DM366" s="133"/>
      <c r="DN366" s="133"/>
      <c r="DO366" s="98">
        <f t="shared" si="5192"/>
        <v>0</v>
      </c>
      <c r="DP366" s="110"/>
      <c r="DQ366" s="111"/>
      <c r="DR366" s="107"/>
      <c r="DS366" s="22"/>
      <c r="DT366" s="132"/>
      <c r="DU366" s="133"/>
      <c r="DV366" s="98">
        <f t="shared" si="5193"/>
        <v>0</v>
      </c>
      <c r="DW366" s="133"/>
      <c r="DX366" s="133"/>
      <c r="DY366" s="133"/>
      <c r="DZ366" s="100">
        <f t="shared" si="5194"/>
        <v>0</v>
      </c>
      <c r="EA366" s="133"/>
      <c r="EB366" s="133"/>
      <c r="EC366" s="133"/>
      <c r="ED366" s="98">
        <f t="shared" si="5195"/>
        <v>0</v>
      </c>
      <c r="EE366" s="110"/>
      <c r="EF366" s="111"/>
      <c r="EG366" s="107"/>
      <c r="EH366" s="22"/>
      <c r="EI366" s="132"/>
      <c r="EJ366" s="133"/>
      <c r="EK366" s="98">
        <f t="shared" si="5196"/>
        <v>0</v>
      </c>
      <c r="EL366" s="133"/>
      <c r="EM366" s="133"/>
      <c r="EN366" s="133"/>
      <c r="EO366" s="100">
        <f t="shared" si="5197"/>
        <v>0</v>
      </c>
      <c r="EP366" s="133"/>
      <c r="EQ366" s="133"/>
      <c r="ER366" s="133"/>
      <c r="ES366" s="98">
        <f t="shared" si="4849"/>
        <v>0</v>
      </c>
      <c r="ET366" s="110"/>
      <c r="EU366" s="111"/>
      <c r="EV366" s="107"/>
      <c r="EW366" s="22"/>
      <c r="EX366" s="132"/>
      <c r="EY366" s="133"/>
      <c r="EZ366" s="98">
        <f t="shared" si="5198"/>
        <v>0</v>
      </c>
      <c r="FA366" s="133"/>
      <c r="FB366" s="133"/>
      <c r="FC366" s="133"/>
      <c r="FD366" s="100">
        <f t="shared" si="5756"/>
        <v>0</v>
      </c>
      <c r="FE366" s="133"/>
      <c r="FF366" s="133"/>
      <c r="FG366" s="133"/>
      <c r="FH366" s="98">
        <f t="shared" si="4851"/>
        <v>0</v>
      </c>
      <c r="FI366" s="110"/>
      <c r="FJ366" s="111"/>
      <c r="FK366" s="107"/>
      <c r="FL366" s="22"/>
      <c r="FM366" s="132"/>
      <c r="FN366" s="133"/>
      <c r="FO366" s="98">
        <f t="shared" si="5591"/>
        <v>0</v>
      </c>
      <c r="FP366" s="133"/>
      <c r="FQ366" s="133"/>
      <c r="FR366" s="133"/>
      <c r="FS366" s="100">
        <f t="shared" si="5757"/>
        <v>0</v>
      </c>
      <c r="FT366" s="133"/>
      <c r="FU366" s="133"/>
      <c r="FV366" s="133"/>
      <c r="FW366" s="98">
        <f t="shared" si="6083"/>
        <v>0</v>
      </c>
      <c r="FX366" s="110"/>
      <c r="FY366" s="111"/>
      <c r="FZ366" s="107"/>
      <c r="GA366" s="22"/>
      <c r="GB366" s="132"/>
      <c r="GC366" s="133"/>
      <c r="GD366" s="98">
        <f t="shared" si="5200"/>
        <v>0</v>
      </c>
      <c r="GE366" s="133"/>
      <c r="GF366" s="133"/>
      <c r="GG366" s="133"/>
      <c r="GH366" s="100">
        <f t="shared" si="5201"/>
        <v>0</v>
      </c>
      <c r="GI366" s="133"/>
      <c r="GJ366" s="133"/>
      <c r="GK366" s="133"/>
      <c r="GL366" s="98">
        <f t="shared" si="5202"/>
        <v>0</v>
      </c>
      <c r="GM366" s="110"/>
      <c r="GN366" s="111"/>
      <c r="GO366" s="107"/>
      <c r="GP366" s="22"/>
      <c r="GQ366" s="132"/>
      <c r="GR366" s="133"/>
      <c r="GS366" s="98">
        <f t="shared" si="5203"/>
        <v>0</v>
      </c>
      <c r="GT366" s="133"/>
      <c r="GU366" s="133"/>
      <c r="GV366" s="133"/>
      <c r="GW366" s="100">
        <f t="shared" si="5204"/>
        <v>0</v>
      </c>
      <c r="GX366" s="133"/>
      <c r="GY366" s="133"/>
      <c r="GZ366" s="133"/>
      <c r="HA366" s="98">
        <f t="shared" si="5205"/>
        <v>0</v>
      </c>
      <c r="HB366" s="110"/>
      <c r="HC366" s="111"/>
      <c r="HD366" s="107"/>
      <c r="HE366" s="22"/>
      <c r="HF366" s="132"/>
      <c r="HG366" s="133"/>
      <c r="HH366" s="98">
        <f t="shared" si="5206"/>
        <v>0</v>
      </c>
      <c r="HI366" s="133"/>
      <c r="HJ366" s="133"/>
      <c r="HK366" s="133"/>
      <c r="HL366" s="100">
        <f t="shared" si="5207"/>
        <v>0</v>
      </c>
      <c r="HM366" s="133"/>
      <c r="HN366" s="133"/>
      <c r="HO366" s="133"/>
      <c r="HP366" s="98">
        <f t="shared" si="6082"/>
        <v>0</v>
      </c>
      <c r="HQ366" s="110"/>
      <c r="HR366" s="111"/>
      <c r="HS366" s="107"/>
      <c r="HT366" s="22"/>
      <c r="HU366" s="132"/>
      <c r="HV366" s="133"/>
      <c r="HW366" s="98">
        <f t="shared" si="5755"/>
        <v>0</v>
      </c>
      <c r="HX366" s="133"/>
      <c r="HY366" s="133"/>
      <c r="HZ366" s="133"/>
      <c r="IA366" s="100">
        <f t="shared" si="5759"/>
        <v>0</v>
      </c>
      <c r="IB366" s="133"/>
      <c r="IC366" s="133"/>
      <c r="ID366" s="133"/>
      <c r="IE366" s="98">
        <f t="shared" si="5211"/>
        <v>0</v>
      </c>
      <c r="IF366" s="110"/>
      <c r="IG366" s="111"/>
      <c r="IH366" s="107"/>
      <c r="II366" s="22"/>
      <c r="IJ366" s="132"/>
      <c r="IK366" s="133"/>
      <c r="IL366" s="98">
        <f t="shared" si="5752"/>
        <v>0</v>
      </c>
      <c r="IM366" s="133"/>
      <c r="IN366" s="133"/>
      <c r="IO366" s="133"/>
      <c r="IP366" s="100">
        <f t="shared" si="4678"/>
        <v>0</v>
      </c>
      <c r="IQ366" s="133"/>
      <c r="IR366" s="133"/>
      <c r="IS366" s="133"/>
      <c r="IT366" s="98">
        <f t="shared" si="5753"/>
        <v>0</v>
      </c>
      <c r="IU366" s="110"/>
      <c r="IV366" s="111"/>
      <c r="IW366" s="107"/>
      <c r="IX366" s="22"/>
      <c r="IY366" s="132"/>
      <c r="IZ366" s="133"/>
      <c r="JA366" s="98">
        <f t="shared" si="5212"/>
        <v>0</v>
      </c>
      <c r="JB366" s="133"/>
      <c r="JC366" s="133"/>
      <c r="JD366" s="133"/>
      <c r="JE366" s="100">
        <f t="shared" si="5213"/>
        <v>0</v>
      </c>
      <c r="JF366" s="133"/>
      <c r="JG366" s="133"/>
      <c r="JH366" s="133"/>
      <c r="JI366" s="98">
        <f t="shared" si="5214"/>
        <v>0</v>
      </c>
      <c r="JJ366" s="110"/>
      <c r="JK366" s="111"/>
      <c r="JL366" s="107"/>
      <c r="JM366" s="22"/>
      <c r="JN366" s="132"/>
      <c r="JO366" s="133"/>
      <c r="JP366" s="98">
        <f t="shared" si="5215"/>
        <v>0</v>
      </c>
      <c r="JQ366" s="133"/>
      <c r="JR366" s="133"/>
      <c r="JS366" s="133"/>
      <c r="JT366" s="100">
        <f t="shared" si="5216"/>
        <v>0</v>
      </c>
      <c r="JU366" s="133"/>
      <c r="JV366" s="133"/>
      <c r="JW366" s="133"/>
      <c r="JX366" s="98">
        <f t="shared" si="5217"/>
        <v>0</v>
      </c>
      <c r="JY366" s="110"/>
      <c r="JZ366" s="111"/>
      <c r="KA366" s="107"/>
      <c r="KB366" s="22"/>
      <c r="KC366" s="132"/>
      <c r="KD366" s="133"/>
      <c r="KE366" s="98">
        <f t="shared" si="5218"/>
        <v>0</v>
      </c>
      <c r="KF366" s="133"/>
      <c r="KG366" s="133"/>
      <c r="KH366" s="133"/>
      <c r="KI366" s="100">
        <f t="shared" si="5219"/>
        <v>0</v>
      </c>
      <c r="KJ366" s="133"/>
      <c r="KK366" s="133"/>
      <c r="KL366" s="133"/>
      <c r="KM366" s="98">
        <f t="shared" si="5920"/>
        <v>0</v>
      </c>
      <c r="KN366" s="110"/>
      <c r="KO366" s="111"/>
      <c r="KP366" s="107"/>
      <c r="KQ366" s="22"/>
      <c r="KR366" s="132"/>
      <c r="KS366" s="133"/>
      <c r="KT366" s="98">
        <f t="shared" si="5220"/>
        <v>0</v>
      </c>
      <c r="KU366" s="133"/>
      <c r="KV366" s="133"/>
      <c r="KW366" s="133"/>
      <c r="KX366" s="100">
        <f t="shared" si="5758"/>
        <v>0</v>
      </c>
      <c r="KY366" s="133"/>
      <c r="KZ366" s="133"/>
      <c r="LA366" s="133"/>
      <c r="LB366" s="98">
        <f t="shared" si="5221"/>
        <v>0</v>
      </c>
      <c r="LC366" s="110"/>
      <c r="LD366" s="111"/>
      <c r="LE366" s="107"/>
      <c r="LF366" s="22"/>
      <c r="LG366" s="132"/>
      <c r="LH366" s="133"/>
      <c r="LI366" s="98">
        <f t="shared" si="5222"/>
        <v>0</v>
      </c>
      <c r="LJ366" s="133"/>
      <c r="LK366" s="133"/>
      <c r="LL366" s="133"/>
      <c r="LM366" s="100">
        <f t="shared" si="5223"/>
        <v>0</v>
      </c>
      <c r="LN366" s="133"/>
      <c r="LO366" s="133"/>
      <c r="LP366" s="133"/>
      <c r="LQ366" s="98">
        <f t="shared" si="5224"/>
        <v>0</v>
      </c>
      <c r="LR366" s="110"/>
      <c r="LS366" s="111"/>
      <c r="LT366" s="107"/>
      <c r="LU366" s="22"/>
      <c r="LV366" s="132"/>
      <c r="LW366" s="133"/>
      <c r="LX366" s="98">
        <f t="shared" si="4356"/>
        <v>0</v>
      </c>
      <c r="LY366" s="133"/>
      <c r="LZ366" s="133"/>
      <c r="MA366" s="133"/>
      <c r="MB366" s="100">
        <f t="shared" si="5225"/>
        <v>0</v>
      </c>
      <c r="MC366" s="133"/>
      <c r="MD366" s="133"/>
      <c r="ME366" s="133"/>
      <c r="MF366" s="98">
        <f t="shared" si="5226"/>
        <v>0</v>
      </c>
      <c r="MG366" s="110"/>
      <c r="MH366" s="111"/>
      <c r="MI366" s="107"/>
      <c r="MJ366" s="22"/>
      <c r="MK366" s="132"/>
      <c r="ML366" s="133"/>
      <c r="MM366" s="98">
        <f t="shared" si="5227"/>
        <v>0</v>
      </c>
      <c r="MN366" s="133"/>
      <c r="MO366" s="133"/>
      <c r="MP366" s="133"/>
      <c r="MQ366" s="100">
        <f t="shared" si="5228"/>
        <v>0</v>
      </c>
      <c r="MR366" s="133"/>
      <c r="MS366" s="133"/>
      <c r="MT366" s="133"/>
      <c r="MU366" s="98">
        <f t="shared" si="4850"/>
        <v>0</v>
      </c>
      <c r="MV366" s="110"/>
      <c r="MW366" s="111"/>
      <c r="MX366" s="107"/>
      <c r="MY366" s="22"/>
      <c r="MZ366" s="132"/>
      <c r="NA366" s="133"/>
      <c r="NB366" s="98">
        <f t="shared" si="5229"/>
        <v>0</v>
      </c>
      <c r="NC366" s="133"/>
      <c r="ND366" s="133"/>
      <c r="NE366" s="133"/>
      <c r="NF366" s="100">
        <f t="shared" si="5230"/>
        <v>0</v>
      </c>
      <c r="NG366" s="133"/>
      <c r="NH366" s="133"/>
      <c r="NI366" s="133"/>
      <c r="NJ366" s="98">
        <f t="shared" si="5231"/>
        <v>0</v>
      </c>
      <c r="NK366" s="110"/>
      <c r="NL366" s="111"/>
      <c r="NM366" s="107"/>
      <c r="NN366" s="22"/>
      <c r="NO366" s="132"/>
      <c r="NP366" s="133"/>
      <c r="NQ366" s="98">
        <f t="shared" si="5232"/>
        <v>0</v>
      </c>
      <c r="NR366" s="133"/>
      <c r="NS366" s="133"/>
      <c r="NT366" s="133"/>
      <c r="NU366" s="100">
        <f t="shared" si="5233"/>
        <v>0</v>
      </c>
      <c r="NV366" s="133"/>
      <c r="NW366" s="133"/>
      <c r="NX366" s="133"/>
      <c r="NY366" s="98">
        <f t="shared" si="5234"/>
        <v>0</v>
      </c>
      <c r="NZ366" s="110"/>
      <c r="OA366" s="111"/>
      <c r="OB366" s="107"/>
      <c r="OC366" s="22"/>
      <c r="OD366" s="132"/>
      <c r="OE366" s="133"/>
      <c r="OF366" s="98">
        <f t="shared" si="4681"/>
        <v>0</v>
      </c>
      <c r="OG366" s="133"/>
      <c r="OH366" s="133"/>
      <c r="OI366" s="133"/>
      <c r="OJ366" s="100">
        <f t="shared" si="5235"/>
        <v>0</v>
      </c>
      <c r="OK366" s="133"/>
      <c r="OL366" s="133"/>
      <c r="OM366" s="133"/>
      <c r="ON366" s="98">
        <f t="shared" si="5236"/>
        <v>0</v>
      </c>
      <c r="OO366" s="110"/>
      <c r="OP366" s="111"/>
      <c r="OQ366" s="107"/>
      <c r="OR366" s="22"/>
      <c r="OS366" s="132"/>
      <c r="OT366" s="133"/>
      <c r="OU366" s="98">
        <f t="shared" si="4688"/>
        <v>0</v>
      </c>
      <c r="OV366" s="133"/>
      <c r="OW366" s="133"/>
      <c r="OX366" s="133"/>
      <c r="OY366" s="100">
        <f t="shared" si="3235"/>
        <v>0</v>
      </c>
      <c r="OZ366" s="133"/>
      <c r="PA366" s="133"/>
      <c r="PB366" s="133"/>
      <c r="PC366" s="98">
        <f t="shared" si="5430"/>
        <v>0</v>
      </c>
      <c r="PD366" s="110"/>
      <c r="PE366" s="111"/>
      <c r="PF366" s="107"/>
      <c r="PG366" s="22"/>
      <c r="PH366" s="132"/>
      <c r="PI366" s="133"/>
      <c r="PJ366" s="98">
        <f t="shared" si="5237"/>
        <v>0</v>
      </c>
      <c r="PK366" s="133"/>
      <c r="PL366" s="133"/>
      <c r="PM366" s="133"/>
      <c r="PN366" s="100">
        <f t="shared" si="5238"/>
        <v>0</v>
      </c>
      <c r="PO366" s="133"/>
      <c r="PP366" s="133"/>
      <c r="PQ366" s="133"/>
      <c r="PR366" s="98">
        <f t="shared" si="5239"/>
        <v>0</v>
      </c>
      <c r="PS366" s="110"/>
      <c r="PT366" s="111"/>
      <c r="PU366" s="107"/>
      <c r="PV366" s="22"/>
      <c r="PW366" s="132"/>
      <c r="PX366" s="133"/>
      <c r="PY366" s="98">
        <f t="shared" si="5240"/>
        <v>0</v>
      </c>
      <c r="PZ366" s="133"/>
      <c r="QA366" s="133"/>
      <c r="QB366" s="133"/>
      <c r="QC366" s="100">
        <f t="shared" si="5241"/>
        <v>0</v>
      </c>
      <c r="QD366" s="133"/>
      <c r="QE366" s="133"/>
      <c r="QF366" s="133"/>
      <c r="QG366" s="98">
        <f t="shared" si="5242"/>
        <v>0</v>
      </c>
      <c r="QH366" s="110"/>
      <c r="QI366" s="111"/>
      <c r="QJ366" s="107"/>
      <c r="QK366" s="22"/>
      <c r="QL366" s="132"/>
      <c r="QM366" s="133"/>
      <c r="QN366" s="98">
        <f t="shared" si="5243"/>
        <v>0</v>
      </c>
      <c r="QO366" s="133"/>
      <c r="QP366" s="133"/>
      <c r="QQ366" s="133"/>
      <c r="QR366" s="100">
        <f t="shared" si="5244"/>
        <v>0</v>
      </c>
      <c r="QS366" s="133"/>
      <c r="QT366" s="133"/>
      <c r="QU366" s="133"/>
      <c r="QV366" s="98">
        <f t="shared" si="5245"/>
        <v>0</v>
      </c>
      <c r="QW366" s="110"/>
      <c r="QX366" s="111"/>
      <c r="QY366" s="107"/>
      <c r="QZ366" s="22"/>
      <c r="RA366" s="132"/>
      <c r="RB366" s="133"/>
      <c r="RC366" s="98">
        <f t="shared" si="5246"/>
        <v>0</v>
      </c>
      <c r="RD366" s="133"/>
      <c r="RE366" s="133"/>
      <c r="RF366" s="133"/>
      <c r="RG366" s="100">
        <f t="shared" si="5247"/>
        <v>0</v>
      </c>
      <c r="RH366" s="133"/>
      <c r="RI366" s="133"/>
      <c r="RJ366" s="133"/>
      <c r="RK366" s="98">
        <f t="shared" si="5248"/>
        <v>0</v>
      </c>
      <c r="RL366" s="110"/>
      <c r="RM366" s="111"/>
      <c r="RN366" s="107"/>
      <c r="RO366" s="22"/>
      <c r="RP366" s="132"/>
      <c r="RQ366" s="133"/>
      <c r="RR366" s="98">
        <f t="shared" si="5249"/>
        <v>0</v>
      </c>
      <c r="RS366" s="133"/>
      <c r="RT366" s="133"/>
      <c r="RU366" s="133"/>
      <c r="RV366" s="100">
        <f t="shared" si="5250"/>
        <v>0</v>
      </c>
      <c r="RW366" s="133"/>
      <c r="RX366" s="133"/>
      <c r="RY366" s="133"/>
      <c r="RZ366" s="98">
        <f t="shared" si="5251"/>
        <v>0</v>
      </c>
      <c r="SA366" s="110"/>
      <c r="SB366" s="111"/>
      <c r="SC366" s="107"/>
      <c r="SD366" s="22"/>
      <c r="SE366" s="132"/>
      <c r="SF366" s="133"/>
      <c r="SG366" s="98">
        <f t="shared" si="5252"/>
        <v>0</v>
      </c>
      <c r="SH366" s="133"/>
      <c r="SI366" s="133"/>
      <c r="SJ366" s="133"/>
      <c r="SK366" s="100">
        <f t="shared" si="5253"/>
        <v>0</v>
      </c>
      <c r="SL366" s="133"/>
      <c r="SM366" s="133"/>
      <c r="SN366" s="133"/>
      <c r="SO366" s="98">
        <f t="shared" si="5254"/>
        <v>0</v>
      </c>
      <c r="SP366" s="110"/>
      <c r="SQ366" s="111"/>
      <c r="SR366" s="107"/>
      <c r="SS366" s="22"/>
      <c r="ST366" s="132"/>
      <c r="SU366" s="133"/>
      <c r="SV366" s="98">
        <f t="shared" si="4682"/>
        <v>0</v>
      </c>
      <c r="SW366" s="133"/>
      <c r="SX366" s="133"/>
      <c r="SY366" s="133"/>
      <c r="SZ366" s="100">
        <f t="shared" si="4683"/>
        <v>0</v>
      </c>
      <c r="TA366" s="133"/>
      <c r="TB366" s="133"/>
      <c r="TC366" s="133"/>
      <c r="TD366" s="98">
        <f t="shared" si="4684"/>
        <v>0</v>
      </c>
      <c r="TE366" s="110"/>
      <c r="TF366" s="111"/>
      <c r="TG366" s="107"/>
      <c r="TH366" s="22"/>
      <c r="TI366" s="132"/>
      <c r="TJ366" s="133"/>
      <c r="TK366" s="98">
        <f t="shared" si="5255"/>
        <v>0</v>
      </c>
      <c r="TL366" s="133"/>
      <c r="TM366" s="133"/>
      <c r="TN366" s="133"/>
      <c r="TO366" s="100">
        <f t="shared" si="5256"/>
        <v>0</v>
      </c>
      <c r="TP366" s="133"/>
      <c r="TQ366" s="133"/>
      <c r="TR366" s="133"/>
      <c r="TS366" s="98">
        <f t="shared" si="5257"/>
        <v>0</v>
      </c>
      <c r="TT366" s="110"/>
      <c r="TU366" s="111"/>
      <c r="TV366" s="107"/>
      <c r="TW366" s="22"/>
      <c r="TX366" s="132"/>
      <c r="TY366" s="133"/>
      <c r="TZ366" s="98">
        <f t="shared" si="5258"/>
        <v>0</v>
      </c>
      <c r="UA366" s="133"/>
      <c r="UB366" s="133"/>
      <c r="UC366" s="133"/>
      <c r="UD366" s="100">
        <f t="shared" si="5259"/>
        <v>0</v>
      </c>
      <c r="UE366" s="133"/>
      <c r="UF366" s="133"/>
      <c r="UG366" s="133"/>
      <c r="UH366" s="98">
        <f t="shared" si="5260"/>
        <v>0</v>
      </c>
      <c r="UI366" s="110"/>
      <c r="UJ366" s="111"/>
      <c r="UK366" s="107"/>
      <c r="UL366" s="22"/>
      <c r="UM366" s="132"/>
      <c r="UN366" s="133"/>
      <c r="UO366" s="98">
        <f t="shared" si="5261"/>
        <v>0</v>
      </c>
      <c r="UP366" s="133"/>
      <c r="UQ366" s="133"/>
      <c r="UR366" s="133"/>
      <c r="US366" s="100">
        <f t="shared" si="5262"/>
        <v>0</v>
      </c>
      <c r="UT366" s="133"/>
      <c r="UU366" s="133"/>
      <c r="UV366" s="133"/>
      <c r="UW366" s="98">
        <f t="shared" si="5263"/>
        <v>0</v>
      </c>
      <c r="UX366" s="110"/>
      <c r="UY366" s="111"/>
      <c r="UZ366" s="107"/>
      <c r="VA366" s="22"/>
      <c r="VB366" s="132"/>
      <c r="VC366" s="133"/>
      <c r="VD366" s="98">
        <f t="shared" si="5264"/>
        <v>0</v>
      </c>
      <c r="VE366" s="133"/>
      <c r="VF366" s="133"/>
      <c r="VG366" s="133"/>
      <c r="VH366" s="100">
        <f t="shared" si="5265"/>
        <v>0</v>
      </c>
      <c r="VI366" s="133"/>
      <c r="VJ366" s="133"/>
      <c r="VK366" s="133"/>
      <c r="VL366" s="98">
        <f t="shared" si="5266"/>
        <v>0</v>
      </c>
      <c r="VM366" s="110"/>
      <c r="VN366" s="111"/>
      <c r="VO366" s="107"/>
      <c r="VP366" s="22"/>
      <c r="VQ366" s="132"/>
      <c r="VR366" s="133"/>
      <c r="VS366" s="98">
        <f t="shared" si="5267"/>
        <v>0</v>
      </c>
      <c r="VT366" s="133"/>
      <c r="VU366" s="133"/>
      <c r="VV366" s="133"/>
      <c r="VW366" s="100">
        <f t="shared" si="5268"/>
        <v>0</v>
      </c>
      <c r="VX366" s="133"/>
      <c r="VY366" s="133"/>
      <c r="VZ366" s="133"/>
      <c r="WA366" s="98">
        <f t="shared" si="5269"/>
        <v>0</v>
      </c>
      <c r="WB366" s="110"/>
      <c r="WC366" s="111"/>
      <c r="WD366" s="107"/>
      <c r="WE366" s="22"/>
    </row>
    <row r="367" spans="1:603" ht="16.5" customHeight="1">
      <c r="A367" s="94"/>
      <c r="B367" s="105" t="s">
        <v>227</v>
      </c>
      <c r="C367" s="106" t="s">
        <v>65</v>
      </c>
      <c r="D367" s="132"/>
      <c r="E367" s="133"/>
      <c r="F367" s="98">
        <f t="shared" si="4685"/>
        <v>0</v>
      </c>
      <c r="G367" s="133"/>
      <c r="H367" s="133"/>
      <c r="I367" s="133"/>
      <c r="J367" s="100">
        <f t="shared" si="4686"/>
        <v>0</v>
      </c>
      <c r="K367" s="133"/>
      <c r="L367" s="133"/>
      <c r="M367" s="133"/>
      <c r="N367" s="98">
        <f t="shared" si="4687"/>
        <v>0</v>
      </c>
      <c r="O367" s="110"/>
      <c r="P367" s="111"/>
      <c r="Q367" s="107"/>
      <c r="R367" s="22"/>
      <c r="S367" s="132"/>
      <c r="T367" s="133"/>
      <c r="U367" s="98">
        <f t="shared" si="5172"/>
        <v>0</v>
      </c>
      <c r="V367" s="133"/>
      <c r="W367" s="133"/>
      <c r="X367" s="133"/>
      <c r="Y367" s="100">
        <f t="shared" si="5173"/>
        <v>0</v>
      </c>
      <c r="Z367" s="133"/>
      <c r="AA367" s="133"/>
      <c r="AB367" s="133"/>
      <c r="AC367" s="98">
        <f t="shared" si="5174"/>
        <v>0</v>
      </c>
      <c r="AD367" s="110"/>
      <c r="AE367" s="111"/>
      <c r="AF367" s="107"/>
      <c r="AG367" s="22"/>
      <c r="AH367" s="132"/>
      <c r="AI367" s="133"/>
      <c r="AJ367" s="98">
        <f t="shared" si="5175"/>
        <v>0</v>
      </c>
      <c r="AK367" s="133"/>
      <c r="AL367" s="133"/>
      <c r="AM367" s="133"/>
      <c r="AN367" s="100">
        <f t="shared" si="5176"/>
        <v>0</v>
      </c>
      <c r="AO367" s="133"/>
      <c r="AP367" s="133"/>
      <c r="AQ367" s="133"/>
      <c r="AR367" s="98">
        <f t="shared" si="6081"/>
        <v>0</v>
      </c>
      <c r="AS367" s="110"/>
      <c r="AT367" s="111"/>
      <c r="AU367" s="107"/>
      <c r="AV367" s="22"/>
      <c r="AW367" s="132"/>
      <c r="AX367" s="133"/>
      <c r="AY367" s="98">
        <f t="shared" si="5178"/>
        <v>0</v>
      </c>
      <c r="AZ367" s="133"/>
      <c r="BA367" s="133"/>
      <c r="BB367" s="133"/>
      <c r="BC367" s="100">
        <f t="shared" si="5179"/>
        <v>0</v>
      </c>
      <c r="BD367" s="133"/>
      <c r="BE367" s="133"/>
      <c r="BF367" s="133"/>
      <c r="BG367" s="98">
        <f t="shared" si="5180"/>
        <v>0</v>
      </c>
      <c r="BH367" s="110"/>
      <c r="BI367" s="111"/>
      <c r="BJ367" s="107"/>
      <c r="BK367" s="22"/>
      <c r="BL367" s="132"/>
      <c r="BM367" s="133"/>
      <c r="BN367" s="98">
        <f t="shared" si="5181"/>
        <v>0</v>
      </c>
      <c r="BO367" s="133"/>
      <c r="BP367" s="133"/>
      <c r="BQ367" s="133"/>
      <c r="BR367" s="100">
        <f t="shared" si="5182"/>
        <v>0</v>
      </c>
      <c r="BS367" s="133"/>
      <c r="BT367" s="133"/>
      <c r="BU367" s="133"/>
      <c r="BV367" s="98">
        <f t="shared" si="5183"/>
        <v>0</v>
      </c>
      <c r="BW367" s="110"/>
      <c r="BX367" s="111"/>
      <c r="BY367" s="107"/>
      <c r="BZ367" s="23"/>
      <c r="CA367" s="132"/>
      <c r="CB367" s="133"/>
      <c r="CC367" s="98">
        <f t="shared" si="5184"/>
        <v>0</v>
      </c>
      <c r="CD367" s="133"/>
      <c r="CE367" s="133"/>
      <c r="CF367" s="133"/>
      <c r="CG367" s="100">
        <f t="shared" si="5185"/>
        <v>0</v>
      </c>
      <c r="CH367" s="133"/>
      <c r="CI367" s="133"/>
      <c r="CJ367" s="133"/>
      <c r="CK367" s="98">
        <f t="shared" si="5186"/>
        <v>0</v>
      </c>
      <c r="CL367" s="110"/>
      <c r="CM367" s="111"/>
      <c r="CN367" s="107"/>
      <c r="CO367" s="22"/>
      <c r="CP367" s="132"/>
      <c r="CQ367" s="133"/>
      <c r="CR367" s="98">
        <f t="shared" si="5187"/>
        <v>0</v>
      </c>
      <c r="CS367" s="133"/>
      <c r="CT367" s="133"/>
      <c r="CU367" s="133"/>
      <c r="CV367" s="100">
        <f t="shared" si="5188"/>
        <v>0</v>
      </c>
      <c r="CW367" s="133"/>
      <c r="CX367" s="133"/>
      <c r="CY367" s="133"/>
      <c r="CZ367" s="98">
        <f t="shared" si="5189"/>
        <v>0</v>
      </c>
      <c r="DA367" s="110"/>
      <c r="DB367" s="111"/>
      <c r="DC367" s="107"/>
      <c r="DD367" s="22"/>
      <c r="DE367" s="132"/>
      <c r="DF367" s="133"/>
      <c r="DG367" s="98">
        <f t="shared" si="5190"/>
        <v>0</v>
      </c>
      <c r="DH367" s="133"/>
      <c r="DI367" s="133"/>
      <c r="DJ367" s="133"/>
      <c r="DK367" s="100">
        <f t="shared" si="5191"/>
        <v>0</v>
      </c>
      <c r="DL367" s="133"/>
      <c r="DM367" s="133"/>
      <c r="DN367" s="133"/>
      <c r="DO367" s="98">
        <f t="shared" si="5192"/>
        <v>0</v>
      </c>
      <c r="DP367" s="110"/>
      <c r="DQ367" s="111"/>
      <c r="DR367" s="107"/>
      <c r="DS367" s="22"/>
      <c r="DT367" s="132"/>
      <c r="DU367" s="133"/>
      <c r="DV367" s="98">
        <f t="shared" si="5193"/>
        <v>0</v>
      </c>
      <c r="DW367" s="133"/>
      <c r="DX367" s="133"/>
      <c r="DY367" s="133"/>
      <c r="DZ367" s="100">
        <f t="shared" si="5194"/>
        <v>0</v>
      </c>
      <c r="EA367" s="133"/>
      <c r="EB367" s="133"/>
      <c r="EC367" s="133"/>
      <c r="ED367" s="98">
        <f t="shared" si="5195"/>
        <v>0</v>
      </c>
      <c r="EE367" s="110"/>
      <c r="EF367" s="111"/>
      <c r="EG367" s="107"/>
      <c r="EH367" s="22"/>
      <c r="EI367" s="132"/>
      <c r="EJ367" s="133"/>
      <c r="EK367" s="98">
        <f t="shared" si="5196"/>
        <v>0</v>
      </c>
      <c r="EL367" s="133"/>
      <c r="EM367" s="133"/>
      <c r="EN367" s="133"/>
      <c r="EO367" s="100">
        <f t="shared" si="5197"/>
        <v>0</v>
      </c>
      <c r="EP367" s="133"/>
      <c r="EQ367" s="133"/>
      <c r="ER367" s="133"/>
      <c r="ES367" s="98">
        <f t="shared" si="4849"/>
        <v>0</v>
      </c>
      <c r="ET367" s="110"/>
      <c r="EU367" s="111"/>
      <c r="EV367" s="107"/>
      <c r="EW367" s="22"/>
      <c r="EX367" s="132"/>
      <c r="EY367" s="133"/>
      <c r="EZ367" s="98">
        <f t="shared" si="5198"/>
        <v>0</v>
      </c>
      <c r="FA367" s="133"/>
      <c r="FB367" s="133"/>
      <c r="FC367" s="133"/>
      <c r="FD367" s="100">
        <f t="shared" si="5756"/>
        <v>0</v>
      </c>
      <c r="FE367" s="133"/>
      <c r="FF367" s="133"/>
      <c r="FG367" s="133"/>
      <c r="FH367" s="98">
        <f t="shared" si="4851"/>
        <v>0</v>
      </c>
      <c r="FI367" s="110"/>
      <c r="FJ367" s="111"/>
      <c r="FK367" s="107"/>
      <c r="FL367" s="22"/>
      <c r="FM367" s="132"/>
      <c r="FN367" s="133"/>
      <c r="FO367" s="98">
        <f t="shared" si="5591"/>
        <v>0</v>
      </c>
      <c r="FP367" s="133"/>
      <c r="FQ367" s="133"/>
      <c r="FR367" s="133"/>
      <c r="FS367" s="100">
        <f t="shared" si="5757"/>
        <v>0</v>
      </c>
      <c r="FT367" s="133"/>
      <c r="FU367" s="133"/>
      <c r="FV367" s="133"/>
      <c r="FW367" s="98">
        <f t="shared" si="6083"/>
        <v>0</v>
      </c>
      <c r="FX367" s="110"/>
      <c r="FY367" s="111"/>
      <c r="FZ367" s="107"/>
      <c r="GA367" s="22"/>
      <c r="GB367" s="132"/>
      <c r="GC367" s="133"/>
      <c r="GD367" s="98">
        <f t="shared" si="5200"/>
        <v>0</v>
      </c>
      <c r="GE367" s="133"/>
      <c r="GF367" s="133"/>
      <c r="GG367" s="133"/>
      <c r="GH367" s="100">
        <f t="shared" si="5201"/>
        <v>0</v>
      </c>
      <c r="GI367" s="133"/>
      <c r="GJ367" s="133"/>
      <c r="GK367" s="133"/>
      <c r="GL367" s="98">
        <f t="shared" si="5202"/>
        <v>0</v>
      </c>
      <c r="GM367" s="110"/>
      <c r="GN367" s="111"/>
      <c r="GO367" s="107"/>
      <c r="GP367" s="22"/>
      <c r="GQ367" s="132"/>
      <c r="GR367" s="133"/>
      <c r="GS367" s="98">
        <f t="shared" si="5203"/>
        <v>0</v>
      </c>
      <c r="GT367" s="133"/>
      <c r="GU367" s="133"/>
      <c r="GV367" s="133"/>
      <c r="GW367" s="100">
        <f t="shared" si="5204"/>
        <v>0</v>
      </c>
      <c r="GX367" s="133"/>
      <c r="GY367" s="133"/>
      <c r="GZ367" s="133"/>
      <c r="HA367" s="98">
        <f t="shared" si="5205"/>
        <v>0</v>
      </c>
      <c r="HB367" s="110"/>
      <c r="HC367" s="111"/>
      <c r="HD367" s="107"/>
      <c r="HE367" s="22"/>
      <c r="HF367" s="132"/>
      <c r="HG367" s="133"/>
      <c r="HH367" s="98">
        <f t="shared" si="5206"/>
        <v>0</v>
      </c>
      <c r="HI367" s="133"/>
      <c r="HJ367" s="133"/>
      <c r="HK367" s="133"/>
      <c r="HL367" s="100">
        <f t="shared" si="5207"/>
        <v>0</v>
      </c>
      <c r="HM367" s="133"/>
      <c r="HN367" s="133"/>
      <c r="HO367" s="133"/>
      <c r="HP367" s="98">
        <f t="shared" si="6082"/>
        <v>0</v>
      </c>
      <c r="HQ367" s="110"/>
      <c r="HR367" s="111"/>
      <c r="HS367" s="107"/>
      <c r="HT367" s="22"/>
      <c r="HU367" s="132"/>
      <c r="HV367" s="133"/>
      <c r="HW367" s="98">
        <f t="shared" si="5755"/>
        <v>0</v>
      </c>
      <c r="HX367" s="133"/>
      <c r="HY367" s="133"/>
      <c r="HZ367" s="133"/>
      <c r="IA367" s="100">
        <f t="shared" si="5759"/>
        <v>0</v>
      </c>
      <c r="IB367" s="133"/>
      <c r="IC367" s="133"/>
      <c r="ID367" s="133"/>
      <c r="IE367" s="98">
        <f t="shared" si="5211"/>
        <v>0</v>
      </c>
      <c r="IF367" s="110"/>
      <c r="IG367" s="111"/>
      <c r="IH367" s="107"/>
      <c r="II367" s="22"/>
      <c r="IJ367" s="132"/>
      <c r="IK367" s="133"/>
      <c r="IL367" s="98">
        <f t="shared" si="5752"/>
        <v>0</v>
      </c>
      <c r="IM367" s="133"/>
      <c r="IN367" s="133"/>
      <c r="IO367" s="133"/>
      <c r="IP367" s="100">
        <f t="shared" si="4678"/>
        <v>0</v>
      </c>
      <c r="IQ367" s="133"/>
      <c r="IR367" s="133"/>
      <c r="IS367" s="133"/>
      <c r="IT367" s="98">
        <f t="shared" si="5753"/>
        <v>0</v>
      </c>
      <c r="IU367" s="110"/>
      <c r="IV367" s="111"/>
      <c r="IW367" s="107"/>
      <c r="IX367" s="22"/>
      <c r="IY367" s="132"/>
      <c r="IZ367" s="133"/>
      <c r="JA367" s="98">
        <f t="shared" si="5212"/>
        <v>0</v>
      </c>
      <c r="JB367" s="133"/>
      <c r="JC367" s="133"/>
      <c r="JD367" s="133"/>
      <c r="JE367" s="100">
        <f t="shared" si="5213"/>
        <v>0</v>
      </c>
      <c r="JF367" s="133"/>
      <c r="JG367" s="133"/>
      <c r="JH367" s="133"/>
      <c r="JI367" s="98">
        <f t="shared" si="5214"/>
        <v>0</v>
      </c>
      <c r="JJ367" s="110"/>
      <c r="JK367" s="111"/>
      <c r="JL367" s="107"/>
      <c r="JM367" s="22"/>
      <c r="JN367" s="132"/>
      <c r="JO367" s="133"/>
      <c r="JP367" s="98">
        <f t="shared" si="5215"/>
        <v>0</v>
      </c>
      <c r="JQ367" s="133"/>
      <c r="JR367" s="133"/>
      <c r="JS367" s="133"/>
      <c r="JT367" s="100">
        <f t="shared" si="5216"/>
        <v>0</v>
      </c>
      <c r="JU367" s="133"/>
      <c r="JV367" s="133"/>
      <c r="JW367" s="133"/>
      <c r="JX367" s="98">
        <f t="shared" si="5217"/>
        <v>0</v>
      </c>
      <c r="JY367" s="110"/>
      <c r="JZ367" s="111"/>
      <c r="KA367" s="107"/>
      <c r="KB367" s="22"/>
      <c r="KC367" s="132"/>
      <c r="KD367" s="133"/>
      <c r="KE367" s="98">
        <f t="shared" si="5218"/>
        <v>0</v>
      </c>
      <c r="KF367" s="133"/>
      <c r="KG367" s="133"/>
      <c r="KH367" s="133"/>
      <c r="KI367" s="100">
        <f t="shared" si="5219"/>
        <v>0</v>
      </c>
      <c r="KJ367" s="133"/>
      <c r="KK367" s="133"/>
      <c r="KL367" s="133"/>
      <c r="KM367" s="98">
        <f t="shared" si="5920"/>
        <v>0</v>
      </c>
      <c r="KN367" s="110"/>
      <c r="KO367" s="111"/>
      <c r="KP367" s="107"/>
      <c r="KQ367" s="22"/>
      <c r="KR367" s="132"/>
      <c r="KS367" s="133"/>
      <c r="KT367" s="98">
        <f t="shared" si="5220"/>
        <v>0</v>
      </c>
      <c r="KU367" s="133"/>
      <c r="KV367" s="133"/>
      <c r="KW367" s="133"/>
      <c r="KX367" s="100">
        <f t="shared" si="5758"/>
        <v>0</v>
      </c>
      <c r="KY367" s="133"/>
      <c r="KZ367" s="133"/>
      <c r="LA367" s="133"/>
      <c r="LB367" s="98">
        <f t="shared" si="5221"/>
        <v>0</v>
      </c>
      <c r="LC367" s="110"/>
      <c r="LD367" s="111"/>
      <c r="LE367" s="107"/>
      <c r="LF367" s="22"/>
      <c r="LG367" s="132"/>
      <c r="LH367" s="133"/>
      <c r="LI367" s="98">
        <f t="shared" si="5222"/>
        <v>0</v>
      </c>
      <c r="LJ367" s="133"/>
      <c r="LK367" s="133"/>
      <c r="LL367" s="133"/>
      <c r="LM367" s="100">
        <f t="shared" si="5223"/>
        <v>0</v>
      </c>
      <c r="LN367" s="133"/>
      <c r="LO367" s="133"/>
      <c r="LP367" s="133"/>
      <c r="LQ367" s="98">
        <f t="shared" si="5224"/>
        <v>0</v>
      </c>
      <c r="LR367" s="110"/>
      <c r="LS367" s="111"/>
      <c r="LT367" s="107"/>
      <c r="LU367" s="22"/>
      <c r="LV367" s="132"/>
      <c r="LW367" s="133"/>
      <c r="LX367" s="98">
        <f t="shared" si="4356"/>
        <v>0</v>
      </c>
      <c r="LY367" s="133"/>
      <c r="LZ367" s="133"/>
      <c r="MA367" s="133"/>
      <c r="MB367" s="100">
        <f t="shared" si="5225"/>
        <v>0</v>
      </c>
      <c r="MC367" s="133"/>
      <c r="MD367" s="133"/>
      <c r="ME367" s="133"/>
      <c r="MF367" s="98">
        <f t="shared" si="5226"/>
        <v>0</v>
      </c>
      <c r="MG367" s="110"/>
      <c r="MH367" s="111"/>
      <c r="MI367" s="107"/>
      <c r="MJ367" s="22"/>
      <c r="MK367" s="132"/>
      <c r="ML367" s="133"/>
      <c r="MM367" s="98">
        <f t="shared" si="5227"/>
        <v>0</v>
      </c>
      <c r="MN367" s="133"/>
      <c r="MO367" s="133"/>
      <c r="MP367" s="133"/>
      <c r="MQ367" s="100">
        <f t="shared" si="5228"/>
        <v>0</v>
      </c>
      <c r="MR367" s="133"/>
      <c r="MS367" s="133"/>
      <c r="MT367" s="133"/>
      <c r="MU367" s="98">
        <f t="shared" si="4850"/>
        <v>0</v>
      </c>
      <c r="MV367" s="110"/>
      <c r="MW367" s="111"/>
      <c r="MX367" s="107"/>
      <c r="MY367" s="22"/>
      <c r="MZ367" s="132"/>
      <c r="NA367" s="133"/>
      <c r="NB367" s="98">
        <f t="shared" si="5229"/>
        <v>0</v>
      </c>
      <c r="NC367" s="133"/>
      <c r="ND367" s="133"/>
      <c r="NE367" s="133"/>
      <c r="NF367" s="100">
        <f t="shared" si="5230"/>
        <v>0</v>
      </c>
      <c r="NG367" s="133"/>
      <c r="NH367" s="133"/>
      <c r="NI367" s="133"/>
      <c r="NJ367" s="98">
        <f t="shared" si="5231"/>
        <v>0</v>
      </c>
      <c r="NK367" s="110"/>
      <c r="NL367" s="111"/>
      <c r="NM367" s="107"/>
      <c r="NN367" s="22"/>
      <c r="NO367" s="132"/>
      <c r="NP367" s="133"/>
      <c r="NQ367" s="98">
        <f t="shared" si="5232"/>
        <v>0</v>
      </c>
      <c r="NR367" s="133"/>
      <c r="NS367" s="133"/>
      <c r="NT367" s="133"/>
      <c r="NU367" s="100">
        <f t="shared" si="5233"/>
        <v>0</v>
      </c>
      <c r="NV367" s="133"/>
      <c r="NW367" s="133"/>
      <c r="NX367" s="133"/>
      <c r="NY367" s="98">
        <f t="shared" si="5234"/>
        <v>0</v>
      </c>
      <c r="NZ367" s="110"/>
      <c r="OA367" s="111"/>
      <c r="OB367" s="107"/>
      <c r="OC367" s="22"/>
      <c r="OD367" s="132"/>
      <c r="OE367" s="133"/>
      <c r="OF367" s="98">
        <f t="shared" si="4681"/>
        <v>0</v>
      </c>
      <c r="OG367" s="133"/>
      <c r="OH367" s="133"/>
      <c r="OI367" s="133"/>
      <c r="OJ367" s="100">
        <f t="shared" si="5235"/>
        <v>0</v>
      </c>
      <c r="OK367" s="133"/>
      <c r="OL367" s="133"/>
      <c r="OM367" s="133"/>
      <c r="ON367" s="98">
        <f t="shared" si="5236"/>
        <v>0</v>
      </c>
      <c r="OO367" s="110"/>
      <c r="OP367" s="111"/>
      <c r="OQ367" s="107"/>
      <c r="OR367" s="22"/>
      <c r="OS367" s="132"/>
      <c r="OT367" s="133"/>
      <c r="OU367" s="98">
        <f t="shared" si="4688"/>
        <v>0</v>
      </c>
      <c r="OV367" s="133"/>
      <c r="OW367" s="133"/>
      <c r="OX367" s="133"/>
      <c r="OY367" s="100">
        <f t="shared" si="3235"/>
        <v>0</v>
      </c>
      <c r="OZ367" s="133"/>
      <c r="PA367" s="133"/>
      <c r="PB367" s="133"/>
      <c r="PC367" s="98">
        <f t="shared" si="5430"/>
        <v>0</v>
      </c>
      <c r="PD367" s="110"/>
      <c r="PE367" s="111"/>
      <c r="PF367" s="107"/>
      <c r="PG367" s="22"/>
      <c r="PH367" s="132"/>
      <c r="PI367" s="133"/>
      <c r="PJ367" s="98">
        <f t="shared" si="5237"/>
        <v>0</v>
      </c>
      <c r="PK367" s="133"/>
      <c r="PL367" s="133"/>
      <c r="PM367" s="133"/>
      <c r="PN367" s="100">
        <f t="shared" si="5238"/>
        <v>0</v>
      </c>
      <c r="PO367" s="133"/>
      <c r="PP367" s="133"/>
      <c r="PQ367" s="133"/>
      <c r="PR367" s="98">
        <f t="shared" si="5239"/>
        <v>0</v>
      </c>
      <c r="PS367" s="110"/>
      <c r="PT367" s="111"/>
      <c r="PU367" s="107"/>
      <c r="PV367" s="22"/>
      <c r="PW367" s="132"/>
      <c r="PX367" s="133"/>
      <c r="PY367" s="98">
        <f t="shared" si="5240"/>
        <v>0</v>
      </c>
      <c r="PZ367" s="133"/>
      <c r="QA367" s="133"/>
      <c r="QB367" s="133"/>
      <c r="QC367" s="100">
        <f t="shared" si="5241"/>
        <v>0</v>
      </c>
      <c r="QD367" s="133"/>
      <c r="QE367" s="133"/>
      <c r="QF367" s="133"/>
      <c r="QG367" s="98">
        <f t="shared" si="5242"/>
        <v>0</v>
      </c>
      <c r="QH367" s="110"/>
      <c r="QI367" s="111"/>
      <c r="QJ367" s="107"/>
      <c r="QK367" s="22"/>
      <c r="QL367" s="132"/>
      <c r="QM367" s="133"/>
      <c r="QN367" s="98">
        <f t="shared" si="5243"/>
        <v>0</v>
      </c>
      <c r="QO367" s="133"/>
      <c r="QP367" s="133"/>
      <c r="QQ367" s="133"/>
      <c r="QR367" s="100">
        <f t="shared" si="5244"/>
        <v>0</v>
      </c>
      <c r="QS367" s="133"/>
      <c r="QT367" s="133"/>
      <c r="QU367" s="133"/>
      <c r="QV367" s="98">
        <f t="shared" si="5245"/>
        <v>0</v>
      </c>
      <c r="QW367" s="110"/>
      <c r="QX367" s="111"/>
      <c r="QY367" s="107"/>
      <c r="QZ367" s="22"/>
      <c r="RA367" s="132"/>
      <c r="RB367" s="133"/>
      <c r="RC367" s="98">
        <f t="shared" si="5246"/>
        <v>0</v>
      </c>
      <c r="RD367" s="133"/>
      <c r="RE367" s="133"/>
      <c r="RF367" s="133"/>
      <c r="RG367" s="100">
        <f t="shared" si="5247"/>
        <v>0</v>
      </c>
      <c r="RH367" s="133"/>
      <c r="RI367" s="133"/>
      <c r="RJ367" s="133"/>
      <c r="RK367" s="98">
        <f t="shared" si="5248"/>
        <v>0</v>
      </c>
      <c r="RL367" s="110"/>
      <c r="RM367" s="111"/>
      <c r="RN367" s="107"/>
      <c r="RO367" s="22"/>
      <c r="RP367" s="132"/>
      <c r="RQ367" s="133"/>
      <c r="RR367" s="98">
        <f t="shared" si="5249"/>
        <v>0</v>
      </c>
      <c r="RS367" s="133"/>
      <c r="RT367" s="133"/>
      <c r="RU367" s="133"/>
      <c r="RV367" s="100">
        <f t="shared" si="5250"/>
        <v>0</v>
      </c>
      <c r="RW367" s="133"/>
      <c r="RX367" s="133"/>
      <c r="RY367" s="133"/>
      <c r="RZ367" s="98">
        <f t="shared" si="5251"/>
        <v>0</v>
      </c>
      <c r="SA367" s="110"/>
      <c r="SB367" s="111"/>
      <c r="SC367" s="107"/>
      <c r="SD367" s="22"/>
      <c r="SE367" s="132"/>
      <c r="SF367" s="133"/>
      <c r="SG367" s="98">
        <f t="shared" si="5252"/>
        <v>0</v>
      </c>
      <c r="SH367" s="133"/>
      <c r="SI367" s="133"/>
      <c r="SJ367" s="133"/>
      <c r="SK367" s="100">
        <f t="shared" si="5253"/>
        <v>0</v>
      </c>
      <c r="SL367" s="133"/>
      <c r="SM367" s="133"/>
      <c r="SN367" s="133"/>
      <c r="SO367" s="98">
        <f t="shared" si="5254"/>
        <v>0</v>
      </c>
      <c r="SP367" s="110"/>
      <c r="SQ367" s="111"/>
      <c r="SR367" s="107"/>
      <c r="SS367" s="22"/>
      <c r="ST367" s="132"/>
      <c r="SU367" s="133"/>
      <c r="SV367" s="98">
        <f t="shared" si="4682"/>
        <v>0</v>
      </c>
      <c r="SW367" s="133"/>
      <c r="SX367" s="133"/>
      <c r="SY367" s="133"/>
      <c r="SZ367" s="100">
        <f t="shared" si="4683"/>
        <v>0</v>
      </c>
      <c r="TA367" s="133"/>
      <c r="TB367" s="133"/>
      <c r="TC367" s="133"/>
      <c r="TD367" s="98">
        <f t="shared" si="4684"/>
        <v>0</v>
      </c>
      <c r="TE367" s="110"/>
      <c r="TF367" s="111"/>
      <c r="TG367" s="107"/>
      <c r="TH367" s="22"/>
      <c r="TI367" s="132"/>
      <c r="TJ367" s="133"/>
      <c r="TK367" s="98">
        <f t="shared" si="5255"/>
        <v>0</v>
      </c>
      <c r="TL367" s="133"/>
      <c r="TM367" s="133"/>
      <c r="TN367" s="133"/>
      <c r="TO367" s="100">
        <f t="shared" si="5256"/>
        <v>0</v>
      </c>
      <c r="TP367" s="133"/>
      <c r="TQ367" s="133"/>
      <c r="TR367" s="133"/>
      <c r="TS367" s="98">
        <f t="shared" si="5257"/>
        <v>0</v>
      </c>
      <c r="TT367" s="110"/>
      <c r="TU367" s="111"/>
      <c r="TV367" s="107"/>
      <c r="TW367" s="22"/>
      <c r="TX367" s="132"/>
      <c r="TY367" s="133"/>
      <c r="TZ367" s="98">
        <f t="shared" si="5258"/>
        <v>0</v>
      </c>
      <c r="UA367" s="133"/>
      <c r="UB367" s="133"/>
      <c r="UC367" s="133"/>
      <c r="UD367" s="100">
        <f t="shared" si="5259"/>
        <v>0</v>
      </c>
      <c r="UE367" s="133"/>
      <c r="UF367" s="133"/>
      <c r="UG367" s="133"/>
      <c r="UH367" s="98">
        <f t="shared" si="5260"/>
        <v>0</v>
      </c>
      <c r="UI367" s="110"/>
      <c r="UJ367" s="111"/>
      <c r="UK367" s="107"/>
      <c r="UL367" s="22"/>
      <c r="UM367" s="132"/>
      <c r="UN367" s="133"/>
      <c r="UO367" s="98">
        <f t="shared" si="5261"/>
        <v>0</v>
      </c>
      <c r="UP367" s="133"/>
      <c r="UQ367" s="133"/>
      <c r="UR367" s="133"/>
      <c r="US367" s="100">
        <f t="shared" si="5262"/>
        <v>0</v>
      </c>
      <c r="UT367" s="133"/>
      <c r="UU367" s="133"/>
      <c r="UV367" s="133"/>
      <c r="UW367" s="98">
        <f t="shared" si="5263"/>
        <v>0</v>
      </c>
      <c r="UX367" s="110"/>
      <c r="UY367" s="111"/>
      <c r="UZ367" s="107"/>
      <c r="VA367" s="22"/>
      <c r="VB367" s="132"/>
      <c r="VC367" s="133"/>
      <c r="VD367" s="98">
        <f t="shared" si="5264"/>
        <v>0</v>
      </c>
      <c r="VE367" s="133"/>
      <c r="VF367" s="133"/>
      <c r="VG367" s="133"/>
      <c r="VH367" s="100">
        <f t="shared" si="5265"/>
        <v>0</v>
      </c>
      <c r="VI367" s="133"/>
      <c r="VJ367" s="133"/>
      <c r="VK367" s="133"/>
      <c r="VL367" s="98">
        <f t="shared" si="5266"/>
        <v>0</v>
      </c>
      <c r="VM367" s="110"/>
      <c r="VN367" s="111"/>
      <c r="VO367" s="107"/>
      <c r="VP367" s="22"/>
      <c r="VQ367" s="132"/>
      <c r="VR367" s="133"/>
      <c r="VS367" s="98">
        <f t="shared" si="5267"/>
        <v>0</v>
      </c>
      <c r="VT367" s="133"/>
      <c r="VU367" s="133"/>
      <c r="VV367" s="133"/>
      <c r="VW367" s="100">
        <f t="shared" si="5268"/>
        <v>0</v>
      </c>
      <c r="VX367" s="133"/>
      <c r="VY367" s="133"/>
      <c r="VZ367" s="133"/>
      <c r="WA367" s="98">
        <f t="shared" si="5269"/>
        <v>0</v>
      </c>
      <c r="WB367" s="110"/>
      <c r="WC367" s="111"/>
      <c r="WD367" s="107"/>
      <c r="WE367" s="22"/>
    </row>
    <row r="368" spans="1:603" ht="16.5" customHeight="1">
      <c r="A368" s="94"/>
      <c r="B368" s="105" t="s">
        <v>227</v>
      </c>
      <c r="C368" s="106" t="s">
        <v>66</v>
      </c>
      <c r="D368" s="132"/>
      <c r="E368" s="133"/>
      <c r="F368" s="98">
        <f t="shared" si="4685"/>
        <v>0</v>
      </c>
      <c r="G368" s="133"/>
      <c r="H368" s="133"/>
      <c r="I368" s="133"/>
      <c r="J368" s="100">
        <f t="shared" si="4686"/>
        <v>0</v>
      </c>
      <c r="K368" s="133"/>
      <c r="L368" s="133"/>
      <c r="M368" s="133"/>
      <c r="N368" s="98">
        <f t="shared" si="4687"/>
        <v>0</v>
      </c>
      <c r="O368" s="110"/>
      <c r="P368" s="111"/>
      <c r="Q368" s="107"/>
      <c r="R368" s="22"/>
      <c r="S368" s="132"/>
      <c r="T368" s="133"/>
      <c r="U368" s="98">
        <f t="shared" si="5172"/>
        <v>0</v>
      </c>
      <c r="V368" s="133"/>
      <c r="W368" s="133"/>
      <c r="X368" s="133"/>
      <c r="Y368" s="100">
        <f t="shared" si="5173"/>
        <v>0</v>
      </c>
      <c r="Z368" s="133"/>
      <c r="AA368" s="133"/>
      <c r="AB368" s="133"/>
      <c r="AC368" s="98">
        <f t="shared" si="5174"/>
        <v>0</v>
      </c>
      <c r="AD368" s="110"/>
      <c r="AE368" s="111"/>
      <c r="AF368" s="107"/>
      <c r="AG368" s="22"/>
      <c r="AH368" s="132"/>
      <c r="AI368" s="133"/>
      <c r="AJ368" s="98">
        <f t="shared" si="5175"/>
        <v>0</v>
      </c>
      <c r="AK368" s="133"/>
      <c r="AL368" s="133"/>
      <c r="AM368" s="133"/>
      <c r="AN368" s="100">
        <f t="shared" si="5176"/>
        <v>0</v>
      </c>
      <c r="AO368" s="133"/>
      <c r="AP368" s="133"/>
      <c r="AQ368" s="133"/>
      <c r="AR368" s="98">
        <f t="shared" si="6081"/>
        <v>0</v>
      </c>
      <c r="AS368" s="110"/>
      <c r="AT368" s="111"/>
      <c r="AU368" s="107"/>
      <c r="AV368" s="22"/>
      <c r="AW368" s="132"/>
      <c r="AX368" s="133"/>
      <c r="AY368" s="98">
        <f t="shared" si="5178"/>
        <v>0</v>
      </c>
      <c r="AZ368" s="133"/>
      <c r="BA368" s="133"/>
      <c r="BB368" s="133"/>
      <c r="BC368" s="100">
        <f t="shared" si="5179"/>
        <v>0</v>
      </c>
      <c r="BD368" s="133"/>
      <c r="BE368" s="133"/>
      <c r="BF368" s="133"/>
      <c r="BG368" s="98">
        <f t="shared" si="5180"/>
        <v>0</v>
      </c>
      <c r="BH368" s="110"/>
      <c r="BI368" s="111"/>
      <c r="BJ368" s="107"/>
      <c r="BK368" s="22"/>
      <c r="BL368" s="132"/>
      <c r="BM368" s="133"/>
      <c r="BN368" s="98">
        <f t="shared" si="5181"/>
        <v>0</v>
      </c>
      <c r="BO368" s="133"/>
      <c r="BP368" s="133"/>
      <c r="BQ368" s="133"/>
      <c r="BR368" s="100">
        <f t="shared" si="5182"/>
        <v>0</v>
      </c>
      <c r="BS368" s="133"/>
      <c r="BT368" s="133"/>
      <c r="BU368" s="133"/>
      <c r="BV368" s="98">
        <f t="shared" si="5183"/>
        <v>0</v>
      </c>
      <c r="BW368" s="110"/>
      <c r="BX368" s="111"/>
      <c r="BY368" s="107"/>
      <c r="BZ368" s="23"/>
      <c r="CA368" s="132"/>
      <c r="CB368" s="133"/>
      <c r="CC368" s="98">
        <f t="shared" si="5184"/>
        <v>0</v>
      </c>
      <c r="CD368" s="133"/>
      <c r="CE368" s="133"/>
      <c r="CF368" s="133"/>
      <c r="CG368" s="100">
        <f t="shared" si="5185"/>
        <v>0</v>
      </c>
      <c r="CH368" s="133"/>
      <c r="CI368" s="133"/>
      <c r="CJ368" s="133"/>
      <c r="CK368" s="98">
        <f t="shared" si="5186"/>
        <v>0</v>
      </c>
      <c r="CL368" s="110"/>
      <c r="CM368" s="111"/>
      <c r="CN368" s="107"/>
      <c r="CO368" s="22"/>
      <c r="CP368" s="132"/>
      <c r="CQ368" s="133"/>
      <c r="CR368" s="98">
        <f t="shared" si="5187"/>
        <v>0</v>
      </c>
      <c r="CS368" s="133"/>
      <c r="CT368" s="133"/>
      <c r="CU368" s="133"/>
      <c r="CV368" s="100">
        <f t="shared" si="5188"/>
        <v>0</v>
      </c>
      <c r="CW368" s="133"/>
      <c r="CX368" s="133"/>
      <c r="CY368" s="133"/>
      <c r="CZ368" s="98">
        <f t="shared" si="5189"/>
        <v>0</v>
      </c>
      <c r="DA368" s="110"/>
      <c r="DB368" s="111"/>
      <c r="DC368" s="107"/>
      <c r="DD368" s="22"/>
      <c r="DE368" s="132"/>
      <c r="DF368" s="133"/>
      <c r="DG368" s="98">
        <f t="shared" si="5190"/>
        <v>0</v>
      </c>
      <c r="DH368" s="133"/>
      <c r="DI368" s="133"/>
      <c r="DJ368" s="133"/>
      <c r="DK368" s="100">
        <f t="shared" si="5191"/>
        <v>0</v>
      </c>
      <c r="DL368" s="133"/>
      <c r="DM368" s="133"/>
      <c r="DN368" s="133"/>
      <c r="DO368" s="98">
        <f t="shared" si="5192"/>
        <v>0</v>
      </c>
      <c r="DP368" s="110"/>
      <c r="DQ368" s="111"/>
      <c r="DR368" s="107"/>
      <c r="DS368" s="22"/>
      <c r="DT368" s="132"/>
      <c r="DU368" s="133"/>
      <c r="DV368" s="98">
        <f t="shared" si="5193"/>
        <v>0</v>
      </c>
      <c r="DW368" s="133"/>
      <c r="DX368" s="133"/>
      <c r="DY368" s="133"/>
      <c r="DZ368" s="100">
        <f t="shared" si="5194"/>
        <v>0</v>
      </c>
      <c r="EA368" s="133"/>
      <c r="EB368" s="133"/>
      <c r="EC368" s="133"/>
      <c r="ED368" s="98">
        <f t="shared" si="5195"/>
        <v>0</v>
      </c>
      <c r="EE368" s="110"/>
      <c r="EF368" s="111"/>
      <c r="EG368" s="107"/>
      <c r="EH368" s="22"/>
      <c r="EI368" s="132"/>
      <c r="EJ368" s="133"/>
      <c r="EK368" s="98">
        <f t="shared" si="5196"/>
        <v>0</v>
      </c>
      <c r="EL368" s="133"/>
      <c r="EM368" s="133"/>
      <c r="EN368" s="133"/>
      <c r="EO368" s="100">
        <f t="shared" si="5197"/>
        <v>0</v>
      </c>
      <c r="EP368" s="133"/>
      <c r="EQ368" s="133"/>
      <c r="ER368" s="133"/>
      <c r="ES368" s="98">
        <f t="shared" si="4849"/>
        <v>0</v>
      </c>
      <c r="ET368" s="110"/>
      <c r="EU368" s="111"/>
      <c r="EV368" s="107"/>
      <c r="EW368" s="22"/>
      <c r="EX368" s="132"/>
      <c r="EY368" s="133"/>
      <c r="EZ368" s="98">
        <f t="shared" si="5198"/>
        <v>0</v>
      </c>
      <c r="FA368" s="133"/>
      <c r="FB368" s="133"/>
      <c r="FC368" s="133"/>
      <c r="FD368" s="100">
        <f t="shared" si="5756"/>
        <v>0</v>
      </c>
      <c r="FE368" s="133"/>
      <c r="FF368" s="133"/>
      <c r="FG368" s="133"/>
      <c r="FH368" s="98">
        <f t="shared" si="4851"/>
        <v>0</v>
      </c>
      <c r="FI368" s="110"/>
      <c r="FJ368" s="111"/>
      <c r="FK368" s="107"/>
      <c r="FL368" s="22"/>
      <c r="FM368" s="132"/>
      <c r="FN368" s="133"/>
      <c r="FO368" s="98">
        <f t="shared" si="5591"/>
        <v>0</v>
      </c>
      <c r="FP368" s="133"/>
      <c r="FQ368" s="133"/>
      <c r="FR368" s="133"/>
      <c r="FS368" s="100">
        <f t="shared" si="5757"/>
        <v>0</v>
      </c>
      <c r="FT368" s="133"/>
      <c r="FU368" s="133"/>
      <c r="FV368" s="133"/>
      <c r="FW368" s="98">
        <f t="shared" si="6083"/>
        <v>0</v>
      </c>
      <c r="FX368" s="110"/>
      <c r="FY368" s="111"/>
      <c r="FZ368" s="107"/>
      <c r="GA368" s="22"/>
      <c r="GB368" s="132"/>
      <c r="GC368" s="133"/>
      <c r="GD368" s="98">
        <f t="shared" si="5200"/>
        <v>0</v>
      </c>
      <c r="GE368" s="133"/>
      <c r="GF368" s="133"/>
      <c r="GG368" s="133"/>
      <c r="GH368" s="100">
        <f t="shared" si="5201"/>
        <v>0</v>
      </c>
      <c r="GI368" s="133"/>
      <c r="GJ368" s="133"/>
      <c r="GK368" s="133"/>
      <c r="GL368" s="98">
        <f t="shared" si="5202"/>
        <v>0</v>
      </c>
      <c r="GM368" s="110"/>
      <c r="GN368" s="111"/>
      <c r="GO368" s="107"/>
      <c r="GP368" s="22"/>
      <c r="GQ368" s="132"/>
      <c r="GR368" s="133"/>
      <c r="GS368" s="98">
        <f t="shared" si="5203"/>
        <v>0</v>
      </c>
      <c r="GT368" s="133"/>
      <c r="GU368" s="133"/>
      <c r="GV368" s="133"/>
      <c r="GW368" s="100">
        <f t="shared" si="5204"/>
        <v>0</v>
      </c>
      <c r="GX368" s="133"/>
      <c r="GY368" s="133"/>
      <c r="GZ368" s="133"/>
      <c r="HA368" s="98">
        <f t="shared" si="5205"/>
        <v>0</v>
      </c>
      <c r="HB368" s="110"/>
      <c r="HC368" s="111"/>
      <c r="HD368" s="107"/>
      <c r="HE368" s="22"/>
      <c r="HF368" s="132"/>
      <c r="HG368" s="133"/>
      <c r="HH368" s="98">
        <f t="shared" si="5206"/>
        <v>0</v>
      </c>
      <c r="HI368" s="133"/>
      <c r="HJ368" s="133"/>
      <c r="HK368" s="133"/>
      <c r="HL368" s="100">
        <f t="shared" si="5207"/>
        <v>0</v>
      </c>
      <c r="HM368" s="133"/>
      <c r="HN368" s="133"/>
      <c r="HO368" s="133"/>
      <c r="HP368" s="98">
        <f t="shared" si="6082"/>
        <v>0</v>
      </c>
      <c r="HQ368" s="110"/>
      <c r="HR368" s="111"/>
      <c r="HS368" s="107"/>
      <c r="HT368" s="22"/>
      <c r="HU368" s="132"/>
      <c r="HV368" s="133"/>
      <c r="HW368" s="98">
        <f t="shared" si="5755"/>
        <v>0</v>
      </c>
      <c r="HX368" s="133"/>
      <c r="HY368" s="133"/>
      <c r="HZ368" s="133"/>
      <c r="IA368" s="100">
        <f t="shared" si="5759"/>
        <v>0</v>
      </c>
      <c r="IB368" s="133"/>
      <c r="IC368" s="133"/>
      <c r="ID368" s="133"/>
      <c r="IE368" s="98">
        <f t="shared" si="5211"/>
        <v>0</v>
      </c>
      <c r="IF368" s="110"/>
      <c r="IG368" s="111"/>
      <c r="IH368" s="107"/>
      <c r="II368" s="22"/>
      <c r="IJ368" s="132"/>
      <c r="IK368" s="133"/>
      <c r="IL368" s="98">
        <f t="shared" si="5752"/>
        <v>0</v>
      </c>
      <c r="IM368" s="133"/>
      <c r="IN368" s="133"/>
      <c r="IO368" s="133"/>
      <c r="IP368" s="100">
        <f t="shared" si="4678"/>
        <v>0</v>
      </c>
      <c r="IQ368" s="133"/>
      <c r="IR368" s="133"/>
      <c r="IS368" s="133"/>
      <c r="IT368" s="98">
        <f t="shared" si="5753"/>
        <v>0</v>
      </c>
      <c r="IU368" s="110"/>
      <c r="IV368" s="111"/>
      <c r="IW368" s="107"/>
      <c r="IX368" s="22"/>
      <c r="IY368" s="132"/>
      <c r="IZ368" s="133"/>
      <c r="JA368" s="98">
        <f t="shared" si="5212"/>
        <v>0</v>
      </c>
      <c r="JB368" s="133"/>
      <c r="JC368" s="133"/>
      <c r="JD368" s="133"/>
      <c r="JE368" s="100">
        <f t="shared" si="5213"/>
        <v>0</v>
      </c>
      <c r="JF368" s="133"/>
      <c r="JG368" s="133"/>
      <c r="JH368" s="133"/>
      <c r="JI368" s="98">
        <f t="shared" si="5214"/>
        <v>0</v>
      </c>
      <c r="JJ368" s="110"/>
      <c r="JK368" s="111"/>
      <c r="JL368" s="107"/>
      <c r="JM368" s="22"/>
      <c r="JN368" s="132"/>
      <c r="JO368" s="133"/>
      <c r="JP368" s="98">
        <f t="shared" si="5215"/>
        <v>0</v>
      </c>
      <c r="JQ368" s="133"/>
      <c r="JR368" s="133"/>
      <c r="JS368" s="133"/>
      <c r="JT368" s="100">
        <f t="shared" si="5216"/>
        <v>0</v>
      </c>
      <c r="JU368" s="133"/>
      <c r="JV368" s="133"/>
      <c r="JW368" s="133"/>
      <c r="JX368" s="98">
        <f t="shared" si="5217"/>
        <v>0</v>
      </c>
      <c r="JY368" s="110"/>
      <c r="JZ368" s="111"/>
      <c r="KA368" s="107"/>
      <c r="KB368" s="22"/>
      <c r="KC368" s="132"/>
      <c r="KD368" s="133"/>
      <c r="KE368" s="98">
        <f t="shared" si="5218"/>
        <v>0</v>
      </c>
      <c r="KF368" s="133"/>
      <c r="KG368" s="133"/>
      <c r="KH368" s="133"/>
      <c r="KI368" s="100">
        <f t="shared" si="5219"/>
        <v>0</v>
      </c>
      <c r="KJ368" s="133"/>
      <c r="KK368" s="133"/>
      <c r="KL368" s="133"/>
      <c r="KM368" s="98">
        <f t="shared" si="5920"/>
        <v>0</v>
      </c>
      <c r="KN368" s="110"/>
      <c r="KO368" s="111"/>
      <c r="KP368" s="107"/>
      <c r="KQ368" s="22"/>
      <c r="KR368" s="132"/>
      <c r="KS368" s="133"/>
      <c r="KT368" s="98">
        <f t="shared" si="5220"/>
        <v>0</v>
      </c>
      <c r="KU368" s="133"/>
      <c r="KV368" s="133"/>
      <c r="KW368" s="133"/>
      <c r="KX368" s="100">
        <f t="shared" si="5758"/>
        <v>0</v>
      </c>
      <c r="KY368" s="133"/>
      <c r="KZ368" s="133"/>
      <c r="LA368" s="133"/>
      <c r="LB368" s="98">
        <f t="shared" si="5221"/>
        <v>0</v>
      </c>
      <c r="LC368" s="110"/>
      <c r="LD368" s="111"/>
      <c r="LE368" s="107"/>
      <c r="LF368" s="22"/>
      <c r="LG368" s="132"/>
      <c r="LH368" s="133"/>
      <c r="LI368" s="98">
        <f t="shared" si="5222"/>
        <v>0</v>
      </c>
      <c r="LJ368" s="133"/>
      <c r="LK368" s="133"/>
      <c r="LL368" s="133"/>
      <c r="LM368" s="100">
        <f t="shared" si="5223"/>
        <v>0</v>
      </c>
      <c r="LN368" s="133"/>
      <c r="LO368" s="133"/>
      <c r="LP368" s="133"/>
      <c r="LQ368" s="98">
        <f t="shared" si="5224"/>
        <v>0</v>
      </c>
      <c r="LR368" s="110"/>
      <c r="LS368" s="111"/>
      <c r="LT368" s="107"/>
      <c r="LU368" s="22"/>
      <c r="LV368" s="132"/>
      <c r="LW368" s="133"/>
      <c r="LX368" s="98">
        <f t="shared" si="4356"/>
        <v>0</v>
      </c>
      <c r="LY368" s="133"/>
      <c r="LZ368" s="133"/>
      <c r="MA368" s="133"/>
      <c r="MB368" s="100">
        <f t="shared" si="5225"/>
        <v>0</v>
      </c>
      <c r="MC368" s="133"/>
      <c r="MD368" s="133"/>
      <c r="ME368" s="133"/>
      <c r="MF368" s="98">
        <f t="shared" si="5226"/>
        <v>0</v>
      </c>
      <c r="MG368" s="110"/>
      <c r="MH368" s="111"/>
      <c r="MI368" s="107"/>
      <c r="MJ368" s="22"/>
      <c r="MK368" s="132"/>
      <c r="ML368" s="133"/>
      <c r="MM368" s="98">
        <f t="shared" si="5227"/>
        <v>0</v>
      </c>
      <c r="MN368" s="133"/>
      <c r="MO368" s="133"/>
      <c r="MP368" s="133"/>
      <c r="MQ368" s="100">
        <f t="shared" si="5228"/>
        <v>0</v>
      </c>
      <c r="MR368" s="133"/>
      <c r="MS368" s="133"/>
      <c r="MT368" s="133"/>
      <c r="MU368" s="98">
        <f t="shared" si="4850"/>
        <v>0</v>
      </c>
      <c r="MV368" s="110"/>
      <c r="MW368" s="111"/>
      <c r="MX368" s="107"/>
      <c r="MY368" s="22"/>
      <c r="MZ368" s="132"/>
      <c r="NA368" s="133"/>
      <c r="NB368" s="98">
        <f t="shared" si="5229"/>
        <v>0</v>
      </c>
      <c r="NC368" s="133"/>
      <c r="ND368" s="133"/>
      <c r="NE368" s="133"/>
      <c r="NF368" s="100">
        <f t="shared" si="5230"/>
        <v>0</v>
      </c>
      <c r="NG368" s="133"/>
      <c r="NH368" s="133"/>
      <c r="NI368" s="133"/>
      <c r="NJ368" s="98">
        <f t="shared" si="5231"/>
        <v>0</v>
      </c>
      <c r="NK368" s="110"/>
      <c r="NL368" s="111"/>
      <c r="NM368" s="107"/>
      <c r="NN368" s="22"/>
      <c r="NO368" s="132"/>
      <c r="NP368" s="133"/>
      <c r="NQ368" s="98">
        <f t="shared" si="5232"/>
        <v>0</v>
      </c>
      <c r="NR368" s="133"/>
      <c r="NS368" s="133"/>
      <c r="NT368" s="133"/>
      <c r="NU368" s="100">
        <f t="shared" si="5233"/>
        <v>0</v>
      </c>
      <c r="NV368" s="133"/>
      <c r="NW368" s="133"/>
      <c r="NX368" s="133"/>
      <c r="NY368" s="98">
        <f t="shared" si="5234"/>
        <v>0</v>
      </c>
      <c r="NZ368" s="110"/>
      <c r="OA368" s="111"/>
      <c r="OB368" s="107"/>
      <c r="OC368" s="22"/>
      <c r="OD368" s="132"/>
      <c r="OE368" s="133"/>
      <c r="OF368" s="98">
        <f t="shared" si="4681"/>
        <v>0</v>
      </c>
      <c r="OG368" s="133"/>
      <c r="OH368" s="133"/>
      <c r="OI368" s="133"/>
      <c r="OJ368" s="100">
        <f t="shared" si="5235"/>
        <v>0</v>
      </c>
      <c r="OK368" s="133"/>
      <c r="OL368" s="133"/>
      <c r="OM368" s="133"/>
      <c r="ON368" s="98">
        <f t="shared" si="5236"/>
        <v>0</v>
      </c>
      <c r="OO368" s="110"/>
      <c r="OP368" s="111"/>
      <c r="OQ368" s="107"/>
      <c r="OR368" s="22"/>
      <c r="OS368" s="132"/>
      <c r="OT368" s="133"/>
      <c r="OU368" s="98">
        <f t="shared" si="4688"/>
        <v>0</v>
      </c>
      <c r="OV368" s="133"/>
      <c r="OW368" s="133"/>
      <c r="OX368" s="133"/>
      <c r="OY368" s="100">
        <f t="shared" ref="OY368:OY446" si="6403">SUM(OV368:OW368)-OX368</f>
        <v>0</v>
      </c>
      <c r="OZ368" s="133"/>
      <c r="PA368" s="133"/>
      <c r="PB368" s="133"/>
      <c r="PC368" s="98">
        <f t="shared" si="5430"/>
        <v>0</v>
      </c>
      <c r="PD368" s="110"/>
      <c r="PE368" s="111"/>
      <c r="PF368" s="107"/>
      <c r="PG368" s="22"/>
      <c r="PH368" s="132"/>
      <c r="PI368" s="133"/>
      <c r="PJ368" s="98">
        <f t="shared" si="5237"/>
        <v>0</v>
      </c>
      <c r="PK368" s="133"/>
      <c r="PL368" s="133"/>
      <c r="PM368" s="133"/>
      <c r="PN368" s="100">
        <f t="shared" si="5238"/>
        <v>0</v>
      </c>
      <c r="PO368" s="133"/>
      <c r="PP368" s="133"/>
      <c r="PQ368" s="133"/>
      <c r="PR368" s="98">
        <f t="shared" si="5239"/>
        <v>0</v>
      </c>
      <c r="PS368" s="110"/>
      <c r="PT368" s="111"/>
      <c r="PU368" s="107"/>
      <c r="PV368" s="22"/>
      <c r="PW368" s="132"/>
      <c r="PX368" s="133"/>
      <c r="PY368" s="98">
        <f t="shared" si="5240"/>
        <v>0</v>
      </c>
      <c r="PZ368" s="133"/>
      <c r="QA368" s="133"/>
      <c r="QB368" s="133"/>
      <c r="QC368" s="100">
        <f t="shared" si="5241"/>
        <v>0</v>
      </c>
      <c r="QD368" s="133"/>
      <c r="QE368" s="133"/>
      <c r="QF368" s="133"/>
      <c r="QG368" s="98">
        <f t="shared" si="5242"/>
        <v>0</v>
      </c>
      <c r="QH368" s="110"/>
      <c r="QI368" s="111"/>
      <c r="QJ368" s="107"/>
      <c r="QK368" s="22"/>
      <c r="QL368" s="132"/>
      <c r="QM368" s="133"/>
      <c r="QN368" s="98">
        <f t="shared" si="5243"/>
        <v>0</v>
      </c>
      <c r="QO368" s="133"/>
      <c r="QP368" s="133"/>
      <c r="QQ368" s="133"/>
      <c r="QR368" s="100">
        <f t="shared" si="5244"/>
        <v>0</v>
      </c>
      <c r="QS368" s="133"/>
      <c r="QT368" s="133"/>
      <c r="QU368" s="133"/>
      <c r="QV368" s="98">
        <f t="shared" si="5245"/>
        <v>0</v>
      </c>
      <c r="QW368" s="110"/>
      <c r="QX368" s="111"/>
      <c r="QY368" s="107"/>
      <c r="QZ368" s="22"/>
      <c r="RA368" s="132"/>
      <c r="RB368" s="133"/>
      <c r="RC368" s="98">
        <f t="shared" si="5246"/>
        <v>0</v>
      </c>
      <c r="RD368" s="133"/>
      <c r="RE368" s="133"/>
      <c r="RF368" s="133"/>
      <c r="RG368" s="100">
        <f t="shared" si="5247"/>
        <v>0</v>
      </c>
      <c r="RH368" s="133"/>
      <c r="RI368" s="133"/>
      <c r="RJ368" s="133"/>
      <c r="RK368" s="98">
        <f t="shared" si="5248"/>
        <v>0</v>
      </c>
      <c r="RL368" s="110"/>
      <c r="RM368" s="111"/>
      <c r="RN368" s="107"/>
      <c r="RO368" s="22"/>
      <c r="RP368" s="132"/>
      <c r="RQ368" s="133"/>
      <c r="RR368" s="98">
        <f t="shared" si="5249"/>
        <v>0</v>
      </c>
      <c r="RS368" s="133"/>
      <c r="RT368" s="133"/>
      <c r="RU368" s="133"/>
      <c r="RV368" s="100">
        <f t="shared" si="5250"/>
        <v>0</v>
      </c>
      <c r="RW368" s="133"/>
      <c r="RX368" s="133"/>
      <c r="RY368" s="133"/>
      <c r="RZ368" s="98">
        <f t="shared" si="5251"/>
        <v>0</v>
      </c>
      <c r="SA368" s="110"/>
      <c r="SB368" s="111"/>
      <c r="SC368" s="107"/>
      <c r="SD368" s="22"/>
      <c r="SE368" s="132"/>
      <c r="SF368" s="133"/>
      <c r="SG368" s="98">
        <f t="shared" si="5252"/>
        <v>0</v>
      </c>
      <c r="SH368" s="133"/>
      <c r="SI368" s="133"/>
      <c r="SJ368" s="133"/>
      <c r="SK368" s="100">
        <f t="shared" si="5253"/>
        <v>0</v>
      </c>
      <c r="SL368" s="133"/>
      <c r="SM368" s="133"/>
      <c r="SN368" s="133"/>
      <c r="SO368" s="98">
        <f t="shared" si="5254"/>
        <v>0</v>
      </c>
      <c r="SP368" s="110"/>
      <c r="SQ368" s="111"/>
      <c r="SR368" s="107"/>
      <c r="SS368" s="22"/>
      <c r="ST368" s="132"/>
      <c r="SU368" s="133"/>
      <c r="SV368" s="98">
        <f t="shared" si="4682"/>
        <v>0</v>
      </c>
      <c r="SW368" s="133"/>
      <c r="SX368" s="133"/>
      <c r="SY368" s="133"/>
      <c r="SZ368" s="100">
        <f t="shared" si="4683"/>
        <v>0</v>
      </c>
      <c r="TA368" s="133"/>
      <c r="TB368" s="133"/>
      <c r="TC368" s="133"/>
      <c r="TD368" s="98">
        <f t="shared" si="4684"/>
        <v>0</v>
      </c>
      <c r="TE368" s="110"/>
      <c r="TF368" s="111"/>
      <c r="TG368" s="107"/>
      <c r="TH368" s="22"/>
      <c r="TI368" s="132"/>
      <c r="TJ368" s="133"/>
      <c r="TK368" s="98">
        <f t="shared" si="5255"/>
        <v>0</v>
      </c>
      <c r="TL368" s="133"/>
      <c r="TM368" s="133"/>
      <c r="TN368" s="133"/>
      <c r="TO368" s="100">
        <f t="shared" si="5256"/>
        <v>0</v>
      </c>
      <c r="TP368" s="133"/>
      <c r="TQ368" s="133"/>
      <c r="TR368" s="133"/>
      <c r="TS368" s="98">
        <f t="shared" si="5257"/>
        <v>0</v>
      </c>
      <c r="TT368" s="110"/>
      <c r="TU368" s="111"/>
      <c r="TV368" s="107"/>
      <c r="TW368" s="22"/>
      <c r="TX368" s="132"/>
      <c r="TY368" s="133"/>
      <c r="TZ368" s="98">
        <f t="shared" si="5258"/>
        <v>0</v>
      </c>
      <c r="UA368" s="133"/>
      <c r="UB368" s="133"/>
      <c r="UC368" s="133"/>
      <c r="UD368" s="100">
        <f t="shared" si="5259"/>
        <v>0</v>
      </c>
      <c r="UE368" s="133"/>
      <c r="UF368" s="133"/>
      <c r="UG368" s="133"/>
      <c r="UH368" s="98">
        <f t="shared" si="5260"/>
        <v>0</v>
      </c>
      <c r="UI368" s="110"/>
      <c r="UJ368" s="111"/>
      <c r="UK368" s="107"/>
      <c r="UL368" s="22"/>
      <c r="UM368" s="132"/>
      <c r="UN368" s="133"/>
      <c r="UO368" s="98">
        <f t="shared" si="5261"/>
        <v>0</v>
      </c>
      <c r="UP368" s="133"/>
      <c r="UQ368" s="133"/>
      <c r="UR368" s="133"/>
      <c r="US368" s="100">
        <f t="shared" si="5262"/>
        <v>0</v>
      </c>
      <c r="UT368" s="133"/>
      <c r="UU368" s="133"/>
      <c r="UV368" s="133"/>
      <c r="UW368" s="98">
        <f t="shared" si="5263"/>
        <v>0</v>
      </c>
      <c r="UX368" s="110"/>
      <c r="UY368" s="111"/>
      <c r="UZ368" s="107"/>
      <c r="VA368" s="22"/>
      <c r="VB368" s="132"/>
      <c r="VC368" s="133"/>
      <c r="VD368" s="98">
        <f t="shared" si="5264"/>
        <v>0</v>
      </c>
      <c r="VE368" s="133"/>
      <c r="VF368" s="133"/>
      <c r="VG368" s="133"/>
      <c r="VH368" s="100">
        <f t="shared" si="5265"/>
        <v>0</v>
      </c>
      <c r="VI368" s="133"/>
      <c r="VJ368" s="133"/>
      <c r="VK368" s="133"/>
      <c r="VL368" s="98">
        <f t="shared" si="5266"/>
        <v>0</v>
      </c>
      <c r="VM368" s="110"/>
      <c r="VN368" s="111"/>
      <c r="VO368" s="107"/>
      <c r="VP368" s="22"/>
      <c r="VQ368" s="132"/>
      <c r="VR368" s="133"/>
      <c r="VS368" s="98">
        <f t="shared" si="5267"/>
        <v>0</v>
      </c>
      <c r="VT368" s="133"/>
      <c r="VU368" s="133"/>
      <c r="VV368" s="133"/>
      <c r="VW368" s="100">
        <f t="shared" si="5268"/>
        <v>0</v>
      </c>
      <c r="VX368" s="133"/>
      <c r="VY368" s="133"/>
      <c r="VZ368" s="133"/>
      <c r="WA368" s="98">
        <f t="shared" si="5269"/>
        <v>0</v>
      </c>
      <c r="WB368" s="110"/>
      <c r="WC368" s="111"/>
      <c r="WD368" s="107"/>
      <c r="WE368" s="22"/>
    </row>
    <row r="369" spans="1:603" ht="16.5" customHeight="1">
      <c r="A369" s="68"/>
      <c r="B369" s="117" t="s">
        <v>302</v>
      </c>
      <c r="C369" s="88"/>
      <c r="D369" s="89">
        <f t="shared" ref="D369:E369" si="6404">SUM(D370:D381)</f>
        <v>12</v>
      </c>
      <c r="E369" s="90">
        <f t="shared" si="6404"/>
        <v>9</v>
      </c>
      <c r="F369" s="90">
        <f t="shared" si="4685"/>
        <v>21</v>
      </c>
      <c r="G369" s="90">
        <f t="shared" ref="G369:I369" si="6405">SUM(G370:G381)</f>
        <v>0</v>
      </c>
      <c r="H369" s="90">
        <f t="shared" si="6405"/>
        <v>0</v>
      </c>
      <c r="I369" s="90">
        <f t="shared" si="6405"/>
        <v>0</v>
      </c>
      <c r="J369" s="90">
        <f t="shared" si="4686"/>
        <v>0</v>
      </c>
      <c r="K369" s="90">
        <f t="shared" ref="K369:M369" si="6406">SUM(K370:K381)</f>
        <v>0</v>
      </c>
      <c r="L369" s="90">
        <f t="shared" si="6406"/>
        <v>10.44</v>
      </c>
      <c r="M369" s="90">
        <f t="shared" si="6406"/>
        <v>0</v>
      </c>
      <c r="N369" s="90">
        <f t="shared" si="4687"/>
        <v>10.44</v>
      </c>
      <c r="O369" s="90">
        <f t="shared" ref="O369:P369" si="6407">SUM(O370:O381)</f>
        <v>0</v>
      </c>
      <c r="P369" s="90">
        <f t="shared" si="6407"/>
        <v>0</v>
      </c>
      <c r="Q369" s="91"/>
      <c r="R369" s="92"/>
      <c r="S369" s="89">
        <f t="shared" ref="S369:T369" si="6408">SUM(S370:S381)</f>
        <v>10</v>
      </c>
      <c r="T369" s="90">
        <f t="shared" si="6408"/>
        <v>12</v>
      </c>
      <c r="U369" s="90">
        <f t="shared" si="5172"/>
        <v>22</v>
      </c>
      <c r="V369" s="90">
        <f t="shared" ref="V369:X369" si="6409">SUM(V370:V381)</f>
        <v>0</v>
      </c>
      <c r="W369" s="90">
        <f t="shared" si="6409"/>
        <v>0</v>
      </c>
      <c r="X369" s="90">
        <f t="shared" si="6409"/>
        <v>0</v>
      </c>
      <c r="Y369" s="90">
        <f t="shared" si="5173"/>
        <v>0</v>
      </c>
      <c r="Z369" s="90">
        <f t="shared" ref="Z369:AB369" si="6410">SUM(Z370:Z381)</f>
        <v>0</v>
      </c>
      <c r="AA369" s="90">
        <f t="shared" si="6410"/>
        <v>10.44</v>
      </c>
      <c r="AB369" s="90">
        <f t="shared" si="6410"/>
        <v>0</v>
      </c>
      <c r="AC369" s="90">
        <f t="shared" si="5174"/>
        <v>10.44</v>
      </c>
      <c r="AD369" s="90">
        <f t="shared" ref="AD369:AE369" si="6411">SUM(AD370:AD381)</f>
        <v>0</v>
      </c>
      <c r="AE369" s="90">
        <f t="shared" si="6411"/>
        <v>0</v>
      </c>
      <c r="AF369" s="91"/>
      <c r="AG369" s="92"/>
      <c r="AH369" s="89">
        <f t="shared" ref="AH369:AI369" si="6412">SUM(AH370:AH381)</f>
        <v>20</v>
      </c>
      <c r="AI369" s="90">
        <f t="shared" si="6412"/>
        <v>15</v>
      </c>
      <c r="AJ369" s="90">
        <f t="shared" si="5175"/>
        <v>35</v>
      </c>
      <c r="AK369" s="90">
        <f t="shared" ref="AK369:AM369" si="6413">SUM(AK370:AK381)</f>
        <v>0</v>
      </c>
      <c r="AL369" s="90">
        <f t="shared" si="6413"/>
        <v>0</v>
      </c>
      <c r="AM369" s="90">
        <f t="shared" si="6413"/>
        <v>0</v>
      </c>
      <c r="AN369" s="90">
        <f t="shared" si="5176"/>
        <v>0</v>
      </c>
      <c r="AO369" s="90">
        <f t="shared" ref="AO369:AQ369" si="6414">SUM(AO370:AO381)</f>
        <v>0</v>
      </c>
      <c r="AP369" s="90">
        <f t="shared" si="6414"/>
        <v>10.44</v>
      </c>
      <c r="AQ369" s="90">
        <f t="shared" si="6414"/>
        <v>0</v>
      </c>
      <c r="AR369" s="90">
        <f t="shared" si="6081"/>
        <v>10.44</v>
      </c>
      <c r="AS369" s="90">
        <f t="shared" ref="AS369:AT369" si="6415">SUM(AS370:AS381)</f>
        <v>0</v>
      </c>
      <c r="AT369" s="90">
        <f t="shared" si="6415"/>
        <v>0</v>
      </c>
      <c r="AU369" s="91"/>
      <c r="AV369" s="92"/>
      <c r="AW369" s="89">
        <f t="shared" ref="AW369:AX369" si="6416">SUM(AW370:AW381)</f>
        <v>5</v>
      </c>
      <c r="AX369" s="90">
        <f t="shared" si="6416"/>
        <v>8</v>
      </c>
      <c r="AY369" s="90">
        <f t="shared" si="5178"/>
        <v>13</v>
      </c>
      <c r="AZ369" s="90">
        <f t="shared" ref="AZ369:BB369" si="6417">SUM(AZ370:AZ381)</f>
        <v>0</v>
      </c>
      <c r="BA369" s="90">
        <f t="shared" si="6417"/>
        <v>0</v>
      </c>
      <c r="BB369" s="90">
        <f t="shared" si="6417"/>
        <v>0</v>
      </c>
      <c r="BC369" s="90">
        <f t="shared" si="5179"/>
        <v>0</v>
      </c>
      <c r="BD369" s="90">
        <f t="shared" ref="BD369:BF369" si="6418">SUM(BD370:BD381)</f>
        <v>0</v>
      </c>
      <c r="BE369" s="90">
        <f t="shared" si="6418"/>
        <v>6.0229999999999997</v>
      </c>
      <c r="BF369" s="90">
        <f t="shared" si="6418"/>
        <v>0</v>
      </c>
      <c r="BG369" s="90">
        <f t="shared" si="5180"/>
        <v>6.0229999999999997</v>
      </c>
      <c r="BH369" s="90">
        <f t="shared" ref="BH369:BI369" si="6419">SUM(BH370:BH381)</f>
        <v>0</v>
      </c>
      <c r="BI369" s="90">
        <f t="shared" si="6419"/>
        <v>0</v>
      </c>
      <c r="BJ369" s="91"/>
      <c r="BK369" s="92"/>
      <c r="BL369" s="89">
        <f t="shared" ref="BL369:BM369" si="6420">SUM(BL370:BL381)</f>
        <v>5</v>
      </c>
      <c r="BM369" s="90">
        <f t="shared" si="6420"/>
        <v>5</v>
      </c>
      <c r="BN369" s="90">
        <f t="shared" si="5181"/>
        <v>10</v>
      </c>
      <c r="BO369" s="90">
        <f t="shared" ref="BO369:BQ369" si="6421">SUM(BO370:BO381)</f>
        <v>0</v>
      </c>
      <c r="BP369" s="90">
        <f t="shared" si="6421"/>
        <v>0</v>
      </c>
      <c r="BQ369" s="90">
        <f t="shared" si="6421"/>
        <v>0</v>
      </c>
      <c r="BR369" s="90">
        <f t="shared" si="5182"/>
        <v>0</v>
      </c>
      <c r="BS369" s="90">
        <f t="shared" ref="BS369:BU369" si="6422">SUM(BS370:BS381)</f>
        <v>0</v>
      </c>
      <c r="BT369" s="90">
        <f t="shared" si="6422"/>
        <v>6.02</v>
      </c>
      <c r="BU369" s="90">
        <f t="shared" si="6422"/>
        <v>0</v>
      </c>
      <c r="BV369" s="90">
        <f t="shared" si="5183"/>
        <v>6.02</v>
      </c>
      <c r="BW369" s="90">
        <f t="shared" ref="BW369:BX369" si="6423">SUM(BW370:BW381)</f>
        <v>0</v>
      </c>
      <c r="BX369" s="90">
        <f t="shared" si="6423"/>
        <v>0</v>
      </c>
      <c r="BY369" s="91"/>
      <c r="BZ369" s="93"/>
      <c r="CA369" s="89">
        <f t="shared" ref="CA369:CB369" si="6424">SUM(CA370:CA381)</f>
        <v>6</v>
      </c>
      <c r="CB369" s="90">
        <f t="shared" si="6424"/>
        <v>5</v>
      </c>
      <c r="CC369" s="90">
        <f t="shared" si="5184"/>
        <v>11</v>
      </c>
      <c r="CD369" s="90">
        <f t="shared" ref="CD369:CF369" si="6425">SUM(CD370:CD381)</f>
        <v>0</v>
      </c>
      <c r="CE369" s="90">
        <f t="shared" si="6425"/>
        <v>0</v>
      </c>
      <c r="CF369" s="90">
        <f t="shared" si="6425"/>
        <v>0</v>
      </c>
      <c r="CG369" s="90">
        <f t="shared" si="5185"/>
        <v>0</v>
      </c>
      <c r="CH369" s="90">
        <f t="shared" ref="CH369:CJ369" si="6426">SUM(CH370:CH381)</f>
        <v>0</v>
      </c>
      <c r="CI369" s="90">
        <f t="shared" si="6426"/>
        <v>6.02</v>
      </c>
      <c r="CJ369" s="90">
        <f t="shared" si="6426"/>
        <v>0</v>
      </c>
      <c r="CK369" s="90">
        <f t="shared" si="5186"/>
        <v>6.02</v>
      </c>
      <c r="CL369" s="90">
        <f t="shared" ref="CL369:CM369" si="6427">SUM(CL370:CL381)</f>
        <v>0</v>
      </c>
      <c r="CM369" s="90">
        <f t="shared" si="6427"/>
        <v>0</v>
      </c>
      <c r="CN369" s="91"/>
      <c r="CO369" s="92"/>
      <c r="CP369" s="89">
        <f t="shared" ref="CP369:CQ369" si="6428">SUM(CP370:CP381)</f>
        <v>0</v>
      </c>
      <c r="CQ369" s="90">
        <f t="shared" si="6428"/>
        <v>0</v>
      </c>
      <c r="CR369" s="90">
        <f t="shared" si="5187"/>
        <v>0</v>
      </c>
      <c r="CS369" s="90">
        <f t="shared" ref="CS369:CU369" si="6429">SUM(CS370:CS381)</f>
        <v>0</v>
      </c>
      <c r="CT369" s="90">
        <f t="shared" si="6429"/>
        <v>0</v>
      </c>
      <c r="CU369" s="90">
        <f t="shared" si="6429"/>
        <v>0</v>
      </c>
      <c r="CV369" s="90">
        <f t="shared" si="5188"/>
        <v>0</v>
      </c>
      <c r="CW369" s="90">
        <f t="shared" ref="CW369:CY369" si="6430">SUM(CW370:CW381)</f>
        <v>0</v>
      </c>
      <c r="CX369" s="90">
        <f t="shared" si="6430"/>
        <v>0</v>
      </c>
      <c r="CY369" s="90">
        <f t="shared" si="6430"/>
        <v>0</v>
      </c>
      <c r="CZ369" s="90">
        <f t="shared" si="5189"/>
        <v>0</v>
      </c>
      <c r="DA369" s="90">
        <f t="shared" ref="DA369:DB369" si="6431">SUM(DA370:DA381)</f>
        <v>0</v>
      </c>
      <c r="DB369" s="90">
        <f t="shared" si="6431"/>
        <v>0</v>
      </c>
      <c r="DC369" s="91"/>
      <c r="DD369" s="92"/>
      <c r="DE369" s="89">
        <f t="shared" ref="DE369:DF369" si="6432">SUM(DE370:DE381)</f>
        <v>0</v>
      </c>
      <c r="DF369" s="90">
        <f t="shared" si="6432"/>
        <v>0</v>
      </c>
      <c r="DG369" s="90">
        <f t="shared" si="5190"/>
        <v>0</v>
      </c>
      <c r="DH369" s="90">
        <f t="shared" ref="DH369:DJ369" si="6433">SUM(DH370:DH381)</f>
        <v>0</v>
      </c>
      <c r="DI369" s="90">
        <f t="shared" si="6433"/>
        <v>0</v>
      </c>
      <c r="DJ369" s="90">
        <f t="shared" si="6433"/>
        <v>0</v>
      </c>
      <c r="DK369" s="90">
        <f t="shared" si="5191"/>
        <v>0</v>
      </c>
      <c r="DL369" s="90">
        <f t="shared" ref="DL369:DN369" si="6434">SUM(DL370:DL381)</f>
        <v>0</v>
      </c>
      <c r="DM369" s="90">
        <f t="shared" si="6434"/>
        <v>0</v>
      </c>
      <c r="DN369" s="90">
        <f t="shared" si="6434"/>
        <v>0</v>
      </c>
      <c r="DO369" s="90">
        <f t="shared" si="5192"/>
        <v>0</v>
      </c>
      <c r="DP369" s="90">
        <f t="shared" ref="DP369:DQ369" si="6435">SUM(DP370:DP381)</f>
        <v>0</v>
      </c>
      <c r="DQ369" s="90">
        <f t="shared" si="6435"/>
        <v>0</v>
      </c>
      <c r="DR369" s="91"/>
      <c r="DS369" s="92"/>
      <c r="DT369" s="89">
        <f t="shared" ref="DT369:DU369" si="6436">SUM(DT370:DT381)</f>
        <v>2</v>
      </c>
      <c r="DU369" s="90">
        <f t="shared" si="6436"/>
        <v>2</v>
      </c>
      <c r="DV369" s="90">
        <f t="shared" si="5193"/>
        <v>4</v>
      </c>
      <c r="DW369" s="90">
        <f t="shared" ref="DW369:DY369" si="6437">SUM(DW370:DW381)</f>
        <v>0</v>
      </c>
      <c r="DX369" s="90">
        <f t="shared" si="6437"/>
        <v>0</v>
      </c>
      <c r="DY369" s="90">
        <f t="shared" si="6437"/>
        <v>0</v>
      </c>
      <c r="DZ369" s="90">
        <f t="shared" si="5194"/>
        <v>0</v>
      </c>
      <c r="EA369" s="90">
        <f t="shared" ref="EA369:EC369" si="6438">SUM(EA370:EA381)</f>
        <v>0</v>
      </c>
      <c r="EB369" s="90">
        <f t="shared" si="6438"/>
        <v>10.54</v>
      </c>
      <c r="EC369" s="90">
        <f t="shared" si="6438"/>
        <v>0</v>
      </c>
      <c r="ED369" s="90">
        <f t="shared" si="5195"/>
        <v>10.54</v>
      </c>
      <c r="EE369" s="90">
        <f t="shared" ref="EE369:EF369" si="6439">SUM(EE370:EE381)</f>
        <v>0</v>
      </c>
      <c r="EF369" s="90">
        <f t="shared" si="6439"/>
        <v>0</v>
      </c>
      <c r="EG369" s="91"/>
      <c r="EH369" s="92"/>
      <c r="EI369" s="89">
        <f t="shared" ref="EI369:EJ369" si="6440">SUM(EI370:EI381)</f>
        <v>4</v>
      </c>
      <c r="EJ369" s="90">
        <f t="shared" si="6440"/>
        <v>3</v>
      </c>
      <c r="EK369" s="90">
        <f t="shared" si="5196"/>
        <v>7</v>
      </c>
      <c r="EL369" s="90">
        <f t="shared" ref="EL369:EN369" si="6441">SUM(EL370:EL381)</f>
        <v>0</v>
      </c>
      <c r="EM369" s="90">
        <f t="shared" si="6441"/>
        <v>0</v>
      </c>
      <c r="EN369" s="90">
        <f t="shared" si="6441"/>
        <v>0</v>
      </c>
      <c r="EO369" s="90">
        <f t="shared" si="5197"/>
        <v>0</v>
      </c>
      <c r="EP369" s="90">
        <f t="shared" ref="EP369:ER369" si="6442">SUM(EP370:EP381)</f>
        <v>0</v>
      </c>
      <c r="EQ369" s="90">
        <f t="shared" si="6442"/>
        <v>15</v>
      </c>
      <c r="ER369" s="90">
        <f t="shared" si="6442"/>
        <v>0</v>
      </c>
      <c r="ES369" s="90">
        <f t="shared" si="4849"/>
        <v>15</v>
      </c>
      <c r="ET369" s="90">
        <f t="shared" ref="ET369:EU369" si="6443">SUM(ET370:ET381)</f>
        <v>0</v>
      </c>
      <c r="EU369" s="90">
        <f t="shared" si="6443"/>
        <v>0</v>
      </c>
      <c r="EV369" s="91"/>
      <c r="EW369" s="92"/>
      <c r="EX369" s="89">
        <f t="shared" ref="EX369:EY369" si="6444">SUM(EX370:EX381)</f>
        <v>117</v>
      </c>
      <c r="EY369" s="90">
        <f t="shared" si="6444"/>
        <v>147</v>
      </c>
      <c r="EZ369" s="90">
        <f t="shared" si="5198"/>
        <v>264</v>
      </c>
      <c r="FA369" s="90">
        <f t="shared" ref="FA369:FC369" si="6445">SUM(FA370:FA381)</f>
        <v>0</v>
      </c>
      <c r="FB369" s="90">
        <f t="shared" si="6445"/>
        <v>0</v>
      </c>
      <c r="FC369" s="90">
        <f t="shared" si="6445"/>
        <v>0</v>
      </c>
      <c r="FD369" s="90">
        <f t="shared" si="5756"/>
        <v>0</v>
      </c>
      <c r="FE369" s="90">
        <f t="shared" ref="FE369:FG369" si="6446">SUM(FE370:FE381)</f>
        <v>0</v>
      </c>
      <c r="FF369" s="90">
        <f t="shared" si="6446"/>
        <v>90.704999999999998</v>
      </c>
      <c r="FG369" s="90">
        <f t="shared" si="6446"/>
        <v>0</v>
      </c>
      <c r="FH369" s="90">
        <f t="shared" si="4851"/>
        <v>90.704999999999998</v>
      </c>
      <c r="FI369" s="90">
        <f t="shared" ref="FI369:FJ369" si="6447">SUM(FI370:FI381)</f>
        <v>0</v>
      </c>
      <c r="FJ369" s="90">
        <f t="shared" si="6447"/>
        <v>0</v>
      </c>
      <c r="FK369" s="91"/>
      <c r="FL369" s="92"/>
      <c r="FM369" s="89">
        <f t="shared" ref="FM369:FN369" si="6448">SUM(FM370:FM381)</f>
        <v>117</v>
      </c>
      <c r="FN369" s="90">
        <f t="shared" si="6448"/>
        <v>147</v>
      </c>
      <c r="FO369" s="90">
        <f t="shared" si="5591"/>
        <v>264</v>
      </c>
      <c r="FP369" s="90">
        <f t="shared" ref="FP369:FR369" si="6449">SUM(FP370:FP381)</f>
        <v>0</v>
      </c>
      <c r="FQ369" s="90">
        <f t="shared" si="6449"/>
        <v>0</v>
      </c>
      <c r="FR369" s="90">
        <f t="shared" si="6449"/>
        <v>0</v>
      </c>
      <c r="FS369" s="90">
        <f t="shared" si="5757"/>
        <v>0</v>
      </c>
      <c r="FT369" s="90">
        <f t="shared" ref="FT369:FV369" si="6450">SUM(FT370:FT381)</f>
        <v>0</v>
      </c>
      <c r="FU369" s="90">
        <f t="shared" si="6450"/>
        <v>90.704999999999998</v>
      </c>
      <c r="FV369" s="90">
        <f t="shared" si="6450"/>
        <v>0</v>
      </c>
      <c r="FW369" s="90">
        <f t="shared" si="6083"/>
        <v>90.704999999999998</v>
      </c>
      <c r="FX369" s="90">
        <f t="shared" ref="FX369:FY369" si="6451">SUM(FX370:FX381)</f>
        <v>0</v>
      </c>
      <c r="FY369" s="90">
        <f t="shared" si="6451"/>
        <v>0</v>
      </c>
      <c r="FZ369" s="91"/>
      <c r="GA369" s="92"/>
      <c r="GB369" s="89">
        <f t="shared" ref="GB369:GC369" si="6452">SUM(GB370:GB381)</f>
        <v>100</v>
      </c>
      <c r="GC369" s="90">
        <f t="shared" si="6452"/>
        <v>114</v>
      </c>
      <c r="GD369" s="90">
        <f t="shared" si="5200"/>
        <v>214</v>
      </c>
      <c r="GE369" s="90">
        <f t="shared" ref="GE369:GG369" si="6453">SUM(GE370:GE381)</f>
        <v>0</v>
      </c>
      <c r="GF369" s="90">
        <f t="shared" si="6453"/>
        <v>0</v>
      </c>
      <c r="GG369" s="90">
        <f t="shared" si="6453"/>
        <v>0</v>
      </c>
      <c r="GH369" s="90">
        <f t="shared" si="5201"/>
        <v>0</v>
      </c>
      <c r="GI369" s="90">
        <f t="shared" ref="GI369:GK369" si="6454">SUM(GI370:GI381)</f>
        <v>0</v>
      </c>
      <c r="GJ369" s="90">
        <f t="shared" si="6454"/>
        <v>30</v>
      </c>
      <c r="GK369" s="90">
        <f t="shared" si="6454"/>
        <v>0</v>
      </c>
      <c r="GL369" s="90">
        <f t="shared" si="5202"/>
        <v>30</v>
      </c>
      <c r="GM369" s="90">
        <f t="shared" ref="GM369:GN369" si="6455">SUM(GM370:GM381)</f>
        <v>0</v>
      </c>
      <c r="GN369" s="90">
        <f t="shared" si="6455"/>
        <v>0</v>
      </c>
      <c r="GO369" s="91"/>
      <c r="GP369" s="92"/>
      <c r="GQ369" s="89">
        <f t="shared" ref="GQ369:GR369" si="6456">SUM(GQ370:GQ381)</f>
        <v>0</v>
      </c>
      <c r="GR369" s="90">
        <f t="shared" si="6456"/>
        <v>0</v>
      </c>
      <c r="GS369" s="90">
        <f t="shared" si="5203"/>
        <v>0</v>
      </c>
      <c r="GT369" s="90">
        <f t="shared" ref="GT369:GV369" si="6457">SUM(GT370:GT381)</f>
        <v>0</v>
      </c>
      <c r="GU369" s="90">
        <f t="shared" si="6457"/>
        <v>0</v>
      </c>
      <c r="GV369" s="90">
        <f t="shared" si="6457"/>
        <v>0</v>
      </c>
      <c r="GW369" s="90">
        <f t="shared" si="5204"/>
        <v>0</v>
      </c>
      <c r="GX369" s="90">
        <f t="shared" ref="GX369:GZ369" si="6458">SUM(GX370:GX381)</f>
        <v>0</v>
      </c>
      <c r="GY369" s="90">
        <f t="shared" si="6458"/>
        <v>0</v>
      </c>
      <c r="GZ369" s="90">
        <f t="shared" si="6458"/>
        <v>0</v>
      </c>
      <c r="HA369" s="90">
        <f t="shared" si="5205"/>
        <v>0</v>
      </c>
      <c r="HB369" s="90">
        <f t="shared" ref="HB369:HC369" si="6459">SUM(HB370:HB381)</f>
        <v>0</v>
      </c>
      <c r="HC369" s="90">
        <f t="shared" si="6459"/>
        <v>0</v>
      </c>
      <c r="HD369" s="91"/>
      <c r="HE369" s="92"/>
      <c r="HF369" s="89">
        <f t="shared" ref="HF369:HG369" si="6460">SUM(HF370:HF381)</f>
        <v>0</v>
      </c>
      <c r="HG369" s="90">
        <f t="shared" si="6460"/>
        <v>0</v>
      </c>
      <c r="HH369" s="90">
        <f t="shared" si="5206"/>
        <v>0</v>
      </c>
      <c r="HI369" s="90">
        <f t="shared" ref="HI369:HK369" si="6461">SUM(HI370:HI381)</f>
        <v>0</v>
      </c>
      <c r="HJ369" s="90">
        <f t="shared" si="6461"/>
        <v>0</v>
      </c>
      <c r="HK369" s="90">
        <f t="shared" si="6461"/>
        <v>0</v>
      </c>
      <c r="HL369" s="90">
        <f t="shared" si="5207"/>
        <v>0</v>
      </c>
      <c r="HM369" s="90">
        <f t="shared" ref="HM369:HO369" si="6462">SUM(HM370:HM381)</f>
        <v>0</v>
      </c>
      <c r="HN369" s="90">
        <f t="shared" si="6462"/>
        <v>0</v>
      </c>
      <c r="HO369" s="90">
        <f t="shared" si="6462"/>
        <v>0</v>
      </c>
      <c r="HP369" s="90">
        <f t="shared" si="6082"/>
        <v>0</v>
      </c>
      <c r="HQ369" s="90">
        <f t="shared" ref="HQ369:HR369" si="6463">SUM(HQ370:HQ381)</f>
        <v>0</v>
      </c>
      <c r="HR369" s="90">
        <f t="shared" si="6463"/>
        <v>0</v>
      </c>
      <c r="HS369" s="91"/>
      <c r="HT369" s="92"/>
      <c r="HU369" s="89">
        <f t="shared" ref="HU369:HV369" si="6464">SUM(HU370:HU381)</f>
        <v>0</v>
      </c>
      <c r="HV369" s="90">
        <f t="shared" si="6464"/>
        <v>0</v>
      </c>
      <c r="HW369" s="90">
        <f t="shared" si="5755"/>
        <v>0</v>
      </c>
      <c r="HX369" s="90">
        <f t="shared" ref="HX369:HZ369" si="6465">SUM(HX370:HX381)</f>
        <v>0</v>
      </c>
      <c r="HY369" s="90">
        <f t="shared" si="6465"/>
        <v>0</v>
      </c>
      <c r="HZ369" s="90">
        <f t="shared" si="6465"/>
        <v>0</v>
      </c>
      <c r="IA369" s="90">
        <f t="shared" si="5759"/>
        <v>0</v>
      </c>
      <c r="IB369" s="90">
        <f t="shared" ref="IB369:ID369" si="6466">SUM(IB370:IB381)</f>
        <v>0</v>
      </c>
      <c r="IC369" s="90">
        <f t="shared" si="6466"/>
        <v>0</v>
      </c>
      <c r="ID369" s="90">
        <f t="shared" si="6466"/>
        <v>0</v>
      </c>
      <c r="IE369" s="90">
        <f t="shared" si="5211"/>
        <v>0</v>
      </c>
      <c r="IF369" s="90">
        <f t="shared" ref="IF369:IG369" si="6467">SUM(IF370:IF381)</f>
        <v>0</v>
      </c>
      <c r="IG369" s="90">
        <f t="shared" si="6467"/>
        <v>0</v>
      </c>
      <c r="IH369" s="91"/>
      <c r="II369" s="92"/>
      <c r="IJ369" s="89">
        <f t="shared" ref="IJ369:IK369" si="6468">SUM(IJ370:IJ381)</f>
        <v>0</v>
      </c>
      <c r="IK369" s="90">
        <f t="shared" si="6468"/>
        <v>0</v>
      </c>
      <c r="IL369" s="90">
        <f t="shared" si="5752"/>
        <v>0</v>
      </c>
      <c r="IM369" s="90">
        <f t="shared" ref="IM369:IO369" si="6469">SUM(IM370:IM381)</f>
        <v>0</v>
      </c>
      <c r="IN369" s="90">
        <f t="shared" si="6469"/>
        <v>0</v>
      </c>
      <c r="IO369" s="90">
        <f t="shared" si="6469"/>
        <v>0</v>
      </c>
      <c r="IP369" s="90">
        <f t="shared" si="4678"/>
        <v>0</v>
      </c>
      <c r="IQ369" s="90">
        <f t="shared" ref="IQ369:IS369" si="6470">SUM(IQ370:IQ381)</f>
        <v>0</v>
      </c>
      <c r="IR369" s="90">
        <f t="shared" si="6470"/>
        <v>0</v>
      </c>
      <c r="IS369" s="90">
        <f t="shared" si="6470"/>
        <v>0</v>
      </c>
      <c r="IT369" s="90">
        <f t="shared" si="5753"/>
        <v>0</v>
      </c>
      <c r="IU369" s="90">
        <f t="shared" ref="IU369:IV369" si="6471">SUM(IU370:IU381)</f>
        <v>0</v>
      </c>
      <c r="IV369" s="90">
        <f t="shared" si="6471"/>
        <v>0</v>
      </c>
      <c r="IW369" s="91"/>
      <c r="IX369" s="92"/>
      <c r="IY369" s="89">
        <f t="shared" ref="IY369:IZ369" si="6472">SUM(IY370:IY381)</f>
        <v>0</v>
      </c>
      <c r="IZ369" s="90">
        <f t="shared" si="6472"/>
        <v>0</v>
      </c>
      <c r="JA369" s="90">
        <f t="shared" si="5212"/>
        <v>0</v>
      </c>
      <c r="JB369" s="90">
        <f t="shared" ref="JB369:JD369" si="6473">SUM(JB370:JB381)</f>
        <v>0</v>
      </c>
      <c r="JC369" s="90">
        <f t="shared" si="6473"/>
        <v>0</v>
      </c>
      <c r="JD369" s="90">
        <f t="shared" si="6473"/>
        <v>0</v>
      </c>
      <c r="JE369" s="90">
        <f t="shared" si="5213"/>
        <v>0</v>
      </c>
      <c r="JF369" s="90">
        <f t="shared" ref="JF369:JH369" si="6474">SUM(JF370:JF381)</f>
        <v>0</v>
      </c>
      <c r="JG369" s="90">
        <f t="shared" si="6474"/>
        <v>0</v>
      </c>
      <c r="JH369" s="90">
        <f t="shared" si="6474"/>
        <v>0</v>
      </c>
      <c r="JI369" s="90">
        <f t="shared" si="5214"/>
        <v>0</v>
      </c>
      <c r="JJ369" s="90">
        <f t="shared" ref="JJ369:JK369" si="6475">SUM(JJ370:JJ381)</f>
        <v>0</v>
      </c>
      <c r="JK369" s="90">
        <f t="shared" si="6475"/>
        <v>0</v>
      </c>
      <c r="JL369" s="91"/>
      <c r="JM369" s="92"/>
      <c r="JN369" s="89">
        <f t="shared" ref="JN369:JO369" si="6476">SUM(JN370:JN381)</f>
        <v>900</v>
      </c>
      <c r="JO369" s="90">
        <f t="shared" si="6476"/>
        <v>1150</v>
      </c>
      <c r="JP369" s="90">
        <f t="shared" si="5215"/>
        <v>2050</v>
      </c>
      <c r="JQ369" s="90">
        <f t="shared" ref="JQ369:JS369" si="6477">SUM(JQ370:JQ381)</f>
        <v>0</v>
      </c>
      <c r="JR369" s="90">
        <f t="shared" si="6477"/>
        <v>0</v>
      </c>
      <c r="JS369" s="90">
        <f t="shared" si="6477"/>
        <v>0</v>
      </c>
      <c r="JT369" s="90">
        <f t="shared" si="5216"/>
        <v>0</v>
      </c>
      <c r="JU369" s="90">
        <f t="shared" ref="JU369:JW369" si="6478">SUM(JU370:JU381)</f>
        <v>0</v>
      </c>
      <c r="JV369" s="90">
        <f t="shared" si="6478"/>
        <v>2027</v>
      </c>
      <c r="JW369" s="90">
        <f t="shared" si="6478"/>
        <v>0</v>
      </c>
      <c r="JX369" s="90">
        <f t="shared" si="5217"/>
        <v>2027</v>
      </c>
      <c r="JY369" s="90">
        <f t="shared" ref="JY369:JZ369" si="6479">SUM(JY370:JY381)</f>
        <v>0</v>
      </c>
      <c r="JZ369" s="90">
        <f t="shared" si="6479"/>
        <v>0</v>
      </c>
      <c r="KA369" s="91"/>
      <c r="KB369" s="92"/>
      <c r="KC369" s="89">
        <f t="shared" ref="KC369:KD369" si="6480">SUM(KC370:KC381)</f>
        <v>1</v>
      </c>
      <c r="KD369" s="90">
        <f t="shared" si="6480"/>
        <v>3</v>
      </c>
      <c r="KE369" s="90">
        <f t="shared" si="5218"/>
        <v>4</v>
      </c>
      <c r="KF369" s="90">
        <f t="shared" ref="KF369:KH369" si="6481">SUM(KF370:KF381)</f>
        <v>0</v>
      </c>
      <c r="KG369" s="90">
        <f t="shared" si="6481"/>
        <v>0</v>
      </c>
      <c r="KH369" s="90">
        <f t="shared" si="6481"/>
        <v>0</v>
      </c>
      <c r="KI369" s="90">
        <f t="shared" si="5219"/>
        <v>0</v>
      </c>
      <c r="KJ369" s="90">
        <f t="shared" ref="KJ369:KL369" si="6482">SUM(KJ370:KJ381)</f>
        <v>0</v>
      </c>
      <c r="KK369" s="90">
        <f t="shared" si="6482"/>
        <v>25.102</v>
      </c>
      <c r="KL369" s="90">
        <f t="shared" si="6482"/>
        <v>0</v>
      </c>
      <c r="KM369" s="90">
        <f t="shared" si="5920"/>
        <v>25.102</v>
      </c>
      <c r="KN369" s="90">
        <f t="shared" ref="KN369:KO369" si="6483">SUM(KN370:KN381)</f>
        <v>0</v>
      </c>
      <c r="KO369" s="90">
        <f t="shared" si="6483"/>
        <v>0</v>
      </c>
      <c r="KP369" s="91"/>
      <c r="KQ369" s="92"/>
      <c r="KR369" s="89">
        <f t="shared" ref="KR369:KS369" si="6484">SUM(KR370:KR381)</f>
        <v>2</v>
      </c>
      <c r="KS369" s="90">
        <f t="shared" si="6484"/>
        <v>3</v>
      </c>
      <c r="KT369" s="90">
        <f t="shared" si="5220"/>
        <v>5</v>
      </c>
      <c r="KU369" s="90">
        <f t="shared" ref="KU369:KW369" si="6485">SUM(KU370:KU381)</f>
        <v>0</v>
      </c>
      <c r="KV369" s="90">
        <f t="shared" si="6485"/>
        <v>0</v>
      </c>
      <c r="KW369" s="90">
        <f t="shared" si="6485"/>
        <v>0</v>
      </c>
      <c r="KX369" s="90">
        <f t="shared" si="5758"/>
        <v>0</v>
      </c>
      <c r="KY369" s="90">
        <f t="shared" ref="KY369:LA369" si="6486">SUM(KY370:KY381)</f>
        <v>0</v>
      </c>
      <c r="KZ369" s="90">
        <f t="shared" si="6486"/>
        <v>23.5</v>
      </c>
      <c r="LA369" s="90">
        <f t="shared" si="6486"/>
        <v>0</v>
      </c>
      <c r="LB369" s="90">
        <f t="shared" si="5221"/>
        <v>23.5</v>
      </c>
      <c r="LC369" s="90">
        <f t="shared" ref="LC369:LD369" si="6487">SUM(LC370:LC381)</f>
        <v>0</v>
      </c>
      <c r="LD369" s="90">
        <f t="shared" si="6487"/>
        <v>0</v>
      </c>
      <c r="LE369" s="91"/>
      <c r="LF369" s="92"/>
      <c r="LG369" s="89">
        <f t="shared" ref="LG369:LH369" si="6488">SUM(LG370:LG381)</f>
        <v>0</v>
      </c>
      <c r="LH369" s="90">
        <f t="shared" si="6488"/>
        <v>0</v>
      </c>
      <c r="LI369" s="90">
        <f t="shared" si="5222"/>
        <v>0</v>
      </c>
      <c r="LJ369" s="90">
        <f t="shared" ref="LJ369:LL369" si="6489">SUM(LJ370:LJ381)</f>
        <v>0</v>
      </c>
      <c r="LK369" s="90">
        <f t="shared" si="6489"/>
        <v>0</v>
      </c>
      <c r="LL369" s="90">
        <f t="shared" si="6489"/>
        <v>0</v>
      </c>
      <c r="LM369" s="90">
        <f t="shared" si="5223"/>
        <v>0</v>
      </c>
      <c r="LN369" s="90">
        <f t="shared" ref="LN369:LP369" si="6490">SUM(LN370:LN381)</f>
        <v>0</v>
      </c>
      <c r="LO369" s="90">
        <f t="shared" si="6490"/>
        <v>0</v>
      </c>
      <c r="LP369" s="90">
        <f t="shared" si="6490"/>
        <v>0</v>
      </c>
      <c r="LQ369" s="90">
        <f t="shared" si="5224"/>
        <v>0</v>
      </c>
      <c r="LR369" s="90">
        <f t="shared" ref="LR369:LS369" si="6491">SUM(LR370:LR381)</f>
        <v>0</v>
      </c>
      <c r="LS369" s="90">
        <f t="shared" si="6491"/>
        <v>0</v>
      </c>
      <c r="LT369" s="91"/>
      <c r="LU369" s="92"/>
      <c r="LV369" s="89">
        <f t="shared" ref="LV369:LW369" si="6492">SUM(LV370:LV381)</f>
        <v>0</v>
      </c>
      <c r="LW369" s="90">
        <f t="shared" si="6492"/>
        <v>0</v>
      </c>
      <c r="LX369" s="90">
        <f t="shared" si="4356"/>
        <v>0</v>
      </c>
      <c r="LY369" s="90">
        <f t="shared" ref="LY369:MA369" si="6493">SUM(LY370:LY381)</f>
        <v>0</v>
      </c>
      <c r="LZ369" s="90">
        <f t="shared" si="6493"/>
        <v>0</v>
      </c>
      <c r="MA369" s="90">
        <f t="shared" si="6493"/>
        <v>0</v>
      </c>
      <c r="MB369" s="90">
        <f t="shared" si="5225"/>
        <v>0</v>
      </c>
      <c r="MC369" s="90">
        <f t="shared" ref="MC369:ME369" si="6494">SUM(MC370:MC381)</f>
        <v>0</v>
      </c>
      <c r="MD369" s="90">
        <f t="shared" si="6494"/>
        <v>0</v>
      </c>
      <c r="ME369" s="90">
        <f t="shared" si="6494"/>
        <v>0</v>
      </c>
      <c r="MF369" s="90">
        <f t="shared" si="5226"/>
        <v>0</v>
      </c>
      <c r="MG369" s="90">
        <f t="shared" ref="MG369:MH369" si="6495">SUM(MG370:MG381)</f>
        <v>0</v>
      </c>
      <c r="MH369" s="90">
        <f t="shared" si="6495"/>
        <v>0</v>
      </c>
      <c r="MI369" s="91"/>
      <c r="MJ369" s="92"/>
      <c r="MK369" s="89">
        <f t="shared" ref="MK369:ML369" si="6496">SUM(MK370:MK381)</f>
        <v>1</v>
      </c>
      <c r="ML369" s="90">
        <f t="shared" si="6496"/>
        <v>2</v>
      </c>
      <c r="MM369" s="90">
        <f t="shared" si="5227"/>
        <v>3</v>
      </c>
      <c r="MN369" s="90">
        <f t="shared" ref="MN369:MP369" si="6497">SUM(MN370:MN381)</f>
        <v>0</v>
      </c>
      <c r="MO369" s="90">
        <f t="shared" si="6497"/>
        <v>0</v>
      </c>
      <c r="MP369" s="90">
        <f t="shared" si="6497"/>
        <v>0</v>
      </c>
      <c r="MQ369" s="90">
        <f t="shared" si="5228"/>
        <v>0</v>
      </c>
      <c r="MR369" s="90">
        <f t="shared" ref="MR369:MT369" si="6498">SUM(MR370:MR381)</f>
        <v>0</v>
      </c>
      <c r="MS369" s="90">
        <f t="shared" si="6498"/>
        <v>28.06</v>
      </c>
      <c r="MT369" s="90">
        <f t="shared" si="6498"/>
        <v>0</v>
      </c>
      <c r="MU369" s="90">
        <f t="shared" si="4850"/>
        <v>28.06</v>
      </c>
      <c r="MV369" s="90">
        <f t="shared" ref="MV369:MW369" si="6499">SUM(MV370:MV381)</f>
        <v>0</v>
      </c>
      <c r="MW369" s="90">
        <f t="shared" si="6499"/>
        <v>0</v>
      </c>
      <c r="MX369" s="91"/>
      <c r="MY369" s="92"/>
      <c r="MZ369" s="89">
        <f t="shared" ref="MZ369:NA369" si="6500">SUM(MZ370:MZ381)</f>
        <v>2</v>
      </c>
      <c r="NA369" s="90">
        <f t="shared" si="6500"/>
        <v>2</v>
      </c>
      <c r="NB369" s="90">
        <f t="shared" si="5229"/>
        <v>4</v>
      </c>
      <c r="NC369" s="90">
        <f t="shared" ref="NC369:NE369" si="6501">SUM(NC370:NC381)</f>
        <v>0</v>
      </c>
      <c r="ND369" s="90">
        <f t="shared" si="6501"/>
        <v>0</v>
      </c>
      <c r="NE369" s="90">
        <f t="shared" si="6501"/>
        <v>0</v>
      </c>
      <c r="NF369" s="90">
        <f t="shared" si="5230"/>
        <v>0</v>
      </c>
      <c r="NG369" s="90">
        <f t="shared" ref="NG369:NI369" si="6502">SUM(NG370:NG381)</f>
        <v>0</v>
      </c>
      <c r="NH369" s="90">
        <f t="shared" si="6502"/>
        <v>25.5</v>
      </c>
      <c r="NI369" s="90">
        <f t="shared" si="6502"/>
        <v>0</v>
      </c>
      <c r="NJ369" s="90">
        <f t="shared" si="5231"/>
        <v>25.5</v>
      </c>
      <c r="NK369" s="90">
        <f t="shared" ref="NK369:NL369" si="6503">SUM(NK370:NK381)</f>
        <v>0</v>
      </c>
      <c r="NL369" s="90">
        <f t="shared" si="6503"/>
        <v>0</v>
      </c>
      <c r="NM369" s="91"/>
      <c r="NN369" s="92"/>
      <c r="NO369" s="89">
        <f t="shared" ref="NO369:NP369" si="6504">SUM(NO370:NO381)</f>
        <v>0</v>
      </c>
      <c r="NP369" s="90">
        <f t="shared" si="6504"/>
        <v>0</v>
      </c>
      <c r="NQ369" s="90">
        <f t="shared" si="5232"/>
        <v>0</v>
      </c>
      <c r="NR369" s="90">
        <f t="shared" ref="NR369:NT369" si="6505">SUM(NR370:NR381)</f>
        <v>0</v>
      </c>
      <c r="NS369" s="90">
        <f t="shared" si="6505"/>
        <v>0</v>
      </c>
      <c r="NT369" s="90">
        <f t="shared" si="6505"/>
        <v>0</v>
      </c>
      <c r="NU369" s="90">
        <f t="shared" si="5233"/>
        <v>0</v>
      </c>
      <c r="NV369" s="90">
        <f t="shared" ref="NV369:NX369" si="6506">SUM(NV370:NV381)</f>
        <v>0</v>
      </c>
      <c r="NW369" s="90">
        <f t="shared" si="6506"/>
        <v>0</v>
      </c>
      <c r="NX369" s="90">
        <f t="shared" si="6506"/>
        <v>0</v>
      </c>
      <c r="NY369" s="90">
        <f t="shared" si="5234"/>
        <v>0</v>
      </c>
      <c r="NZ369" s="90">
        <f t="shared" ref="NZ369:OA369" si="6507">SUM(NZ370:NZ381)</f>
        <v>0</v>
      </c>
      <c r="OA369" s="90">
        <f t="shared" si="6507"/>
        <v>0</v>
      </c>
      <c r="OB369" s="91"/>
      <c r="OC369" s="92"/>
      <c r="OD369" s="89">
        <f t="shared" ref="OD369:OE369" si="6508">SUM(OD370:OD381)</f>
        <v>0</v>
      </c>
      <c r="OE369" s="90">
        <f t="shared" si="6508"/>
        <v>0</v>
      </c>
      <c r="OF369" s="90">
        <f t="shared" si="4681"/>
        <v>0</v>
      </c>
      <c r="OG369" s="90">
        <f t="shared" ref="OG369:OI369" si="6509">SUM(OG370:OG381)</f>
        <v>0</v>
      </c>
      <c r="OH369" s="90">
        <f t="shared" si="6509"/>
        <v>0</v>
      </c>
      <c r="OI369" s="90">
        <f t="shared" si="6509"/>
        <v>0</v>
      </c>
      <c r="OJ369" s="90">
        <f t="shared" si="5235"/>
        <v>0</v>
      </c>
      <c r="OK369" s="90">
        <f t="shared" ref="OK369:OM369" si="6510">SUM(OK370:OK381)</f>
        <v>0</v>
      </c>
      <c r="OL369" s="90">
        <f t="shared" si="6510"/>
        <v>0</v>
      </c>
      <c r="OM369" s="90">
        <f t="shared" si="6510"/>
        <v>0</v>
      </c>
      <c r="ON369" s="90">
        <f t="shared" si="5236"/>
        <v>0</v>
      </c>
      <c r="OO369" s="90">
        <f t="shared" ref="OO369:OP369" si="6511">SUM(OO370:OO381)</f>
        <v>0</v>
      </c>
      <c r="OP369" s="90">
        <f t="shared" si="6511"/>
        <v>0</v>
      </c>
      <c r="OQ369" s="91"/>
      <c r="OR369" s="92"/>
      <c r="OS369" s="89">
        <f t="shared" ref="OS369:OT369" si="6512">SUM(OS370:OS381)</f>
        <v>0</v>
      </c>
      <c r="OT369" s="90">
        <f t="shared" si="6512"/>
        <v>0</v>
      </c>
      <c r="OU369" s="90">
        <f t="shared" si="4688"/>
        <v>0</v>
      </c>
      <c r="OV369" s="90">
        <f t="shared" ref="OV369:OX369" si="6513">SUM(OV370:OV381)</f>
        <v>0</v>
      </c>
      <c r="OW369" s="90">
        <f t="shared" si="6513"/>
        <v>0</v>
      </c>
      <c r="OX369" s="90">
        <f t="shared" si="6513"/>
        <v>0</v>
      </c>
      <c r="OY369" s="90">
        <f t="shared" si="6403"/>
        <v>0</v>
      </c>
      <c r="OZ369" s="90">
        <f t="shared" ref="OZ369:PB369" si="6514">SUM(OZ370:OZ381)</f>
        <v>0</v>
      </c>
      <c r="PA369" s="90">
        <f t="shared" si="6514"/>
        <v>0</v>
      </c>
      <c r="PB369" s="90">
        <f t="shared" si="6514"/>
        <v>0</v>
      </c>
      <c r="PC369" s="90">
        <f t="shared" si="5430"/>
        <v>0</v>
      </c>
      <c r="PD369" s="90">
        <f t="shared" ref="PD369:PE369" si="6515">SUM(PD370:PD381)</f>
        <v>0</v>
      </c>
      <c r="PE369" s="90">
        <f t="shared" si="6515"/>
        <v>0</v>
      </c>
      <c r="PF369" s="91"/>
      <c r="PG369" s="92"/>
      <c r="PH369" s="89">
        <f t="shared" ref="PH369:PI369" si="6516">SUM(PH370:PH381)</f>
        <v>0</v>
      </c>
      <c r="PI369" s="90">
        <f t="shared" si="6516"/>
        <v>0</v>
      </c>
      <c r="PJ369" s="90">
        <f t="shared" si="5237"/>
        <v>0</v>
      </c>
      <c r="PK369" s="90">
        <f t="shared" ref="PK369:PM369" si="6517">SUM(PK370:PK381)</f>
        <v>0</v>
      </c>
      <c r="PL369" s="90">
        <f t="shared" si="6517"/>
        <v>0</v>
      </c>
      <c r="PM369" s="90">
        <f t="shared" si="6517"/>
        <v>0</v>
      </c>
      <c r="PN369" s="90">
        <f t="shared" si="5238"/>
        <v>0</v>
      </c>
      <c r="PO369" s="90">
        <f t="shared" ref="PO369:PQ369" si="6518">SUM(PO370:PO381)</f>
        <v>0</v>
      </c>
      <c r="PP369" s="90">
        <f t="shared" si="6518"/>
        <v>0</v>
      </c>
      <c r="PQ369" s="90">
        <f t="shared" si="6518"/>
        <v>0</v>
      </c>
      <c r="PR369" s="90">
        <f t="shared" si="5239"/>
        <v>0</v>
      </c>
      <c r="PS369" s="90">
        <f t="shared" ref="PS369:PT369" si="6519">SUM(PS370:PS381)</f>
        <v>0</v>
      </c>
      <c r="PT369" s="90">
        <f t="shared" si="6519"/>
        <v>0</v>
      </c>
      <c r="PU369" s="91"/>
      <c r="PV369" s="92"/>
      <c r="PW369" s="89">
        <f t="shared" ref="PW369:PX369" si="6520">SUM(PW370:PW381)</f>
        <v>0</v>
      </c>
      <c r="PX369" s="90">
        <f t="shared" si="6520"/>
        <v>0</v>
      </c>
      <c r="PY369" s="90">
        <f t="shared" si="5240"/>
        <v>0</v>
      </c>
      <c r="PZ369" s="90">
        <f t="shared" ref="PZ369:QB369" si="6521">SUM(PZ370:PZ381)</f>
        <v>0</v>
      </c>
      <c r="QA369" s="90">
        <f t="shared" si="6521"/>
        <v>0</v>
      </c>
      <c r="QB369" s="90">
        <f t="shared" si="6521"/>
        <v>0</v>
      </c>
      <c r="QC369" s="90">
        <f t="shared" si="5241"/>
        <v>0</v>
      </c>
      <c r="QD369" s="90">
        <f t="shared" ref="QD369:QF369" si="6522">SUM(QD370:QD381)</f>
        <v>0</v>
      </c>
      <c r="QE369" s="90">
        <f t="shared" si="6522"/>
        <v>0</v>
      </c>
      <c r="QF369" s="90">
        <f t="shared" si="6522"/>
        <v>0</v>
      </c>
      <c r="QG369" s="90">
        <f t="shared" si="5242"/>
        <v>0</v>
      </c>
      <c r="QH369" s="90">
        <f t="shared" ref="QH369:QI369" si="6523">SUM(QH370:QH381)</f>
        <v>0</v>
      </c>
      <c r="QI369" s="90">
        <f t="shared" si="6523"/>
        <v>0</v>
      </c>
      <c r="QJ369" s="91"/>
      <c r="QK369" s="92"/>
      <c r="QL369" s="89">
        <f t="shared" ref="QL369:QM369" si="6524">SUM(QL370:QL381)</f>
        <v>0</v>
      </c>
      <c r="QM369" s="90">
        <f t="shared" si="6524"/>
        <v>0</v>
      </c>
      <c r="QN369" s="90">
        <f t="shared" si="5243"/>
        <v>0</v>
      </c>
      <c r="QO369" s="90">
        <f t="shared" ref="QO369:QQ369" si="6525">SUM(QO370:QO381)</f>
        <v>0</v>
      </c>
      <c r="QP369" s="90">
        <f t="shared" si="6525"/>
        <v>0</v>
      </c>
      <c r="QQ369" s="90">
        <f t="shared" si="6525"/>
        <v>0</v>
      </c>
      <c r="QR369" s="90">
        <f t="shared" si="5244"/>
        <v>0</v>
      </c>
      <c r="QS369" s="90">
        <f t="shared" ref="QS369:QU369" si="6526">SUM(QS370:QS381)</f>
        <v>0</v>
      </c>
      <c r="QT369" s="90">
        <f t="shared" si="6526"/>
        <v>0</v>
      </c>
      <c r="QU369" s="90">
        <f t="shared" si="6526"/>
        <v>0</v>
      </c>
      <c r="QV369" s="90">
        <f t="shared" si="5245"/>
        <v>0</v>
      </c>
      <c r="QW369" s="90">
        <f t="shared" ref="QW369:QX369" si="6527">SUM(QW370:QW381)</f>
        <v>0</v>
      </c>
      <c r="QX369" s="90">
        <f t="shared" si="6527"/>
        <v>0</v>
      </c>
      <c r="QY369" s="91"/>
      <c r="QZ369" s="92"/>
      <c r="RA369" s="89">
        <f t="shared" ref="RA369:RB369" si="6528">SUM(RA370:RA381)</f>
        <v>0</v>
      </c>
      <c r="RB369" s="90">
        <f t="shared" si="6528"/>
        <v>0</v>
      </c>
      <c r="RC369" s="90">
        <f t="shared" si="5246"/>
        <v>0</v>
      </c>
      <c r="RD369" s="90">
        <f t="shared" ref="RD369:RF369" si="6529">SUM(RD370:RD381)</f>
        <v>0</v>
      </c>
      <c r="RE369" s="90">
        <f t="shared" si="6529"/>
        <v>0</v>
      </c>
      <c r="RF369" s="90">
        <f t="shared" si="6529"/>
        <v>0</v>
      </c>
      <c r="RG369" s="90">
        <f t="shared" si="5247"/>
        <v>0</v>
      </c>
      <c r="RH369" s="90">
        <f t="shared" ref="RH369:RJ369" si="6530">SUM(RH370:RH381)</f>
        <v>0</v>
      </c>
      <c r="RI369" s="90">
        <f t="shared" si="6530"/>
        <v>0</v>
      </c>
      <c r="RJ369" s="90">
        <f t="shared" si="6530"/>
        <v>0</v>
      </c>
      <c r="RK369" s="90">
        <f t="shared" si="5248"/>
        <v>0</v>
      </c>
      <c r="RL369" s="90">
        <f t="shared" ref="RL369:RM369" si="6531">SUM(RL370:RL381)</f>
        <v>0</v>
      </c>
      <c r="RM369" s="90">
        <f t="shared" si="6531"/>
        <v>0</v>
      </c>
      <c r="RN369" s="91"/>
      <c r="RO369" s="92"/>
      <c r="RP369" s="89">
        <f t="shared" ref="RP369:RQ369" si="6532">SUM(RP370:RP381)</f>
        <v>0</v>
      </c>
      <c r="RQ369" s="90">
        <f t="shared" si="6532"/>
        <v>0</v>
      </c>
      <c r="RR369" s="90">
        <f t="shared" si="5249"/>
        <v>0</v>
      </c>
      <c r="RS369" s="90">
        <f t="shared" ref="RS369:RU369" si="6533">SUM(RS370:RS381)</f>
        <v>0</v>
      </c>
      <c r="RT369" s="90">
        <f t="shared" si="6533"/>
        <v>0</v>
      </c>
      <c r="RU369" s="90">
        <f t="shared" si="6533"/>
        <v>0</v>
      </c>
      <c r="RV369" s="90">
        <f t="shared" si="5250"/>
        <v>0</v>
      </c>
      <c r="RW369" s="90">
        <f t="shared" ref="RW369:RY369" si="6534">SUM(RW370:RW381)</f>
        <v>0</v>
      </c>
      <c r="RX369" s="90">
        <f t="shared" si="6534"/>
        <v>0</v>
      </c>
      <c r="RY369" s="90">
        <f t="shared" si="6534"/>
        <v>0</v>
      </c>
      <c r="RZ369" s="90">
        <f t="shared" si="5251"/>
        <v>0</v>
      </c>
      <c r="SA369" s="90">
        <f t="shared" ref="SA369:SB369" si="6535">SUM(SA370:SA381)</f>
        <v>0</v>
      </c>
      <c r="SB369" s="90">
        <f t="shared" si="6535"/>
        <v>0</v>
      </c>
      <c r="SC369" s="91"/>
      <c r="SD369" s="92"/>
      <c r="SE369" s="89">
        <f t="shared" ref="SE369:SF369" si="6536">SUM(SE370:SE381)</f>
        <v>0</v>
      </c>
      <c r="SF369" s="90">
        <f t="shared" si="6536"/>
        <v>0</v>
      </c>
      <c r="SG369" s="90">
        <f t="shared" si="5252"/>
        <v>0</v>
      </c>
      <c r="SH369" s="90">
        <f t="shared" ref="SH369:SJ369" si="6537">SUM(SH370:SH381)</f>
        <v>0</v>
      </c>
      <c r="SI369" s="90">
        <f t="shared" si="6537"/>
        <v>0</v>
      </c>
      <c r="SJ369" s="90">
        <f t="shared" si="6537"/>
        <v>0</v>
      </c>
      <c r="SK369" s="90">
        <f t="shared" si="5253"/>
        <v>0</v>
      </c>
      <c r="SL369" s="90">
        <f t="shared" ref="SL369:SN369" si="6538">SUM(SL370:SL381)</f>
        <v>0</v>
      </c>
      <c r="SM369" s="90">
        <f t="shared" si="6538"/>
        <v>0</v>
      </c>
      <c r="SN369" s="90">
        <f t="shared" si="6538"/>
        <v>0</v>
      </c>
      <c r="SO369" s="90">
        <f t="shared" si="5254"/>
        <v>0</v>
      </c>
      <c r="SP369" s="90">
        <f t="shared" ref="SP369:SQ369" si="6539">SUM(SP370:SP381)</f>
        <v>0</v>
      </c>
      <c r="SQ369" s="90">
        <f t="shared" si="6539"/>
        <v>0</v>
      </c>
      <c r="SR369" s="91"/>
      <c r="SS369" s="92"/>
      <c r="ST369" s="89">
        <f t="shared" ref="ST369:SU369" si="6540">SUM(ST370:ST381)</f>
        <v>190</v>
      </c>
      <c r="SU369" s="90">
        <f t="shared" si="6540"/>
        <v>223</v>
      </c>
      <c r="SV369" s="90">
        <f t="shared" si="4682"/>
        <v>413</v>
      </c>
      <c r="SW369" s="90">
        <f t="shared" ref="SW369:SY369" si="6541">SUM(SW370:SW381)</f>
        <v>400</v>
      </c>
      <c r="SX369" s="90">
        <f t="shared" si="6541"/>
        <v>400</v>
      </c>
      <c r="SY369" s="90">
        <f t="shared" si="6541"/>
        <v>0</v>
      </c>
      <c r="SZ369" s="90">
        <f t="shared" si="4683"/>
        <v>800</v>
      </c>
      <c r="TA369" s="90">
        <f t="shared" ref="TA369:TC369" si="6542">SUM(TA370:TA381)</f>
        <v>0</v>
      </c>
      <c r="TB369" s="90">
        <f t="shared" si="6542"/>
        <v>800</v>
      </c>
      <c r="TC369" s="90">
        <f t="shared" si="6542"/>
        <v>0</v>
      </c>
      <c r="TD369" s="90">
        <f t="shared" si="4684"/>
        <v>800</v>
      </c>
      <c r="TE369" s="90">
        <f t="shared" ref="TE369:TF369" si="6543">SUM(TE370:TE381)</f>
        <v>0</v>
      </c>
      <c r="TF369" s="90">
        <f t="shared" si="6543"/>
        <v>0</v>
      </c>
      <c r="TG369" s="91"/>
      <c r="TH369" s="92"/>
      <c r="TI369" s="89">
        <f t="shared" ref="TI369:TJ369" si="6544">SUM(TI370:TI381)</f>
        <v>0</v>
      </c>
      <c r="TJ369" s="90">
        <f t="shared" si="6544"/>
        <v>0</v>
      </c>
      <c r="TK369" s="90">
        <f t="shared" si="5255"/>
        <v>0</v>
      </c>
      <c r="TL369" s="90">
        <f t="shared" ref="TL369:TN369" si="6545">SUM(TL370:TL381)</f>
        <v>0</v>
      </c>
      <c r="TM369" s="90">
        <f t="shared" si="6545"/>
        <v>0</v>
      </c>
      <c r="TN369" s="90">
        <f t="shared" si="6545"/>
        <v>0</v>
      </c>
      <c r="TO369" s="90">
        <f t="shared" si="5256"/>
        <v>0</v>
      </c>
      <c r="TP369" s="90">
        <f t="shared" ref="TP369:TR369" si="6546">SUM(TP370:TP381)</f>
        <v>0</v>
      </c>
      <c r="TQ369" s="90">
        <f t="shared" si="6546"/>
        <v>0</v>
      </c>
      <c r="TR369" s="90">
        <f t="shared" si="6546"/>
        <v>0</v>
      </c>
      <c r="TS369" s="90">
        <f t="shared" si="5257"/>
        <v>0</v>
      </c>
      <c r="TT369" s="90">
        <f t="shared" ref="TT369:TU369" si="6547">SUM(TT370:TT381)</f>
        <v>0</v>
      </c>
      <c r="TU369" s="90">
        <f t="shared" si="6547"/>
        <v>0</v>
      </c>
      <c r="TV369" s="91"/>
      <c r="TW369" s="92"/>
      <c r="TX369" s="89">
        <f t="shared" ref="TX369:TY369" si="6548">SUM(TX370:TX381)</f>
        <v>0</v>
      </c>
      <c r="TY369" s="90">
        <f t="shared" si="6548"/>
        <v>0</v>
      </c>
      <c r="TZ369" s="90">
        <f t="shared" si="5258"/>
        <v>0</v>
      </c>
      <c r="UA369" s="90">
        <f t="shared" ref="UA369:UC369" si="6549">SUM(UA370:UA381)</f>
        <v>0</v>
      </c>
      <c r="UB369" s="90">
        <f t="shared" si="6549"/>
        <v>0</v>
      </c>
      <c r="UC369" s="90">
        <f t="shared" si="6549"/>
        <v>0</v>
      </c>
      <c r="UD369" s="90">
        <f t="shared" si="5259"/>
        <v>0</v>
      </c>
      <c r="UE369" s="90">
        <f t="shared" ref="UE369:UG369" si="6550">SUM(UE370:UE381)</f>
        <v>0</v>
      </c>
      <c r="UF369" s="90">
        <f t="shared" si="6550"/>
        <v>0</v>
      </c>
      <c r="UG369" s="90">
        <f t="shared" si="6550"/>
        <v>0</v>
      </c>
      <c r="UH369" s="90">
        <f t="shared" si="5260"/>
        <v>0</v>
      </c>
      <c r="UI369" s="90">
        <f t="shared" ref="UI369:UJ369" si="6551">SUM(UI370:UI381)</f>
        <v>0</v>
      </c>
      <c r="UJ369" s="90">
        <f t="shared" si="6551"/>
        <v>0</v>
      </c>
      <c r="UK369" s="91"/>
      <c r="UL369" s="92"/>
      <c r="UM369" s="89">
        <f t="shared" ref="UM369:UN369" si="6552">SUM(UM370:UM381)</f>
        <v>0</v>
      </c>
      <c r="UN369" s="90">
        <f t="shared" si="6552"/>
        <v>0</v>
      </c>
      <c r="UO369" s="90">
        <f t="shared" si="5261"/>
        <v>0</v>
      </c>
      <c r="UP369" s="90">
        <f t="shared" ref="UP369:UR369" si="6553">SUM(UP370:UP381)</f>
        <v>0</v>
      </c>
      <c r="UQ369" s="90">
        <f t="shared" si="6553"/>
        <v>0</v>
      </c>
      <c r="UR369" s="90">
        <f t="shared" si="6553"/>
        <v>0</v>
      </c>
      <c r="US369" s="90">
        <f t="shared" si="5262"/>
        <v>0</v>
      </c>
      <c r="UT369" s="90">
        <f t="shared" ref="UT369:UV369" si="6554">SUM(UT370:UT381)</f>
        <v>0</v>
      </c>
      <c r="UU369" s="90">
        <f t="shared" si="6554"/>
        <v>0</v>
      </c>
      <c r="UV369" s="90">
        <f t="shared" si="6554"/>
        <v>0</v>
      </c>
      <c r="UW369" s="90">
        <f t="shared" si="5263"/>
        <v>0</v>
      </c>
      <c r="UX369" s="90">
        <f t="shared" ref="UX369:UY369" si="6555">SUM(UX370:UX381)</f>
        <v>0</v>
      </c>
      <c r="UY369" s="90">
        <f t="shared" si="6555"/>
        <v>0</v>
      </c>
      <c r="UZ369" s="91"/>
      <c r="VA369" s="92"/>
      <c r="VB369" s="89">
        <f t="shared" ref="VB369:VC369" si="6556">SUM(VB370:VB381)</f>
        <v>0</v>
      </c>
      <c r="VC369" s="90">
        <f t="shared" si="6556"/>
        <v>0</v>
      </c>
      <c r="VD369" s="90">
        <f t="shared" si="5264"/>
        <v>0</v>
      </c>
      <c r="VE369" s="90">
        <f t="shared" ref="VE369:VG369" si="6557">SUM(VE370:VE381)</f>
        <v>0</v>
      </c>
      <c r="VF369" s="90">
        <f t="shared" si="6557"/>
        <v>0</v>
      </c>
      <c r="VG369" s="90">
        <f t="shared" si="6557"/>
        <v>0</v>
      </c>
      <c r="VH369" s="90">
        <f t="shared" si="5265"/>
        <v>0</v>
      </c>
      <c r="VI369" s="90">
        <f t="shared" ref="VI369:VK369" si="6558">SUM(VI370:VI381)</f>
        <v>0</v>
      </c>
      <c r="VJ369" s="90">
        <f t="shared" si="6558"/>
        <v>0</v>
      </c>
      <c r="VK369" s="90">
        <f t="shared" si="6558"/>
        <v>0</v>
      </c>
      <c r="VL369" s="90">
        <f t="shared" si="5266"/>
        <v>0</v>
      </c>
      <c r="VM369" s="90">
        <f t="shared" ref="VM369:VN369" si="6559">SUM(VM370:VM381)</f>
        <v>0</v>
      </c>
      <c r="VN369" s="90">
        <f t="shared" si="6559"/>
        <v>0</v>
      </c>
      <c r="VO369" s="91"/>
      <c r="VP369" s="92"/>
      <c r="VQ369" s="89">
        <f t="shared" ref="VQ369:VR369" si="6560">SUM(VQ370:VQ381)</f>
        <v>0</v>
      </c>
      <c r="VR369" s="90">
        <f t="shared" si="6560"/>
        <v>0</v>
      </c>
      <c r="VS369" s="90">
        <f t="shared" si="5267"/>
        <v>0</v>
      </c>
      <c r="VT369" s="90">
        <f t="shared" ref="VT369:VV369" si="6561">SUM(VT370:VT381)</f>
        <v>0</v>
      </c>
      <c r="VU369" s="90">
        <f t="shared" si="6561"/>
        <v>0</v>
      </c>
      <c r="VV369" s="90">
        <f t="shared" si="6561"/>
        <v>0</v>
      </c>
      <c r="VW369" s="90">
        <f t="shared" si="5268"/>
        <v>0</v>
      </c>
      <c r="VX369" s="90">
        <f t="shared" ref="VX369:VZ369" si="6562">SUM(VX370:VX381)</f>
        <v>0</v>
      </c>
      <c r="VY369" s="90">
        <f t="shared" si="6562"/>
        <v>0</v>
      </c>
      <c r="VZ369" s="90">
        <f t="shared" si="6562"/>
        <v>0</v>
      </c>
      <c r="WA369" s="90">
        <f t="shared" si="5269"/>
        <v>0</v>
      </c>
      <c r="WB369" s="90">
        <f t="shared" ref="WB369:WC369" si="6563">SUM(WB370:WB381)</f>
        <v>0</v>
      </c>
      <c r="WC369" s="90">
        <f t="shared" si="6563"/>
        <v>0</v>
      </c>
      <c r="WD369" s="91"/>
      <c r="WE369" s="92"/>
    </row>
    <row r="370" spans="1:603" ht="16.5" customHeight="1">
      <c r="A370" s="94"/>
      <c r="B370" s="114" t="s">
        <v>303</v>
      </c>
      <c r="C370" s="106" t="s">
        <v>52</v>
      </c>
      <c r="D370" s="132">
        <v>12</v>
      </c>
      <c r="E370" s="133">
        <v>9</v>
      </c>
      <c r="F370" s="98">
        <f t="shared" si="4685"/>
        <v>21</v>
      </c>
      <c r="G370" s="133"/>
      <c r="H370" s="133"/>
      <c r="I370" s="133"/>
      <c r="J370" s="100">
        <f t="shared" si="4686"/>
        <v>0</v>
      </c>
      <c r="K370" s="133"/>
      <c r="L370" s="133">
        <v>10.44</v>
      </c>
      <c r="M370" s="133"/>
      <c r="N370" s="118"/>
      <c r="O370" s="110"/>
      <c r="P370" s="111"/>
      <c r="Q370" s="107"/>
      <c r="R370" s="22"/>
      <c r="S370" s="132">
        <v>10</v>
      </c>
      <c r="T370" s="133">
        <v>12</v>
      </c>
      <c r="U370" s="98">
        <f t="shared" si="5172"/>
        <v>22</v>
      </c>
      <c r="V370" s="133"/>
      <c r="W370" s="133"/>
      <c r="X370" s="133"/>
      <c r="Y370" s="100">
        <f t="shared" si="5173"/>
        <v>0</v>
      </c>
      <c r="Z370" s="133"/>
      <c r="AA370" s="133">
        <v>10.44</v>
      </c>
      <c r="AB370" s="133"/>
      <c r="AC370" s="98">
        <f t="shared" si="5174"/>
        <v>10.44</v>
      </c>
      <c r="AD370" s="110"/>
      <c r="AE370" s="111"/>
      <c r="AF370" s="107"/>
      <c r="AG370" s="22"/>
      <c r="AH370" s="132">
        <v>20</v>
      </c>
      <c r="AI370" s="133">
        <v>15</v>
      </c>
      <c r="AJ370" s="98">
        <f t="shared" si="5175"/>
        <v>35</v>
      </c>
      <c r="AK370" s="133"/>
      <c r="AL370" s="133"/>
      <c r="AM370" s="133"/>
      <c r="AN370" s="100">
        <f t="shared" si="5176"/>
        <v>0</v>
      </c>
      <c r="AO370" s="133"/>
      <c r="AP370" s="133">
        <v>10.44</v>
      </c>
      <c r="AQ370" s="133"/>
      <c r="AR370" s="98">
        <f t="shared" si="6081"/>
        <v>10.44</v>
      </c>
      <c r="AS370" s="110"/>
      <c r="AT370" s="111"/>
      <c r="AU370" s="107"/>
      <c r="AV370" s="22"/>
      <c r="AW370" s="132">
        <v>5</v>
      </c>
      <c r="AX370" s="133">
        <v>8</v>
      </c>
      <c r="AY370" s="98">
        <f t="shared" si="5178"/>
        <v>13</v>
      </c>
      <c r="AZ370" s="133"/>
      <c r="BA370" s="133"/>
      <c r="BB370" s="133"/>
      <c r="BC370" s="100">
        <f t="shared" si="5179"/>
        <v>0</v>
      </c>
      <c r="BD370" s="133"/>
      <c r="BE370" s="133">
        <v>6.0229999999999997</v>
      </c>
      <c r="BF370" s="133"/>
      <c r="BG370" s="98">
        <f t="shared" si="5180"/>
        <v>6.0229999999999997</v>
      </c>
      <c r="BH370" s="110"/>
      <c r="BI370" s="111"/>
      <c r="BJ370" s="107"/>
      <c r="BK370" s="22"/>
      <c r="BL370" s="132">
        <v>5</v>
      </c>
      <c r="BM370" s="133">
        <v>5</v>
      </c>
      <c r="BN370" s="98">
        <f t="shared" si="5181"/>
        <v>10</v>
      </c>
      <c r="BO370" s="133"/>
      <c r="BP370" s="133"/>
      <c r="BQ370" s="133"/>
      <c r="BR370" s="100">
        <f t="shared" si="5182"/>
        <v>0</v>
      </c>
      <c r="BS370" s="133"/>
      <c r="BT370" s="133">
        <v>6.02</v>
      </c>
      <c r="BU370" s="133"/>
      <c r="BV370" s="98">
        <f t="shared" si="5183"/>
        <v>6.02</v>
      </c>
      <c r="BW370" s="110"/>
      <c r="BX370" s="111"/>
      <c r="BY370" s="107"/>
      <c r="BZ370" s="23"/>
      <c r="CA370" s="132">
        <v>6</v>
      </c>
      <c r="CB370" s="133">
        <v>5</v>
      </c>
      <c r="CC370" s="98">
        <f t="shared" si="5184"/>
        <v>11</v>
      </c>
      <c r="CD370" s="133"/>
      <c r="CE370" s="133"/>
      <c r="CF370" s="133"/>
      <c r="CG370" s="100">
        <f t="shared" si="5185"/>
        <v>0</v>
      </c>
      <c r="CH370" s="133"/>
      <c r="CI370" s="133">
        <v>6.02</v>
      </c>
      <c r="CJ370" s="133"/>
      <c r="CK370" s="98">
        <f t="shared" si="5186"/>
        <v>6.02</v>
      </c>
      <c r="CL370" s="110"/>
      <c r="CM370" s="111"/>
      <c r="CN370" s="107"/>
      <c r="CO370" s="22"/>
      <c r="CP370" s="132"/>
      <c r="CQ370" s="133"/>
      <c r="CR370" s="98">
        <f t="shared" si="5187"/>
        <v>0</v>
      </c>
      <c r="CS370" s="133"/>
      <c r="CT370" s="133"/>
      <c r="CU370" s="133"/>
      <c r="CV370" s="100">
        <f t="shared" si="5188"/>
        <v>0</v>
      </c>
      <c r="CW370" s="133"/>
      <c r="CX370" s="133"/>
      <c r="CY370" s="133"/>
      <c r="CZ370" s="98">
        <f t="shared" si="5189"/>
        <v>0</v>
      </c>
      <c r="DA370" s="110"/>
      <c r="DB370" s="111"/>
      <c r="DC370" s="107"/>
      <c r="DD370" s="22"/>
      <c r="DE370" s="132"/>
      <c r="DF370" s="133"/>
      <c r="DG370" s="98">
        <f t="shared" si="5190"/>
        <v>0</v>
      </c>
      <c r="DH370" s="133"/>
      <c r="DI370" s="133"/>
      <c r="DJ370" s="133"/>
      <c r="DK370" s="100">
        <f t="shared" si="5191"/>
        <v>0</v>
      </c>
      <c r="DL370" s="133"/>
      <c r="DM370" s="133"/>
      <c r="DN370" s="133"/>
      <c r="DO370" s="98">
        <f t="shared" si="5192"/>
        <v>0</v>
      </c>
      <c r="DP370" s="110"/>
      <c r="DQ370" s="111"/>
      <c r="DR370" s="107"/>
      <c r="DS370" s="22"/>
      <c r="DT370" s="132">
        <v>2</v>
      </c>
      <c r="DU370" s="133">
        <v>2</v>
      </c>
      <c r="DV370" s="98">
        <f t="shared" si="5193"/>
        <v>4</v>
      </c>
      <c r="DW370" s="133"/>
      <c r="DX370" s="133"/>
      <c r="DY370" s="133"/>
      <c r="DZ370" s="100">
        <f t="shared" si="5194"/>
        <v>0</v>
      </c>
      <c r="EA370" s="133"/>
      <c r="EB370" s="133">
        <v>10.54</v>
      </c>
      <c r="EC370" s="133"/>
      <c r="ED370" s="98">
        <f t="shared" si="5195"/>
        <v>10.54</v>
      </c>
      <c r="EE370" s="110"/>
      <c r="EF370" s="111"/>
      <c r="EG370" s="107"/>
      <c r="EH370" s="22"/>
      <c r="EI370" s="132">
        <v>4</v>
      </c>
      <c r="EJ370" s="133">
        <v>3</v>
      </c>
      <c r="EK370" s="98">
        <f t="shared" si="5196"/>
        <v>7</v>
      </c>
      <c r="EL370" s="133"/>
      <c r="EM370" s="133"/>
      <c r="EN370" s="133"/>
      <c r="EO370" s="100">
        <f t="shared" si="5197"/>
        <v>0</v>
      </c>
      <c r="EP370" s="133"/>
      <c r="EQ370" s="133">
        <v>15</v>
      </c>
      <c r="ER370" s="133"/>
      <c r="ES370" s="98">
        <f t="shared" si="4849"/>
        <v>15</v>
      </c>
      <c r="ET370" s="110"/>
      <c r="EU370" s="111"/>
      <c r="EV370" s="107"/>
      <c r="EW370" s="22"/>
      <c r="EX370" s="132">
        <v>117</v>
      </c>
      <c r="EY370" s="133">
        <v>147</v>
      </c>
      <c r="EZ370" s="98">
        <f t="shared" si="5198"/>
        <v>264</v>
      </c>
      <c r="FA370" s="133"/>
      <c r="FB370" s="133"/>
      <c r="FC370" s="133"/>
      <c r="FD370" s="100">
        <f t="shared" si="5756"/>
        <v>0</v>
      </c>
      <c r="FE370" s="133"/>
      <c r="FF370" s="133">
        <v>90.704999999999998</v>
      </c>
      <c r="FG370" s="133"/>
      <c r="FH370" s="98">
        <f t="shared" si="4851"/>
        <v>90.704999999999998</v>
      </c>
      <c r="FI370" s="110"/>
      <c r="FJ370" s="111"/>
      <c r="FK370" s="107"/>
      <c r="FL370" s="22"/>
      <c r="FM370" s="132">
        <v>117</v>
      </c>
      <c r="FN370" s="133">
        <v>147</v>
      </c>
      <c r="FO370" s="98">
        <f t="shared" si="5591"/>
        <v>264</v>
      </c>
      <c r="FP370" s="133"/>
      <c r="FQ370" s="133"/>
      <c r="FR370" s="133"/>
      <c r="FS370" s="100">
        <f t="shared" si="5757"/>
        <v>0</v>
      </c>
      <c r="FT370" s="133"/>
      <c r="FU370" s="133">
        <v>90.704999999999998</v>
      </c>
      <c r="FV370" s="133"/>
      <c r="FW370" s="98">
        <f t="shared" si="6083"/>
        <v>90.704999999999998</v>
      </c>
      <c r="FX370" s="110"/>
      <c r="FY370" s="111"/>
      <c r="FZ370" s="107"/>
      <c r="GA370" s="22"/>
      <c r="GB370" s="132">
        <v>100</v>
      </c>
      <c r="GC370" s="133">
        <v>114</v>
      </c>
      <c r="GD370" s="98">
        <f t="shared" si="5200"/>
        <v>214</v>
      </c>
      <c r="GE370" s="133"/>
      <c r="GF370" s="133"/>
      <c r="GG370" s="133"/>
      <c r="GH370" s="100">
        <f t="shared" si="5201"/>
        <v>0</v>
      </c>
      <c r="GI370" s="133"/>
      <c r="GJ370" s="133">
        <v>30</v>
      </c>
      <c r="GK370" s="133"/>
      <c r="GL370" s="98">
        <f t="shared" si="5202"/>
        <v>30</v>
      </c>
      <c r="GM370" s="110"/>
      <c r="GN370" s="111"/>
      <c r="GO370" s="107"/>
      <c r="GP370" s="22"/>
      <c r="GQ370" s="132"/>
      <c r="GR370" s="133"/>
      <c r="GS370" s="98">
        <f t="shared" si="5203"/>
        <v>0</v>
      </c>
      <c r="GT370" s="133"/>
      <c r="GU370" s="133"/>
      <c r="GV370" s="133"/>
      <c r="GW370" s="100">
        <f t="shared" si="5204"/>
        <v>0</v>
      </c>
      <c r="GX370" s="133"/>
      <c r="GY370" s="133"/>
      <c r="GZ370" s="133"/>
      <c r="HA370" s="98">
        <f t="shared" si="5205"/>
        <v>0</v>
      </c>
      <c r="HB370" s="110"/>
      <c r="HC370" s="111"/>
      <c r="HD370" s="107"/>
      <c r="HE370" s="22"/>
      <c r="HF370" s="132"/>
      <c r="HG370" s="133"/>
      <c r="HH370" s="98">
        <f t="shared" si="5206"/>
        <v>0</v>
      </c>
      <c r="HI370" s="133"/>
      <c r="HJ370" s="133"/>
      <c r="HK370" s="133"/>
      <c r="HL370" s="100">
        <f t="shared" si="5207"/>
        <v>0</v>
      </c>
      <c r="HM370" s="133"/>
      <c r="HN370" s="133"/>
      <c r="HO370" s="133"/>
      <c r="HP370" s="98">
        <f t="shared" si="6082"/>
        <v>0</v>
      </c>
      <c r="HQ370" s="110"/>
      <c r="HR370" s="111"/>
      <c r="HS370" s="107"/>
      <c r="HT370" s="22"/>
      <c r="HU370" s="132"/>
      <c r="HV370" s="133"/>
      <c r="HW370" s="98">
        <f t="shared" si="5755"/>
        <v>0</v>
      </c>
      <c r="HX370" s="133"/>
      <c r="HY370" s="133"/>
      <c r="HZ370" s="133"/>
      <c r="IA370" s="100">
        <f t="shared" si="5759"/>
        <v>0</v>
      </c>
      <c r="IB370" s="133"/>
      <c r="IC370" s="133"/>
      <c r="ID370" s="133"/>
      <c r="IE370" s="98">
        <f t="shared" si="5211"/>
        <v>0</v>
      </c>
      <c r="IF370" s="110"/>
      <c r="IG370" s="111"/>
      <c r="IH370" s="107"/>
      <c r="II370" s="22"/>
      <c r="IJ370" s="132"/>
      <c r="IK370" s="133"/>
      <c r="IL370" s="98">
        <f t="shared" si="5752"/>
        <v>0</v>
      </c>
      <c r="IM370" s="133"/>
      <c r="IN370" s="133"/>
      <c r="IO370" s="133"/>
      <c r="IP370" s="100">
        <f t="shared" si="4678"/>
        <v>0</v>
      </c>
      <c r="IQ370" s="133"/>
      <c r="IR370" s="133"/>
      <c r="IS370" s="133"/>
      <c r="IT370" s="98">
        <f t="shared" si="5753"/>
        <v>0</v>
      </c>
      <c r="IU370" s="110"/>
      <c r="IV370" s="111"/>
      <c r="IW370" s="107"/>
      <c r="IX370" s="22"/>
      <c r="IY370" s="132"/>
      <c r="IZ370" s="133"/>
      <c r="JA370" s="98">
        <f t="shared" si="5212"/>
        <v>0</v>
      </c>
      <c r="JB370" s="133"/>
      <c r="JC370" s="133"/>
      <c r="JD370" s="133"/>
      <c r="JE370" s="100">
        <f t="shared" si="5213"/>
        <v>0</v>
      </c>
      <c r="JF370" s="133"/>
      <c r="JG370" s="133"/>
      <c r="JH370" s="133"/>
      <c r="JI370" s="98">
        <f t="shared" si="5214"/>
        <v>0</v>
      </c>
      <c r="JJ370" s="110"/>
      <c r="JK370" s="111"/>
      <c r="JL370" s="107"/>
      <c r="JM370" s="22"/>
      <c r="JN370" s="132">
        <v>900</v>
      </c>
      <c r="JO370" s="133">
        <v>1150</v>
      </c>
      <c r="JP370" s="98">
        <f t="shared" si="5215"/>
        <v>2050</v>
      </c>
      <c r="JQ370" s="133"/>
      <c r="JR370" s="133"/>
      <c r="JS370" s="133"/>
      <c r="JT370" s="100">
        <f t="shared" si="5216"/>
        <v>0</v>
      </c>
      <c r="JU370" s="133"/>
      <c r="JV370" s="133">
        <v>2027</v>
      </c>
      <c r="JW370" s="133"/>
      <c r="JX370" s="98">
        <f t="shared" si="5217"/>
        <v>2027</v>
      </c>
      <c r="JY370" s="110"/>
      <c r="JZ370" s="111"/>
      <c r="KA370" s="107"/>
      <c r="KB370" s="22"/>
      <c r="KC370" s="132">
        <v>1</v>
      </c>
      <c r="KD370" s="133">
        <v>3</v>
      </c>
      <c r="KE370" s="98">
        <f t="shared" si="5218"/>
        <v>4</v>
      </c>
      <c r="KF370" s="133"/>
      <c r="KG370" s="133"/>
      <c r="KH370" s="133"/>
      <c r="KI370" s="100">
        <f t="shared" si="5219"/>
        <v>0</v>
      </c>
      <c r="KJ370" s="133"/>
      <c r="KK370" s="133">
        <v>25.102</v>
      </c>
      <c r="KL370" s="133"/>
      <c r="KM370" s="98">
        <f t="shared" si="5920"/>
        <v>25.102</v>
      </c>
      <c r="KN370" s="110"/>
      <c r="KO370" s="111"/>
      <c r="KP370" s="107"/>
      <c r="KQ370" s="22"/>
      <c r="KR370" s="132">
        <v>2</v>
      </c>
      <c r="KS370" s="133">
        <v>3</v>
      </c>
      <c r="KT370" s="98">
        <f t="shared" si="5220"/>
        <v>5</v>
      </c>
      <c r="KU370" s="133"/>
      <c r="KV370" s="133"/>
      <c r="KW370" s="133"/>
      <c r="KX370" s="100">
        <f t="shared" si="5758"/>
        <v>0</v>
      </c>
      <c r="KY370" s="133"/>
      <c r="KZ370" s="133">
        <v>23.5</v>
      </c>
      <c r="LA370" s="133"/>
      <c r="LB370" s="98">
        <f t="shared" si="5221"/>
        <v>23.5</v>
      </c>
      <c r="LC370" s="110"/>
      <c r="LD370" s="111"/>
      <c r="LE370" s="107"/>
      <c r="LF370" s="22"/>
      <c r="LG370" s="132"/>
      <c r="LH370" s="133"/>
      <c r="LI370" s="98">
        <f t="shared" si="5222"/>
        <v>0</v>
      </c>
      <c r="LJ370" s="133"/>
      <c r="LK370" s="133"/>
      <c r="LL370" s="133"/>
      <c r="LM370" s="100">
        <f t="shared" si="5223"/>
        <v>0</v>
      </c>
      <c r="LN370" s="133"/>
      <c r="LO370" s="133"/>
      <c r="LP370" s="133"/>
      <c r="LQ370" s="98">
        <f t="shared" si="5224"/>
        <v>0</v>
      </c>
      <c r="LR370" s="110"/>
      <c r="LS370" s="111"/>
      <c r="LT370" s="107"/>
      <c r="LU370" s="22"/>
      <c r="LV370" s="132"/>
      <c r="LW370" s="133"/>
      <c r="LX370" s="98">
        <f t="shared" si="4356"/>
        <v>0</v>
      </c>
      <c r="LY370" s="133"/>
      <c r="LZ370" s="133"/>
      <c r="MA370" s="133"/>
      <c r="MB370" s="100">
        <f t="shared" si="5225"/>
        <v>0</v>
      </c>
      <c r="MC370" s="133"/>
      <c r="MD370" s="133"/>
      <c r="ME370" s="133"/>
      <c r="MF370" s="98">
        <f t="shared" si="5226"/>
        <v>0</v>
      </c>
      <c r="MG370" s="110"/>
      <c r="MH370" s="111"/>
      <c r="MI370" s="107"/>
      <c r="MJ370" s="22"/>
      <c r="MK370" s="132">
        <v>1</v>
      </c>
      <c r="ML370" s="133">
        <v>2</v>
      </c>
      <c r="MM370" s="98">
        <f t="shared" si="5227"/>
        <v>3</v>
      </c>
      <c r="MN370" s="133"/>
      <c r="MO370" s="133"/>
      <c r="MP370" s="133"/>
      <c r="MQ370" s="100">
        <f t="shared" si="5228"/>
        <v>0</v>
      </c>
      <c r="MR370" s="133"/>
      <c r="MS370" s="133">
        <v>28.06</v>
      </c>
      <c r="MT370" s="133"/>
      <c r="MU370" s="98">
        <f t="shared" si="4850"/>
        <v>28.06</v>
      </c>
      <c r="MV370" s="110"/>
      <c r="MW370" s="111"/>
      <c r="MX370" s="107"/>
      <c r="MY370" s="22"/>
      <c r="MZ370" s="132">
        <v>2</v>
      </c>
      <c r="NA370" s="133">
        <v>2</v>
      </c>
      <c r="NB370" s="98">
        <f t="shared" si="5229"/>
        <v>4</v>
      </c>
      <c r="NC370" s="133"/>
      <c r="ND370" s="133"/>
      <c r="NE370" s="133"/>
      <c r="NF370" s="100">
        <f t="shared" si="5230"/>
        <v>0</v>
      </c>
      <c r="NG370" s="133"/>
      <c r="NH370" s="133">
        <v>25.5</v>
      </c>
      <c r="NI370" s="133"/>
      <c r="NJ370" s="98">
        <f t="shared" si="5231"/>
        <v>25.5</v>
      </c>
      <c r="NK370" s="110"/>
      <c r="NL370" s="111"/>
      <c r="NM370" s="107"/>
      <c r="NN370" s="22"/>
      <c r="NO370" s="132"/>
      <c r="NP370" s="133"/>
      <c r="NQ370" s="98">
        <f t="shared" si="5232"/>
        <v>0</v>
      </c>
      <c r="NR370" s="133"/>
      <c r="NS370" s="133"/>
      <c r="NT370" s="133"/>
      <c r="NU370" s="100">
        <f t="shared" si="5233"/>
        <v>0</v>
      </c>
      <c r="NV370" s="133"/>
      <c r="NW370" s="133"/>
      <c r="NX370" s="133"/>
      <c r="NY370" s="98">
        <f t="shared" si="5234"/>
        <v>0</v>
      </c>
      <c r="NZ370" s="110"/>
      <c r="OA370" s="111"/>
      <c r="OB370" s="107"/>
      <c r="OC370" s="22"/>
      <c r="OD370" s="132"/>
      <c r="OE370" s="133"/>
      <c r="OF370" s="98">
        <f t="shared" si="4681"/>
        <v>0</v>
      </c>
      <c r="OG370" s="133"/>
      <c r="OH370" s="133"/>
      <c r="OI370" s="133"/>
      <c r="OJ370" s="100">
        <f t="shared" si="5235"/>
        <v>0</v>
      </c>
      <c r="OK370" s="133"/>
      <c r="OL370" s="133"/>
      <c r="OM370" s="133"/>
      <c r="ON370" s="98">
        <f t="shared" si="5236"/>
        <v>0</v>
      </c>
      <c r="OO370" s="110"/>
      <c r="OP370" s="111"/>
      <c r="OQ370" s="107"/>
      <c r="OR370" s="22"/>
      <c r="OS370" s="132"/>
      <c r="OT370" s="133"/>
      <c r="OU370" s="98">
        <f t="shared" si="4688"/>
        <v>0</v>
      </c>
      <c r="OV370" s="133"/>
      <c r="OW370" s="133"/>
      <c r="OX370" s="133"/>
      <c r="OY370" s="100">
        <f t="shared" si="6403"/>
        <v>0</v>
      </c>
      <c r="OZ370" s="133"/>
      <c r="PA370" s="133"/>
      <c r="PB370" s="133"/>
      <c r="PC370" s="98">
        <f t="shared" si="5430"/>
        <v>0</v>
      </c>
      <c r="PD370" s="110"/>
      <c r="PE370" s="111"/>
      <c r="PF370" s="107"/>
      <c r="PG370" s="22"/>
      <c r="PH370" s="132"/>
      <c r="PI370" s="133"/>
      <c r="PJ370" s="98">
        <f t="shared" si="5237"/>
        <v>0</v>
      </c>
      <c r="PK370" s="133"/>
      <c r="PL370" s="133"/>
      <c r="PM370" s="133"/>
      <c r="PN370" s="100">
        <f t="shared" si="5238"/>
        <v>0</v>
      </c>
      <c r="PO370" s="133"/>
      <c r="PP370" s="133"/>
      <c r="PQ370" s="133"/>
      <c r="PR370" s="98">
        <f t="shared" si="5239"/>
        <v>0</v>
      </c>
      <c r="PS370" s="110"/>
      <c r="PT370" s="111"/>
      <c r="PU370" s="107"/>
      <c r="PV370" s="22"/>
      <c r="PW370" s="132"/>
      <c r="PX370" s="133"/>
      <c r="PY370" s="98">
        <f t="shared" si="5240"/>
        <v>0</v>
      </c>
      <c r="PZ370" s="133"/>
      <c r="QA370" s="133"/>
      <c r="QB370" s="133"/>
      <c r="QC370" s="100">
        <f t="shared" si="5241"/>
        <v>0</v>
      </c>
      <c r="QD370" s="133"/>
      <c r="QE370" s="133"/>
      <c r="QF370" s="133"/>
      <c r="QG370" s="98">
        <f t="shared" si="5242"/>
        <v>0</v>
      </c>
      <c r="QH370" s="110"/>
      <c r="QI370" s="111"/>
      <c r="QJ370" s="107"/>
      <c r="QK370" s="22"/>
      <c r="QL370" s="132"/>
      <c r="QM370" s="133"/>
      <c r="QN370" s="98">
        <f t="shared" si="5243"/>
        <v>0</v>
      </c>
      <c r="QO370" s="133"/>
      <c r="QP370" s="133"/>
      <c r="QQ370" s="133"/>
      <c r="QR370" s="100">
        <f t="shared" si="5244"/>
        <v>0</v>
      </c>
      <c r="QS370" s="133"/>
      <c r="QT370" s="133"/>
      <c r="QU370" s="133"/>
      <c r="QV370" s="98">
        <f t="shared" si="5245"/>
        <v>0</v>
      </c>
      <c r="QW370" s="110"/>
      <c r="QX370" s="111"/>
      <c r="QY370" s="107"/>
      <c r="QZ370" s="22"/>
      <c r="RA370" s="132"/>
      <c r="RB370" s="133"/>
      <c r="RC370" s="98">
        <f t="shared" si="5246"/>
        <v>0</v>
      </c>
      <c r="RD370" s="133"/>
      <c r="RE370" s="133"/>
      <c r="RF370" s="133"/>
      <c r="RG370" s="100">
        <f t="shared" si="5247"/>
        <v>0</v>
      </c>
      <c r="RH370" s="133"/>
      <c r="RI370" s="133"/>
      <c r="RJ370" s="133"/>
      <c r="RK370" s="98">
        <f t="shared" si="5248"/>
        <v>0</v>
      </c>
      <c r="RL370" s="110"/>
      <c r="RM370" s="111"/>
      <c r="RN370" s="107"/>
      <c r="RO370" s="22"/>
      <c r="RP370" s="132"/>
      <c r="RQ370" s="133"/>
      <c r="RR370" s="98">
        <f t="shared" si="5249"/>
        <v>0</v>
      </c>
      <c r="RS370" s="133"/>
      <c r="RT370" s="133"/>
      <c r="RU370" s="133"/>
      <c r="RV370" s="100">
        <f t="shared" si="5250"/>
        <v>0</v>
      </c>
      <c r="RW370" s="133"/>
      <c r="RX370" s="133"/>
      <c r="RY370" s="133"/>
      <c r="RZ370" s="98">
        <f t="shared" si="5251"/>
        <v>0</v>
      </c>
      <c r="SA370" s="110"/>
      <c r="SB370" s="111"/>
      <c r="SC370" s="107"/>
      <c r="SD370" s="22"/>
      <c r="SE370" s="132"/>
      <c r="SF370" s="133"/>
      <c r="SG370" s="98">
        <f t="shared" si="5252"/>
        <v>0</v>
      </c>
      <c r="SH370" s="133"/>
      <c r="SI370" s="133"/>
      <c r="SJ370" s="133"/>
      <c r="SK370" s="100">
        <f t="shared" si="5253"/>
        <v>0</v>
      </c>
      <c r="SL370" s="133"/>
      <c r="SM370" s="133"/>
      <c r="SN370" s="133"/>
      <c r="SO370" s="98">
        <f t="shared" si="5254"/>
        <v>0</v>
      </c>
      <c r="SP370" s="110"/>
      <c r="SQ370" s="111"/>
      <c r="SR370" s="107"/>
      <c r="SS370" s="22"/>
      <c r="ST370" s="132">
        <v>190</v>
      </c>
      <c r="SU370" s="133">
        <v>223</v>
      </c>
      <c r="SV370" s="98">
        <f t="shared" si="4682"/>
        <v>413</v>
      </c>
      <c r="SW370" s="133">
        <v>400</v>
      </c>
      <c r="SX370" s="133">
        <v>400</v>
      </c>
      <c r="SY370" s="133"/>
      <c r="SZ370" s="100">
        <f t="shared" si="4683"/>
        <v>800</v>
      </c>
      <c r="TA370" s="133"/>
      <c r="TB370" s="133">
        <v>800</v>
      </c>
      <c r="TC370" s="133"/>
      <c r="TD370" s="98">
        <f t="shared" si="4684"/>
        <v>800</v>
      </c>
      <c r="TE370" s="110"/>
      <c r="TF370" s="111"/>
      <c r="TG370" s="107"/>
      <c r="TH370" s="22"/>
      <c r="TI370" s="132"/>
      <c r="TJ370" s="133"/>
      <c r="TK370" s="98">
        <f t="shared" si="5255"/>
        <v>0</v>
      </c>
      <c r="TL370" s="133"/>
      <c r="TM370" s="133"/>
      <c r="TN370" s="133"/>
      <c r="TO370" s="100">
        <f t="shared" si="5256"/>
        <v>0</v>
      </c>
      <c r="TP370" s="133"/>
      <c r="TQ370" s="133"/>
      <c r="TR370" s="133"/>
      <c r="TS370" s="98">
        <f t="shared" si="5257"/>
        <v>0</v>
      </c>
      <c r="TT370" s="110"/>
      <c r="TU370" s="111"/>
      <c r="TV370" s="107"/>
      <c r="TW370" s="22"/>
      <c r="TX370" s="132"/>
      <c r="TY370" s="133"/>
      <c r="TZ370" s="98">
        <f t="shared" si="5258"/>
        <v>0</v>
      </c>
      <c r="UA370" s="133"/>
      <c r="UB370" s="133"/>
      <c r="UC370" s="133"/>
      <c r="UD370" s="100">
        <f t="shared" si="5259"/>
        <v>0</v>
      </c>
      <c r="UE370" s="133"/>
      <c r="UF370" s="133"/>
      <c r="UG370" s="133"/>
      <c r="UH370" s="98">
        <f t="shared" si="5260"/>
        <v>0</v>
      </c>
      <c r="UI370" s="110"/>
      <c r="UJ370" s="111"/>
      <c r="UK370" s="107"/>
      <c r="UL370" s="22"/>
      <c r="UM370" s="132"/>
      <c r="UN370" s="133"/>
      <c r="UO370" s="98">
        <f t="shared" si="5261"/>
        <v>0</v>
      </c>
      <c r="UP370" s="133"/>
      <c r="UQ370" s="133"/>
      <c r="UR370" s="133"/>
      <c r="US370" s="100">
        <f t="shared" si="5262"/>
        <v>0</v>
      </c>
      <c r="UT370" s="133"/>
      <c r="UU370" s="133"/>
      <c r="UV370" s="133"/>
      <c r="UW370" s="98">
        <f t="shared" si="5263"/>
        <v>0</v>
      </c>
      <c r="UX370" s="110"/>
      <c r="UY370" s="111"/>
      <c r="UZ370" s="107"/>
      <c r="VA370" s="22"/>
      <c r="VB370" s="132"/>
      <c r="VC370" s="133"/>
      <c r="VD370" s="98">
        <f t="shared" si="5264"/>
        <v>0</v>
      </c>
      <c r="VE370" s="133"/>
      <c r="VF370" s="133"/>
      <c r="VG370" s="133"/>
      <c r="VH370" s="100">
        <f t="shared" si="5265"/>
        <v>0</v>
      </c>
      <c r="VI370" s="133"/>
      <c r="VJ370" s="133"/>
      <c r="VK370" s="133"/>
      <c r="VL370" s="98">
        <f t="shared" si="5266"/>
        <v>0</v>
      </c>
      <c r="VM370" s="110"/>
      <c r="VN370" s="111"/>
      <c r="VO370" s="107"/>
      <c r="VP370" s="22"/>
      <c r="VQ370" s="132"/>
      <c r="VR370" s="133"/>
      <c r="VS370" s="98">
        <f t="shared" si="5267"/>
        <v>0</v>
      </c>
      <c r="VT370" s="133"/>
      <c r="VU370" s="133"/>
      <c r="VV370" s="133"/>
      <c r="VW370" s="100">
        <f t="shared" si="5268"/>
        <v>0</v>
      </c>
      <c r="VX370" s="133"/>
      <c r="VY370" s="133"/>
      <c r="VZ370" s="133"/>
      <c r="WA370" s="98">
        <f t="shared" si="5269"/>
        <v>0</v>
      </c>
      <c r="WB370" s="110"/>
      <c r="WC370" s="111"/>
      <c r="WD370" s="107"/>
      <c r="WE370" s="22"/>
    </row>
    <row r="371" spans="1:603" ht="16.5" customHeight="1">
      <c r="A371" s="94"/>
      <c r="B371" s="105" t="s">
        <v>303</v>
      </c>
      <c r="C371" s="106" t="s">
        <v>55</v>
      </c>
      <c r="D371" s="132"/>
      <c r="E371" s="133"/>
      <c r="F371" s="98">
        <f t="shared" si="4685"/>
        <v>0</v>
      </c>
      <c r="G371" s="133"/>
      <c r="H371" s="133"/>
      <c r="I371" s="133"/>
      <c r="J371" s="100">
        <f t="shared" si="4686"/>
        <v>0</v>
      </c>
      <c r="K371" s="133"/>
      <c r="L371" s="133"/>
      <c r="M371" s="133"/>
      <c r="N371" s="98">
        <f t="shared" ref="N371:N446" si="6564">SUM(K371:L371)-M371</f>
        <v>0</v>
      </c>
      <c r="O371" s="110"/>
      <c r="P371" s="111"/>
      <c r="Q371" s="107"/>
      <c r="R371" s="22"/>
      <c r="S371" s="132"/>
      <c r="T371" s="133"/>
      <c r="U371" s="98">
        <f t="shared" si="5172"/>
        <v>0</v>
      </c>
      <c r="V371" s="133"/>
      <c r="W371" s="133"/>
      <c r="X371" s="133"/>
      <c r="Y371" s="100">
        <f t="shared" si="5173"/>
        <v>0</v>
      </c>
      <c r="Z371" s="133"/>
      <c r="AA371" s="133"/>
      <c r="AB371" s="133"/>
      <c r="AC371" s="98">
        <f t="shared" si="5174"/>
        <v>0</v>
      </c>
      <c r="AD371" s="110"/>
      <c r="AE371" s="111"/>
      <c r="AF371" s="107"/>
      <c r="AG371" s="22"/>
      <c r="AH371" s="132"/>
      <c r="AI371" s="133"/>
      <c r="AJ371" s="98">
        <f t="shared" si="5175"/>
        <v>0</v>
      </c>
      <c r="AK371" s="133"/>
      <c r="AL371" s="133"/>
      <c r="AM371" s="133"/>
      <c r="AN371" s="100">
        <f t="shared" si="5176"/>
        <v>0</v>
      </c>
      <c r="AO371" s="133"/>
      <c r="AP371" s="133"/>
      <c r="AQ371" s="133"/>
      <c r="AR371" s="98">
        <f t="shared" si="6081"/>
        <v>0</v>
      </c>
      <c r="AS371" s="110"/>
      <c r="AT371" s="111"/>
      <c r="AU371" s="107"/>
      <c r="AV371" s="22"/>
      <c r="AW371" s="132"/>
      <c r="AX371" s="133"/>
      <c r="AY371" s="98">
        <f t="shared" si="5178"/>
        <v>0</v>
      </c>
      <c r="AZ371" s="133"/>
      <c r="BA371" s="133"/>
      <c r="BB371" s="133"/>
      <c r="BC371" s="100">
        <f t="shared" si="5179"/>
        <v>0</v>
      </c>
      <c r="BD371" s="133"/>
      <c r="BE371" s="133"/>
      <c r="BF371" s="133"/>
      <c r="BG371" s="98">
        <f t="shared" si="5180"/>
        <v>0</v>
      </c>
      <c r="BH371" s="110"/>
      <c r="BI371" s="111"/>
      <c r="BJ371" s="107"/>
      <c r="BK371" s="22"/>
      <c r="BL371" s="132"/>
      <c r="BM371" s="133"/>
      <c r="BN371" s="98">
        <f t="shared" si="5181"/>
        <v>0</v>
      </c>
      <c r="BO371" s="133"/>
      <c r="BP371" s="133"/>
      <c r="BQ371" s="133"/>
      <c r="BR371" s="100">
        <f t="shared" si="5182"/>
        <v>0</v>
      </c>
      <c r="BS371" s="133"/>
      <c r="BT371" s="133"/>
      <c r="BU371" s="133"/>
      <c r="BV371" s="98">
        <f t="shared" si="5183"/>
        <v>0</v>
      </c>
      <c r="BW371" s="110"/>
      <c r="BX371" s="111"/>
      <c r="BY371" s="107"/>
      <c r="BZ371" s="23"/>
      <c r="CA371" s="132"/>
      <c r="CB371" s="133"/>
      <c r="CC371" s="98">
        <f t="shared" si="5184"/>
        <v>0</v>
      </c>
      <c r="CD371" s="133"/>
      <c r="CE371" s="133"/>
      <c r="CF371" s="133"/>
      <c r="CG371" s="100">
        <f t="shared" si="5185"/>
        <v>0</v>
      </c>
      <c r="CH371" s="133"/>
      <c r="CI371" s="133"/>
      <c r="CJ371" s="133"/>
      <c r="CK371" s="98">
        <f t="shared" si="5186"/>
        <v>0</v>
      </c>
      <c r="CL371" s="110"/>
      <c r="CM371" s="111"/>
      <c r="CN371" s="107"/>
      <c r="CO371" s="22"/>
      <c r="CP371" s="132"/>
      <c r="CQ371" s="133"/>
      <c r="CR371" s="98">
        <f t="shared" si="5187"/>
        <v>0</v>
      </c>
      <c r="CS371" s="133"/>
      <c r="CT371" s="133"/>
      <c r="CU371" s="133"/>
      <c r="CV371" s="100">
        <f t="shared" si="5188"/>
        <v>0</v>
      </c>
      <c r="CW371" s="133"/>
      <c r="CX371" s="133"/>
      <c r="CY371" s="133"/>
      <c r="CZ371" s="98">
        <f t="shared" si="5189"/>
        <v>0</v>
      </c>
      <c r="DA371" s="110"/>
      <c r="DB371" s="111"/>
      <c r="DC371" s="107"/>
      <c r="DD371" s="22"/>
      <c r="DE371" s="132"/>
      <c r="DF371" s="133"/>
      <c r="DG371" s="98">
        <f t="shared" si="5190"/>
        <v>0</v>
      </c>
      <c r="DH371" s="133"/>
      <c r="DI371" s="133"/>
      <c r="DJ371" s="133"/>
      <c r="DK371" s="100">
        <f t="shared" si="5191"/>
        <v>0</v>
      </c>
      <c r="DL371" s="133"/>
      <c r="DM371" s="133"/>
      <c r="DN371" s="133"/>
      <c r="DO371" s="98">
        <f t="shared" si="5192"/>
        <v>0</v>
      </c>
      <c r="DP371" s="110"/>
      <c r="DQ371" s="111"/>
      <c r="DR371" s="107"/>
      <c r="DS371" s="22"/>
      <c r="DT371" s="132"/>
      <c r="DU371" s="133"/>
      <c r="DV371" s="98">
        <f t="shared" si="5193"/>
        <v>0</v>
      </c>
      <c r="DW371" s="133"/>
      <c r="DX371" s="133"/>
      <c r="DY371" s="133"/>
      <c r="DZ371" s="100">
        <f t="shared" si="5194"/>
        <v>0</v>
      </c>
      <c r="EA371" s="133"/>
      <c r="EB371" s="133"/>
      <c r="EC371" s="133"/>
      <c r="ED371" s="98">
        <f t="shared" si="5195"/>
        <v>0</v>
      </c>
      <c r="EE371" s="110"/>
      <c r="EF371" s="111"/>
      <c r="EG371" s="107"/>
      <c r="EH371" s="22"/>
      <c r="EI371" s="132"/>
      <c r="EJ371" s="133"/>
      <c r="EK371" s="98">
        <f t="shared" si="5196"/>
        <v>0</v>
      </c>
      <c r="EL371" s="133"/>
      <c r="EM371" s="133"/>
      <c r="EN371" s="133"/>
      <c r="EO371" s="100">
        <f t="shared" si="5197"/>
        <v>0</v>
      </c>
      <c r="EP371" s="133"/>
      <c r="EQ371" s="133"/>
      <c r="ER371" s="133"/>
      <c r="ES371" s="98">
        <f t="shared" si="4849"/>
        <v>0</v>
      </c>
      <c r="ET371" s="110"/>
      <c r="EU371" s="111"/>
      <c r="EV371" s="107"/>
      <c r="EW371" s="22"/>
      <c r="EX371" s="132"/>
      <c r="EY371" s="133"/>
      <c r="EZ371" s="98">
        <f t="shared" si="5198"/>
        <v>0</v>
      </c>
      <c r="FA371" s="133"/>
      <c r="FB371" s="133"/>
      <c r="FC371" s="133"/>
      <c r="FD371" s="100">
        <f t="shared" si="5756"/>
        <v>0</v>
      </c>
      <c r="FE371" s="133"/>
      <c r="FF371" s="133"/>
      <c r="FG371" s="133"/>
      <c r="FH371" s="98">
        <f t="shared" si="4851"/>
        <v>0</v>
      </c>
      <c r="FI371" s="110"/>
      <c r="FJ371" s="111"/>
      <c r="FK371" s="107"/>
      <c r="FL371" s="22"/>
      <c r="FM371" s="132"/>
      <c r="FN371" s="133"/>
      <c r="FO371" s="98">
        <f t="shared" si="5591"/>
        <v>0</v>
      </c>
      <c r="FP371" s="133"/>
      <c r="FQ371" s="133"/>
      <c r="FR371" s="133"/>
      <c r="FS371" s="100">
        <f t="shared" si="5757"/>
        <v>0</v>
      </c>
      <c r="FT371" s="133"/>
      <c r="FU371" s="133"/>
      <c r="FV371" s="133"/>
      <c r="FW371" s="98">
        <f t="shared" si="6083"/>
        <v>0</v>
      </c>
      <c r="FX371" s="110"/>
      <c r="FY371" s="111"/>
      <c r="FZ371" s="107"/>
      <c r="GA371" s="22"/>
      <c r="GB371" s="132"/>
      <c r="GC371" s="133"/>
      <c r="GD371" s="98">
        <f t="shared" si="5200"/>
        <v>0</v>
      </c>
      <c r="GE371" s="133"/>
      <c r="GF371" s="133"/>
      <c r="GG371" s="133"/>
      <c r="GH371" s="100">
        <f t="shared" si="5201"/>
        <v>0</v>
      </c>
      <c r="GI371" s="133"/>
      <c r="GJ371" s="133"/>
      <c r="GK371" s="133"/>
      <c r="GL371" s="98">
        <f t="shared" si="5202"/>
        <v>0</v>
      </c>
      <c r="GM371" s="110"/>
      <c r="GN371" s="111"/>
      <c r="GO371" s="107"/>
      <c r="GP371" s="22"/>
      <c r="GQ371" s="132"/>
      <c r="GR371" s="133"/>
      <c r="GS371" s="98">
        <f t="shared" si="5203"/>
        <v>0</v>
      </c>
      <c r="GT371" s="133"/>
      <c r="GU371" s="133"/>
      <c r="GV371" s="133"/>
      <c r="GW371" s="100">
        <f t="shared" si="5204"/>
        <v>0</v>
      </c>
      <c r="GX371" s="133"/>
      <c r="GY371" s="133"/>
      <c r="GZ371" s="133"/>
      <c r="HA371" s="98">
        <f t="shared" si="5205"/>
        <v>0</v>
      </c>
      <c r="HB371" s="110"/>
      <c r="HC371" s="111"/>
      <c r="HD371" s="107"/>
      <c r="HE371" s="22"/>
      <c r="HF371" s="132"/>
      <c r="HG371" s="133"/>
      <c r="HH371" s="98">
        <f t="shared" si="5206"/>
        <v>0</v>
      </c>
      <c r="HI371" s="133"/>
      <c r="HJ371" s="133"/>
      <c r="HK371" s="133"/>
      <c r="HL371" s="100">
        <f t="shared" si="5207"/>
        <v>0</v>
      </c>
      <c r="HM371" s="133"/>
      <c r="HN371" s="133"/>
      <c r="HO371" s="133"/>
      <c r="HP371" s="98">
        <f t="shared" si="6082"/>
        <v>0</v>
      </c>
      <c r="HQ371" s="110"/>
      <c r="HR371" s="111"/>
      <c r="HS371" s="107"/>
      <c r="HT371" s="22"/>
      <c r="HU371" s="132"/>
      <c r="HV371" s="133"/>
      <c r="HW371" s="98">
        <f t="shared" si="5755"/>
        <v>0</v>
      </c>
      <c r="HX371" s="133"/>
      <c r="HY371" s="133"/>
      <c r="HZ371" s="133"/>
      <c r="IA371" s="100">
        <f t="shared" si="5759"/>
        <v>0</v>
      </c>
      <c r="IB371" s="133"/>
      <c r="IC371" s="133"/>
      <c r="ID371" s="133"/>
      <c r="IE371" s="98">
        <f t="shared" si="5211"/>
        <v>0</v>
      </c>
      <c r="IF371" s="110"/>
      <c r="IG371" s="111"/>
      <c r="IH371" s="107"/>
      <c r="II371" s="22"/>
      <c r="IJ371" s="132"/>
      <c r="IK371" s="133"/>
      <c r="IL371" s="98">
        <f t="shared" si="5752"/>
        <v>0</v>
      </c>
      <c r="IM371" s="133"/>
      <c r="IN371" s="133"/>
      <c r="IO371" s="133"/>
      <c r="IP371" s="100">
        <f t="shared" si="4678"/>
        <v>0</v>
      </c>
      <c r="IQ371" s="133"/>
      <c r="IR371" s="133"/>
      <c r="IS371" s="133"/>
      <c r="IT371" s="98">
        <f t="shared" si="5753"/>
        <v>0</v>
      </c>
      <c r="IU371" s="110"/>
      <c r="IV371" s="111"/>
      <c r="IW371" s="107"/>
      <c r="IX371" s="22"/>
      <c r="IY371" s="132"/>
      <c r="IZ371" s="133"/>
      <c r="JA371" s="98">
        <f t="shared" si="5212"/>
        <v>0</v>
      </c>
      <c r="JB371" s="133"/>
      <c r="JC371" s="133"/>
      <c r="JD371" s="133"/>
      <c r="JE371" s="100">
        <f t="shared" si="5213"/>
        <v>0</v>
      </c>
      <c r="JF371" s="133"/>
      <c r="JG371" s="133"/>
      <c r="JH371" s="133"/>
      <c r="JI371" s="98">
        <f t="shared" si="5214"/>
        <v>0</v>
      </c>
      <c r="JJ371" s="110"/>
      <c r="JK371" s="111"/>
      <c r="JL371" s="107"/>
      <c r="JM371" s="22"/>
      <c r="JN371" s="132"/>
      <c r="JO371" s="133"/>
      <c r="JP371" s="98">
        <f t="shared" si="5215"/>
        <v>0</v>
      </c>
      <c r="JQ371" s="133"/>
      <c r="JR371" s="133"/>
      <c r="JS371" s="133"/>
      <c r="JT371" s="100">
        <f t="shared" si="5216"/>
        <v>0</v>
      </c>
      <c r="JU371" s="133"/>
      <c r="JV371" s="133"/>
      <c r="JW371" s="133"/>
      <c r="JX371" s="98">
        <f t="shared" si="5217"/>
        <v>0</v>
      </c>
      <c r="JY371" s="110"/>
      <c r="JZ371" s="111"/>
      <c r="KA371" s="107"/>
      <c r="KB371" s="22"/>
      <c r="KC371" s="132"/>
      <c r="KD371" s="133"/>
      <c r="KE371" s="98">
        <f t="shared" si="5218"/>
        <v>0</v>
      </c>
      <c r="KF371" s="133"/>
      <c r="KG371" s="133"/>
      <c r="KH371" s="133"/>
      <c r="KI371" s="100">
        <f t="shared" si="5219"/>
        <v>0</v>
      </c>
      <c r="KJ371" s="133"/>
      <c r="KK371" s="133"/>
      <c r="KL371" s="133"/>
      <c r="KM371" s="98">
        <f t="shared" si="5920"/>
        <v>0</v>
      </c>
      <c r="KN371" s="110"/>
      <c r="KO371" s="111"/>
      <c r="KP371" s="107"/>
      <c r="KQ371" s="22"/>
      <c r="KR371" s="132"/>
      <c r="KS371" s="133"/>
      <c r="KT371" s="98">
        <f t="shared" si="5220"/>
        <v>0</v>
      </c>
      <c r="KU371" s="133"/>
      <c r="KV371" s="133"/>
      <c r="KW371" s="133"/>
      <c r="KX371" s="100">
        <f t="shared" si="5758"/>
        <v>0</v>
      </c>
      <c r="KY371" s="133"/>
      <c r="KZ371" s="133"/>
      <c r="LA371" s="133"/>
      <c r="LB371" s="98">
        <f t="shared" si="5221"/>
        <v>0</v>
      </c>
      <c r="LC371" s="110"/>
      <c r="LD371" s="111"/>
      <c r="LE371" s="107"/>
      <c r="LF371" s="22"/>
      <c r="LG371" s="132"/>
      <c r="LH371" s="133"/>
      <c r="LI371" s="98">
        <f t="shared" si="5222"/>
        <v>0</v>
      </c>
      <c r="LJ371" s="133"/>
      <c r="LK371" s="133"/>
      <c r="LL371" s="133"/>
      <c r="LM371" s="100">
        <f t="shared" si="5223"/>
        <v>0</v>
      </c>
      <c r="LN371" s="133"/>
      <c r="LO371" s="133"/>
      <c r="LP371" s="133"/>
      <c r="LQ371" s="98">
        <f t="shared" si="5224"/>
        <v>0</v>
      </c>
      <c r="LR371" s="110"/>
      <c r="LS371" s="111"/>
      <c r="LT371" s="107"/>
      <c r="LU371" s="22"/>
      <c r="LV371" s="132"/>
      <c r="LW371" s="133"/>
      <c r="LX371" s="98">
        <f t="shared" si="4356"/>
        <v>0</v>
      </c>
      <c r="LY371" s="133"/>
      <c r="LZ371" s="133"/>
      <c r="MA371" s="133"/>
      <c r="MB371" s="100">
        <f t="shared" si="5225"/>
        <v>0</v>
      </c>
      <c r="MC371" s="133"/>
      <c r="MD371" s="133"/>
      <c r="ME371" s="133"/>
      <c r="MF371" s="98">
        <f t="shared" si="5226"/>
        <v>0</v>
      </c>
      <c r="MG371" s="110"/>
      <c r="MH371" s="111"/>
      <c r="MI371" s="107"/>
      <c r="MJ371" s="22"/>
      <c r="MK371" s="132"/>
      <c r="ML371" s="133"/>
      <c r="MM371" s="98">
        <f t="shared" si="5227"/>
        <v>0</v>
      </c>
      <c r="MN371" s="133"/>
      <c r="MO371" s="133"/>
      <c r="MP371" s="133"/>
      <c r="MQ371" s="100">
        <f t="shared" si="5228"/>
        <v>0</v>
      </c>
      <c r="MR371" s="133"/>
      <c r="MS371" s="133"/>
      <c r="MT371" s="133"/>
      <c r="MU371" s="98">
        <f t="shared" si="4850"/>
        <v>0</v>
      </c>
      <c r="MV371" s="110"/>
      <c r="MW371" s="111"/>
      <c r="MX371" s="107"/>
      <c r="MY371" s="22"/>
      <c r="MZ371" s="132"/>
      <c r="NA371" s="133"/>
      <c r="NB371" s="98">
        <f t="shared" si="5229"/>
        <v>0</v>
      </c>
      <c r="NC371" s="133"/>
      <c r="ND371" s="133"/>
      <c r="NE371" s="133"/>
      <c r="NF371" s="100">
        <f t="shared" si="5230"/>
        <v>0</v>
      </c>
      <c r="NG371" s="133"/>
      <c r="NH371" s="133"/>
      <c r="NI371" s="133"/>
      <c r="NJ371" s="98">
        <f t="shared" si="5231"/>
        <v>0</v>
      </c>
      <c r="NK371" s="110"/>
      <c r="NL371" s="111"/>
      <c r="NM371" s="107"/>
      <c r="NN371" s="22"/>
      <c r="NO371" s="132"/>
      <c r="NP371" s="133"/>
      <c r="NQ371" s="98">
        <f t="shared" si="5232"/>
        <v>0</v>
      </c>
      <c r="NR371" s="133"/>
      <c r="NS371" s="133"/>
      <c r="NT371" s="133"/>
      <c r="NU371" s="100">
        <f t="shared" si="5233"/>
        <v>0</v>
      </c>
      <c r="NV371" s="133"/>
      <c r="NW371" s="133"/>
      <c r="NX371" s="133"/>
      <c r="NY371" s="98">
        <f t="shared" si="5234"/>
        <v>0</v>
      </c>
      <c r="NZ371" s="110"/>
      <c r="OA371" s="111"/>
      <c r="OB371" s="107"/>
      <c r="OC371" s="22"/>
      <c r="OD371" s="132"/>
      <c r="OE371" s="133"/>
      <c r="OF371" s="98">
        <f t="shared" si="4681"/>
        <v>0</v>
      </c>
      <c r="OG371" s="133"/>
      <c r="OH371" s="133"/>
      <c r="OI371" s="133"/>
      <c r="OJ371" s="100">
        <f t="shared" si="5235"/>
        <v>0</v>
      </c>
      <c r="OK371" s="133"/>
      <c r="OL371" s="133"/>
      <c r="OM371" s="133"/>
      <c r="ON371" s="98">
        <f t="shared" si="5236"/>
        <v>0</v>
      </c>
      <c r="OO371" s="110"/>
      <c r="OP371" s="111"/>
      <c r="OQ371" s="107"/>
      <c r="OR371" s="22"/>
      <c r="OS371" s="132"/>
      <c r="OT371" s="133"/>
      <c r="OU371" s="98">
        <f t="shared" si="4688"/>
        <v>0</v>
      </c>
      <c r="OV371" s="133"/>
      <c r="OW371" s="133"/>
      <c r="OX371" s="133"/>
      <c r="OY371" s="100">
        <f t="shared" si="6403"/>
        <v>0</v>
      </c>
      <c r="OZ371" s="133"/>
      <c r="PA371" s="133"/>
      <c r="PB371" s="133"/>
      <c r="PC371" s="98">
        <f t="shared" si="5430"/>
        <v>0</v>
      </c>
      <c r="PD371" s="110"/>
      <c r="PE371" s="111"/>
      <c r="PF371" s="107"/>
      <c r="PG371" s="22"/>
      <c r="PH371" s="132"/>
      <c r="PI371" s="133"/>
      <c r="PJ371" s="98">
        <f t="shared" si="5237"/>
        <v>0</v>
      </c>
      <c r="PK371" s="133"/>
      <c r="PL371" s="133"/>
      <c r="PM371" s="133"/>
      <c r="PN371" s="100">
        <f t="shared" si="5238"/>
        <v>0</v>
      </c>
      <c r="PO371" s="133"/>
      <c r="PP371" s="133"/>
      <c r="PQ371" s="133"/>
      <c r="PR371" s="98">
        <f t="shared" si="5239"/>
        <v>0</v>
      </c>
      <c r="PS371" s="110"/>
      <c r="PT371" s="111"/>
      <c r="PU371" s="107"/>
      <c r="PV371" s="22"/>
      <c r="PW371" s="132"/>
      <c r="PX371" s="133"/>
      <c r="PY371" s="98">
        <f t="shared" si="5240"/>
        <v>0</v>
      </c>
      <c r="PZ371" s="133"/>
      <c r="QA371" s="133"/>
      <c r="QB371" s="133"/>
      <c r="QC371" s="100">
        <f t="shared" si="5241"/>
        <v>0</v>
      </c>
      <c r="QD371" s="133"/>
      <c r="QE371" s="133"/>
      <c r="QF371" s="133"/>
      <c r="QG371" s="98">
        <f t="shared" si="5242"/>
        <v>0</v>
      </c>
      <c r="QH371" s="110"/>
      <c r="QI371" s="111"/>
      <c r="QJ371" s="107"/>
      <c r="QK371" s="22"/>
      <c r="QL371" s="132"/>
      <c r="QM371" s="133"/>
      <c r="QN371" s="98">
        <f t="shared" si="5243"/>
        <v>0</v>
      </c>
      <c r="QO371" s="133"/>
      <c r="QP371" s="133"/>
      <c r="QQ371" s="133"/>
      <c r="QR371" s="100">
        <f t="shared" si="5244"/>
        <v>0</v>
      </c>
      <c r="QS371" s="133"/>
      <c r="QT371" s="133"/>
      <c r="QU371" s="133"/>
      <c r="QV371" s="98">
        <f t="shared" si="5245"/>
        <v>0</v>
      </c>
      <c r="QW371" s="110"/>
      <c r="QX371" s="111"/>
      <c r="QY371" s="107"/>
      <c r="QZ371" s="22"/>
      <c r="RA371" s="132"/>
      <c r="RB371" s="133"/>
      <c r="RC371" s="98">
        <f t="shared" si="5246"/>
        <v>0</v>
      </c>
      <c r="RD371" s="133"/>
      <c r="RE371" s="133"/>
      <c r="RF371" s="133"/>
      <c r="RG371" s="100">
        <f t="shared" si="5247"/>
        <v>0</v>
      </c>
      <c r="RH371" s="133"/>
      <c r="RI371" s="133"/>
      <c r="RJ371" s="133"/>
      <c r="RK371" s="98">
        <f t="shared" si="5248"/>
        <v>0</v>
      </c>
      <c r="RL371" s="110"/>
      <c r="RM371" s="111"/>
      <c r="RN371" s="107"/>
      <c r="RO371" s="22"/>
      <c r="RP371" s="132"/>
      <c r="RQ371" s="133"/>
      <c r="RR371" s="98">
        <f t="shared" si="5249"/>
        <v>0</v>
      </c>
      <c r="RS371" s="133"/>
      <c r="RT371" s="133"/>
      <c r="RU371" s="133"/>
      <c r="RV371" s="100">
        <f t="shared" si="5250"/>
        <v>0</v>
      </c>
      <c r="RW371" s="133"/>
      <c r="RX371" s="133"/>
      <c r="RY371" s="133"/>
      <c r="RZ371" s="98">
        <f t="shared" si="5251"/>
        <v>0</v>
      </c>
      <c r="SA371" s="110"/>
      <c r="SB371" s="111"/>
      <c r="SC371" s="107"/>
      <c r="SD371" s="22"/>
      <c r="SE371" s="132"/>
      <c r="SF371" s="133"/>
      <c r="SG371" s="98">
        <f t="shared" si="5252"/>
        <v>0</v>
      </c>
      <c r="SH371" s="133"/>
      <c r="SI371" s="133"/>
      <c r="SJ371" s="133"/>
      <c r="SK371" s="100">
        <f t="shared" si="5253"/>
        <v>0</v>
      </c>
      <c r="SL371" s="133"/>
      <c r="SM371" s="133"/>
      <c r="SN371" s="133"/>
      <c r="SO371" s="98">
        <f t="shared" si="5254"/>
        <v>0</v>
      </c>
      <c r="SP371" s="110"/>
      <c r="SQ371" s="111"/>
      <c r="SR371" s="107"/>
      <c r="SS371" s="22"/>
      <c r="ST371" s="132"/>
      <c r="SU371" s="133"/>
      <c r="SV371" s="98">
        <f t="shared" si="4682"/>
        <v>0</v>
      </c>
      <c r="SW371" s="133"/>
      <c r="SX371" s="133"/>
      <c r="SY371" s="133"/>
      <c r="SZ371" s="100">
        <f t="shared" si="4683"/>
        <v>0</v>
      </c>
      <c r="TA371" s="133"/>
      <c r="TB371" s="133"/>
      <c r="TC371" s="133"/>
      <c r="TD371" s="98">
        <f t="shared" si="4684"/>
        <v>0</v>
      </c>
      <c r="TE371" s="110"/>
      <c r="TF371" s="111"/>
      <c r="TG371" s="107"/>
      <c r="TH371" s="22"/>
      <c r="TI371" s="132"/>
      <c r="TJ371" s="133"/>
      <c r="TK371" s="98">
        <f t="shared" si="5255"/>
        <v>0</v>
      </c>
      <c r="TL371" s="133"/>
      <c r="TM371" s="133"/>
      <c r="TN371" s="133"/>
      <c r="TO371" s="100">
        <f t="shared" si="5256"/>
        <v>0</v>
      </c>
      <c r="TP371" s="133"/>
      <c r="TQ371" s="133"/>
      <c r="TR371" s="133"/>
      <c r="TS371" s="98">
        <f t="shared" si="5257"/>
        <v>0</v>
      </c>
      <c r="TT371" s="110"/>
      <c r="TU371" s="111"/>
      <c r="TV371" s="107"/>
      <c r="TW371" s="22"/>
      <c r="TX371" s="132"/>
      <c r="TY371" s="133"/>
      <c r="TZ371" s="98">
        <f t="shared" si="5258"/>
        <v>0</v>
      </c>
      <c r="UA371" s="133"/>
      <c r="UB371" s="133"/>
      <c r="UC371" s="133"/>
      <c r="UD371" s="100">
        <f t="shared" si="5259"/>
        <v>0</v>
      </c>
      <c r="UE371" s="133"/>
      <c r="UF371" s="133"/>
      <c r="UG371" s="133"/>
      <c r="UH371" s="98">
        <f t="shared" si="5260"/>
        <v>0</v>
      </c>
      <c r="UI371" s="110"/>
      <c r="UJ371" s="111"/>
      <c r="UK371" s="107"/>
      <c r="UL371" s="22"/>
      <c r="UM371" s="132"/>
      <c r="UN371" s="133"/>
      <c r="UO371" s="98">
        <f t="shared" si="5261"/>
        <v>0</v>
      </c>
      <c r="UP371" s="133"/>
      <c r="UQ371" s="133"/>
      <c r="UR371" s="133"/>
      <c r="US371" s="100">
        <f t="shared" si="5262"/>
        <v>0</v>
      </c>
      <c r="UT371" s="133"/>
      <c r="UU371" s="133"/>
      <c r="UV371" s="133"/>
      <c r="UW371" s="98">
        <f t="shared" si="5263"/>
        <v>0</v>
      </c>
      <c r="UX371" s="110"/>
      <c r="UY371" s="111"/>
      <c r="UZ371" s="107"/>
      <c r="VA371" s="22"/>
      <c r="VB371" s="132"/>
      <c r="VC371" s="133"/>
      <c r="VD371" s="98">
        <f t="shared" si="5264"/>
        <v>0</v>
      </c>
      <c r="VE371" s="133"/>
      <c r="VF371" s="133"/>
      <c r="VG371" s="133"/>
      <c r="VH371" s="100">
        <f t="shared" si="5265"/>
        <v>0</v>
      </c>
      <c r="VI371" s="133"/>
      <c r="VJ371" s="133"/>
      <c r="VK371" s="133"/>
      <c r="VL371" s="98">
        <f t="shared" si="5266"/>
        <v>0</v>
      </c>
      <c r="VM371" s="110"/>
      <c r="VN371" s="111"/>
      <c r="VO371" s="107"/>
      <c r="VP371" s="22"/>
      <c r="VQ371" s="132"/>
      <c r="VR371" s="133"/>
      <c r="VS371" s="98">
        <f t="shared" si="5267"/>
        <v>0</v>
      </c>
      <c r="VT371" s="133"/>
      <c r="VU371" s="133"/>
      <c r="VV371" s="133"/>
      <c r="VW371" s="100">
        <f t="shared" si="5268"/>
        <v>0</v>
      </c>
      <c r="VX371" s="133"/>
      <c r="VY371" s="133"/>
      <c r="VZ371" s="133"/>
      <c r="WA371" s="98">
        <f t="shared" si="5269"/>
        <v>0</v>
      </c>
      <c r="WB371" s="110"/>
      <c r="WC371" s="111"/>
      <c r="WD371" s="107"/>
      <c r="WE371" s="22"/>
    </row>
    <row r="372" spans="1:603" ht="16.5" customHeight="1">
      <c r="A372" s="94"/>
      <c r="B372" s="105" t="s">
        <v>303</v>
      </c>
      <c r="C372" s="106" t="s">
        <v>57</v>
      </c>
      <c r="D372" s="132"/>
      <c r="E372" s="133"/>
      <c r="F372" s="98">
        <f t="shared" si="4685"/>
        <v>0</v>
      </c>
      <c r="G372" s="133"/>
      <c r="H372" s="133"/>
      <c r="I372" s="133"/>
      <c r="J372" s="100">
        <f t="shared" si="4686"/>
        <v>0</v>
      </c>
      <c r="K372" s="133"/>
      <c r="L372" s="133"/>
      <c r="M372" s="133"/>
      <c r="N372" s="98">
        <f t="shared" si="6564"/>
        <v>0</v>
      </c>
      <c r="O372" s="110"/>
      <c r="P372" s="111"/>
      <c r="Q372" s="107"/>
      <c r="R372" s="22"/>
      <c r="S372" s="132"/>
      <c r="T372" s="133"/>
      <c r="U372" s="98">
        <f t="shared" si="5172"/>
        <v>0</v>
      </c>
      <c r="V372" s="133"/>
      <c r="W372" s="133"/>
      <c r="X372" s="133"/>
      <c r="Y372" s="100">
        <f t="shared" si="5173"/>
        <v>0</v>
      </c>
      <c r="Z372" s="133"/>
      <c r="AA372" s="133"/>
      <c r="AB372" s="133"/>
      <c r="AC372" s="98">
        <f t="shared" si="5174"/>
        <v>0</v>
      </c>
      <c r="AD372" s="110"/>
      <c r="AE372" s="111"/>
      <c r="AF372" s="107"/>
      <c r="AG372" s="22"/>
      <c r="AH372" s="132"/>
      <c r="AI372" s="133"/>
      <c r="AJ372" s="98">
        <f t="shared" si="5175"/>
        <v>0</v>
      </c>
      <c r="AK372" s="133"/>
      <c r="AL372" s="133"/>
      <c r="AM372" s="133"/>
      <c r="AN372" s="100">
        <f t="shared" si="5176"/>
        <v>0</v>
      </c>
      <c r="AO372" s="133"/>
      <c r="AP372" s="133"/>
      <c r="AQ372" s="133"/>
      <c r="AR372" s="98">
        <f t="shared" si="6081"/>
        <v>0</v>
      </c>
      <c r="AS372" s="110"/>
      <c r="AT372" s="111"/>
      <c r="AU372" s="107"/>
      <c r="AV372" s="22"/>
      <c r="AW372" s="132"/>
      <c r="AX372" s="133"/>
      <c r="AY372" s="98">
        <f t="shared" si="5178"/>
        <v>0</v>
      </c>
      <c r="AZ372" s="133"/>
      <c r="BA372" s="133"/>
      <c r="BB372" s="133"/>
      <c r="BC372" s="100">
        <f t="shared" si="5179"/>
        <v>0</v>
      </c>
      <c r="BD372" s="133"/>
      <c r="BE372" s="133"/>
      <c r="BF372" s="133"/>
      <c r="BG372" s="98">
        <f t="shared" si="5180"/>
        <v>0</v>
      </c>
      <c r="BH372" s="110"/>
      <c r="BI372" s="111"/>
      <c r="BJ372" s="107"/>
      <c r="BK372" s="22"/>
      <c r="BL372" s="132"/>
      <c r="BM372" s="133"/>
      <c r="BN372" s="98">
        <f t="shared" si="5181"/>
        <v>0</v>
      </c>
      <c r="BO372" s="133"/>
      <c r="BP372" s="133"/>
      <c r="BQ372" s="133"/>
      <c r="BR372" s="100">
        <f t="shared" si="5182"/>
        <v>0</v>
      </c>
      <c r="BS372" s="133"/>
      <c r="BT372" s="133"/>
      <c r="BU372" s="133"/>
      <c r="BV372" s="98">
        <f t="shared" si="5183"/>
        <v>0</v>
      </c>
      <c r="BW372" s="110"/>
      <c r="BX372" s="111"/>
      <c r="BY372" s="107"/>
      <c r="BZ372" s="23"/>
      <c r="CA372" s="132"/>
      <c r="CB372" s="133"/>
      <c r="CC372" s="98">
        <f t="shared" si="5184"/>
        <v>0</v>
      </c>
      <c r="CD372" s="133"/>
      <c r="CE372" s="133"/>
      <c r="CF372" s="133"/>
      <c r="CG372" s="100">
        <f t="shared" si="5185"/>
        <v>0</v>
      </c>
      <c r="CH372" s="133"/>
      <c r="CI372" s="133"/>
      <c r="CJ372" s="133"/>
      <c r="CK372" s="98">
        <f t="shared" si="5186"/>
        <v>0</v>
      </c>
      <c r="CL372" s="110"/>
      <c r="CM372" s="111"/>
      <c r="CN372" s="107"/>
      <c r="CO372" s="22"/>
      <c r="CP372" s="132"/>
      <c r="CQ372" s="133"/>
      <c r="CR372" s="98">
        <f t="shared" si="5187"/>
        <v>0</v>
      </c>
      <c r="CS372" s="133"/>
      <c r="CT372" s="133"/>
      <c r="CU372" s="133"/>
      <c r="CV372" s="100">
        <f t="shared" si="5188"/>
        <v>0</v>
      </c>
      <c r="CW372" s="133"/>
      <c r="CX372" s="133"/>
      <c r="CY372" s="133"/>
      <c r="CZ372" s="98">
        <f t="shared" si="5189"/>
        <v>0</v>
      </c>
      <c r="DA372" s="110"/>
      <c r="DB372" s="111"/>
      <c r="DC372" s="107"/>
      <c r="DD372" s="22"/>
      <c r="DE372" s="132"/>
      <c r="DF372" s="133"/>
      <c r="DG372" s="98">
        <f t="shared" si="5190"/>
        <v>0</v>
      </c>
      <c r="DH372" s="133"/>
      <c r="DI372" s="133"/>
      <c r="DJ372" s="133"/>
      <c r="DK372" s="100">
        <f t="shared" si="5191"/>
        <v>0</v>
      </c>
      <c r="DL372" s="133"/>
      <c r="DM372" s="133"/>
      <c r="DN372" s="133"/>
      <c r="DO372" s="98">
        <f t="shared" si="5192"/>
        <v>0</v>
      </c>
      <c r="DP372" s="110"/>
      <c r="DQ372" s="111"/>
      <c r="DR372" s="107"/>
      <c r="DS372" s="22"/>
      <c r="DT372" s="132"/>
      <c r="DU372" s="133"/>
      <c r="DV372" s="98">
        <f t="shared" si="5193"/>
        <v>0</v>
      </c>
      <c r="DW372" s="133"/>
      <c r="DX372" s="133"/>
      <c r="DY372" s="133"/>
      <c r="DZ372" s="100">
        <f t="shared" si="5194"/>
        <v>0</v>
      </c>
      <c r="EA372" s="133"/>
      <c r="EB372" s="133"/>
      <c r="EC372" s="133"/>
      <c r="ED372" s="98">
        <f t="shared" si="5195"/>
        <v>0</v>
      </c>
      <c r="EE372" s="110"/>
      <c r="EF372" s="111"/>
      <c r="EG372" s="107"/>
      <c r="EH372" s="22"/>
      <c r="EI372" s="132"/>
      <c r="EJ372" s="133"/>
      <c r="EK372" s="98">
        <f t="shared" si="5196"/>
        <v>0</v>
      </c>
      <c r="EL372" s="133"/>
      <c r="EM372" s="133"/>
      <c r="EN372" s="133"/>
      <c r="EO372" s="100">
        <f t="shared" si="5197"/>
        <v>0</v>
      </c>
      <c r="EP372" s="133"/>
      <c r="EQ372" s="133"/>
      <c r="ER372" s="133"/>
      <c r="ES372" s="98">
        <f t="shared" si="4849"/>
        <v>0</v>
      </c>
      <c r="ET372" s="110"/>
      <c r="EU372" s="111"/>
      <c r="EV372" s="107"/>
      <c r="EW372" s="22"/>
      <c r="EX372" s="132"/>
      <c r="EY372" s="133"/>
      <c r="EZ372" s="98">
        <f t="shared" si="5198"/>
        <v>0</v>
      </c>
      <c r="FA372" s="133"/>
      <c r="FB372" s="133"/>
      <c r="FC372" s="133"/>
      <c r="FD372" s="100">
        <f t="shared" si="5756"/>
        <v>0</v>
      </c>
      <c r="FE372" s="133"/>
      <c r="FF372" s="133"/>
      <c r="FG372" s="133"/>
      <c r="FH372" s="98">
        <f t="shared" si="4851"/>
        <v>0</v>
      </c>
      <c r="FI372" s="110"/>
      <c r="FJ372" s="111"/>
      <c r="FK372" s="107"/>
      <c r="FL372" s="22"/>
      <c r="FM372" s="132"/>
      <c r="FN372" s="133"/>
      <c r="FO372" s="98">
        <f t="shared" si="5591"/>
        <v>0</v>
      </c>
      <c r="FP372" s="133"/>
      <c r="FQ372" s="133"/>
      <c r="FR372" s="133"/>
      <c r="FS372" s="100">
        <f t="shared" si="5757"/>
        <v>0</v>
      </c>
      <c r="FT372" s="133"/>
      <c r="FU372" s="133"/>
      <c r="FV372" s="133"/>
      <c r="FW372" s="98">
        <f t="shared" si="6083"/>
        <v>0</v>
      </c>
      <c r="FX372" s="110"/>
      <c r="FY372" s="111"/>
      <c r="FZ372" s="107"/>
      <c r="GA372" s="22"/>
      <c r="GB372" s="132"/>
      <c r="GC372" s="133"/>
      <c r="GD372" s="98">
        <f t="shared" si="5200"/>
        <v>0</v>
      </c>
      <c r="GE372" s="133"/>
      <c r="GF372" s="133"/>
      <c r="GG372" s="133"/>
      <c r="GH372" s="100">
        <f t="shared" si="5201"/>
        <v>0</v>
      </c>
      <c r="GI372" s="133"/>
      <c r="GJ372" s="133"/>
      <c r="GK372" s="133"/>
      <c r="GL372" s="98">
        <f t="shared" si="5202"/>
        <v>0</v>
      </c>
      <c r="GM372" s="110"/>
      <c r="GN372" s="111"/>
      <c r="GO372" s="107"/>
      <c r="GP372" s="22"/>
      <c r="GQ372" s="132"/>
      <c r="GR372" s="133"/>
      <c r="GS372" s="98">
        <f t="shared" si="5203"/>
        <v>0</v>
      </c>
      <c r="GT372" s="133"/>
      <c r="GU372" s="133"/>
      <c r="GV372" s="133"/>
      <c r="GW372" s="100">
        <f t="shared" si="5204"/>
        <v>0</v>
      </c>
      <c r="GX372" s="133"/>
      <c r="GY372" s="133"/>
      <c r="GZ372" s="133"/>
      <c r="HA372" s="98">
        <f t="shared" si="5205"/>
        <v>0</v>
      </c>
      <c r="HB372" s="110"/>
      <c r="HC372" s="111"/>
      <c r="HD372" s="107"/>
      <c r="HE372" s="22"/>
      <c r="HF372" s="132"/>
      <c r="HG372" s="133"/>
      <c r="HH372" s="98">
        <f t="shared" si="5206"/>
        <v>0</v>
      </c>
      <c r="HI372" s="133"/>
      <c r="HJ372" s="133"/>
      <c r="HK372" s="133"/>
      <c r="HL372" s="100">
        <f t="shared" si="5207"/>
        <v>0</v>
      </c>
      <c r="HM372" s="133"/>
      <c r="HN372" s="133"/>
      <c r="HO372" s="133"/>
      <c r="HP372" s="98">
        <f t="shared" si="6082"/>
        <v>0</v>
      </c>
      <c r="HQ372" s="110"/>
      <c r="HR372" s="111"/>
      <c r="HS372" s="107"/>
      <c r="HT372" s="22"/>
      <c r="HU372" s="132"/>
      <c r="HV372" s="133"/>
      <c r="HW372" s="98">
        <f t="shared" si="5755"/>
        <v>0</v>
      </c>
      <c r="HX372" s="133"/>
      <c r="HY372" s="133"/>
      <c r="HZ372" s="133"/>
      <c r="IA372" s="100">
        <f t="shared" si="5759"/>
        <v>0</v>
      </c>
      <c r="IB372" s="133"/>
      <c r="IC372" s="133"/>
      <c r="ID372" s="133"/>
      <c r="IE372" s="98">
        <f t="shared" si="5211"/>
        <v>0</v>
      </c>
      <c r="IF372" s="110"/>
      <c r="IG372" s="111"/>
      <c r="IH372" s="107"/>
      <c r="II372" s="22"/>
      <c r="IJ372" s="132"/>
      <c r="IK372" s="133"/>
      <c r="IL372" s="98">
        <f t="shared" si="5752"/>
        <v>0</v>
      </c>
      <c r="IM372" s="133"/>
      <c r="IN372" s="133"/>
      <c r="IO372" s="133"/>
      <c r="IP372" s="100">
        <f t="shared" si="4678"/>
        <v>0</v>
      </c>
      <c r="IQ372" s="133"/>
      <c r="IR372" s="133"/>
      <c r="IS372" s="133"/>
      <c r="IT372" s="98">
        <f t="shared" si="5753"/>
        <v>0</v>
      </c>
      <c r="IU372" s="110"/>
      <c r="IV372" s="111"/>
      <c r="IW372" s="107"/>
      <c r="IX372" s="22"/>
      <c r="IY372" s="132"/>
      <c r="IZ372" s="133"/>
      <c r="JA372" s="98">
        <f t="shared" si="5212"/>
        <v>0</v>
      </c>
      <c r="JB372" s="133"/>
      <c r="JC372" s="133"/>
      <c r="JD372" s="133"/>
      <c r="JE372" s="100">
        <f t="shared" si="5213"/>
        <v>0</v>
      </c>
      <c r="JF372" s="133"/>
      <c r="JG372" s="133"/>
      <c r="JH372" s="133"/>
      <c r="JI372" s="98">
        <f t="shared" si="5214"/>
        <v>0</v>
      </c>
      <c r="JJ372" s="110"/>
      <c r="JK372" s="111"/>
      <c r="JL372" s="107"/>
      <c r="JM372" s="22"/>
      <c r="JN372" s="132"/>
      <c r="JO372" s="133"/>
      <c r="JP372" s="98">
        <f t="shared" si="5215"/>
        <v>0</v>
      </c>
      <c r="JQ372" s="133"/>
      <c r="JR372" s="133"/>
      <c r="JS372" s="133"/>
      <c r="JT372" s="100">
        <f t="shared" si="5216"/>
        <v>0</v>
      </c>
      <c r="JU372" s="133"/>
      <c r="JV372" s="133"/>
      <c r="JW372" s="133"/>
      <c r="JX372" s="98">
        <f t="shared" si="5217"/>
        <v>0</v>
      </c>
      <c r="JY372" s="110"/>
      <c r="JZ372" s="111"/>
      <c r="KA372" s="107"/>
      <c r="KB372" s="22"/>
      <c r="KC372" s="132"/>
      <c r="KD372" s="133"/>
      <c r="KE372" s="98">
        <f t="shared" si="5218"/>
        <v>0</v>
      </c>
      <c r="KF372" s="133"/>
      <c r="KG372" s="133"/>
      <c r="KH372" s="133"/>
      <c r="KI372" s="100">
        <f t="shared" si="5219"/>
        <v>0</v>
      </c>
      <c r="KJ372" s="133"/>
      <c r="KK372" s="133"/>
      <c r="KL372" s="133"/>
      <c r="KM372" s="98">
        <f t="shared" si="5920"/>
        <v>0</v>
      </c>
      <c r="KN372" s="110"/>
      <c r="KO372" s="111"/>
      <c r="KP372" s="107"/>
      <c r="KQ372" s="22"/>
      <c r="KR372" s="132"/>
      <c r="KS372" s="133"/>
      <c r="KT372" s="98">
        <f t="shared" si="5220"/>
        <v>0</v>
      </c>
      <c r="KU372" s="133"/>
      <c r="KV372" s="133"/>
      <c r="KW372" s="133"/>
      <c r="KX372" s="100">
        <f t="shared" si="5758"/>
        <v>0</v>
      </c>
      <c r="KY372" s="133"/>
      <c r="KZ372" s="133"/>
      <c r="LA372" s="133"/>
      <c r="LB372" s="98">
        <f t="shared" si="5221"/>
        <v>0</v>
      </c>
      <c r="LC372" s="110"/>
      <c r="LD372" s="111"/>
      <c r="LE372" s="107"/>
      <c r="LF372" s="22"/>
      <c r="LG372" s="132"/>
      <c r="LH372" s="133"/>
      <c r="LI372" s="98">
        <f t="shared" si="5222"/>
        <v>0</v>
      </c>
      <c r="LJ372" s="133"/>
      <c r="LK372" s="133"/>
      <c r="LL372" s="133"/>
      <c r="LM372" s="100">
        <f t="shared" si="5223"/>
        <v>0</v>
      </c>
      <c r="LN372" s="133"/>
      <c r="LO372" s="133"/>
      <c r="LP372" s="133"/>
      <c r="LQ372" s="98">
        <f t="shared" si="5224"/>
        <v>0</v>
      </c>
      <c r="LR372" s="110"/>
      <c r="LS372" s="111"/>
      <c r="LT372" s="107"/>
      <c r="LU372" s="22"/>
      <c r="LV372" s="132"/>
      <c r="LW372" s="133"/>
      <c r="LX372" s="98">
        <f t="shared" si="4356"/>
        <v>0</v>
      </c>
      <c r="LY372" s="133"/>
      <c r="LZ372" s="133"/>
      <c r="MA372" s="133"/>
      <c r="MB372" s="100">
        <f t="shared" si="5225"/>
        <v>0</v>
      </c>
      <c r="MC372" s="133"/>
      <c r="MD372" s="133"/>
      <c r="ME372" s="133"/>
      <c r="MF372" s="98">
        <f t="shared" si="5226"/>
        <v>0</v>
      </c>
      <c r="MG372" s="110"/>
      <c r="MH372" s="111"/>
      <c r="MI372" s="107"/>
      <c r="MJ372" s="22"/>
      <c r="MK372" s="132"/>
      <c r="ML372" s="133"/>
      <c r="MM372" s="98">
        <f t="shared" si="5227"/>
        <v>0</v>
      </c>
      <c r="MN372" s="133"/>
      <c r="MO372" s="133"/>
      <c r="MP372" s="133"/>
      <c r="MQ372" s="100">
        <f t="shared" si="5228"/>
        <v>0</v>
      </c>
      <c r="MR372" s="133"/>
      <c r="MS372" s="133"/>
      <c r="MT372" s="133"/>
      <c r="MU372" s="98">
        <f t="shared" si="4850"/>
        <v>0</v>
      </c>
      <c r="MV372" s="110"/>
      <c r="MW372" s="111"/>
      <c r="MX372" s="107"/>
      <c r="MY372" s="22"/>
      <c r="MZ372" s="132"/>
      <c r="NA372" s="133"/>
      <c r="NB372" s="98">
        <f t="shared" si="5229"/>
        <v>0</v>
      </c>
      <c r="NC372" s="133"/>
      <c r="ND372" s="133"/>
      <c r="NE372" s="133"/>
      <c r="NF372" s="100">
        <f t="shared" si="5230"/>
        <v>0</v>
      </c>
      <c r="NG372" s="133"/>
      <c r="NH372" s="133"/>
      <c r="NI372" s="133"/>
      <c r="NJ372" s="98">
        <f t="shared" si="5231"/>
        <v>0</v>
      </c>
      <c r="NK372" s="110"/>
      <c r="NL372" s="111"/>
      <c r="NM372" s="107"/>
      <c r="NN372" s="22"/>
      <c r="NO372" s="132"/>
      <c r="NP372" s="133"/>
      <c r="NQ372" s="98">
        <f t="shared" si="5232"/>
        <v>0</v>
      </c>
      <c r="NR372" s="133"/>
      <c r="NS372" s="133"/>
      <c r="NT372" s="133"/>
      <c r="NU372" s="100">
        <f t="shared" si="5233"/>
        <v>0</v>
      </c>
      <c r="NV372" s="133"/>
      <c r="NW372" s="133"/>
      <c r="NX372" s="133"/>
      <c r="NY372" s="98">
        <f t="shared" si="5234"/>
        <v>0</v>
      </c>
      <c r="NZ372" s="110"/>
      <c r="OA372" s="111"/>
      <c r="OB372" s="107"/>
      <c r="OC372" s="22"/>
      <c r="OD372" s="132"/>
      <c r="OE372" s="133"/>
      <c r="OF372" s="98">
        <f t="shared" si="4681"/>
        <v>0</v>
      </c>
      <c r="OG372" s="133"/>
      <c r="OH372" s="133"/>
      <c r="OI372" s="133"/>
      <c r="OJ372" s="100">
        <f t="shared" si="5235"/>
        <v>0</v>
      </c>
      <c r="OK372" s="133"/>
      <c r="OL372" s="133"/>
      <c r="OM372" s="133"/>
      <c r="ON372" s="98">
        <f t="shared" si="5236"/>
        <v>0</v>
      </c>
      <c r="OO372" s="110"/>
      <c r="OP372" s="111"/>
      <c r="OQ372" s="107"/>
      <c r="OR372" s="22"/>
      <c r="OS372" s="132"/>
      <c r="OT372" s="133"/>
      <c r="OU372" s="98">
        <f t="shared" si="4688"/>
        <v>0</v>
      </c>
      <c r="OV372" s="133"/>
      <c r="OW372" s="133"/>
      <c r="OX372" s="133"/>
      <c r="OY372" s="100">
        <f t="shared" si="6403"/>
        <v>0</v>
      </c>
      <c r="OZ372" s="133"/>
      <c r="PA372" s="133"/>
      <c r="PB372" s="133"/>
      <c r="PC372" s="98">
        <f t="shared" si="5430"/>
        <v>0</v>
      </c>
      <c r="PD372" s="110"/>
      <c r="PE372" s="111"/>
      <c r="PF372" s="107"/>
      <c r="PG372" s="22"/>
      <c r="PH372" s="132"/>
      <c r="PI372" s="133"/>
      <c r="PJ372" s="98">
        <f t="shared" si="5237"/>
        <v>0</v>
      </c>
      <c r="PK372" s="133"/>
      <c r="PL372" s="133"/>
      <c r="PM372" s="133"/>
      <c r="PN372" s="100">
        <f t="shared" si="5238"/>
        <v>0</v>
      </c>
      <c r="PO372" s="133"/>
      <c r="PP372" s="133"/>
      <c r="PQ372" s="133"/>
      <c r="PR372" s="98">
        <f t="shared" si="5239"/>
        <v>0</v>
      </c>
      <c r="PS372" s="110"/>
      <c r="PT372" s="111"/>
      <c r="PU372" s="107"/>
      <c r="PV372" s="22"/>
      <c r="PW372" s="132"/>
      <c r="PX372" s="133"/>
      <c r="PY372" s="98">
        <f t="shared" si="5240"/>
        <v>0</v>
      </c>
      <c r="PZ372" s="133"/>
      <c r="QA372" s="133"/>
      <c r="QB372" s="133"/>
      <c r="QC372" s="100">
        <f t="shared" si="5241"/>
        <v>0</v>
      </c>
      <c r="QD372" s="133"/>
      <c r="QE372" s="133"/>
      <c r="QF372" s="133"/>
      <c r="QG372" s="98">
        <f t="shared" si="5242"/>
        <v>0</v>
      </c>
      <c r="QH372" s="110"/>
      <c r="QI372" s="111"/>
      <c r="QJ372" s="107"/>
      <c r="QK372" s="22"/>
      <c r="QL372" s="132"/>
      <c r="QM372" s="133"/>
      <c r="QN372" s="98">
        <f t="shared" si="5243"/>
        <v>0</v>
      </c>
      <c r="QO372" s="133"/>
      <c r="QP372" s="133"/>
      <c r="QQ372" s="133"/>
      <c r="QR372" s="100">
        <f t="shared" si="5244"/>
        <v>0</v>
      </c>
      <c r="QS372" s="133"/>
      <c r="QT372" s="133"/>
      <c r="QU372" s="133"/>
      <c r="QV372" s="98">
        <f t="shared" si="5245"/>
        <v>0</v>
      </c>
      <c r="QW372" s="110"/>
      <c r="QX372" s="111"/>
      <c r="QY372" s="107"/>
      <c r="QZ372" s="22"/>
      <c r="RA372" s="132"/>
      <c r="RB372" s="133"/>
      <c r="RC372" s="98">
        <f t="shared" si="5246"/>
        <v>0</v>
      </c>
      <c r="RD372" s="133"/>
      <c r="RE372" s="133"/>
      <c r="RF372" s="133"/>
      <c r="RG372" s="100">
        <f t="shared" si="5247"/>
        <v>0</v>
      </c>
      <c r="RH372" s="133"/>
      <c r="RI372" s="133"/>
      <c r="RJ372" s="133"/>
      <c r="RK372" s="98">
        <f t="shared" si="5248"/>
        <v>0</v>
      </c>
      <c r="RL372" s="110"/>
      <c r="RM372" s="111"/>
      <c r="RN372" s="107"/>
      <c r="RO372" s="22"/>
      <c r="RP372" s="132"/>
      <c r="RQ372" s="133"/>
      <c r="RR372" s="98">
        <f t="shared" si="5249"/>
        <v>0</v>
      </c>
      <c r="RS372" s="133"/>
      <c r="RT372" s="133"/>
      <c r="RU372" s="133"/>
      <c r="RV372" s="100">
        <f t="shared" si="5250"/>
        <v>0</v>
      </c>
      <c r="RW372" s="133"/>
      <c r="RX372" s="133"/>
      <c r="RY372" s="133"/>
      <c r="RZ372" s="98">
        <f t="shared" si="5251"/>
        <v>0</v>
      </c>
      <c r="SA372" s="110"/>
      <c r="SB372" s="111"/>
      <c r="SC372" s="107"/>
      <c r="SD372" s="22"/>
      <c r="SE372" s="132"/>
      <c r="SF372" s="133"/>
      <c r="SG372" s="98">
        <f t="shared" si="5252"/>
        <v>0</v>
      </c>
      <c r="SH372" s="133"/>
      <c r="SI372" s="133"/>
      <c r="SJ372" s="133"/>
      <c r="SK372" s="100">
        <f t="shared" si="5253"/>
        <v>0</v>
      </c>
      <c r="SL372" s="133"/>
      <c r="SM372" s="133"/>
      <c r="SN372" s="133"/>
      <c r="SO372" s="98">
        <f t="shared" si="5254"/>
        <v>0</v>
      </c>
      <c r="SP372" s="110"/>
      <c r="SQ372" s="111"/>
      <c r="SR372" s="107"/>
      <c r="SS372" s="22"/>
      <c r="ST372" s="132"/>
      <c r="SU372" s="133"/>
      <c r="SV372" s="98">
        <f t="shared" si="4682"/>
        <v>0</v>
      </c>
      <c r="SW372" s="133"/>
      <c r="SX372" s="133"/>
      <c r="SY372" s="133"/>
      <c r="SZ372" s="100">
        <f t="shared" si="4683"/>
        <v>0</v>
      </c>
      <c r="TA372" s="133"/>
      <c r="TB372" s="133"/>
      <c r="TC372" s="133"/>
      <c r="TD372" s="98">
        <f t="shared" si="4684"/>
        <v>0</v>
      </c>
      <c r="TE372" s="110"/>
      <c r="TF372" s="111"/>
      <c r="TG372" s="107"/>
      <c r="TH372" s="22"/>
      <c r="TI372" s="132"/>
      <c r="TJ372" s="133"/>
      <c r="TK372" s="98">
        <f t="shared" si="5255"/>
        <v>0</v>
      </c>
      <c r="TL372" s="133"/>
      <c r="TM372" s="133"/>
      <c r="TN372" s="133"/>
      <c r="TO372" s="100">
        <f t="shared" si="5256"/>
        <v>0</v>
      </c>
      <c r="TP372" s="133"/>
      <c r="TQ372" s="133"/>
      <c r="TR372" s="133"/>
      <c r="TS372" s="98">
        <f t="shared" si="5257"/>
        <v>0</v>
      </c>
      <c r="TT372" s="110"/>
      <c r="TU372" s="111"/>
      <c r="TV372" s="107"/>
      <c r="TW372" s="22"/>
      <c r="TX372" s="132"/>
      <c r="TY372" s="133"/>
      <c r="TZ372" s="98">
        <f t="shared" si="5258"/>
        <v>0</v>
      </c>
      <c r="UA372" s="133"/>
      <c r="UB372" s="133"/>
      <c r="UC372" s="133"/>
      <c r="UD372" s="100">
        <f t="shared" si="5259"/>
        <v>0</v>
      </c>
      <c r="UE372" s="133"/>
      <c r="UF372" s="133"/>
      <c r="UG372" s="133"/>
      <c r="UH372" s="98">
        <f t="shared" si="5260"/>
        <v>0</v>
      </c>
      <c r="UI372" s="110"/>
      <c r="UJ372" s="111"/>
      <c r="UK372" s="107"/>
      <c r="UL372" s="22"/>
      <c r="UM372" s="132"/>
      <c r="UN372" s="133"/>
      <c r="UO372" s="98">
        <f t="shared" si="5261"/>
        <v>0</v>
      </c>
      <c r="UP372" s="133"/>
      <c r="UQ372" s="133"/>
      <c r="UR372" s="133"/>
      <c r="US372" s="100">
        <f t="shared" si="5262"/>
        <v>0</v>
      </c>
      <c r="UT372" s="133"/>
      <c r="UU372" s="133"/>
      <c r="UV372" s="133"/>
      <c r="UW372" s="98">
        <f t="shared" si="5263"/>
        <v>0</v>
      </c>
      <c r="UX372" s="110"/>
      <c r="UY372" s="111"/>
      <c r="UZ372" s="107"/>
      <c r="VA372" s="22"/>
      <c r="VB372" s="132"/>
      <c r="VC372" s="133"/>
      <c r="VD372" s="98">
        <f t="shared" si="5264"/>
        <v>0</v>
      </c>
      <c r="VE372" s="133"/>
      <c r="VF372" s="133"/>
      <c r="VG372" s="133"/>
      <c r="VH372" s="100">
        <f t="shared" si="5265"/>
        <v>0</v>
      </c>
      <c r="VI372" s="133"/>
      <c r="VJ372" s="133"/>
      <c r="VK372" s="133"/>
      <c r="VL372" s="98">
        <f t="shared" si="5266"/>
        <v>0</v>
      </c>
      <c r="VM372" s="110"/>
      <c r="VN372" s="111"/>
      <c r="VO372" s="107"/>
      <c r="VP372" s="22"/>
      <c r="VQ372" s="132"/>
      <c r="VR372" s="133"/>
      <c r="VS372" s="98">
        <f t="shared" si="5267"/>
        <v>0</v>
      </c>
      <c r="VT372" s="133"/>
      <c r="VU372" s="133"/>
      <c r="VV372" s="133"/>
      <c r="VW372" s="100">
        <f t="shared" si="5268"/>
        <v>0</v>
      </c>
      <c r="VX372" s="133"/>
      <c r="VY372" s="133"/>
      <c r="VZ372" s="133"/>
      <c r="WA372" s="98">
        <f t="shared" si="5269"/>
        <v>0</v>
      </c>
      <c r="WB372" s="110"/>
      <c r="WC372" s="111"/>
      <c r="WD372" s="107"/>
      <c r="WE372" s="22"/>
    </row>
    <row r="373" spans="1:603" ht="16.5" customHeight="1">
      <c r="A373" s="94"/>
      <c r="B373" s="105" t="s">
        <v>303</v>
      </c>
      <c r="C373" s="106" t="s">
        <v>58</v>
      </c>
      <c r="D373" s="132"/>
      <c r="E373" s="133"/>
      <c r="F373" s="98">
        <f t="shared" si="4685"/>
        <v>0</v>
      </c>
      <c r="G373" s="133"/>
      <c r="H373" s="133"/>
      <c r="I373" s="133"/>
      <c r="J373" s="100">
        <f t="shared" si="4686"/>
        <v>0</v>
      </c>
      <c r="K373" s="133"/>
      <c r="L373" s="133"/>
      <c r="M373" s="133"/>
      <c r="N373" s="98">
        <f t="shared" si="6564"/>
        <v>0</v>
      </c>
      <c r="O373" s="110"/>
      <c r="P373" s="111"/>
      <c r="Q373" s="107"/>
      <c r="R373" s="22"/>
      <c r="S373" s="132"/>
      <c r="T373" s="133"/>
      <c r="U373" s="98">
        <f t="shared" si="5172"/>
        <v>0</v>
      </c>
      <c r="V373" s="133"/>
      <c r="W373" s="133"/>
      <c r="X373" s="133"/>
      <c r="Y373" s="100">
        <f t="shared" si="5173"/>
        <v>0</v>
      </c>
      <c r="Z373" s="133"/>
      <c r="AA373" s="133"/>
      <c r="AB373" s="133"/>
      <c r="AC373" s="98">
        <f t="shared" si="5174"/>
        <v>0</v>
      </c>
      <c r="AD373" s="110"/>
      <c r="AE373" s="111"/>
      <c r="AF373" s="107"/>
      <c r="AG373" s="22"/>
      <c r="AH373" s="132"/>
      <c r="AI373" s="133"/>
      <c r="AJ373" s="98">
        <f t="shared" si="5175"/>
        <v>0</v>
      </c>
      <c r="AK373" s="133"/>
      <c r="AL373" s="133"/>
      <c r="AM373" s="133"/>
      <c r="AN373" s="100">
        <f t="shared" si="5176"/>
        <v>0</v>
      </c>
      <c r="AO373" s="133"/>
      <c r="AP373" s="133"/>
      <c r="AQ373" s="133"/>
      <c r="AR373" s="98">
        <f t="shared" si="6081"/>
        <v>0</v>
      </c>
      <c r="AS373" s="110"/>
      <c r="AT373" s="111"/>
      <c r="AU373" s="107"/>
      <c r="AV373" s="22"/>
      <c r="AW373" s="132"/>
      <c r="AX373" s="133"/>
      <c r="AY373" s="98">
        <f t="shared" si="5178"/>
        <v>0</v>
      </c>
      <c r="AZ373" s="133"/>
      <c r="BA373" s="133"/>
      <c r="BB373" s="133"/>
      <c r="BC373" s="100">
        <f t="shared" si="5179"/>
        <v>0</v>
      </c>
      <c r="BD373" s="133"/>
      <c r="BE373" s="133"/>
      <c r="BF373" s="133"/>
      <c r="BG373" s="98">
        <f t="shared" si="5180"/>
        <v>0</v>
      </c>
      <c r="BH373" s="110"/>
      <c r="BI373" s="111"/>
      <c r="BJ373" s="107"/>
      <c r="BK373" s="22"/>
      <c r="BL373" s="132"/>
      <c r="BM373" s="133"/>
      <c r="BN373" s="98">
        <f t="shared" si="5181"/>
        <v>0</v>
      </c>
      <c r="BO373" s="133"/>
      <c r="BP373" s="133"/>
      <c r="BQ373" s="133"/>
      <c r="BR373" s="100">
        <f t="shared" si="5182"/>
        <v>0</v>
      </c>
      <c r="BS373" s="133"/>
      <c r="BT373" s="133"/>
      <c r="BU373" s="133"/>
      <c r="BV373" s="98">
        <f t="shared" si="5183"/>
        <v>0</v>
      </c>
      <c r="BW373" s="110"/>
      <c r="BX373" s="111"/>
      <c r="BY373" s="107"/>
      <c r="BZ373" s="23"/>
      <c r="CA373" s="132"/>
      <c r="CB373" s="133"/>
      <c r="CC373" s="98">
        <f t="shared" si="5184"/>
        <v>0</v>
      </c>
      <c r="CD373" s="133"/>
      <c r="CE373" s="133"/>
      <c r="CF373" s="133"/>
      <c r="CG373" s="100">
        <f t="shared" si="5185"/>
        <v>0</v>
      </c>
      <c r="CH373" s="133"/>
      <c r="CI373" s="133"/>
      <c r="CJ373" s="133"/>
      <c r="CK373" s="98">
        <f t="shared" si="5186"/>
        <v>0</v>
      </c>
      <c r="CL373" s="110"/>
      <c r="CM373" s="111"/>
      <c r="CN373" s="107"/>
      <c r="CO373" s="22"/>
      <c r="CP373" s="132"/>
      <c r="CQ373" s="133"/>
      <c r="CR373" s="98">
        <f t="shared" si="5187"/>
        <v>0</v>
      </c>
      <c r="CS373" s="133"/>
      <c r="CT373" s="133"/>
      <c r="CU373" s="133"/>
      <c r="CV373" s="100">
        <f t="shared" si="5188"/>
        <v>0</v>
      </c>
      <c r="CW373" s="133"/>
      <c r="CX373" s="133"/>
      <c r="CY373" s="133"/>
      <c r="CZ373" s="98">
        <f t="shared" si="5189"/>
        <v>0</v>
      </c>
      <c r="DA373" s="110"/>
      <c r="DB373" s="111"/>
      <c r="DC373" s="107"/>
      <c r="DD373" s="22"/>
      <c r="DE373" s="132"/>
      <c r="DF373" s="133"/>
      <c r="DG373" s="98">
        <f t="shared" si="5190"/>
        <v>0</v>
      </c>
      <c r="DH373" s="133"/>
      <c r="DI373" s="133"/>
      <c r="DJ373" s="133"/>
      <c r="DK373" s="100">
        <f t="shared" si="5191"/>
        <v>0</v>
      </c>
      <c r="DL373" s="133"/>
      <c r="DM373" s="133"/>
      <c r="DN373" s="133"/>
      <c r="DO373" s="98">
        <f t="shared" si="5192"/>
        <v>0</v>
      </c>
      <c r="DP373" s="110"/>
      <c r="DQ373" s="111"/>
      <c r="DR373" s="107"/>
      <c r="DS373" s="22"/>
      <c r="DT373" s="132"/>
      <c r="DU373" s="133"/>
      <c r="DV373" s="98">
        <f t="shared" si="5193"/>
        <v>0</v>
      </c>
      <c r="DW373" s="133"/>
      <c r="DX373" s="133"/>
      <c r="DY373" s="133"/>
      <c r="DZ373" s="100">
        <f t="shared" si="5194"/>
        <v>0</v>
      </c>
      <c r="EA373" s="133"/>
      <c r="EB373" s="133"/>
      <c r="EC373" s="133"/>
      <c r="ED373" s="98">
        <f t="shared" si="5195"/>
        <v>0</v>
      </c>
      <c r="EE373" s="110"/>
      <c r="EF373" s="111"/>
      <c r="EG373" s="107"/>
      <c r="EH373" s="22"/>
      <c r="EI373" s="132"/>
      <c r="EJ373" s="133"/>
      <c r="EK373" s="98">
        <f t="shared" si="5196"/>
        <v>0</v>
      </c>
      <c r="EL373" s="133"/>
      <c r="EM373" s="133"/>
      <c r="EN373" s="133"/>
      <c r="EO373" s="100">
        <f t="shared" si="5197"/>
        <v>0</v>
      </c>
      <c r="EP373" s="133"/>
      <c r="EQ373" s="133"/>
      <c r="ER373" s="133"/>
      <c r="ES373" s="98">
        <f t="shared" si="4849"/>
        <v>0</v>
      </c>
      <c r="ET373" s="110"/>
      <c r="EU373" s="111"/>
      <c r="EV373" s="107"/>
      <c r="EW373" s="22"/>
      <c r="EX373" s="132"/>
      <c r="EY373" s="133"/>
      <c r="EZ373" s="98">
        <f t="shared" si="5198"/>
        <v>0</v>
      </c>
      <c r="FA373" s="133"/>
      <c r="FB373" s="133"/>
      <c r="FC373" s="133"/>
      <c r="FD373" s="100">
        <f t="shared" si="5756"/>
        <v>0</v>
      </c>
      <c r="FE373" s="133"/>
      <c r="FF373" s="133"/>
      <c r="FG373" s="133"/>
      <c r="FH373" s="98">
        <f t="shared" si="4851"/>
        <v>0</v>
      </c>
      <c r="FI373" s="110"/>
      <c r="FJ373" s="111"/>
      <c r="FK373" s="107"/>
      <c r="FL373" s="22"/>
      <c r="FM373" s="132"/>
      <c r="FN373" s="133"/>
      <c r="FO373" s="98">
        <f t="shared" si="5591"/>
        <v>0</v>
      </c>
      <c r="FP373" s="133"/>
      <c r="FQ373" s="133"/>
      <c r="FR373" s="133"/>
      <c r="FS373" s="100">
        <f t="shared" si="5757"/>
        <v>0</v>
      </c>
      <c r="FT373" s="133"/>
      <c r="FU373" s="133"/>
      <c r="FV373" s="133"/>
      <c r="FW373" s="98">
        <f t="shared" si="6083"/>
        <v>0</v>
      </c>
      <c r="FX373" s="110"/>
      <c r="FY373" s="111"/>
      <c r="FZ373" s="107"/>
      <c r="GA373" s="22"/>
      <c r="GB373" s="132"/>
      <c r="GC373" s="133"/>
      <c r="GD373" s="98">
        <f t="shared" si="5200"/>
        <v>0</v>
      </c>
      <c r="GE373" s="133"/>
      <c r="GF373" s="133"/>
      <c r="GG373" s="133"/>
      <c r="GH373" s="100">
        <f t="shared" si="5201"/>
        <v>0</v>
      </c>
      <c r="GI373" s="133"/>
      <c r="GJ373" s="133"/>
      <c r="GK373" s="133"/>
      <c r="GL373" s="98">
        <f t="shared" si="5202"/>
        <v>0</v>
      </c>
      <c r="GM373" s="110"/>
      <c r="GN373" s="111"/>
      <c r="GO373" s="107"/>
      <c r="GP373" s="22"/>
      <c r="GQ373" s="132"/>
      <c r="GR373" s="133"/>
      <c r="GS373" s="98">
        <f t="shared" si="5203"/>
        <v>0</v>
      </c>
      <c r="GT373" s="133"/>
      <c r="GU373" s="133"/>
      <c r="GV373" s="133"/>
      <c r="GW373" s="100">
        <f t="shared" si="5204"/>
        <v>0</v>
      </c>
      <c r="GX373" s="133"/>
      <c r="GY373" s="133"/>
      <c r="GZ373" s="133"/>
      <c r="HA373" s="98">
        <f t="shared" si="5205"/>
        <v>0</v>
      </c>
      <c r="HB373" s="110"/>
      <c r="HC373" s="111"/>
      <c r="HD373" s="107"/>
      <c r="HE373" s="22"/>
      <c r="HF373" s="132"/>
      <c r="HG373" s="133"/>
      <c r="HH373" s="98">
        <f t="shared" si="5206"/>
        <v>0</v>
      </c>
      <c r="HI373" s="133"/>
      <c r="HJ373" s="133"/>
      <c r="HK373" s="133"/>
      <c r="HL373" s="100">
        <f t="shared" si="5207"/>
        <v>0</v>
      </c>
      <c r="HM373" s="133"/>
      <c r="HN373" s="133"/>
      <c r="HO373" s="133"/>
      <c r="HP373" s="98">
        <f t="shared" si="6082"/>
        <v>0</v>
      </c>
      <c r="HQ373" s="110"/>
      <c r="HR373" s="111"/>
      <c r="HS373" s="107"/>
      <c r="HT373" s="22"/>
      <c r="HU373" s="132"/>
      <c r="HV373" s="133"/>
      <c r="HW373" s="98">
        <f t="shared" si="5755"/>
        <v>0</v>
      </c>
      <c r="HX373" s="133"/>
      <c r="HY373" s="133"/>
      <c r="HZ373" s="133"/>
      <c r="IA373" s="100">
        <f t="shared" si="5759"/>
        <v>0</v>
      </c>
      <c r="IB373" s="133"/>
      <c r="IC373" s="133"/>
      <c r="ID373" s="133"/>
      <c r="IE373" s="98">
        <f t="shared" si="5211"/>
        <v>0</v>
      </c>
      <c r="IF373" s="110"/>
      <c r="IG373" s="111"/>
      <c r="IH373" s="107"/>
      <c r="II373" s="22"/>
      <c r="IJ373" s="132"/>
      <c r="IK373" s="133"/>
      <c r="IL373" s="98">
        <f t="shared" si="5752"/>
        <v>0</v>
      </c>
      <c r="IM373" s="133"/>
      <c r="IN373" s="133"/>
      <c r="IO373" s="133"/>
      <c r="IP373" s="100">
        <f t="shared" si="4678"/>
        <v>0</v>
      </c>
      <c r="IQ373" s="133"/>
      <c r="IR373" s="133"/>
      <c r="IS373" s="133"/>
      <c r="IT373" s="98">
        <f t="shared" si="5753"/>
        <v>0</v>
      </c>
      <c r="IU373" s="110"/>
      <c r="IV373" s="111"/>
      <c r="IW373" s="107"/>
      <c r="IX373" s="22"/>
      <c r="IY373" s="132"/>
      <c r="IZ373" s="133"/>
      <c r="JA373" s="98">
        <f t="shared" si="5212"/>
        <v>0</v>
      </c>
      <c r="JB373" s="133"/>
      <c r="JC373" s="133"/>
      <c r="JD373" s="133"/>
      <c r="JE373" s="100">
        <f t="shared" si="5213"/>
        <v>0</v>
      </c>
      <c r="JF373" s="133"/>
      <c r="JG373" s="133"/>
      <c r="JH373" s="133"/>
      <c r="JI373" s="98">
        <f t="shared" si="5214"/>
        <v>0</v>
      </c>
      <c r="JJ373" s="110"/>
      <c r="JK373" s="111"/>
      <c r="JL373" s="107"/>
      <c r="JM373" s="22"/>
      <c r="JN373" s="132"/>
      <c r="JO373" s="133"/>
      <c r="JP373" s="98">
        <f t="shared" si="5215"/>
        <v>0</v>
      </c>
      <c r="JQ373" s="133"/>
      <c r="JR373" s="133"/>
      <c r="JS373" s="133"/>
      <c r="JT373" s="100">
        <f t="shared" si="5216"/>
        <v>0</v>
      </c>
      <c r="JU373" s="133"/>
      <c r="JV373" s="133"/>
      <c r="JW373" s="133"/>
      <c r="JX373" s="98">
        <f t="shared" si="5217"/>
        <v>0</v>
      </c>
      <c r="JY373" s="110"/>
      <c r="JZ373" s="111"/>
      <c r="KA373" s="107"/>
      <c r="KB373" s="22"/>
      <c r="KC373" s="132"/>
      <c r="KD373" s="133"/>
      <c r="KE373" s="98">
        <f t="shared" si="5218"/>
        <v>0</v>
      </c>
      <c r="KF373" s="133"/>
      <c r="KG373" s="133"/>
      <c r="KH373" s="133"/>
      <c r="KI373" s="100">
        <f t="shared" si="5219"/>
        <v>0</v>
      </c>
      <c r="KJ373" s="133"/>
      <c r="KK373" s="133"/>
      <c r="KL373" s="133"/>
      <c r="KM373" s="98">
        <f t="shared" si="5920"/>
        <v>0</v>
      </c>
      <c r="KN373" s="110"/>
      <c r="KO373" s="111"/>
      <c r="KP373" s="107"/>
      <c r="KQ373" s="22"/>
      <c r="KR373" s="132"/>
      <c r="KS373" s="133"/>
      <c r="KT373" s="98">
        <f t="shared" si="5220"/>
        <v>0</v>
      </c>
      <c r="KU373" s="133"/>
      <c r="KV373" s="133"/>
      <c r="KW373" s="133"/>
      <c r="KX373" s="100">
        <f t="shared" si="5758"/>
        <v>0</v>
      </c>
      <c r="KY373" s="133"/>
      <c r="KZ373" s="133"/>
      <c r="LA373" s="133"/>
      <c r="LB373" s="98">
        <f t="shared" si="5221"/>
        <v>0</v>
      </c>
      <c r="LC373" s="110"/>
      <c r="LD373" s="111"/>
      <c r="LE373" s="107"/>
      <c r="LF373" s="22"/>
      <c r="LG373" s="132"/>
      <c r="LH373" s="133"/>
      <c r="LI373" s="98">
        <f t="shared" si="5222"/>
        <v>0</v>
      </c>
      <c r="LJ373" s="133"/>
      <c r="LK373" s="133"/>
      <c r="LL373" s="133"/>
      <c r="LM373" s="100">
        <f t="shared" si="5223"/>
        <v>0</v>
      </c>
      <c r="LN373" s="133"/>
      <c r="LO373" s="133"/>
      <c r="LP373" s="133"/>
      <c r="LQ373" s="98">
        <f t="shared" si="5224"/>
        <v>0</v>
      </c>
      <c r="LR373" s="110"/>
      <c r="LS373" s="111"/>
      <c r="LT373" s="107"/>
      <c r="LU373" s="22"/>
      <c r="LV373" s="132"/>
      <c r="LW373" s="133"/>
      <c r="LX373" s="98">
        <f t="shared" si="4356"/>
        <v>0</v>
      </c>
      <c r="LY373" s="133"/>
      <c r="LZ373" s="133"/>
      <c r="MA373" s="133"/>
      <c r="MB373" s="100">
        <f t="shared" si="5225"/>
        <v>0</v>
      </c>
      <c r="MC373" s="133"/>
      <c r="MD373" s="133"/>
      <c r="ME373" s="133"/>
      <c r="MF373" s="98">
        <f t="shared" si="5226"/>
        <v>0</v>
      </c>
      <c r="MG373" s="110"/>
      <c r="MH373" s="111"/>
      <c r="MI373" s="107"/>
      <c r="MJ373" s="22"/>
      <c r="MK373" s="132"/>
      <c r="ML373" s="133"/>
      <c r="MM373" s="98">
        <f t="shared" si="5227"/>
        <v>0</v>
      </c>
      <c r="MN373" s="133"/>
      <c r="MO373" s="133"/>
      <c r="MP373" s="133"/>
      <c r="MQ373" s="100">
        <f t="shared" si="5228"/>
        <v>0</v>
      </c>
      <c r="MR373" s="133"/>
      <c r="MS373" s="133"/>
      <c r="MT373" s="133"/>
      <c r="MU373" s="98">
        <f t="shared" si="4850"/>
        <v>0</v>
      </c>
      <c r="MV373" s="110"/>
      <c r="MW373" s="111"/>
      <c r="MX373" s="107"/>
      <c r="MY373" s="22"/>
      <c r="MZ373" s="132"/>
      <c r="NA373" s="133"/>
      <c r="NB373" s="98">
        <f t="shared" si="5229"/>
        <v>0</v>
      </c>
      <c r="NC373" s="133"/>
      <c r="ND373" s="133"/>
      <c r="NE373" s="133"/>
      <c r="NF373" s="100">
        <f t="shared" si="5230"/>
        <v>0</v>
      </c>
      <c r="NG373" s="133"/>
      <c r="NH373" s="133"/>
      <c r="NI373" s="133"/>
      <c r="NJ373" s="98">
        <f t="shared" si="5231"/>
        <v>0</v>
      </c>
      <c r="NK373" s="110"/>
      <c r="NL373" s="111"/>
      <c r="NM373" s="107"/>
      <c r="NN373" s="22"/>
      <c r="NO373" s="132"/>
      <c r="NP373" s="133"/>
      <c r="NQ373" s="98">
        <f t="shared" si="5232"/>
        <v>0</v>
      </c>
      <c r="NR373" s="133"/>
      <c r="NS373" s="133"/>
      <c r="NT373" s="133"/>
      <c r="NU373" s="100">
        <f t="shared" si="5233"/>
        <v>0</v>
      </c>
      <c r="NV373" s="133"/>
      <c r="NW373" s="133"/>
      <c r="NX373" s="133"/>
      <c r="NY373" s="98">
        <f t="shared" si="5234"/>
        <v>0</v>
      </c>
      <c r="NZ373" s="110"/>
      <c r="OA373" s="111"/>
      <c r="OB373" s="107"/>
      <c r="OC373" s="22"/>
      <c r="OD373" s="132"/>
      <c r="OE373" s="133"/>
      <c r="OF373" s="98">
        <f t="shared" si="4681"/>
        <v>0</v>
      </c>
      <c r="OG373" s="133"/>
      <c r="OH373" s="133"/>
      <c r="OI373" s="133"/>
      <c r="OJ373" s="100">
        <f t="shared" si="5235"/>
        <v>0</v>
      </c>
      <c r="OK373" s="133"/>
      <c r="OL373" s="133"/>
      <c r="OM373" s="133"/>
      <c r="ON373" s="98">
        <f t="shared" si="5236"/>
        <v>0</v>
      </c>
      <c r="OO373" s="110"/>
      <c r="OP373" s="111"/>
      <c r="OQ373" s="107"/>
      <c r="OR373" s="22"/>
      <c r="OS373" s="132"/>
      <c r="OT373" s="133"/>
      <c r="OU373" s="98">
        <f t="shared" si="4688"/>
        <v>0</v>
      </c>
      <c r="OV373" s="133"/>
      <c r="OW373" s="133"/>
      <c r="OX373" s="133"/>
      <c r="OY373" s="100">
        <f t="shared" si="6403"/>
        <v>0</v>
      </c>
      <c r="OZ373" s="133"/>
      <c r="PA373" s="133"/>
      <c r="PB373" s="133"/>
      <c r="PC373" s="98">
        <f t="shared" si="5430"/>
        <v>0</v>
      </c>
      <c r="PD373" s="110"/>
      <c r="PE373" s="111"/>
      <c r="PF373" s="107"/>
      <c r="PG373" s="22"/>
      <c r="PH373" s="132"/>
      <c r="PI373" s="133"/>
      <c r="PJ373" s="98">
        <f t="shared" si="5237"/>
        <v>0</v>
      </c>
      <c r="PK373" s="133"/>
      <c r="PL373" s="133"/>
      <c r="PM373" s="133"/>
      <c r="PN373" s="100">
        <f t="shared" si="5238"/>
        <v>0</v>
      </c>
      <c r="PO373" s="133"/>
      <c r="PP373" s="133"/>
      <c r="PQ373" s="133"/>
      <c r="PR373" s="98">
        <f t="shared" si="5239"/>
        <v>0</v>
      </c>
      <c r="PS373" s="110"/>
      <c r="PT373" s="111"/>
      <c r="PU373" s="107"/>
      <c r="PV373" s="22"/>
      <c r="PW373" s="132"/>
      <c r="PX373" s="133"/>
      <c r="PY373" s="98">
        <f t="shared" si="5240"/>
        <v>0</v>
      </c>
      <c r="PZ373" s="133"/>
      <c r="QA373" s="133"/>
      <c r="QB373" s="133"/>
      <c r="QC373" s="100">
        <f t="shared" si="5241"/>
        <v>0</v>
      </c>
      <c r="QD373" s="133"/>
      <c r="QE373" s="133"/>
      <c r="QF373" s="133"/>
      <c r="QG373" s="98">
        <f t="shared" si="5242"/>
        <v>0</v>
      </c>
      <c r="QH373" s="110"/>
      <c r="QI373" s="111"/>
      <c r="QJ373" s="107"/>
      <c r="QK373" s="22"/>
      <c r="QL373" s="132"/>
      <c r="QM373" s="133"/>
      <c r="QN373" s="98">
        <f t="shared" si="5243"/>
        <v>0</v>
      </c>
      <c r="QO373" s="133"/>
      <c r="QP373" s="133"/>
      <c r="QQ373" s="133"/>
      <c r="QR373" s="100">
        <f t="shared" si="5244"/>
        <v>0</v>
      </c>
      <c r="QS373" s="133"/>
      <c r="QT373" s="133"/>
      <c r="QU373" s="133"/>
      <c r="QV373" s="98">
        <f t="shared" si="5245"/>
        <v>0</v>
      </c>
      <c r="QW373" s="110"/>
      <c r="QX373" s="111"/>
      <c r="QY373" s="107"/>
      <c r="QZ373" s="22"/>
      <c r="RA373" s="132"/>
      <c r="RB373" s="133"/>
      <c r="RC373" s="98">
        <f t="shared" si="5246"/>
        <v>0</v>
      </c>
      <c r="RD373" s="133"/>
      <c r="RE373" s="133"/>
      <c r="RF373" s="133"/>
      <c r="RG373" s="100">
        <f t="shared" si="5247"/>
        <v>0</v>
      </c>
      <c r="RH373" s="133"/>
      <c r="RI373" s="133"/>
      <c r="RJ373" s="133"/>
      <c r="RK373" s="98">
        <f t="shared" si="5248"/>
        <v>0</v>
      </c>
      <c r="RL373" s="110"/>
      <c r="RM373" s="111"/>
      <c r="RN373" s="107"/>
      <c r="RO373" s="22"/>
      <c r="RP373" s="132"/>
      <c r="RQ373" s="133"/>
      <c r="RR373" s="98">
        <f t="shared" si="5249"/>
        <v>0</v>
      </c>
      <c r="RS373" s="133"/>
      <c r="RT373" s="133"/>
      <c r="RU373" s="133"/>
      <c r="RV373" s="100">
        <f t="shared" si="5250"/>
        <v>0</v>
      </c>
      <c r="RW373" s="133"/>
      <c r="RX373" s="133"/>
      <c r="RY373" s="133"/>
      <c r="RZ373" s="98">
        <f t="shared" si="5251"/>
        <v>0</v>
      </c>
      <c r="SA373" s="110"/>
      <c r="SB373" s="111"/>
      <c r="SC373" s="107"/>
      <c r="SD373" s="22"/>
      <c r="SE373" s="132"/>
      <c r="SF373" s="133"/>
      <c r="SG373" s="98">
        <f t="shared" si="5252"/>
        <v>0</v>
      </c>
      <c r="SH373" s="133"/>
      <c r="SI373" s="133"/>
      <c r="SJ373" s="133"/>
      <c r="SK373" s="100">
        <f t="shared" si="5253"/>
        <v>0</v>
      </c>
      <c r="SL373" s="133"/>
      <c r="SM373" s="133"/>
      <c r="SN373" s="133"/>
      <c r="SO373" s="98">
        <f t="shared" si="5254"/>
        <v>0</v>
      </c>
      <c r="SP373" s="110"/>
      <c r="SQ373" s="111"/>
      <c r="SR373" s="107"/>
      <c r="SS373" s="22"/>
      <c r="ST373" s="132"/>
      <c r="SU373" s="133"/>
      <c r="SV373" s="98">
        <f t="shared" si="4682"/>
        <v>0</v>
      </c>
      <c r="SW373" s="133"/>
      <c r="SX373" s="133"/>
      <c r="SY373" s="133"/>
      <c r="SZ373" s="100">
        <f t="shared" si="4683"/>
        <v>0</v>
      </c>
      <c r="TA373" s="133"/>
      <c r="TB373" s="133"/>
      <c r="TC373" s="133"/>
      <c r="TD373" s="98">
        <f t="shared" si="4684"/>
        <v>0</v>
      </c>
      <c r="TE373" s="110"/>
      <c r="TF373" s="111"/>
      <c r="TG373" s="107"/>
      <c r="TH373" s="22"/>
      <c r="TI373" s="132"/>
      <c r="TJ373" s="133"/>
      <c r="TK373" s="98">
        <f t="shared" si="5255"/>
        <v>0</v>
      </c>
      <c r="TL373" s="133"/>
      <c r="TM373" s="133"/>
      <c r="TN373" s="133"/>
      <c r="TO373" s="100">
        <f t="shared" si="5256"/>
        <v>0</v>
      </c>
      <c r="TP373" s="133"/>
      <c r="TQ373" s="133"/>
      <c r="TR373" s="133"/>
      <c r="TS373" s="98">
        <f t="shared" si="5257"/>
        <v>0</v>
      </c>
      <c r="TT373" s="110"/>
      <c r="TU373" s="111"/>
      <c r="TV373" s="107"/>
      <c r="TW373" s="22"/>
      <c r="TX373" s="132"/>
      <c r="TY373" s="133"/>
      <c r="TZ373" s="98">
        <f t="shared" si="5258"/>
        <v>0</v>
      </c>
      <c r="UA373" s="133"/>
      <c r="UB373" s="133"/>
      <c r="UC373" s="133"/>
      <c r="UD373" s="100">
        <f t="shared" si="5259"/>
        <v>0</v>
      </c>
      <c r="UE373" s="133"/>
      <c r="UF373" s="133"/>
      <c r="UG373" s="133"/>
      <c r="UH373" s="98">
        <f t="shared" si="5260"/>
        <v>0</v>
      </c>
      <c r="UI373" s="110"/>
      <c r="UJ373" s="111"/>
      <c r="UK373" s="107"/>
      <c r="UL373" s="22"/>
      <c r="UM373" s="132"/>
      <c r="UN373" s="133"/>
      <c r="UO373" s="98">
        <f t="shared" si="5261"/>
        <v>0</v>
      </c>
      <c r="UP373" s="133"/>
      <c r="UQ373" s="133"/>
      <c r="UR373" s="133"/>
      <c r="US373" s="100">
        <f t="shared" si="5262"/>
        <v>0</v>
      </c>
      <c r="UT373" s="133"/>
      <c r="UU373" s="133"/>
      <c r="UV373" s="133"/>
      <c r="UW373" s="98">
        <f t="shared" si="5263"/>
        <v>0</v>
      </c>
      <c r="UX373" s="110"/>
      <c r="UY373" s="111"/>
      <c r="UZ373" s="107"/>
      <c r="VA373" s="22"/>
      <c r="VB373" s="132"/>
      <c r="VC373" s="133"/>
      <c r="VD373" s="98">
        <f t="shared" si="5264"/>
        <v>0</v>
      </c>
      <c r="VE373" s="133"/>
      <c r="VF373" s="133"/>
      <c r="VG373" s="133"/>
      <c r="VH373" s="100">
        <f t="shared" si="5265"/>
        <v>0</v>
      </c>
      <c r="VI373" s="133"/>
      <c r="VJ373" s="133"/>
      <c r="VK373" s="133"/>
      <c r="VL373" s="98">
        <f t="shared" si="5266"/>
        <v>0</v>
      </c>
      <c r="VM373" s="110"/>
      <c r="VN373" s="111"/>
      <c r="VO373" s="107"/>
      <c r="VP373" s="22"/>
      <c r="VQ373" s="132"/>
      <c r="VR373" s="133"/>
      <c r="VS373" s="98">
        <f t="shared" si="5267"/>
        <v>0</v>
      </c>
      <c r="VT373" s="133"/>
      <c r="VU373" s="133"/>
      <c r="VV373" s="133"/>
      <c r="VW373" s="100">
        <f t="shared" si="5268"/>
        <v>0</v>
      </c>
      <c r="VX373" s="133"/>
      <c r="VY373" s="133"/>
      <c r="VZ373" s="133"/>
      <c r="WA373" s="98">
        <f t="shared" si="5269"/>
        <v>0</v>
      </c>
      <c r="WB373" s="110"/>
      <c r="WC373" s="111"/>
      <c r="WD373" s="107"/>
      <c r="WE373" s="22"/>
    </row>
    <row r="374" spans="1:603" ht="16.5" customHeight="1">
      <c r="A374" s="94"/>
      <c r="B374" s="105" t="s">
        <v>303</v>
      </c>
      <c r="C374" s="106" t="s">
        <v>59</v>
      </c>
      <c r="D374" s="132"/>
      <c r="E374" s="133"/>
      <c r="F374" s="98">
        <f t="shared" si="4685"/>
        <v>0</v>
      </c>
      <c r="G374" s="133"/>
      <c r="H374" s="133"/>
      <c r="I374" s="133"/>
      <c r="J374" s="100">
        <f t="shared" si="4686"/>
        <v>0</v>
      </c>
      <c r="K374" s="133"/>
      <c r="L374" s="133"/>
      <c r="M374" s="133"/>
      <c r="N374" s="98">
        <f t="shared" si="6564"/>
        <v>0</v>
      </c>
      <c r="O374" s="110"/>
      <c r="P374" s="111"/>
      <c r="Q374" s="107"/>
      <c r="R374" s="22"/>
      <c r="S374" s="132"/>
      <c r="T374" s="133"/>
      <c r="U374" s="98">
        <f t="shared" si="5172"/>
        <v>0</v>
      </c>
      <c r="V374" s="133"/>
      <c r="W374" s="133"/>
      <c r="X374" s="133"/>
      <c r="Y374" s="100">
        <f t="shared" si="5173"/>
        <v>0</v>
      </c>
      <c r="Z374" s="133"/>
      <c r="AA374" s="133"/>
      <c r="AB374" s="133"/>
      <c r="AC374" s="98">
        <f t="shared" si="5174"/>
        <v>0</v>
      </c>
      <c r="AD374" s="110"/>
      <c r="AE374" s="111"/>
      <c r="AF374" s="107"/>
      <c r="AG374" s="22"/>
      <c r="AH374" s="132"/>
      <c r="AI374" s="133"/>
      <c r="AJ374" s="98">
        <f t="shared" si="5175"/>
        <v>0</v>
      </c>
      <c r="AK374" s="133"/>
      <c r="AL374" s="133"/>
      <c r="AM374" s="133"/>
      <c r="AN374" s="100">
        <f t="shared" si="5176"/>
        <v>0</v>
      </c>
      <c r="AO374" s="133"/>
      <c r="AP374" s="133"/>
      <c r="AQ374" s="133"/>
      <c r="AR374" s="98">
        <f t="shared" si="6081"/>
        <v>0</v>
      </c>
      <c r="AS374" s="110"/>
      <c r="AT374" s="111"/>
      <c r="AU374" s="107"/>
      <c r="AV374" s="22"/>
      <c r="AW374" s="132"/>
      <c r="AX374" s="133"/>
      <c r="AY374" s="98">
        <f t="shared" si="5178"/>
        <v>0</v>
      </c>
      <c r="AZ374" s="133"/>
      <c r="BA374" s="133"/>
      <c r="BB374" s="133"/>
      <c r="BC374" s="100">
        <f t="shared" si="5179"/>
        <v>0</v>
      </c>
      <c r="BD374" s="133"/>
      <c r="BE374" s="133"/>
      <c r="BF374" s="133"/>
      <c r="BG374" s="98">
        <f t="shared" si="5180"/>
        <v>0</v>
      </c>
      <c r="BH374" s="110"/>
      <c r="BI374" s="111"/>
      <c r="BJ374" s="107"/>
      <c r="BK374" s="22"/>
      <c r="BL374" s="132"/>
      <c r="BM374" s="133"/>
      <c r="BN374" s="98">
        <f t="shared" si="5181"/>
        <v>0</v>
      </c>
      <c r="BO374" s="133"/>
      <c r="BP374" s="133"/>
      <c r="BQ374" s="133"/>
      <c r="BR374" s="100">
        <f t="shared" si="5182"/>
        <v>0</v>
      </c>
      <c r="BS374" s="133"/>
      <c r="BT374" s="133"/>
      <c r="BU374" s="133"/>
      <c r="BV374" s="98">
        <f t="shared" si="5183"/>
        <v>0</v>
      </c>
      <c r="BW374" s="110"/>
      <c r="BX374" s="111"/>
      <c r="BY374" s="107"/>
      <c r="BZ374" s="23"/>
      <c r="CA374" s="132"/>
      <c r="CB374" s="133"/>
      <c r="CC374" s="98">
        <f t="shared" si="5184"/>
        <v>0</v>
      </c>
      <c r="CD374" s="133"/>
      <c r="CE374" s="133"/>
      <c r="CF374" s="133"/>
      <c r="CG374" s="100">
        <f t="shared" si="5185"/>
        <v>0</v>
      </c>
      <c r="CH374" s="133"/>
      <c r="CI374" s="133"/>
      <c r="CJ374" s="133"/>
      <c r="CK374" s="98">
        <f t="shared" si="5186"/>
        <v>0</v>
      </c>
      <c r="CL374" s="110"/>
      <c r="CM374" s="111"/>
      <c r="CN374" s="107"/>
      <c r="CO374" s="22"/>
      <c r="CP374" s="132"/>
      <c r="CQ374" s="133"/>
      <c r="CR374" s="98">
        <f t="shared" si="5187"/>
        <v>0</v>
      </c>
      <c r="CS374" s="133"/>
      <c r="CT374" s="133"/>
      <c r="CU374" s="133"/>
      <c r="CV374" s="100">
        <f t="shared" si="5188"/>
        <v>0</v>
      </c>
      <c r="CW374" s="133"/>
      <c r="CX374" s="133"/>
      <c r="CY374" s="133"/>
      <c r="CZ374" s="98">
        <f t="shared" si="5189"/>
        <v>0</v>
      </c>
      <c r="DA374" s="110"/>
      <c r="DB374" s="111"/>
      <c r="DC374" s="107"/>
      <c r="DD374" s="22"/>
      <c r="DE374" s="132"/>
      <c r="DF374" s="133"/>
      <c r="DG374" s="98">
        <f t="shared" si="5190"/>
        <v>0</v>
      </c>
      <c r="DH374" s="133"/>
      <c r="DI374" s="133"/>
      <c r="DJ374" s="133"/>
      <c r="DK374" s="100">
        <f t="shared" si="5191"/>
        <v>0</v>
      </c>
      <c r="DL374" s="133"/>
      <c r="DM374" s="133"/>
      <c r="DN374" s="133"/>
      <c r="DO374" s="98">
        <f t="shared" si="5192"/>
        <v>0</v>
      </c>
      <c r="DP374" s="110"/>
      <c r="DQ374" s="111"/>
      <c r="DR374" s="107"/>
      <c r="DS374" s="22"/>
      <c r="DT374" s="132"/>
      <c r="DU374" s="133"/>
      <c r="DV374" s="98">
        <f t="shared" si="5193"/>
        <v>0</v>
      </c>
      <c r="DW374" s="133"/>
      <c r="DX374" s="133"/>
      <c r="DY374" s="133"/>
      <c r="DZ374" s="100">
        <f t="shared" si="5194"/>
        <v>0</v>
      </c>
      <c r="EA374" s="133"/>
      <c r="EB374" s="133"/>
      <c r="EC374" s="133"/>
      <c r="ED374" s="98">
        <f t="shared" si="5195"/>
        <v>0</v>
      </c>
      <c r="EE374" s="110"/>
      <c r="EF374" s="111"/>
      <c r="EG374" s="107"/>
      <c r="EH374" s="22"/>
      <c r="EI374" s="132"/>
      <c r="EJ374" s="133"/>
      <c r="EK374" s="98">
        <f t="shared" si="5196"/>
        <v>0</v>
      </c>
      <c r="EL374" s="133"/>
      <c r="EM374" s="133"/>
      <c r="EN374" s="133"/>
      <c r="EO374" s="100">
        <f t="shared" si="5197"/>
        <v>0</v>
      </c>
      <c r="EP374" s="133"/>
      <c r="EQ374" s="133"/>
      <c r="ER374" s="133"/>
      <c r="ES374" s="98">
        <f t="shared" si="4849"/>
        <v>0</v>
      </c>
      <c r="ET374" s="110"/>
      <c r="EU374" s="111"/>
      <c r="EV374" s="107"/>
      <c r="EW374" s="22"/>
      <c r="EX374" s="132"/>
      <c r="EY374" s="133"/>
      <c r="EZ374" s="98">
        <f t="shared" si="5198"/>
        <v>0</v>
      </c>
      <c r="FA374" s="133"/>
      <c r="FB374" s="133"/>
      <c r="FC374" s="133"/>
      <c r="FD374" s="100">
        <f t="shared" si="5756"/>
        <v>0</v>
      </c>
      <c r="FE374" s="133"/>
      <c r="FF374" s="133"/>
      <c r="FG374" s="133"/>
      <c r="FH374" s="98">
        <f t="shared" si="4851"/>
        <v>0</v>
      </c>
      <c r="FI374" s="110"/>
      <c r="FJ374" s="111"/>
      <c r="FK374" s="107"/>
      <c r="FL374" s="22"/>
      <c r="FM374" s="132"/>
      <c r="FN374" s="133"/>
      <c r="FO374" s="98">
        <f t="shared" si="5591"/>
        <v>0</v>
      </c>
      <c r="FP374" s="133"/>
      <c r="FQ374" s="133"/>
      <c r="FR374" s="133"/>
      <c r="FS374" s="100">
        <f t="shared" si="5757"/>
        <v>0</v>
      </c>
      <c r="FT374" s="133"/>
      <c r="FU374" s="133"/>
      <c r="FV374" s="133"/>
      <c r="FW374" s="98">
        <f t="shared" si="6083"/>
        <v>0</v>
      </c>
      <c r="FX374" s="110"/>
      <c r="FY374" s="111"/>
      <c r="FZ374" s="107"/>
      <c r="GA374" s="22"/>
      <c r="GB374" s="132"/>
      <c r="GC374" s="133"/>
      <c r="GD374" s="98">
        <f t="shared" si="5200"/>
        <v>0</v>
      </c>
      <c r="GE374" s="133"/>
      <c r="GF374" s="133"/>
      <c r="GG374" s="133"/>
      <c r="GH374" s="100">
        <f t="shared" si="5201"/>
        <v>0</v>
      </c>
      <c r="GI374" s="133"/>
      <c r="GJ374" s="133"/>
      <c r="GK374" s="133"/>
      <c r="GL374" s="98">
        <f t="shared" si="5202"/>
        <v>0</v>
      </c>
      <c r="GM374" s="110"/>
      <c r="GN374" s="111"/>
      <c r="GO374" s="107"/>
      <c r="GP374" s="22"/>
      <c r="GQ374" s="132"/>
      <c r="GR374" s="133"/>
      <c r="GS374" s="98">
        <f t="shared" si="5203"/>
        <v>0</v>
      </c>
      <c r="GT374" s="133"/>
      <c r="GU374" s="133"/>
      <c r="GV374" s="133"/>
      <c r="GW374" s="100">
        <f t="shared" si="5204"/>
        <v>0</v>
      </c>
      <c r="GX374" s="133"/>
      <c r="GY374" s="133"/>
      <c r="GZ374" s="133"/>
      <c r="HA374" s="98">
        <f t="shared" si="5205"/>
        <v>0</v>
      </c>
      <c r="HB374" s="110"/>
      <c r="HC374" s="111"/>
      <c r="HD374" s="107"/>
      <c r="HE374" s="22"/>
      <c r="HF374" s="132"/>
      <c r="HG374" s="133"/>
      <c r="HH374" s="98">
        <f t="shared" si="5206"/>
        <v>0</v>
      </c>
      <c r="HI374" s="133"/>
      <c r="HJ374" s="133"/>
      <c r="HK374" s="133"/>
      <c r="HL374" s="100">
        <f t="shared" si="5207"/>
        <v>0</v>
      </c>
      <c r="HM374" s="133"/>
      <c r="HN374" s="133"/>
      <c r="HO374" s="133"/>
      <c r="HP374" s="98">
        <f t="shared" si="6082"/>
        <v>0</v>
      </c>
      <c r="HQ374" s="110"/>
      <c r="HR374" s="111"/>
      <c r="HS374" s="107"/>
      <c r="HT374" s="22"/>
      <c r="HU374" s="132"/>
      <c r="HV374" s="133"/>
      <c r="HW374" s="98">
        <f t="shared" si="5755"/>
        <v>0</v>
      </c>
      <c r="HX374" s="133"/>
      <c r="HY374" s="133"/>
      <c r="HZ374" s="133"/>
      <c r="IA374" s="100">
        <f t="shared" si="5759"/>
        <v>0</v>
      </c>
      <c r="IB374" s="133"/>
      <c r="IC374" s="133"/>
      <c r="ID374" s="133"/>
      <c r="IE374" s="98">
        <f t="shared" si="5211"/>
        <v>0</v>
      </c>
      <c r="IF374" s="110"/>
      <c r="IG374" s="111"/>
      <c r="IH374" s="107"/>
      <c r="II374" s="22"/>
      <c r="IJ374" s="132"/>
      <c r="IK374" s="133"/>
      <c r="IL374" s="98">
        <f t="shared" si="5752"/>
        <v>0</v>
      </c>
      <c r="IM374" s="133"/>
      <c r="IN374" s="133"/>
      <c r="IO374" s="133"/>
      <c r="IP374" s="100">
        <f t="shared" si="4678"/>
        <v>0</v>
      </c>
      <c r="IQ374" s="133"/>
      <c r="IR374" s="133"/>
      <c r="IS374" s="133"/>
      <c r="IT374" s="98">
        <f t="shared" si="5753"/>
        <v>0</v>
      </c>
      <c r="IU374" s="110"/>
      <c r="IV374" s="111"/>
      <c r="IW374" s="107"/>
      <c r="IX374" s="22"/>
      <c r="IY374" s="132"/>
      <c r="IZ374" s="133"/>
      <c r="JA374" s="98">
        <f t="shared" si="5212"/>
        <v>0</v>
      </c>
      <c r="JB374" s="133"/>
      <c r="JC374" s="133"/>
      <c r="JD374" s="133"/>
      <c r="JE374" s="100">
        <f t="shared" si="5213"/>
        <v>0</v>
      </c>
      <c r="JF374" s="133"/>
      <c r="JG374" s="133"/>
      <c r="JH374" s="133"/>
      <c r="JI374" s="98">
        <f t="shared" si="5214"/>
        <v>0</v>
      </c>
      <c r="JJ374" s="110"/>
      <c r="JK374" s="111"/>
      <c r="JL374" s="107"/>
      <c r="JM374" s="22"/>
      <c r="JN374" s="132"/>
      <c r="JO374" s="133"/>
      <c r="JP374" s="98">
        <f t="shared" si="5215"/>
        <v>0</v>
      </c>
      <c r="JQ374" s="133"/>
      <c r="JR374" s="133"/>
      <c r="JS374" s="133"/>
      <c r="JT374" s="100">
        <f t="shared" si="5216"/>
        <v>0</v>
      </c>
      <c r="JU374" s="133"/>
      <c r="JV374" s="133"/>
      <c r="JW374" s="133"/>
      <c r="JX374" s="98">
        <f t="shared" si="5217"/>
        <v>0</v>
      </c>
      <c r="JY374" s="110"/>
      <c r="JZ374" s="111"/>
      <c r="KA374" s="107"/>
      <c r="KB374" s="22"/>
      <c r="KC374" s="132"/>
      <c r="KD374" s="133"/>
      <c r="KE374" s="98">
        <f t="shared" si="5218"/>
        <v>0</v>
      </c>
      <c r="KF374" s="133"/>
      <c r="KG374" s="133"/>
      <c r="KH374" s="133"/>
      <c r="KI374" s="100">
        <f t="shared" si="5219"/>
        <v>0</v>
      </c>
      <c r="KJ374" s="133"/>
      <c r="KK374" s="133"/>
      <c r="KL374" s="133"/>
      <c r="KM374" s="98">
        <f t="shared" si="5920"/>
        <v>0</v>
      </c>
      <c r="KN374" s="110"/>
      <c r="KO374" s="111"/>
      <c r="KP374" s="107"/>
      <c r="KQ374" s="22"/>
      <c r="KR374" s="132"/>
      <c r="KS374" s="133"/>
      <c r="KT374" s="98">
        <f t="shared" si="5220"/>
        <v>0</v>
      </c>
      <c r="KU374" s="133"/>
      <c r="KV374" s="133"/>
      <c r="KW374" s="133"/>
      <c r="KX374" s="100">
        <f t="shared" si="5758"/>
        <v>0</v>
      </c>
      <c r="KY374" s="133"/>
      <c r="KZ374" s="133"/>
      <c r="LA374" s="133"/>
      <c r="LB374" s="98">
        <f t="shared" si="5221"/>
        <v>0</v>
      </c>
      <c r="LC374" s="110"/>
      <c r="LD374" s="111"/>
      <c r="LE374" s="107"/>
      <c r="LF374" s="22"/>
      <c r="LG374" s="132"/>
      <c r="LH374" s="133"/>
      <c r="LI374" s="98">
        <f t="shared" si="5222"/>
        <v>0</v>
      </c>
      <c r="LJ374" s="133"/>
      <c r="LK374" s="133"/>
      <c r="LL374" s="133"/>
      <c r="LM374" s="100">
        <f t="shared" si="5223"/>
        <v>0</v>
      </c>
      <c r="LN374" s="133"/>
      <c r="LO374" s="133"/>
      <c r="LP374" s="133"/>
      <c r="LQ374" s="98">
        <f t="shared" si="5224"/>
        <v>0</v>
      </c>
      <c r="LR374" s="110"/>
      <c r="LS374" s="111"/>
      <c r="LT374" s="107"/>
      <c r="LU374" s="22"/>
      <c r="LV374" s="132"/>
      <c r="LW374" s="133"/>
      <c r="LX374" s="98">
        <f t="shared" si="4356"/>
        <v>0</v>
      </c>
      <c r="LY374" s="133"/>
      <c r="LZ374" s="133"/>
      <c r="MA374" s="133"/>
      <c r="MB374" s="100">
        <f t="shared" si="5225"/>
        <v>0</v>
      </c>
      <c r="MC374" s="133"/>
      <c r="MD374" s="133"/>
      <c r="ME374" s="133"/>
      <c r="MF374" s="98">
        <f t="shared" si="5226"/>
        <v>0</v>
      </c>
      <c r="MG374" s="110"/>
      <c r="MH374" s="111"/>
      <c r="MI374" s="107"/>
      <c r="MJ374" s="22"/>
      <c r="MK374" s="132"/>
      <c r="ML374" s="133"/>
      <c r="MM374" s="98">
        <f t="shared" si="5227"/>
        <v>0</v>
      </c>
      <c r="MN374" s="133"/>
      <c r="MO374" s="133"/>
      <c r="MP374" s="133"/>
      <c r="MQ374" s="100">
        <f t="shared" si="5228"/>
        <v>0</v>
      </c>
      <c r="MR374" s="133"/>
      <c r="MS374" s="133"/>
      <c r="MT374" s="133"/>
      <c r="MU374" s="98">
        <f t="shared" si="4850"/>
        <v>0</v>
      </c>
      <c r="MV374" s="110"/>
      <c r="MW374" s="111"/>
      <c r="MX374" s="107"/>
      <c r="MY374" s="22"/>
      <c r="MZ374" s="132"/>
      <c r="NA374" s="133"/>
      <c r="NB374" s="98">
        <f t="shared" si="5229"/>
        <v>0</v>
      </c>
      <c r="NC374" s="133"/>
      <c r="ND374" s="133"/>
      <c r="NE374" s="133"/>
      <c r="NF374" s="100">
        <f t="shared" si="5230"/>
        <v>0</v>
      </c>
      <c r="NG374" s="133"/>
      <c r="NH374" s="133"/>
      <c r="NI374" s="133"/>
      <c r="NJ374" s="98">
        <f t="shared" si="5231"/>
        <v>0</v>
      </c>
      <c r="NK374" s="110"/>
      <c r="NL374" s="111"/>
      <c r="NM374" s="107"/>
      <c r="NN374" s="22"/>
      <c r="NO374" s="132"/>
      <c r="NP374" s="133"/>
      <c r="NQ374" s="98">
        <f t="shared" si="5232"/>
        <v>0</v>
      </c>
      <c r="NR374" s="133"/>
      <c r="NS374" s="133"/>
      <c r="NT374" s="133"/>
      <c r="NU374" s="100">
        <f t="shared" si="5233"/>
        <v>0</v>
      </c>
      <c r="NV374" s="133"/>
      <c r="NW374" s="133"/>
      <c r="NX374" s="133"/>
      <c r="NY374" s="98">
        <f t="shared" si="5234"/>
        <v>0</v>
      </c>
      <c r="NZ374" s="110"/>
      <c r="OA374" s="111"/>
      <c r="OB374" s="107"/>
      <c r="OC374" s="22"/>
      <c r="OD374" s="132"/>
      <c r="OE374" s="133"/>
      <c r="OF374" s="98">
        <f t="shared" si="4681"/>
        <v>0</v>
      </c>
      <c r="OG374" s="133"/>
      <c r="OH374" s="133"/>
      <c r="OI374" s="133"/>
      <c r="OJ374" s="100">
        <f t="shared" si="5235"/>
        <v>0</v>
      </c>
      <c r="OK374" s="133"/>
      <c r="OL374" s="133"/>
      <c r="OM374" s="133"/>
      <c r="ON374" s="98">
        <f t="shared" si="5236"/>
        <v>0</v>
      </c>
      <c r="OO374" s="110"/>
      <c r="OP374" s="111"/>
      <c r="OQ374" s="107"/>
      <c r="OR374" s="22"/>
      <c r="OS374" s="132"/>
      <c r="OT374" s="133"/>
      <c r="OU374" s="98">
        <f t="shared" si="4688"/>
        <v>0</v>
      </c>
      <c r="OV374" s="133"/>
      <c r="OW374" s="133"/>
      <c r="OX374" s="133"/>
      <c r="OY374" s="100">
        <f t="shared" si="6403"/>
        <v>0</v>
      </c>
      <c r="OZ374" s="133"/>
      <c r="PA374" s="133"/>
      <c r="PB374" s="133"/>
      <c r="PC374" s="98">
        <f t="shared" si="5430"/>
        <v>0</v>
      </c>
      <c r="PD374" s="110"/>
      <c r="PE374" s="111"/>
      <c r="PF374" s="107"/>
      <c r="PG374" s="22"/>
      <c r="PH374" s="132"/>
      <c r="PI374" s="133"/>
      <c r="PJ374" s="98">
        <f t="shared" si="5237"/>
        <v>0</v>
      </c>
      <c r="PK374" s="133"/>
      <c r="PL374" s="133"/>
      <c r="PM374" s="133"/>
      <c r="PN374" s="100">
        <f t="shared" si="5238"/>
        <v>0</v>
      </c>
      <c r="PO374" s="133"/>
      <c r="PP374" s="133"/>
      <c r="PQ374" s="133"/>
      <c r="PR374" s="98">
        <f t="shared" si="5239"/>
        <v>0</v>
      </c>
      <c r="PS374" s="110"/>
      <c r="PT374" s="111"/>
      <c r="PU374" s="107"/>
      <c r="PV374" s="22"/>
      <c r="PW374" s="132"/>
      <c r="PX374" s="133"/>
      <c r="PY374" s="98">
        <f t="shared" si="5240"/>
        <v>0</v>
      </c>
      <c r="PZ374" s="133"/>
      <c r="QA374" s="133"/>
      <c r="QB374" s="133"/>
      <c r="QC374" s="100">
        <f t="shared" si="5241"/>
        <v>0</v>
      </c>
      <c r="QD374" s="133"/>
      <c r="QE374" s="133"/>
      <c r="QF374" s="133"/>
      <c r="QG374" s="98">
        <f t="shared" si="5242"/>
        <v>0</v>
      </c>
      <c r="QH374" s="110"/>
      <c r="QI374" s="111"/>
      <c r="QJ374" s="107"/>
      <c r="QK374" s="22"/>
      <c r="QL374" s="132"/>
      <c r="QM374" s="133"/>
      <c r="QN374" s="98">
        <f t="shared" si="5243"/>
        <v>0</v>
      </c>
      <c r="QO374" s="133"/>
      <c r="QP374" s="133"/>
      <c r="QQ374" s="133"/>
      <c r="QR374" s="100">
        <f t="shared" si="5244"/>
        <v>0</v>
      </c>
      <c r="QS374" s="133"/>
      <c r="QT374" s="133"/>
      <c r="QU374" s="133"/>
      <c r="QV374" s="98">
        <f t="shared" si="5245"/>
        <v>0</v>
      </c>
      <c r="QW374" s="110"/>
      <c r="QX374" s="111"/>
      <c r="QY374" s="107"/>
      <c r="QZ374" s="22"/>
      <c r="RA374" s="132"/>
      <c r="RB374" s="133"/>
      <c r="RC374" s="98">
        <f t="shared" si="5246"/>
        <v>0</v>
      </c>
      <c r="RD374" s="133"/>
      <c r="RE374" s="133"/>
      <c r="RF374" s="133"/>
      <c r="RG374" s="100">
        <f t="shared" si="5247"/>
        <v>0</v>
      </c>
      <c r="RH374" s="133"/>
      <c r="RI374" s="133"/>
      <c r="RJ374" s="133"/>
      <c r="RK374" s="98">
        <f t="shared" si="5248"/>
        <v>0</v>
      </c>
      <c r="RL374" s="110"/>
      <c r="RM374" s="111"/>
      <c r="RN374" s="107"/>
      <c r="RO374" s="22"/>
      <c r="RP374" s="132"/>
      <c r="RQ374" s="133"/>
      <c r="RR374" s="98">
        <f t="shared" si="5249"/>
        <v>0</v>
      </c>
      <c r="RS374" s="133"/>
      <c r="RT374" s="133"/>
      <c r="RU374" s="133"/>
      <c r="RV374" s="100">
        <f t="shared" si="5250"/>
        <v>0</v>
      </c>
      <c r="RW374" s="133"/>
      <c r="RX374" s="133"/>
      <c r="RY374" s="133"/>
      <c r="RZ374" s="98">
        <f t="shared" si="5251"/>
        <v>0</v>
      </c>
      <c r="SA374" s="110"/>
      <c r="SB374" s="111"/>
      <c r="SC374" s="107"/>
      <c r="SD374" s="22"/>
      <c r="SE374" s="132"/>
      <c r="SF374" s="133"/>
      <c r="SG374" s="98">
        <f t="shared" si="5252"/>
        <v>0</v>
      </c>
      <c r="SH374" s="133"/>
      <c r="SI374" s="133"/>
      <c r="SJ374" s="133"/>
      <c r="SK374" s="100">
        <f t="shared" si="5253"/>
        <v>0</v>
      </c>
      <c r="SL374" s="133"/>
      <c r="SM374" s="133"/>
      <c r="SN374" s="133"/>
      <c r="SO374" s="98">
        <f t="shared" si="5254"/>
        <v>0</v>
      </c>
      <c r="SP374" s="110"/>
      <c r="SQ374" s="111"/>
      <c r="SR374" s="107"/>
      <c r="SS374" s="22"/>
      <c r="ST374" s="132"/>
      <c r="SU374" s="133"/>
      <c r="SV374" s="98">
        <f t="shared" si="4682"/>
        <v>0</v>
      </c>
      <c r="SW374" s="133"/>
      <c r="SX374" s="133"/>
      <c r="SY374" s="133"/>
      <c r="SZ374" s="100">
        <f t="shared" si="4683"/>
        <v>0</v>
      </c>
      <c r="TA374" s="133"/>
      <c r="TB374" s="133"/>
      <c r="TC374" s="133"/>
      <c r="TD374" s="98">
        <f t="shared" si="4684"/>
        <v>0</v>
      </c>
      <c r="TE374" s="110"/>
      <c r="TF374" s="111"/>
      <c r="TG374" s="107"/>
      <c r="TH374" s="22"/>
      <c r="TI374" s="132"/>
      <c r="TJ374" s="133"/>
      <c r="TK374" s="98">
        <f t="shared" si="5255"/>
        <v>0</v>
      </c>
      <c r="TL374" s="133"/>
      <c r="TM374" s="133"/>
      <c r="TN374" s="133"/>
      <c r="TO374" s="100">
        <f t="shared" si="5256"/>
        <v>0</v>
      </c>
      <c r="TP374" s="133"/>
      <c r="TQ374" s="133"/>
      <c r="TR374" s="133"/>
      <c r="TS374" s="98">
        <f t="shared" si="5257"/>
        <v>0</v>
      </c>
      <c r="TT374" s="110"/>
      <c r="TU374" s="111"/>
      <c r="TV374" s="107"/>
      <c r="TW374" s="22"/>
      <c r="TX374" s="132"/>
      <c r="TY374" s="133"/>
      <c r="TZ374" s="98">
        <f t="shared" si="5258"/>
        <v>0</v>
      </c>
      <c r="UA374" s="133"/>
      <c r="UB374" s="133"/>
      <c r="UC374" s="133"/>
      <c r="UD374" s="100">
        <f t="shared" si="5259"/>
        <v>0</v>
      </c>
      <c r="UE374" s="133"/>
      <c r="UF374" s="133"/>
      <c r="UG374" s="133"/>
      <c r="UH374" s="98">
        <f t="shared" si="5260"/>
        <v>0</v>
      </c>
      <c r="UI374" s="110"/>
      <c r="UJ374" s="111"/>
      <c r="UK374" s="107"/>
      <c r="UL374" s="22"/>
      <c r="UM374" s="132"/>
      <c r="UN374" s="133"/>
      <c r="UO374" s="98">
        <f t="shared" si="5261"/>
        <v>0</v>
      </c>
      <c r="UP374" s="133"/>
      <c r="UQ374" s="133"/>
      <c r="UR374" s="133"/>
      <c r="US374" s="100">
        <f t="shared" si="5262"/>
        <v>0</v>
      </c>
      <c r="UT374" s="133"/>
      <c r="UU374" s="133"/>
      <c r="UV374" s="133"/>
      <c r="UW374" s="98">
        <f t="shared" si="5263"/>
        <v>0</v>
      </c>
      <c r="UX374" s="110"/>
      <c r="UY374" s="111"/>
      <c r="UZ374" s="107"/>
      <c r="VA374" s="22"/>
      <c r="VB374" s="132"/>
      <c r="VC374" s="133"/>
      <c r="VD374" s="98">
        <f t="shared" si="5264"/>
        <v>0</v>
      </c>
      <c r="VE374" s="133"/>
      <c r="VF374" s="133"/>
      <c r="VG374" s="133"/>
      <c r="VH374" s="100">
        <f t="shared" si="5265"/>
        <v>0</v>
      </c>
      <c r="VI374" s="133"/>
      <c r="VJ374" s="133"/>
      <c r="VK374" s="133"/>
      <c r="VL374" s="98">
        <f t="shared" si="5266"/>
        <v>0</v>
      </c>
      <c r="VM374" s="110"/>
      <c r="VN374" s="111"/>
      <c r="VO374" s="107"/>
      <c r="VP374" s="22"/>
      <c r="VQ374" s="132"/>
      <c r="VR374" s="133"/>
      <c r="VS374" s="98">
        <f t="shared" si="5267"/>
        <v>0</v>
      </c>
      <c r="VT374" s="133"/>
      <c r="VU374" s="133"/>
      <c r="VV374" s="133"/>
      <c r="VW374" s="100">
        <f t="shared" si="5268"/>
        <v>0</v>
      </c>
      <c r="VX374" s="133"/>
      <c r="VY374" s="133"/>
      <c r="VZ374" s="133"/>
      <c r="WA374" s="98">
        <f t="shared" si="5269"/>
        <v>0</v>
      </c>
      <c r="WB374" s="110"/>
      <c r="WC374" s="111"/>
      <c r="WD374" s="107"/>
      <c r="WE374" s="22"/>
    </row>
    <row r="375" spans="1:603" ht="16.5" customHeight="1">
      <c r="A375" s="94"/>
      <c r="B375" s="105" t="s">
        <v>303</v>
      </c>
      <c r="C375" s="106" t="s">
        <v>60</v>
      </c>
      <c r="D375" s="132"/>
      <c r="E375" s="133"/>
      <c r="F375" s="98">
        <f t="shared" si="4685"/>
        <v>0</v>
      </c>
      <c r="G375" s="133"/>
      <c r="H375" s="133"/>
      <c r="I375" s="133"/>
      <c r="J375" s="100">
        <f t="shared" si="4686"/>
        <v>0</v>
      </c>
      <c r="K375" s="133"/>
      <c r="L375" s="133"/>
      <c r="M375" s="133"/>
      <c r="N375" s="98">
        <f t="shared" si="6564"/>
        <v>0</v>
      </c>
      <c r="O375" s="110"/>
      <c r="P375" s="111"/>
      <c r="Q375" s="107"/>
      <c r="R375" s="22"/>
      <c r="S375" s="132"/>
      <c r="T375" s="133"/>
      <c r="U375" s="98">
        <f t="shared" si="5172"/>
        <v>0</v>
      </c>
      <c r="V375" s="133"/>
      <c r="W375" s="133"/>
      <c r="X375" s="133"/>
      <c r="Y375" s="100">
        <f t="shared" si="5173"/>
        <v>0</v>
      </c>
      <c r="Z375" s="133"/>
      <c r="AA375" s="133"/>
      <c r="AB375" s="133"/>
      <c r="AC375" s="98">
        <f t="shared" si="5174"/>
        <v>0</v>
      </c>
      <c r="AD375" s="110"/>
      <c r="AE375" s="111"/>
      <c r="AF375" s="107"/>
      <c r="AG375" s="22"/>
      <c r="AH375" s="132"/>
      <c r="AI375" s="133"/>
      <c r="AJ375" s="98">
        <f t="shared" si="5175"/>
        <v>0</v>
      </c>
      <c r="AK375" s="133"/>
      <c r="AL375" s="133"/>
      <c r="AM375" s="133"/>
      <c r="AN375" s="100">
        <f t="shared" si="5176"/>
        <v>0</v>
      </c>
      <c r="AO375" s="133"/>
      <c r="AP375" s="133"/>
      <c r="AQ375" s="133"/>
      <c r="AR375" s="98">
        <f t="shared" si="6081"/>
        <v>0</v>
      </c>
      <c r="AS375" s="110"/>
      <c r="AT375" s="111"/>
      <c r="AU375" s="107"/>
      <c r="AV375" s="22"/>
      <c r="AW375" s="132"/>
      <c r="AX375" s="133"/>
      <c r="AY375" s="98">
        <f t="shared" si="5178"/>
        <v>0</v>
      </c>
      <c r="AZ375" s="133"/>
      <c r="BA375" s="133"/>
      <c r="BB375" s="133"/>
      <c r="BC375" s="100">
        <f t="shared" si="5179"/>
        <v>0</v>
      </c>
      <c r="BD375" s="133"/>
      <c r="BE375" s="133"/>
      <c r="BF375" s="133"/>
      <c r="BG375" s="98">
        <f t="shared" si="5180"/>
        <v>0</v>
      </c>
      <c r="BH375" s="110"/>
      <c r="BI375" s="111"/>
      <c r="BJ375" s="107"/>
      <c r="BK375" s="22"/>
      <c r="BL375" s="132"/>
      <c r="BM375" s="133"/>
      <c r="BN375" s="98">
        <f t="shared" si="5181"/>
        <v>0</v>
      </c>
      <c r="BO375" s="133"/>
      <c r="BP375" s="133"/>
      <c r="BQ375" s="133"/>
      <c r="BR375" s="100">
        <f t="shared" si="5182"/>
        <v>0</v>
      </c>
      <c r="BS375" s="133"/>
      <c r="BT375" s="133"/>
      <c r="BU375" s="133"/>
      <c r="BV375" s="98">
        <f t="shared" si="5183"/>
        <v>0</v>
      </c>
      <c r="BW375" s="110"/>
      <c r="BX375" s="111"/>
      <c r="BY375" s="107"/>
      <c r="BZ375" s="23"/>
      <c r="CA375" s="132"/>
      <c r="CB375" s="133"/>
      <c r="CC375" s="98">
        <f t="shared" si="5184"/>
        <v>0</v>
      </c>
      <c r="CD375" s="133"/>
      <c r="CE375" s="133"/>
      <c r="CF375" s="133"/>
      <c r="CG375" s="100">
        <f t="shared" si="5185"/>
        <v>0</v>
      </c>
      <c r="CH375" s="133"/>
      <c r="CI375" s="133"/>
      <c r="CJ375" s="133"/>
      <c r="CK375" s="98">
        <f t="shared" si="5186"/>
        <v>0</v>
      </c>
      <c r="CL375" s="110"/>
      <c r="CM375" s="111"/>
      <c r="CN375" s="107"/>
      <c r="CO375" s="22"/>
      <c r="CP375" s="132"/>
      <c r="CQ375" s="133"/>
      <c r="CR375" s="98">
        <f t="shared" si="5187"/>
        <v>0</v>
      </c>
      <c r="CS375" s="133"/>
      <c r="CT375" s="133"/>
      <c r="CU375" s="133"/>
      <c r="CV375" s="100">
        <f t="shared" si="5188"/>
        <v>0</v>
      </c>
      <c r="CW375" s="133"/>
      <c r="CX375" s="133"/>
      <c r="CY375" s="133"/>
      <c r="CZ375" s="98">
        <f t="shared" si="5189"/>
        <v>0</v>
      </c>
      <c r="DA375" s="110"/>
      <c r="DB375" s="111"/>
      <c r="DC375" s="107"/>
      <c r="DD375" s="22"/>
      <c r="DE375" s="132"/>
      <c r="DF375" s="133"/>
      <c r="DG375" s="98">
        <f t="shared" si="5190"/>
        <v>0</v>
      </c>
      <c r="DH375" s="133"/>
      <c r="DI375" s="133"/>
      <c r="DJ375" s="133"/>
      <c r="DK375" s="100">
        <f t="shared" si="5191"/>
        <v>0</v>
      </c>
      <c r="DL375" s="133"/>
      <c r="DM375" s="133"/>
      <c r="DN375" s="133"/>
      <c r="DO375" s="98">
        <f t="shared" si="5192"/>
        <v>0</v>
      </c>
      <c r="DP375" s="110"/>
      <c r="DQ375" s="111"/>
      <c r="DR375" s="107"/>
      <c r="DS375" s="22"/>
      <c r="DT375" s="132"/>
      <c r="DU375" s="133"/>
      <c r="DV375" s="98">
        <f t="shared" si="5193"/>
        <v>0</v>
      </c>
      <c r="DW375" s="133"/>
      <c r="DX375" s="133"/>
      <c r="DY375" s="133"/>
      <c r="DZ375" s="100">
        <f t="shared" si="5194"/>
        <v>0</v>
      </c>
      <c r="EA375" s="133"/>
      <c r="EB375" s="133"/>
      <c r="EC375" s="133"/>
      <c r="ED375" s="98">
        <f t="shared" si="5195"/>
        <v>0</v>
      </c>
      <c r="EE375" s="110"/>
      <c r="EF375" s="111"/>
      <c r="EG375" s="107"/>
      <c r="EH375" s="22"/>
      <c r="EI375" s="132"/>
      <c r="EJ375" s="133"/>
      <c r="EK375" s="98">
        <f t="shared" si="5196"/>
        <v>0</v>
      </c>
      <c r="EL375" s="133"/>
      <c r="EM375" s="133"/>
      <c r="EN375" s="133"/>
      <c r="EO375" s="100">
        <f t="shared" si="5197"/>
        <v>0</v>
      </c>
      <c r="EP375" s="133"/>
      <c r="EQ375" s="133"/>
      <c r="ER375" s="133"/>
      <c r="ES375" s="98">
        <f t="shared" si="4849"/>
        <v>0</v>
      </c>
      <c r="ET375" s="110"/>
      <c r="EU375" s="111"/>
      <c r="EV375" s="107"/>
      <c r="EW375" s="22"/>
      <c r="EX375" s="132"/>
      <c r="EY375" s="133"/>
      <c r="EZ375" s="98">
        <f t="shared" si="5198"/>
        <v>0</v>
      </c>
      <c r="FA375" s="133"/>
      <c r="FB375" s="133"/>
      <c r="FC375" s="133"/>
      <c r="FD375" s="100">
        <f t="shared" si="5756"/>
        <v>0</v>
      </c>
      <c r="FE375" s="133"/>
      <c r="FF375" s="133"/>
      <c r="FG375" s="133"/>
      <c r="FH375" s="98">
        <f t="shared" si="4851"/>
        <v>0</v>
      </c>
      <c r="FI375" s="110"/>
      <c r="FJ375" s="111"/>
      <c r="FK375" s="107"/>
      <c r="FL375" s="22"/>
      <c r="FM375" s="132"/>
      <c r="FN375" s="133"/>
      <c r="FO375" s="98">
        <f t="shared" si="5591"/>
        <v>0</v>
      </c>
      <c r="FP375" s="133"/>
      <c r="FQ375" s="133"/>
      <c r="FR375" s="133"/>
      <c r="FS375" s="100">
        <f t="shared" si="5757"/>
        <v>0</v>
      </c>
      <c r="FT375" s="133"/>
      <c r="FU375" s="133"/>
      <c r="FV375" s="133"/>
      <c r="FW375" s="98">
        <f t="shared" si="6083"/>
        <v>0</v>
      </c>
      <c r="FX375" s="110"/>
      <c r="FY375" s="111"/>
      <c r="FZ375" s="107"/>
      <c r="GA375" s="22"/>
      <c r="GB375" s="132"/>
      <c r="GC375" s="133"/>
      <c r="GD375" s="98">
        <f t="shared" si="5200"/>
        <v>0</v>
      </c>
      <c r="GE375" s="133"/>
      <c r="GF375" s="133"/>
      <c r="GG375" s="133"/>
      <c r="GH375" s="100">
        <f t="shared" si="5201"/>
        <v>0</v>
      </c>
      <c r="GI375" s="133"/>
      <c r="GJ375" s="133"/>
      <c r="GK375" s="133"/>
      <c r="GL375" s="98">
        <f t="shared" si="5202"/>
        <v>0</v>
      </c>
      <c r="GM375" s="110"/>
      <c r="GN375" s="111"/>
      <c r="GO375" s="107"/>
      <c r="GP375" s="22"/>
      <c r="GQ375" s="132"/>
      <c r="GR375" s="133"/>
      <c r="GS375" s="98">
        <f t="shared" si="5203"/>
        <v>0</v>
      </c>
      <c r="GT375" s="133"/>
      <c r="GU375" s="133"/>
      <c r="GV375" s="133"/>
      <c r="GW375" s="100">
        <f t="shared" si="5204"/>
        <v>0</v>
      </c>
      <c r="GX375" s="133"/>
      <c r="GY375" s="133"/>
      <c r="GZ375" s="133"/>
      <c r="HA375" s="98">
        <f t="shared" si="5205"/>
        <v>0</v>
      </c>
      <c r="HB375" s="110"/>
      <c r="HC375" s="111"/>
      <c r="HD375" s="107"/>
      <c r="HE375" s="22"/>
      <c r="HF375" s="132"/>
      <c r="HG375" s="133"/>
      <c r="HH375" s="98">
        <f t="shared" si="5206"/>
        <v>0</v>
      </c>
      <c r="HI375" s="133"/>
      <c r="HJ375" s="133"/>
      <c r="HK375" s="133"/>
      <c r="HL375" s="100">
        <f t="shared" si="5207"/>
        <v>0</v>
      </c>
      <c r="HM375" s="133"/>
      <c r="HN375" s="133"/>
      <c r="HO375" s="133"/>
      <c r="HP375" s="98">
        <f t="shared" si="6082"/>
        <v>0</v>
      </c>
      <c r="HQ375" s="110"/>
      <c r="HR375" s="111"/>
      <c r="HS375" s="107"/>
      <c r="HT375" s="22"/>
      <c r="HU375" s="132"/>
      <c r="HV375" s="133"/>
      <c r="HW375" s="98">
        <f t="shared" si="5755"/>
        <v>0</v>
      </c>
      <c r="HX375" s="133"/>
      <c r="HY375" s="133"/>
      <c r="HZ375" s="133"/>
      <c r="IA375" s="100">
        <f t="shared" si="5759"/>
        <v>0</v>
      </c>
      <c r="IB375" s="133"/>
      <c r="IC375" s="133"/>
      <c r="ID375" s="133"/>
      <c r="IE375" s="98">
        <f t="shared" si="5211"/>
        <v>0</v>
      </c>
      <c r="IF375" s="110"/>
      <c r="IG375" s="111"/>
      <c r="IH375" s="107"/>
      <c r="II375" s="22"/>
      <c r="IJ375" s="132"/>
      <c r="IK375" s="133"/>
      <c r="IL375" s="98">
        <f t="shared" si="5752"/>
        <v>0</v>
      </c>
      <c r="IM375" s="133"/>
      <c r="IN375" s="133"/>
      <c r="IO375" s="133"/>
      <c r="IP375" s="100">
        <f t="shared" si="4678"/>
        <v>0</v>
      </c>
      <c r="IQ375" s="133"/>
      <c r="IR375" s="133"/>
      <c r="IS375" s="133"/>
      <c r="IT375" s="98">
        <f t="shared" si="5753"/>
        <v>0</v>
      </c>
      <c r="IU375" s="110"/>
      <c r="IV375" s="111"/>
      <c r="IW375" s="107"/>
      <c r="IX375" s="22"/>
      <c r="IY375" s="132"/>
      <c r="IZ375" s="133"/>
      <c r="JA375" s="98">
        <f t="shared" si="5212"/>
        <v>0</v>
      </c>
      <c r="JB375" s="133"/>
      <c r="JC375" s="133"/>
      <c r="JD375" s="133"/>
      <c r="JE375" s="100">
        <f t="shared" si="5213"/>
        <v>0</v>
      </c>
      <c r="JF375" s="133"/>
      <c r="JG375" s="133"/>
      <c r="JH375" s="133"/>
      <c r="JI375" s="98">
        <f t="shared" si="5214"/>
        <v>0</v>
      </c>
      <c r="JJ375" s="110"/>
      <c r="JK375" s="111"/>
      <c r="JL375" s="107"/>
      <c r="JM375" s="22"/>
      <c r="JN375" s="132"/>
      <c r="JO375" s="133"/>
      <c r="JP375" s="98">
        <f t="shared" si="5215"/>
        <v>0</v>
      </c>
      <c r="JQ375" s="133"/>
      <c r="JR375" s="133"/>
      <c r="JS375" s="133"/>
      <c r="JT375" s="100">
        <f t="shared" si="5216"/>
        <v>0</v>
      </c>
      <c r="JU375" s="133"/>
      <c r="JV375" s="133"/>
      <c r="JW375" s="133"/>
      <c r="JX375" s="98">
        <f t="shared" si="5217"/>
        <v>0</v>
      </c>
      <c r="JY375" s="110"/>
      <c r="JZ375" s="111"/>
      <c r="KA375" s="107"/>
      <c r="KB375" s="22"/>
      <c r="KC375" s="132"/>
      <c r="KD375" s="133"/>
      <c r="KE375" s="98">
        <f t="shared" si="5218"/>
        <v>0</v>
      </c>
      <c r="KF375" s="133"/>
      <c r="KG375" s="133"/>
      <c r="KH375" s="133"/>
      <c r="KI375" s="100">
        <f t="shared" si="5219"/>
        <v>0</v>
      </c>
      <c r="KJ375" s="133"/>
      <c r="KK375" s="133"/>
      <c r="KL375" s="133"/>
      <c r="KM375" s="98">
        <f t="shared" si="5920"/>
        <v>0</v>
      </c>
      <c r="KN375" s="110"/>
      <c r="KO375" s="111"/>
      <c r="KP375" s="107"/>
      <c r="KQ375" s="22"/>
      <c r="KR375" s="132"/>
      <c r="KS375" s="133"/>
      <c r="KT375" s="98">
        <f t="shared" si="5220"/>
        <v>0</v>
      </c>
      <c r="KU375" s="133"/>
      <c r="KV375" s="133"/>
      <c r="KW375" s="133"/>
      <c r="KX375" s="100">
        <f t="shared" si="5758"/>
        <v>0</v>
      </c>
      <c r="KY375" s="133"/>
      <c r="KZ375" s="133"/>
      <c r="LA375" s="133"/>
      <c r="LB375" s="98">
        <f t="shared" si="5221"/>
        <v>0</v>
      </c>
      <c r="LC375" s="110"/>
      <c r="LD375" s="111"/>
      <c r="LE375" s="107"/>
      <c r="LF375" s="22"/>
      <c r="LG375" s="132"/>
      <c r="LH375" s="133"/>
      <c r="LI375" s="98">
        <f t="shared" si="5222"/>
        <v>0</v>
      </c>
      <c r="LJ375" s="133"/>
      <c r="LK375" s="133"/>
      <c r="LL375" s="133"/>
      <c r="LM375" s="100">
        <f t="shared" si="5223"/>
        <v>0</v>
      </c>
      <c r="LN375" s="133"/>
      <c r="LO375" s="133"/>
      <c r="LP375" s="133"/>
      <c r="LQ375" s="98">
        <f t="shared" si="5224"/>
        <v>0</v>
      </c>
      <c r="LR375" s="110"/>
      <c r="LS375" s="111"/>
      <c r="LT375" s="107"/>
      <c r="LU375" s="22"/>
      <c r="LV375" s="132"/>
      <c r="LW375" s="133"/>
      <c r="LX375" s="98">
        <f t="shared" si="4356"/>
        <v>0</v>
      </c>
      <c r="LY375" s="133"/>
      <c r="LZ375" s="133"/>
      <c r="MA375" s="133"/>
      <c r="MB375" s="100">
        <f t="shared" si="5225"/>
        <v>0</v>
      </c>
      <c r="MC375" s="133"/>
      <c r="MD375" s="133"/>
      <c r="ME375" s="133"/>
      <c r="MF375" s="98">
        <f t="shared" si="5226"/>
        <v>0</v>
      </c>
      <c r="MG375" s="110"/>
      <c r="MH375" s="111"/>
      <c r="MI375" s="107"/>
      <c r="MJ375" s="22"/>
      <c r="MK375" s="132"/>
      <c r="ML375" s="133"/>
      <c r="MM375" s="98">
        <f t="shared" si="5227"/>
        <v>0</v>
      </c>
      <c r="MN375" s="133"/>
      <c r="MO375" s="133"/>
      <c r="MP375" s="133"/>
      <c r="MQ375" s="100">
        <f t="shared" si="5228"/>
        <v>0</v>
      </c>
      <c r="MR375" s="133"/>
      <c r="MS375" s="133"/>
      <c r="MT375" s="133"/>
      <c r="MU375" s="98">
        <f t="shared" si="4850"/>
        <v>0</v>
      </c>
      <c r="MV375" s="110"/>
      <c r="MW375" s="111"/>
      <c r="MX375" s="107"/>
      <c r="MY375" s="22"/>
      <c r="MZ375" s="132"/>
      <c r="NA375" s="133"/>
      <c r="NB375" s="98">
        <f t="shared" si="5229"/>
        <v>0</v>
      </c>
      <c r="NC375" s="133"/>
      <c r="ND375" s="133"/>
      <c r="NE375" s="133"/>
      <c r="NF375" s="100">
        <f t="shared" si="5230"/>
        <v>0</v>
      </c>
      <c r="NG375" s="133"/>
      <c r="NH375" s="133"/>
      <c r="NI375" s="133"/>
      <c r="NJ375" s="98">
        <f t="shared" si="5231"/>
        <v>0</v>
      </c>
      <c r="NK375" s="110"/>
      <c r="NL375" s="111"/>
      <c r="NM375" s="107"/>
      <c r="NN375" s="22"/>
      <c r="NO375" s="132"/>
      <c r="NP375" s="133"/>
      <c r="NQ375" s="98">
        <f t="shared" si="5232"/>
        <v>0</v>
      </c>
      <c r="NR375" s="133"/>
      <c r="NS375" s="133"/>
      <c r="NT375" s="133"/>
      <c r="NU375" s="100">
        <f t="shared" si="5233"/>
        <v>0</v>
      </c>
      <c r="NV375" s="133"/>
      <c r="NW375" s="133"/>
      <c r="NX375" s="133"/>
      <c r="NY375" s="98">
        <f t="shared" si="5234"/>
        <v>0</v>
      </c>
      <c r="NZ375" s="110"/>
      <c r="OA375" s="111"/>
      <c r="OB375" s="107"/>
      <c r="OC375" s="22"/>
      <c r="OD375" s="132"/>
      <c r="OE375" s="133"/>
      <c r="OF375" s="98">
        <f t="shared" si="4681"/>
        <v>0</v>
      </c>
      <c r="OG375" s="133"/>
      <c r="OH375" s="133"/>
      <c r="OI375" s="133"/>
      <c r="OJ375" s="100">
        <f t="shared" si="5235"/>
        <v>0</v>
      </c>
      <c r="OK375" s="133"/>
      <c r="OL375" s="133"/>
      <c r="OM375" s="133"/>
      <c r="ON375" s="98">
        <f t="shared" si="5236"/>
        <v>0</v>
      </c>
      <c r="OO375" s="110"/>
      <c r="OP375" s="111"/>
      <c r="OQ375" s="107"/>
      <c r="OR375" s="22"/>
      <c r="OS375" s="132"/>
      <c r="OT375" s="133"/>
      <c r="OU375" s="98">
        <f t="shared" si="4688"/>
        <v>0</v>
      </c>
      <c r="OV375" s="133"/>
      <c r="OW375" s="133"/>
      <c r="OX375" s="133"/>
      <c r="OY375" s="100">
        <f t="shared" si="6403"/>
        <v>0</v>
      </c>
      <c r="OZ375" s="133"/>
      <c r="PA375" s="133"/>
      <c r="PB375" s="133"/>
      <c r="PC375" s="98">
        <f t="shared" si="5430"/>
        <v>0</v>
      </c>
      <c r="PD375" s="110"/>
      <c r="PE375" s="111"/>
      <c r="PF375" s="107"/>
      <c r="PG375" s="22"/>
      <c r="PH375" s="132"/>
      <c r="PI375" s="133"/>
      <c r="PJ375" s="98">
        <f t="shared" si="5237"/>
        <v>0</v>
      </c>
      <c r="PK375" s="133"/>
      <c r="PL375" s="133"/>
      <c r="PM375" s="133"/>
      <c r="PN375" s="100">
        <f t="shared" si="5238"/>
        <v>0</v>
      </c>
      <c r="PO375" s="133"/>
      <c r="PP375" s="133"/>
      <c r="PQ375" s="133"/>
      <c r="PR375" s="98">
        <f t="shared" si="5239"/>
        <v>0</v>
      </c>
      <c r="PS375" s="110"/>
      <c r="PT375" s="111"/>
      <c r="PU375" s="107"/>
      <c r="PV375" s="22"/>
      <c r="PW375" s="132"/>
      <c r="PX375" s="133"/>
      <c r="PY375" s="98">
        <f t="shared" si="5240"/>
        <v>0</v>
      </c>
      <c r="PZ375" s="133"/>
      <c r="QA375" s="133"/>
      <c r="QB375" s="133"/>
      <c r="QC375" s="100">
        <f t="shared" si="5241"/>
        <v>0</v>
      </c>
      <c r="QD375" s="133"/>
      <c r="QE375" s="133"/>
      <c r="QF375" s="133"/>
      <c r="QG375" s="98">
        <f t="shared" si="5242"/>
        <v>0</v>
      </c>
      <c r="QH375" s="110"/>
      <c r="QI375" s="111"/>
      <c r="QJ375" s="107"/>
      <c r="QK375" s="22"/>
      <c r="QL375" s="132"/>
      <c r="QM375" s="133"/>
      <c r="QN375" s="98">
        <f t="shared" si="5243"/>
        <v>0</v>
      </c>
      <c r="QO375" s="133"/>
      <c r="QP375" s="133"/>
      <c r="QQ375" s="133"/>
      <c r="QR375" s="100">
        <f t="shared" si="5244"/>
        <v>0</v>
      </c>
      <c r="QS375" s="133"/>
      <c r="QT375" s="133"/>
      <c r="QU375" s="133"/>
      <c r="QV375" s="98">
        <f t="shared" si="5245"/>
        <v>0</v>
      </c>
      <c r="QW375" s="110"/>
      <c r="QX375" s="111"/>
      <c r="QY375" s="107"/>
      <c r="QZ375" s="22"/>
      <c r="RA375" s="132"/>
      <c r="RB375" s="133"/>
      <c r="RC375" s="98">
        <f t="shared" si="5246"/>
        <v>0</v>
      </c>
      <c r="RD375" s="133"/>
      <c r="RE375" s="133"/>
      <c r="RF375" s="133"/>
      <c r="RG375" s="100">
        <f t="shared" si="5247"/>
        <v>0</v>
      </c>
      <c r="RH375" s="133"/>
      <c r="RI375" s="133"/>
      <c r="RJ375" s="133"/>
      <c r="RK375" s="98">
        <f t="shared" si="5248"/>
        <v>0</v>
      </c>
      <c r="RL375" s="110"/>
      <c r="RM375" s="111"/>
      <c r="RN375" s="107"/>
      <c r="RO375" s="22"/>
      <c r="RP375" s="132"/>
      <c r="RQ375" s="133"/>
      <c r="RR375" s="98">
        <f t="shared" si="5249"/>
        <v>0</v>
      </c>
      <c r="RS375" s="133"/>
      <c r="RT375" s="133"/>
      <c r="RU375" s="133"/>
      <c r="RV375" s="100">
        <f t="shared" si="5250"/>
        <v>0</v>
      </c>
      <c r="RW375" s="133"/>
      <c r="RX375" s="133"/>
      <c r="RY375" s="133"/>
      <c r="RZ375" s="98">
        <f t="shared" si="5251"/>
        <v>0</v>
      </c>
      <c r="SA375" s="110"/>
      <c r="SB375" s="111"/>
      <c r="SC375" s="107"/>
      <c r="SD375" s="22"/>
      <c r="SE375" s="132"/>
      <c r="SF375" s="133"/>
      <c r="SG375" s="98">
        <f t="shared" si="5252"/>
        <v>0</v>
      </c>
      <c r="SH375" s="133"/>
      <c r="SI375" s="133"/>
      <c r="SJ375" s="133"/>
      <c r="SK375" s="100">
        <f t="shared" si="5253"/>
        <v>0</v>
      </c>
      <c r="SL375" s="133"/>
      <c r="SM375" s="133"/>
      <c r="SN375" s="133"/>
      <c r="SO375" s="98">
        <f t="shared" si="5254"/>
        <v>0</v>
      </c>
      <c r="SP375" s="110"/>
      <c r="SQ375" s="111"/>
      <c r="SR375" s="107"/>
      <c r="SS375" s="22"/>
      <c r="ST375" s="132"/>
      <c r="SU375" s="133"/>
      <c r="SV375" s="98">
        <f t="shared" si="4682"/>
        <v>0</v>
      </c>
      <c r="SW375" s="133"/>
      <c r="SX375" s="133"/>
      <c r="SY375" s="133"/>
      <c r="SZ375" s="100">
        <f t="shared" si="4683"/>
        <v>0</v>
      </c>
      <c r="TA375" s="133"/>
      <c r="TB375" s="133"/>
      <c r="TC375" s="133"/>
      <c r="TD375" s="98">
        <f t="shared" si="4684"/>
        <v>0</v>
      </c>
      <c r="TE375" s="110"/>
      <c r="TF375" s="111"/>
      <c r="TG375" s="107"/>
      <c r="TH375" s="22"/>
      <c r="TI375" s="132"/>
      <c r="TJ375" s="133"/>
      <c r="TK375" s="98">
        <f t="shared" si="5255"/>
        <v>0</v>
      </c>
      <c r="TL375" s="133"/>
      <c r="TM375" s="133"/>
      <c r="TN375" s="133"/>
      <c r="TO375" s="100">
        <f t="shared" si="5256"/>
        <v>0</v>
      </c>
      <c r="TP375" s="133"/>
      <c r="TQ375" s="133"/>
      <c r="TR375" s="133"/>
      <c r="TS375" s="98">
        <f t="shared" si="5257"/>
        <v>0</v>
      </c>
      <c r="TT375" s="110"/>
      <c r="TU375" s="111"/>
      <c r="TV375" s="107"/>
      <c r="TW375" s="22"/>
      <c r="TX375" s="132"/>
      <c r="TY375" s="133"/>
      <c r="TZ375" s="98">
        <f t="shared" si="5258"/>
        <v>0</v>
      </c>
      <c r="UA375" s="133"/>
      <c r="UB375" s="133"/>
      <c r="UC375" s="133"/>
      <c r="UD375" s="100">
        <f t="shared" si="5259"/>
        <v>0</v>
      </c>
      <c r="UE375" s="133"/>
      <c r="UF375" s="133"/>
      <c r="UG375" s="133"/>
      <c r="UH375" s="98">
        <f t="shared" si="5260"/>
        <v>0</v>
      </c>
      <c r="UI375" s="110"/>
      <c r="UJ375" s="111"/>
      <c r="UK375" s="107"/>
      <c r="UL375" s="22"/>
      <c r="UM375" s="132"/>
      <c r="UN375" s="133"/>
      <c r="UO375" s="98">
        <f t="shared" si="5261"/>
        <v>0</v>
      </c>
      <c r="UP375" s="133"/>
      <c r="UQ375" s="133"/>
      <c r="UR375" s="133"/>
      <c r="US375" s="100">
        <f t="shared" si="5262"/>
        <v>0</v>
      </c>
      <c r="UT375" s="133"/>
      <c r="UU375" s="133"/>
      <c r="UV375" s="133"/>
      <c r="UW375" s="98">
        <f t="shared" si="5263"/>
        <v>0</v>
      </c>
      <c r="UX375" s="110"/>
      <c r="UY375" s="111"/>
      <c r="UZ375" s="107"/>
      <c r="VA375" s="22"/>
      <c r="VB375" s="132"/>
      <c r="VC375" s="133"/>
      <c r="VD375" s="98">
        <f t="shared" si="5264"/>
        <v>0</v>
      </c>
      <c r="VE375" s="133"/>
      <c r="VF375" s="133"/>
      <c r="VG375" s="133"/>
      <c r="VH375" s="100">
        <f t="shared" si="5265"/>
        <v>0</v>
      </c>
      <c r="VI375" s="133"/>
      <c r="VJ375" s="133"/>
      <c r="VK375" s="133"/>
      <c r="VL375" s="98">
        <f t="shared" si="5266"/>
        <v>0</v>
      </c>
      <c r="VM375" s="110"/>
      <c r="VN375" s="111"/>
      <c r="VO375" s="107"/>
      <c r="VP375" s="22"/>
      <c r="VQ375" s="132"/>
      <c r="VR375" s="133"/>
      <c r="VS375" s="98">
        <f t="shared" si="5267"/>
        <v>0</v>
      </c>
      <c r="VT375" s="133"/>
      <c r="VU375" s="133"/>
      <c r="VV375" s="133"/>
      <c r="VW375" s="100">
        <f t="shared" si="5268"/>
        <v>0</v>
      </c>
      <c r="VX375" s="133"/>
      <c r="VY375" s="133"/>
      <c r="VZ375" s="133"/>
      <c r="WA375" s="98">
        <f t="shared" si="5269"/>
        <v>0</v>
      </c>
      <c r="WB375" s="110"/>
      <c r="WC375" s="111"/>
      <c r="WD375" s="107"/>
      <c r="WE375" s="22"/>
    </row>
    <row r="376" spans="1:603" ht="16.5" customHeight="1">
      <c r="A376" s="94"/>
      <c r="B376" s="105" t="s">
        <v>303</v>
      </c>
      <c r="C376" s="106" t="s">
        <v>61</v>
      </c>
      <c r="D376" s="132"/>
      <c r="E376" s="133"/>
      <c r="F376" s="98">
        <f t="shared" si="4685"/>
        <v>0</v>
      </c>
      <c r="G376" s="133"/>
      <c r="H376" s="133"/>
      <c r="I376" s="133"/>
      <c r="J376" s="100">
        <f t="shared" si="4686"/>
        <v>0</v>
      </c>
      <c r="K376" s="133"/>
      <c r="L376" s="133"/>
      <c r="M376" s="133"/>
      <c r="N376" s="98">
        <f t="shared" si="6564"/>
        <v>0</v>
      </c>
      <c r="O376" s="110"/>
      <c r="P376" s="111"/>
      <c r="Q376" s="107"/>
      <c r="R376" s="22"/>
      <c r="S376" s="132"/>
      <c r="T376" s="133"/>
      <c r="U376" s="98">
        <f t="shared" si="5172"/>
        <v>0</v>
      </c>
      <c r="V376" s="133"/>
      <c r="W376" s="133"/>
      <c r="X376" s="133"/>
      <c r="Y376" s="100">
        <f t="shared" si="5173"/>
        <v>0</v>
      </c>
      <c r="Z376" s="133"/>
      <c r="AA376" s="133"/>
      <c r="AB376" s="133"/>
      <c r="AC376" s="98">
        <f t="shared" si="5174"/>
        <v>0</v>
      </c>
      <c r="AD376" s="110"/>
      <c r="AE376" s="111"/>
      <c r="AF376" s="107"/>
      <c r="AG376" s="22"/>
      <c r="AH376" s="132"/>
      <c r="AI376" s="133"/>
      <c r="AJ376" s="98">
        <f t="shared" si="5175"/>
        <v>0</v>
      </c>
      <c r="AK376" s="133"/>
      <c r="AL376" s="133"/>
      <c r="AM376" s="133"/>
      <c r="AN376" s="100">
        <f t="shared" si="5176"/>
        <v>0</v>
      </c>
      <c r="AO376" s="133"/>
      <c r="AP376" s="133"/>
      <c r="AQ376" s="133"/>
      <c r="AR376" s="98">
        <f t="shared" si="6081"/>
        <v>0</v>
      </c>
      <c r="AS376" s="110"/>
      <c r="AT376" s="111"/>
      <c r="AU376" s="107"/>
      <c r="AV376" s="22"/>
      <c r="AW376" s="132"/>
      <c r="AX376" s="133"/>
      <c r="AY376" s="98">
        <f t="shared" si="5178"/>
        <v>0</v>
      </c>
      <c r="AZ376" s="133"/>
      <c r="BA376" s="133"/>
      <c r="BB376" s="133"/>
      <c r="BC376" s="100">
        <f t="shared" si="5179"/>
        <v>0</v>
      </c>
      <c r="BD376" s="133"/>
      <c r="BE376" s="133"/>
      <c r="BF376" s="133"/>
      <c r="BG376" s="98">
        <f t="shared" si="5180"/>
        <v>0</v>
      </c>
      <c r="BH376" s="110"/>
      <c r="BI376" s="111"/>
      <c r="BJ376" s="107"/>
      <c r="BK376" s="22"/>
      <c r="BL376" s="132"/>
      <c r="BM376" s="133"/>
      <c r="BN376" s="98">
        <f t="shared" si="5181"/>
        <v>0</v>
      </c>
      <c r="BO376" s="133"/>
      <c r="BP376" s="133"/>
      <c r="BQ376" s="133"/>
      <c r="BR376" s="100">
        <f t="shared" si="5182"/>
        <v>0</v>
      </c>
      <c r="BS376" s="133"/>
      <c r="BT376" s="133"/>
      <c r="BU376" s="133"/>
      <c r="BV376" s="98">
        <f t="shared" si="5183"/>
        <v>0</v>
      </c>
      <c r="BW376" s="110"/>
      <c r="BX376" s="111"/>
      <c r="BY376" s="107"/>
      <c r="BZ376" s="23"/>
      <c r="CA376" s="132"/>
      <c r="CB376" s="133"/>
      <c r="CC376" s="98">
        <f t="shared" si="5184"/>
        <v>0</v>
      </c>
      <c r="CD376" s="133"/>
      <c r="CE376" s="133"/>
      <c r="CF376" s="133"/>
      <c r="CG376" s="100">
        <f t="shared" si="5185"/>
        <v>0</v>
      </c>
      <c r="CH376" s="133"/>
      <c r="CI376" s="133"/>
      <c r="CJ376" s="133"/>
      <c r="CK376" s="98">
        <f t="shared" si="5186"/>
        <v>0</v>
      </c>
      <c r="CL376" s="110"/>
      <c r="CM376" s="111"/>
      <c r="CN376" s="107"/>
      <c r="CO376" s="22"/>
      <c r="CP376" s="132"/>
      <c r="CQ376" s="133"/>
      <c r="CR376" s="98">
        <f t="shared" si="5187"/>
        <v>0</v>
      </c>
      <c r="CS376" s="133"/>
      <c r="CT376" s="133"/>
      <c r="CU376" s="133"/>
      <c r="CV376" s="100">
        <f t="shared" si="5188"/>
        <v>0</v>
      </c>
      <c r="CW376" s="133"/>
      <c r="CX376" s="133"/>
      <c r="CY376" s="133"/>
      <c r="CZ376" s="98">
        <f t="shared" si="5189"/>
        <v>0</v>
      </c>
      <c r="DA376" s="110"/>
      <c r="DB376" s="111"/>
      <c r="DC376" s="107"/>
      <c r="DD376" s="22"/>
      <c r="DE376" s="132"/>
      <c r="DF376" s="133"/>
      <c r="DG376" s="98">
        <f t="shared" si="5190"/>
        <v>0</v>
      </c>
      <c r="DH376" s="133"/>
      <c r="DI376" s="133"/>
      <c r="DJ376" s="133"/>
      <c r="DK376" s="100">
        <f t="shared" si="5191"/>
        <v>0</v>
      </c>
      <c r="DL376" s="133"/>
      <c r="DM376" s="133"/>
      <c r="DN376" s="133"/>
      <c r="DO376" s="98">
        <f t="shared" si="5192"/>
        <v>0</v>
      </c>
      <c r="DP376" s="110"/>
      <c r="DQ376" s="111"/>
      <c r="DR376" s="107"/>
      <c r="DS376" s="22"/>
      <c r="DT376" s="132"/>
      <c r="DU376" s="133"/>
      <c r="DV376" s="98">
        <f t="shared" si="5193"/>
        <v>0</v>
      </c>
      <c r="DW376" s="133"/>
      <c r="DX376" s="133"/>
      <c r="DY376" s="133"/>
      <c r="DZ376" s="100">
        <f t="shared" si="5194"/>
        <v>0</v>
      </c>
      <c r="EA376" s="133"/>
      <c r="EB376" s="133"/>
      <c r="EC376" s="133"/>
      <c r="ED376" s="98">
        <f t="shared" si="5195"/>
        <v>0</v>
      </c>
      <c r="EE376" s="110"/>
      <c r="EF376" s="111"/>
      <c r="EG376" s="107"/>
      <c r="EH376" s="22"/>
      <c r="EI376" s="132"/>
      <c r="EJ376" s="133"/>
      <c r="EK376" s="98">
        <f t="shared" si="5196"/>
        <v>0</v>
      </c>
      <c r="EL376" s="133"/>
      <c r="EM376" s="133"/>
      <c r="EN376" s="133"/>
      <c r="EO376" s="100">
        <f t="shared" si="5197"/>
        <v>0</v>
      </c>
      <c r="EP376" s="133"/>
      <c r="EQ376" s="133"/>
      <c r="ER376" s="133"/>
      <c r="ES376" s="98">
        <f t="shared" si="4849"/>
        <v>0</v>
      </c>
      <c r="ET376" s="110"/>
      <c r="EU376" s="111"/>
      <c r="EV376" s="107"/>
      <c r="EW376" s="22"/>
      <c r="EX376" s="132"/>
      <c r="EY376" s="133"/>
      <c r="EZ376" s="98">
        <f t="shared" si="5198"/>
        <v>0</v>
      </c>
      <c r="FA376" s="133"/>
      <c r="FB376" s="133"/>
      <c r="FC376" s="133"/>
      <c r="FD376" s="100">
        <f t="shared" si="5756"/>
        <v>0</v>
      </c>
      <c r="FE376" s="133"/>
      <c r="FF376" s="133"/>
      <c r="FG376" s="133"/>
      <c r="FH376" s="98">
        <f t="shared" si="4851"/>
        <v>0</v>
      </c>
      <c r="FI376" s="110"/>
      <c r="FJ376" s="111"/>
      <c r="FK376" s="107"/>
      <c r="FL376" s="22"/>
      <c r="FM376" s="132"/>
      <c r="FN376" s="133"/>
      <c r="FO376" s="98">
        <f t="shared" si="5591"/>
        <v>0</v>
      </c>
      <c r="FP376" s="133"/>
      <c r="FQ376" s="133"/>
      <c r="FR376" s="133"/>
      <c r="FS376" s="100">
        <f t="shared" si="5757"/>
        <v>0</v>
      </c>
      <c r="FT376" s="133"/>
      <c r="FU376" s="133"/>
      <c r="FV376" s="133"/>
      <c r="FW376" s="98">
        <f t="shared" si="6083"/>
        <v>0</v>
      </c>
      <c r="FX376" s="110"/>
      <c r="FY376" s="111"/>
      <c r="FZ376" s="107"/>
      <c r="GA376" s="22"/>
      <c r="GB376" s="132"/>
      <c r="GC376" s="133"/>
      <c r="GD376" s="98">
        <f t="shared" si="5200"/>
        <v>0</v>
      </c>
      <c r="GE376" s="133"/>
      <c r="GF376" s="133"/>
      <c r="GG376" s="133"/>
      <c r="GH376" s="100">
        <f t="shared" si="5201"/>
        <v>0</v>
      </c>
      <c r="GI376" s="133"/>
      <c r="GJ376" s="133"/>
      <c r="GK376" s="133"/>
      <c r="GL376" s="98">
        <f t="shared" si="5202"/>
        <v>0</v>
      </c>
      <c r="GM376" s="110"/>
      <c r="GN376" s="111"/>
      <c r="GO376" s="107"/>
      <c r="GP376" s="22"/>
      <c r="GQ376" s="132"/>
      <c r="GR376" s="133"/>
      <c r="GS376" s="98">
        <f t="shared" si="5203"/>
        <v>0</v>
      </c>
      <c r="GT376" s="133"/>
      <c r="GU376" s="133"/>
      <c r="GV376" s="133"/>
      <c r="GW376" s="100">
        <f t="shared" si="5204"/>
        <v>0</v>
      </c>
      <c r="GX376" s="133"/>
      <c r="GY376" s="133"/>
      <c r="GZ376" s="133"/>
      <c r="HA376" s="98">
        <f t="shared" si="5205"/>
        <v>0</v>
      </c>
      <c r="HB376" s="110"/>
      <c r="HC376" s="111"/>
      <c r="HD376" s="107"/>
      <c r="HE376" s="22"/>
      <c r="HF376" s="132"/>
      <c r="HG376" s="133"/>
      <c r="HH376" s="98">
        <f t="shared" si="5206"/>
        <v>0</v>
      </c>
      <c r="HI376" s="133"/>
      <c r="HJ376" s="133"/>
      <c r="HK376" s="133"/>
      <c r="HL376" s="100">
        <f t="shared" si="5207"/>
        <v>0</v>
      </c>
      <c r="HM376" s="133"/>
      <c r="HN376" s="133"/>
      <c r="HO376" s="133"/>
      <c r="HP376" s="98">
        <f t="shared" si="6082"/>
        <v>0</v>
      </c>
      <c r="HQ376" s="110"/>
      <c r="HR376" s="111"/>
      <c r="HS376" s="107"/>
      <c r="HT376" s="22"/>
      <c r="HU376" s="132"/>
      <c r="HV376" s="133"/>
      <c r="HW376" s="98">
        <f t="shared" si="5755"/>
        <v>0</v>
      </c>
      <c r="HX376" s="133"/>
      <c r="HY376" s="133"/>
      <c r="HZ376" s="133"/>
      <c r="IA376" s="100">
        <f t="shared" si="5759"/>
        <v>0</v>
      </c>
      <c r="IB376" s="133"/>
      <c r="IC376" s="133"/>
      <c r="ID376" s="133"/>
      <c r="IE376" s="98">
        <f t="shared" si="5211"/>
        <v>0</v>
      </c>
      <c r="IF376" s="110"/>
      <c r="IG376" s="111"/>
      <c r="IH376" s="107"/>
      <c r="II376" s="22"/>
      <c r="IJ376" s="132"/>
      <c r="IK376" s="133"/>
      <c r="IL376" s="98">
        <f t="shared" si="5752"/>
        <v>0</v>
      </c>
      <c r="IM376" s="133"/>
      <c r="IN376" s="133"/>
      <c r="IO376" s="133"/>
      <c r="IP376" s="100">
        <f t="shared" si="4678"/>
        <v>0</v>
      </c>
      <c r="IQ376" s="133"/>
      <c r="IR376" s="133"/>
      <c r="IS376" s="133"/>
      <c r="IT376" s="98">
        <f t="shared" si="5753"/>
        <v>0</v>
      </c>
      <c r="IU376" s="110"/>
      <c r="IV376" s="111"/>
      <c r="IW376" s="107"/>
      <c r="IX376" s="22"/>
      <c r="IY376" s="132"/>
      <c r="IZ376" s="133"/>
      <c r="JA376" s="98">
        <f t="shared" si="5212"/>
        <v>0</v>
      </c>
      <c r="JB376" s="133"/>
      <c r="JC376" s="133"/>
      <c r="JD376" s="133"/>
      <c r="JE376" s="100">
        <f t="shared" si="5213"/>
        <v>0</v>
      </c>
      <c r="JF376" s="133"/>
      <c r="JG376" s="133"/>
      <c r="JH376" s="133"/>
      <c r="JI376" s="98">
        <f t="shared" si="5214"/>
        <v>0</v>
      </c>
      <c r="JJ376" s="110"/>
      <c r="JK376" s="111"/>
      <c r="JL376" s="107"/>
      <c r="JM376" s="22"/>
      <c r="JN376" s="132"/>
      <c r="JO376" s="133"/>
      <c r="JP376" s="98">
        <f t="shared" si="5215"/>
        <v>0</v>
      </c>
      <c r="JQ376" s="133"/>
      <c r="JR376" s="133"/>
      <c r="JS376" s="133"/>
      <c r="JT376" s="100">
        <f t="shared" si="5216"/>
        <v>0</v>
      </c>
      <c r="JU376" s="133"/>
      <c r="JV376" s="133"/>
      <c r="JW376" s="133"/>
      <c r="JX376" s="98">
        <f t="shared" si="5217"/>
        <v>0</v>
      </c>
      <c r="JY376" s="110"/>
      <c r="JZ376" s="111"/>
      <c r="KA376" s="107"/>
      <c r="KB376" s="22"/>
      <c r="KC376" s="132"/>
      <c r="KD376" s="133"/>
      <c r="KE376" s="98">
        <f t="shared" si="5218"/>
        <v>0</v>
      </c>
      <c r="KF376" s="133"/>
      <c r="KG376" s="133"/>
      <c r="KH376" s="133"/>
      <c r="KI376" s="100">
        <f t="shared" si="5219"/>
        <v>0</v>
      </c>
      <c r="KJ376" s="133"/>
      <c r="KK376" s="133"/>
      <c r="KL376" s="133"/>
      <c r="KM376" s="98">
        <f t="shared" si="5920"/>
        <v>0</v>
      </c>
      <c r="KN376" s="110"/>
      <c r="KO376" s="111"/>
      <c r="KP376" s="107"/>
      <c r="KQ376" s="22"/>
      <c r="KR376" s="132"/>
      <c r="KS376" s="133"/>
      <c r="KT376" s="98">
        <f t="shared" si="5220"/>
        <v>0</v>
      </c>
      <c r="KU376" s="133"/>
      <c r="KV376" s="133"/>
      <c r="KW376" s="133"/>
      <c r="KX376" s="100">
        <f t="shared" si="5758"/>
        <v>0</v>
      </c>
      <c r="KY376" s="133"/>
      <c r="KZ376" s="133"/>
      <c r="LA376" s="133"/>
      <c r="LB376" s="98">
        <f t="shared" si="5221"/>
        <v>0</v>
      </c>
      <c r="LC376" s="110"/>
      <c r="LD376" s="111"/>
      <c r="LE376" s="107"/>
      <c r="LF376" s="22"/>
      <c r="LG376" s="132"/>
      <c r="LH376" s="133"/>
      <c r="LI376" s="98">
        <f t="shared" si="5222"/>
        <v>0</v>
      </c>
      <c r="LJ376" s="133"/>
      <c r="LK376" s="133"/>
      <c r="LL376" s="133"/>
      <c r="LM376" s="100">
        <f t="shared" si="5223"/>
        <v>0</v>
      </c>
      <c r="LN376" s="133"/>
      <c r="LO376" s="133"/>
      <c r="LP376" s="133"/>
      <c r="LQ376" s="98">
        <f t="shared" si="5224"/>
        <v>0</v>
      </c>
      <c r="LR376" s="110"/>
      <c r="LS376" s="111"/>
      <c r="LT376" s="107"/>
      <c r="LU376" s="22"/>
      <c r="LV376" s="132"/>
      <c r="LW376" s="133"/>
      <c r="LX376" s="98">
        <f t="shared" si="4356"/>
        <v>0</v>
      </c>
      <c r="LY376" s="133"/>
      <c r="LZ376" s="133"/>
      <c r="MA376" s="133"/>
      <c r="MB376" s="100">
        <f t="shared" si="5225"/>
        <v>0</v>
      </c>
      <c r="MC376" s="133"/>
      <c r="MD376" s="133"/>
      <c r="ME376" s="133"/>
      <c r="MF376" s="98">
        <f t="shared" si="5226"/>
        <v>0</v>
      </c>
      <c r="MG376" s="110"/>
      <c r="MH376" s="111"/>
      <c r="MI376" s="107"/>
      <c r="MJ376" s="22"/>
      <c r="MK376" s="132"/>
      <c r="ML376" s="133"/>
      <c r="MM376" s="98">
        <f t="shared" si="5227"/>
        <v>0</v>
      </c>
      <c r="MN376" s="133"/>
      <c r="MO376" s="133"/>
      <c r="MP376" s="133"/>
      <c r="MQ376" s="100">
        <f t="shared" si="5228"/>
        <v>0</v>
      </c>
      <c r="MR376" s="133"/>
      <c r="MS376" s="133"/>
      <c r="MT376" s="133"/>
      <c r="MU376" s="98">
        <f t="shared" si="4850"/>
        <v>0</v>
      </c>
      <c r="MV376" s="110"/>
      <c r="MW376" s="111"/>
      <c r="MX376" s="107"/>
      <c r="MY376" s="22"/>
      <c r="MZ376" s="132"/>
      <c r="NA376" s="133"/>
      <c r="NB376" s="98">
        <f t="shared" si="5229"/>
        <v>0</v>
      </c>
      <c r="NC376" s="133"/>
      <c r="ND376" s="133"/>
      <c r="NE376" s="133"/>
      <c r="NF376" s="100">
        <f t="shared" si="5230"/>
        <v>0</v>
      </c>
      <c r="NG376" s="133"/>
      <c r="NH376" s="133"/>
      <c r="NI376" s="133"/>
      <c r="NJ376" s="98">
        <f t="shared" si="5231"/>
        <v>0</v>
      </c>
      <c r="NK376" s="110"/>
      <c r="NL376" s="111"/>
      <c r="NM376" s="107"/>
      <c r="NN376" s="22"/>
      <c r="NO376" s="132"/>
      <c r="NP376" s="133"/>
      <c r="NQ376" s="98">
        <f t="shared" si="5232"/>
        <v>0</v>
      </c>
      <c r="NR376" s="133"/>
      <c r="NS376" s="133"/>
      <c r="NT376" s="133"/>
      <c r="NU376" s="100">
        <f t="shared" si="5233"/>
        <v>0</v>
      </c>
      <c r="NV376" s="133"/>
      <c r="NW376" s="133"/>
      <c r="NX376" s="133"/>
      <c r="NY376" s="98">
        <f t="shared" si="5234"/>
        <v>0</v>
      </c>
      <c r="NZ376" s="110"/>
      <c r="OA376" s="111"/>
      <c r="OB376" s="107"/>
      <c r="OC376" s="22"/>
      <c r="OD376" s="132"/>
      <c r="OE376" s="133"/>
      <c r="OF376" s="98">
        <f t="shared" si="4681"/>
        <v>0</v>
      </c>
      <c r="OG376" s="133"/>
      <c r="OH376" s="133"/>
      <c r="OI376" s="133"/>
      <c r="OJ376" s="100">
        <f t="shared" si="5235"/>
        <v>0</v>
      </c>
      <c r="OK376" s="133"/>
      <c r="OL376" s="133"/>
      <c r="OM376" s="133"/>
      <c r="ON376" s="98">
        <f t="shared" si="5236"/>
        <v>0</v>
      </c>
      <c r="OO376" s="110"/>
      <c r="OP376" s="111"/>
      <c r="OQ376" s="107"/>
      <c r="OR376" s="22"/>
      <c r="OS376" s="132"/>
      <c r="OT376" s="133"/>
      <c r="OU376" s="98">
        <f t="shared" si="4688"/>
        <v>0</v>
      </c>
      <c r="OV376" s="133"/>
      <c r="OW376" s="133"/>
      <c r="OX376" s="133"/>
      <c r="OY376" s="100">
        <f t="shared" si="6403"/>
        <v>0</v>
      </c>
      <c r="OZ376" s="133"/>
      <c r="PA376" s="133"/>
      <c r="PB376" s="133"/>
      <c r="PC376" s="98">
        <f t="shared" si="5430"/>
        <v>0</v>
      </c>
      <c r="PD376" s="110"/>
      <c r="PE376" s="111"/>
      <c r="PF376" s="107"/>
      <c r="PG376" s="22"/>
      <c r="PH376" s="132"/>
      <c r="PI376" s="133"/>
      <c r="PJ376" s="98">
        <f t="shared" si="5237"/>
        <v>0</v>
      </c>
      <c r="PK376" s="133"/>
      <c r="PL376" s="133"/>
      <c r="PM376" s="133"/>
      <c r="PN376" s="100">
        <f t="shared" si="5238"/>
        <v>0</v>
      </c>
      <c r="PO376" s="133"/>
      <c r="PP376" s="133"/>
      <c r="PQ376" s="133"/>
      <c r="PR376" s="98">
        <f t="shared" si="5239"/>
        <v>0</v>
      </c>
      <c r="PS376" s="110"/>
      <c r="PT376" s="111"/>
      <c r="PU376" s="107"/>
      <c r="PV376" s="22"/>
      <c r="PW376" s="132"/>
      <c r="PX376" s="133"/>
      <c r="PY376" s="98">
        <f t="shared" si="5240"/>
        <v>0</v>
      </c>
      <c r="PZ376" s="133"/>
      <c r="QA376" s="133"/>
      <c r="QB376" s="133"/>
      <c r="QC376" s="100">
        <f t="shared" si="5241"/>
        <v>0</v>
      </c>
      <c r="QD376" s="133"/>
      <c r="QE376" s="133"/>
      <c r="QF376" s="133"/>
      <c r="QG376" s="98">
        <f t="shared" si="5242"/>
        <v>0</v>
      </c>
      <c r="QH376" s="110"/>
      <c r="QI376" s="111"/>
      <c r="QJ376" s="107"/>
      <c r="QK376" s="22"/>
      <c r="QL376" s="132"/>
      <c r="QM376" s="133"/>
      <c r="QN376" s="98">
        <f t="shared" si="5243"/>
        <v>0</v>
      </c>
      <c r="QO376" s="133"/>
      <c r="QP376" s="133"/>
      <c r="QQ376" s="133"/>
      <c r="QR376" s="100">
        <f t="shared" si="5244"/>
        <v>0</v>
      </c>
      <c r="QS376" s="133"/>
      <c r="QT376" s="133"/>
      <c r="QU376" s="133"/>
      <c r="QV376" s="98">
        <f t="shared" si="5245"/>
        <v>0</v>
      </c>
      <c r="QW376" s="110"/>
      <c r="QX376" s="111"/>
      <c r="QY376" s="107"/>
      <c r="QZ376" s="22"/>
      <c r="RA376" s="132"/>
      <c r="RB376" s="133"/>
      <c r="RC376" s="98">
        <f t="shared" si="5246"/>
        <v>0</v>
      </c>
      <c r="RD376" s="133"/>
      <c r="RE376" s="133"/>
      <c r="RF376" s="133"/>
      <c r="RG376" s="100">
        <f t="shared" si="5247"/>
        <v>0</v>
      </c>
      <c r="RH376" s="133"/>
      <c r="RI376" s="133"/>
      <c r="RJ376" s="133"/>
      <c r="RK376" s="98">
        <f t="shared" si="5248"/>
        <v>0</v>
      </c>
      <c r="RL376" s="110"/>
      <c r="RM376" s="111"/>
      <c r="RN376" s="107"/>
      <c r="RO376" s="22"/>
      <c r="RP376" s="132"/>
      <c r="RQ376" s="133"/>
      <c r="RR376" s="98">
        <f t="shared" si="5249"/>
        <v>0</v>
      </c>
      <c r="RS376" s="133"/>
      <c r="RT376" s="133"/>
      <c r="RU376" s="133"/>
      <c r="RV376" s="100">
        <f t="shared" si="5250"/>
        <v>0</v>
      </c>
      <c r="RW376" s="133"/>
      <c r="RX376" s="133"/>
      <c r="RY376" s="133"/>
      <c r="RZ376" s="98">
        <f t="shared" si="5251"/>
        <v>0</v>
      </c>
      <c r="SA376" s="110"/>
      <c r="SB376" s="111"/>
      <c r="SC376" s="107"/>
      <c r="SD376" s="22"/>
      <c r="SE376" s="132"/>
      <c r="SF376" s="133"/>
      <c r="SG376" s="98">
        <f t="shared" si="5252"/>
        <v>0</v>
      </c>
      <c r="SH376" s="133"/>
      <c r="SI376" s="133"/>
      <c r="SJ376" s="133"/>
      <c r="SK376" s="100">
        <f t="shared" si="5253"/>
        <v>0</v>
      </c>
      <c r="SL376" s="133"/>
      <c r="SM376" s="133"/>
      <c r="SN376" s="133"/>
      <c r="SO376" s="98">
        <f t="shared" si="5254"/>
        <v>0</v>
      </c>
      <c r="SP376" s="110"/>
      <c r="SQ376" s="111"/>
      <c r="SR376" s="107"/>
      <c r="SS376" s="22"/>
      <c r="ST376" s="132"/>
      <c r="SU376" s="133"/>
      <c r="SV376" s="98">
        <f t="shared" si="4682"/>
        <v>0</v>
      </c>
      <c r="SW376" s="133"/>
      <c r="SX376" s="133"/>
      <c r="SY376" s="133"/>
      <c r="SZ376" s="100">
        <f t="shared" si="4683"/>
        <v>0</v>
      </c>
      <c r="TA376" s="133"/>
      <c r="TB376" s="133"/>
      <c r="TC376" s="133"/>
      <c r="TD376" s="98">
        <f t="shared" si="4684"/>
        <v>0</v>
      </c>
      <c r="TE376" s="110"/>
      <c r="TF376" s="111"/>
      <c r="TG376" s="107"/>
      <c r="TH376" s="22"/>
      <c r="TI376" s="132"/>
      <c r="TJ376" s="133"/>
      <c r="TK376" s="98">
        <f t="shared" si="5255"/>
        <v>0</v>
      </c>
      <c r="TL376" s="133"/>
      <c r="TM376" s="133"/>
      <c r="TN376" s="133"/>
      <c r="TO376" s="100">
        <f t="shared" si="5256"/>
        <v>0</v>
      </c>
      <c r="TP376" s="133"/>
      <c r="TQ376" s="133"/>
      <c r="TR376" s="133"/>
      <c r="TS376" s="98">
        <f t="shared" si="5257"/>
        <v>0</v>
      </c>
      <c r="TT376" s="110"/>
      <c r="TU376" s="111"/>
      <c r="TV376" s="107"/>
      <c r="TW376" s="22"/>
      <c r="TX376" s="132"/>
      <c r="TY376" s="133"/>
      <c r="TZ376" s="98">
        <f t="shared" si="5258"/>
        <v>0</v>
      </c>
      <c r="UA376" s="133"/>
      <c r="UB376" s="133"/>
      <c r="UC376" s="133"/>
      <c r="UD376" s="100">
        <f t="shared" si="5259"/>
        <v>0</v>
      </c>
      <c r="UE376" s="133"/>
      <c r="UF376" s="133"/>
      <c r="UG376" s="133"/>
      <c r="UH376" s="98">
        <f t="shared" si="5260"/>
        <v>0</v>
      </c>
      <c r="UI376" s="110"/>
      <c r="UJ376" s="111"/>
      <c r="UK376" s="107"/>
      <c r="UL376" s="22"/>
      <c r="UM376" s="132"/>
      <c r="UN376" s="133"/>
      <c r="UO376" s="98">
        <f t="shared" si="5261"/>
        <v>0</v>
      </c>
      <c r="UP376" s="133"/>
      <c r="UQ376" s="133"/>
      <c r="UR376" s="133"/>
      <c r="US376" s="100">
        <f t="shared" si="5262"/>
        <v>0</v>
      </c>
      <c r="UT376" s="133"/>
      <c r="UU376" s="133"/>
      <c r="UV376" s="133"/>
      <c r="UW376" s="98">
        <f t="shared" si="5263"/>
        <v>0</v>
      </c>
      <c r="UX376" s="110"/>
      <c r="UY376" s="111"/>
      <c r="UZ376" s="107"/>
      <c r="VA376" s="22"/>
      <c r="VB376" s="132"/>
      <c r="VC376" s="133"/>
      <c r="VD376" s="98">
        <f t="shared" si="5264"/>
        <v>0</v>
      </c>
      <c r="VE376" s="133"/>
      <c r="VF376" s="133"/>
      <c r="VG376" s="133"/>
      <c r="VH376" s="100">
        <f t="shared" si="5265"/>
        <v>0</v>
      </c>
      <c r="VI376" s="133"/>
      <c r="VJ376" s="133"/>
      <c r="VK376" s="133"/>
      <c r="VL376" s="98">
        <f t="shared" si="5266"/>
        <v>0</v>
      </c>
      <c r="VM376" s="110"/>
      <c r="VN376" s="111"/>
      <c r="VO376" s="107"/>
      <c r="VP376" s="22"/>
      <c r="VQ376" s="132"/>
      <c r="VR376" s="133"/>
      <c r="VS376" s="98">
        <f t="shared" si="5267"/>
        <v>0</v>
      </c>
      <c r="VT376" s="133"/>
      <c r="VU376" s="133"/>
      <c r="VV376" s="133"/>
      <c r="VW376" s="100">
        <f t="shared" si="5268"/>
        <v>0</v>
      </c>
      <c r="VX376" s="133"/>
      <c r="VY376" s="133"/>
      <c r="VZ376" s="133"/>
      <c r="WA376" s="98">
        <f t="shared" si="5269"/>
        <v>0</v>
      </c>
      <c r="WB376" s="110"/>
      <c r="WC376" s="111"/>
      <c r="WD376" s="107"/>
      <c r="WE376" s="22"/>
    </row>
    <row r="377" spans="1:603" ht="16.5" customHeight="1">
      <c r="A377" s="94"/>
      <c r="B377" s="105" t="s">
        <v>303</v>
      </c>
      <c r="C377" s="106" t="s">
        <v>62</v>
      </c>
      <c r="D377" s="132"/>
      <c r="E377" s="133"/>
      <c r="F377" s="98">
        <f t="shared" si="4685"/>
        <v>0</v>
      </c>
      <c r="G377" s="133"/>
      <c r="H377" s="133"/>
      <c r="I377" s="133"/>
      <c r="J377" s="100">
        <f t="shared" si="4686"/>
        <v>0</v>
      </c>
      <c r="K377" s="133"/>
      <c r="L377" s="133"/>
      <c r="M377" s="133"/>
      <c r="N377" s="98">
        <f t="shared" si="6564"/>
        <v>0</v>
      </c>
      <c r="O377" s="110"/>
      <c r="P377" s="111"/>
      <c r="Q377" s="107"/>
      <c r="R377" s="22"/>
      <c r="S377" s="132"/>
      <c r="T377" s="133"/>
      <c r="U377" s="98">
        <f t="shared" si="5172"/>
        <v>0</v>
      </c>
      <c r="V377" s="133"/>
      <c r="W377" s="133"/>
      <c r="X377" s="133"/>
      <c r="Y377" s="100">
        <f t="shared" si="5173"/>
        <v>0</v>
      </c>
      <c r="Z377" s="133"/>
      <c r="AA377" s="133"/>
      <c r="AB377" s="133"/>
      <c r="AC377" s="98">
        <f t="shared" si="5174"/>
        <v>0</v>
      </c>
      <c r="AD377" s="110"/>
      <c r="AE377" s="111"/>
      <c r="AF377" s="107"/>
      <c r="AG377" s="22"/>
      <c r="AH377" s="132"/>
      <c r="AI377" s="133"/>
      <c r="AJ377" s="98">
        <f t="shared" si="5175"/>
        <v>0</v>
      </c>
      <c r="AK377" s="133"/>
      <c r="AL377" s="133"/>
      <c r="AM377" s="133"/>
      <c r="AN377" s="100">
        <f t="shared" si="5176"/>
        <v>0</v>
      </c>
      <c r="AO377" s="133"/>
      <c r="AP377" s="133"/>
      <c r="AQ377" s="133"/>
      <c r="AR377" s="98">
        <f t="shared" si="6081"/>
        <v>0</v>
      </c>
      <c r="AS377" s="110"/>
      <c r="AT377" s="111"/>
      <c r="AU377" s="107"/>
      <c r="AV377" s="22"/>
      <c r="AW377" s="132"/>
      <c r="AX377" s="133"/>
      <c r="AY377" s="98">
        <f t="shared" si="5178"/>
        <v>0</v>
      </c>
      <c r="AZ377" s="133"/>
      <c r="BA377" s="133"/>
      <c r="BB377" s="133"/>
      <c r="BC377" s="100">
        <f t="shared" si="5179"/>
        <v>0</v>
      </c>
      <c r="BD377" s="133"/>
      <c r="BE377" s="133"/>
      <c r="BF377" s="133"/>
      <c r="BG377" s="98">
        <f t="shared" si="5180"/>
        <v>0</v>
      </c>
      <c r="BH377" s="110"/>
      <c r="BI377" s="111"/>
      <c r="BJ377" s="107"/>
      <c r="BK377" s="22"/>
      <c r="BL377" s="132"/>
      <c r="BM377" s="133"/>
      <c r="BN377" s="98">
        <f t="shared" si="5181"/>
        <v>0</v>
      </c>
      <c r="BO377" s="133"/>
      <c r="BP377" s="133"/>
      <c r="BQ377" s="133"/>
      <c r="BR377" s="100">
        <f t="shared" si="5182"/>
        <v>0</v>
      </c>
      <c r="BS377" s="133"/>
      <c r="BT377" s="133"/>
      <c r="BU377" s="133"/>
      <c r="BV377" s="98">
        <f t="shared" si="5183"/>
        <v>0</v>
      </c>
      <c r="BW377" s="110"/>
      <c r="BX377" s="111"/>
      <c r="BY377" s="107"/>
      <c r="BZ377" s="23"/>
      <c r="CA377" s="132"/>
      <c r="CB377" s="133"/>
      <c r="CC377" s="98">
        <f t="shared" si="5184"/>
        <v>0</v>
      </c>
      <c r="CD377" s="133"/>
      <c r="CE377" s="133"/>
      <c r="CF377" s="133"/>
      <c r="CG377" s="100">
        <f t="shared" si="5185"/>
        <v>0</v>
      </c>
      <c r="CH377" s="133"/>
      <c r="CI377" s="133"/>
      <c r="CJ377" s="133"/>
      <c r="CK377" s="98">
        <f t="shared" si="5186"/>
        <v>0</v>
      </c>
      <c r="CL377" s="110"/>
      <c r="CM377" s="111"/>
      <c r="CN377" s="107"/>
      <c r="CO377" s="22"/>
      <c r="CP377" s="132"/>
      <c r="CQ377" s="133"/>
      <c r="CR377" s="98">
        <f t="shared" si="5187"/>
        <v>0</v>
      </c>
      <c r="CS377" s="133"/>
      <c r="CT377" s="133"/>
      <c r="CU377" s="133"/>
      <c r="CV377" s="100">
        <f t="shared" si="5188"/>
        <v>0</v>
      </c>
      <c r="CW377" s="133"/>
      <c r="CX377" s="133"/>
      <c r="CY377" s="133"/>
      <c r="CZ377" s="98">
        <f t="shared" si="5189"/>
        <v>0</v>
      </c>
      <c r="DA377" s="110"/>
      <c r="DB377" s="111"/>
      <c r="DC377" s="107"/>
      <c r="DD377" s="22"/>
      <c r="DE377" s="132"/>
      <c r="DF377" s="133"/>
      <c r="DG377" s="98">
        <f t="shared" si="5190"/>
        <v>0</v>
      </c>
      <c r="DH377" s="133"/>
      <c r="DI377" s="133"/>
      <c r="DJ377" s="133"/>
      <c r="DK377" s="100">
        <f t="shared" si="5191"/>
        <v>0</v>
      </c>
      <c r="DL377" s="133"/>
      <c r="DM377" s="133"/>
      <c r="DN377" s="133"/>
      <c r="DO377" s="98">
        <f t="shared" si="5192"/>
        <v>0</v>
      </c>
      <c r="DP377" s="110"/>
      <c r="DQ377" s="111"/>
      <c r="DR377" s="107"/>
      <c r="DS377" s="22"/>
      <c r="DT377" s="132"/>
      <c r="DU377" s="133"/>
      <c r="DV377" s="98">
        <f t="shared" si="5193"/>
        <v>0</v>
      </c>
      <c r="DW377" s="133"/>
      <c r="DX377" s="133"/>
      <c r="DY377" s="133"/>
      <c r="DZ377" s="100">
        <f t="shared" si="5194"/>
        <v>0</v>
      </c>
      <c r="EA377" s="133"/>
      <c r="EB377" s="133"/>
      <c r="EC377" s="133"/>
      <c r="ED377" s="98">
        <f t="shared" si="5195"/>
        <v>0</v>
      </c>
      <c r="EE377" s="110"/>
      <c r="EF377" s="111"/>
      <c r="EG377" s="107"/>
      <c r="EH377" s="22"/>
      <c r="EI377" s="132"/>
      <c r="EJ377" s="133"/>
      <c r="EK377" s="98">
        <f t="shared" si="5196"/>
        <v>0</v>
      </c>
      <c r="EL377" s="133"/>
      <c r="EM377" s="133"/>
      <c r="EN377" s="133"/>
      <c r="EO377" s="100">
        <f t="shared" si="5197"/>
        <v>0</v>
      </c>
      <c r="EP377" s="133"/>
      <c r="EQ377" s="133"/>
      <c r="ER377" s="133"/>
      <c r="ES377" s="98">
        <f t="shared" si="4849"/>
        <v>0</v>
      </c>
      <c r="ET377" s="110"/>
      <c r="EU377" s="111"/>
      <c r="EV377" s="107"/>
      <c r="EW377" s="22"/>
      <c r="EX377" s="132"/>
      <c r="EY377" s="133"/>
      <c r="EZ377" s="98">
        <f t="shared" si="5198"/>
        <v>0</v>
      </c>
      <c r="FA377" s="133"/>
      <c r="FB377" s="133"/>
      <c r="FC377" s="133"/>
      <c r="FD377" s="100">
        <f t="shared" si="5756"/>
        <v>0</v>
      </c>
      <c r="FE377" s="133"/>
      <c r="FF377" s="133"/>
      <c r="FG377" s="133"/>
      <c r="FH377" s="98">
        <f t="shared" si="4851"/>
        <v>0</v>
      </c>
      <c r="FI377" s="110"/>
      <c r="FJ377" s="111"/>
      <c r="FK377" s="107"/>
      <c r="FL377" s="22"/>
      <c r="FM377" s="132"/>
      <c r="FN377" s="133"/>
      <c r="FO377" s="98">
        <f t="shared" si="5591"/>
        <v>0</v>
      </c>
      <c r="FP377" s="133"/>
      <c r="FQ377" s="133"/>
      <c r="FR377" s="133"/>
      <c r="FS377" s="100">
        <f t="shared" si="5757"/>
        <v>0</v>
      </c>
      <c r="FT377" s="133"/>
      <c r="FU377" s="133"/>
      <c r="FV377" s="133"/>
      <c r="FW377" s="98">
        <f t="shared" si="6083"/>
        <v>0</v>
      </c>
      <c r="FX377" s="110"/>
      <c r="FY377" s="111"/>
      <c r="FZ377" s="107"/>
      <c r="GA377" s="22"/>
      <c r="GB377" s="132"/>
      <c r="GC377" s="133"/>
      <c r="GD377" s="98">
        <f t="shared" si="5200"/>
        <v>0</v>
      </c>
      <c r="GE377" s="133"/>
      <c r="GF377" s="133"/>
      <c r="GG377" s="133"/>
      <c r="GH377" s="100">
        <f t="shared" si="5201"/>
        <v>0</v>
      </c>
      <c r="GI377" s="133"/>
      <c r="GJ377" s="133"/>
      <c r="GK377" s="133"/>
      <c r="GL377" s="98">
        <f t="shared" si="5202"/>
        <v>0</v>
      </c>
      <c r="GM377" s="110"/>
      <c r="GN377" s="111"/>
      <c r="GO377" s="107"/>
      <c r="GP377" s="22"/>
      <c r="GQ377" s="132"/>
      <c r="GR377" s="133"/>
      <c r="GS377" s="98">
        <f t="shared" si="5203"/>
        <v>0</v>
      </c>
      <c r="GT377" s="133"/>
      <c r="GU377" s="133"/>
      <c r="GV377" s="133"/>
      <c r="GW377" s="100">
        <f t="shared" si="5204"/>
        <v>0</v>
      </c>
      <c r="GX377" s="133"/>
      <c r="GY377" s="133"/>
      <c r="GZ377" s="133"/>
      <c r="HA377" s="98">
        <f t="shared" si="5205"/>
        <v>0</v>
      </c>
      <c r="HB377" s="110"/>
      <c r="HC377" s="111"/>
      <c r="HD377" s="107"/>
      <c r="HE377" s="22"/>
      <c r="HF377" s="132"/>
      <c r="HG377" s="133"/>
      <c r="HH377" s="98">
        <f t="shared" si="5206"/>
        <v>0</v>
      </c>
      <c r="HI377" s="133"/>
      <c r="HJ377" s="133"/>
      <c r="HK377" s="133"/>
      <c r="HL377" s="100">
        <f t="shared" si="5207"/>
        <v>0</v>
      </c>
      <c r="HM377" s="133"/>
      <c r="HN377" s="133"/>
      <c r="HO377" s="133"/>
      <c r="HP377" s="98">
        <f t="shared" si="6082"/>
        <v>0</v>
      </c>
      <c r="HQ377" s="110"/>
      <c r="HR377" s="111"/>
      <c r="HS377" s="107"/>
      <c r="HT377" s="22"/>
      <c r="HU377" s="132"/>
      <c r="HV377" s="133"/>
      <c r="HW377" s="98">
        <f t="shared" si="5755"/>
        <v>0</v>
      </c>
      <c r="HX377" s="133"/>
      <c r="HY377" s="133"/>
      <c r="HZ377" s="133"/>
      <c r="IA377" s="100">
        <f t="shared" si="5759"/>
        <v>0</v>
      </c>
      <c r="IB377" s="133"/>
      <c r="IC377" s="133"/>
      <c r="ID377" s="133"/>
      <c r="IE377" s="98">
        <f t="shared" si="5211"/>
        <v>0</v>
      </c>
      <c r="IF377" s="110"/>
      <c r="IG377" s="111"/>
      <c r="IH377" s="107"/>
      <c r="II377" s="22"/>
      <c r="IJ377" s="132"/>
      <c r="IK377" s="133"/>
      <c r="IL377" s="98">
        <f t="shared" si="5752"/>
        <v>0</v>
      </c>
      <c r="IM377" s="133"/>
      <c r="IN377" s="133"/>
      <c r="IO377" s="133"/>
      <c r="IP377" s="100">
        <f t="shared" si="4678"/>
        <v>0</v>
      </c>
      <c r="IQ377" s="133"/>
      <c r="IR377" s="133"/>
      <c r="IS377" s="133"/>
      <c r="IT377" s="98">
        <f t="shared" si="5753"/>
        <v>0</v>
      </c>
      <c r="IU377" s="110"/>
      <c r="IV377" s="111"/>
      <c r="IW377" s="107"/>
      <c r="IX377" s="22"/>
      <c r="IY377" s="132"/>
      <c r="IZ377" s="133"/>
      <c r="JA377" s="98">
        <f t="shared" si="5212"/>
        <v>0</v>
      </c>
      <c r="JB377" s="133"/>
      <c r="JC377" s="133"/>
      <c r="JD377" s="133"/>
      <c r="JE377" s="100">
        <f t="shared" si="5213"/>
        <v>0</v>
      </c>
      <c r="JF377" s="133"/>
      <c r="JG377" s="133"/>
      <c r="JH377" s="133"/>
      <c r="JI377" s="98">
        <f t="shared" si="5214"/>
        <v>0</v>
      </c>
      <c r="JJ377" s="110"/>
      <c r="JK377" s="111"/>
      <c r="JL377" s="107"/>
      <c r="JM377" s="22"/>
      <c r="JN377" s="132"/>
      <c r="JO377" s="133"/>
      <c r="JP377" s="98">
        <f t="shared" si="5215"/>
        <v>0</v>
      </c>
      <c r="JQ377" s="133"/>
      <c r="JR377" s="133"/>
      <c r="JS377" s="133"/>
      <c r="JT377" s="100">
        <f t="shared" si="5216"/>
        <v>0</v>
      </c>
      <c r="JU377" s="133"/>
      <c r="JV377" s="133"/>
      <c r="JW377" s="133"/>
      <c r="JX377" s="98">
        <f t="shared" si="5217"/>
        <v>0</v>
      </c>
      <c r="JY377" s="110"/>
      <c r="JZ377" s="111"/>
      <c r="KA377" s="107"/>
      <c r="KB377" s="22"/>
      <c r="KC377" s="132"/>
      <c r="KD377" s="133"/>
      <c r="KE377" s="98">
        <f t="shared" si="5218"/>
        <v>0</v>
      </c>
      <c r="KF377" s="133"/>
      <c r="KG377" s="133"/>
      <c r="KH377" s="133"/>
      <c r="KI377" s="100">
        <f t="shared" si="5219"/>
        <v>0</v>
      </c>
      <c r="KJ377" s="133"/>
      <c r="KK377" s="133"/>
      <c r="KL377" s="133"/>
      <c r="KM377" s="98">
        <f t="shared" si="5920"/>
        <v>0</v>
      </c>
      <c r="KN377" s="110"/>
      <c r="KO377" s="111"/>
      <c r="KP377" s="107"/>
      <c r="KQ377" s="22"/>
      <c r="KR377" s="132"/>
      <c r="KS377" s="133"/>
      <c r="KT377" s="98">
        <f t="shared" si="5220"/>
        <v>0</v>
      </c>
      <c r="KU377" s="133"/>
      <c r="KV377" s="133"/>
      <c r="KW377" s="133"/>
      <c r="KX377" s="100">
        <f t="shared" si="5758"/>
        <v>0</v>
      </c>
      <c r="KY377" s="133"/>
      <c r="KZ377" s="133"/>
      <c r="LA377" s="133"/>
      <c r="LB377" s="98">
        <f t="shared" si="5221"/>
        <v>0</v>
      </c>
      <c r="LC377" s="110"/>
      <c r="LD377" s="111"/>
      <c r="LE377" s="107"/>
      <c r="LF377" s="22"/>
      <c r="LG377" s="132"/>
      <c r="LH377" s="133"/>
      <c r="LI377" s="98">
        <f t="shared" si="5222"/>
        <v>0</v>
      </c>
      <c r="LJ377" s="133"/>
      <c r="LK377" s="133"/>
      <c r="LL377" s="133"/>
      <c r="LM377" s="100">
        <f t="shared" si="5223"/>
        <v>0</v>
      </c>
      <c r="LN377" s="133"/>
      <c r="LO377" s="133"/>
      <c r="LP377" s="133"/>
      <c r="LQ377" s="98">
        <f t="shared" si="5224"/>
        <v>0</v>
      </c>
      <c r="LR377" s="110"/>
      <c r="LS377" s="111"/>
      <c r="LT377" s="107"/>
      <c r="LU377" s="22"/>
      <c r="LV377" s="132"/>
      <c r="LW377" s="133"/>
      <c r="LX377" s="98">
        <f t="shared" si="4356"/>
        <v>0</v>
      </c>
      <c r="LY377" s="133"/>
      <c r="LZ377" s="133"/>
      <c r="MA377" s="133"/>
      <c r="MB377" s="100">
        <f t="shared" si="5225"/>
        <v>0</v>
      </c>
      <c r="MC377" s="133"/>
      <c r="MD377" s="133"/>
      <c r="ME377" s="133"/>
      <c r="MF377" s="98">
        <f t="shared" si="5226"/>
        <v>0</v>
      </c>
      <c r="MG377" s="110"/>
      <c r="MH377" s="111"/>
      <c r="MI377" s="107"/>
      <c r="MJ377" s="22"/>
      <c r="MK377" s="132"/>
      <c r="ML377" s="133"/>
      <c r="MM377" s="98">
        <f t="shared" si="5227"/>
        <v>0</v>
      </c>
      <c r="MN377" s="133"/>
      <c r="MO377" s="133"/>
      <c r="MP377" s="133"/>
      <c r="MQ377" s="100">
        <f t="shared" si="5228"/>
        <v>0</v>
      </c>
      <c r="MR377" s="133"/>
      <c r="MS377" s="133"/>
      <c r="MT377" s="133"/>
      <c r="MU377" s="98">
        <f t="shared" si="4850"/>
        <v>0</v>
      </c>
      <c r="MV377" s="110"/>
      <c r="MW377" s="111"/>
      <c r="MX377" s="107"/>
      <c r="MY377" s="22"/>
      <c r="MZ377" s="132"/>
      <c r="NA377" s="133"/>
      <c r="NB377" s="98">
        <f t="shared" si="5229"/>
        <v>0</v>
      </c>
      <c r="NC377" s="133"/>
      <c r="ND377" s="133"/>
      <c r="NE377" s="133"/>
      <c r="NF377" s="100">
        <f t="shared" si="5230"/>
        <v>0</v>
      </c>
      <c r="NG377" s="133"/>
      <c r="NH377" s="133"/>
      <c r="NI377" s="133"/>
      <c r="NJ377" s="98">
        <f t="shared" si="5231"/>
        <v>0</v>
      </c>
      <c r="NK377" s="110"/>
      <c r="NL377" s="111"/>
      <c r="NM377" s="107"/>
      <c r="NN377" s="22"/>
      <c r="NO377" s="132"/>
      <c r="NP377" s="133"/>
      <c r="NQ377" s="98">
        <f t="shared" si="5232"/>
        <v>0</v>
      </c>
      <c r="NR377" s="133"/>
      <c r="NS377" s="133"/>
      <c r="NT377" s="133"/>
      <c r="NU377" s="100">
        <f t="shared" si="5233"/>
        <v>0</v>
      </c>
      <c r="NV377" s="133"/>
      <c r="NW377" s="133"/>
      <c r="NX377" s="133"/>
      <c r="NY377" s="98">
        <f t="shared" si="5234"/>
        <v>0</v>
      </c>
      <c r="NZ377" s="110"/>
      <c r="OA377" s="111"/>
      <c r="OB377" s="107"/>
      <c r="OC377" s="22"/>
      <c r="OD377" s="132"/>
      <c r="OE377" s="133"/>
      <c r="OF377" s="98">
        <f t="shared" si="4681"/>
        <v>0</v>
      </c>
      <c r="OG377" s="133"/>
      <c r="OH377" s="133"/>
      <c r="OI377" s="133"/>
      <c r="OJ377" s="100">
        <f t="shared" si="5235"/>
        <v>0</v>
      </c>
      <c r="OK377" s="133"/>
      <c r="OL377" s="133"/>
      <c r="OM377" s="133"/>
      <c r="ON377" s="98">
        <f t="shared" si="5236"/>
        <v>0</v>
      </c>
      <c r="OO377" s="110"/>
      <c r="OP377" s="111"/>
      <c r="OQ377" s="107"/>
      <c r="OR377" s="22"/>
      <c r="OS377" s="132"/>
      <c r="OT377" s="133"/>
      <c r="OU377" s="98">
        <f t="shared" si="4688"/>
        <v>0</v>
      </c>
      <c r="OV377" s="133"/>
      <c r="OW377" s="133"/>
      <c r="OX377" s="133"/>
      <c r="OY377" s="100">
        <f t="shared" si="6403"/>
        <v>0</v>
      </c>
      <c r="OZ377" s="133"/>
      <c r="PA377" s="133"/>
      <c r="PB377" s="133"/>
      <c r="PC377" s="98">
        <f t="shared" si="5430"/>
        <v>0</v>
      </c>
      <c r="PD377" s="110"/>
      <c r="PE377" s="111"/>
      <c r="PF377" s="107"/>
      <c r="PG377" s="22"/>
      <c r="PH377" s="132"/>
      <c r="PI377" s="133"/>
      <c r="PJ377" s="98">
        <f t="shared" si="5237"/>
        <v>0</v>
      </c>
      <c r="PK377" s="133"/>
      <c r="PL377" s="133"/>
      <c r="PM377" s="133"/>
      <c r="PN377" s="100">
        <f t="shared" si="5238"/>
        <v>0</v>
      </c>
      <c r="PO377" s="133"/>
      <c r="PP377" s="133"/>
      <c r="PQ377" s="133"/>
      <c r="PR377" s="98">
        <f t="shared" si="5239"/>
        <v>0</v>
      </c>
      <c r="PS377" s="110"/>
      <c r="PT377" s="111"/>
      <c r="PU377" s="107"/>
      <c r="PV377" s="22"/>
      <c r="PW377" s="132"/>
      <c r="PX377" s="133"/>
      <c r="PY377" s="98">
        <f t="shared" si="5240"/>
        <v>0</v>
      </c>
      <c r="PZ377" s="133"/>
      <c r="QA377" s="133"/>
      <c r="QB377" s="133"/>
      <c r="QC377" s="100">
        <f t="shared" si="5241"/>
        <v>0</v>
      </c>
      <c r="QD377" s="133"/>
      <c r="QE377" s="133"/>
      <c r="QF377" s="133"/>
      <c r="QG377" s="98">
        <f t="shared" si="5242"/>
        <v>0</v>
      </c>
      <c r="QH377" s="110"/>
      <c r="QI377" s="111"/>
      <c r="QJ377" s="107"/>
      <c r="QK377" s="22"/>
      <c r="QL377" s="132"/>
      <c r="QM377" s="133"/>
      <c r="QN377" s="98">
        <f t="shared" si="5243"/>
        <v>0</v>
      </c>
      <c r="QO377" s="133"/>
      <c r="QP377" s="133"/>
      <c r="QQ377" s="133"/>
      <c r="QR377" s="100">
        <f t="shared" si="5244"/>
        <v>0</v>
      </c>
      <c r="QS377" s="133"/>
      <c r="QT377" s="133"/>
      <c r="QU377" s="133"/>
      <c r="QV377" s="98">
        <f t="shared" si="5245"/>
        <v>0</v>
      </c>
      <c r="QW377" s="110"/>
      <c r="QX377" s="111"/>
      <c r="QY377" s="107"/>
      <c r="QZ377" s="22"/>
      <c r="RA377" s="132"/>
      <c r="RB377" s="133"/>
      <c r="RC377" s="98">
        <f t="shared" si="5246"/>
        <v>0</v>
      </c>
      <c r="RD377" s="133"/>
      <c r="RE377" s="133"/>
      <c r="RF377" s="133"/>
      <c r="RG377" s="100">
        <f t="shared" si="5247"/>
        <v>0</v>
      </c>
      <c r="RH377" s="133"/>
      <c r="RI377" s="133"/>
      <c r="RJ377" s="133"/>
      <c r="RK377" s="98">
        <f t="shared" si="5248"/>
        <v>0</v>
      </c>
      <c r="RL377" s="110"/>
      <c r="RM377" s="111"/>
      <c r="RN377" s="107"/>
      <c r="RO377" s="22"/>
      <c r="RP377" s="132"/>
      <c r="RQ377" s="133"/>
      <c r="RR377" s="98">
        <f t="shared" si="5249"/>
        <v>0</v>
      </c>
      <c r="RS377" s="133"/>
      <c r="RT377" s="133"/>
      <c r="RU377" s="133"/>
      <c r="RV377" s="100">
        <f t="shared" si="5250"/>
        <v>0</v>
      </c>
      <c r="RW377" s="133"/>
      <c r="RX377" s="133"/>
      <c r="RY377" s="133"/>
      <c r="RZ377" s="98">
        <f t="shared" si="5251"/>
        <v>0</v>
      </c>
      <c r="SA377" s="110"/>
      <c r="SB377" s="111"/>
      <c r="SC377" s="107"/>
      <c r="SD377" s="22"/>
      <c r="SE377" s="132"/>
      <c r="SF377" s="133"/>
      <c r="SG377" s="98">
        <f t="shared" si="5252"/>
        <v>0</v>
      </c>
      <c r="SH377" s="133"/>
      <c r="SI377" s="133"/>
      <c r="SJ377" s="133"/>
      <c r="SK377" s="100">
        <f t="shared" si="5253"/>
        <v>0</v>
      </c>
      <c r="SL377" s="133"/>
      <c r="SM377" s="133"/>
      <c r="SN377" s="133"/>
      <c r="SO377" s="98">
        <f t="shared" si="5254"/>
        <v>0</v>
      </c>
      <c r="SP377" s="110"/>
      <c r="SQ377" s="111"/>
      <c r="SR377" s="107"/>
      <c r="SS377" s="22"/>
      <c r="ST377" s="132"/>
      <c r="SU377" s="133"/>
      <c r="SV377" s="98">
        <f t="shared" si="4682"/>
        <v>0</v>
      </c>
      <c r="SW377" s="133"/>
      <c r="SX377" s="133"/>
      <c r="SY377" s="133"/>
      <c r="SZ377" s="100">
        <f t="shared" si="4683"/>
        <v>0</v>
      </c>
      <c r="TA377" s="133"/>
      <c r="TB377" s="133"/>
      <c r="TC377" s="133"/>
      <c r="TD377" s="98">
        <f t="shared" si="4684"/>
        <v>0</v>
      </c>
      <c r="TE377" s="110"/>
      <c r="TF377" s="111"/>
      <c r="TG377" s="107"/>
      <c r="TH377" s="22"/>
      <c r="TI377" s="132"/>
      <c r="TJ377" s="133"/>
      <c r="TK377" s="98">
        <f t="shared" si="5255"/>
        <v>0</v>
      </c>
      <c r="TL377" s="133"/>
      <c r="TM377" s="133"/>
      <c r="TN377" s="133"/>
      <c r="TO377" s="100">
        <f t="shared" si="5256"/>
        <v>0</v>
      </c>
      <c r="TP377" s="133"/>
      <c r="TQ377" s="133"/>
      <c r="TR377" s="133"/>
      <c r="TS377" s="98">
        <f t="shared" si="5257"/>
        <v>0</v>
      </c>
      <c r="TT377" s="110"/>
      <c r="TU377" s="111"/>
      <c r="TV377" s="107"/>
      <c r="TW377" s="22"/>
      <c r="TX377" s="132"/>
      <c r="TY377" s="133"/>
      <c r="TZ377" s="98">
        <f t="shared" si="5258"/>
        <v>0</v>
      </c>
      <c r="UA377" s="133"/>
      <c r="UB377" s="133"/>
      <c r="UC377" s="133"/>
      <c r="UD377" s="100">
        <f t="shared" si="5259"/>
        <v>0</v>
      </c>
      <c r="UE377" s="133"/>
      <c r="UF377" s="133"/>
      <c r="UG377" s="133"/>
      <c r="UH377" s="98">
        <f t="shared" si="5260"/>
        <v>0</v>
      </c>
      <c r="UI377" s="110"/>
      <c r="UJ377" s="111"/>
      <c r="UK377" s="107"/>
      <c r="UL377" s="22"/>
      <c r="UM377" s="132"/>
      <c r="UN377" s="133"/>
      <c r="UO377" s="98">
        <f t="shared" si="5261"/>
        <v>0</v>
      </c>
      <c r="UP377" s="133"/>
      <c r="UQ377" s="133"/>
      <c r="UR377" s="133"/>
      <c r="US377" s="100">
        <f t="shared" si="5262"/>
        <v>0</v>
      </c>
      <c r="UT377" s="133"/>
      <c r="UU377" s="133"/>
      <c r="UV377" s="133"/>
      <c r="UW377" s="98">
        <f t="shared" si="5263"/>
        <v>0</v>
      </c>
      <c r="UX377" s="110"/>
      <c r="UY377" s="111"/>
      <c r="UZ377" s="107"/>
      <c r="VA377" s="22"/>
      <c r="VB377" s="132"/>
      <c r="VC377" s="133"/>
      <c r="VD377" s="98">
        <f t="shared" si="5264"/>
        <v>0</v>
      </c>
      <c r="VE377" s="133"/>
      <c r="VF377" s="133"/>
      <c r="VG377" s="133"/>
      <c r="VH377" s="100">
        <f t="shared" si="5265"/>
        <v>0</v>
      </c>
      <c r="VI377" s="133"/>
      <c r="VJ377" s="133"/>
      <c r="VK377" s="133"/>
      <c r="VL377" s="98">
        <f t="shared" si="5266"/>
        <v>0</v>
      </c>
      <c r="VM377" s="110"/>
      <c r="VN377" s="111"/>
      <c r="VO377" s="107"/>
      <c r="VP377" s="22"/>
      <c r="VQ377" s="132"/>
      <c r="VR377" s="133"/>
      <c r="VS377" s="98">
        <f t="shared" si="5267"/>
        <v>0</v>
      </c>
      <c r="VT377" s="133"/>
      <c r="VU377" s="133"/>
      <c r="VV377" s="133"/>
      <c r="VW377" s="100">
        <f t="shared" si="5268"/>
        <v>0</v>
      </c>
      <c r="VX377" s="133"/>
      <c r="VY377" s="133"/>
      <c r="VZ377" s="133"/>
      <c r="WA377" s="98">
        <f t="shared" si="5269"/>
        <v>0</v>
      </c>
      <c r="WB377" s="110"/>
      <c r="WC377" s="111"/>
      <c r="WD377" s="107"/>
      <c r="WE377" s="22"/>
    </row>
    <row r="378" spans="1:603" ht="16.5" customHeight="1">
      <c r="A378" s="94"/>
      <c r="B378" s="105" t="s">
        <v>303</v>
      </c>
      <c r="C378" s="106" t="s">
        <v>63</v>
      </c>
      <c r="D378" s="132"/>
      <c r="E378" s="133"/>
      <c r="F378" s="98">
        <f t="shared" si="4685"/>
        <v>0</v>
      </c>
      <c r="G378" s="133"/>
      <c r="H378" s="133"/>
      <c r="I378" s="133"/>
      <c r="J378" s="100">
        <f t="shared" si="4686"/>
        <v>0</v>
      </c>
      <c r="K378" s="133"/>
      <c r="L378" s="133"/>
      <c r="M378" s="133"/>
      <c r="N378" s="98">
        <f t="shared" si="6564"/>
        <v>0</v>
      </c>
      <c r="O378" s="110"/>
      <c r="P378" s="111"/>
      <c r="Q378" s="107"/>
      <c r="R378" s="22"/>
      <c r="S378" s="132"/>
      <c r="T378" s="133"/>
      <c r="U378" s="98">
        <f t="shared" si="5172"/>
        <v>0</v>
      </c>
      <c r="V378" s="133"/>
      <c r="W378" s="133"/>
      <c r="X378" s="133"/>
      <c r="Y378" s="100">
        <f t="shared" si="5173"/>
        <v>0</v>
      </c>
      <c r="Z378" s="133"/>
      <c r="AA378" s="133"/>
      <c r="AB378" s="133"/>
      <c r="AC378" s="98">
        <f t="shared" si="5174"/>
        <v>0</v>
      </c>
      <c r="AD378" s="110"/>
      <c r="AE378" s="111"/>
      <c r="AF378" s="107"/>
      <c r="AG378" s="22"/>
      <c r="AH378" s="132"/>
      <c r="AI378" s="133"/>
      <c r="AJ378" s="98">
        <f t="shared" si="5175"/>
        <v>0</v>
      </c>
      <c r="AK378" s="133"/>
      <c r="AL378" s="133"/>
      <c r="AM378" s="133"/>
      <c r="AN378" s="100">
        <f t="shared" si="5176"/>
        <v>0</v>
      </c>
      <c r="AO378" s="133"/>
      <c r="AP378" s="133"/>
      <c r="AQ378" s="133"/>
      <c r="AR378" s="98">
        <f t="shared" si="6081"/>
        <v>0</v>
      </c>
      <c r="AS378" s="110"/>
      <c r="AT378" s="111"/>
      <c r="AU378" s="107"/>
      <c r="AV378" s="22"/>
      <c r="AW378" s="132"/>
      <c r="AX378" s="133"/>
      <c r="AY378" s="98">
        <f t="shared" si="5178"/>
        <v>0</v>
      </c>
      <c r="AZ378" s="133"/>
      <c r="BA378" s="133"/>
      <c r="BB378" s="133"/>
      <c r="BC378" s="100">
        <f t="shared" si="5179"/>
        <v>0</v>
      </c>
      <c r="BD378" s="133"/>
      <c r="BE378" s="133"/>
      <c r="BF378" s="133"/>
      <c r="BG378" s="98">
        <f t="shared" si="5180"/>
        <v>0</v>
      </c>
      <c r="BH378" s="110"/>
      <c r="BI378" s="111"/>
      <c r="BJ378" s="107"/>
      <c r="BK378" s="22"/>
      <c r="BL378" s="132"/>
      <c r="BM378" s="133"/>
      <c r="BN378" s="98">
        <f t="shared" si="5181"/>
        <v>0</v>
      </c>
      <c r="BO378" s="133"/>
      <c r="BP378" s="133"/>
      <c r="BQ378" s="133"/>
      <c r="BR378" s="100">
        <f t="shared" si="5182"/>
        <v>0</v>
      </c>
      <c r="BS378" s="133"/>
      <c r="BT378" s="133"/>
      <c r="BU378" s="133"/>
      <c r="BV378" s="98">
        <f t="shared" si="5183"/>
        <v>0</v>
      </c>
      <c r="BW378" s="110"/>
      <c r="BX378" s="111"/>
      <c r="BY378" s="107"/>
      <c r="BZ378" s="23"/>
      <c r="CA378" s="132"/>
      <c r="CB378" s="133"/>
      <c r="CC378" s="98">
        <f t="shared" si="5184"/>
        <v>0</v>
      </c>
      <c r="CD378" s="133"/>
      <c r="CE378" s="133"/>
      <c r="CF378" s="133"/>
      <c r="CG378" s="100">
        <f t="shared" si="5185"/>
        <v>0</v>
      </c>
      <c r="CH378" s="133"/>
      <c r="CI378" s="133"/>
      <c r="CJ378" s="133"/>
      <c r="CK378" s="98">
        <f t="shared" si="5186"/>
        <v>0</v>
      </c>
      <c r="CL378" s="110"/>
      <c r="CM378" s="111"/>
      <c r="CN378" s="107"/>
      <c r="CO378" s="22"/>
      <c r="CP378" s="132"/>
      <c r="CQ378" s="133"/>
      <c r="CR378" s="98">
        <f t="shared" si="5187"/>
        <v>0</v>
      </c>
      <c r="CS378" s="133"/>
      <c r="CT378" s="133"/>
      <c r="CU378" s="133"/>
      <c r="CV378" s="100">
        <f t="shared" si="5188"/>
        <v>0</v>
      </c>
      <c r="CW378" s="133"/>
      <c r="CX378" s="133"/>
      <c r="CY378" s="133"/>
      <c r="CZ378" s="98">
        <f t="shared" si="5189"/>
        <v>0</v>
      </c>
      <c r="DA378" s="110"/>
      <c r="DB378" s="111"/>
      <c r="DC378" s="107"/>
      <c r="DD378" s="22"/>
      <c r="DE378" s="132"/>
      <c r="DF378" s="133"/>
      <c r="DG378" s="98">
        <f t="shared" si="5190"/>
        <v>0</v>
      </c>
      <c r="DH378" s="133"/>
      <c r="DI378" s="133"/>
      <c r="DJ378" s="133"/>
      <c r="DK378" s="100">
        <f t="shared" si="5191"/>
        <v>0</v>
      </c>
      <c r="DL378" s="133"/>
      <c r="DM378" s="133"/>
      <c r="DN378" s="133"/>
      <c r="DO378" s="98">
        <f t="shared" si="5192"/>
        <v>0</v>
      </c>
      <c r="DP378" s="110"/>
      <c r="DQ378" s="111"/>
      <c r="DR378" s="107"/>
      <c r="DS378" s="22"/>
      <c r="DT378" s="132"/>
      <c r="DU378" s="133"/>
      <c r="DV378" s="98">
        <f t="shared" si="5193"/>
        <v>0</v>
      </c>
      <c r="DW378" s="133"/>
      <c r="DX378" s="133"/>
      <c r="DY378" s="133"/>
      <c r="DZ378" s="100">
        <f t="shared" si="5194"/>
        <v>0</v>
      </c>
      <c r="EA378" s="133"/>
      <c r="EB378" s="133"/>
      <c r="EC378" s="133"/>
      <c r="ED378" s="98">
        <f t="shared" si="5195"/>
        <v>0</v>
      </c>
      <c r="EE378" s="110"/>
      <c r="EF378" s="111"/>
      <c r="EG378" s="107"/>
      <c r="EH378" s="22"/>
      <c r="EI378" s="132"/>
      <c r="EJ378" s="133"/>
      <c r="EK378" s="98">
        <f t="shared" si="5196"/>
        <v>0</v>
      </c>
      <c r="EL378" s="133"/>
      <c r="EM378" s="133"/>
      <c r="EN378" s="133"/>
      <c r="EO378" s="100">
        <f t="shared" si="5197"/>
        <v>0</v>
      </c>
      <c r="EP378" s="133"/>
      <c r="EQ378" s="133"/>
      <c r="ER378" s="133"/>
      <c r="ES378" s="98">
        <f t="shared" si="4849"/>
        <v>0</v>
      </c>
      <c r="ET378" s="110"/>
      <c r="EU378" s="111"/>
      <c r="EV378" s="107"/>
      <c r="EW378" s="22"/>
      <c r="EX378" s="132"/>
      <c r="EY378" s="133"/>
      <c r="EZ378" s="98">
        <f t="shared" si="5198"/>
        <v>0</v>
      </c>
      <c r="FA378" s="133"/>
      <c r="FB378" s="133"/>
      <c r="FC378" s="133"/>
      <c r="FD378" s="100">
        <f t="shared" si="5756"/>
        <v>0</v>
      </c>
      <c r="FE378" s="133"/>
      <c r="FF378" s="133"/>
      <c r="FG378" s="133"/>
      <c r="FH378" s="98">
        <f t="shared" si="4851"/>
        <v>0</v>
      </c>
      <c r="FI378" s="110"/>
      <c r="FJ378" s="111"/>
      <c r="FK378" s="107"/>
      <c r="FL378" s="22"/>
      <c r="FM378" s="132"/>
      <c r="FN378" s="133"/>
      <c r="FO378" s="98">
        <f t="shared" si="5591"/>
        <v>0</v>
      </c>
      <c r="FP378" s="133"/>
      <c r="FQ378" s="133"/>
      <c r="FR378" s="133"/>
      <c r="FS378" s="100">
        <f t="shared" si="5757"/>
        <v>0</v>
      </c>
      <c r="FT378" s="133"/>
      <c r="FU378" s="133"/>
      <c r="FV378" s="133"/>
      <c r="FW378" s="98">
        <f t="shared" si="6083"/>
        <v>0</v>
      </c>
      <c r="FX378" s="110"/>
      <c r="FY378" s="111"/>
      <c r="FZ378" s="107"/>
      <c r="GA378" s="22"/>
      <c r="GB378" s="132"/>
      <c r="GC378" s="133"/>
      <c r="GD378" s="98">
        <f t="shared" si="5200"/>
        <v>0</v>
      </c>
      <c r="GE378" s="133"/>
      <c r="GF378" s="133"/>
      <c r="GG378" s="133"/>
      <c r="GH378" s="100">
        <f t="shared" si="5201"/>
        <v>0</v>
      </c>
      <c r="GI378" s="133"/>
      <c r="GJ378" s="133"/>
      <c r="GK378" s="133"/>
      <c r="GL378" s="98">
        <f t="shared" si="5202"/>
        <v>0</v>
      </c>
      <c r="GM378" s="110"/>
      <c r="GN378" s="111"/>
      <c r="GO378" s="107"/>
      <c r="GP378" s="22"/>
      <c r="GQ378" s="132"/>
      <c r="GR378" s="133"/>
      <c r="GS378" s="98">
        <f t="shared" si="5203"/>
        <v>0</v>
      </c>
      <c r="GT378" s="133"/>
      <c r="GU378" s="133"/>
      <c r="GV378" s="133"/>
      <c r="GW378" s="100">
        <f t="shared" si="5204"/>
        <v>0</v>
      </c>
      <c r="GX378" s="133"/>
      <c r="GY378" s="133"/>
      <c r="GZ378" s="133"/>
      <c r="HA378" s="98">
        <f t="shared" si="5205"/>
        <v>0</v>
      </c>
      <c r="HB378" s="110"/>
      <c r="HC378" s="111"/>
      <c r="HD378" s="107"/>
      <c r="HE378" s="22"/>
      <c r="HF378" s="132"/>
      <c r="HG378" s="133"/>
      <c r="HH378" s="98">
        <f t="shared" si="5206"/>
        <v>0</v>
      </c>
      <c r="HI378" s="133"/>
      <c r="HJ378" s="133"/>
      <c r="HK378" s="133"/>
      <c r="HL378" s="100">
        <f t="shared" si="5207"/>
        <v>0</v>
      </c>
      <c r="HM378" s="133"/>
      <c r="HN378" s="133"/>
      <c r="HO378" s="133"/>
      <c r="HP378" s="98">
        <f t="shared" si="6082"/>
        <v>0</v>
      </c>
      <c r="HQ378" s="110"/>
      <c r="HR378" s="111"/>
      <c r="HS378" s="107"/>
      <c r="HT378" s="22"/>
      <c r="HU378" s="132"/>
      <c r="HV378" s="133"/>
      <c r="HW378" s="98">
        <f t="shared" si="5755"/>
        <v>0</v>
      </c>
      <c r="HX378" s="133"/>
      <c r="HY378" s="133"/>
      <c r="HZ378" s="133"/>
      <c r="IA378" s="100">
        <f t="shared" si="5759"/>
        <v>0</v>
      </c>
      <c r="IB378" s="133"/>
      <c r="IC378" s="133"/>
      <c r="ID378" s="133"/>
      <c r="IE378" s="98">
        <f t="shared" si="5211"/>
        <v>0</v>
      </c>
      <c r="IF378" s="110"/>
      <c r="IG378" s="111"/>
      <c r="IH378" s="107"/>
      <c r="II378" s="22"/>
      <c r="IJ378" s="132"/>
      <c r="IK378" s="133"/>
      <c r="IL378" s="98">
        <f t="shared" si="5752"/>
        <v>0</v>
      </c>
      <c r="IM378" s="133"/>
      <c r="IN378" s="133"/>
      <c r="IO378" s="133"/>
      <c r="IP378" s="100">
        <f t="shared" si="4678"/>
        <v>0</v>
      </c>
      <c r="IQ378" s="133"/>
      <c r="IR378" s="133"/>
      <c r="IS378" s="133"/>
      <c r="IT378" s="98">
        <f t="shared" si="5753"/>
        <v>0</v>
      </c>
      <c r="IU378" s="110"/>
      <c r="IV378" s="111"/>
      <c r="IW378" s="107"/>
      <c r="IX378" s="22"/>
      <c r="IY378" s="132"/>
      <c r="IZ378" s="133"/>
      <c r="JA378" s="98">
        <f t="shared" si="5212"/>
        <v>0</v>
      </c>
      <c r="JB378" s="133"/>
      <c r="JC378" s="133"/>
      <c r="JD378" s="133"/>
      <c r="JE378" s="100">
        <f t="shared" si="5213"/>
        <v>0</v>
      </c>
      <c r="JF378" s="133"/>
      <c r="JG378" s="133"/>
      <c r="JH378" s="133"/>
      <c r="JI378" s="98">
        <f t="shared" si="5214"/>
        <v>0</v>
      </c>
      <c r="JJ378" s="110"/>
      <c r="JK378" s="111"/>
      <c r="JL378" s="107"/>
      <c r="JM378" s="22"/>
      <c r="JN378" s="132"/>
      <c r="JO378" s="133"/>
      <c r="JP378" s="98">
        <f t="shared" si="5215"/>
        <v>0</v>
      </c>
      <c r="JQ378" s="133"/>
      <c r="JR378" s="133"/>
      <c r="JS378" s="133"/>
      <c r="JT378" s="100">
        <f t="shared" si="5216"/>
        <v>0</v>
      </c>
      <c r="JU378" s="133"/>
      <c r="JV378" s="133"/>
      <c r="JW378" s="133"/>
      <c r="JX378" s="98">
        <f t="shared" si="5217"/>
        <v>0</v>
      </c>
      <c r="JY378" s="110"/>
      <c r="JZ378" s="111"/>
      <c r="KA378" s="107"/>
      <c r="KB378" s="22"/>
      <c r="KC378" s="132"/>
      <c r="KD378" s="133"/>
      <c r="KE378" s="98">
        <f t="shared" si="5218"/>
        <v>0</v>
      </c>
      <c r="KF378" s="133"/>
      <c r="KG378" s="133"/>
      <c r="KH378" s="133"/>
      <c r="KI378" s="100">
        <f t="shared" si="5219"/>
        <v>0</v>
      </c>
      <c r="KJ378" s="133"/>
      <c r="KK378" s="133"/>
      <c r="KL378" s="133"/>
      <c r="KM378" s="98">
        <f t="shared" si="5920"/>
        <v>0</v>
      </c>
      <c r="KN378" s="110"/>
      <c r="KO378" s="111"/>
      <c r="KP378" s="107"/>
      <c r="KQ378" s="22"/>
      <c r="KR378" s="132"/>
      <c r="KS378" s="133"/>
      <c r="KT378" s="98">
        <f t="shared" si="5220"/>
        <v>0</v>
      </c>
      <c r="KU378" s="133"/>
      <c r="KV378" s="133"/>
      <c r="KW378" s="133"/>
      <c r="KX378" s="100">
        <f t="shared" si="5758"/>
        <v>0</v>
      </c>
      <c r="KY378" s="133"/>
      <c r="KZ378" s="133"/>
      <c r="LA378" s="133"/>
      <c r="LB378" s="98">
        <f t="shared" si="5221"/>
        <v>0</v>
      </c>
      <c r="LC378" s="110"/>
      <c r="LD378" s="111"/>
      <c r="LE378" s="107"/>
      <c r="LF378" s="22"/>
      <c r="LG378" s="132"/>
      <c r="LH378" s="133"/>
      <c r="LI378" s="98">
        <f t="shared" si="5222"/>
        <v>0</v>
      </c>
      <c r="LJ378" s="133"/>
      <c r="LK378" s="133"/>
      <c r="LL378" s="133"/>
      <c r="LM378" s="100">
        <f t="shared" si="5223"/>
        <v>0</v>
      </c>
      <c r="LN378" s="133"/>
      <c r="LO378" s="133"/>
      <c r="LP378" s="133"/>
      <c r="LQ378" s="98">
        <f t="shared" si="5224"/>
        <v>0</v>
      </c>
      <c r="LR378" s="110"/>
      <c r="LS378" s="111"/>
      <c r="LT378" s="107"/>
      <c r="LU378" s="22"/>
      <c r="LV378" s="132"/>
      <c r="LW378" s="133"/>
      <c r="LX378" s="98">
        <f t="shared" si="4356"/>
        <v>0</v>
      </c>
      <c r="LY378" s="133"/>
      <c r="LZ378" s="133"/>
      <c r="MA378" s="133"/>
      <c r="MB378" s="100">
        <f t="shared" si="5225"/>
        <v>0</v>
      </c>
      <c r="MC378" s="133"/>
      <c r="MD378" s="133"/>
      <c r="ME378" s="133"/>
      <c r="MF378" s="98">
        <f t="shared" si="5226"/>
        <v>0</v>
      </c>
      <c r="MG378" s="110"/>
      <c r="MH378" s="111"/>
      <c r="MI378" s="107"/>
      <c r="MJ378" s="22"/>
      <c r="MK378" s="132"/>
      <c r="ML378" s="133"/>
      <c r="MM378" s="98">
        <f t="shared" si="5227"/>
        <v>0</v>
      </c>
      <c r="MN378" s="133"/>
      <c r="MO378" s="133"/>
      <c r="MP378" s="133"/>
      <c r="MQ378" s="100">
        <f t="shared" si="5228"/>
        <v>0</v>
      </c>
      <c r="MR378" s="133"/>
      <c r="MS378" s="133"/>
      <c r="MT378" s="133"/>
      <c r="MU378" s="98">
        <f t="shared" si="4850"/>
        <v>0</v>
      </c>
      <c r="MV378" s="110"/>
      <c r="MW378" s="111"/>
      <c r="MX378" s="107"/>
      <c r="MY378" s="22"/>
      <c r="MZ378" s="132"/>
      <c r="NA378" s="133"/>
      <c r="NB378" s="98">
        <f t="shared" si="5229"/>
        <v>0</v>
      </c>
      <c r="NC378" s="133"/>
      <c r="ND378" s="133"/>
      <c r="NE378" s="133"/>
      <c r="NF378" s="100">
        <f t="shared" si="5230"/>
        <v>0</v>
      </c>
      <c r="NG378" s="133"/>
      <c r="NH378" s="133"/>
      <c r="NI378" s="133"/>
      <c r="NJ378" s="98">
        <f t="shared" si="5231"/>
        <v>0</v>
      </c>
      <c r="NK378" s="110"/>
      <c r="NL378" s="111"/>
      <c r="NM378" s="107"/>
      <c r="NN378" s="22"/>
      <c r="NO378" s="132"/>
      <c r="NP378" s="133"/>
      <c r="NQ378" s="98">
        <f t="shared" si="5232"/>
        <v>0</v>
      </c>
      <c r="NR378" s="133"/>
      <c r="NS378" s="133"/>
      <c r="NT378" s="133"/>
      <c r="NU378" s="100">
        <f t="shared" si="5233"/>
        <v>0</v>
      </c>
      <c r="NV378" s="133"/>
      <c r="NW378" s="133"/>
      <c r="NX378" s="133"/>
      <c r="NY378" s="98">
        <f t="shared" si="5234"/>
        <v>0</v>
      </c>
      <c r="NZ378" s="110"/>
      <c r="OA378" s="111"/>
      <c r="OB378" s="107"/>
      <c r="OC378" s="22"/>
      <c r="OD378" s="132"/>
      <c r="OE378" s="133"/>
      <c r="OF378" s="98">
        <f t="shared" si="4681"/>
        <v>0</v>
      </c>
      <c r="OG378" s="133"/>
      <c r="OH378" s="133"/>
      <c r="OI378" s="133"/>
      <c r="OJ378" s="100">
        <f t="shared" si="5235"/>
        <v>0</v>
      </c>
      <c r="OK378" s="133"/>
      <c r="OL378" s="133"/>
      <c r="OM378" s="133"/>
      <c r="ON378" s="98">
        <f t="shared" si="5236"/>
        <v>0</v>
      </c>
      <c r="OO378" s="110"/>
      <c r="OP378" s="111"/>
      <c r="OQ378" s="107"/>
      <c r="OR378" s="22"/>
      <c r="OS378" s="132"/>
      <c r="OT378" s="133"/>
      <c r="OU378" s="98">
        <f t="shared" si="4688"/>
        <v>0</v>
      </c>
      <c r="OV378" s="133"/>
      <c r="OW378" s="133"/>
      <c r="OX378" s="133"/>
      <c r="OY378" s="100">
        <f t="shared" si="6403"/>
        <v>0</v>
      </c>
      <c r="OZ378" s="133"/>
      <c r="PA378" s="133"/>
      <c r="PB378" s="133"/>
      <c r="PC378" s="98">
        <f t="shared" si="5430"/>
        <v>0</v>
      </c>
      <c r="PD378" s="110"/>
      <c r="PE378" s="111"/>
      <c r="PF378" s="107"/>
      <c r="PG378" s="22"/>
      <c r="PH378" s="132"/>
      <c r="PI378" s="133"/>
      <c r="PJ378" s="98">
        <f t="shared" si="5237"/>
        <v>0</v>
      </c>
      <c r="PK378" s="133"/>
      <c r="PL378" s="133"/>
      <c r="PM378" s="133"/>
      <c r="PN378" s="100">
        <f t="shared" si="5238"/>
        <v>0</v>
      </c>
      <c r="PO378" s="133"/>
      <c r="PP378" s="133"/>
      <c r="PQ378" s="133"/>
      <c r="PR378" s="98">
        <f t="shared" si="5239"/>
        <v>0</v>
      </c>
      <c r="PS378" s="110"/>
      <c r="PT378" s="111"/>
      <c r="PU378" s="107"/>
      <c r="PV378" s="22"/>
      <c r="PW378" s="132"/>
      <c r="PX378" s="133"/>
      <c r="PY378" s="98">
        <f t="shared" si="5240"/>
        <v>0</v>
      </c>
      <c r="PZ378" s="133"/>
      <c r="QA378" s="133"/>
      <c r="QB378" s="133"/>
      <c r="QC378" s="100">
        <f t="shared" si="5241"/>
        <v>0</v>
      </c>
      <c r="QD378" s="133"/>
      <c r="QE378" s="133"/>
      <c r="QF378" s="133"/>
      <c r="QG378" s="98">
        <f t="shared" si="5242"/>
        <v>0</v>
      </c>
      <c r="QH378" s="110"/>
      <c r="QI378" s="111"/>
      <c r="QJ378" s="107"/>
      <c r="QK378" s="22"/>
      <c r="QL378" s="132"/>
      <c r="QM378" s="133"/>
      <c r="QN378" s="98">
        <f t="shared" si="5243"/>
        <v>0</v>
      </c>
      <c r="QO378" s="133"/>
      <c r="QP378" s="133"/>
      <c r="QQ378" s="133"/>
      <c r="QR378" s="100">
        <f t="shared" si="5244"/>
        <v>0</v>
      </c>
      <c r="QS378" s="133"/>
      <c r="QT378" s="133"/>
      <c r="QU378" s="133"/>
      <c r="QV378" s="98">
        <f t="shared" si="5245"/>
        <v>0</v>
      </c>
      <c r="QW378" s="110"/>
      <c r="QX378" s="111"/>
      <c r="QY378" s="107"/>
      <c r="QZ378" s="22"/>
      <c r="RA378" s="132"/>
      <c r="RB378" s="133"/>
      <c r="RC378" s="98">
        <f t="shared" si="5246"/>
        <v>0</v>
      </c>
      <c r="RD378" s="133"/>
      <c r="RE378" s="133"/>
      <c r="RF378" s="133"/>
      <c r="RG378" s="100">
        <f t="shared" si="5247"/>
        <v>0</v>
      </c>
      <c r="RH378" s="133"/>
      <c r="RI378" s="133"/>
      <c r="RJ378" s="133"/>
      <c r="RK378" s="98">
        <f t="shared" si="5248"/>
        <v>0</v>
      </c>
      <c r="RL378" s="110"/>
      <c r="RM378" s="111"/>
      <c r="RN378" s="107"/>
      <c r="RO378" s="22"/>
      <c r="RP378" s="132"/>
      <c r="RQ378" s="133"/>
      <c r="RR378" s="98">
        <f t="shared" si="5249"/>
        <v>0</v>
      </c>
      <c r="RS378" s="133"/>
      <c r="RT378" s="133"/>
      <c r="RU378" s="133"/>
      <c r="RV378" s="100">
        <f t="shared" si="5250"/>
        <v>0</v>
      </c>
      <c r="RW378" s="133"/>
      <c r="RX378" s="133"/>
      <c r="RY378" s="133"/>
      <c r="RZ378" s="98">
        <f t="shared" si="5251"/>
        <v>0</v>
      </c>
      <c r="SA378" s="110"/>
      <c r="SB378" s="111"/>
      <c r="SC378" s="107"/>
      <c r="SD378" s="22"/>
      <c r="SE378" s="132"/>
      <c r="SF378" s="133"/>
      <c r="SG378" s="98">
        <f t="shared" si="5252"/>
        <v>0</v>
      </c>
      <c r="SH378" s="133"/>
      <c r="SI378" s="133"/>
      <c r="SJ378" s="133"/>
      <c r="SK378" s="100">
        <f t="shared" si="5253"/>
        <v>0</v>
      </c>
      <c r="SL378" s="133"/>
      <c r="SM378" s="133"/>
      <c r="SN378" s="133"/>
      <c r="SO378" s="98">
        <f t="shared" si="5254"/>
        <v>0</v>
      </c>
      <c r="SP378" s="110"/>
      <c r="SQ378" s="111"/>
      <c r="SR378" s="107"/>
      <c r="SS378" s="22"/>
      <c r="ST378" s="132"/>
      <c r="SU378" s="133"/>
      <c r="SV378" s="98">
        <f t="shared" si="4682"/>
        <v>0</v>
      </c>
      <c r="SW378" s="133"/>
      <c r="SX378" s="133"/>
      <c r="SY378" s="133"/>
      <c r="SZ378" s="100">
        <f t="shared" si="4683"/>
        <v>0</v>
      </c>
      <c r="TA378" s="133"/>
      <c r="TB378" s="133"/>
      <c r="TC378" s="133"/>
      <c r="TD378" s="98">
        <f t="shared" si="4684"/>
        <v>0</v>
      </c>
      <c r="TE378" s="110"/>
      <c r="TF378" s="111"/>
      <c r="TG378" s="107"/>
      <c r="TH378" s="22"/>
      <c r="TI378" s="132"/>
      <c r="TJ378" s="133"/>
      <c r="TK378" s="98">
        <f t="shared" si="5255"/>
        <v>0</v>
      </c>
      <c r="TL378" s="133"/>
      <c r="TM378" s="133"/>
      <c r="TN378" s="133"/>
      <c r="TO378" s="100">
        <f t="shared" si="5256"/>
        <v>0</v>
      </c>
      <c r="TP378" s="133"/>
      <c r="TQ378" s="133"/>
      <c r="TR378" s="133"/>
      <c r="TS378" s="98">
        <f t="shared" si="5257"/>
        <v>0</v>
      </c>
      <c r="TT378" s="110"/>
      <c r="TU378" s="111"/>
      <c r="TV378" s="107"/>
      <c r="TW378" s="22"/>
      <c r="TX378" s="132"/>
      <c r="TY378" s="133"/>
      <c r="TZ378" s="98">
        <f t="shared" si="5258"/>
        <v>0</v>
      </c>
      <c r="UA378" s="133"/>
      <c r="UB378" s="133"/>
      <c r="UC378" s="133"/>
      <c r="UD378" s="100">
        <f t="shared" si="5259"/>
        <v>0</v>
      </c>
      <c r="UE378" s="133"/>
      <c r="UF378" s="133"/>
      <c r="UG378" s="133"/>
      <c r="UH378" s="98">
        <f t="shared" si="5260"/>
        <v>0</v>
      </c>
      <c r="UI378" s="110"/>
      <c r="UJ378" s="111"/>
      <c r="UK378" s="107"/>
      <c r="UL378" s="22"/>
      <c r="UM378" s="132"/>
      <c r="UN378" s="133"/>
      <c r="UO378" s="98">
        <f t="shared" si="5261"/>
        <v>0</v>
      </c>
      <c r="UP378" s="133"/>
      <c r="UQ378" s="133"/>
      <c r="UR378" s="133"/>
      <c r="US378" s="100">
        <f t="shared" si="5262"/>
        <v>0</v>
      </c>
      <c r="UT378" s="133"/>
      <c r="UU378" s="133"/>
      <c r="UV378" s="133"/>
      <c r="UW378" s="98">
        <f t="shared" si="5263"/>
        <v>0</v>
      </c>
      <c r="UX378" s="110"/>
      <c r="UY378" s="111"/>
      <c r="UZ378" s="107"/>
      <c r="VA378" s="22"/>
      <c r="VB378" s="132"/>
      <c r="VC378" s="133"/>
      <c r="VD378" s="98">
        <f t="shared" si="5264"/>
        <v>0</v>
      </c>
      <c r="VE378" s="133"/>
      <c r="VF378" s="133"/>
      <c r="VG378" s="133"/>
      <c r="VH378" s="100">
        <f t="shared" si="5265"/>
        <v>0</v>
      </c>
      <c r="VI378" s="133"/>
      <c r="VJ378" s="133"/>
      <c r="VK378" s="133"/>
      <c r="VL378" s="98">
        <f t="shared" si="5266"/>
        <v>0</v>
      </c>
      <c r="VM378" s="110"/>
      <c r="VN378" s="111"/>
      <c r="VO378" s="107"/>
      <c r="VP378" s="22"/>
      <c r="VQ378" s="132"/>
      <c r="VR378" s="133"/>
      <c r="VS378" s="98">
        <f t="shared" si="5267"/>
        <v>0</v>
      </c>
      <c r="VT378" s="133"/>
      <c r="VU378" s="133"/>
      <c r="VV378" s="133"/>
      <c r="VW378" s="100">
        <f t="shared" si="5268"/>
        <v>0</v>
      </c>
      <c r="VX378" s="133"/>
      <c r="VY378" s="133"/>
      <c r="VZ378" s="133"/>
      <c r="WA378" s="98">
        <f t="shared" si="5269"/>
        <v>0</v>
      </c>
      <c r="WB378" s="110"/>
      <c r="WC378" s="111"/>
      <c r="WD378" s="107"/>
      <c r="WE378" s="22"/>
    </row>
    <row r="379" spans="1:603" ht="16.5" customHeight="1">
      <c r="A379" s="94"/>
      <c r="B379" s="105" t="s">
        <v>303</v>
      </c>
      <c r="C379" s="106" t="s">
        <v>64</v>
      </c>
      <c r="D379" s="132"/>
      <c r="E379" s="133"/>
      <c r="F379" s="98">
        <f t="shared" si="4685"/>
        <v>0</v>
      </c>
      <c r="G379" s="133"/>
      <c r="H379" s="133"/>
      <c r="I379" s="133"/>
      <c r="J379" s="100">
        <f t="shared" si="4686"/>
        <v>0</v>
      </c>
      <c r="K379" s="133"/>
      <c r="L379" s="133"/>
      <c r="M379" s="133"/>
      <c r="N379" s="98">
        <f t="shared" si="6564"/>
        <v>0</v>
      </c>
      <c r="O379" s="110"/>
      <c r="P379" s="111"/>
      <c r="Q379" s="107"/>
      <c r="R379" s="22"/>
      <c r="S379" s="132"/>
      <c r="T379" s="133"/>
      <c r="U379" s="98">
        <f t="shared" si="5172"/>
        <v>0</v>
      </c>
      <c r="V379" s="133"/>
      <c r="W379" s="133"/>
      <c r="X379" s="133"/>
      <c r="Y379" s="100">
        <f t="shared" si="5173"/>
        <v>0</v>
      </c>
      <c r="Z379" s="133"/>
      <c r="AA379" s="133"/>
      <c r="AB379" s="133"/>
      <c r="AC379" s="98">
        <f t="shared" si="5174"/>
        <v>0</v>
      </c>
      <c r="AD379" s="110"/>
      <c r="AE379" s="111"/>
      <c r="AF379" s="107"/>
      <c r="AG379" s="22"/>
      <c r="AH379" s="132"/>
      <c r="AI379" s="133"/>
      <c r="AJ379" s="98">
        <f t="shared" si="5175"/>
        <v>0</v>
      </c>
      <c r="AK379" s="133"/>
      <c r="AL379" s="133"/>
      <c r="AM379" s="133"/>
      <c r="AN379" s="100">
        <f t="shared" si="5176"/>
        <v>0</v>
      </c>
      <c r="AO379" s="133"/>
      <c r="AP379" s="133"/>
      <c r="AQ379" s="133"/>
      <c r="AR379" s="98">
        <f t="shared" si="6081"/>
        <v>0</v>
      </c>
      <c r="AS379" s="110"/>
      <c r="AT379" s="111"/>
      <c r="AU379" s="107"/>
      <c r="AV379" s="22"/>
      <c r="AW379" s="132"/>
      <c r="AX379" s="133"/>
      <c r="AY379" s="98">
        <f t="shared" si="5178"/>
        <v>0</v>
      </c>
      <c r="AZ379" s="133"/>
      <c r="BA379" s="133"/>
      <c r="BB379" s="133"/>
      <c r="BC379" s="100">
        <f t="shared" si="5179"/>
        <v>0</v>
      </c>
      <c r="BD379" s="133"/>
      <c r="BE379" s="133"/>
      <c r="BF379" s="133"/>
      <c r="BG379" s="98">
        <f t="shared" si="5180"/>
        <v>0</v>
      </c>
      <c r="BH379" s="110"/>
      <c r="BI379" s="111"/>
      <c r="BJ379" s="107"/>
      <c r="BK379" s="22"/>
      <c r="BL379" s="132"/>
      <c r="BM379" s="133"/>
      <c r="BN379" s="98">
        <f t="shared" si="5181"/>
        <v>0</v>
      </c>
      <c r="BO379" s="133"/>
      <c r="BP379" s="133"/>
      <c r="BQ379" s="133"/>
      <c r="BR379" s="100">
        <f t="shared" si="5182"/>
        <v>0</v>
      </c>
      <c r="BS379" s="133"/>
      <c r="BT379" s="133"/>
      <c r="BU379" s="133"/>
      <c r="BV379" s="98">
        <f t="shared" si="5183"/>
        <v>0</v>
      </c>
      <c r="BW379" s="110"/>
      <c r="BX379" s="111"/>
      <c r="BY379" s="107"/>
      <c r="BZ379" s="23"/>
      <c r="CA379" s="132"/>
      <c r="CB379" s="133"/>
      <c r="CC379" s="98">
        <f t="shared" si="5184"/>
        <v>0</v>
      </c>
      <c r="CD379" s="133"/>
      <c r="CE379" s="133"/>
      <c r="CF379" s="133"/>
      <c r="CG379" s="100">
        <f t="shared" si="5185"/>
        <v>0</v>
      </c>
      <c r="CH379" s="133"/>
      <c r="CI379" s="133"/>
      <c r="CJ379" s="133"/>
      <c r="CK379" s="98">
        <f t="shared" si="5186"/>
        <v>0</v>
      </c>
      <c r="CL379" s="110"/>
      <c r="CM379" s="111"/>
      <c r="CN379" s="107"/>
      <c r="CO379" s="22"/>
      <c r="CP379" s="132"/>
      <c r="CQ379" s="133"/>
      <c r="CR379" s="98">
        <f t="shared" si="5187"/>
        <v>0</v>
      </c>
      <c r="CS379" s="133"/>
      <c r="CT379" s="133"/>
      <c r="CU379" s="133"/>
      <c r="CV379" s="100">
        <f t="shared" si="5188"/>
        <v>0</v>
      </c>
      <c r="CW379" s="133"/>
      <c r="CX379" s="133"/>
      <c r="CY379" s="133"/>
      <c r="CZ379" s="98">
        <f t="shared" si="5189"/>
        <v>0</v>
      </c>
      <c r="DA379" s="110"/>
      <c r="DB379" s="111"/>
      <c r="DC379" s="107"/>
      <c r="DD379" s="22"/>
      <c r="DE379" s="132"/>
      <c r="DF379" s="133"/>
      <c r="DG379" s="98">
        <f t="shared" si="5190"/>
        <v>0</v>
      </c>
      <c r="DH379" s="133"/>
      <c r="DI379" s="133"/>
      <c r="DJ379" s="133"/>
      <c r="DK379" s="100">
        <f t="shared" si="5191"/>
        <v>0</v>
      </c>
      <c r="DL379" s="133"/>
      <c r="DM379" s="133"/>
      <c r="DN379" s="133"/>
      <c r="DO379" s="98">
        <f t="shared" si="5192"/>
        <v>0</v>
      </c>
      <c r="DP379" s="110"/>
      <c r="DQ379" s="111"/>
      <c r="DR379" s="107"/>
      <c r="DS379" s="22"/>
      <c r="DT379" s="132"/>
      <c r="DU379" s="133"/>
      <c r="DV379" s="98">
        <f t="shared" si="5193"/>
        <v>0</v>
      </c>
      <c r="DW379" s="133"/>
      <c r="DX379" s="133"/>
      <c r="DY379" s="133"/>
      <c r="DZ379" s="100">
        <f t="shared" si="5194"/>
        <v>0</v>
      </c>
      <c r="EA379" s="133"/>
      <c r="EB379" s="133"/>
      <c r="EC379" s="133"/>
      <c r="ED379" s="98">
        <f t="shared" si="5195"/>
        <v>0</v>
      </c>
      <c r="EE379" s="110"/>
      <c r="EF379" s="111"/>
      <c r="EG379" s="107"/>
      <c r="EH379" s="22"/>
      <c r="EI379" s="132"/>
      <c r="EJ379" s="133"/>
      <c r="EK379" s="98">
        <f t="shared" si="5196"/>
        <v>0</v>
      </c>
      <c r="EL379" s="133"/>
      <c r="EM379" s="133"/>
      <c r="EN379" s="133"/>
      <c r="EO379" s="100">
        <f t="shared" si="5197"/>
        <v>0</v>
      </c>
      <c r="EP379" s="133"/>
      <c r="EQ379" s="133"/>
      <c r="ER379" s="133"/>
      <c r="ES379" s="98">
        <f t="shared" si="4849"/>
        <v>0</v>
      </c>
      <c r="ET379" s="110"/>
      <c r="EU379" s="111"/>
      <c r="EV379" s="107"/>
      <c r="EW379" s="22"/>
      <c r="EX379" s="132"/>
      <c r="EY379" s="133"/>
      <c r="EZ379" s="98">
        <f t="shared" si="5198"/>
        <v>0</v>
      </c>
      <c r="FA379" s="133"/>
      <c r="FB379" s="133"/>
      <c r="FC379" s="133"/>
      <c r="FD379" s="100">
        <f t="shared" si="5756"/>
        <v>0</v>
      </c>
      <c r="FE379" s="133"/>
      <c r="FF379" s="133"/>
      <c r="FG379" s="133"/>
      <c r="FH379" s="98">
        <f t="shared" si="4851"/>
        <v>0</v>
      </c>
      <c r="FI379" s="110"/>
      <c r="FJ379" s="111"/>
      <c r="FK379" s="107"/>
      <c r="FL379" s="22"/>
      <c r="FM379" s="132"/>
      <c r="FN379" s="133"/>
      <c r="FO379" s="98">
        <f t="shared" si="5591"/>
        <v>0</v>
      </c>
      <c r="FP379" s="133"/>
      <c r="FQ379" s="133"/>
      <c r="FR379" s="133"/>
      <c r="FS379" s="100">
        <f t="shared" si="5757"/>
        <v>0</v>
      </c>
      <c r="FT379" s="133"/>
      <c r="FU379" s="133"/>
      <c r="FV379" s="133"/>
      <c r="FW379" s="98">
        <f t="shared" si="6083"/>
        <v>0</v>
      </c>
      <c r="FX379" s="110"/>
      <c r="FY379" s="111"/>
      <c r="FZ379" s="107"/>
      <c r="GA379" s="22"/>
      <c r="GB379" s="132"/>
      <c r="GC379" s="133"/>
      <c r="GD379" s="98">
        <f t="shared" si="5200"/>
        <v>0</v>
      </c>
      <c r="GE379" s="133"/>
      <c r="GF379" s="133"/>
      <c r="GG379" s="133"/>
      <c r="GH379" s="100">
        <f t="shared" si="5201"/>
        <v>0</v>
      </c>
      <c r="GI379" s="133"/>
      <c r="GJ379" s="133"/>
      <c r="GK379" s="133"/>
      <c r="GL379" s="98">
        <f t="shared" si="5202"/>
        <v>0</v>
      </c>
      <c r="GM379" s="110"/>
      <c r="GN379" s="111"/>
      <c r="GO379" s="107"/>
      <c r="GP379" s="22"/>
      <c r="GQ379" s="132"/>
      <c r="GR379" s="133"/>
      <c r="GS379" s="98">
        <f t="shared" si="5203"/>
        <v>0</v>
      </c>
      <c r="GT379" s="133"/>
      <c r="GU379" s="133"/>
      <c r="GV379" s="133"/>
      <c r="GW379" s="100">
        <f t="shared" si="5204"/>
        <v>0</v>
      </c>
      <c r="GX379" s="133"/>
      <c r="GY379" s="133"/>
      <c r="GZ379" s="133"/>
      <c r="HA379" s="98">
        <f t="shared" si="5205"/>
        <v>0</v>
      </c>
      <c r="HB379" s="110"/>
      <c r="HC379" s="111"/>
      <c r="HD379" s="107"/>
      <c r="HE379" s="22"/>
      <c r="HF379" s="132"/>
      <c r="HG379" s="133"/>
      <c r="HH379" s="98">
        <f t="shared" si="5206"/>
        <v>0</v>
      </c>
      <c r="HI379" s="133"/>
      <c r="HJ379" s="133"/>
      <c r="HK379" s="133"/>
      <c r="HL379" s="100">
        <f t="shared" si="5207"/>
        <v>0</v>
      </c>
      <c r="HM379" s="133"/>
      <c r="HN379" s="133"/>
      <c r="HO379" s="133"/>
      <c r="HP379" s="98">
        <f t="shared" si="6082"/>
        <v>0</v>
      </c>
      <c r="HQ379" s="110"/>
      <c r="HR379" s="111"/>
      <c r="HS379" s="107"/>
      <c r="HT379" s="22"/>
      <c r="HU379" s="132"/>
      <c r="HV379" s="133"/>
      <c r="HW379" s="98">
        <f t="shared" si="5755"/>
        <v>0</v>
      </c>
      <c r="HX379" s="133"/>
      <c r="HY379" s="133"/>
      <c r="HZ379" s="133"/>
      <c r="IA379" s="100">
        <f t="shared" si="5759"/>
        <v>0</v>
      </c>
      <c r="IB379" s="133"/>
      <c r="IC379" s="133"/>
      <c r="ID379" s="133"/>
      <c r="IE379" s="98">
        <f t="shared" si="5211"/>
        <v>0</v>
      </c>
      <c r="IF379" s="110"/>
      <c r="IG379" s="111"/>
      <c r="IH379" s="107"/>
      <c r="II379" s="22"/>
      <c r="IJ379" s="132"/>
      <c r="IK379" s="133"/>
      <c r="IL379" s="98">
        <f t="shared" si="5752"/>
        <v>0</v>
      </c>
      <c r="IM379" s="133"/>
      <c r="IN379" s="133"/>
      <c r="IO379" s="133"/>
      <c r="IP379" s="100">
        <f t="shared" si="4678"/>
        <v>0</v>
      </c>
      <c r="IQ379" s="133"/>
      <c r="IR379" s="133"/>
      <c r="IS379" s="133"/>
      <c r="IT379" s="98">
        <f t="shared" si="5753"/>
        <v>0</v>
      </c>
      <c r="IU379" s="110"/>
      <c r="IV379" s="111"/>
      <c r="IW379" s="107"/>
      <c r="IX379" s="22"/>
      <c r="IY379" s="132"/>
      <c r="IZ379" s="133"/>
      <c r="JA379" s="98">
        <f t="shared" si="5212"/>
        <v>0</v>
      </c>
      <c r="JB379" s="133"/>
      <c r="JC379" s="133"/>
      <c r="JD379" s="133"/>
      <c r="JE379" s="100">
        <f t="shared" si="5213"/>
        <v>0</v>
      </c>
      <c r="JF379" s="133"/>
      <c r="JG379" s="133"/>
      <c r="JH379" s="133"/>
      <c r="JI379" s="98">
        <f t="shared" si="5214"/>
        <v>0</v>
      </c>
      <c r="JJ379" s="110"/>
      <c r="JK379" s="111"/>
      <c r="JL379" s="107"/>
      <c r="JM379" s="22"/>
      <c r="JN379" s="132"/>
      <c r="JO379" s="133"/>
      <c r="JP379" s="98">
        <f t="shared" si="5215"/>
        <v>0</v>
      </c>
      <c r="JQ379" s="133"/>
      <c r="JR379" s="133"/>
      <c r="JS379" s="133"/>
      <c r="JT379" s="100">
        <f t="shared" si="5216"/>
        <v>0</v>
      </c>
      <c r="JU379" s="133"/>
      <c r="JV379" s="133"/>
      <c r="JW379" s="133"/>
      <c r="JX379" s="98">
        <f t="shared" si="5217"/>
        <v>0</v>
      </c>
      <c r="JY379" s="110"/>
      <c r="JZ379" s="111"/>
      <c r="KA379" s="107"/>
      <c r="KB379" s="22"/>
      <c r="KC379" s="132"/>
      <c r="KD379" s="133"/>
      <c r="KE379" s="98">
        <f t="shared" si="5218"/>
        <v>0</v>
      </c>
      <c r="KF379" s="133"/>
      <c r="KG379" s="133"/>
      <c r="KH379" s="133"/>
      <c r="KI379" s="100">
        <f t="shared" si="5219"/>
        <v>0</v>
      </c>
      <c r="KJ379" s="133"/>
      <c r="KK379" s="133"/>
      <c r="KL379" s="133"/>
      <c r="KM379" s="98">
        <f t="shared" si="5920"/>
        <v>0</v>
      </c>
      <c r="KN379" s="110"/>
      <c r="KO379" s="111"/>
      <c r="KP379" s="107"/>
      <c r="KQ379" s="22"/>
      <c r="KR379" s="132"/>
      <c r="KS379" s="133"/>
      <c r="KT379" s="98">
        <f t="shared" si="5220"/>
        <v>0</v>
      </c>
      <c r="KU379" s="133"/>
      <c r="KV379" s="133"/>
      <c r="KW379" s="133"/>
      <c r="KX379" s="100">
        <f t="shared" si="5758"/>
        <v>0</v>
      </c>
      <c r="KY379" s="133"/>
      <c r="KZ379" s="133"/>
      <c r="LA379" s="133"/>
      <c r="LB379" s="98">
        <f t="shared" si="5221"/>
        <v>0</v>
      </c>
      <c r="LC379" s="110"/>
      <c r="LD379" s="111"/>
      <c r="LE379" s="107"/>
      <c r="LF379" s="22"/>
      <c r="LG379" s="132"/>
      <c r="LH379" s="133"/>
      <c r="LI379" s="98">
        <f t="shared" si="5222"/>
        <v>0</v>
      </c>
      <c r="LJ379" s="133"/>
      <c r="LK379" s="133"/>
      <c r="LL379" s="133"/>
      <c r="LM379" s="100">
        <f t="shared" si="5223"/>
        <v>0</v>
      </c>
      <c r="LN379" s="133"/>
      <c r="LO379" s="133"/>
      <c r="LP379" s="133"/>
      <c r="LQ379" s="98">
        <f t="shared" si="5224"/>
        <v>0</v>
      </c>
      <c r="LR379" s="110"/>
      <c r="LS379" s="111"/>
      <c r="LT379" s="107"/>
      <c r="LU379" s="22"/>
      <c r="LV379" s="132"/>
      <c r="LW379" s="133"/>
      <c r="LX379" s="98">
        <f t="shared" si="4356"/>
        <v>0</v>
      </c>
      <c r="LY379" s="133"/>
      <c r="LZ379" s="133"/>
      <c r="MA379" s="133"/>
      <c r="MB379" s="100">
        <f t="shared" si="5225"/>
        <v>0</v>
      </c>
      <c r="MC379" s="133"/>
      <c r="MD379" s="133"/>
      <c r="ME379" s="133"/>
      <c r="MF379" s="98">
        <f t="shared" si="5226"/>
        <v>0</v>
      </c>
      <c r="MG379" s="110"/>
      <c r="MH379" s="111"/>
      <c r="MI379" s="107"/>
      <c r="MJ379" s="22"/>
      <c r="MK379" s="132"/>
      <c r="ML379" s="133"/>
      <c r="MM379" s="98">
        <f t="shared" si="5227"/>
        <v>0</v>
      </c>
      <c r="MN379" s="133"/>
      <c r="MO379" s="133"/>
      <c r="MP379" s="133"/>
      <c r="MQ379" s="100">
        <f t="shared" si="5228"/>
        <v>0</v>
      </c>
      <c r="MR379" s="133"/>
      <c r="MS379" s="133"/>
      <c r="MT379" s="133"/>
      <c r="MU379" s="98">
        <f t="shared" si="4850"/>
        <v>0</v>
      </c>
      <c r="MV379" s="110"/>
      <c r="MW379" s="111"/>
      <c r="MX379" s="107"/>
      <c r="MY379" s="22"/>
      <c r="MZ379" s="132"/>
      <c r="NA379" s="133"/>
      <c r="NB379" s="98">
        <f t="shared" si="5229"/>
        <v>0</v>
      </c>
      <c r="NC379" s="133"/>
      <c r="ND379" s="133"/>
      <c r="NE379" s="133"/>
      <c r="NF379" s="100">
        <f t="shared" si="5230"/>
        <v>0</v>
      </c>
      <c r="NG379" s="133"/>
      <c r="NH379" s="133"/>
      <c r="NI379" s="133"/>
      <c r="NJ379" s="98">
        <f t="shared" si="5231"/>
        <v>0</v>
      </c>
      <c r="NK379" s="110"/>
      <c r="NL379" s="111"/>
      <c r="NM379" s="107"/>
      <c r="NN379" s="22"/>
      <c r="NO379" s="132"/>
      <c r="NP379" s="133"/>
      <c r="NQ379" s="98">
        <f t="shared" si="5232"/>
        <v>0</v>
      </c>
      <c r="NR379" s="133"/>
      <c r="NS379" s="133"/>
      <c r="NT379" s="133"/>
      <c r="NU379" s="100">
        <f t="shared" si="5233"/>
        <v>0</v>
      </c>
      <c r="NV379" s="133"/>
      <c r="NW379" s="133"/>
      <c r="NX379" s="133"/>
      <c r="NY379" s="98">
        <f t="shared" si="5234"/>
        <v>0</v>
      </c>
      <c r="NZ379" s="110"/>
      <c r="OA379" s="111"/>
      <c r="OB379" s="107"/>
      <c r="OC379" s="22"/>
      <c r="OD379" s="132"/>
      <c r="OE379" s="133"/>
      <c r="OF379" s="98">
        <f t="shared" si="4681"/>
        <v>0</v>
      </c>
      <c r="OG379" s="133"/>
      <c r="OH379" s="133"/>
      <c r="OI379" s="133"/>
      <c r="OJ379" s="100">
        <f t="shared" si="5235"/>
        <v>0</v>
      </c>
      <c r="OK379" s="133"/>
      <c r="OL379" s="133"/>
      <c r="OM379" s="133"/>
      <c r="ON379" s="98">
        <f t="shared" si="5236"/>
        <v>0</v>
      </c>
      <c r="OO379" s="110"/>
      <c r="OP379" s="111"/>
      <c r="OQ379" s="107"/>
      <c r="OR379" s="22"/>
      <c r="OS379" s="132"/>
      <c r="OT379" s="133"/>
      <c r="OU379" s="98">
        <f t="shared" si="4688"/>
        <v>0</v>
      </c>
      <c r="OV379" s="133"/>
      <c r="OW379" s="133"/>
      <c r="OX379" s="133"/>
      <c r="OY379" s="100">
        <f t="shared" si="6403"/>
        <v>0</v>
      </c>
      <c r="OZ379" s="133"/>
      <c r="PA379" s="133"/>
      <c r="PB379" s="133"/>
      <c r="PC379" s="98">
        <f t="shared" si="5430"/>
        <v>0</v>
      </c>
      <c r="PD379" s="110"/>
      <c r="PE379" s="111"/>
      <c r="PF379" s="107"/>
      <c r="PG379" s="22"/>
      <c r="PH379" s="132"/>
      <c r="PI379" s="133"/>
      <c r="PJ379" s="98">
        <f t="shared" si="5237"/>
        <v>0</v>
      </c>
      <c r="PK379" s="133"/>
      <c r="PL379" s="133"/>
      <c r="PM379" s="133"/>
      <c r="PN379" s="100">
        <f t="shared" si="5238"/>
        <v>0</v>
      </c>
      <c r="PO379" s="133"/>
      <c r="PP379" s="133"/>
      <c r="PQ379" s="133"/>
      <c r="PR379" s="98">
        <f t="shared" si="5239"/>
        <v>0</v>
      </c>
      <c r="PS379" s="110"/>
      <c r="PT379" s="111"/>
      <c r="PU379" s="107"/>
      <c r="PV379" s="22"/>
      <c r="PW379" s="132"/>
      <c r="PX379" s="133"/>
      <c r="PY379" s="98">
        <f t="shared" si="5240"/>
        <v>0</v>
      </c>
      <c r="PZ379" s="133"/>
      <c r="QA379" s="133"/>
      <c r="QB379" s="133"/>
      <c r="QC379" s="100">
        <f t="shared" si="5241"/>
        <v>0</v>
      </c>
      <c r="QD379" s="133"/>
      <c r="QE379" s="133"/>
      <c r="QF379" s="133"/>
      <c r="QG379" s="98">
        <f t="shared" si="5242"/>
        <v>0</v>
      </c>
      <c r="QH379" s="110"/>
      <c r="QI379" s="111"/>
      <c r="QJ379" s="107"/>
      <c r="QK379" s="22"/>
      <c r="QL379" s="132"/>
      <c r="QM379" s="133"/>
      <c r="QN379" s="98">
        <f t="shared" si="5243"/>
        <v>0</v>
      </c>
      <c r="QO379" s="133"/>
      <c r="QP379" s="133"/>
      <c r="QQ379" s="133"/>
      <c r="QR379" s="100">
        <f t="shared" si="5244"/>
        <v>0</v>
      </c>
      <c r="QS379" s="133"/>
      <c r="QT379" s="133"/>
      <c r="QU379" s="133"/>
      <c r="QV379" s="98">
        <f t="shared" si="5245"/>
        <v>0</v>
      </c>
      <c r="QW379" s="110"/>
      <c r="QX379" s="111"/>
      <c r="QY379" s="107"/>
      <c r="QZ379" s="22"/>
      <c r="RA379" s="132"/>
      <c r="RB379" s="133"/>
      <c r="RC379" s="98">
        <f t="shared" si="5246"/>
        <v>0</v>
      </c>
      <c r="RD379" s="133"/>
      <c r="RE379" s="133"/>
      <c r="RF379" s="133"/>
      <c r="RG379" s="100">
        <f t="shared" si="5247"/>
        <v>0</v>
      </c>
      <c r="RH379" s="133"/>
      <c r="RI379" s="133"/>
      <c r="RJ379" s="133"/>
      <c r="RK379" s="98">
        <f t="shared" si="5248"/>
        <v>0</v>
      </c>
      <c r="RL379" s="110"/>
      <c r="RM379" s="111"/>
      <c r="RN379" s="107"/>
      <c r="RO379" s="22"/>
      <c r="RP379" s="132"/>
      <c r="RQ379" s="133"/>
      <c r="RR379" s="98">
        <f t="shared" si="5249"/>
        <v>0</v>
      </c>
      <c r="RS379" s="133"/>
      <c r="RT379" s="133"/>
      <c r="RU379" s="133"/>
      <c r="RV379" s="100">
        <f t="shared" si="5250"/>
        <v>0</v>
      </c>
      <c r="RW379" s="133"/>
      <c r="RX379" s="133"/>
      <c r="RY379" s="133"/>
      <c r="RZ379" s="98">
        <f t="shared" si="5251"/>
        <v>0</v>
      </c>
      <c r="SA379" s="110"/>
      <c r="SB379" s="111"/>
      <c r="SC379" s="107"/>
      <c r="SD379" s="22"/>
      <c r="SE379" s="132"/>
      <c r="SF379" s="133"/>
      <c r="SG379" s="98">
        <f t="shared" si="5252"/>
        <v>0</v>
      </c>
      <c r="SH379" s="133"/>
      <c r="SI379" s="133"/>
      <c r="SJ379" s="133"/>
      <c r="SK379" s="100">
        <f t="shared" si="5253"/>
        <v>0</v>
      </c>
      <c r="SL379" s="133"/>
      <c r="SM379" s="133"/>
      <c r="SN379" s="133"/>
      <c r="SO379" s="98">
        <f t="shared" si="5254"/>
        <v>0</v>
      </c>
      <c r="SP379" s="110"/>
      <c r="SQ379" s="111"/>
      <c r="SR379" s="107"/>
      <c r="SS379" s="22"/>
      <c r="ST379" s="132"/>
      <c r="SU379" s="133"/>
      <c r="SV379" s="98">
        <f t="shared" si="4682"/>
        <v>0</v>
      </c>
      <c r="SW379" s="133"/>
      <c r="SX379" s="133"/>
      <c r="SY379" s="133"/>
      <c r="SZ379" s="100">
        <f t="shared" si="4683"/>
        <v>0</v>
      </c>
      <c r="TA379" s="133"/>
      <c r="TB379" s="133"/>
      <c r="TC379" s="133"/>
      <c r="TD379" s="98">
        <f t="shared" si="4684"/>
        <v>0</v>
      </c>
      <c r="TE379" s="110"/>
      <c r="TF379" s="111"/>
      <c r="TG379" s="107"/>
      <c r="TH379" s="22"/>
      <c r="TI379" s="132"/>
      <c r="TJ379" s="133"/>
      <c r="TK379" s="98">
        <f t="shared" si="5255"/>
        <v>0</v>
      </c>
      <c r="TL379" s="133"/>
      <c r="TM379" s="133"/>
      <c r="TN379" s="133"/>
      <c r="TO379" s="100">
        <f t="shared" si="5256"/>
        <v>0</v>
      </c>
      <c r="TP379" s="133"/>
      <c r="TQ379" s="133"/>
      <c r="TR379" s="133"/>
      <c r="TS379" s="98">
        <f t="shared" si="5257"/>
        <v>0</v>
      </c>
      <c r="TT379" s="110"/>
      <c r="TU379" s="111"/>
      <c r="TV379" s="107"/>
      <c r="TW379" s="22"/>
      <c r="TX379" s="132"/>
      <c r="TY379" s="133"/>
      <c r="TZ379" s="98">
        <f t="shared" si="5258"/>
        <v>0</v>
      </c>
      <c r="UA379" s="133"/>
      <c r="UB379" s="133"/>
      <c r="UC379" s="133"/>
      <c r="UD379" s="100">
        <f t="shared" si="5259"/>
        <v>0</v>
      </c>
      <c r="UE379" s="133"/>
      <c r="UF379" s="133"/>
      <c r="UG379" s="133"/>
      <c r="UH379" s="98">
        <f t="shared" si="5260"/>
        <v>0</v>
      </c>
      <c r="UI379" s="110"/>
      <c r="UJ379" s="111"/>
      <c r="UK379" s="107"/>
      <c r="UL379" s="22"/>
      <c r="UM379" s="132"/>
      <c r="UN379" s="133"/>
      <c r="UO379" s="98">
        <f t="shared" si="5261"/>
        <v>0</v>
      </c>
      <c r="UP379" s="133"/>
      <c r="UQ379" s="133"/>
      <c r="UR379" s="133"/>
      <c r="US379" s="100">
        <f t="shared" si="5262"/>
        <v>0</v>
      </c>
      <c r="UT379" s="133"/>
      <c r="UU379" s="133"/>
      <c r="UV379" s="133"/>
      <c r="UW379" s="98">
        <f t="shared" si="5263"/>
        <v>0</v>
      </c>
      <c r="UX379" s="110"/>
      <c r="UY379" s="111"/>
      <c r="UZ379" s="107"/>
      <c r="VA379" s="22"/>
      <c r="VB379" s="132"/>
      <c r="VC379" s="133"/>
      <c r="VD379" s="98">
        <f t="shared" si="5264"/>
        <v>0</v>
      </c>
      <c r="VE379" s="133"/>
      <c r="VF379" s="133"/>
      <c r="VG379" s="133"/>
      <c r="VH379" s="100">
        <f t="shared" si="5265"/>
        <v>0</v>
      </c>
      <c r="VI379" s="133"/>
      <c r="VJ379" s="133"/>
      <c r="VK379" s="133"/>
      <c r="VL379" s="98">
        <f t="shared" si="5266"/>
        <v>0</v>
      </c>
      <c r="VM379" s="110"/>
      <c r="VN379" s="111"/>
      <c r="VO379" s="107"/>
      <c r="VP379" s="22"/>
      <c r="VQ379" s="132"/>
      <c r="VR379" s="133"/>
      <c r="VS379" s="98">
        <f t="shared" si="5267"/>
        <v>0</v>
      </c>
      <c r="VT379" s="133"/>
      <c r="VU379" s="133"/>
      <c r="VV379" s="133"/>
      <c r="VW379" s="100">
        <f t="shared" si="5268"/>
        <v>0</v>
      </c>
      <c r="VX379" s="133"/>
      <c r="VY379" s="133"/>
      <c r="VZ379" s="133"/>
      <c r="WA379" s="98">
        <f t="shared" si="5269"/>
        <v>0</v>
      </c>
      <c r="WB379" s="110"/>
      <c r="WC379" s="111"/>
      <c r="WD379" s="107"/>
      <c r="WE379" s="22"/>
    </row>
    <row r="380" spans="1:603" ht="16.5" customHeight="1">
      <c r="A380" s="94"/>
      <c r="B380" s="105" t="s">
        <v>303</v>
      </c>
      <c r="C380" s="106" t="s">
        <v>65</v>
      </c>
      <c r="D380" s="132"/>
      <c r="E380" s="133"/>
      <c r="F380" s="98">
        <f t="shared" si="4685"/>
        <v>0</v>
      </c>
      <c r="G380" s="133"/>
      <c r="H380" s="133"/>
      <c r="I380" s="133"/>
      <c r="J380" s="100">
        <f t="shared" si="4686"/>
        <v>0</v>
      </c>
      <c r="K380" s="133"/>
      <c r="L380" s="133"/>
      <c r="M380" s="133"/>
      <c r="N380" s="98">
        <f t="shared" si="6564"/>
        <v>0</v>
      </c>
      <c r="O380" s="110"/>
      <c r="P380" s="111"/>
      <c r="Q380" s="107"/>
      <c r="R380" s="22"/>
      <c r="S380" s="132"/>
      <c r="T380" s="133"/>
      <c r="U380" s="98">
        <f t="shared" si="5172"/>
        <v>0</v>
      </c>
      <c r="V380" s="133"/>
      <c r="W380" s="133"/>
      <c r="X380" s="133"/>
      <c r="Y380" s="100">
        <f t="shared" si="5173"/>
        <v>0</v>
      </c>
      <c r="Z380" s="133"/>
      <c r="AA380" s="133"/>
      <c r="AB380" s="133"/>
      <c r="AC380" s="98">
        <f t="shared" si="5174"/>
        <v>0</v>
      </c>
      <c r="AD380" s="110"/>
      <c r="AE380" s="111"/>
      <c r="AF380" s="107"/>
      <c r="AG380" s="22"/>
      <c r="AH380" s="132"/>
      <c r="AI380" s="133"/>
      <c r="AJ380" s="98">
        <f t="shared" si="5175"/>
        <v>0</v>
      </c>
      <c r="AK380" s="133"/>
      <c r="AL380" s="133"/>
      <c r="AM380" s="133"/>
      <c r="AN380" s="100">
        <f t="shared" si="5176"/>
        <v>0</v>
      </c>
      <c r="AO380" s="133"/>
      <c r="AP380" s="133"/>
      <c r="AQ380" s="133"/>
      <c r="AR380" s="98">
        <f t="shared" si="6081"/>
        <v>0</v>
      </c>
      <c r="AS380" s="110"/>
      <c r="AT380" s="111"/>
      <c r="AU380" s="107"/>
      <c r="AV380" s="22"/>
      <c r="AW380" s="132"/>
      <c r="AX380" s="133"/>
      <c r="AY380" s="98">
        <f t="shared" si="5178"/>
        <v>0</v>
      </c>
      <c r="AZ380" s="133"/>
      <c r="BA380" s="133"/>
      <c r="BB380" s="133"/>
      <c r="BC380" s="100">
        <f t="shared" si="5179"/>
        <v>0</v>
      </c>
      <c r="BD380" s="133"/>
      <c r="BE380" s="133"/>
      <c r="BF380" s="133"/>
      <c r="BG380" s="98">
        <f t="shared" si="5180"/>
        <v>0</v>
      </c>
      <c r="BH380" s="110"/>
      <c r="BI380" s="111"/>
      <c r="BJ380" s="107"/>
      <c r="BK380" s="22"/>
      <c r="BL380" s="132"/>
      <c r="BM380" s="133"/>
      <c r="BN380" s="98">
        <f t="shared" si="5181"/>
        <v>0</v>
      </c>
      <c r="BO380" s="133"/>
      <c r="BP380" s="133"/>
      <c r="BQ380" s="133"/>
      <c r="BR380" s="100">
        <f t="shared" si="5182"/>
        <v>0</v>
      </c>
      <c r="BS380" s="133"/>
      <c r="BT380" s="133"/>
      <c r="BU380" s="133"/>
      <c r="BV380" s="98">
        <f t="shared" si="5183"/>
        <v>0</v>
      </c>
      <c r="BW380" s="110"/>
      <c r="BX380" s="111"/>
      <c r="BY380" s="107"/>
      <c r="BZ380" s="23"/>
      <c r="CA380" s="132"/>
      <c r="CB380" s="133"/>
      <c r="CC380" s="98">
        <f t="shared" si="5184"/>
        <v>0</v>
      </c>
      <c r="CD380" s="133"/>
      <c r="CE380" s="133"/>
      <c r="CF380" s="133"/>
      <c r="CG380" s="100">
        <f t="shared" si="5185"/>
        <v>0</v>
      </c>
      <c r="CH380" s="133"/>
      <c r="CI380" s="133"/>
      <c r="CJ380" s="133"/>
      <c r="CK380" s="98">
        <f t="shared" si="5186"/>
        <v>0</v>
      </c>
      <c r="CL380" s="110"/>
      <c r="CM380" s="111"/>
      <c r="CN380" s="107"/>
      <c r="CO380" s="22"/>
      <c r="CP380" s="132"/>
      <c r="CQ380" s="133"/>
      <c r="CR380" s="98">
        <f t="shared" si="5187"/>
        <v>0</v>
      </c>
      <c r="CS380" s="133"/>
      <c r="CT380" s="133"/>
      <c r="CU380" s="133"/>
      <c r="CV380" s="100">
        <f t="shared" si="5188"/>
        <v>0</v>
      </c>
      <c r="CW380" s="133"/>
      <c r="CX380" s="133"/>
      <c r="CY380" s="133"/>
      <c r="CZ380" s="98">
        <f t="shared" si="5189"/>
        <v>0</v>
      </c>
      <c r="DA380" s="110"/>
      <c r="DB380" s="111"/>
      <c r="DC380" s="107"/>
      <c r="DD380" s="22"/>
      <c r="DE380" s="132"/>
      <c r="DF380" s="133"/>
      <c r="DG380" s="98">
        <f t="shared" si="5190"/>
        <v>0</v>
      </c>
      <c r="DH380" s="133"/>
      <c r="DI380" s="133"/>
      <c r="DJ380" s="133"/>
      <c r="DK380" s="100">
        <f t="shared" si="5191"/>
        <v>0</v>
      </c>
      <c r="DL380" s="133"/>
      <c r="DM380" s="133"/>
      <c r="DN380" s="133"/>
      <c r="DO380" s="98">
        <f t="shared" si="5192"/>
        <v>0</v>
      </c>
      <c r="DP380" s="110"/>
      <c r="DQ380" s="111"/>
      <c r="DR380" s="107"/>
      <c r="DS380" s="22"/>
      <c r="DT380" s="132"/>
      <c r="DU380" s="133"/>
      <c r="DV380" s="98">
        <f t="shared" si="5193"/>
        <v>0</v>
      </c>
      <c r="DW380" s="133"/>
      <c r="DX380" s="133"/>
      <c r="DY380" s="133"/>
      <c r="DZ380" s="100">
        <f t="shared" si="5194"/>
        <v>0</v>
      </c>
      <c r="EA380" s="133"/>
      <c r="EB380" s="133"/>
      <c r="EC380" s="133"/>
      <c r="ED380" s="98">
        <f t="shared" si="5195"/>
        <v>0</v>
      </c>
      <c r="EE380" s="110"/>
      <c r="EF380" s="111"/>
      <c r="EG380" s="107"/>
      <c r="EH380" s="22"/>
      <c r="EI380" s="132"/>
      <c r="EJ380" s="133"/>
      <c r="EK380" s="98">
        <f t="shared" si="5196"/>
        <v>0</v>
      </c>
      <c r="EL380" s="133"/>
      <c r="EM380" s="133"/>
      <c r="EN380" s="133"/>
      <c r="EO380" s="100">
        <f t="shared" si="5197"/>
        <v>0</v>
      </c>
      <c r="EP380" s="133"/>
      <c r="EQ380" s="133"/>
      <c r="ER380" s="133"/>
      <c r="ES380" s="98">
        <f t="shared" si="4849"/>
        <v>0</v>
      </c>
      <c r="ET380" s="110"/>
      <c r="EU380" s="111"/>
      <c r="EV380" s="107"/>
      <c r="EW380" s="22"/>
      <c r="EX380" s="132"/>
      <c r="EY380" s="133"/>
      <c r="EZ380" s="98">
        <f t="shared" si="5198"/>
        <v>0</v>
      </c>
      <c r="FA380" s="133"/>
      <c r="FB380" s="133"/>
      <c r="FC380" s="133"/>
      <c r="FD380" s="100">
        <f t="shared" si="5756"/>
        <v>0</v>
      </c>
      <c r="FE380" s="133"/>
      <c r="FF380" s="133"/>
      <c r="FG380" s="133"/>
      <c r="FH380" s="98">
        <f t="shared" si="4851"/>
        <v>0</v>
      </c>
      <c r="FI380" s="110"/>
      <c r="FJ380" s="111"/>
      <c r="FK380" s="107"/>
      <c r="FL380" s="22"/>
      <c r="FM380" s="132"/>
      <c r="FN380" s="133"/>
      <c r="FO380" s="98">
        <f t="shared" si="5591"/>
        <v>0</v>
      </c>
      <c r="FP380" s="133"/>
      <c r="FQ380" s="133"/>
      <c r="FR380" s="133"/>
      <c r="FS380" s="100">
        <f t="shared" si="5757"/>
        <v>0</v>
      </c>
      <c r="FT380" s="133"/>
      <c r="FU380" s="133"/>
      <c r="FV380" s="133"/>
      <c r="FW380" s="98">
        <f t="shared" si="6083"/>
        <v>0</v>
      </c>
      <c r="FX380" s="110"/>
      <c r="FY380" s="111"/>
      <c r="FZ380" s="107"/>
      <c r="GA380" s="22"/>
      <c r="GB380" s="132"/>
      <c r="GC380" s="133"/>
      <c r="GD380" s="98">
        <f t="shared" si="5200"/>
        <v>0</v>
      </c>
      <c r="GE380" s="133"/>
      <c r="GF380" s="133"/>
      <c r="GG380" s="133"/>
      <c r="GH380" s="100">
        <f t="shared" si="5201"/>
        <v>0</v>
      </c>
      <c r="GI380" s="133"/>
      <c r="GJ380" s="133"/>
      <c r="GK380" s="133"/>
      <c r="GL380" s="98">
        <f t="shared" si="5202"/>
        <v>0</v>
      </c>
      <c r="GM380" s="110"/>
      <c r="GN380" s="111"/>
      <c r="GO380" s="107"/>
      <c r="GP380" s="22"/>
      <c r="GQ380" s="132"/>
      <c r="GR380" s="133"/>
      <c r="GS380" s="98">
        <f t="shared" si="5203"/>
        <v>0</v>
      </c>
      <c r="GT380" s="133"/>
      <c r="GU380" s="133"/>
      <c r="GV380" s="133"/>
      <c r="GW380" s="100">
        <f t="shared" si="5204"/>
        <v>0</v>
      </c>
      <c r="GX380" s="133"/>
      <c r="GY380" s="133"/>
      <c r="GZ380" s="133"/>
      <c r="HA380" s="98">
        <f t="shared" si="5205"/>
        <v>0</v>
      </c>
      <c r="HB380" s="110"/>
      <c r="HC380" s="111"/>
      <c r="HD380" s="107"/>
      <c r="HE380" s="22"/>
      <c r="HF380" s="132"/>
      <c r="HG380" s="133"/>
      <c r="HH380" s="98">
        <f t="shared" si="5206"/>
        <v>0</v>
      </c>
      <c r="HI380" s="133"/>
      <c r="HJ380" s="133"/>
      <c r="HK380" s="133"/>
      <c r="HL380" s="100">
        <f t="shared" si="5207"/>
        <v>0</v>
      </c>
      <c r="HM380" s="133"/>
      <c r="HN380" s="133"/>
      <c r="HO380" s="133"/>
      <c r="HP380" s="98">
        <f t="shared" si="6082"/>
        <v>0</v>
      </c>
      <c r="HQ380" s="110"/>
      <c r="HR380" s="111"/>
      <c r="HS380" s="107"/>
      <c r="HT380" s="22"/>
      <c r="HU380" s="132"/>
      <c r="HV380" s="133"/>
      <c r="HW380" s="98">
        <f t="shared" si="5755"/>
        <v>0</v>
      </c>
      <c r="HX380" s="133"/>
      <c r="HY380" s="133"/>
      <c r="HZ380" s="133"/>
      <c r="IA380" s="100">
        <f t="shared" si="5759"/>
        <v>0</v>
      </c>
      <c r="IB380" s="133"/>
      <c r="IC380" s="133"/>
      <c r="ID380" s="133"/>
      <c r="IE380" s="98">
        <f t="shared" si="5211"/>
        <v>0</v>
      </c>
      <c r="IF380" s="110"/>
      <c r="IG380" s="111"/>
      <c r="IH380" s="107"/>
      <c r="II380" s="22"/>
      <c r="IJ380" s="132"/>
      <c r="IK380" s="133"/>
      <c r="IL380" s="98">
        <f t="shared" si="5752"/>
        <v>0</v>
      </c>
      <c r="IM380" s="133"/>
      <c r="IN380" s="133"/>
      <c r="IO380" s="133"/>
      <c r="IP380" s="100">
        <f t="shared" si="4678"/>
        <v>0</v>
      </c>
      <c r="IQ380" s="133"/>
      <c r="IR380" s="133"/>
      <c r="IS380" s="133"/>
      <c r="IT380" s="98">
        <f t="shared" si="5753"/>
        <v>0</v>
      </c>
      <c r="IU380" s="110"/>
      <c r="IV380" s="111"/>
      <c r="IW380" s="107"/>
      <c r="IX380" s="22"/>
      <c r="IY380" s="132"/>
      <c r="IZ380" s="133"/>
      <c r="JA380" s="98">
        <f t="shared" si="5212"/>
        <v>0</v>
      </c>
      <c r="JB380" s="133"/>
      <c r="JC380" s="133"/>
      <c r="JD380" s="133"/>
      <c r="JE380" s="100">
        <f t="shared" si="5213"/>
        <v>0</v>
      </c>
      <c r="JF380" s="133"/>
      <c r="JG380" s="133"/>
      <c r="JH380" s="133"/>
      <c r="JI380" s="98">
        <f t="shared" si="5214"/>
        <v>0</v>
      </c>
      <c r="JJ380" s="110"/>
      <c r="JK380" s="111"/>
      <c r="JL380" s="107"/>
      <c r="JM380" s="22"/>
      <c r="JN380" s="132"/>
      <c r="JO380" s="133"/>
      <c r="JP380" s="98">
        <f t="shared" si="5215"/>
        <v>0</v>
      </c>
      <c r="JQ380" s="133"/>
      <c r="JR380" s="133"/>
      <c r="JS380" s="133"/>
      <c r="JT380" s="100">
        <f t="shared" si="5216"/>
        <v>0</v>
      </c>
      <c r="JU380" s="133"/>
      <c r="JV380" s="133"/>
      <c r="JW380" s="133"/>
      <c r="JX380" s="98">
        <f t="shared" si="5217"/>
        <v>0</v>
      </c>
      <c r="JY380" s="110"/>
      <c r="JZ380" s="111"/>
      <c r="KA380" s="107"/>
      <c r="KB380" s="22"/>
      <c r="KC380" s="132"/>
      <c r="KD380" s="133"/>
      <c r="KE380" s="98">
        <f t="shared" si="5218"/>
        <v>0</v>
      </c>
      <c r="KF380" s="133"/>
      <c r="KG380" s="133"/>
      <c r="KH380" s="133"/>
      <c r="KI380" s="100">
        <f t="shared" si="5219"/>
        <v>0</v>
      </c>
      <c r="KJ380" s="133"/>
      <c r="KK380" s="133"/>
      <c r="KL380" s="133"/>
      <c r="KM380" s="98">
        <f t="shared" si="5920"/>
        <v>0</v>
      </c>
      <c r="KN380" s="110"/>
      <c r="KO380" s="111"/>
      <c r="KP380" s="107"/>
      <c r="KQ380" s="22"/>
      <c r="KR380" s="132"/>
      <c r="KS380" s="133"/>
      <c r="KT380" s="98">
        <f t="shared" si="5220"/>
        <v>0</v>
      </c>
      <c r="KU380" s="133"/>
      <c r="KV380" s="133"/>
      <c r="KW380" s="133"/>
      <c r="KX380" s="100">
        <f t="shared" si="5758"/>
        <v>0</v>
      </c>
      <c r="KY380" s="133"/>
      <c r="KZ380" s="133"/>
      <c r="LA380" s="133"/>
      <c r="LB380" s="98">
        <f t="shared" si="5221"/>
        <v>0</v>
      </c>
      <c r="LC380" s="110"/>
      <c r="LD380" s="111"/>
      <c r="LE380" s="107"/>
      <c r="LF380" s="22"/>
      <c r="LG380" s="132"/>
      <c r="LH380" s="133"/>
      <c r="LI380" s="98">
        <f t="shared" si="5222"/>
        <v>0</v>
      </c>
      <c r="LJ380" s="133"/>
      <c r="LK380" s="133"/>
      <c r="LL380" s="133"/>
      <c r="LM380" s="100">
        <f t="shared" si="5223"/>
        <v>0</v>
      </c>
      <c r="LN380" s="133"/>
      <c r="LO380" s="133"/>
      <c r="LP380" s="133"/>
      <c r="LQ380" s="98">
        <f t="shared" si="5224"/>
        <v>0</v>
      </c>
      <c r="LR380" s="110"/>
      <c r="LS380" s="111"/>
      <c r="LT380" s="107"/>
      <c r="LU380" s="22"/>
      <c r="LV380" s="132"/>
      <c r="LW380" s="133"/>
      <c r="LX380" s="98">
        <f t="shared" si="4356"/>
        <v>0</v>
      </c>
      <c r="LY380" s="133"/>
      <c r="LZ380" s="133"/>
      <c r="MA380" s="133"/>
      <c r="MB380" s="100">
        <f t="shared" si="5225"/>
        <v>0</v>
      </c>
      <c r="MC380" s="133"/>
      <c r="MD380" s="133"/>
      <c r="ME380" s="133"/>
      <c r="MF380" s="98">
        <f t="shared" si="5226"/>
        <v>0</v>
      </c>
      <c r="MG380" s="110"/>
      <c r="MH380" s="111"/>
      <c r="MI380" s="107"/>
      <c r="MJ380" s="22"/>
      <c r="MK380" s="132"/>
      <c r="ML380" s="133"/>
      <c r="MM380" s="98">
        <f t="shared" si="5227"/>
        <v>0</v>
      </c>
      <c r="MN380" s="133"/>
      <c r="MO380" s="133"/>
      <c r="MP380" s="133"/>
      <c r="MQ380" s="100">
        <f t="shared" si="5228"/>
        <v>0</v>
      </c>
      <c r="MR380" s="133"/>
      <c r="MS380" s="133"/>
      <c r="MT380" s="133"/>
      <c r="MU380" s="98">
        <f t="shared" si="4850"/>
        <v>0</v>
      </c>
      <c r="MV380" s="110"/>
      <c r="MW380" s="111"/>
      <c r="MX380" s="107"/>
      <c r="MY380" s="22"/>
      <c r="MZ380" s="132"/>
      <c r="NA380" s="133"/>
      <c r="NB380" s="98">
        <f t="shared" si="5229"/>
        <v>0</v>
      </c>
      <c r="NC380" s="133"/>
      <c r="ND380" s="133"/>
      <c r="NE380" s="133"/>
      <c r="NF380" s="100">
        <f t="shared" si="5230"/>
        <v>0</v>
      </c>
      <c r="NG380" s="133"/>
      <c r="NH380" s="133"/>
      <c r="NI380" s="133"/>
      <c r="NJ380" s="98">
        <f t="shared" si="5231"/>
        <v>0</v>
      </c>
      <c r="NK380" s="110"/>
      <c r="NL380" s="111"/>
      <c r="NM380" s="107"/>
      <c r="NN380" s="22"/>
      <c r="NO380" s="132"/>
      <c r="NP380" s="133"/>
      <c r="NQ380" s="98">
        <f t="shared" si="5232"/>
        <v>0</v>
      </c>
      <c r="NR380" s="133"/>
      <c r="NS380" s="133"/>
      <c r="NT380" s="133"/>
      <c r="NU380" s="100">
        <f t="shared" si="5233"/>
        <v>0</v>
      </c>
      <c r="NV380" s="133"/>
      <c r="NW380" s="133"/>
      <c r="NX380" s="133"/>
      <c r="NY380" s="98">
        <f t="shared" si="5234"/>
        <v>0</v>
      </c>
      <c r="NZ380" s="110"/>
      <c r="OA380" s="111"/>
      <c r="OB380" s="107"/>
      <c r="OC380" s="22"/>
      <c r="OD380" s="132"/>
      <c r="OE380" s="133"/>
      <c r="OF380" s="98">
        <f t="shared" si="4681"/>
        <v>0</v>
      </c>
      <c r="OG380" s="133"/>
      <c r="OH380" s="133"/>
      <c r="OI380" s="133"/>
      <c r="OJ380" s="100">
        <f t="shared" si="5235"/>
        <v>0</v>
      </c>
      <c r="OK380" s="133"/>
      <c r="OL380" s="133"/>
      <c r="OM380" s="133"/>
      <c r="ON380" s="98">
        <f t="shared" si="5236"/>
        <v>0</v>
      </c>
      <c r="OO380" s="110"/>
      <c r="OP380" s="111"/>
      <c r="OQ380" s="107"/>
      <c r="OR380" s="22"/>
      <c r="OS380" s="132"/>
      <c r="OT380" s="133"/>
      <c r="OU380" s="98">
        <f t="shared" si="4688"/>
        <v>0</v>
      </c>
      <c r="OV380" s="133"/>
      <c r="OW380" s="133"/>
      <c r="OX380" s="133"/>
      <c r="OY380" s="100">
        <f t="shared" si="6403"/>
        <v>0</v>
      </c>
      <c r="OZ380" s="133"/>
      <c r="PA380" s="133"/>
      <c r="PB380" s="133"/>
      <c r="PC380" s="98">
        <f t="shared" si="5430"/>
        <v>0</v>
      </c>
      <c r="PD380" s="110"/>
      <c r="PE380" s="111"/>
      <c r="PF380" s="107"/>
      <c r="PG380" s="22"/>
      <c r="PH380" s="132"/>
      <c r="PI380" s="133"/>
      <c r="PJ380" s="98">
        <f t="shared" si="5237"/>
        <v>0</v>
      </c>
      <c r="PK380" s="133"/>
      <c r="PL380" s="133"/>
      <c r="PM380" s="133"/>
      <c r="PN380" s="100">
        <f t="shared" si="5238"/>
        <v>0</v>
      </c>
      <c r="PO380" s="133"/>
      <c r="PP380" s="133"/>
      <c r="PQ380" s="133"/>
      <c r="PR380" s="98">
        <f t="shared" si="5239"/>
        <v>0</v>
      </c>
      <c r="PS380" s="110"/>
      <c r="PT380" s="111"/>
      <c r="PU380" s="107"/>
      <c r="PV380" s="22"/>
      <c r="PW380" s="132"/>
      <c r="PX380" s="133"/>
      <c r="PY380" s="98">
        <f t="shared" si="5240"/>
        <v>0</v>
      </c>
      <c r="PZ380" s="133"/>
      <c r="QA380" s="133"/>
      <c r="QB380" s="133"/>
      <c r="QC380" s="100">
        <f t="shared" si="5241"/>
        <v>0</v>
      </c>
      <c r="QD380" s="133"/>
      <c r="QE380" s="133"/>
      <c r="QF380" s="133"/>
      <c r="QG380" s="98">
        <f t="shared" si="5242"/>
        <v>0</v>
      </c>
      <c r="QH380" s="110"/>
      <c r="QI380" s="111"/>
      <c r="QJ380" s="107"/>
      <c r="QK380" s="22"/>
      <c r="QL380" s="132"/>
      <c r="QM380" s="133"/>
      <c r="QN380" s="98">
        <f t="shared" si="5243"/>
        <v>0</v>
      </c>
      <c r="QO380" s="133"/>
      <c r="QP380" s="133"/>
      <c r="QQ380" s="133"/>
      <c r="QR380" s="100">
        <f t="shared" si="5244"/>
        <v>0</v>
      </c>
      <c r="QS380" s="133"/>
      <c r="QT380" s="133"/>
      <c r="QU380" s="133"/>
      <c r="QV380" s="98">
        <f t="shared" si="5245"/>
        <v>0</v>
      </c>
      <c r="QW380" s="110"/>
      <c r="QX380" s="111"/>
      <c r="QY380" s="107"/>
      <c r="QZ380" s="22"/>
      <c r="RA380" s="132"/>
      <c r="RB380" s="133"/>
      <c r="RC380" s="98">
        <f t="shared" si="5246"/>
        <v>0</v>
      </c>
      <c r="RD380" s="133"/>
      <c r="RE380" s="133"/>
      <c r="RF380" s="133"/>
      <c r="RG380" s="100">
        <f t="shared" si="5247"/>
        <v>0</v>
      </c>
      <c r="RH380" s="133"/>
      <c r="RI380" s="133"/>
      <c r="RJ380" s="133"/>
      <c r="RK380" s="98">
        <f t="shared" si="5248"/>
        <v>0</v>
      </c>
      <c r="RL380" s="110"/>
      <c r="RM380" s="111"/>
      <c r="RN380" s="107"/>
      <c r="RO380" s="22"/>
      <c r="RP380" s="132"/>
      <c r="RQ380" s="133"/>
      <c r="RR380" s="98">
        <f t="shared" si="5249"/>
        <v>0</v>
      </c>
      <c r="RS380" s="133"/>
      <c r="RT380" s="133"/>
      <c r="RU380" s="133"/>
      <c r="RV380" s="100">
        <f t="shared" si="5250"/>
        <v>0</v>
      </c>
      <c r="RW380" s="133"/>
      <c r="RX380" s="133"/>
      <c r="RY380" s="133"/>
      <c r="RZ380" s="98">
        <f t="shared" si="5251"/>
        <v>0</v>
      </c>
      <c r="SA380" s="110"/>
      <c r="SB380" s="111"/>
      <c r="SC380" s="107"/>
      <c r="SD380" s="22"/>
      <c r="SE380" s="132"/>
      <c r="SF380" s="133"/>
      <c r="SG380" s="98">
        <f t="shared" si="5252"/>
        <v>0</v>
      </c>
      <c r="SH380" s="133"/>
      <c r="SI380" s="133"/>
      <c r="SJ380" s="133"/>
      <c r="SK380" s="100">
        <f t="shared" si="5253"/>
        <v>0</v>
      </c>
      <c r="SL380" s="133"/>
      <c r="SM380" s="133"/>
      <c r="SN380" s="133"/>
      <c r="SO380" s="98">
        <f t="shared" si="5254"/>
        <v>0</v>
      </c>
      <c r="SP380" s="110"/>
      <c r="SQ380" s="111"/>
      <c r="SR380" s="107"/>
      <c r="SS380" s="22"/>
      <c r="ST380" s="132"/>
      <c r="SU380" s="133"/>
      <c r="SV380" s="98">
        <f t="shared" si="4682"/>
        <v>0</v>
      </c>
      <c r="SW380" s="133"/>
      <c r="SX380" s="133"/>
      <c r="SY380" s="133"/>
      <c r="SZ380" s="100">
        <f t="shared" si="4683"/>
        <v>0</v>
      </c>
      <c r="TA380" s="133"/>
      <c r="TB380" s="133"/>
      <c r="TC380" s="133"/>
      <c r="TD380" s="98">
        <f t="shared" si="4684"/>
        <v>0</v>
      </c>
      <c r="TE380" s="110"/>
      <c r="TF380" s="111"/>
      <c r="TG380" s="107"/>
      <c r="TH380" s="22"/>
      <c r="TI380" s="132"/>
      <c r="TJ380" s="133"/>
      <c r="TK380" s="98">
        <f t="shared" si="5255"/>
        <v>0</v>
      </c>
      <c r="TL380" s="133"/>
      <c r="TM380" s="133"/>
      <c r="TN380" s="133"/>
      <c r="TO380" s="100">
        <f t="shared" si="5256"/>
        <v>0</v>
      </c>
      <c r="TP380" s="133"/>
      <c r="TQ380" s="133"/>
      <c r="TR380" s="133"/>
      <c r="TS380" s="98">
        <f t="shared" si="5257"/>
        <v>0</v>
      </c>
      <c r="TT380" s="110"/>
      <c r="TU380" s="111"/>
      <c r="TV380" s="107"/>
      <c r="TW380" s="22"/>
      <c r="TX380" s="132"/>
      <c r="TY380" s="133"/>
      <c r="TZ380" s="98">
        <f t="shared" si="5258"/>
        <v>0</v>
      </c>
      <c r="UA380" s="133"/>
      <c r="UB380" s="133"/>
      <c r="UC380" s="133"/>
      <c r="UD380" s="100">
        <f t="shared" si="5259"/>
        <v>0</v>
      </c>
      <c r="UE380" s="133"/>
      <c r="UF380" s="133"/>
      <c r="UG380" s="133"/>
      <c r="UH380" s="98">
        <f t="shared" si="5260"/>
        <v>0</v>
      </c>
      <c r="UI380" s="110"/>
      <c r="UJ380" s="111"/>
      <c r="UK380" s="107"/>
      <c r="UL380" s="22"/>
      <c r="UM380" s="132"/>
      <c r="UN380" s="133"/>
      <c r="UO380" s="98">
        <f t="shared" si="5261"/>
        <v>0</v>
      </c>
      <c r="UP380" s="133"/>
      <c r="UQ380" s="133"/>
      <c r="UR380" s="133"/>
      <c r="US380" s="100">
        <f t="shared" si="5262"/>
        <v>0</v>
      </c>
      <c r="UT380" s="133"/>
      <c r="UU380" s="133"/>
      <c r="UV380" s="133"/>
      <c r="UW380" s="98">
        <f t="shared" si="5263"/>
        <v>0</v>
      </c>
      <c r="UX380" s="110"/>
      <c r="UY380" s="111"/>
      <c r="UZ380" s="107"/>
      <c r="VA380" s="22"/>
      <c r="VB380" s="132"/>
      <c r="VC380" s="133"/>
      <c r="VD380" s="98">
        <f t="shared" si="5264"/>
        <v>0</v>
      </c>
      <c r="VE380" s="133"/>
      <c r="VF380" s="133"/>
      <c r="VG380" s="133"/>
      <c r="VH380" s="100">
        <f t="shared" si="5265"/>
        <v>0</v>
      </c>
      <c r="VI380" s="133"/>
      <c r="VJ380" s="133"/>
      <c r="VK380" s="133"/>
      <c r="VL380" s="98">
        <f t="shared" si="5266"/>
        <v>0</v>
      </c>
      <c r="VM380" s="110"/>
      <c r="VN380" s="111"/>
      <c r="VO380" s="107"/>
      <c r="VP380" s="22"/>
      <c r="VQ380" s="132"/>
      <c r="VR380" s="133"/>
      <c r="VS380" s="98">
        <f t="shared" si="5267"/>
        <v>0</v>
      </c>
      <c r="VT380" s="133"/>
      <c r="VU380" s="133"/>
      <c r="VV380" s="133"/>
      <c r="VW380" s="100">
        <f t="shared" si="5268"/>
        <v>0</v>
      </c>
      <c r="VX380" s="133"/>
      <c r="VY380" s="133"/>
      <c r="VZ380" s="133"/>
      <c r="WA380" s="98">
        <f t="shared" si="5269"/>
        <v>0</v>
      </c>
      <c r="WB380" s="110"/>
      <c r="WC380" s="111"/>
      <c r="WD380" s="107"/>
      <c r="WE380" s="22"/>
    </row>
    <row r="381" spans="1:603" ht="16.5" customHeight="1">
      <c r="A381" s="94"/>
      <c r="B381" s="105" t="s">
        <v>303</v>
      </c>
      <c r="C381" s="106" t="s">
        <v>66</v>
      </c>
      <c r="D381" s="132"/>
      <c r="E381" s="133"/>
      <c r="F381" s="98">
        <f t="shared" si="4685"/>
        <v>0</v>
      </c>
      <c r="G381" s="133"/>
      <c r="H381" s="133"/>
      <c r="I381" s="133"/>
      <c r="J381" s="100">
        <f t="shared" si="4686"/>
        <v>0</v>
      </c>
      <c r="K381" s="133"/>
      <c r="L381" s="133"/>
      <c r="M381" s="133"/>
      <c r="N381" s="98">
        <f t="shared" si="6564"/>
        <v>0</v>
      </c>
      <c r="O381" s="110"/>
      <c r="P381" s="111"/>
      <c r="Q381" s="107"/>
      <c r="R381" s="22"/>
      <c r="S381" s="132"/>
      <c r="T381" s="133"/>
      <c r="U381" s="98">
        <f t="shared" si="5172"/>
        <v>0</v>
      </c>
      <c r="V381" s="133"/>
      <c r="W381" s="133"/>
      <c r="X381" s="133"/>
      <c r="Y381" s="100">
        <f t="shared" si="5173"/>
        <v>0</v>
      </c>
      <c r="Z381" s="133"/>
      <c r="AA381" s="133"/>
      <c r="AB381" s="133"/>
      <c r="AC381" s="98">
        <f t="shared" si="5174"/>
        <v>0</v>
      </c>
      <c r="AD381" s="110"/>
      <c r="AE381" s="111"/>
      <c r="AF381" s="107"/>
      <c r="AG381" s="22"/>
      <c r="AH381" s="132"/>
      <c r="AI381" s="133"/>
      <c r="AJ381" s="98">
        <f t="shared" si="5175"/>
        <v>0</v>
      </c>
      <c r="AK381" s="133"/>
      <c r="AL381" s="133"/>
      <c r="AM381" s="133"/>
      <c r="AN381" s="100">
        <f t="shared" si="5176"/>
        <v>0</v>
      </c>
      <c r="AO381" s="133"/>
      <c r="AP381" s="133"/>
      <c r="AQ381" s="133"/>
      <c r="AR381" s="98">
        <f t="shared" si="6081"/>
        <v>0</v>
      </c>
      <c r="AS381" s="110"/>
      <c r="AT381" s="111"/>
      <c r="AU381" s="107"/>
      <c r="AV381" s="22"/>
      <c r="AW381" s="132"/>
      <c r="AX381" s="133"/>
      <c r="AY381" s="98">
        <f t="shared" si="5178"/>
        <v>0</v>
      </c>
      <c r="AZ381" s="133"/>
      <c r="BA381" s="133"/>
      <c r="BB381" s="133"/>
      <c r="BC381" s="100">
        <f t="shared" si="5179"/>
        <v>0</v>
      </c>
      <c r="BD381" s="133"/>
      <c r="BE381" s="133"/>
      <c r="BF381" s="133"/>
      <c r="BG381" s="98">
        <f t="shared" si="5180"/>
        <v>0</v>
      </c>
      <c r="BH381" s="110"/>
      <c r="BI381" s="111"/>
      <c r="BJ381" s="107"/>
      <c r="BK381" s="22"/>
      <c r="BL381" s="132"/>
      <c r="BM381" s="133"/>
      <c r="BN381" s="98">
        <f t="shared" si="5181"/>
        <v>0</v>
      </c>
      <c r="BO381" s="133"/>
      <c r="BP381" s="133"/>
      <c r="BQ381" s="133"/>
      <c r="BR381" s="100">
        <f t="shared" si="5182"/>
        <v>0</v>
      </c>
      <c r="BS381" s="133"/>
      <c r="BT381" s="133"/>
      <c r="BU381" s="133"/>
      <c r="BV381" s="98">
        <f t="shared" si="5183"/>
        <v>0</v>
      </c>
      <c r="BW381" s="110"/>
      <c r="BX381" s="111"/>
      <c r="BY381" s="107"/>
      <c r="BZ381" s="23"/>
      <c r="CA381" s="132"/>
      <c r="CB381" s="133"/>
      <c r="CC381" s="98">
        <f t="shared" si="5184"/>
        <v>0</v>
      </c>
      <c r="CD381" s="133"/>
      <c r="CE381" s="133"/>
      <c r="CF381" s="133"/>
      <c r="CG381" s="100">
        <f t="shared" si="5185"/>
        <v>0</v>
      </c>
      <c r="CH381" s="133"/>
      <c r="CI381" s="133"/>
      <c r="CJ381" s="133"/>
      <c r="CK381" s="98">
        <f t="shared" si="5186"/>
        <v>0</v>
      </c>
      <c r="CL381" s="110"/>
      <c r="CM381" s="111"/>
      <c r="CN381" s="107"/>
      <c r="CO381" s="22"/>
      <c r="CP381" s="132"/>
      <c r="CQ381" s="133"/>
      <c r="CR381" s="98">
        <f t="shared" si="5187"/>
        <v>0</v>
      </c>
      <c r="CS381" s="133"/>
      <c r="CT381" s="133"/>
      <c r="CU381" s="133"/>
      <c r="CV381" s="100">
        <f t="shared" si="5188"/>
        <v>0</v>
      </c>
      <c r="CW381" s="133"/>
      <c r="CX381" s="133"/>
      <c r="CY381" s="133"/>
      <c r="CZ381" s="98">
        <f t="shared" si="5189"/>
        <v>0</v>
      </c>
      <c r="DA381" s="110"/>
      <c r="DB381" s="111"/>
      <c r="DC381" s="107"/>
      <c r="DD381" s="22"/>
      <c r="DE381" s="132"/>
      <c r="DF381" s="133"/>
      <c r="DG381" s="98">
        <f t="shared" si="5190"/>
        <v>0</v>
      </c>
      <c r="DH381" s="133"/>
      <c r="DI381" s="133"/>
      <c r="DJ381" s="133"/>
      <c r="DK381" s="100">
        <f t="shared" si="5191"/>
        <v>0</v>
      </c>
      <c r="DL381" s="133"/>
      <c r="DM381" s="133"/>
      <c r="DN381" s="133"/>
      <c r="DO381" s="98">
        <f t="shared" si="5192"/>
        <v>0</v>
      </c>
      <c r="DP381" s="110"/>
      <c r="DQ381" s="111"/>
      <c r="DR381" s="107"/>
      <c r="DS381" s="22"/>
      <c r="DT381" s="132"/>
      <c r="DU381" s="133"/>
      <c r="DV381" s="98">
        <f t="shared" si="5193"/>
        <v>0</v>
      </c>
      <c r="DW381" s="133"/>
      <c r="DX381" s="133"/>
      <c r="DY381" s="133"/>
      <c r="DZ381" s="100">
        <f t="shared" si="5194"/>
        <v>0</v>
      </c>
      <c r="EA381" s="133"/>
      <c r="EB381" s="133"/>
      <c r="EC381" s="133"/>
      <c r="ED381" s="98">
        <f t="shared" si="5195"/>
        <v>0</v>
      </c>
      <c r="EE381" s="110"/>
      <c r="EF381" s="111"/>
      <c r="EG381" s="107"/>
      <c r="EH381" s="22"/>
      <c r="EI381" s="132"/>
      <c r="EJ381" s="133"/>
      <c r="EK381" s="98">
        <f t="shared" si="5196"/>
        <v>0</v>
      </c>
      <c r="EL381" s="133"/>
      <c r="EM381" s="133"/>
      <c r="EN381" s="133"/>
      <c r="EO381" s="100">
        <f t="shared" si="5197"/>
        <v>0</v>
      </c>
      <c r="EP381" s="133"/>
      <c r="EQ381" s="133"/>
      <c r="ER381" s="133"/>
      <c r="ES381" s="98">
        <f t="shared" si="4849"/>
        <v>0</v>
      </c>
      <c r="ET381" s="110"/>
      <c r="EU381" s="111"/>
      <c r="EV381" s="107"/>
      <c r="EW381" s="22"/>
      <c r="EX381" s="132"/>
      <c r="EY381" s="133"/>
      <c r="EZ381" s="98">
        <f t="shared" si="5198"/>
        <v>0</v>
      </c>
      <c r="FA381" s="133"/>
      <c r="FB381" s="133"/>
      <c r="FC381" s="133"/>
      <c r="FD381" s="100">
        <f t="shared" si="5756"/>
        <v>0</v>
      </c>
      <c r="FE381" s="133"/>
      <c r="FF381" s="133"/>
      <c r="FG381" s="133"/>
      <c r="FH381" s="98">
        <f t="shared" si="4851"/>
        <v>0</v>
      </c>
      <c r="FI381" s="110"/>
      <c r="FJ381" s="111"/>
      <c r="FK381" s="107"/>
      <c r="FL381" s="22"/>
      <c r="FM381" s="132"/>
      <c r="FN381" s="133"/>
      <c r="FO381" s="98">
        <f t="shared" si="5591"/>
        <v>0</v>
      </c>
      <c r="FP381" s="133"/>
      <c r="FQ381" s="133"/>
      <c r="FR381" s="133"/>
      <c r="FS381" s="100">
        <f t="shared" si="5757"/>
        <v>0</v>
      </c>
      <c r="FT381" s="133"/>
      <c r="FU381" s="133"/>
      <c r="FV381" s="133"/>
      <c r="FW381" s="98">
        <f t="shared" si="6083"/>
        <v>0</v>
      </c>
      <c r="FX381" s="110"/>
      <c r="FY381" s="111"/>
      <c r="FZ381" s="107"/>
      <c r="GA381" s="22"/>
      <c r="GB381" s="132"/>
      <c r="GC381" s="133"/>
      <c r="GD381" s="98">
        <f t="shared" si="5200"/>
        <v>0</v>
      </c>
      <c r="GE381" s="133"/>
      <c r="GF381" s="133"/>
      <c r="GG381" s="133"/>
      <c r="GH381" s="100">
        <f t="shared" si="5201"/>
        <v>0</v>
      </c>
      <c r="GI381" s="133"/>
      <c r="GJ381" s="133"/>
      <c r="GK381" s="133"/>
      <c r="GL381" s="98">
        <f t="shared" si="5202"/>
        <v>0</v>
      </c>
      <c r="GM381" s="110"/>
      <c r="GN381" s="111"/>
      <c r="GO381" s="107"/>
      <c r="GP381" s="22"/>
      <c r="GQ381" s="132"/>
      <c r="GR381" s="133"/>
      <c r="GS381" s="98">
        <f t="shared" si="5203"/>
        <v>0</v>
      </c>
      <c r="GT381" s="133"/>
      <c r="GU381" s="133"/>
      <c r="GV381" s="133"/>
      <c r="GW381" s="100">
        <f t="shared" si="5204"/>
        <v>0</v>
      </c>
      <c r="GX381" s="133"/>
      <c r="GY381" s="133"/>
      <c r="GZ381" s="133"/>
      <c r="HA381" s="98">
        <f t="shared" si="5205"/>
        <v>0</v>
      </c>
      <c r="HB381" s="110"/>
      <c r="HC381" s="111"/>
      <c r="HD381" s="107"/>
      <c r="HE381" s="22"/>
      <c r="HF381" s="132"/>
      <c r="HG381" s="133"/>
      <c r="HH381" s="98">
        <f t="shared" si="5206"/>
        <v>0</v>
      </c>
      <c r="HI381" s="133"/>
      <c r="HJ381" s="133"/>
      <c r="HK381" s="133"/>
      <c r="HL381" s="100">
        <f t="shared" si="5207"/>
        <v>0</v>
      </c>
      <c r="HM381" s="133"/>
      <c r="HN381" s="133"/>
      <c r="HO381" s="133"/>
      <c r="HP381" s="98">
        <f t="shared" si="6082"/>
        <v>0</v>
      </c>
      <c r="HQ381" s="110"/>
      <c r="HR381" s="111"/>
      <c r="HS381" s="107"/>
      <c r="HT381" s="22"/>
      <c r="HU381" s="132"/>
      <c r="HV381" s="133"/>
      <c r="HW381" s="98">
        <f t="shared" si="5755"/>
        <v>0</v>
      </c>
      <c r="HX381" s="133"/>
      <c r="HY381" s="133"/>
      <c r="HZ381" s="133"/>
      <c r="IA381" s="100">
        <f t="shared" si="5759"/>
        <v>0</v>
      </c>
      <c r="IB381" s="133"/>
      <c r="IC381" s="133"/>
      <c r="ID381" s="133"/>
      <c r="IE381" s="98">
        <f t="shared" si="5211"/>
        <v>0</v>
      </c>
      <c r="IF381" s="110"/>
      <c r="IG381" s="111"/>
      <c r="IH381" s="107"/>
      <c r="II381" s="22"/>
      <c r="IJ381" s="132"/>
      <c r="IK381" s="133"/>
      <c r="IL381" s="98">
        <f t="shared" si="5752"/>
        <v>0</v>
      </c>
      <c r="IM381" s="133"/>
      <c r="IN381" s="133"/>
      <c r="IO381" s="133"/>
      <c r="IP381" s="100">
        <f t="shared" si="4678"/>
        <v>0</v>
      </c>
      <c r="IQ381" s="133"/>
      <c r="IR381" s="133"/>
      <c r="IS381" s="133"/>
      <c r="IT381" s="98">
        <f t="shared" si="5753"/>
        <v>0</v>
      </c>
      <c r="IU381" s="110"/>
      <c r="IV381" s="111"/>
      <c r="IW381" s="107"/>
      <c r="IX381" s="22"/>
      <c r="IY381" s="132"/>
      <c r="IZ381" s="133"/>
      <c r="JA381" s="98">
        <f t="shared" si="5212"/>
        <v>0</v>
      </c>
      <c r="JB381" s="133"/>
      <c r="JC381" s="133"/>
      <c r="JD381" s="133"/>
      <c r="JE381" s="100">
        <f t="shared" si="5213"/>
        <v>0</v>
      </c>
      <c r="JF381" s="133"/>
      <c r="JG381" s="133"/>
      <c r="JH381" s="133"/>
      <c r="JI381" s="98">
        <f t="shared" si="5214"/>
        <v>0</v>
      </c>
      <c r="JJ381" s="110"/>
      <c r="JK381" s="111"/>
      <c r="JL381" s="107"/>
      <c r="JM381" s="22"/>
      <c r="JN381" s="132"/>
      <c r="JO381" s="133"/>
      <c r="JP381" s="98">
        <f t="shared" si="5215"/>
        <v>0</v>
      </c>
      <c r="JQ381" s="133"/>
      <c r="JR381" s="133"/>
      <c r="JS381" s="133"/>
      <c r="JT381" s="100">
        <f t="shared" si="5216"/>
        <v>0</v>
      </c>
      <c r="JU381" s="133"/>
      <c r="JV381" s="133"/>
      <c r="JW381" s="133"/>
      <c r="JX381" s="98">
        <f t="shared" si="5217"/>
        <v>0</v>
      </c>
      <c r="JY381" s="110"/>
      <c r="JZ381" s="111"/>
      <c r="KA381" s="107"/>
      <c r="KB381" s="22"/>
      <c r="KC381" s="132"/>
      <c r="KD381" s="133"/>
      <c r="KE381" s="98">
        <f t="shared" si="5218"/>
        <v>0</v>
      </c>
      <c r="KF381" s="133"/>
      <c r="KG381" s="133"/>
      <c r="KH381" s="133"/>
      <c r="KI381" s="100">
        <f t="shared" si="5219"/>
        <v>0</v>
      </c>
      <c r="KJ381" s="133"/>
      <c r="KK381" s="133"/>
      <c r="KL381" s="133"/>
      <c r="KM381" s="98">
        <f t="shared" si="5920"/>
        <v>0</v>
      </c>
      <c r="KN381" s="110"/>
      <c r="KO381" s="111"/>
      <c r="KP381" s="107"/>
      <c r="KQ381" s="22"/>
      <c r="KR381" s="132"/>
      <c r="KS381" s="133"/>
      <c r="KT381" s="98">
        <f t="shared" si="5220"/>
        <v>0</v>
      </c>
      <c r="KU381" s="133"/>
      <c r="KV381" s="133"/>
      <c r="KW381" s="133"/>
      <c r="KX381" s="100">
        <f t="shared" si="5758"/>
        <v>0</v>
      </c>
      <c r="KY381" s="133"/>
      <c r="KZ381" s="133"/>
      <c r="LA381" s="133"/>
      <c r="LB381" s="98">
        <f t="shared" si="5221"/>
        <v>0</v>
      </c>
      <c r="LC381" s="110"/>
      <c r="LD381" s="111"/>
      <c r="LE381" s="107"/>
      <c r="LF381" s="22"/>
      <c r="LG381" s="132"/>
      <c r="LH381" s="133"/>
      <c r="LI381" s="98">
        <f t="shared" si="5222"/>
        <v>0</v>
      </c>
      <c r="LJ381" s="133"/>
      <c r="LK381" s="133"/>
      <c r="LL381" s="133"/>
      <c r="LM381" s="100">
        <f t="shared" si="5223"/>
        <v>0</v>
      </c>
      <c r="LN381" s="133"/>
      <c r="LO381" s="133"/>
      <c r="LP381" s="133"/>
      <c r="LQ381" s="98">
        <f t="shared" si="5224"/>
        <v>0</v>
      </c>
      <c r="LR381" s="110"/>
      <c r="LS381" s="111"/>
      <c r="LT381" s="107"/>
      <c r="LU381" s="22"/>
      <c r="LV381" s="132"/>
      <c r="LW381" s="133"/>
      <c r="LX381" s="98">
        <f t="shared" si="4356"/>
        <v>0</v>
      </c>
      <c r="LY381" s="133"/>
      <c r="LZ381" s="133"/>
      <c r="MA381" s="133"/>
      <c r="MB381" s="100">
        <f t="shared" si="5225"/>
        <v>0</v>
      </c>
      <c r="MC381" s="133"/>
      <c r="MD381" s="133"/>
      <c r="ME381" s="133"/>
      <c r="MF381" s="98">
        <f t="shared" si="5226"/>
        <v>0</v>
      </c>
      <c r="MG381" s="110"/>
      <c r="MH381" s="111"/>
      <c r="MI381" s="107"/>
      <c r="MJ381" s="22"/>
      <c r="MK381" s="132"/>
      <c r="ML381" s="133"/>
      <c r="MM381" s="98">
        <f t="shared" si="5227"/>
        <v>0</v>
      </c>
      <c r="MN381" s="133"/>
      <c r="MO381" s="133"/>
      <c r="MP381" s="133"/>
      <c r="MQ381" s="100">
        <f t="shared" si="5228"/>
        <v>0</v>
      </c>
      <c r="MR381" s="133"/>
      <c r="MS381" s="133"/>
      <c r="MT381" s="133"/>
      <c r="MU381" s="98">
        <f t="shared" si="4850"/>
        <v>0</v>
      </c>
      <c r="MV381" s="110"/>
      <c r="MW381" s="111"/>
      <c r="MX381" s="107"/>
      <c r="MY381" s="22"/>
      <c r="MZ381" s="132"/>
      <c r="NA381" s="133"/>
      <c r="NB381" s="98">
        <f t="shared" si="5229"/>
        <v>0</v>
      </c>
      <c r="NC381" s="133"/>
      <c r="ND381" s="133"/>
      <c r="NE381" s="133"/>
      <c r="NF381" s="100">
        <f t="shared" si="5230"/>
        <v>0</v>
      </c>
      <c r="NG381" s="133"/>
      <c r="NH381" s="133"/>
      <c r="NI381" s="133"/>
      <c r="NJ381" s="98">
        <f t="shared" si="5231"/>
        <v>0</v>
      </c>
      <c r="NK381" s="110"/>
      <c r="NL381" s="111"/>
      <c r="NM381" s="107"/>
      <c r="NN381" s="22"/>
      <c r="NO381" s="132"/>
      <c r="NP381" s="133"/>
      <c r="NQ381" s="98">
        <f t="shared" si="5232"/>
        <v>0</v>
      </c>
      <c r="NR381" s="133"/>
      <c r="NS381" s="133"/>
      <c r="NT381" s="133"/>
      <c r="NU381" s="100">
        <f t="shared" si="5233"/>
        <v>0</v>
      </c>
      <c r="NV381" s="133"/>
      <c r="NW381" s="133"/>
      <c r="NX381" s="133"/>
      <c r="NY381" s="98">
        <f t="shared" si="5234"/>
        <v>0</v>
      </c>
      <c r="NZ381" s="110"/>
      <c r="OA381" s="111"/>
      <c r="OB381" s="107"/>
      <c r="OC381" s="22"/>
      <c r="OD381" s="132"/>
      <c r="OE381" s="133"/>
      <c r="OF381" s="98">
        <f t="shared" si="4681"/>
        <v>0</v>
      </c>
      <c r="OG381" s="133"/>
      <c r="OH381" s="133"/>
      <c r="OI381" s="133"/>
      <c r="OJ381" s="100">
        <f t="shared" si="5235"/>
        <v>0</v>
      </c>
      <c r="OK381" s="133"/>
      <c r="OL381" s="133"/>
      <c r="OM381" s="133"/>
      <c r="ON381" s="98">
        <f t="shared" si="5236"/>
        <v>0</v>
      </c>
      <c r="OO381" s="110"/>
      <c r="OP381" s="111"/>
      <c r="OQ381" s="107"/>
      <c r="OR381" s="22"/>
      <c r="OS381" s="132"/>
      <c r="OT381" s="133"/>
      <c r="OU381" s="98">
        <f t="shared" si="4688"/>
        <v>0</v>
      </c>
      <c r="OV381" s="133"/>
      <c r="OW381" s="133"/>
      <c r="OX381" s="133"/>
      <c r="OY381" s="100">
        <f t="shared" si="6403"/>
        <v>0</v>
      </c>
      <c r="OZ381" s="133"/>
      <c r="PA381" s="133"/>
      <c r="PB381" s="133"/>
      <c r="PC381" s="98">
        <f t="shared" si="5430"/>
        <v>0</v>
      </c>
      <c r="PD381" s="110"/>
      <c r="PE381" s="111"/>
      <c r="PF381" s="107"/>
      <c r="PG381" s="22"/>
      <c r="PH381" s="132"/>
      <c r="PI381" s="133"/>
      <c r="PJ381" s="98">
        <f t="shared" si="5237"/>
        <v>0</v>
      </c>
      <c r="PK381" s="133"/>
      <c r="PL381" s="133"/>
      <c r="PM381" s="133"/>
      <c r="PN381" s="100">
        <f t="shared" si="5238"/>
        <v>0</v>
      </c>
      <c r="PO381" s="133"/>
      <c r="PP381" s="133"/>
      <c r="PQ381" s="133"/>
      <c r="PR381" s="98">
        <f t="shared" si="5239"/>
        <v>0</v>
      </c>
      <c r="PS381" s="110"/>
      <c r="PT381" s="111"/>
      <c r="PU381" s="107"/>
      <c r="PV381" s="22"/>
      <c r="PW381" s="132"/>
      <c r="PX381" s="133"/>
      <c r="PY381" s="98">
        <f t="shared" si="5240"/>
        <v>0</v>
      </c>
      <c r="PZ381" s="133"/>
      <c r="QA381" s="133"/>
      <c r="QB381" s="133"/>
      <c r="QC381" s="100">
        <f t="shared" si="5241"/>
        <v>0</v>
      </c>
      <c r="QD381" s="133"/>
      <c r="QE381" s="133"/>
      <c r="QF381" s="133"/>
      <c r="QG381" s="98">
        <f t="shared" si="5242"/>
        <v>0</v>
      </c>
      <c r="QH381" s="110"/>
      <c r="QI381" s="111"/>
      <c r="QJ381" s="107"/>
      <c r="QK381" s="22"/>
      <c r="QL381" s="132"/>
      <c r="QM381" s="133"/>
      <c r="QN381" s="98">
        <f t="shared" si="5243"/>
        <v>0</v>
      </c>
      <c r="QO381" s="133"/>
      <c r="QP381" s="133"/>
      <c r="QQ381" s="133"/>
      <c r="QR381" s="100">
        <f t="shared" si="5244"/>
        <v>0</v>
      </c>
      <c r="QS381" s="133"/>
      <c r="QT381" s="133"/>
      <c r="QU381" s="133"/>
      <c r="QV381" s="98">
        <f t="shared" si="5245"/>
        <v>0</v>
      </c>
      <c r="QW381" s="110"/>
      <c r="QX381" s="111"/>
      <c r="QY381" s="107"/>
      <c r="QZ381" s="22"/>
      <c r="RA381" s="132"/>
      <c r="RB381" s="133"/>
      <c r="RC381" s="98">
        <f t="shared" si="5246"/>
        <v>0</v>
      </c>
      <c r="RD381" s="133"/>
      <c r="RE381" s="133"/>
      <c r="RF381" s="133"/>
      <c r="RG381" s="100">
        <f t="shared" si="5247"/>
        <v>0</v>
      </c>
      <c r="RH381" s="133"/>
      <c r="RI381" s="133"/>
      <c r="RJ381" s="133"/>
      <c r="RK381" s="98">
        <f t="shared" si="5248"/>
        <v>0</v>
      </c>
      <c r="RL381" s="110"/>
      <c r="RM381" s="111"/>
      <c r="RN381" s="107"/>
      <c r="RO381" s="22"/>
      <c r="RP381" s="132"/>
      <c r="RQ381" s="133"/>
      <c r="RR381" s="98">
        <f t="shared" si="5249"/>
        <v>0</v>
      </c>
      <c r="RS381" s="133"/>
      <c r="RT381" s="133"/>
      <c r="RU381" s="133"/>
      <c r="RV381" s="100">
        <f t="shared" si="5250"/>
        <v>0</v>
      </c>
      <c r="RW381" s="133"/>
      <c r="RX381" s="133"/>
      <c r="RY381" s="133"/>
      <c r="RZ381" s="98">
        <f t="shared" si="5251"/>
        <v>0</v>
      </c>
      <c r="SA381" s="110"/>
      <c r="SB381" s="111"/>
      <c r="SC381" s="107"/>
      <c r="SD381" s="22"/>
      <c r="SE381" s="132"/>
      <c r="SF381" s="133"/>
      <c r="SG381" s="98">
        <f t="shared" si="5252"/>
        <v>0</v>
      </c>
      <c r="SH381" s="133"/>
      <c r="SI381" s="133"/>
      <c r="SJ381" s="133"/>
      <c r="SK381" s="100">
        <f t="shared" si="5253"/>
        <v>0</v>
      </c>
      <c r="SL381" s="133"/>
      <c r="SM381" s="133"/>
      <c r="SN381" s="133"/>
      <c r="SO381" s="98">
        <f t="shared" si="5254"/>
        <v>0</v>
      </c>
      <c r="SP381" s="110"/>
      <c r="SQ381" s="111"/>
      <c r="SR381" s="107"/>
      <c r="SS381" s="22"/>
      <c r="ST381" s="132"/>
      <c r="SU381" s="133"/>
      <c r="SV381" s="98">
        <f t="shared" si="4682"/>
        <v>0</v>
      </c>
      <c r="SW381" s="133"/>
      <c r="SX381" s="133"/>
      <c r="SY381" s="133"/>
      <c r="SZ381" s="100">
        <f t="shared" si="4683"/>
        <v>0</v>
      </c>
      <c r="TA381" s="133"/>
      <c r="TB381" s="133"/>
      <c r="TC381" s="133"/>
      <c r="TD381" s="98">
        <f t="shared" si="4684"/>
        <v>0</v>
      </c>
      <c r="TE381" s="110"/>
      <c r="TF381" s="111"/>
      <c r="TG381" s="107"/>
      <c r="TH381" s="22"/>
      <c r="TI381" s="132"/>
      <c r="TJ381" s="133"/>
      <c r="TK381" s="98">
        <f t="shared" si="5255"/>
        <v>0</v>
      </c>
      <c r="TL381" s="133"/>
      <c r="TM381" s="133"/>
      <c r="TN381" s="133"/>
      <c r="TO381" s="100">
        <f t="shared" si="5256"/>
        <v>0</v>
      </c>
      <c r="TP381" s="133"/>
      <c r="TQ381" s="133"/>
      <c r="TR381" s="133"/>
      <c r="TS381" s="98">
        <f t="shared" si="5257"/>
        <v>0</v>
      </c>
      <c r="TT381" s="110"/>
      <c r="TU381" s="111"/>
      <c r="TV381" s="107"/>
      <c r="TW381" s="22"/>
      <c r="TX381" s="132"/>
      <c r="TY381" s="133"/>
      <c r="TZ381" s="98">
        <f t="shared" si="5258"/>
        <v>0</v>
      </c>
      <c r="UA381" s="133"/>
      <c r="UB381" s="133"/>
      <c r="UC381" s="133"/>
      <c r="UD381" s="100">
        <f t="shared" si="5259"/>
        <v>0</v>
      </c>
      <c r="UE381" s="133"/>
      <c r="UF381" s="133"/>
      <c r="UG381" s="133"/>
      <c r="UH381" s="98">
        <f t="shared" si="5260"/>
        <v>0</v>
      </c>
      <c r="UI381" s="110"/>
      <c r="UJ381" s="111"/>
      <c r="UK381" s="107"/>
      <c r="UL381" s="22"/>
      <c r="UM381" s="132"/>
      <c r="UN381" s="133"/>
      <c r="UO381" s="98">
        <f t="shared" si="5261"/>
        <v>0</v>
      </c>
      <c r="UP381" s="133"/>
      <c r="UQ381" s="133"/>
      <c r="UR381" s="133"/>
      <c r="US381" s="100">
        <f t="shared" si="5262"/>
        <v>0</v>
      </c>
      <c r="UT381" s="133"/>
      <c r="UU381" s="133"/>
      <c r="UV381" s="133"/>
      <c r="UW381" s="98">
        <f t="shared" si="5263"/>
        <v>0</v>
      </c>
      <c r="UX381" s="110"/>
      <c r="UY381" s="111"/>
      <c r="UZ381" s="107"/>
      <c r="VA381" s="22"/>
      <c r="VB381" s="132"/>
      <c r="VC381" s="133"/>
      <c r="VD381" s="98">
        <f t="shared" si="5264"/>
        <v>0</v>
      </c>
      <c r="VE381" s="133"/>
      <c r="VF381" s="133"/>
      <c r="VG381" s="133"/>
      <c r="VH381" s="100">
        <f t="shared" si="5265"/>
        <v>0</v>
      </c>
      <c r="VI381" s="133"/>
      <c r="VJ381" s="133"/>
      <c r="VK381" s="133"/>
      <c r="VL381" s="98">
        <f t="shared" si="5266"/>
        <v>0</v>
      </c>
      <c r="VM381" s="110"/>
      <c r="VN381" s="111"/>
      <c r="VO381" s="107"/>
      <c r="VP381" s="22"/>
      <c r="VQ381" s="132"/>
      <c r="VR381" s="133"/>
      <c r="VS381" s="98">
        <f t="shared" si="5267"/>
        <v>0</v>
      </c>
      <c r="VT381" s="133"/>
      <c r="VU381" s="133"/>
      <c r="VV381" s="133"/>
      <c r="VW381" s="100">
        <f t="shared" si="5268"/>
        <v>0</v>
      </c>
      <c r="VX381" s="133"/>
      <c r="VY381" s="133"/>
      <c r="VZ381" s="133"/>
      <c r="WA381" s="98">
        <f t="shared" si="5269"/>
        <v>0</v>
      </c>
      <c r="WB381" s="110"/>
      <c r="WC381" s="111"/>
      <c r="WD381" s="107"/>
      <c r="WE381" s="22"/>
    </row>
    <row r="382" spans="1:603" ht="16.5" customHeight="1">
      <c r="A382" s="68"/>
      <c r="B382" s="117" t="s">
        <v>304</v>
      </c>
      <c r="C382" s="88"/>
      <c r="D382" s="89">
        <f t="shared" ref="D382:E382" si="6565">SUM(D383:D394)</f>
        <v>0</v>
      </c>
      <c r="E382" s="90">
        <f t="shared" si="6565"/>
        <v>0</v>
      </c>
      <c r="F382" s="90">
        <f t="shared" si="4685"/>
        <v>0</v>
      </c>
      <c r="G382" s="90">
        <f t="shared" ref="G382:I382" si="6566">SUM(G383:G394)</f>
        <v>0</v>
      </c>
      <c r="H382" s="90">
        <f t="shared" si="6566"/>
        <v>0</v>
      </c>
      <c r="I382" s="90">
        <f t="shared" si="6566"/>
        <v>0</v>
      </c>
      <c r="J382" s="90">
        <f t="shared" si="4686"/>
        <v>0</v>
      </c>
      <c r="K382" s="90">
        <f t="shared" ref="K382:M382" si="6567">SUM(K383:K394)</f>
        <v>0</v>
      </c>
      <c r="L382" s="90">
        <f t="shared" si="6567"/>
        <v>0</v>
      </c>
      <c r="M382" s="90">
        <f t="shared" si="6567"/>
        <v>0</v>
      </c>
      <c r="N382" s="90">
        <f t="shared" si="6564"/>
        <v>0</v>
      </c>
      <c r="O382" s="90">
        <f t="shared" ref="O382:P382" si="6568">SUM(O383:O394)</f>
        <v>0</v>
      </c>
      <c r="P382" s="90">
        <f t="shared" si="6568"/>
        <v>0</v>
      </c>
      <c r="Q382" s="91"/>
      <c r="R382" s="92"/>
      <c r="S382" s="89">
        <f t="shared" ref="S382:T382" si="6569">SUM(S383:S394)</f>
        <v>0</v>
      </c>
      <c r="T382" s="90">
        <f t="shared" si="6569"/>
        <v>0</v>
      </c>
      <c r="U382" s="90">
        <f t="shared" si="5172"/>
        <v>0</v>
      </c>
      <c r="V382" s="90">
        <f t="shared" ref="V382:X382" si="6570">SUM(V383:V394)</f>
        <v>0</v>
      </c>
      <c r="W382" s="90">
        <f t="shared" si="6570"/>
        <v>0</v>
      </c>
      <c r="X382" s="90">
        <f t="shared" si="6570"/>
        <v>0</v>
      </c>
      <c r="Y382" s="90">
        <f t="shared" si="5173"/>
        <v>0</v>
      </c>
      <c r="Z382" s="90">
        <f t="shared" ref="Z382:AB382" si="6571">SUM(Z383:Z394)</f>
        <v>0</v>
      </c>
      <c r="AA382" s="90">
        <f t="shared" si="6571"/>
        <v>0</v>
      </c>
      <c r="AB382" s="90">
        <f t="shared" si="6571"/>
        <v>0</v>
      </c>
      <c r="AC382" s="90">
        <f t="shared" si="5174"/>
        <v>0</v>
      </c>
      <c r="AD382" s="90">
        <f t="shared" ref="AD382:AE382" si="6572">SUM(AD383:AD394)</f>
        <v>0</v>
      </c>
      <c r="AE382" s="90">
        <f t="shared" si="6572"/>
        <v>0</v>
      </c>
      <c r="AF382" s="91"/>
      <c r="AG382" s="92"/>
      <c r="AH382" s="89">
        <f t="shared" ref="AH382:AI382" si="6573">SUM(AH383:AH394)</f>
        <v>0</v>
      </c>
      <c r="AI382" s="90">
        <f t="shared" si="6573"/>
        <v>0</v>
      </c>
      <c r="AJ382" s="90">
        <f t="shared" si="5175"/>
        <v>0</v>
      </c>
      <c r="AK382" s="90">
        <f t="shared" ref="AK382:AM382" si="6574">SUM(AK383:AK394)</f>
        <v>0</v>
      </c>
      <c r="AL382" s="90">
        <f t="shared" si="6574"/>
        <v>0</v>
      </c>
      <c r="AM382" s="90">
        <f t="shared" si="6574"/>
        <v>0</v>
      </c>
      <c r="AN382" s="90">
        <f t="shared" si="5176"/>
        <v>0</v>
      </c>
      <c r="AO382" s="90">
        <f t="shared" ref="AO382:AQ382" si="6575">SUM(AO383:AO394)</f>
        <v>0</v>
      </c>
      <c r="AP382" s="90">
        <f t="shared" si="6575"/>
        <v>0</v>
      </c>
      <c r="AQ382" s="90">
        <f t="shared" si="6575"/>
        <v>0</v>
      </c>
      <c r="AR382" s="90">
        <f t="shared" si="6081"/>
        <v>0</v>
      </c>
      <c r="AS382" s="90">
        <f t="shared" ref="AS382:AT382" si="6576">SUM(AS383:AS394)</f>
        <v>0</v>
      </c>
      <c r="AT382" s="90">
        <f t="shared" si="6576"/>
        <v>0</v>
      </c>
      <c r="AU382" s="91"/>
      <c r="AV382" s="92"/>
      <c r="AW382" s="89">
        <f t="shared" ref="AW382:AX382" si="6577">SUM(AW383:AW394)</f>
        <v>0</v>
      </c>
      <c r="AX382" s="90">
        <f t="shared" si="6577"/>
        <v>0</v>
      </c>
      <c r="AY382" s="90">
        <f t="shared" si="5178"/>
        <v>0</v>
      </c>
      <c r="AZ382" s="90">
        <f t="shared" ref="AZ382:BB382" si="6578">SUM(AZ383:AZ394)</f>
        <v>0</v>
      </c>
      <c r="BA382" s="90">
        <f t="shared" si="6578"/>
        <v>0</v>
      </c>
      <c r="BB382" s="90">
        <f t="shared" si="6578"/>
        <v>0</v>
      </c>
      <c r="BC382" s="90">
        <f t="shared" si="5179"/>
        <v>0</v>
      </c>
      <c r="BD382" s="90">
        <f t="shared" ref="BD382:BF382" si="6579">SUM(BD383:BD394)</f>
        <v>0</v>
      </c>
      <c r="BE382" s="90">
        <f t="shared" si="6579"/>
        <v>0</v>
      </c>
      <c r="BF382" s="90">
        <f t="shared" si="6579"/>
        <v>0</v>
      </c>
      <c r="BG382" s="90">
        <f t="shared" si="5180"/>
        <v>0</v>
      </c>
      <c r="BH382" s="90">
        <f t="shared" ref="BH382:BI382" si="6580">SUM(BH383:BH394)</f>
        <v>0</v>
      </c>
      <c r="BI382" s="90">
        <f t="shared" si="6580"/>
        <v>0</v>
      </c>
      <c r="BJ382" s="91"/>
      <c r="BK382" s="92"/>
      <c r="BL382" s="89">
        <f t="shared" ref="BL382:BM382" si="6581">SUM(BL383:BL394)</f>
        <v>0</v>
      </c>
      <c r="BM382" s="90">
        <f t="shared" si="6581"/>
        <v>0</v>
      </c>
      <c r="BN382" s="90">
        <f t="shared" si="5181"/>
        <v>0</v>
      </c>
      <c r="BO382" s="90">
        <f t="shared" ref="BO382:BQ382" si="6582">SUM(BO383:BO394)</f>
        <v>0</v>
      </c>
      <c r="BP382" s="90">
        <f t="shared" si="6582"/>
        <v>0</v>
      </c>
      <c r="BQ382" s="90">
        <f t="shared" si="6582"/>
        <v>0</v>
      </c>
      <c r="BR382" s="90">
        <f t="shared" si="5182"/>
        <v>0</v>
      </c>
      <c r="BS382" s="90">
        <f t="shared" ref="BS382:BU382" si="6583">SUM(BS383:BS394)</f>
        <v>0</v>
      </c>
      <c r="BT382" s="90">
        <f t="shared" si="6583"/>
        <v>0</v>
      </c>
      <c r="BU382" s="90">
        <f t="shared" si="6583"/>
        <v>0</v>
      </c>
      <c r="BV382" s="90">
        <f t="shared" si="5183"/>
        <v>0</v>
      </c>
      <c r="BW382" s="90">
        <f t="shared" ref="BW382:BX382" si="6584">SUM(BW383:BW394)</f>
        <v>0</v>
      </c>
      <c r="BX382" s="90">
        <f t="shared" si="6584"/>
        <v>0</v>
      </c>
      <c r="BY382" s="91"/>
      <c r="BZ382" s="93"/>
      <c r="CA382" s="89">
        <f t="shared" ref="CA382:CB382" si="6585">SUM(CA383:CA394)</f>
        <v>0</v>
      </c>
      <c r="CB382" s="90">
        <f t="shared" si="6585"/>
        <v>0</v>
      </c>
      <c r="CC382" s="90">
        <f t="shared" si="5184"/>
        <v>0</v>
      </c>
      <c r="CD382" s="90">
        <f t="shared" ref="CD382:CF382" si="6586">SUM(CD383:CD394)</f>
        <v>0</v>
      </c>
      <c r="CE382" s="90">
        <f t="shared" si="6586"/>
        <v>0</v>
      </c>
      <c r="CF382" s="90">
        <f t="shared" si="6586"/>
        <v>0</v>
      </c>
      <c r="CG382" s="90">
        <f t="shared" si="5185"/>
        <v>0</v>
      </c>
      <c r="CH382" s="90">
        <f t="shared" ref="CH382:CJ382" si="6587">SUM(CH383:CH394)</f>
        <v>0</v>
      </c>
      <c r="CI382" s="90">
        <f t="shared" si="6587"/>
        <v>408</v>
      </c>
      <c r="CJ382" s="90">
        <f t="shared" si="6587"/>
        <v>0</v>
      </c>
      <c r="CK382" s="90">
        <f t="shared" si="5186"/>
        <v>408</v>
      </c>
      <c r="CL382" s="90">
        <f t="shared" ref="CL382:CM382" si="6588">SUM(CL383:CL394)</f>
        <v>385.03</v>
      </c>
      <c r="CM382" s="90">
        <f t="shared" si="6588"/>
        <v>200.25</v>
      </c>
      <c r="CN382" s="91"/>
      <c r="CO382" s="92"/>
      <c r="CP382" s="89">
        <f t="shared" ref="CP382:CQ382" si="6589">SUM(CP383:CP394)</f>
        <v>0</v>
      </c>
      <c r="CQ382" s="90">
        <f t="shared" si="6589"/>
        <v>0</v>
      </c>
      <c r="CR382" s="90">
        <f t="shared" si="5187"/>
        <v>0</v>
      </c>
      <c r="CS382" s="90">
        <f t="shared" ref="CS382:CU382" si="6590">SUM(CS383:CS394)</f>
        <v>0</v>
      </c>
      <c r="CT382" s="90">
        <f t="shared" si="6590"/>
        <v>0</v>
      </c>
      <c r="CU382" s="90">
        <f t="shared" si="6590"/>
        <v>0</v>
      </c>
      <c r="CV382" s="90">
        <f t="shared" si="5188"/>
        <v>0</v>
      </c>
      <c r="CW382" s="90">
        <f t="shared" ref="CW382:CY382" si="6591">SUM(CW383:CW394)</f>
        <v>0</v>
      </c>
      <c r="CX382" s="90">
        <f t="shared" si="6591"/>
        <v>0</v>
      </c>
      <c r="CY382" s="90">
        <f t="shared" si="6591"/>
        <v>0</v>
      </c>
      <c r="CZ382" s="90">
        <f t="shared" si="5189"/>
        <v>0</v>
      </c>
      <c r="DA382" s="90">
        <f t="shared" ref="DA382:DB382" si="6592">SUM(DA383:DA394)</f>
        <v>0</v>
      </c>
      <c r="DB382" s="90">
        <f t="shared" si="6592"/>
        <v>0</v>
      </c>
      <c r="DC382" s="91"/>
      <c r="DD382" s="92"/>
      <c r="DE382" s="89">
        <f t="shared" ref="DE382:DF382" si="6593">SUM(DE383:DE394)</f>
        <v>0</v>
      </c>
      <c r="DF382" s="90">
        <f t="shared" si="6593"/>
        <v>0</v>
      </c>
      <c r="DG382" s="90">
        <f t="shared" si="5190"/>
        <v>0</v>
      </c>
      <c r="DH382" s="90">
        <f t="shared" ref="DH382:DJ382" si="6594">SUM(DH383:DH394)</f>
        <v>0</v>
      </c>
      <c r="DI382" s="90">
        <f t="shared" si="6594"/>
        <v>0</v>
      </c>
      <c r="DJ382" s="90">
        <f t="shared" si="6594"/>
        <v>0</v>
      </c>
      <c r="DK382" s="90">
        <f t="shared" si="5191"/>
        <v>0</v>
      </c>
      <c r="DL382" s="90">
        <f t="shared" ref="DL382:DN382" si="6595">SUM(DL383:DL394)</f>
        <v>0</v>
      </c>
      <c r="DM382" s="90">
        <f t="shared" si="6595"/>
        <v>0</v>
      </c>
      <c r="DN382" s="90">
        <f t="shared" si="6595"/>
        <v>0</v>
      </c>
      <c r="DO382" s="90">
        <f t="shared" si="5192"/>
        <v>0</v>
      </c>
      <c r="DP382" s="90">
        <f t="shared" ref="DP382:DQ382" si="6596">SUM(DP383:DP394)</f>
        <v>0</v>
      </c>
      <c r="DQ382" s="90">
        <f t="shared" si="6596"/>
        <v>0</v>
      </c>
      <c r="DR382" s="91"/>
      <c r="DS382" s="92"/>
      <c r="DT382" s="89">
        <f t="shared" ref="DT382:DU382" si="6597">SUM(DT383:DT394)</f>
        <v>0</v>
      </c>
      <c r="DU382" s="90">
        <f t="shared" si="6597"/>
        <v>0</v>
      </c>
      <c r="DV382" s="90">
        <f t="shared" si="5193"/>
        <v>0</v>
      </c>
      <c r="DW382" s="90">
        <f t="shared" ref="DW382:DY382" si="6598">SUM(DW383:DW394)</f>
        <v>0</v>
      </c>
      <c r="DX382" s="90">
        <f t="shared" si="6598"/>
        <v>0</v>
      </c>
      <c r="DY382" s="90">
        <f t="shared" si="6598"/>
        <v>0</v>
      </c>
      <c r="DZ382" s="90">
        <f t="shared" si="5194"/>
        <v>0</v>
      </c>
      <c r="EA382" s="90">
        <f t="shared" ref="EA382:EC382" si="6599">SUM(EA383:EA394)</f>
        <v>0</v>
      </c>
      <c r="EB382" s="90">
        <f t="shared" si="6599"/>
        <v>0</v>
      </c>
      <c r="EC382" s="90">
        <f t="shared" si="6599"/>
        <v>0</v>
      </c>
      <c r="ED382" s="90">
        <f t="shared" si="5195"/>
        <v>0</v>
      </c>
      <c r="EE382" s="90">
        <f t="shared" ref="EE382:EF382" si="6600">SUM(EE383:EE394)</f>
        <v>0</v>
      </c>
      <c r="EF382" s="90">
        <f t="shared" si="6600"/>
        <v>0</v>
      </c>
      <c r="EG382" s="91"/>
      <c r="EH382" s="92"/>
      <c r="EI382" s="89">
        <f t="shared" ref="EI382:EJ382" si="6601">SUM(EI383:EI394)</f>
        <v>0</v>
      </c>
      <c r="EJ382" s="90">
        <f t="shared" si="6601"/>
        <v>0</v>
      </c>
      <c r="EK382" s="90">
        <f t="shared" si="5196"/>
        <v>0</v>
      </c>
      <c r="EL382" s="90">
        <f t="shared" ref="EL382:EN382" si="6602">SUM(EL383:EL394)</f>
        <v>0</v>
      </c>
      <c r="EM382" s="90">
        <f t="shared" si="6602"/>
        <v>0</v>
      </c>
      <c r="EN382" s="90">
        <f t="shared" si="6602"/>
        <v>0</v>
      </c>
      <c r="EO382" s="90">
        <f t="shared" si="5197"/>
        <v>0</v>
      </c>
      <c r="EP382" s="90">
        <f t="shared" ref="EP382:ER382" si="6603">SUM(EP383:EP394)</f>
        <v>0</v>
      </c>
      <c r="EQ382" s="90">
        <f t="shared" si="6603"/>
        <v>0</v>
      </c>
      <c r="ER382" s="90">
        <f t="shared" si="6603"/>
        <v>0</v>
      </c>
      <c r="ES382" s="90">
        <f t="shared" si="4849"/>
        <v>0</v>
      </c>
      <c r="ET382" s="90">
        <f t="shared" ref="ET382:EU382" si="6604">SUM(ET383:ET394)</f>
        <v>0</v>
      </c>
      <c r="EU382" s="90">
        <f t="shared" si="6604"/>
        <v>0</v>
      </c>
      <c r="EV382" s="91"/>
      <c r="EW382" s="92"/>
      <c r="EX382" s="89">
        <f t="shared" ref="EX382:EY382" si="6605">SUM(EX383:EX394)</f>
        <v>0</v>
      </c>
      <c r="EY382" s="90">
        <f t="shared" si="6605"/>
        <v>0</v>
      </c>
      <c r="EZ382" s="90">
        <f t="shared" si="5198"/>
        <v>0</v>
      </c>
      <c r="FA382" s="90">
        <f t="shared" ref="FA382:FC382" si="6606">SUM(FA383:FA394)</f>
        <v>0</v>
      </c>
      <c r="FB382" s="90">
        <f t="shared" si="6606"/>
        <v>0</v>
      </c>
      <c r="FC382" s="90">
        <f t="shared" si="6606"/>
        <v>0</v>
      </c>
      <c r="FD382" s="90">
        <f t="shared" si="5756"/>
        <v>0</v>
      </c>
      <c r="FE382" s="90">
        <f t="shared" ref="FE382:FG382" si="6607">SUM(FE383:FE394)</f>
        <v>0</v>
      </c>
      <c r="FF382" s="90">
        <f t="shared" si="6607"/>
        <v>1.03</v>
      </c>
      <c r="FG382" s="90">
        <f t="shared" si="6607"/>
        <v>0</v>
      </c>
      <c r="FH382" s="90">
        <f t="shared" si="4851"/>
        <v>1.03</v>
      </c>
      <c r="FI382" s="90">
        <f t="shared" ref="FI382:FJ382" si="6608">SUM(FI383:FI394)</f>
        <v>0.63000000000000012</v>
      </c>
      <c r="FJ382" s="90">
        <f t="shared" si="6608"/>
        <v>10.06</v>
      </c>
      <c r="FK382" s="91"/>
      <c r="FL382" s="92"/>
      <c r="FM382" s="89">
        <f t="shared" ref="FM382:FN382" si="6609">SUM(FM383:FM394)</f>
        <v>0</v>
      </c>
      <c r="FN382" s="90">
        <f t="shared" si="6609"/>
        <v>0</v>
      </c>
      <c r="FO382" s="90">
        <f t="shared" si="5591"/>
        <v>0</v>
      </c>
      <c r="FP382" s="90">
        <f t="shared" ref="FP382:FR382" si="6610">SUM(FP383:FP394)</f>
        <v>1</v>
      </c>
      <c r="FQ382" s="90">
        <f t="shared" si="6610"/>
        <v>0</v>
      </c>
      <c r="FR382" s="90">
        <f t="shared" si="6610"/>
        <v>0</v>
      </c>
      <c r="FS382" s="90">
        <f t="shared" si="5757"/>
        <v>1</v>
      </c>
      <c r="FT382" s="90">
        <f t="shared" ref="FT382:FV382" si="6611">SUM(FT383:FT394)</f>
        <v>0.3</v>
      </c>
      <c r="FU382" s="90">
        <f t="shared" si="6611"/>
        <v>289.73</v>
      </c>
      <c r="FV382" s="90">
        <f t="shared" si="6611"/>
        <v>0</v>
      </c>
      <c r="FW382" s="90">
        <f t="shared" si="6083"/>
        <v>290.03000000000003</v>
      </c>
      <c r="FX382" s="90">
        <f t="shared" ref="FX382:FY382" si="6612">SUM(FX383:FX394)</f>
        <v>255.46</v>
      </c>
      <c r="FY382" s="90">
        <f t="shared" si="6612"/>
        <v>5182.3</v>
      </c>
      <c r="FZ382" s="91"/>
      <c r="GA382" s="92"/>
      <c r="GB382" s="89">
        <f t="shared" ref="GB382:GC382" si="6613">SUM(GB383:GB394)</f>
        <v>0</v>
      </c>
      <c r="GC382" s="90">
        <f t="shared" si="6613"/>
        <v>0</v>
      </c>
      <c r="GD382" s="90">
        <f t="shared" si="5200"/>
        <v>0</v>
      </c>
      <c r="GE382" s="90">
        <f t="shared" ref="GE382:GG382" si="6614">SUM(GE383:GE394)</f>
        <v>0</v>
      </c>
      <c r="GF382" s="90">
        <f t="shared" si="6614"/>
        <v>0</v>
      </c>
      <c r="GG382" s="90">
        <f t="shared" si="6614"/>
        <v>0</v>
      </c>
      <c r="GH382" s="90">
        <f t="shared" si="5201"/>
        <v>0</v>
      </c>
      <c r="GI382" s="90">
        <f t="shared" ref="GI382:GK382" si="6615">SUM(GI383:GI394)</f>
        <v>0</v>
      </c>
      <c r="GJ382" s="90">
        <f t="shared" si="6615"/>
        <v>125.33</v>
      </c>
      <c r="GK382" s="90">
        <f t="shared" si="6615"/>
        <v>0</v>
      </c>
      <c r="GL382" s="90">
        <f t="shared" si="5202"/>
        <v>125.33</v>
      </c>
      <c r="GM382" s="90">
        <f t="shared" ref="GM382:GN382" si="6616">SUM(GM383:GM394)</f>
        <v>112</v>
      </c>
      <c r="GN382" s="90">
        <f t="shared" si="6616"/>
        <v>1761.2399999999998</v>
      </c>
      <c r="GO382" s="91"/>
      <c r="GP382" s="92"/>
      <c r="GQ382" s="89">
        <f t="shared" ref="GQ382:GR382" si="6617">SUM(GQ383:GQ394)</f>
        <v>0</v>
      </c>
      <c r="GR382" s="90">
        <f t="shared" si="6617"/>
        <v>0</v>
      </c>
      <c r="GS382" s="90">
        <f t="shared" si="5203"/>
        <v>0</v>
      </c>
      <c r="GT382" s="90">
        <f t="shared" ref="GT382:GV382" si="6618">SUM(GT383:GT394)</f>
        <v>0</v>
      </c>
      <c r="GU382" s="90">
        <f t="shared" si="6618"/>
        <v>0</v>
      </c>
      <c r="GV382" s="90">
        <f t="shared" si="6618"/>
        <v>0</v>
      </c>
      <c r="GW382" s="90">
        <f t="shared" si="5204"/>
        <v>0</v>
      </c>
      <c r="GX382" s="90">
        <f t="shared" ref="GX382:GZ382" si="6619">SUM(GX383:GX394)</f>
        <v>0</v>
      </c>
      <c r="GY382" s="90">
        <f t="shared" si="6619"/>
        <v>0</v>
      </c>
      <c r="GZ382" s="90">
        <f t="shared" si="6619"/>
        <v>0</v>
      </c>
      <c r="HA382" s="90">
        <f t="shared" si="5205"/>
        <v>0</v>
      </c>
      <c r="HB382" s="90">
        <f t="shared" ref="HB382:HC382" si="6620">SUM(HB383:HB394)</f>
        <v>0</v>
      </c>
      <c r="HC382" s="90">
        <f t="shared" si="6620"/>
        <v>0</v>
      </c>
      <c r="HD382" s="91"/>
      <c r="HE382" s="92"/>
      <c r="HF382" s="89">
        <f t="shared" ref="HF382:HG382" si="6621">SUM(HF383:HF394)</f>
        <v>0</v>
      </c>
      <c r="HG382" s="90">
        <f t="shared" si="6621"/>
        <v>0</v>
      </c>
      <c r="HH382" s="90">
        <f t="shared" si="5206"/>
        <v>0</v>
      </c>
      <c r="HI382" s="90">
        <f t="shared" ref="HI382:HK382" si="6622">SUM(HI383:HI394)</f>
        <v>0</v>
      </c>
      <c r="HJ382" s="90">
        <f t="shared" si="6622"/>
        <v>0</v>
      </c>
      <c r="HK382" s="90">
        <f t="shared" si="6622"/>
        <v>0</v>
      </c>
      <c r="HL382" s="90">
        <f t="shared" si="5207"/>
        <v>0</v>
      </c>
      <c r="HM382" s="90">
        <f t="shared" ref="HM382:HO382" si="6623">SUM(HM383:HM394)</f>
        <v>0</v>
      </c>
      <c r="HN382" s="90">
        <f t="shared" si="6623"/>
        <v>0.75</v>
      </c>
      <c r="HO382" s="90">
        <f t="shared" si="6623"/>
        <v>0</v>
      </c>
      <c r="HP382" s="90">
        <f t="shared" si="6082"/>
        <v>0.75</v>
      </c>
      <c r="HQ382" s="90">
        <f t="shared" ref="HQ382:HR382" si="6624">SUM(HQ383:HQ394)</f>
        <v>0</v>
      </c>
      <c r="HR382" s="90">
        <f t="shared" si="6624"/>
        <v>0</v>
      </c>
      <c r="HS382" s="91"/>
      <c r="HT382" s="92"/>
      <c r="HU382" s="89">
        <f t="shared" ref="HU382:HV382" si="6625">SUM(HU383:HU394)</f>
        <v>0</v>
      </c>
      <c r="HV382" s="90">
        <f t="shared" si="6625"/>
        <v>0</v>
      </c>
      <c r="HW382" s="90">
        <f t="shared" si="5755"/>
        <v>0</v>
      </c>
      <c r="HX382" s="90">
        <f t="shared" ref="HX382:HZ382" si="6626">SUM(HX383:HX394)</f>
        <v>0</v>
      </c>
      <c r="HY382" s="90">
        <f t="shared" si="6626"/>
        <v>0</v>
      </c>
      <c r="HZ382" s="90">
        <f t="shared" si="6626"/>
        <v>0</v>
      </c>
      <c r="IA382" s="90">
        <f t="shared" si="5759"/>
        <v>0</v>
      </c>
      <c r="IB382" s="90">
        <f t="shared" ref="IB382:ID382" si="6627">SUM(IB383:IB394)</f>
        <v>0</v>
      </c>
      <c r="IC382" s="90">
        <f t="shared" si="6627"/>
        <v>7.66</v>
      </c>
      <c r="ID382" s="90">
        <f t="shared" si="6627"/>
        <v>0</v>
      </c>
      <c r="IE382" s="90">
        <f t="shared" si="5211"/>
        <v>7.66</v>
      </c>
      <c r="IF382" s="90">
        <f t="shared" ref="IF382:IG382" si="6628">SUM(IF383:IF394)</f>
        <v>4.0200000000000005</v>
      </c>
      <c r="IG382" s="90">
        <f t="shared" si="6628"/>
        <v>16.440000000000001</v>
      </c>
      <c r="IH382" s="91"/>
      <c r="II382" s="92"/>
      <c r="IJ382" s="89">
        <f t="shared" ref="IJ382:IK382" si="6629">SUM(IJ383:IJ394)</f>
        <v>0</v>
      </c>
      <c r="IK382" s="90">
        <f t="shared" si="6629"/>
        <v>0</v>
      </c>
      <c r="IL382" s="90">
        <f t="shared" si="5752"/>
        <v>0</v>
      </c>
      <c r="IM382" s="90">
        <f t="shared" ref="IM382:IO382" si="6630">SUM(IM383:IM394)</f>
        <v>0</v>
      </c>
      <c r="IN382" s="90">
        <f t="shared" si="6630"/>
        <v>0</v>
      </c>
      <c r="IO382" s="90">
        <f t="shared" si="6630"/>
        <v>0</v>
      </c>
      <c r="IP382" s="90">
        <f t="shared" si="4678"/>
        <v>0</v>
      </c>
      <c r="IQ382" s="90">
        <f t="shared" ref="IQ382:IS382" si="6631">SUM(IQ383:IQ394)</f>
        <v>0</v>
      </c>
      <c r="IR382" s="90">
        <f t="shared" si="6631"/>
        <v>2.1</v>
      </c>
      <c r="IS382" s="90">
        <f t="shared" si="6631"/>
        <v>0</v>
      </c>
      <c r="IT382" s="90">
        <f t="shared" si="5753"/>
        <v>2.1</v>
      </c>
      <c r="IU382" s="90">
        <f t="shared" ref="IU382:IV382" si="6632">SUM(IU383:IU394)</f>
        <v>2.3000000000000003</v>
      </c>
      <c r="IV382" s="90">
        <f t="shared" si="6632"/>
        <v>20.8</v>
      </c>
      <c r="IW382" s="91"/>
      <c r="IX382" s="92"/>
      <c r="IY382" s="89">
        <f t="shared" ref="IY382:IZ382" si="6633">SUM(IY383:IY394)</f>
        <v>18</v>
      </c>
      <c r="IZ382" s="90">
        <f t="shared" si="6633"/>
        <v>2</v>
      </c>
      <c r="JA382" s="90">
        <f t="shared" si="5212"/>
        <v>20</v>
      </c>
      <c r="JB382" s="90">
        <f t="shared" ref="JB382:JD382" si="6634">SUM(JB383:JB394)</f>
        <v>0</v>
      </c>
      <c r="JC382" s="90">
        <f t="shared" si="6634"/>
        <v>0</v>
      </c>
      <c r="JD382" s="90">
        <f t="shared" si="6634"/>
        <v>0</v>
      </c>
      <c r="JE382" s="90">
        <f t="shared" si="5213"/>
        <v>0</v>
      </c>
      <c r="JF382" s="90">
        <f t="shared" ref="JF382:JH382" si="6635">SUM(JF383:JF394)</f>
        <v>11.7</v>
      </c>
      <c r="JG382" s="90">
        <f t="shared" si="6635"/>
        <v>0</v>
      </c>
      <c r="JH382" s="90">
        <f t="shared" si="6635"/>
        <v>0</v>
      </c>
      <c r="JI382" s="90">
        <f t="shared" si="5214"/>
        <v>11.7</v>
      </c>
      <c r="JJ382" s="90">
        <f t="shared" ref="JJ382:JK382" si="6636">SUM(JJ383:JJ394)</f>
        <v>8.3500000000000014</v>
      </c>
      <c r="JK382" s="90">
        <f t="shared" si="6636"/>
        <v>176.8</v>
      </c>
      <c r="JL382" s="91"/>
      <c r="JM382" s="92"/>
      <c r="JN382" s="89">
        <f t="shared" ref="JN382:JO382" si="6637">SUM(JN383:JN394)</f>
        <v>0</v>
      </c>
      <c r="JO382" s="90">
        <f t="shared" si="6637"/>
        <v>0</v>
      </c>
      <c r="JP382" s="90">
        <f t="shared" si="5215"/>
        <v>0</v>
      </c>
      <c r="JQ382" s="90">
        <f t="shared" ref="JQ382:JS382" si="6638">SUM(JQ383:JQ394)</f>
        <v>0</v>
      </c>
      <c r="JR382" s="90">
        <f t="shared" si="6638"/>
        <v>0</v>
      </c>
      <c r="JS382" s="90">
        <f t="shared" si="6638"/>
        <v>0</v>
      </c>
      <c r="JT382" s="90">
        <f t="shared" si="5216"/>
        <v>0</v>
      </c>
      <c r="JU382" s="90">
        <f t="shared" ref="JU382:JW382" si="6639">SUM(JU383:JU394)</f>
        <v>0</v>
      </c>
      <c r="JV382" s="90">
        <f t="shared" si="6639"/>
        <v>0</v>
      </c>
      <c r="JW382" s="90">
        <f t="shared" si="6639"/>
        <v>0</v>
      </c>
      <c r="JX382" s="90">
        <f t="shared" si="5217"/>
        <v>0</v>
      </c>
      <c r="JY382" s="90">
        <f t="shared" ref="JY382:JZ382" si="6640">SUM(JY383:JY394)</f>
        <v>0</v>
      </c>
      <c r="JZ382" s="90">
        <f t="shared" si="6640"/>
        <v>0</v>
      </c>
      <c r="KA382" s="91"/>
      <c r="KB382" s="92"/>
      <c r="KC382" s="89">
        <f t="shared" ref="KC382:KD382" si="6641">SUM(KC383:KC394)</f>
        <v>0</v>
      </c>
      <c r="KD382" s="90">
        <f t="shared" si="6641"/>
        <v>0</v>
      </c>
      <c r="KE382" s="90">
        <f t="shared" si="5218"/>
        <v>0</v>
      </c>
      <c r="KF382" s="90">
        <f t="shared" ref="KF382:KH382" si="6642">SUM(KF383:KF394)</f>
        <v>0</v>
      </c>
      <c r="KG382" s="90">
        <f t="shared" si="6642"/>
        <v>0</v>
      </c>
      <c r="KH382" s="90">
        <f t="shared" si="6642"/>
        <v>0</v>
      </c>
      <c r="KI382" s="90">
        <f t="shared" si="5219"/>
        <v>0</v>
      </c>
      <c r="KJ382" s="90">
        <f t="shared" ref="KJ382:KL382" si="6643">SUM(KJ383:KJ394)</f>
        <v>0</v>
      </c>
      <c r="KK382" s="90">
        <f t="shared" si="6643"/>
        <v>0</v>
      </c>
      <c r="KL382" s="90">
        <f t="shared" si="6643"/>
        <v>0</v>
      </c>
      <c r="KM382" s="90">
        <f t="shared" si="5920"/>
        <v>0</v>
      </c>
      <c r="KN382" s="90">
        <f t="shared" ref="KN382:KO382" si="6644">SUM(KN383:KN394)</f>
        <v>0</v>
      </c>
      <c r="KO382" s="90">
        <f t="shared" si="6644"/>
        <v>0</v>
      </c>
      <c r="KP382" s="91"/>
      <c r="KQ382" s="92"/>
      <c r="KR382" s="89">
        <f t="shared" ref="KR382:KS382" si="6645">SUM(KR383:KR394)</f>
        <v>0</v>
      </c>
      <c r="KS382" s="90">
        <f t="shared" si="6645"/>
        <v>0</v>
      </c>
      <c r="KT382" s="90">
        <f t="shared" si="5220"/>
        <v>0</v>
      </c>
      <c r="KU382" s="90">
        <f t="shared" ref="KU382:KW382" si="6646">SUM(KU383:KU394)</f>
        <v>0</v>
      </c>
      <c r="KV382" s="90">
        <f t="shared" si="6646"/>
        <v>0</v>
      </c>
      <c r="KW382" s="90">
        <f t="shared" si="6646"/>
        <v>0</v>
      </c>
      <c r="KX382" s="90">
        <f t="shared" si="5758"/>
        <v>0</v>
      </c>
      <c r="KY382" s="90">
        <f t="shared" ref="KY382:LA382" si="6647">SUM(KY383:KY394)</f>
        <v>0</v>
      </c>
      <c r="KZ382" s="90">
        <f t="shared" si="6647"/>
        <v>0</v>
      </c>
      <c r="LA382" s="90">
        <f t="shared" si="6647"/>
        <v>0</v>
      </c>
      <c r="LB382" s="90">
        <f t="shared" si="5221"/>
        <v>0</v>
      </c>
      <c r="LC382" s="90">
        <f t="shared" ref="LC382:LD382" si="6648">SUM(LC383:LC394)</f>
        <v>0</v>
      </c>
      <c r="LD382" s="90">
        <f t="shared" si="6648"/>
        <v>0</v>
      </c>
      <c r="LE382" s="91"/>
      <c r="LF382" s="92"/>
      <c r="LG382" s="89">
        <f t="shared" ref="LG382:LH382" si="6649">SUM(LG383:LG394)</f>
        <v>0</v>
      </c>
      <c r="LH382" s="90">
        <f t="shared" si="6649"/>
        <v>0</v>
      </c>
      <c r="LI382" s="90">
        <f t="shared" si="5222"/>
        <v>0</v>
      </c>
      <c r="LJ382" s="90">
        <f t="shared" ref="LJ382:LL382" si="6650">SUM(LJ383:LJ394)</f>
        <v>0</v>
      </c>
      <c r="LK382" s="90">
        <f t="shared" si="6650"/>
        <v>0</v>
      </c>
      <c r="LL382" s="90">
        <f t="shared" si="6650"/>
        <v>0</v>
      </c>
      <c r="LM382" s="90">
        <f t="shared" si="5223"/>
        <v>0</v>
      </c>
      <c r="LN382" s="90">
        <f t="shared" ref="LN382:LP382" si="6651">SUM(LN383:LN394)</f>
        <v>0</v>
      </c>
      <c r="LO382" s="90">
        <f t="shared" si="6651"/>
        <v>0</v>
      </c>
      <c r="LP382" s="90">
        <f t="shared" si="6651"/>
        <v>0</v>
      </c>
      <c r="LQ382" s="90">
        <f t="shared" si="5224"/>
        <v>0</v>
      </c>
      <c r="LR382" s="90">
        <f t="shared" ref="LR382:LS382" si="6652">SUM(LR383:LR394)</f>
        <v>0</v>
      </c>
      <c r="LS382" s="90">
        <f t="shared" si="6652"/>
        <v>0</v>
      </c>
      <c r="LT382" s="91"/>
      <c r="LU382" s="92"/>
      <c r="LV382" s="89">
        <f t="shared" ref="LV382:LW382" si="6653">SUM(LV383:LV394)</f>
        <v>0</v>
      </c>
      <c r="LW382" s="90">
        <f t="shared" si="6653"/>
        <v>0</v>
      </c>
      <c r="LX382" s="90">
        <f t="shared" si="4356"/>
        <v>0</v>
      </c>
      <c r="LY382" s="90">
        <f t="shared" ref="LY382:MA382" si="6654">SUM(LY383:LY394)</f>
        <v>0</v>
      </c>
      <c r="LZ382" s="90">
        <f t="shared" si="6654"/>
        <v>0</v>
      </c>
      <c r="MA382" s="90">
        <f t="shared" si="6654"/>
        <v>0</v>
      </c>
      <c r="MB382" s="90">
        <f t="shared" si="5225"/>
        <v>0</v>
      </c>
      <c r="MC382" s="90">
        <f t="shared" ref="MC382:ME382" si="6655">SUM(MC383:MC394)</f>
        <v>0</v>
      </c>
      <c r="MD382" s="90">
        <f t="shared" si="6655"/>
        <v>0</v>
      </c>
      <c r="ME382" s="90">
        <f t="shared" si="6655"/>
        <v>0</v>
      </c>
      <c r="MF382" s="90">
        <f t="shared" si="5226"/>
        <v>0</v>
      </c>
      <c r="MG382" s="90">
        <f t="shared" ref="MG382:MH382" si="6656">SUM(MG383:MG394)</f>
        <v>0</v>
      </c>
      <c r="MH382" s="90">
        <f t="shared" si="6656"/>
        <v>0</v>
      </c>
      <c r="MI382" s="91"/>
      <c r="MJ382" s="92"/>
      <c r="MK382" s="89">
        <f t="shared" ref="MK382:ML382" si="6657">SUM(MK383:MK394)</f>
        <v>0</v>
      </c>
      <c r="ML382" s="90">
        <f t="shared" si="6657"/>
        <v>0</v>
      </c>
      <c r="MM382" s="90">
        <f t="shared" si="5227"/>
        <v>0</v>
      </c>
      <c r="MN382" s="90">
        <f t="shared" ref="MN382:MP382" si="6658">SUM(MN383:MN394)</f>
        <v>0</v>
      </c>
      <c r="MO382" s="90">
        <f t="shared" si="6658"/>
        <v>0</v>
      </c>
      <c r="MP382" s="90">
        <f t="shared" si="6658"/>
        <v>0</v>
      </c>
      <c r="MQ382" s="90">
        <f t="shared" si="5228"/>
        <v>0</v>
      </c>
      <c r="MR382" s="90">
        <f t="shared" ref="MR382:MT382" si="6659">SUM(MR383:MR394)</f>
        <v>0</v>
      </c>
      <c r="MS382" s="90">
        <f t="shared" si="6659"/>
        <v>0</v>
      </c>
      <c r="MT382" s="90">
        <f t="shared" si="6659"/>
        <v>0</v>
      </c>
      <c r="MU382" s="90">
        <f t="shared" si="4850"/>
        <v>0</v>
      </c>
      <c r="MV382" s="90">
        <f t="shared" ref="MV382:MW382" si="6660">SUM(MV383:MV394)</f>
        <v>0</v>
      </c>
      <c r="MW382" s="90">
        <f t="shared" si="6660"/>
        <v>0</v>
      </c>
      <c r="MX382" s="91"/>
      <c r="MY382" s="92"/>
      <c r="MZ382" s="89">
        <f t="shared" ref="MZ382:NA382" si="6661">SUM(MZ383:MZ394)</f>
        <v>0</v>
      </c>
      <c r="NA382" s="90">
        <f t="shared" si="6661"/>
        <v>0</v>
      </c>
      <c r="NB382" s="90">
        <f t="shared" si="5229"/>
        <v>0</v>
      </c>
      <c r="NC382" s="90">
        <f t="shared" ref="NC382:NE382" si="6662">SUM(NC383:NC394)</f>
        <v>0</v>
      </c>
      <c r="ND382" s="90">
        <f t="shared" si="6662"/>
        <v>0</v>
      </c>
      <c r="NE382" s="90">
        <f t="shared" si="6662"/>
        <v>0</v>
      </c>
      <c r="NF382" s="90">
        <f t="shared" si="5230"/>
        <v>0</v>
      </c>
      <c r="NG382" s="90">
        <f t="shared" ref="NG382:NI382" si="6663">SUM(NG383:NG394)</f>
        <v>0</v>
      </c>
      <c r="NH382" s="90">
        <f t="shared" si="6663"/>
        <v>0</v>
      </c>
      <c r="NI382" s="90">
        <f t="shared" si="6663"/>
        <v>0</v>
      </c>
      <c r="NJ382" s="90">
        <f t="shared" si="5231"/>
        <v>0</v>
      </c>
      <c r="NK382" s="90">
        <f t="shared" ref="NK382:NL382" si="6664">SUM(NK383:NK394)</f>
        <v>0</v>
      </c>
      <c r="NL382" s="90">
        <f t="shared" si="6664"/>
        <v>0</v>
      </c>
      <c r="NM382" s="91"/>
      <c r="NN382" s="92"/>
      <c r="NO382" s="89">
        <f t="shared" ref="NO382:NP382" si="6665">SUM(NO383:NO394)</f>
        <v>0</v>
      </c>
      <c r="NP382" s="90">
        <f t="shared" si="6665"/>
        <v>0</v>
      </c>
      <c r="NQ382" s="90">
        <f t="shared" si="5232"/>
        <v>0</v>
      </c>
      <c r="NR382" s="90">
        <f t="shared" ref="NR382:NT382" si="6666">SUM(NR383:NR394)</f>
        <v>0</v>
      </c>
      <c r="NS382" s="90">
        <f t="shared" si="6666"/>
        <v>0</v>
      </c>
      <c r="NT382" s="90">
        <f t="shared" si="6666"/>
        <v>0</v>
      </c>
      <c r="NU382" s="90">
        <f t="shared" si="5233"/>
        <v>0</v>
      </c>
      <c r="NV382" s="90">
        <f t="shared" ref="NV382:NX382" si="6667">SUM(NV383:NV394)</f>
        <v>0</v>
      </c>
      <c r="NW382" s="90">
        <f t="shared" si="6667"/>
        <v>0</v>
      </c>
      <c r="NX382" s="90">
        <f t="shared" si="6667"/>
        <v>0</v>
      </c>
      <c r="NY382" s="90">
        <f t="shared" si="5234"/>
        <v>0</v>
      </c>
      <c r="NZ382" s="90">
        <f t="shared" ref="NZ382:OA382" si="6668">SUM(NZ383:NZ394)</f>
        <v>0</v>
      </c>
      <c r="OA382" s="90">
        <f t="shared" si="6668"/>
        <v>0</v>
      </c>
      <c r="OB382" s="91"/>
      <c r="OC382" s="92"/>
      <c r="OD382" s="89">
        <f t="shared" ref="OD382:OE382" si="6669">SUM(OD383:OD394)</f>
        <v>0</v>
      </c>
      <c r="OE382" s="90">
        <f t="shared" si="6669"/>
        <v>0</v>
      </c>
      <c r="OF382" s="90">
        <f t="shared" si="4681"/>
        <v>0</v>
      </c>
      <c r="OG382" s="90">
        <f t="shared" ref="OG382:OI382" si="6670">SUM(OG383:OG394)</f>
        <v>0</v>
      </c>
      <c r="OH382" s="90">
        <f t="shared" si="6670"/>
        <v>0</v>
      </c>
      <c r="OI382" s="90">
        <f t="shared" si="6670"/>
        <v>0</v>
      </c>
      <c r="OJ382" s="90">
        <f t="shared" si="5235"/>
        <v>0</v>
      </c>
      <c r="OK382" s="90">
        <f t="shared" ref="OK382:OM382" si="6671">SUM(OK383:OK394)</f>
        <v>0</v>
      </c>
      <c r="OL382" s="90">
        <f t="shared" si="6671"/>
        <v>0</v>
      </c>
      <c r="OM382" s="90">
        <f t="shared" si="6671"/>
        <v>0</v>
      </c>
      <c r="ON382" s="90">
        <f t="shared" si="5236"/>
        <v>0</v>
      </c>
      <c r="OO382" s="90">
        <f t="shared" ref="OO382:OP382" si="6672">SUM(OO383:OO394)</f>
        <v>0</v>
      </c>
      <c r="OP382" s="90">
        <f t="shared" si="6672"/>
        <v>0</v>
      </c>
      <c r="OQ382" s="91"/>
      <c r="OR382" s="92"/>
      <c r="OS382" s="89">
        <f t="shared" ref="OS382:OT382" si="6673">SUM(OS383:OS394)</f>
        <v>0</v>
      </c>
      <c r="OT382" s="90">
        <f t="shared" si="6673"/>
        <v>0</v>
      </c>
      <c r="OU382" s="90">
        <f t="shared" si="4688"/>
        <v>0</v>
      </c>
      <c r="OV382" s="90">
        <f t="shared" ref="OV382:OX382" si="6674">SUM(OV383:OV394)</f>
        <v>0</v>
      </c>
      <c r="OW382" s="90">
        <f t="shared" si="6674"/>
        <v>0</v>
      </c>
      <c r="OX382" s="90">
        <f t="shared" si="6674"/>
        <v>0</v>
      </c>
      <c r="OY382" s="90">
        <f t="shared" si="6403"/>
        <v>0</v>
      </c>
      <c r="OZ382" s="90">
        <f t="shared" ref="OZ382:PB382" si="6675">SUM(OZ383:OZ394)</f>
        <v>0</v>
      </c>
      <c r="PA382" s="90">
        <f t="shared" si="6675"/>
        <v>0</v>
      </c>
      <c r="PB382" s="90">
        <f t="shared" si="6675"/>
        <v>0</v>
      </c>
      <c r="PC382" s="90">
        <f t="shared" si="5430"/>
        <v>0</v>
      </c>
      <c r="PD382" s="90">
        <f t="shared" ref="PD382:PE382" si="6676">SUM(PD383:PD394)</f>
        <v>0</v>
      </c>
      <c r="PE382" s="90">
        <f t="shared" si="6676"/>
        <v>0</v>
      </c>
      <c r="PF382" s="91"/>
      <c r="PG382" s="92"/>
      <c r="PH382" s="89">
        <f t="shared" ref="PH382:PI382" si="6677">SUM(PH383:PH394)</f>
        <v>0</v>
      </c>
      <c r="PI382" s="90">
        <f t="shared" si="6677"/>
        <v>0</v>
      </c>
      <c r="PJ382" s="90">
        <f t="shared" si="5237"/>
        <v>0</v>
      </c>
      <c r="PK382" s="90">
        <f t="shared" ref="PK382:PM382" si="6678">SUM(PK383:PK394)</f>
        <v>0</v>
      </c>
      <c r="PL382" s="90">
        <f t="shared" si="6678"/>
        <v>0</v>
      </c>
      <c r="PM382" s="90">
        <f t="shared" si="6678"/>
        <v>0</v>
      </c>
      <c r="PN382" s="90">
        <f t="shared" si="5238"/>
        <v>0</v>
      </c>
      <c r="PO382" s="90">
        <f t="shared" ref="PO382:PQ382" si="6679">SUM(PO383:PO394)</f>
        <v>0</v>
      </c>
      <c r="PP382" s="90">
        <f t="shared" si="6679"/>
        <v>0</v>
      </c>
      <c r="PQ382" s="90">
        <f t="shared" si="6679"/>
        <v>0</v>
      </c>
      <c r="PR382" s="90">
        <f t="shared" si="5239"/>
        <v>0</v>
      </c>
      <c r="PS382" s="90">
        <f t="shared" ref="PS382:PT382" si="6680">SUM(PS383:PS394)</f>
        <v>0</v>
      </c>
      <c r="PT382" s="90">
        <f t="shared" si="6680"/>
        <v>0</v>
      </c>
      <c r="PU382" s="91"/>
      <c r="PV382" s="92"/>
      <c r="PW382" s="89">
        <f t="shared" ref="PW382:PX382" si="6681">SUM(PW383:PW394)</f>
        <v>0</v>
      </c>
      <c r="PX382" s="90">
        <f t="shared" si="6681"/>
        <v>0</v>
      </c>
      <c r="PY382" s="90">
        <f t="shared" si="5240"/>
        <v>0</v>
      </c>
      <c r="PZ382" s="90">
        <f t="shared" ref="PZ382:QB382" si="6682">SUM(PZ383:PZ394)</f>
        <v>0</v>
      </c>
      <c r="QA382" s="90">
        <f t="shared" si="6682"/>
        <v>0</v>
      </c>
      <c r="QB382" s="90">
        <f t="shared" si="6682"/>
        <v>0</v>
      </c>
      <c r="QC382" s="90">
        <f t="shared" si="5241"/>
        <v>0</v>
      </c>
      <c r="QD382" s="90">
        <f t="shared" ref="QD382:QF382" si="6683">SUM(QD383:QD394)</f>
        <v>0</v>
      </c>
      <c r="QE382" s="90">
        <f t="shared" si="6683"/>
        <v>0</v>
      </c>
      <c r="QF382" s="90">
        <f t="shared" si="6683"/>
        <v>0</v>
      </c>
      <c r="QG382" s="90">
        <f t="shared" si="5242"/>
        <v>0</v>
      </c>
      <c r="QH382" s="90">
        <f t="shared" ref="QH382:QI382" si="6684">SUM(QH383:QH394)</f>
        <v>0</v>
      </c>
      <c r="QI382" s="90">
        <f t="shared" si="6684"/>
        <v>0</v>
      </c>
      <c r="QJ382" s="91"/>
      <c r="QK382" s="92"/>
      <c r="QL382" s="89">
        <f t="shared" ref="QL382:QM382" si="6685">SUM(QL383:QL394)</f>
        <v>0</v>
      </c>
      <c r="QM382" s="90">
        <f t="shared" si="6685"/>
        <v>0</v>
      </c>
      <c r="QN382" s="90">
        <f t="shared" si="5243"/>
        <v>0</v>
      </c>
      <c r="QO382" s="90">
        <f t="shared" ref="QO382:QQ382" si="6686">SUM(QO383:QO394)</f>
        <v>0</v>
      </c>
      <c r="QP382" s="90">
        <f t="shared" si="6686"/>
        <v>0</v>
      </c>
      <c r="QQ382" s="90">
        <f t="shared" si="6686"/>
        <v>0</v>
      </c>
      <c r="QR382" s="90">
        <f t="shared" si="5244"/>
        <v>0</v>
      </c>
      <c r="QS382" s="90">
        <f t="shared" ref="QS382:QU382" si="6687">SUM(QS383:QS394)</f>
        <v>0</v>
      </c>
      <c r="QT382" s="90">
        <f t="shared" si="6687"/>
        <v>0</v>
      </c>
      <c r="QU382" s="90">
        <f t="shared" si="6687"/>
        <v>0</v>
      </c>
      <c r="QV382" s="90">
        <f t="shared" si="5245"/>
        <v>0</v>
      </c>
      <c r="QW382" s="90">
        <f t="shared" ref="QW382:QX382" si="6688">SUM(QW383:QW394)</f>
        <v>0</v>
      </c>
      <c r="QX382" s="90">
        <f t="shared" si="6688"/>
        <v>0</v>
      </c>
      <c r="QY382" s="91"/>
      <c r="QZ382" s="92"/>
      <c r="RA382" s="89">
        <f t="shared" ref="RA382:RB382" si="6689">SUM(RA383:RA394)</f>
        <v>0</v>
      </c>
      <c r="RB382" s="90">
        <f t="shared" si="6689"/>
        <v>0</v>
      </c>
      <c r="RC382" s="90">
        <f t="shared" si="5246"/>
        <v>0</v>
      </c>
      <c r="RD382" s="90">
        <f t="shared" ref="RD382:RF382" si="6690">SUM(RD383:RD394)</f>
        <v>0</v>
      </c>
      <c r="RE382" s="90">
        <f t="shared" si="6690"/>
        <v>0</v>
      </c>
      <c r="RF382" s="90">
        <f t="shared" si="6690"/>
        <v>0</v>
      </c>
      <c r="RG382" s="90">
        <f t="shared" si="5247"/>
        <v>0</v>
      </c>
      <c r="RH382" s="90">
        <f t="shared" ref="RH382:RJ382" si="6691">SUM(RH383:RH394)</f>
        <v>0</v>
      </c>
      <c r="RI382" s="90">
        <f t="shared" si="6691"/>
        <v>0</v>
      </c>
      <c r="RJ382" s="90">
        <f t="shared" si="6691"/>
        <v>0</v>
      </c>
      <c r="RK382" s="90">
        <f t="shared" si="5248"/>
        <v>0</v>
      </c>
      <c r="RL382" s="90">
        <f t="shared" ref="RL382:RM382" si="6692">SUM(RL383:RL394)</f>
        <v>0</v>
      </c>
      <c r="RM382" s="90">
        <f t="shared" si="6692"/>
        <v>0</v>
      </c>
      <c r="RN382" s="91"/>
      <c r="RO382" s="92"/>
      <c r="RP382" s="89">
        <f t="shared" ref="RP382:RQ382" si="6693">SUM(RP383:RP394)</f>
        <v>0</v>
      </c>
      <c r="RQ382" s="90">
        <f t="shared" si="6693"/>
        <v>0</v>
      </c>
      <c r="RR382" s="90">
        <f t="shared" si="5249"/>
        <v>0</v>
      </c>
      <c r="RS382" s="90">
        <f t="shared" ref="RS382:RU382" si="6694">SUM(RS383:RS394)</f>
        <v>0</v>
      </c>
      <c r="RT382" s="90">
        <f t="shared" si="6694"/>
        <v>0</v>
      </c>
      <c r="RU382" s="90">
        <f t="shared" si="6694"/>
        <v>0</v>
      </c>
      <c r="RV382" s="90">
        <f t="shared" si="5250"/>
        <v>0</v>
      </c>
      <c r="RW382" s="90">
        <f t="shared" ref="RW382:RY382" si="6695">SUM(RW383:RW394)</f>
        <v>0</v>
      </c>
      <c r="RX382" s="90">
        <f t="shared" si="6695"/>
        <v>0</v>
      </c>
      <c r="RY382" s="90">
        <f t="shared" si="6695"/>
        <v>0</v>
      </c>
      <c r="RZ382" s="90">
        <f t="shared" si="5251"/>
        <v>0</v>
      </c>
      <c r="SA382" s="90">
        <f t="shared" ref="SA382:SB382" si="6696">SUM(SA383:SA394)</f>
        <v>0</v>
      </c>
      <c r="SB382" s="90">
        <f t="shared" si="6696"/>
        <v>0</v>
      </c>
      <c r="SC382" s="91"/>
      <c r="SD382" s="92"/>
      <c r="SE382" s="89">
        <f t="shared" ref="SE382:SF382" si="6697">SUM(SE383:SE394)</f>
        <v>0</v>
      </c>
      <c r="SF382" s="90">
        <f t="shared" si="6697"/>
        <v>0</v>
      </c>
      <c r="SG382" s="90">
        <f t="shared" si="5252"/>
        <v>0</v>
      </c>
      <c r="SH382" s="90">
        <f t="shared" ref="SH382:SJ382" si="6698">SUM(SH383:SH394)</f>
        <v>0</v>
      </c>
      <c r="SI382" s="90">
        <f t="shared" si="6698"/>
        <v>0</v>
      </c>
      <c r="SJ382" s="90">
        <f t="shared" si="6698"/>
        <v>0</v>
      </c>
      <c r="SK382" s="90">
        <f t="shared" si="5253"/>
        <v>0</v>
      </c>
      <c r="SL382" s="90">
        <f t="shared" ref="SL382:SN382" si="6699">SUM(SL383:SL394)</f>
        <v>0</v>
      </c>
      <c r="SM382" s="90">
        <f t="shared" si="6699"/>
        <v>0</v>
      </c>
      <c r="SN382" s="90">
        <f t="shared" si="6699"/>
        <v>0</v>
      </c>
      <c r="SO382" s="90">
        <f t="shared" si="5254"/>
        <v>0</v>
      </c>
      <c r="SP382" s="90">
        <f t="shared" ref="SP382:SQ382" si="6700">SUM(SP383:SP394)</f>
        <v>0</v>
      </c>
      <c r="SQ382" s="90">
        <f t="shared" si="6700"/>
        <v>0</v>
      </c>
      <c r="SR382" s="91"/>
      <c r="SS382" s="92"/>
      <c r="ST382" s="89">
        <f t="shared" ref="ST382:SU382" si="6701">SUM(ST383:ST394)</f>
        <v>0</v>
      </c>
      <c r="SU382" s="90">
        <f t="shared" si="6701"/>
        <v>0</v>
      </c>
      <c r="SV382" s="90">
        <f t="shared" si="4682"/>
        <v>0</v>
      </c>
      <c r="SW382" s="90">
        <f t="shared" ref="SW382:SY382" si="6702">SUM(SW383:SW394)</f>
        <v>0</v>
      </c>
      <c r="SX382" s="90">
        <f t="shared" si="6702"/>
        <v>0</v>
      </c>
      <c r="SY382" s="90">
        <f t="shared" si="6702"/>
        <v>0</v>
      </c>
      <c r="SZ382" s="90">
        <f t="shared" si="4683"/>
        <v>0</v>
      </c>
      <c r="TA382" s="90">
        <f t="shared" ref="TA382:TC382" si="6703">SUM(TA383:TA394)</f>
        <v>0</v>
      </c>
      <c r="TB382" s="90">
        <f t="shared" si="6703"/>
        <v>0</v>
      </c>
      <c r="TC382" s="90">
        <f t="shared" si="6703"/>
        <v>0</v>
      </c>
      <c r="TD382" s="90">
        <f t="shared" si="4684"/>
        <v>0</v>
      </c>
      <c r="TE382" s="90">
        <f t="shared" ref="TE382:TF382" si="6704">SUM(TE383:TE394)</f>
        <v>0</v>
      </c>
      <c r="TF382" s="90">
        <f t="shared" si="6704"/>
        <v>0</v>
      </c>
      <c r="TG382" s="91"/>
      <c r="TH382" s="92"/>
      <c r="TI382" s="89">
        <f t="shared" ref="TI382:TJ382" si="6705">SUM(TI383:TI394)</f>
        <v>0</v>
      </c>
      <c r="TJ382" s="90">
        <f t="shared" si="6705"/>
        <v>0</v>
      </c>
      <c r="TK382" s="90">
        <f t="shared" si="5255"/>
        <v>0</v>
      </c>
      <c r="TL382" s="90">
        <f t="shared" ref="TL382:TN382" si="6706">SUM(TL383:TL394)</f>
        <v>0</v>
      </c>
      <c r="TM382" s="90">
        <f t="shared" si="6706"/>
        <v>0</v>
      </c>
      <c r="TN382" s="90">
        <f t="shared" si="6706"/>
        <v>0</v>
      </c>
      <c r="TO382" s="90">
        <f t="shared" si="5256"/>
        <v>0</v>
      </c>
      <c r="TP382" s="90">
        <f t="shared" ref="TP382:TR382" si="6707">SUM(TP383:TP394)</f>
        <v>0</v>
      </c>
      <c r="TQ382" s="90">
        <f t="shared" si="6707"/>
        <v>0</v>
      </c>
      <c r="TR382" s="90">
        <f t="shared" si="6707"/>
        <v>0</v>
      </c>
      <c r="TS382" s="90">
        <f t="shared" si="5257"/>
        <v>0</v>
      </c>
      <c r="TT382" s="90">
        <f t="shared" ref="TT382:TU382" si="6708">SUM(TT383:TT394)</f>
        <v>0</v>
      </c>
      <c r="TU382" s="90">
        <f t="shared" si="6708"/>
        <v>0</v>
      </c>
      <c r="TV382" s="91"/>
      <c r="TW382" s="92"/>
      <c r="TX382" s="89">
        <f t="shared" ref="TX382:TY382" si="6709">SUM(TX383:TX394)</f>
        <v>0</v>
      </c>
      <c r="TY382" s="90">
        <f t="shared" si="6709"/>
        <v>0</v>
      </c>
      <c r="TZ382" s="90">
        <f t="shared" si="5258"/>
        <v>0</v>
      </c>
      <c r="UA382" s="90">
        <f t="shared" ref="UA382:UC382" si="6710">SUM(UA383:UA394)</f>
        <v>0</v>
      </c>
      <c r="UB382" s="90">
        <f t="shared" si="6710"/>
        <v>0</v>
      </c>
      <c r="UC382" s="90">
        <f t="shared" si="6710"/>
        <v>0</v>
      </c>
      <c r="UD382" s="90">
        <f t="shared" si="5259"/>
        <v>0</v>
      </c>
      <c r="UE382" s="90">
        <f t="shared" ref="UE382:UG382" si="6711">SUM(UE383:UE394)</f>
        <v>0</v>
      </c>
      <c r="UF382" s="90">
        <f t="shared" si="6711"/>
        <v>0</v>
      </c>
      <c r="UG382" s="90">
        <f t="shared" si="6711"/>
        <v>0</v>
      </c>
      <c r="UH382" s="90">
        <f t="shared" si="5260"/>
        <v>0</v>
      </c>
      <c r="UI382" s="90">
        <f t="shared" ref="UI382:UJ382" si="6712">SUM(UI383:UI394)</f>
        <v>0</v>
      </c>
      <c r="UJ382" s="90">
        <f t="shared" si="6712"/>
        <v>0</v>
      </c>
      <c r="UK382" s="91"/>
      <c r="UL382" s="92"/>
      <c r="UM382" s="89">
        <f t="shared" ref="UM382:UN382" si="6713">SUM(UM383:UM394)</f>
        <v>0</v>
      </c>
      <c r="UN382" s="90">
        <f t="shared" si="6713"/>
        <v>0</v>
      </c>
      <c r="UO382" s="90">
        <f t="shared" si="5261"/>
        <v>0</v>
      </c>
      <c r="UP382" s="90">
        <f t="shared" ref="UP382:UR382" si="6714">SUM(UP383:UP394)</f>
        <v>0</v>
      </c>
      <c r="UQ382" s="90">
        <f t="shared" si="6714"/>
        <v>0</v>
      </c>
      <c r="UR382" s="90">
        <f t="shared" si="6714"/>
        <v>0</v>
      </c>
      <c r="US382" s="90">
        <f t="shared" si="5262"/>
        <v>0</v>
      </c>
      <c r="UT382" s="90">
        <f t="shared" ref="UT382:UV382" si="6715">SUM(UT383:UT394)</f>
        <v>0</v>
      </c>
      <c r="UU382" s="90">
        <f t="shared" si="6715"/>
        <v>0</v>
      </c>
      <c r="UV382" s="90">
        <f t="shared" si="6715"/>
        <v>0</v>
      </c>
      <c r="UW382" s="90">
        <f t="shared" si="5263"/>
        <v>0</v>
      </c>
      <c r="UX382" s="90">
        <f t="shared" ref="UX382:UY382" si="6716">SUM(UX383:UX394)</f>
        <v>0</v>
      </c>
      <c r="UY382" s="90">
        <f t="shared" si="6716"/>
        <v>0</v>
      </c>
      <c r="UZ382" s="91"/>
      <c r="VA382" s="92"/>
      <c r="VB382" s="89">
        <f t="shared" ref="VB382:VC382" si="6717">SUM(VB383:VB394)</f>
        <v>0</v>
      </c>
      <c r="VC382" s="90">
        <f t="shared" si="6717"/>
        <v>0</v>
      </c>
      <c r="VD382" s="90">
        <f t="shared" si="5264"/>
        <v>0</v>
      </c>
      <c r="VE382" s="90">
        <f t="shared" ref="VE382:VG382" si="6718">SUM(VE383:VE394)</f>
        <v>0</v>
      </c>
      <c r="VF382" s="90">
        <f t="shared" si="6718"/>
        <v>0</v>
      </c>
      <c r="VG382" s="90">
        <f t="shared" si="6718"/>
        <v>0</v>
      </c>
      <c r="VH382" s="90">
        <f t="shared" si="5265"/>
        <v>0</v>
      </c>
      <c r="VI382" s="90">
        <f t="shared" ref="VI382:VK382" si="6719">SUM(VI383:VI394)</f>
        <v>0</v>
      </c>
      <c r="VJ382" s="90">
        <f t="shared" si="6719"/>
        <v>0</v>
      </c>
      <c r="VK382" s="90">
        <f t="shared" si="6719"/>
        <v>0</v>
      </c>
      <c r="VL382" s="90">
        <f t="shared" si="5266"/>
        <v>0</v>
      </c>
      <c r="VM382" s="90">
        <f t="shared" ref="VM382:VN382" si="6720">SUM(VM383:VM394)</f>
        <v>0</v>
      </c>
      <c r="VN382" s="90">
        <f t="shared" si="6720"/>
        <v>0</v>
      </c>
      <c r="VO382" s="91"/>
      <c r="VP382" s="92"/>
      <c r="VQ382" s="89">
        <f t="shared" ref="VQ382:VR382" si="6721">SUM(VQ383:VQ394)</f>
        <v>0</v>
      </c>
      <c r="VR382" s="90">
        <f t="shared" si="6721"/>
        <v>0</v>
      </c>
      <c r="VS382" s="90">
        <f t="shared" si="5267"/>
        <v>0</v>
      </c>
      <c r="VT382" s="90">
        <f t="shared" ref="VT382:VV382" si="6722">SUM(VT383:VT394)</f>
        <v>0</v>
      </c>
      <c r="VU382" s="90">
        <f t="shared" si="6722"/>
        <v>0</v>
      </c>
      <c r="VV382" s="90">
        <f t="shared" si="6722"/>
        <v>0</v>
      </c>
      <c r="VW382" s="90">
        <f t="shared" si="5268"/>
        <v>0</v>
      </c>
      <c r="VX382" s="90">
        <f t="shared" ref="VX382:VZ382" si="6723">SUM(VX383:VX394)</f>
        <v>0</v>
      </c>
      <c r="VY382" s="90">
        <f t="shared" si="6723"/>
        <v>0</v>
      </c>
      <c r="VZ382" s="90">
        <f t="shared" si="6723"/>
        <v>0</v>
      </c>
      <c r="WA382" s="90">
        <f t="shared" si="5269"/>
        <v>0</v>
      </c>
      <c r="WB382" s="90">
        <f t="shared" ref="WB382:WC382" si="6724">SUM(WB383:WB394)</f>
        <v>0</v>
      </c>
      <c r="WC382" s="90">
        <f t="shared" si="6724"/>
        <v>0</v>
      </c>
      <c r="WD382" s="91"/>
      <c r="WE382" s="92"/>
    </row>
    <row r="383" spans="1:603" ht="16.5" customHeight="1">
      <c r="A383" s="94"/>
      <c r="B383" s="114" t="s">
        <v>305</v>
      </c>
      <c r="C383" s="106" t="s">
        <v>52</v>
      </c>
      <c r="D383" s="120"/>
      <c r="E383" s="121"/>
      <c r="F383" s="98">
        <f t="shared" si="4685"/>
        <v>0</v>
      </c>
      <c r="G383" s="121"/>
      <c r="H383" s="121"/>
      <c r="I383" s="121"/>
      <c r="J383" s="100">
        <f t="shared" si="4686"/>
        <v>0</v>
      </c>
      <c r="K383" s="121"/>
      <c r="L383" s="121"/>
      <c r="M383" s="121"/>
      <c r="N383" s="98">
        <f t="shared" si="6564"/>
        <v>0</v>
      </c>
      <c r="O383" s="143"/>
      <c r="P383" s="144"/>
      <c r="Q383" s="145"/>
      <c r="R383" s="146"/>
      <c r="S383" s="120"/>
      <c r="T383" s="121"/>
      <c r="U383" s="98">
        <f t="shared" si="5172"/>
        <v>0</v>
      </c>
      <c r="V383" s="121"/>
      <c r="W383" s="121"/>
      <c r="X383" s="121"/>
      <c r="Y383" s="100">
        <f t="shared" si="5173"/>
        <v>0</v>
      </c>
      <c r="Z383" s="121"/>
      <c r="AA383" s="121"/>
      <c r="AB383" s="121"/>
      <c r="AC383" s="98">
        <f t="shared" si="5174"/>
        <v>0</v>
      </c>
      <c r="AD383" s="143"/>
      <c r="AE383" s="144"/>
      <c r="AF383" s="145"/>
      <c r="AG383" s="146"/>
      <c r="AH383" s="120"/>
      <c r="AI383" s="121"/>
      <c r="AJ383" s="98">
        <f t="shared" si="5175"/>
        <v>0</v>
      </c>
      <c r="AK383" s="121"/>
      <c r="AL383" s="121"/>
      <c r="AM383" s="121"/>
      <c r="AN383" s="100">
        <f t="shared" si="5176"/>
        <v>0</v>
      </c>
      <c r="AO383" s="121"/>
      <c r="AP383" s="121"/>
      <c r="AQ383" s="121"/>
      <c r="AR383" s="98">
        <f t="shared" si="6081"/>
        <v>0</v>
      </c>
      <c r="AS383" s="143"/>
      <c r="AT383" s="144"/>
      <c r="AU383" s="145"/>
      <c r="AV383" s="146"/>
      <c r="AW383" s="120"/>
      <c r="AX383" s="121"/>
      <c r="AY383" s="98">
        <f t="shared" si="5178"/>
        <v>0</v>
      </c>
      <c r="AZ383" s="121"/>
      <c r="BA383" s="121"/>
      <c r="BB383" s="121"/>
      <c r="BC383" s="100">
        <f t="shared" si="5179"/>
        <v>0</v>
      </c>
      <c r="BD383" s="121"/>
      <c r="BE383" s="121"/>
      <c r="BF383" s="121"/>
      <c r="BG383" s="98">
        <f t="shared" si="5180"/>
        <v>0</v>
      </c>
      <c r="BH383" s="143"/>
      <c r="BI383" s="144"/>
      <c r="BJ383" s="145"/>
      <c r="BK383" s="146"/>
      <c r="BL383" s="120"/>
      <c r="BM383" s="121"/>
      <c r="BN383" s="98">
        <f t="shared" si="5181"/>
        <v>0</v>
      </c>
      <c r="BO383" s="121"/>
      <c r="BP383" s="121"/>
      <c r="BQ383" s="121"/>
      <c r="BR383" s="100">
        <f t="shared" si="5182"/>
        <v>0</v>
      </c>
      <c r="BS383" s="121"/>
      <c r="BT383" s="121"/>
      <c r="BU383" s="121"/>
      <c r="BV383" s="98">
        <f t="shared" si="5183"/>
        <v>0</v>
      </c>
      <c r="BW383" s="143"/>
      <c r="BX383" s="144"/>
      <c r="BY383" s="145"/>
      <c r="BZ383" s="147"/>
      <c r="CA383" s="120"/>
      <c r="CB383" s="121"/>
      <c r="CC383" s="98">
        <f t="shared" si="5184"/>
        <v>0</v>
      </c>
      <c r="CD383" s="121"/>
      <c r="CE383" s="121"/>
      <c r="CF383" s="121"/>
      <c r="CG383" s="100">
        <f t="shared" si="5185"/>
        <v>0</v>
      </c>
      <c r="CH383" s="121"/>
      <c r="CI383" s="122">
        <v>408</v>
      </c>
      <c r="CJ383" s="121"/>
      <c r="CK383" s="98">
        <f t="shared" si="5186"/>
        <v>408</v>
      </c>
      <c r="CL383" s="122">
        <v>29.9</v>
      </c>
      <c r="CM383" s="123">
        <v>28.8</v>
      </c>
      <c r="CN383" s="145"/>
      <c r="CO383" s="146"/>
      <c r="CP383" s="120"/>
      <c r="CQ383" s="121"/>
      <c r="CR383" s="98">
        <f t="shared" si="5187"/>
        <v>0</v>
      </c>
      <c r="CS383" s="121"/>
      <c r="CT383" s="121"/>
      <c r="CU383" s="121"/>
      <c r="CV383" s="100">
        <f t="shared" si="5188"/>
        <v>0</v>
      </c>
      <c r="CW383" s="121"/>
      <c r="CX383" s="121"/>
      <c r="CY383" s="121"/>
      <c r="CZ383" s="98">
        <f t="shared" si="5189"/>
        <v>0</v>
      </c>
      <c r="DA383" s="143"/>
      <c r="DB383" s="144"/>
      <c r="DC383" s="145"/>
      <c r="DD383" s="146"/>
      <c r="DE383" s="120"/>
      <c r="DF383" s="121"/>
      <c r="DG383" s="98">
        <f t="shared" si="5190"/>
        <v>0</v>
      </c>
      <c r="DH383" s="121"/>
      <c r="DI383" s="121"/>
      <c r="DJ383" s="121"/>
      <c r="DK383" s="100">
        <f t="shared" si="5191"/>
        <v>0</v>
      </c>
      <c r="DL383" s="121"/>
      <c r="DM383" s="121"/>
      <c r="DN383" s="121"/>
      <c r="DO383" s="98">
        <f t="shared" si="5192"/>
        <v>0</v>
      </c>
      <c r="DP383" s="143"/>
      <c r="DQ383" s="144"/>
      <c r="DR383" s="145"/>
      <c r="DS383" s="146"/>
      <c r="DT383" s="120"/>
      <c r="DU383" s="121"/>
      <c r="DV383" s="98">
        <f t="shared" si="5193"/>
        <v>0</v>
      </c>
      <c r="DW383" s="121"/>
      <c r="DX383" s="121"/>
      <c r="DY383" s="121"/>
      <c r="DZ383" s="100">
        <f t="shared" si="5194"/>
        <v>0</v>
      </c>
      <c r="EA383" s="121"/>
      <c r="EB383" s="121"/>
      <c r="EC383" s="121"/>
      <c r="ED383" s="98">
        <f t="shared" si="5195"/>
        <v>0</v>
      </c>
      <c r="EE383" s="143"/>
      <c r="EF383" s="144"/>
      <c r="EG383" s="145"/>
      <c r="EH383" s="146"/>
      <c r="EI383" s="120"/>
      <c r="EJ383" s="121"/>
      <c r="EK383" s="98">
        <f t="shared" si="5196"/>
        <v>0</v>
      </c>
      <c r="EL383" s="121"/>
      <c r="EM383" s="121"/>
      <c r="EN383" s="121"/>
      <c r="EO383" s="100">
        <f t="shared" si="5197"/>
        <v>0</v>
      </c>
      <c r="EP383" s="121"/>
      <c r="EQ383" s="121"/>
      <c r="ER383" s="121"/>
      <c r="ES383" s="98">
        <f t="shared" si="4849"/>
        <v>0</v>
      </c>
      <c r="ET383" s="143"/>
      <c r="EU383" s="144"/>
      <c r="EV383" s="145"/>
      <c r="EW383" s="146"/>
      <c r="EX383" s="120"/>
      <c r="EY383" s="121"/>
      <c r="EZ383" s="98">
        <f t="shared" si="5198"/>
        <v>0</v>
      </c>
      <c r="FA383" s="121"/>
      <c r="FB383" s="121"/>
      <c r="FC383" s="121"/>
      <c r="FD383" s="100">
        <f t="shared" si="5756"/>
        <v>0</v>
      </c>
      <c r="FE383" s="121"/>
      <c r="FF383" s="122">
        <v>1.03</v>
      </c>
      <c r="FG383" s="121"/>
      <c r="FH383" s="98">
        <f t="shared" si="4851"/>
        <v>1.03</v>
      </c>
      <c r="FI383" s="122">
        <v>0.06</v>
      </c>
      <c r="FJ383" s="123">
        <v>0.96</v>
      </c>
      <c r="FK383" s="145"/>
      <c r="FL383" s="146"/>
      <c r="FM383" s="120"/>
      <c r="FN383" s="121"/>
      <c r="FO383" s="98">
        <f t="shared" si="5591"/>
        <v>0</v>
      </c>
      <c r="FP383" s="121"/>
      <c r="FQ383" s="121"/>
      <c r="FR383" s="121"/>
      <c r="FS383" s="100">
        <f t="shared" si="5757"/>
        <v>0</v>
      </c>
      <c r="FT383" s="121"/>
      <c r="FU383" s="122">
        <v>289.73</v>
      </c>
      <c r="FV383" s="121"/>
      <c r="FW383" s="98">
        <f t="shared" si="6083"/>
        <v>289.73</v>
      </c>
      <c r="FX383" s="122">
        <v>20.149999999999999</v>
      </c>
      <c r="FY383" s="123">
        <v>443.3</v>
      </c>
      <c r="FZ383" s="145"/>
      <c r="GA383" s="146"/>
      <c r="GB383" s="120"/>
      <c r="GC383" s="121"/>
      <c r="GD383" s="98">
        <f t="shared" si="5200"/>
        <v>0</v>
      </c>
      <c r="GE383" s="121"/>
      <c r="GF383" s="121"/>
      <c r="GG383" s="121"/>
      <c r="GH383" s="100">
        <f t="shared" si="5201"/>
        <v>0</v>
      </c>
      <c r="GI383" s="121"/>
      <c r="GJ383" s="122">
        <v>125.33</v>
      </c>
      <c r="GK383" s="121"/>
      <c r="GL383" s="98">
        <f t="shared" si="5202"/>
        <v>125.33</v>
      </c>
      <c r="GM383" s="122">
        <v>7.58</v>
      </c>
      <c r="GN383" s="123">
        <v>121.28</v>
      </c>
      <c r="GO383" s="145"/>
      <c r="GP383" s="146"/>
      <c r="GQ383" s="120"/>
      <c r="GR383" s="121"/>
      <c r="GS383" s="98">
        <f t="shared" si="5203"/>
        <v>0</v>
      </c>
      <c r="GT383" s="121"/>
      <c r="GU383" s="121"/>
      <c r="GV383" s="121"/>
      <c r="GW383" s="100">
        <f t="shared" si="5204"/>
        <v>0</v>
      </c>
      <c r="GX383" s="121"/>
      <c r="GY383" s="121"/>
      <c r="GZ383" s="121"/>
      <c r="HA383" s="98">
        <f t="shared" si="5205"/>
        <v>0</v>
      </c>
      <c r="HB383" s="143"/>
      <c r="HC383" s="144"/>
      <c r="HD383" s="145"/>
      <c r="HE383" s="146"/>
      <c r="HF383" s="120"/>
      <c r="HG383" s="121"/>
      <c r="HH383" s="98">
        <f t="shared" si="5206"/>
        <v>0</v>
      </c>
      <c r="HI383" s="121"/>
      <c r="HJ383" s="121"/>
      <c r="HK383" s="121"/>
      <c r="HL383" s="100">
        <f t="shared" si="5207"/>
        <v>0</v>
      </c>
      <c r="HM383" s="121"/>
      <c r="HN383" s="122">
        <v>0.75</v>
      </c>
      <c r="HO383" s="121"/>
      <c r="HP383" s="98">
        <f t="shared" si="6082"/>
        <v>0.75</v>
      </c>
      <c r="HQ383" s="143"/>
      <c r="HR383" s="144"/>
      <c r="HS383" s="145"/>
      <c r="HT383" s="146"/>
      <c r="HU383" s="120"/>
      <c r="HV383" s="121"/>
      <c r="HW383" s="98">
        <f t="shared" si="5755"/>
        <v>0</v>
      </c>
      <c r="HX383" s="121"/>
      <c r="HY383" s="121"/>
      <c r="HZ383" s="121"/>
      <c r="IA383" s="100">
        <f t="shared" si="5759"/>
        <v>0</v>
      </c>
      <c r="IB383" s="121"/>
      <c r="IC383" s="156">
        <v>7.66</v>
      </c>
      <c r="ID383" s="121"/>
      <c r="IE383" s="98">
        <f t="shared" si="5211"/>
        <v>7.66</v>
      </c>
      <c r="IF383" s="122">
        <v>0.37</v>
      </c>
      <c r="IG383" s="123">
        <v>4.32</v>
      </c>
      <c r="IH383" s="145"/>
      <c r="II383" s="146"/>
      <c r="IJ383" s="120"/>
      <c r="IK383" s="121"/>
      <c r="IL383" s="98">
        <f t="shared" si="5752"/>
        <v>0</v>
      </c>
      <c r="IM383" s="121"/>
      <c r="IN383" s="121"/>
      <c r="IO383" s="121"/>
      <c r="IP383" s="100">
        <f t="shared" si="4678"/>
        <v>0</v>
      </c>
      <c r="IQ383" s="121"/>
      <c r="IR383" s="122">
        <v>2.1</v>
      </c>
      <c r="IS383" s="121"/>
      <c r="IT383" s="98">
        <f t="shared" si="5753"/>
        <v>2.1</v>
      </c>
      <c r="IU383" s="143"/>
      <c r="IV383" s="144"/>
      <c r="IW383" s="145"/>
      <c r="IX383" s="146"/>
      <c r="IY383" s="122">
        <v>4</v>
      </c>
      <c r="IZ383" s="123">
        <v>1</v>
      </c>
      <c r="JA383" s="98">
        <f t="shared" si="5212"/>
        <v>5</v>
      </c>
      <c r="JB383" s="121"/>
      <c r="JC383" s="121"/>
      <c r="JD383" s="121"/>
      <c r="JE383" s="100">
        <f t="shared" si="5213"/>
        <v>0</v>
      </c>
      <c r="JF383" s="122">
        <v>2.25</v>
      </c>
      <c r="JG383" s="121"/>
      <c r="JH383" s="121"/>
      <c r="JI383" s="98">
        <f t="shared" si="5214"/>
        <v>2.25</v>
      </c>
      <c r="JJ383" s="143"/>
      <c r="JK383" s="144"/>
      <c r="JL383" s="145"/>
      <c r="JM383" s="146"/>
      <c r="JN383" s="120"/>
      <c r="JO383" s="121"/>
      <c r="JP383" s="98">
        <f t="shared" si="5215"/>
        <v>0</v>
      </c>
      <c r="JQ383" s="121"/>
      <c r="JR383" s="121"/>
      <c r="JS383" s="121"/>
      <c r="JT383" s="100">
        <f t="shared" si="5216"/>
        <v>0</v>
      </c>
      <c r="JU383" s="121"/>
      <c r="JV383" s="121"/>
      <c r="JW383" s="121"/>
      <c r="JX383" s="98">
        <f t="shared" si="5217"/>
        <v>0</v>
      </c>
      <c r="JY383" s="143"/>
      <c r="JZ383" s="144"/>
      <c r="KA383" s="145"/>
      <c r="KB383" s="146"/>
      <c r="KC383" s="120"/>
      <c r="KD383" s="121"/>
      <c r="KE383" s="98">
        <f t="shared" si="5218"/>
        <v>0</v>
      </c>
      <c r="KF383" s="121"/>
      <c r="KG383" s="121"/>
      <c r="KH383" s="121"/>
      <c r="KI383" s="100">
        <f t="shared" si="5219"/>
        <v>0</v>
      </c>
      <c r="KJ383" s="121"/>
      <c r="KK383" s="121"/>
      <c r="KL383" s="121"/>
      <c r="KM383" s="98">
        <f t="shared" si="5920"/>
        <v>0</v>
      </c>
      <c r="KN383" s="143"/>
      <c r="KO383" s="144"/>
      <c r="KP383" s="145"/>
      <c r="KQ383" s="146"/>
      <c r="KR383" s="120"/>
      <c r="KS383" s="121"/>
      <c r="KT383" s="98">
        <f t="shared" si="5220"/>
        <v>0</v>
      </c>
      <c r="KU383" s="121"/>
      <c r="KV383" s="121"/>
      <c r="KW383" s="121"/>
      <c r="KX383" s="100">
        <f t="shared" si="5758"/>
        <v>0</v>
      </c>
      <c r="KY383" s="121"/>
      <c r="KZ383" s="121"/>
      <c r="LA383" s="121"/>
      <c r="LB383" s="98">
        <f t="shared" si="5221"/>
        <v>0</v>
      </c>
      <c r="LC383" s="143"/>
      <c r="LD383" s="144"/>
      <c r="LE383" s="145"/>
      <c r="LF383" s="146"/>
      <c r="LG383" s="120"/>
      <c r="LH383" s="121"/>
      <c r="LI383" s="98">
        <f t="shared" si="5222"/>
        <v>0</v>
      </c>
      <c r="LJ383" s="121"/>
      <c r="LK383" s="121"/>
      <c r="LL383" s="121"/>
      <c r="LM383" s="100">
        <f t="shared" si="5223"/>
        <v>0</v>
      </c>
      <c r="LN383" s="121"/>
      <c r="LO383" s="121"/>
      <c r="LP383" s="121"/>
      <c r="LQ383" s="98">
        <f t="shared" si="5224"/>
        <v>0</v>
      </c>
      <c r="LR383" s="143"/>
      <c r="LS383" s="144"/>
      <c r="LT383" s="145"/>
      <c r="LU383" s="146"/>
      <c r="LV383" s="120"/>
      <c r="LW383" s="121"/>
      <c r="LX383" s="98">
        <f t="shared" si="4356"/>
        <v>0</v>
      </c>
      <c r="LY383" s="121"/>
      <c r="LZ383" s="121"/>
      <c r="MA383" s="121"/>
      <c r="MB383" s="100">
        <f t="shared" si="5225"/>
        <v>0</v>
      </c>
      <c r="MC383" s="121"/>
      <c r="MD383" s="121"/>
      <c r="ME383" s="121"/>
      <c r="MF383" s="98">
        <f t="shared" si="5226"/>
        <v>0</v>
      </c>
      <c r="MG383" s="143"/>
      <c r="MH383" s="144"/>
      <c r="MI383" s="145"/>
      <c r="MJ383" s="146"/>
      <c r="MK383" s="120"/>
      <c r="ML383" s="121"/>
      <c r="MM383" s="98">
        <f t="shared" si="5227"/>
        <v>0</v>
      </c>
      <c r="MN383" s="121"/>
      <c r="MO383" s="121"/>
      <c r="MP383" s="121"/>
      <c r="MQ383" s="100">
        <f t="shared" si="5228"/>
        <v>0</v>
      </c>
      <c r="MR383" s="121"/>
      <c r="MS383" s="121"/>
      <c r="MT383" s="121"/>
      <c r="MU383" s="98">
        <f t="shared" si="4850"/>
        <v>0</v>
      </c>
      <c r="MV383" s="143"/>
      <c r="MW383" s="144"/>
      <c r="MX383" s="145"/>
      <c r="MY383" s="146"/>
      <c r="MZ383" s="120"/>
      <c r="NA383" s="121"/>
      <c r="NB383" s="98">
        <f t="shared" si="5229"/>
        <v>0</v>
      </c>
      <c r="NC383" s="121"/>
      <c r="ND383" s="121"/>
      <c r="NE383" s="121"/>
      <c r="NF383" s="100">
        <f t="shared" si="5230"/>
        <v>0</v>
      </c>
      <c r="NG383" s="121"/>
      <c r="NH383" s="121"/>
      <c r="NI383" s="121"/>
      <c r="NJ383" s="98">
        <f t="shared" si="5231"/>
        <v>0</v>
      </c>
      <c r="NK383" s="143"/>
      <c r="NL383" s="144"/>
      <c r="NM383" s="145"/>
      <c r="NN383" s="146"/>
      <c r="NO383" s="120"/>
      <c r="NP383" s="121"/>
      <c r="NQ383" s="98">
        <f t="shared" si="5232"/>
        <v>0</v>
      </c>
      <c r="NR383" s="121"/>
      <c r="NS383" s="121"/>
      <c r="NT383" s="121"/>
      <c r="NU383" s="100">
        <f t="shared" si="5233"/>
        <v>0</v>
      </c>
      <c r="NV383" s="121"/>
      <c r="NW383" s="121"/>
      <c r="NX383" s="121"/>
      <c r="NY383" s="98">
        <f t="shared" si="5234"/>
        <v>0</v>
      </c>
      <c r="NZ383" s="143"/>
      <c r="OA383" s="144"/>
      <c r="OB383" s="145"/>
      <c r="OC383" s="146"/>
      <c r="OD383" s="120"/>
      <c r="OE383" s="121"/>
      <c r="OF383" s="98">
        <f t="shared" si="4681"/>
        <v>0</v>
      </c>
      <c r="OG383" s="121"/>
      <c r="OH383" s="121"/>
      <c r="OI383" s="121"/>
      <c r="OJ383" s="100">
        <f t="shared" si="5235"/>
        <v>0</v>
      </c>
      <c r="OK383" s="121"/>
      <c r="OL383" s="121"/>
      <c r="OM383" s="121"/>
      <c r="ON383" s="98">
        <f t="shared" si="5236"/>
        <v>0</v>
      </c>
      <c r="OO383" s="143"/>
      <c r="OP383" s="144"/>
      <c r="OQ383" s="145"/>
      <c r="OR383" s="146"/>
      <c r="OS383" s="120"/>
      <c r="OT383" s="121"/>
      <c r="OU383" s="98">
        <f t="shared" si="4688"/>
        <v>0</v>
      </c>
      <c r="OV383" s="121"/>
      <c r="OW383" s="121"/>
      <c r="OX383" s="121"/>
      <c r="OY383" s="100">
        <f t="shared" si="6403"/>
        <v>0</v>
      </c>
      <c r="OZ383" s="121"/>
      <c r="PA383" s="121"/>
      <c r="PB383" s="121"/>
      <c r="PC383" s="98">
        <f t="shared" si="5430"/>
        <v>0</v>
      </c>
      <c r="PD383" s="143"/>
      <c r="PE383" s="144"/>
      <c r="PF383" s="145"/>
      <c r="PG383" s="146"/>
      <c r="PH383" s="120"/>
      <c r="PI383" s="121"/>
      <c r="PJ383" s="98">
        <f t="shared" si="5237"/>
        <v>0</v>
      </c>
      <c r="PK383" s="121"/>
      <c r="PL383" s="121"/>
      <c r="PM383" s="121"/>
      <c r="PN383" s="100">
        <f t="shared" si="5238"/>
        <v>0</v>
      </c>
      <c r="PO383" s="121"/>
      <c r="PP383" s="121"/>
      <c r="PQ383" s="121"/>
      <c r="PR383" s="98">
        <f t="shared" si="5239"/>
        <v>0</v>
      </c>
      <c r="PS383" s="143"/>
      <c r="PT383" s="144"/>
      <c r="PU383" s="145"/>
      <c r="PV383" s="146"/>
      <c r="PW383" s="120"/>
      <c r="PX383" s="121"/>
      <c r="PY383" s="98">
        <f t="shared" si="5240"/>
        <v>0</v>
      </c>
      <c r="PZ383" s="121"/>
      <c r="QA383" s="121"/>
      <c r="QB383" s="121"/>
      <c r="QC383" s="100">
        <f t="shared" si="5241"/>
        <v>0</v>
      </c>
      <c r="QD383" s="121"/>
      <c r="QE383" s="121"/>
      <c r="QF383" s="121"/>
      <c r="QG383" s="98">
        <f t="shared" si="5242"/>
        <v>0</v>
      </c>
      <c r="QH383" s="143"/>
      <c r="QI383" s="144"/>
      <c r="QJ383" s="145"/>
      <c r="QK383" s="146"/>
      <c r="QL383" s="120"/>
      <c r="QM383" s="121"/>
      <c r="QN383" s="98">
        <f t="shared" si="5243"/>
        <v>0</v>
      </c>
      <c r="QO383" s="121"/>
      <c r="QP383" s="121"/>
      <c r="QQ383" s="121"/>
      <c r="QR383" s="100">
        <f t="shared" si="5244"/>
        <v>0</v>
      </c>
      <c r="QS383" s="121"/>
      <c r="QT383" s="121"/>
      <c r="QU383" s="121"/>
      <c r="QV383" s="98">
        <f t="shared" si="5245"/>
        <v>0</v>
      </c>
      <c r="QW383" s="143"/>
      <c r="QX383" s="144"/>
      <c r="QY383" s="145"/>
      <c r="QZ383" s="146"/>
      <c r="RA383" s="120"/>
      <c r="RB383" s="121"/>
      <c r="RC383" s="98">
        <f t="shared" si="5246"/>
        <v>0</v>
      </c>
      <c r="RD383" s="121"/>
      <c r="RE383" s="121"/>
      <c r="RF383" s="121"/>
      <c r="RG383" s="100">
        <f t="shared" si="5247"/>
        <v>0</v>
      </c>
      <c r="RH383" s="121"/>
      <c r="RI383" s="121"/>
      <c r="RJ383" s="121"/>
      <c r="RK383" s="98">
        <f t="shared" si="5248"/>
        <v>0</v>
      </c>
      <c r="RL383" s="143"/>
      <c r="RM383" s="144"/>
      <c r="RN383" s="145"/>
      <c r="RO383" s="146"/>
      <c r="RP383" s="120"/>
      <c r="RQ383" s="121"/>
      <c r="RR383" s="98">
        <f t="shared" si="5249"/>
        <v>0</v>
      </c>
      <c r="RS383" s="121"/>
      <c r="RT383" s="121"/>
      <c r="RU383" s="121"/>
      <c r="RV383" s="100">
        <f t="shared" si="5250"/>
        <v>0</v>
      </c>
      <c r="RW383" s="121"/>
      <c r="RX383" s="121"/>
      <c r="RY383" s="121"/>
      <c r="RZ383" s="98">
        <f t="shared" si="5251"/>
        <v>0</v>
      </c>
      <c r="SA383" s="143"/>
      <c r="SB383" s="144"/>
      <c r="SC383" s="145"/>
      <c r="SD383" s="146"/>
      <c r="SE383" s="120"/>
      <c r="SF383" s="121"/>
      <c r="SG383" s="98">
        <f t="shared" si="5252"/>
        <v>0</v>
      </c>
      <c r="SH383" s="121"/>
      <c r="SI383" s="121"/>
      <c r="SJ383" s="121"/>
      <c r="SK383" s="100">
        <f t="shared" si="5253"/>
        <v>0</v>
      </c>
      <c r="SL383" s="121"/>
      <c r="SM383" s="121"/>
      <c r="SN383" s="121"/>
      <c r="SO383" s="98">
        <f t="shared" si="5254"/>
        <v>0</v>
      </c>
      <c r="SP383" s="143"/>
      <c r="SQ383" s="144"/>
      <c r="SR383" s="145"/>
      <c r="SS383" s="146"/>
      <c r="ST383" s="120"/>
      <c r="SU383" s="121"/>
      <c r="SV383" s="98">
        <f t="shared" si="4682"/>
        <v>0</v>
      </c>
      <c r="SW383" s="121"/>
      <c r="SX383" s="121"/>
      <c r="SY383" s="121"/>
      <c r="SZ383" s="100">
        <f t="shared" si="4683"/>
        <v>0</v>
      </c>
      <c r="TA383" s="121"/>
      <c r="TB383" s="121"/>
      <c r="TC383" s="121"/>
      <c r="TD383" s="98">
        <f t="shared" si="4684"/>
        <v>0</v>
      </c>
      <c r="TE383" s="143"/>
      <c r="TF383" s="144"/>
      <c r="TG383" s="145"/>
      <c r="TH383" s="146"/>
      <c r="TI383" s="120"/>
      <c r="TJ383" s="121"/>
      <c r="TK383" s="98">
        <f t="shared" si="5255"/>
        <v>0</v>
      </c>
      <c r="TL383" s="121"/>
      <c r="TM383" s="121"/>
      <c r="TN383" s="121"/>
      <c r="TO383" s="100">
        <f t="shared" si="5256"/>
        <v>0</v>
      </c>
      <c r="TP383" s="121"/>
      <c r="TQ383" s="121"/>
      <c r="TR383" s="121"/>
      <c r="TS383" s="98">
        <f t="shared" si="5257"/>
        <v>0</v>
      </c>
      <c r="TT383" s="143"/>
      <c r="TU383" s="144"/>
      <c r="TV383" s="145"/>
      <c r="TW383" s="146"/>
      <c r="TX383" s="120"/>
      <c r="TY383" s="121"/>
      <c r="TZ383" s="98">
        <f t="shared" si="5258"/>
        <v>0</v>
      </c>
      <c r="UA383" s="121"/>
      <c r="UB383" s="121"/>
      <c r="UC383" s="121"/>
      <c r="UD383" s="100">
        <f t="shared" si="5259"/>
        <v>0</v>
      </c>
      <c r="UE383" s="121"/>
      <c r="UF383" s="121"/>
      <c r="UG383" s="121"/>
      <c r="UH383" s="98">
        <f t="shared" si="5260"/>
        <v>0</v>
      </c>
      <c r="UI383" s="143"/>
      <c r="UJ383" s="144"/>
      <c r="UK383" s="145"/>
      <c r="UL383" s="146"/>
      <c r="UM383" s="120"/>
      <c r="UN383" s="121"/>
      <c r="UO383" s="98">
        <f t="shared" si="5261"/>
        <v>0</v>
      </c>
      <c r="UP383" s="121"/>
      <c r="UQ383" s="121"/>
      <c r="UR383" s="121"/>
      <c r="US383" s="100">
        <f t="shared" si="5262"/>
        <v>0</v>
      </c>
      <c r="UT383" s="121"/>
      <c r="UU383" s="121"/>
      <c r="UV383" s="121"/>
      <c r="UW383" s="98">
        <f t="shared" si="5263"/>
        <v>0</v>
      </c>
      <c r="UX383" s="143"/>
      <c r="UY383" s="144"/>
      <c r="UZ383" s="145"/>
      <c r="VA383" s="146"/>
      <c r="VB383" s="120"/>
      <c r="VC383" s="121"/>
      <c r="VD383" s="98">
        <f t="shared" si="5264"/>
        <v>0</v>
      </c>
      <c r="VE383" s="121"/>
      <c r="VF383" s="121"/>
      <c r="VG383" s="121"/>
      <c r="VH383" s="100">
        <f t="shared" si="5265"/>
        <v>0</v>
      </c>
      <c r="VI383" s="121"/>
      <c r="VJ383" s="121"/>
      <c r="VK383" s="121"/>
      <c r="VL383" s="98">
        <f t="shared" si="5266"/>
        <v>0</v>
      </c>
      <c r="VM383" s="143"/>
      <c r="VN383" s="144"/>
      <c r="VO383" s="145"/>
      <c r="VP383" s="146"/>
      <c r="VQ383" s="120"/>
      <c r="VR383" s="121"/>
      <c r="VS383" s="98">
        <f t="shared" si="5267"/>
        <v>0</v>
      </c>
      <c r="VT383" s="121"/>
      <c r="VU383" s="121"/>
      <c r="VV383" s="121"/>
      <c r="VW383" s="100">
        <f t="shared" si="5268"/>
        <v>0</v>
      </c>
      <c r="VX383" s="121"/>
      <c r="VY383" s="121"/>
      <c r="VZ383" s="121"/>
      <c r="WA383" s="98">
        <f t="shared" si="5269"/>
        <v>0</v>
      </c>
      <c r="WB383" s="143"/>
      <c r="WC383" s="144"/>
      <c r="WD383" s="145"/>
      <c r="WE383" s="146"/>
    </row>
    <row r="384" spans="1:603" ht="16.5" customHeight="1">
      <c r="A384" s="94"/>
      <c r="B384" s="105" t="s">
        <v>305</v>
      </c>
      <c r="C384" s="106" t="s">
        <v>55</v>
      </c>
      <c r="D384" s="148"/>
      <c r="E384" s="149"/>
      <c r="F384" s="98">
        <f t="shared" si="4685"/>
        <v>0</v>
      </c>
      <c r="G384" s="121"/>
      <c r="H384" s="121"/>
      <c r="I384" s="121"/>
      <c r="J384" s="100">
        <f t="shared" si="4686"/>
        <v>0</v>
      </c>
      <c r="K384" s="121"/>
      <c r="L384" s="149"/>
      <c r="M384" s="149"/>
      <c r="N384" s="98">
        <f t="shared" si="6564"/>
        <v>0</v>
      </c>
      <c r="O384" s="150"/>
      <c r="P384" s="151"/>
      <c r="Q384" s="145"/>
      <c r="R384" s="146"/>
      <c r="S384" s="148"/>
      <c r="T384" s="149"/>
      <c r="U384" s="98">
        <f t="shared" si="5172"/>
        <v>0</v>
      </c>
      <c r="V384" s="121"/>
      <c r="W384" s="121"/>
      <c r="X384" s="121"/>
      <c r="Y384" s="100">
        <f t="shared" si="5173"/>
        <v>0</v>
      </c>
      <c r="Z384" s="121"/>
      <c r="AA384" s="149"/>
      <c r="AB384" s="149"/>
      <c r="AC384" s="98">
        <f t="shared" si="5174"/>
        <v>0</v>
      </c>
      <c r="AD384" s="150"/>
      <c r="AE384" s="151"/>
      <c r="AF384" s="145"/>
      <c r="AG384" s="146"/>
      <c r="AH384" s="148"/>
      <c r="AI384" s="149"/>
      <c r="AJ384" s="98">
        <f t="shared" si="5175"/>
        <v>0</v>
      </c>
      <c r="AK384" s="121"/>
      <c r="AL384" s="121"/>
      <c r="AM384" s="121"/>
      <c r="AN384" s="100">
        <f t="shared" si="5176"/>
        <v>0</v>
      </c>
      <c r="AO384" s="121"/>
      <c r="AP384" s="149"/>
      <c r="AQ384" s="149"/>
      <c r="AR384" s="98">
        <f t="shared" si="6081"/>
        <v>0</v>
      </c>
      <c r="AS384" s="150"/>
      <c r="AT384" s="151"/>
      <c r="AU384" s="145"/>
      <c r="AV384" s="146"/>
      <c r="AW384" s="148"/>
      <c r="AX384" s="149"/>
      <c r="AY384" s="98">
        <f t="shared" si="5178"/>
        <v>0</v>
      </c>
      <c r="AZ384" s="121"/>
      <c r="BA384" s="121"/>
      <c r="BB384" s="121"/>
      <c r="BC384" s="100">
        <f t="shared" si="5179"/>
        <v>0</v>
      </c>
      <c r="BD384" s="121"/>
      <c r="BE384" s="149"/>
      <c r="BF384" s="149"/>
      <c r="BG384" s="98">
        <f t="shared" si="5180"/>
        <v>0</v>
      </c>
      <c r="BH384" s="150"/>
      <c r="BI384" s="151"/>
      <c r="BJ384" s="145"/>
      <c r="BK384" s="146"/>
      <c r="BL384" s="148"/>
      <c r="BM384" s="149"/>
      <c r="BN384" s="98">
        <f t="shared" si="5181"/>
        <v>0</v>
      </c>
      <c r="BO384" s="121"/>
      <c r="BP384" s="121"/>
      <c r="BQ384" s="121"/>
      <c r="BR384" s="100">
        <f t="shared" si="5182"/>
        <v>0</v>
      </c>
      <c r="BS384" s="121"/>
      <c r="BT384" s="149"/>
      <c r="BU384" s="149"/>
      <c r="BV384" s="98">
        <f t="shared" si="5183"/>
        <v>0</v>
      </c>
      <c r="BW384" s="150"/>
      <c r="BX384" s="151"/>
      <c r="BY384" s="145"/>
      <c r="BZ384" s="147"/>
      <c r="CA384" s="148"/>
      <c r="CB384" s="149"/>
      <c r="CC384" s="98">
        <f t="shared" si="5184"/>
        <v>0</v>
      </c>
      <c r="CD384" s="121"/>
      <c r="CE384" s="121"/>
      <c r="CF384" s="121"/>
      <c r="CG384" s="100">
        <f t="shared" si="5185"/>
        <v>0</v>
      </c>
      <c r="CH384" s="121"/>
      <c r="CI384" s="149"/>
      <c r="CJ384" s="149"/>
      <c r="CK384" s="98">
        <f t="shared" si="5186"/>
        <v>0</v>
      </c>
      <c r="CL384" s="122">
        <v>16.05</v>
      </c>
      <c r="CM384" s="123">
        <v>15.3</v>
      </c>
      <c r="CN384" s="145"/>
      <c r="CO384" s="146"/>
      <c r="CP384" s="148"/>
      <c r="CQ384" s="149"/>
      <c r="CR384" s="98">
        <f t="shared" si="5187"/>
        <v>0</v>
      </c>
      <c r="CS384" s="121"/>
      <c r="CT384" s="121"/>
      <c r="CU384" s="121"/>
      <c r="CV384" s="100">
        <f t="shared" si="5188"/>
        <v>0</v>
      </c>
      <c r="CW384" s="121"/>
      <c r="CX384" s="149"/>
      <c r="CY384" s="149"/>
      <c r="CZ384" s="98">
        <f t="shared" si="5189"/>
        <v>0</v>
      </c>
      <c r="DA384" s="150"/>
      <c r="DB384" s="151"/>
      <c r="DC384" s="145"/>
      <c r="DD384" s="146"/>
      <c r="DE384" s="148"/>
      <c r="DF384" s="149"/>
      <c r="DG384" s="98">
        <f t="shared" si="5190"/>
        <v>0</v>
      </c>
      <c r="DH384" s="121"/>
      <c r="DI384" s="121"/>
      <c r="DJ384" s="121"/>
      <c r="DK384" s="100">
        <f t="shared" si="5191"/>
        <v>0</v>
      </c>
      <c r="DL384" s="121"/>
      <c r="DM384" s="149"/>
      <c r="DN384" s="149"/>
      <c r="DO384" s="98">
        <f t="shared" si="5192"/>
        <v>0</v>
      </c>
      <c r="DP384" s="150"/>
      <c r="DQ384" s="151"/>
      <c r="DR384" s="145"/>
      <c r="DS384" s="146"/>
      <c r="DT384" s="148"/>
      <c r="DU384" s="149"/>
      <c r="DV384" s="98">
        <f t="shared" si="5193"/>
        <v>0</v>
      </c>
      <c r="DW384" s="121"/>
      <c r="DX384" s="121"/>
      <c r="DY384" s="121"/>
      <c r="DZ384" s="100">
        <f t="shared" si="5194"/>
        <v>0</v>
      </c>
      <c r="EA384" s="121"/>
      <c r="EB384" s="149"/>
      <c r="EC384" s="149"/>
      <c r="ED384" s="98">
        <f t="shared" si="5195"/>
        <v>0</v>
      </c>
      <c r="EE384" s="150"/>
      <c r="EF384" s="151"/>
      <c r="EG384" s="145"/>
      <c r="EH384" s="146"/>
      <c r="EI384" s="148"/>
      <c r="EJ384" s="149"/>
      <c r="EK384" s="98">
        <f t="shared" si="5196"/>
        <v>0</v>
      </c>
      <c r="EL384" s="121"/>
      <c r="EM384" s="121"/>
      <c r="EN384" s="121"/>
      <c r="EO384" s="100">
        <f t="shared" si="5197"/>
        <v>0</v>
      </c>
      <c r="EP384" s="121"/>
      <c r="EQ384" s="149"/>
      <c r="ER384" s="149"/>
      <c r="ES384" s="98">
        <f t="shared" si="4849"/>
        <v>0</v>
      </c>
      <c r="ET384" s="150"/>
      <c r="EU384" s="151"/>
      <c r="EV384" s="145"/>
      <c r="EW384" s="146"/>
      <c r="EX384" s="148"/>
      <c r="EY384" s="149"/>
      <c r="EZ384" s="98">
        <f t="shared" si="5198"/>
        <v>0</v>
      </c>
      <c r="FA384" s="121"/>
      <c r="FB384" s="121"/>
      <c r="FC384" s="121"/>
      <c r="FD384" s="100">
        <f t="shared" si="5756"/>
        <v>0</v>
      </c>
      <c r="FE384" s="121"/>
      <c r="FF384" s="149"/>
      <c r="FG384" s="149"/>
      <c r="FH384" s="98">
        <f t="shared" si="4851"/>
        <v>0</v>
      </c>
      <c r="FI384" s="122">
        <v>0.23</v>
      </c>
      <c r="FJ384" s="123">
        <v>3.68</v>
      </c>
      <c r="FK384" s="145"/>
      <c r="FL384" s="146"/>
      <c r="FM384" s="148"/>
      <c r="FN384" s="149"/>
      <c r="FO384" s="98">
        <f t="shared" si="5591"/>
        <v>0</v>
      </c>
      <c r="FP384" s="121"/>
      <c r="FQ384" s="121"/>
      <c r="FR384" s="121"/>
      <c r="FS384" s="100">
        <f t="shared" si="5757"/>
        <v>0</v>
      </c>
      <c r="FT384" s="121"/>
      <c r="FU384" s="149"/>
      <c r="FV384" s="149"/>
      <c r="FW384" s="98">
        <f t="shared" si="6083"/>
        <v>0</v>
      </c>
      <c r="FX384" s="122">
        <v>26.12</v>
      </c>
      <c r="FY384" s="123">
        <v>605.72</v>
      </c>
      <c r="FZ384" s="145"/>
      <c r="GA384" s="146"/>
      <c r="GB384" s="148"/>
      <c r="GC384" s="149"/>
      <c r="GD384" s="98">
        <f t="shared" si="5200"/>
        <v>0</v>
      </c>
      <c r="GE384" s="121"/>
      <c r="GF384" s="121"/>
      <c r="GG384" s="121"/>
      <c r="GH384" s="100">
        <f t="shared" si="5201"/>
        <v>0</v>
      </c>
      <c r="GI384" s="121"/>
      <c r="GJ384" s="149"/>
      <c r="GK384" s="149"/>
      <c r="GL384" s="98">
        <f t="shared" si="5202"/>
        <v>0</v>
      </c>
      <c r="GM384" s="122">
        <v>11.74</v>
      </c>
      <c r="GN384" s="123">
        <v>187.09</v>
      </c>
      <c r="GO384" s="145"/>
      <c r="GP384" s="146"/>
      <c r="GQ384" s="148"/>
      <c r="GR384" s="149"/>
      <c r="GS384" s="98">
        <f t="shared" si="5203"/>
        <v>0</v>
      </c>
      <c r="GT384" s="121"/>
      <c r="GU384" s="121"/>
      <c r="GV384" s="121"/>
      <c r="GW384" s="100">
        <f t="shared" si="5204"/>
        <v>0</v>
      </c>
      <c r="GX384" s="121"/>
      <c r="GY384" s="149"/>
      <c r="GZ384" s="149"/>
      <c r="HA384" s="98">
        <f t="shared" si="5205"/>
        <v>0</v>
      </c>
      <c r="HB384" s="150"/>
      <c r="HC384" s="151"/>
      <c r="HD384" s="145"/>
      <c r="HE384" s="146"/>
      <c r="HF384" s="148"/>
      <c r="HG384" s="149"/>
      <c r="HH384" s="98">
        <f t="shared" si="5206"/>
        <v>0</v>
      </c>
      <c r="HI384" s="121"/>
      <c r="HJ384" s="121"/>
      <c r="HK384" s="121"/>
      <c r="HL384" s="100">
        <f t="shared" si="5207"/>
        <v>0</v>
      </c>
      <c r="HM384" s="121"/>
      <c r="HN384" s="149"/>
      <c r="HO384" s="149"/>
      <c r="HP384" s="98">
        <f t="shared" si="6082"/>
        <v>0</v>
      </c>
      <c r="HQ384" s="150"/>
      <c r="HR384" s="151"/>
      <c r="HS384" s="145"/>
      <c r="HT384" s="146"/>
      <c r="HU384" s="148"/>
      <c r="HV384" s="149"/>
      <c r="HW384" s="98">
        <f t="shared" si="5755"/>
        <v>0</v>
      </c>
      <c r="HX384" s="121"/>
      <c r="HY384" s="121"/>
      <c r="HZ384" s="121"/>
      <c r="IA384" s="100">
        <f t="shared" si="5759"/>
        <v>0</v>
      </c>
      <c r="IB384" s="121"/>
      <c r="IC384" s="149"/>
      <c r="ID384" s="149"/>
      <c r="IE384" s="98">
        <f t="shared" si="5211"/>
        <v>0</v>
      </c>
      <c r="IF384" s="122">
        <v>0.25</v>
      </c>
      <c r="IG384" s="123">
        <v>1</v>
      </c>
      <c r="IH384" s="145"/>
      <c r="II384" s="146"/>
      <c r="IJ384" s="148"/>
      <c r="IK384" s="149"/>
      <c r="IL384" s="98">
        <f t="shared" si="5752"/>
        <v>0</v>
      </c>
      <c r="IM384" s="121"/>
      <c r="IN384" s="121"/>
      <c r="IO384" s="121"/>
      <c r="IP384" s="100">
        <f t="shared" si="4678"/>
        <v>0</v>
      </c>
      <c r="IQ384" s="121"/>
      <c r="IR384" s="149"/>
      <c r="IS384" s="149"/>
      <c r="IT384" s="98">
        <f t="shared" si="5753"/>
        <v>0</v>
      </c>
      <c r="IU384" s="150"/>
      <c r="IV384" s="151"/>
      <c r="IW384" s="145"/>
      <c r="IX384" s="146"/>
      <c r="IY384" s="122">
        <v>6</v>
      </c>
      <c r="IZ384" s="149"/>
      <c r="JA384" s="98">
        <f t="shared" si="5212"/>
        <v>6</v>
      </c>
      <c r="JB384" s="121"/>
      <c r="JC384" s="121"/>
      <c r="JD384" s="121"/>
      <c r="JE384" s="100">
        <f t="shared" si="5213"/>
        <v>0</v>
      </c>
      <c r="JF384" s="122">
        <v>4.3</v>
      </c>
      <c r="JG384" s="149"/>
      <c r="JH384" s="149"/>
      <c r="JI384" s="98">
        <f t="shared" si="5214"/>
        <v>4.3</v>
      </c>
      <c r="JJ384" s="122">
        <v>0.35</v>
      </c>
      <c r="JK384" s="123">
        <v>7</v>
      </c>
      <c r="JL384" s="145"/>
      <c r="JM384" s="146"/>
      <c r="JN384" s="148"/>
      <c r="JO384" s="149"/>
      <c r="JP384" s="98">
        <f t="shared" si="5215"/>
        <v>0</v>
      </c>
      <c r="JQ384" s="121"/>
      <c r="JR384" s="121"/>
      <c r="JS384" s="121"/>
      <c r="JT384" s="100">
        <f t="shared" si="5216"/>
        <v>0</v>
      </c>
      <c r="JU384" s="121"/>
      <c r="JV384" s="149"/>
      <c r="JW384" s="149"/>
      <c r="JX384" s="98">
        <f t="shared" si="5217"/>
        <v>0</v>
      </c>
      <c r="JY384" s="150"/>
      <c r="JZ384" s="151"/>
      <c r="KA384" s="145"/>
      <c r="KB384" s="146"/>
      <c r="KC384" s="148"/>
      <c r="KD384" s="149"/>
      <c r="KE384" s="98">
        <f t="shared" si="5218"/>
        <v>0</v>
      </c>
      <c r="KF384" s="121"/>
      <c r="KG384" s="121"/>
      <c r="KH384" s="121"/>
      <c r="KI384" s="100">
        <f t="shared" si="5219"/>
        <v>0</v>
      </c>
      <c r="KJ384" s="121"/>
      <c r="KK384" s="149"/>
      <c r="KL384" s="149"/>
      <c r="KM384" s="98">
        <f t="shared" si="5920"/>
        <v>0</v>
      </c>
      <c r="KN384" s="150"/>
      <c r="KO384" s="151"/>
      <c r="KP384" s="145"/>
      <c r="KQ384" s="146"/>
      <c r="KR384" s="148"/>
      <c r="KS384" s="149"/>
      <c r="KT384" s="98">
        <f t="shared" si="5220"/>
        <v>0</v>
      </c>
      <c r="KU384" s="121"/>
      <c r="KV384" s="121"/>
      <c r="KW384" s="121"/>
      <c r="KX384" s="100">
        <f t="shared" si="5758"/>
        <v>0</v>
      </c>
      <c r="KY384" s="121"/>
      <c r="KZ384" s="149"/>
      <c r="LA384" s="149"/>
      <c r="LB384" s="98">
        <f t="shared" si="5221"/>
        <v>0</v>
      </c>
      <c r="LC384" s="150"/>
      <c r="LD384" s="151"/>
      <c r="LE384" s="145"/>
      <c r="LF384" s="146"/>
      <c r="LG384" s="148"/>
      <c r="LH384" s="149"/>
      <c r="LI384" s="98">
        <f t="shared" si="5222"/>
        <v>0</v>
      </c>
      <c r="LJ384" s="121"/>
      <c r="LK384" s="121"/>
      <c r="LL384" s="121"/>
      <c r="LM384" s="100">
        <f t="shared" si="5223"/>
        <v>0</v>
      </c>
      <c r="LN384" s="121"/>
      <c r="LO384" s="149"/>
      <c r="LP384" s="149"/>
      <c r="LQ384" s="98">
        <f t="shared" si="5224"/>
        <v>0</v>
      </c>
      <c r="LR384" s="150"/>
      <c r="LS384" s="151"/>
      <c r="LT384" s="145"/>
      <c r="LU384" s="146"/>
      <c r="LV384" s="148"/>
      <c r="LW384" s="149"/>
      <c r="LX384" s="98">
        <f t="shared" si="4356"/>
        <v>0</v>
      </c>
      <c r="LY384" s="121"/>
      <c r="LZ384" s="121"/>
      <c r="MA384" s="121"/>
      <c r="MB384" s="100">
        <f t="shared" si="5225"/>
        <v>0</v>
      </c>
      <c r="MC384" s="121"/>
      <c r="MD384" s="149"/>
      <c r="ME384" s="149"/>
      <c r="MF384" s="98">
        <f t="shared" si="5226"/>
        <v>0</v>
      </c>
      <c r="MG384" s="150"/>
      <c r="MH384" s="151"/>
      <c r="MI384" s="145"/>
      <c r="MJ384" s="146"/>
      <c r="MK384" s="148"/>
      <c r="ML384" s="149"/>
      <c r="MM384" s="98">
        <f t="shared" si="5227"/>
        <v>0</v>
      </c>
      <c r="MN384" s="121"/>
      <c r="MO384" s="121"/>
      <c r="MP384" s="121"/>
      <c r="MQ384" s="100">
        <f t="shared" si="5228"/>
        <v>0</v>
      </c>
      <c r="MR384" s="121"/>
      <c r="MS384" s="149"/>
      <c r="MT384" s="149"/>
      <c r="MU384" s="98">
        <f t="shared" si="4850"/>
        <v>0</v>
      </c>
      <c r="MV384" s="150"/>
      <c r="MW384" s="151"/>
      <c r="MX384" s="145"/>
      <c r="MY384" s="146"/>
      <c r="MZ384" s="148"/>
      <c r="NA384" s="149"/>
      <c r="NB384" s="98">
        <f t="shared" si="5229"/>
        <v>0</v>
      </c>
      <c r="NC384" s="121"/>
      <c r="ND384" s="121"/>
      <c r="NE384" s="121"/>
      <c r="NF384" s="100">
        <f t="shared" si="5230"/>
        <v>0</v>
      </c>
      <c r="NG384" s="121"/>
      <c r="NH384" s="149"/>
      <c r="NI384" s="149"/>
      <c r="NJ384" s="98">
        <f t="shared" si="5231"/>
        <v>0</v>
      </c>
      <c r="NK384" s="150"/>
      <c r="NL384" s="151"/>
      <c r="NM384" s="145"/>
      <c r="NN384" s="146"/>
      <c r="NO384" s="148"/>
      <c r="NP384" s="149"/>
      <c r="NQ384" s="98">
        <f t="shared" si="5232"/>
        <v>0</v>
      </c>
      <c r="NR384" s="121"/>
      <c r="NS384" s="121"/>
      <c r="NT384" s="121"/>
      <c r="NU384" s="100">
        <f t="shared" si="5233"/>
        <v>0</v>
      </c>
      <c r="NV384" s="121"/>
      <c r="NW384" s="149"/>
      <c r="NX384" s="149"/>
      <c r="NY384" s="98">
        <f t="shared" si="5234"/>
        <v>0</v>
      </c>
      <c r="NZ384" s="150"/>
      <c r="OA384" s="151"/>
      <c r="OB384" s="145"/>
      <c r="OC384" s="146"/>
      <c r="OD384" s="148"/>
      <c r="OE384" s="149"/>
      <c r="OF384" s="98">
        <f t="shared" si="4681"/>
        <v>0</v>
      </c>
      <c r="OG384" s="121"/>
      <c r="OH384" s="121"/>
      <c r="OI384" s="121"/>
      <c r="OJ384" s="100">
        <f t="shared" si="5235"/>
        <v>0</v>
      </c>
      <c r="OK384" s="121"/>
      <c r="OL384" s="149"/>
      <c r="OM384" s="149"/>
      <c r="ON384" s="98">
        <f t="shared" si="5236"/>
        <v>0</v>
      </c>
      <c r="OO384" s="150"/>
      <c r="OP384" s="151"/>
      <c r="OQ384" s="145"/>
      <c r="OR384" s="146"/>
      <c r="OS384" s="148"/>
      <c r="OT384" s="149"/>
      <c r="OU384" s="98">
        <f t="shared" si="4688"/>
        <v>0</v>
      </c>
      <c r="OV384" s="121"/>
      <c r="OW384" s="121"/>
      <c r="OX384" s="121"/>
      <c r="OY384" s="100">
        <f t="shared" si="6403"/>
        <v>0</v>
      </c>
      <c r="OZ384" s="121"/>
      <c r="PA384" s="149"/>
      <c r="PB384" s="149"/>
      <c r="PC384" s="98">
        <f t="shared" si="5430"/>
        <v>0</v>
      </c>
      <c r="PD384" s="150"/>
      <c r="PE384" s="151"/>
      <c r="PF384" s="145"/>
      <c r="PG384" s="146"/>
      <c r="PH384" s="148"/>
      <c r="PI384" s="149"/>
      <c r="PJ384" s="98">
        <f t="shared" si="5237"/>
        <v>0</v>
      </c>
      <c r="PK384" s="121"/>
      <c r="PL384" s="121"/>
      <c r="PM384" s="121"/>
      <c r="PN384" s="100">
        <f t="shared" si="5238"/>
        <v>0</v>
      </c>
      <c r="PO384" s="121"/>
      <c r="PP384" s="149"/>
      <c r="PQ384" s="149"/>
      <c r="PR384" s="98">
        <f t="shared" si="5239"/>
        <v>0</v>
      </c>
      <c r="PS384" s="150"/>
      <c r="PT384" s="151"/>
      <c r="PU384" s="145"/>
      <c r="PV384" s="146"/>
      <c r="PW384" s="148"/>
      <c r="PX384" s="149"/>
      <c r="PY384" s="98">
        <f t="shared" si="5240"/>
        <v>0</v>
      </c>
      <c r="PZ384" s="121"/>
      <c r="QA384" s="121"/>
      <c r="QB384" s="121"/>
      <c r="QC384" s="100">
        <f t="shared" si="5241"/>
        <v>0</v>
      </c>
      <c r="QD384" s="121"/>
      <c r="QE384" s="149"/>
      <c r="QF384" s="149"/>
      <c r="QG384" s="98">
        <f t="shared" si="5242"/>
        <v>0</v>
      </c>
      <c r="QH384" s="150"/>
      <c r="QI384" s="151"/>
      <c r="QJ384" s="145"/>
      <c r="QK384" s="146"/>
      <c r="QL384" s="148"/>
      <c r="QM384" s="149"/>
      <c r="QN384" s="98">
        <f t="shared" si="5243"/>
        <v>0</v>
      </c>
      <c r="QO384" s="121"/>
      <c r="QP384" s="121"/>
      <c r="QQ384" s="121"/>
      <c r="QR384" s="100">
        <f t="shared" si="5244"/>
        <v>0</v>
      </c>
      <c r="QS384" s="121"/>
      <c r="QT384" s="149"/>
      <c r="QU384" s="149"/>
      <c r="QV384" s="98">
        <f t="shared" si="5245"/>
        <v>0</v>
      </c>
      <c r="QW384" s="150"/>
      <c r="QX384" s="151"/>
      <c r="QY384" s="145"/>
      <c r="QZ384" s="146"/>
      <c r="RA384" s="148"/>
      <c r="RB384" s="149"/>
      <c r="RC384" s="98">
        <f t="shared" si="5246"/>
        <v>0</v>
      </c>
      <c r="RD384" s="121"/>
      <c r="RE384" s="121"/>
      <c r="RF384" s="121"/>
      <c r="RG384" s="100">
        <f t="shared" si="5247"/>
        <v>0</v>
      </c>
      <c r="RH384" s="121"/>
      <c r="RI384" s="149"/>
      <c r="RJ384" s="149"/>
      <c r="RK384" s="98">
        <f t="shared" si="5248"/>
        <v>0</v>
      </c>
      <c r="RL384" s="150"/>
      <c r="RM384" s="151"/>
      <c r="RN384" s="145"/>
      <c r="RO384" s="146"/>
      <c r="RP384" s="148"/>
      <c r="RQ384" s="149"/>
      <c r="RR384" s="98">
        <f t="shared" si="5249"/>
        <v>0</v>
      </c>
      <c r="RS384" s="121"/>
      <c r="RT384" s="121"/>
      <c r="RU384" s="121"/>
      <c r="RV384" s="100">
        <f t="shared" si="5250"/>
        <v>0</v>
      </c>
      <c r="RW384" s="121"/>
      <c r="RX384" s="149"/>
      <c r="RY384" s="149"/>
      <c r="RZ384" s="98">
        <f t="shared" si="5251"/>
        <v>0</v>
      </c>
      <c r="SA384" s="150"/>
      <c r="SB384" s="151"/>
      <c r="SC384" s="145"/>
      <c r="SD384" s="146"/>
      <c r="SE384" s="148"/>
      <c r="SF384" s="149"/>
      <c r="SG384" s="98">
        <f t="shared" si="5252"/>
        <v>0</v>
      </c>
      <c r="SH384" s="121"/>
      <c r="SI384" s="121"/>
      <c r="SJ384" s="121"/>
      <c r="SK384" s="100">
        <f t="shared" si="5253"/>
        <v>0</v>
      </c>
      <c r="SL384" s="121"/>
      <c r="SM384" s="149"/>
      <c r="SN384" s="149"/>
      <c r="SO384" s="98">
        <f t="shared" si="5254"/>
        <v>0</v>
      </c>
      <c r="SP384" s="150"/>
      <c r="SQ384" s="151"/>
      <c r="SR384" s="145"/>
      <c r="SS384" s="146"/>
      <c r="ST384" s="148"/>
      <c r="SU384" s="149"/>
      <c r="SV384" s="98">
        <f t="shared" si="4682"/>
        <v>0</v>
      </c>
      <c r="SW384" s="121"/>
      <c r="SX384" s="121"/>
      <c r="SY384" s="121"/>
      <c r="SZ384" s="100">
        <f t="shared" si="4683"/>
        <v>0</v>
      </c>
      <c r="TA384" s="121"/>
      <c r="TB384" s="149"/>
      <c r="TC384" s="149"/>
      <c r="TD384" s="98">
        <f t="shared" si="4684"/>
        <v>0</v>
      </c>
      <c r="TE384" s="150"/>
      <c r="TF384" s="151"/>
      <c r="TG384" s="145"/>
      <c r="TH384" s="146"/>
      <c r="TI384" s="148"/>
      <c r="TJ384" s="149"/>
      <c r="TK384" s="98">
        <f t="shared" si="5255"/>
        <v>0</v>
      </c>
      <c r="TL384" s="121"/>
      <c r="TM384" s="121"/>
      <c r="TN384" s="121"/>
      <c r="TO384" s="100">
        <f t="shared" si="5256"/>
        <v>0</v>
      </c>
      <c r="TP384" s="121"/>
      <c r="TQ384" s="149"/>
      <c r="TR384" s="149"/>
      <c r="TS384" s="98">
        <f t="shared" si="5257"/>
        <v>0</v>
      </c>
      <c r="TT384" s="150"/>
      <c r="TU384" s="151"/>
      <c r="TV384" s="145"/>
      <c r="TW384" s="146"/>
      <c r="TX384" s="148"/>
      <c r="TY384" s="149"/>
      <c r="TZ384" s="98">
        <f t="shared" si="5258"/>
        <v>0</v>
      </c>
      <c r="UA384" s="121"/>
      <c r="UB384" s="121"/>
      <c r="UC384" s="121"/>
      <c r="UD384" s="100">
        <f t="shared" si="5259"/>
        <v>0</v>
      </c>
      <c r="UE384" s="121"/>
      <c r="UF384" s="149"/>
      <c r="UG384" s="149"/>
      <c r="UH384" s="98">
        <f t="shared" si="5260"/>
        <v>0</v>
      </c>
      <c r="UI384" s="150"/>
      <c r="UJ384" s="151"/>
      <c r="UK384" s="145"/>
      <c r="UL384" s="146"/>
      <c r="UM384" s="148"/>
      <c r="UN384" s="149"/>
      <c r="UO384" s="98">
        <f t="shared" si="5261"/>
        <v>0</v>
      </c>
      <c r="UP384" s="121"/>
      <c r="UQ384" s="121"/>
      <c r="UR384" s="121"/>
      <c r="US384" s="100">
        <f t="shared" si="5262"/>
        <v>0</v>
      </c>
      <c r="UT384" s="121"/>
      <c r="UU384" s="149"/>
      <c r="UV384" s="149"/>
      <c r="UW384" s="98">
        <f t="shared" si="5263"/>
        <v>0</v>
      </c>
      <c r="UX384" s="150"/>
      <c r="UY384" s="151"/>
      <c r="UZ384" s="145"/>
      <c r="VA384" s="146"/>
      <c r="VB384" s="148"/>
      <c r="VC384" s="149"/>
      <c r="VD384" s="98">
        <f t="shared" si="5264"/>
        <v>0</v>
      </c>
      <c r="VE384" s="121"/>
      <c r="VF384" s="121"/>
      <c r="VG384" s="121"/>
      <c r="VH384" s="100">
        <f t="shared" si="5265"/>
        <v>0</v>
      </c>
      <c r="VI384" s="121"/>
      <c r="VJ384" s="149"/>
      <c r="VK384" s="149"/>
      <c r="VL384" s="98">
        <f t="shared" si="5266"/>
        <v>0</v>
      </c>
      <c r="VM384" s="150"/>
      <c r="VN384" s="151"/>
      <c r="VO384" s="145"/>
      <c r="VP384" s="146"/>
      <c r="VQ384" s="148"/>
      <c r="VR384" s="149"/>
      <c r="VS384" s="98">
        <f t="shared" si="5267"/>
        <v>0</v>
      </c>
      <c r="VT384" s="121"/>
      <c r="VU384" s="121"/>
      <c r="VV384" s="121"/>
      <c r="VW384" s="100">
        <f t="shared" si="5268"/>
        <v>0</v>
      </c>
      <c r="VX384" s="121"/>
      <c r="VY384" s="149"/>
      <c r="VZ384" s="149"/>
      <c r="WA384" s="98">
        <f t="shared" si="5269"/>
        <v>0</v>
      </c>
      <c r="WB384" s="150"/>
      <c r="WC384" s="151"/>
      <c r="WD384" s="145"/>
      <c r="WE384" s="146"/>
    </row>
    <row r="385" spans="1:603" ht="16.5" customHeight="1">
      <c r="A385" s="94"/>
      <c r="B385" s="105" t="s">
        <v>305</v>
      </c>
      <c r="C385" s="106" t="s">
        <v>57</v>
      </c>
      <c r="D385" s="148"/>
      <c r="E385" s="149"/>
      <c r="F385" s="98">
        <f t="shared" si="4685"/>
        <v>0</v>
      </c>
      <c r="G385" s="121"/>
      <c r="H385" s="121"/>
      <c r="I385" s="121"/>
      <c r="J385" s="100">
        <f t="shared" si="4686"/>
        <v>0</v>
      </c>
      <c r="K385" s="121"/>
      <c r="L385" s="149"/>
      <c r="M385" s="149"/>
      <c r="N385" s="98">
        <f t="shared" si="6564"/>
        <v>0</v>
      </c>
      <c r="O385" s="150"/>
      <c r="P385" s="151"/>
      <c r="Q385" s="145"/>
      <c r="R385" s="146"/>
      <c r="S385" s="148"/>
      <c r="T385" s="149"/>
      <c r="U385" s="98">
        <f t="shared" si="5172"/>
        <v>0</v>
      </c>
      <c r="V385" s="121"/>
      <c r="W385" s="121"/>
      <c r="X385" s="121"/>
      <c r="Y385" s="100">
        <f t="shared" si="5173"/>
        <v>0</v>
      </c>
      <c r="Z385" s="121"/>
      <c r="AA385" s="149"/>
      <c r="AB385" s="149"/>
      <c r="AC385" s="98">
        <f t="shared" si="5174"/>
        <v>0</v>
      </c>
      <c r="AD385" s="150"/>
      <c r="AE385" s="151"/>
      <c r="AF385" s="145"/>
      <c r="AG385" s="146"/>
      <c r="AH385" s="148"/>
      <c r="AI385" s="149"/>
      <c r="AJ385" s="98">
        <f t="shared" si="5175"/>
        <v>0</v>
      </c>
      <c r="AK385" s="121"/>
      <c r="AL385" s="121"/>
      <c r="AM385" s="121"/>
      <c r="AN385" s="100">
        <f t="shared" si="5176"/>
        <v>0</v>
      </c>
      <c r="AO385" s="121"/>
      <c r="AP385" s="149"/>
      <c r="AQ385" s="149"/>
      <c r="AR385" s="98">
        <f t="shared" si="6081"/>
        <v>0</v>
      </c>
      <c r="AS385" s="150"/>
      <c r="AT385" s="151"/>
      <c r="AU385" s="145"/>
      <c r="AV385" s="146"/>
      <c r="AW385" s="148"/>
      <c r="AX385" s="149"/>
      <c r="AY385" s="98">
        <f t="shared" si="5178"/>
        <v>0</v>
      </c>
      <c r="AZ385" s="121"/>
      <c r="BA385" s="121"/>
      <c r="BB385" s="121"/>
      <c r="BC385" s="100">
        <f t="shared" si="5179"/>
        <v>0</v>
      </c>
      <c r="BD385" s="121"/>
      <c r="BE385" s="149"/>
      <c r="BF385" s="149"/>
      <c r="BG385" s="98">
        <f t="shared" si="5180"/>
        <v>0</v>
      </c>
      <c r="BH385" s="150"/>
      <c r="BI385" s="151"/>
      <c r="BJ385" s="145"/>
      <c r="BK385" s="146"/>
      <c r="BL385" s="148"/>
      <c r="BM385" s="149"/>
      <c r="BN385" s="98">
        <f t="shared" si="5181"/>
        <v>0</v>
      </c>
      <c r="BO385" s="121"/>
      <c r="BP385" s="121"/>
      <c r="BQ385" s="121"/>
      <c r="BR385" s="100">
        <f t="shared" si="5182"/>
        <v>0</v>
      </c>
      <c r="BS385" s="121"/>
      <c r="BT385" s="149"/>
      <c r="BU385" s="149"/>
      <c r="BV385" s="98">
        <f t="shared" si="5183"/>
        <v>0</v>
      </c>
      <c r="BW385" s="150"/>
      <c r="BX385" s="151"/>
      <c r="BY385" s="145"/>
      <c r="BZ385" s="147"/>
      <c r="CA385" s="148"/>
      <c r="CB385" s="149"/>
      <c r="CC385" s="98">
        <f t="shared" si="5184"/>
        <v>0</v>
      </c>
      <c r="CD385" s="121"/>
      <c r="CE385" s="121"/>
      <c r="CF385" s="121"/>
      <c r="CG385" s="100">
        <f t="shared" si="5185"/>
        <v>0</v>
      </c>
      <c r="CH385" s="121"/>
      <c r="CI385" s="149"/>
      <c r="CJ385" s="149"/>
      <c r="CK385" s="98">
        <f t="shared" si="5186"/>
        <v>0</v>
      </c>
      <c r="CL385" s="150"/>
      <c r="CM385" s="151"/>
      <c r="CN385" s="145"/>
      <c r="CO385" s="146"/>
      <c r="CP385" s="148"/>
      <c r="CQ385" s="149"/>
      <c r="CR385" s="98">
        <f t="shared" si="5187"/>
        <v>0</v>
      </c>
      <c r="CS385" s="121"/>
      <c r="CT385" s="121"/>
      <c r="CU385" s="121"/>
      <c r="CV385" s="100">
        <f t="shared" si="5188"/>
        <v>0</v>
      </c>
      <c r="CW385" s="121"/>
      <c r="CX385" s="149"/>
      <c r="CY385" s="149"/>
      <c r="CZ385" s="98">
        <f t="shared" si="5189"/>
        <v>0</v>
      </c>
      <c r="DA385" s="150"/>
      <c r="DB385" s="151"/>
      <c r="DC385" s="145"/>
      <c r="DD385" s="146"/>
      <c r="DE385" s="148"/>
      <c r="DF385" s="149"/>
      <c r="DG385" s="98">
        <f t="shared" si="5190"/>
        <v>0</v>
      </c>
      <c r="DH385" s="121"/>
      <c r="DI385" s="121"/>
      <c r="DJ385" s="121"/>
      <c r="DK385" s="100">
        <f t="shared" si="5191"/>
        <v>0</v>
      </c>
      <c r="DL385" s="121"/>
      <c r="DM385" s="149"/>
      <c r="DN385" s="149"/>
      <c r="DO385" s="98">
        <f t="shared" si="5192"/>
        <v>0</v>
      </c>
      <c r="DP385" s="150"/>
      <c r="DQ385" s="151"/>
      <c r="DR385" s="145"/>
      <c r="DS385" s="146"/>
      <c r="DT385" s="148"/>
      <c r="DU385" s="149"/>
      <c r="DV385" s="98">
        <f t="shared" si="5193"/>
        <v>0</v>
      </c>
      <c r="DW385" s="121"/>
      <c r="DX385" s="121"/>
      <c r="DY385" s="121"/>
      <c r="DZ385" s="100">
        <f t="shared" si="5194"/>
        <v>0</v>
      </c>
      <c r="EA385" s="121"/>
      <c r="EB385" s="149"/>
      <c r="EC385" s="149"/>
      <c r="ED385" s="98">
        <f t="shared" si="5195"/>
        <v>0</v>
      </c>
      <c r="EE385" s="150"/>
      <c r="EF385" s="151"/>
      <c r="EG385" s="145"/>
      <c r="EH385" s="146"/>
      <c r="EI385" s="148"/>
      <c r="EJ385" s="149"/>
      <c r="EK385" s="98">
        <f t="shared" si="5196"/>
        <v>0</v>
      </c>
      <c r="EL385" s="121"/>
      <c r="EM385" s="121"/>
      <c r="EN385" s="121"/>
      <c r="EO385" s="100">
        <f t="shared" si="5197"/>
        <v>0</v>
      </c>
      <c r="EP385" s="121"/>
      <c r="EQ385" s="149"/>
      <c r="ER385" s="149"/>
      <c r="ES385" s="98">
        <f t="shared" si="4849"/>
        <v>0</v>
      </c>
      <c r="ET385" s="150"/>
      <c r="EU385" s="151"/>
      <c r="EV385" s="145"/>
      <c r="EW385" s="146"/>
      <c r="EX385" s="148"/>
      <c r="EY385" s="149"/>
      <c r="EZ385" s="98">
        <f t="shared" si="5198"/>
        <v>0</v>
      </c>
      <c r="FA385" s="121"/>
      <c r="FB385" s="121"/>
      <c r="FC385" s="121"/>
      <c r="FD385" s="100">
        <f t="shared" si="5756"/>
        <v>0</v>
      </c>
      <c r="FE385" s="121"/>
      <c r="FF385" s="149"/>
      <c r="FG385" s="149"/>
      <c r="FH385" s="98">
        <f t="shared" si="4851"/>
        <v>0</v>
      </c>
      <c r="FI385" s="122">
        <v>0.14000000000000001</v>
      </c>
      <c r="FJ385" s="123">
        <v>2.2400000000000002</v>
      </c>
      <c r="FK385" s="145"/>
      <c r="FL385" s="146"/>
      <c r="FM385" s="148"/>
      <c r="FN385" s="149"/>
      <c r="FO385" s="98">
        <f t="shared" si="5591"/>
        <v>0</v>
      </c>
      <c r="FP385" s="121"/>
      <c r="FQ385" s="121"/>
      <c r="FR385" s="121"/>
      <c r="FS385" s="100">
        <f t="shared" si="5757"/>
        <v>0</v>
      </c>
      <c r="FT385" s="121"/>
      <c r="FU385" s="149"/>
      <c r="FV385" s="149"/>
      <c r="FW385" s="98">
        <f t="shared" si="6083"/>
        <v>0</v>
      </c>
      <c r="FX385" s="122">
        <v>20.02</v>
      </c>
      <c r="FY385" s="123">
        <v>445.98</v>
      </c>
      <c r="FZ385" s="145"/>
      <c r="GA385" s="146"/>
      <c r="GB385" s="148"/>
      <c r="GC385" s="149"/>
      <c r="GD385" s="98">
        <f t="shared" si="5200"/>
        <v>0</v>
      </c>
      <c r="GE385" s="121"/>
      <c r="GF385" s="121"/>
      <c r="GG385" s="121"/>
      <c r="GH385" s="100">
        <f t="shared" si="5201"/>
        <v>0</v>
      </c>
      <c r="GI385" s="121"/>
      <c r="GJ385" s="149"/>
      <c r="GK385" s="149"/>
      <c r="GL385" s="98">
        <f t="shared" si="5202"/>
        <v>0</v>
      </c>
      <c r="GM385" s="122">
        <v>6.94</v>
      </c>
      <c r="GN385" s="123">
        <v>111.04</v>
      </c>
      <c r="GO385" s="145"/>
      <c r="GP385" s="146"/>
      <c r="GQ385" s="148"/>
      <c r="GR385" s="149"/>
      <c r="GS385" s="98">
        <f t="shared" si="5203"/>
        <v>0</v>
      </c>
      <c r="GT385" s="121"/>
      <c r="GU385" s="121"/>
      <c r="GV385" s="121"/>
      <c r="GW385" s="100">
        <f t="shared" si="5204"/>
        <v>0</v>
      </c>
      <c r="GX385" s="121"/>
      <c r="GY385" s="149"/>
      <c r="GZ385" s="149"/>
      <c r="HA385" s="98">
        <f t="shared" si="5205"/>
        <v>0</v>
      </c>
      <c r="HB385" s="150"/>
      <c r="HC385" s="151"/>
      <c r="HD385" s="145"/>
      <c r="HE385" s="146"/>
      <c r="HF385" s="148"/>
      <c r="HG385" s="149"/>
      <c r="HH385" s="98">
        <f t="shared" si="5206"/>
        <v>0</v>
      </c>
      <c r="HI385" s="121"/>
      <c r="HJ385" s="121"/>
      <c r="HK385" s="121"/>
      <c r="HL385" s="100">
        <f t="shared" si="5207"/>
        <v>0</v>
      </c>
      <c r="HM385" s="121"/>
      <c r="HN385" s="149"/>
      <c r="HO385" s="149"/>
      <c r="HP385" s="98">
        <f t="shared" si="6082"/>
        <v>0</v>
      </c>
      <c r="HQ385" s="150"/>
      <c r="HR385" s="151"/>
      <c r="HS385" s="145"/>
      <c r="HT385" s="146"/>
      <c r="HU385" s="148"/>
      <c r="HV385" s="149"/>
      <c r="HW385" s="98">
        <f t="shared" si="5755"/>
        <v>0</v>
      </c>
      <c r="HX385" s="121"/>
      <c r="HY385" s="121"/>
      <c r="HZ385" s="121"/>
      <c r="IA385" s="100">
        <f t="shared" si="5759"/>
        <v>0</v>
      </c>
      <c r="IB385" s="121"/>
      <c r="IC385" s="149"/>
      <c r="ID385" s="149"/>
      <c r="IE385" s="98">
        <f t="shared" si="5211"/>
        <v>0</v>
      </c>
      <c r="IF385" s="122">
        <v>0.63</v>
      </c>
      <c r="IG385" s="123">
        <v>2.04</v>
      </c>
      <c r="IH385" s="145"/>
      <c r="II385" s="146"/>
      <c r="IJ385" s="148"/>
      <c r="IK385" s="149"/>
      <c r="IL385" s="98">
        <f t="shared" si="5752"/>
        <v>0</v>
      </c>
      <c r="IM385" s="121"/>
      <c r="IN385" s="121"/>
      <c r="IO385" s="121"/>
      <c r="IP385" s="100">
        <f t="shared" si="4678"/>
        <v>0</v>
      </c>
      <c r="IQ385" s="121"/>
      <c r="IR385" s="149"/>
      <c r="IS385" s="149"/>
      <c r="IT385" s="98">
        <f t="shared" si="5753"/>
        <v>0</v>
      </c>
      <c r="IU385" s="150"/>
      <c r="IV385" s="151"/>
      <c r="IW385" s="145"/>
      <c r="IX385" s="146"/>
      <c r="IY385" s="122"/>
      <c r="IZ385" s="123"/>
      <c r="JA385" s="98">
        <f t="shared" si="5212"/>
        <v>0</v>
      </c>
      <c r="JB385" s="121"/>
      <c r="JC385" s="121"/>
      <c r="JD385" s="121"/>
      <c r="JE385" s="100">
        <f t="shared" si="5213"/>
        <v>0</v>
      </c>
      <c r="JF385" s="122"/>
      <c r="JG385" s="149"/>
      <c r="JH385" s="149"/>
      <c r="JI385" s="98">
        <f t="shared" si="5214"/>
        <v>0</v>
      </c>
      <c r="JJ385" s="122">
        <v>2.25</v>
      </c>
      <c r="JK385" s="123">
        <v>48</v>
      </c>
      <c r="JL385" s="145"/>
      <c r="JM385" s="146"/>
      <c r="JN385" s="148"/>
      <c r="JO385" s="149"/>
      <c r="JP385" s="98">
        <f t="shared" si="5215"/>
        <v>0</v>
      </c>
      <c r="JQ385" s="121"/>
      <c r="JR385" s="121"/>
      <c r="JS385" s="121"/>
      <c r="JT385" s="100">
        <f t="shared" si="5216"/>
        <v>0</v>
      </c>
      <c r="JU385" s="121"/>
      <c r="JV385" s="149"/>
      <c r="JW385" s="149"/>
      <c r="JX385" s="98">
        <f t="shared" si="5217"/>
        <v>0</v>
      </c>
      <c r="JY385" s="150"/>
      <c r="JZ385" s="151"/>
      <c r="KA385" s="145"/>
      <c r="KB385" s="146"/>
      <c r="KC385" s="148"/>
      <c r="KD385" s="149"/>
      <c r="KE385" s="98">
        <f t="shared" si="5218"/>
        <v>0</v>
      </c>
      <c r="KF385" s="121"/>
      <c r="KG385" s="121"/>
      <c r="KH385" s="121"/>
      <c r="KI385" s="100">
        <f t="shared" si="5219"/>
        <v>0</v>
      </c>
      <c r="KJ385" s="121"/>
      <c r="KK385" s="149"/>
      <c r="KL385" s="149"/>
      <c r="KM385" s="98">
        <f t="shared" si="5920"/>
        <v>0</v>
      </c>
      <c r="KN385" s="150"/>
      <c r="KO385" s="151"/>
      <c r="KP385" s="145"/>
      <c r="KQ385" s="146"/>
      <c r="KR385" s="148"/>
      <c r="KS385" s="149"/>
      <c r="KT385" s="98">
        <f t="shared" si="5220"/>
        <v>0</v>
      </c>
      <c r="KU385" s="121"/>
      <c r="KV385" s="121"/>
      <c r="KW385" s="121"/>
      <c r="KX385" s="100">
        <f t="shared" si="5758"/>
        <v>0</v>
      </c>
      <c r="KY385" s="121"/>
      <c r="KZ385" s="149"/>
      <c r="LA385" s="149"/>
      <c r="LB385" s="98">
        <f t="shared" si="5221"/>
        <v>0</v>
      </c>
      <c r="LC385" s="150"/>
      <c r="LD385" s="151"/>
      <c r="LE385" s="145"/>
      <c r="LF385" s="146"/>
      <c r="LG385" s="148"/>
      <c r="LH385" s="149"/>
      <c r="LI385" s="98">
        <f t="shared" si="5222"/>
        <v>0</v>
      </c>
      <c r="LJ385" s="121"/>
      <c r="LK385" s="121"/>
      <c r="LL385" s="121"/>
      <c r="LM385" s="100">
        <f t="shared" si="5223"/>
        <v>0</v>
      </c>
      <c r="LN385" s="121"/>
      <c r="LO385" s="149"/>
      <c r="LP385" s="149"/>
      <c r="LQ385" s="98">
        <f t="shared" si="5224"/>
        <v>0</v>
      </c>
      <c r="LR385" s="150"/>
      <c r="LS385" s="151"/>
      <c r="LT385" s="145"/>
      <c r="LU385" s="146"/>
      <c r="LV385" s="148"/>
      <c r="LW385" s="149"/>
      <c r="LX385" s="98">
        <f t="shared" si="4356"/>
        <v>0</v>
      </c>
      <c r="LY385" s="121"/>
      <c r="LZ385" s="121"/>
      <c r="MA385" s="121"/>
      <c r="MB385" s="100">
        <f t="shared" si="5225"/>
        <v>0</v>
      </c>
      <c r="MC385" s="121"/>
      <c r="MD385" s="149"/>
      <c r="ME385" s="149"/>
      <c r="MF385" s="98">
        <f t="shared" si="5226"/>
        <v>0</v>
      </c>
      <c r="MG385" s="150"/>
      <c r="MH385" s="151"/>
      <c r="MI385" s="145"/>
      <c r="MJ385" s="146"/>
      <c r="MK385" s="148"/>
      <c r="ML385" s="149"/>
      <c r="MM385" s="98">
        <f t="shared" si="5227"/>
        <v>0</v>
      </c>
      <c r="MN385" s="121"/>
      <c r="MO385" s="121"/>
      <c r="MP385" s="121"/>
      <c r="MQ385" s="100">
        <f t="shared" si="5228"/>
        <v>0</v>
      </c>
      <c r="MR385" s="121"/>
      <c r="MS385" s="149"/>
      <c r="MT385" s="149"/>
      <c r="MU385" s="98">
        <f t="shared" si="4850"/>
        <v>0</v>
      </c>
      <c r="MV385" s="150"/>
      <c r="MW385" s="151"/>
      <c r="MX385" s="145"/>
      <c r="MY385" s="146"/>
      <c r="MZ385" s="148"/>
      <c r="NA385" s="149"/>
      <c r="NB385" s="98">
        <f t="shared" si="5229"/>
        <v>0</v>
      </c>
      <c r="NC385" s="121"/>
      <c r="ND385" s="121"/>
      <c r="NE385" s="121"/>
      <c r="NF385" s="100">
        <f t="shared" si="5230"/>
        <v>0</v>
      </c>
      <c r="NG385" s="121"/>
      <c r="NH385" s="149"/>
      <c r="NI385" s="149"/>
      <c r="NJ385" s="98">
        <f t="shared" si="5231"/>
        <v>0</v>
      </c>
      <c r="NK385" s="150"/>
      <c r="NL385" s="151"/>
      <c r="NM385" s="145"/>
      <c r="NN385" s="146"/>
      <c r="NO385" s="148"/>
      <c r="NP385" s="149"/>
      <c r="NQ385" s="98">
        <f t="shared" si="5232"/>
        <v>0</v>
      </c>
      <c r="NR385" s="121"/>
      <c r="NS385" s="121"/>
      <c r="NT385" s="121"/>
      <c r="NU385" s="100">
        <f t="shared" si="5233"/>
        <v>0</v>
      </c>
      <c r="NV385" s="121"/>
      <c r="NW385" s="149"/>
      <c r="NX385" s="149"/>
      <c r="NY385" s="98">
        <f t="shared" si="5234"/>
        <v>0</v>
      </c>
      <c r="NZ385" s="150"/>
      <c r="OA385" s="151"/>
      <c r="OB385" s="145"/>
      <c r="OC385" s="146"/>
      <c r="OD385" s="148"/>
      <c r="OE385" s="149"/>
      <c r="OF385" s="98">
        <f t="shared" si="4681"/>
        <v>0</v>
      </c>
      <c r="OG385" s="121"/>
      <c r="OH385" s="121"/>
      <c r="OI385" s="121"/>
      <c r="OJ385" s="100">
        <f t="shared" si="5235"/>
        <v>0</v>
      </c>
      <c r="OK385" s="121"/>
      <c r="OL385" s="149"/>
      <c r="OM385" s="149"/>
      <c r="ON385" s="98">
        <f t="shared" si="5236"/>
        <v>0</v>
      </c>
      <c r="OO385" s="150"/>
      <c r="OP385" s="151"/>
      <c r="OQ385" s="145"/>
      <c r="OR385" s="146"/>
      <c r="OS385" s="148"/>
      <c r="OT385" s="149"/>
      <c r="OU385" s="98">
        <f t="shared" si="4688"/>
        <v>0</v>
      </c>
      <c r="OV385" s="121"/>
      <c r="OW385" s="121"/>
      <c r="OX385" s="121"/>
      <c r="OY385" s="100">
        <f t="shared" si="6403"/>
        <v>0</v>
      </c>
      <c r="OZ385" s="121"/>
      <c r="PA385" s="149"/>
      <c r="PB385" s="149"/>
      <c r="PC385" s="98">
        <f t="shared" si="5430"/>
        <v>0</v>
      </c>
      <c r="PD385" s="150"/>
      <c r="PE385" s="151"/>
      <c r="PF385" s="145"/>
      <c r="PG385" s="146"/>
      <c r="PH385" s="148"/>
      <c r="PI385" s="149"/>
      <c r="PJ385" s="98">
        <f t="shared" si="5237"/>
        <v>0</v>
      </c>
      <c r="PK385" s="121"/>
      <c r="PL385" s="121"/>
      <c r="PM385" s="121"/>
      <c r="PN385" s="100">
        <f t="shared" si="5238"/>
        <v>0</v>
      </c>
      <c r="PO385" s="121"/>
      <c r="PP385" s="149"/>
      <c r="PQ385" s="149"/>
      <c r="PR385" s="98">
        <f t="shared" si="5239"/>
        <v>0</v>
      </c>
      <c r="PS385" s="150"/>
      <c r="PT385" s="151"/>
      <c r="PU385" s="145"/>
      <c r="PV385" s="146"/>
      <c r="PW385" s="148"/>
      <c r="PX385" s="149"/>
      <c r="PY385" s="98">
        <f t="shared" si="5240"/>
        <v>0</v>
      </c>
      <c r="PZ385" s="121"/>
      <c r="QA385" s="121"/>
      <c r="QB385" s="121"/>
      <c r="QC385" s="100">
        <f t="shared" si="5241"/>
        <v>0</v>
      </c>
      <c r="QD385" s="121"/>
      <c r="QE385" s="149"/>
      <c r="QF385" s="149"/>
      <c r="QG385" s="98">
        <f t="shared" si="5242"/>
        <v>0</v>
      </c>
      <c r="QH385" s="150"/>
      <c r="QI385" s="151"/>
      <c r="QJ385" s="145"/>
      <c r="QK385" s="146"/>
      <c r="QL385" s="148"/>
      <c r="QM385" s="149"/>
      <c r="QN385" s="98">
        <f t="shared" si="5243"/>
        <v>0</v>
      </c>
      <c r="QO385" s="121"/>
      <c r="QP385" s="121"/>
      <c r="QQ385" s="121"/>
      <c r="QR385" s="100">
        <f t="shared" si="5244"/>
        <v>0</v>
      </c>
      <c r="QS385" s="121"/>
      <c r="QT385" s="149"/>
      <c r="QU385" s="149"/>
      <c r="QV385" s="98">
        <f t="shared" si="5245"/>
        <v>0</v>
      </c>
      <c r="QW385" s="150"/>
      <c r="QX385" s="151"/>
      <c r="QY385" s="145"/>
      <c r="QZ385" s="146"/>
      <c r="RA385" s="148"/>
      <c r="RB385" s="149"/>
      <c r="RC385" s="98">
        <f t="shared" si="5246"/>
        <v>0</v>
      </c>
      <c r="RD385" s="121"/>
      <c r="RE385" s="121"/>
      <c r="RF385" s="121"/>
      <c r="RG385" s="100">
        <f t="shared" si="5247"/>
        <v>0</v>
      </c>
      <c r="RH385" s="121"/>
      <c r="RI385" s="149"/>
      <c r="RJ385" s="149"/>
      <c r="RK385" s="98">
        <f t="shared" si="5248"/>
        <v>0</v>
      </c>
      <c r="RL385" s="150"/>
      <c r="RM385" s="151"/>
      <c r="RN385" s="145"/>
      <c r="RO385" s="146"/>
      <c r="RP385" s="148"/>
      <c r="RQ385" s="149"/>
      <c r="RR385" s="98">
        <f t="shared" si="5249"/>
        <v>0</v>
      </c>
      <c r="RS385" s="121"/>
      <c r="RT385" s="121"/>
      <c r="RU385" s="121"/>
      <c r="RV385" s="100">
        <f t="shared" si="5250"/>
        <v>0</v>
      </c>
      <c r="RW385" s="121"/>
      <c r="RX385" s="149"/>
      <c r="RY385" s="149"/>
      <c r="RZ385" s="98">
        <f t="shared" si="5251"/>
        <v>0</v>
      </c>
      <c r="SA385" s="150"/>
      <c r="SB385" s="151"/>
      <c r="SC385" s="145"/>
      <c r="SD385" s="146"/>
      <c r="SE385" s="148"/>
      <c r="SF385" s="149"/>
      <c r="SG385" s="98">
        <f t="shared" si="5252"/>
        <v>0</v>
      </c>
      <c r="SH385" s="121"/>
      <c r="SI385" s="121"/>
      <c r="SJ385" s="121"/>
      <c r="SK385" s="100">
        <f t="shared" si="5253"/>
        <v>0</v>
      </c>
      <c r="SL385" s="121"/>
      <c r="SM385" s="149"/>
      <c r="SN385" s="149"/>
      <c r="SO385" s="98">
        <f t="shared" si="5254"/>
        <v>0</v>
      </c>
      <c r="SP385" s="150"/>
      <c r="SQ385" s="151"/>
      <c r="SR385" s="145"/>
      <c r="SS385" s="146"/>
      <c r="ST385" s="148"/>
      <c r="SU385" s="149"/>
      <c r="SV385" s="98">
        <f t="shared" si="4682"/>
        <v>0</v>
      </c>
      <c r="SW385" s="121"/>
      <c r="SX385" s="121"/>
      <c r="SY385" s="121"/>
      <c r="SZ385" s="100">
        <f t="shared" si="4683"/>
        <v>0</v>
      </c>
      <c r="TA385" s="121"/>
      <c r="TB385" s="149"/>
      <c r="TC385" s="149"/>
      <c r="TD385" s="98">
        <f t="shared" si="4684"/>
        <v>0</v>
      </c>
      <c r="TE385" s="150"/>
      <c r="TF385" s="151"/>
      <c r="TG385" s="145"/>
      <c r="TH385" s="146"/>
      <c r="TI385" s="148"/>
      <c r="TJ385" s="149"/>
      <c r="TK385" s="98">
        <f t="shared" si="5255"/>
        <v>0</v>
      </c>
      <c r="TL385" s="121"/>
      <c r="TM385" s="121"/>
      <c r="TN385" s="121"/>
      <c r="TO385" s="100">
        <f t="shared" si="5256"/>
        <v>0</v>
      </c>
      <c r="TP385" s="121"/>
      <c r="TQ385" s="149"/>
      <c r="TR385" s="149"/>
      <c r="TS385" s="98">
        <f t="shared" si="5257"/>
        <v>0</v>
      </c>
      <c r="TT385" s="150"/>
      <c r="TU385" s="151"/>
      <c r="TV385" s="145"/>
      <c r="TW385" s="146"/>
      <c r="TX385" s="148"/>
      <c r="TY385" s="149"/>
      <c r="TZ385" s="98">
        <f t="shared" si="5258"/>
        <v>0</v>
      </c>
      <c r="UA385" s="121"/>
      <c r="UB385" s="121"/>
      <c r="UC385" s="121"/>
      <c r="UD385" s="100">
        <f t="shared" si="5259"/>
        <v>0</v>
      </c>
      <c r="UE385" s="121"/>
      <c r="UF385" s="149"/>
      <c r="UG385" s="149"/>
      <c r="UH385" s="98">
        <f t="shared" si="5260"/>
        <v>0</v>
      </c>
      <c r="UI385" s="150"/>
      <c r="UJ385" s="151"/>
      <c r="UK385" s="145"/>
      <c r="UL385" s="146"/>
      <c r="UM385" s="148"/>
      <c r="UN385" s="149"/>
      <c r="UO385" s="98">
        <f t="shared" si="5261"/>
        <v>0</v>
      </c>
      <c r="UP385" s="121"/>
      <c r="UQ385" s="121"/>
      <c r="UR385" s="121"/>
      <c r="US385" s="100">
        <f t="shared" si="5262"/>
        <v>0</v>
      </c>
      <c r="UT385" s="121"/>
      <c r="UU385" s="149"/>
      <c r="UV385" s="149"/>
      <c r="UW385" s="98">
        <f t="shared" si="5263"/>
        <v>0</v>
      </c>
      <c r="UX385" s="150"/>
      <c r="UY385" s="151"/>
      <c r="UZ385" s="145"/>
      <c r="VA385" s="146"/>
      <c r="VB385" s="148"/>
      <c r="VC385" s="149"/>
      <c r="VD385" s="98">
        <f t="shared" si="5264"/>
        <v>0</v>
      </c>
      <c r="VE385" s="121"/>
      <c r="VF385" s="121"/>
      <c r="VG385" s="121"/>
      <c r="VH385" s="100">
        <f t="shared" si="5265"/>
        <v>0</v>
      </c>
      <c r="VI385" s="121"/>
      <c r="VJ385" s="149"/>
      <c r="VK385" s="149"/>
      <c r="VL385" s="98">
        <f t="shared" si="5266"/>
        <v>0</v>
      </c>
      <c r="VM385" s="150"/>
      <c r="VN385" s="151"/>
      <c r="VO385" s="145"/>
      <c r="VP385" s="146"/>
      <c r="VQ385" s="148"/>
      <c r="VR385" s="149"/>
      <c r="VS385" s="98">
        <f t="shared" si="5267"/>
        <v>0</v>
      </c>
      <c r="VT385" s="121"/>
      <c r="VU385" s="121"/>
      <c r="VV385" s="121"/>
      <c r="VW385" s="100">
        <f t="shared" si="5268"/>
        <v>0</v>
      </c>
      <c r="VX385" s="121"/>
      <c r="VY385" s="149"/>
      <c r="VZ385" s="149"/>
      <c r="WA385" s="98">
        <f t="shared" si="5269"/>
        <v>0</v>
      </c>
      <c r="WB385" s="150"/>
      <c r="WC385" s="151"/>
      <c r="WD385" s="145"/>
      <c r="WE385" s="146"/>
    </row>
    <row r="386" spans="1:603" ht="16.5" customHeight="1">
      <c r="A386" s="94"/>
      <c r="B386" s="105" t="s">
        <v>305</v>
      </c>
      <c r="C386" s="106" t="s">
        <v>58</v>
      </c>
      <c r="D386" s="148"/>
      <c r="E386" s="149"/>
      <c r="F386" s="98">
        <f t="shared" si="4685"/>
        <v>0</v>
      </c>
      <c r="G386" s="121"/>
      <c r="H386" s="121"/>
      <c r="I386" s="121"/>
      <c r="J386" s="100">
        <f t="shared" si="4686"/>
        <v>0</v>
      </c>
      <c r="K386" s="121"/>
      <c r="L386" s="149"/>
      <c r="M386" s="149"/>
      <c r="N386" s="98">
        <f t="shared" si="6564"/>
        <v>0</v>
      </c>
      <c r="O386" s="150"/>
      <c r="P386" s="151"/>
      <c r="Q386" s="145"/>
      <c r="R386" s="146"/>
      <c r="S386" s="148"/>
      <c r="T386" s="149"/>
      <c r="U386" s="98">
        <f t="shared" si="5172"/>
        <v>0</v>
      </c>
      <c r="V386" s="121"/>
      <c r="W386" s="121"/>
      <c r="X386" s="121"/>
      <c r="Y386" s="100">
        <f t="shared" si="5173"/>
        <v>0</v>
      </c>
      <c r="Z386" s="121"/>
      <c r="AA386" s="149"/>
      <c r="AB386" s="149"/>
      <c r="AC386" s="98">
        <f t="shared" si="5174"/>
        <v>0</v>
      </c>
      <c r="AD386" s="150"/>
      <c r="AE386" s="151"/>
      <c r="AF386" s="145"/>
      <c r="AG386" s="146"/>
      <c r="AH386" s="148"/>
      <c r="AI386" s="149"/>
      <c r="AJ386" s="98">
        <f t="shared" si="5175"/>
        <v>0</v>
      </c>
      <c r="AK386" s="121"/>
      <c r="AL386" s="121"/>
      <c r="AM386" s="121"/>
      <c r="AN386" s="100">
        <f t="shared" si="5176"/>
        <v>0</v>
      </c>
      <c r="AO386" s="121"/>
      <c r="AP386" s="149"/>
      <c r="AQ386" s="149"/>
      <c r="AR386" s="98">
        <f t="shared" si="6081"/>
        <v>0</v>
      </c>
      <c r="AS386" s="150"/>
      <c r="AT386" s="151"/>
      <c r="AU386" s="145"/>
      <c r="AV386" s="146"/>
      <c r="AW386" s="148"/>
      <c r="AX386" s="149"/>
      <c r="AY386" s="98">
        <f t="shared" si="5178"/>
        <v>0</v>
      </c>
      <c r="AZ386" s="121"/>
      <c r="BA386" s="121"/>
      <c r="BB386" s="121"/>
      <c r="BC386" s="100">
        <f t="shared" si="5179"/>
        <v>0</v>
      </c>
      <c r="BD386" s="121"/>
      <c r="BE386" s="149"/>
      <c r="BF386" s="149"/>
      <c r="BG386" s="98">
        <f t="shared" si="5180"/>
        <v>0</v>
      </c>
      <c r="BH386" s="150"/>
      <c r="BI386" s="151"/>
      <c r="BJ386" s="145"/>
      <c r="BK386" s="146"/>
      <c r="BL386" s="148"/>
      <c r="BM386" s="149"/>
      <c r="BN386" s="98">
        <f t="shared" si="5181"/>
        <v>0</v>
      </c>
      <c r="BO386" s="121"/>
      <c r="BP386" s="121"/>
      <c r="BQ386" s="121"/>
      <c r="BR386" s="100">
        <f t="shared" si="5182"/>
        <v>0</v>
      </c>
      <c r="BS386" s="121"/>
      <c r="BT386" s="149"/>
      <c r="BU386" s="149"/>
      <c r="BV386" s="98">
        <f t="shared" si="5183"/>
        <v>0</v>
      </c>
      <c r="BW386" s="150"/>
      <c r="BX386" s="151"/>
      <c r="BY386" s="145"/>
      <c r="BZ386" s="147"/>
      <c r="CA386" s="148"/>
      <c r="CB386" s="149"/>
      <c r="CC386" s="98">
        <f t="shared" si="5184"/>
        <v>0</v>
      </c>
      <c r="CD386" s="121"/>
      <c r="CE386" s="121"/>
      <c r="CF386" s="121"/>
      <c r="CG386" s="100">
        <f t="shared" si="5185"/>
        <v>0</v>
      </c>
      <c r="CH386" s="121"/>
      <c r="CI386" s="149"/>
      <c r="CJ386" s="149"/>
      <c r="CK386" s="98">
        <f t="shared" si="5186"/>
        <v>0</v>
      </c>
      <c r="CL386" s="150"/>
      <c r="CM386" s="151"/>
      <c r="CN386" s="145"/>
      <c r="CO386" s="146"/>
      <c r="CP386" s="148"/>
      <c r="CQ386" s="149"/>
      <c r="CR386" s="98">
        <f t="shared" si="5187"/>
        <v>0</v>
      </c>
      <c r="CS386" s="121"/>
      <c r="CT386" s="121"/>
      <c r="CU386" s="121"/>
      <c r="CV386" s="100">
        <f t="shared" si="5188"/>
        <v>0</v>
      </c>
      <c r="CW386" s="121"/>
      <c r="CX386" s="149"/>
      <c r="CY386" s="149"/>
      <c r="CZ386" s="98">
        <f t="shared" si="5189"/>
        <v>0</v>
      </c>
      <c r="DA386" s="150"/>
      <c r="DB386" s="151"/>
      <c r="DC386" s="145"/>
      <c r="DD386" s="146"/>
      <c r="DE386" s="148"/>
      <c r="DF386" s="149"/>
      <c r="DG386" s="98">
        <f t="shared" si="5190"/>
        <v>0</v>
      </c>
      <c r="DH386" s="121"/>
      <c r="DI386" s="121"/>
      <c r="DJ386" s="121"/>
      <c r="DK386" s="100">
        <f t="shared" si="5191"/>
        <v>0</v>
      </c>
      <c r="DL386" s="121"/>
      <c r="DM386" s="149"/>
      <c r="DN386" s="149"/>
      <c r="DO386" s="98">
        <f t="shared" si="5192"/>
        <v>0</v>
      </c>
      <c r="DP386" s="150"/>
      <c r="DQ386" s="151"/>
      <c r="DR386" s="145"/>
      <c r="DS386" s="146"/>
      <c r="DT386" s="148"/>
      <c r="DU386" s="149"/>
      <c r="DV386" s="98">
        <f t="shared" si="5193"/>
        <v>0</v>
      </c>
      <c r="DW386" s="121"/>
      <c r="DX386" s="121"/>
      <c r="DY386" s="121"/>
      <c r="DZ386" s="100">
        <f t="shared" si="5194"/>
        <v>0</v>
      </c>
      <c r="EA386" s="121"/>
      <c r="EB386" s="149"/>
      <c r="EC386" s="149"/>
      <c r="ED386" s="98">
        <f t="shared" si="5195"/>
        <v>0</v>
      </c>
      <c r="EE386" s="150"/>
      <c r="EF386" s="151"/>
      <c r="EG386" s="145"/>
      <c r="EH386" s="146"/>
      <c r="EI386" s="148"/>
      <c r="EJ386" s="149"/>
      <c r="EK386" s="98">
        <f t="shared" si="5196"/>
        <v>0</v>
      </c>
      <c r="EL386" s="121"/>
      <c r="EM386" s="121"/>
      <c r="EN386" s="121"/>
      <c r="EO386" s="100">
        <f t="shared" si="5197"/>
        <v>0</v>
      </c>
      <c r="EP386" s="121"/>
      <c r="EQ386" s="149"/>
      <c r="ER386" s="149"/>
      <c r="ES386" s="98">
        <f t="shared" si="4849"/>
        <v>0</v>
      </c>
      <c r="ET386" s="150"/>
      <c r="EU386" s="151"/>
      <c r="EV386" s="145"/>
      <c r="EW386" s="146"/>
      <c r="EX386" s="148"/>
      <c r="EY386" s="149"/>
      <c r="EZ386" s="98">
        <f t="shared" si="5198"/>
        <v>0</v>
      </c>
      <c r="FA386" s="121"/>
      <c r="FB386" s="121"/>
      <c r="FC386" s="121"/>
      <c r="FD386" s="100">
        <f t="shared" si="5756"/>
        <v>0</v>
      </c>
      <c r="FE386" s="121"/>
      <c r="FF386" s="149"/>
      <c r="FG386" s="149"/>
      <c r="FH386" s="98">
        <f t="shared" si="4851"/>
        <v>0</v>
      </c>
      <c r="FI386" s="122"/>
      <c r="FJ386" s="123"/>
      <c r="FK386" s="145"/>
      <c r="FL386" s="146"/>
      <c r="FM386" s="148"/>
      <c r="FN386" s="149"/>
      <c r="FO386" s="98">
        <f t="shared" si="5591"/>
        <v>0</v>
      </c>
      <c r="FP386" s="121"/>
      <c r="FQ386" s="121"/>
      <c r="FR386" s="121"/>
      <c r="FS386" s="100">
        <f t="shared" si="5757"/>
        <v>0</v>
      </c>
      <c r="FT386" s="121"/>
      <c r="FU386" s="149"/>
      <c r="FV386" s="149"/>
      <c r="FW386" s="98">
        <f t="shared" si="6083"/>
        <v>0</v>
      </c>
      <c r="FX386" s="122">
        <v>23.58</v>
      </c>
      <c r="FY386" s="123">
        <v>475.32</v>
      </c>
      <c r="FZ386" s="145"/>
      <c r="GA386" s="146"/>
      <c r="GB386" s="148"/>
      <c r="GC386" s="149"/>
      <c r="GD386" s="98">
        <f t="shared" si="5200"/>
        <v>0</v>
      </c>
      <c r="GE386" s="121"/>
      <c r="GF386" s="121"/>
      <c r="GG386" s="121"/>
      <c r="GH386" s="100">
        <f t="shared" si="5201"/>
        <v>0</v>
      </c>
      <c r="GI386" s="121"/>
      <c r="GJ386" s="149"/>
      <c r="GK386" s="149"/>
      <c r="GL386" s="98">
        <f t="shared" si="5202"/>
        <v>0</v>
      </c>
      <c r="GM386" s="122">
        <v>10.77</v>
      </c>
      <c r="GN386" s="123">
        <v>168.64</v>
      </c>
      <c r="GO386" s="145"/>
      <c r="GP386" s="146"/>
      <c r="GQ386" s="148"/>
      <c r="GR386" s="149"/>
      <c r="GS386" s="98">
        <f t="shared" si="5203"/>
        <v>0</v>
      </c>
      <c r="GT386" s="121"/>
      <c r="GU386" s="121"/>
      <c r="GV386" s="121"/>
      <c r="GW386" s="100">
        <f t="shared" si="5204"/>
        <v>0</v>
      </c>
      <c r="GX386" s="121"/>
      <c r="GY386" s="149"/>
      <c r="GZ386" s="149"/>
      <c r="HA386" s="98">
        <f t="shared" si="5205"/>
        <v>0</v>
      </c>
      <c r="HB386" s="150"/>
      <c r="HC386" s="151"/>
      <c r="HD386" s="145"/>
      <c r="HE386" s="146"/>
      <c r="HF386" s="148"/>
      <c r="HG386" s="149"/>
      <c r="HH386" s="98">
        <f t="shared" si="5206"/>
        <v>0</v>
      </c>
      <c r="HI386" s="121"/>
      <c r="HJ386" s="121"/>
      <c r="HK386" s="121"/>
      <c r="HL386" s="100">
        <f t="shared" si="5207"/>
        <v>0</v>
      </c>
      <c r="HM386" s="121"/>
      <c r="HN386" s="149"/>
      <c r="HO386" s="149"/>
      <c r="HP386" s="98">
        <f t="shared" si="6082"/>
        <v>0</v>
      </c>
      <c r="HQ386" s="150"/>
      <c r="HR386" s="151"/>
      <c r="HS386" s="145"/>
      <c r="HT386" s="146"/>
      <c r="HU386" s="148"/>
      <c r="HV386" s="149"/>
      <c r="HW386" s="98">
        <f t="shared" si="5755"/>
        <v>0</v>
      </c>
      <c r="HX386" s="121"/>
      <c r="HY386" s="121"/>
      <c r="HZ386" s="121"/>
      <c r="IA386" s="100">
        <f t="shared" si="5759"/>
        <v>0</v>
      </c>
      <c r="IB386" s="121"/>
      <c r="IC386" s="149"/>
      <c r="ID386" s="149"/>
      <c r="IE386" s="98">
        <f t="shared" si="5211"/>
        <v>0</v>
      </c>
      <c r="IF386" s="122">
        <v>0.2</v>
      </c>
      <c r="IG386" s="123">
        <v>1.8</v>
      </c>
      <c r="IH386" s="145"/>
      <c r="II386" s="146"/>
      <c r="IJ386" s="148"/>
      <c r="IK386" s="149"/>
      <c r="IL386" s="98">
        <f t="shared" si="5752"/>
        <v>0</v>
      </c>
      <c r="IM386" s="121"/>
      <c r="IN386" s="121"/>
      <c r="IO386" s="121"/>
      <c r="IP386" s="100">
        <f t="shared" si="4678"/>
        <v>0</v>
      </c>
      <c r="IQ386" s="121"/>
      <c r="IR386" s="149"/>
      <c r="IS386" s="149"/>
      <c r="IT386" s="98">
        <f t="shared" si="5753"/>
        <v>0</v>
      </c>
      <c r="IU386" s="150"/>
      <c r="IV386" s="151"/>
      <c r="IW386" s="145"/>
      <c r="IX386" s="146"/>
      <c r="IY386" s="148"/>
      <c r="IZ386" s="149"/>
      <c r="JA386" s="98">
        <f t="shared" si="5212"/>
        <v>0</v>
      </c>
      <c r="JB386" s="121"/>
      <c r="JC386" s="121"/>
      <c r="JD386" s="121"/>
      <c r="JE386" s="100">
        <f t="shared" si="5213"/>
        <v>0</v>
      </c>
      <c r="JF386" s="121"/>
      <c r="JG386" s="149"/>
      <c r="JH386" s="149"/>
      <c r="JI386" s="98">
        <f t="shared" si="5214"/>
        <v>0</v>
      </c>
      <c r="JJ386" s="122">
        <v>3.95</v>
      </c>
      <c r="JK386" s="123">
        <v>94.8</v>
      </c>
      <c r="JL386" s="145"/>
      <c r="JM386" s="146"/>
      <c r="JN386" s="148"/>
      <c r="JO386" s="149"/>
      <c r="JP386" s="98">
        <f t="shared" si="5215"/>
        <v>0</v>
      </c>
      <c r="JQ386" s="121"/>
      <c r="JR386" s="121"/>
      <c r="JS386" s="121"/>
      <c r="JT386" s="100">
        <f t="shared" si="5216"/>
        <v>0</v>
      </c>
      <c r="JU386" s="121"/>
      <c r="JV386" s="149"/>
      <c r="JW386" s="149"/>
      <c r="JX386" s="98">
        <f t="shared" si="5217"/>
        <v>0</v>
      </c>
      <c r="JY386" s="150"/>
      <c r="JZ386" s="151"/>
      <c r="KA386" s="145"/>
      <c r="KB386" s="146"/>
      <c r="KC386" s="148"/>
      <c r="KD386" s="149"/>
      <c r="KE386" s="98">
        <f t="shared" si="5218"/>
        <v>0</v>
      </c>
      <c r="KF386" s="121"/>
      <c r="KG386" s="121"/>
      <c r="KH386" s="121"/>
      <c r="KI386" s="100">
        <f t="shared" si="5219"/>
        <v>0</v>
      </c>
      <c r="KJ386" s="121"/>
      <c r="KK386" s="149"/>
      <c r="KL386" s="149"/>
      <c r="KM386" s="98">
        <f t="shared" si="5920"/>
        <v>0</v>
      </c>
      <c r="KN386" s="150"/>
      <c r="KO386" s="151"/>
      <c r="KP386" s="145"/>
      <c r="KQ386" s="146"/>
      <c r="KR386" s="148"/>
      <c r="KS386" s="149"/>
      <c r="KT386" s="98">
        <f t="shared" si="5220"/>
        <v>0</v>
      </c>
      <c r="KU386" s="121"/>
      <c r="KV386" s="121"/>
      <c r="KW386" s="121"/>
      <c r="KX386" s="100">
        <f t="shared" si="5758"/>
        <v>0</v>
      </c>
      <c r="KY386" s="121"/>
      <c r="KZ386" s="149"/>
      <c r="LA386" s="149"/>
      <c r="LB386" s="98">
        <f t="shared" si="5221"/>
        <v>0</v>
      </c>
      <c r="LC386" s="150"/>
      <c r="LD386" s="151"/>
      <c r="LE386" s="145"/>
      <c r="LF386" s="146"/>
      <c r="LG386" s="148"/>
      <c r="LH386" s="149"/>
      <c r="LI386" s="98">
        <f t="shared" si="5222"/>
        <v>0</v>
      </c>
      <c r="LJ386" s="121"/>
      <c r="LK386" s="121"/>
      <c r="LL386" s="121"/>
      <c r="LM386" s="100">
        <f t="shared" si="5223"/>
        <v>0</v>
      </c>
      <c r="LN386" s="121"/>
      <c r="LO386" s="149"/>
      <c r="LP386" s="149"/>
      <c r="LQ386" s="98">
        <f t="shared" si="5224"/>
        <v>0</v>
      </c>
      <c r="LR386" s="150"/>
      <c r="LS386" s="151"/>
      <c r="LT386" s="145"/>
      <c r="LU386" s="146"/>
      <c r="LV386" s="148"/>
      <c r="LW386" s="149"/>
      <c r="LX386" s="98">
        <f t="shared" si="4356"/>
        <v>0</v>
      </c>
      <c r="LY386" s="121"/>
      <c r="LZ386" s="121"/>
      <c r="MA386" s="121"/>
      <c r="MB386" s="100">
        <f t="shared" si="5225"/>
        <v>0</v>
      </c>
      <c r="MC386" s="121"/>
      <c r="MD386" s="149"/>
      <c r="ME386" s="149"/>
      <c r="MF386" s="98">
        <f t="shared" si="5226"/>
        <v>0</v>
      </c>
      <c r="MG386" s="150"/>
      <c r="MH386" s="151"/>
      <c r="MI386" s="145"/>
      <c r="MJ386" s="146"/>
      <c r="MK386" s="148"/>
      <c r="ML386" s="149"/>
      <c r="MM386" s="98">
        <f t="shared" si="5227"/>
        <v>0</v>
      </c>
      <c r="MN386" s="121"/>
      <c r="MO386" s="121"/>
      <c r="MP386" s="121"/>
      <c r="MQ386" s="100">
        <f t="shared" si="5228"/>
        <v>0</v>
      </c>
      <c r="MR386" s="121"/>
      <c r="MS386" s="149"/>
      <c r="MT386" s="149"/>
      <c r="MU386" s="98">
        <f t="shared" si="4850"/>
        <v>0</v>
      </c>
      <c r="MV386" s="150"/>
      <c r="MW386" s="151"/>
      <c r="MX386" s="145"/>
      <c r="MY386" s="146"/>
      <c r="MZ386" s="148"/>
      <c r="NA386" s="149"/>
      <c r="NB386" s="98">
        <f t="shared" si="5229"/>
        <v>0</v>
      </c>
      <c r="NC386" s="121"/>
      <c r="ND386" s="121"/>
      <c r="NE386" s="121"/>
      <c r="NF386" s="100">
        <f t="shared" si="5230"/>
        <v>0</v>
      </c>
      <c r="NG386" s="121"/>
      <c r="NH386" s="149"/>
      <c r="NI386" s="149"/>
      <c r="NJ386" s="98">
        <f t="shared" si="5231"/>
        <v>0</v>
      </c>
      <c r="NK386" s="150"/>
      <c r="NL386" s="151"/>
      <c r="NM386" s="145"/>
      <c r="NN386" s="146"/>
      <c r="NO386" s="148"/>
      <c r="NP386" s="149"/>
      <c r="NQ386" s="98">
        <f t="shared" si="5232"/>
        <v>0</v>
      </c>
      <c r="NR386" s="121"/>
      <c r="NS386" s="121"/>
      <c r="NT386" s="121"/>
      <c r="NU386" s="100">
        <f t="shared" si="5233"/>
        <v>0</v>
      </c>
      <c r="NV386" s="121"/>
      <c r="NW386" s="149"/>
      <c r="NX386" s="149"/>
      <c r="NY386" s="98">
        <f t="shared" si="5234"/>
        <v>0</v>
      </c>
      <c r="NZ386" s="150"/>
      <c r="OA386" s="151"/>
      <c r="OB386" s="145"/>
      <c r="OC386" s="146"/>
      <c r="OD386" s="148"/>
      <c r="OE386" s="149"/>
      <c r="OF386" s="98">
        <f t="shared" si="4681"/>
        <v>0</v>
      </c>
      <c r="OG386" s="121"/>
      <c r="OH386" s="121"/>
      <c r="OI386" s="121"/>
      <c r="OJ386" s="100">
        <f t="shared" si="5235"/>
        <v>0</v>
      </c>
      <c r="OK386" s="121"/>
      <c r="OL386" s="149"/>
      <c r="OM386" s="149"/>
      <c r="ON386" s="98">
        <f t="shared" si="5236"/>
        <v>0</v>
      </c>
      <c r="OO386" s="150"/>
      <c r="OP386" s="151"/>
      <c r="OQ386" s="145"/>
      <c r="OR386" s="146"/>
      <c r="OS386" s="148"/>
      <c r="OT386" s="149"/>
      <c r="OU386" s="98">
        <f t="shared" si="4688"/>
        <v>0</v>
      </c>
      <c r="OV386" s="121"/>
      <c r="OW386" s="121"/>
      <c r="OX386" s="121"/>
      <c r="OY386" s="100">
        <f t="shared" si="6403"/>
        <v>0</v>
      </c>
      <c r="OZ386" s="121"/>
      <c r="PA386" s="149"/>
      <c r="PB386" s="149"/>
      <c r="PC386" s="98">
        <f t="shared" si="5430"/>
        <v>0</v>
      </c>
      <c r="PD386" s="150"/>
      <c r="PE386" s="151"/>
      <c r="PF386" s="145"/>
      <c r="PG386" s="146"/>
      <c r="PH386" s="148"/>
      <c r="PI386" s="149"/>
      <c r="PJ386" s="98">
        <f t="shared" si="5237"/>
        <v>0</v>
      </c>
      <c r="PK386" s="121"/>
      <c r="PL386" s="121"/>
      <c r="PM386" s="121"/>
      <c r="PN386" s="100">
        <f t="shared" si="5238"/>
        <v>0</v>
      </c>
      <c r="PO386" s="121"/>
      <c r="PP386" s="149"/>
      <c r="PQ386" s="149"/>
      <c r="PR386" s="98">
        <f t="shared" si="5239"/>
        <v>0</v>
      </c>
      <c r="PS386" s="150"/>
      <c r="PT386" s="151"/>
      <c r="PU386" s="145"/>
      <c r="PV386" s="146"/>
      <c r="PW386" s="148"/>
      <c r="PX386" s="149"/>
      <c r="PY386" s="98">
        <f t="shared" si="5240"/>
        <v>0</v>
      </c>
      <c r="PZ386" s="121"/>
      <c r="QA386" s="121"/>
      <c r="QB386" s="121"/>
      <c r="QC386" s="100">
        <f t="shared" si="5241"/>
        <v>0</v>
      </c>
      <c r="QD386" s="121"/>
      <c r="QE386" s="149"/>
      <c r="QF386" s="149"/>
      <c r="QG386" s="98">
        <f t="shared" si="5242"/>
        <v>0</v>
      </c>
      <c r="QH386" s="150"/>
      <c r="QI386" s="151"/>
      <c r="QJ386" s="145"/>
      <c r="QK386" s="146"/>
      <c r="QL386" s="148"/>
      <c r="QM386" s="149"/>
      <c r="QN386" s="98">
        <f t="shared" si="5243"/>
        <v>0</v>
      </c>
      <c r="QO386" s="121"/>
      <c r="QP386" s="121"/>
      <c r="QQ386" s="121"/>
      <c r="QR386" s="100">
        <f t="shared" si="5244"/>
        <v>0</v>
      </c>
      <c r="QS386" s="121"/>
      <c r="QT386" s="149"/>
      <c r="QU386" s="149"/>
      <c r="QV386" s="98">
        <f t="shared" si="5245"/>
        <v>0</v>
      </c>
      <c r="QW386" s="150"/>
      <c r="QX386" s="151"/>
      <c r="QY386" s="145"/>
      <c r="QZ386" s="146"/>
      <c r="RA386" s="148"/>
      <c r="RB386" s="149"/>
      <c r="RC386" s="98">
        <f t="shared" si="5246"/>
        <v>0</v>
      </c>
      <c r="RD386" s="121"/>
      <c r="RE386" s="121"/>
      <c r="RF386" s="121"/>
      <c r="RG386" s="100">
        <f t="shared" si="5247"/>
        <v>0</v>
      </c>
      <c r="RH386" s="121"/>
      <c r="RI386" s="149"/>
      <c r="RJ386" s="149"/>
      <c r="RK386" s="98">
        <f t="shared" si="5248"/>
        <v>0</v>
      </c>
      <c r="RL386" s="150"/>
      <c r="RM386" s="151"/>
      <c r="RN386" s="145"/>
      <c r="RO386" s="146"/>
      <c r="RP386" s="148"/>
      <c r="RQ386" s="149"/>
      <c r="RR386" s="98">
        <f t="shared" si="5249"/>
        <v>0</v>
      </c>
      <c r="RS386" s="121"/>
      <c r="RT386" s="121"/>
      <c r="RU386" s="121"/>
      <c r="RV386" s="100">
        <f t="shared" si="5250"/>
        <v>0</v>
      </c>
      <c r="RW386" s="121"/>
      <c r="RX386" s="149"/>
      <c r="RY386" s="149"/>
      <c r="RZ386" s="98">
        <f t="shared" si="5251"/>
        <v>0</v>
      </c>
      <c r="SA386" s="150"/>
      <c r="SB386" s="151"/>
      <c r="SC386" s="145"/>
      <c r="SD386" s="146"/>
      <c r="SE386" s="148"/>
      <c r="SF386" s="149"/>
      <c r="SG386" s="98">
        <f t="shared" si="5252"/>
        <v>0</v>
      </c>
      <c r="SH386" s="121"/>
      <c r="SI386" s="121"/>
      <c r="SJ386" s="121"/>
      <c r="SK386" s="100">
        <f t="shared" si="5253"/>
        <v>0</v>
      </c>
      <c r="SL386" s="121"/>
      <c r="SM386" s="149"/>
      <c r="SN386" s="149"/>
      <c r="SO386" s="98">
        <f t="shared" si="5254"/>
        <v>0</v>
      </c>
      <c r="SP386" s="150"/>
      <c r="SQ386" s="151"/>
      <c r="SR386" s="145"/>
      <c r="SS386" s="146"/>
      <c r="ST386" s="148"/>
      <c r="SU386" s="149"/>
      <c r="SV386" s="98">
        <f t="shared" si="4682"/>
        <v>0</v>
      </c>
      <c r="SW386" s="121"/>
      <c r="SX386" s="121"/>
      <c r="SY386" s="121"/>
      <c r="SZ386" s="100">
        <f t="shared" si="4683"/>
        <v>0</v>
      </c>
      <c r="TA386" s="121"/>
      <c r="TB386" s="149"/>
      <c r="TC386" s="149"/>
      <c r="TD386" s="98">
        <f t="shared" si="4684"/>
        <v>0</v>
      </c>
      <c r="TE386" s="150"/>
      <c r="TF386" s="151"/>
      <c r="TG386" s="145"/>
      <c r="TH386" s="146"/>
      <c r="TI386" s="148"/>
      <c r="TJ386" s="149"/>
      <c r="TK386" s="98">
        <f t="shared" si="5255"/>
        <v>0</v>
      </c>
      <c r="TL386" s="121"/>
      <c r="TM386" s="121"/>
      <c r="TN386" s="121"/>
      <c r="TO386" s="100">
        <f t="shared" si="5256"/>
        <v>0</v>
      </c>
      <c r="TP386" s="121"/>
      <c r="TQ386" s="149"/>
      <c r="TR386" s="149"/>
      <c r="TS386" s="98">
        <f t="shared" si="5257"/>
        <v>0</v>
      </c>
      <c r="TT386" s="150"/>
      <c r="TU386" s="151"/>
      <c r="TV386" s="145"/>
      <c r="TW386" s="146"/>
      <c r="TX386" s="148"/>
      <c r="TY386" s="149"/>
      <c r="TZ386" s="98">
        <f t="shared" si="5258"/>
        <v>0</v>
      </c>
      <c r="UA386" s="121"/>
      <c r="UB386" s="121"/>
      <c r="UC386" s="121"/>
      <c r="UD386" s="100">
        <f t="shared" si="5259"/>
        <v>0</v>
      </c>
      <c r="UE386" s="121"/>
      <c r="UF386" s="149"/>
      <c r="UG386" s="149"/>
      <c r="UH386" s="98">
        <f t="shared" si="5260"/>
        <v>0</v>
      </c>
      <c r="UI386" s="150"/>
      <c r="UJ386" s="151"/>
      <c r="UK386" s="145"/>
      <c r="UL386" s="146"/>
      <c r="UM386" s="148"/>
      <c r="UN386" s="149"/>
      <c r="UO386" s="98">
        <f t="shared" si="5261"/>
        <v>0</v>
      </c>
      <c r="UP386" s="121"/>
      <c r="UQ386" s="121"/>
      <c r="UR386" s="121"/>
      <c r="US386" s="100">
        <f t="shared" si="5262"/>
        <v>0</v>
      </c>
      <c r="UT386" s="121"/>
      <c r="UU386" s="149"/>
      <c r="UV386" s="149"/>
      <c r="UW386" s="98">
        <f t="shared" si="5263"/>
        <v>0</v>
      </c>
      <c r="UX386" s="150"/>
      <c r="UY386" s="151"/>
      <c r="UZ386" s="145"/>
      <c r="VA386" s="146"/>
      <c r="VB386" s="148"/>
      <c r="VC386" s="149"/>
      <c r="VD386" s="98">
        <f t="shared" si="5264"/>
        <v>0</v>
      </c>
      <c r="VE386" s="121"/>
      <c r="VF386" s="121"/>
      <c r="VG386" s="121"/>
      <c r="VH386" s="100">
        <f t="shared" si="5265"/>
        <v>0</v>
      </c>
      <c r="VI386" s="121"/>
      <c r="VJ386" s="149"/>
      <c r="VK386" s="149"/>
      <c r="VL386" s="98">
        <f t="shared" si="5266"/>
        <v>0</v>
      </c>
      <c r="VM386" s="150"/>
      <c r="VN386" s="151"/>
      <c r="VO386" s="145"/>
      <c r="VP386" s="146"/>
      <c r="VQ386" s="148"/>
      <c r="VR386" s="149"/>
      <c r="VS386" s="98">
        <f t="shared" si="5267"/>
        <v>0</v>
      </c>
      <c r="VT386" s="121"/>
      <c r="VU386" s="121"/>
      <c r="VV386" s="121"/>
      <c r="VW386" s="100">
        <f t="shared" si="5268"/>
        <v>0</v>
      </c>
      <c r="VX386" s="121"/>
      <c r="VY386" s="149"/>
      <c r="VZ386" s="149"/>
      <c r="WA386" s="98">
        <f t="shared" si="5269"/>
        <v>0</v>
      </c>
      <c r="WB386" s="150"/>
      <c r="WC386" s="151"/>
      <c r="WD386" s="145"/>
      <c r="WE386" s="146"/>
    </row>
    <row r="387" spans="1:603" ht="16.5" customHeight="1">
      <c r="A387" s="94"/>
      <c r="B387" s="105" t="s">
        <v>305</v>
      </c>
      <c r="C387" s="106" t="s">
        <v>59</v>
      </c>
      <c r="D387" s="148"/>
      <c r="E387" s="149"/>
      <c r="F387" s="98">
        <f t="shared" si="4685"/>
        <v>0</v>
      </c>
      <c r="G387" s="121"/>
      <c r="H387" s="121"/>
      <c r="I387" s="121"/>
      <c r="J387" s="100">
        <f t="shared" si="4686"/>
        <v>0</v>
      </c>
      <c r="K387" s="121"/>
      <c r="L387" s="149"/>
      <c r="M387" s="149"/>
      <c r="N387" s="98">
        <f t="shared" si="6564"/>
        <v>0</v>
      </c>
      <c r="O387" s="150"/>
      <c r="P387" s="151"/>
      <c r="Q387" s="145"/>
      <c r="R387" s="146"/>
      <c r="S387" s="148"/>
      <c r="T387" s="149"/>
      <c r="U387" s="98">
        <f t="shared" si="5172"/>
        <v>0</v>
      </c>
      <c r="V387" s="121"/>
      <c r="W387" s="121"/>
      <c r="X387" s="121"/>
      <c r="Y387" s="100">
        <f t="shared" si="5173"/>
        <v>0</v>
      </c>
      <c r="Z387" s="121"/>
      <c r="AA387" s="149"/>
      <c r="AB387" s="149"/>
      <c r="AC387" s="98">
        <f t="shared" si="5174"/>
        <v>0</v>
      </c>
      <c r="AD387" s="150"/>
      <c r="AE387" s="151"/>
      <c r="AF387" s="145"/>
      <c r="AG387" s="146"/>
      <c r="AH387" s="148"/>
      <c r="AI387" s="149"/>
      <c r="AJ387" s="98">
        <f t="shared" si="5175"/>
        <v>0</v>
      </c>
      <c r="AK387" s="121"/>
      <c r="AL387" s="121"/>
      <c r="AM387" s="121"/>
      <c r="AN387" s="100">
        <f t="shared" si="5176"/>
        <v>0</v>
      </c>
      <c r="AO387" s="121"/>
      <c r="AP387" s="149"/>
      <c r="AQ387" s="149"/>
      <c r="AR387" s="98">
        <f t="shared" si="6081"/>
        <v>0</v>
      </c>
      <c r="AS387" s="150"/>
      <c r="AT387" s="151"/>
      <c r="AU387" s="145"/>
      <c r="AV387" s="146"/>
      <c r="AW387" s="148"/>
      <c r="AX387" s="149"/>
      <c r="AY387" s="98">
        <f t="shared" si="5178"/>
        <v>0</v>
      </c>
      <c r="AZ387" s="121"/>
      <c r="BA387" s="121"/>
      <c r="BB387" s="121"/>
      <c r="BC387" s="100">
        <f t="shared" si="5179"/>
        <v>0</v>
      </c>
      <c r="BD387" s="121"/>
      <c r="BE387" s="149"/>
      <c r="BF387" s="149"/>
      <c r="BG387" s="98">
        <f t="shared" si="5180"/>
        <v>0</v>
      </c>
      <c r="BH387" s="150"/>
      <c r="BI387" s="151"/>
      <c r="BJ387" s="145"/>
      <c r="BK387" s="146"/>
      <c r="BL387" s="148"/>
      <c r="BM387" s="149"/>
      <c r="BN387" s="98">
        <f t="shared" si="5181"/>
        <v>0</v>
      </c>
      <c r="BO387" s="121"/>
      <c r="BP387" s="121"/>
      <c r="BQ387" s="121"/>
      <c r="BR387" s="100">
        <f t="shared" si="5182"/>
        <v>0</v>
      </c>
      <c r="BS387" s="121"/>
      <c r="BT387" s="149"/>
      <c r="BU387" s="149"/>
      <c r="BV387" s="98">
        <f t="shared" si="5183"/>
        <v>0</v>
      </c>
      <c r="BW387" s="150"/>
      <c r="BX387" s="151"/>
      <c r="BY387" s="145"/>
      <c r="BZ387" s="147"/>
      <c r="CA387" s="148"/>
      <c r="CB387" s="149"/>
      <c r="CC387" s="98">
        <f t="shared" si="5184"/>
        <v>0</v>
      </c>
      <c r="CD387" s="121"/>
      <c r="CE387" s="121"/>
      <c r="CF387" s="121"/>
      <c r="CG387" s="100">
        <f t="shared" si="5185"/>
        <v>0</v>
      </c>
      <c r="CH387" s="121"/>
      <c r="CI387" s="149"/>
      <c r="CJ387" s="149"/>
      <c r="CK387" s="98">
        <f t="shared" si="5186"/>
        <v>0</v>
      </c>
      <c r="CL387" s="150"/>
      <c r="CM387" s="151"/>
      <c r="CN387" s="145"/>
      <c r="CO387" s="146"/>
      <c r="CP387" s="148"/>
      <c r="CQ387" s="149"/>
      <c r="CR387" s="98">
        <f t="shared" si="5187"/>
        <v>0</v>
      </c>
      <c r="CS387" s="121"/>
      <c r="CT387" s="121"/>
      <c r="CU387" s="121"/>
      <c r="CV387" s="100">
        <f t="shared" si="5188"/>
        <v>0</v>
      </c>
      <c r="CW387" s="121"/>
      <c r="CX387" s="149"/>
      <c r="CY387" s="149"/>
      <c r="CZ387" s="98">
        <f t="shared" si="5189"/>
        <v>0</v>
      </c>
      <c r="DA387" s="150"/>
      <c r="DB387" s="151"/>
      <c r="DC387" s="145"/>
      <c r="DD387" s="146"/>
      <c r="DE387" s="148"/>
      <c r="DF387" s="149"/>
      <c r="DG387" s="98">
        <f t="shared" si="5190"/>
        <v>0</v>
      </c>
      <c r="DH387" s="121"/>
      <c r="DI387" s="121"/>
      <c r="DJ387" s="121"/>
      <c r="DK387" s="100">
        <f t="shared" si="5191"/>
        <v>0</v>
      </c>
      <c r="DL387" s="121"/>
      <c r="DM387" s="149"/>
      <c r="DN387" s="149"/>
      <c r="DO387" s="98">
        <f t="shared" si="5192"/>
        <v>0</v>
      </c>
      <c r="DP387" s="150"/>
      <c r="DQ387" s="151"/>
      <c r="DR387" s="145"/>
      <c r="DS387" s="146"/>
      <c r="DT387" s="148"/>
      <c r="DU387" s="149"/>
      <c r="DV387" s="98">
        <f t="shared" si="5193"/>
        <v>0</v>
      </c>
      <c r="DW387" s="121"/>
      <c r="DX387" s="121"/>
      <c r="DY387" s="121"/>
      <c r="DZ387" s="100">
        <f t="shared" si="5194"/>
        <v>0</v>
      </c>
      <c r="EA387" s="121"/>
      <c r="EB387" s="149"/>
      <c r="EC387" s="149"/>
      <c r="ED387" s="98">
        <f t="shared" si="5195"/>
        <v>0</v>
      </c>
      <c r="EE387" s="150"/>
      <c r="EF387" s="151"/>
      <c r="EG387" s="145"/>
      <c r="EH387" s="146"/>
      <c r="EI387" s="148"/>
      <c r="EJ387" s="149"/>
      <c r="EK387" s="98">
        <f t="shared" si="5196"/>
        <v>0</v>
      </c>
      <c r="EL387" s="121"/>
      <c r="EM387" s="121"/>
      <c r="EN387" s="121"/>
      <c r="EO387" s="100">
        <f t="shared" si="5197"/>
        <v>0</v>
      </c>
      <c r="EP387" s="121"/>
      <c r="EQ387" s="149"/>
      <c r="ER387" s="149"/>
      <c r="ES387" s="98">
        <f t="shared" si="4849"/>
        <v>0</v>
      </c>
      <c r="ET387" s="150"/>
      <c r="EU387" s="151"/>
      <c r="EV387" s="145"/>
      <c r="EW387" s="146"/>
      <c r="EX387" s="148"/>
      <c r="EY387" s="149"/>
      <c r="EZ387" s="98">
        <f t="shared" si="5198"/>
        <v>0</v>
      </c>
      <c r="FA387" s="121"/>
      <c r="FB387" s="121"/>
      <c r="FC387" s="121"/>
      <c r="FD387" s="100">
        <f t="shared" si="5756"/>
        <v>0</v>
      </c>
      <c r="FE387" s="121"/>
      <c r="FF387" s="149"/>
      <c r="FG387" s="149"/>
      <c r="FH387" s="98">
        <f t="shared" si="4851"/>
        <v>0</v>
      </c>
      <c r="FI387" s="150"/>
      <c r="FJ387" s="151"/>
      <c r="FK387" s="145"/>
      <c r="FL387" s="146"/>
      <c r="FM387" s="148"/>
      <c r="FN387" s="149"/>
      <c r="FO387" s="98">
        <f t="shared" si="5591"/>
        <v>0</v>
      </c>
      <c r="FP387" s="121"/>
      <c r="FQ387" s="121"/>
      <c r="FR387" s="121"/>
      <c r="FS387" s="100">
        <f t="shared" si="5757"/>
        <v>0</v>
      </c>
      <c r="FT387" s="121"/>
      <c r="FU387" s="149"/>
      <c r="FV387" s="149"/>
      <c r="FW387" s="98">
        <f t="shared" si="6083"/>
        <v>0</v>
      </c>
      <c r="FX387" s="122">
        <v>17.079999999999998</v>
      </c>
      <c r="FY387" s="123">
        <v>369.66</v>
      </c>
      <c r="FZ387" s="145"/>
      <c r="GA387" s="146"/>
      <c r="GB387" s="148"/>
      <c r="GC387" s="149"/>
      <c r="GD387" s="98">
        <f t="shared" si="5200"/>
        <v>0</v>
      </c>
      <c r="GE387" s="121"/>
      <c r="GF387" s="121"/>
      <c r="GG387" s="121"/>
      <c r="GH387" s="100">
        <f t="shared" si="5201"/>
        <v>0</v>
      </c>
      <c r="GI387" s="121"/>
      <c r="GJ387" s="149"/>
      <c r="GK387" s="149"/>
      <c r="GL387" s="98">
        <f t="shared" si="5202"/>
        <v>0</v>
      </c>
      <c r="GM387" s="122">
        <v>6.64</v>
      </c>
      <c r="GN387" s="123">
        <v>106.24</v>
      </c>
      <c r="GO387" s="145"/>
      <c r="GP387" s="146"/>
      <c r="GQ387" s="148"/>
      <c r="GR387" s="149"/>
      <c r="GS387" s="98">
        <f t="shared" si="5203"/>
        <v>0</v>
      </c>
      <c r="GT387" s="121"/>
      <c r="GU387" s="121"/>
      <c r="GV387" s="121"/>
      <c r="GW387" s="100">
        <f t="shared" si="5204"/>
        <v>0</v>
      </c>
      <c r="GX387" s="121"/>
      <c r="GY387" s="149"/>
      <c r="GZ387" s="149"/>
      <c r="HA387" s="98">
        <f t="shared" si="5205"/>
        <v>0</v>
      </c>
      <c r="HB387" s="150"/>
      <c r="HC387" s="151"/>
      <c r="HD387" s="145"/>
      <c r="HE387" s="146"/>
      <c r="HF387" s="148"/>
      <c r="HG387" s="149"/>
      <c r="HH387" s="98">
        <f t="shared" si="5206"/>
        <v>0</v>
      </c>
      <c r="HI387" s="121"/>
      <c r="HJ387" s="121"/>
      <c r="HK387" s="121"/>
      <c r="HL387" s="100">
        <f t="shared" si="5207"/>
        <v>0</v>
      </c>
      <c r="HM387" s="121"/>
      <c r="HN387" s="149"/>
      <c r="HO387" s="149"/>
      <c r="HP387" s="98">
        <f t="shared" si="6082"/>
        <v>0</v>
      </c>
      <c r="HQ387" s="150"/>
      <c r="HR387" s="151"/>
      <c r="HS387" s="145"/>
      <c r="HT387" s="146"/>
      <c r="HU387" s="148"/>
      <c r="HV387" s="149"/>
      <c r="HW387" s="98">
        <f t="shared" si="5755"/>
        <v>0</v>
      </c>
      <c r="HX387" s="121"/>
      <c r="HY387" s="121"/>
      <c r="HZ387" s="121"/>
      <c r="IA387" s="100">
        <f t="shared" si="5759"/>
        <v>0</v>
      </c>
      <c r="IB387" s="121"/>
      <c r="IC387" s="149"/>
      <c r="ID387" s="149"/>
      <c r="IE387" s="98">
        <f t="shared" si="5211"/>
        <v>0</v>
      </c>
      <c r="IF387" s="122">
        <v>0.11</v>
      </c>
      <c r="IG387" s="123">
        <v>0.22</v>
      </c>
      <c r="IH387" s="145"/>
      <c r="II387" s="146"/>
      <c r="IJ387" s="148"/>
      <c r="IK387" s="149"/>
      <c r="IL387" s="98">
        <f t="shared" si="5752"/>
        <v>0</v>
      </c>
      <c r="IM387" s="121"/>
      <c r="IN387" s="121"/>
      <c r="IO387" s="121"/>
      <c r="IP387" s="100">
        <f t="shared" si="4678"/>
        <v>0</v>
      </c>
      <c r="IQ387" s="121"/>
      <c r="IR387" s="149"/>
      <c r="IS387" s="149"/>
      <c r="IT387" s="98">
        <f t="shared" si="5753"/>
        <v>0</v>
      </c>
      <c r="IU387" s="150"/>
      <c r="IV387" s="151"/>
      <c r="IW387" s="145"/>
      <c r="IX387" s="146"/>
      <c r="IY387" s="148"/>
      <c r="IZ387" s="149"/>
      <c r="JA387" s="98">
        <f t="shared" si="5212"/>
        <v>0</v>
      </c>
      <c r="JB387" s="121"/>
      <c r="JC387" s="121"/>
      <c r="JD387" s="121"/>
      <c r="JE387" s="100">
        <f t="shared" si="5213"/>
        <v>0</v>
      </c>
      <c r="JF387" s="121"/>
      <c r="JG387" s="149"/>
      <c r="JH387" s="149"/>
      <c r="JI387" s="98">
        <f t="shared" si="5214"/>
        <v>0</v>
      </c>
      <c r="JJ387" s="150"/>
      <c r="JK387" s="151"/>
      <c r="JL387" s="145"/>
      <c r="JM387" s="146"/>
      <c r="JN387" s="148"/>
      <c r="JO387" s="149"/>
      <c r="JP387" s="98">
        <f t="shared" si="5215"/>
        <v>0</v>
      </c>
      <c r="JQ387" s="121"/>
      <c r="JR387" s="121"/>
      <c r="JS387" s="121"/>
      <c r="JT387" s="100">
        <f t="shared" si="5216"/>
        <v>0</v>
      </c>
      <c r="JU387" s="121"/>
      <c r="JV387" s="149"/>
      <c r="JW387" s="149"/>
      <c r="JX387" s="98">
        <f t="shared" si="5217"/>
        <v>0</v>
      </c>
      <c r="JY387" s="150"/>
      <c r="JZ387" s="151"/>
      <c r="KA387" s="145"/>
      <c r="KB387" s="146"/>
      <c r="KC387" s="148"/>
      <c r="KD387" s="149"/>
      <c r="KE387" s="98">
        <f t="shared" si="5218"/>
        <v>0</v>
      </c>
      <c r="KF387" s="121"/>
      <c r="KG387" s="121"/>
      <c r="KH387" s="121"/>
      <c r="KI387" s="100">
        <f t="shared" si="5219"/>
        <v>0</v>
      </c>
      <c r="KJ387" s="121"/>
      <c r="KK387" s="149"/>
      <c r="KL387" s="149"/>
      <c r="KM387" s="98">
        <f t="shared" si="5920"/>
        <v>0</v>
      </c>
      <c r="KN387" s="150"/>
      <c r="KO387" s="151"/>
      <c r="KP387" s="145"/>
      <c r="KQ387" s="146"/>
      <c r="KR387" s="148"/>
      <c r="KS387" s="149"/>
      <c r="KT387" s="98">
        <f t="shared" si="5220"/>
        <v>0</v>
      </c>
      <c r="KU387" s="121"/>
      <c r="KV387" s="121"/>
      <c r="KW387" s="121"/>
      <c r="KX387" s="100">
        <f t="shared" si="5758"/>
        <v>0</v>
      </c>
      <c r="KY387" s="121"/>
      <c r="KZ387" s="149"/>
      <c r="LA387" s="149"/>
      <c r="LB387" s="98">
        <f t="shared" si="5221"/>
        <v>0</v>
      </c>
      <c r="LC387" s="150"/>
      <c r="LD387" s="151"/>
      <c r="LE387" s="145"/>
      <c r="LF387" s="146"/>
      <c r="LG387" s="148"/>
      <c r="LH387" s="149"/>
      <c r="LI387" s="98">
        <f t="shared" si="5222"/>
        <v>0</v>
      </c>
      <c r="LJ387" s="121"/>
      <c r="LK387" s="121"/>
      <c r="LL387" s="121"/>
      <c r="LM387" s="100">
        <f t="shared" si="5223"/>
        <v>0</v>
      </c>
      <c r="LN387" s="121"/>
      <c r="LO387" s="149"/>
      <c r="LP387" s="149"/>
      <c r="LQ387" s="98">
        <f t="shared" si="5224"/>
        <v>0</v>
      </c>
      <c r="LR387" s="150"/>
      <c r="LS387" s="151"/>
      <c r="LT387" s="145"/>
      <c r="LU387" s="146"/>
      <c r="LV387" s="148"/>
      <c r="LW387" s="149"/>
      <c r="LX387" s="98">
        <f t="shared" si="4356"/>
        <v>0</v>
      </c>
      <c r="LY387" s="121"/>
      <c r="LZ387" s="121"/>
      <c r="MA387" s="121"/>
      <c r="MB387" s="100">
        <f t="shared" si="5225"/>
        <v>0</v>
      </c>
      <c r="MC387" s="121"/>
      <c r="MD387" s="149"/>
      <c r="ME387" s="149"/>
      <c r="MF387" s="98">
        <f t="shared" si="5226"/>
        <v>0</v>
      </c>
      <c r="MG387" s="150"/>
      <c r="MH387" s="151"/>
      <c r="MI387" s="145"/>
      <c r="MJ387" s="146"/>
      <c r="MK387" s="148"/>
      <c r="ML387" s="149"/>
      <c r="MM387" s="98">
        <f t="shared" si="5227"/>
        <v>0</v>
      </c>
      <c r="MN387" s="121"/>
      <c r="MO387" s="121"/>
      <c r="MP387" s="121"/>
      <c r="MQ387" s="100">
        <f t="shared" si="5228"/>
        <v>0</v>
      </c>
      <c r="MR387" s="121"/>
      <c r="MS387" s="149"/>
      <c r="MT387" s="149"/>
      <c r="MU387" s="98">
        <f t="shared" si="4850"/>
        <v>0</v>
      </c>
      <c r="MV387" s="150"/>
      <c r="MW387" s="151"/>
      <c r="MX387" s="145"/>
      <c r="MY387" s="146"/>
      <c r="MZ387" s="148"/>
      <c r="NA387" s="149"/>
      <c r="NB387" s="98">
        <f t="shared" si="5229"/>
        <v>0</v>
      </c>
      <c r="NC387" s="121"/>
      <c r="ND387" s="121"/>
      <c r="NE387" s="121"/>
      <c r="NF387" s="100">
        <f t="shared" si="5230"/>
        <v>0</v>
      </c>
      <c r="NG387" s="121"/>
      <c r="NH387" s="149"/>
      <c r="NI387" s="149"/>
      <c r="NJ387" s="98">
        <f t="shared" si="5231"/>
        <v>0</v>
      </c>
      <c r="NK387" s="150"/>
      <c r="NL387" s="151"/>
      <c r="NM387" s="145"/>
      <c r="NN387" s="146"/>
      <c r="NO387" s="148"/>
      <c r="NP387" s="149"/>
      <c r="NQ387" s="98">
        <f t="shared" si="5232"/>
        <v>0</v>
      </c>
      <c r="NR387" s="121"/>
      <c r="NS387" s="121"/>
      <c r="NT387" s="121"/>
      <c r="NU387" s="100">
        <f t="shared" si="5233"/>
        <v>0</v>
      </c>
      <c r="NV387" s="121"/>
      <c r="NW387" s="149"/>
      <c r="NX387" s="149"/>
      <c r="NY387" s="98">
        <f t="shared" si="5234"/>
        <v>0</v>
      </c>
      <c r="NZ387" s="150"/>
      <c r="OA387" s="151"/>
      <c r="OB387" s="145"/>
      <c r="OC387" s="146"/>
      <c r="OD387" s="148"/>
      <c r="OE387" s="149"/>
      <c r="OF387" s="98">
        <f t="shared" si="4681"/>
        <v>0</v>
      </c>
      <c r="OG387" s="121"/>
      <c r="OH387" s="121"/>
      <c r="OI387" s="121"/>
      <c r="OJ387" s="100">
        <f t="shared" si="5235"/>
        <v>0</v>
      </c>
      <c r="OK387" s="121"/>
      <c r="OL387" s="149"/>
      <c r="OM387" s="149"/>
      <c r="ON387" s="98">
        <f t="shared" si="5236"/>
        <v>0</v>
      </c>
      <c r="OO387" s="150"/>
      <c r="OP387" s="151"/>
      <c r="OQ387" s="145"/>
      <c r="OR387" s="146"/>
      <c r="OS387" s="148"/>
      <c r="OT387" s="149"/>
      <c r="OU387" s="98">
        <f t="shared" si="4688"/>
        <v>0</v>
      </c>
      <c r="OV387" s="121"/>
      <c r="OW387" s="121"/>
      <c r="OX387" s="121"/>
      <c r="OY387" s="100">
        <f t="shared" si="6403"/>
        <v>0</v>
      </c>
      <c r="OZ387" s="121"/>
      <c r="PA387" s="149"/>
      <c r="PB387" s="149"/>
      <c r="PC387" s="98">
        <f t="shared" si="5430"/>
        <v>0</v>
      </c>
      <c r="PD387" s="150"/>
      <c r="PE387" s="151"/>
      <c r="PF387" s="145"/>
      <c r="PG387" s="146"/>
      <c r="PH387" s="148"/>
      <c r="PI387" s="149"/>
      <c r="PJ387" s="98">
        <f t="shared" si="5237"/>
        <v>0</v>
      </c>
      <c r="PK387" s="121"/>
      <c r="PL387" s="121"/>
      <c r="PM387" s="121"/>
      <c r="PN387" s="100">
        <f t="shared" si="5238"/>
        <v>0</v>
      </c>
      <c r="PO387" s="121"/>
      <c r="PP387" s="149"/>
      <c r="PQ387" s="149"/>
      <c r="PR387" s="98">
        <f t="shared" si="5239"/>
        <v>0</v>
      </c>
      <c r="PS387" s="150"/>
      <c r="PT387" s="151"/>
      <c r="PU387" s="145"/>
      <c r="PV387" s="146"/>
      <c r="PW387" s="148"/>
      <c r="PX387" s="149"/>
      <c r="PY387" s="98">
        <f t="shared" si="5240"/>
        <v>0</v>
      </c>
      <c r="PZ387" s="121"/>
      <c r="QA387" s="121"/>
      <c r="QB387" s="121"/>
      <c r="QC387" s="100">
        <f t="shared" si="5241"/>
        <v>0</v>
      </c>
      <c r="QD387" s="121"/>
      <c r="QE387" s="149"/>
      <c r="QF387" s="149"/>
      <c r="QG387" s="98">
        <f t="shared" si="5242"/>
        <v>0</v>
      </c>
      <c r="QH387" s="150"/>
      <c r="QI387" s="151"/>
      <c r="QJ387" s="145"/>
      <c r="QK387" s="146"/>
      <c r="QL387" s="148"/>
      <c r="QM387" s="149"/>
      <c r="QN387" s="98">
        <f t="shared" si="5243"/>
        <v>0</v>
      </c>
      <c r="QO387" s="121"/>
      <c r="QP387" s="121"/>
      <c r="QQ387" s="121"/>
      <c r="QR387" s="100">
        <f t="shared" si="5244"/>
        <v>0</v>
      </c>
      <c r="QS387" s="121"/>
      <c r="QT387" s="149"/>
      <c r="QU387" s="149"/>
      <c r="QV387" s="98">
        <f t="shared" si="5245"/>
        <v>0</v>
      </c>
      <c r="QW387" s="150"/>
      <c r="QX387" s="151"/>
      <c r="QY387" s="145"/>
      <c r="QZ387" s="146"/>
      <c r="RA387" s="148"/>
      <c r="RB387" s="149"/>
      <c r="RC387" s="98">
        <f t="shared" si="5246"/>
        <v>0</v>
      </c>
      <c r="RD387" s="121"/>
      <c r="RE387" s="121"/>
      <c r="RF387" s="121"/>
      <c r="RG387" s="100">
        <f t="shared" si="5247"/>
        <v>0</v>
      </c>
      <c r="RH387" s="121"/>
      <c r="RI387" s="149"/>
      <c r="RJ387" s="149"/>
      <c r="RK387" s="98">
        <f t="shared" si="5248"/>
        <v>0</v>
      </c>
      <c r="RL387" s="150"/>
      <c r="RM387" s="151"/>
      <c r="RN387" s="145"/>
      <c r="RO387" s="146"/>
      <c r="RP387" s="148"/>
      <c r="RQ387" s="149"/>
      <c r="RR387" s="98">
        <f t="shared" si="5249"/>
        <v>0</v>
      </c>
      <c r="RS387" s="121"/>
      <c r="RT387" s="121"/>
      <c r="RU387" s="121"/>
      <c r="RV387" s="100">
        <f t="shared" si="5250"/>
        <v>0</v>
      </c>
      <c r="RW387" s="121"/>
      <c r="RX387" s="149"/>
      <c r="RY387" s="149"/>
      <c r="RZ387" s="98">
        <f t="shared" si="5251"/>
        <v>0</v>
      </c>
      <c r="SA387" s="150"/>
      <c r="SB387" s="151"/>
      <c r="SC387" s="145"/>
      <c r="SD387" s="146"/>
      <c r="SE387" s="148"/>
      <c r="SF387" s="149"/>
      <c r="SG387" s="98">
        <f t="shared" si="5252"/>
        <v>0</v>
      </c>
      <c r="SH387" s="121"/>
      <c r="SI387" s="121"/>
      <c r="SJ387" s="121"/>
      <c r="SK387" s="100">
        <f t="shared" si="5253"/>
        <v>0</v>
      </c>
      <c r="SL387" s="121"/>
      <c r="SM387" s="149"/>
      <c r="SN387" s="149"/>
      <c r="SO387" s="98">
        <f t="shared" si="5254"/>
        <v>0</v>
      </c>
      <c r="SP387" s="150"/>
      <c r="SQ387" s="151"/>
      <c r="SR387" s="145"/>
      <c r="SS387" s="146"/>
      <c r="ST387" s="148"/>
      <c r="SU387" s="149"/>
      <c r="SV387" s="98">
        <f t="shared" si="4682"/>
        <v>0</v>
      </c>
      <c r="SW387" s="121"/>
      <c r="SX387" s="121"/>
      <c r="SY387" s="121"/>
      <c r="SZ387" s="100">
        <f t="shared" si="4683"/>
        <v>0</v>
      </c>
      <c r="TA387" s="121"/>
      <c r="TB387" s="149"/>
      <c r="TC387" s="149"/>
      <c r="TD387" s="98">
        <f t="shared" si="4684"/>
        <v>0</v>
      </c>
      <c r="TE387" s="150"/>
      <c r="TF387" s="151"/>
      <c r="TG387" s="145"/>
      <c r="TH387" s="146"/>
      <c r="TI387" s="148"/>
      <c r="TJ387" s="149"/>
      <c r="TK387" s="98">
        <f t="shared" si="5255"/>
        <v>0</v>
      </c>
      <c r="TL387" s="121"/>
      <c r="TM387" s="121"/>
      <c r="TN387" s="121"/>
      <c r="TO387" s="100">
        <f t="shared" si="5256"/>
        <v>0</v>
      </c>
      <c r="TP387" s="121"/>
      <c r="TQ387" s="149"/>
      <c r="TR387" s="149"/>
      <c r="TS387" s="98">
        <f t="shared" si="5257"/>
        <v>0</v>
      </c>
      <c r="TT387" s="150"/>
      <c r="TU387" s="151"/>
      <c r="TV387" s="145"/>
      <c r="TW387" s="146"/>
      <c r="TX387" s="148"/>
      <c r="TY387" s="149"/>
      <c r="TZ387" s="98">
        <f t="shared" si="5258"/>
        <v>0</v>
      </c>
      <c r="UA387" s="121"/>
      <c r="UB387" s="121"/>
      <c r="UC387" s="121"/>
      <c r="UD387" s="100">
        <f t="shared" si="5259"/>
        <v>0</v>
      </c>
      <c r="UE387" s="121"/>
      <c r="UF387" s="149"/>
      <c r="UG387" s="149"/>
      <c r="UH387" s="98">
        <f t="shared" si="5260"/>
        <v>0</v>
      </c>
      <c r="UI387" s="150"/>
      <c r="UJ387" s="151"/>
      <c r="UK387" s="145"/>
      <c r="UL387" s="146"/>
      <c r="UM387" s="148"/>
      <c r="UN387" s="149"/>
      <c r="UO387" s="98">
        <f t="shared" si="5261"/>
        <v>0</v>
      </c>
      <c r="UP387" s="121"/>
      <c r="UQ387" s="121"/>
      <c r="UR387" s="121"/>
      <c r="US387" s="100">
        <f t="shared" si="5262"/>
        <v>0</v>
      </c>
      <c r="UT387" s="121"/>
      <c r="UU387" s="149"/>
      <c r="UV387" s="149"/>
      <c r="UW387" s="98">
        <f t="shared" si="5263"/>
        <v>0</v>
      </c>
      <c r="UX387" s="150"/>
      <c r="UY387" s="151"/>
      <c r="UZ387" s="145"/>
      <c r="VA387" s="146"/>
      <c r="VB387" s="148"/>
      <c r="VC387" s="149"/>
      <c r="VD387" s="98">
        <f t="shared" si="5264"/>
        <v>0</v>
      </c>
      <c r="VE387" s="121"/>
      <c r="VF387" s="121"/>
      <c r="VG387" s="121"/>
      <c r="VH387" s="100">
        <f t="shared" si="5265"/>
        <v>0</v>
      </c>
      <c r="VI387" s="121"/>
      <c r="VJ387" s="149"/>
      <c r="VK387" s="149"/>
      <c r="VL387" s="98">
        <f t="shared" si="5266"/>
        <v>0</v>
      </c>
      <c r="VM387" s="150"/>
      <c r="VN387" s="151"/>
      <c r="VO387" s="145"/>
      <c r="VP387" s="146"/>
      <c r="VQ387" s="148"/>
      <c r="VR387" s="149"/>
      <c r="VS387" s="98">
        <f t="shared" si="5267"/>
        <v>0</v>
      </c>
      <c r="VT387" s="121"/>
      <c r="VU387" s="121"/>
      <c r="VV387" s="121"/>
      <c r="VW387" s="100">
        <f t="shared" si="5268"/>
        <v>0</v>
      </c>
      <c r="VX387" s="121"/>
      <c r="VY387" s="149"/>
      <c r="VZ387" s="149"/>
      <c r="WA387" s="98">
        <f t="shared" si="5269"/>
        <v>0</v>
      </c>
      <c r="WB387" s="150"/>
      <c r="WC387" s="151"/>
      <c r="WD387" s="145"/>
      <c r="WE387" s="146"/>
    </row>
    <row r="388" spans="1:603" ht="16.5" customHeight="1">
      <c r="A388" s="94"/>
      <c r="B388" s="105" t="s">
        <v>305</v>
      </c>
      <c r="C388" s="106" t="s">
        <v>60</v>
      </c>
      <c r="D388" s="148"/>
      <c r="E388" s="149"/>
      <c r="F388" s="98">
        <f t="shared" si="4685"/>
        <v>0</v>
      </c>
      <c r="G388" s="121"/>
      <c r="H388" s="121"/>
      <c r="I388" s="121"/>
      <c r="J388" s="100">
        <f t="shared" si="4686"/>
        <v>0</v>
      </c>
      <c r="K388" s="121"/>
      <c r="L388" s="149"/>
      <c r="M388" s="149"/>
      <c r="N388" s="98">
        <f t="shared" si="6564"/>
        <v>0</v>
      </c>
      <c r="O388" s="150"/>
      <c r="P388" s="151"/>
      <c r="Q388" s="145"/>
      <c r="R388" s="146"/>
      <c r="S388" s="148"/>
      <c r="T388" s="149"/>
      <c r="U388" s="98">
        <f t="shared" si="5172"/>
        <v>0</v>
      </c>
      <c r="V388" s="121"/>
      <c r="W388" s="121"/>
      <c r="X388" s="121"/>
      <c r="Y388" s="100">
        <f t="shared" si="5173"/>
        <v>0</v>
      </c>
      <c r="Z388" s="121"/>
      <c r="AA388" s="149"/>
      <c r="AB388" s="149"/>
      <c r="AC388" s="98">
        <f t="shared" si="5174"/>
        <v>0</v>
      </c>
      <c r="AD388" s="150"/>
      <c r="AE388" s="151"/>
      <c r="AF388" s="145"/>
      <c r="AG388" s="146"/>
      <c r="AH388" s="148"/>
      <c r="AI388" s="149"/>
      <c r="AJ388" s="98">
        <f t="shared" si="5175"/>
        <v>0</v>
      </c>
      <c r="AK388" s="121"/>
      <c r="AL388" s="121"/>
      <c r="AM388" s="121"/>
      <c r="AN388" s="100">
        <f t="shared" si="5176"/>
        <v>0</v>
      </c>
      <c r="AO388" s="121"/>
      <c r="AP388" s="149"/>
      <c r="AQ388" s="149"/>
      <c r="AR388" s="98">
        <f t="shared" si="6081"/>
        <v>0</v>
      </c>
      <c r="AS388" s="150"/>
      <c r="AT388" s="151"/>
      <c r="AU388" s="145"/>
      <c r="AV388" s="146"/>
      <c r="AW388" s="148"/>
      <c r="AX388" s="149"/>
      <c r="AY388" s="98">
        <f t="shared" si="5178"/>
        <v>0</v>
      </c>
      <c r="AZ388" s="121"/>
      <c r="BA388" s="121"/>
      <c r="BB388" s="121"/>
      <c r="BC388" s="100">
        <f t="shared" si="5179"/>
        <v>0</v>
      </c>
      <c r="BD388" s="121"/>
      <c r="BE388" s="149"/>
      <c r="BF388" s="149"/>
      <c r="BG388" s="98">
        <f t="shared" si="5180"/>
        <v>0</v>
      </c>
      <c r="BH388" s="150"/>
      <c r="BI388" s="151"/>
      <c r="BJ388" s="145"/>
      <c r="BK388" s="146"/>
      <c r="BL388" s="148"/>
      <c r="BM388" s="149"/>
      <c r="BN388" s="98">
        <f t="shared" si="5181"/>
        <v>0</v>
      </c>
      <c r="BO388" s="121"/>
      <c r="BP388" s="121"/>
      <c r="BQ388" s="121"/>
      <c r="BR388" s="100">
        <f t="shared" si="5182"/>
        <v>0</v>
      </c>
      <c r="BS388" s="121"/>
      <c r="BT388" s="149"/>
      <c r="BU388" s="149"/>
      <c r="BV388" s="98">
        <f t="shared" si="5183"/>
        <v>0</v>
      </c>
      <c r="BW388" s="150"/>
      <c r="BX388" s="151"/>
      <c r="BY388" s="145"/>
      <c r="BZ388" s="147"/>
      <c r="CA388" s="148"/>
      <c r="CB388" s="149"/>
      <c r="CC388" s="98">
        <f t="shared" si="5184"/>
        <v>0</v>
      </c>
      <c r="CD388" s="121"/>
      <c r="CE388" s="121"/>
      <c r="CF388" s="121"/>
      <c r="CG388" s="100">
        <f t="shared" si="5185"/>
        <v>0</v>
      </c>
      <c r="CH388" s="121"/>
      <c r="CI388" s="149"/>
      <c r="CJ388" s="149"/>
      <c r="CK388" s="98">
        <f t="shared" si="5186"/>
        <v>0</v>
      </c>
      <c r="CL388" s="150"/>
      <c r="CM388" s="151"/>
      <c r="CN388" s="145"/>
      <c r="CO388" s="146"/>
      <c r="CP388" s="148"/>
      <c r="CQ388" s="149"/>
      <c r="CR388" s="98">
        <f t="shared" si="5187"/>
        <v>0</v>
      </c>
      <c r="CS388" s="121"/>
      <c r="CT388" s="121"/>
      <c r="CU388" s="121"/>
      <c r="CV388" s="100">
        <f t="shared" si="5188"/>
        <v>0</v>
      </c>
      <c r="CW388" s="121"/>
      <c r="CX388" s="149"/>
      <c r="CY388" s="149"/>
      <c r="CZ388" s="98">
        <f t="shared" si="5189"/>
        <v>0</v>
      </c>
      <c r="DA388" s="150"/>
      <c r="DB388" s="151"/>
      <c r="DC388" s="145"/>
      <c r="DD388" s="146"/>
      <c r="DE388" s="148"/>
      <c r="DF388" s="149"/>
      <c r="DG388" s="98">
        <f t="shared" si="5190"/>
        <v>0</v>
      </c>
      <c r="DH388" s="121"/>
      <c r="DI388" s="121"/>
      <c r="DJ388" s="121"/>
      <c r="DK388" s="100">
        <f t="shared" si="5191"/>
        <v>0</v>
      </c>
      <c r="DL388" s="121"/>
      <c r="DM388" s="149"/>
      <c r="DN388" s="149"/>
      <c r="DO388" s="98">
        <f t="shared" si="5192"/>
        <v>0</v>
      </c>
      <c r="DP388" s="150"/>
      <c r="DQ388" s="151"/>
      <c r="DR388" s="145"/>
      <c r="DS388" s="146"/>
      <c r="DT388" s="148"/>
      <c r="DU388" s="149"/>
      <c r="DV388" s="98">
        <f t="shared" si="5193"/>
        <v>0</v>
      </c>
      <c r="DW388" s="121"/>
      <c r="DX388" s="121"/>
      <c r="DY388" s="121"/>
      <c r="DZ388" s="100">
        <f t="shared" si="5194"/>
        <v>0</v>
      </c>
      <c r="EA388" s="121"/>
      <c r="EB388" s="149"/>
      <c r="EC388" s="149"/>
      <c r="ED388" s="98">
        <f t="shared" si="5195"/>
        <v>0</v>
      </c>
      <c r="EE388" s="150"/>
      <c r="EF388" s="151"/>
      <c r="EG388" s="145"/>
      <c r="EH388" s="146"/>
      <c r="EI388" s="148"/>
      <c r="EJ388" s="149"/>
      <c r="EK388" s="98">
        <f t="shared" si="5196"/>
        <v>0</v>
      </c>
      <c r="EL388" s="121"/>
      <c r="EM388" s="121"/>
      <c r="EN388" s="121"/>
      <c r="EO388" s="100">
        <f t="shared" si="5197"/>
        <v>0</v>
      </c>
      <c r="EP388" s="121"/>
      <c r="EQ388" s="149"/>
      <c r="ER388" s="149"/>
      <c r="ES388" s="98">
        <f t="shared" si="4849"/>
        <v>0</v>
      </c>
      <c r="ET388" s="150"/>
      <c r="EU388" s="151"/>
      <c r="EV388" s="145"/>
      <c r="EW388" s="146"/>
      <c r="EX388" s="148"/>
      <c r="EY388" s="149"/>
      <c r="EZ388" s="98">
        <f t="shared" si="5198"/>
        <v>0</v>
      </c>
      <c r="FA388" s="121"/>
      <c r="FB388" s="121"/>
      <c r="FC388" s="121"/>
      <c r="FD388" s="100">
        <f t="shared" si="5756"/>
        <v>0</v>
      </c>
      <c r="FE388" s="121"/>
      <c r="FF388" s="149"/>
      <c r="FG388" s="149"/>
      <c r="FH388" s="98">
        <f t="shared" si="4851"/>
        <v>0</v>
      </c>
      <c r="FI388" s="150"/>
      <c r="FJ388" s="151"/>
      <c r="FK388" s="145"/>
      <c r="FL388" s="146"/>
      <c r="FM388" s="148"/>
      <c r="FN388" s="149"/>
      <c r="FO388" s="98">
        <f t="shared" si="5591"/>
        <v>0</v>
      </c>
      <c r="FP388" s="121"/>
      <c r="FQ388" s="121"/>
      <c r="FR388" s="121"/>
      <c r="FS388" s="100">
        <f t="shared" si="5757"/>
        <v>0</v>
      </c>
      <c r="FT388" s="121"/>
      <c r="FU388" s="149"/>
      <c r="FV388" s="149"/>
      <c r="FW388" s="98">
        <f t="shared" si="6083"/>
        <v>0</v>
      </c>
      <c r="FX388" s="122">
        <v>18.05</v>
      </c>
      <c r="FY388" s="123">
        <v>348.6</v>
      </c>
      <c r="FZ388" s="145"/>
      <c r="GA388" s="146"/>
      <c r="GB388" s="148"/>
      <c r="GC388" s="149"/>
      <c r="GD388" s="98">
        <f t="shared" si="5200"/>
        <v>0</v>
      </c>
      <c r="GE388" s="121"/>
      <c r="GF388" s="121"/>
      <c r="GG388" s="121"/>
      <c r="GH388" s="100">
        <f t="shared" si="5201"/>
        <v>0</v>
      </c>
      <c r="GI388" s="121"/>
      <c r="GJ388" s="149"/>
      <c r="GK388" s="149"/>
      <c r="GL388" s="98">
        <f t="shared" si="5202"/>
        <v>0</v>
      </c>
      <c r="GM388" s="122">
        <v>8.58</v>
      </c>
      <c r="GN388" s="123">
        <v>137.28</v>
      </c>
      <c r="GO388" s="145"/>
      <c r="GP388" s="146"/>
      <c r="GQ388" s="148"/>
      <c r="GR388" s="149"/>
      <c r="GS388" s="98">
        <f t="shared" si="5203"/>
        <v>0</v>
      </c>
      <c r="GT388" s="121"/>
      <c r="GU388" s="121"/>
      <c r="GV388" s="121"/>
      <c r="GW388" s="100">
        <f t="shared" si="5204"/>
        <v>0</v>
      </c>
      <c r="GX388" s="121"/>
      <c r="GY388" s="149"/>
      <c r="GZ388" s="149"/>
      <c r="HA388" s="98">
        <f t="shared" si="5205"/>
        <v>0</v>
      </c>
      <c r="HB388" s="150"/>
      <c r="HC388" s="151"/>
      <c r="HD388" s="145"/>
      <c r="HE388" s="146"/>
      <c r="HF388" s="148"/>
      <c r="HG388" s="149"/>
      <c r="HH388" s="98">
        <f t="shared" si="5206"/>
        <v>0</v>
      </c>
      <c r="HI388" s="121"/>
      <c r="HJ388" s="121"/>
      <c r="HK388" s="121"/>
      <c r="HL388" s="100">
        <f t="shared" si="5207"/>
        <v>0</v>
      </c>
      <c r="HM388" s="121"/>
      <c r="HN388" s="149"/>
      <c r="HO388" s="149"/>
      <c r="HP388" s="98">
        <f t="shared" si="6082"/>
        <v>0</v>
      </c>
      <c r="HQ388" s="150"/>
      <c r="HR388" s="151"/>
      <c r="HS388" s="145"/>
      <c r="HT388" s="146"/>
      <c r="HU388" s="148"/>
      <c r="HV388" s="149"/>
      <c r="HW388" s="98">
        <f t="shared" si="5755"/>
        <v>0</v>
      </c>
      <c r="HX388" s="121"/>
      <c r="HY388" s="121"/>
      <c r="HZ388" s="121"/>
      <c r="IA388" s="100">
        <f t="shared" si="5759"/>
        <v>0</v>
      </c>
      <c r="IB388" s="121"/>
      <c r="IC388" s="149"/>
      <c r="ID388" s="149"/>
      <c r="IE388" s="98">
        <f t="shared" si="5211"/>
        <v>0</v>
      </c>
      <c r="IF388" s="122">
        <v>0.32</v>
      </c>
      <c r="IG388" s="123">
        <v>0.38</v>
      </c>
      <c r="IH388" s="145"/>
      <c r="II388" s="146"/>
      <c r="IJ388" s="148"/>
      <c r="IK388" s="149"/>
      <c r="IL388" s="98">
        <f t="shared" si="5752"/>
        <v>0</v>
      </c>
      <c r="IM388" s="121"/>
      <c r="IN388" s="121"/>
      <c r="IO388" s="121"/>
      <c r="IP388" s="100">
        <f t="shared" si="4678"/>
        <v>0</v>
      </c>
      <c r="IQ388" s="121"/>
      <c r="IR388" s="149"/>
      <c r="IS388" s="149"/>
      <c r="IT388" s="98">
        <f t="shared" si="5753"/>
        <v>0</v>
      </c>
      <c r="IU388" s="150"/>
      <c r="IV388" s="151"/>
      <c r="IW388" s="145"/>
      <c r="IX388" s="146"/>
      <c r="IY388" s="148"/>
      <c r="IZ388" s="149"/>
      <c r="JA388" s="98">
        <f t="shared" si="5212"/>
        <v>0</v>
      </c>
      <c r="JB388" s="121"/>
      <c r="JC388" s="121"/>
      <c r="JD388" s="121"/>
      <c r="JE388" s="100">
        <f t="shared" si="5213"/>
        <v>0</v>
      </c>
      <c r="JF388" s="121"/>
      <c r="JG388" s="149"/>
      <c r="JH388" s="149"/>
      <c r="JI388" s="98">
        <f t="shared" si="5214"/>
        <v>0</v>
      </c>
      <c r="JJ388" s="150"/>
      <c r="JK388" s="151"/>
      <c r="JL388" s="145"/>
      <c r="JM388" s="146"/>
      <c r="JN388" s="148"/>
      <c r="JO388" s="149"/>
      <c r="JP388" s="98">
        <f t="shared" si="5215"/>
        <v>0</v>
      </c>
      <c r="JQ388" s="121"/>
      <c r="JR388" s="121"/>
      <c r="JS388" s="121"/>
      <c r="JT388" s="100">
        <f t="shared" si="5216"/>
        <v>0</v>
      </c>
      <c r="JU388" s="121"/>
      <c r="JV388" s="149"/>
      <c r="JW388" s="149"/>
      <c r="JX388" s="98">
        <f t="shared" si="5217"/>
        <v>0</v>
      </c>
      <c r="JY388" s="150"/>
      <c r="JZ388" s="151"/>
      <c r="KA388" s="145"/>
      <c r="KB388" s="146"/>
      <c r="KC388" s="148"/>
      <c r="KD388" s="149"/>
      <c r="KE388" s="98">
        <f t="shared" si="5218"/>
        <v>0</v>
      </c>
      <c r="KF388" s="121"/>
      <c r="KG388" s="121"/>
      <c r="KH388" s="121"/>
      <c r="KI388" s="100">
        <f t="shared" si="5219"/>
        <v>0</v>
      </c>
      <c r="KJ388" s="121"/>
      <c r="KK388" s="149"/>
      <c r="KL388" s="149"/>
      <c r="KM388" s="98">
        <f t="shared" si="5920"/>
        <v>0</v>
      </c>
      <c r="KN388" s="150"/>
      <c r="KO388" s="151"/>
      <c r="KP388" s="145"/>
      <c r="KQ388" s="146"/>
      <c r="KR388" s="148"/>
      <c r="KS388" s="149"/>
      <c r="KT388" s="98">
        <f t="shared" si="5220"/>
        <v>0</v>
      </c>
      <c r="KU388" s="121"/>
      <c r="KV388" s="121"/>
      <c r="KW388" s="121"/>
      <c r="KX388" s="100">
        <f t="shared" si="5758"/>
        <v>0</v>
      </c>
      <c r="KY388" s="121"/>
      <c r="KZ388" s="149"/>
      <c r="LA388" s="149"/>
      <c r="LB388" s="98">
        <f t="shared" si="5221"/>
        <v>0</v>
      </c>
      <c r="LC388" s="150"/>
      <c r="LD388" s="151"/>
      <c r="LE388" s="145"/>
      <c r="LF388" s="146"/>
      <c r="LG388" s="148"/>
      <c r="LH388" s="149"/>
      <c r="LI388" s="98">
        <f t="shared" si="5222"/>
        <v>0</v>
      </c>
      <c r="LJ388" s="121"/>
      <c r="LK388" s="121"/>
      <c r="LL388" s="121"/>
      <c r="LM388" s="100">
        <f t="shared" si="5223"/>
        <v>0</v>
      </c>
      <c r="LN388" s="121"/>
      <c r="LO388" s="149"/>
      <c r="LP388" s="149"/>
      <c r="LQ388" s="98">
        <f t="shared" si="5224"/>
        <v>0</v>
      </c>
      <c r="LR388" s="150"/>
      <c r="LS388" s="151"/>
      <c r="LT388" s="145"/>
      <c r="LU388" s="146"/>
      <c r="LV388" s="148"/>
      <c r="LW388" s="149"/>
      <c r="LX388" s="98">
        <f t="shared" si="4356"/>
        <v>0</v>
      </c>
      <c r="LY388" s="121"/>
      <c r="LZ388" s="121"/>
      <c r="MA388" s="121"/>
      <c r="MB388" s="100">
        <f t="shared" si="5225"/>
        <v>0</v>
      </c>
      <c r="MC388" s="121"/>
      <c r="MD388" s="149"/>
      <c r="ME388" s="149"/>
      <c r="MF388" s="98">
        <f t="shared" si="5226"/>
        <v>0</v>
      </c>
      <c r="MG388" s="150"/>
      <c r="MH388" s="151"/>
      <c r="MI388" s="145"/>
      <c r="MJ388" s="146"/>
      <c r="MK388" s="148"/>
      <c r="ML388" s="149"/>
      <c r="MM388" s="98">
        <f t="shared" si="5227"/>
        <v>0</v>
      </c>
      <c r="MN388" s="121"/>
      <c r="MO388" s="121"/>
      <c r="MP388" s="121"/>
      <c r="MQ388" s="100">
        <f t="shared" si="5228"/>
        <v>0</v>
      </c>
      <c r="MR388" s="121"/>
      <c r="MS388" s="149"/>
      <c r="MT388" s="149"/>
      <c r="MU388" s="98">
        <f t="shared" si="4850"/>
        <v>0</v>
      </c>
      <c r="MV388" s="150"/>
      <c r="MW388" s="151"/>
      <c r="MX388" s="145"/>
      <c r="MY388" s="146"/>
      <c r="MZ388" s="148"/>
      <c r="NA388" s="149"/>
      <c r="NB388" s="98">
        <f t="shared" si="5229"/>
        <v>0</v>
      </c>
      <c r="NC388" s="121"/>
      <c r="ND388" s="121"/>
      <c r="NE388" s="121"/>
      <c r="NF388" s="100">
        <f t="shared" si="5230"/>
        <v>0</v>
      </c>
      <c r="NG388" s="121"/>
      <c r="NH388" s="149"/>
      <c r="NI388" s="149"/>
      <c r="NJ388" s="98">
        <f t="shared" si="5231"/>
        <v>0</v>
      </c>
      <c r="NK388" s="150"/>
      <c r="NL388" s="151"/>
      <c r="NM388" s="145"/>
      <c r="NN388" s="146"/>
      <c r="NO388" s="148"/>
      <c r="NP388" s="149"/>
      <c r="NQ388" s="98">
        <f t="shared" si="5232"/>
        <v>0</v>
      </c>
      <c r="NR388" s="121"/>
      <c r="NS388" s="121"/>
      <c r="NT388" s="121"/>
      <c r="NU388" s="100">
        <f t="shared" si="5233"/>
        <v>0</v>
      </c>
      <c r="NV388" s="121"/>
      <c r="NW388" s="149"/>
      <c r="NX388" s="149"/>
      <c r="NY388" s="98">
        <f t="shared" si="5234"/>
        <v>0</v>
      </c>
      <c r="NZ388" s="150"/>
      <c r="OA388" s="151"/>
      <c r="OB388" s="145"/>
      <c r="OC388" s="146"/>
      <c r="OD388" s="148"/>
      <c r="OE388" s="149"/>
      <c r="OF388" s="98">
        <f t="shared" si="4681"/>
        <v>0</v>
      </c>
      <c r="OG388" s="121"/>
      <c r="OH388" s="121"/>
      <c r="OI388" s="121"/>
      <c r="OJ388" s="100">
        <f t="shared" si="5235"/>
        <v>0</v>
      </c>
      <c r="OK388" s="121"/>
      <c r="OL388" s="149"/>
      <c r="OM388" s="149"/>
      <c r="ON388" s="98">
        <f t="shared" si="5236"/>
        <v>0</v>
      </c>
      <c r="OO388" s="150"/>
      <c r="OP388" s="151"/>
      <c r="OQ388" s="145"/>
      <c r="OR388" s="146"/>
      <c r="OS388" s="148"/>
      <c r="OT388" s="149"/>
      <c r="OU388" s="98">
        <f t="shared" si="4688"/>
        <v>0</v>
      </c>
      <c r="OV388" s="121"/>
      <c r="OW388" s="121"/>
      <c r="OX388" s="121"/>
      <c r="OY388" s="100">
        <f t="shared" si="6403"/>
        <v>0</v>
      </c>
      <c r="OZ388" s="121"/>
      <c r="PA388" s="149"/>
      <c r="PB388" s="149"/>
      <c r="PC388" s="98">
        <f t="shared" si="5430"/>
        <v>0</v>
      </c>
      <c r="PD388" s="150"/>
      <c r="PE388" s="151"/>
      <c r="PF388" s="145"/>
      <c r="PG388" s="146"/>
      <c r="PH388" s="148"/>
      <c r="PI388" s="149"/>
      <c r="PJ388" s="98">
        <f t="shared" si="5237"/>
        <v>0</v>
      </c>
      <c r="PK388" s="121"/>
      <c r="PL388" s="121"/>
      <c r="PM388" s="121"/>
      <c r="PN388" s="100">
        <f t="shared" si="5238"/>
        <v>0</v>
      </c>
      <c r="PO388" s="121"/>
      <c r="PP388" s="149"/>
      <c r="PQ388" s="149"/>
      <c r="PR388" s="98">
        <f t="shared" si="5239"/>
        <v>0</v>
      </c>
      <c r="PS388" s="150"/>
      <c r="PT388" s="151"/>
      <c r="PU388" s="145"/>
      <c r="PV388" s="146"/>
      <c r="PW388" s="148"/>
      <c r="PX388" s="149"/>
      <c r="PY388" s="98">
        <f t="shared" si="5240"/>
        <v>0</v>
      </c>
      <c r="PZ388" s="121"/>
      <c r="QA388" s="121"/>
      <c r="QB388" s="121"/>
      <c r="QC388" s="100">
        <f t="shared" si="5241"/>
        <v>0</v>
      </c>
      <c r="QD388" s="121"/>
      <c r="QE388" s="149"/>
      <c r="QF388" s="149"/>
      <c r="QG388" s="98">
        <f t="shared" si="5242"/>
        <v>0</v>
      </c>
      <c r="QH388" s="150"/>
      <c r="QI388" s="151"/>
      <c r="QJ388" s="145"/>
      <c r="QK388" s="146"/>
      <c r="QL388" s="148"/>
      <c r="QM388" s="149"/>
      <c r="QN388" s="98">
        <f t="shared" si="5243"/>
        <v>0</v>
      </c>
      <c r="QO388" s="121"/>
      <c r="QP388" s="121"/>
      <c r="QQ388" s="121"/>
      <c r="QR388" s="100">
        <f t="shared" si="5244"/>
        <v>0</v>
      </c>
      <c r="QS388" s="121"/>
      <c r="QT388" s="149"/>
      <c r="QU388" s="149"/>
      <c r="QV388" s="98">
        <f t="shared" si="5245"/>
        <v>0</v>
      </c>
      <c r="QW388" s="150"/>
      <c r="QX388" s="151"/>
      <c r="QY388" s="145"/>
      <c r="QZ388" s="146"/>
      <c r="RA388" s="148"/>
      <c r="RB388" s="149"/>
      <c r="RC388" s="98">
        <f t="shared" si="5246"/>
        <v>0</v>
      </c>
      <c r="RD388" s="121"/>
      <c r="RE388" s="121"/>
      <c r="RF388" s="121"/>
      <c r="RG388" s="100">
        <f t="shared" si="5247"/>
        <v>0</v>
      </c>
      <c r="RH388" s="121"/>
      <c r="RI388" s="149"/>
      <c r="RJ388" s="149"/>
      <c r="RK388" s="98">
        <f t="shared" si="5248"/>
        <v>0</v>
      </c>
      <c r="RL388" s="150"/>
      <c r="RM388" s="151"/>
      <c r="RN388" s="145"/>
      <c r="RO388" s="146"/>
      <c r="RP388" s="148"/>
      <c r="RQ388" s="149"/>
      <c r="RR388" s="98">
        <f t="shared" si="5249"/>
        <v>0</v>
      </c>
      <c r="RS388" s="121"/>
      <c r="RT388" s="121"/>
      <c r="RU388" s="121"/>
      <c r="RV388" s="100">
        <f t="shared" si="5250"/>
        <v>0</v>
      </c>
      <c r="RW388" s="121"/>
      <c r="RX388" s="149"/>
      <c r="RY388" s="149"/>
      <c r="RZ388" s="98">
        <f t="shared" si="5251"/>
        <v>0</v>
      </c>
      <c r="SA388" s="150"/>
      <c r="SB388" s="151"/>
      <c r="SC388" s="145"/>
      <c r="SD388" s="146"/>
      <c r="SE388" s="148"/>
      <c r="SF388" s="149"/>
      <c r="SG388" s="98">
        <f t="shared" si="5252"/>
        <v>0</v>
      </c>
      <c r="SH388" s="121"/>
      <c r="SI388" s="121"/>
      <c r="SJ388" s="121"/>
      <c r="SK388" s="100">
        <f t="shared" si="5253"/>
        <v>0</v>
      </c>
      <c r="SL388" s="121"/>
      <c r="SM388" s="149"/>
      <c r="SN388" s="149"/>
      <c r="SO388" s="98">
        <f t="shared" si="5254"/>
        <v>0</v>
      </c>
      <c r="SP388" s="150"/>
      <c r="SQ388" s="151"/>
      <c r="SR388" s="145"/>
      <c r="SS388" s="146"/>
      <c r="ST388" s="148"/>
      <c r="SU388" s="149"/>
      <c r="SV388" s="98">
        <f t="shared" si="4682"/>
        <v>0</v>
      </c>
      <c r="SW388" s="121"/>
      <c r="SX388" s="121"/>
      <c r="SY388" s="121"/>
      <c r="SZ388" s="100">
        <f t="shared" si="4683"/>
        <v>0</v>
      </c>
      <c r="TA388" s="121"/>
      <c r="TB388" s="149"/>
      <c r="TC388" s="149"/>
      <c r="TD388" s="98">
        <f t="shared" si="4684"/>
        <v>0</v>
      </c>
      <c r="TE388" s="150"/>
      <c r="TF388" s="151"/>
      <c r="TG388" s="145"/>
      <c r="TH388" s="146"/>
      <c r="TI388" s="148"/>
      <c r="TJ388" s="149"/>
      <c r="TK388" s="98">
        <f t="shared" si="5255"/>
        <v>0</v>
      </c>
      <c r="TL388" s="121"/>
      <c r="TM388" s="121"/>
      <c r="TN388" s="121"/>
      <c r="TO388" s="100">
        <f t="shared" si="5256"/>
        <v>0</v>
      </c>
      <c r="TP388" s="121"/>
      <c r="TQ388" s="149"/>
      <c r="TR388" s="149"/>
      <c r="TS388" s="98">
        <f t="shared" si="5257"/>
        <v>0</v>
      </c>
      <c r="TT388" s="150"/>
      <c r="TU388" s="151"/>
      <c r="TV388" s="145"/>
      <c r="TW388" s="146"/>
      <c r="TX388" s="148"/>
      <c r="TY388" s="149"/>
      <c r="TZ388" s="98">
        <f t="shared" si="5258"/>
        <v>0</v>
      </c>
      <c r="UA388" s="121"/>
      <c r="UB388" s="121"/>
      <c r="UC388" s="121"/>
      <c r="UD388" s="100">
        <f t="shared" si="5259"/>
        <v>0</v>
      </c>
      <c r="UE388" s="121"/>
      <c r="UF388" s="149"/>
      <c r="UG388" s="149"/>
      <c r="UH388" s="98">
        <f t="shared" si="5260"/>
        <v>0</v>
      </c>
      <c r="UI388" s="150"/>
      <c r="UJ388" s="151"/>
      <c r="UK388" s="145"/>
      <c r="UL388" s="146"/>
      <c r="UM388" s="148"/>
      <c r="UN388" s="149"/>
      <c r="UO388" s="98">
        <f t="shared" si="5261"/>
        <v>0</v>
      </c>
      <c r="UP388" s="121"/>
      <c r="UQ388" s="121"/>
      <c r="UR388" s="121"/>
      <c r="US388" s="100">
        <f t="shared" si="5262"/>
        <v>0</v>
      </c>
      <c r="UT388" s="121"/>
      <c r="UU388" s="149"/>
      <c r="UV388" s="149"/>
      <c r="UW388" s="98">
        <f t="shared" si="5263"/>
        <v>0</v>
      </c>
      <c r="UX388" s="150"/>
      <c r="UY388" s="151"/>
      <c r="UZ388" s="145"/>
      <c r="VA388" s="146"/>
      <c r="VB388" s="148"/>
      <c r="VC388" s="149"/>
      <c r="VD388" s="98">
        <f t="shared" si="5264"/>
        <v>0</v>
      </c>
      <c r="VE388" s="121"/>
      <c r="VF388" s="121"/>
      <c r="VG388" s="121"/>
      <c r="VH388" s="100">
        <f t="shared" si="5265"/>
        <v>0</v>
      </c>
      <c r="VI388" s="121"/>
      <c r="VJ388" s="149"/>
      <c r="VK388" s="149"/>
      <c r="VL388" s="98">
        <f t="shared" si="5266"/>
        <v>0</v>
      </c>
      <c r="VM388" s="150"/>
      <c r="VN388" s="151"/>
      <c r="VO388" s="145"/>
      <c r="VP388" s="146"/>
      <c r="VQ388" s="148"/>
      <c r="VR388" s="149"/>
      <c r="VS388" s="98">
        <f t="shared" si="5267"/>
        <v>0</v>
      </c>
      <c r="VT388" s="121"/>
      <c r="VU388" s="121"/>
      <c r="VV388" s="121"/>
      <c r="VW388" s="100">
        <f t="shared" si="5268"/>
        <v>0</v>
      </c>
      <c r="VX388" s="121"/>
      <c r="VY388" s="149"/>
      <c r="VZ388" s="149"/>
      <c r="WA388" s="98">
        <f t="shared" si="5269"/>
        <v>0</v>
      </c>
      <c r="WB388" s="150"/>
      <c r="WC388" s="151"/>
      <c r="WD388" s="145"/>
      <c r="WE388" s="146"/>
    </row>
    <row r="389" spans="1:603" ht="16.5" customHeight="1">
      <c r="A389" s="94"/>
      <c r="B389" s="105" t="s">
        <v>305</v>
      </c>
      <c r="C389" s="106" t="s">
        <v>61</v>
      </c>
      <c r="D389" s="148"/>
      <c r="E389" s="149"/>
      <c r="F389" s="98">
        <f t="shared" si="4685"/>
        <v>0</v>
      </c>
      <c r="G389" s="121"/>
      <c r="H389" s="121"/>
      <c r="I389" s="121"/>
      <c r="J389" s="100">
        <f t="shared" si="4686"/>
        <v>0</v>
      </c>
      <c r="K389" s="121"/>
      <c r="L389" s="149"/>
      <c r="M389" s="149"/>
      <c r="N389" s="98">
        <f t="shared" si="6564"/>
        <v>0</v>
      </c>
      <c r="O389" s="150"/>
      <c r="P389" s="151"/>
      <c r="Q389" s="145"/>
      <c r="R389" s="146"/>
      <c r="S389" s="148"/>
      <c r="T389" s="149"/>
      <c r="U389" s="98">
        <f t="shared" si="5172"/>
        <v>0</v>
      </c>
      <c r="V389" s="121"/>
      <c r="W389" s="121"/>
      <c r="X389" s="121"/>
      <c r="Y389" s="100">
        <f t="shared" si="5173"/>
        <v>0</v>
      </c>
      <c r="Z389" s="121"/>
      <c r="AA389" s="149"/>
      <c r="AB389" s="149"/>
      <c r="AC389" s="98">
        <f t="shared" si="5174"/>
        <v>0</v>
      </c>
      <c r="AD389" s="150"/>
      <c r="AE389" s="151"/>
      <c r="AF389" s="145"/>
      <c r="AG389" s="146"/>
      <c r="AH389" s="148"/>
      <c r="AI389" s="149"/>
      <c r="AJ389" s="98">
        <f t="shared" si="5175"/>
        <v>0</v>
      </c>
      <c r="AK389" s="121"/>
      <c r="AL389" s="121"/>
      <c r="AM389" s="121"/>
      <c r="AN389" s="100">
        <f t="shared" si="5176"/>
        <v>0</v>
      </c>
      <c r="AO389" s="121"/>
      <c r="AP389" s="149"/>
      <c r="AQ389" s="149"/>
      <c r="AR389" s="98">
        <f t="shared" si="6081"/>
        <v>0</v>
      </c>
      <c r="AS389" s="150"/>
      <c r="AT389" s="151"/>
      <c r="AU389" s="145"/>
      <c r="AV389" s="146"/>
      <c r="AW389" s="148"/>
      <c r="AX389" s="149"/>
      <c r="AY389" s="98">
        <f t="shared" si="5178"/>
        <v>0</v>
      </c>
      <c r="AZ389" s="121"/>
      <c r="BA389" s="121"/>
      <c r="BB389" s="121"/>
      <c r="BC389" s="100">
        <f t="shared" si="5179"/>
        <v>0</v>
      </c>
      <c r="BD389" s="121"/>
      <c r="BE389" s="149"/>
      <c r="BF389" s="149"/>
      <c r="BG389" s="98">
        <f t="shared" si="5180"/>
        <v>0</v>
      </c>
      <c r="BH389" s="150"/>
      <c r="BI389" s="151"/>
      <c r="BJ389" s="145"/>
      <c r="BK389" s="146"/>
      <c r="BL389" s="148"/>
      <c r="BM389" s="149"/>
      <c r="BN389" s="98">
        <f t="shared" si="5181"/>
        <v>0</v>
      </c>
      <c r="BO389" s="121"/>
      <c r="BP389" s="121"/>
      <c r="BQ389" s="121"/>
      <c r="BR389" s="100">
        <f t="shared" si="5182"/>
        <v>0</v>
      </c>
      <c r="BS389" s="121"/>
      <c r="BT389" s="149"/>
      <c r="BU389" s="149"/>
      <c r="BV389" s="98">
        <f t="shared" si="5183"/>
        <v>0</v>
      </c>
      <c r="BW389" s="150"/>
      <c r="BX389" s="151"/>
      <c r="BY389" s="145"/>
      <c r="BZ389" s="147"/>
      <c r="CA389" s="148"/>
      <c r="CB389" s="149"/>
      <c r="CC389" s="98">
        <f t="shared" si="5184"/>
        <v>0</v>
      </c>
      <c r="CD389" s="121"/>
      <c r="CE389" s="121"/>
      <c r="CF389" s="121"/>
      <c r="CG389" s="100">
        <f t="shared" si="5185"/>
        <v>0</v>
      </c>
      <c r="CH389" s="121"/>
      <c r="CI389" s="149"/>
      <c r="CJ389" s="149"/>
      <c r="CK389" s="98">
        <f t="shared" si="5186"/>
        <v>0</v>
      </c>
      <c r="CL389" s="150"/>
      <c r="CM389" s="151"/>
      <c r="CN389" s="145"/>
      <c r="CO389" s="146"/>
      <c r="CP389" s="148"/>
      <c r="CQ389" s="149"/>
      <c r="CR389" s="98">
        <f t="shared" si="5187"/>
        <v>0</v>
      </c>
      <c r="CS389" s="121"/>
      <c r="CT389" s="121"/>
      <c r="CU389" s="121"/>
      <c r="CV389" s="100">
        <f t="shared" si="5188"/>
        <v>0</v>
      </c>
      <c r="CW389" s="121"/>
      <c r="CX389" s="149"/>
      <c r="CY389" s="149"/>
      <c r="CZ389" s="98">
        <f t="shared" si="5189"/>
        <v>0</v>
      </c>
      <c r="DA389" s="150"/>
      <c r="DB389" s="151"/>
      <c r="DC389" s="145"/>
      <c r="DD389" s="146"/>
      <c r="DE389" s="148"/>
      <c r="DF389" s="149"/>
      <c r="DG389" s="98">
        <f t="shared" si="5190"/>
        <v>0</v>
      </c>
      <c r="DH389" s="121"/>
      <c r="DI389" s="121"/>
      <c r="DJ389" s="121"/>
      <c r="DK389" s="100">
        <f t="shared" si="5191"/>
        <v>0</v>
      </c>
      <c r="DL389" s="121"/>
      <c r="DM389" s="149"/>
      <c r="DN389" s="149"/>
      <c r="DO389" s="98">
        <f t="shared" si="5192"/>
        <v>0</v>
      </c>
      <c r="DP389" s="150"/>
      <c r="DQ389" s="151"/>
      <c r="DR389" s="145"/>
      <c r="DS389" s="146"/>
      <c r="DT389" s="148"/>
      <c r="DU389" s="149"/>
      <c r="DV389" s="98">
        <f t="shared" si="5193"/>
        <v>0</v>
      </c>
      <c r="DW389" s="121"/>
      <c r="DX389" s="121"/>
      <c r="DY389" s="121"/>
      <c r="DZ389" s="100">
        <f t="shared" si="5194"/>
        <v>0</v>
      </c>
      <c r="EA389" s="121"/>
      <c r="EB389" s="149"/>
      <c r="EC389" s="149"/>
      <c r="ED389" s="98">
        <f t="shared" si="5195"/>
        <v>0</v>
      </c>
      <c r="EE389" s="150"/>
      <c r="EF389" s="151"/>
      <c r="EG389" s="145"/>
      <c r="EH389" s="146"/>
      <c r="EI389" s="148"/>
      <c r="EJ389" s="149"/>
      <c r="EK389" s="98">
        <f t="shared" si="5196"/>
        <v>0</v>
      </c>
      <c r="EL389" s="121"/>
      <c r="EM389" s="121"/>
      <c r="EN389" s="121"/>
      <c r="EO389" s="100">
        <f t="shared" si="5197"/>
        <v>0</v>
      </c>
      <c r="EP389" s="121"/>
      <c r="EQ389" s="149"/>
      <c r="ER389" s="149"/>
      <c r="ES389" s="98">
        <f t="shared" si="4849"/>
        <v>0</v>
      </c>
      <c r="ET389" s="150"/>
      <c r="EU389" s="151"/>
      <c r="EV389" s="145"/>
      <c r="EW389" s="146"/>
      <c r="EX389" s="148"/>
      <c r="EY389" s="149"/>
      <c r="EZ389" s="98">
        <f t="shared" si="5198"/>
        <v>0</v>
      </c>
      <c r="FA389" s="121"/>
      <c r="FB389" s="121"/>
      <c r="FC389" s="121"/>
      <c r="FD389" s="100">
        <f t="shared" si="5756"/>
        <v>0</v>
      </c>
      <c r="FE389" s="121"/>
      <c r="FF389" s="149"/>
      <c r="FG389" s="149"/>
      <c r="FH389" s="98">
        <f t="shared" si="4851"/>
        <v>0</v>
      </c>
      <c r="FI389" s="150">
        <v>0.09</v>
      </c>
      <c r="FJ389" s="151">
        <v>1.44</v>
      </c>
      <c r="FK389" s="145"/>
      <c r="FL389" s="146"/>
      <c r="FM389" s="148"/>
      <c r="FN389" s="149"/>
      <c r="FO389" s="98">
        <f t="shared" si="5591"/>
        <v>0</v>
      </c>
      <c r="FP389" s="121"/>
      <c r="FQ389" s="121"/>
      <c r="FR389" s="121"/>
      <c r="FS389" s="100">
        <f t="shared" si="5757"/>
        <v>0</v>
      </c>
      <c r="FT389" s="121"/>
      <c r="FU389" s="149"/>
      <c r="FV389" s="149"/>
      <c r="FW389" s="98">
        <f t="shared" si="6083"/>
        <v>0</v>
      </c>
      <c r="FX389" s="150">
        <v>19.239999999999998</v>
      </c>
      <c r="FY389" s="151">
        <v>374.22</v>
      </c>
      <c r="FZ389" s="145"/>
      <c r="GA389" s="146"/>
      <c r="GB389" s="148"/>
      <c r="GC389" s="149"/>
      <c r="GD389" s="98">
        <f t="shared" si="5200"/>
        <v>0</v>
      </c>
      <c r="GE389" s="121"/>
      <c r="GF389" s="121"/>
      <c r="GG389" s="121"/>
      <c r="GH389" s="100">
        <f t="shared" si="5201"/>
        <v>0</v>
      </c>
      <c r="GI389" s="121"/>
      <c r="GJ389" s="149"/>
      <c r="GK389" s="149"/>
      <c r="GL389" s="98">
        <f t="shared" si="5202"/>
        <v>0</v>
      </c>
      <c r="GM389" s="150">
        <v>9.11</v>
      </c>
      <c r="GN389" s="151">
        <v>145.76</v>
      </c>
      <c r="GO389" s="145"/>
      <c r="GP389" s="146"/>
      <c r="GQ389" s="148"/>
      <c r="GR389" s="149"/>
      <c r="GS389" s="98">
        <f t="shared" si="5203"/>
        <v>0</v>
      </c>
      <c r="GT389" s="121"/>
      <c r="GU389" s="121"/>
      <c r="GV389" s="121"/>
      <c r="GW389" s="100">
        <f t="shared" si="5204"/>
        <v>0</v>
      </c>
      <c r="GX389" s="121"/>
      <c r="GY389" s="149"/>
      <c r="GZ389" s="149"/>
      <c r="HA389" s="98">
        <f t="shared" si="5205"/>
        <v>0</v>
      </c>
      <c r="HB389" s="150"/>
      <c r="HC389" s="151"/>
      <c r="HD389" s="145"/>
      <c r="HE389" s="146"/>
      <c r="HF389" s="148"/>
      <c r="HG389" s="149"/>
      <c r="HH389" s="98">
        <f t="shared" si="5206"/>
        <v>0</v>
      </c>
      <c r="HI389" s="121"/>
      <c r="HJ389" s="121"/>
      <c r="HK389" s="121"/>
      <c r="HL389" s="100">
        <f t="shared" si="5207"/>
        <v>0</v>
      </c>
      <c r="HM389" s="121"/>
      <c r="HN389" s="149"/>
      <c r="HO389" s="149"/>
      <c r="HP389" s="98">
        <f t="shared" si="6082"/>
        <v>0</v>
      </c>
      <c r="HQ389" s="150"/>
      <c r="HR389" s="151"/>
      <c r="HS389" s="145"/>
      <c r="HT389" s="146"/>
      <c r="HU389" s="148"/>
      <c r="HV389" s="149"/>
      <c r="HW389" s="98">
        <f t="shared" si="5755"/>
        <v>0</v>
      </c>
      <c r="HX389" s="121"/>
      <c r="HY389" s="121"/>
      <c r="HZ389" s="121"/>
      <c r="IA389" s="100">
        <f t="shared" si="5759"/>
        <v>0</v>
      </c>
      <c r="IB389" s="121"/>
      <c r="IC389" s="149"/>
      <c r="ID389" s="149"/>
      <c r="IE389" s="98">
        <f t="shared" si="5211"/>
        <v>0</v>
      </c>
      <c r="IF389" s="150">
        <v>0.23</v>
      </c>
      <c r="IG389" s="151">
        <v>0.69</v>
      </c>
      <c r="IH389" s="145"/>
      <c r="II389" s="146"/>
      <c r="IJ389" s="148"/>
      <c r="IK389" s="149"/>
      <c r="IL389" s="98">
        <f t="shared" si="5752"/>
        <v>0</v>
      </c>
      <c r="IM389" s="121"/>
      <c r="IN389" s="121"/>
      <c r="IO389" s="121"/>
      <c r="IP389" s="100">
        <f t="shared" si="4678"/>
        <v>0</v>
      </c>
      <c r="IQ389" s="121"/>
      <c r="IR389" s="149"/>
      <c r="IS389" s="149"/>
      <c r="IT389" s="98">
        <f t="shared" si="5753"/>
        <v>0</v>
      </c>
      <c r="IU389" s="150"/>
      <c r="IV389" s="151"/>
      <c r="IW389" s="145"/>
      <c r="IX389" s="146"/>
      <c r="IY389" s="148"/>
      <c r="IZ389" s="149"/>
      <c r="JA389" s="98">
        <f t="shared" si="5212"/>
        <v>0</v>
      </c>
      <c r="JB389" s="121"/>
      <c r="JC389" s="121"/>
      <c r="JD389" s="121"/>
      <c r="JE389" s="100">
        <f t="shared" si="5213"/>
        <v>0</v>
      </c>
      <c r="JF389" s="121"/>
      <c r="JG389" s="149"/>
      <c r="JH389" s="149"/>
      <c r="JI389" s="98">
        <f t="shared" si="5214"/>
        <v>0</v>
      </c>
      <c r="JJ389" s="150"/>
      <c r="JK389" s="151"/>
      <c r="JL389" s="145"/>
      <c r="JM389" s="146"/>
      <c r="JN389" s="148"/>
      <c r="JO389" s="149"/>
      <c r="JP389" s="98">
        <f t="shared" si="5215"/>
        <v>0</v>
      </c>
      <c r="JQ389" s="121"/>
      <c r="JR389" s="121"/>
      <c r="JS389" s="121"/>
      <c r="JT389" s="100">
        <f t="shared" si="5216"/>
        <v>0</v>
      </c>
      <c r="JU389" s="121"/>
      <c r="JV389" s="149"/>
      <c r="JW389" s="149"/>
      <c r="JX389" s="98">
        <f t="shared" si="5217"/>
        <v>0</v>
      </c>
      <c r="JY389" s="150"/>
      <c r="JZ389" s="151"/>
      <c r="KA389" s="145"/>
      <c r="KB389" s="146"/>
      <c r="KC389" s="148"/>
      <c r="KD389" s="149"/>
      <c r="KE389" s="98">
        <f t="shared" si="5218"/>
        <v>0</v>
      </c>
      <c r="KF389" s="121"/>
      <c r="KG389" s="121"/>
      <c r="KH389" s="121"/>
      <c r="KI389" s="100">
        <f t="shared" si="5219"/>
        <v>0</v>
      </c>
      <c r="KJ389" s="121"/>
      <c r="KK389" s="149"/>
      <c r="KL389" s="149"/>
      <c r="KM389" s="98">
        <f t="shared" si="5920"/>
        <v>0</v>
      </c>
      <c r="KN389" s="150"/>
      <c r="KO389" s="151"/>
      <c r="KP389" s="145"/>
      <c r="KQ389" s="146"/>
      <c r="KR389" s="148"/>
      <c r="KS389" s="149"/>
      <c r="KT389" s="98">
        <f t="shared" si="5220"/>
        <v>0</v>
      </c>
      <c r="KU389" s="121"/>
      <c r="KV389" s="121"/>
      <c r="KW389" s="121"/>
      <c r="KX389" s="100">
        <f t="shared" si="5758"/>
        <v>0</v>
      </c>
      <c r="KY389" s="121"/>
      <c r="KZ389" s="149"/>
      <c r="LA389" s="149"/>
      <c r="LB389" s="98">
        <f t="shared" si="5221"/>
        <v>0</v>
      </c>
      <c r="LC389" s="150"/>
      <c r="LD389" s="151"/>
      <c r="LE389" s="145"/>
      <c r="LF389" s="146"/>
      <c r="LG389" s="148"/>
      <c r="LH389" s="149"/>
      <c r="LI389" s="98">
        <f t="shared" si="5222"/>
        <v>0</v>
      </c>
      <c r="LJ389" s="121"/>
      <c r="LK389" s="121"/>
      <c r="LL389" s="121"/>
      <c r="LM389" s="100">
        <f t="shared" si="5223"/>
        <v>0</v>
      </c>
      <c r="LN389" s="121"/>
      <c r="LO389" s="149"/>
      <c r="LP389" s="149"/>
      <c r="LQ389" s="98">
        <f t="shared" si="5224"/>
        <v>0</v>
      </c>
      <c r="LR389" s="150"/>
      <c r="LS389" s="151"/>
      <c r="LT389" s="145"/>
      <c r="LU389" s="146"/>
      <c r="LV389" s="148"/>
      <c r="LW389" s="149"/>
      <c r="LX389" s="98">
        <f t="shared" si="4356"/>
        <v>0</v>
      </c>
      <c r="LY389" s="121"/>
      <c r="LZ389" s="121"/>
      <c r="MA389" s="121"/>
      <c r="MB389" s="100">
        <f t="shared" si="5225"/>
        <v>0</v>
      </c>
      <c r="MC389" s="121"/>
      <c r="MD389" s="149"/>
      <c r="ME389" s="149"/>
      <c r="MF389" s="98">
        <f t="shared" si="5226"/>
        <v>0</v>
      </c>
      <c r="MG389" s="150"/>
      <c r="MH389" s="151"/>
      <c r="MI389" s="145"/>
      <c r="MJ389" s="146"/>
      <c r="MK389" s="148"/>
      <c r="ML389" s="149"/>
      <c r="MM389" s="98">
        <f t="shared" si="5227"/>
        <v>0</v>
      </c>
      <c r="MN389" s="121"/>
      <c r="MO389" s="121"/>
      <c r="MP389" s="121"/>
      <c r="MQ389" s="100">
        <f t="shared" si="5228"/>
        <v>0</v>
      </c>
      <c r="MR389" s="121"/>
      <c r="MS389" s="149"/>
      <c r="MT389" s="149"/>
      <c r="MU389" s="98">
        <f t="shared" si="4850"/>
        <v>0</v>
      </c>
      <c r="MV389" s="150"/>
      <c r="MW389" s="151"/>
      <c r="MX389" s="145"/>
      <c r="MY389" s="146"/>
      <c r="MZ389" s="148"/>
      <c r="NA389" s="149"/>
      <c r="NB389" s="98">
        <f t="shared" si="5229"/>
        <v>0</v>
      </c>
      <c r="NC389" s="121"/>
      <c r="ND389" s="121"/>
      <c r="NE389" s="121"/>
      <c r="NF389" s="100">
        <f t="shared" si="5230"/>
        <v>0</v>
      </c>
      <c r="NG389" s="121"/>
      <c r="NH389" s="149"/>
      <c r="NI389" s="149"/>
      <c r="NJ389" s="98">
        <f t="shared" si="5231"/>
        <v>0</v>
      </c>
      <c r="NK389" s="150"/>
      <c r="NL389" s="151"/>
      <c r="NM389" s="145"/>
      <c r="NN389" s="146"/>
      <c r="NO389" s="148"/>
      <c r="NP389" s="149"/>
      <c r="NQ389" s="98">
        <f t="shared" si="5232"/>
        <v>0</v>
      </c>
      <c r="NR389" s="121"/>
      <c r="NS389" s="121"/>
      <c r="NT389" s="121"/>
      <c r="NU389" s="100">
        <f t="shared" si="5233"/>
        <v>0</v>
      </c>
      <c r="NV389" s="121"/>
      <c r="NW389" s="149"/>
      <c r="NX389" s="149"/>
      <c r="NY389" s="98">
        <f t="shared" si="5234"/>
        <v>0</v>
      </c>
      <c r="NZ389" s="150"/>
      <c r="OA389" s="151"/>
      <c r="OB389" s="145"/>
      <c r="OC389" s="146"/>
      <c r="OD389" s="148"/>
      <c r="OE389" s="149"/>
      <c r="OF389" s="98">
        <f t="shared" si="4681"/>
        <v>0</v>
      </c>
      <c r="OG389" s="121"/>
      <c r="OH389" s="121"/>
      <c r="OI389" s="121"/>
      <c r="OJ389" s="100">
        <f t="shared" si="5235"/>
        <v>0</v>
      </c>
      <c r="OK389" s="121"/>
      <c r="OL389" s="149"/>
      <c r="OM389" s="149"/>
      <c r="ON389" s="98">
        <f t="shared" si="5236"/>
        <v>0</v>
      </c>
      <c r="OO389" s="150"/>
      <c r="OP389" s="151"/>
      <c r="OQ389" s="145"/>
      <c r="OR389" s="146"/>
      <c r="OS389" s="148"/>
      <c r="OT389" s="149"/>
      <c r="OU389" s="98">
        <f t="shared" si="4688"/>
        <v>0</v>
      </c>
      <c r="OV389" s="121"/>
      <c r="OW389" s="121"/>
      <c r="OX389" s="121"/>
      <c r="OY389" s="100">
        <f t="shared" si="6403"/>
        <v>0</v>
      </c>
      <c r="OZ389" s="121"/>
      <c r="PA389" s="149"/>
      <c r="PB389" s="149"/>
      <c r="PC389" s="98">
        <f t="shared" si="5430"/>
        <v>0</v>
      </c>
      <c r="PD389" s="150"/>
      <c r="PE389" s="151"/>
      <c r="PF389" s="145"/>
      <c r="PG389" s="146"/>
      <c r="PH389" s="148"/>
      <c r="PI389" s="149"/>
      <c r="PJ389" s="98">
        <f t="shared" si="5237"/>
        <v>0</v>
      </c>
      <c r="PK389" s="121"/>
      <c r="PL389" s="121"/>
      <c r="PM389" s="121"/>
      <c r="PN389" s="100">
        <f t="shared" si="5238"/>
        <v>0</v>
      </c>
      <c r="PO389" s="121"/>
      <c r="PP389" s="149"/>
      <c r="PQ389" s="149"/>
      <c r="PR389" s="98">
        <f t="shared" si="5239"/>
        <v>0</v>
      </c>
      <c r="PS389" s="150"/>
      <c r="PT389" s="151"/>
      <c r="PU389" s="145"/>
      <c r="PV389" s="146"/>
      <c r="PW389" s="148"/>
      <c r="PX389" s="149"/>
      <c r="PY389" s="98">
        <f t="shared" si="5240"/>
        <v>0</v>
      </c>
      <c r="PZ389" s="121"/>
      <c r="QA389" s="121"/>
      <c r="QB389" s="121"/>
      <c r="QC389" s="100">
        <f t="shared" si="5241"/>
        <v>0</v>
      </c>
      <c r="QD389" s="121"/>
      <c r="QE389" s="149"/>
      <c r="QF389" s="149"/>
      <c r="QG389" s="98">
        <f t="shared" si="5242"/>
        <v>0</v>
      </c>
      <c r="QH389" s="150"/>
      <c r="QI389" s="151"/>
      <c r="QJ389" s="145"/>
      <c r="QK389" s="146"/>
      <c r="QL389" s="148"/>
      <c r="QM389" s="149"/>
      <c r="QN389" s="98">
        <f t="shared" si="5243"/>
        <v>0</v>
      </c>
      <c r="QO389" s="121"/>
      <c r="QP389" s="121"/>
      <c r="QQ389" s="121"/>
      <c r="QR389" s="100">
        <f t="shared" si="5244"/>
        <v>0</v>
      </c>
      <c r="QS389" s="121"/>
      <c r="QT389" s="149"/>
      <c r="QU389" s="149"/>
      <c r="QV389" s="98">
        <f t="shared" si="5245"/>
        <v>0</v>
      </c>
      <c r="QW389" s="150"/>
      <c r="QX389" s="151"/>
      <c r="QY389" s="145"/>
      <c r="QZ389" s="146"/>
      <c r="RA389" s="148"/>
      <c r="RB389" s="149"/>
      <c r="RC389" s="98">
        <f t="shared" si="5246"/>
        <v>0</v>
      </c>
      <c r="RD389" s="121"/>
      <c r="RE389" s="121"/>
      <c r="RF389" s="121"/>
      <c r="RG389" s="100">
        <f t="shared" si="5247"/>
        <v>0</v>
      </c>
      <c r="RH389" s="121"/>
      <c r="RI389" s="149"/>
      <c r="RJ389" s="149"/>
      <c r="RK389" s="98">
        <f t="shared" si="5248"/>
        <v>0</v>
      </c>
      <c r="RL389" s="150"/>
      <c r="RM389" s="151"/>
      <c r="RN389" s="145"/>
      <c r="RO389" s="146"/>
      <c r="RP389" s="148"/>
      <c r="RQ389" s="149"/>
      <c r="RR389" s="98">
        <f t="shared" si="5249"/>
        <v>0</v>
      </c>
      <c r="RS389" s="121"/>
      <c r="RT389" s="121"/>
      <c r="RU389" s="121"/>
      <c r="RV389" s="100">
        <f t="shared" si="5250"/>
        <v>0</v>
      </c>
      <c r="RW389" s="121"/>
      <c r="RX389" s="149"/>
      <c r="RY389" s="149"/>
      <c r="RZ389" s="98">
        <f t="shared" si="5251"/>
        <v>0</v>
      </c>
      <c r="SA389" s="150"/>
      <c r="SB389" s="151"/>
      <c r="SC389" s="145"/>
      <c r="SD389" s="146"/>
      <c r="SE389" s="148"/>
      <c r="SF389" s="149"/>
      <c r="SG389" s="98">
        <f t="shared" si="5252"/>
        <v>0</v>
      </c>
      <c r="SH389" s="121"/>
      <c r="SI389" s="121"/>
      <c r="SJ389" s="121"/>
      <c r="SK389" s="100">
        <f t="shared" si="5253"/>
        <v>0</v>
      </c>
      <c r="SL389" s="121"/>
      <c r="SM389" s="149"/>
      <c r="SN389" s="149"/>
      <c r="SO389" s="98">
        <f t="shared" si="5254"/>
        <v>0</v>
      </c>
      <c r="SP389" s="150"/>
      <c r="SQ389" s="151"/>
      <c r="SR389" s="145"/>
      <c r="SS389" s="146"/>
      <c r="ST389" s="148"/>
      <c r="SU389" s="149"/>
      <c r="SV389" s="98">
        <f t="shared" si="4682"/>
        <v>0</v>
      </c>
      <c r="SW389" s="121"/>
      <c r="SX389" s="121"/>
      <c r="SY389" s="121"/>
      <c r="SZ389" s="100">
        <f t="shared" si="4683"/>
        <v>0</v>
      </c>
      <c r="TA389" s="121"/>
      <c r="TB389" s="149"/>
      <c r="TC389" s="149"/>
      <c r="TD389" s="98">
        <f t="shared" si="4684"/>
        <v>0</v>
      </c>
      <c r="TE389" s="150"/>
      <c r="TF389" s="151"/>
      <c r="TG389" s="145"/>
      <c r="TH389" s="146"/>
      <c r="TI389" s="148"/>
      <c r="TJ389" s="149"/>
      <c r="TK389" s="98">
        <f t="shared" si="5255"/>
        <v>0</v>
      </c>
      <c r="TL389" s="121"/>
      <c r="TM389" s="121"/>
      <c r="TN389" s="121"/>
      <c r="TO389" s="100">
        <f t="shared" si="5256"/>
        <v>0</v>
      </c>
      <c r="TP389" s="121"/>
      <c r="TQ389" s="149"/>
      <c r="TR389" s="149"/>
      <c r="TS389" s="98">
        <f t="shared" si="5257"/>
        <v>0</v>
      </c>
      <c r="TT389" s="150"/>
      <c r="TU389" s="151"/>
      <c r="TV389" s="145"/>
      <c r="TW389" s="146"/>
      <c r="TX389" s="148"/>
      <c r="TY389" s="149"/>
      <c r="TZ389" s="98">
        <f t="shared" si="5258"/>
        <v>0</v>
      </c>
      <c r="UA389" s="121"/>
      <c r="UB389" s="121"/>
      <c r="UC389" s="121"/>
      <c r="UD389" s="100">
        <f t="shared" si="5259"/>
        <v>0</v>
      </c>
      <c r="UE389" s="121"/>
      <c r="UF389" s="149"/>
      <c r="UG389" s="149"/>
      <c r="UH389" s="98">
        <f t="shared" si="5260"/>
        <v>0</v>
      </c>
      <c r="UI389" s="150"/>
      <c r="UJ389" s="151"/>
      <c r="UK389" s="145"/>
      <c r="UL389" s="146"/>
      <c r="UM389" s="148"/>
      <c r="UN389" s="149"/>
      <c r="UO389" s="98">
        <f t="shared" si="5261"/>
        <v>0</v>
      </c>
      <c r="UP389" s="121"/>
      <c r="UQ389" s="121"/>
      <c r="UR389" s="121"/>
      <c r="US389" s="100">
        <f t="shared" si="5262"/>
        <v>0</v>
      </c>
      <c r="UT389" s="121"/>
      <c r="UU389" s="149"/>
      <c r="UV389" s="149"/>
      <c r="UW389" s="98">
        <f t="shared" si="5263"/>
        <v>0</v>
      </c>
      <c r="UX389" s="150"/>
      <c r="UY389" s="151"/>
      <c r="UZ389" s="145"/>
      <c r="VA389" s="146"/>
      <c r="VB389" s="148"/>
      <c r="VC389" s="149"/>
      <c r="VD389" s="98">
        <f t="shared" si="5264"/>
        <v>0</v>
      </c>
      <c r="VE389" s="121"/>
      <c r="VF389" s="121"/>
      <c r="VG389" s="121"/>
      <c r="VH389" s="100">
        <f t="shared" si="5265"/>
        <v>0</v>
      </c>
      <c r="VI389" s="121"/>
      <c r="VJ389" s="149"/>
      <c r="VK389" s="149"/>
      <c r="VL389" s="98">
        <f t="shared" si="5266"/>
        <v>0</v>
      </c>
      <c r="VM389" s="150"/>
      <c r="VN389" s="151"/>
      <c r="VO389" s="145"/>
      <c r="VP389" s="146"/>
      <c r="VQ389" s="148"/>
      <c r="VR389" s="149"/>
      <c r="VS389" s="98">
        <f t="shared" si="5267"/>
        <v>0</v>
      </c>
      <c r="VT389" s="121"/>
      <c r="VU389" s="121"/>
      <c r="VV389" s="121"/>
      <c r="VW389" s="100">
        <f t="shared" si="5268"/>
        <v>0</v>
      </c>
      <c r="VX389" s="121"/>
      <c r="VY389" s="149"/>
      <c r="VZ389" s="149"/>
      <c r="WA389" s="98">
        <f t="shared" si="5269"/>
        <v>0</v>
      </c>
      <c r="WB389" s="150"/>
      <c r="WC389" s="151"/>
      <c r="WD389" s="145"/>
      <c r="WE389" s="146"/>
    </row>
    <row r="390" spans="1:603" ht="16.5" customHeight="1">
      <c r="A390" s="94"/>
      <c r="B390" s="105" t="s">
        <v>305</v>
      </c>
      <c r="C390" s="106" t="s">
        <v>62</v>
      </c>
      <c r="D390" s="148"/>
      <c r="E390" s="149"/>
      <c r="F390" s="98">
        <f t="shared" si="4685"/>
        <v>0</v>
      </c>
      <c r="G390" s="121"/>
      <c r="H390" s="121"/>
      <c r="I390" s="121"/>
      <c r="J390" s="100">
        <f t="shared" si="4686"/>
        <v>0</v>
      </c>
      <c r="K390" s="121"/>
      <c r="L390" s="149"/>
      <c r="M390" s="149"/>
      <c r="N390" s="98">
        <f t="shared" si="6564"/>
        <v>0</v>
      </c>
      <c r="O390" s="150"/>
      <c r="P390" s="151"/>
      <c r="Q390" s="145"/>
      <c r="R390" s="146"/>
      <c r="S390" s="148"/>
      <c r="T390" s="149"/>
      <c r="U390" s="98">
        <f t="shared" si="5172"/>
        <v>0</v>
      </c>
      <c r="V390" s="121"/>
      <c r="W390" s="121"/>
      <c r="X390" s="121"/>
      <c r="Y390" s="100">
        <f t="shared" si="5173"/>
        <v>0</v>
      </c>
      <c r="Z390" s="121"/>
      <c r="AA390" s="149"/>
      <c r="AB390" s="149"/>
      <c r="AC390" s="98">
        <f t="shared" si="5174"/>
        <v>0</v>
      </c>
      <c r="AD390" s="150"/>
      <c r="AE390" s="151"/>
      <c r="AF390" s="145"/>
      <c r="AG390" s="146"/>
      <c r="AH390" s="148"/>
      <c r="AI390" s="149"/>
      <c r="AJ390" s="98">
        <f t="shared" si="5175"/>
        <v>0</v>
      </c>
      <c r="AK390" s="121"/>
      <c r="AL390" s="121"/>
      <c r="AM390" s="121"/>
      <c r="AN390" s="100">
        <f t="shared" si="5176"/>
        <v>0</v>
      </c>
      <c r="AO390" s="121"/>
      <c r="AP390" s="149"/>
      <c r="AQ390" s="149"/>
      <c r="AR390" s="98">
        <f t="shared" si="6081"/>
        <v>0</v>
      </c>
      <c r="AS390" s="150"/>
      <c r="AT390" s="151"/>
      <c r="AU390" s="145"/>
      <c r="AV390" s="146"/>
      <c r="AW390" s="148"/>
      <c r="AX390" s="149"/>
      <c r="AY390" s="98">
        <f t="shared" si="5178"/>
        <v>0</v>
      </c>
      <c r="AZ390" s="121"/>
      <c r="BA390" s="121"/>
      <c r="BB390" s="121"/>
      <c r="BC390" s="100">
        <f t="shared" si="5179"/>
        <v>0</v>
      </c>
      <c r="BD390" s="121"/>
      <c r="BE390" s="149"/>
      <c r="BF390" s="149"/>
      <c r="BG390" s="98">
        <f t="shared" si="5180"/>
        <v>0</v>
      </c>
      <c r="BH390" s="150"/>
      <c r="BI390" s="151"/>
      <c r="BJ390" s="145"/>
      <c r="BK390" s="146"/>
      <c r="BL390" s="148"/>
      <c r="BM390" s="149"/>
      <c r="BN390" s="98">
        <f t="shared" si="5181"/>
        <v>0</v>
      </c>
      <c r="BO390" s="121"/>
      <c r="BP390" s="121"/>
      <c r="BQ390" s="121"/>
      <c r="BR390" s="100">
        <f t="shared" si="5182"/>
        <v>0</v>
      </c>
      <c r="BS390" s="121"/>
      <c r="BT390" s="149"/>
      <c r="BU390" s="149"/>
      <c r="BV390" s="98">
        <f t="shared" si="5183"/>
        <v>0</v>
      </c>
      <c r="BW390" s="150"/>
      <c r="BX390" s="151"/>
      <c r="BY390" s="145"/>
      <c r="BZ390" s="147"/>
      <c r="CA390" s="148"/>
      <c r="CB390" s="149"/>
      <c r="CC390" s="98">
        <f t="shared" si="5184"/>
        <v>0</v>
      </c>
      <c r="CD390" s="121"/>
      <c r="CE390" s="121"/>
      <c r="CF390" s="121"/>
      <c r="CG390" s="100">
        <f t="shared" si="5185"/>
        <v>0</v>
      </c>
      <c r="CH390" s="121"/>
      <c r="CI390" s="149"/>
      <c r="CJ390" s="149"/>
      <c r="CK390" s="98">
        <f t="shared" si="5186"/>
        <v>0</v>
      </c>
      <c r="CL390" s="150"/>
      <c r="CM390" s="151"/>
      <c r="CN390" s="145"/>
      <c r="CO390" s="146"/>
      <c r="CP390" s="148"/>
      <c r="CQ390" s="149"/>
      <c r="CR390" s="98">
        <f t="shared" si="5187"/>
        <v>0</v>
      </c>
      <c r="CS390" s="121"/>
      <c r="CT390" s="121"/>
      <c r="CU390" s="121"/>
      <c r="CV390" s="100">
        <f t="shared" si="5188"/>
        <v>0</v>
      </c>
      <c r="CW390" s="121"/>
      <c r="CX390" s="149"/>
      <c r="CY390" s="149"/>
      <c r="CZ390" s="98">
        <f t="shared" si="5189"/>
        <v>0</v>
      </c>
      <c r="DA390" s="150"/>
      <c r="DB390" s="151"/>
      <c r="DC390" s="145"/>
      <c r="DD390" s="146"/>
      <c r="DE390" s="148"/>
      <c r="DF390" s="149"/>
      <c r="DG390" s="98">
        <f t="shared" si="5190"/>
        <v>0</v>
      </c>
      <c r="DH390" s="121"/>
      <c r="DI390" s="121"/>
      <c r="DJ390" s="121"/>
      <c r="DK390" s="100">
        <f t="shared" si="5191"/>
        <v>0</v>
      </c>
      <c r="DL390" s="121"/>
      <c r="DM390" s="149"/>
      <c r="DN390" s="149"/>
      <c r="DO390" s="98">
        <f t="shared" si="5192"/>
        <v>0</v>
      </c>
      <c r="DP390" s="150"/>
      <c r="DQ390" s="151"/>
      <c r="DR390" s="145"/>
      <c r="DS390" s="146"/>
      <c r="DT390" s="148"/>
      <c r="DU390" s="149"/>
      <c r="DV390" s="98">
        <f t="shared" si="5193"/>
        <v>0</v>
      </c>
      <c r="DW390" s="121"/>
      <c r="DX390" s="121"/>
      <c r="DY390" s="121"/>
      <c r="DZ390" s="100">
        <f t="shared" si="5194"/>
        <v>0</v>
      </c>
      <c r="EA390" s="121"/>
      <c r="EB390" s="149"/>
      <c r="EC390" s="149"/>
      <c r="ED390" s="98">
        <f t="shared" si="5195"/>
        <v>0</v>
      </c>
      <c r="EE390" s="150"/>
      <c r="EF390" s="151"/>
      <c r="EG390" s="145"/>
      <c r="EH390" s="146"/>
      <c r="EI390" s="148"/>
      <c r="EJ390" s="149"/>
      <c r="EK390" s="98">
        <f t="shared" si="5196"/>
        <v>0</v>
      </c>
      <c r="EL390" s="121"/>
      <c r="EM390" s="121"/>
      <c r="EN390" s="121"/>
      <c r="EO390" s="100">
        <f t="shared" si="5197"/>
        <v>0</v>
      </c>
      <c r="EP390" s="121"/>
      <c r="EQ390" s="149"/>
      <c r="ER390" s="149"/>
      <c r="ES390" s="98">
        <f t="shared" si="4849"/>
        <v>0</v>
      </c>
      <c r="ET390" s="150"/>
      <c r="EU390" s="151"/>
      <c r="EV390" s="145"/>
      <c r="EW390" s="146"/>
      <c r="EX390" s="148"/>
      <c r="EY390" s="149"/>
      <c r="EZ390" s="98">
        <f t="shared" si="5198"/>
        <v>0</v>
      </c>
      <c r="FA390" s="121"/>
      <c r="FB390" s="121"/>
      <c r="FC390" s="121"/>
      <c r="FD390" s="100">
        <f t="shared" si="5756"/>
        <v>0</v>
      </c>
      <c r="FE390" s="121"/>
      <c r="FF390" s="149"/>
      <c r="FG390" s="149"/>
      <c r="FH390" s="98">
        <f t="shared" si="4851"/>
        <v>0</v>
      </c>
      <c r="FI390" s="150">
        <v>0.05</v>
      </c>
      <c r="FJ390" s="151">
        <v>0.8</v>
      </c>
      <c r="FK390" s="145"/>
      <c r="FL390" s="146"/>
      <c r="FM390" s="148"/>
      <c r="FN390" s="149"/>
      <c r="FO390" s="98">
        <f t="shared" si="5591"/>
        <v>0</v>
      </c>
      <c r="FP390" s="121">
        <v>1</v>
      </c>
      <c r="FQ390" s="121"/>
      <c r="FR390" s="121"/>
      <c r="FS390" s="100">
        <f t="shared" si="5757"/>
        <v>1</v>
      </c>
      <c r="FT390" s="121">
        <v>0.3</v>
      </c>
      <c r="FU390" s="149"/>
      <c r="FV390" s="149"/>
      <c r="FW390" s="98">
        <f t="shared" si="6083"/>
        <v>0.3</v>
      </c>
      <c r="FX390" s="150">
        <v>16.329999999999998</v>
      </c>
      <c r="FY390" s="151">
        <v>320.95999999999998</v>
      </c>
      <c r="FZ390" s="145"/>
      <c r="GA390" s="146"/>
      <c r="GB390" s="148"/>
      <c r="GC390" s="149"/>
      <c r="GD390" s="98">
        <f t="shared" si="5200"/>
        <v>0</v>
      </c>
      <c r="GE390" s="121"/>
      <c r="GF390" s="121"/>
      <c r="GG390" s="121"/>
      <c r="GH390" s="100">
        <f t="shared" si="5201"/>
        <v>0</v>
      </c>
      <c r="GI390" s="121"/>
      <c r="GJ390" s="149"/>
      <c r="GK390" s="149"/>
      <c r="GL390" s="98">
        <f t="shared" si="5202"/>
        <v>0</v>
      </c>
      <c r="GM390" s="150">
        <v>9.91</v>
      </c>
      <c r="GN390" s="151">
        <v>158.56</v>
      </c>
      <c r="GO390" s="145"/>
      <c r="GP390" s="146"/>
      <c r="GQ390" s="148"/>
      <c r="GR390" s="149"/>
      <c r="GS390" s="98">
        <f t="shared" si="5203"/>
        <v>0</v>
      </c>
      <c r="GT390" s="121"/>
      <c r="GU390" s="121"/>
      <c r="GV390" s="121"/>
      <c r="GW390" s="100">
        <f t="shared" si="5204"/>
        <v>0</v>
      </c>
      <c r="GX390" s="121"/>
      <c r="GY390" s="149"/>
      <c r="GZ390" s="149"/>
      <c r="HA390" s="98">
        <f t="shared" si="5205"/>
        <v>0</v>
      </c>
      <c r="HB390" s="150"/>
      <c r="HC390" s="151"/>
      <c r="HD390" s="145"/>
      <c r="HE390" s="146"/>
      <c r="HF390" s="148"/>
      <c r="HG390" s="149"/>
      <c r="HH390" s="98">
        <f t="shared" si="5206"/>
        <v>0</v>
      </c>
      <c r="HI390" s="121"/>
      <c r="HJ390" s="121"/>
      <c r="HK390" s="121"/>
      <c r="HL390" s="100">
        <f t="shared" si="5207"/>
        <v>0</v>
      </c>
      <c r="HM390" s="121"/>
      <c r="HN390" s="149"/>
      <c r="HO390" s="149"/>
      <c r="HP390" s="98">
        <f t="shared" si="6082"/>
        <v>0</v>
      </c>
      <c r="HQ390" s="150"/>
      <c r="HR390" s="151"/>
      <c r="HS390" s="145"/>
      <c r="HT390" s="146"/>
      <c r="HU390" s="148"/>
      <c r="HV390" s="149"/>
      <c r="HW390" s="98">
        <f t="shared" si="5755"/>
        <v>0</v>
      </c>
      <c r="HX390" s="121"/>
      <c r="HY390" s="121"/>
      <c r="HZ390" s="121"/>
      <c r="IA390" s="100">
        <f t="shared" si="5759"/>
        <v>0</v>
      </c>
      <c r="IB390" s="121"/>
      <c r="IC390" s="149"/>
      <c r="ID390" s="149"/>
      <c r="IE390" s="98">
        <f t="shared" si="5211"/>
        <v>0</v>
      </c>
      <c r="IF390" s="150">
        <v>0.27</v>
      </c>
      <c r="IG390" s="151">
        <v>0.54</v>
      </c>
      <c r="IH390" s="145"/>
      <c r="II390" s="146"/>
      <c r="IJ390" s="148"/>
      <c r="IK390" s="149"/>
      <c r="IL390" s="98">
        <f t="shared" si="5752"/>
        <v>0</v>
      </c>
      <c r="IM390" s="121"/>
      <c r="IN390" s="121"/>
      <c r="IO390" s="121"/>
      <c r="IP390" s="100">
        <f t="shared" si="4678"/>
        <v>0</v>
      </c>
      <c r="IQ390" s="121"/>
      <c r="IR390" s="149"/>
      <c r="IS390" s="149"/>
      <c r="IT390" s="98">
        <f t="shared" si="5753"/>
        <v>0</v>
      </c>
      <c r="IU390" s="150"/>
      <c r="IV390" s="151"/>
      <c r="IW390" s="145"/>
      <c r="IX390" s="146"/>
      <c r="IY390" s="148"/>
      <c r="IZ390" s="149"/>
      <c r="JA390" s="98">
        <f t="shared" si="5212"/>
        <v>0</v>
      </c>
      <c r="JB390" s="121"/>
      <c r="JC390" s="121"/>
      <c r="JD390" s="121"/>
      <c r="JE390" s="100">
        <f t="shared" si="5213"/>
        <v>0</v>
      </c>
      <c r="JF390" s="121"/>
      <c r="JG390" s="149"/>
      <c r="JH390" s="149"/>
      <c r="JI390" s="98">
        <f t="shared" si="5214"/>
        <v>0</v>
      </c>
      <c r="JJ390" s="150"/>
      <c r="JK390" s="151"/>
      <c r="JL390" s="145"/>
      <c r="JM390" s="146"/>
      <c r="JN390" s="148"/>
      <c r="JO390" s="149"/>
      <c r="JP390" s="98">
        <f t="shared" si="5215"/>
        <v>0</v>
      </c>
      <c r="JQ390" s="121"/>
      <c r="JR390" s="121"/>
      <c r="JS390" s="121"/>
      <c r="JT390" s="100">
        <f t="shared" si="5216"/>
        <v>0</v>
      </c>
      <c r="JU390" s="121"/>
      <c r="JV390" s="149"/>
      <c r="JW390" s="149"/>
      <c r="JX390" s="98">
        <f t="shared" si="5217"/>
        <v>0</v>
      </c>
      <c r="JY390" s="150"/>
      <c r="JZ390" s="151"/>
      <c r="KA390" s="145"/>
      <c r="KB390" s="146"/>
      <c r="KC390" s="148"/>
      <c r="KD390" s="149"/>
      <c r="KE390" s="98">
        <f t="shared" si="5218"/>
        <v>0</v>
      </c>
      <c r="KF390" s="121"/>
      <c r="KG390" s="121"/>
      <c r="KH390" s="121"/>
      <c r="KI390" s="100">
        <f t="shared" si="5219"/>
        <v>0</v>
      </c>
      <c r="KJ390" s="121"/>
      <c r="KK390" s="149"/>
      <c r="KL390" s="149"/>
      <c r="KM390" s="98">
        <f t="shared" si="5920"/>
        <v>0</v>
      </c>
      <c r="KN390" s="150"/>
      <c r="KO390" s="151"/>
      <c r="KP390" s="145"/>
      <c r="KQ390" s="146"/>
      <c r="KR390" s="148"/>
      <c r="KS390" s="149"/>
      <c r="KT390" s="98">
        <f t="shared" si="5220"/>
        <v>0</v>
      </c>
      <c r="KU390" s="121"/>
      <c r="KV390" s="121"/>
      <c r="KW390" s="121"/>
      <c r="KX390" s="100">
        <f t="shared" si="5758"/>
        <v>0</v>
      </c>
      <c r="KY390" s="121"/>
      <c r="KZ390" s="149"/>
      <c r="LA390" s="149"/>
      <c r="LB390" s="98">
        <f t="shared" si="5221"/>
        <v>0</v>
      </c>
      <c r="LC390" s="150"/>
      <c r="LD390" s="151"/>
      <c r="LE390" s="145"/>
      <c r="LF390" s="146"/>
      <c r="LG390" s="148"/>
      <c r="LH390" s="149"/>
      <c r="LI390" s="98">
        <f t="shared" si="5222"/>
        <v>0</v>
      </c>
      <c r="LJ390" s="121"/>
      <c r="LK390" s="121"/>
      <c r="LL390" s="121"/>
      <c r="LM390" s="100">
        <f t="shared" si="5223"/>
        <v>0</v>
      </c>
      <c r="LN390" s="121"/>
      <c r="LO390" s="149"/>
      <c r="LP390" s="149"/>
      <c r="LQ390" s="98">
        <f t="shared" si="5224"/>
        <v>0</v>
      </c>
      <c r="LR390" s="150"/>
      <c r="LS390" s="151"/>
      <c r="LT390" s="145"/>
      <c r="LU390" s="146"/>
      <c r="LV390" s="148"/>
      <c r="LW390" s="149"/>
      <c r="LX390" s="98">
        <f t="shared" si="4356"/>
        <v>0</v>
      </c>
      <c r="LY390" s="121"/>
      <c r="LZ390" s="121"/>
      <c r="MA390" s="121"/>
      <c r="MB390" s="100">
        <f t="shared" si="5225"/>
        <v>0</v>
      </c>
      <c r="MC390" s="121"/>
      <c r="MD390" s="149"/>
      <c r="ME390" s="149"/>
      <c r="MF390" s="98">
        <f t="shared" si="5226"/>
        <v>0</v>
      </c>
      <c r="MG390" s="150"/>
      <c r="MH390" s="151"/>
      <c r="MI390" s="145"/>
      <c r="MJ390" s="146"/>
      <c r="MK390" s="148"/>
      <c r="ML390" s="149"/>
      <c r="MM390" s="98">
        <f t="shared" si="5227"/>
        <v>0</v>
      </c>
      <c r="MN390" s="121"/>
      <c r="MO390" s="121"/>
      <c r="MP390" s="121"/>
      <c r="MQ390" s="100">
        <f t="shared" si="5228"/>
        <v>0</v>
      </c>
      <c r="MR390" s="121"/>
      <c r="MS390" s="149"/>
      <c r="MT390" s="149"/>
      <c r="MU390" s="98">
        <f t="shared" si="4850"/>
        <v>0</v>
      </c>
      <c r="MV390" s="150"/>
      <c r="MW390" s="151"/>
      <c r="MX390" s="145"/>
      <c r="MY390" s="146"/>
      <c r="MZ390" s="148"/>
      <c r="NA390" s="149"/>
      <c r="NB390" s="98">
        <f t="shared" si="5229"/>
        <v>0</v>
      </c>
      <c r="NC390" s="121"/>
      <c r="ND390" s="121"/>
      <c r="NE390" s="121"/>
      <c r="NF390" s="100">
        <f t="shared" si="5230"/>
        <v>0</v>
      </c>
      <c r="NG390" s="121"/>
      <c r="NH390" s="149"/>
      <c r="NI390" s="149"/>
      <c r="NJ390" s="98">
        <f t="shared" si="5231"/>
        <v>0</v>
      </c>
      <c r="NK390" s="150"/>
      <c r="NL390" s="151"/>
      <c r="NM390" s="145"/>
      <c r="NN390" s="146"/>
      <c r="NO390" s="148"/>
      <c r="NP390" s="149"/>
      <c r="NQ390" s="98">
        <f t="shared" si="5232"/>
        <v>0</v>
      </c>
      <c r="NR390" s="121"/>
      <c r="NS390" s="121"/>
      <c r="NT390" s="121"/>
      <c r="NU390" s="100">
        <f t="shared" si="5233"/>
        <v>0</v>
      </c>
      <c r="NV390" s="121"/>
      <c r="NW390" s="149"/>
      <c r="NX390" s="149"/>
      <c r="NY390" s="98">
        <f t="shared" si="5234"/>
        <v>0</v>
      </c>
      <c r="NZ390" s="150"/>
      <c r="OA390" s="151"/>
      <c r="OB390" s="145"/>
      <c r="OC390" s="146"/>
      <c r="OD390" s="148"/>
      <c r="OE390" s="149"/>
      <c r="OF390" s="98">
        <f t="shared" si="4681"/>
        <v>0</v>
      </c>
      <c r="OG390" s="121"/>
      <c r="OH390" s="121"/>
      <c r="OI390" s="121"/>
      <c r="OJ390" s="100">
        <f t="shared" si="5235"/>
        <v>0</v>
      </c>
      <c r="OK390" s="121"/>
      <c r="OL390" s="149"/>
      <c r="OM390" s="149"/>
      <c r="ON390" s="98">
        <f t="shared" si="5236"/>
        <v>0</v>
      </c>
      <c r="OO390" s="150"/>
      <c r="OP390" s="151"/>
      <c r="OQ390" s="145"/>
      <c r="OR390" s="146"/>
      <c r="OS390" s="148"/>
      <c r="OT390" s="149"/>
      <c r="OU390" s="98">
        <f t="shared" si="4688"/>
        <v>0</v>
      </c>
      <c r="OV390" s="121"/>
      <c r="OW390" s="121"/>
      <c r="OX390" s="121"/>
      <c r="OY390" s="100">
        <f t="shared" si="6403"/>
        <v>0</v>
      </c>
      <c r="OZ390" s="121"/>
      <c r="PA390" s="149"/>
      <c r="PB390" s="149"/>
      <c r="PC390" s="98">
        <f t="shared" si="5430"/>
        <v>0</v>
      </c>
      <c r="PD390" s="150"/>
      <c r="PE390" s="151"/>
      <c r="PF390" s="145"/>
      <c r="PG390" s="146"/>
      <c r="PH390" s="148"/>
      <c r="PI390" s="149"/>
      <c r="PJ390" s="98">
        <f t="shared" si="5237"/>
        <v>0</v>
      </c>
      <c r="PK390" s="121"/>
      <c r="PL390" s="121"/>
      <c r="PM390" s="121"/>
      <c r="PN390" s="100">
        <f t="shared" si="5238"/>
        <v>0</v>
      </c>
      <c r="PO390" s="121"/>
      <c r="PP390" s="149"/>
      <c r="PQ390" s="149"/>
      <c r="PR390" s="98">
        <f t="shared" si="5239"/>
        <v>0</v>
      </c>
      <c r="PS390" s="150"/>
      <c r="PT390" s="151"/>
      <c r="PU390" s="145"/>
      <c r="PV390" s="146"/>
      <c r="PW390" s="148"/>
      <c r="PX390" s="149"/>
      <c r="PY390" s="98">
        <f t="shared" si="5240"/>
        <v>0</v>
      </c>
      <c r="PZ390" s="121"/>
      <c r="QA390" s="121"/>
      <c r="QB390" s="121"/>
      <c r="QC390" s="100">
        <f t="shared" si="5241"/>
        <v>0</v>
      </c>
      <c r="QD390" s="121"/>
      <c r="QE390" s="149"/>
      <c r="QF390" s="149"/>
      <c r="QG390" s="98">
        <f t="shared" si="5242"/>
        <v>0</v>
      </c>
      <c r="QH390" s="150"/>
      <c r="QI390" s="151"/>
      <c r="QJ390" s="145"/>
      <c r="QK390" s="146"/>
      <c r="QL390" s="148"/>
      <c r="QM390" s="149"/>
      <c r="QN390" s="98">
        <f t="shared" si="5243"/>
        <v>0</v>
      </c>
      <c r="QO390" s="121"/>
      <c r="QP390" s="121"/>
      <c r="QQ390" s="121"/>
      <c r="QR390" s="100">
        <f t="shared" si="5244"/>
        <v>0</v>
      </c>
      <c r="QS390" s="121"/>
      <c r="QT390" s="149"/>
      <c r="QU390" s="149"/>
      <c r="QV390" s="98">
        <f t="shared" si="5245"/>
        <v>0</v>
      </c>
      <c r="QW390" s="150"/>
      <c r="QX390" s="151"/>
      <c r="QY390" s="145"/>
      <c r="QZ390" s="146"/>
      <c r="RA390" s="148"/>
      <c r="RB390" s="149"/>
      <c r="RC390" s="98">
        <f t="shared" si="5246"/>
        <v>0</v>
      </c>
      <c r="RD390" s="121"/>
      <c r="RE390" s="121"/>
      <c r="RF390" s="121"/>
      <c r="RG390" s="100">
        <f t="shared" si="5247"/>
        <v>0</v>
      </c>
      <c r="RH390" s="121"/>
      <c r="RI390" s="149"/>
      <c r="RJ390" s="149"/>
      <c r="RK390" s="98">
        <f t="shared" si="5248"/>
        <v>0</v>
      </c>
      <c r="RL390" s="150"/>
      <c r="RM390" s="151"/>
      <c r="RN390" s="145"/>
      <c r="RO390" s="146"/>
      <c r="RP390" s="148"/>
      <c r="RQ390" s="149"/>
      <c r="RR390" s="98">
        <f t="shared" si="5249"/>
        <v>0</v>
      </c>
      <c r="RS390" s="121"/>
      <c r="RT390" s="121"/>
      <c r="RU390" s="121"/>
      <c r="RV390" s="100">
        <f t="shared" si="5250"/>
        <v>0</v>
      </c>
      <c r="RW390" s="121"/>
      <c r="RX390" s="149"/>
      <c r="RY390" s="149"/>
      <c r="RZ390" s="98">
        <f t="shared" si="5251"/>
        <v>0</v>
      </c>
      <c r="SA390" s="150"/>
      <c r="SB390" s="151"/>
      <c r="SC390" s="145"/>
      <c r="SD390" s="146"/>
      <c r="SE390" s="148"/>
      <c r="SF390" s="149"/>
      <c r="SG390" s="98">
        <f t="shared" si="5252"/>
        <v>0</v>
      </c>
      <c r="SH390" s="121"/>
      <c r="SI390" s="121"/>
      <c r="SJ390" s="121"/>
      <c r="SK390" s="100">
        <f t="shared" si="5253"/>
        <v>0</v>
      </c>
      <c r="SL390" s="121"/>
      <c r="SM390" s="149"/>
      <c r="SN390" s="149"/>
      <c r="SO390" s="98">
        <f t="shared" si="5254"/>
        <v>0</v>
      </c>
      <c r="SP390" s="150"/>
      <c r="SQ390" s="151"/>
      <c r="SR390" s="145"/>
      <c r="SS390" s="146"/>
      <c r="ST390" s="148"/>
      <c r="SU390" s="149"/>
      <c r="SV390" s="98">
        <f t="shared" si="4682"/>
        <v>0</v>
      </c>
      <c r="SW390" s="121"/>
      <c r="SX390" s="121"/>
      <c r="SY390" s="121"/>
      <c r="SZ390" s="100">
        <f t="shared" si="4683"/>
        <v>0</v>
      </c>
      <c r="TA390" s="121"/>
      <c r="TB390" s="149"/>
      <c r="TC390" s="149"/>
      <c r="TD390" s="98">
        <f t="shared" si="4684"/>
        <v>0</v>
      </c>
      <c r="TE390" s="150"/>
      <c r="TF390" s="151"/>
      <c r="TG390" s="145"/>
      <c r="TH390" s="146"/>
      <c r="TI390" s="148"/>
      <c r="TJ390" s="149"/>
      <c r="TK390" s="98">
        <f t="shared" si="5255"/>
        <v>0</v>
      </c>
      <c r="TL390" s="121"/>
      <c r="TM390" s="121"/>
      <c r="TN390" s="121"/>
      <c r="TO390" s="100">
        <f t="shared" si="5256"/>
        <v>0</v>
      </c>
      <c r="TP390" s="121"/>
      <c r="TQ390" s="149"/>
      <c r="TR390" s="149"/>
      <c r="TS390" s="98">
        <f t="shared" si="5257"/>
        <v>0</v>
      </c>
      <c r="TT390" s="150"/>
      <c r="TU390" s="151"/>
      <c r="TV390" s="145"/>
      <c r="TW390" s="146"/>
      <c r="TX390" s="148"/>
      <c r="TY390" s="149"/>
      <c r="TZ390" s="98">
        <f t="shared" si="5258"/>
        <v>0</v>
      </c>
      <c r="UA390" s="121"/>
      <c r="UB390" s="121"/>
      <c r="UC390" s="121"/>
      <c r="UD390" s="100">
        <f t="shared" si="5259"/>
        <v>0</v>
      </c>
      <c r="UE390" s="121"/>
      <c r="UF390" s="149"/>
      <c r="UG390" s="149"/>
      <c r="UH390" s="98">
        <f t="shared" si="5260"/>
        <v>0</v>
      </c>
      <c r="UI390" s="150"/>
      <c r="UJ390" s="151"/>
      <c r="UK390" s="145"/>
      <c r="UL390" s="146"/>
      <c r="UM390" s="148"/>
      <c r="UN390" s="149"/>
      <c r="UO390" s="98">
        <f t="shared" si="5261"/>
        <v>0</v>
      </c>
      <c r="UP390" s="121"/>
      <c r="UQ390" s="121"/>
      <c r="UR390" s="121"/>
      <c r="US390" s="100">
        <f t="shared" si="5262"/>
        <v>0</v>
      </c>
      <c r="UT390" s="121"/>
      <c r="UU390" s="149"/>
      <c r="UV390" s="149"/>
      <c r="UW390" s="98">
        <f t="shared" si="5263"/>
        <v>0</v>
      </c>
      <c r="UX390" s="150"/>
      <c r="UY390" s="151"/>
      <c r="UZ390" s="145"/>
      <c r="VA390" s="146"/>
      <c r="VB390" s="148"/>
      <c r="VC390" s="149"/>
      <c r="VD390" s="98">
        <f t="shared" si="5264"/>
        <v>0</v>
      </c>
      <c r="VE390" s="121"/>
      <c r="VF390" s="121"/>
      <c r="VG390" s="121"/>
      <c r="VH390" s="100">
        <f t="shared" si="5265"/>
        <v>0</v>
      </c>
      <c r="VI390" s="121"/>
      <c r="VJ390" s="149"/>
      <c r="VK390" s="149"/>
      <c r="VL390" s="98">
        <f t="shared" si="5266"/>
        <v>0</v>
      </c>
      <c r="VM390" s="150"/>
      <c r="VN390" s="151"/>
      <c r="VO390" s="145"/>
      <c r="VP390" s="146"/>
      <c r="VQ390" s="148"/>
      <c r="VR390" s="149"/>
      <c r="VS390" s="98">
        <f t="shared" si="5267"/>
        <v>0</v>
      </c>
      <c r="VT390" s="121"/>
      <c r="VU390" s="121"/>
      <c r="VV390" s="121"/>
      <c r="VW390" s="100">
        <f t="shared" si="5268"/>
        <v>0</v>
      </c>
      <c r="VX390" s="121"/>
      <c r="VY390" s="149"/>
      <c r="VZ390" s="149"/>
      <c r="WA390" s="98">
        <f t="shared" si="5269"/>
        <v>0</v>
      </c>
      <c r="WB390" s="150"/>
      <c r="WC390" s="151"/>
      <c r="WD390" s="145"/>
      <c r="WE390" s="146"/>
    </row>
    <row r="391" spans="1:603" ht="16.5" customHeight="1">
      <c r="A391" s="94"/>
      <c r="B391" s="105" t="s">
        <v>305</v>
      </c>
      <c r="C391" s="106" t="s">
        <v>63</v>
      </c>
      <c r="D391" s="120"/>
      <c r="E391" s="121"/>
      <c r="F391" s="98">
        <f t="shared" si="4685"/>
        <v>0</v>
      </c>
      <c r="G391" s="121"/>
      <c r="H391" s="121"/>
      <c r="I391" s="121"/>
      <c r="J391" s="100">
        <f t="shared" si="4686"/>
        <v>0</v>
      </c>
      <c r="K391" s="121"/>
      <c r="L391" s="121"/>
      <c r="M391" s="149"/>
      <c r="N391" s="98">
        <f t="shared" si="6564"/>
        <v>0</v>
      </c>
      <c r="O391" s="150"/>
      <c r="P391" s="151"/>
      <c r="Q391" s="145"/>
      <c r="R391" s="146"/>
      <c r="S391" s="120"/>
      <c r="T391" s="121"/>
      <c r="U391" s="98">
        <f t="shared" si="5172"/>
        <v>0</v>
      </c>
      <c r="V391" s="121"/>
      <c r="W391" s="121"/>
      <c r="X391" s="121"/>
      <c r="Y391" s="100">
        <f t="shared" si="5173"/>
        <v>0</v>
      </c>
      <c r="Z391" s="121"/>
      <c r="AA391" s="121"/>
      <c r="AB391" s="149"/>
      <c r="AC391" s="98">
        <f t="shared" si="5174"/>
        <v>0</v>
      </c>
      <c r="AD391" s="150"/>
      <c r="AE391" s="151"/>
      <c r="AF391" s="145"/>
      <c r="AG391" s="146"/>
      <c r="AH391" s="120"/>
      <c r="AI391" s="121"/>
      <c r="AJ391" s="98">
        <f t="shared" si="5175"/>
        <v>0</v>
      </c>
      <c r="AK391" s="121"/>
      <c r="AL391" s="121"/>
      <c r="AM391" s="121"/>
      <c r="AN391" s="100">
        <f t="shared" si="5176"/>
        <v>0</v>
      </c>
      <c r="AO391" s="121"/>
      <c r="AP391" s="121"/>
      <c r="AQ391" s="149"/>
      <c r="AR391" s="98">
        <f t="shared" si="6081"/>
        <v>0</v>
      </c>
      <c r="AS391" s="150"/>
      <c r="AT391" s="151"/>
      <c r="AU391" s="145"/>
      <c r="AV391" s="146"/>
      <c r="AW391" s="120"/>
      <c r="AX391" s="121"/>
      <c r="AY391" s="98">
        <f t="shared" si="5178"/>
        <v>0</v>
      </c>
      <c r="AZ391" s="121"/>
      <c r="BA391" s="121"/>
      <c r="BB391" s="121"/>
      <c r="BC391" s="100">
        <f t="shared" si="5179"/>
        <v>0</v>
      </c>
      <c r="BD391" s="121"/>
      <c r="BE391" s="121"/>
      <c r="BF391" s="149"/>
      <c r="BG391" s="98">
        <f t="shared" si="5180"/>
        <v>0</v>
      </c>
      <c r="BH391" s="150"/>
      <c r="BI391" s="151"/>
      <c r="BJ391" s="145"/>
      <c r="BK391" s="146"/>
      <c r="BL391" s="120"/>
      <c r="BM391" s="121"/>
      <c r="BN391" s="98">
        <f t="shared" si="5181"/>
        <v>0</v>
      </c>
      <c r="BO391" s="121"/>
      <c r="BP391" s="121"/>
      <c r="BQ391" s="121"/>
      <c r="BR391" s="100">
        <f t="shared" si="5182"/>
        <v>0</v>
      </c>
      <c r="BS391" s="121"/>
      <c r="BT391" s="121"/>
      <c r="BU391" s="149"/>
      <c r="BV391" s="98">
        <f t="shared" si="5183"/>
        <v>0</v>
      </c>
      <c r="BW391" s="150"/>
      <c r="BX391" s="151"/>
      <c r="BY391" s="145"/>
      <c r="BZ391" s="147"/>
      <c r="CA391" s="120"/>
      <c r="CB391" s="121"/>
      <c r="CC391" s="98">
        <f t="shared" si="5184"/>
        <v>0</v>
      </c>
      <c r="CD391" s="121"/>
      <c r="CE391" s="121"/>
      <c r="CF391" s="121"/>
      <c r="CG391" s="100">
        <f t="shared" si="5185"/>
        <v>0</v>
      </c>
      <c r="CH391" s="121"/>
      <c r="CI391" s="121"/>
      <c r="CJ391" s="149"/>
      <c r="CK391" s="98">
        <f t="shared" si="5186"/>
        <v>0</v>
      </c>
      <c r="CL391" s="150"/>
      <c r="CM391" s="151"/>
      <c r="CN391" s="145"/>
      <c r="CO391" s="146"/>
      <c r="CP391" s="120"/>
      <c r="CQ391" s="121"/>
      <c r="CR391" s="98">
        <f t="shared" si="5187"/>
        <v>0</v>
      </c>
      <c r="CS391" s="121"/>
      <c r="CT391" s="121"/>
      <c r="CU391" s="121"/>
      <c r="CV391" s="100">
        <f t="shared" si="5188"/>
        <v>0</v>
      </c>
      <c r="CW391" s="121"/>
      <c r="CX391" s="121"/>
      <c r="CY391" s="149"/>
      <c r="CZ391" s="98">
        <f t="shared" si="5189"/>
        <v>0</v>
      </c>
      <c r="DA391" s="150"/>
      <c r="DB391" s="151"/>
      <c r="DC391" s="145"/>
      <c r="DD391" s="146"/>
      <c r="DE391" s="120"/>
      <c r="DF391" s="121"/>
      <c r="DG391" s="98">
        <f t="shared" si="5190"/>
        <v>0</v>
      </c>
      <c r="DH391" s="121"/>
      <c r="DI391" s="121"/>
      <c r="DJ391" s="121"/>
      <c r="DK391" s="100">
        <f t="shared" si="5191"/>
        <v>0</v>
      </c>
      <c r="DL391" s="121"/>
      <c r="DM391" s="121"/>
      <c r="DN391" s="149"/>
      <c r="DO391" s="98">
        <f t="shared" si="5192"/>
        <v>0</v>
      </c>
      <c r="DP391" s="150"/>
      <c r="DQ391" s="151"/>
      <c r="DR391" s="145"/>
      <c r="DS391" s="146"/>
      <c r="DT391" s="120"/>
      <c r="DU391" s="121"/>
      <c r="DV391" s="98">
        <f t="shared" si="5193"/>
        <v>0</v>
      </c>
      <c r="DW391" s="121"/>
      <c r="DX391" s="121"/>
      <c r="DY391" s="121"/>
      <c r="DZ391" s="100">
        <f t="shared" si="5194"/>
        <v>0</v>
      </c>
      <c r="EA391" s="121"/>
      <c r="EB391" s="121"/>
      <c r="EC391" s="149"/>
      <c r="ED391" s="98">
        <f t="shared" si="5195"/>
        <v>0</v>
      </c>
      <c r="EE391" s="150"/>
      <c r="EF391" s="151"/>
      <c r="EG391" s="145"/>
      <c r="EH391" s="146"/>
      <c r="EI391" s="120"/>
      <c r="EJ391" s="121"/>
      <c r="EK391" s="98">
        <f t="shared" si="5196"/>
        <v>0</v>
      </c>
      <c r="EL391" s="121"/>
      <c r="EM391" s="121"/>
      <c r="EN391" s="121"/>
      <c r="EO391" s="100">
        <f t="shared" si="5197"/>
        <v>0</v>
      </c>
      <c r="EP391" s="121"/>
      <c r="EQ391" s="121"/>
      <c r="ER391" s="149"/>
      <c r="ES391" s="98">
        <f t="shared" si="4849"/>
        <v>0</v>
      </c>
      <c r="ET391" s="150"/>
      <c r="EU391" s="151"/>
      <c r="EV391" s="145"/>
      <c r="EW391" s="146"/>
      <c r="EX391" s="120"/>
      <c r="EY391" s="121"/>
      <c r="EZ391" s="98">
        <f t="shared" si="5198"/>
        <v>0</v>
      </c>
      <c r="FA391" s="121"/>
      <c r="FB391" s="121"/>
      <c r="FC391" s="121"/>
      <c r="FD391" s="100">
        <f t="shared" si="5756"/>
        <v>0</v>
      </c>
      <c r="FE391" s="121"/>
      <c r="FF391" s="121"/>
      <c r="FG391" s="149"/>
      <c r="FH391" s="98">
        <f t="shared" si="4851"/>
        <v>0</v>
      </c>
      <c r="FI391" s="150">
        <v>0.02</v>
      </c>
      <c r="FJ391" s="151">
        <v>0.32</v>
      </c>
      <c r="FK391" s="145"/>
      <c r="FL391" s="146"/>
      <c r="FM391" s="120"/>
      <c r="FN391" s="121"/>
      <c r="FO391" s="98">
        <f t="shared" si="5591"/>
        <v>0</v>
      </c>
      <c r="FP391" s="121"/>
      <c r="FQ391" s="121"/>
      <c r="FR391" s="121"/>
      <c r="FS391" s="100">
        <f t="shared" si="5757"/>
        <v>0</v>
      </c>
      <c r="FT391" s="121"/>
      <c r="FU391" s="121"/>
      <c r="FV391" s="149"/>
      <c r="FW391" s="98">
        <f t="shared" si="6083"/>
        <v>0</v>
      </c>
      <c r="FX391" s="150">
        <v>22.59</v>
      </c>
      <c r="FY391" s="151">
        <v>452.3</v>
      </c>
      <c r="FZ391" s="145"/>
      <c r="GA391" s="146"/>
      <c r="GB391" s="120"/>
      <c r="GC391" s="121"/>
      <c r="GD391" s="98">
        <f t="shared" si="5200"/>
        <v>0</v>
      </c>
      <c r="GE391" s="121"/>
      <c r="GF391" s="121"/>
      <c r="GG391" s="121"/>
      <c r="GH391" s="100">
        <f t="shared" si="5201"/>
        <v>0</v>
      </c>
      <c r="GI391" s="121"/>
      <c r="GJ391" s="121"/>
      <c r="GK391" s="149"/>
      <c r="GL391" s="98">
        <f t="shared" si="5202"/>
        <v>0</v>
      </c>
      <c r="GM391" s="150">
        <v>11.27</v>
      </c>
      <c r="GN391" s="151">
        <v>180.32</v>
      </c>
      <c r="GO391" s="145"/>
      <c r="GP391" s="146"/>
      <c r="GQ391" s="120"/>
      <c r="GR391" s="121"/>
      <c r="GS391" s="98">
        <f t="shared" si="5203"/>
        <v>0</v>
      </c>
      <c r="GT391" s="121"/>
      <c r="GU391" s="121"/>
      <c r="GV391" s="121"/>
      <c r="GW391" s="100">
        <f t="shared" si="5204"/>
        <v>0</v>
      </c>
      <c r="GX391" s="121"/>
      <c r="GY391" s="121"/>
      <c r="GZ391" s="149"/>
      <c r="HA391" s="98">
        <f t="shared" si="5205"/>
        <v>0</v>
      </c>
      <c r="HB391" s="150"/>
      <c r="HC391" s="151"/>
      <c r="HD391" s="145"/>
      <c r="HE391" s="146"/>
      <c r="HF391" s="120"/>
      <c r="HG391" s="121"/>
      <c r="HH391" s="98">
        <f t="shared" si="5206"/>
        <v>0</v>
      </c>
      <c r="HI391" s="121"/>
      <c r="HJ391" s="121"/>
      <c r="HK391" s="121"/>
      <c r="HL391" s="100">
        <f t="shared" si="5207"/>
        <v>0</v>
      </c>
      <c r="HM391" s="121"/>
      <c r="HN391" s="121"/>
      <c r="HO391" s="149"/>
      <c r="HP391" s="98">
        <f t="shared" si="6082"/>
        <v>0</v>
      </c>
      <c r="HQ391" s="150"/>
      <c r="HR391" s="151"/>
      <c r="HS391" s="145"/>
      <c r="HT391" s="146"/>
      <c r="HU391" s="120"/>
      <c r="HV391" s="121"/>
      <c r="HW391" s="98">
        <f t="shared" si="5755"/>
        <v>0</v>
      </c>
      <c r="HX391" s="121"/>
      <c r="HY391" s="121"/>
      <c r="HZ391" s="121"/>
      <c r="IA391" s="100">
        <f t="shared" si="5759"/>
        <v>0</v>
      </c>
      <c r="IB391" s="121"/>
      <c r="IC391" s="121"/>
      <c r="ID391" s="149"/>
      <c r="IE391" s="98">
        <f t="shared" si="5211"/>
        <v>0</v>
      </c>
      <c r="IF391" s="150">
        <v>0.45</v>
      </c>
      <c r="IG391" s="151">
        <v>1.35</v>
      </c>
      <c r="IH391" s="145"/>
      <c r="II391" s="146"/>
      <c r="IJ391" s="120"/>
      <c r="IK391" s="121"/>
      <c r="IL391" s="98">
        <f t="shared" si="5752"/>
        <v>0</v>
      </c>
      <c r="IM391" s="121"/>
      <c r="IN391" s="121"/>
      <c r="IO391" s="121"/>
      <c r="IP391" s="100">
        <f t="shared" si="4678"/>
        <v>0</v>
      </c>
      <c r="IQ391" s="121"/>
      <c r="IR391" s="121"/>
      <c r="IS391" s="149"/>
      <c r="IT391" s="98">
        <f t="shared" si="5753"/>
        <v>0</v>
      </c>
      <c r="IU391" s="150"/>
      <c r="IV391" s="151"/>
      <c r="IW391" s="145"/>
      <c r="IX391" s="146"/>
      <c r="IY391" s="120"/>
      <c r="IZ391" s="121"/>
      <c r="JA391" s="98">
        <f t="shared" si="5212"/>
        <v>0</v>
      </c>
      <c r="JB391" s="121"/>
      <c r="JC391" s="121"/>
      <c r="JD391" s="121"/>
      <c r="JE391" s="100">
        <f t="shared" si="5213"/>
        <v>0</v>
      </c>
      <c r="JF391" s="121"/>
      <c r="JG391" s="121"/>
      <c r="JH391" s="149"/>
      <c r="JI391" s="98">
        <f t="shared" si="5214"/>
        <v>0</v>
      </c>
      <c r="JJ391" s="150"/>
      <c r="JK391" s="151"/>
      <c r="JL391" s="145"/>
      <c r="JM391" s="146"/>
      <c r="JN391" s="120"/>
      <c r="JO391" s="121"/>
      <c r="JP391" s="98">
        <f t="shared" si="5215"/>
        <v>0</v>
      </c>
      <c r="JQ391" s="121"/>
      <c r="JR391" s="121"/>
      <c r="JS391" s="121"/>
      <c r="JT391" s="100">
        <f t="shared" si="5216"/>
        <v>0</v>
      </c>
      <c r="JU391" s="121"/>
      <c r="JV391" s="121"/>
      <c r="JW391" s="149"/>
      <c r="JX391" s="98">
        <f t="shared" si="5217"/>
        <v>0</v>
      </c>
      <c r="JY391" s="150"/>
      <c r="JZ391" s="151"/>
      <c r="KA391" s="145"/>
      <c r="KB391" s="146"/>
      <c r="KC391" s="120"/>
      <c r="KD391" s="121"/>
      <c r="KE391" s="98">
        <f t="shared" si="5218"/>
        <v>0</v>
      </c>
      <c r="KF391" s="121"/>
      <c r="KG391" s="121"/>
      <c r="KH391" s="121"/>
      <c r="KI391" s="100">
        <f t="shared" si="5219"/>
        <v>0</v>
      </c>
      <c r="KJ391" s="121"/>
      <c r="KK391" s="121"/>
      <c r="KL391" s="149"/>
      <c r="KM391" s="98">
        <f t="shared" si="5920"/>
        <v>0</v>
      </c>
      <c r="KN391" s="150"/>
      <c r="KO391" s="151"/>
      <c r="KP391" s="145"/>
      <c r="KQ391" s="146"/>
      <c r="KR391" s="120"/>
      <c r="KS391" s="121"/>
      <c r="KT391" s="98">
        <f t="shared" si="5220"/>
        <v>0</v>
      </c>
      <c r="KU391" s="121"/>
      <c r="KV391" s="121"/>
      <c r="KW391" s="121"/>
      <c r="KX391" s="100">
        <f t="shared" si="5758"/>
        <v>0</v>
      </c>
      <c r="KY391" s="121"/>
      <c r="KZ391" s="121"/>
      <c r="LA391" s="149"/>
      <c r="LB391" s="98">
        <f t="shared" si="5221"/>
        <v>0</v>
      </c>
      <c r="LC391" s="150"/>
      <c r="LD391" s="151"/>
      <c r="LE391" s="145"/>
      <c r="LF391" s="146"/>
      <c r="LG391" s="120"/>
      <c r="LH391" s="121"/>
      <c r="LI391" s="98">
        <f t="shared" si="5222"/>
        <v>0</v>
      </c>
      <c r="LJ391" s="121"/>
      <c r="LK391" s="121"/>
      <c r="LL391" s="121"/>
      <c r="LM391" s="100">
        <f t="shared" si="5223"/>
        <v>0</v>
      </c>
      <c r="LN391" s="121"/>
      <c r="LO391" s="121"/>
      <c r="LP391" s="149"/>
      <c r="LQ391" s="98">
        <f t="shared" si="5224"/>
        <v>0</v>
      </c>
      <c r="LR391" s="150"/>
      <c r="LS391" s="151"/>
      <c r="LT391" s="145"/>
      <c r="LU391" s="146"/>
      <c r="LV391" s="120"/>
      <c r="LW391" s="121"/>
      <c r="LX391" s="98">
        <f t="shared" si="4356"/>
        <v>0</v>
      </c>
      <c r="LY391" s="121"/>
      <c r="LZ391" s="121"/>
      <c r="MA391" s="121"/>
      <c r="MB391" s="100">
        <f t="shared" si="5225"/>
        <v>0</v>
      </c>
      <c r="MC391" s="121"/>
      <c r="MD391" s="121"/>
      <c r="ME391" s="149"/>
      <c r="MF391" s="98">
        <f t="shared" si="5226"/>
        <v>0</v>
      </c>
      <c r="MG391" s="150"/>
      <c r="MH391" s="151"/>
      <c r="MI391" s="145"/>
      <c r="MJ391" s="146"/>
      <c r="MK391" s="120"/>
      <c r="ML391" s="121"/>
      <c r="MM391" s="98">
        <f t="shared" si="5227"/>
        <v>0</v>
      </c>
      <c r="MN391" s="121"/>
      <c r="MO391" s="121"/>
      <c r="MP391" s="121"/>
      <c r="MQ391" s="100">
        <f t="shared" si="5228"/>
        <v>0</v>
      </c>
      <c r="MR391" s="121"/>
      <c r="MS391" s="121"/>
      <c r="MT391" s="149"/>
      <c r="MU391" s="98">
        <f t="shared" si="4850"/>
        <v>0</v>
      </c>
      <c r="MV391" s="150"/>
      <c r="MW391" s="151"/>
      <c r="MX391" s="145"/>
      <c r="MY391" s="146"/>
      <c r="MZ391" s="120"/>
      <c r="NA391" s="121"/>
      <c r="NB391" s="98">
        <f t="shared" si="5229"/>
        <v>0</v>
      </c>
      <c r="NC391" s="121"/>
      <c r="ND391" s="121"/>
      <c r="NE391" s="121"/>
      <c r="NF391" s="100">
        <f t="shared" si="5230"/>
        <v>0</v>
      </c>
      <c r="NG391" s="121"/>
      <c r="NH391" s="121"/>
      <c r="NI391" s="149"/>
      <c r="NJ391" s="98">
        <f t="shared" si="5231"/>
        <v>0</v>
      </c>
      <c r="NK391" s="150"/>
      <c r="NL391" s="151"/>
      <c r="NM391" s="145"/>
      <c r="NN391" s="146"/>
      <c r="NO391" s="120"/>
      <c r="NP391" s="121"/>
      <c r="NQ391" s="98">
        <f t="shared" si="5232"/>
        <v>0</v>
      </c>
      <c r="NR391" s="121"/>
      <c r="NS391" s="121"/>
      <c r="NT391" s="121"/>
      <c r="NU391" s="100">
        <f t="shared" si="5233"/>
        <v>0</v>
      </c>
      <c r="NV391" s="121"/>
      <c r="NW391" s="121"/>
      <c r="NX391" s="149"/>
      <c r="NY391" s="98">
        <f t="shared" si="5234"/>
        <v>0</v>
      </c>
      <c r="NZ391" s="150"/>
      <c r="OA391" s="151"/>
      <c r="OB391" s="145"/>
      <c r="OC391" s="146"/>
      <c r="OD391" s="120"/>
      <c r="OE391" s="121"/>
      <c r="OF391" s="98">
        <f t="shared" si="4681"/>
        <v>0</v>
      </c>
      <c r="OG391" s="121"/>
      <c r="OH391" s="121"/>
      <c r="OI391" s="121"/>
      <c r="OJ391" s="100">
        <f t="shared" si="5235"/>
        <v>0</v>
      </c>
      <c r="OK391" s="121"/>
      <c r="OL391" s="121"/>
      <c r="OM391" s="149"/>
      <c r="ON391" s="98">
        <f t="shared" si="5236"/>
        <v>0</v>
      </c>
      <c r="OO391" s="150"/>
      <c r="OP391" s="151"/>
      <c r="OQ391" s="145"/>
      <c r="OR391" s="146"/>
      <c r="OS391" s="120"/>
      <c r="OT391" s="121"/>
      <c r="OU391" s="98">
        <f t="shared" si="4688"/>
        <v>0</v>
      </c>
      <c r="OV391" s="121"/>
      <c r="OW391" s="121"/>
      <c r="OX391" s="121"/>
      <c r="OY391" s="100">
        <f t="shared" si="6403"/>
        <v>0</v>
      </c>
      <c r="OZ391" s="121"/>
      <c r="PA391" s="121"/>
      <c r="PB391" s="149"/>
      <c r="PC391" s="98">
        <f t="shared" si="5430"/>
        <v>0</v>
      </c>
      <c r="PD391" s="150"/>
      <c r="PE391" s="151"/>
      <c r="PF391" s="145"/>
      <c r="PG391" s="146"/>
      <c r="PH391" s="120"/>
      <c r="PI391" s="121"/>
      <c r="PJ391" s="98">
        <f t="shared" si="5237"/>
        <v>0</v>
      </c>
      <c r="PK391" s="121"/>
      <c r="PL391" s="121"/>
      <c r="PM391" s="121"/>
      <c r="PN391" s="100">
        <f t="shared" si="5238"/>
        <v>0</v>
      </c>
      <c r="PO391" s="121"/>
      <c r="PP391" s="121"/>
      <c r="PQ391" s="149"/>
      <c r="PR391" s="98">
        <f t="shared" si="5239"/>
        <v>0</v>
      </c>
      <c r="PS391" s="150"/>
      <c r="PT391" s="151"/>
      <c r="PU391" s="145"/>
      <c r="PV391" s="146"/>
      <c r="PW391" s="120"/>
      <c r="PX391" s="121"/>
      <c r="PY391" s="98">
        <f t="shared" si="5240"/>
        <v>0</v>
      </c>
      <c r="PZ391" s="121"/>
      <c r="QA391" s="121"/>
      <c r="QB391" s="121"/>
      <c r="QC391" s="100">
        <f t="shared" si="5241"/>
        <v>0</v>
      </c>
      <c r="QD391" s="121"/>
      <c r="QE391" s="121"/>
      <c r="QF391" s="149"/>
      <c r="QG391" s="98">
        <f t="shared" si="5242"/>
        <v>0</v>
      </c>
      <c r="QH391" s="150"/>
      <c r="QI391" s="151"/>
      <c r="QJ391" s="145"/>
      <c r="QK391" s="146"/>
      <c r="QL391" s="120"/>
      <c r="QM391" s="121"/>
      <c r="QN391" s="98">
        <f t="shared" si="5243"/>
        <v>0</v>
      </c>
      <c r="QO391" s="121"/>
      <c r="QP391" s="121"/>
      <c r="QQ391" s="121"/>
      <c r="QR391" s="100">
        <f t="shared" si="5244"/>
        <v>0</v>
      </c>
      <c r="QS391" s="121"/>
      <c r="QT391" s="121"/>
      <c r="QU391" s="149"/>
      <c r="QV391" s="98">
        <f t="shared" si="5245"/>
        <v>0</v>
      </c>
      <c r="QW391" s="150"/>
      <c r="QX391" s="151"/>
      <c r="QY391" s="145"/>
      <c r="QZ391" s="146"/>
      <c r="RA391" s="120"/>
      <c r="RB391" s="121"/>
      <c r="RC391" s="98">
        <f t="shared" si="5246"/>
        <v>0</v>
      </c>
      <c r="RD391" s="121"/>
      <c r="RE391" s="121"/>
      <c r="RF391" s="121"/>
      <c r="RG391" s="100">
        <f t="shared" si="5247"/>
        <v>0</v>
      </c>
      <c r="RH391" s="121"/>
      <c r="RI391" s="121"/>
      <c r="RJ391" s="149"/>
      <c r="RK391" s="98">
        <f t="shared" si="5248"/>
        <v>0</v>
      </c>
      <c r="RL391" s="150"/>
      <c r="RM391" s="151"/>
      <c r="RN391" s="145"/>
      <c r="RO391" s="146"/>
      <c r="RP391" s="120"/>
      <c r="RQ391" s="121"/>
      <c r="RR391" s="98">
        <f t="shared" si="5249"/>
        <v>0</v>
      </c>
      <c r="RS391" s="121"/>
      <c r="RT391" s="121"/>
      <c r="RU391" s="121"/>
      <c r="RV391" s="100">
        <f t="shared" si="5250"/>
        <v>0</v>
      </c>
      <c r="RW391" s="121"/>
      <c r="RX391" s="121"/>
      <c r="RY391" s="149"/>
      <c r="RZ391" s="98">
        <f t="shared" si="5251"/>
        <v>0</v>
      </c>
      <c r="SA391" s="150"/>
      <c r="SB391" s="151"/>
      <c r="SC391" s="145"/>
      <c r="SD391" s="146"/>
      <c r="SE391" s="120"/>
      <c r="SF391" s="121"/>
      <c r="SG391" s="98">
        <f t="shared" si="5252"/>
        <v>0</v>
      </c>
      <c r="SH391" s="121"/>
      <c r="SI391" s="121"/>
      <c r="SJ391" s="121"/>
      <c r="SK391" s="100">
        <f t="shared" si="5253"/>
        <v>0</v>
      </c>
      <c r="SL391" s="121"/>
      <c r="SM391" s="121"/>
      <c r="SN391" s="149"/>
      <c r="SO391" s="98">
        <f t="shared" si="5254"/>
        <v>0</v>
      </c>
      <c r="SP391" s="150"/>
      <c r="SQ391" s="151"/>
      <c r="SR391" s="145"/>
      <c r="SS391" s="146"/>
      <c r="ST391" s="120"/>
      <c r="SU391" s="121"/>
      <c r="SV391" s="98">
        <f t="shared" si="4682"/>
        <v>0</v>
      </c>
      <c r="SW391" s="121"/>
      <c r="SX391" s="121"/>
      <c r="SY391" s="121"/>
      <c r="SZ391" s="100">
        <f t="shared" si="4683"/>
        <v>0</v>
      </c>
      <c r="TA391" s="121"/>
      <c r="TB391" s="121"/>
      <c r="TC391" s="149"/>
      <c r="TD391" s="98">
        <f t="shared" si="4684"/>
        <v>0</v>
      </c>
      <c r="TE391" s="150"/>
      <c r="TF391" s="151"/>
      <c r="TG391" s="145"/>
      <c r="TH391" s="146"/>
      <c r="TI391" s="120"/>
      <c r="TJ391" s="121"/>
      <c r="TK391" s="98">
        <f t="shared" si="5255"/>
        <v>0</v>
      </c>
      <c r="TL391" s="121"/>
      <c r="TM391" s="121"/>
      <c r="TN391" s="121"/>
      <c r="TO391" s="100">
        <f t="shared" si="5256"/>
        <v>0</v>
      </c>
      <c r="TP391" s="121"/>
      <c r="TQ391" s="121"/>
      <c r="TR391" s="149"/>
      <c r="TS391" s="98">
        <f t="shared" si="5257"/>
        <v>0</v>
      </c>
      <c r="TT391" s="150"/>
      <c r="TU391" s="151"/>
      <c r="TV391" s="145"/>
      <c r="TW391" s="146"/>
      <c r="TX391" s="120"/>
      <c r="TY391" s="121"/>
      <c r="TZ391" s="98">
        <f t="shared" si="5258"/>
        <v>0</v>
      </c>
      <c r="UA391" s="121"/>
      <c r="UB391" s="121"/>
      <c r="UC391" s="121"/>
      <c r="UD391" s="100">
        <f t="shared" si="5259"/>
        <v>0</v>
      </c>
      <c r="UE391" s="121"/>
      <c r="UF391" s="121"/>
      <c r="UG391" s="149"/>
      <c r="UH391" s="98">
        <f t="shared" si="5260"/>
        <v>0</v>
      </c>
      <c r="UI391" s="150"/>
      <c r="UJ391" s="151"/>
      <c r="UK391" s="145"/>
      <c r="UL391" s="146"/>
      <c r="UM391" s="120"/>
      <c r="UN391" s="121"/>
      <c r="UO391" s="98">
        <f t="shared" si="5261"/>
        <v>0</v>
      </c>
      <c r="UP391" s="121"/>
      <c r="UQ391" s="121"/>
      <c r="UR391" s="121"/>
      <c r="US391" s="100">
        <f t="shared" si="5262"/>
        <v>0</v>
      </c>
      <c r="UT391" s="121"/>
      <c r="UU391" s="121"/>
      <c r="UV391" s="149"/>
      <c r="UW391" s="98">
        <f t="shared" si="5263"/>
        <v>0</v>
      </c>
      <c r="UX391" s="150"/>
      <c r="UY391" s="151"/>
      <c r="UZ391" s="145"/>
      <c r="VA391" s="146"/>
      <c r="VB391" s="120"/>
      <c r="VC391" s="121"/>
      <c r="VD391" s="98">
        <f t="shared" si="5264"/>
        <v>0</v>
      </c>
      <c r="VE391" s="121"/>
      <c r="VF391" s="121"/>
      <c r="VG391" s="121"/>
      <c r="VH391" s="100">
        <f t="shared" si="5265"/>
        <v>0</v>
      </c>
      <c r="VI391" s="121"/>
      <c r="VJ391" s="121"/>
      <c r="VK391" s="149"/>
      <c r="VL391" s="98">
        <f t="shared" si="5266"/>
        <v>0</v>
      </c>
      <c r="VM391" s="150"/>
      <c r="VN391" s="151"/>
      <c r="VO391" s="145"/>
      <c r="VP391" s="146"/>
      <c r="VQ391" s="120"/>
      <c r="VR391" s="121"/>
      <c r="VS391" s="98">
        <f t="shared" si="5267"/>
        <v>0</v>
      </c>
      <c r="VT391" s="121"/>
      <c r="VU391" s="121"/>
      <c r="VV391" s="121"/>
      <c r="VW391" s="100">
        <f t="shared" si="5268"/>
        <v>0</v>
      </c>
      <c r="VX391" s="121"/>
      <c r="VY391" s="121"/>
      <c r="VZ391" s="149"/>
      <c r="WA391" s="98">
        <f t="shared" si="5269"/>
        <v>0</v>
      </c>
      <c r="WB391" s="150"/>
      <c r="WC391" s="151"/>
      <c r="WD391" s="145"/>
      <c r="WE391" s="146"/>
    </row>
    <row r="392" spans="1:603" ht="16.5" customHeight="1">
      <c r="A392" s="94"/>
      <c r="B392" s="105" t="s">
        <v>305</v>
      </c>
      <c r="C392" s="106" t="s">
        <v>64</v>
      </c>
      <c r="D392" s="120"/>
      <c r="E392" s="121"/>
      <c r="F392" s="98">
        <f t="shared" si="4685"/>
        <v>0</v>
      </c>
      <c r="G392" s="121"/>
      <c r="H392" s="121"/>
      <c r="I392" s="121"/>
      <c r="J392" s="100">
        <f t="shared" si="4686"/>
        <v>0</v>
      </c>
      <c r="K392" s="121"/>
      <c r="L392" s="121"/>
      <c r="M392" s="149"/>
      <c r="N392" s="98">
        <f t="shared" si="6564"/>
        <v>0</v>
      </c>
      <c r="O392" s="150"/>
      <c r="P392" s="151"/>
      <c r="Q392" s="145"/>
      <c r="R392" s="146"/>
      <c r="S392" s="120"/>
      <c r="T392" s="121"/>
      <c r="U392" s="98">
        <f t="shared" si="5172"/>
        <v>0</v>
      </c>
      <c r="V392" s="121"/>
      <c r="W392" s="121"/>
      <c r="X392" s="121"/>
      <c r="Y392" s="100">
        <f t="shared" si="5173"/>
        <v>0</v>
      </c>
      <c r="Z392" s="121"/>
      <c r="AA392" s="121"/>
      <c r="AB392" s="149"/>
      <c r="AC392" s="98">
        <f t="shared" si="5174"/>
        <v>0</v>
      </c>
      <c r="AD392" s="150"/>
      <c r="AE392" s="151"/>
      <c r="AF392" s="145"/>
      <c r="AG392" s="146"/>
      <c r="AH392" s="120"/>
      <c r="AI392" s="121"/>
      <c r="AJ392" s="98">
        <f t="shared" si="5175"/>
        <v>0</v>
      </c>
      <c r="AK392" s="121"/>
      <c r="AL392" s="121"/>
      <c r="AM392" s="121"/>
      <c r="AN392" s="100">
        <f t="shared" si="5176"/>
        <v>0</v>
      </c>
      <c r="AO392" s="121"/>
      <c r="AP392" s="121"/>
      <c r="AQ392" s="149"/>
      <c r="AR392" s="98">
        <f t="shared" si="6081"/>
        <v>0</v>
      </c>
      <c r="AS392" s="150"/>
      <c r="AT392" s="151"/>
      <c r="AU392" s="145"/>
      <c r="AV392" s="146"/>
      <c r="AW392" s="120"/>
      <c r="AX392" s="121"/>
      <c r="AY392" s="98">
        <f t="shared" si="5178"/>
        <v>0</v>
      </c>
      <c r="AZ392" s="121"/>
      <c r="BA392" s="121"/>
      <c r="BB392" s="121"/>
      <c r="BC392" s="100">
        <f t="shared" si="5179"/>
        <v>0</v>
      </c>
      <c r="BD392" s="121"/>
      <c r="BE392" s="121"/>
      <c r="BF392" s="149"/>
      <c r="BG392" s="98">
        <f t="shared" si="5180"/>
        <v>0</v>
      </c>
      <c r="BH392" s="150"/>
      <c r="BI392" s="151"/>
      <c r="BJ392" s="145"/>
      <c r="BK392" s="146"/>
      <c r="BL392" s="120"/>
      <c r="BM392" s="121"/>
      <c r="BN392" s="98">
        <f t="shared" si="5181"/>
        <v>0</v>
      </c>
      <c r="BO392" s="121"/>
      <c r="BP392" s="121"/>
      <c r="BQ392" s="121"/>
      <c r="BR392" s="100">
        <f t="shared" si="5182"/>
        <v>0</v>
      </c>
      <c r="BS392" s="121"/>
      <c r="BT392" s="121"/>
      <c r="BU392" s="149"/>
      <c r="BV392" s="98">
        <f t="shared" si="5183"/>
        <v>0</v>
      </c>
      <c r="BW392" s="150"/>
      <c r="BX392" s="151"/>
      <c r="BY392" s="145"/>
      <c r="BZ392" s="147"/>
      <c r="CA392" s="120"/>
      <c r="CB392" s="121"/>
      <c r="CC392" s="98">
        <f t="shared" si="5184"/>
        <v>0</v>
      </c>
      <c r="CD392" s="121"/>
      <c r="CE392" s="121"/>
      <c r="CF392" s="121"/>
      <c r="CG392" s="100">
        <f t="shared" si="5185"/>
        <v>0</v>
      </c>
      <c r="CH392" s="121"/>
      <c r="CI392" s="121"/>
      <c r="CJ392" s="149"/>
      <c r="CK392" s="98">
        <f t="shared" si="5186"/>
        <v>0</v>
      </c>
      <c r="CL392" s="150"/>
      <c r="CM392" s="151"/>
      <c r="CN392" s="145"/>
      <c r="CO392" s="146"/>
      <c r="CP392" s="120"/>
      <c r="CQ392" s="121"/>
      <c r="CR392" s="98">
        <f t="shared" si="5187"/>
        <v>0</v>
      </c>
      <c r="CS392" s="121"/>
      <c r="CT392" s="121"/>
      <c r="CU392" s="121"/>
      <c r="CV392" s="100">
        <f t="shared" si="5188"/>
        <v>0</v>
      </c>
      <c r="CW392" s="121"/>
      <c r="CX392" s="121"/>
      <c r="CY392" s="149"/>
      <c r="CZ392" s="98">
        <f t="shared" si="5189"/>
        <v>0</v>
      </c>
      <c r="DA392" s="150"/>
      <c r="DB392" s="151"/>
      <c r="DC392" s="145"/>
      <c r="DD392" s="146"/>
      <c r="DE392" s="120"/>
      <c r="DF392" s="121"/>
      <c r="DG392" s="98">
        <f t="shared" si="5190"/>
        <v>0</v>
      </c>
      <c r="DH392" s="121"/>
      <c r="DI392" s="121"/>
      <c r="DJ392" s="121"/>
      <c r="DK392" s="100">
        <f t="shared" si="5191"/>
        <v>0</v>
      </c>
      <c r="DL392" s="121"/>
      <c r="DM392" s="121"/>
      <c r="DN392" s="149"/>
      <c r="DO392" s="98">
        <f t="shared" si="5192"/>
        <v>0</v>
      </c>
      <c r="DP392" s="150"/>
      <c r="DQ392" s="151"/>
      <c r="DR392" s="145"/>
      <c r="DS392" s="146"/>
      <c r="DT392" s="120"/>
      <c r="DU392" s="121"/>
      <c r="DV392" s="98">
        <f t="shared" si="5193"/>
        <v>0</v>
      </c>
      <c r="DW392" s="121"/>
      <c r="DX392" s="121"/>
      <c r="DY392" s="121"/>
      <c r="DZ392" s="100">
        <f t="shared" si="5194"/>
        <v>0</v>
      </c>
      <c r="EA392" s="121"/>
      <c r="EB392" s="121"/>
      <c r="EC392" s="149"/>
      <c r="ED392" s="98">
        <f t="shared" si="5195"/>
        <v>0</v>
      </c>
      <c r="EE392" s="150"/>
      <c r="EF392" s="151"/>
      <c r="EG392" s="145"/>
      <c r="EH392" s="146"/>
      <c r="EI392" s="120"/>
      <c r="EJ392" s="121"/>
      <c r="EK392" s="98">
        <f t="shared" si="5196"/>
        <v>0</v>
      </c>
      <c r="EL392" s="121"/>
      <c r="EM392" s="121"/>
      <c r="EN392" s="121"/>
      <c r="EO392" s="100">
        <f t="shared" si="5197"/>
        <v>0</v>
      </c>
      <c r="EP392" s="121"/>
      <c r="EQ392" s="121"/>
      <c r="ER392" s="149"/>
      <c r="ES392" s="98">
        <f t="shared" si="4849"/>
        <v>0</v>
      </c>
      <c r="ET392" s="150"/>
      <c r="EU392" s="151"/>
      <c r="EV392" s="145"/>
      <c r="EW392" s="146"/>
      <c r="EX392" s="120"/>
      <c r="EY392" s="121"/>
      <c r="EZ392" s="98">
        <f t="shared" si="5198"/>
        <v>0</v>
      </c>
      <c r="FA392" s="121"/>
      <c r="FB392" s="121"/>
      <c r="FC392" s="121"/>
      <c r="FD392" s="100">
        <f t="shared" si="5756"/>
        <v>0</v>
      </c>
      <c r="FE392" s="121"/>
      <c r="FF392" s="121"/>
      <c r="FG392" s="149"/>
      <c r="FH392" s="98">
        <f t="shared" si="4851"/>
        <v>0</v>
      </c>
      <c r="FI392" s="150">
        <v>0.04</v>
      </c>
      <c r="FJ392" s="151">
        <v>0.62</v>
      </c>
      <c r="FK392" s="145"/>
      <c r="FL392" s="146"/>
      <c r="FM392" s="120"/>
      <c r="FN392" s="121"/>
      <c r="FO392" s="98">
        <f t="shared" si="5591"/>
        <v>0</v>
      </c>
      <c r="FP392" s="121"/>
      <c r="FQ392" s="121"/>
      <c r="FR392" s="121"/>
      <c r="FS392" s="100">
        <f t="shared" si="5757"/>
        <v>0</v>
      </c>
      <c r="FT392" s="121"/>
      <c r="FU392" s="121"/>
      <c r="FV392" s="149"/>
      <c r="FW392" s="98">
        <f t="shared" si="6083"/>
        <v>0</v>
      </c>
      <c r="FX392" s="150">
        <v>16.77</v>
      </c>
      <c r="FY392" s="151">
        <v>298.95999999999998</v>
      </c>
      <c r="FZ392" s="145"/>
      <c r="GA392" s="146"/>
      <c r="GB392" s="120"/>
      <c r="GC392" s="121"/>
      <c r="GD392" s="98">
        <f t="shared" si="5200"/>
        <v>0</v>
      </c>
      <c r="GE392" s="121"/>
      <c r="GF392" s="121"/>
      <c r="GG392" s="121"/>
      <c r="GH392" s="100">
        <f t="shared" si="5201"/>
        <v>0</v>
      </c>
      <c r="GI392" s="121"/>
      <c r="GJ392" s="121"/>
      <c r="GK392" s="149"/>
      <c r="GL392" s="98">
        <f t="shared" si="5202"/>
        <v>0</v>
      </c>
      <c r="GM392" s="150">
        <v>8.2200000000000006</v>
      </c>
      <c r="GN392" s="151">
        <v>123.23</v>
      </c>
      <c r="GO392" s="145"/>
      <c r="GP392" s="146"/>
      <c r="GQ392" s="120"/>
      <c r="GR392" s="121"/>
      <c r="GS392" s="98">
        <f t="shared" si="5203"/>
        <v>0</v>
      </c>
      <c r="GT392" s="121"/>
      <c r="GU392" s="121"/>
      <c r="GV392" s="121"/>
      <c r="GW392" s="100">
        <f t="shared" si="5204"/>
        <v>0</v>
      </c>
      <c r="GX392" s="121"/>
      <c r="GY392" s="121"/>
      <c r="GZ392" s="149"/>
      <c r="HA392" s="98">
        <f t="shared" si="5205"/>
        <v>0</v>
      </c>
      <c r="HB392" s="150"/>
      <c r="HC392" s="151"/>
      <c r="HD392" s="145"/>
      <c r="HE392" s="146"/>
      <c r="HF392" s="120"/>
      <c r="HG392" s="121"/>
      <c r="HH392" s="98">
        <f t="shared" si="5206"/>
        <v>0</v>
      </c>
      <c r="HI392" s="121"/>
      <c r="HJ392" s="121"/>
      <c r="HK392" s="121"/>
      <c r="HL392" s="100">
        <f t="shared" si="5207"/>
        <v>0</v>
      </c>
      <c r="HM392" s="121"/>
      <c r="HN392" s="121"/>
      <c r="HO392" s="149"/>
      <c r="HP392" s="98">
        <f t="shared" si="6082"/>
        <v>0</v>
      </c>
      <c r="HQ392" s="150"/>
      <c r="HR392" s="151"/>
      <c r="HS392" s="145"/>
      <c r="HT392" s="146"/>
      <c r="HU392" s="120"/>
      <c r="HV392" s="121"/>
      <c r="HW392" s="98">
        <f t="shared" si="5755"/>
        <v>0</v>
      </c>
      <c r="HX392" s="121"/>
      <c r="HY392" s="121"/>
      <c r="HZ392" s="121"/>
      <c r="IA392" s="100">
        <f t="shared" si="5759"/>
        <v>0</v>
      </c>
      <c r="IB392" s="121"/>
      <c r="IC392" s="121"/>
      <c r="ID392" s="149"/>
      <c r="IE392" s="98">
        <f t="shared" si="5211"/>
        <v>0</v>
      </c>
      <c r="IF392" s="150">
        <v>0.11</v>
      </c>
      <c r="IG392" s="151">
        <v>0.22</v>
      </c>
      <c r="IH392" s="145"/>
      <c r="II392" s="146"/>
      <c r="IJ392" s="120"/>
      <c r="IK392" s="121"/>
      <c r="IL392" s="98">
        <f t="shared" si="5752"/>
        <v>0</v>
      </c>
      <c r="IM392" s="121"/>
      <c r="IN392" s="121"/>
      <c r="IO392" s="121"/>
      <c r="IP392" s="100">
        <f t="shared" si="4678"/>
        <v>0</v>
      </c>
      <c r="IQ392" s="121"/>
      <c r="IR392" s="121"/>
      <c r="IS392" s="149"/>
      <c r="IT392" s="98">
        <f t="shared" si="5753"/>
        <v>0</v>
      </c>
      <c r="IU392" s="150">
        <v>2.1</v>
      </c>
      <c r="IV392" s="151">
        <v>16.8</v>
      </c>
      <c r="IW392" s="145"/>
      <c r="IX392" s="146"/>
      <c r="IY392" s="120">
        <v>4</v>
      </c>
      <c r="IZ392" s="121">
        <v>1</v>
      </c>
      <c r="JA392" s="98">
        <f t="shared" si="5212"/>
        <v>5</v>
      </c>
      <c r="JB392" s="121"/>
      <c r="JC392" s="121"/>
      <c r="JD392" s="121"/>
      <c r="JE392" s="100">
        <f t="shared" si="5213"/>
        <v>0</v>
      </c>
      <c r="JF392" s="121">
        <v>3.7</v>
      </c>
      <c r="JG392" s="121"/>
      <c r="JH392" s="149"/>
      <c r="JI392" s="98">
        <f t="shared" si="5214"/>
        <v>3.7</v>
      </c>
      <c r="JJ392" s="150"/>
      <c r="JK392" s="151"/>
      <c r="JL392" s="145"/>
      <c r="JM392" s="146"/>
      <c r="JN392" s="120"/>
      <c r="JO392" s="121"/>
      <c r="JP392" s="98">
        <f t="shared" si="5215"/>
        <v>0</v>
      </c>
      <c r="JQ392" s="121"/>
      <c r="JR392" s="121"/>
      <c r="JS392" s="121"/>
      <c r="JT392" s="100">
        <f t="shared" si="5216"/>
        <v>0</v>
      </c>
      <c r="JU392" s="121"/>
      <c r="JV392" s="121"/>
      <c r="JW392" s="149"/>
      <c r="JX392" s="98">
        <f t="shared" si="5217"/>
        <v>0</v>
      </c>
      <c r="JY392" s="150"/>
      <c r="JZ392" s="151"/>
      <c r="KA392" s="145"/>
      <c r="KB392" s="146"/>
      <c r="KC392" s="120"/>
      <c r="KD392" s="121"/>
      <c r="KE392" s="98">
        <f t="shared" si="5218"/>
        <v>0</v>
      </c>
      <c r="KF392" s="121"/>
      <c r="KG392" s="121"/>
      <c r="KH392" s="121"/>
      <c r="KI392" s="100">
        <f t="shared" si="5219"/>
        <v>0</v>
      </c>
      <c r="KJ392" s="121"/>
      <c r="KK392" s="121"/>
      <c r="KL392" s="149"/>
      <c r="KM392" s="98">
        <f t="shared" si="5920"/>
        <v>0</v>
      </c>
      <c r="KN392" s="150"/>
      <c r="KO392" s="151"/>
      <c r="KP392" s="145"/>
      <c r="KQ392" s="146"/>
      <c r="KR392" s="120"/>
      <c r="KS392" s="121"/>
      <c r="KT392" s="98">
        <f t="shared" si="5220"/>
        <v>0</v>
      </c>
      <c r="KU392" s="121"/>
      <c r="KV392" s="121"/>
      <c r="KW392" s="121"/>
      <c r="KX392" s="100">
        <f t="shared" si="5758"/>
        <v>0</v>
      </c>
      <c r="KY392" s="121"/>
      <c r="KZ392" s="121"/>
      <c r="LA392" s="149"/>
      <c r="LB392" s="98">
        <f t="shared" si="5221"/>
        <v>0</v>
      </c>
      <c r="LC392" s="150"/>
      <c r="LD392" s="151"/>
      <c r="LE392" s="145"/>
      <c r="LF392" s="146"/>
      <c r="LG392" s="120"/>
      <c r="LH392" s="121"/>
      <c r="LI392" s="98">
        <f t="shared" si="5222"/>
        <v>0</v>
      </c>
      <c r="LJ392" s="121"/>
      <c r="LK392" s="121"/>
      <c r="LL392" s="121"/>
      <c r="LM392" s="100">
        <f t="shared" si="5223"/>
        <v>0</v>
      </c>
      <c r="LN392" s="121"/>
      <c r="LO392" s="121"/>
      <c r="LP392" s="149"/>
      <c r="LQ392" s="98">
        <f t="shared" si="5224"/>
        <v>0</v>
      </c>
      <c r="LR392" s="150"/>
      <c r="LS392" s="151"/>
      <c r="LT392" s="145"/>
      <c r="LU392" s="146"/>
      <c r="LV392" s="120"/>
      <c r="LW392" s="121"/>
      <c r="LX392" s="98">
        <f t="shared" si="4356"/>
        <v>0</v>
      </c>
      <c r="LY392" s="121"/>
      <c r="LZ392" s="121"/>
      <c r="MA392" s="121"/>
      <c r="MB392" s="100">
        <f t="shared" si="5225"/>
        <v>0</v>
      </c>
      <c r="MC392" s="121"/>
      <c r="MD392" s="121"/>
      <c r="ME392" s="149"/>
      <c r="MF392" s="98">
        <f t="shared" si="5226"/>
        <v>0</v>
      </c>
      <c r="MG392" s="150"/>
      <c r="MH392" s="151"/>
      <c r="MI392" s="145"/>
      <c r="MJ392" s="146"/>
      <c r="MK392" s="120"/>
      <c r="ML392" s="121"/>
      <c r="MM392" s="98">
        <f t="shared" si="5227"/>
        <v>0</v>
      </c>
      <c r="MN392" s="121"/>
      <c r="MO392" s="121"/>
      <c r="MP392" s="121"/>
      <c r="MQ392" s="100">
        <f t="shared" si="5228"/>
        <v>0</v>
      </c>
      <c r="MR392" s="121"/>
      <c r="MS392" s="121"/>
      <c r="MT392" s="149"/>
      <c r="MU392" s="98">
        <f t="shared" si="4850"/>
        <v>0</v>
      </c>
      <c r="MV392" s="150"/>
      <c r="MW392" s="151"/>
      <c r="MX392" s="145"/>
      <c r="MY392" s="146"/>
      <c r="MZ392" s="120"/>
      <c r="NA392" s="121"/>
      <c r="NB392" s="98">
        <f t="shared" si="5229"/>
        <v>0</v>
      </c>
      <c r="NC392" s="121"/>
      <c r="ND392" s="121"/>
      <c r="NE392" s="121"/>
      <c r="NF392" s="100">
        <f t="shared" si="5230"/>
        <v>0</v>
      </c>
      <c r="NG392" s="121"/>
      <c r="NH392" s="121"/>
      <c r="NI392" s="149"/>
      <c r="NJ392" s="98">
        <f t="shared" si="5231"/>
        <v>0</v>
      </c>
      <c r="NK392" s="150"/>
      <c r="NL392" s="151"/>
      <c r="NM392" s="145"/>
      <c r="NN392" s="146"/>
      <c r="NO392" s="120"/>
      <c r="NP392" s="121"/>
      <c r="NQ392" s="98">
        <f t="shared" si="5232"/>
        <v>0</v>
      </c>
      <c r="NR392" s="121"/>
      <c r="NS392" s="121"/>
      <c r="NT392" s="121"/>
      <c r="NU392" s="100">
        <f t="shared" si="5233"/>
        <v>0</v>
      </c>
      <c r="NV392" s="121"/>
      <c r="NW392" s="121"/>
      <c r="NX392" s="149"/>
      <c r="NY392" s="98">
        <f t="shared" si="5234"/>
        <v>0</v>
      </c>
      <c r="NZ392" s="150"/>
      <c r="OA392" s="151"/>
      <c r="OB392" s="145"/>
      <c r="OC392" s="146"/>
      <c r="OD392" s="120"/>
      <c r="OE392" s="121"/>
      <c r="OF392" s="98">
        <f t="shared" si="4681"/>
        <v>0</v>
      </c>
      <c r="OG392" s="121"/>
      <c r="OH392" s="121"/>
      <c r="OI392" s="121"/>
      <c r="OJ392" s="100">
        <f t="shared" si="5235"/>
        <v>0</v>
      </c>
      <c r="OK392" s="121"/>
      <c r="OL392" s="121"/>
      <c r="OM392" s="149"/>
      <c r="ON392" s="98">
        <f t="shared" si="5236"/>
        <v>0</v>
      </c>
      <c r="OO392" s="150"/>
      <c r="OP392" s="151"/>
      <c r="OQ392" s="145"/>
      <c r="OR392" s="146"/>
      <c r="OS392" s="120"/>
      <c r="OT392" s="121"/>
      <c r="OU392" s="98">
        <f t="shared" si="4688"/>
        <v>0</v>
      </c>
      <c r="OV392" s="121"/>
      <c r="OW392" s="121"/>
      <c r="OX392" s="121"/>
      <c r="OY392" s="100">
        <f t="shared" si="6403"/>
        <v>0</v>
      </c>
      <c r="OZ392" s="121"/>
      <c r="PA392" s="121"/>
      <c r="PB392" s="149"/>
      <c r="PC392" s="98">
        <f t="shared" si="5430"/>
        <v>0</v>
      </c>
      <c r="PD392" s="150"/>
      <c r="PE392" s="151"/>
      <c r="PF392" s="145"/>
      <c r="PG392" s="146"/>
      <c r="PH392" s="120"/>
      <c r="PI392" s="121"/>
      <c r="PJ392" s="98">
        <f t="shared" si="5237"/>
        <v>0</v>
      </c>
      <c r="PK392" s="121"/>
      <c r="PL392" s="121"/>
      <c r="PM392" s="121"/>
      <c r="PN392" s="100">
        <f t="shared" si="5238"/>
        <v>0</v>
      </c>
      <c r="PO392" s="121"/>
      <c r="PP392" s="121"/>
      <c r="PQ392" s="149"/>
      <c r="PR392" s="98">
        <f t="shared" si="5239"/>
        <v>0</v>
      </c>
      <c r="PS392" s="150"/>
      <c r="PT392" s="151"/>
      <c r="PU392" s="145"/>
      <c r="PV392" s="146"/>
      <c r="PW392" s="120"/>
      <c r="PX392" s="121"/>
      <c r="PY392" s="98">
        <f t="shared" si="5240"/>
        <v>0</v>
      </c>
      <c r="PZ392" s="121"/>
      <c r="QA392" s="121"/>
      <c r="QB392" s="121"/>
      <c r="QC392" s="100">
        <f t="shared" si="5241"/>
        <v>0</v>
      </c>
      <c r="QD392" s="121"/>
      <c r="QE392" s="121"/>
      <c r="QF392" s="149"/>
      <c r="QG392" s="98">
        <f t="shared" si="5242"/>
        <v>0</v>
      </c>
      <c r="QH392" s="150"/>
      <c r="QI392" s="151"/>
      <c r="QJ392" s="145"/>
      <c r="QK392" s="146"/>
      <c r="QL392" s="120"/>
      <c r="QM392" s="121"/>
      <c r="QN392" s="98">
        <f t="shared" si="5243"/>
        <v>0</v>
      </c>
      <c r="QO392" s="121"/>
      <c r="QP392" s="121"/>
      <c r="QQ392" s="121"/>
      <c r="QR392" s="100">
        <f t="shared" si="5244"/>
        <v>0</v>
      </c>
      <c r="QS392" s="121"/>
      <c r="QT392" s="121"/>
      <c r="QU392" s="149"/>
      <c r="QV392" s="98">
        <f t="shared" si="5245"/>
        <v>0</v>
      </c>
      <c r="QW392" s="150"/>
      <c r="QX392" s="151"/>
      <c r="QY392" s="145"/>
      <c r="QZ392" s="146"/>
      <c r="RA392" s="120"/>
      <c r="RB392" s="121"/>
      <c r="RC392" s="98">
        <f t="shared" si="5246"/>
        <v>0</v>
      </c>
      <c r="RD392" s="121"/>
      <c r="RE392" s="121"/>
      <c r="RF392" s="121"/>
      <c r="RG392" s="100">
        <f t="shared" si="5247"/>
        <v>0</v>
      </c>
      <c r="RH392" s="121"/>
      <c r="RI392" s="121"/>
      <c r="RJ392" s="149"/>
      <c r="RK392" s="98">
        <f t="shared" si="5248"/>
        <v>0</v>
      </c>
      <c r="RL392" s="150"/>
      <c r="RM392" s="151"/>
      <c r="RN392" s="145"/>
      <c r="RO392" s="146"/>
      <c r="RP392" s="120"/>
      <c r="RQ392" s="121"/>
      <c r="RR392" s="98">
        <f t="shared" si="5249"/>
        <v>0</v>
      </c>
      <c r="RS392" s="121"/>
      <c r="RT392" s="121"/>
      <c r="RU392" s="121"/>
      <c r="RV392" s="100">
        <f t="shared" si="5250"/>
        <v>0</v>
      </c>
      <c r="RW392" s="121"/>
      <c r="RX392" s="121"/>
      <c r="RY392" s="149"/>
      <c r="RZ392" s="98">
        <f t="shared" si="5251"/>
        <v>0</v>
      </c>
      <c r="SA392" s="150"/>
      <c r="SB392" s="151"/>
      <c r="SC392" s="145"/>
      <c r="SD392" s="146"/>
      <c r="SE392" s="120"/>
      <c r="SF392" s="121"/>
      <c r="SG392" s="98">
        <f t="shared" si="5252"/>
        <v>0</v>
      </c>
      <c r="SH392" s="121"/>
      <c r="SI392" s="121"/>
      <c r="SJ392" s="121"/>
      <c r="SK392" s="100">
        <f t="shared" si="5253"/>
        <v>0</v>
      </c>
      <c r="SL392" s="121"/>
      <c r="SM392" s="121"/>
      <c r="SN392" s="149"/>
      <c r="SO392" s="98">
        <f t="shared" si="5254"/>
        <v>0</v>
      </c>
      <c r="SP392" s="150"/>
      <c r="SQ392" s="151"/>
      <c r="SR392" s="145"/>
      <c r="SS392" s="146"/>
      <c r="ST392" s="120"/>
      <c r="SU392" s="121"/>
      <c r="SV392" s="98">
        <f t="shared" si="4682"/>
        <v>0</v>
      </c>
      <c r="SW392" s="121"/>
      <c r="SX392" s="121"/>
      <c r="SY392" s="121"/>
      <c r="SZ392" s="100">
        <f t="shared" si="4683"/>
        <v>0</v>
      </c>
      <c r="TA392" s="121"/>
      <c r="TB392" s="121"/>
      <c r="TC392" s="149"/>
      <c r="TD392" s="98">
        <f t="shared" si="4684"/>
        <v>0</v>
      </c>
      <c r="TE392" s="150"/>
      <c r="TF392" s="151"/>
      <c r="TG392" s="145"/>
      <c r="TH392" s="146"/>
      <c r="TI392" s="120"/>
      <c r="TJ392" s="121"/>
      <c r="TK392" s="98">
        <f t="shared" si="5255"/>
        <v>0</v>
      </c>
      <c r="TL392" s="121"/>
      <c r="TM392" s="121"/>
      <c r="TN392" s="121"/>
      <c r="TO392" s="100">
        <f t="shared" si="5256"/>
        <v>0</v>
      </c>
      <c r="TP392" s="121"/>
      <c r="TQ392" s="121"/>
      <c r="TR392" s="149"/>
      <c r="TS392" s="98">
        <f t="shared" si="5257"/>
        <v>0</v>
      </c>
      <c r="TT392" s="150"/>
      <c r="TU392" s="151"/>
      <c r="TV392" s="145"/>
      <c r="TW392" s="146"/>
      <c r="TX392" s="120"/>
      <c r="TY392" s="121"/>
      <c r="TZ392" s="98">
        <f t="shared" si="5258"/>
        <v>0</v>
      </c>
      <c r="UA392" s="121"/>
      <c r="UB392" s="121"/>
      <c r="UC392" s="121"/>
      <c r="UD392" s="100">
        <f t="shared" si="5259"/>
        <v>0</v>
      </c>
      <c r="UE392" s="121"/>
      <c r="UF392" s="121"/>
      <c r="UG392" s="149"/>
      <c r="UH392" s="98">
        <f t="shared" si="5260"/>
        <v>0</v>
      </c>
      <c r="UI392" s="150"/>
      <c r="UJ392" s="151"/>
      <c r="UK392" s="145"/>
      <c r="UL392" s="146"/>
      <c r="UM392" s="120"/>
      <c r="UN392" s="121"/>
      <c r="UO392" s="98">
        <f t="shared" si="5261"/>
        <v>0</v>
      </c>
      <c r="UP392" s="121"/>
      <c r="UQ392" s="121"/>
      <c r="UR392" s="121"/>
      <c r="US392" s="100">
        <f t="shared" si="5262"/>
        <v>0</v>
      </c>
      <c r="UT392" s="121"/>
      <c r="UU392" s="121"/>
      <c r="UV392" s="149"/>
      <c r="UW392" s="98">
        <f t="shared" si="5263"/>
        <v>0</v>
      </c>
      <c r="UX392" s="150"/>
      <c r="UY392" s="151"/>
      <c r="UZ392" s="145"/>
      <c r="VA392" s="146"/>
      <c r="VB392" s="120"/>
      <c r="VC392" s="121"/>
      <c r="VD392" s="98">
        <f t="shared" si="5264"/>
        <v>0</v>
      </c>
      <c r="VE392" s="121"/>
      <c r="VF392" s="121"/>
      <c r="VG392" s="121"/>
      <c r="VH392" s="100">
        <f t="shared" si="5265"/>
        <v>0</v>
      </c>
      <c r="VI392" s="121"/>
      <c r="VJ392" s="121"/>
      <c r="VK392" s="149"/>
      <c r="VL392" s="98">
        <f t="shared" si="5266"/>
        <v>0</v>
      </c>
      <c r="VM392" s="150"/>
      <c r="VN392" s="151"/>
      <c r="VO392" s="145"/>
      <c r="VP392" s="146"/>
      <c r="VQ392" s="120"/>
      <c r="VR392" s="121"/>
      <c r="VS392" s="98">
        <f t="shared" si="5267"/>
        <v>0</v>
      </c>
      <c r="VT392" s="121"/>
      <c r="VU392" s="121"/>
      <c r="VV392" s="121"/>
      <c r="VW392" s="100">
        <f t="shared" si="5268"/>
        <v>0</v>
      </c>
      <c r="VX392" s="121"/>
      <c r="VY392" s="121"/>
      <c r="VZ392" s="149"/>
      <c r="WA392" s="98">
        <f t="shared" si="5269"/>
        <v>0</v>
      </c>
      <c r="WB392" s="150"/>
      <c r="WC392" s="151"/>
      <c r="WD392" s="145"/>
      <c r="WE392" s="146"/>
    </row>
    <row r="393" spans="1:603" ht="16.5" customHeight="1">
      <c r="A393" s="94"/>
      <c r="B393" s="105" t="s">
        <v>305</v>
      </c>
      <c r="C393" s="106" t="s">
        <v>65</v>
      </c>
      <c r="D393" s="148"/>
      <c r="E393" s="149"/>
      <c r="F393" s="98">
        <f t="shared" si="4685"/>
        <v>0</v>
      </c>
      <c r="G393" s="121"/>
      <c r="H393" s="149"/>
      <c r="I393" s="149"/>
      <c r="J393" s="100">
        <f t="shared" si="4686"/>
        <v>0</v>
      </c>
      <c r="K393" s="121"/>
      <c r="L393" s="149"/>
      <c r="M393" s="121"/>
      <c r="N393" s="98">
        <f t="shared" si="6564"/>
        <v>0</v>
      </c>
      <c r="O393" s="143"/>
      <c r="P393" s="144"/>
      <c r="Q393" s="145"/>
      <c r="R393" s="146"/>
      <c r="S393" s="148"/>
      <c r="T393" s="149"/>
      <c r="U393" s="98">
        <f t="shared" si="5172"/>
        <v>0</v>
      </c>
      <c r="V393" s="121"/>
      <c r="W393" s="149"/>
      <c r="X393" s="149"/>
      <c r="Y393" s="100">
        <f t="shared" si="5173"/>
        <v>0</v>
      </c>
      <c r="Z393" s="121"/>
      <c r="AA393" s="149"/>
      <c r="AB393" s="121"/>
      <c r="AC393" s="98">
        <f t="shared" si="5174"/>
        <v>0</v>
      </c>
      <c r="AD393" s="143"/>
      <c r="AE393" s="144"/>
      <c r="AF393" s="145"/>
      <c r="AG393" s="146"/>
      <c r="AH393" s="148"/>
      <c r="AI393" s="149"/>
      <c r="AJ393" s="98">
        <f t="shared" si="5175"/>
        <v>0</v>
      </c>
      <c r="AK393" s="121"/>
      <c r="AL393" s="149"/>
      <c r="AM393" s="149"/>
      <c r="AN393" s="100">
        <f t="shared" si="5176"/>
        <v>0</v>
      </c>
      <c r="AO393" s="121"/>
      <c r="AP393" s="149"/>
      <c r="AQ393" s="121"/>
      <c r="AR393" s="98">
        <f t="shared" si="6081"/>
        <v>0</v>
      </c>
      <c r="AS393" s="143"/>
      <c r="AT393" s="144"/>
      <c r="AU393" s="145"/>
      <c r="AV393" s="146"/>
      <c r="AW393" s="148"/>
      <c r="AX393" s="149"/>
      <c r="AY393" s="98">
        <f t="shared" si="5178"/>
        <v>0</v>
      </c>
      <c r="AZ393" s="121"/>
      <c r="BA393" s="149"/>
      <c r="BB393" s="149"/>
      <c r="BC393" s="100">
        <f t="shared" si="5179"/>
        <v>0</v>
      </c>
      <c r="BD393" s="121"/>
      <c r="BE393" s="149"/>
      <c r="BF393" s="121"/>
      <c r="BG393" s="98">
        <f t="shared" si="5180"/>
        <v>0</v>
      </c>
      <c r="BH393" s="143"/>
      <c r="BI393" s="144"/>
      <c r="BJ393" s="145"/>
      <c r="BK393" s="146"/>
      <c r="BL393" s="148"/>
      <c r="BM393" s="149"/>
      <c r="BN393" s="98">
        <f t="shared" si="5181"/>
        <v>0</v>
      </c>
      <c r="BO393" s="121"/>
      <c r="BP393" s="149"/>
      <c r="BQ393" s="149"/>
      <c r="BR393" s="100">
        <f t="shared" si="5182"/>
        <v>0</v>
      </c>
      <c r="BS393" s="121"/>
      <c r="BT393" s="149"/>
      <c r="BU393" s="121"/>
      <c r="BV393" s="98">
        <f t="shared" si="5183"/>
        <v>0</v>
      </c>
      <c r="BW393" s="143"/>
      <c r="BX393" s="144"/>
      <c r="BY393" s="145"/>
      <c r="BZ393" s="147"/>
      <c r="CA393" s="148"/>
      <c r="CB393" s="149"/>
      <c r="CC393" s="98">
        <f t="shared" si="5184"/>
        <v>0</v>
      </c>
      <c r="CD393" s="121"/>
      <c r="CE393" s="149"/>
      <c r="CF393" s="149"/>
      <c r="CG393" s="100">
        <f t="shared" si="5185"/>
        <v>0</v>
      </c>
      <c r="CH393" s="121"/>
      <c r="CI393" s="149"/>
      <c r="CJ393" s="121"/>
      <c r="CK393" s="98">
        <f t="shared" si="5186"/>
        <v>0</v>
      </c>
      <c r="CL393" s="143">
        <v>289.88</v>
      </c>
      <c r="CM393" s="144">
        <v>110.89</v>
      </c>
      <c r="CN393" s="145"/>
      <c r="CO393" s="146"/>
      <c r="CP393" s="148"/>
      <c r="CQ393" s="149"/>
      <c r="CR393" s="98">
        <f t="shared" si="5187"/>
        <v>0</v>
      </c>
      <c r="CS393" s="121"/>
      <c r="CT393" s="149"/>
      <c r="CU393" s="149"/>
      <c r="CV393" s="100">
        <f t="shared" si="5188"/>
        <v>0</v>
      </c>
      <c r="CW393" s="121"/>
      <c r="CX393" s="149"/>
      <c r="CY393" s="121"/>
      <c r="CZ393" s="98">
        <f t="shared" si="5189"/>
        <v>0</v>
      </c>
      <c r="DA393" s="143"/>
      <c r="DB393" s="144"/>
      <c r="DC393" s="145"/>
      <c r="DD393" s="146"/>
      <c r="DE393" s="148"/>
      <c r="DF393" s="149"/>
      <c r="DG393" s="98">
        <f t="shared" si="5190"/>
        <v>0</v>
      </c>
      <c r="DH393" s="121"/>
      <c r="DI393" s="149"/>
      <c r="DJ393" s="149"/>
      <c r="DK393" s="100">
        <f t="shared" si="5191"/>
        <v>0</v>
      </c>
      <c r="DL393" s="121"/>
      <c r="DM393" s="149"/>
      <c r="DN393" s="121"/>
      <c r="DO393" s="98">
        <f t="shared" si="5192"/>
        <v>0</v>
      </c>
      <c r="DP393" s="143"/>
      <c r="DQ393" s="144"/>
      <c r="DR393" s="145"/>
      <c r="DS393" s="146"/>
      <c r="DT393" s="148"/>
      <c r="DU393" s="149"/>
      <c r="DV393" s="98">
        <f t="shared" si="5193"/>
        <v>0</v>
      </c>
      <c r="DW393" s="121"/>
      <c r="DX393" s="149"/>
      <c r="DY393" s="149"/>
      <c r="DZ393" s="100">
        <f t="shared" si="5194"/>
        <v>0</v>
      </c>
      <c r="EA393" s="121"/>
      <c r="EB393" s="149"/>
      <c r="EC393" s="121"/>
      <c r="ED393" s="98">
        <f t="shared" si="5195"/>
        <v>0</v>
      </c>
      <c r="EE393" s="143"/>
      <c r="EF393" s="144"/>
      <c r="EG393" s="145"/>
      <c r="EH393" s="146"/>
      <c r="EI393" s="148"/>
      <c r="EJ393" s="149"/>
      <c r="EK393" s="98">
        <f t="shared" si="5196"/>
        <v>0</v>
      </c>
      <c r="EL393" s="121"/>
      <c r="EM393" s="149"/>
      <c r="EN393" s="149"/>
      <c r="EO393" s="100">
        <f t="shared" si="5197"/>
        <v>0</v>
      </c>
      <c r="EP393" s="121"/>
      <c r="EQ393" s="149"/>
      <c r="ER393" s="121"/>
      <c r="ES393" s="98">
        <f t="shared" si="4849"/>
        <v>0</v>
      </c>
      <c r="ET393" s="143"/>
      <c r="EU393" s="144"/>
      <c r="EV393" s="145"/>
      <c r="EW393" s="146"/>
      <c r="EX393" s="148"/>
      <c r="EY393" s="149"/>
      <c r="EZ393" s="98">
        <f t="shared" si="5198"/>
        <v>0</v>
      </c>
      <c r="FA393" s="121"/>
      <c r="FB393" s="149"/>
      <c r="FC393" s="149"/>
      <c r="FD393" s="100">
        <f t="shared" si="5756"/>
        <v>0</v>
      </c>
      <c r="FE393" s="121"/>
      <c r="FF393" s="149"/>
      <c r="FG393" s="121"/>
      <c r="FH393" s="98">
        <f t="shared" si="4851"/>
        <v>0</v>
      </c>
      <c r="FI393" s="143"/>
      <c r="FJ393" s="144"/>
      <c r="FK393" s="145"/>
      <c r="FL393" s="146"/>
      <c r="FM393" s="148"/>
      <c r="FN393" s="149"/>
      <c r="FO393" s="98">
        <f t="shared" si="5591"/>
        <v>0</v>
      </c>
      <c r="FP393" s="121"/>
      <c r="FQ393" s="149"/>
      <c r="FR393" s="149"/>
      <c r="FS393" s="100">
        <f t="shared" si="5757"/>
        <v>0</v>
      </c>
      <c r="FT393" s="121"/>
      <c r="FU393" s="149"/>
      <c r="FV393" s="121"/>
      <c r="FW393" s="98">
        <f t="shared" si="6083"/>
        <v>0</v>
      </c>
      <c r="FX393" s="143">
        <v>31.81</v>
      </c>
      <c r="FY393" s="144">
        <v>572.58000000000004</v>
      </c>
      <c r="FZ393" s="145"/>
      <c r="GA393" s="146"/>
      <c r="GB393" s="148"/>
      <c r="GC393" s="149"/>
      <c r="GD393" s="98">
        <f t="shared" si="5200"/>
        <v>0</v>
      </c>
      <c r="GE393" s="121"/>
      <c r="GF393" s="149"/>
      <c r="GG393" s="149"/>
      <c r="GH393" s="100">
        <f t="shared" si="5201"/>
        <v>0</v>
      </c>
      <c r="GI393" s="121"/>
      <c r="GJ393" s="149"/>
      <c r="GK393" s="121"/>
      <c r="GL393" s="98">
        <f t="shared" si="5202"/>
        <v>0</v>
      </c>
      <c r="GM393" s="143">
        <v>10.93</v>
      </c>
      <c r="GN393" s="144">
        <v>163.95</v>
      </c>
      <c r="GO393" s="145"/>
      <c r="GP393" s="146"/>
      <c r="GQ393" s="148"/>
      <c r="GR393" s="149"/>
      <c r="GS393" s="98">
        <f t="shared" si="5203"/>
        <v>0</v>
      </c>
      <c r="GT393" s="121"/>
      <c r="GU393" s="149"/>
      <c r="GV393" s="149"/>
      <c r="GW393" s="100">
        <f t="shared" si="5204"/>
        <v>0</v>
      </c>
      <c r="GX393" s="121"/>
      <c r="GY393" s="149"/>
      <c r="GZ393" s="121"/>
      <c r="HA393" s="98">
        <f t="shared" si="5205"/>
        <v>0</v>
      </c>
      <c r="HB393" s="143"/>
      <c r="HC393" s="144"/>
      <c r="HD393" s="145"/>
      <c r="HE393" s="146"/>
      <c r="HF393" s="148"/>
      <c r="HG393" s="149"/>
      <c r="HH393" s="98">
        <f t="shared" si="5206"/>
        <v>0</v>
      </c>
      <c r="HI393" s="121"/>
      <c r="HJ393" s="149"/>
      <c r="HK393" s="149"/>
      <c r="HL393" s="100">
        <f t="shared" si="5207"/>
        <v>0</v>
      </c>
      <c r="HM393" s="121"/>
      <c r="HN393" s="149"/>
      <c r="HO393" s="121"/>
      <c r="HP393" s="98">
        <f t="shared" si="6082"/>
        <v>0</v>
      </c>
      <c r="HQ393" s="143"/>
      <c r="HR393" s="144"/>
      <c r="HS393" s="145"/>
      <c r="HT393" s="146"/>
      <c r="HU393" s="148"/>
      <c r="HV393" s="149"/>
      <c r="HW393" s="98">
        <f t="shared" si="5755"/>
        <v>0</v>
      </c>
      <c r="HX393" s="121"/>
      <c r="HY393" s="149"/>
      <c r="HZ393" s="149"/>
      <c r="IA393" s="100">
        <f t="shared" si="5759"/>
        <v>0</v>
      </c>
      <c r="IB393" s="121"/>
      <c r="IC393" s="149"/>
      <c r="ID393" s="121"/>
      <c r="IE393" s="98">
        <f t="shared" si="5211"/>
        <v>0</v>
      </c>
      <c r="IF393" s="143">
        <v>0.81</v>
      </c>
      <c r="IG393" s="144">
        <v>3.07</v>
      </c>
      <c r="IH393" s="145"/>
      <c r="II393" s="146"/>
      <c r="IJ393" s="148"/>
      <c r="IK393" s="149"/>
      <c r="IL393" s="98">
        <f t="shared" si="5752"/>
        <v>0</v>
      </c>
      <c r="IM393" s="121"/>
      <c r="IN393" s="149"/>
      <c r="IO393" s="149"/>
      <c r="IP393" s="100">
        <f t="shared" si="4678"/>
        <v>0</v>
      </c>
      <c r="IQ393" s="121"/>
      <c r="IR393" s="149"/>
      <c r="IS393" s="121"/>
      <c r="IT393" s="98">
        <f t="shared" si="5753"/>
        <v>0</v>
      </c>
      <c r="IU393" s="143">
        <v>0.2</v>
      </c>
      <c r="IV393" s="144">
        <v>4</v>
      </c>
      <c r="IW393" s="145"/>
      <c r="IX393" s="146"/>
      <c r="IY393" s="148">
        <v>3</v>
      </c>
      <c r="IZ393" s="149"/>
      <c r="JA393" s="98">
        <f t="shared" si="5212"/>
        <v>3</v>
      </c>
      <c r="JB393" s="121"/>
      <c r="JC393" s="149"/>
      <c r="JD393" s="149"/>
      <c r="JE393" s="100">
        <f t="shared" si="5213"/>
        <v>0</v>
      </c>
      <c r="JF393" s="121">
        <v>1.35</v>
      </c>
      <c r="JG393" s="149"/>
      <c r="JH393" s="121"/>
      <c r="JI393" s="98">
        <f t="shared" si="5214"/>
        <v>1.35</v>
      </c>
      <c r="JJ393" s="143"/>
      <c r="JK393" s="144"/>
      <c r="JL393" s="145"/>
      <c r="JM393" s="146"/>
      <c r="JN393" s="148"/>
      <c r="JO393" s="149"/>
      <c r="JP393" s="98">
        <f t="shared" si="5215"/>
        <v>0</v>
      </c>
      <c r="JQ393" s="121"/>
      <c r="JR393" s="149"/>
      <c r="JS393" s="149"/>
      <c r="JT393" s="100">
        <f t="shared" si="5216"/>
        <v>0</v>
      </c>
      <c r="JU393" s="121"/>
      <c r="JV393" s="149"/>
      <c r="JW393" s="121"/>
      <c r="JX393" s="98">
        <f t="shared" si="5217"/>
        <v>0</v>
      </c>
      <c r="JY393" s="143"/>
      <c r="JZ393" s="144"/>
      <c r="KA393" s="145"/>
      <c r="KB393" s="146"/>
      <c r="KC393" s="148"/>
      <c r="KD393" s="149"/>
      <c r="KE393" s="98">
        <f t="shared" si="5218"/>
        <v>0</v>
      </c>
      <c r="KF393" s="121"/>
      <c r="KG393" s="149"/>
      <c r="KH393" s="149"/>
      <c r="KI393" s="100">
        <f t="shared" si="5219"/>
        <v>0</v>
      </c>
      <c r="KJ393" s="121"/>
      <c r="KK393" s="149"/>
      <c r="KL393" s="121"/>
      <c r="KM393" s="98">
        <f t="shared" si="5920"/>
        <v>0</v>
      </c>
      <c r="KN393" s="143"/>
      <c r="KO393" s="144"/>
      <c r="KP393" s="145"/>
      <c r="KQ393" s="146"/>
      <c r="KR393" s="148"/>
      <c r="KS393" s="149"/>
      <c r="KT393" s="98">
        <f t="shared" si="5220"/>
        <v>0</v>
      </c>
      <c r="KU393" s="121"/>
      <c r="KV393" s="149"/>
      <c r="KW393" s="149"/>
      <c r="KX393" s="100">
        <f t="shared" si="5758"/>
        <v>0</v>
      </c>
      <c r="KY393" s="121"/>
      <c r="KZ393" s="149"/>
      <c r="LA393" s="121"/>
      <c r="LB393" s="98">
        <f t="shared" si="5221"/>
        <v>0</v>
      </c>
      <c r="LC393" s="143"/>
      <c r="LD393" s="144"/>
      <c r="LE393" s="145"/>
      <c r="LF393" s="146"/>
      <c r="LG393" s="148"/>
      <c r="LH393" s="149"/>
      <c r="LI393" s="98">
        <f t="shared" si="5222"/>
        <v>0</v>
      </c>
      <c r="LJ393" s="121"/>
      <c r="LK393" s="149"/>
      <c r="LL393" s="149"/>
      <c r="LM393" s="100">
        <f t="shared" si="5223"/>
        <v>0</v>
      </c>
      <c r="LN393" s="121"/>
      <c r="LO393" s="149"/>
      <c r="LP393" s="121"/>
      <c r="LQ393" s="98">
        <f t="shared" si="5224"/>
        <v>0</v>
      </c>
      <c r="LR393" s="143"/>
      <c r="LS393" s="144"/>
      <c r="LT393" s="145"/>
      <c r="LU393" s="146"/>
      <c r="LV393" s="148"/>
      <c r="LW393" s="149"/>
      <c r="LX393" s="98">
        <f t="shared" si="4356"/>
        <v>0</v>
      </c>
      <c r="LY393" s="121"/>
      <c r="LZ393" s="149"/>
      <c r="MA393" s="149"/>
      <c r="MB393" s="100">
        <f t="shared" si="5225"/>
        <v>0</v>
      </c>
      <c r="MC393" s="121"/>
      <c r="MD393" s="149"/>
      <c r="ME393" s="121"/>
      <c r="MF393" s="98">
        <f t="shared" si="5226"/>
        <v>0</v>
      </c>
      <c r="MG393" s="143"/>
      <c r="MH393" s="144"/>
      <c r="MI393" s="145"/>
      <c r="MJ393" s="146"/>
      <c r="MK393" s="148"/>
      <c r="ML393" s="149"/>
      <c r="MM393" s="98">
        <f t="shared" si="5227"/>
        <v>0</v>
      </c>
      <c r="MN393" s="121"/>
      <c r="MO393" s="149"/>
      <c r="MP393" s="149"/>
      <c r="MQ393" s="100">
        <f t="shared" si="5228"/>
        <v>0</v>
      </c>
      <c r="MR393" s="121"/>
      <c r="MS393" s="149"/>
      <c r="MT393" s="121"/>
      <c r="MU393" s="98">
        <f t="shared" si="4850"/>
        <v>0</v>
      </c>
      <c r="MV393" s="143"/>
      <c r="MW393" s="144"/>
      <c r="MX393" s="145"/>
      <c r="MY393" s="146"/>
      <c r="MZ393" s="148"/>
      <c r="NA393" s="149"/>
      <c r="NB393" s="98">
        <f t="shared" si="5229"/>
        <v>0</v>
      </c>
      <c r="NC393" s="121"/>
      <c r="ND393" s="149"/>
      <c r="NE393" s="149"/>
      <c r="NF393" s="100">
        <f t="shared" si="5230"/>
        <v>0</v>
      </c>
      <c r="NG393" s="121"/>
      <c r="NH393" s="149"/>
      <c r="NI393" s="121"/>
      <c r="NJ393" s="98">
        <f t="shared" si="5231"/>
        <v>0</v>
      </c>
      <c r="NK393" s="143"/>
      <c r="NL393" s="144"/>
      <c r="NM393" s="145"/>
      <c r="NN393" s="146"/>
      <c r="NO393" s="148"/>
      <c r="NP393" s="149"/>
      <c r="NQ393" s="98">
        <f t="shared" si="5232"/>
        <v>0</v>
      </c>
      <c r="NR393" s="121"/>
      <c r="NS393" s="149"/>
      <c r="NT393" s="149"/>
      <c r="NU393" s="100">
        <f t="shared" si="5233"/>
        <v>0</v>
      </c>
      <c r="NV393" s="121"/>
      <c r="NW393" s="149"/>
      <c r="NX393" s="121"/>
      <c r="NY393" s="98">
        <f t="shared" si="5234"/>
        <v>0</v>
      </c>
      <c r="NZ393" s="143"/>
      <c r="OA393" s="144"/>
      <c r="OB393" s="145"/>
      <c r="OC393" s="146"/>
      <c r="OD393" s="148"/>
      <c r="OE393" s="149"/>
      <c r="OF393" s="98">
        <f t="shared" si="4681"/>
        <v>0</v>
      </c>
      <c r="OG393" s="121"/>
      <c r="OH393" s="149"/>
      <c r="OI393" s="149"/>
      <c r="OJ393" s="100">
        <f t="shared" si="5235"/>
        <v>0</v>
      </c>
      <c r="OK393" s="121"/>
      <c r="OL393" s="149"/>
      <c r="OM393" s="121"/>
      <c r="ON393" s="98">
        <f t="shared" si="5236"/>
        <v>0</v>
      </c>
      <c r="OO393" s="143"/>
      <c r="OP393" s="144"/>
      <c r="OQ393" s="145"/>
      <c r="OR393" s="146"/>
      <c r="OS393" s="148"/>
      <c r="OT393" s="149"/>
      <c r="OU393" s="98">
        <f t="shared" si="4688"/>
        <v>0</v>
      </c>
      <c r="OV393" s="121"/>
      <c r="OW393" s="149"/>
      <c r="OX393" s="149"/>
      <c r="OY393" s="100">
        <f t="shared" si="6403"/>
        <v>0</v>
      </c>
      <c r="OZ393" s="121"/>
      <c r="PA393" s="149"/>
      <c r="PB393" s="121"/>
      <c r="PC393" s="98">
        <f t="shared" si="5430"/>
        <v>0</v>
      </c>
      <c r="PD393" s="143"/>
      <c r="PE393" s="144"/>
      <c r="PF393" s="145"/>
      <c r="PG393" s="146"/>
      <c r="PH393" s="148"/>
      <c r="PI393" s="149"/>
      <c r="PJ393" s="98">
        <f t="shared" si="5237"/>
        <v>0</v>
      </c>
      <c r="PK393" s="121"/>
      <c r="PL393" s="149"/>
      <c r="PM393" s="149"/>
      <c r="PN393" s="100">
        <f t="shared" si="5238"/>
        <v>0</v>
      </c>
      <c r="PO393" s="121"/>
      <c r="PP393" s="149"/>
      <c r="PQ393" s="121"/>
      <c r="PR393" s="98">
        <f t="shared" si="5239"/>
        <v>0</v>
      </c>
      <c r="PS393" s="143"/>
      <c r="PT393" s="144"/>
      <c r="PU393" s="145"/>
      <c r="PV393" s="146"/>
      <c r="PW393" s="148"/>
      <c r="PX393" s="149"/>
      <c r="PY393" s="98">
        <f t="shared" si="5240"/>
        <v>0</v>
      </c>
      <c r="PZ393" s="121"/>
      <c r="QA393" s="149"/>
      <c r="QB393" s="149"/>
      <c r="QC393" s="100">
        <f t="shared" si="5241"/>
        <v>0</v>
      </c>
      <c r="QD393" s="121"/>
      <c r="QE393" s="149"/>
      <c r="QF393" s="121"/>
      <c r="QG393" s="98">
        <f t="shared" si="5242"/>
        <v>0</v>
      </c>
      <c r="QH393" s="143"/>
      <c r="QI393" s="144"/>
      <c r="QJ393" s="145"/>
      <c r="QK393" s="146"/>
      <c r="QL393" s="148"/>
      <c r="QM393" s="149"/>
      <c r="QN393" s="98">
        <f t="shared" si="5243"/>
        <v>0</v>
      </c>
      <c r="QO393" s="121"/>
      <c r="QP393" s="149"/>
      <c r="QQ393" s="149"/>
      <c r="QR393" s="100">
        <f t="shared" si="5244"/>
        <v>0</v>
      </c>
      <c r="QS393" s="121"/>
      <c r="QT393" s="149"/>
      <c r="QU393" s="121"/>
      <c r="QV393" s="98">
        <f t="shared" si="5245"/>
        <v>0</v>
      </c>
      <c r="QW393" s="143"/>
      <c r="QX393" s="144"/>
      <c r="QY393" s="145"/>
      <c r="QZ393" s="146"/>
      <c r="RA393" s="148"/>
      <c r="RB393" s="149"/>
      <c r="RC393" s="98">
        <f t="shared" si="5246"/>
        <v>0</v>
      </c>
      <c r="RD393" s="121"/>
      <c r="RE393" s="149"/>
      <c r="RF393" s="149"/>
      <c r="RG393" s="100">
        <f t="shared" si="5247"/>
        <v>0</v>
      </c>
      <c r="RH393" s="121"/>
      <c r="RI393" s="149"/>
      <c r="RJ393" s="121"/>
      <c r="RK393" s="98">
        <f t="shared" si="5248"/>
        <v>0</v>
      </c>
      <c r="RL393" s="143"/>
      <c r="RM393" s="144"/>
      <c r="RN393" s="145"/>
      <c r="RO393" s="146"/>
      <c r="RP393" s="148"/>
      <c r="RQ393" s="149"/>
      <c r="RR393" s="98">
        <f t="shared" si="5249"/>
        <v>0</v>
      </c>
      <c r="RS393" s="121"/>
      <c r="RT393" s="149"/>
      <c r="RU393" s="149"/>
      <c r="RV393" s="100">
        <f t="shared" si="5250"/>
        <v>0</v>
      </c>
      <c r="RW393" s="121"/>
      <c r="RX393" s="149"/>
      <c r="RY393" s="121"/>
      <c r="RZ393" s="98">
        <f t="shared" si="5251"/>
        <v>0</v>
      </c>
      <c r="SA393" s="143"/>
      <c r="SB393" s="144"/>
      <c r="SC393" s="145"/>
      <c r="SD393" s="146"/>
      <c r="SE393" s="148"/>
      <c r="SF393" s="149"/>
      <c r="SG393" s="98">
        <f t="shared" si="5252"/>
        <v>0</v>
      </c>
      <c r="SH393" s="121"/>
      <c r="SI393" s="149"/>
      <c r="SJ393" s="149"/>
      <c r="SK393" s="100">
        <f t="shared" si="5253"/>
        <v>0</v>
      </c>
      <c r="SL393" s="121"/>
      <c r="SM393" s="149"/>
      <c r="SN393" s="121"/>
      <c r="SO393" s="98">
        <f t="shared" si="5254"/>
        <v>0</v>
      </c>
      <c r="SP393" s="143"/>
      <c r="SQ393" s="144"/>
      <c r="SR393" s="145"/>
      <c r="SS393" s="146"/>
      <c r="ST393" s="148"/>
      <c r="SU393" s="149"/>
      <c r="SV393" s="98">
        <f t="shared" si="4682"/>
        <v>0</v>
      </c>
      <c r="SW393" s="121"/>
      <c r="SX393" s="149"/>
      <c r="SY393" s="149"/>
      <c r="SZ393" s="100">
        <f t="shared" si="4683"/>
        <v>0</v>
      </c>
      <c r="TA393" s="121"/>
      <c r="TB393" s="149"/>
      <c r="TC393" s="121"/>
      <c r="TD393" s="98">
        <f t="shared" si="4684"/>
        <v>0</v>
      </c>
      <c r="TE393" s="143"/>
      <c r="TF393" s="144"/>
      <c r="TG393" s="145"/>
      <c r="TH393" s="146"/>
      <c r="TI393" s="148"/>
      <c r="TJ393" s="149"/>
      <c r="TK393" s="98">
        <f t="shared" si="5255"/>
        <v>0</v>
      </c>
      <c r="TL393" s="121"/>
      <c r="TM393" s="149"/>
      <c r="TN393" s="149"/>
      <c r="TO393" s="100">
        <f t="shared" si="5256"/>
        <v>0</v>
      </c>
      <c r="TP393" s="121"/>
      <c r="TQ393" s="149"/>
      <c r="TR393" s="121"/>
      <c r="TS393" s="98">
        <f t="shared" si="5257"/>
        <v>0</v>
      </c>
      <c r="TT393" s="143"/>
      <c r="TU393" s="144"/>
      <c r="TV393" s="145"/>
      <c r="TW393" s="146"/>
      <c r="TX393" s="148"/>
      <c r="TY393" s="149"/>
      <c r="TZ393" s="98">
        <f t="shared" si="5258"/>
        <v>0</v>
      </c>
      <c r="UA393" s="121"/>
      <c r="UB393" s="149"/>
      <c r="UC393" s="149"/>
      <c r="UD393" s="100">
        <f t="shared" si="5259"/>
        <v>0</v>
      </c>
      <c r="UE393" s="121"/>
      <c r="UF393" s="149"/>
      <c r="UG393" s="121"/>
      <c r="UH393" s="98">
        <f t="shared" si="5260"/>
        <v>0</v>
      </c>
      <c r="UI393" s="143"/>
      <c r="UJ393" s="144"/>
      <c r="UK393" s="145"/>
      <c r="UL393" s="146"/>
      <c r="UM393" s="148"/>
      <c r="UN393" s="149"/>
      <c r="UO393" s="98">
        <f t="shared" si="5261"/>
        <v>0</v>
      </c>
      <c r="UP393" s="121"/>
      <c r="UQ393" s="149"/>
      <c r="UR393" s="149"/>
      <c r="US393" s="100">
        <f t="shared" si="5262"/>
        <v>0</v>
      </c>
      <c r="UT393" s="121"/>
      <c r="UU393" s="149"/>
      <c r="UV393" s="121"/>
      <c r="UW393" s="98">
        <f t="shared" si="5263"/>
        <v>0</v>
      </c>
      <c r="UX393" s="143"/>
      <c r="UY393" s="144"/>
      <c r="UZ393" s="145"/>
      <c r="VA393" s="146"/>
      <c r="VB393" s="148"/>
      <c r="VC393" s="149"/>
      <c r="VD393" s="98">
        <f t="shared" si="5264"/>
        <v>0</v>
      </c>
      <c r="VE393" s="121"/>
      <c r="VF393" s="149"/>
      <c r="VG393" s="149"/>
      <c r="VH393" s="100">
        <f t="shared" si="5265"/>
        <v>0</v>
      </c>
      <c r="VI393" s="121"/>
      <c r="VJ393" s="149"/>
      <c r="VK393" s="121"/>
      <c r="VL393" s="98">
        <f t="shared" si="5266"/>
        <v>0</v>
      </c>
      <c r="VM393" s="143"/>
      <c r="VN393" s="144"/>
      <c r="VO393" s="145"/>
      <c r="VP393" s="146"/>
      <c r="VQ393" s="148"/>
      <c r="VR393" s="149"/>
      <c r="VS393" s="98">
        <f t="shared" si="5267"/>
        <v>0</v>
      </c>
      <c r="VT393" s="121"/>
      <c r="VU393" s="149"/>
      <c r="VV393" s="149"/>
      <c r="VW393" s="100">
        <f t="shared" si="5268"/>
        <v>0</v>
      </c>
      <c r="VX393" s="121"/>
      <c r="VY393" s="149"/>
      <c r="VZ393" s="121"/>
      <c r="WA393" s="98">
        <f t="shared" si="5269"/>
        <v>0</v>
      </c>
      <c r="WB393" s="143"/>
      <c r="WC393" s="144"/>
      <c r="WD393" s="145"/>
      <c r="WE393" s="146"/>
    </row>
    <row r="394" spans="1:603" ht="16.5" customHeight="1">
      <c r="A394" s="94"/>
      <c r="B394" s="105" t="s">
        <v>305</v>
      </c>
      <c r="C394" s="106" t="s">
        <v>66</v>
      </c>
      <c r="D394" s="120"/>
      <c r="E394" s="121"/>
      <c r="F394" s="98">
        <f t="shared" si="4685"/>
        <v>0</v>
      </c>
      <c r="G394" s="121"/>
      <c r="H394" s="121"/>
      <c r="I394" s="121"/>
      <c r="J394" s="100">
        <f t="shared" si="4686"/>
        <v>0</v>
      </c>
      <c r="K394" s="121"/>
      <c r="L394" s="121"/>
      <c r="M394" s="121"/>
      <c r="N394" s="98">
        <f t="shared" si="6564"/>
        <v>0</v>
      </c>
      <c r="O394" s="143"/>
      <c r="P394" s="144"/>
      <c r="Q394" s="145"/>
      <c r="R394" s="146"/>
      <c r="S394" s="120"/>
      <c r="T394" s="121"/>
      <c r="U394" s="98">
        <f t="shared" si="5172"/>
        <v>0</v>
      </c>
      <c r="V394" s="121"/>
      <c r="W394" s="121"/>
      <c r="X394" s="121"/>
      <c r="Y394" s="100">
        <f t="shared" si="5173"/>
        <v>0</v>
      </c>
      <c r="Z394" s="121"/>
      <c r="AA394" s="121"/>
      <c r="AB394" s="121"/>
      <c r="AC394" s="98">
        <f t="shared" si="5174"/>
        <v>0</v>
      </c>
      <c r="AD394" s="143"/>
      <c r="AE394" s="144"/>
      <c r="AF394" s="145"/>
      <c r="AG394" s="146"/>
      <c r="AH394" s="120"/>
      <c r="AI394" s="121"/>
      <c r="AJ394" s="98">
        <f t="shared" si="5175"/>
        <v>0</v>
      </c>
      <c r="AK394" s="121"/>
      <c r="AL394" s="121"/>
      <c r="AM394" s="121"/>
      <c r="AN394" s="100">
        <f t="shared" si="5176"/>
        <v>0</v>
      </c>
      <c r="AO394" s="121"/>
      <c r="AP394" s="121"/>
      <c r="AQ394" s="121"/>
      <c r="AR394" s="98">
        <f t="shared" si="6081"/>
        <v>0</v>
      </c>
      <c r="AS394" s="143"/>
      <c r="AT394" s="144"/>
      <c r="AU394" s="145"/>
      <c r="AV394" s="146"/>
      <c r="AW394" s="120"/>
      <c r="AX394" s="121"/>
      <c r="AY394" s="98">
        <f t="shared" si="5178"/>
        <v>0</v>
      </c>
      <c r="AZ394" s="121"/>
      <c r="BA394" s="121"/>
      <c r="BB394" s="121"/>
      <c r="BC394" s="100">
        <f t="shared" si="5179"/>
        <v>0</v>
      </c>
      <c r="BD394" s="121"/>
      <c r="BE394" s="121"/>
      <c r="BF394" s="121"/>
      <c r="BG394" s="98">
        <f t="shared" si="5180"/>
        <v>0</v>
      </c>
      <c r="BH394" s="143"/>
      <c r="BI394" s="144"/>
      <c r="BJ394" s="145"/>
      <c r="BK394" s="146"/>
      <c r="BL394" s="120"/>
      <c r="BM394" s="121"/>
      <c r="BN394" s="98">
        <f t="shared" si="5181"/>
        <v>0</v>
      </c>
      <c r="BO394" s="121"/>
      <c r="BP394" s="121"/>
      <c r="BQ394" s="121"/>
      <c r="BR394" s="100">
        <f t="shared" si="5182"/>
        <v>0</v>
      </c>
      <c r="BS394" s="121"/>
      <c r="BT394" s="121"/>
      <c r="BU394" s="121"/>
      <c r="BV394" s="98">
        <f t="shared" si="5183"/>
        <v>0</v>
      </c>
      <c r="BW394" s="143"/>
      <c r="BX394" s="144"/>
      <c r="BY394" s="145"/>
      <c r="BZ394" s="147"/>
      <c r="CA394" s="120"/>
      <c r="CB394" s="121"/>
      <c r="CC394" s="98">
        <f t="shared" si="5184"/>
        <v>0</v>
      </c>
      <c r="CD394" s="121"/>
      <c r="CE394" s="121"/>
      <c r="CF394" s="121"/>
      <c r="CG394" s="100">
        <f t="shared" si="5185"/>
        <v>0</v>
      </c>
      <c r="CH394" s="121"/>
      <c r="CI394" s="121"/>
      <c r="CJ394" s="121"/>
      <c r="CK394" s="98">
        <f t="shared" si="5186"/>
        <v>0</v>
      </c>
      <c r="CL394" s="143">
        <v>49.2</v>
      </c>
      <c r="CM394" s="144">
        <v>45.26</v>
      </c>
      <c r="CN394" s="145"/>
      <c r="CO394" s="146"/>
      <c r="CP394" s="120"/>
      <c r="CQ394" s="121"/>
      <c r="CR394" s="98">
        <f t="shared" si="5187"/>
        <v>0</v>
      </c>
      <c r="CS394" s="121"/>
      <c r="CT394" s="121"/>
      <c r="CU394" s="121"/>
      <c r="CV394" s="100">
        <f t="shared" si="5188"/>
        <v>0</v>
      </c>
      <c r="CW394" s="121"/>
      <c r="CX394" s="121"/>
      <c r="CY394" s="121"/>
      <c r="CZ394" s="98">
        <f t="shared" si="5189"/>
        <v>0</v>
      </c>
      <c r="DA394" s="143"/>
      <c r="DB394" s="144"/>
      <c r="DC394" s="145"/>
      <c r="DD394" s="146"/>
      <c r="DE394" s="120"/>
      <c r="DF394" s="121"/>
      <c r="DG394" s="98">
        <f t="shared" si="5190"/>
        <v>0</v>
      </c>
      <c r="DH394" s="121"/>
      <c r="DI394" s="121"/>
      <c r="DJ394" s="121"/>
      <c r="DK394" s="100">
        <f t="shared" si="5191"/>
        <v>0</v>
      </c>
      <c r="DL394" s="121"/>
      <c r="DM394" s="121"/>
      <c r="DN394" s="121"/>
      <c r="DO394" s="98">
        <f t="shared" si="5192"/>
        <v>0</v>
      </c>
      <c r="DP394" s="143"/>
      <c r="DQ394" s="144"/>
      <c r="DR394" s="145"/>
      <c r="DS394" s="146"/>
      <c r="DT394" s="120"/>
      <c r="DU394" s="121"/>
      <c r="DV394" s="98">
        <f t="shared" si="5193"/>
        <v>0</v>
      </c>
      <c r="DW394" s="121"/>
      <c r="DX394" s="121"/>
      <c r="DY394" s="121"/>
      <c r="DZ394" s="100">
        <f t="shared" si="5194"/>
        <v>0</v>
      </c>
      <c r="EA394" s="121"/>
      <c r="EB394" s="121"/>
      <c r="EC394" s="121"/>
      <c r="ED394" s="98">
        <f t="shared" si="5195"/>
        <v>0</v>
      </c>
      <c r="EE394" s="143"/>
      <c r="EF394" s="144"/>
      <c r="EG394" s="145"/>
      <c r="EH394" s="146"/>
      <c r="EI394" s="120"/>
      <c r="EJ394" s="121"/>
      <c r="EK394" s="98">
        <f t="shared" si="5196"/>
        <v>0</v>
      </c>
      <c r="EL394" s="121"/>
      <c r="EM394" s="121"/>
      <c r="EN394" s="121"/>
      <c r="EO394" s="100">
        <f t="shared" si="5197"/>
        <v>0</v>
      </c>
      <c r="EP394" s="121"/>
      <c r="EQ394" s="121"/>
      <c r="ER394" s="121"/>
      <c r="ES394" s="98">
        <f t="shared" si="4849"/>
        <v>0</v>
      </c>
      <c r="ET394" s="143"/>
      <c r="EU394" s="144"/>
      <c r="EV394" s="145"/>
      <c r="EW394" s="146"/>
      <c r="EX394" s="120"/>
      <c r="EY394" s="121"/>
      <c r="EZ394" s="98">
        <f t="shared" si="5198"/>
        <v>0</v>
      </c>
      <c r="FA394" s="121"/>
      <c r="FB394" s="121"/>
      <c r="FC394" s="121"/>
      <c r="FD394" s="100">
        <f t="shared" si="5756"/>
        <v>0</v>
      </c>
      <c r="FE394" s="121"/>
      <c r="FF394" s="121"/>
      <c r="FG394" s="121"/>
      <c r="FH394" s="98">
        <f t="shared" si="4851"/>
        <v>0</v>
      </c>
      <c r="FI394" s="143"/>
      <c r="FJ394" s="144"/>
      <c r="FK394" s="145"/>
      <c r="FL394" s="146"/>
      <c r="FM394" s="120"/>
      <c r="FN394" s="121"/>
      <c r="FO394" s="98">
        <f t="shared" si="5591"/>
        <v>0</v>
      </c>
      <c r="FP394" s="121"/>
      <c r="FQ394" s="121"/>
      <c r="FR394" s="121"/>
      <c r="FS394" s="100">
        <f t="shared" si="5757"/>
        <v>0</v>
      </c>
      <c r="FT394" s="121"/>
      <c r="FU394" s="121"/>
      <c r="FV394" s="121"/>
      <c r="FW394" s="98">
        <f t="shared" si="6083"/>
        <v>0</v>
      </c>
      <c r="FX394" s="143">
        <v>23.72</v>
      </c>
      <c r="FY394" s="144">
        <v>474.7</v>
      </c>
      <c r="FZ394" s="145"/>
      <c r="GA394" s="146"/>
      <c r="GB394" s="120"/>
      <c r="GC394" s="121"/>
      <c r="GD394" s="98">
        <f t="shared" si="5200"/>
        <v>0</v>
      </c>
      <c r="GE394" s="121"/>
      <c r="GF394" s="121"/>
      <c r="GG394" s="121"/>
      <c r="GH394" s="100">
        <f t="shared" si="5201"/>
        <v>0</v>
      </c>
      <c r="GI394" s="121"/>
      <c r="GJ394" s="121"/>
      <c r="GK394" s="121"/>
      <c r="GL394" s="98">
        <f t="shared" si="5202"/>
        <v>0</v>
      </c>
      <c r="GM394" s="143">
        <v>10.31</v>
      </c>
      <c r="GN394" s="144">
        <v>157.85</v>
      </c>
      <c r="GO394" s="145"/>
      <c r="GP394" s="146"/>
      <c r="GQ394" s="120"/>
      <c r="GR394" s="121"/>
      <c r="GS394" s="98">
        <f t="shared" si="5203"/>
        <v>0</v>
      </c>
      <c r="GT394" s="121"/>
      <c r="GU394" s="121"/>
      <c r="GV394" s="121"/>
      <c r="GW394" s="100">
        <f t="shared" si="5204"/>
        <v>0</v>
      </c>
      <c r="GX394" s="121"/>
      <c r="GY394" s="121"/>
      <c r="GZ394" s="121"/>
      <c r="HA394" s="98">
        <f t="shared" si="5205"/>
        <v>0</v>
      </c>
      <c r="HB394" s="143"/>
      <c r="HC394" s="144"/>
      <c r="HD394" s="145"/>
      <c r="HE394" s="146"/>
      <c r="HF394" s="120"/>
      <c r="HG394" s="121"/>
      <c r="HH394" s="98">
        <f t="shared" si="5206"/>
        <v>0</v>
      </c>
      <c r="HI394" s="121"/>
      <c r="HJ394" s="121"/>
      <c r="HK394" s="121"/>
      <c r="HL394" s="100">
        <f t="shared" si="5207"/>
        <v>0</v>
      </c>
      <c r="HM394" s="121"/>
      <c r="HN394" s="121"/>
      <c r="HO394" s="121"/>
      <c r="HP394" s="98">
        <f t="shared" si="6082"/>
        <v>0</v>
      </c>
      <c r="HQ394" s="143"/>
      <c r="HR394" s="144"/>
      <c r="HS394" s="145"/>
      <c r="HT394" s="146"/>
      <c r="HU394" s="120"/>
      <c r="HV394" s="121"/>
      <c r="HW394" s="98">
        <f t="shared" si="5755"/>
        <v>0</v>
      </c>
      <c r="HX394" s="121"/>
      <c r="HY394" s="121"/>
      <c r="HZ394" s="121"/>
      <c r="IA394" s="100">
        <f t="shared" si="5759"/>
        <v>0</v>
      </c>
      <c r="IB394" s="121"/>
      <c r="IC394" s="121"/>
      <c r="ID394" s="121"/>
      <c r="IE394" s="98">
        <f t="shared" si="5211"/>
        <v>0</v>
      </c>
      <c r="IF394" s="143">
        <v>0.27</v>
      </c>
      <c r="IG394" s="144">
        <v>0.81</v>
      </c>
      <c r="IH394" s="145"/>
      <c r="II394" s="146"/>
      <c r="IJ394" s="120"/>
      <c r="IK394" s="121"/>
      <c r="IL394" s="98">
        <f t="shared" si="5752"/>
        <v>0</v>
      </c>
      <c r="IM394" s="121"/>
      <c r="IN394" s="121"/>
      <c r="IO394" s="121"/>
      <c r="IP394" s="100">
        <f t="shared" si="4678"/>
        <v>0</v>
      </c>
      <c r="IQ394" s="121"/>
      <c r="IR394" s="121"/>
      <c r="IS394" s="121"/>
      <c r="IT394" s="98">
        <f t="shared" si="5753"/>
        <v>0</v>
      </c>
      <c r="IU394" s="143"/>
      <c r="IV394" s="144"/>
      <c r="IW394" s="145"/>
      <c r="IX394" s="146"/>
      <c r="IY394" s="120">
        <v>1</v>
      </c>
      <c r="IZ394" s="121"/>
      <c r="JA394" s="98">
        <f t="shared" si="5212"/>
        <v>1</v>
      </c>
      <c r="JB394" s="121"/>
      <c r="JC394" s="121"/>
      <c r="JD394" s="121"/>
      <c r="JE394" s="100">
        <f t="shared" si="5213"/>
        <v>0</v>
      </c>
      <c r="JF394" s="121">
        <v>0.1</v>
      </c>
      <c r="JG394" s="121"/>
      <c r="JH394" s="121"/>
      <c r="JI394" s="98">
        <f t="shared" si="5214"/>
        <v>0.1</v>
      </c>
      <c r="JJ394" s="143">
        <v>1.8</v>
      </c>
      <c r="JK394" s="144">
        <v>27</v>
      </c>
      <c r="JL394" s="145"/>
      <c r="JM394" s="146"/>
      <c r="JN394" s="120"/>
      <c r="JO394" s="121"/>
      <c r="JP394" s="98">
        <f t="shared" si="5215"/>
        <v>0</v>
      </c>
      <c r="JQ394" s="121"/>
      <c r="JR394" s="121"/>
      <c r="JS394" s="121"/>
      <c r="JT394" s="100">
        <f t="shared" si="5216"/>
        <v>0</v>
      </c>
      <c r="JU394" s="121"/>
      <c r="JV394" s="121"/>
      <c r="JW394" s="121"/>
      <c r="JX394" s="98">
        <f t="shared" si="5217"/>
        <v>0</v>
      </c>
      <c r="JY394" s="143"/>
      <c r="JZ394" s="144"/>
      <c r="KA394" s="145"/>
      <c r="KB394" s="146"/>
      <c r="KC394" s="120"/>
      <c r="KD394" s="121"/>
      <c r="KE394" s="98">
        <f t="shared" si="5218"/>
        <v>0</v>
      </c>
      <c r="KF394" s="121"/>
      <c r="KG394" s="121"/>
      <c r="KH394" s="121"/>
      <c r="KI394" s="100">
        <f t="shared" si="5219"/>
        <v>0</v>
      </c>
      <c r="KJ394" s="121"/>
      <c r="KK394" s="121"/>
      <c r="KL394" s="121"/>
      <c r="KM394" s="98">
        <f t="shared" si="5920"/>
        <v>0</v>
      </c>
      <c r="KN394" s="143"/>
      <c r="KO394" s="144"/>
      <c r="KP394" s="145"/>
      <c r="KQ394" s="146"/>
      <c r="KR394" s="120"/>
      <c r="KS394" s="121"/>
      <c r="KT394" s="98">
        <f t="shared" si="5220"/>
        <v>0</v>
      </c>
      <c r="KU394" s="121"/>
      <c r="KV394" s="121"/>
      <c r="KW394" s="121"/>
      <c r="KX394" s="100">
        <f t="shared" si="5758"/>
        <v>0</v>
      </c>
      <c r="KY394" s="121"/>
      <c r="KZ394" s="121"/>
      <c r="LA394" s="121"/>
      <c r="LB394" s="98">
        <f t="shared" si="5221"/>
        <v>0</v>
      </c>
      <c r="LC394" s="143"/>
      <c r="LD394" s="144"/>
      <c r="LE394" s="145"/>
      <c r="LF394" s="146"/>
      <c r="LG394" s="120"/>
      <c r="LH394" s="121"/>
      <c r="LI394" s="98">
        <f t="shared" si="5222"/>
        <v>0</v>
      </c>
      <c r="LJ394" s="121"/>
      <c r="LK394" s="121"/>
      <c r="LL394" s="121"/>
      <c r="LM394" s="100">
        <f t="shared" si="5223"/>
        <v>0</v>
      </c>
      <c r="LN394" s="121"/>
      <c r="LO394" s="121"/>
      <c r="LP394" s="121"/>
      <c r="LQ394" s="98">
        <f t="shared" si="5224"/>
        <v>0</v>
      </c>
      <c r="LR394" s="143"/>
      <c r="LS394" s="144"/>
      <c r="LT394" s="145"/>
      <c r="LU394" s="146"/>
      <c r="LV394" s="120"/>
      <c r="LW394" s="121"/>
      <c r="LX394" s="98">
        <f t="shared" si="4356"/>
        <v>0</v>
      </c>
      <c r="LY394" s="121"/>
      <c r="LZ394" s="121"/>
      <c r="MA394" s="121"/>
      <c r="MB394" s="100">
        <f t="shared" si="5225"/>
        <v>0</v>
      </c>
      <c r="MC394" s="121"/>
      <c r="MD394" s="121"/>
      <c r="ME394" s="121"/>
      <c r="MF394" s="98">
        <f t="shared" si="5226"/>
        <v>0</v>
      </c>
      <c r="MG394" s="143"/>
      <c r="MH394" s="144"/>
      <c r="MI394" s="145"/>
      <c r="MJ394" s="146"/>
      <c r="MK394" s="120"/>
      <c r="ML394" s="121"/>
      <c r="MM394" s="98">
        <f t="shared" si="5227"/>
        <v>0</v>
      </c>
      <c r="MN394" s="121"/>
      <c r="MO394" s="121"/>
      <c r="MP394" s="121"/>
      <c r="MQ394" s="100">
        <f t="shared" si="5228"/>
        <v>0</v>
      </c>
      <c r="MR394" s="121"/>
      <c r="MS394" s="121"/>
      <c r="MT394" s="121"/>
      <c r="MU394" s="98">
        <f t="shared" si="4850"/>
        <v>0</v>
      </c>
      <c r="MV394" s="143"/>
      <c r="MW394" s="144"/>
      <c r="MX394" s="145"/>
      <c r="MY394" s="146"/>
      <c r="MZ394" s="120"/>
      <c r="NA394" s="121"/>
      <c r="NB394" s="98">
        <f t="shared" si="5229"/>
        <v>0</v>
      </c>
      <c r="NC394" s="121"/>
      <c r="ND394" s="121"/>
      <c r="NE394" s="121"/>
      <c r="NF394" s="100">
        <f t="shared" si="5230"/>
        <v>0</v>
      </c>
      <c r="NG394" s="121"/>
      <c r="NH394" s="121"/>
      <c r="NI394" s="121"/>
      <c r="NJ394" s="98">
        <f t="shared" si="5231"/>
        <v>0</v>
      </c>
      <c r="NK394" s="143"/>
      <c r="NL394" s="144"/>
      <c r="NM394" s="145"/>
      <c r="NN394" s="146"/>
      <c r="NO394" s="120"/>
      <c r="NP394" s="121"/>
      <c r="NQ394" s="98">
        <f t="shared" si="5232"/>
        <v>0</v>
      </c>
      <c r="NR394" s="121"/>
      <c r="NS394" s="121"/>
      <c r="NT394" s="121"/>
      <c r="NU394" s="100">
        <f t="shared" si="5233"/>
        <v>0</v>
      </c>
      <c r="NV394" s="121"/>
      <c r="NW394" s="121"/>
      <c r="NX394" s="121"/>
      <c r="NY394" s="98">
        <f t="shared" si="5234"/>
        <v>0</v>
      </c>
      <c r="NZ394" s="143"/>
      <c r="OA394" s="144"/>
      <c r="OB394" s="145"/>
      <c r="OC394" s="146"/>
      <c r="OD394" s="120"/>
      <c r="OE394" s="121"/>
      <c r="OF394" s="98">
        <f t="shared" si="4681"/>
        <v>0</v>
      </c>
      <c r="OG394" s="121"/>
      <c r="OH394" s="121"/>
      <c r="OI394" s="121"/>
      <c r="OJ394" s="100">
        <f t="shared" si="5235"/>
        <v>0</v>
      </c>
      <c r="OK394" s="121"/>
      <c r="OL394" s="121"/>
      <c r="OM394" s="121"/>
      <c r="ON394" s="98">
        <f t="shared" si="5236"/>
        <v>0</v>
      </c>
      <c r="OO394" s="143"/>
      <c r="OP394" s="144"/>
      <c r="OQ394" s="145"/>
      <c r="OR394" s="146"/>
      <c r="OS394" s="120"/>
      <c r="OT394" s="121"/>
      <c r="OU394" s="98">
        <f t="shared" si="4688"/>
        <v>0</v>
      </c>
      <c r="OV394" s="121"/>
      <c r="OW394" s="121"/>
      <c r="OX394" s="121"/>
      <c r="OY394" s="100">
        <f t="shared" si="6403"/>
        <v>0</v>
      </c>
      <c r="OZ394" s="121"/>
      <c r="PA394" s="121"/>
      <c r="PB394" s="121"/>
      <c r="PC394" s="98">
        <f t="shared" si="5430"/>
        <v>0</v>
      </c>
      <c r="PD394" s="143"/>
      <c r="PE394" s="144"/>
      <c r="PF394" s="145"/>
      <c r="PG394" s="146"/>
      <c r="PH394" s="120"/>
      <c r="PI394" s="121"/>
      <c r="PJ394" s="98">
        <f t="shared" si="5237"/>
        <v>0</v>
      </c>
      <c r="PK394" s="121"/>
      <c r="PL394" s="121"/>
      <c r="PM394" s="121"/>
      <c r="PN394" s="100">
        <f t="shared" si="5238"/>
        <v>0</v>
      </c>
      <c r="PO394" s="121"/>
      <c r="PP394" s="121"/>
      <c r="PQ394" s="121"/>
      <c r="PR394" s="98">
        <f t="shared" si="5239"/>
        <v>0</v>
      </c>
      <c r="PS394" s="143"/>
      <c r="PT394" s="144"/>
      <c r="PU394" s="145"/>
      <c r="PV394" s="146"/>
      <c r="PW394" s="120"/>
      <c r="PX394" s="121"/>
      <c r="PY394" s="98">
        <f t="shared" si="5240"/>
        <v>0</v>
      </c>
      <c r="PZ394" s="121"/>
      <c r="QA394" s="121"/>
      <c r="QB394" s="121"/>
      <c r="QC394" s="100">
        <f t="shared" si="5241"/>
        <v>0</v>
      </c>
      <c r="QD394" s="121"/>
      <c r="QE394" s="121"/>
      <c r="QF394" s="121"/>
      <c r="QG394" s="98">
        <f t="shared" si="5242"/>
        <v>0</v>
      </c>
      <c r="QH394" s="143"/>
      <c r="QI394" s="144"/>
      <c r="QJ394" s="145"/>
      <c r="QK394" s="146"/>
      <c r="QL394" s="120"/>
      <c r="QM394" s="121"/>
      <c r="QN394" s="98">
        <f t="shared" si="5243"/>
        <v>0</v>
      </c>
      <c r="QO394" s="121"/>
      <c r="QP394" s="121"/>
      <c r="QQ394" s="121"/>
      <c r="QR394" s="100">
        <f t="shared" si="5244"/>
        <v>0</v>
      </c>
      <c r="QS394" s="121"/>
      <c r="QT394" s="121"/>
      <c r="QU394" s="121"/>
      <c r="QV394" s="98">
        <f t="shared" si="5245"/>
        <v>0</v>
      </c>
      <c r="QW394" s="143"/>
      <c r="QX394" s="144"/>
      <c r="QY394" s="145"/>
      <c r="QZ394" s="146"/>
      <c r="RA394" s="120"/>
      <c r="RB394" s="121"/>
      <c r="RC394" s="98">
        <f t="shared" si="5246"/>
        <v>0</v>
      </c>
      <c r="RD394" s="121"/>
      <c r="RE394" s="121"/>
      <c r="RF394" s="121"/>
      <c r="RG394" s="100">
        <f t="shared" si="5247"/>
        <v>0</v>
      </c>
      <c r="RH394" s="121"/>
      <c r="RI394" s="121"/>
      <c r="RJ394" s="121"/>
      <c r="RK394" s="98">
        <f t="shared" si="5248"/>
        <v>0</v>
      </c>
      <c r="RL394" s="143"/>
      <c r="RM394" s="144"/>
      <c r="RN394" s="145"/>
      <c r="RO394" s="146"/>
      <c r="RP394" s="120"/>
      <c r="RQ394" s="121"/>
      <c r="RR394" s="98">
        <f t="shared" si="5249"/>
        <v>0</v>
      </c>
      <c r="RS394" s="121"/>
      <c r="RT394" s="121"/>
      <c r="RU394" s="121"/>
      <c r="RV394" s="100">
        <f t="shared" si="5250"/>
        <v>0</v>
      </c>
      <c r="RW394" s="121"/>
      <c r="RX394" s="121"/>
      <c r="RY394" s="121"/>
      <c r="RZ394" s="98">
        <f t="shared" si="5251"/>
        <v>0</v>
      </c>
      <c r="SA394" s="143"/>
      <c r="SB394" s="144"/>
      <c r="SC394" s="145"/>
      <c r="SD394" s="146"/>
      <c r="SE394" s="120"/>
      <c r="SF394" s="121"/>
      <c r="SG394" s="98">
        <f t="shared" si="5252"/>
        <v>0</v>
      </c>
      <c r="SH394" s="121"/>
      <c r="SI394" s="121"/>
      <c r="SJ394" s="121"/>
      <c r="SK394" s="100">
        <f t="shared" si="5253"/>
        <v>0</v>
      </c>
      <c r="SL394" s="121"/>
      <c r="SM394" s="121"/>
      <c r="SN394" s="121"/>
      <c r="SO394" s="98">
        <f t="shared" si="5254"/>
        <v>0</v>
      </c>
      <c r="SP394" s="143"/>
      <c r="SQ394" s="144"/>
      <c r="SR394" s="145"/>
      <c r="SS394" s="146"/>
      <c r="ST394" s="120"/>
      <c r="SU394" s="121"/>
      <c r="SV394" s="98">
        <f t="shared" si="4682"/>
        <v>0</v>
      </c>
      <c r="SW394" s="121"/>
      <c r="SX394" s="121"/>
      <c r="SY394" s="121"/>
      <c r="SZ394" s="100">
        <f t="shared" si="4683"/>
        <v>0</v>
      </c>
      <c r="TA394" s="121"/>
      <c r="TB394" s="121"/>
      <c r="TC394" s="121"/>
      <c r="TD394" s="98">
        <f t="shared" si="4684"/>
        <v>0</v>
      </c>
      <c r="TE394" s="143"/>
      <c r="TF394" s="144"/>
      <c r="TG394" s="145"/>
      <c r="TH394" s="146"/>
      <c r="TI394" s="120"/>
      <c r="TJ394" s="121"/>
      <c r="TK394" s="98">
        <f t="shared" si="5255"/>
        <v>0</v>
      </c>
      <c r="TL394" s="121"/>
      <c r="TM394" s="121"/>
      <c r="TN394" s="121"/>
      <c r="TO394" s="100">
        <f t="shared" si="5256"/>
        <v>0</v>
      </c>
      <c r="TP394" s="121"/>
      <c r="TQ394" s="121"/>
      <c r="TR394" s="121"/>
      <c r="TS394" s="98">
        <f t="shared" si="5257"/>
        <v>0</v>
      </c>
      <c r="TT394" s="143"/>
      <c r="TU394" s="144"/>
      <c r="TV394" s="145"/>
      <c r="TW394" s="146"/>
      <c r="TX394" s="120"/>
      <c r="TY394" s="121"/>
      <c r="TZ394" s="98">
        <f t="shared" si="5258"/>
        <v>0</v>
      </c>
      <c r="UA394" s="121"/>
      <c r="UB394" s="121"/>
      <c r="UC394" s="121"/>
      <c r="UD394" s="100">
        <f t="shared" si="5259"/>
        <v>0</v>
      </c>
      <c r="UE394" s="121"/>
      <c r="UF394" s="121"/>
      <c r="UG394" s="121"/>
      <c r="UH394" s="98">
        <f t="shared" si="5260"/>
        <v>0</v>
      </c>
      <c r="UI394" s="143"/>
      <c r="UJ394" s="144"/>
      <c r="UK394" s="145"/>
      <c r="UL394" s="146"/>
      <c r="UM394" s="120"/>
      <c r="UN394" s="121"/>
      <c r="UO394" s="98">
        <f t="shared" si="5261"/>
        <v>0</v>
      </c>
      <c r="UP394" s="121"/>
      <c r="UQ394" s="121"/>
      <c r="UR394" s="121"/>
      <c r="US394" s="100">
        <f t="shared" si="5262"/>
        <v>0</v>
      </c>
      <c r="UT394" s="121"/>
      <c r="UU394" s="121"/>
      <c r="UV394" s="121"/>
      <c r="UW394" s="98">
        <f t="shared" si="5263"/>
        <v>0</v>
      </c>
      <c r="UX394" s="143"/>
      <c r="UY394" s="144"/>
      <c r="UZ394" s="145"/>
      <c r="VA394" s="146"/>
      <c r="VB394" s="120"/>
      <c r="VC394" s="121"/>
      <c r="VD394" s="98">
        <f t="shared" si="5264"/>
        <v>0</v>
      </c>
      <c r="VE394" s="121"/>
      <c r="VF394" s="121"/>
      <c r="VG394" s="121"/>
      <c r="VH394" s="100">
        <f t="shared" si="5265"/>
        <v>0</v>
      </c>
      <c r="VI394" s="121"/>
      <c r="VJ394" s="121"/>
      <c r="VK394" s="121"/>
      <c r="VL394" s="98">
        <f t="shared" si="5266"/>
        <v>0</v>
      </c>
      <c r="VM394" s="143"/>
      <c r="VN394" s="144"/>
      <c r="VO394" s="145"/>
      <c r="VP394" s="146"/>
      <c r="VQ394" s="120"/>
      <c r="VR394" s="121"/>
      <c r="VS394" s="98">
        <f t="shared" si="5267"/>
        <v>0</v>
      </c>
      <c r="VT394" s="121"/>
      <c r="VU394" s="121"/>
      <c r="VV394" s="121"/>
      <c r="VW394" s="100">
        <f t="shared" si="5268"/>
        <v>0</v>
      </c>
      <c r="VX394" s="121"/>
      <c r="VY394" s="121"/>
      <c r="VZ394" s="121"/>
      <c r="WA394" s="98">
        <f t="shared" si="5269"/>
        <v>0</v>
      </c>
      <c r="WB394" s="143"/>
      <c r="WC394" s="144"/>
      <c r="WD394" s="145"/>
      <c r="WE394" s="146"/>
    </row>
    <row r="395" spans="1:603" ht="16.5" customHeight="1">
      <c r="A395" s="68"/>
      <c r="B395" s="117" t="s">
        <v>306</v>
      </c>
      <c r="C395" s="88"/>
      <c r="D395" s="89">
        <f t="shared" ref="D395:E395" si="6725">SUM(D396:D407)</f>
        <v>0</v>
      </c>
      <c r="E395" s="90">
        <f t="shared" si="6725"/>
        <v>0</v>
      </c>
      <c r="F395" s="90">
        <f t="shared" si="4685"/>
        <v>0</v>
      </c>
      <c r="G395" s="90">
        <f t="shared" ref="G395:I395" si="6726">SUM(G396:G407)</f>
        <v>0</v>
      </c>
      <c r="H395" s="90">
        <f t="shared" si="6726"/>
        <v>0</v>
      </c>
      <c r="I395" s="90">
        <f t="shared" si="6726"/>
        <v>0</v>
      </c>
      <c r="J395" s="90">
        <f t="shared" si="4686"/>
        <v>0</v>
      </c>
      <c r="K395" s="90">
        <f t="shared" ref="K395:M395" si="6727">SUM(K396:K407)</f>
        <v>0</v>
      </c>
      <c r="L395" s="90">
        <f t="shared" si="6727"/>
        <v>0</v>
      </c>
      <c r="M395" s="90">
        <f t="shared" si="6727"/>
        <v>0</v>
      </c>
      <c r="N395" s="90">
        <f t="shared" si="6564"/>
        <v>0</v>
      </c>
      <c r="O395" s="90">
        <f t="shared" ref="O395:P395" si="6728">SUM(O396:O407)</f>
        <v>0</v>
      </c>
      <c r="P395" s="90">
        <f t="shared" si="6728"/>
        <v>0</v>
      </c>
      <c r="Q395" s="91"/>
      <c r="R395" s="92"/>
      <c r="S395" s="89">
        <f t="shared" ref="S395:T395" si="6729">SUM(S396:S407)</f>
        <v>0</v>
      </c>
      <c r="T395" s="90">
        <f t="shared" si="6729"/>
        <v>0</v>
      </c>
      <c r="U395" s="90">
        <f t="shared" si="5172"/>
        <v>0</v>
      </c>
      <c r="V395" s="90">
        <f t="shared" ref="V395:X395" si="6730">SUM(V396:V407)</f>
        <v>0</v>
      </c>
      <c r="W395" s="90">
        <f t="shared" si="6730"/>
        <v>0</v>
      </c>
      <c r="X395" s="90">
        <f t="shared" si="6730"/>
        <v>0</v>
      </c>
      <c r="Y395" s="90">
        <f t="shared" si="5173"/>
        <v>0</v>
      </c>
      <c r="Z395" s="90">
        <f t="shared" ref="Z395:AB395" si="6731">SUM(Z396:Z407)</f>
        <v>0</v>
      </c>
      <c r="AA395" s="90">
        <f t="shared" si="6731"/>
        <v>0</v>
      </c>
      <c r="AB395" s="90">
        <f t="shared" si="6731"/>
        <v>0</v>
      </c>
      <c r="AC395" s="90">
        <f t="shared" si="5174"/>
        <v>0</v>
      </c>
      <c r="AD395" s="90">
        <f t="shared" ref="AD395:AE395" si="6732">SUM(AD396:AD407)</f>
        <v>0</v>
      </c>
      <c r="AE395" s="90">
        <f t="shared" si="6732"/>
        <v>0</v>
      </c>
      <c r="AF395" s="91"/>
      <c r="AG395" s="92"/>
      <c r="AH395" s="89">
        <f t="shared" ref="AH395:AI395" si="6733">SUM(AH396:AH407)</f>
        <v>0</v>
      </c>
      <c r="AI395" s="90">
        <f t="shared" si="6733"/>
        <v>0</v>
      </c>
      <c r="AJ395" s="90">
        <f t="shared" si="5175"/>
        <v>0</v>
      </c>
      <c r="AK395" s="90">
        <f t="shared" ref="AK395:AM395" si="6734">SUM(AK396:AK407)</f>
        <v>0</v>
      </c>
      <c r="AL395" s="90">
        <f t="shared" si="6734"/>
        <v>0</v>
      </c>
      <c r="AM395" s="90">
        <f t="shared" si="6734"/>
        <v>0</v>
      </c>
      <c r="AN395" s="90">
        <f t="shared" si="5176"/>
        <v>0</v>
      </c>
      <c r="AO395" s="90">
        <f t="shared" ref="AO395:AQ395" si="6735">SUM(AO396:AO407)</f>
        <v>0</v>
      </c>
      <c r="AP395" s="90">
        <f t="shared" si="6735"/>
        <v>0</v>
      </c>
      <c r="AQ395" s="90">
        <f t="shared" si="6735"/>
        <v>0</v>
      </c>
      <c r="AR395" s="90">
        <f t="shared" si="6081"/>
        <v>0</v>
      </c>
      <c r="AS395" s="90">
        <f t="shared" ref="AS395:AT395" si="6736">SUM(AS396:AS407)</f>
        <v>0</v>
      </c>
      <c r="AT395" s="90">
        <f t="shared" si="6736"/>
        <v>0</v>
      </c>
      <c r="AU395" s="91"/>
      <c r="AV395" s="92"/>
      <c r="AW395" s="89">
        <f t="shared" ref="AW395:AX395" si="6737">SUM(AW396:AW407)</f>
        <v>0</v>
      </c>
      <c r="AX395" s="90">
        <f t="shared" si="6737"/>
        <v>0</v>
      </c>
      <c r="AY395" s="90">
        <f t="shared" si="5178"/>
        <v>0</v>
      </c>
      <c r="AZ395" s="90">
        <f t="shared" ref="AZ395:BB395" si="6738">SUM(AZ396:AZ407)</f>
        <v>0</v>
      </c>
      <c r="BA395" s="90">
        <f t="shared" si="6738"/>
        <v>0</v>
      </c>
      <c r="BB395" s="90">
        <f t="shared" si="6738"/>
        <v>0</v>
      </c>
      <c r="BC395" s="90">
        <f t="shared" si="5179"/>
        <v>0</v>
      </c>
      <c r="BD395" s="90">
        <f t="shared" ref="BD395:BF395" si="6739">SUM(BD396:BD407)</f>
        <v>0</v>
      </c>
      <c r="BE395" s="90">
        <f t="shared" si="6739"/>
        <v>0</v>
      </c>
      <c r="BF395" s="90">
        <f t="shared" si="6739"/>
        <v>0</v>
      </c>
      <c r="BG395" s="90">
        <f t="shared" si="5180"/>
        <v>0</v>
      </c>
      <c r="BH395" s="90">
        <f t="shared" ref="BH395:BI395" si="6740">SUM(BH396:BH407)</f>
        <v>0</v>
      </c>
      <c r="BI395" s="90">
        <f t="shared" si="6740"/>
        <v>0</v>
      </c>
      <c r="BJ395" s="91"/>
      <c r="BK395" s="92"/>
      <c r="BL395" s="89">
        <f t="shared" ref="BL395:BM395" si="6741">SUM(BL396:BL407)</f>
        <v>0</v>
      </c>
      <c r="BM395" s="90">
        <f t="shared" si="6741"/>
        <v>0</v>
      </c>
      <c r="BN395" s="90">
        <f t="shared" si="5181"/>
        <v>0</v>
      </c>
      <c r="BO395" s="90">
        <f t="shared" ref="BO395:BQ395" si="6742">SUM(BO396:BO407)</f>
        <v>0</v>
      </c>
      <c r="BP395" s="90">
        <f t="shared" si="6742"/>
        <v>0</v>
      </c>
      <c r="BQ395" s="90">
        <f t="shared" si="6742"/>
        <v>0</v>
      </c>
      <c r="BR395" s="90">
        <f t="shared" si="5182"/>
        <v>0</v>
      </c>
      <c r="BS395" s="90">
        <f t="shared" ref="BS395:BU395" si="6743">SUM(BS396:BS407)</f>
        <v>0</v>
      </c>
      <c r="BT395" s="90">
        <f t="shared" si="6743"/>
        <v>0</v>
      </c>
      <c r="BU395" s="90">
        <f t="shared" si="6743"/>
        <v>0</v>
      </c>
      <c r="BV395" s="90">
        <f t="shared" si="5183"/>
        <v>0</v>
      </c>
      <c r="BW395" s="90">
        <f t="shared" ref="BW395:BX395" si="6744">SUM(BW396:BW407)</f>
        <v>0</v>
      </c>
      <c r="BX395" s="90">
        <f t="shared" si="6744"/>
        <v>0</v>
      </c>
      <c r="BY395" s="91"/>
      <c r="BZ395" s="93"/>
      <c r="CA395" s="89">
        <f t="shared" ref="CA395:CB395" si="6745">SUM(CA396:CA407)</f>
        <v>0</v>
      </c>
      <c r="CB395" s="90">
        <f t="shared" si="6745"/>
        <v>0</v>
      </c>
      <c r="CC395" s="90">
        <f t="shared" si="5184"/>
        <v>0</v>
      </c>
      <c r="CD395" s="90">
        <f t="shared" ref="CD395:CF395" si="6746">SUM(CD396:CD407)</f>
        <v>0</v>
      </c>
      <c r="CE395" s="90">
        <f t="shared" si="6746"/>
        <v>0</v>
      </c>
      <c r="CF395" s="90">
        <f t="shared" si="6746"/>
        <v>0</v>
      </c>
      <c r="CG395" s="90">
        <f t="shared" si="5185"/>
        <v>0</v>
      </c>
      <c r="CH395" s="90">
        <f t="shared" ref="CH395:CJ395" si="6747">SUM(CH396:CH407)</f>
        <v>0</v>
      </c>
      <c r="CI395" s="90">
        <f t="shared" si="6747"/>
        <v>0</v>
      </c>
      <c r="CJ395" s="90">
        <f t="shared" si="6747"/>
        <v>0</v>
      </c>
      <c r="CK395" s="90">
        <f t="shared" si="5186"/>
        <v>0</v>
      </c>
      <c r="CL395" s="90">
        <f t="shared" ref="CL395:CM395" si="6748">SUM(CL396:CL407)</f>
        <v>0</v>
      </c>
      <c r="CM395" s="90">
        <f t="shared" si="6748"/>
        <v>0</v>
      </c>
      <c r="CN395" s="91"/>
      <c r="CO395" s="92"/>
      <c r="CP395" s="89">
        <f t="shared" ref="CP395:CQ395" si="6749">SUM(CP396:CP407)</f>
        <v>0</v>
      </c>
      <c r="CQ395" s="90">
        <f t="shared" si="6749"/>
        <v>0</v>
      </c>
      <c r="CR395" s="90">
        <f t="shared" si="5187"/>
        <v>0</v>
      </c>
      <c r="CS395" s="90">
        <f t="shared" ref="CS395:CU395" si="6750">SUM(CS396:CS407)</f>
        <v>0</v>
      </c>
      <c r="CT395" s="90">
        <f t="shared" si="6750"/>
        <v>0</v>
      </c>
      <c r="CU395" s="90">
        <f t="shared" si="6750"/>
        <v>0</v>
      </c>
      <c r="CV395" s="90">
        <f t="shared" si="5188"/>
        <v>0</v>
      </c>
      <c r="CW395" s="90">
        <f t="shared" ref="CW395:CY395" si="6751">SUM(CW396:CW407)</f>
        <v>0</v>
      </c>
      <c r="CX395" s="90">
        <f t="shared" si="6751"/>
        <v>0</v>
      </c>
      <c r="CY395" s="90">
        <f t="shared" si="6751"/>
        <v>0</v>
      </c>
      <c r="CZ395" s="90">
        <f t="shared" si="5189"/>
        <v>0</v>
      </c>
      <c r="DA395" s="90">
        <f t="shared" ref="DA395:DB395" si="6752">SUM(DA396:DA407)</f>
        <v>0</v>
      </c>
      <c r="DB395" s="90">
        <f t="shared" si="6752"/>
        <v>0</v>
      </c>
      <c r="DC395" s="91"/>
      <c r="DD395" s="92"/>
      <c r="DE395" s="89">
        <f t="shared" ref="DE395:DF395" si="6753">SUM(DE396:DE407)</f>
        <v>86</v>
      </c>
      <c r="DF395" s="90">
        <f t="shared" si="6753"/>
        <v>96</v>
      </c>
      <c r="DG395" s="90">
        <f t="shared" si="5190"/>
        <v>182</v>
      </c>
      <c r="DH395" s="90">
        <f t="shared" ref="DH395:DJ395" si="6754">SUM(DH396:DH407)</f>
        <v>1828</v>
      </c>
      <c r="DI395" s="90">
        <f t="shared" si="6754"/>
        <v>0</v>
      </c>
      <c r="DJ395" s="90">
        <f t="shared" si="6754"/>
        <v>0</v>
      </c>
      <c r="DK395" s="90">
        <f t="shared" si="5191"/>
        <v>1828</v>
      </c>
      <c r="DL395" s="90">
        <f t="shared" ref="DL395:DN395" si="6755">SUM(DL396:DL407)</f>
        <v>0</v>
      </c>
      <c r="DM395" s="90">
        <f t="shared" si="6755"/>
        <v>16.28</v>
      </c>
      <c r="DN395" s="90">
        <f t="shared" si="6755"/>
        <v>0</v>
      </c>
      <c r="DO395" s="90">
        <f t="shared" si="5192"/>
        <v>16.28</v>
      </c>
      <c r="DP395" s="90">
        <f t="shared" ref="DP395:DQ395" si="6756">SUM(DP396:DP407)</f>
        <v>0</v>
      </c>
      <c r="DQ395" s="90">
        <f t="shared" si="6756"/>
        <v>65.12</v>
      </c>
      <c r="DR395" s="91"/>
      <c r="DS395" s="92"/>
      <c r="DT395" s="89">
        <f t="shared" ref="DT395:DU395" si="6757">SUM(DT396:DT407)</f>
        <v>0</v>
      </c>
      <c r="DU395" s="90">
        <f t="shared" si="6757"/>
        <v>0</v>
      </c>
      <c r="DV395" s="90">
        <f t="shared" si="5193"/>
        <v>0</v>
      </c>
      <c r="DW395" s="90">
        <f t="shared" ref="DW395:DY395" si="6758">SUM(DW396:DW407)</f>
        <v>0</v>
      </c>
      <c r="DX395" s="90">
        <f t="shared" si="6758"/>
        <v>0</v>
      </c>
      <c r="DY395" s="90">
        <f t="shared" si="6758"/>
        <v>0</v>
      </c>
      <c r="DZ395" s="90">
        <f t="shared" si="5194"/>
        <v>0</v>
      </c>
      <c r="EA395" s="90">
        <f t="shared" ref="EA395:EC395" si="6759">SUM(EA396:EA407)</f>
        <v>0</v>
      </c>
      <c r="EB395" s="90">
        <f t="shared" si="6759"/>
        <v>0</v>
      </c>
      <c r="EC395" s="90">
        <f t="shared" si="6759"/>
        <v>0</v>
      </c>
      <c r="ED395" s="90">
        <f t="shared" si="5195"/>
        <v>0</v>
      </c>
      <c r="EE395" s="90">
        <f t="shared" ref="EE395:EF395" si="6760">SUM(EE396:EE407)</f>
        <v>0</v>
      </c>
      <c r="EF395" s="90">
        <f t="shared" si="6760"/>
        <v>0</v>
      </c>
      <c r="EG395" s="91"/>
      <c r="EH395" s="92"/>
      <c r="EI395" s="89">
        <f t="shared" ref="EI395:EJ395" si="6761">SUM(EI396:EI407)</f>
        <v>0</v>
      </c>
      <c r="EJ395" s="90">
        <f t="shared" si="6761"/>
        <v>0</v>
      </c>
      <c r="EK395" s="90">
        <f t="shared" si="5196"/>
        <v>0</v>
      </c>
      <c r="EL395" s="90">
        <f t="shared" ref="EL395:EN395" si="6762">SUM(EL396:EL407)</f>
        <v>0</v>
      </c>
      <c r="EM395" s="90">
        <f t="shared" si="6762"/>
        <v>0</v>
      </c>
      <c r="EN395" s="90">
        <f t="shared" si="6762"/>
        <v>0</v>
      </c>
      <c r="EO395" s="90">
        <f t="shared" si="5197"/>
        <v>0</v>
      </c>
      <c r="EP395" s="90">
        <f t="shared" ref="EP395:ER395" si="6763">SUM(EP396:EP407)</f>
        <v>0</v>
      </c>
      <c r="EQ395" s="90">
        <f t="shared" si="6763"/>
        <v>0</v>
      </c>
      <c r="ER395" s="90">
        <f t="shared" si="6763"/>
        <v>0</v>
      </c>
      <c r="ES395" s="90">
        <f t="shared" si="4849"/>
        <v>0</v>
      </c>
      <c r="ET395" s="90">
        <f t="shared" ref="ET395:EU395" si="6764">SUM(ET396:ET407)</f>
        <v>0</v>
      </c>
      <c r="EU395" s="90">
        <f t="shared" si="6764"/>
        <v>0</v>
      </c>
      <c r="EV395" s="91"/>
      <c r="EW395" s="92"/>
      <c r="EX395" s="89">
        <f t="shared" ref="EX395:EY395" si="6765">SUM(EX396:EX407)</f>
        <v>0</v>
      </c>
      <c r="EY395" s="90">
        <f t="shared" si="6765"/>
        <v>0</v>
      </c>
      <c r="EZ395" s="90">
        <f t="shared" si="5198"/>
        <v>0</v>
      </c>
      <c r="FA395" s="90">
        <f t="shared" ref="FA395:FC395" si="6766">SUM(FA396:FA407)</f>
        <v>0</v>
      </c>
      <c r="FB395" s="90">
        <f t="shared" si="6766"/>
        <v>0</v>
      </c>
      <c r="FC395" s="90">
        <f t="shared" si="6766"/>
        <v>0</v>
      </c>
      <c r="FD395" s="90">
        <f t="shared" si="5756"/>
        <v>0</v>
      </c>
      <c r="FE395" s="90">
        <f t="shared" ref="FE395:FG395" si="6767">SUM(FE396:FE407)</f>
        <v>0</v>
      </c>
      <c r="FF395" s="90">
        <f t="shared" si="6767"/>
        <v>0</v>
      </c>
      <c r="FG395" s="90">
        <f t="shared" si="6767"/>
        <v>0</v>
      </c>
      <c r="FH395" s="90">
        <f t="shared" si="4851"/>
        <v>0</v>
      </c>
      <c r="FI395" s="90">
        <f t="shared" ref="FI395:FJ395" si="6768">SUM(FI396:FI407)</f>
        <v>0</v>
      </c>
      <c r="FJ395" s="90">
        <f t="shared" si="6768"/>
        <v>0</v>
      </c>
      <c r="FK395" s="91"/>
      <c r="FL395" s="92"/>
      <c r="FM395" s="89">
        <f t="shared" ref="FM395:FN395" si="6769">SUM(FM396:FM407)</f>
        <v>174</v>
      </c>
      <c r="FN395" s="90">
        <f t="shared" si="6769"/>
        <v>117</v>
      </c>
      <c r="FO395" s="90">
        <f t="shared" si="5591"/>
        <v>291</v>
      </c>
      <c r="FP395" s="90">
        <f t="shared" ref="FP395:FR395" si="6770">SUM(FP396:FP407)</f>
        <v>46125</v>
      </c>
      <c r="FQ395" s="90">
        <f t="shared" si="6770"/>
        <v>0</v>
      </c>
      <c r="FR395" s="90">
        <f t="shared" si="6770"/>
        <v>0</v>
      </c>
      <c r="FS395" s="90">
        <f t="shared" si="5757"/>
        <v>46125</v>
      </c>
      <c r="FT395" s="90">
        <f t="shared" ref="FT395:FV395" si="6771">SUM(FT396:FT407)</f>
        <v>0</v>
      </c>
      <c r="FU395" s="90">
        <f t="shared" si="6771"/>
        <v>20.75</v>
      </c>
      <c r="FV395" s="90">
        <f t="shared" si="6771"/>
        <v>0</v>
      </c>
      <c r="FW395" s="90">
        <f t="shared" si="6083"/>
        <v>20.75</v>
      </c>
      <c r="FX395" s="90">
        <f t="shared" ref="FX395:FY395" si="6772">SUM(FX396:FX407)</f>
        <v>20.75</v>
      </c>
      <c r="FY395" s="90">
        <f t="shared" si="6772"/>
        <v>830</v>
      </c>
      <c r="FZ395" s="91"/>
      <c r="GA395" s="92"/>
      <c r="GB395" s="89">
        <f t="shared" ref="GB395:GC395" si="6773">SUM(GB396:GB407)</f>
        <v>0</v>
      </c>
      <c r="GC395" s="90">
        <f t="shared" si="6773"/>
        <v>0</v>
      </c>
      <c r="GD395" s="90">
        <f t="shared" si="5200"/>
        <v>0</v>
      </c>
      <c r="GE395" s="90">
        <f t="shared" ref="GE395:GG395" si="6774">SUM(GE396:GE407)</f>
        <v>0</v>
      </c>
      <c r="GF395" s="90">
        <f t="shared" si="6774"/>
        <v>0</v>
      </c>
      <c r="GG395" s="90">
        <f t="shared" si="6774"/>
        <v>0</v>
      </c>
      <c r="GH395" s="90">
        <f t="shared" si="5201"/>
        <v>0</v>
      </c>
      <c r="GI395" s="90">
        <f t="shared" ref="GI395:GK395" si="6775">SUM(GI396:GI407)</f>
        <v>0</v>
      </c>
      <c r="GJ395" s="90">
        <f t="shared" si="6775"/>
        <v>0</v>
      </c>
      <c r="GK395" s="90">
        <f t="shared" si="6775"/>
        <v>0</v>
      </c>
      <c r="GL395" s="90">
        <f t="shared" si="5202"/>
        <v>0</v>
      </c>
      <c r="GM395" s="90">
        <f t="shared" ref="GM395:GN395" si="6776">SUM(GM396:GM407)</f>
        <v>0</v>
      </c>
      <c r="GN395" s="90">
        <f t="shared" si="6776"/>
        <v>0</v>
      </c>
      <c r="GO395" s="91"/>
      <c r="GP395" s="92"/>
      <c r="GQ395" s="89">
        <f t="shared" ref="GQ395:GR395" si="6777">SUM(GQ396:GQ407)</f>
        <v>0</v>
      </c>
      <c r="GR395" s="90">
        <f t="shared" si="6777"/>
        <v>0</v>
      </c>
      <c r="GS395" s="90">
        <f t="shared" si="5203"/>
        <v>0</v>
      </c>
      <c r="GT395" s="90">
        <f t="shared" ref="GT395:GV395" si="6778">SUM(GT396:GT407)</f>
        <v>0</v>
      </c>
      <c r="GU395" s="90">
        <f t="shared" si="6778"/>
        <v>0</v>
      </c>
      <c r="GV395" s="90">
        <f t="shared" si="6778"/>
        <v>0</v>
      </c>
      <c r="GW395" s="90">
        <f t="shared" si="5204"/>
        <v>0</v>
      </c>
      <c r="GX395" s="90">
        <f t="shared" ref="GX395:GZ395" si="6779">SUM(GX396:GX407)</f>
        <v>0</v>
      </c>
      <c r="GY395" s="90">
        <f t="shared" si="6779"/>
        <v>0</v>
      </c>
      <c r="GZ395" s="90">
        <f t="shared" si="6779"/>
        <v>0</v>
      </c>
      <c r="HA395" s="90">
        <f t="shared" si="5205"/>
        <v>0</v>
      </c>
      <c r="HB395" s="90">
        <f t="shared" ref="HB395:HC395" si="6780">SUM(HB396:HB407)</f>
        <v>0</v>
      </c>
      <c r="HC395" s="90">
        <f t="shared" si="6780"/>
        <v>0</v>
      </c>
      <c r="HD395" s="91"/>
      <c r="HE395" s="92"/>
      <c r="HF395" s="89">
        <f t="shared" ref="HF395:HG395" si="6781">SUM(HF396:HF407)</f>
        <v>0</v>
      </c>
      <c r="HG395" s="90">
        <f t="shared" si="6781"/>
        <v>0</v>
      </c>
      <c r="HH395" s="90">
        <f t="shared" si="5206"/>
        <v>0</v>
      </c>
      <c r="HI395" s="90">
        <f t="shared" ref="HI395:HK395" si="6782">SUM(HI396:HI407)</f>
        <v>0</v>
      </c>
      <c r="HJ395" s="90">
        <f t="shared" si="6782"/>
        <v>0</v>
      </c>
      <c r="HK395" s="90">
        <f t="shared" si="6782"/>
        <v>0</v>
      </c>
      <c r="HL395" s="90">
        <f t="shared" si="5207"/>
        <v>0</v>
      </c>
      <c r="HM395" s="90">
        <f t="shared" ref="HM395:HO395" si="6783">SUM(HM396:HM407)</f>
        <v>0</v>
      </c>
      <c r="HN395" s="90">
        <f t="shared" si="6783"/>
        <v>0</v>
      </c>
      <c r="HO395" s="90">
        <f t="shared" si="6783"/>
        <v>0</v>
      </c>
      <c r="HP395" s="90">
        <f t="shared" si="6082"/>
        <v>0</v>
      </c>
      <c r="HQ395" s="90">
        <f t="shared" ref="HQ395:HR395" si="6784">SUM(HQ396:HQ407)</f>
        <v>0</v>
      </c>
      <c r="HR395" s="90">
        <f t="shared" si="6784"/>
        <v>0</v>
      </c>
      <c r="HS395" s="91"/>
      <c r="HT395" s="92"/>
      <c r="HU395" s="89">
        <f t="shared" ref="HU395:HV395" si="6785">SUM(HU396:HU407)</f>
        <v>0</v>
      </c>
      <c r="HV395" s="90">
        <f t="shared" si="6785"/>
        <v>0</v>
      </c>
      <c r="HW395" s="90">
        <f t="shared" si="5755"/>
        <v>0</v>
      </c>
      <c r="HX395" s="90">
        <f t="shared" ref="HX395:HZ395" si="6786">SUM(HX396:HX407)</f>
        <v>0</v>
      </c>
      <c r="HY395" s="90">
        <f t="shared" si="6786"/>
        <v>0</v>
      </c>
      <c r="HZ395" s="90">
        <f t="shared" si="6786"/>
        <v>0</v>
      </c>
      <c r="IA395" s="90">
        <f t="shared" si="5759"/>
        <v>0</v>
      </c>
      <c r="IB395" s="90">
        <f t="shared" ref="IB395:ID395" si="6787">SUM(IB396:IB407)</f>
        <v>0</v>
      </c>
      <c r="IC395" s="90">
        <f t="shared" si="6787"/>
        <v>0</v>
      </c>
      <c r="ID395" s="90">
        <f t="shared" si="6787"/>
        <v>0</v>
      </c>
      <c r="IE395" s="90">
        <f t="shared" si="5211"/>
        <v>0</v>
      </c>
      <c r="IF395" s="90">
        <f t="shared" ref="IF395:IG395" si="6788">SUM(IF396:IF407)</f>
        <v>0</v>
      </c>
      <c r="IG395" s="90">
        <f t="shared" si="6788"/>
        <v>0</v>
      </c>
      <c r="IH395" s="91"/>
      <c r="II395" s="92"/>
      <c r="IJ395" s="89">
        <f t="shared" ref="IJ395:IK395" si="6789">SUM(IJ396:IJ407)</f>
        <v>0</v>
      </c>
      <c r="IK395" s="90">
        <f t="shared" si="6789"/>
        <v>0</v>
      </c>
      <c r="IL395" s="90">
        <f t="shared" si="5752"/>
        <v>0</v>
      </c>
      <c r="IM395" s="90">
        <f t="shared" ref="IM395:IO395" si="6790">SUM(IM396:IM407)</f>
        <v>0</v>
      </c>
      <c r="IN395" s="90">
        <f t="shared" si="6790"/>
        <v>0</v>
      </c>
      <c r="IO395" s="90">
        <f t="shared" si="6790"/>
        <v>0</v>
      </c>
      <c r="IP395" s="90">
        <f t="shared" si="4678"/>
        <v>0</v>
      </c>
      <c r="IQ395" s="90">
        <f t="shared" ref="IQ395:IS395" si="6791">SUM(IQ396:IQ407)</f>
        <v>0</v>
      </c>
      <c r="IR395" s="90">
        <f t="shared" si="6791"/>
        <v>0</v>
      </c>
      <c r="IS395" s="90">
        <f t="shared" si="6791"/>
        <v>0</v>
      </c>
      <c r="IT395" s="90">
        <f t="shared" si="5753"/>
        <v>0</v>
      </c>
      <c r="IU395" s="90">
        <f t="shared" ref="IU395:IV395" si="6792">SUM(IU396:IU407)</f>
        <v>0</v>
      </c>
      <c r="IV395" s="90">
        <f t="shared" si="6792"/>
        <v>0</v>
      </c>
      <c r="IW395" s="91"/>
      <c r="IX395" s="92"/>
      <c r="IY395" s="89">
        <f t="shared" ref="IY395:IZ395" si="6793">SUM(IY396:IY407)</f>
        <v>0</v>
      </c>
      <c r="IZ395" s="90">
        <f t="shared" si="6793"/>
        <v>0</v>
      </c>
      <c r="JA395" s="90">
        <f t="shared" si="5212"/>
        <v>0</v>
      </c>
      <c r="JB395" s="90">
        <f t="shared" ref="JB395:JD395" si="6794">SUM(JB396:JB407)</f>
        <v>0</v>
      </c>
      <c r="JC395" s="90">
        <f t="shared" si="6794"/>
        <v>0</v>
      </c>
      <c r="JD395" s="90">
        <f t="shared" si="6794"/>
        <v>0</v>
      </c>
      <c r="JE395" s="90">
        <f t="shared" si="5213"/>
        <v>0</v>
      </c>
      <c r="JF395" s="90">
        <f t="shared" ref="JF395:JH395" si="6795">SUM(JF396:JF407)</f>
        <v>0</v>
      </c>
      <c r="JG395" s="90">
        <f t="shared" si="6795"/>
        <v>0</v>
      </c>
      <c r="JH395" s="90">
        <f t="shared" si="6795"/>
        <v>0</v>
      </c>
      <c r="JI395" s="90">
        <f t="shared" si="5214"/>
        <v>0</v>
      </c>
      <c r="JJ395" s="90">
        <f t="shared" ref="JJ395:JK395" si="6796">SUM(JJ396:JJ407)</f>
        <v>0</v>
      </c>
      <c r="JK395" s="90">
        <f t="shared" si="6796"/>
        <v>0</v>
      </c>
      <c r="JL395" s="91"/>
      <c r="JM395" s="92"/>
      <c r="JN395" s="89">
        <f t="shared" ref="JN395:JO395" si="6797">SUM(JN396:JN407)</f>
        <v>0</v>
      </c>
      <c r="JO395" s="90">
        <f t="shared" si="6797"/>
        <v>0</v>
      </c>
      <c r="JP395" s="90">
        <f t="shared" si="5215"/>
        <v>0</v>
      </c>
      <c r="JQ395" s="90">
        <f t="shared" ref="JQ395:JS395" si="6798">SUM(JQ396:JQ407)</f>
        <v>0</v>
      </c>
      <c r="JR395" s="90">
        <f t="shared" si="6798"/>
        <v>0</v>
      </c>
      <c r="JS395" s="90">
        <f t="shared" si="6798"/>
        <v>0</v>
      </c>
      <c r="JT395" s="90">
        <f t="shared" si="5216"/>
        <v>0</v>
      </c>
      <c r="JU395" s="90">
        <f t="shared" ref="JU395:JW395" si="6799">SUM(JU396:JU407)</f>
        <v>0</v>
      </c>
      <c r="JV395" s="90">
        <f t="shared" si="6799"/>
        <v>0</v>
      </c>
      <c r="JW395" s="90">
        <f t="shared" si="6799"/>
        <v>0</v>
      </c>
      <c r="JX395" s="90">
        <f t="shared" si="5217"/>
        <v>0</v>
      </c>
      <c r="JY395" s="90">
        <f t="shared" ref="JY395:JZ395" si="6800">SUM(JY396:JY407)</f>
        <v>0</v>
      </c>
      <c r="JZ395" s="90">
        <f t="shared" si="6800"/>
        <v>0</v>
      </c>
      <c r="KA395" s="91"/>
      <c r="KB395" s="92"/>
      <c r="KC395" s="89">
        <f t="shared" ref="KC395:KD395" si="6801">SUM(KC396:KC407)</f>
        <v>157</v>
      </c>
      <c r="KD395" s="90">
        <f t="shared" si="6801"/>
        <v>185</v>
      </c>
      <c r="KE395" s="90">
        <f t="shared" si="5218"/>
        <v>342</v>
      </c>
      <c r="KF395" s="90">
        <f t="shared" ref="KF395:KH395" si="6802">SUM(KF396:KF407)</f>
        <v>8501</v>
      </c>
      <c r="KG395" s="90">
        <f t="shared" si="6802"/>
        <v>0</v>
      </c>
      <c r="KH395" s="90">
        <f t="shared" si="6802"/>
        <v>0</v>
      </c>
      <c r="KI395" s="90">
        <f t="shared" si="5219"/>
        <v>8501</v>
      </c>
      <c r="KJ395" s="90">
        <f t="shared" ref="KJ395:KL395" si="6803">SUM(KJ396:KJ407)</f>
        <v>0</v>
      </c>
      <c r="KK395" s="90">
        <f t="shared" si="6803"/>
        <v>85.012</v>
      </c>
      <c r="KL395" s="90">
        <f t="shared" si="6803"/>
        <v>0</v>
      </c>
      <c r="KM395" s="90">
        <f t="shared" si="5920"/>
        <v>85.012</v>
      </c>
      <c r="KN395" s="90">
        <f t="shared" ref="KN395:KO395" si="6804">SUM(KN396:KN407)</f>
        <v>0</v>
      </c>
      <c r="KO395" s="90">
        <f t="shared" si="6804"/>
        <v>680.096</v>
      </c>
      <c r="KP395" s="91"/>
      <c r="KQ395" s="92"/>
      <c r="KR395" s="89">
        <f t="shared" ref="KR395:KS395" si="6805">SUM(KR396:KR407)</f>
        <v>155</v>
      </c>
      <c r="KS395" s="90">
        <f t="shared" si="6805"/>
        <v>173</v>
      </c>
      <c r="KT395" s="90">
        <f t="shared" si="5220"/>
        <v>328</v>
      </c>
      <c r="KU395" s="90">
        <f t="shared" ref="KU395:KW395" si="6806">SUM(KU396:KU407)</f>
        <v>3127</v>
      </c>
      <c r="KV395" s="90">
        <f t="shared" si="6806"/>
        <v>0</v>
      </c>
      <c r="KW395" s="90">
        <f t="shared" si="6806"/>
        <v>0</v>
      </c>
      <c r="KX395" s="90">
        <f t="shared" si="5758"/>
        <v>3127</v>
      </c>
      <c r="KY395" s="90">
        <f t="shared" ref="KY395:LA395" si="6807">SUM(KY396:KY407)</f>
        <v>0</v>
      </c>
      <c r="KZ395" s="90">
        <f t="shared" si="6807"/>
        <v>31.27</v>
      </c>
      <c r="LA395" s="90">
        <f t="shared" si="6807"/>
        <v>0</v>
      </c>
      <c r="LB395" s="90">
        <f t="shared" si="5221"/>
        <v>31.27</v>
      </c>
      <c r="LC395" s="90">
        <f t="shared" ref="LC395:LD395" si="6808">SUM(LC396:LC407)</f>
        <v>0</v>
      </c>
      <c r="LD395" s="90">
        <f t="shared" si="6808"/>
        <v>218.89</v>
      </c>
      <c r="LE395" s="91"/>
      <c r="LF395" s="92"/>
      <c r="LG395" s="89">
        <f t="shared" ref="LG395:LH395" si="6809">SUM(LG396:LG407)</f>
        <v>21</v>
      </c>
      <c r="LH395" s="90">
        <f t="shared" si="6809"/>
        <v>41</v>
      </c>
      <c r="LI395" s="90">
        <f t="shared" si="5222"/>
        <v>62</v>
      </c>
      <c r="LJ395" s="90">
        <f t="shared" ref="LJ395:LL395" si="6810">SUM(LJ396:LJ407)</f>
        <v>495</v>
      </c>
      <c r="LK395" s="90">
        <f t="shared" si="6810"/>
        <v>0</v>
      </c>
      <c r="LL395" s="90">
        <f t="shared" si="6810"/>
        <v>0</v>
      </c>
      <c r="LM395" s="90">
        <f t="shared" si="5223"/>
        <v>495</v>
      </c>
      <c r="LN395" s="90">
        <f t="shared" ref="LN395:LP395" si="6811">SUM(LN396:LN407)</f>
        <v>0</v>
      </c>
      <c r="LO395" s="90">
        <f t="shared" si="6811"/>
        <v>2.13</v>
      </c>
      <c r="LP395" s="90">
        <f t="shared" si="6811"/>
        <v>0</v>
      </c>
      <c r="LQ395" s="90">
        <f t="shared" si="5224"/>
        <v>2.13</v>
      </c>
      <c r="LR395" s="90">
        <f t="shared" ref="LR395:LS395" si="6812">SUM(LR396:LR407)</f>
        <v>0</v>
      </c>
      <c r="LS395" s="90">
        <f t="shared" si="6812"/>
        <v>17.04</v>
      </c>
      <c r="LT395" s="91"/>
      <c r="LU395" s="92"/>
      <c r="LV395" s="89">
        <f t="shared" ref="LV395:LW395" si="6813">SUM(LV396:LV407)</f>
        <v>0</v>
      </c>
      <c r="LW395" s="90">
        <f t="shared" si="6813"/>
        <v>0</v>
      </c>
      <c r="LX395" s="90">
        <f t="shared" si="4356"/>
        <v>0</v>
      </c>
      <c r="LY395" s="90">
        <f t="shared" ref="LY395:MA395" si="6814">SUM(LY396:LY407)</f>
        <v>0</v>
      </c>
      <c r="LZ395" s="90">
        <f t="shared" si="6814"/>
        <v>0</v>
      </c>
      <c r="MA395" s="90">
        <f t="shared" si="6814"/>
        <v>0</v>
      </c>
      <c r="MB395" s="90">
        <f t="shared" si="5225"/>
        <v>0</v>
      </c>
      <c r="MC395" s="90">
        <f t="shared" ref="MC395:ME395" si="6815">SUM(MC396:MC407)</f>
        <v>0</v>
      </c>
      <c r="MD395" s="90">
        <f t="shared" si="6815"/>
        <v>0</v>
      </c>
      <c r="ME395" s="90">
        <f t="shared" si="6815"/>
        <v>0</v>
      </c>
      <c r="MF395" s="90">
        <f t="shared" si="5226"/>
        <v>0</v>
      </c>
      <c r="MG395" s="90">
        <f t="shared" ref="MG395:MH395" si="6816">SUM(MG396:MG407)</f>
        <v>0</v>
      </c>
      <c r="MH395" s="90">
        <f t="shared" si="6816"/>
        <v>0</v>
      </c>
      <c r="MI395" s="91"/>
      <c r="MJ395" s="92"/>
      <c r="MK395" s="89">
        <f t="shared" ref="MK395:ML395" si="6817">SUM(MK396:MK407)</f>
        <v>5</v>
      </c>
      <c r="ML395" s="90">
        <f t="shared" si="6817"/>
        <v>12</v>
      </c>
      <c r="MM395" s="90">
        <f t="shared" si="5227"/>
        <v>17</v>
      </c>
      <c r="MN395" s="90">
        <f t="shared" ref="MN395:MP395" si="6818">SUM(MN396:MN407)</f>
        <v>47</v>
      </c>
      <c r="MO395" s="90">
        <f t="shared" si="6818"/>
        <v>0</v>
      </c>
      <c r="MP395" s="90">
        <f t="shared" si="6818"/>
        <v>0</v>
      </c>
      <c r="MQ395" s="90">
        <f t="shared" si="5228"/>
        <v>47</v>
      </c>
      <c r="MR395" s="90">
        <f t="shared" ref="MR395:MT395" si="6819">SUM(MR396:MR407)</f>
        <v>0</v>
      </c>
      <c r="MS395" s="90">
        <f t="shared" si="6819"/>
        <v>0.23</v>
      </c>
      <c r="MT395" s="90">
        <f t="shared" si="6819"/>
        <v>0</v>
      </c>
      <c r="MU395" s="90">
        <f t="shared" si="4850"/>
        <v>0.23</v>
      </c>
      <c r="MV395" s="90">
        <f t="shared" ref="MV395:MW395" si="6820">SUM(MV396:MV407)</f>
        <v>0</v>
      </c>
      <c r="MW395" s="90">
        <f t="shared" si="6820"/>
        <v>4.5999999999999996</v>
      </c>
      <c r="MX395" s="91"/>
      <c r="MY395" s="92"/>
      <c r="MZ395" s="89">
        <f t="shared" ref="MZ395:NA395" si="6821">SUM(MZ396:MZ407)</f>
        <v>0</v>
      </c>
      <c r="NA395" s="90">
        <f t="shared" si="6821"/>
        <v>0</v>
      </c>
      <c r="NB395" s="90">
        <f t="shared" si="5229"/>
        <v>0</v>
      </c>
      <c r="NC395" s="90">
        <f t="shared" ref="NC395:NE395" si="6822">SUM(NC396:NC407)</f>
        <v>0</v>
      </c>
      <c r="ND395" s="90">
        <f t="shared" si="6822"/>
        <v>0</v>
      </c>
      <c r="NE395" s="90">
        <f t="shared" si="6822"/>
        <v>0</v>
      </c>
      <c r="NF395" s="90">
        <f t="shared" si="5230"/>
        <v>0</v>
      </c>
      <c r="NG395" s="90">
        <f t="shared" ref="NG395:NI395" si="6823">SUM(NG396:NG407)</f>
        <v>0</v>
      </c>
      <c r="NH395" s="90">
        <f t="shared" si="6823"/>
        <v>0</v>
      </c>
      <c r="NI395" s="90">
        <f t="shared" si="6823"/>
        <v>0</v>
      </c>
      <c r="NJ395" s="90">
        <f t="shared" si="5231"/>
        <v>0</v>
      </c>
      <c r="NK395" s="90">
        <f t="shared" ref="NK395:NL395" si="6824">SUM(NK396:NK407)</f>
        <v>0</v>
      </c>
      <c r="NL395" s="90">
        <f t="shared" si="6824"/>
        <v>0</v>
      </c>
      <c r="NM395" s="91"/>
      <c r="NN395" s="92"/>
      <c r="NO395" s="89">
        <f t="shared" ref="NO395:NP395" si="6825">SUM(NO396:NO407)</f>
        <v>110</v>
      </c>
      <c r="NP395" s="90">
        <f t="shared" si="6825"/>
        <v>137</v>
      </c>
      <c r="NQ395" s="90">
        <f t="shared" si="5232"/>
        <v>247</v>
      </c>
      <c r="NR395" s="90">
        <f t="shared" ref="NR395:NT395" si="6826">SUM(NR396:NR407)</f>
        <v>1920</v>
      </c>
      <c r="NS395" s="90">
        <f t="shared" si="6826"/>
        <v>0</v>
      </c>
      <c r="NT395" s="90">
        <f t="shared" si="6826"/>
        <v>0</v>
      </c>
      <c r="NU395" s="90">
        <f t="shared" si="5233"/>
        <v>1920</v>
      </c>
      <c r="NV395" s="90">
        <f t="shared" ref="NV395:NX395" si="6827">SUM(NV396:NV407)</f>
        <v>0</v>
      </c>
      <c r="NW395" s="90">
        <f t="shared" si="6827"/>
        <v>19.2</v>
      </c>
      <c r="NX395" s="90">
        <f t="shared" si="6827"/>
        <v>0</v>
      </c>
      <c r="NY395" s="90">
        <f t="shared" si="5234"/>
        <v>19.2</v>
      </c>
      <c r="NZ395" s="90">
        <f t="shared" ref="NZ395:OA395" si="6828">SUM(NZ396:NZ407)</f>
        <v>0</v>
      </c>
      <c r="OA395" s="90">
        <f t="shared" si="6828"/>
        <v>57.6</v>
      </c>
      <c r="OB395" s="91"/>
      <c r="OC395" s="92"/>
      <c r="OD395" s="89">
        <f t="shared" ref="OD395:OE395" si="6829">SUM(OD396:OD407)</f>
        <v>0</v>
      </c>
      <c r="OE395" s="90">
        <f t="shared" si="6829"/>
        <v>0</v>
      </c>
      <c r="OF395" s="90">
        <f t="shared" si="4681"/>
        <v>0</v>
      </c>
      <c r="OG395" s="90">
        <f t="shared" ref="OG395:OI395" si="6830">SUM(OG396:OG407)</f>
        <v>0</v>
      </c>
      <c r="OH395" s="90">
        <f t="shared" si="6830"/>
        <v>0</v>
      </c>
      <c r="OI395" s="90">
        <f t="shared" si="6830"/>
        <v>0</v>
      </c>
      <c r="OJ395" s="90">
        <f t="shared" si="5235"/>
        <v>0</v>
      </c>
      <c r="OK395" s="90">
        <f t="shared" ref="OK395:OM395" si="6831">SUM(OK396:OK407)</f>
        <v>0</v>
      </c>
      <c r="OL395" s="90">
        <f t="shared" si="6831"/>
        <v>0</v>
      </c>
      <c r="OM395" s="90">
        <f t="shared" si="6831"/>
        <v>0</v>
      </c>
      <c r="ON395" s="90">
        <f t="shared" si="5236"/>
        <v>0</v>
      </c>
      <c r="OO395" s="90">
        <f t="shared" ref="OO395:OP395" si="6832">SUM(OO396:OO407)</f>
        <v>0</v>
      </c>
      <c r="OP395" s="90">
        <f t="shared" si="6832"/>
        <v>0</v>
      </c>
      <c r="OQ395" s="91"/>
      <c r="OR395" s="92"/>
      <c r="OS395" s="89">
        <f t="shared" ref="OS395:OT395" si="6833">SUM(OS396:OS407)</f>
        <v>0</v>
      </c>
      <c r="OT395" s="90">
        <f t="shared" si="6833"/>
        <v>0</v>
      </c>
      <c r="OU395" s="90">
        <f t="shared" si="4688"/>
        <v>0</v>
      </c>
      <c r="OV395" s="90">
        <f t="shared" ref="OV395:OX395" si="6834">SUM(OV396:OV407)</f>
        <v>0</v>
      </c>
      <c r="OW395" s="90">
        <f t="shared" si="6834"/>
        <v>0</v>
      </c>
      <c r="OX395" s="90">
        <f t="shared" si="6834"/>
        <v>0</v>
      </c>
      <c r="OY395" s="90">
        <f t="shared" si="6403"/>
        <v>0</v>
      </c>
      <c r="OZ395" s="90">
        <f t="shared" ref="OZ395:PB395" si="6835">SUM(OZ396:OZ407)</f>
        <v>0</v>
      </c>
      <c r="PA395" s="90">
        <f t="shared" si="6835"/>
        <v>0</v>
      </c>
      <c r="PB395" s="90">
        <f t="shared" si="6835"/>
        <v>0</v>
      </c>
      <c r="PC395" s="90">
        <f t="shared" si="5430"/>
        <v>0</v>
      </c>
      <c r="PD395" s="90">
        <f t="shared" ref="PD395:PE395" si="6836">SUM(PD396:PD407)</f>
        <v>0</v>
      </c>
      <c r="PE395" s="90">
        <f t="shared" si="6836"/>
        <v>0</v>
      </c>
      <c r="PF395" s="91"/>
      <c r="PG395" s="92"/>
      <c r="PH395" s="89">
        <f t="shared" ref="PH395:PI395" si="6837">SUM(PH396:PH407)</f>
        <v>0</v>
      </c>
      <c r="PI395" s="90">
        <f t="shared" si="6837"/>
        <v>0</v>
      </c>
      <c r="PJ395" s="90">
        <f t="shared" si="5237"/>
        <v>0</v>
      </c>
      <c r="PK395" s="90">
        <f t="shared" ref="PK395:PM395" si="6838">SUM(PK396:PK407)</f>
        <v>0</v>
      </c>
      <c r="PL395" s="90">
        <f t="shared" si="6838"/>
        <v>0</v>
      </c>
      <c r="PM395" s="90">
        <f t="shared" si="6838"/>
        <v>0</v>
      </c>
      <c r="PN395" s="90">
        <f t="shared" si="5238"/>
        <v>0</v>
      </c>
      <c r="PO395" s="90">
        <f t="shared" ref="PO395:PQ395" si="6839">SUM(PO396:PO407)</f>
        <v>0</v>
      </c>
      <c r="PP395" s="90">
        <f t="shared" si="6839"/>
        <v>0</v>
      </c>
      <c r="PQ395" s="90">
        <f t="shared" si="6839"/>
        <v>0</v>
      </c>
      <c r="PR395" s="90">
        <f t="shared" si="5239"/>
        <v>0</v>
      </c>
      <c r="PS395" s="90">
        <f t="shared" ref="PS395:PT395" si="6840">SUM(PS396:PS407)</f>
        <v>0</v>
      </c>
      <c r="PT395" s="90">
        <f t="shared" si="6840"/>
        <v>0</v>
      </c>
      <c r="PU395" s="91"/>
      <c r="PV395" s="92"/>
      <c r="PW395" s="89">
        <f t="shared" ref="PW395:PX395" si="6841">SUM(PW396:PW407)</f>
        <v>0</v>
      </c>
      <c r="PX395" s="90">
        <f t="shared" si="6841"/>
        <v>0</v>
      </c>
      <c r="PY395" s="90">
        <f t="shared" si="5240"/>
        <v>0</v>
      </c>
      <c r="PZ395" s="90">
        <f t="shared" ref="PZ395:QB395" si="6842">SUM(PZ396:PZ407)</f>
        <v>0</v>
      </c>
      <c r="QA395" s="90">
        <f t="shared" si="6842"/>
        <v>0</v>
      </c>
      <c r="QB395" s="90">
        <f t="shared" si="6842"/>
        <v>0</v>
      </c>
      <c r="QC395" s="90">
        <f t="shared" si="5241"/>
        <v>0</v>
      </c>
      <c r="QD395" s="90">
        <f t="shared" ref="QD395:QF395" si="6843">SUM(QD396:QD407)</f>
        <v>0</v>
      </c>
      <c r="QE395" s="90">
        <f t="shared" si="6843"/>
        <v>0</v>
      </c>
      <c r="QF395" s="90">
        <f t="shared" si="6843"/>
        <v>0</v>
      </c>
      <c r="QG395" s="90">
        <f t="shared" si="5242"/>
        <v>0</v>
      </c>
      <c r="QH395" s="90">
        <f t="shared" ref="QH395:QI395" si="6844">SUM(QH396:QH407)</f>
        <v>0</v>
      </c>
      <c r="QI395" s="90">
        <f t="shared" si="6844"/>
        <v>0</v>
      </c>
      <c r="QJ395" s="91"/>
      <c r="QK395" s="92"/>
      <c r="QL395" s="89">
        <f t="shared" ref="QL395:QM395" si="6845">SUM(QL396:QL407)</f>
        <v>0</v>
      </c>
      <c r="QM395" s="90">
        <f t="shared" si="6845"/>
        <v>0</v>
      </c>
      <c r="QN395" s="90">
        <f t="shared" si="5243"/>
        <v>0</v>
      </c>
      <c r="QO395" s="90">
        <f t="shared" ref="QO395:QQ395" si="6846">SUM(QO396:QO407)</f>
        <v>0</v>
      </c>
      <c r="QP395" s="90">
        <f t="shared" si="6846"/>
        <v>0</v>
      </c>
      <c r="QQ395" s="90">
        <f t="shared" si="6846"/>
        <v>0</v>
      </c>
      <c r="QR395" s="90">
        <f t="shared" si="5244"/>
        <v>0</v>
      </c>
      <c r="QS395" s="90">
        <f t="shared" ref="QS395:QU395" si="6847">SUM(QS396:QS407)</f>
        <v>0</v>
      </c>
      <c r="QT395" s="90">
        <f t="shared" si="6847"/>
        <v>0</v>
      </c>
      <c r="QU395" s="90">
        <f t="shared" si="6847"/>
        <v>0</v>
      </c>
      <c r="QV395" s="90">
        <f t="shared" si="5245"/>
        <v>0</v>
      </c>
      <c r="QW395" s="90">
        <f t="shared" ref="QW395:QX395" si="6848">SUM(QW396:QW407)</f>
        <v>0</v>
      </c>
      <c r="QX395" s="90">
        <f t="shared" si="6848"/>
        <v>0</v>
      </c>
      <c r="QY395" s="91"/>
      <c r="QZ395" s="92"/>
      <c r="RA395" s="89">
        <f t="shared" ref="RA395:RB395" si="6849">SUM(RA396:RA407)</f>
        <v>0</v>
      </c>
      <c r="RB395" s="90">
        <f t="shared" si="6849"/>
        <v>0</v>
      </c>
      <c r="RC395" s="90">
        <f t="shared" si="5246"/>
        <v>0</v>
      </c>
      <c r="RD395" s="90">
        <f t="shared" ref="RD395:RF395" si="6850">SUM(RD396:RD407)</f>
        <v>0</v>
      </c>
      <c r="RE395" s="90">
        <f t="shared" si="6850"/>
        <v>0</v>
      </c>
      <c r="RF395" s="90">
        <f t="shared" si="6850"/>
        <v>0</v>
      </c>
      <c r="RG395" s="90">
        <f t="shared" si="5247"/>
        <v>0</v>
      </c>
      <c r="RH395" s="90">
        <f t="shared" ref="RH395:RJ395" si="6851">SUM(RH396:RH407)</f>
        <v>0</v>
      </c>
      <c r="RI395" s="90">
        <f t="shared" si="6851"/>
        <v>0</v>
      </c>
      <c r="RJ395" s="90">
        <f t="shared" si="6851"/>
        <v>0</v>
      </c>
      <c r="RK395" s="90">
        <f t="shared" si="5248"/>
        <v>0</v>
      </c>
      <c r="RL395" s="90">
        <f t="shared" ref="RL395:RM395" si="6852">SUM(RL396:RL407)</f>
        <v>0</v>
      </c>
      <c r="RM395" s="90">
        <f t="shared" si="6852"/>
        <v>0</v>
      </c>
      <c r="RN395" s="91"/>
      <c r="RO395" s="92"/>
      <c r="RP395" s="89">
        <f t="shared" ref="RP395:RQ395" si="6853">SUM(RP396:RP407)</f>
        <v>0</v>
      </c>
      <c r="RQ395" s="90">
        <f t="shared" si="6853"/>
        <v>0</v>
      </c>
      <c r="RR395" s="90">
        <f t="shared" si="5249"/>
        <v>0</v>
      </c>
      <c r="RS395" s="90">
        <f t="shared" ref="RS395:RU395" si="6854">SUM(RS396:RS407)</f>
        <v>0</v>
      </c>
      <c r="RT395" s="90">
        <f t="shared" si="6854"/>
        <v>0</v>
      </c>
      <c r="RU395" s="90">
        <f t="shared" si="6854"/>
        <v>0</v>
      </c>
      <c r="RV395" s="90">
        <f t="shared" si="5250"/>
        <v>0</v>
      </c>
      <c r="RW395" s="90">
        <f t="shared" ref="RW395:RY395" si="6855">SUM(RW396:RW407)</f>
        <v>0</v>
      </c>
      <c r="RX395" s="90">
        <f t="shared" si="6855"/>
        <v>0</v>
      </c>
      <c r="RY395" s="90">
        <f t="shared" si="6855"/>
        <v>0</v>
      </c>
      <c r="RZ395" s="90">
        <f t="shared" si="5251"/>
        <v>0</v>
      </c>
      <c r="SA395" s="90">
        <f t="shared" ref="SA395:SB395" si="6856">SUM(SA396:SA407)</f>
        <v>0</v>
      </c>
      <c r="SB395" s="90">
        <f t="shared" si="6856"/>
        <v>0</v>
      </c>
      <c r="SC395" s="91"/>
      <c r="SD395" s="92"/>
      <c r="SE395" s="89">
        <f t="shared" ref="SE395:SF395" si="6857">SUM(SE396:SE407)</f>
        <v>7</v>
      </c>
      <c r="SF395" s="90">
        <f t="shared" si="6857"/>
        <v>21</v>
      </c>
      <c r="SG395" s="90">
        <f t="shared" si="5252"/>
        <v>28</v>
      </c>
      <c r="SH395" s="90">
        <f t="shared" ref="SH395:SJ395" si="6858">SUM(SH396:SH407)</f>
        <v>211</v>
      </c>
      <c r="SI395" s="90">
        <f t="shared" si="6858"/>
        <v>0</v>
      </c>
      <c r="SJ395" s="90">
        <f t="shared" si="6858"/>
        <v>0</v>
      </c>
      <c r="SK395" s="90">
        <f t="shared" si="5253"/>
        <v>211</v>
      </c>
      <c r="SL395" s="90">
        <f t="shared" ref="SL395:SN395" si="6859">SUM(SL396:SL407)</f>
        <v>0</v>
      </c>
      <c r="SM395" s="90">
        <f t="shared" si="6859"/>
        <v>2.2000000000000002</v>
      </c>
      <c r="SN395" s="90">
        <f t="shared" si="6859"/>
        <v>0</v>
      </c>
      <c r="SO395" s="90">
        <f t="shared" si="5254"/>
        <v>2.2000000000000002</v>
      </c>
      <c r="SP395" s="90">
        <f t="shared" ref="SP395:SQ395" si="6860">SUM(SP396:SP407)</f>
        <v>0</v>
      </c>
      <c r="SQ395" s="90">
        <f t="shared" si="6860"/>
        <v>11.2</v>
      </c>
      <c r="SR395" s="91"/>
      <c r="SS395" s="92"/>
      <c r="ST395" s="89">
        <f t="shared" ref="ST395:SU395" si="6861">SUM(ST396:ST407)</f>
        <v>0</v>
      </c>
      <c r="SU395" s="90">
        <f t="shared" si="6861"/>
        <v>0</v>
      </c>
      <c r="SV395" s="90">
        <f t="shared" si="4682"/>
        <v>0</v>
      </c>
      <c r="SW395" s="90">
        <f t="shared" ref="SW395:SY395" si="6862">SUM(SW396:SW407)</f>
        <v>0</v>
      </c>
      <c r="SX395" s="90">
        <f t="shared" si="6862"/>
        <v>0</v>
      </c>
      <c r="SY395" s="90">
        <f t="shared" si="6862"/>
        <v>0</v>
      </c>
      <c r="SZ395" s="90">
        <f t="shared" si="4683"/>
        <v>0</v>
      </c>
      <c r="TA395" s="90">
        <f t="shared" ref="TA395:TC395" si="6863">SUM(TA396:TA407)</f>
        <v>0</v>
      </c>
      <c r="TB395" s="90">
        <f t="shared" si="6863"/>
        <v>0</v>
      </c>
      <c r="TC395" s="90">
        <f t="shared" si="6863"/>
        <v>0</v>
      </c>
      <c r="TD395" s="90">
        <f t="shared" si="4684"/>
        <v>0</v>
      </c>
      <c r="TE395" s="90">
        <f t="shared" ref="TE395:TF395" si="6864">SUM(TE396:TE407)</f>
        <v>0</v>
      </c>
      <c r="TF395" s="90">
        <f t="shared" si="6864"/>
        <v>0</v>
      </c>
      <c r="TG395" s="91"/>
      <c r="TH395" s="92"/>
      <c r="TI395" s="89">
        <f t="shared" ref="TI395:TJ395" si="6865">SUM(TI396:TI407)</f>
        <v>0</v>
      </c>
      <c r="TJ395" s="90">
        <f t="shared" si="6865"/>
        <v>0</v>
      </c>
      <c r="TK395" s="90">
        <f t="shared" si="5255"/>
        <v>0</v>
      </c>
      <c r="TL395" s="90">
        <f t="shared" ref="TL395:TN395" si="6866">SUM(TL396:TL407)</f>
        <v>0</v>
      </c>
      <c r="TM395" s="90">
        <f t="shared" si="6866"/>
        <v>0</v>
      </c>
      <c r="TN395" s="90">
        <f t="shared" si="6866"/>
        <v>0</v>
      </c>
      <c r="TO395" s="90">
        <f t="shared" si="5256"/>
        <v>0</v>
      </c>
      <c r="TP395" s="90">
        <f t="shared" ref="TP395:TR395" si="6867">SUM(TP396:TP407)</f>
        <v>0</v>
      </c>
      <c r="TQ395" s="90">
        <f t="shared" si="6867"/>
        <v>0</v>
      </c>
      <c r="TR395" s="90">
        <f t="shared" si="6867"/>
        <v>0</v>
      </c>
      <c r="TS395" s="90">
        <f t="shared" si="5257"/>
        <v>0</v>
      </c>
      <c r="TT395" s="90">
        <f t="shared" ref="TT395:TU395" si="6868">SUM(TT396:TT407)</f>
        <v>0</v>
      </c>
      <c r="TU395" s="90">
        <f t="shared" si="6868"/>
        <v>0</v>
      </c>
      <c r="TV395" s="91"/>
      <c r="TW395" s="92"/>
      <c r="TX395" s="89">
        <f t="shared" ref="TX395:TY395" si="6869">SUM(TX396:TX407)</f>
        <v>0</v>
      </c>
      <c r="TY395" s="90">
        <f t="shared" si="6869"/>
        <v>0</v>
      </c>
      <c r="TZ395" s="90">
        <f t="shared" si="5258"/>
        <v>0</v>
      </c>
      <c r="UA395" s="90">
        <f t="shared" ref="UA395:UC395" si="6870">SUM(UA396:UA407)</f>
        <v>0</v>
      </c>
      <c r="UB395" s="90">
        <f t="shared" si="6870"/>
        <v>0</v>
      </c>
      <c r="UC395" s="90">
        <f t="shared" si="6870"/>
        <v>0</v>
      </c>
      <c r="UD395" s="90">
        <f t="shared" si="5259"/>
        <v>0</v>
      </c>
      <c r="UE395" s="90">
        <f t="shared" ref="UE395:UG395" si="6871">SUM(UE396:UE407)</f>
        <v>0</v>
      </c>
      <c r="UF395" s="90">
        <f t="shared" si="6871"/>
        <v>0</v>
      </c>
      <c r="UG395" s="90">
        <f t="shared" si="6871"/>
        <v>0</v>
      </c>
      <c r="UH395" s="90">
        <f t="shared" si="5260"/>
        <v>0</v>
      </c>
      <c r="UI395" s="90">
        <f t="shared" ref="UI395:UJ395" si="6872">SUM(UI396:UI407)</f>
        <v>0</v>
      </c>
      <c r="UJ395" s="90">
        <f t="shared" si="6872"/>
        <v>0</v>
      </c>
      <c r="UK395" s="91"/>
      <c r="UL395" s="92"/>
      <c r="UM395" s="89">
        <f t="shared" ref="UM395:UN395" si="6873">SUM(UM396:UM407)</f>
        <v>0</v>
      </c>
      <c r="UN395" s="90">
        <f t="shared" si="6873"/>
        <v>0</v>
      </c>
      <c r="UO395" s="90">
        <f t="shared" si="5261"/>
        <v>0</v>
      </c>
      <c r="UP395" s="90">
        <f t="shared" ref="UP395:UR395" si="6874">SUM(UP396:UP407)</f>
        <v>0</v>
      </c>
      <c r="UQ395" s="90">
        <f t="shared" si="6874"/>
        <v>0</v>
      </c>
      <c r="UR395" s="90">
        <f t="shared" si="6874"/>
        <v>0</v>
      </c>
      <c r="US395" s="90">
        <f t="shared" si="5262"/>
        <v>0</v>
      </c>
      <c r="UT395" s="90">
        <f t="shared" ref="UT395:UV395" si="6875">SUM(UT396:UT407)</f>
        <v>0</v>
      </c>
      <c r="UU395" s="90">
        <f t="shared" si="6875"/>
        <v>0</v>
      </c>
      <c r="UV395" s="90">
        <f t="shared" si="6875"/>
        <v>0</v>
      </c>
      <c r="UW395" s="90">
        <f t="shared" si="5263"/>
        <v>0</v>
      </c>
      <c r="UX395" s="90">
        <f t="shared" ref="UX395:UY395" si="6876">SUM(UX396:UX407)</f>
        <v>0</v>
      </c>
      <c r="UY395" s="90">
        <f t="shared" si="6876"/>
        <v>0</v>
      </c>
      <c r="UZ395" s="91"/>
      <c r="VA395" s="92"/>
      <c r="VB395" s="89">
        <f t="shared" ref="VB395:VC395" si="6877">SUM(VB396:VB407)</f>
        <v>0</v>
      </c>
      <c r="VC395" s="90">
        <f t="shared" si="6877"/>
        <v>0</v>
      </c>
      <c r="VD395" s="90">
        <f t="shared" si="5264"/>
        <v>0</v>
      </c>
      <c r="VE395" s="90">
        <f t="shared" ref="VE395:VG395" si="6878">SUM(VE396:VE407)</f>
        <v>0</v>
      </c>
      <c r="VF395" s="90">
        <f t="shared" si="6878"/>
        <v>0</v>
      </c>
      <c r="VG395" s="90">
        <f t="shared" si="6878"/>
        <v>0</v>
      </c>
      <c r="VH395" s="90">
        <f t="shared" si="5265"/>
        <v>0</v>
      </c>
      <c r="VI395" s="90">
        <f t="shared" ref="VI395:VK395" si="6879">SUM(VI396:VI407)</f>
        <v>0</v>
      </c>
      <c r="VJ395" s="90">
        <f t="shared" si="6879"/>
        <v>0</v>
      </c>
      <c r="VK395" s="90">
        <f t="shared" si="6879"/>
        <v>0</v>
      </c>
      <c r="VL395" s="90">
        <f t="shared" si="5266"/>
        <v>0</v>
      </c>
      <c r="VM395" s="90">
        <f t="shared" ref="VM395:VN395" si="6880">SUM(VM396:VM407)</f>
        <v>0</v>
      </c>
      <c r="VN395" s="90">
        <f t="shared" si="6880"/>
        <v>0</v>
      </c>
      <c r="VO395" s="91"/>
      <c r="VP395" s="92"/>
      <c r="VQ395" s="89">
        <f t="shared" ref="VQ395:VR395" si="6881">SUM(VQ396:VQ407)</f>
        <v>0</v>
      </c>
      <c r="VR395" s="90">
        <f t="shared" si="6881"/>
        <v>0</v>
      </c>
      <c r="VS395" s="90">
        <f t="shared" si="5267"/>
        <v>0</v>
      </c>
      <c r="VT395" s="90">
        <f t="shared" ref="VT395:VV395" si="6882">SUM(VT396:VT407)</f>
        <v>0</v>
      </c>
      <c r="VU395" s="90">
        <f t="shared" si="6882"/>
        <v>0</v>
      </c>
      <c r="VV395" s="90">
        <f t="shared" si="6882"/>
        <v>0</v>
      </c>
      <c r="VW395" s="90">
        <f t="shared" si="5268"/>
        <v>0</v>
      </c>
      <c r="VX395" s="90">
        <f t="shared" ref="VX395:VZ395" si="6883">SUM(VX396:VX407)</f>
        <v>0</v>
      </c>
      <c r="VY395" s="90">
        <f t="shared" si="6883"/>
        <v>0</v>
      </c>
      <c r="VZ395" s="90">
        <f t="shared" si="6883"/>
        <v>0</v>
      </c>
      <c r="WA395" s="90">
        <f t="shared" si="5269"/>
        <v>0</v>
      </c>
      <c r="WB395" s="90">
        <f t="shared" ref="WB395:WC395" si="6884">SUM(WB396:WB407)</f>
        <v>0</v>
      </c>
      <c r="WC395" s="90">
        <f t="shared" si="6884"/>
        <v>0</v>
      </c>
      <c r="WD395" s="91"/>
      <c r="WE395" s="92"/>
    </row>
    <row r="396" spans="1:603" ht="16.5" customHeight="1">
      <c r="A396" s="94"/>
      <c r="B396" s="114" t="s">
        <v>307</v>
      </c>
      <c r="C396" s="106" t="s">
        <v>52</v>
      </c>
      <c r="D396" s="132"/>
      <c r="E396" s="133"/>
      <c r="F396" s="98">
        <f t="shared" si="4685"/>
        <v>0</v>
      </c>
      <c r="G396" s="133"/>
      <c r="H396" s="133"/>
      <c r="I396" s="133"/>
      <c r="J396" s="100">
        <f t="shared" si="4686"/>
        <v>0</v>
      </c>
      <c r="K396" s="133"/>
      <c r="L396" s="133"/>
      <c r="M396" s="133"/>
      <c r="N396" s="98">
        <f t="shared" si="6564"/>
        <v>0</v>
      </c>
      <c r="O396" s="110"/>
      <c r="P396" s="111"/>
      <c r="Q396" s="107"/>
      <c r="R396" s="22"/>
      <c r="S396" s="132"/>
      <c r="T396" s="133"/>
      <c r="U396" s="98">
        <f t="shared" si="5172"/>
        <v>0</v>
      </c>
      <c r="V396" s="133"/>
      <c r="W396" s="133"/>
      <c r="X396" s="133"/>
      <c r="Y396" s="100">
        <f t="shared" si="5173"/>
        <v>0</v>
      </c>
      <c r="Z396" s="133"/>
      <c r="AA396" s="133"/>
      <c r="AB396" s="133"/>
      <c r="AC396" s="98">
        <f t="shared" si="5174"/>
        <v>0</v>
      </c>
      <c r="AD396" s="110"/>
      <c r="AE396" s="111"/>
      <c r="AF396" s="107"/>
      <c r="AG396" s="22"/>
      <c r="AH396" s="132"/>
      <c r="AI396" s="133"/>
      <c r="AJ396" s="98">
        <f t="shared" si="5175"/>
        <v>0</v>
      </c>
      <c r="AK396" s="133"/>
      <c r="AL396" s="133"/>
      <c r="AM396" s="133"/>
      <c r="AN396" s="100">
        <f t="shared" si="5176"/>
        <v>0</v>
      </c>
      <c r="AO396" s="133"/>
      <c r="AP396" s="133"/>
      <c r="AQ396" s="133"/>
      <c r="AR396" s="98">
        <f t="shared" si="6081"/>
        <v>0</v>
      </c>
      <c r="AS396" s="110"/>
      <c r="AT396" s="111"/>
      <c r="AU396" s="107"/>
      <c r="AV396" s="22"/>
      <c r="AW396" s="132"/>
      <c r="AX396" s="133"/>
      <c r="AY396" s="98">
        <f t="shared" si="5178"/>
        <v>0</v>
      </c>
      <c r="AZ396" s="133"/>
      <c r="BA396" s="133"/>
      <c r="BB396" s="133"/>
      <c r="BC396" s="100">
        <f t="shared" si="5179"/>
        <v>0</v>
      </c>
      <c r="BD396" s="133"/>
      <c r="BE396" s="133"/>
      <c r="BF396" s="133"/>
      <c r="BG396" s="98">
        <f t="shared" si="5180"/>
        <v>0</v>
      </c>
      <c r="BH396" s="110"/>
      <c r="BI396" s="111"/>
      <c r="BJ396" s="107"/>
      <c r="BK396" s="22"/>
      <c r="BL396" s="132"/>
      <c r="BM396" s="133"/>
      <c r="BN396" s="98">
        <f t="shared" si="5181"/>
        <v>0</v>
      </c>
      <c r="BO396" s="133"/>
      <c r="BP396" s="133"/>
      <c r="BQ396" s="133"/>
      <c r="BR396" s="100">
        <f t="shared" si="5182"/>
        <v>0</v>
      </c>
      <c r="BS396" s="133"/>
      <c r="BT396" s="133"/>
      <c r="BU396" s="133"/>
      <c r="BV396" s="98">
        <f t="shared" si="5183"/>
        <v>0</v>
      </c>
      <c r="BW396" s="110"/>
      <c r="BX396" s="111"/>
      <c r="BY396" s="107"/>
      <c r="BZ396" s="23"/>
      <c r="CA396" s="132"/>
      <c r="CB396" s="133"/>
      <c r="CC396" s="98">
        <f t="shared" si="5184"/>
        <v>0</v>
      </c>
      <c r="CD396" s="133"/>
      <c r="CE396" s="133"/>
      <c r="CF396" s="133"/>
      <c r="CG396" s="100">
        <f t="shared" si="5185"/>
        <v>0</v>
      </c>
      <c r="CH396" s="133"/>
      <c r="CI396" s="133"/>
      <c r="CJ396" s="133"/>
      <c r="CK396" s="98">
        <f t="shared" si="5186"/>
        <v>0</v>
      </c>
      <c r="CL396" s="110"/>
      <c r="CM396" s="111"/>
      <c r="CN396" s="107"/>
      <c r="CO396" s="22"/>
      <c r="CP396" s="132"/>
      <c r="CQ396" s="133"/>
      <c r="CR396" s="98">
        <f t="shared" si="5187"/>
        <v>0</v>
      </c>
      <c r="CS396" s="133"/>
      <c r="CT396" s="133"/>
      <c r="CU396" s="133"/>
      <c r="CV396" s="100">
        <f t="shared" si="5188"/>
        <v>0</v>
      </c>
      <c r="CW396" s="133"/>
      <c r="CX396" s="133"/>
      <c r="CY396" s="133"/>
      <c r="CZ396" s="98">
        <f t="shared" si="5189"/>
        <v>0</v>
      </c>
      <c r="DA396" s="110"/>
      <c r="DB396" s="111"/>
      <c r="DC396" s="107"/>
      <c r="DD396" s="22"/>
      <c r="DE396" s="132">
        <v>86</v>
      </c>
      <c r="DF396" s="133">
        <v>96</v>
      </c>
      <c r="DG396" s="98">
        <f t="shared" si="5190"/>
        <v>182</v>
      </c>
      <c r="DH396" s="133">
        <v>1828</v>
      </c>
      <c r="DI396" s="133"/>
      <c r="DJ396" s="133"/>
      <c r="DK396" s="100">
        <f t="shared" si="5191"/>
        <v>1828</v>
      </c>
      <c r="DL396" s="133"/>
      <c r="DM396" s="133">
        <v>16.28</v>
      </c>
      <c r="DN396" s="133"/>
      <c r="DO396" s="98">
        <f t="shared" si="5192"/>
        <v>16.28</v>
      </c>
      <c r="DP396" s="110"/>
      <c r="DQ396" s="111">
        <v>65.12</v>
      </c>
      <c r="DR396" s="107"/>
      <c r="DS396" s="22"/>
      <c r="DT396" s="132"/>
      <c r="DU396" s="133"/>
      <c r="DV396" s="98">
        <f t="shared" si="5193"/>
        <v>0</v>
      </c>
      <c r="DW396" s="133"/>
      <c r="DX396" s="133"/>
      <c r="DY396" s="133"/>
      <c r="DZ396" s="100">
        <f t="shared" si="5194"/>
        <v>0</v>
      </c>
      <c r="EA396" s="133"/>
      <c r="EB396" s="133"/>
      <c r="EC396" s="133"/>
      <c r="ED396" s="98">
        <f t="shared" si="5195"/>
        <v>0</v>
      </c>
      <c r="EE396" s="110"/>
      <c r="EF396" s="111"/>
      <c r="EG396" s="107"/>
      <c r="EH396" s="22"/>
      <c r="EI396" s="132"/>
      <c r="EJ396" s="133"/>
      <c r="EK396" s="98">
        <f t="shared" si="5196"/>
        <v>0</v>
      </c>
      <c r="EL396" s="133"/>
      <c r="EM396" s="133"/>
      <c r="EN396" s="133"/>
      <c r="EO396" s="100">
        <f t="shared" si="5197"/>
        <v>0</v>
      </c>
      <c r="EP396" s="133"/>
      <c r="EQ396" s="133"/>
      <c r="ER396" s="133"/>
      <c r="ES396" s="98">
        <f t="shared" si="4849"/>
        <v>0</v>
      </c>
      <c r="ET396" s="110"/>
      <c r="EU396" s="111"/>
      <c r="EV396" s="107"/>
      <c r="EW396" s="22"/>
      <c r="EX396" s="132"/>
      <c r="EY396" s="133"/>
      <c r="EZ396" s="98">
        <f t="shared" si="5198"/>
        <v>0</v>
      </c>
      <c r="FA396" s="133"/>
      <c r="FB396" s="133"/>
      <c r="FC396" s="133"/>
      <c r="FD396" s="100">
        <f t="shared" si="5756"/>
        <v>0</v>
      </c>
      <c r="FE396" s="133"/>
      <c r="FF396" s="133"/>
      <c r="FG396" s="133"/>
      <c r="FH396" s="98">
        <f t="shared" si="4851"/>
        <v>0</v>
      </c>
      <c r="FI396" s="110"/>
      <c r="FJ396" s="111"/>
      <c r="FK396" s="107"/>
      <c r="FL396" s="22"/>
      <c r="FM396" s="132">
        <v>174</v>
      </c>
      <c r="FN396" s="133">
        <v>117</v>
      </c>
      <c r="FO396" s="98">
        <f t="shared" si="5591"/>
        <v>291</v>
      </c>
      <c r="FP396" s="133">
        <v>46125</v>
      </c>
      <c r="FQ396" s="133"/>
      <c r="FR396" s="133"/>
      <c r="FS396" s="100">
        <f t="shared" si="5757"/>
        <v>46125</v>
      </c>
      <c r="FT396" s="133"/>
      <c r="FU396" s="133">
        <v>20.75</v>
      </c>
      <c r="FV396" s="133"/>
      <c r="FW396" s="98">
        <f t="shared" si="6083"/>
        <v>20.75</v>
      </c>
      <c r="FX396" s="110">
        <v>20.75</v>
      </c>
      <c r="FY396" s="111">
        <v>830</v>
      </c>
      <c r="FZ396" s="107"/>
      <c r="GA396" s="22"/>
      <c r="GB396" s="132"/>
      <c r="GC396" s="133"/>
      <c r="GD396" s="98">
        <f t="shared" si="5200"/>
        <v>0</v>
      </c>
      <c r="GE396" s="133"/>
      <c r="GF396" s="133"/>
      <c r="GG396" s="133"/>
      <c r="GH396" s="100">
        <f t="shared" si="5201"/>
        <v>0</v>
      </c>
      <c r="GI396" s="133"/>
      <c r="GJ396" s="133"/>
      <c r="GK396" s="133"/>
      <c r="GL396" s="98">
        <f t="shared" si="5202"/>
        <v>0</v>
      </c>
      <c r="GM396" s="110"/>
      <c r="GN396" s="111"/>
      <c r="GO396" s="107"/>
      <c r="GP396" s="22"/>
      <c r="GQ396" s="132"/>
      <c r="GR396" s="133"/>
      <c r="GS396" s="98">
        <f t="shared" si="5203"/>
        <v>0</v>
      </c>
      <c r="GT396" s="133"/>
      <c r="GU396" s="133"/>
      <c r="GV396" s="133"/>
      <c r="GW396" s="100">
        <f t="shared" si="5204"/>
        <v>0</v>
      </c>
      <c r="GX396" s="133"/>
      <c r="GY396" s="133"/>
      <c r="GZ396" s="133"/>
      <c r="HA396" s="98">
        <f t="shared" si="5205"/>
        <v>0</v>
      </c>
      <c r="HB396" s="110"/>
      <c r="HC396" s="111"/>
      <c r="HD396" s="107"/>
      <c r="HE396" s="22"/>
      <c r="HF396" s="132"/>
      <c r="HG396" s="133"/>
      <c r="HH396" s="98">
        <f t="shared" si="5206"/>
        <v>0</v>
      </c>
      <c r="HI396" s="133"/>
      <c r="HJ396" s="133"/>
      <c r="HK396" s="133"/>
      <c r="HL396" s="100">
        <f t="shared" si="5207"/>
        <v>0</v>
      </c>
      <c r="HM396" s="133"/>
      <c r="HN396" s="133"/>
      <c r="HO396" s="133"/>
      <c r="HP396" s="98">
        <f t="shared" si="6082"/>
        <v>0</v>
      </c>
      <c r="HQ396" s="110"/>
      <c r="HR396" s="111"/>
      <c r="HS396" s="107"/>
      <c r="HT396" s="22"/>
      <c r="HU396" s="132"/>
      <c r="HV396" s="133"/>
      <c r="HW396" s="98">
        <f t="shared" si="5755"/>
        <v>0</v>
      </c>
      <c r="HX396" s="133"/>
      <c r="HY396" s="133"/>
      <c r="HZ396" s="133"/>
      <c r="IA396" s="100">
        <f t="shared" si="5759"/>
        <v>0</v>
      </c>
      <c r="IB396" s="133"/>
      <c r="IC396" s="133"/>
      <c r="ID396" s="133"/>
      <c r="IE396" s="98">
        <f t="shared" si="5211"/>
        <v>0</v>
      </c>
      <c r="IF396" s="110"/>
      <c r="IG396" s="111"/>
      <c r="IH396" s="107"/>
      <c r="II396" s="22"/>
      <c r="IJ396" s="132"/>
      <c r="IK396" s="133"/>
      <c r="IL396" s="98">
        <f t="shared" si="5752"/>
        <v>0</v>
      </c>
      <c r="IM396" s="133"/>
      <c r="IN396" s="133"/>
      <c r="IO396" s="133"/>
      <c r="IP396" s="100">
        <f t="shared" si="4678"/>
        <v>0</v>
      </c>
      <c r="IQ396" s="133"/>
      <c r="IR396" s="133"/>
      <c r="IS396" s="133"/>
      <c r="IT396" s="98">
        <f t="shared" si="5753"/>
        <v>0</v>
      </c>
      <c r="IU396" s="110"/>
      <c r="IV396" s="111"/>
      <c r="IW396" s="107"/>
      <c r="IX396" s="22"/>
      <c r="IY396" s="132"/>
      <c r="IZ396" s="133"/>
      <c r="JA396" s="98">
        <f t="shared" si="5212"/>
        <v>0</v>
      </c>
      <c r="JB396" s="133"/>
      <c r="JC396" s="133"/>
      <c r="JD396" s="133"/>
      <c r="JE396" s="100">
        <f t="shared" si="5213"/>
        <v>0</v>
      </c>
      <c r="JF396" s="133"/>
      <c r="JG396" s="133"/>
      <c r="JH396" s="133"/>
      <c r="JI396" s="98">
        <f t="shared" si="5214"/>
        <v>0</v>
      </c>
      <c r="JJ396" s="110"/>
      <c r="JK396" s="111"/>
      <c r="JL396" s="107"/>
      <c r="JM396" s="22"/>
      <c r="JN396" s="132"/>
      <c r="JO396" s="133"/>
      <c r="JP396" s="98">
        <f t="shared" si="5215"/>
        <v>0</v>
      </c>
      <c r="JQ396" s="133"/>
      <c r="JR396" s="133"/>
      <c r="JS396" s="133"/>
      <c r="JT396" s="100">
        <f t="shared" si="5216"/>
        <v>0</v>
      </c>
      <c r="JU396" s="133"/>
      <c r="JV396" s="133"/>
      <c r="JW396" s="133"/>
      <c r="JX396" s="98">
        <f t="shared" si="5217"/>
        <v>0</v>
      </c>
      <c r="JY396" s="110"/>
      <c r="JZ396" s="111"/>
      <c r="KA396" s="107"/>
      <c r="KB396" s="22"/>
      <c r="KC396" s="132">
        <v>157</v>
      </c>
      <c r="KD396" s="133">
        <v>185</v>
      </c>
      <c r="KE396" s="98">
        <f t="shared" si="5218"/>
        <v>342</v>
      </c>
      <c r="KF396" s="133">
        <v>8501</v>
      </c>
      <c r="KG396" s="133"/>
      <c r="KH396" s="133"/>
      <c r="KI396" s="100">
        <f t="shared" si="5219"/>
        <v>8501</v>
      </c>
      <c r="KJ396" s="133"/>
      <c r="KK396" s="133">
        <v>85.012</v>
      </c>
      <c r="KL396" s="133"/>
      <c r="KM396" s="98">
        <f t="shared" si="5920"/>
        <v>85.012</v>
      </c>
      <c r="KN396" s="110"/>
      <c r="KO396" s="111">
        <v>680.096</v>
      </c>
      <c r="KP396" s="107"/>
      <c r="KQ396" s="22"/>
      <c r="KR396" s="132">
        <v>155</v>
      </c>
      <c r="KS396" s="133">
        <v>173</v>
      </c>
      <c r="KT396" s="98">
        <f t="shared" si="5220"/>
        <v>328</v>
      </c>
      <c r="KU396" s="133">
        <v>3127</v>
      </c>
      <c r="KV396" s="133"/>
      <c r="KW396" s="133"/>
      <c r="KX396" s="100">
        <f t="shared" si="5758"/>
        <v>3127</v>
      </c>
      <c r="KY396" s="133"/>
      <c r="KZ396" s="133">
        <v>31.27</v>
      </c>
      <c r="LA396" s="133"/>
      <c r="LB396" s="98">
        <f t="shared" si="5221"/>
        <v>31.27</v>
      </c>
      <c r="LC396" s="110"/>
      <c r="LD396" s="111">
        <v>218.89</v>
      </c>
      <c r="LE396" s="107"/>
      <c r="LF396" s="22"/>
      <c r="LG396" s="132">
        <v>21</v>
      </c>
      <c r="LH396" s="133">
        <v>41</v>
      </c>
      <c r="LI396" s="98">
        <f t="shared" si="5222"/>
        <v>62</v>
      </c>
      <c r="LJ396" s="133">
        <v>495</v>
      </c>
      <c r="LK396" s="133"/>
      <c r="LL396" s="133"/>
      <c r="LM396" s="100">
        <f t="shared" si="5223"/>
        <v>495</v>
      </c>
      <c r="LN396" s="133"/>
      <c r="LO396" s="133">
        <v>2.13</v>
      </c>
      <c r="LP396" s="133"/>
      <c r="LQ396" s="98">
        <f t="shared" si="5224"/>
        <v>2.13</v>
      </c>
      <c r="LR396" s="110"/>
      <c r="LS396" s="111">
        <v>17.04</v>
      </c>
      <c r="LT396" s="107"/>
      <c r="LU396" s="22"/>
      <c r="LV396" s="132"/>
      <c r="LW396" s="133"/>
      <c r="LX396" s="98">
        <f t="shared" si="4356"/>
        <v>0</v>
      </c>
      <c r="LY396" s="133"/>
      <c r="LZ396" s="133"/>
      <c r="MA396" s="133"/>
      <c r="MB396" s="100">
        <f t="shared" si="5225"/>
        <v>0</v>
      </c>
      <c r="MC396" s="133"/>
      <c r="MD396" s="133"/>
      <c r="ME396" s="133"/>
      <c r="MF396" s="98">
        <f t="shared" si="5226"/>
        <v>0</v>
      </c>
      <c r="MG396" s="110"/>
      <c r="MH396" s="111"/>
      <c r="MI396" s="107"/>
      <c r="MJ396" s="22"/>
      <c r="MK396" s="132">
        <v>5</v>
      </c>
      <c r="ML396" s="133">
        <v>12</v>
      </c>
      <c r="MM396" s="98">
        <f t="shared" si="5227"/>
        <v>17</v>
      </c>
      <c r="MN396" s="133">
        <v>47</v>
      </c>
      <c r="MO396" s="133"/>
      <c r="MP396" s="133"/>
      <c r="MQ396" s="100">
        <f t="shared" si="5228"/>
        <v>47</v>
      </c>
      <c r="MR396" s="133"/>
      <c r="MS396" s="133">
        <v>0.23</v>
      </c>
      <c r="MT396" s="133"/>
      <c r="MU396" s="98">
        <f t="shared" si="4850"/>
        <v>0.23</v>
      </c>
      <c r="MV396" s="110"/>
      <c r="MW396" s="111">
        <v>4.5999999999999996</v>
      </c>
      <c r="MX396" s="107"/>
      <c r="MY396" s="22"/>
      <c r="MZ396" s="132"/>
      <c r="NA396" s="133"/>
      <c r="NB396" s="98">
        <f t="shared" si="5229"/>
        <v>0</v>
      </c>
      <c r="NC396" s="133"/>
      <c r="ND396" s="133"/>
      <c r="NE396" s="133"/>
      <c r="NF396" s="100">
        <f t="shared" si="5230"/>
        <v>0</v>
      </c>
      <c r="NG396" s="133"/>
      <c r="NH396" s="133"/>
      <c r="NI396" s="133"/>
      <c r="NJ396" s="98">
        <f t="shared" si="5231"/>
        <v>0</v>
      </c>
      <c r="NK396" s="110"/>
      <c r="NL396" s="111"/>
      <c r="NM396" s="107"/>
      <c r="NN396" s="22"/>
      <c r="NO396" s="132">
        <v>110</v>
      </c>
      <c r="NP396" s="133">
        <v>137</v>
      </c>
      <c r="NQ396" s="98">
        <f t="shared" si="5232"/>
        <v>247</v>
      </c>
      <c r="NR396" s="133">
        <v>1920</v>
      </c>
      <c r="NS396" s="133"/>
      <c r="NT396" s="133"/>
      <c r="NU396" s="100">
        <f t="shared" si="5233"/>
        <v>1920</v>
      </c>
      <c r="NV396" s="133"/>
      <c r="NW396" s="133">
        <v>19.2</v>
      </c>
      <c r="NX396" s="133"/>
      <c r="NY396" s="98">
        <f t="shared" si="5234"/>
        <v>19.2</v>
      </c>
      <c r="NZ396" s="110"/>
      <c r="OA396" s="111">
        <v>57.6</v>
      </c>
      <c r="OB396" s="107"/>
      <c r="OC396" s="22"/>
      <c r="OD396" s="132"/>
      <c r="OE396" s="133"/>
      <c r="OF396" s="98">
        <f t="shared" si="4681"/>
        <v>0</v>
      </c>
      <c r="OG396" s="133"/>
      <c r="OH396" s="133"/>
      <c r="OI396" s="133"/>
      <c r="OJ396" s="100">
        <f t="shared" si="5235"/>
        <v>0</v>
      </c>
      <c r="OK396" s="133"/>
      <c r="OL396" s="133"/>
      <c r="OM396" s="133"/>
      <c r="ON396" s="98">
        <f t="shared" si="5236"/>
        <v>0</v>
      </c>
      <c r="OO396" s="110"/>
      <c r="OP396" s="111"/>
      <c r="OQ396" s="107"/>
      <c r="OR396" s="22"/>
      <c r="OS396" s="132"/>
      <c r="OT396" s="133"/>
      <c r="OU396" s="98">
        <f t="shared" si="4688"/>
        <v>0</v>
      </c>
      <c r="OV396" s="133"/>
      <c r="OW396" s="133"/>
      <c r="OX396" s="133"/>
      <c r="OY396" s="100">
        <f t="shared" si="6403"/>
        <v>0</v>
      </c>
      <c r="OZ396" s="133"/>
      <c r="PA396" s="133"/>
      <c r="PB396" s="133"/>
      <c r="PC396" s="98">
        <f t="shared" si="5430"/>
        <v>0</v>
      </c>
      <c r="PD396" s="110"/>
      <c r="PE396" s="111"/>
      <c r="PF396" s="107"/>
      <c r="PG396" s="22"/>
      <c r="PH396" s="132"/>
      <c r="PI396" s="133"/>
      <c r="PJ396" s="98">
        <f t="shared" si="5237"/>
        <v>0</v>
      </c>
      <c r="PK396" s="133"/>
      <c r="PL396" s="133"/>
      <c r="PM396" s="133"/>
      <c r="PN396" s="100">
        <f t="shared" si="5238"/>
        <v>0</v>
      </c>
      <c r="PO396" s="133"/>
      <c r="PP396" s="133"/>
      <c r="PQ396" s="133"/>
      <c r="PR396" s="98">
        <f t="shared" si="5239"/>
        <v>0</v>
      </c>
      <c r="PS396" s="110"/>
      <c r="PT396" s="111"/>
      <c r="PU396" s="107"/>
      <c r="PV396" s="22"/>
      <c r="PW396" s="132"/>
      <c r="PX396" s="133"/>
      <c r="PY396" s="98">
        <f t="shared" si="5240"/>
        <v>0</v>
      </c>
      <c r="PZ396" s="133"/>
      <c r="QA396" s="133"/>
      <c r="QB396" s="133"/>
      <c r="QC396" s="100">
        <f t="shared" si="5241"/>
        <v>0</v>
      </c>
      <c r="QD396" s="133"/>
      <c r="QE396" s="133"/>
      <c r="QF396" s="133"/>
      <c r="QG396" s="98">
        <f t="shared" si="5242"/>
        <v>0</v>
      </c>
      <c r="QH396" s="110"/>
      <c r="QI396" s="111"/>
      <c r="QJ396" s="107"/>
      <c r="QK396" s="22"/>
      <c r="QL396" s="132"/>
      <c r="QM396" s="133"/>
      <c r="QN396" s="98">
        <f t="shared" si="5243"/>
        <v>0</v>
      </c>
      <c r="QO396" s="133"/>
      <c r="QP396" s="133"/>
      <c r="QQ396" s="133"/>
      <c r="QR396" s="100">
        <f t="shared" si="5244"/>
        <v>0</v>
      </c>
      <c r="QS396" s="133"/>
      <c r="QT396" s="133"/>
      <c r="QU396" s="133"/>
      <c r="QV396" s="98">
        <f t="shared" si="5245"/>
        <v>0</v>
      </c>
      <c r="QW396" s="110"/>
      <c r="QX396" s="111"/>
      <c r="QY396" s="107"/>
      <c r="QZ396" s="22"/>
      <c r="RA396" s="132"/>
      <c r="RB396" s="133"/>
      <c r="RC396" s="98">
        <f t="shared" si="5246"/>
        <v>0</v>
      </c>
      <c r="RD396" s="133"/>
      <c r="RE396" s="133"/>
      <c r="RF396" s="133"/>
      <c r="RG396" s="100">
        <f t="shared" si="5247"/>
        <v>0</v>
      </c>
      <c r="RH396" s="133"/>
      <c r="RI396" s="133"/>
      <c r="RJ396" s="133"/>
      <c r="RK396" s="98">
        <f t="shared" si="5248"/>
        <v>0</v>
      </c>
      <c r="RL396" s="110"/>
      <c r="RM396" s="111"/>
      <c r="RN396" s="107"/>
      <c r="RO396" s="22"/>
      <c r="RP396" s="132"/>
      <c r="RQ396" s="133"/>
      <c r="RR396" s="98">
        <f t="shared" si="5249"/>
        <v>0</v>
      </c>
      <c r="RS396" s="133"/>
      <c r="RT396" s="133"/>
      <c r="RU396" s="133"/>
      <c r="RV396" s="100">
        <f t="shared" si="5250"/>
        <v>0</v>
      </c>
      <c r="RW396" s="133"/>
      <c r="RX396" s="133"/>
      <c r="RY396" s="133"/>
      <c r="RZ396" s="98">
        <f t="shared" si="5251"/>
        <v>0</v>
      </c>
      <c r="SA396" s="110"/>
      <c r="SB396" s="111"/>
      <c r="SC396" s="107"/>
      <c r="SD396" s="22"/>
      <c r="SE396" s="132">
        <v>7</v>
      </c>
      <c r="SF396" s="133">
        <v>21</v>
      </c>
      <c r="SG396" s="98">
        <f t="shared" si="5252"/>
        <v>28</v>
      </c>
      <c r="SH396" s="133">
        <v>211</v>
      </c>
      <c r="SI396" s="133"/>
      <c r="SJ396" s="133"/>
      <c r="SK396" s="100">
        <f t="shared" si="5253"/>
        <v>211</v>
      </c>
      <c r="SL396" s="133"/>
      <c r="SM396" s="133">
        <v>2.2000000000000002</v>
      </c>
      <c r="SN396" s="133"/>
      <c r="SO396" s="98">
        <f t="shared" si="5254"/>
        <v>2.2000000000000002</v>
      </c>
      <c r="SP396" s="110"/>
      <c r="SQ396" s="111">
        <v>11.2</v>
      </c>
      <c r="SR396" s="107"/>
      <c r="SS396" s="22"/>
      <c r="ST396" s="132"/>
      <c r="SU396" s="133"/>
      <c r="SV396" s="98">
        <f t="shared" si="4682"/>
        <v>0</v>
      </c>
      <c r="SW396" s="133"/>
      <c r="SX396" s="133"/>
      <c r="SY396" s="133"/>
      <c r="SZ396" s="100">
        <f t="shared" si="4683"/>
        <v>0</v>
      </c>
      <c r="TA396" s="133"/>
      <c r="TB396" s="133"/>
      <c r="TC396" s="133"/>
      <c r="TD396" s="98">
        <f t="shared" si="4684"/>
        <v>0</v>
      </c>
      <c r="TE396" s="110"/>
      <c r="TF396" s="111"/>
      <c r="TG396" s="107"/>
      <c r="TH396" s="22"/>
      <c r="TI396" s="132"/>
      <c r="TJ396" s="133"/>
      <c r="TK396" s="98">
        <f t="shared" si="5255"/>
        <v>0</v>
      </c>
      <c r="TL396" s="133"/>
      <c r="TM396" s="133"/>
      <c r="TN396" s="133"/>
      <c r="TO396" s="100">
        <f t="shared" si="5256"/>
        <v>0</v>
      </c>
      <c r="TP396" s="133"/>
      <c r="TQ396" s="133"/>
      <c r="TR396" s="133"/>
      <c r="TS396" s="98">
        <f t="shared" si="5257"/>
        <v>0</v>
      </c>
      <c r="TT396" s="110"/>
      <c r="TU396" s="111"/>
      <c r="TV396" s="107"/>
      <c r="TW396" s="22"/>
      <c r="TX396" s="132"/>
      <c r="TY396" s="133"/>
      <c r="TZ396" s="98">
        <f t="shared" si="5258"/>
        <v>0</v>
      </c>
      <c r="UA396" s="133"/>
      <c r="UB396" s="133"/>
      <c r="UC396" s="133"/>
      <c r="UD396" s="100">
        <f t="shared" si="5259"/>
        <v>0</v>
      </c>
      <c r="UE396" s="133"/>
      <c r="UF396" s="133"/>
      <c r="UG396" s="133"/>
      <c r="UH396" s="98">
        <f t="shared" si="5260"/>
        <v>0</v>
      </c>
      <c r="UI396" s="110"/>
      <c r="UJ396" s="111"/>
      <c r="UK396" s="107"/>
      <c r="UL396" s="22"/>
      <c r="UM396" s="132"/>
      <c r="UN396" s="133"/>
      <c r="UO396" s="98">
        <f t="shared" si="5261"/>
        <v>0</v>
      </c>
      <c r="UP396" s="133"/>
      <c r="UQ396" s="133"/>
      <c r="UR396" s="133"/>
      <c r="US396" s="100">
        <f t="shared" si="5262"/>
        <v>0</v>
      </c>
      <c r="UT396" s="133"/>
      <c r="UU396" s="133"/>
      <c r="UV396" s="133"/>
      <c r="UW396" s="98">
        <f t="shared" si="5263"/>
        <v>0</v>
      </c>
      <c r="UX396" s="110"/>
      <c r="UY396" s="111"/>
      <c r="UZ396" s="107"/>
      <c r="VA396" s="22"/>
      <c r="VB396" s="132"/>
      <c r="VC396" s="133"/>
      <c r="VD396" s="98">
        <f t="shared" si="5264"/>
        <v>0</v>
      </c>
      <c r="VE396" s="133"/>
      <c r="VF396" s="133"/>
      <c r="VG396" s="133"/>
      <c r="VH396" s="100">
        <f t="shared" si="5265"/>
        <v>0</v>
      </c>
      <c r="VI396" s="133"/>
      <c r="VJ396" s="133"/>
      <c r="VK396" s="133"/>
      <c r="VL396" s="98">
        <f t="shared" si="5266"/>
        <v>0</v>
      </c>
      <c r="VM396" s="110"/>
      <c r="VN396" s="111"/>
      <c r="VO396" s="107"/>
      <c r="VP396" s="22"/>
      <c r="VQ396" s="132"/>
      <c r="VR396" s="133"/>
      <c r="VS396" s="98">
        <f t="shared" si="5267"/>
        <v>0</v>
      </c>
      <c r="VT396" s="133"/>
      <c r="VU396" s="133"/>
      <c r="VV396" s="133"/>
      <c r="VW396" s="100">
        <f t="shared" si="5268"/>
        <v>0</v>
      </c>
      <c r="VX396" s="133"/>
      <c r="VY396" s="133"/>
      <c r="VZ396" s="133"/>
      <c r="WA396" s="98">
        <f t="shared" si="5269"/>
        <v>0</v>
      </c>
      <c r="WB396" s="110"/>
      <c r="WC396" s="111"/>
      <c r="WD396" s="107"/>
      <c r="WE396" s="22"/>
    </row>
    <row r="397" spans="1:603" ht="16.5" customHeight="1">
      <c r="A397" s="94"/>
      <c r="B397" s="105" t="s">
        <v>307</v>
      </c>
      <c r="C397" s="106" t="s">
        <v>55</v>
      </c>
      <c r="D397" s="132"/>
      <c r="E397" s="133"/>
      <c r="F397" s="98">
        <f t="shared" si="4685"/>
        <v>0</v>
      </c>
      <c r="G397" s="133"/>
      <c r="H397" s="133"/>
      <c r="I397" s="133"/>
      <c r="J397" s="100">
        <f t="shared" si="4686"/>
        <v>0</v>
      </c>
      <c r="K397" s="133"/>
      <c r="L397" s="133"/>
      <c r="M397" s="133"/>
      <c r="N397" s="98">
        <f t="shared" si="6564"/>
        <v>0</v>
      </c>
      <c r="O397" s="110"/>
      <c r="P397" s="111"/>
      <c r="Q397" s="107"/>
      <c r="R397" s="22"/>
      <c r="S397" s="132"/>
      <c r="T397" s="133"/>
      <c r="U397" s="98">
        <f t="shared" si="5172"/>
        <v>0</v>
      </c>
      <c r="V397" s="133"/>
      <c r="W397" s="133"/>
      <c r="X397" s="133"/>
      <c r="Y397" s="100">
        <f t="shared" si="5173"/>
        <v>0</v>
      </c>
      <c r="Z397" s="133"/>
      <c r="AA397" s="133"/>
      <c r="AB397" s="133"/>
      <c r="AC397" s="98">
        <f t="shared" si="5174"/>
        <v>0</v>
      </c>
      <c r="AD397" s="110"/>
      <c r="AE397" s="111"/>
      <c r="AF397" s="107"/>
      <c r="AG397" s="22"/>
      <c r="AH397" s="132"/>
      <c r="AI397" s="133"/>
      <c r="AJ397" s="98">
        <f t="shared" si="5175"/>
        <v>0</v>
      </c>
      <c r="AK397" s="133"/>
      <c r="AL397" s="133"/>
      <c r="AM397" s="133"/>
      <c r="AN397" s="100">
        <f t="shared" si="5176"/>
        <v>0</v>
      </c>
      <c r="AO397" s="133"/>
      <c r="AP397" s="133"/>
      <c r="AQ397" s="133"/>
      <c r="AR397" s="98">
        <f t="shared" si="6081"/>
        <v>0</v>
      </c>
      <c r="AS397" s="110"/>
      <c r="AT397" s="111"/>
      <c r="AU397" s="107"/>
      <c r="AV397" s="22"/>
      <c r="AW397" s="132"/>
      <c r="AX397" s="133"/>
      <c r="AY397" s="98">
        <f t="shared" si="5178"/>
        <v>0</v>
      </c>
      <c r="AZ397" s="133"/>
      <c r="BA397" s="133"/>
      <c r="BB397" s="133"/>
      <c r="BC397" s="100">
        <f t="shared" si="5179"/>
        <v>0</v>
      </c>
      <c r="BD397" s="133"/>
      <c r="BE397" s="133"/>
      <c r="BF397" s="133"/>
      <c r="BG397" s="98">
        <f t="shared" si="5180"/>
        <v>0</v>
      </c>
      <c r="BH397" s="110"/>
      <c r="BI397" s="111"/>
      <c r="BJ397" s="107"/>
      <c r="BK397" s="22"/>
      <c r="BL397" s="132"/>
      <c r="BM397" s="133"/>
      <c r="BN397" s="98">
        <f t="shared" si="5181"/>
        <v>0</v>
      </c>
      <c r="BO397" s="133"/>
      <c r="BP397" s="133"/>
      <c r="BQ397" s="133"/>
      <c r="BR397" s="100">
        <f t="shared" si="5182"/>
        <v>0</v>
      </c>
      <c r="BS397" s="133"/>
      <c r="BT397" s="133"/>
      <c r="BU397" s="133"/>
      <c r="BV397" s="98">
        <f t="shared" si="5183"/>
        <v>0</v>
      </c>
      <c r="BW397" s="110"/>
      <c r="BX397" s="111"/>
      <c r="BY397" s="107"/>
      <c r="BZ397" s="23"/>
      <c r="CA397" s="132"/>
      <c r="CB397" s="133"/>
      <c r="CC397" s="98">
        <f t="shared" si="5184"/>
        <v>0</v>
      </c>
      <c r="CD397" s="133"/>
      <c r="CE397" s="133"/>
      <c r="CF397" s="133"/>
      <c r="CG397" s="100">
        <f t="shared" si="5185"/>
        <v>0</v>
      </c>
      <c r="CH397" s="133"/>
      <c r="CI397" s="133"/>
      <c r="CJ397" s="133"/>
      <c r="CK397" s="98">
        <f t="shared" si="5186"/>
        <v>0</v>
      </c>
      <c r="CL397" s="110"/>
      <c r="CM397" s="111"/>
      <c r="CN397" s="107"/>
      <c r="CO397" s="22"/>
      <c r="CP397" s="132"/>
      <c r="CQ397" s="133"/>
      <c r="CR397" s="98">
        <f t="shared" si="5187"/>
        <v>0</v>
      </c>
      <c r="CS397" s="133"/>
      <c r="CT397" s="133"/>
      <c r="CU397" s="133"/>
      <c r="CV397" s="100">
        <f t="shared" si="5188"/>
        <v>0</v>
      </c>
      <c r="CW397" s="133"/>
      <c r="CX397" s="133"/>
      <c r="CY397" s="133"/>
      <c r="CZ397" s="98">
        <f t="shared" si="5189"/>
        <v>0</v>
      </c>
      <c r="DA397" s="110"/>
      <c r="DB397" s="111"/>
      <c r="DC397" s="107"/>
      <c r="DD397" s="22"/>
      <c r="DE397" s="132"/>
      <c r="DF397" s="133"/>
      <c r="DG397" s="98">
        <f t="shared" si="5190"/>
        <v>0</v>
      </c>
      <c r="DH397" s="133"/>
      <c r="DI397" s="133"/>
      <c r="DJ397" s="133"/>
      <c r="DK397" s="100">
        <f t="shared" si="5191"/>
        <v>0</v>
      </c>
      <c r="DL397" s="133"/>
      <c r="DM397" s="133"/>
      <c r="DN397" s="133"/>
      <c r="DO397" s="98">
        <f t="shared" si="5192"/>
        <v>0</v>
      </c>
      <c r="DP397" s="110"/>
      <c r="DQ397" s="111"/>
      <c r="DR397" s="107"/>
      <c r="DS397" s="22"/>
      <c r="DT397" s="132"/>
      <c r="DU397" s="133"/>
      <c r="DV397" s="98">
        <f t="shared" si="5193"/>
        <v>0</v>
      </c>
      <c r="DW397" s="133"/>
      <c r="DX397" s="133"/>
      <c r="DY397" s="133"/>
      <c r="DZ397" s="100">
        <f t="shared" si="5194"/>
        <v>0</v>
      </c>
      <c r="EA397" s="133"/>
      <c r="EB397" s="133"/>
      <c r="EC397" s="133"/>
      <c r="ED397" s="98">
        <f t="shared" si="5195"/>
        <v>0</v>
      </c>
      <c r="EE397" s="110"/>
      <c r="EF397" s="111"/>
      <c r="EG397" s="107"/>
      <c r="EH397" s="22"/>
      <c r="EI397" s="132"/>
      <c r="EJ397" s="133"/>
      <c r="EK397" s="98">
        <f t="shared" si="5196"/>
        <v>0</v>
      </c>
      <c r="EL397" s="133"/>
      <c r="EM397" s="133"/>
      <c r="EN397" s="133"/>
      <c r="EO397" s="100">
        <f t="shared" si="5197"/>
        <v>0</v>
      </c>
      <c r="EP397" s="133"/>
      <c r="EQ397" s="133"/>
      <c r="ER397" s="133"/>
      <c r="ES397" s="98">
        <f t="shared" si="4849"/>
        <v>0</v>
      </c>
      <c r="ET397" s="110"/>
      <c r="EU397" s="111"/>
      <c r="EV397" s="107"/>
      <c r="EW397" s="22"/>
      <c r="EX397" s="132"/>
      <c r="EY397" s="133"/>
      <c r="EZ397" s="98">
        <f t="shared" si="5198"/>
        <v>0</v>
      </c>
      <c r="FA397" s="133"/>
      <c r="FB397" s="133"/>
      <c r="FC397" s="133"/>
      <c r="FD397" s="100">
        <f t="shared" si="5756"/>
        <v>0</v>
      </c>
      <c r="FE397" s="133"/>
      <c r="FF397" s="133"/>
      <c r="FG397" s="133"/>
      <c r="FH397" s="98">
        <f t="shared" si="4851"/>
        <v>0</v>
      </c>
      <c r="FI397" s="110"/>
      <c r="FJ397" s="111"/>
      <c r="FK397" s="107"/>
      <c r="FL397" s="22"/>
      <c r="FM397" s="132"/>
      <c r="FN397" s="133"/>
      <c r="FO397" s="98">
        <f t="shared" si="5591"/>
        <v>0</v>
      </c>
      <c r="FP397" s="133"/>
      <c r="FQ397" s="133"/>
      <c r="FR397" s="133"/>
      <c r="FS397" s="100">
        <f t="shared" si="5757"/>
        <v>0</v>
      </c>
      <c r="FT397" s="133"/>
      <c r="FU397" s="133"/>
      <c r="FV397" s="133"/>
      <c r="FW397" s="98">
        <f t="shared" si="6083"/>
        <v>0</v>
      </c>
      <c r="FX397" s="110"/>
      <c r="FY397" s="111"/>
      <c r="FZ397" s="107"/>
      <c r="GA397" s="22"/>
      <c r="GB397" s="132"/>
      <c r="GC397" s="133"/>
      <c r="GD397" s="98">
        <f t="shared" si="5200"/>
        <v>0</v>
      </c>
      <c r="GE397" s="133"/>
      <c r="GF397" s="133"/>
      <c r="GG397" s="133"/>
      <c r="GH397" s="100">
        <f t="shared" si="5201"/>
        <v>0</v>
      </c>
      <c r="GI397" s="133"/>
      <c r="GJ397" s="133"/>
      <c r="GK397" s="133"/>
      <c r="GL397" s="98">
        <f t="shared" si="5202"/>
        <v>0</v>
      </c>
      <c r="GM397" s="110"/>
      <c r="GN397" s="111"/>
      <c r="GO397" s="107"/>
      <c r="GP397" s="22"/>
      <c r="GQ397" s="132"/>
      <c r="GR397" s="133"/>
      <c r="GS397" s="98">
        <f t="shared" si="5203"/>
        <v>0</v>
      </c>
      <c r="GT397" s="133"/>
      <c r="GU397" s="133"/>
      <c r="GV397" s="133"/>
      <c r="GW397" s="100">
        <f t="shared" si="5204"/>
        <v>0</v>
      </c>
      <c r="GX397" s="133"/>
      <c r="GY397" s="133"/>
      <c r="GZ397" s="133"/>
      <c r="HA397" s="98">
        <f t="shared" si="5205"/>
        <v>0</v>
      </c>
      <c r="HB397" s="110"/>
      <c r="HC397" s="111"/>
      <c r="HD397" s="107"/>
      <c r="HE397" s="22"/>
      <c r="HF397" s="132"/>
      <c r="HG397" s="133"/>
      <c r="HH397" s="98">
        <f t="shared" si="5206"/>
        <v>0</v>
      </c>
      <c r="HI397" s="133"/>
      <c r="HJ397" s="133"/>
      <c r="HK397" s="133"/>
      <c r="HL397" s="100">
        <f t="shared" si="5207"/>
        <v>0</v>
      </c>
      <c r="HM397" s="133"/>
      <c r="HN397" s="133"/>
      <c r="HO397" s="133"/>
      <c r="HP397" s="98">
        <f t="shared" si="6082"/>
        <v>0</v>
      </c>
      <c r="HQ397" s="110"/>
      <c r="HR397" s="111"/>
      <c r="HS397" s="107"/>
      <c r="HT397" s="22"/>
      <c r="HU397" s="132"/>
      <c r="HV397" s="133"/>
      <c r="HW397" s="98">
        <f t="shared" si="5755"/>
        <v>0</v>
      </c>
      <c r="HX397" s="133"/>
      <c r="HY397" s="133"/>
      <c r="HZ397" s="133"/>
      <c r="IA397" s="100">
        <f t="shared" si="5759"/>
        <v>0</v>
      </c>
      <c r="IB397" s="133"/>
      <c r="IC397" s="133"/>
      <c r="ID397" s="133"/>
      <c r="IE397" s="98">
        <f t="shared" si="5211"/>
        <v>0</v>
      </c>
      <c r="IF397" s="110"/>
      <c r="IG397" s="111"/>
      <c r="IH397" s="107"/>
      <c r="II397" s="22"/>
      <c r="IJ397" s="132"/>
      <c r="IK397" s="133"/>
      <c r="IL397" s="98">
        <f t="shared" si="5752"/>
        <v>0</v>
      </c>
      <c r="IM397" s="133"/>
      <c r="IN397" s="133"/>
      <c r="IO397" s="133"/>
      <c r="IP397" s="100">
        <f t="shared" si="4678"/>
        <v>0</v>
      </c>
      <c r="IQ397" s="133"/>
      <c r="IR397" s="133"/>
      <c r="IS397" s="133"/>
      <c r="IT397" s="98">
        <f t="shared" si="5753"/>
        <v>0</v>
      </c>
      <c r="IU397" s="110"/>
      <c r="IV397" s="111"/>
      <c r="IW397" s="107"/>
      <c r="IX397" s="22"/>
      <c r="IY397" s="132"/>
      <c r="IZ397" s="133"/>
      <c r="JA397" s="98">
        <f t="shared" si="5212"/>
        <v>0</v>
      </c>
      <c r="JB397" s="133"/>
      <c r="JC397" s="133"/>
      <c r="JD397" s="133"/>
      <c r="JE397" s="100">
        <f t="shared" si="5213"/>
        <v>0</v>
      </c>
      <c r="JF397" s="133"/>
      <c r="JG397" s="133"/>
      <c r="JH397" s="133"/>
      <c r="JI397" s="98">
        <f t="shared" si="5214"/>
        <v>0</v>
      </c>
      <c r="JJ397" s="110"/>
      <c r="JK397" s="111"/>
      <c r="JL397" s="107"/>
      <c r="JM397" s="22"/>
      <c r="JN397" s="132"/>
      <c r="JO397" s="133"/>
      <c r="JP397" s="98">
        <f t="shared" si="5215"/>
        <v>0</v>
      </c>
      <c r="JQ397" s="133"/>
      <c r="JR397" s="133"/>
      <c r="JS397" s="133"/>
      <c r="JT397" s="100">
        <f t="shared" si="5216"/>
        <v>0</v>
      </c>
      <c r="JU397" s="133"/>
      <c r="JV397" s="133"/>
      <c r="JW397" s="133"/>
      <c r="JX397" s="98">
        <f t="shared" si="5217"/>
        <v>0</v>
      </c>
      <c r="JY397" s="110"/>
      <c r="JZ397" s="111"/>
      <c r="KA397" s="107"/>
      <c r="KB397" s="22"/>
      <c r="KC397" s="132"/>
      <c r="KD397" s="133"/>
      <c r="KE397" s="98">
        <f t="shared" si="5218"/>
        <v>0</v>
      </c>
      <c r="KF397" s="133"/>
      <c r="KG397" s="133"/>
      <c r="KH397" s="133"/>
      <c r="KI397" s="100">
        <f t="shared" si="5219"/>
        <v>0</v>
      </c>
      <c r="KJ397" s="133"/>
      <c r="KK397" s="133"/>
      <c r="KL397" s="133"/>
      <c r="KM397" s="98">
        <f t="shared" si="5920"/>
        <v>0</v>
      </c>
      <c r="KN397" s="110"/>
      <c r="KO397" s="111"/>
      <c r="KP397" s="107"/>
      <c r="KQ397" s="22"/>
      <c r="KR397" s="132"/>
      <c r="KS397" s="133"/>
      <c r="KT397" s="98">
        <f t="shared" si="5220"/>
        <v>0</v>
      </c>
      <c r="KU397" s="133"/>
      <c r="KV397" s="133"/>
      <c r="KW397" s="133"/>
      <c r="KX397" s="100">
        <f t="shared" si="5758"/>
        <v>0</v>
      </c>
      <c r="KY397" s="133"/>
      <c r="KZ397" s="133"/>
      <c r="LA397" s="133"/>
      <c r="LB397" s="98">
        <f t="shared" si="5221"/>
        <v>0</v>
      </c>
      <c r="LC397" s="110"/>
      <c r="LD397" s="111"/>
      <c r="LE397" s="107"/>
      <c r="LF397" s="22"/>
      <c r="LG397" s="132"/>
      <c r="LH397" s="133"/>
      <c r="LI397" s="98">
        <f t="shared" si="5222"/>
        <v>0</v>
      </c>
      <c r="LJ397" s="133"/>
      <c r="LK397" s="133"/>
      <c r="LL397" s="133"/>
      <c r="LM397" s="100">
        <f t="shared" si="5223"/>
        <v>0</v>
      </c>
      <c r="LN397" s="133"/>
      <c r="LO397" s="133"/>
      <c r="LP397" s="133"/>
      <c r="LQ397" s="98">
        <f t="shared" si="5224"/>
        <v>0</v>
      </c>
      <c r="LR397" s="110"/>
      <c r="LS397" s="111"/>
      <c r="LT397" s="107"/>
      <c r="LU397" s="22"/>
      <c r="LV397" s="132"/>
      <c r="LW397" s="133"/>
      <c r="LX397" s="98">
        <f t="shared" si="4356"/>
        <v>0</v>
      </c>
      <c r="LY397" s="133"/>
      <c r="LZ397" s="133"/>
      <c r="MA397" s="133"/>
      <c r="MB397" s="100">
        <f t="shared" si="5225"/>
        <v>0</v>
      </c>
      <c r="MC397" s="133"/>
      <c r="MD397" s="133"/>
      <c r="ME397" s="133"/>
      <c r="MF397" s="98">
        <f t="shared" si="5226"/>
        <v>0</v>
      </c>
      <c r="MG397" s="110"/>
      <c r="MH397" s="111"/>
      <c r="MI397" s="107"/>
      <c r="MJ397" s="22"/>
      <c r="MK397" s="132"/>
      <c r="ML397" s="133"/>
      <c r="MM397" s="98">
        <f t="shared" si="5227"/>
        <v>0</v>
      </c>
      <c r="MN397" s="133"/>
      <c r="MO397" s="133"/>
      <c r="MP397" s="133"/>
      <c r="MQ397" s="100">
        <f t="shared" si="5228"/>
        <v>0</v>
      </c>
      <c r="MR397" s="133"/>
      <c r="MS397" s="133"/>
      <c r="MT397" s="133"/>
      <c r="MU397" s="98">
        <f t="shared" si="4850"/>
        <v>0</v>
      </c>
      <c r="MV397" s="110"/>
      <c r="MW397" s="111"/>
      <c r="MX397" s="107"/>
      <c r="MY397" s="22"/>
      <c r="MZ397" s="132"/>
      <c r="NA397" s="133"/>
      <c r="NB397" s="98">
        <f t="shared" si="5229"/>
        <v>0</v>
      </c>
      <c r="NC397" s="133"/>
      <c r="ND397" s="133"/>
      <c r="NE397" s="133"/>
      <c r="NF397" s="100">
        <f t="shared" si="5230"/>
        <v>0</v>
      </c>
      <c r="NG397" s="133"/>
      <c r="NH397" s="133"/>
      <c r="NI397" s="133"/>
      <c r="NJ397" s="98">
        <f t="shared" si="5231"/>
        <v>0</v>
      </c>
      <c r="NK397" s="110"/>
      <c r="NL397" s="111"/>
      <c r="NM397" s="107"/>
      <c r="NN397" s="22"/>
      <c r="NO397" s="132"/>
      <c r="NP397" s="133"/>
      <c r="NQ397" s="98">
        <f t="shared" si="5232"/>
        <v>0</v>
      </c>
      <c r="NR397" s="133"/>
      <c r="NS397" s="133"/>
      <c r="NT397" s="133"/>
      <c r="NU397" s="100">
        <f t="shared" si="5233"/>
        <v>0</v>
      </c>
      <c r="NV397" s="133"/>
      <c r="NW397" s="133"/>
      <c r="NX397" s="133"/>
      <c r="NY397" s="98">
        <f t="shared" si="5234"/>
        <v>0</v>
      </c>
      <c r="NZ397" s="110"/>
      <c r="OA397" s="111"/>
      <c r="OB397" s="107"/>
      <c r="OC397" s="22"/>
      <c r="OD397" s="132"/>
      <c r="OE397" s="133"/>
      <c r="OF397" s="98">
        <f t="shared" si="4681"/>
        <v>0</v>
      </c>
      <c r="OG397" s="133"/>
      <c r="OH397" s="133"/>
      <c r="OI397" s="133"/>
      <c r="OJ397" s="100">
        <f t="shared" si="5235"/>
        <v>0</v>
      </c>
      <c r="OK397" s="133"/>
      <c r="OL397" s="133"/>
      <c r="OM397" s="133"/>
      <c r="ON397" s="98">
        <f t="shared" si="5236"/>
        <v>0</v>
      </c>
      <c r="OO397" s="110"/>
      <c r="OP397" s="111"/>
      <c r="OQ397" s="107"/>
      <c r="OR397" s="22"/>
      <c r="OS397" s="132"/>
      <c r="OT397" s="133"/>
      <c r="OU397" s="98">
        <f t="shared" si="4688"/>
        <v>0</v>
      </c>
      <c r="OV397" s="133"/>
      <c r="OW397" s="133"/>
      <c r="OX397" s="133"/>
      <c r="OY397" s="100">
        <f t="shared" si="6403"/>
        <v>0</v>
      </c>
      <c r="OZ397" s="133"/>
      <c r="PA397" s="133"/>
      <c r="PB397" s="133"/>
      <c r="PC397" s="98">
        <f t="shared" si="5430"/>
        <v>0</v>
      </c>
      <c r="PD397" s="110"/>
      <c r="PE397" s="111"/>
      <c r="PF397" s="107"/>
      <c r="PG397" s="22"/>
      <c r="PH397" s="132"/>
      <c r="PI397" s="133"/>
      <c r="PJ397" s="98">
        <f t="shared" si="5237"/>
        <v>0</v>
      </c>
      <c r="PK397" s="133"/>
      <c r="PL397" s="133"/>
      <c r="PM397" s="133"/>
      <c r="PN397" s="100">
        <f t="shared" si="5238"/>
        <v>0</v>
      </c>
      <c r="PO397" s="133"/>
      <c r="PP397" s="133"/>
      <c r="PQ397" s="133"/>
      <c r="PR397" s="98">
        <f t="shared" si="5239"/>
        <v>0</v>
      </c>
      <c r="PS397" s="110"/>
      <c r="PT397" s="111"/>
      <c r="PU397" s="107"/>
      <c r="PV397" s="22"/>
      <c r="PW397" s="132"/>
      <c r="PX397" s="133"/>
      <c r="PY397" s="98">
        <f t="shared" si="5240"/>
        <v>0</v>
      </c>
      <c r="PZ397" s="133"/>
      <c r="QA397" s="133"/>
      <c r="QB397" s="133"/>
      <c r="QC397" s="100">
        <f t="shared" si="5241"/>
        <v>0</v>
      </c>
      <c r="QD397" s="133"/>
      <c r="QE397" s="133"/>
      <c r="QF397" s="133"/>
      <c r="QG397" s="98">
        <f t="shared" si="5242"/>
        <v>0</v>
      </c>
      <c r="QH397" s="110"/>
      <c r="QI397" s="111"/>
      <c r="QJ397" s="107"/>
      <c r="QK397" s="22"/>
      <c r="QL397" s="132"/>
      <c r="QM397" s="133"/>
      <c r="QN397" s="98">
        <f t="shared" si="5243"/>
        <v>0</v>
      </c>
      <c r="QO397" s="133"/>
      <c r="QP397" s="133"/>
      <c r="QQ397" s="133"/>
      <c r="QR397" s="100">
        <f t="shared" si="5244"/>
        <v>0</v>
      </c>
      <c r="QS397" s="133"/>
      <c r="QT397" s="133"/>
      <c r="QU397" s="133"/>
      <c r="QV397" s="98">
        <f t="shared" si="5245"/>
        <v>0</v>
      </c>
      <c r="QW397" s="110"/>
      <c r="QX397" s="111"/>
      <c r="QY397" s="107"/>
      <c r="QZ397" s="22"/>
      <c r="RA397" s="132"/>
      <c r="RB397" s="133"/>
      <c r="RC397" s="98">
        <f t="shared" si="5246"/>
        <v>0</v>
      </c>
      <c r="RD397" s="133"/>
      <c r="RE397" s="133"/>
      <c r="RF397" s="133"/>
      <c r="RG397" s="100">
        <f t="shared" si="5247"/>
        <v>0</v>
      </c>
      <c r="RH397" s="133"/>
      <c r="RI397" s="133"/>
      <c r="RJ397" s="133"/>
      <c r="RK397" s="98">
        <f t="shared" si="5248"/>
        <v>0</v>
      </c>
      <c r="RL397" s="110"/>
      <c r="RM397" s="111"/>
      <c r="RN397" s="107"/>
      <c r="RO397" s="22"/>
      <c r="RP397" s="132"/>
      <c r="RQ397" s="133"/>
      <c r="RR397" s="98">
        <f t="shared" si="5249"/>
        <v>0</v>
      </c>
      <c r="RS397" s="133"/>
      <c r="RT397" s="133"/>
      <c r="RU397" s="133"/>
      <c r="RV397" s="100">
        <f t="shared" si="5250"/>
        <v>0</v>
      </c>
      <c r="RW397" s="133"/>
      <c r="RX397" s="133"/>
      <c r="RY397" s="133"/>
      <c r="RZ397" s="98">
        <f t="shared" si="5251"/>
        <v>0</v>
      </c>
      <c r="SA397" s="110"/>
      <c r="SB397" s="111"/>
      <c r="SC397" s="107"/>
      <c r="SD397" s="22"/>
      <c r="SE397" s="132"/>
      <c r="SF397" s="133"/>
      <c r="SG397" s="98">
        <f t="shared" si="5252"/>
        <v>0</v>
      </c>
      <c r="SH397" s="133"/>
      <c r="SI397" s="133"/>
      <c r="SJ397" s="133"/>
      <c r="SK397" s="100">
        <f t="shared" si="5253"/>
        <v>0</v>
      </c>
      <c r="SL397" s="133"/>
      <c r="SM397" s="133"/>
      <c r="SN397" s="133"/>
      <c r="SO397" s="98">
        <f t="shared" si="5254"/>
        <v>0</v>
      </c>
      <c r="SP397" s="110"/>
      <c r="SQ397" s="111"/>
      <c r="SR397" s="107"/>
      <c r="SS397" s="22"/>
      <c r="ST397" s="132"/>
      <c r="SU397" s="133"/>
      <c r="SV397" s="98">
        <f t="shared" si="4682"/>
        <v>0</v>
      </c>
      <c r="SW397" s="133"/>
      <c r="SX397" s="133"/>
      <c r="SY397" s="133"/>
      <c r="SZ397" s="100">
        <f t="shared" si="4683"/>
        <v>0</v>
      </c>
      <c r="TA397" s="133"/>
      <c r="TB397" s="133"/>
      <c r="TC397" s="133"/>
      <c r="TD397" s="98">
        <f t="shared" si="4684"/>
        <v>0</v>
      </c>
      <c r="TE397" s="110"/>
      <c r="TF397" s="111"/>
      <c r="TG397" s="107"/>
      <c r="TH397" s="22"/>
      <c r="TI397" s="132"/>
      <c r="TJ397" s="133"/>
      <c r="TK397" s="98">
        <f t="shared" si="5255"/>
        <v>0</v>
      </c>
      <c r="TL397" s="133"/>
      <c r="TM397" s="133"/>
      <c r="TN397" s="133"/>
      <c r="TO397" s="100">
        <f t="shared" si="5256"/>
        <v>0</v>
      </c>
      <c r="TP397" s="133"/>
      <c r="TQ397" s="133"/>
      <c r="TR397" s="133"/>
      <c r="TS397" s="98">
        <f t="shared" si="5257"/>
        <v>0</v>
      </c>
      <c r="TT397" s="110"/>
      <c r="TU397" s="111"/>
      <c r="TV397" s="107"/>
      <c r="TW397" s="22"/>
      <c r="TX397" s="132"/>
      <c r="TY397" s="133"/>
      <c r="TZ397" s="98">
        <f t="shared" si="5258"/>
        <v>0</v>
      </c>
      <c r="UA397" s="133"/>
      <c r="UB397" s="133"/>
      <c r="UC397" s="133"/>
      <c r="UD397" s="100">
        <f t="shared" si="5259"/>
        <v>0</v>
      </c>
      <c r="UE397" s="133"/>
      <c r="UF397" s="133"/>
      <c r="UG397" s="133"/>
      <c r="UH397" s="98">
        <f t="shared" si="5260"/>
        <v>0</v>
      </c>
      <c r="UI397" s="110"/>
      <c r="UJ397" s="111"/>
      <c r="UK397" s="107"/>
      <c r="UL397" s="22"/>
      <c r="UM397" s="132"/>
      <c r="UN397" s="133"/>
      <c r="UO397" s="98">
        <f t="shared" si="5261"/>
        <v>0</v>
      </c>
      <c r="UP397" s="133"/>
      <c r="UQ397" s="133"/>
      <c r="UR397" s="133"/>
      <c r="US397" s="100">
        <f t="shared" si="5262"/>
        <v>0</v>
      </c>
      <c r="UT397" s="133"/>
      <c r="UU397" s="133"/>
      <c r="UV397" s="133"/>
      <c r="UW397" s="98">
        <f t="shared" si="5263"/>
        <v>0</v>
      </c>
      <c r="UX397" s="110"/>
      <c r="UY397" s="111"/>
      <c r="UZ397" s="107"/>
      <c r="VA397" s="22"/>
      <c r="VB397" s="132"/>
      <c r="VC397" s="133"/>
      <c r="VD397" s="98">
        <f t="shared" si="5264"/>
        <v>0</v>
      </c>
      <c r="VE397" s="133"/>
      <c r="VF397" s="133"/>
      <c r="VG397" s="133"/>
      <c r="VH397" s="100">
        <f t="shared" si="5265"/>
        <v>0</v>
      </c>
      <c r="VI397" s="133"/>
      <c r="VJ397" s="133"/>
      <c r="VK397" s="133"/>
      <c r="VL397" s="98">
        <f t="shared" si="5266"/>
        <v>0</v>
      </c>
      <c r="VM397" s="110"/>
      <c r="VN397" s="111"/>
      <c r="VO397" s="107"/>
      <c r="VP397" s="22"/>
      <c r="VQ397" s="132"/>
      <c r="VR397" s="133"/>
      <c r="VS397" s="98">
        <f t="shared" si="5267"/>
        <v>0</v>
      </c>
      <c r="VT397" s="133"/>
      <c r="VU397" s="133"/>
      <c r="VV397" s="133"/>
      <c r="VW397" s="100">
        <f t="shared" si="5268"/>
        <v>0</v>
      </c>
      <c r="VX397" s="133"/>
      <c r="VY397" s="133"/>
      <c r="VZ397" s="133"/>
      <c r="WA397" s="98">
        <f t="shared" si="5269"/>
        <v>0</v>
      </c>
      <c r="WB397" s="110"/>
      <c r="WC397" s="111"/>
      <c r="WD397" s="107"/>
      <c r="WE397" s="22"/>
    </row>
    <row r="398" spans="1:603" ht="16.5" customHeight="1">
      <c r="A398" s="94"/>
      <c r="B398" s="105" t="s">
        <v>307</v>
      </c>
      <c r="C398" s="106" t="s">
        <v>57</v>
      </c>
      <c r="D398" s="132"/>
      <c r="E398" s="133"/>
      <c r="F398" s="98">
        <f t="shared" si="4685"/>
        <v>0</v>
      </c>
      <c r="G398" s="133"/>
      <c r="H398" s="133"/>
      <c r="I398" s="133"/>
      <c r="J398" s="100">
        <f t="shared" si="4686"/>
        <v>0</v>
      </c>
      <c r="K398" s="133"/>
      <c r="L398" s="133"/>
      <c r="M398" s="133"/>
      <c r="N398" s="98">
        <f t="shared" si="6564"/>
        <v>0</v>
      </c>
      <c r="O398" s="110"/>
      <c r="P398" s="111"/>
      <c r="Q398" s="107"/>
      <c r="R398" s="22"/>
      <c r="S398" s="132"/>
      <c r="T398" s="133"/>
      <c r="U398" s="98">
        <f t="shared" si="5172"/>
        <v>0</v>
      </c>
      <c r="V398" s="133"/>
      <c r="W398" s="133"/>
      <c r="X398" s="133"/>
      <c r="Y398" s="100">
        <f t="shared" si="5173"/>
        <v>0</v>
      </c>
      <c r="Z398" s="133"/>
      <c r="AA398" s="133"/>
      <c r="AB398" s="133"/>
      <c r="AC398" s="98">
        <f t="shared" si="5174"/>
        <v>0</v>
      </c>
      <c r="AD398" s="110"/>
      <c r="AE398" s="111"/>
      <c r="AF398" s="107"/>
      <c r="AG398" s="22"/>
      <c r="AH398" s="132"/>
      <c r="AI398" s="133"/>
      <c r="AJ398" s="98">
        <f t="shared" si="5175"/>
        <v>0</v>
      </c>
      <c r="AK398" s="133"/>
      <c r="AL398" s="133"/>
      <c r="AM398" s="133"/>
      <c r="AN398" s="100">
        <f t="shared" si="5176"/>
        <v>0</v>
      </c>
      <c r="AO398" s="133"/>
      <c r="AP398" s="133"/>
      <c r="AQ398" s="133"/>
      <c r="AR398" s="98">
        <f t="shared" si="6081"/>
        <v>0</v>
      </c>
      <c r="AS398" s="110"/>
      <c r="AT398" s="111"/>
      <c r="AU398" s="107"/>
      <c r="AV398" s="22"/>
      <c r="AW398" s="132"/>
      <c r="AX398" s="133"/>
      <c r="AY398" s="98">
        <f t="shared" si="5178"/>
        <v>0</v>
      </c>
      <c r="AZ398" s="133"/>
      <c r="BA398" s="133"/>
      <c r="BB398" s="133"/>
      <c r="BC398" s="100">
        <f t="shared" si="5179"/>
        <v>0</v>
      </c>
      <c r="BD398" s="133"/>
      <c r="BE398" s="133"/>
      <c r="BF398" s="133"/>
      <c r="BG398" s="98">
        <f t="shared" si="5180"/>
        <v>0</v>
      </c>
      <c r="BH398" s="110"/>
      <c r="BI398" s="111"/>
      <c r="BJ398" s="107"/>
      <c r="BK398" s="22"/>
      <c r="BL398" s="132"/>
      <c r="BM398" s="133"/>
      <c r="BN398" s="98">
        <f t="shared" si="5181"/>
        <v>0</v>
      </c>
      <c r="BO398" s="133"/>
      <c r="BP398" s="133"/>
      <c r="BQ398" s="133"/>
      <c r="BR398" s="100">
        <f t="shared" si="5182"/>
        <v>0</v>
      </c>
      <c r="BS398" s="133"/>
      <c r="BT398" s="133"/>
      <c r="BU398" s="133"/>
      <c r="BV398" s="98">
        <f t="shared" si="5183"/>
        <v>0</v>
      </c>
      <c r="BW398" s="110"/>
      <c r="BX398" s="111"/>
      <c r="BY398" s="107"/>
      <c r="BZ398" s="23"/>
      <c r="CA398" s="132"/>
      <c r="CB398" s="133"/>
      <c r="CC398" s="98">
        <f t="shared" si="5184"/>
        <v>0</v>
      </c>
      <c r="CD398" s="133"/>
      <c r="CE398" s="133"/>
      <c r="CF398" s="133"/>
      <c r="CG398" s="100">
        <f t="shared" si="5185"/>
        <v>0</v>
      </c>
      <c r="CH398" s="133"/>
      <c r="CI398" s="133"/>
      <c r="CJ398" s="133"/>
      <c r="CK398" s="98">
        <f t="shared" si="5186"/>
        <v>0</v>
      </c>
      <c r="CL398" s="110"/>
      <c r="CM398" s="111"/>
      <c r="CN398" s="107"/>
      <c r="CO398" s="22"/>
      <c r="CP398" s="132"/>
      <c r="CQ398" s="133"/>
      <c r="CR398" s="98">
        <f t="shared" si="5187"/>
        <v>0</v>
      </c>
      <c r="CS398" s="133"/>
      <c r="CT398" s="133"/>
      <c r="CU398" s="133"/>
      <c r="CV398" s="100">
        <f t="shared" si="5188"/>
        <v>0</v>
      </c>
      <c r="CW398" s="133"/>
      <c r="CX398" s="133"/>
      <c r="CY398" s="133"/>
      <c r="CZ398" s="98">
        <f t="shared" si="5189"/>
        <v>0</v>
      </c>
      <c r="DA398" s="110"/>
      <c r="DB398" s="111"/>
      <c r="DC398" s="107"/>
      <c r="DD398" s="22"/>
      <c r="DE398" s="132"/>
      <c r="DF398" s="133"/>
      <c r="DG398" s="98">
        <f t="shared" si="5190"/>
        <v>0</v>
      </c>
      <c r="DH398" s="133"/>
      <c r="DI398" s="133"/>
      <c r="DJ398" s="133"/>
      <c r="DK398" s="100">
        <f t="shared" si="5191"/>
        <v>0</v>
      </c>
      <c r="DL398" s="133"/>
      <c r="DM398" s="133"/>
      <c r="DN398" s="133"/>
      <c r="DO398" s="98">
        <f t="shared" si="5192"/>
        <v>0</v>
      </c>
      <c r="DP398" s="110"/>
      <c r="DQ398" s="111"/>
      <c r="DR398" s="107"/>
      <c r="DS398" s="22"/>
      <c r="DT398" s="132"/>
      <c r="DU398" s="133"/>
      <c r="DV398" s="98">
        <f t="shared" si="5193"/>
        <v>0</v>
      </c>
      <c r="DW398" s="133"/>
      <c r="DX398" s="133"/>
      <c r="DY398" s="133"/>
      <c r="DZ398" s="100">
        <f t="shared" si="5194"/>
        <v>0</v>
      </c>
      <c r="EA398" s="133"/>
      <c r="EB398" s="133"/>
      <c r="EC398" s="133"/>
      <c r="ED398" s="98">
        <f t="shared" si="5195"/>
        <v>0</v>
      </c>
      <c r="EE398" s="110"/>
      <c r="EF398" s="111"/>
      <c r="EG398" s="107"/>
      <c r="EH398" s="22"/>
      <c r="EI398" s="132"/>
      <c r="EJ398" s="133"/>
      <c r="EK398" s="98">
        <f t="shared" si="5196"/>
        <v>0</v>
      </c>
      <c r="EL398" s="133"/>
      <c r="EM398" s="133"/>
      <c r="EN398" s="133"/>
      <c r="EO398" s="100">
        <f t="shared" si="5197"/>
        <v>0</v>
      </c>
      <c r="EP398" s="133"/>
      <c r="EQ398" s="133"/>
      <c r="ER398" s="133"/>
      <c r="ES398" s="98">
        <f t="shared" si="4849"/>
        <v>0</v>
      </c>
      <c r="ET398" s="110"/>
      <c r="EU398" s="111"/>
      <c r="EV398" s="107"/>
      <c r="EW398" s="22"/>
      <c r="EX398" s="132"/>
      <c r="EY398" s="133"/>
      <c r="EZ398" s="98">
        <f t="shared" si="5198"/>
        <v>0</v>
      </c>
      <c r="FA398" s="133"/>
      <c r="FB398" s="133"/>
      <c r="FC398" s="133"/>
      <c r="FD398" s="100">
        <f t="shared" si="5756"/>
        <v>0</v>
      </c>
      <c r="FE398" s="133"/>
      <c r="FF398" s="133"/>
      <c r="FG398" s="133"/>
      <c r="FH398" s="98">
        <f t="shared" si="4851"/>
        <v>0</v>
      </c>
      <c r="FI398" s="110"/>
      <c r="FJ398" s="111"/>
      <c r="FK398" s="107"/>
      <c r="FL398" s="22"/>
      <c r="FM398" s="132"/>
      <c r="FN398" s="133"/>
      <c r="FO398" s="98">
        <f t="shared" si="5591"/>
        <v>0</v>
      </c>
      <c r="FP398" s="133"/>
      <c r="FQ398" s="133"/>
      <c r="FR398" s="133"/>
      <c r="FS398" s="100">
        <f t="shared" si="5757"/>
        <v>0</v>
      </c>
      <c r="FT398" s="133"/>
      <c r="FU398" s="133"/>
      <c r="FV398" s="133"/>
      <c r="FW398" s="98">
        <f t="shared" si="6083"/>
        <v>0</v>
      </c>
      <c r="FX398" s="110"/>
      <c r="FY398" s="111"/>
      <c r="FZ398" s="107"/>
      <c r="GA398" s="22"/>
      <c r="GB398" s="132"/>
      <c r="GC398" s="133"/>
      <c r="GD398" s="98">
        <f t="shared" si="5200"/>
        <v>0</v>
      </c>
      <c r="GE398" s="133"/>
      <c r="GF398" s="133"/>
      <c r="GG398" s="133"/>
      <c r="GH398" s="100">
        <f t="shared" si="5201"/>
        <v>0</v>
      </c>
      <c r="GI398" s="133"/>
      <c r="GJ398" s="133"/>
      <c r="GK398" s="133"/>
      <c r="GL398" s="98">
        <f t="shared" si="5202"/>
        <v>0</v>
      </c>
      <c r="GM398" s="110"/>
      <c r="GN398" s="111"/>
      <c r="GO398" s="107"/>
      <c r="GP398" s="22"/>
      <c r="GQ398" s="132"/>
      <c r="GR398" s="133"/>
      <c r="GS398" s="98">
        <f t="shared" si="5203"/>
        <v>0</v>
      </c>
      <c r="GT398" s="133"/>
      <c r="GU398" s="133"/>
      <c r="GV398" s="133"/>
      <c r="GW398" s="100">
        <f t="shared" si="5204"/>
        <v>0</v>
      </c>
      <c r="GX398" s="133"/>
      <c r="GY398" s="133"/>
      <c r="GZ398" s="133"/>
      <c r="HA398" s="98">
        <f t="shared" si="5205"/>
        <v>0</v>
      </c>
      <c r="HB398" s="110"/>
      <c r="HC398" s="111"/>
      <c r="HD398" s="107"/>
      <c r="HE398" s="22"/>
      <c r="HF398" s="132"/>
      <c r="HG398" s="133"/>
      <c r="HH398" s="98">
        <f t="shared" si="5206"/>
        <v>0</v>
      </c>
      <c r="HI398" s="133"/>
      <c r="HJ398" s="133"/>
      <c r="HK398" s="133"/>
      <c r="HL398" s="100">
        <f t="shared" si="5207"/>
        <v>0</v>
      </c>
      <c r="HM398" s="133"/>
      <c r="HN398" s="133"/>
      <c r="HO398" s="133"/>
      <c r="HP398" s="98">
        <f t="shared" si="6082"/>
        <v>0</v>
      </c>
      <c r="HQ398" s="110"/>
      <c r="HR398" s="111"/>
      <c r="HS398" s="107"/>
      <c r="HT398" s="22"/>
      <c r="HU398" s="132"/>
      <c r="HV398" s="133"/>
      <c r="HW398" s="98">
        <f t="shared" si="5755"/>
        <v>0</v>
      </c>
      <c r="HX398" s="133"/>
      <c r="HY398" s="133"/>
      <c r="HZ398" s="133"/>
      <c r="IA398" s="100">
        <f t="shared" si="5759"/>
        <v>0</v>
      </c>
      <c r="IB398" s="133"/>
      <c r="IC398" s="133"/>
      <c r="ID398" s="133"/>
      <c r="IE398" s="98">
        <f t="shared" si="5211"/>
        <v>0</v>
      </c>
      <c r="IF398" s="110"/>
      <c r="IG398" s="111"/>
      <c r="IH398" s="107"/>
      <c r="II398" s="22"/>
      <c r="IJ398" s="132"/>
      <c r="IK398" s="133"/>
      <c r="IL398" s="98">
        <f t="shared" si="5752"/>
        <v>0</v>
      </c>
      <c r="IM398" s="133"/>
      <c r="IN398" s="133"/>
      <c r="IO398" s="133"/>
      <c r="IP398" s="100">
        <f t="shared" si="4678"/>
        <v>0</v>
      </c>
      <c r="IQ398" s="133"/>
      <c r="IR398" s="133"/>
      <c r="IS398" s="133"/>
      <c r="IT398" s="98">
        <f t="shared" si="5753"/>
        <v>0</v>
      </c>
      <c r="IU398" s="110"/>
      <c r="IV398" s="111"/>
      <c r="IW398" s="107"/>
      <c r="IX398" s="22"/>
      <c r="IY398" s="132"/>
      <c r="IZ398" s="133"/>
      <c r="JA398" s="98">
        <f t="shared" si="5212"/>
        <v>0</v>
      </c>
      <c r="JB398" s="133"/>
      <c r="JC398" s="133"/>
      <c r="JD398" s="133"/>
      <c r="JE398" s="100">
        <f t="shared" si="5213"/>
        <v>0</v>
      </c>
      <c r="JF398" s="133"/>
      <c r="JG398" s="133"/>
      <c r="JH398" s="133"/>
      <c r="JI398" s="98">
        <f t="shared" si="5214"/>
        <v>0</v>
      </c>
      <c r="JJ398" s="110"/>
      <c r="JK398" s="111"/>
      <c r="JL398" s="107"/>
      <c r="JM398" s="22"/>
      <c r="JN398" s="132"/>
      <c r="JO398" s="133"/>
      <c r="JP398" s="98">
        <f t="shared" si="5215"/>
        <v>0</v>
      </c>
      <c r="JQ398" s="133"/>
      <c r="JR398" s="133"/>
      <c r="JS398" s="133"/>
      <c r="JT398" s="100">
        <f t="shared" si="5216"/>
        <v>0</v>
      </c>
      <c r="JU398" s="133"/>
      <c r="JV398" s="133"/>
      <c r="JW398" s="133"/>
      <c r="JX398" s="98">
        <f t="shared" si="5217"/>
        <v>0</v>
      </c>
      <c r="JY398" s="110"/>
      <c r="JZ398" s="111"/>
      <c r="KA398" s="107"/>
      <c r="KB398" s="22"/>
      <c r="KC398" s="132"/>
      <c r="KD398" s="133"/>
      <c r="KE398" s="98">
        <f t="shared" si="5218"/>
        <v>0</v>
      </c>
      <c r="KF398" s="133"/>
      <c r="KG398" s="133"/>
      <c r="KH398" s="133"/>
      <c r="KI398" s="100">
        <f t="shared" si="5219"/>
        <v>0</v>
      </c>
      <c r="KJ398" s="133"/>
      <c r="KK398" s="133"/>
      <c r="KL398" s="133"/>
      <c r="KM398" s="98">
        <f t="shared" si="5920"/>
        <v>0</v>
      </c>
      <c r="KN398" s="110"/>
      <c r="KO398" s="111"/>
      <c r="KP398" s="107"/>
      <c r="KQ398" s="22"/>
      <c r="KR398" s="132"/>
      <c r="KS398" s="133"/>
      <c r="KT398" s="98">
        <f t="shared" si="5220"/>
        <v>0</v>
      </c>
      <c r="KU398" s="133"/>
      <c r="KV398" s="133"/>
      <c r="KW398" s="133"/>
      <c r="KX398" s="100">
        <f t="shared" si="5758"/>
        <v>0</v>
      </c>
      <c r="KY398" s="133"/>
      <c r="KZ398" s="133"/>
      <c r="LA398" s="133"/>
      <c r="LB398" s="98">
        <f t="shared" si="5221"/>
        <v>0</v>
      </c>
      <c r="LC398" s="110"/>
      <c r="LD398" s="111"/>
      <c r="LE398" s="107"/>
      <c r="LF398" s="22"/>
      <c r="LG398" s="132"/>
      <c r="LH398" s="133"/>
      <c r="LI398" s="98">
        <f t="shared" si="5222"/>
        <v>0</v>
      </c>
      <c r="LJ398" s="133"/>
      <c r="LK398" s="133"/>
      <c r="LL398" s="133"/>
      <c r="LM398" s="100">
        <f t="shared" si="5223"/>
        <v>0</v>
      </c>
      <c r="LN398" s="133"/>
      <c r="LO398" s="133"/>
      <c r="LP398" s="133"/>
      <c r="LQ398" s="98">
        <f t="shared" si="5224"/>
        <v>0</v>
      </c>
      <c r="LR398" s="110"/>
      <c r="LS398" s="111"/>
      <c r="LT398" s="107"/>
      <c r="LU398" s="22"/>
      <c r="LV398" s="132"/>
      <c r="LW398" s="133"/>
      <c r="LX398" s="98">
        <f t="shared" si="4356"/>
        <v>0</v>
      </c>
      <c r="LY398" s="133"/>
      <c r="LZ398" s="133"/>
      <c r="MA398" s="133"/>
      <c r="MB398" s="100">
        <f t="shared" si="5225"/>
        <v>0</v>
      </c>
      <c r="MC398" s="133"/>
      <c r="MD398" s="133"/>
      <c r="ME398" s="133"/>
      <c r="MF398" s="98">
        <f t="shared" si="5226"/>
        <v>0</v>
      </c>
      <c r="MG398" s="110"/>
      <c r="MH398" s="111"/>
      <c r="MI398" s="107"/>
      <c r="MJ398" s="22"/>
      <c r="MK398" s="132"/>
      <c r="ML398" s="133"/>
      <c r="MM398" s="98">
        <f t="shared" si="5227"/>
        <v>0</v>
      </c>
      <c r="MN398" s="133"/>
      <c r="MO398" s="133"/>
      <c r="MP398" s="133"/>
      <c r="MQ398" s="100">
        <f t="shared" si="5228"/>
        <v>0</v>
      </c>
      <c r="MR398" s="133"/>
      <c r="MS398" s="133"/>
      <c r="MT398" s="133"/>
      <c r="MU398" s="98">
        <f t="shared" si="4850"/>
        <v>0</v>
      </c>
      <c r="MV398" s="110"/>
      <c r="MW398" s="111"/>
      <c r="MX398" s="107"/>
      <c r="MY398" s="22"/>
      <c r="MZ398" s="132"/>
      <c r="NA398" s="133"/>
      <c r="NB398" s="98">
        <f t="shared" si="5229"/>
        <v>0</v>
      </c>
      <c r="NC398" s="133"/>
      <c r="ND398" s="133"/>
      <c r="NE398" s="133"/>
      <c r="NF398" s="100">
        <f t="shared" si="5230"/>
        <v>0</v>
      </c>
      <c r="NG398" s="133"/>
      <c r="NH398" s="133"/>
      <c r="NI398" s="133"/>
      <c r="NJ398" s="98">
        <f t="shared" si="5231"/>
        <v>0</v>
      </c>
      <c r="NK398" s="110"/>
      <c r="NL398" s="111"/>
      <c r="NM398" s="107"/>
      <c r="NN398" s="22"/>
      <c r="NO398" s="132"/>
      <c r="NP398" s="133"/>
      <c r="NQ398" s="98">
        <f t="shared" si="5232"/>
        <v>0</v>
      </c>
      <c r="NR398" s="133"/>
      <c r="NS398" s="133"/>
      <c r="NT398" s="133"/>
      <c r="NU398" s="100">
        <f t="shared" si="5233"/>
        <v>0</v>
      </c>
      <c r="NV398" s="133"/>
      <c r="NW398" s="133"/>
      <c r="NX398" s="133"/>
      <c r="NY398" s="98">
        <f t="shared" si="5234"/>
        <v>0</v>
      </c>
      <c r="NZ398" s="110"/>
      <c r="OA398" s="111"/>
      <c r="OB398" s="107"/>
      <c r="OC398" s="22"/>
      <c r="OD398" s="132"/>
      <c r="OE398" s="133"/>
      <c r="OF398" s="98">
        <f t="shared" si="4681"/>
        <v>0</v>
      </c>
      <c r="OG398" s="133"/>
      <c r="OH398" s="133"/>
      <c r="OI398" s="133"/>
      <c r="OJ398" s="100">
        <f t="shared" si="5235"/>
        <v>0</v>
      </c>
      <c r="OK398" s="133"/>
      <c r="OL398" s="133"/>
      <c r="OM398" s="133"/>
      <c r="ON398" s="98">
        <f t="shared" si="5236"/>
        <v>0</v>
      </c>
      <c r="OO398" s="110"/>
      <c r="OP398" s="111"/>
      <c r="OQ398" s="107"/>
      <c r="OR398" s="22"/>
      <c r="OS398" s="132"/>
      <c r="OT398" s="133"/>
      <c r="OU398" s="98">
        <f t="shared" si="4688"/>
        <v>0</v>
      </c>
      <c r="OV398" s="133"/>
      <c r="OW398" s="133"/>
      <c r="OX398" s="133"/>
      <c r="OY398" s="100">
        <f t="shared" si="6403"/>
        <v>0</v>
      </c>
      <c r="OZ398" s="133"/>
      <c r="PA398" s="133"/>
      <c r="PB398" s="133"/>
      <c r="PC398" s="98">
        <f t="shared" si="5430"/>
        <v>0</v>
      </c>
      <c r="PD398" s="110"/>
      <c r="PE398" s="111"/>
      <c r="PF398" s="107"/>
      <c r="PG398" s="22"/>
      <c r="PH398" s="132"/>
      <c r="PI398" s="133"/>
      <c r="PJ398" s="98">
        <f t="shared" si="5237"/>
        <v>0</v>
      </c>
      <c r="PK398" s="133"/>
      <c r="PL398" s="133"/>
      <c r="PM398" s="133"/>
      <c r="PN398" s="100">
        <f t="shared" si="5238"/>
        <v>0</v>
      </c>
      <c r="PO398" s="133"/>
      <c r="PP398" s="133"/>
      <c r="PQ398" s="133"/>
      <c r="PR398" s="98">
        <f t="shared" si="5239"/>
        <v>0</v>
      </c>
      <c r="PS398" s="110"/>
      <c r="PT398" s="111"/>
      <c r="PU398" s="107"/>
      <c r="PV398" s="22"/>
      <c r="PW398" s="132"/>
      <c r="PX398" s="133"/>
      <c r="PY398" s="98">
        <f t="shared" si="5240"/>
        <v>0</v>
      </c>
      <c r="PZ398" s="133"/>
      <c r="QA398" s="133"/>
      <c r="QB398" s="133"/>
      <c r="QC398" s="100">
        <f t="shared" si="5241"/>
        <v>0</v>
      </c>
      <c r="QD398" s="133"/>
      <c r="QE398" s="133"/>
      <c r="QF398" s="133"/>
      <c r="QG398" s="98">
        <f t="shared" si="5242"/>
        <v>0</v>
      </c>
      <c r="QH398" s="110"/>
      <c r="QI398" s="111"/>
      <c r="QJ398" s="107"/>
      <c r="QK398" s="22"/>
      <c r="QL398" s="132"/>
      <c r="QM398" s="133"/>
      <c r="QN398" s="98">
        <f t="shared" si="5243"/>
        <v>0</v>
      </c>
      <c r="QO398" s="133"/>
      <c r="QP398" s="133"/>
      <c r="QQ398" s="133"/>
      <c r="QR398" s="100">
        <f t="shared" si="5244"/>
        <v>0</v>
      </c>
      <c r="QS398" s="133"/>
      <c r="QT398" s="133"/>
      <c r="QU398" s="133"/>
      <c r="QV398" s="98">
        <f t="shared" si="5245"/>
        <v>0</v>
      </c>
      <c r="QW398" s="110"/>
      <c r="QX398" s="111"/>
      <c r="QY398" s="107"/>
      <c r="QZ398" s="22"/>
      <c r="RA398" s="132"/>
      <c r="RB398" s="133"/>
      <c r="RC398" s="98">
        <f t="shared" si="5246"/>
        <v>0</v>
      </c>
      <c r="RD398" s="133"/>
      <c r="RE398" s="133"/>
      <c r="RF398" s="133"/>
      <c r="RG398" s="100">
        <f t="shared" si="5247"/>
        <v>0</v>
      </c>
      <c r="RH398" s="133"/>
      <c r="RI398" s="133"/>
      <c r="RJ398" s="133"/>
      <c r="RK398" s="98">
        <f t="shared" si="5248"/>
        <v>0</v>
      </c>
      <c r="RL398" s="110"/>
      <c r="RM398" s="111"/>
      <c r="RN398" s="107"/>
      <c r="RO398" s="22"/>
      <c r="RP398" s="132"/>
      <c r="RQ398" s="133"/>
      <c r="RR398" s="98">
        <f t="shared" si="5249"/>
        <v>0</v>
      </c>
      <c r="RS398" s="133"/>
      <c r="RT398" s="133"/>
      <c r="RU398" s="133"/>
      <c r="RV398" s="100">
        <f t="shared" si="5250"/>
        <v>0</v>
      </c>
      <c r="RW398" s="133"/>
      <c r="RX398" s="133"/>
      <c r="RY398" s="133"/>
      <c r="RZ398" s="98">
        <f t="shared" si="5251"/>
        <v>0</v>
      </c>
      <c r="SA398" s="110"/>
      <c r="SB398" s="111"/>
      <c r="SC398" s="107"/>
      <c r="SD398" s="22"/>
      <c r="SE398" s="132"/>
      <c r="SF398" s="133"/>
      <c r="SG398" s="98">
        <f t="shared" si="5252"/>
        <v>0</v>
      </c>
      <c r="SH398" s="133"/>
      <c r="SI398" s="133"/>
      <c r="SJ398" s="133"/>
      <c r="SK398" s="100">
        <f t="shared" si="5253"/>
        <v>0</v>
      </c>
      <c r="SL398" s="133"/>
      <c r="SM398" s="133"/>
      <c r="SN398" s="133"/>
      <c r="SO398" s="98">
        <f t="shared" si="5254"/>
        <v>0</v>
      </c>
      <c r="SP398" s="110"/>
      <c r="SQ398" s="111"/>
      <c r="SR398" s="107"/>
      <c r="SS398" s="22"/>
      <c r="ST398" s="132"/>
      <c r="SU398" s="133"/>
      <c r="SV398" s="98">
        <f t="shared" si="4682"/>
        <v>0</v>
      </c>
      <c r="SW398" s="133"/>
      <c r="SX398" s="133"/>
      <c r="SY398" s="133"/>
      <c r="SZ398" s="100">
        <f t="shared" si="4683"/>
        <v>0</v>
      </c>
      <c r="TA398" s="133"/>
      <c r="TB398" s="133"/>
      <c r="TC398" s="133"/>
      <c r="TD398" s="98">
        <f t="shared" si="4684"/>
        <v>0</v>
      </c>
      <c r="TE398" s="110"/>
      <c r="TF398" s="111"/>
      <c r="TG398" s="107"/>
      <c r="TH398" s="22"/>
      <c r="TI398" s="132"/>
      <c r="TJ398" s="133"/>
      <c r="TK398" s="98">
        <f t="shared" si="5255"/>
        <v>0</v>
      </c>
      <c r="TL398" s="133"/>
      <c r="TM398" s="133"/>
      <c r="TN398" s="133"/>
      <c r="TO398" s="100">
        <f t="shared" si="5256"/>
        <v>0</v>
      </c>
      <c r="TP398" s="133"/>
      <c r="TQ398" s="133"/>
      <c r="TR398" s="133"/>
      <c r="TS398" s="98">
        <f t="shared" si="5257"/>
        <v>0</v>
      </c>
      <c r="TT398" s="110"/>
      <c r="TU398" s="111"/>
      <c r="TV398" s="107"/>
      <c r="TW398" s="22"/>
      <c r="TX398" s="132"/>
      <c r="TY398" s="133"/>
      <c r="TZ398" s="98">
        <f t="shared" si="5258"/>
        <v>0</v>
      </c>
      <c r="UA398" s="133"/>
      <c r="UB398" s="133"/>
      <c r="UC398" s="133"/>
      <c r="UD398" s="100">
        <f t="shared" si="5259"/>
        <v>0</v>
      </c>
      <c r="UE398" s="133"/>
      <c r="UF398" s="133"/>
      <c r="UG398" s="133"/>
      <c r="UH398" s="98">
        <f t="shared" si="5260"/>
        <v>0</v>
      </c>
      <c r="UI398" s="110"/>
      <c r="UJ398" s="111"/>
      <c r="UK398" s="107"/>
      <c r="UL398" s="22"/>
      <c r="UM398" s="132"/>
      <c r="UN398" s="133"/>
      <c r="UO398" s="98">
        <f t="shared" si="5261"/>
        <v>0</v>
      </c>
      <c r="UP398" s="133"/>
      <c r="UQ398" s="133"/>
      <c r="UR398" s="133"/>
      <c r="US398" s="100">
        <f t="shared" si="5262"/>
        <v>0</v>
      </c>
      <c r="UT398" s="133"/>
      <c r="UU398" s="133"/>
      <c r="UV398" s="133"/>
      <c r="UW398" s="98">
        <f t="shared" si="5263"/>
        <v>0</v>
      </c>
      <c r="UX398" s="110"/>
      <c r="UY398" s="111"/>
      <c r="UZ398" s="107"/>
      <c r="VA398" s="22"/>
      <c r="VB398" s="132"/>
      <c r="VC398" s="133"/>
      <c r="VD398" s="98">
        <f t="shared" si="5264"/>
        <v>0</v>
      </c>
      <c r="VE398" s="133"/>
      <c r="VF398" s="133"/>
      <c r="VG398" s="133"/>
      <c r="VH398" s="100">
        <f t="shared" si="5265"/>
        <v>0</v>
      </c>
      <c r="VI398" s="133"/>
      <c r="VJ398" s="133"/>
      <c r="VK398" s="133"/>
      <c r="VL398" s="98">
        <f t="shared" si="5266"/>
        <v>0</v>
      </c>
      <c r="VM398" s="110"/>
      <c r="VN398" s="111"/>
      <c r="VO398" s="107"/>
      <c r="VP398" s="22"/>
      <c r="VQ398" s="132"/>
      <c r="VR398" s="133"/>
      <c r="VS398" s="98">
        <f t="shared" si="5267"/>
        <v>0</v>
      </c>
      <c r="VT398" s="133"/>
      <c r="VU398" s="133"/>
      <c r="VV398" s="133"/>
      <c r="VW398" s="100">
        <f t="shared" si="5268"/>
        <v>0</v>
      </c>
      <c r="VX398" s="133"/>
      <c r="VY398" s="133"/>
      <c r="VZ398" s="133"/>
      <c r="WA398" s="98">
        <f t="shared" si="5269"/>
        <v>0</v>
      </c>
      <c r="WB398" s="110"/>
      <c r="WC398" s="111"/>
      <c r="WD398" s="107"/>
      <c r="WE398" s="22"/>
    </row>
    <row r="399" spans="1:603" ht="16.5" customHeight="1">
      <c r="A399" s="94"/>
      <c r="B399" s="105" t="s">
        <v>307</v>
      </c>
      <c r="C399" s="106" t="s">
        <v>58</v>
      </c>
      <c r="D399" s="132"/>
      <c r="E399" s="133"/>
      <c r="F399" s="98">
        <f t="shared" si="4685"/>
        <v>0</v>
      </c>
      <c r="G399" s="133"/>
      <c r="H399" s="133"/>
      <c r="I399" s="133"/>
      <c r="J399" s="100">
        <f t="shared" si="4686"/>
        <v>0</v>
      </c>
      <c r="K399" s="133"/>
      <c r="L399" s="133"/>
      <c r="M399" s="133"/>
      <c r="N399" s="98">
        <f t="shared" si="6564"/>
        <v>0</v>
      </c>
      <c r="O399" s="110"/>
      <c r="P399" s="111"/>
      <c r="Q399" s="107"/>
      <c r="R399" s="22"/>
      <c r="S399" s="132"/>
      <c r="T399" s="133"/>
      <c r="U399" s="98">
        <f t="shared" si="5172"/>
        <v>0</v>
      </c>
      <c r="V399" s="133"/>
      <c r="W399" s="133"/>
      <c r="X399" s="133"/>
      <c r="Y399" s="100">
        <f t="shared" si="5173"/>
        <v>0</v>
      </c>
      <c r="Z399" s="133"/>
      <c r="AA399" s="133"/>
      <c r="AB399" s="133"/>
      <c r="AC399" s="98">
        <f t="shared" si="5174"/>
        <v>0</v>
      </c>
      <c r="AD399" s="110"/>
      <c r="AE399" s="111"/>
      <c r="AF399" s="107"/>
      <c r="AG399" s="22"/>
      <c r="AH399" s="132"/>
      <c r="AI399" s="133"/>
      <c r="AJ399" s="98">
        <f t="shared" si="5175"/>
        <v>0</v>
      </c>
      <c r="AK399" s="133"/>
      <c r="AL399" s="133"/>
      <c r="AM399" s="133"/>
      <c r="AN399" s="100">
        <f t="shared" si="5176"/>
        <v>0</v>
      </c>
      <c r="AO399" s="133"/>
      <c r="AP399" s="133"/>
      <c r="AQ399" s="133"/>
      <c r="AR399" s="98">
        <f t="shared" si="6081"/>
        <v>0</v>
      </c>
      <c r="AS399" s="110"/>
      <c r="AT399" s="111"/>
      <c r="AU399" s="107"/>
      <c r="AV399" s="22"/>
      <c r="AW399" s="132"/>
      <c r="AX399" s="133"/>
      <c r="AY399" s="98">
        <f t="shared" si="5178"/>
        <v>0</v>
      </c>
      <c r="AZ399" s="133"/>
      <c r="BA399" s="133"/>
      <c r="BB399" s="133"/>
      <c r="BC399" s="100">
        <f t="shared" si="5179"/>
        <v>0</v>
      </c>
      <c r="BD399" s="133"/>
      <c r="BE399" s="133"/>
      <c r="BF399" s="133"/>
      <c r="BG399" s="98">
        <f t="shared" si="5180"/>
        <v>0</v>
      </c>
      <c r="BH399" s="110"/>
      <c r="BI399" s="111"/>
      <c r="BJ399" s="107"/>
      <c r="BK399" s="22"/>
      <c r="BL399" s="132"/>
      <c r="BM399" s="133"/>
      <c r="BN399" s="98">
        <f t="shared" si="5181"/>
        <v>0</v>
      </c>
      <c r="BO399" s="133"/>
      <c r="BP399" s="133"/>
      <c r="BQ399" s="133"/>
      <c r="BR399" s="100">
        <f t="shared" si="5182"/>
        <v>0</v>
      </c>
      <c r="BS399" s="133"/>
      <c r="BT399" s="133"/>
      <c r="BU399" s="133"/>
      <c r="BV399" s="98">
        <f t="shared" si="5183"/>
        <v>0</v>
      </c>
      <c r="BW399" s="110"/>
      <c r="BX399" s="111"/>
      <c r="BY399" s="107"/>
      <c r="BZ399" s="23"/>
      <c r="CA399" s="132"/>
      <c r="CB399" s="133"/>
      <c r="CC399" s="98">
        <f t="shared" si="5184"/>
        <v>0</v>
      </c>
      <c r="CD399" s="133"/>
      <c r="CE399" s="133"/>
      <c r="CF399" s="133"/>
      <c r="CG399" s="100">
        <f t="shared" si="5185"/>
        <v>0</v>
      </c>
      <c r="CH399" s="133"/>
      <c r="CI399" s="133"/>
      <c r="CJ399" s="133"/>
      <c r="CK399" s="98">
        <f t="shared" si="5186"/>
        <v>0</v>
      </c>
      <c r="CL399" s="110"/>
      <c r="CM399" s="111"/>
      <c r="CN399" s="107"/>
      <c r="CO399" s="22"/>
      <c r="CP399" s="132"/>
      <c r="CQ399" s="133"/>
      <c r="CR399" s="98">
        <f t="shared" si="5187"/>
        <v>0</v>
      </c>
      <c r="CS399" s="133"/>
      <c r="CT399" s="133"/>
      <c r="CU399" s="133"/>
      <c r="CV399" s="100">
        <f t="shared" si="5188"/>
        <v>0</v>
      </c>
      <c r="CW399" s="133"/>
      <c r="CX399" s="133"/>
      <c r="CY399" s="133"/>
      <c r="CZ399" s="98">
        <f t="shared" si="5189"/>
        <v>0</v>
      </c>
      <c r="DA399" s="110"/>
      <c r="DB399" s="111"/>
      <c r="DC399" s="107"/>
      <c r="DD399" s="22"/>
      <c r="DE399" s="132"/>
      <c r="DF399" s="133"/>
      <c r="DG399" s="98">
        <f t="shared" si="5190"/>
        <v>0</v>
      </c>
      <c r="DH399" s="133"/>
      <c r="DI399" s="133"/>
      <c r="DJ399" s="133"/>
      <c r="DK399" s="100">
        <f t="shared" si="5191"/>
        <v>0</v>
      </c>
      <c r="DL399" s="133"/>
      <c r="DM399" s="133"/>
      <c r="DN399" s="133"/>
      <c r="DO399" s="98">
        <f t="shared" si="5192"/>
        <v>0</v>
      </c>
      <c r="DP399" s="110"/>
      <c r="DQ399" s="111"/>
      <c r="DR399" s="107"/>
      <c r="DS399" s="22"/>
      <c r="DT399" s="132"/>
      <c r="DU399" s="133"/>
      <c r="DV399" s="98">
        <f t="shared" si="5193"/>
        <v>0</v>
      </c>
      <c r="DW399" s="133"/>
      <c r="DX399" s="133"/>
      <c r="DY399" s="133"/>
      <c r="DZ399" s="100">
        <f t="shared" si="5194"/>
        <v>0</v>
      </c>
      <c r="EA399" s="133"/>
      <c r="EB399" s="133"/>
      <c r="EC399" s="133"/>
      <c r="ED399" s="98">
        <f t="shared" si="5195"/>
        <v>0</v>
      </c>
      <c r="EE399" s="110"/>
      <c r="EF399" s="111"/>
      <c r="EG399" s="107"/>
      <c r="EH399" s="22"/>
      <c r="EI399" s="132"/>
      <c r="EJ399" s="133"/>
      <c r="EK399" s="98">
        <f t="shared" si="5196"/>
        <v>0</v>
      </c>
      <c r="EL399" s="133"/>
      <c r="EM399" s="133"/>
      <c r="EN399" s="133"/>
      <c r="EO399" s="100">
        <f t="shared" si="5197"/>
        <v>0</v>
      </c>
      <c r="EP399" s="133"/>
      <c r="EQ399" s="133"/>
      <c r="ER399" s="133"/>
      <c r="ES399" s="98">
        <f t="shared" si="4849"/>
        <v>0</v>
      </c>
      <c r="ET399" s="110"/>
      <c r="EU399" s="111"/>
      <c r="EV399" s="107"/>
      <c r="EW399" s="22"/>
      <c r="EX399" s="132"/>
      <c r="EY399" s="133"/>
      <c r="EZ399" s="98">
        <f t="shared" si="5198"/>
        <v>0</v>
      </c>
      <c r="FA399" s="133"/>
      <c r="FB399" s="133"/>
      <c r="FC399" s="133"/>
      <c r="FD399" s="100">
        <f t="shared" si="5756"/>
        <v>0</v>
      </c>
      <c r="FE399" s="133"/>
      <c r="FF399" s="133"/>
      <c r="FG399" s="133"/>
      <c r="FH399" s="98">
        <f t="shared" si="4851"/>
        <v>0</v>
      </c>
      <c r="FI399" s="110"/>
      <c r="FJ399" s="111"/>
      <c r="FK399" s="107"/>
      <c r="FL399" s="22"/>
      <c r="FM399" s="132"/>
      <c r="FN399" s="133"/>
      <c r="FO399" s="98">
        <f t="shared" si="5591"/>
        <v>0</v>
      </c>
      <c r="FP399" s="133"/>
      <c r="FQ399" s="133"/>
      <c r="FR399" s="133"/>
      <c r="FS399" s="100">
        <f t="shared" si="5757"/>
        <v>0</v>
      </c>
      <c r="FT399" s="133"/>
      <c r="FU399" s="133"/>
      <c r="FV399" s="133"/>
      <c r="FW399" s="98">
        <f t="shared" si="6083"/>
        <v>0</v>
      </c>
      <c r="FX399" s="110"/>
      <c r="FY399" s="111"/>
      <c r="FZ399" s="107"/>
      <c r="GA399" s="22"/>
      <c r="GB399" s="132"/>
      <c r="GC399" s="133"/>
      <c r="GD399" s="98">
        <f t="shared" si="5200"/>
        <v>0</v>
      </c>
      <c r="GE399" s="133"/>
      <c r="GF399" s="133"/>
      <c r="GG399" s="133"/>
      <c r="GH399" s="100">
        <f t="shared" si="5201"/>
        <v>0</v>
      </c>
      <c r="GI399" s="133"/>
      <c r="GJ399" s="133"/>
      <c r="GK399" s="133"/>
      <c r="GL399" s="98">
        <f t="shared" si="5202"/>
        <v>0</v>
      </c>
      <c r="GM399" s="110"/>
      <c r="GN399" s="111"/>
      <c r="GO399" s="107"/>
      <c r="GP399" s="22"/>
      <c r="GQ399" s="132"/>
      <c r="GR399" s="133"/>
      <c r="GS399" s="98">
        <f t="shared" si="5203"/>
        <v>0</v>
      </c>
      <c r="GT399" s="133"/>
      <c r="GU399" s="133"/>
      <c r="GV399" s="133"/>
      <c r="GW399" s="100">
        <f t="shared" si="5204"/>
        <v>0</v>
      </c>
      <c r="GX399" s="133"/>
      <c r="GY399" s="133"/>
      <c r="GZ399" s="133"/>
      <c r="HA399" s="98">
        <f t="shared" si="5205"/>
        <v>0</v>
      </c>
      <c r="HB399" s="110"/>
      <c r="HC399" s="111"/>
      <c r="HD399" s="107"/>
      <c r="HE399" s="22"/>
      <c r="HF399" s="132"/>
      <c r="HG399" s="133"/>
      <c r="HH399" s="98">
        <f t="shared" si="5206"/>
        <v>0</v>
      </c>
      <c r="HI399" s="133"/>
      <c r="HJ399" s="133"/>
      <c r="HK399" s="133"/>
      <c r="HL399" s="100">
        <f t="shared" si="5207"/>
        <v>0</v>
      </c>
      <c r="HM399" s="133"/>
      <c r="HN399" s="133"/>
      <c r="HO399" s="133"/>
      <c r="HP399" s="98">
        <f t="shared" si="6082"/>
        <v>0</v>
      </c>
      <c r="HQ399" s="110"/>
      <c r="HR399" s="111"/>
      <c r="HS399" s="107"/>
      <c r="HT399" s="22"/>
      <c r="HU399" s="132"/>
      <c r="HV399" s="133"/>
      <c r="HW399" s="98">
        <f t="shared" si="5755"/>
        <v>0</v>
      </c>
      <c r="HX399" s="133"/>
      <c r="HY399" s="133"/>
      <c r="HZ399" s="133"/>
      <c r="IA399" s="100">
        <f t="shared" si="5759"/>
        <v>0</v>
      </c>
      <c r="IB399" s="133"/>
      <c r="IC399" s="133"/>
      <c r="ID399" s="133"/>
      <c r="IE399" s="98">
        <f t="shared" si="5211"/>
        <v>0</v>
      </c>
      <c r="IF399" s="110"/>
      <c r="IG399" s="111"/>
      <c r="IH399" s="107"/>
      <c r="II399" s="22"/>
      <c r="IJ399" s="132"/>
      <c r="IK399" s="133"/>
      <c r="IL399" s="98">
        <f t="shared" si="5752"/>
        <v>0</v>
      </c>
      <c r="IM399" s="133"/>
      <c r="IN399" s="133"/>
      <c r="IO399" s="133"/>
      <c r="IP399" s="100">
        <f t="shared" si="4678"/>
        <v>0</v>
      </c>
      <c r="IQ399" s="133"/>
      <c r="IR399" s="133"/>
      <c r="IS399" s="133"/>
      <c r="IT399" s="98">
        <f t="shared" si="5753"/>
        <v>0</v>
      </c>
      <c r="IU399" s="110"/>
      <c r="IV399" s="111"/>
      <c r="IW399" s="107"/>
      <c r="IX399" s="22"/>
      <c r="IY399" s="132"/>
      <c r="IZ399" s="133"/>
      <c r="JA399" s="98">
        <f t="shared" si="5212"/>
        <v>0</v>
      </c>
      <c r="JB399" s="133"/>
      <c r="JC399" s="133"/>
      <c r="JD399" s="133"/>
      <c r="JE399" s="100">
        <f t="shared" si="5213"/>
        <v>0</v>
      </c>
      <c r="JF399" s="133"/>
      <c r="JG399" s="133"/>
      <c r="JH399" s="133"/>
      <c r="JI399" s="98">
        <f t="shared" si="5214"/>
        <v>0</v>
      </c>
      <c r="JJ399" s="110"/>
      <c r="JK399" s="111"/>
      <c r="JL399" s="107"/>
      <c r="JM399" s="22"/>
      <c r="JN399" s="132"/>
      <c r="JO399" s="133"/>
      <c r="JP399" s="98">
        <f t="shared" si="5215"/>
        <v>0</v>
      </c>
      <c r="JQ399" s="133"/>
      <c r="JR399" s="133"/>
      <c r="JS399" s="133"/>
      <c r="JT399" s="100">
        <f t="shared" si="5216"/>
        <v>0</v>
      </c>
      <c r="JU399" s="133"/>
      <c r="JV399" s="133"/>
      <c r="JW399" s="133"/>
      <c r="JX399" s="98">
        <f t="shared" si="5217"/>
        <v>0</v>
      </c>
      <c r="JY399" s="110"/>
      <c r="JZ399" s="111"/>
      <c r="KA399" s="107"/>
      <c r="KB399" s="22"/>
      <c r="KC399" s="132"/>
      <c r="KD399" s="133"/>
      <c r="KE399" s="98">
        <f t="shared" si="5218"/>
        <v>0</v>
      </c>
      <c r="KF399" s="133"/>
      <c r="KG399" s="133"/>
      <c r="KH399" s="133"/>
      <c r="KI399" s="100">
        <f t="shared" si="5219"/>
        <v>0</v>
      </c>
      <c r="KJ399" s="133"/>
      <c r="KK399" s="133"/>
      <c r="KL399" s="133"/>
      <c r="KM399" s="98">
        <f t="shared" si="5920"/>
        <v>0</v>
      </c>
      <c r="KN399" s="110"/>
      <c r="KO399" s="111"/>
      <c r="KP399" s="107"/>
      <c r="KQ399" s="22"/>
      <c r="KR399" s="132"/>
      <c r="KS399" s="133"/>
      <c r="KT399" s="98">
        <f t="shared" si="5220"/>
        <v>0</v>
      </c>
      <c r="KU399" s="133"/>
      <c r="KV399" s="133"/>
      <c r="KW399" s="133"/>
      <c r="KX399" s="100">
        <f t="shared" si="5758"/>
        <v>0</v>
      </c>
      <c r="KY399" s="133"/>
      <c r="KZ399" s="133"/>
      <c r="LA399" s="133"/>
      <c r="LB399" s="98">
        <f t="shared" si="5221"/>
        <v>0</v>
      </c>
      <c r="LC399" s="110"/>
      <c r="LD399" s="111"/>
      <c r="LE399" s="107"/>
      <c r="LF399" s="22"/>
      <c r="LG399" s="132"/>
      <c r="LH399" s="133"/>
      <c r="LI399" s="98">
        <f t="shared" si="5222"/>
        <v>0</v>
      </c>
      <c r="LJ399" s="133"/>
      <c r="LK399" s="133"/>
      <c r="LL399" s="133"/>
      <c r="LM399" s="100">
        <f t="shared" si="5223"/>
        <v>0</v>
      </c>
      <c r="LN399" s="133"/>
      <c r="LO399" s="133"/>
      <c r="LP399" s="133"/>
      <c r="LQ399" s="98">
        <f t="shared" si="5224"/>
        <v>0</v>
      </c>
      <c r="LR399" s="110"/>
      <c r="LS399" s="111"/>
      <c r="LT399" s="107"/>
      <c r="LU399" s="22"/>
      <c r="LV399" s="132"/>
      <c r="LW399" s="133"/>
      <c r="LX399" s="98">
        <f t="shared" si="4356"/>
        <v>0</v>
      </c>
      <c r="LY399" s="133"/>
      <c r="LZ399" s="133"/>
      <c r="MA399" s="133"/>
      <c r="MB399" s="100">
        <f t="shared" si="5225"/>
        <v>0</v>
      </c>
      <c r="MC399" s="133"/>
      <c r="MD399" s="133"/>
      <c r="ME399" s="133"/>
      <c r="MF399" s="98">
        <f t="shared" si="5226"/>
        <v>0</v>
      </c>
      <c r="MG399" s="110"/>
      <c r="MH399" s="111"/>
      <c r="MI399" s="107"/>
      <c r="MJ399" s="22"/>
      <c r="MK399" s="132"/>
      <c r="ML399" s="133"/>
      <c r="MM399" s="98">
        <f t="shared" si="5227"/>
        <v>0</v>
      </c>
      <c r="MN399" s="133"/>
      <c r="MO399" s="133"/>
      <c r="MP399" s="133"/>
      <c r="MQ399" s="100">
        <f t="shared" si="5228"/>
        <v>0</v>
      </c>
      <c r="MR399" s="133"/>
      <c r="MS399" s="133"/>
      <c r="MT399" s="133"/>
      <c r="MU399" s="98">
        <f t="shared" si="4850"/>
        <v>0</v>
      </c>
      <c r="MV399" s="110"/>
      <c r="MW399" s="111"/>
      <c r="MX399" s="107"/>
      <c r="MY399" s="22"/>
      <c r="MZ399" s="132"/>
      <c r="NA399" s="133"/>
      <c r="NB399" s="98">
        <f t="shared" si="5229"/>
        <v>0</v>
      </c>
      <c r="NC399" s="133"/>
      <c r="ND399" s="133"/>
      <c r="NE399" s="133"/>
      <c r="NF399" s="100">
        <f t="shared" si="5230"/>
        <v>0</v>
      </c>
      <c r="NG399" s="133"/>
      <c r="NH399" s="133"/>
      <c r="NI399" s="133"/>
      <c r="NJ399" s="98">
        <f t="shared" si="5231"/>
        <v>0</v>
      </c>
      <c r="NK399" s="110"/>
      <c r="NL399" s="111"/>
      <c r="NM399" s="107"/>
      <c r="NN399" s="22"/>
      <c r="NO399" s="132"/>
      <c r="NP399" s="133"/>
      <c r="NQ399" s="98">
        <f t="shared" si="5232"/>
        <v>0</v>
      </c>
      <c r="NR399" s="133"/>
      <c r="NS399" s="133"/>
      <c r="NT399" s="133"/>
      <c r="NU399" s="100">
        <f t="shared" si="5233"/>
        <v>0</v>
      </c>
      <c r="NV399" s="133"/>
      <c r="NW399" s="133"/>
      <c r="NX399" s="133"/>
      <c r="NY399" s="98">
        <f t="shared" si="5234"/>
        <v>0</v>
      </c>
      <c r="NZ399" s="110"/>
      <c r="OA399" s="111"/>
      <c r="OB399" s="107"/>
      <c r="OC399" s="22"/>
      <c r="OD399" s="132"/>
      <c r="OE399" s="133"/>
      <c r="OF399" s="98">
        <f t="shared" si="4681"/>
        <v>0</v>
      </c>
      <c r="OG399" s="133"/>
      <c r="OH399" s="133"/>
      <c r="OI399" s="133"/>
      <c r="OJ399" s="100">
        <f t="shared" si="5235"/>
        <v>0</v>
      </c>
      <c r="OK399" s="133"/>
      <c r="OL399" s="133"/>
      <c r="OM399" s="133"/>
      <c r="ON399" s="98">
        <f t="shared" si="5236"/>
        <v>0</v>
      </c>
      <c r="OO399" s="110"/>
      <c r="OP399" s="111"/>
      <c r="OQ399" s="107"/>
      <c r="OR399" s="22"/>
      <c r="OS399" s="132"/>
      <c r="OT399" s="133"/>
      <c r="OU399" s="98">
        <f t="shared" si="4688"/>
        <v>0</v>
      </c>
      <c r="OV399" s="133"/>
      <c r="OW399" s="133"/>
      <c r="OX399" s="133"/>
      <c r="OY399" s="100">
        <f t="shared" si="6403"/>
        <v>0</v>
      </c>
      <c r="OZ399" s="133"/>
      <c r="PA399" s="133"/>
      <c r="PB399" s="133"/>
      <c r="PC399" s="98">
        <f t="shared" si="5430"/>
        <v>0</v>
      </c>
      <c r="PD399" s="110"/>
      <c r="PE399" s="111"/>
      <c r="PF399" s="107"/>
      <c r="PG399" s="22"/>
      <c r="PH399" s="132"/>
      <c r="PI399" s="133"/>
      <c r="PJ399" s="98">
        <f t="shared" si="5237"/>
        <v>0</v>
      </c>
      <c r="PK399" s="133"/>
      <c r="PL399" s="133"/>
      <c r="PM399" s="133"/>
      <c r="PN399" s="100">
        <f t="shared" si="5238"/>
        <v>0</v>
      </c>
      <c r="PO399" s="133"/>
      <c r="PP399" s="133"/>
      <c r="PQ399" s="133"/>
      <c r="PR399" s="98">
        <f t="shared" si="5239"/>
        <v>0</v>
      </c>
      <c r="PS399" s="110"/>
      <c r="PT399" s="111"/>
      <c r="PU399" s="107"/>
      <c r="PV399" s="22"/>
      <c r="PW399" s="132"/>
      <c r="PX399" s="133"/>
      <c r="PY399" s="98">
        <f t="shared" si="5240"/>
        <v>0</v>
      </c>
      <c r="PZ399" s="133"/>
      <c r="QA399" s="133"/>
      <c r="QB399" s="133"/>
      <c r="QC399" s="100">
        <f t="shared" si="5241"/>
        <v>0</v>
      </c>
      <c r="QD399" s="133"/>
      <c r="QE399" s="133"/>
      <c r="QF399" s="133"/>
      <c r="QG399" s="98">
        <f t="shared" si="5242"/>
        <v>0</v>
      </c>
      <c r="QH399" s="110"/>
      <c r="QI399" s="111"/>
      <c r="QJ399" s="107"/>
      <c r="QK399" s="22"/>
      <c r="QL399" s="132"/>
      <c r="QM399" s="133"/>
      <c r="QN399" s="98">
        <f t="shared" si="5243"/>
        <v>0</v>
      </c>
      <c r="QO399" s="133"/>
      <c r="QP399" s="133"/>
      <c r="QQ399" s="133"/>
      <c r="QR399" s="100">
        <f t="shared" si="5244"/>
        <v>0</v>
      </c>
      <c r="QS399" s="133"/>
      <c r="QT399" s="133"/>
      <c r="QU399" s="133"/>
      <c r="QV399" s="98">
        <f t="shared" si="5245"/>
        <v>0</v>
      </c>
      <c r="QW399" s="110"/>
      <c r="QX399" s="111"/>
      <c r="QY399" s="107"/>
      <c r="QZ399" s="22"/>
      <c r="RA399" s="132"/>
      <c r="RB399" s="133"/>
      <c r="RC399" s="98">
        <f t="shared" si="5246"/>
        <v>0</v>
      </c>
      <c r="RD399" s="133"/>
      <c r="RE399" s="133"/>
      <c r="RF399" s="133"/>
      <c r="RG399" s="100">
        <f t="shared" si="5247"/>
        <v>0</v>
      </c>
      <c r="RH399" s="133"/>
      <c r="RI399" s="133"/>
      <c r="RJ399" s="133"/>
      <c r="RK399" s="98">
        <f t="shared" si="5248"/>
        <v>0</v>
      </c>
      <c r="RL399" s="110"/>
      <c r="RM399" s="111"/>
      <c r="RN399" s="107"/>
      <c r="RO399" s="22"/>
      <c r="RP399" s="132"/>
      <c r="RQ399" s="133"/>
      <c r="RR399" s="98">
        <f t="shared" si="5249"/>
        <v>0</v>
      </c>
      <c r="RS399" s="133"/>
      <c r="RT399" s="133"/>
      <c r="RU399" s="133"/>
      <c r="RV399" s="100">
        <f t="shared" si="5250"/>
        <v>0</v>
      </c>
      <c r="RW399" s="133"/>
      <c r="RX399" s="133"/>
      <c r="RY399" s="133"/>
      <c r="RZ399" s="98">
        <f t="shared" si="5251"/>
        <v>0</v>
      </c>
      <c r="SA399" s="110"/>
      <c r="SB399" s="111"/>
      <c r="SC399" s="107"/>
      <c r="SD399" s="22"/>
      <c r="SE399" s="132"/>
      <c r="SF399" s="133"/>
      <c r="SG399" s="98">
        <f t="shared" si="5252"/>
        <v>0</v>
      </c>
      <c r="SH399" s="133"/>
      <c r="SI399" s="133"/>
      <c r="SJ399" s="133"/>
      <c r="SK399" s="100">
        <f t="shared" si="5253"/>
        <v>0</v>
      </c>
      <c r="SL399" s="133"/>
      <c r="SM399" s="133"/>
      <c r="SN399" s="133"/>
      <c r="SO399" s="98">
        <f t="shared" si="5254"/>
        <v>0</v>
      </c>
      <c r="SP399" s="110"/>
      <c r="SQ399" s="111"/>
      <c r="SR399" s="107"/>
      <c r="SS399" s="22"/>
      <c r="ST399" s="132"/>
      <c r="SU399" s="133"/>
      <c r="SV399" s="98">
        <f t="shared" si="4682"/>
        <v>0</v>
      </c>
      <c r="SW399" s="133"/>
      <c r="SX399" s="133"/>
      <c r="SY399" s="133"/>
      <c r="SZ399" s="100">
        <f t="shared" si="4683"/>
        <v>0</v>
      </c>
      <c r="TA399" s="133"/>
      <c r="TB399" s="133"/>
      <c r="TC399" s="133"/>
      <c r="TD399" s="98">
        <f t="shared" si="4684"/>
        <v>0</v>
      </c>
      <c r="TE399" s="110"/>
      <c r="TF399" s="111"/>
      <c r="TG399" s="107"/>
      <c r="TH399" s="22"/>
      <c r="TI399" s="132"/>
      <c r="TJ399" s="133"/>
      <c r="TK399" s="98">
        <f t="shared" si="5255"/>
        <v>0</v>
      </c>
      <c r="TL399" s="133"/>
      <c r="TM399" s="133"/>
      <c r="TN399" s="133"/>
      <c r="TO399" s="100">
        <f t="shared" si="5256"/>
        <v>0</v>
      </c>
      <c r="TP399" s="133"/>
      <c r="TQ399" s="133"/>
      <c r="TR399" s="133"/>
      <c r="TS399" s="98">
        <f t="shared" si="5257"/>
        <v>0</v>
      </c>
      <c r="TT399" s="110"/>
      <c r="TU399" s="111"/>
      <c r="TV399" s="107"/>
      <c r="TW399" s="22"/>
      <c r="TX399" s="132"/>
      <c r="TY399" s="133"/>
      <c r="TZ399" s="98">
        <f t="shared" si="5258"/>
        <v>0</v>
      </c>
      <c r="UA399" s="133"/>
      <c r="UB399" s="133"/>
      <c r="UC399" s="133"/>
      <c r="UD399" s="100">
        <f t="shared" si="5259"/>
        <v>0</v>
      </c>
      <c r="UE399" s="133"/>
      <c r="UF399" s="133"/>
      <c r="UG399" s="133"/>
      <c r="UH399" s="98">
        <f t="shared" si="5260"/>
        <v>0</v>
      </c>
      <c r="UI399" s="110"/>
      <c r="UJ399" s="111"/>
      <c r="UK399" s="107"/>
      <c r="UL399" s="22"/>
      <c r="UM399" s="132"/>
      <c r="UN399" s="133"/>
      <c r="UO399" s="98">
        <f t="shared" si="5261"/>
        <v>0</v>
      </c>
      <c r="UP399" s="133"/>
      <c r="UQ399" s="133"/>
      <c r="UR399" s="133"/>
      <c r="US399" s="100">
        <f t="shared" si="5262"/>
        <v>0</v>
      </c>
      <c r="UT399" s="133"/>
      <c r="UU399" s="133"/>
      <c r="UV399" s="133"/>
      <c r="UW399" s="98">
        <f t="shared" si="5263"/>
        <v>0</v>
      </c>
      <c r="UX399" s="110"/>
      <c r="UY399" s="111"/>
      <c r="UZ399" s="107"/>
      <c r="VA399" s="22"/>
      <c r="VB399" s="132"/>
      <c r="VC399" s="133"/>
      <c r="VD399" s="98">
        <f t="shared" si="5264"/>
        <v>0</v>
      </c>
      <c r="VE399" s="133"/>
      <c r="VF399" s="133"/>
      <c r="VG399" s="133"/>
      <c r="VH399" s="100">
        <f t="shared" si="5265"/>
        <v>0</v>
      </c>
      <c r="VI399" s="133"/>
      <c r="VJ399" s="133"/>
      <c r="VK399" s="133"/>
      <c r="VL399" s="98">
        <f t="shared" si="5266"/>
        <v>0</v>
      </c>
      <c r="VM399" s="110"/>
      <c r="VN399" s="111"/>
      <c r="VO399" s="107"/>
      <c r="VP399" s="22"/>
      <c r="VQ399" s="132"/>
      <c r="VR399" s="133"/>
      <c r="VS399" s="98">
        <f t="shared" si="5267"/>
        <v>0</v>
      </c>
      <c r="VT399" s="133"/>
      <c r="VU399" s="133"/>
      <c r="VV399" s="133"/>
      <c r="VW399" s="100">
        <f t="shared" si="5268"/>
        <v>0</v>
      </c>
      <c r="VX399" s="133"/>
      <c r="VY399" s="133"/>
      <c r="VZ399" s="133"/>
      <c r="WA399" s="98">
        <f t="shared" si="5269"/>
        <v>0</v>
      </c>
      <c r="WB399" s="110"/>
      <c r="WC399" s="111"/>
      <c r="WD399" s="107"/>
      <c r="WE399" s="22"/>
    </row>
    <row r="400" spans="1:603" ht="16.5" customHeight="1">
      <c r="A400" s="94"/>
      <c r="B400" s="105" t="s">
        <v>307</v>
      </c>
      <c r="C400" s="106" t="s">
        <v>59</v>
      </c>
      <c r="D400" s="132"/>
      <c r="E400" s="133"/>
      <c r="F400" s="98">
        <f t="shared" si="4685"/>
        <v>0</v>
      </c>
      <c r="G400" s="133"/>
      <c r="H400" s="133"/>
      <c r="I400" s="133"/>
      <c r="J400" s="100">
        <f t="shared" si="4686"/>
        <v>0</v>
      </c>
      <c r="K400" s="133"/>
      <c r="L400" s="133"/>
      <c r="M400" s="133"/>
      <c r="N400" s="98">
        <f t="shared" si="6564"/>
        <v>0</v>
      </c>
      <c r="O400" s="110"/>
      <c r="P400" s="111"/>
      <c r="Q400" s="107"/>
      <c r="R400" s="22"/>
      <c r="S400" s="132"/>
      <c r="T400" s="133"/>
      <c r="U400" s="98">
        <f t="shared" si="5172"/>
        <v>0</v>
      </c>
      <c r="V400" s="133"/>
      <c r="W400" s="133"/>
      <c r="X400" s="133"/>
      <c r="Y400" s="100">
        <f t="shared" si="5173"/>
        <v>0</v>
      </c>
      <c r="Z400" s="133"/>
      <c r="AA400" s="133"/>
      <c r="AB400" s="133"/>
      <c r="AC400" s="98">
        <f t="shared" si="5174"/>
        <v>0</v>
      </c>
      <c r="AD400" s="110"/>
      <c r="AE400" s="111"/>
      <c r="AF400" s="107"/>
      <c r="AG400" s="22"/>
      <c r="AH400" s="132"/>
      <c r="AI400" s="133"/>
      <c r="AJ400" s="98">
        <f t="shared" si="5175"/>
        <v>0</v>
      </c>
      <c r="AK400" s="133"/>
      <c r="AL400" s="133"/>
      <c r="AM400" s="133"/>
      <c r="AN400" s="100">
        <f t="shared" si="5176"/>
        <v>0</v>
      </c>
      <c r="AO400" s="133"/>
      <c r="AP400" s="133"/>
      <c r="AQ400" s="133"/>
      <c r="AR400" s="98">
        <f t="shared" si="6081"/>
        <v>0</v>
      </c>
      <c r="AS400" s="110"/>
      <c r="AT400" s="111"/>
      <c r="AU400" s="107"/>
      <c r="AV400" s="22"/>
      <c r="AW400" s="132"/>
      <c r="AX400" s="133"/>
      <c r="AY400" s="98">
        <f t="shared" si="5178"/>
        <v>0</v>
      </c>
      <c r="AZ400" s="133"/>
      <c r="BA400" s="133"/>
      <c r="BB400" s="133"/>
      <c r="BC400" s="100">
        <f t="shared" si="5179"/>
        <v>0</v>
      </c>
      <c r="BD400" s="133"/>
      <c r="BE400" s="133"/>
      <c r="BF400" s="133"/>
      <c r="BG400" s="98">
        <f t="shared" si="5180"/>
        <v>0</v>
      </c>
      <c r="BH400" s="110"/>
      <c r="BI400" s="111"/>
      <c r="BJ400" s="107"/>
      <c r="BK400" s="22"/>
      <c r="BL400" s="132"/>
      <c r="BM400" s="133"/>
      <c r="BN400" s="98">
        <f t="shared" si="5181"/>
        <v>0</v>
      </c>
      <c r="BO400" s="133"/>
      <c r="BP400" s="133"/>
      <c r="BQ400" s="133"/>
      <c r="BR400" s="100">
        <f t="shared" si="5182"/>
        <v>0</v>
      </c>
      <c r="BS400" s="133"/>
      <c r="BT400" s="133"/>
      <c r="BU400" s="133"/>
      <c r="BV400" s="98">
        <f t="shared" si="5183"/>
        <v>0</v>
      </c>
      <c r="BW400" s="110"/>
      <c r="BX400" s="111"/>
      <c r="BY400" s="107"/>
      <c r="BZ400" s="23"/>
      <c r="CA400" s="132"/>
      <c r="CB400" s="133"/>
      <c r="CC400" s="98">
        <f t="shared" si="5184"/>
        <v>0</v>
      </c>
      <c r="CD400" s="133"/>
      <c r="CE400" s="133"/>
      <c r="CF400" s="133"/>
      <c r="CG400" s="100">
        <f t="shared" si="5185"/>
        <v>0</v>
      </c>
      <c r="CH400" s="133"/>
      <c r="CI400" s="133"/>
      <c r="CJ400" s="133"/>
      <c r="CK400" s="98">
        <f t="shared" si="5186"/>
        <v>0</v>
      </c>
      <c r="CL400" s="110"/>
      <c r="CM400" s="111"/>
      <c r="CN400" s="107"/>
      <c r="CO400" s="22"/>
      <c r="CP400" s="132"/>
      <c r="CQ400" s="133"/>
      <c r="CR400" s="98">
        <f t="shared" si="5187"/>
        <v>0</v>
      </c>
      <c r="CS400" s="133"/>
      <c r="CT400" s="133"/>
      <c r="CU400" s="133"/>
      <c r="CV400" s="100">
        <f t="shared" si="5188"/>
        <v>0</v>
      </c>
      <c r="CW400" s="133"/>
      <c r="CX400" s="133"/>
      <c r="CY400" s="133"/>
      <c r="CZ400" s="98">
        <f t="shared" si="5189"/>
        <v>0</v>
      </c>
      <c r="DA400" s="110"/>
      <c r="DB400" s="111"/>
      <c r="DC400" s="107"/>
      <c r="DD400" s="22"/>
      <c r="DE400" s="132"/>
      <c r="DF400" s="133"/>
      <c r="DG400" s="98">
        <f t="shared" si="5190"/>
        <v>0</v>
      </c>
      <c r="DH400" s="133"/>
      <c r="DI400" s="133"/>
      <c r="DJ400" s="133"/>
      <c r="DK400" s="100">
        <f t="shared" si="5191"/>
        <v>0</v>
      </c>
      <c r="DL400" s="133"/>
      <c r="DM400" s="133"/>
      <c r="DN400" s="133"/>
      <c r="DO400" s="98">
        <f t="shared" si="5192"/>
        <v>0</v>
      </c>
      <c r="DP400" s="110"/>
      <c r="DQ400" s="111"/>
      <c r="DR400" s="107"/>
      <c r="DS400" s="22"/>
      <c r="DT400" s="132"/>
      <c r="DU400" s="133"/>
      <c r="DV400" s="98">
        <f t="shared" si="5193"/>
        <v>0</v>
      </c>
      <c r="DW400" s="133"/>
      <c r="DX400" s="133"/>
      <c r="DY400" s="133"/>
      <c r="DZ400" s="100">
        <f t="shared" si="5194"/>
        <v>0</v>
      </c>
      <c r="EA400" s="133"/>
      <c r="EB400" s="133"/>
      <c r="EC400" s="133"/>
      <c r="ED400" s="98">
        <f t="shared" si="5195"/>
        <v>0</v>
      </c>
      <c r="EE400" s="110"/>
      <c r="EF400" s="111"/>
      <c r="EG400" s="107"/>
      <c r="EH400" s="22"/>
      <c r="EI400" s="132"/>
      <c r="EJ400" s="133"/>
      <c r="EK400" s="98">
        <f t="shared" si="5196"/>
        <v>0</v>
      </c>
      <c r="EL400" s="133"/>
      <c r="EM400" s="133"/>
      <c r="EN400" s="133"/>
      <c r="EO400" s="100">
        <f t="shared" si="5197"/>
        <v>0</v>
      </c>
      <c r="EP400" s="133"/>
      <c r="EQ400" s="133"/>
      <c r="ER400" s="133"/>
      <c r="ES400" s="98">
        <f t="shared" si="4849"/>
        <v>0</v>
      </c>
      <c r="ET400" s="110"/>
      <c r="EU400" s="111"/>
      <c r="EV400" s="107"/>
      <c r="EW400" s="22"/>
      <c r="EX400" s="132"/>
      <c r="EY400" s="133"/>
      <c r="EZ400" s="98">
        <f t="shared" si="5198"/>
        <v>0</v>
      </c>
      <c r="FA400" s="133"/>
      <c r="FB400" s="133"/>
      <c r="FC400" s="133"/>
      <c r="FD400" s="100">
        <f t="shared" si="5756"/>
        <v>0</v>
      </c>
      <c r="FE400" s="133"/>
      <c r="FF400" s="133"/>
      <c r="FG400" s="133"/>
      <c r="FH400" s="98">
        <f t="shared" si="4851"/>
        <v>0</v>
      </c>
      <c r="FI400" s="110"/>
      <c r="FJ400" s="111"/>
      <c r="FK400" s="107"/>
      <c r="FL400" s="22"/>
      <c r="FM400" s="132"/>
      <c r="FN400" s="133"/>
      <c r="FO400" s="98">
        <f t="shared" si="5591"/>
        <v>0</v>
      </c>
      <c r="FP400" s="133"/>
      <c r="FQ400" s="133"/>
      <c r="FR400" s="133"/>
      <c r="FS400" s="100">
        <f t="shared" si="5757"/>
        <v>0</v>
      </c>
      <c r="FT400" s="133"/>
      <c r="FU400" s="133"/>
      <c r="FV400" s="133"/>
      <c r="FW400" s="98">
        <f t="shared" si="6083"/>
        <v>0</v>
      </c>
      <c r="FX400" s="110"/>
      <c r="FY400" s="111"/>
      <c r="FZ400" s="107"/>
      <c r="GA400" s="22"/>
      <c r="GB400" s="132"/>
      <c r="GC400" s="133"/>
      <c r="GD400" s="98">
        <f t="shared" si="5200"/>
        <v>0</v>
      </c>
      <c r="GE400" s="133"/>
      <c r="GF400" s="133"/>
      <c r="GG400" s="133"/>
      <c r="GH400" s="100">
        <f t="shared" si="5201"/>
        <v>0</v>
      </c>
      <c r="GI400" s="133"/>
      <c r="GJ400" s="133"/>
      <c r="GK400" s="133"/>
      <c r="GL400" s="98">
        <f t="shared" si="5202"/>
        <v>0</v>
      </c>
      <c r="GM400" s="110"/>
      <c r="GN400" s="111"/>
      <c r="GO400" s="107"/>
      <c r="GP400" s="22"/>
      <c r="GQ400" s="132"/>
      <c r="GR400" s="133"/>
      <c r="GS400" s="98">
        <f t="shared" si="5203"/>
        <v>0</v>
      </c>
      <c r="GT400" s="133"/>
      <c r="GU400" s="133"/>
      <c r="GV400" s="133"/>
      <c r="GW400" s="100">
        <f t="shared" si="5204"/>
        <v>0</v>
      </c>
      <c r="GX400" s="133"/>
      <c r="GY400" s="133"/>
      <c r="GZ400" s="133"/>
      <c r="HA400" s="98">
        <f t="shared" si="5205"/>
        <v>0</v>
      </c>
      <c r="HB400" s="110"/>
      <c r="HC400" s="111"/>
      <c r="HD400" s="107"/>
      <c r="HE400" s="22"/>
      <c r="HF400" s="132"/>
      <c r="HG400" s="133"/>
      <c r="HH400" s="98">
        <f t="shared" si="5206"/>
        <v>0</v>
      </c>
      <c r="HI400" s="133"/>
      <c r="HJ400" s="133"/>
      <c r="HK400" s="133"/>
      <c r="HL400" s="100">
        <f t="shared" si="5207"/>
        <v>0</v>
      </c>
      <c r="HM400" s="133"/>
      <c r="HN400" s="133"/>
      <c r="HO400" s="133"/>
      <c r="HP400" s="98">
        <f t="shared" si="6082"/>
        <v>0</v>
      </c>
      <c r="HQ400" s="110"/>
      <c r="HR400" s="111"/>
      <c r="HS400" s="107"/>
      <c r="HT400" s="22"/>
      <c r="HU400" s="132"/>
      <c r="HV400" s="133"/>
      <c r="HW400" s="98">
        <f t="shared" si="5755"/>
        <v>0</v>
      </c>
      <c r="HX400" s="133"/>
      <c r="HY400" s="133"/>
      <c r="HZ400" s="133"/>
      <c r="IA400" s="100">
        <f t="shared" si="5759"/>
        <v>0</v>
      </c>
      <c r="IB400" s="133"/>
      <c r="IC400" s="133"/>
      <c r="ID400" s="133"/>
      <c r="IE400" s="98">
        <f t="shared" si="5211"/>
        <v>0</v>
      </c>
      <c r="IF400" s="110"/>
      <c r="IG400" s="111"/>
      <c r="IH400" s="107"/>
      <c r="II400" s="22"/>
      <c r="IJ400" s="132"/>
      <c r="IK400" s="133"/>
      <c r="IL400" s="98">
        <f t="shared" si="5752"/>
        <v>0</v>
      </c>
      <c r="IM400" s="133"/>
      <c r="IN400" s="133"/>
      <c r="IO400" s="133"/>
      <c r="IP400" s="100">
        <f t="shared" si="4678"/>
        <v>0</v>
      </c>
      <c r="IQ400" s="133"/>
      <c r="IR400" s="133"/>
      <c r="IS400" s="133"/>
      <c r="IT400" s="98">
        <f t="shared" si="5753"/>
        <v>0</v>
      </c>
      <c r="IU400" s="110"/>
      <c r="IV400" s="111"/>
      <c r="IW400" s="107"/>
      <c r="IX400" s="22"/>
      <c r="IY400" s="132"/>
      <c r="IZ400" s="133"/>
      <c r="JA400" s="98">
        <f t="shared" si="5212"/>
        <v>0</v>
      </c>
      <c r="JB400" s="133"/>
      <c r="JC400" s="133"/>
      <c r="JD400" s="133"/>
      <c r="JE400" s="100">
        <f t="shared" si="5213"/>
        <v>0</v>
      </c>
      <c r="JF400" s="133"/>
      <c r="JG400" s="133"/>
      <c r="JH400" s="133"/>
      <c r="JI400" s="98">
        <f t="shared" si="5214"/>
        <v>0</v>
      </c>
      <c r="JJ400" s="110"/>
      <c r="JK400" s="111"/>
      <c r="JL400" s="107"/>
      <c r="JM400" s="22"/>
      <c r="JN400" s="132"/>
      <c r="JO400" s="133"/>
      <c r="JP400" s="98">
        <f t="shared" si="5215"/>
        <v>0</v>
      </c>
      <c r="JQ400" s="133"/>
      <c r="JR400" s="133"/>
      <c r="JS400" s="133"/>
      <c r="JT400" s="100">
        <f t="shared" si="5216"/>
        <v>0</v>
      </c>
      <c r="JU400" s="133"/>
      <c r="JV400" s="133"/>
      <c r="JW400" s="133"/>
      <c r="JX400" s="98">
        <f t="shared" si="5217"/>
        <v>0</v>
      </c>
      <c r="JY400" s="110"/>
      <c r="JZ400" s="111"/>
      <c r="KA400" s="107"/>
      <c r="KB400" s="22"/>
      <c r="KC400" s="132"/>
      <c r="KD400" s="133"/>
      <c r="KE400" s="98">
        <f t="shared" si="5218"/>
        <v>0</v>
      </c>
      <c r="KF400" s="133"/>
      <c r="KG400" s="133"/>
      <c r="KH400" s="133"/>
      <c r="KI400" s="100">
        <f t="shared" si="5219"/>
        <v>0</v>
      </c>
      <c r="KJ400" s="133"/>
      <c r="KK400" s="133"/>
      <c r="KL400" s="133"/>
      <c r="KM400" s="98">
        <f t="shared" si="5920"/>
        <v>0</v>
      </c>
      <c r="KN400" s="110"/>
      <c r="KO400" s="111"/>
      <c r="KP400" s="107"/>
      <c r="KQ400" s="22"/>
      <c r="KR400" s="132"/>
      <c r="KS400" s="133"/>
      <c r="KT400" s="98">
        <f t="shared" si="5220"/>
        <v>0</v>
      </c>
      <c r="KU400" s="133"/>
      <c r="KV400" s="133"/>
      <c r="KW400" s="133"/>
      <c r="KX400" s="100">
        <f t="shared" si="5758"/>
        <v>0</v>
      </c>
      <c r="KY400" s="133"/>
      <c r="KZ400" s="133"/>
      <c r="LA400" s="133"/>
      <c r="LB400" s="98">
        <f t="shared" si="5221"/>
        <v>0</v>
      </c>
      <c r="LC400" s="110"/>
      <c r="LD400" s="111"/>
      <c r="LE400" s="107"/>
      <c r="LF400" s="22"/>
      <c r="LG400" s="132"/>
      <c r="LH400" s="133"/>
      <c r="LI400" s="98">
        <f t="shared" si="5222"/>
        <v>0</v>
      </c>
      <c r="LJ400" s="133"/>
      <c r="LK400" s="133"/>
      <c r="LL400" s="133"/>
      <c r="LM400" s="100">
        <f t="shared" si="5223"/>
        <v>0</v>
      </c>
      <c r="LN400" s="133"/>
      <c r="LO400" s="133"/>
      <c r="LP400" s="133"/>
      <c r="LQ400" s="98">
        <f t="shared" si="5224"/>
        <v>0</v>
      </c>
      <c r="LR400" s="110"/>
      <c r="LS400" s="111"/>
      <c r="LT400" s="107"/>
      <c r="LU400" s="22"/>
      <c r="LV400" s="132"/>
      <c r="LW400" s="133"/>
      <c r="LX400" s="98">
        <f t="shared" si="4356"/>
        <v>0</v>
      </c>
      <c r="LY400" s="133"/>
      <c r="LZ400" s="133"/>
      <c r="MA400" s="133"/>
      <c r="MB400" s="100">
        <f t="shared" si="5225"/>
        <v>0</v>
      </c>
      <c r="MC400" s="133"/>
      <c r="MD400" s="133"/>
      <c r="ME400" s="133"/>
      <c r="MF400" s="98">
        <f t="shared" si="5226"/>
        <v>0</v>
      </c>
      <c r="MG400" s="110"/>
      <c r="MH400" s="111"/>
      <c r="MI400" s="107"/>
      <c r="MJ400" s="22"/>
      <c r="MK400" s="132"/>
      <c r="ML400" s="133"/>
      <c r="MM400" s="98">
        <f t="shared" si="5227"/>
        <v>0</v>
      </c>
      <c r="MN400" s="133"/>
      <c r="MO400" s="133"/>
      <c r="MP400" s="133"/>
      <c r="MQ400" s="100">
        <f t="shared" si="5228"/>
        <v>0</v>
      </c>
      <c r="MR400" s="133"/>
      <c r="MS400" s="133"/>
      <c r="MT400" s="133"/>
      <c r="MU400" s="98">
        <f t="shared" si="4850"/>
        <v>0</v>
      </c>
      <c r="MV400" s="110"/>
      <c r="MW400" s="111"/>
      <c r="MX400" s="107"/>
      <c r="MY400" s="22"/>
      <c r="MZ400" s="132"/>
      <c r="NA400" s="133"/>
      <c r="NB400" s="98">
        <f t="shared" si="5229"/>
        <v>0</v>
      </c>
      <c r="NC400" s="133"/>
      <c r="ND400" s="133"/>
      <c r="NE400" s="133"/>
      <c r="NF400" s="100">
        <f t="shared" si="5230"/>
        <v>0</v>
      </c>
      <c r="NG400" s="133"/>
      <c r="NH400" s="133"/>
      <c r="NI400" s="133"/>
      <c r="NJ400" s="98">
        <f t="shared" si="5231"/>
        <v>0</v>
      </c>
      <c r="NK400" s="110"/>
      <c r="NL400" s="111"/>
      <c r="NM400" s="107"/>
      <c r="NN400" s="22"/>
      <c r="NO400" s="132"/>
      <c r="NP400" s="133"/>
      <c r="NQ400" s="98">
        <f t="shared" si="5232"/>
        <v>0</v>
      </c>
      <c r="NR400" s="133"/>
      <c r="NS400" s="133"/>
      <c r="NT400" s="133"/>
      <c r="NU400" s="100">
        <f t="shared" si="5233"/>
        <v>0</v>
      </c>
      <c r="NV400" s="133"/>
      <c r="NW400" s="133"/>
      <c r="NX400" s="133"/>
      <c r="NY400" s="98">
        <f t="shared" si="5234"/>
        <v>0</v>
      </c>
      <c r="NZ400" s="110"/>
      <c r="OA400" s="111"/>
      <c r="OB400" s="107"/>
      <c r="OC400" s="22"/>
      <c r="OD400" s="132"/>
      <c r="OE400" s="133"/>
      <c r="OF400" s="98">
        <f t="shared" si="4681"/>
        <v>0</v>
      </c>
      <c r="OG400" s="133"/>
      <c r="OH400" s="133"/>
      <c r="OI400" s="133"/>
      <c r="OJ400" s="100">
        <f t="shared" si="5235"/>
        <v>0</v>
      </c>
      <c r="OK400" s="133"/>
      <c r="OL400" s="133"/>
      <c r="OM400" s="133"/>
      <c r="ON400" s="98">
        <f t="shared" si="5236"/>
        <v>0</v>
      </c>
      <c r="OO400" s="110"/>
      <c r="OP400" s="111"/>
      <c r="OQ400" s="107"/>
      <c r="OR400" s="22"/>
      <c r="OS400" s="132"/>
      <c r="OT400" s="133"/>
      <c r="OU400" s="98">
        <f t="shared" si="4688"/>
        <v>0</v>
      </c>
      <c r="OV400" s="133"/>
      <c r="OW400" s="133"/>
      <c r="OX400" s="133"/>
      <c r="OY400" s="100">
        <f t="shared" si="6403"/>
        <v>0</v>
      </c>
      <c r="OZ400" s="133"/>
      <c r="PA400" s="133"/>
      <c r="PB400" s="133"/>
      <c r="PC400" s="98">
        <f t="shared" si="5430"/>
        <v>0</v>
      </c>
      <c r="PD400" s="110"/>
      <c r="PE400" s="111"/>
      <c r="PF400" s="107"/>
      <c r="PG400" s="22"/>
      <c r="PH400" s="132"/>
      <c r="PI400" s="133"/>
      <c r="PJ400" s="98">
        <f t="shared" si="5237"/>
        <v>0</v>
      </c>
      <c r="PK400" s="133"/>
      <c r="PL400" s="133"/>
      <c r="PM400" s="133"/>
      <c r="PN400" s="100">
        <f t="shared" si="5238"/>
        <v>0</v>
      </c>
      <c r="PO400" s="133"/>
      <c r="PP400" s="133"/>
      <c r="PQ400" s="133"/>
      <c r="PR400" s="98">
        <f t="shared" si="5239"/>
        <v>0</v>
      </c>
      <c r="PS400" s="110"/>
      <c r="PT400" s="111"/>
      <c r="PU400" s="107"/>
      <c r="PV400" s="22"/>
      <c r="PW400" s="132"/>
      <c r="PX400" s="133"/>
      <c r="PY400" s="98">
        <f t="shared" si="5240"/>
        <v>0</v>
      </c>
      <c r="PZ400" s="133"/>
      <c r="QA400" s="133"/>
      <c r="QB400" s="133"/>
      <c r="QC400" s="100">
        <f t="shared" si="5241"/>
        <v>0</v>
      </c>
      <c r="QD400" s="133"/>
      <c r="QE400" s="133"/>
      <c r="QF400" s="133"/>
      <c r="QG400" s="98">
        <f t="shared" si="5242"/>
        <v>0</v>
      </c>
      <c r="QH400" s="110"/>
      <c r="QI400" s="111"/>
      <c r="QJ400" s="107"/>
      <c r="QK400" s="22"/>
      <c r="QL400" s="132"/>
      <c r="QM400" s="133"/>
      <c r="QN400" s="98">
        <f t="shared" si="5243"/>
        <v>0</v>
      </c>
      <c r="QO400" s="133"/>
      <c r="QP400" s="133"/>
      <c r="QQ400" s="133"/>
      <c r="QR400" s="100">
        <f t="shared" si="5244"/>
        <v>0</v>
      </c>
      <c r="QS400" s="133"/>
      <c r="QT400" s="133"/>
      <c r="QU400" s="133"/>
      <c r="QV400" s="98">
        <f t="shared" si="5245"/>
        <v>0</v>
      </c>
      <c r="QW400" s="110"/>
      <c r="QX400" s="111"/>
      <c r="QY400" s="107"/>
      <c r="QZ400" s="22"/>
      <c r="RA400" s="132"/>
      <c r="RB400" s="133"/>
      <c r="RC400" s="98">
        <f t="shared" si="5246"/>
        <v>0</v>
      </c>
      <c r="RD400" s="133"/>
      <c r="RE400" s="133"/>
      <c r="RF400" s="133"/>
      <c r="RG400" s="100">
        <f t="shared" si="5247"/>
        <v>0</v>
      </c>
      <c r="RH400" s="133"/>
      <c r="RI400" s="133"/>
      <c r="RJ400" s="133"/>
      <c r="RK400" s="98">
        <f t="shared" si="5248"/>
        <v>0</v>
      </c>
      <c r="RL400" s="110"/>
      <c r="RM400" s="111"/>
      <c r="RN400" s="107"/>
      <c r="RO400" s="22"/>
      <c r="RP400" s="132"/>
      <c r="RQ400" s="133"/>
      <c r="RR400" s="98">
        <f t="shared" si="5249"/>
        <v>0</v>
      </c>
      <c r="RS400" s="133"/>
      <c r="RT400" s="133"/>
      <c r="RU400" s="133"/>
      <c r="RV400" s="100">
        <f t="shared" si="5250"/>
        <v>0</v>
      </c>
      <c r="RW400" s="133"/>
      <c r="RX400" s="133"/>
      <c r="RY400" s="133"/>
      <c r="RZ400" s="98">
        <f t="shared" si="5251"/>
        <v>0</v>
      </c>
      <c r="SA400" s="110"/>
      <c r="SB400" s="111"/>
      <c r="SC400" s="107"/>
      <c r="SD400" s="22"/>
      <c r="SE400" s="132"/>
      <c r="SF400" s="133"/>
      <c r="SG400" s="98">
        <f t="shared" si="5252"/>
        <v>0</v>
      </c>
      <c r="SH400" s="133"/>
      <c r="SI400" s="133"/>
      <c r="SJ400" s="133"/>
      <c r="SK400" s="100">
        <f t="shared" si="5253"/>
        <v>0</v>
      </c>
      <c r="SL400" s="133"/>
      <c r="SM400" s="133"/>
      <c r="SN400" s="133"/>
      <c r="SO400" s="98">
        <f t="shared" si="5254"/>
        <v>0</v>
      </c>
      <c r="SP400" s="110"/>
      <c r="SQ400" s="111"/>
      <c r="SR400" s="107"/>
      <c r="SS400" s="22"/>
      <c r="ST400" s="132"/>
      <c r="SU400" s="133"/>
      <c r="SV400" s="98">
        <f t="shared" si="4682"/>
        <v>0</v>
      </c>
      <c r="SW400" s="133"/>
      <c r="SX400" s="133"/>
      <c r="SY400" s="133"/>
      <c r="SZ400" s="100">
        <f t="shared" si="4683"/>
        <v>0</v>
      </c>
      <c r="TA400" s="133"/>
      <c r="TB400" s="133"/>
      <c r="TC400" s="133"/>
      <c r="TD400" s="98">
        <f t="shared" si="4684"/>
        <v>0</v>
      </c>
      <c r="TE400" s="110"/>
      <c r="TF400" s="111"/>
      <c r="TG400" s="107"/>
      <c r="TH400" s="22"/>
      <c r="TI400" s="132"/>
      <c r="TJ400" s="133"/>
      <c r="TK400" s="98">
        <f t="shared" si="5255"/>
        <v>0</v>
      </c>
      <c r="TL400" s="133"/>
      <c r="TM400" s="133"/>
      <c r="TN400" s="133"/>
      <c r="TO400" s="100">
        <f t="shared" si="5256"/>
        <v>0</v>
      </c>
      <c r="TP400" s="133"/>
      <c r="TQ400" s="133"/>
      <c r="TR400" s="133"/>
      <c r="TS400" s="98">
        <f t="shared" si="5257"/>
        <v>0</v>
      </c>
      <c r="TT400" s="110"/>
      <c r="TU400" s="111"/>
      <c r="TV400" s="107"/>
      <c r="TW400" s="22"/>
      <c r="TX400" s="132"/>
      <c r="TY400" s="133"/>
      <c r="TZ400" s="98">
        <f t="shared" si="5258"/>
        <v>0</v>
      </c>
      <c r="UA400" s="133"/>
      <c r="UB400" s="133"/>
      <c r="UC400" s="133"/>
      <c r="UD400" s="100">
        <f t="shared" si="5259"/>
        <v>0</v>
      </c>
      <c r="UE400" s="133"/>
      <c r="UF400" s="133"/>
      <c r="UG400" s="133"/>
      <c r="UH400" s="98">
        <f t="shared" si="5260"/>
        <v>0</v>
      </c>
      <c r="UI400" s="110"/>
      <c r="UJ400" s="111"/>
      <c r="UK400" s="107"/>
      <c r="UL400" s="22"/>
      <c r="UM400" s="132"/>
      <c r="UN400" s="133"/>
      <c r="UO400" s="98">
        <f t="shared" si="5261"/>
        <v>0</v>
      </c>
      <c r="UP400" s="133"/>
      <c r="UQ400" s="133"/>
      <c r="UR400" s="133"/>
      <c r="US400" s="100">
        <f t="shared" si="5262"/>
        <v>0</v>
      </c>
      <c r="UT400" s="133"/>
      <c r="UU400" s="133"/>
      <c r="UV400" s="133"/>
      <c r="UW400" s="98">
        <f t="shared" si="5263"/>
        <v>0</v>
      </c>
      <c r="UX400" s="110"/>
      <c r="UY400" s="111"/>
      <c r="UZ400" s="107"/>
      <c r="VA400" s="22"/>
      <c r="VB400" s="132"/>
      <c r="VC400" s="133"/>
      <c r="VD400" s="98">
        <f t="shared" si="5264"/>
        <v>0</v>
      </c>
      <c r="VE400" s="133"/>
      <c r="VF400" s="133"/>
      <c r="VG400" s="133"/>
      <c r="VH400" s="100">
        <f t="shared" si="5265"/>
        <v>0</v>
      </c>
      <c r="VI400" s="133"/>
      <c r="VJ400" s="133"/>
      <c r="VK400" s="133"/>
      <c r="VL400" s="98">
        <f t="shared" si="5266"/>
        <v>0</v>
      </c>
      <c r="VM400" s="110"/>
      <c r="VN400" s="111"/>
      <c r="VO400" s="107"/>
      <c r="VP400" s="22"/>
      <c r="VQ400" s="132"/>
      <c r="VR400" s="133"/>
      <c r="VS400" s="98">
        <f t="shared" si="5267"/>
        <v>0</v>
      </c>
      <c r="VT400" s="133"/>
      <c r="VU400" s="133"/>
      <c r="VV400" s="133"/>
      <c r="VW400" s="100">
        <f t="shared" si="5268"/>
        <v>0</v>
      </c>
      <c r="VX400" s="133"/>
      <c r="VY400" s="133"/>
      <c r="VZ400" s="133"/>
      <c r="WA400" s="98">
        <f t="shared" si="5269"/>
        <v>0</v>
      </c>
      <c r="WB400" s="110"/>
      <c r="WC400" s="111"/>
      <c r="WD400" s="107"/>
      <c r="WE400" s="22"/>
    </row>
    <row r="401" spans="1:603" ht="16.5" customHeight="1">
      <c r="A401" s="94"/>
      <c r="B401" s="105" t="s">
        <v>307</v>
      </c>
      <c r="C401" s="106" t="s">
        <v>60</v>
      </c>
      <c r="D401" s="132"/>
      <c r="E401" s="133"/>
      <c r="F401" s="98">
        <f t="shared" si="4685"/>
        <v>0</v>
      </c>
      <c r="G401" s="133"/>
      <c r="H401" s="133"/>
      <c r="I401" s="133"/>
      <c r="J401" s="100">
        <f t="shared" si="4686"/>
        <v>0</v>
      </c>
      <c r="K401" s="133"/>
      <c r="L401" s="133"/>
      <c r="M401" s="133"/>
      <c r="N401" s="98">
        <f t="shared" si="6564"/>
        <v>0</v>
      </c>
      <c r="O401" s="110"/>
      <c r="P401" s="111"/>
      <c r="Q401" s="107"/>
      <c r="R401" s="22"/>
      <c r="S401" s="132"/>
      <c r="T401" s="133"/>
      <c r="U401" s="98">
        <f t="shared" si="5172"/>
        <v>0</v>
      </c>
      <c r="V401" s="133"/>
      <c r="W401" s="133"/>
      <c r="X401" s="133"/>
      <c r="Y401" s="100">
        <f t="shared" si="5173"/>
        <v>0</v>
      </c>
      <c r="Z401" s="133"/>
      <c r="AA401" s="133"/>
      <c r="AB401" s="133"/>
      <c r="AC401" s="98">
        <f t="shared" si="5174"/>
        <v>0</v>
      </c>
      <c r="AD401" s="110"/>
      <c r="AE401" s="111"/>
      <c r="AF401" s="107"/>
      <c r="AG401" s="22"/>
      <c r="AH401" s="132"/>
      <c r="AI401" s="133"/>
      <c r="AJ401" s="98">
        <f t="shared" si="5175"/>
        <v>0</v>
      </c>
      <c r="AK401" s="133"/>
      <c r="AL401" s="133"/>
      <c r="AM401" s="133"/>
      <c r="AN401" s="100">
        <f t="shared" si="5176"/>
        <v>0</v>
      </c>
      <c r="AO401" s="133"/>
      <c r="AP401" s="133"/>
      <c r="AQ401" s="133"/>
      <c r="AR401" s="98">
        <f t="shared" si="6081"/>
        <v>0</v>
      </c>
      <c r="AS401" s="110"/>
      <c r="AT401" s="111"/>
      <c r="AU401" s="107"/>
      <c r="AV401" s="22"/>
      <c r="AW401" s="132"/>
      <c r="AX401" s="133"/>
      <c r="AY401" s="98">
        <f t="shared" si="5178"/>
        <v>0</v>
      </c>
      <c r="AZ401" s="133"/>
      <c r="BA401" s="133"/>
      <c r="BB401" s="133"/>
      <c r="BC401" s="100">
        <f t="shared" si="5179"/>
        <v>0</v>
      </c>
      <c r="BD401" s="133"/>
      <c r="BE401" s="133"/>
      <c r="BF401" s="133"/>
      <c r="BG401" s="98">
        <f t="shared" si="5180"/>
        <v>0</v>
      </c>
      <c r="BH401" s="110"/>
      <c r="BI401" s="111"/>
      <c r="BJ401" s="107"/>
      <c r="BK401" s="22"/>
      <c r="BL401" s="132"/>
      <c r="BM401" s="133"/>
      <c r="BN401" s="98">
        <f t="shared" si="5181"/>
        <v>0</v>
      </c>
      <c r="BO401" s="133"/>
      <c r="BP401" s="133"/>
      <c r="BQ401" s="133"/>
      <c r="BR401" s="100">
        <f t="shared" si="5182"/>
        <v>0</v>
      </c>
      <c r="BS401" s="133"/>
      <c r="BT401" s="133"/>
      <c r="BU401" s="133"/>
      <c r="BV401" s="98">
        <f t="shared" si="5183"/>
        <v>0</v>
      </c>
      <c r="BW401" s="110"/>
      <c r="BX401" s="111"/>
      <c r="BY401" s="107"/>
      <c r="BZ401" s="23"/>
      <c r="CA401" s="132"/>
      <c r="CB401" s="133"/>
      <c r="CC401" s="98">
        <f t="shared" si="5184"/>
        <v>0</v>
      </c>
      <c r="CD401" s="133"/>
      <c r="CE401" s="133"/>
      <c r="CF401" s="133"/>
      <c r="CG401" s="100">
        <f t="shared" si="5185"/>
        <v>0</v>
      </c>
      <c r="CH401" s="133"/>
      <c r="CI401" s="133"/>
      <c r="CJ401" s="133"/>
      <c r="CK401" s="98">
        <f t="shared" si="5186"/>
        <v>0</v>
      </c>
      <c r="CL401" s="110"/>
      <c r="CM401" s="111"/>
      <c r="CN401" s="107"/>
      <c r="CO401" s="22"/>
      <c r="CP401" s="132"/>
      <c r="CQ401" s="133"/>
      <c r="CR401" s="98">
        <f t="shared" si="5187"/>
        <v>0</v>
      </c>
      <c r="CS401" s="133"/>
      <c r="CT401" s="133"/>
      <c r="CU401" s="133"/>
      <c r="CV401" s="100">
        <f t="shared" si="5188"/>
        <v>0</v>
      </c>
      <c r="CW401" s="133"/>
      <c r="CX401" s="133"/>
      <c r="CY401" s="133"/>
      <c r="CZ401" s="98">
        <f t="shared" si="5189"/>
        <v>0</v>
      </c>
      <c r="DA401" s="110"/>
      <c r="DB401" s="111"/>
      <c r="DC401" s="107"/>
      <c r="DD401" s="22"/>
      <c r="DE401" s="132"/>
      <c r="DF401" s="133"/>
      <c r="DG401" s="98">
        <f t="shared" si="5190"/>
        <v>0</v>
      </c>
      <c r="DH401" s="133"/>
      <c r="DI401" s="133"/>
      <c r="DJ401" s="133"/>
      <c r="DK401" s="100">
        <f t="shared" si="5191"/>
        <v>0</v>
      </c>
      <c r="DL401" s="133"/>
      <c r="DM401" s="133"/>
      <c r="DN401" s="133"/>
      <c r="DO401" s="98">
        <f t="shared" si="5192"/>
        <v>0</v>
      </c>
      <c r="DP401" s="110"/>
      <c r="DQ401" s="111"/>
      <c r="DR401" s="107"/>
      <c r="DS401" s="22"/>
      <c r="DT401" s="132"/>
      <c r="DU401" s="133"/>
      <c r="DV401" s="98">
        <f t="shared" si="5193"/>
        <v>0</v>
      </c>
      <c r="DW401" s="133"/>
      <c r="DX401" s="133"/>
      <c r="DY401" s="133"/>
      <c r="DZ401" s="100">
        <f t="shared" si="5194"/>
        <v>0</v>
      </c>
      <c r="EA401" s="133"/>
      <c r="EB401" s="133"/>
      <c r="EC401" s="133"/>
      <c r="ED401" s="98">
        <f t="shared" si="5195"/>
        <v>0</v>
      </c>
      <c r="EE401" s="110"/>
      <c r="EF401" s="111"/>
      <c r="EG401" s="107"/>
      <c r="EH401" s="22"/>
      <c r="EI401" s="132"/>
      <c r="EJ401" s="133"/>
      <c r="EK401" s="98">
        <f t="shared" si="5196"/>
        <v>0</v>
      </c>
      <c r="EL401" s="133"/>
      <c r="EM401" s="133"/>
      <c r="EN401" s="133"/>
      <c r="EO401" s="100">
        <f t="shared" si="5197"/>
        <v>0</v>
      </c>
      <c r="EP401" s="133"/>
      <c r="EQ401" s="133"/>
      <c r="ER401" s="133"/>
      <c r="ES401" s="98">
        <f t="shared" si="4849"/>
        <v>0</v>
      </c>
      <c r="ET401" s="110"/>
      <c r="EU401" s="111"/>
      <c r="EV401" s="107"/>
      <c r="EW401" s="22"/>
      <c r="EX401" s="132"/>
      <c r="EY401" s="133"/>
      <c r="EZ401" s="98">
        <f t="shared" si="5198"/>
        <v>0</v>
      </c>
      <c r="FA401" s="133"/>
      <c r="FB401" s="133"/>
      <c r="FC401" s="133"/>
      <c r="FD401" s="100">
        <f t="shared" si="5756"/>
        <v>0</v>
      </c>
      <c r="FE401" s="133"/>
      <c r="FF401" s="133"/>
      <c r="FG401" s="133"/>
      <c r="FH401" s="98">
        <f t="shared" si="4851"/>
        <v>0</v>
      </c>
      <c r="FI401" s="110"/>
      <c r="FJ401" s="111"/>
      <c r="FK401" s="107"/>
      <c r="FL401" s="22"/>
      <c r="FM401" s="132"/>
      <c r="FN401" s="133"/>
      <c r="FO401" s="98">
        <f t="shared" si="5591"/>
        <v>0</v>
      </c>
      <c r="FP401" s="133"/>
      <c r="FQ401" s="133"/>
      <c r="FR401" s="133"/>
      <c r="FS401" s="100">
        <f t="shared" si="5757"/>
        <v>0</v>
      </c>
      <c r="FT401" s="133"/>
      <c r="FU401" s="133"/>
      <c r="FV401" s="133"/>
      <c r="FW401" s="98">
        <f t="shared" si="6083"/>
        <v>0</v>
      </c>
      <c r="FX401" s="110"/>
      <c r="FY401" s="111"/>
      <c r="FZ401" s="107"/>
      <c r="GA401" s="22"/>
      <c r="GB401" s="132"/>
      <c r="GC401" s="133"/>
      <c r="GD401" s="98">
        <f t="shared" si="5200"/>
        <v>0</v>
      </c>
      <c r="GE401" s="133"/>
      <c r="GF401" s="133"/>
      <c r="GG401" s="133"/>
      <c r="GH401" s="100">
        <f t="shared" si="5201"/>
        <v>0</v>
      </c>
      <c r="GI401" s="133"/>
      <c r="GJ401" s="133"/>
      <c r="GK401" s="133"/>
      <c r="GL401" s="98">
        <f t="shared" si="5202"/>
        <v>0</v>
      </c>
      <c r="GM401" s="110"/>
      <c r="GN401" s="111"/>
      <c r="GO401" s="107"/>
      <c r="GP401" s="22"/>
      <c r="GQ401" s="132"/>
      <c r="GR401" s="133"/>
      <c r="GS401" s="98">
        <f t="shared" si="5203"/>
        <v>0</v>
      </c>
      <c r="GT401" s="133"/>
      <c r="GU401" s="133"/>
      <c r="GV401" s="133"/>
      <c r="GW401" s="100">
        <f t="shared" si="5204"/>
        <v>0</v>
      </c>
      <c r="GX401" s="133"/>
      <c r="GY401" s="133"/>
      <c r="GZ401" s="133"/>
      <c r="HA401" s="98">
        <f t="shared" si="5205"/>
        <v>0</v>
      </c>
      <c r="HB401" s="110"/>
      <c r="HC401" s="111"/>
      <c r="HD401" s="107"/>
      <c r="HE401" s="22"/>
      <c r="HF401" s="132"/>
      <c r="HG401" s="133"/>
      <c r="HH401" s="98">
        <f t="shared" si="5206"/>
        <v>0</v>
      </c>
      <c r="HI401" s="133"/>
      <c r="HJ401" s="133"/>
      <c r="HK401" s="133"/>
      <c r="HL401" s="100">
        <f t="shared" si="5207"/>
        <v>0</v>
      </c>
      <c r="HM401" s="133"/>
      <c r="HN401" s="133"/>
      <c r="HO401" s="133"/>
      <c r="HP401" s="98">
        <f t="shared" si="6082"/>
        <v>0</v>
      </c>
      <c r="HQ401" s="110"/>
      <c r="HR401" s="111"/>
      <c r="HS401" s="107"/>
      <c r="HT401" s="22"/>
      <c r="HU401" s="132"/>
      <c r="HV401" s="133"/>
      <c r="HW401" s="98">
        <f t="shared" si="5755"/>
        <v>0</v>
      </c>
      <c r="HX401" s="133"/>
      <c r="HY401" s="133"/>
      <c r="HZ401" s="133"/>
      <c r="IA401" s="100">
        <f t="shared" si="5759"/>
        <v>0</v>
      </c>
      <c r="IB401" s="133"/>
      <c r="IC401" s="133"/>
      <c r="ID401" s="133"/>
      <c r="IE401" s="98">
        <f t="shared" si="5211"/>
        <v>0</v>
      </c>
      <c r="IF401" s="110"/>
      <c r="IG401" s="111"/>
      <c r="IH401" s="107"/>
      <c r="II401" s="22"/>
      <c r="IJ401" s="132"/>
      <c r="IK401" s="133"/>
      <c r="IL401" s="98">
        <f t="shared" si="5752"/>
        <v>0</v>
      </c>
      <c r="IM401" s="133"/>
      <c r="IN401" s="133"/>
      <c r="IO401" s="133"/>
      <c r="IP401" s="100">
        <f t="shared" si="4678"/>
        <v>0</v>
      </c>
      <c r="IQ401" s="133"/>
      <c r="IR401" s="133"/>
      <c r="IS401" s="133"/>
      <c r="IT401" s="98">
        <f t="shared" si="5753"/>
        <v>0</v>
      </c>
      <c r="IU401" s="110"/>
      <c r="IV401" s="111"/>
      <c r="IW401" s="107"/>
      <c r="IX401" s="22"/>
      <c r="IY401" s="132"/>
      <c r="IZ401" s="133"/>
      <c r="JA401" s="98">
        <f t="shared" si="5212"/>
        <v>0</v>
      </c>
      <c r="JB401" s="133"/>
      <c r="JC401" s="133"/>
      <c r="JD401" s="133"/>
      <c r="JE401" s="100">
        <f t="shared" si="5213"/>
        <v>0</v>
      </c>
      <c r="JF401" s="133"/>
      <c r="JG401" s="133"/>
      <c r="JH401" s="133"/>
      <c r="JI401" s="98">
        <f t="shared" si="5214"/>
        <v>0</v>
      </c>
      <c r="JJ401" s="110"/>
      <c r="JK401" s="111"/>
      <c r="JL401" s="107"/>
      <c r="JM401" s="22"/>
      <c r="JN401" s="132"/>
      <c r="JO401" s="133"/>
      <c r="JP401" s="98">
        <f t="shared" si="5215"/>
        <v>0</v>
      </c>
      <c r="JQ401" s="133"/>
      <c r="JR401" s="133"/>
      <c r="JS401" s="133"/>
      <c r="JT401" s="100">
        <f t="shared" si="5216"/>
        <v>0</v>
      </c>
      <c r="JU401" s="133"/>
      <c r="JV401" s="133"/>
      <c r="JW401" s="133"/>
      <c r="JX401" s="98">
        <f t="shared" si="5217"/>
        <v>0</v>
      </c>
      <c r="JY401" s="110"/>
      <c r="JZ401" s="111"/>
      <c r="KA401" s="107"/>
      <c r="KB401" s="22"/>
      <c r="KC401" s="132"/>
      <c r="KD401" s="133"/>
      <c r="KE401" s="98">
        <f t="shared" si="5218"/>
        <v>0</v>
      </c>
      <c r="KF401" s="133"/>
      <c r="KG401" s="133"/>
      <c r="KH401" s="133"/>
      <c r="KI401" s="100">
        <f t="shared" si="5219"/>
        <v>0</v>
      </c>
      <c r="KJ401" s="133"/>
      <c r="KK401" s="133"/>
      <c r="KL401" s="133"/>
      <c r="KM401" s="98">
        <f t="shared" si="5920"/>
        <v>0</v>
      </c>
      <c r="KN401" s="110"/>
      <c r="KO401" s="111"/>
      <c r="KP401" s="107"/>
      <c r="KQ401" s="22"/>
      <c r="KR401" s="132"/>
      <c r="KS401" s="133"/>
      <c r="KT401" s="98">
        <f t="shared" si="5220"/>
        <v>0</v>
      </c>
      <c r="KU401" s="133"/>
      <c r="KV401" s="133"/>
      <c r="KW401" s="133"/>
      <c r="KX401" s="100">
        <f t="shared" si="5758"/>
        <v>0</v>
      </c>
      <c r="KY401" s="133"/>
      <c r="KZ401" s="133"/>
      <c r="LA401" s="133"/>
      <c r="LB401" s="98">
        <f t="shared" si="5221"/>
        <v>0</v>
      </c>
      <c r="LC401" s="110"/>
      <c r="LD401" s="111"/>
      <c r="LE401" s="107"/>
      <c r="LF401" s="22"/>
      <c r="LG401" s="132"/>
      <c r="LH401" s="133"/>
      <c r="LI401" s="98">
        <f t="shared" si="5222"/>
        <v>0</v>
      </c>
      <c r="LJ401" s="133"/>
      <c r="LK401" s="133"/>
      <c r="LL401" s="133"/>
      <c r="LM401" s="100">
        <f t="shared" si="5223"/>
        <v>0</v>
      </c>
      <c r="LN401" s="133"/>
      <c r="LO401" s="133"/>
      <c r="LP401" s="133"/>
      <c r="LQ401" s="98">
        <f t="shared" si="5224"/>
        <v>0</v>
      </c>
      <c r="LR401" s="110"/>
      <c r="LS401" s="111"/>
      <c r="LT401" s="107"/>
      <c r="LU401" s="22"/>
      <c r="LV401" s="132"/>
      <c r="LW401" s="133"/>
      <c r="LX401" s="98">
        <f t="shared" si="4356"/>
        <v>0</v>
      </c>
      <c r="LY401" s="133"/>
      <c r="LZ401" s="133"/>
      <c r="MA401" s="133"/>
      <c r="MB401" s="100">
        <f t="shared" si="5225"/>
        <v>0</v>
      </c>
      <c r="MC401" s="133"/>
      <c r="MD401" s="133"/>
      <c r="ME401" s="133"/>
      <c r="MF401" s="98">
        <f t="shared" si="5226"/>
        <v>0</v>
      </c>
      <c r="MG401" s="110"/>
      <c r="MH401" s="111"/>
      <c r="MI401" s="107"/>
      <c r="MJ401" s="22"/>
      <c r="MK401" s="132"/>
      <c r="ML401" s="133"/>
      <c r="MM401" s="98">
        <f t="shared" si="5227"/>
        <v>0</v>
      </c>
      <c r="MN401" s="133"/>
      <c r="MO401" s="133"/>
      <c r="MP401" s="133"/>
      <c r="MQ401" s="100">
        <f t="shared" si="5228"/>
        <v>0</v>
      </c>
      <c r="MR401" s="133"/>
      <c r="MS401" s="133"/>
      <c r="MT401" s="133"/>
      <c r="MU401" s="98">
        <f t="shared" si="4850"/>
        <v>0</v>
      </c>
      <c r="MV401" s="110"/>
      <c r="MW401" s="111"/>
      <c r="MX401" s="107"/>
      <c r="MY401" s="22"/>
      <c r="MZ401" s="132"/>
      <c r="NA401" s="133"/>
      <c r="NB401" s="98">
        <f t="shared" si="5229"/>
        <v>0</v>
      </c>
      <c r="NC401" s="133"/>
      <c r="ND401" s="133"/>
      <c r="NE401" s="133"/>
      <c r="NF401" s="100">
        <f t="shared" si="5230"/>
        <v>0</v>
      </c>
      <c r="NG401" s="133"/>
      <c r="NH401" s="133"/>
      <c r="NI401" s="133"/>
      <c r="NJ401" s="98">
        <f t="shared" si="5231"/>
        <v>0</v>
      </c>
      <c r="NK401" s="110"/>
      <c r="NL401" s="111"/>
      <c r="NM401" s="107"/>
      <c r="NN401" s="22"/>
      <c r="NO401" s="132"/>
      <c r="NP401" s="133"/>
      <c r="NQ401" s="98">
        <f t="shared" si="5232"/>
        <v>0</v>
      </c>
      <c r="NR401" s="133"/>
      <c r="NS401" s="133"/>
      <c r="NT401" s="133"/>
      <c r="NU401" s="100">
        <f t="shared" si="5233"/>
        <v>0</v>
      </c>
      <c r="NV401" s="133"/>
      <c r="NW401" s="133"/>
      <c r="NX401" s="133"/>
      <c r="NY401" s="98">
        <f t="shared" si="5234"/>
        <v>0</v>
      </c>
      <c r="NZ401" s="110"/>
      <c r="OA401" s="111"/>
      <c r="OB401" s="107"/>
      <c r="OC401" s="22"/>
      <c r="OD401" s="132"/>
      <c r="OE401" s="133"/>
      <c r="OF401" s="98">
        <f t="shared" si="4681"/>
        <v>0</v>
      </c>
      <c r="OG401" s="133"/>
      <c r="OH401" s="133"/>
      <c r="OI401" s="133"/>
      <c r="OJ401" s="100">
        <f t="shared" si="5235"/>
        <v>0</v>
      </c>
      <c r="OK401" s="133"/>
      <c r="OL401" s="133"/>
      <c r="OM401" s="133"/>
      <c r="ON401" s="98">
        <f t="shared" si="5236"/>
        <v>0</v>
      </c>
      <c r="OO401" s="110"/>
      <c r="OP401" s="111"/>
      <c r="OQ401" s="107"/>
      <c r="OR401" s="22"/>
      <c r="OS401" s="132"/>
      <c r="OT401" s="133"/>
      <c r="OU401" s="98">
        <f t="shared" si="4688"/>
        <v>0</v>
      </c>
      <c r="OV401" s="133"/>
      <c r="OW401" s="133"/>
      <c r="OX401" s="133"/>
      <c r="OY401" s="100">
        <f t="shared" si="6403"/>
        <v>0</v>
      </c>
      <c r="OZ401" s="133"/>
      <c r="PA401" s="133"/>
      <c r="PB401" s="133"/>
      <c r="PC401" s="98">
        <f t="shared" si="5430"/>
        <v>0</v>
      </c>
      <c r="PD401" s="110"/>
      <c r="PE401" s="111"/>
      <c r="PF401" s="107"/>
      <c r="PG401" s="22"/>
      <c r="PH401" s="132"/>
      <c r="PI401" s="133"/>
      <c r="PJ401" s="98">
        <f t="shared" si="5237"/>
        <v>0</v>
      </c>
      <c r="PK401" s="133"/>
      <c r="PL401" s="133"/>
      <c r="PM401" s="133"/>
      <c r="PN401" s="100">
        <f t="shared" si="5238"/>
        <v>0</v>
      </c>
      <c r="PO401" s="133"/>
      <c r="PP401" s="133"/>
      <c r="PQ401" s="133"/>
      <c r="PR401" s="98">
        <f t="shared" si="5239"/>
        <v>0</v>
      </c>
      <c r="PS401" s="110"/>
      <c r="PT401" s="111"/>
      <c r="PU401" s="107"/>
      <c r="PV401" s="22"/>
      <c r="PW401" s="132"/>
      <c r="PX401" s="133"/>
      <c r="PY401" s="98">
        <f t="shared" si="5240"/>
        <v>0</v>
      </c>
      <c r="PZ401" s="133"/>
      <c r="QA401" s="133"/>
      <c r="QB401" s="133"/>
      <c r="QC401" s="100">
        <f t="shared" si="5241"/>
        <v>0</v>
      </c>
      <c r="QD401" s="133"/>
      <c r="QE401" s="133"/>
      <c r="QF401" s="133"/>
      <c r="QG401" s="98">
        <f t="shared" si="5242"/>
        <v>0</v>
      </c>
      <c r="QH401" s="110"/>
      <c r="QI401" s="111"/>
      <c r="QJ401" s="107"/>
      <c r="QK401" s="22"/>
      <c r="QL401" s="132"/>
      <c r="QM401" s="133"/>
      <c r="QN401" s="98">
        <f t="shared" si="5243"/>
        <v>0</v>
      </c>
      <c r="QO401" s="133"/>
      <c r="QP401" s="133"/>
      <c r="QQ401" s="133"/>
      <c r="QR401" s="100">
        <f t="shared" si="5244"/>
        <v>0</v>
      </c>
      <c r="QS401" s="133"/>
      <c r="QT401" s="133"/>
      <c r="QU401" s="133"/>
      <c r="QV401" s="98">
        <f t="shared" si="5245"/>
        <v>0</v>
      </c>
      <c r="QW401" s="110"/>
      <c r="QX401" s="111"/>
      <c r="QY401" s="107"/>
      <c r="QZ401" s="22"/>
      <c r="RA401" s="132"/>
      <c r="RB401" s="133"/>
      <c r="RC401" s="98">
        <f t="shared" si="5246"/>
        <v>0</v>
      </c>
      <c r="RD401" s="133"/>
      <c r="RE401" s="133"/>
      <c r="RF401" s="133"/>
      <c r="RG401" s="100">
        <f t="shared" si="5247"/>
        <v>0</v>
      </c>
      <c r="RH401" s="133"/>
      <c r="RI401" s="133"/>
      <c r="RJ401" s="133"/>
      <c r="RK401" s="98">
        <f t="shared" si="5248"/>
        <v>0</v>
      </c>
      <c r="RL401" s="110"/>
      <c r="RM401" s="111"/>
      <c r="RN401" s="107"/>
      <c r="RO401" s="22"/>
      <c r="RP401" s="132"/>
      <c r="RQ401" s="133"/>
      <c r="RR401" s="98">
        <f t="shared" si="5249"/>
        <v>0</v>
      </c>
      <c r="RS401" s="133"/>
      <c r="RT401" s="133"/>
      <c r="RU401" s="133"/>
      <c r="RV401" s="100">
        <f t="shared" si="5250"/>
        <v>0</v>
      </c>
      <c r="RW401" s="133"/>
      <c r="RX401" s="133"/>
      <c r="RY401" s="133"/>
      <c r="RZ401" s="98">
        <f t="shared" si="5251"/>
        <v>0</v>
      </c>
      <c r="SA401" s="110"/>
      <c r="SB401" s="111"/>
      <c r="SC401" s="107"/>
      <c r="SD401" s="22"/>
      <c r="SE401" s="132"/>
      <c r="SF401" s="133"/>
      <c r="SG401" s="98">
        <f t="shared" si="5252"/>
        <v>0</v>
      </c>
      <c r="SH401" s="133"/>
      <c r="SI401" s="133"/>
      <c r="SJ401" s="133"/>
      <c r="SK401" s="100">
        <f t="shared" si="5253"/>
        <v>0</v>
      </c>
      <c r="SL401" s="133"/>
      <c r="SM401" s="133"/>
      <c r="SN401" s="133"/>
      <c r="SO401" s="98">
        <f t="shared" si="5254"/>
        <v>0</v>
      </c>
      <c r="SP401" s="110"/>
      <c r="SQ401" s="111"/>
      <c r="SR401" s="107"/>
      <c r="SS401" s="22"/>
      <c r="ST401" s="132"/>
      <c r="SU401" s="133"/>
      <c r="SV401" s="98">
        <f t="shared" si="4682"/>
        <v>0</v>
      </c>
      <c r="SW401" s="133"/>
      <c r="SX401" s="133"/>
      <c r="SY401" s="133"/>
      <c r="SZ401" s="100">
        <f t="shared" si="4683"/>
        <v>0</v>
      </c>
      <c r="TA401" s="133"/>
      <c r="TB401" s="133"/>
      <c r="TC401" s="133"/>
      <c r="TD401" s="98">
        <f t="shared" si="4684"/>
        <v>0</v>
      </c>
      <c r="TE401" s="110"/>
      <c r="TF401" s="111"/>
      <c r="TG401" s="107"/>
      <c r="TH401" s="22"/>
      <c r="TI401" s="132"/>
      <c r="TJ401" s="133"/>
      <c r="TK401" s="98">
        <f t="shared" si="5255"/>
        <v>0</v>
      </c>
      <c r="TL401" s="133"/>
      <c r="TM401" s="133"/>
      <c r="TN401" s="133"/>
      <c r="TO401" s="100">
        <f t="shared" si="5256"/>
        <v>0</v>
      </c>
      <c r="TP401" s="133"/>
      <c r="TQ401" s="133"/>
      <c r="TR401" s="133"/>
      <c r="TS401" s="98">
        <f t="shared" si="5257"/>
        <v>0</v>
      </c>
      <c r="TT401" s="110"/>
      <c r="TU401" s="111"/>
      <c r="TV401" s="107"/>
      <c r="TW401" s="22"/>
      <c r="TX401" s="132"/>
      <c r="TY401" s="133"/>
      <c r="TZ401" s="98">
        <f t="shared" si="5258"/>
        <v>0</v>
      </c>
      <c r="UA401" s="133"/>
      <c r="UB401" s="133"/>
      <c r="UC401" s="133"/>
      <c r="UD401" s="100">
        <f t="shared" si="5259"/>
        <v>0</v>
      </c>
      <c r="UE401" s="133"/>
      <c r="UF401" s="133"/>
      <c r="UG401" s="133"/>
      <c r="UH401" s="98">
        <f t="shared" si="5260"/>
        <v>0</v>
      </c>
      <c r="UI401" s="110"/>
      <c r="UJ401" s="111"/>
      <c r="UK401" s="107"/>
      <c r="UL401" s="22"/>
      <c r="UM401" s="132"/>
      <c r="UN401" s="133"/>
      <c r="UO401" s="98">
        <f t="shared" si="5261"/>
        <v>0</v>
      </c>
      <c r="UP401" s="133"/>
      <c r="UQ401" s="133"/>
      <c r="UR401" s="133"/>
      <c r="US401" s="100">
        <f t="shared" si="5262"/>
        <v>0</v>
      </c>
      <c r="UT401" s="133"/>
      <c r="UU401" s="133"/>
      <c r="UV401" s="133"/>
      <c r="UW401" s="98">
        <f t="shared" si="5263"/>
        <v>0</v>
      </c>
      <c r="UX401" s="110"/>
      <c r="UY401" s="111"/>
      <c r="UZ401" s="107"/>
      <c r="VA401" s="22"/>
      <c r="VB401" s="132"/>
      <c r="VC401" s="133"/>
      <c r="VD401" s="98">
        <f t="shared" si="5264"/>
        <v>0</v>
      </c>
      <c r="VE401" s="133"/>
      <c r="VF401" s="133"/>
      <c r="VG401" s="133"/>
      <c r="VH401" s="100">
        <f t="shared" si="5265"/>
        <v>0</v>
      </c>
      <c r="VI401" s="133"/>
      <c r="VJ401" s="133"/>
      <c r="VK401" s="133"/>
      <c r="VL401" s="98">
        <f t="shared" si="5266"/>
        <v>0</v>
      </c>
      <c r="VM401" s="110"/>
      <c r="VN401" s="111"/>
      <c r="VO401" s="107"/>
      <c r="VP401" s="22"/>
      <c r="VQ401" s="132"/>
      <c r="VR401" s="133"/>
      <c r="VS401" s="98">
        <f t="shared" si="5267"/>
        <v>0</v>
      </c>
      <c r="VT401" s="133"/>
      <c r="VU401" s="133"/>
      <c r="VV401" s="133"/>
      <c r="VW401" s="100">
        <f t="shared" si="5268"/>
        <v>0</v>
      </c>
      <c r="VX401" s="133"/>
      <c r="VY401" s="133"/>
      <c r="VZ401" s="133"/>
      <c r="WA401" s="98">
        <f t="shared" si="5269"/>
        <v>0</v>
      </c>
      <c r="WB401" s="110"/>
      <c r="WC401" s="111"/>
      <c r="WD401" s="107"/>
      <c r="WE401" s="22"/>
    </row>
    <row r="402" spans="1:603" ht="16.5" customHeight="1">
      <c r="A402" s="94"/>
      <c r="B402" s="105" t="s">
        <v>307</v>
      </c>
      <c r="C402" s="106" t="s">
        <v>61</v>
      </c>
      <c r="D402" s="132"/>
      <c r="E402" s="133"/>
      <c r="F402" s="98">
        <f t="shared" si="4685"/>
        <v>0</v>
      </c>
      <c r="G402" s="133"/>
      <c r="H402" s="133"/>
      <c r="I402" s="133"/>
      <c r="J402" s="100">
        <f t="shared" si="4686"/>
        <v>0</v>
      </c>
      <c r="K402" s="133"/>
      <c r="L402" s="133"/>
      <c r="M402" s="133"/>
      <c r="N402" s="98">
        <f t="shared" si="6564"/>
        <v>0</v>
      </c>
      <c r="O402" s="110"/>
      <c r="P402" s="111"/>
      <c r="Q402" s="107"/>
      <c r="R402" s="22"/>
      <c r="S402" s="132"/>
      <c r="T402" s="133"/>
      <c r="U402" s="98">
        <f t="shared" si="5172"/>
        <v>0</v>
      </c>
      <c r="V402" s="133"/>
      <c r="W402" s="133"/>
      <c r="X402" s="133"/>
      <c r="Y402" s="100">
        <f t="shared" si="5173"/>
        <v>0</v>
      </c>
      <c r="Z402" s="133"/>
      <c r="AA402" s="133"/>
      <c r="AB402" s="133"/>
      <c r="AC402" s="98">
        <f t="shared" si="5174"/>
        <v>0</v>
      </c>
      <c r="AD402" s="110"/>
      <c r="AE402" s="111"/>
      <c r="AF402" s="107"/>
      <c r="AG402" s="22"/>
      <c r="AH402" s="132"/>
      <c r="AI402" s="133"/>
      <c r="AJ402" s="98">
        <f t="shared" si="5175"/>
        <v>0</v>
      </c>
      <c r="AK402" s="133"/>
      <c r="AL402" s="133"/>
      <c r="AM402" s="133"/>
      <c r="AN402" s="100">
        <f t="shared" si="5176"/>
        <v>0</v>
      </c>
      <c r="AO402" s="133"/>
      <c r="AP402" s="133"/>
      <c r="AQ402" s="133"/>
      <c r="AR402" s="98">
        <f t="shared" si="6081"/>
        <v>0</v>
      </c>
      <c r="AS402" s="110"/>
      <c r="AT402" s="111"/>
      <c r="AU402" s="107"/>
      <c r="AV402" s="22"/>
      <c r="AW402" s="132"/>
      <c r="AX402" s="133"/>
      <c r="AY402" s="98">
        <f t="shared" si="5178"/>
        <v>0</v>
      </c>
      <c r="AZ402" s="133"/>
      <c r="BA402" s="133"/>
      <c r="BB402" s="133"/>
      <c r="BC402" s="100">
        <f t="shared" si="5179"/>
        <v>0</v>
      </c>
      <c r="BD402" s="133"/>
      <c r="BE402" s="133"/>
      <c r="BF402" s="133"/>
      <c r="BG402" s="98">
        <f t="shared" si="5180"/>
        <v>0</v>
      </c>
      <c r="BH402" s="110"/>
      <c r="BI402" s="111"/>
      <c r="BJ402" s="107"/>
      <c r="BK402" s="22"/>
      <c r="BL402" s="132"/>
      <c r="BM402" s="133"/>
      <c r="BN402" s="98">
        <f t="shared" si="5181"/>
        <v>0</v>
      </c>
      <c r="BO402" s="133"/>
      <c r="BP402" s="133"/>
      <c r="BQ402" s="133"/>
      <c r="BR402" s="100">
        <f t="shared" si="5182"/>
        <v>0</v>
      </c>
      <c r="BS402" s="133"/>
      <c r="BT402" s="133"/>
      <c r="BU402" s="133"/>
      <c r="BV402" s="98">
        <f t="shared" si="5183"/>
        <v>0</v>
      </c>
      <c r="BW402" s="110"/>
      <c r="BX402" s="111"/>
      <c r="BY402" s="107"/>
      <c r="BZ402" s="23"/>
      <c r="CA402" s="132"/>
      <c r="CB402" s="133"/>
      <c r="CC402" s="98">
        <f t="shared" si="5184"/>
        <v>0</v>
      </c>
      <c r="CD402" s="133"/>
      <c r="CE402" s="133"/>
      <c r="CF402" s="133"/>
      <c r="CG402" s="100">
        <f t="shared" si="5185"/>
        <v>0</v>
      </c>
      <c r="CH402" s="133"/>
      <c r="CI402" s="133"/>
      <c r="CJ402" s="133"/>
      <c r="CK402" s="98">
        <f t="shared" si="5186"/>
        <v>0</v>
      </c>
      <c r="CL402" s="110"/>
      <c r="CM402" s="111"/>
      <c r="CN402" s="107"/>
      <c r="CO402" s="22"/>
      <c r="CP402" s="132"/>
      <c r="CQ402" s="133"/>
      <c r="CR402" s="98">
        <f t="shared" si="5187"/>
        <v>0</v>
      </c>
      <c r="CS402" s="133"/>
      <c r="CT402" s="133"/>
      <c r="CU402" s="133"/>
      <c r="CV402" s="100">
        <f t="shared" si="5188"/>
        <v>0</v>
      </c>
      <c r="CW402" s="133"/>
      <c r="CX402" s="133"/>
      <c r="CY402" s="133"/>
      <c r="CZ402" s="98">
        <f t="shared" si="5189"/>
        <v>0</v>
      </c>
      <c r="DA402" s="110"/>
      <c r="DB402" s="111"/>
      <c r="DC402" s="107"/>
      <c r="DD402" s="22"/>
      <c r="DE402" s="132"/>
      <c r="DF402" s="133"/>
      <c r="DG402" s="98">
        <f t="shared" si="5190"/>
        <v>0</v>
      </c>
      <c r="DH402" s="133"/>
      <c r="DI402" s="133"/>
      <c r="DJ402" s="133"/>
      <c r="DK402" s="100">
        <f t="shared" si="5191"/>
        <v>0</v>
      </c>
      <c r="DL402" s="133"/>
      <c r="DM402" s="133"/>
      <c r="DN402" s="133"/>
      <c r="DO402" s="98">
        <f t="shared" si="5192"/>
        <v>0</v>
      </c>
      <c r="DP402" s="110"/>
      <c r="DQ402" s="111"/>
      <c r="DR402" s="107"/>
      <c r="DS402" s="22"/>
      <c r="DT402" s="132"/>
      <c r="DU402" s="133"/>
      <c r="DV402" s="98">
        <f t="shared" si="5193"/>
        <v>0</v>
      </c>
      <c r="DW402" s="133"/>
      <c r="DX402" s="133"/>
      <c r="DY402" s="133"/>
      <c r="DZ402" s="100">
        <f t="shared" si="5194"/>
        <v>0</v>
      </c>
      <c r="EA402" s="133"/>
      <c r="EB402" s="133"/>
      <c r="EC402" s="133"/>
      <c r="ED402" s="98">
        <f t="shared" si="5195"/>
        <v>0</v>
      </c>
      <c r="EE402" s="110"/>
      <c r="EF402" s="111"/>
      <c r="EG402" s="107"/>
      <c r="EH402" s="22"/>
      <c r="EI402" s="132"/>
      <c r="EJ402" s="133"/>
      <c r="EK402" s="98">
        <f t="shared" si="5196"/>
        <v>0</v>
      </c>
      <c r="EL402" s="133"/>
      <c r="EM402" s="133"/>
      <c r="EN402" s="133"/>
      <c r="EO402" s="100">
        <f t="shared" si="5197"/>
        <v>0</v>
      </c>
      <c r="EP402" s="133"/>
      <c r="EQ402" s="133"/>
      <c r="ER402" s="133"/>
      <c r="ES402" s="98">
        <f t="shared" si="4849"/>
        <v>0</v>
      </c>
      <c r="ET402" s="110"/>
      <c r="EU402" s="111"/>
      <c r="EV402" s="107"/>
      <c r="EW402" s="22"/>
      <c r="EX402" s="132"/>
      <c r="EY402" s="133"/>
      <c r="EZ402" s="98">
        <f t="shared" si="5198"/>
        <v>0</v>
      </c>
      <c r="FA402" s="133"/>
      <c r="FB402" s="133"/>
      <c r="FC402" s="133"/>
      <c r="FD402" s="100">
        <f t="shared" si="5756"/>
        <v>0</v>
      </c>
      <c r="FE402" s="133"/>
      <c r="FF402" s="133"/>
      <c r="FG402" s="133"/>
      <c r="FH402" s="98">
        <f t="shared" si="4851"/>
        <v>0</v>
      </c>
      <c r="FI402" s="110"/>
      <c r="FJ402" s="111"/>
      <c r="FK402" s="107"/>
      <c r="FL402" s="22"/>
      <c r="FM402" s="132"/>
      <c r="FN402" s="133"/>
      <c r="FO402" s="98">
        <f t="shared" si="5591"/>
        <v>0</v>
      </c>
      <c r="FP402" s="133"/>
      <c r="FQ402" s="133"/>
      <c r="FR402" s="133"/>
      <c r="FS402" s="100">
        <f t="shared" si="5757"/>
        <v>0</v>
      </c>
      <c r="FT402" s="133"/>
      <c r="FU402" s="133"/>
      <c r="FV402" s="133"/>
      <c r="FW402" s="98">
        <f t="shared" si="6083"/>
        <v>0</v>
      </c>
      <c r="FX402" s="110"/>
      <c r="FY402" s="111"/>
      <c r="FZ402" s="107"/>
      <c r="GA402" s="22"/>
      <c r="GB402" s="132"/>
      <c r="GC402" s="133"/>
      <c r="GD402" s="98">
        <f t="shared" si="5200"/>
        <v>0</v>
      </c>
      <c r="GE402" s="133"/>
      <c r="GF402" s="133"/>
      <c r="GG402" s="133"/>
      <c r="GH402" s="100">
        <f t="shared" si="5201"/>
        <v>0</v>
      </c>
      <c r="GI402" s="133"/>
      <c r="GJ402" s="133"/>
      <c r="GK402" s="133"/>
      <c r="GL402" s="98">
        <f t="shared" si="5202"/>
        <v>0</v>
      </c>
      <c r="GM402" s="110"/>
      <c r="GN402" s="111"/>
      <c r="GO402" s="107"/>
      <c r="GP402" s="22"/>
      <c r="GQ402" s="132"/>
      <c r="GR402" s="133"/>
      <c r="GS402" s="98">
        <f t="shared" si="5203"/>
        <v>0</v>
      </c>
      <c r="GT402" s="133"/>
      <c r="GU402" s="133"/>
      <c r="GV402" s="133"/>
      <c r="GW402" s="100">
        <f t="shared" si="5204"/>
        <v>0</v>
      </c>
      <c r="GX402" s="133"/>
      <c r="GY402" s="133"/>
      <c r="GZ402" s="133"/>
      <c r="HA402" s="98">
        <f t="shared" si="5205"/>
        <v>0</v>
      </c>
      <c r="HB402" s="110"/>
      <c r="HC402" s="111"/>
      <c r="HD402" s="107"/>
      <c r="HE402" s="22"/>
      <c r="HF402" s="132"/>
      <c r="HG402" s="133"/>
      <c r="HH402" s="98">
        <f t="shared" si="5206"/>
        <v>0</v>
      </c>
      <c r="HI402" s="133"/>
      <c r="HJ402" s="133"/>
      <c r="HK402" s="133"/>
      <c r="HL402" s="100">
        <f t="shared" si="5207"/>
        <v>0</v>
      </c>
      <c r="HM402" s="133"/>
      <c r="HN402" s="133"/>
      <c r="HO402" s="133"/>
      <c r="HP402" s="98">
        <f t="shared" si="6082"/>
        <v>0</v>
      </c>
      <c r="HQ402" s="110"/>
      <c r="HR402" s="111"/>
      <c r="HS402" s="107"/>
      <c r="HT402" s="22"/>
      <c r="HU402" s="132"/>
      <c r="HV402" s="133"/>
      <c r="HW402" s="98">
        <f t="shared" si="5755"/>
        <v>0</v>
      </c>
      <c r="HX402" s="133"/>
      <c r="HY402" s="133"/>
      <c r="HZ402" s="133"/>
      <c r="IA402" s="100">
        <f t="shared" si="5759"/>
        <v>0</v>
      </c>
      <c r="IB402" s="133"/>
      <c r="IC402" s="133"/>
      <c r="ID402" s="133"/>
      <c r="IE402" s="98">
        <f t="shared" si="5211"/>
        <v>0</v>
      </c>
      <c r="IF402" s="110"/>
      <c r="IG402" s="111"/>
      <c r="IH402" s="107"/>
      <c r="II402" s="22"/>
      <c r="IJ402" s="132"/>
      <c r="IK402" s="133"/>
      <c r="IL402" s="98">
        <f t="shared" si="5752"/>
        <v>0</v>
      </c>
      <c r="IM402" s="133"/>
      <c r="IN402" s="133"/>
      <c r="IO402" s="133"/>
      <c r="IP402" s="100">
        <f t="shared" si="4678"/>
        <v>0</v>
      </c>
      <c r="IQ402" s="133"/>
      <c r="IR402" s="133"/>
      <c r="IS402" s="133"/>
      <c r="IT402" s="98">
        <f t="shared" si="5753"/>
        <v>0</v>
      </c>
      <c r="IU402" s="110"/>
      <c r="IV402" s="111"/>
      <c r="IW402" s="107"/>
      <c r="IX402" s="22"/>
      <c r="IY402" s="132"/>
      <c r="IZ402" s="133"/>
      <c r="JA402" s="98">
        <f t="shared" si="5212"/>
        <v>0</v>
      </c>
      <c r="JB402" s="133"/>
      <c r="JC402" s="133"/>
      <c r="JD402" s="133"/>
      <c r="JE402" s="100">
        <f t="shared" si="5213"/>
        <v>0</v>
      </c>
      <c r="JF402" s="133"/>
      <c r="JG402" s="133"/>
      <c r="JH402" s="133"/>
      <c r="JI402" s="98">
        <f t="shared" si="5214"/>
        <v>0</v>
      </c>
      <c r="JJ402" s="110"/>
      <c r="JK402" s="111"/>
      <c r="JL402" s="107"/>
      <c r="JM402" s="22"/>
      <c r="JN402" s="132"/>
      <c r="JO402" s="133"/>
      <c r="JP402" s="98">
        <f t="shared" si="5215"/>
        <v>0</v>
      </c>
      <c r="JQ402" s="133"/>
      <c r="JR402" s="133"/>
      <c r="JS402" s="133"/>
      <c r="JT402" s="100">
        <f t="shared" si="5216"/>
        <v>0</v>
      </c>
      <c r="JU402" s="133"/>
      <c r="JV402" s="133"/>
      <c r="JW402" s="133"/>
      <c r="JX402" s="98">
        <f t="shared" si="5217"/>
        <v>0</v>
      </c>
      <c r="JY402" s="110"/>
      <c r="JZ402" s="111"/>
      <c r="KA402" s="107"/>
      <c r="KB402" s="22"/>
      <c r="KC402" s="132"/>
      <c r="KD402" s="133"/>
      <c r="KE402" s="98">
        <f t="shared" si="5218"/>
        <v>0</v>
      </c>
      <c r="KF402" s="133"/>
      <c r="KG402" s="133"/>
      <c r="KH402" s="133"/>
      <c r="KI402" s="100">
        <f t="shared" si="5219"/>
        <v>0</v>
      </c>
      <c r="KJ402" s="133"/>
      <c r="KK402" s="133"/>
      <c r="KL402" s="133"/>
      <c r="KM402" s="98">
        <f t="shared" si="5920"/>
        <v>0</v>
      </c>
      <c r="KN402" s="110"/>
      <c r="KO402" s="111"/>
      <c r="KP402" s="107"/>
      <c r="KQ402" s="22"/>
      <c r="KR402" s="132"/>
      <c r="KS402" s="133"/>
      <c r="KT402" s="98">
        <f t="shared" si="5220"/>
        <v>0</v>
      </c>
      <c r="KU402" s="133"/>
      <c r="KV402" s="133"/>
      <c r="KW402" s="133"/>
      <c r="KX402" s="100">
        <f t="shared" si="5758"/>
        <v>0</v>
      </c>
      <c r="KY402" s="133"/>
      <c r="KZ402" s="133"/>
      <c r="LA402" s="133"/>
      <c r="LB402" s="98">
        <f t="shared" si="5221"/>
        <v>0</v>
      </c>
      <c r="LC402" s="110"/>
      <c r="LD402" s="111"/>
      <c r="LE402" s="107"/>
      <c r="LF402" s="22"/>
      <c r="LG402" s="132"/>
      <c r="LH402" s="133"/>
      <c r="LI402" s="98">
        <f t="shared" si="5222"/>
        <v>0</v>
      </c>
      <c r="LJ402" s="133"/>
      <c r="LK402" s="133"/>
      <c r="LL402" s="133"/>
      <c r="LM402" s="100">
        <f t="shared" si="5223"/>
        <v>0</v>
      </c>
      <c r="LN402" s="133"/>
      <c r="LO402" s="133"/>
      <c r="LP402" s="133"/>
      <c r="LQ402" s="98">
        <f t="shared" si="5224"/>
        <v>0</v>
      </c>
      <c r="LR402" s="110"/>
      <c r="LS402" s="111"/>
      <c r="LT402" s="107"/>
      <c r="LU402" s="22"/>
      <c r="LV402" s="132"/>
      <c r="LW402" s="133"/>
      <c r="LX402" s="98">
        <f t="shared" si="4356"/>
        <v>0</v>
      </c>
      <c r="LY402" s="133"/>
      <c r="LZ402" s="133"/>
      <c r="MA402" s="133"/>
      <c r="MB402" s="100">
        <f t="shared" si="5225"/>
        <v>0</v>
      </c>
      <c r="MC402" s="133"/>
      <c r="MD402" s="133"/>
      <c r="ME402" s="133"/>
      <c r="MF402" s="98">
        <f t="shared" si="5226"/>
        <v>0</v>
      </c>
      <c r="MG402" s="110"/>
      <c r="MH402" s="111"/>
      <c r="MI402" s="107"/>
      <c r="MJ402" s="22"/>
      <c r="MK402" s="132"/>
      <c r="ML402" s="133"/>
      <c r="MM402" s="98">
        <f t="shared" si="5227"/>
        <v>0</v>
      </c>
      <c r="MN402" s="133"/>
      <c r="MO402" s="133"/>
      <c r="MP402" s="133"/>
      <c r="MQ402" s="100">
        <f t="shared" si="5228"/>
        <v>0</v>
      </c>
      <c r="MR402" s="133"/>
      <c r="MS402" s="133"/>
      <c r="MT402" s="133"/>
      <c r="MU402" s="98">
        <f t="shared" si="4850"/>
        <v>0</v>
      </c>
      <c r="MV402" s="110"/>
      <c r="MW402" s="111"/>
      <c r="MX402" s="107"/>
      <c r="MY402" s="22"/>
      <c r="MZ402" s="132"/>
      <c r="NA402" s="133"/>
      <c r="NB402" s="98">
        <f t="shared" si="5229"/>
        <v>0</v>
      </c>
      <c r="NC402" s="133"/>
      <c r="ND402" s="133"/>
      <c r="NE402" s="133"/>
      <c r="NF402" s="100">
        <f t="shared" si="5230"/>
        <v>0</v>
      </c>
      <c r="NG402" s="133"/>
      <c r="NH402" s="133"/>
      <c r="NI402" s="133"/>
      <c r="NJ402" s="98">
        <f t="shared" si="5231"/>
        <v>0</v>
      </c>
      <c r="NK402" s="110"/>
      <c r="NL402" s="111"/>
      <c r="NM402" s="107"/>
      <c r="NN402" s="22"/>
      <c r="NO402" s="132"/>
      <c r="NP402" s="133"/>
      <c r="NQ402" s="98">
        <f t="shared" si="5232"/>
        <v>0</v>
      </c>
      <c r="NR402" s="133"/>
      <c r="NS402" s="133"/>
      <c r="NT402" s="133"/>
      <c r="NU402" s="100">
        <f t="shared" si="5233"/>
        <v>0</v>
      </c>
      <c r="NV402" s="133"/>
      <c r="NW402" s="133"/>
      <c r="NX402" s="133"/>
      <c r="NY402" s="98">
        <f t="shared" si="5234"/>
        <v>0</v>
      </c>
      <c r="NZ402" s="110"/>
      <c r="OA402" s="111"/>
      <c r="OB402" s="107"/>
      <c r="OC402" s="22"/>
      <c r="OD402" s="132"/>
      <c r="OE402" s="133"/>
      <c r="OF402" s="98">
        <f t="shared" si="4681"/>
        <v>0</v>
      </c>
      <c r="OG402" s="133"/>
      <c r="OH402" s="133"/>
      <c r="OI402" s="133"/>
      <c r="OJ402" s="100">
        <f t="shared" si="5235"/>
        <v>0</v>
      </c>
      <c r="OK402" s="133"/>
      <c r="OL402" s="133"/>
      <c r="OM402" s="133"/>
      <c r="ON402" s="98">
        <f t="shared" si="5236"/>
        <v>0</v>
      </c>
      <c r="OO402" s="110"/>
      <c r="OP402" s="111"/>
      <c r="OQ402" s="107"/>
      <c r="OR402" s="22"/>
      <c r="OS402" s="132"/>
      <c r="OT402" s="133"/>
      <c r="OU402" s="98">
        <f t="shared" si="4688"/>
        <v>0</v>
      </c>
      <c r="OV402" s="133"/>
      <c r="OW402" s="133"/>
      <c r="OX402" s="133"/>
      <c r="OY402" s="100">
        <f t="shared" si="6403"/>
        <v>0</v>
      </c>
      <c r="OZ402" s="133"/>
      <c r="PA402" s="133"/>
      <c r="PB402" s="133"/>
      <c r="PC402" s="98">
        <f t="shared" si="5430"/>
        <v>0</v>
      </c>
      <c r="PD402" s="110"/>
      <c r="PE402" s="111"/>
      <c r="PF402" s="107"/>
      <c r="PG402" s="22"/>
      <c r="PH402" s="132"/>
      <c r="PI402" s="133"/>
      <c r="PJ402" s="98">
        <f t="shared" si="5237"/>
        <v>0</v>
      </c>
      <c r="PK402" s="133"/>
      <c r="PL402" s="133"/>
      <c r="PM402" s="133"/>
      <c r="PN402" s="100">
        <f t="shared" si="5238"/>
        <v>0</v>
      </c>
      <c r="PO402" s="133"/>
      <c r="PP402" s="133"/>
      <c r="PQ402" s="133"/>
      <c r="PR402" s="98">
        <f t="shared" si="5239"/>
        <v>0</v>
      </c>
      <c r="PS402" s="110"/>
      <c r="PT402" s="111"/>
      <c r="PU402" s="107"/>
      <c r="PV402" s="22"/>
      <c r="PW402" s="132"/>
      <c r="PX402" s="133"/>
      <c r="PY402" s="98">
        <f t="shared" si="5240"/>
        <v>0</v>
      </c>
      <c r="PZ402" s="133"/>
      <c r="QA402" s="133"/>
      <c r="QB402" s="133"/>
      <c r="QC402" s="100">
        <f t="shared" si="5241"/>
        <v>0</v>
      </c>
      <c r="QD402" s="133"/>
      <c r="QE402" s="133"/>
      <c r="QF402" s="133"/>
      <c r="QG402" s="98">
        <f t="shared" si="5242"/>
        <v>0</v>
      </c>
      <c r="QH402" s="110"/>
      <c r="QI402" s="111"/>
      <c r="QJ402" s="107"/>
      <c r="QK402" s="22"/>
      <c r="QL402" s="132"/>
      <c r="QM402" s="133"/>
      <c r="QN402" s="98">
        <f t="shared" si="5243"/>
        <v>0</v>
      </c>
      <c r="QO402" s="133"/>
      <c r="QP402" s="133"/>
      <c r="QQ402" s="133"/>
      <c r="QR402" s="100">
        <f t="shared" si="5244"/>
        <v>0</v>
      </c>
      <c r="QS402" s="133"/>
      <c r="QT402" s="133"/>
      <c r="QU402" s="133"/>
      <c r="QV402" s="98">
        <f t="shared" si="5245"/>
        <v>0</v>
      </c>
      <c r="QW402" s="110"/>
      <c r="QX402" s="111"/>
      <c r="QY402" s="107"/>
      <c r="QZ402" s="22"/>
      <c r="RA402" s="132"/>
      <c r="RB402" s="133"/>
      <c r="RC402" s="98">
        <f t="shared" si="5246"/>
        <v>0</v>
      </c>
      <c r="RD402" s="133"/>
      <c r="RE402" s="133"/>
      <c r="RF402" s="133"/>
      <c r="RG402" s="100">
        <f t="shared" si="5247"/>
        <v>0</v>
      </c>
      <c r="RH402" s="133"/>
      <c r="RI402" s="133"/>
      <c r="RJ402" s="133"/>
      <c r="RK402" s="98">
        <f t="shared" si="5248"/>
        <v>0</v>
      </c>
      <c r="RL402" s="110"/>
      <c r="RM402" s="111"/>
      <c r="RN402" s="107"/>
      <c r="RO402" s="22"/>
      <c r="RP402" s="132"/>
      <c r="RQ402" s="133"/>
      <c r="RR402" s="98">
        <f t="shared" si="5249"/>
        <v>0</v>
      </c>
      <c r="RS402" s="133"/>
      <c r="RT402" s="133"/>
      <c r="RU402" s="133"/>
      <c r="RV402" s="100">
        <f t="shared" si="5250"/>
        <v>0</v>
      </c>
      <c r="RW402" s="133"/>
      <c r="RX402" s="133"/>
      <c r="RY402" s="133"/>
      <c r="RZ402" s="98">
        <f t="shared" si="5251"/>
        <v>0</v>
      </c>
      <c r="SA402" s="110"/>
      <c r="SB402" s="111"/>
      <c r="SC402" s="107"/>
      <c r="SD402" s="22"/>
      <c r="SE402" s="132"/>
      <c r="SF402" s="133"/>
      <c r="SG402" s="98">
        <f t="shared" si="5252"/>
        <v>0</v>
      </c>
      <c r="SH402" s="133"/>
      <c r="SI402" s="133"/>
      <c r="SJ402" s="133"/>
      <c r="SK402" s="100">
        <f t="shared" si="5253"/>
        <v>0</v>
      </c>
      <c r="SL402" s="133"/>
      <c r="SM402" s="133"/>
      <c r="SN402" s="133"/>
      <c r="SO402" s="98">
        <f t="shared" si="5254"/>
        <v>0</v>
      </c>
      <c r="SP402" s="110"/>
      <c r="SQ402" s="111"/>
      <c r="SR402" s="107"/>
      <c r="SS402" s="22"/>
      <c r="ST402" s="132"/>
      <c r="SU402" s="133"/>
      <c r="SV402" s="98">
        <f t="shared" si="4682"/>
        <v>0</v>
      </c>
      <c r="SW402" s="133"/>
      <c r="SX402" s="133"/>
      <c r="SY402" s="133"/>
      <c r="SZ402" s="100">
        <f t="shared" si="4683"/>
        <v>0</v>
      </c>
      <c r="TA402" s="133"/>
      <c r="TB402" s="133"/>
      <c r="TC402" s="133"/>
      <c r="TD402" s="98">
        <f t="shared" si="4684"/>
        <v>0</v>
      </c>
      <c r="TE402" s="110"/>
      <c r="TF402" s="111"/>
      <c r="TG402" s="107"/>
      <c r="TH402" s="22"/>
      <c r="TI402" s="132"/>
      <c r="TJ402" s="133"/>
      <c r="TK402" s="98">
        <f t="shared" si="5255"/>
        <v>0</v>
      </c>
      <c r="TL402" s="133"/>
      <c r="TM402" s="133"/>
      <c r="TN402" s="133"/>
      <c r="TO402" s="100">
        <f t="shared" si="5256"/>
        <v>0</v>
      </c>
      <c r="TP402" s="133"/>
      <c r="TQ402" s="133"/>
      <c r="TR402" s="133"/>
      <c r="TS402" s="98">
        <f t="shared" si="5257"/>
        <v>0</v>
      </c>
      <c r="TT402" s="110"/>
      <c r="TU402" s="111"/>
      <c r="TV402" s="107"/>
      <c r="TW402" s="22"/>
      <c r="TX402" s="132"/>
      <c r="TY402" s="133"/>
      <c r="TZ402" s="98">
        <f t="shared" si="5258"/>
        <v>0</v>
      </c>
      <c r="UA402" s="133"/>
      <c r="UB402" s="133"/>
      <c r="UC402" s="133"/>
      <c r="UD402" s="100">
        <f t="shared" si="5259"/>
        <v>0</v>
      </c>
      <c r="UE402" s="133"/>
      <c r="UF402" s="133"/>
      <c r="UG402" s="133"/>
      <c r="UH402" s="98">
        <f t="shared" si="5260"/>
        <v>0</v>
      </c>
      <c r="UI402" s="110"/>
      <c r="UJ402" s="111"/>
      <c r="UK402" s="107"/>
      <c r="UL402" s="22"/>
      <c r="UM402" s="132"/>
      <c r="UN402" s="133"/>
      <c r="UO402" s="98">
        <f t="shared" si="5261"/>
        <v>0</v>
      </c>
      <c r="UP402" s="133"/>
      <c r="UQ402" s="133"/>
      <c r="UR402" s="133"/>
      <c r="US402" s="100">
        <f t="shared" si="5262"/>
        <v>0</v>
      </c>
      <c r="UT402" s="133"/>
      <c r="UU402" s="133"/>
      <c r="UV402" s="133"/>
      <c r="UW402" s="98">
        <f t="shared" si="5263"/>
        <v>0</v>
      </c>
      <c r="UX402" s="110"/>
      <c r="UY402" s="111"/>
      <c r="UZ402" s="107"/>
      <c r="VA402" s="22"/>
      <c r="VB402" s="132"/>
      <c r="VC402" s="133"/>
      <c r="VD402" s="98">
        <f t="shared" si="5264"/>
        <v>0</v>
      </c>
      <c r="VE402" s="133"/>
      <c r="VF402" s="133"/>
      <c r="VG402" s="133"/>
      <c r="VH402" s="100">
        <f t="shared" si="5265"/>
        <v>0</v>
      </c>
      <c r="VI402" s="133"/>
      <c r="VJ402" s="133"/>
      <c r="VK402" s="133"/>
      <c r="VL402" s="98">
        <f t="shared" si="5266"/>
        <v>0</v>
      </c>
      <c r="VM402" s="110"/>
      <c r="VN402" s="111"/>
      <c r="VO402" s="107"/>
      <c r="VP402" s="22"/>
      <c r="VQ402" s="132"/>
      <c r="VR402" s="133"/>
      <c r="VS402" s="98">
        <f t="shared" si="5267"/>
        <v>0</v>
      </c>
      <c r="VT402" s="133"/>
      <c r="VU402" s="133"/>
      <c r="VV402" s="133"/>
      <c r="VW402" s="100">
        <f t="shared" si="5268"/>
        <v>0</v>
      </c>
      <c r="VX402" s="133"/>
      <c r="VY402" s="133"/>
      <c r="VZ402" s="133"/>
      <c r="WA402" s="98">
        <f t="shared" si="5269"/>
        <v>0</v>
      </c>
      <c r="WB402" s="110"/>
      <c r="WC402" s="111"/>
      <c r="WD402" s="107"/>
      <c r="WE402" s="22"/>
    </row>
    <row r="403" spans="1:603" ht="16.5" customHeight="1">
      <c r="A403" s="94"/>
      <c r="B403" s="105" t="s">
        <v>307</v>
      </c>
      <c r="C403" s="106" t="s">
        <v>62</v>
      </c>
      <c r="D403" s="132"/>
      <c r="E403" s="133"/>
      <c r="F403" s="98">
        <f t="shared" si="4685"/>
        <v>0</v>
      </c>
      <c r="G403" s="133"/>
      <c r="H403" s="133"/>
      <c r="I403" s="133"/>
      <c r="J403" s="100">
        <f t="shared" si="4686"/>
        <v>0</v>
      </c>
      <c r="K403" s="133"/>
      <c r="L403" s="133"/>
      <c r="M403" s="133"/>
      <c r="N403" s="98">
        <f t="shared" si="6564"/>
        <v>0</v>
      </c>
      <c r="O403" s="110"/>
      <c r="P403" s="111"/>
      <c r="Q403" s="107"/>
      <c r="R403" s="22"/>
      <c r="S403" s="132"/>
      <c r="T403" s="133"/>
      <c r="U403" s="98">
        <f t="shared" si="5172"/>
        <v>0</v>
      </c>
      <c r="V403" s="133"/>
      <c r="W403" s="133"/>
      <c r="X403" s="133"/>
      <c r="Y403" s="100">
        <f t="shared" si="5173"/>
        <v>0</v>
      </c>
      <c r="Z403" s="133"/>
      <c r="AA403" s="133"/>
      <c r="AB403" s="133"/>
      <c r="AC403" s="98">
        <f t="shared" si="5174"/>
        <v>0</v>
      </c>
      <c r="AD403" s="110"/>
      <c r="AE403" s="111"/>
      <c r="AF403" s="107"/>
      <c r="AG403" s="22"/>
      <c r="AH403" s="132"/>
      <c r="AI403" s="133"/>
      <c r="AJ403" s="98">
        <f t="shared" si="5175"/>
        <v>0</v>
      </c>
      <c r="AK403" s="133"/>
      <c r="AL403" s="133"/>
      <c r="AM403" s="133"/>
      <c r="AN403" s="100">
        <f t="shared" si="5176"/>
        <v>0</v>
      </c>
      <c r="AO403" s="133"/>
      <c r="AP403" s="133"/>
      <c r="AQ403" s="133"/>
      <c r="AR403" s="98">
        <f t="shared" si="6081"/>
        <v>0</v>
      </c>
      <c r="AS403" s="110"/>
      <c r="AT403" s="111"/>
      <c r="AU403" s="107"/>
      <c r="AV403" s="22"/>
      <c r="AW403" s="132"/>
      <c r="AX403" s="133"/>
      <c r="AY403" s="98">
        <f t="shared" si="5178"/>
        <v>0</v>
      </c>
      <c r="AZ403" s="133"/>
      <c r="BA403" s="133"/>
      <c r="BB403" s="133"/>
      <c r="BC403" s="100">
        <f t="shared" si="5179"/>
        <v>0</v>
      </c>
      <c r="BD403" s="133"/>
      <c r="BE403" s="133"/>
      <c r="BF403" s="133"/>
      <c r="BG403" s="98">
        <f t="shared" si="5180"/>
        <v>0</v>
      </c>
      <c r="BH403" s="110"/>
      <c r="BI403" s="111"/>
      <c r="BJ403" s="107"/>
      <c r="BK403" s="22"/>
      <c r="BL403" s="132"/>
      <c r="BM403" s="133"/>
      <c r="BN403" s="98">
        <f t="shared" si="5181"/>
        <v>0</v>
      </c>
      <c r="BO403" s="133"/>
      <c r="BP403" s="133"/>
      <c r="BQ403" s="133"/>
      <c r="BR403" s="100">
        <f t="shared" si="5182"/>
        <v>0</v>
      </c>
      <c r="BS403" s="133"/>
      <c r="BT403" s="133"/>
      <c r="BU403" s="133"/>
      <c r="BV403" s="98">
        <f t="shared" si="5183"/>
        <v>0</v>
      </c>
      <c r="BW403" s="110"/>
      <c r="BX403" s="111"/>
      <c r="BY403" s="107"/>
      <c r="BZ403" s="23"/>
      <c r="CA403" s="132"/>
      <c r="CB403" s="133"/>
      <c r="CC403" s="98">
        <f t="shared" si="5184"/>
        <v>0</v>
      </c>
      <c r="CD403" s="133"/>
      <c r="CE403" s="133"/>
      <c r="CF403" s="133"/>
      <c r="CG403" s="100">
        <f t="shared" si="5185"/>
        <v>0</v>
      </c>
      <c r="CH403" s="133"/>
      <c r="CI403" s="133"/>
      <c r="CJ403" s="133"/>
      <c r="CK403" s="98">
        <f t="shared" si="5186"/>
        <v>0</v>
      </c>
      <c r="CL403" s="110"/>
      <c r="CM403" s="111"/>
      <c r="CN403" s="107"/>
      <c r="CO403" s="22"/>
      <c r="CP403" s="132"/>
      <c r="CQ403" s="133"/>
      <c r="CR403" s="98">
        <f t="shared" si="5187"/>
        <v>0</v>
      </c>
      <c r="CS403" s="133"/>
      <c r="CT403" s="133"/>
      <c r="CU403" s="133"/>
      <c r="CV403" s="100">
        <f t="shared" si="5188"/>
        <v>0</v>
      </c>
      <c r="CW403" s="133"/>
      <c r="CX403" s="133"/>
      <c r="CY403" s="133"/>
      <c r="CZ403" s="98">
        <f t="shared" si="5189"/>
        <v>0</v>
      </c>
      <c r="DA403" s="110"/>
      <c r="DB403" s="111"/>
      <c r="DC403" s="107"/>
      <c r="DD403" s="22"/>
      <c r="DE403" s="132"/>
      <c r="DF403" s="133"/>
      <c r="DG403" s="98">
        <f t="shared" si="5190"/>
        <v>0</v>
      </c>
      <c r="DH403" s="133"/>
      <c r="DI403" s="133"/>
      <c r="DJ403" s="133"/>
      <c r="DK403" s="100">
        <f t="shared" si="5191"/>
        <v>0</v>
      </c>
      <c r="DL403" s="133"/>
      <c r="DM403" s="133"/>
      <c r="DN403" s="133"/>
      <c r="DO403" s="98">
        <f t="shared" si="5192"/>
        <v>0</v>
      </c>
      <c r="DP403" s="110"/>
      <c r="DQ403" s="111"/>
      <c r="DR403" s="107"/>
      <c r="DS403" s="22"/>
      <c r="DT403" s="132"/>
      <c r="DU403" s="133"/>
      <c r="DV403" s="98">
        <f t="shared" si="5193"/>
        <v>0</v>
      </c>
      <c r="DW403" s="133"/>
      <c r="DX403" s="133"/>
      <c r="DY403" s="133"/>
      <c r="DZ403" s="100">
        <f t="shared" si="5194"/>
        <v>0</v>
      </c>
      <c r="EA403" s="133"/>
      <c r="EB403" s="133"/>
      <c r="EC403" s="133"/>
      <c r="ED403" s="98">
        <f t="shared" si="5195"/>
        <v>0</v>
      </c>
      <c r="EE403" s="110"/>
      <c r="EF403" s="111"/>
      <c r="EG403" s="107"/>
      <c r="EH403" s="22"/>
      <c r="EI403" s="132"/>
      <c r="EJ403" s="133"/>
      <c r="EK403" s="98">
        <f t="shared" si="5196"/>
        <v>0</v>
      </c>
      <c r="EL403" s="133"/>
      <c r="EM403" s="133"/>
      <c r="EN403" s="133"/>
      <c r="EO403" s="100">
        <f t="shared" si="5197"/>
        <v>0</v>
      </c>
      <c r="EP403" s="133"/>
      <c r="EQ403" s="133"/>
      <c r="ER403" s="133"/>
      <c r="ES403" s="98">
        <f t="shared" si="4849"/>
        <v>0</v>
      </c>
      <c r="ET403" s="110"/>
      <c r="EU403" s="111"/>
      <c r="EV403" s="107"/>
      <c r="EW403" s="22"/>
      <c r="EX403" s="132"/>
      <c r="EY403" s="133"/>
      <c r="EZ403" s="98">
        <f t="shared" si="5198"/>
        <v>0</v>
      </c>
      <c r="FA403" s="133"/>
      <c r="FB403" s="133"/>
      <c r="FC403" s="133"/>
      <c r="FD403" s="100">
        <f t="shared" si="5756"/>
        <v>0</v>
      </c>
      <c r="FE403" s="133"/>
      <c r="FF403" s="133"/>
      <c r="FG403" s="133"/>
      <c r="FH403" s="98">
        <f t="shared" si="4851"/>
        <v>0</v>
      </c>
      <c r="FI403" s="110"/>
      <c r="FJ403" s="111"/>
      <c r="FK403" s="107"/>
      <c r="FL403" s="22"/>
      <c r="FM403" s="132"/>
      <c r="FN403" s="133"/>
      <c r="FO403" s="98">
        <f t="shared" si="5591"/>
        <v>0</v>
      </c>
      <c r="FP403" s="133"/>
      <c r="FQ403" s="133"/>
      <c r="FR403" s="133"/>
      <c r="FS403" s="100">
        <f t="shared" si="5757"/>
        <v>0</v>
      </c>
      <c r="FT403" s="133"/>
      <c r="FU403" s="133"/>
      <c r="FV403" s="133"/>
      <c r="FW403" s="98">
        <f t="shared" si="6083"/>
        <v>0</v>
      </c>
      <c r="FX403" s="110"/>
      <c r="FY403" s="111"/>
      <c r="FZ403" s="107"/>
      <c r="GA403" s="22"/>
      <c r="GB403" s="132"/>
      <c r="GC403" s="133"/>
      <c r="GD403" s="98">
        <f t="shared" si="5200"/>
        <v>0</v>
      </c>
      <c r="GE403" s="133"/>
      <c r="GF403" s="133"/>
      <c r="GG403" s="133"/>
      <c r="GH403" s="100">
        <f t="shared" si="5201"/>
        <v>0</v>
      </c>
      <c r="GI403" s="133"/>
      <c r="GJ403" s="133"/>
      <c r="GK403" s="133"/>
      <c r="GL403" s="98">
        <f t="shared" si="5202"/>
        <v>0</v>
      </c>
      <c r="GM403" s="110"/>
      <c r="GN403" s="111"/>
      <c r="GO403" s="107"/>
      <c r="GP403" s="22"/>
      <c r="GQ403" s="132"/>
      <c r="GR403" s="133"/>
      <c r="GS403" s="98">
        <f t="shared" si="5203"/>
        <v>0</v>
      </c>
      <c r="GT403" s="133"/>
      <c r="GU403" s="133"/>
      <c r="GV403" s="133"/>
      <c r="GW403" s="100">
        <f t="shared" si="5204"/>
        <v>0</v>
      </c>
      <c r="GX403" s="133"/>
      <c r="GY403" s="133"/>
      <c r="GZ403" s="133"/>
      <c r="HA403" s="98">
        <f t="shared" si="5205"/>
        <v>0</v>
      </c>
      <c r="HB403" s="110"/>
      <c r="HC403" s="111"/>
      <c r="HD403" s="107"/>
      <c r="HE403" s="22"/>
      <c r="HF403" s="132"/>
      <c r="HG403" s="133"/>
      <c r="HH403" s="98">
        <f t="shared" si="5206"/>
        <v>0</v>
      </c>
      <c r="HI403" s="133"/>
      <c r="HJ403" s="133"/>
      <c r="HK403" s="133"/>
      <c r="HL403" s="100">
        <f t="shared" si="5207"/>
        <v>0</v>
      </c>
      <c r="HM403" s="133"/>
      <c r="HN403" s="133"/>
      <c r="HO403" s="133"/>
      <c r="HP403" s="98">
        <f t="shared" si="6082"/>
        <v>0</v>
      </c>
      <c r="HQ403" s="110"/>
      <c r="HR403" s="111"/>
      <c r="HS403" s="107"/>
      <c r="HT403" s="22"/>
      <c r="HU403" s="132"/>
      <c r="HV403" s="133"/>
      <c r="HW403" s="98">
        <f t="shared" si="5755"/>
        <v>0</v>
      </c>
      <c r="HX403" s="133"/>
      <c r="HY403" s="133"/>
      <c r="HZ403" s="133"/>
      <c r="IA403" s="100">
        <f t="shared" si="5759"/>
        <v>0</v>
      </c>
      <c r="IB403" s="133"/>
      <c r="IC403" s="133"/>
      <c r="ID403" s="133"/>
      <c r="IE403" s="98">
        <f t="shared" si="5211"/>
        <v>0</v>
      </c>
      <c r="IF403" s="110"/>
      <c r="IG403" s="111"/>
      <c r="IH403" s="107"/>
      <c r="II403" s="22"/>
      <c r="IJ403" s="132"/>
      <c r="IK403" s="133"/>
      <c r="IL403" s="98">
        <f t="shared" si="5752"/>
        <v>0</v>
      </c>
      <c r="IM403" s="133"/>
      <c r="IN403" s="133"/>
      <c r="IO403" s="133"/>
      <c r="IP403" s="100">
        <f t="shared" si="4678"/>
        <v>0</v>
      </c>
      <c r="IQ403" s="133"/>
      <c r="IR403" s="133"/>
      <c r="IS403" s="133"/>
      <c r="IT403" s="98">
        <f t="shared" si="5753"/>
        <v>0</v>
      </c>
      <c r="IU403" s="110"/>
      <c r="IV403" s="111"/>
      <c r="IW403" s="107"/>
      <c r="IX403" s="22"/>
      <c r="IY403" s="132"/>
      <c r="IZ403" s="133"/>
      <c r="JA403" s="98">
        <f t="shared" si="5212"/>
        <v>0</v>
      </c>
      <c r="JB403" s="133"/>
      <c r="JC403" s="133"/>
      <c r="JD403" s="133"/>
      <c r="JE403" s="100">
        <f t="shared" si="5213"/>
        <v>0</v>
      </c>
      <c r="JF403" s="133"/>
      <c r="JG403" s="133"/>
      <c r="JH403" s="133"/>
      <c r="JI403" s="98">
        <f t="shared" si="5214"/>
        <v>0</v>
      </c>
      <c r="JJ403" s="110"/>
      <c r="JK403" s="111"/>
      <c r="JL403" s="107"/>
      <c r="JM403" s="22"/>
      <c r="JN403" s="132"/>
      <c r="JO403" s="133"/>
      <c r="JP403" s="98">
        <f t="shared" si="5215"/>
        <v>0</v>
      </c>
      <c r="JQ403" s="133"/>
      <c r="JR403" s="133"/>
      <c r="JS403" s="133"/>
      <c r="JT403" s="100">
        <f t="shared" si="5216"/>
        <v>0</v>
      </c>
      <c r="JU403" s="133"/>
      <c r="JV403" s="133"/>
      <c r="JW403" s="133"/>
      <c r="JX403" s="98">
        <f t="shared" si="5217"/>
        <v>0</v>
      </c>
      <c r="JY403" s="110"/>
      <c r="JZ403" s="111"/>
      <c r="KA403" s="107"/>
      <c r="KB403" s="22"/>
      <c r="KC403" s="132"/>
      <c r="KD403" s="133"/>
      <c r="KE403" s="98">
        <f t="shared" si="5218"/>
        <v>0</v>
      </c>
      <c r="KF403" s="133"/>
      <c r="KG403" s="133"/>
      <c r="KH403" s="133"/>
      <c r="KI403" s="100">
        <f t="shared" si="5219"/>
        <v>0</v>
      </c>
      <c r="KJ403" s="133"/>
      <c r="KK403" s="133"/>
      <c r="KL403" s="133"/>
      <c r="KM403" s="98">
        <f t="shared" si="5920"/>
        <v>0</v>
      </c>
      <c r="KN403" s="110"/>
      <c r="KO403" s="111"/>
      <c r="KP403" s="107"/>
      <c r="KQ403" s="22"/>
      <c r="KR403" s="132"/>
      <c r="KS403" s="133"/>
      <c r="KT403" s="98">
        <f t="shared" si="5220"/>
        <v>0</v>
      </c>
      <c r="KU403" s="133"/>
      <c r="KV403" s="133"/>
      <c r="KW403" s="133"/>
      <c r="KX403" s="100">
        <f t="shared" si="5758"/>
        <v>0</v>
      </c>
      <c r="KY403" s="133"/>
      <c r="KZ403" s="133"/>
      <c r="LA403" s="133"/>
      <c r="LB403" s="98">
        <f t="shared" si="5221"/>
        <v>0</v>
      </c>
      <c r="LC403" s="110"/>
      <c r="LD403" s="111"/>
      <c r="LE403" s="107"/>
      <c r="LF403" s="22"/>
      <c r="LG403" s="132"/>
      <c r="LH403" s="133"/>
      <c r="LI403" s="98">
        <f t="shared" si="5222"/>
        <v>0</v>
      </c>
      <c r="LJ403" s="133"/>
      <c r="LK403" s="133"/>
      <c r="LL403" s="133"/>
      <c r="LM403" s="100">
        <f t="shared" si="5223"/>
        <v>0</v>
      </c>
      <c r="LN403" s="133"/>
      <c r="LO403" s="133"/>
      <c r="LP403" s="133"/>
      <c r="LQ403" s="98">
        <f t="shared" si="5224"/>
        <v>0</v>
      </c>
      <c r="LR403" s="110"/>
      <c r="LS403" s="111"/>
      <c r="LT403" s="107"/>
      <c r="LU403" s="22"/>
      <c r="LV403" s="132"/>
      <c r="LW403" s="133"/>
      <c r="LX403" s="98">
        <f t="shared" si="4356"/>
        <v>0</v>
      </c>
      <c r="LY403" s="133"/>
      <c r="LZ403" s="133"/>
      <c r="MA403" s="133"/>
      <c r="MB403" s="100">
        <f t="shared" si="5225"/>
        <v>0</v>
      </c>
      <c r="MC403" s="133"/>
      <c r="MD403" s="133"/>
      <c r="ME403" s="133"/>
      <c r="MF403" s="98">
        <f t="shared" si="5226"/>
        <v>0</v>
      </c>
      <c r="MG403" s="110"/>
      <c r="MH403" s="111"/>
      <c r="MI403" s="107"/>
      <c r="MJ403" s="22"/>
      <c r="MK403" s="132"/>
      <c r="ML403" s="133"/>
      <c r="MM403" s="98">
        <f t="shared" si="5227"/>
        <v>0</v>
      </c>
      <c r="MN403" s="133"/>
      <c r="MO403" s="133"/>
      <c r="MP403" s="133"/>
      <c r="MQ403" s="100">
        <f t="shared" si="5228"/>
        <v>0</v>
      </c>
      <c r="MR403" s="133"/>
      <c r="MS403" s="133"/>
      <c r="MT403" s="133"/>
      <c r="MU403" s="98">
        <f t="shared" si="4850"/>
        <v>0</v>
      </c>
      <c r="MV403" s="110"/>
      <c r="MW403" s="111"/>
      <c r="MX403" s="107"/>
      <c r="MY403" s="22"/>
      <c r="MZ403" s="132"/>
      <c r="NA403" s="133"/>
      <c r="NB403" s="98">
        <f t="shared" si="5229"/>
        <v>0</v>
      </c>
      <c r="NC403" s="133"/>
      <c r="ND403" s="133"/>
      <c r="NE403" s="133"/>
      <c r="NF403" s="100">
        <f t="shared" si="5230"/>
        <v>0</v>
      </c>
      <c r="NG403" s="133"/>
      <c r="NH403" s="133"/>
      <c r="NI403" s="133"/>
      <c r="NJ403" s="98">
        <f t="shared" si="5231"/>
        <v>0</v>
      </c>
      <c r="NK403" s="110"/>
      <c r="NL403" s="111"/>
      <c r="NM403" s="107"/>
      <c r="NN403" s="22"/>
      <c r="NO403" s="132"/>
      <c r="NP403" s="133"/>
      <c r="NQ403" s="98">
        <f t="shared" si="5232"/>
        <v>0</v>
      </c>
      <c r="NR403" s="133"/>
      <c r="NS403" s="133"/>
      <c r="NT403" s="133"/>
      <c r="NU403" s="100">
        <f t="shared" si="5233"/>
        <v>0</v>
      </c>
      <c r="NV403" s="133"/>
      <c r="NW403" s="133"/>
      <c r="NX403" s="133"/>
      <c r="NY403" s="98">
        <f t="shared" si="5234"/>
        <v>0</v>
      </c>
      <c r="NZ403" s="110"/>
      <c r="OA403" s="111"/>
      <c r="OB403" s="107"/>
      <c r="OC403" s="22"/>
      <c r="OD403" s="132"/>
      <c r="OE403" s="133"/>
      <c r="OF403" s="98">
        <f t="shared" si="4681"/>
        <v>0</v>
      </c>
      <c r="OG403" s="133"/>
      <c r="OH403" s="133"/>
      <c r="OI403" s="133"/>
      <c r="OJ403" s="100">
        <f t="shared" si="5235"/>
        <v>0</v>
      </c>
      <c r="OK403" s="133"/>
      <c r="OL403" s="133"/>
      <c r="OM403" s="133"/>
      <c r="ON403" s="98">
        <f t="shared" si="5236"/>
        <v>0</v>
      </c>
      <c r="OO403" s="110"/>
      <c r="OP403" s="111"/>
      <c r="OQ403" s="107"/>
      <c r="OR403" s="22"/>
      <c r="OS403" s="132"/>
      <c r="OT403" s="133"/>
      <c r="OU403" s="98">
        <f t="shared" si="4688"/>
        <v>0</v>
      </c>
      <c r="OV403" s="133"/>
      <c r="OW403" s="133"/>
      <c r="OX403" s="133"/>
      <c r="OY403" s="100">
        <f t="shared" si="6403"/>
        <v>0</v>
      </c>
      <c r="OZ403" s="133"/>
      <c r="PA403" s="133"/>
      <c r="PB403" s="133"/>
      <c r="PC403" s="98">
        <f t="shared" si="5430"/>
        <v>0</v>
      </c>
      <c r="PD403" s="110"/>
      <c r="PE403" s="111"/>
      <c r="PF403" s="107"/>
      <c r="PG403" s="22"/>
      <c r="PH403" s="132"/>
      <c r="PI403" s="133"/>
      <c r="PJ403" s="98">
        <f t="shared" si="5237"/>
        <v>0</v>
      </c>
      <c r="PK403" s="133"/>
      <c r="PL403" s="133"/>
      <c r="PM403" s="133"/>
      <c r="PN403" s="100">
        <f t="shared" si="5238"/>
        <v>0</v>
      </c>
      <c r="PO403" s="133"/>
      <c r="PP403" s="133"/>
      <c r="PQ403" s="133"/>
      <c r="PR403" s="98">
        <f t="shared" si="5239"/>
        <v>0</v>
      </c>
      <c r="PS403" s="110"/>
      <c r="PT403" s="111"/>
      <c r="PU403" s="107"/>
      <c r="PV403" s="22"/>
      <c r="PW403" s="132"/>
      <c r="PX403" s="133"/>
      <c r="PY403" s="98">
        <f t="shared" si="5240"/>
        <v>0</v>
      </c>
      <c r="PZ403" s="133"/>
      <c r="QA403" s="133"/>
      <c r="QB403" s="133"/>
      <c r="QC403" s="100">
        <f t="shared" si="5241"/>
        <v>0</v>
      </c>
      <c r="QD403" s="133"/>
      <c r="QE403" s="133"/>
      <c r="QF403" s="133"/>
      <c r="QG403" s="98">
        <f t="shared" si="5242"/>
        <v>0</v>
      </c>
      <c r="QH403" s="110"/>
      <c r="QI403" s="111"/>
      <c r="QJ403" s="107"/>
      <c r="QK403" s="22"/>
      <c r="QL403" s="132"/>
      <c r="QM403" s="133"/>
      <c r="QN403" s="98">
        <f t="shared" si="5243"/>
        <v>0</v>
      </c>
      <c r="QO403" s="133"/>
      <c r="QP403" s="133"/>
      <c r="QQ403" s="133"/>
      <c r="QR403" s="100">
        <f t="shared" si="5244"/>
        <v>0</v>
      </c>
      <c r="QS403" s="133"/>
      <c r="QT403" s="133"/>
      <c r="QU403" s="133"/>
      <c r="QV403" s="98">
        <f t="shared" si="5245"/>
        <v>0</v>
      </c>
      <c r="QW403" s="110"/>
      <c r="QX403" s="111"/>
      <c r="QY403" s="107"/>
      <c r="QZ403" s="22"/>
      <c r="RA403" s="132"/>
      <c r="RB403" s="133"/>
      <c r="RC403" s="98">
        <f t="shared" si="5246"/>
        <v>0</v>
      </c>
      <c r="RD403" s="133"/>
      <c r="RE403" s="133"/>
      <c r="RF403" s="133"/>
      <c r="RG403" s="100">
        <f t="shared" si="5247"/>
        <v>0</v>
      </c>
      <c r="RH403" s="133"/>
      <c r="RI403" s="133"/>
      <c r="RJ403" s="133"/>
      <c r="RK403" s="98">
        <f t="shared" si="5248"/>
        <v>0</v>
      </c>
      <c r="RL403" s="110"/>
      <c r="RM403" s="111"/>
      <c r="RN403" s="107"/>
      <c r="RO403" s="22"/>
      <c r="RP403" s="132"/>
      <c r="RQ403" s="133"/>
      <c r="RR403" s="98">
        <f t="shared" si="5249"/>
        <v>0</v>
      </c>
      <c r="RS403" s="133"/>
      <c r="RT403" s="133"/>
      <c r="RU403" s="133"/>
      <c r="RV403" s="100">
        <f t="shared" si="5250"/>
        <v>0</v>
      </c>
      <c r="RW403" s="133"/>
      <c r="RX403" s="133"/>
      <c r="RY403" s="133"/>
      <c r="RZ403" s="98">
        <f t="shared" si="5251"/>
        <v>0</v>
      </c>
      <c r="SA403" s="110"/>
      <c r="SB403" s="111"/>
      <c r="SC403" s="107"/>
      <c r="SD403" s="22"/>
      <c r="SE403" s="132"/>
      <c r="SF403" s="133"/>
      <c r="SG403" s="98">
        <f t="shared" si="5252"/>
        <v>0</v>
      </c>
      <c r="SH403" s="133"/>
      <c r="SI403" s="133"/>
      <c r="SJ403" s="133"/>
      <c r="SK403" s="100">
        <f t="shared" si="5253"/>
        <v>0</v>
      </c>
      <c r="SL403" s="133"/>
      <c r="SM403" s="133"/>
      <c r="SN403" s="133"/>
      <c r="SO403" s="98">
        <f t="shared" si="5254"/>
        <v>0</v>
      </c>
      <c r="SP403" s="110"/>
      <c r="SQ403" s="111"/>
      <c r="SR403" s="107"/>
      <c r="SS403" s="22"/>
      <c r="ST403" s="132"/>
      <c r="SU403" s="133"/>
      <c r="SV403" s="98">
        <f t="shared" si="4682"/>
        <v>0</v>
      </c>
      <c r="SW403" s="133"/>
      <c r="SX403" s="133"/>
      <c r="SY403" s="133"/>
      <c r="SZ403" s="100">
        <f t="shared" si="4683"/>
        <v>0</v>
      </c>
      <c r="TA403" s="133"/>
      <c r="TB403" s="133"/>
      <c r="TC403" s="133"/>
      <c r="TD403" s="98">
        <f t="shared" si="4684"/>
        <v>0</v>
      </c>
      <c r="TE403" s="110"/>
      <c r="TF403" s="111"/>
      <c r="TG403" s="107"/>
      <c r="TH403" s="22"/>
      <c r="TI403" s="132"/>
      <c r="TJ403" s="133"/>
      <c r="TK403" s="98">
        <f t="shared" si="5255"/>
        <v>0</v>
      </c>
      <c r="TL403" s="133"/>
      <c r="TM403" s="133"/>
      <c r="TN403" s="133"/>
      <c r="TO403" s="100">
        <f t="shared" si="5256"/>
        <v>0</v>
      </c>
      <c r="TP403" s="133"/>
      <c r="TQ403" s="133"/>
      <c r="TR403" s="133"/>
      <c r="TS403" s="98">
        <f t="shared" si="5257"/>
        <v>0</v>
      </c>
      <c r="TT403" s="110"/>
      <c r="TU403" s="111"/>
      <c r="TV403" s="107"/>
      <c r="TW403" s="22"/>
      <c r="TX403" s="132"/>
      <c r="TY403" s="133"/>
      <c r="TZ403" s="98">
        <f t="shared" si="5258"/>
        <v>0</v>
      </c>
      <c r="UA403" s="133"/>
      <c r="UB403" s="133"/>
      <c r="UC403" s="133"/>
      <c r="UD403" s="100">
        <f t="shared" si="5259"/>
        <v>0</v>
      </c>
      <c r="UE403" s="133"/>
      <c r="UF403" s="133"/>
      <c r="UG403" s="133"/>
      <c r="UH403" s="98">
        <f t="shared" si="5260"/>
        <v>0</v>
      </c>
      <c r="UI403" s="110"/>
      <c r="UJ403" s="111"/>
      <c r="UK403" s="107"/>
      <c r="UL403" s="22"/>
      <c r="UM403" s="132"/>
      <c r="UN403" s="133"/>
      <c r="UO403" s="98">
        <f t="shared" si="5261"/>
        <v>0</v>
      </c>
      <c r="UP403" s="133"/>
      <c r="UQ403" s="133"/>
      <c r="UR403" s="133"/>
      <c r="US403" s="100">
        <f t="shared" si="5262"/>
        <v>0</v>
      </c>
      <c r="UT403" s="133"/>
      <c r="UU403" s="133"/>
      <c r="UV403" s="133"/>
      <c r="UW403" s="98">
        <f t="shared" si="5263"/>
        <v>0</v>
      </c>
      <c r="UX403" s="110"/>
      <c r="UY403" s="111"/>
      <c r="UZ403" s="107"/>
      <c r="VA403" s="22"/>
      <c r="VB403" s="132"/>
      <c r="VC403" s="133"/>
      <c r="VD403" s="98">
        <f t="shared" si="5264"/>
        <v>0</v>
      </c>
      <c r="VE403" s="133"/>
      <c r="VF403" s="133"/>
      <c r="VG403" s="133"/>
      <c r="VH403" s="100">
        <f t="shared" si="5265"/>
        <v>0</v>
      </c>
      <c r="VI403" s="133"/>
      <c r="VJ403" s="133"/>
      <c r="VK403" s="133"/>
      <c r="VL403" s="98">
        <f t="shared" si="5266"/>
        <v>0</v>
      </c>
      <c r="VM403" s="110"/>
      <c r="VN403" s="111"/>
      <c r="VO403" s="107"/>
      <c r="VP403" s="22"/>
      <c r="VQ403" s="132"/>
      <c r="VR403" s="133"/>
      <c r="VS403" s="98">
        <f t="shared" si="5267"/>
        <v>0</v>
      </c>
      <c r="VT403" s="133"/>
      <c r="VU403" s="133"/>
      <c r="VV403" s="133"/>
      <c r="VW403" s="100">
        <f t="shared" si="5268"/>
        <v>0</v>
      </c>
      <c r="VX403" s="133"/>
      <c r="VY403" s="133"/>
      <c r="VZ403" s="133"/>
      <c r="WA403" s="98">
        <f t="shared" si="5269"/>
        <v>0</v>
      </c>
      <c r="WB403" s="110"/>
      <c r="WC403" s="111"/>
      <c r="WD403" s="107"/>
      <c r="WE403" s="22"/>
    </row>
    <row r="404" spans="1:603" ht="16.5" customHeight="1">
      <c r="A404" s="94"/>
      <c r="B404" s="105" t="s">
        <v>307</v>
      </c>
      <c r="C404" s="106" t="s">
        <v>63</v>
      </c>
      <c r="D404" s="132"/>
      <c r="E404" s="133"/>
      <c r="F404" s="98">
        <f t="shared" si="4685"/>
        <v>0</v>
      </c>
      <c r="G404" s="133"/>
      <c r="H404" s="133"/>
      <c r="I404" s="133"/>
      <c r="J404" s="100">
        <f t="shared" si="4686"/>
        <v>0</v>
      </c>
      <c r="K404" s="133"/>
      <c r="L404" s="133"/>
      <c r="M404" s="133"/>
      <c r="N404" s="98">
        <f t="shared" si="6564"/>
        <v>0</v>
      </c>
      <c r="O404" s="110"/>
      <c r="P404" s="111"/>
      <c r="Q404" s="107"/>
      <c r="R404" s="22"/>
      <c r="S404" s="132"/>
      <c r="T404" s="133"/>
      <c r="U404" s="98">
        <f t="shared" si="5172"/>
        <v>0</v>
      </c>
      <c r="V404" s="133"/>
      <c r="W404" s="133"/>
      <c r="X404" s="133"/>
      <c r="Y404" s="100">
        <f t="shared" si="5173"/>
        <v>0</v>
      </c>
      <c r="Z404" s="133"/>
      <c r="AA404" s="133"/>
      <c r="AB404" s="133"/>
      <c r="AC404" s="98">
        <f t="shared" si="5174"/>
        <v>0</v>
      </c>
      <c r="AD404" s="110"/>
      <c r="AE404" s="111"/>
      <c r="AF404" s="107"/>
      <c r="AG404" s="22"/>
      <c r="AH404" s="132"/>
      <c r="AI404" s="133"/>
      <c r="AJ404" s="98">
        <f t="shared" si="5175"/>
        <v>0</v>
      </c>
      <c r="AK404" s="133"/>
      <c r="AL404" s="133"/>
      <c r="AM404" s="133"/>
      <c r="AN404" s="100">
        <f t="shared" si="5176"/>
        <v>0</v>
      </c>
      <c r="AO404" s="133"/>
      <c r="AP404" s="133"/>
      <c r="AQ404" s="133"/>
      <c r="AR404" s="98">
        <f t="shared" si="6081"/>
        <v>0</v>
      </c>
      <c r="AS404" s="110"/>
      <c r="AT404" s="111"/>
      <c r="AU404" s="107"/>
      <c r="AV404" s="22"/>
      <c r="AW404" s="132"/>
      <c r="AX404" s="133"/>
      <c r="AY404" s="98">
        <f t="shared" si="5178"/>
        <v>0</v>
      </c>
      <c r="AZ404" s="133"/>
      <c r="BA404" s="133"/>
      <c r="BB404" s="133"/>
      <c r="BC404" s="100">
        <f t="shared" si="5179"/>
        <v>0</v>
      </c>
      <c r="BD404" s="133"/>
      <c r="BE404" s="133"/>
      <c r="BF404" s="133"/>
      <c r="BG404" s="98">
        <f t="shared" si="5180"/>
        <v>0</v>
      </c>
      <c r="BH404" s="110"/>
      <c r="BI404" s="111"/>
      <c r="BJ404" s="107"/>
      <c r="BK404" s="22"/>
      <c r="BL404" s="132"/>
      <c r="BM404" s="133"/>
      <c r="BN404" s="98">
        <f t="shared" si="5181"/>
        <v>0</v>
      </c>
      <c r="BO404" s="133"/>
      <c r="BP404" s="133"/>
      <c r="BQ404" s="133"/>
      <c r="BR404" s="100">
        <f t="shared" si="5182"/>
        <v>0</v>
      </c>
      <c r="BS404" s="133"/>
      <c r="BT404" s="133"/>
      <c r="BU404" s="133"/>
      <c r="BV404" s="98">
        <f t="shared" si="5183"/>
        <v>0</v>
      </c>
      <c r="BW404" s="110"/>
      <c r="BX404" s="111"/>
      <c r="BY404" s="107"/>
      <c r="BZ404" s="23"/>
      <c r="CA404" s="132"/>
      <c r="CB404" s="133"/>
      <c r="CC404" s="98">
        <f t="shared" si="5184"/>
        <v>0</v>
      </c>
      <c r="CD404" s="133"/>
      <c r="CE404" s="133"/>
      <c r="CF404" s="133"/>
      <c r="CG404" s="100">
        <f t="shared" si="5185"/>
        <v>0</v>
      </c>
      <c r="CH404" s="133"/>
      <c r="CI404" s="133"/>
      <c r="CJ404" s="133"/>
      <c r="CK404" s="98">
        <f t="shared" si="5186"/>
        <v>0</v>
      </c>
      <c r="CL404" s="110"/>
      <c r="CM404" s="111"/>
      <c r="CN404" s="107"/>
      <c r="CO404" s="22"/>
      <c r="CP404" s="132"/>
      <c r="CQ404" s="133"/>
      <c r="CR404" s="98">
        <f t="shared" si="5187"/>
        <v>0</v>
      </c>
      <c r="CS404" s="133"/>
      <c r="CT404" s="133"/>
      <c r="CU404" s="133"/>
      <c r="CV404" s="100">
        <f t="shared" si="5188"/>
        <v>0</v>
      </c>
      <c r="CW404" s="133"/>
      <c r="CX404" s="133"/>
      <c r="CY404" s="133"/>
      <c r="CZ404" s="98">
        <f t="shared" si="5189"/>
        <v>0</v>
      </c>
      <c r="DA404" s="110"/>
      <c r="DB404" s="111"/>
      <c r="DC404" s="107"/>
      <c r="DD404" s="22"/>
      <c r="DE404" s="132"/>
      <c r="DF404" s="133"/>
      <c r="DG404" s="98">
        <f t="shared" si="5190"/>
        <v>0</v>
      </c>
      <c r="DH404" s="133"/>
      <c r="DI404" s="133"/>
      <c r="DJ404" s="133"/>
      <c r="DK404" s="100">
        <f t="shared" si="5191"/>
        <v>0</v>
      </c>
      <c r="DL404" s="133"/>
      <c r="DM404" s="133"/>
      <c r="DN404" s="133"/>
      <c r="DO404" s="98">
        <f t="shared" si="5192"/>
        <v>0</v>
      </c>
      <c r="DP404" s="110"/>
      <c r="DQ404" s="111"/>
      <c r="DR404" s="107"/>
      <c r="DS404" s="22"/>
      <c r="DT404" s="132"/>
      <c r="DU404" s="133"/>
      <c r="DV404" s="98">
        <f t="shared" si="5193"/>
        <v>0</v>
      </c>
      <c r="DW404" s="133"/>
      <c r="DX404" s="133"/>
      <c r="DY404" s="133"/>
      <c r="DZ404" s="100">
        <f t="shared" si="5194"/>
        <v>0</v>
      </c>
      <c r="EA404" s="133"/>
      <c r="EB404" s="133"/>
      <c r="EC404" s="133"/>
      <c r="ED404" s="98">
        <f t="shared" si="5195"/>
        <v>0</v>
      </c>
      <c r="EE404" s="110"/>
      <c r="EF404" s="111"/>
      <c r="EG404" s="107"/>
      <c r="EH404" s="22"/>
      <c r="EI404" s="132"/>
      <c r="EJ404" s="133"/>
      <c r="EK404" s="98">
        <f t="shared" si="5196"/>
        <v>0</v>
      </c>
      <c r="EL404" s="133"/>
      <c r="EM404" s="133"/>
      <c r="EN404" s="133"/>
      <c r="EO404" s="100">
        <f t="shared" si="5197"/>
        <v>0</v>
      </c>
      <c r="EP404" s="133"/>
      <c r="EQ404" s="133"/>
      <c r="ER404" s="133"/>
      <c r="ES404" s="98">
        <f t="shared" si="4849"/>
        <v>0</v>
      </c>
      <c r="ET404" s="110"/>
      <c r="EU404" s="111"/>
      <c r="EV404" s="107"/>
      <c r="EW404" s="22"/>
      <c r="EX404" s="132"/>
      <c r="EY404" s="133"/>
      <c r="EZ404" s="98">
        <f t="shared" si="5198"/>
        <v>0</v>
      </c>
      <c r="FA404" s="133"/>
      <c r="FB404" s="133"/>
      <c r="FC404" s="133"/>
      <c r="FD404" s="100">
        <f t="shared" si="5756"/>
        <v>0</v>
      </c>
      <c r="FE404" s="133"/>
      <c r="FF404" s="133"/>
      <c r="FG404" s="133"/>
      <c r="FH404" s="98">
        <f t="shared" si="4851"/>
        <v>0</v>
      </c>
      <c r="FI404" s="110"/>
      <c r="FJ404" s="111"/>
      <c r="FK404" s="107"/>
      <c r="FL404" s="22"/>
      <c r="FM404" s="132"/>
      <c r="FN404" s="133"/>
      <c r="FO404" s="98">
        <f t="shared" si="5591"/>
        <v>0</v>
      </c>
      <c r="FP404" s="133"/>
      <c r="FQ404" s="133"/>
      <c r="FR404" s="133"/>
      <c r="FS404" s="100">
        <f t="shared" si="5757"/>
        <v>0</v>
      </c>
      <c r="FT404" s="133"/>
      <c r="FU404" s="133"/>
      <c r="FV404" s="133"/>
      <c r="FW404" s="98">
        <f t="shared" si="6083"/>
        <v>0</v>
      </c>
      <c r="FX404" s="110"/>
      <c r="FY404" s="111"/>
      <c r="FZ404" s="107"/>
      <c r="GA404" s="22"/>
      <c r="GB404" s="132"/>
      <c r="GC404" s="133"/>
      <c r="GD404" s="98">
        <f t="shared" si="5200"/>
        <v>0</v>
      </c>
      <c r="GE404" s="133"/>
      <c r="GF404" s="133"/>
      <c r="GG404" s="133"/>
      <c r="GH404" s="100">
        <f t="shared" si="5201"/>
        <v>0</v>
      </c>
      <c r="GI404" s="133"/>
      <c r="GJ404" s="133"/>
      <c r="GK404" s="133"/>
      <c r="GL404" s="98">
        <f t="shared" si="5202"/>
        <v>0</v>
      </c>
      <c r="GM404" s="110"/>
      <c r="GN404" s="111"/>
      <c r="GO404" s="107"/>
      <c r="GP404" s="22"/>
      <c r="GQ404" s="132"/>
      <c r="GR404" s="133"/>
      <c r="GS404" s="98">
        <f t="shared" si="5203"/>
        <v>0</v>
      </c>
      <c r="GT404" s="133"/>
      <c r="GU404" s="133"/>
      <c r="GV404" s="133"/>
      <c r="GW404" s="100">
        <f t="shared" si="5204"/>
        <v>0</v>
      </c>
      <c r="GX404" s="133"/>
      <c r="GY404" s="133"/>
      <c r="GZ404" s="133"/>
      <c r="HA404" s="98">
        <f t="shared" si="5205"/>
        <v>0</v>
      </c>
      <c r="HB404" s="110"/>
      <c r="HC404" s="111"/>
      <c r="HD404" s="107"/>
      <c r="HE404" s="22"/>
      <c r="HF404" s="132"/>
      <c r="HG404" s="133"/>
      <c r="HH404" s="98">
        <f t="shared" si="5206"/>
        <v>0</v>
      </c>
      <c r="HI404" s="133"/>
      <c r="HJ404" s="133"/>
      <c r="HK404" s="133"/>
      <c r="HL404" s="100">
        <f t="shared" si="5207"/>
        <v>0</v>
      </c>
      <c r="HM404" s="133"/>
      <c r="HN404" s="133"/>
      <c r="HO404" s="133"/>
      <c r="HP404" s="98">
        <f t="shared" si="6082"/>
        <v>0</v>
      </c>
      <c r="HQ404" s="110"/>
      <c r="HR404" s="111"/>
      <c r="HS404" s="107"/>
      <c r="HT404" s="22"/>
      <c r="HU404" s="132"/>
      <c r="HV404" s="133"/>
      <c r="HW404" s="98">
        <f t="shared" si="5755"/>
        <v>0</v>
      </c>
      <c r="HX404" s="133"/>
      <c r="HY404" s="133"/>
      <c r="HZ404" s="133"/>
      <c r="IA404" s="100">
        <f t="shared" si="5759"/>
        <v>0</v>
      </c>
      <c r="IB404" s="133"/>
      <c r="IC404" s="133"/>
      <c r="ID404" s="133"/>
      <c r="IE404" s="98">
        <f t="shared" si="5211"/>
        <v>0</v>
      </c>
      <c r="IF404" s="110"/>
      <c r="IG404" s="111"/>
      <c r="IH404" s="107"/>
      <c r="II404" s="22"/>
      <c r="IJ404" s="132"/>
      <c r="IK404" s="133"/>
      <c r="IL404" s="98">
        <f t="shared" si="5752"/>
        <v>0</v>
      </c>
      <c r="IM404" s="133"/>
      <c r="IN404" s="133"/>
      <c r="IO404" s="133"/>
      <c r="IP404" s="100">
        <f t="shared" si="4678"/>
        <v>0</v>
      </c>
      <c r="IQ404" s="133"/>
      <c r="IR404" s="133"/>
      <c r="IS404" s="133"/>
      <c r="IT404" s="98">
        <f t="shared" si="5753"/>
        <v>0</v>
      </c>
      <c r="IU404" s="110"/>
      <c r="IV404" s="111"/>
      <c r="IW404" s="107"/>
      <c r="IX404" s="22"/>
      <c r="IY404" s="132"/>
      <c r="IZ404" s="133"/>
      <c r="JA404" s="98">
        <f t="shared" si="5212"/>
        <v>0</v>
      </c>
      <c r="JB404" s="133"/>
      <c r="JC404" s="133"/>
      <c r="JD404" s="133"/>
      <c r="JE404" s="100">
        <f t="shared" si="5213"/>
        <v>0</v>
      </c>
      <c r="JF404" s="133"/>
      <c r="JG404" s="133"/>
      <c r="JH404" s="133"/>
      <c r="JI404" s="98">
        <f t="shared" si="5214"/>
        <v>0</v>
      </c>
      <c r="JJ404" s="110"/>
      <c r="JK404" s="111"/>
      <c r="JL404" s="107"/>
      <c r="JM404" s="22"/>
      <c r="JN404" s="132"/>
      <c r="JO404" s="133"/>
      <c r="JP404" s="98">
        <f t="shared" si="5215"/>
        <v>0</v>
      </c>
      <c r="JQ404" s="133"/>
      <c r="JR404" s="133"/>
      <c r="JS404" s="133"/>
      <c r="JT404" s="100">
        <f t="shared" si="5216"/>
        <v>0</v>
      </c>
      <c r="JU404" s="133"/>
      <c r="JV404" s="133"/>
      <c r="JW404" s="133"/>
      <c r="JX404" s="98">
        <f t="shared" si="5217"/>
        <v>0</v>
      </c>
      <c r="JY404" s="110"/>
      <c r="JZ404" s="111"/>
      <c r="KA404" s="107"/>
      <c r="KB404" s="22"/>
      <c r="KC404" s="132"/>
      <c r="KD404" s="133"/>
      <c r="KE404" s="98">
        <f t="shared" si="5218"/>
        <v>0</v>
      </c>
      <c r="KF404" s="133"/>
      <c r="KG404" s="133"/>
      <c r="KH404" s="133"/>
      <c r="KI404" s="100">
        <f t="shared" si="5219"/>
        <v>0</v>
      </c>
      <c r="KJ404" s="133"/>
      <c r="KK404" s="133"/>
      <c r="KL404" s="133"/>
      <c r="KM404" s="98">
        <f t="shared" si="5920"/>
        <v>0</v>
      </c>
      <c r="KN404" s="110"/>
      <c r="KO404" s="111"/>
      <c r="KP404" s="107"/>
      <c r="KQ404" s="22"/>
      <c r="KR404" s="132"/>
      <c r="KS404" s="133"/>
      <c r="KT404" s="98">
        <f t="shared" si="5220"/>
        <v>0</v>
      </c>
      <c r="KU404" s="133"/>
      <c r="KV404" s="133"/>
      <c r="KW404" s="133"/>
      <c r="KX404" s="100">
        <f t="shared" si="5758"/>
        <v>0</v>
      </c>
      <c r="KY404" s="133"/>
      <c r="KZ404" s="133"/>
      <c r="LA404" s="133"/>
      <c r="LB404" s="98">
        <f t="shared" si="5221"/>
        <v>0</v>
      </c>
      <c r="LC404" s="110"/>
      <c r="LD404" s="111"/>
      <c r="LE404" s="107"/>
      <c r="LF404" s="22"/>
      <c r="LG404" s="132"/>
      <c r="LH404" s="133"/>
      <c r="LI404" s="98">
        <f t="shared" si="5222"/>
        <v>0</v>
      </c>
      <c r="LJ404" s="133"/>
      <c r="LK404" s="133"/>
      <c r="LL404" s="133"/>
      <c r="LM404" s="100">
        <f t="shared" si="5223"/>
        <v>0</v>
      </c>
      <c r="LN404" s="133"/>
      <c r="LO404" s="133"/>
      <c r="LP404" s="133"/>
      <c r="LQ404" s="98">
        <f t="shared" si="5224"/>
        <v>0</v>
      </c>
      <c r="LR404" s="110"/>
      <c r="LS404" s="111"/>
      <c r="LT404" s="107"/>
      <c r="LU404" s="22"/>
      <c r="LV404" s="132"/>
      <c r="LW404" s="133"/>
      <c r="LX404" s="98">
        <f t="shared" si="4356"/>
        <v>0</v>
      </c>
      <c r="LY404" s="133"/>
      <c r="LZ404" s="133"/>
      <c r="MA404" s="133"/>
      <c r="MB404" s="100">
        <f t="shared" si="5225"/>
        <v>0</v>
      </c>
      <c r="MC404" s="133"/>
      <c r="MD404" s="133"/>
      <c r="ME404" s="133"/>
      <c r="MF404" s="98">
        <f t="shared" si="5226"/>
        <v>0</v>
      </c>
      <c r="MG404" s="110"/>
      <c r="MH404" s="111"/>
      <c r="MI404" s="107"/>
      <c r="MJ404" s="22"/>
      <c r="MK404" s="132"/>
      <c r="ML404" s="133"/>
      <c r="MM404" s="98">
        <f t="shared" si="5227"/>
        <v>0</v>
      </c>
      <c r="MN404" s="133"/>
      <c r="MO404" s="133"/>
      <c r="MP404" s="133"/>
      <c r="MQ404" s="100">
        <f t="shared" si="5228"/>
        <v>0</v>
      </c>
      <c r="MR404" s="133"/>
      <c r="MS404" s="133"/>
      <c r="MT404" s="133"/>
      <c r="MU404" s="98">
        <f t="shared" si="4850"/>
        <v>0</v>
      </c>
      <c r="MV404" s="110"/>
      <c r="MW404" s="111"/>
      <c r="MX404" s="107"/>
      <c r="MY404" s="22"/>
      <c r="MZ404" s="132"/>
      <c r="NA404" s="133"/>
      <c r="NB404" s="98">
        <f t="shared" si="5229"/>
        <v>0</v>
      </c>
      <c r="NC404" s="133"/>
      <c r="ND404" s="133"/>
      <c r="NE404" s="133"/>
      <c r="NF404" s="100">
        <f t="shared" si="5230"/>
        <v>0</v>
      </c>
      <c r="NG404" s="133"/>
      <c r="NH404" s="133"/>
      <c r="NI404" s="133"/>
      <c r="NJ404" s="98">
        <f t="shared" si="5231"/>
        <v>0</v>
      </c>
      <c r="NK404" s="110"/>
      <c r="NL404" s="111"/>
      <c r="NM404" s="107"/>
      <c r="NN404" s="22"/>
      <c r="NO404" s="132"/>
      <c r="NP404" s="133"/>
      <c r="NQ404" s="98">
        <f t="shared" si="5232"/>
        <v>0</v>
      </c>
      <c r="NR404" s="133"/>
      <c r="NS404" s="133"/>
      <c r="NT404" s="133"/>
      <c r="NU404" s="100">
        <f t="shared" si="5233"/>
        <v>0</v>
      </c>
      <c r="NV404" s="133"/>
      <c r="NW404" s="133"/>
      <c r="NX404" s="133"/>
      <c r="NY404" s="98">
        <f t="shared" si="5234"/>
        <v>0</v>
      </c>
      <c r="NZ404" s="110"/>
      <c r="OA404" s="111"/>
      <c r="OB404" s="107"/>
      <c r="OC404" s="22"/>
      <c r="OD404" s="132"/>
      <c r="OE404" s="133"/>
      <c r="OF404" s="98">
        <f t="shared" si="4681"/>
        <v>0</v>
      </c>
      <c r="OG404" s="133"/>
      <c r="OH404" s="133"/>
      <c r="OI404" s="133"/>
      <c r="OJ404" s="100">
        <f t="shared" si="5235"/>
        <v>0</v>
      </c>
      <c r="OK404" s="133"/>
      <c r="OL404" s="133"/>
      <c r="OM404" s="133"/>
      <c r="ON404" s="98">
        <f t="shared" si="5236"/>
        <v>0</v>
      </c>
      <c r="OO404" s="110"/>
      <c r="OP404" s="111"/>
      <c r="OQ404" s="107"/>
      <c r="OR404" s="22"/>
      <c r="OS404" s="132"/>
      <c r="OT404" s="133"/>
      <c r="OU404" s="98">
        <f t="shared" si="4688"/>
        <v>0</v>
      </c>
      <c r="OV404" s="133"/>
      <c r="OW404" s="133"/>
      <c r="OX404" s="133"/>
      <c r="OY404" s="100">
        <f t="shared" si="6403"/>
        <v>0</v>
      </c>
      <c r="OZ404" s="133"/>
      <c r="PA404" s="133"/>
      <c r="PB404" s="133"/>
      <c r="PC404" s="98">
        <f t="shared" si="5430"/>
        <v>0</v>
      </c>
      <c r="PD404" s="110"/>
      <c r="PE404" s="111"/>
      <c r="PF404" s="107"/>
      <c r="PG404" s="22"/>
      <c r="PH404" s="132"/>
      <c r="PI404" s="133"/>
      <c r="PJ404" s="98">
        <f t="shared" si="5237"/>
        <v>0</v>
      </c>
      <c r="PK404" s="133"/>
      <c r="PL404" s="133"/>
      <c r="PM404" s="133"/>
      <c r="PN404" s="100">
        <f t="shared" si="5238"/>
        <v>0</v>
      </c>
      <c r="PO404" s="133"/>
      <c r="PP404" s="133"/>
      <c r="PQ404" s="133"/>
      <c r="PR404" s="98">
        <f t="shared" si="5239"/>
        <v>0</v>
      </c>
      <c r="PS404" s="110"/>
      <c r="PT404" s="111"/>
      <c r="PU404" s="107"/>
      <c r="PV404" s="22"/>
      <c r="PW404" s="132"/>
      <c r="PX404" s="133"/>
      <c r="PY404" s="98">
        <f t="shared" si="5240"/>
        <v>0</v>
      </c>
      <c r="PZ404" s="133"/>
      <c r="QA404" s="133"/>
      <c r="QB404" s="133"/>
      <c r="QC404" s="100">
        <f t="shared" si="5241"/>
        <v>0</v>
      </c>
      <c r="QD404" s="133"/>
      <c r="QE404" s="133"/>
      <c r="QF404" s="133"/>
      <c r="QG404" s="98">
        <f t="shared" si="5242"/>
        <v>0</v>
      </c>
      <c r="QH404" s="110"/>
      <c r="QI404" s="111"/>
      <c r="QJ404" s="107"/>
      <c r="QK404" s="22"/>
      <c r="QL404" s="132"/>
      <c r="QM404" s="133"/>
      <c r="QN404" s="98">
        <f t="shared" si="5243"/>
        <v>0</v>
      </c>
      <c r="QO404" s="133"/>
      <c r="QP404" s="133"/>
      <c r="QQ404" s="133"/>
      <c r="QR404" s="100">
        <f t="shared" si="5244"/>
        <v>0</v>
      </c>
      <c r="QS404" s="133"/>
      <c r="QT404" s="133"/>
      <c r="QU404" s="133"/>
      <c r="QV404" s="98">
        <f t="shared" si="5245"/>
        <v>0</v>
      </c>
      <c r="QW404" s="110"/>
      <c r="QX404" s="111"/>
      <c r="QY404" s="107"/>
      <c r="QZ404" s="22"/>
      <c r="RA404" s="132"/>
      <c r="RB404" s="133"/>
      <c r="RC404" s="98">
        <f t="shared" si="5246"/>
        <v>0</v>
      </c>
      <c r="RD404" s="133"/>
      <c r="RE404" s="133"/>
      <c r="RF404" s="133"/>
      <c r="RG404" s="100">
        <f t="shared" si="5247"/>
        <v>0</v>
      </c>
      <c r="RH404" s="133"/>
      <c r="RI404" s="133"/>
      <c r="RJ404" s="133"/>
      <c r="RK404" s="98">
        <f t="shared" si="5248"/>
        <v>0</v>
      </c>
      <c r="RL404" s="110"/>
      <c r="RM404" s="111"/>
      <c r="RN404" s="107"/>
      <c r="RO404" s="22"/>
      <c r="RP404" s="132"/>
      <c r="RQ404" s="133"/>
      <c r="RR404" s="98">
        <f t="shared" si="5249"/>
        <v>0</v>
      </c>
      <c r="RS404" s="133"/>
      <c r="RT404" s="133"/>
      <c r="RU404" s="133"/>
      <c r="RV404" s="100">
        <f t="shared" si="5250"/>
        <v>0</v>
      </c>
      <c r="RW404" s="133"/>
      <c r="RX404" s="133"/>
      <c r="RY404" s="133"/>
      <c r="RZ404" s="98">
        <f t="shared" si="5251"/>
        <v>0</v>
      </c>
      <c r="SA404" s="110"/>
      <c r="SB404" s="111"/>
      <c r="SC404" s="107"/>
      <c r="SD404" s="22"/>
      <c r="SE404" s="132"/>
      <c r="SF404" s="133"/>
      <c r="SG404" s="98">
        <f t="shared" si="5252"/>
        <v>0</v>
      </c>
      <c r="SH404" s="133"/>
      <c r="SI404" s="133"/>
      <c r="SJ404" s="133"/>
      <c r="SK404" s="100">
        <f t="shared" si="5253"/>
        <v>0</v>
      </c>
      <c r="SL404" s="133"/>
      <c r="SM404" s="133"/>
      <c r="SN404" s="133"/>
      <c r="SO404" s="98">
        <f t="shared" si="5254"/>
        <v>0</v>
      </c>
      <c r="SP404" s="110"/>
      <c r="SQ404" s="111"/>
      <c r="SR404" s="107"/>
      <c r="SS404" s="22"/>
      <c r="ST404" s="132"/>
      <c r="SU404" s="133"/>
      <c r="SV404" s="98">
        <f t="shared" si="4682"/>
        <v>0</v>
      </c>
      <c r="SW404" s="133"/>
      <c r="SX404" s="133"/>
      <c r="SY404" s="133"/>
      <c r="SZ404" s="100">
        <f t="shared" si="4683"/>
        <v>0</v>
      </c>
      <c r="TA404" s="133"/>
      <c r="TB404" s="133"/>
      <c r="TC404" s="133"/>
      <c r="TD404" s="98">
        <f t="shared" si="4684"/>
        <v>0</v>
      </c>
      <c r="TE404" s="110"/>
      <c r="TF404" s="111"/>
      <c r="TG404" s="107"/>
      <c r="TH404" s="22"/>
      <c r="TI404" s="132"/>
      <c r="TJ404" s="133"/>
      <c r="TK404" s="98">
        <f t="shared" si="5255"/>
        <v>0</v>
      </c>
      <c r="TL404" s="133"/>
      <c r="TM404" s="133"/>
      <c r="TN404" s="133"/>
      <c r="TO404" s="100">
        <f t="shared" si="5256"/>
        <v>0</v>
      </c>
      <c r="TP404" s="133"/>
      <c r="TQ404" s="133"/>
      <c r="TR404" s="133"/>
      <c r="TS404" s="98">
        <f t="shared" si="5257"/>
        <v>0</v>
      </c>
      <c r="TT404" s="110"/>
      <c r="TU404" s="111"/>
      <c r="TV404" s="107"/>
      <c r="TW404" s="22"/>
      <c r="TX404" s="132"/>
      <c r="TY404" s="133"/>
      <c r="TZ404" s="98">
        <f t="shared" si="5258"/>
        <v>0</v>
      </c>
      <c r="UA404" s="133"/>
      <c r="UB404" s="133"/>
      <c r="UC404" s="133"/>
      <c r="UD404" s="100">
        <f t="shared" si="5259"/>
        <v>0</v>
      </c>
      <c r="UE404" s="133"/>
      <c r="UF404" s="133"/>
      <c r="UG404" s="133"/>
      <c r="UH404" s="98">
        <f t="shared" si="5260"/>
        <v>0</v>
      </c>
      <c r="UI404" s="110"/>
      <c r="UJ404" s="111"/>
      <c r="UK404" s="107"/>
      <c r="UL404" s="22"/>
      <c r="UM404" s="132"/>
      <c r="UN404" s="133"/>
      <c r="UO404" s="98">
        <f t="shared" si="5261"/>
        <v>0</v>
      </c>
      <c r="UP404" s="133"/>
      <c r="UQ404" s="133"/>
      <c r="UR404" s="133"/>
      <c r="US404" s="100">
        <f t="shared" si="5262"/>
        <v>0</v>
      </c>
      <c r="UT404" s="133"/>
      <c r="UU404" s="133"/>
      <c r="UV404" s="133"/>
      <c r="UW404" s="98">
        <f t="shared" si="5263"/>
        <v>0</v>
      </c>
      <c r="UX404" s="110"/>
      <c r="UY404" s="111"/>
      <c r="UZ404" s="107"/>
      <c r="VA404" s="22"/>
      <c r="VB404" s="132"/>
      <c r="VC404" s="133"/>
      <c r="VD404" s="98">
        <f t="shared" si="5264"/>
        <v>0</v>
      </c>
      <c r="VE404" s="133"/>
      <c r="VF404" s="133"/>
      <c r="VG404" s="133"/>
      <c r="VH404" s="100">
        <f t="shared" si="5265"/>
        <v>0</v>
      </c>
      <c r="VI404" s="133"/>
      <c r="VJ404" s="133"/>
      <c r="VK404" s="133"/>
      <c r="VL404" s="98">
        <f t="shared" si="5266"/>
        <v>0</v>
      </c>
      <c r="VM404" s="110"/>
      <c r="VN404" s="111"/>
      <c r="VO404" s="107"/>
      <c r="VP404" s="22"/>
      <c r="VQ404" s="132"/>
      <c r="VR404" s="133"/>
      <c r="VS404" s="98">
        <f t="shared" si="5267"/>
        <v>0</v>
      </c>
      <c r="VT404" s="133"/>
      <c r="VU404" s="133"/>
      <c r="VV404" s="133"/>
      <c r="VW404" s="100">
        <f t="shared" si="5268"/>
        <v>0</v>
      </c>
      <c r="VX404" s="133"/>
      <c r="VY404" s="133"/>
      <c r="VZ404" s="133"/>
      <c r="WA404" s="98">
        <f t="shared" si="5269"/>
        <v>0</v>
      </c>
      <c r="WB404" s="110"/>
      <c r="WC404" s="111"/>
      <c r="WD404" s="107"/>
      <c r="WE404" s="22"/>
    </row>
    <row r="405" spans="1:603" ht="16.5" customHeight="1">
      <c r="A405" s="94"/>
      <c r="B405" s="105" t="s">
        <v>307</v>
      </c>
      <c r="C405" s="106" t="s">
        <v>64</v>
      </c>
      <c r="D405" s="132"/>
      <c r="E405" s="133"/>
      <c r="F405" s="98">
        <f t="shared" si="4685"/>
        <v>0</v>
      </c>
      <c r="G405" s="133"/>
      <c r="H405" s="133"/>
      <c r="I405" s="133"/>
      <c r="J405" s="100">
        <f t="shared" si="4686"/>
        <v>0</v>
      </c>
      <c r="K405" s="133"/>
      <c r="L405" s="133"/>
      <c r="M405" s="133"/>
      <c r="N405" s="98">
        <f t="shared" si="6564"/>
        <v>0</v>
      </c>
      <c r="O405" s="110"/>
      <c r="P405" s="111"/>
      <c r="Q405" s="107"/>
      <c r="R405" s="22"/>
      <c r="S405" s="132"/>
      <c r="T405" s="133"/>
      <c r="U405" s="98">
        <f t="shared" si="5172"/>
        <v>0</v>
      </c>
      <c r="V405" s="133"/>
      <c r="W405" s="133"/>
      <c r="X405" s="133"/>
      <c r="Y405" s="100">
        <f t="shared" si="5173"/>
        <v>0</v>
      </c>
      <c r="Z405" s="133"/>
      <c r="AA405" s="133"/>
      <c r="AB405" s="133"/>
      <c r="AC405" s="98">
        <f t="shared" si="5174"/>
        <v>0</v>
      </c>
      <c r="AD405" s="110"/>
      <c r="AE405" s="111"/>
      <c r="AF405" s="107"/>
      <c r="AG405" s="22"/>
      <c r="AH405" s="132"/>
      <c r="AI405" s="133"/>
      <c r="AJ405" s="98">
        <f t="shared" si="5175"/>
        <v>0</v>
      </c>
      <c r="AK405" s="133"/>
      <c r="AL405" s="133"/>
      <c r="AM405" s="133"/>
      <c r="AN405" s="100">
        <f t="shared" si="5176"/>
        <v>0</v>
      </c>
      <c r="AO405" s="133"/>
      <c r="AP405" s="133"/>
      <c r="AQ405" s="133"/>
      <c r="AR405" s="98">
        <f t="shared" si="6081"/>
        <v>0</v>
      </c>
      <c r="AS405" s="110"/>
      <c r="AT405" s="111"/>
      <c r="AU405" s="107"/>
      <c r="AV405" s="22"/>
      <c r="AW405" s="132"/>
      <c r="AX405" s="133"/>
      <c r="AY405" s="98">
        <f t="shared" si="5178"/>
        <v>0</v>
      </c>
      <c r="AZ405" s="133"/>
      <c r="BA405" s="133"/>
      <c r="BB405" s="133"/>
      <c r="BC405" s="100">
        <f t="shared" si="5179"/>
        <v>0</v>
      </c>
      <c r="BD405" s="133"/>
      <c r="BE405" s="133"/>
      <c r="BF405" s="133"/>
      <c r="BG405" s="98">
        <f t="shared" si="5180"/>
        <v>0</v>
      </c>
      <c r="BH405" s="110"/>
      <c r="BI405" s="111"/>
      <c r="BJ405" s="107"/>
      <c r="BK405" s="22"/>
      <c r="BL405" s="132"/>
      <c r="BM405" s="133"/>
      <c r="BN405" s="98">
        <f t="shared" si="5181"/>
        <v>0</v>
      </c>
      <c r="BO405" s="133"/>
      <c r="BP405" s="133"/>
      <c r="BQ405" s="133"/>
      <c r="BR405" s="100">
        <f t="shared" si="5182"/>
        <v>0</v>
      </c>
      <c r="BS405" s="133"/>
      <c r="BT405" s="133"/>
      <c r="BU405" s="133"/>
      <c r="BV405" s="98">
        <f t="shared" si="5183"/>
        <v>0</v>
      </c>
      <c r="BW405" s="110"/>
      <c r="BX405" s="111"/>
      <c r="BY405" s="107"/>
      <c r="BZ405" s="23"/>
      <c r="CA405" s="132"/>
      <c r="CB405" s="133"/>
      <c r="CC405" s="98">
        <f t="shared" si="5184"/>
        <v>0</v>
      </c>
      <c r="CD405" s="133"/>
      <c r="CE405" s="133"/>
      <c r="CF405" s="133"/>
      <c r="CG405" s="100">
        <f t="shared" si="5185"/>
        <v>0</v>
      </c>
      <c r="CH405" s="133"/>
      <c r="CI405" s="133"/>
      <c r="CJ405" s="133"/>
      <c r="CK405" s="98">
        <f t="shared" si="5186"/>
        <v>0</v>
      </c>
      <c r="CL405" s="110"/>
      <c r="CM405" s="111"/>
      <c r="CN405" s="107"/>
      <c r="CO405" s="22"/>
      <c r="CP405" s="132"/>
      <c r="CQ405" s="133"/>
      <c r="CR405" s="98">
        <f t="shared" si="5187"/>
        <v>0</v>
      </c>
      <c r="CS405" s="133"/>
      <c r="CT405" s="133"/>
      <c r="CU405" s="133"/>
      <c r="CV405" s="100">
        <f t="shared" si="5188"/>
        <v>0</v>
      </c>
      <c r="CW405" s="133"/>
      <c r="CX405" s="133"/>
      <c r="CY405" s="133"/>
      <c r="CZ405" s="98">
        <f t="shared" si="5189"/>
        <v>0</v>
      </c>
      <c r="DA405" s="110"/>
      <c r="DB405" s="111"/>
      <c r="DC405" s="107"/>
      <c r="DD405" s="22"/>
      <c r="DE405" s="132"/>
      <c r="DF405" s="133"/>
      <c r="DG405" s="98">
        <f t="shared" si="5190"/>
        <v>0</v>
      </c>
      <c r="DH405" s="133"/>
      <c r="DI405" s="133"/>
      <c r="DJ405" s="133"/>
      <c r="DK405" s="100">
        <f t="shared" si="5191"/>
        <v>0</v>
      </c>
      <c r="DL405" s="133"/>
      <c r="DM405" s="133"/>
      <c r="DN405" s="133"/>
      <c r="DO405" s="98">
        <f t="shared" si="5192"/>
        <v>0</v>
      </c>
      <c r="DP405" s="110"/>
      <c r="DQ405" s="111"/>
      <c r="DR405" s="107"/>
      <c r="DS405" s="22"/>
      <c r="DT405" s="132"/>
      <c r="DU405" s="133"/>
      <c r="DV405" s="98">
        <f t="shared" si="5193"/>
        <v>0</v>
      </c>
      <c r="DW405" s="133"/>
      <c r="DX405" s="133"/>
      <c r="DY405" s="133"/>
      <c r="DZ405" s="100">
        <f t="shared" si="5194"/>
        <v>0</v>
      </c>
      <c r="EA405" s="133"/>
      <c r="EB405" s="133"/>
      <c r="EC405" s="133"/>
      <c r="ED405" s="98">
        <f t="shared" si="5195"/>
        <v>0</v>
      </c>
      <c r="EE405" s="110"/>
      <c r="EF405" s="111"/>
      <c r="EG405" s="107"/>
      <c r="EH405" s="22"/>
      <c r="EI405" s="132"/>
      <c r="EJ405" s="133"/>
      <c r="EK405" s="98">
        <f t="shared" si="5196"/>
        <v>0</v>
      </c>
      <c r="EL405" s="133"/>
      <c r="EM405" s="133"/>
      <c r="EN405" s="133"/>
      <c r="EO405" s="100">
        <f t="shared" si="5197"/>
        <v>0</v>
      </c>
      <c r="EP405" s="133"/>
      <c r="EQ405" s="133"/>
      <c r="ER405" s="133"/>
      <c r="ES405" s="98">
        <f t="shared" si="4849"/>
        <v>0</v>
      </c>
      <c r="ET405" s="110"/>
      <c r="EU405" s="111"/>
      <c r="EV405" s="107"/>
      <c r="EW405" s="22"/>
      <c r="EX405" s="132"/>
      <c r="EY405" s="133"/>
      <c r="EZ405" s="98">
        <f t="shared" si="5198"/>
        <v>0</v>
      </c>
      <c r="FA405" s="133"/>
      <c r="FB405" s="133"/>
      <c r="FC405" s="133"/>
      <c r="FD405" s="100">
        <f t="shared" si="5756"/>
        <v>0</v>
      </c>
      <c r="FE405" s="133"/>
      <c r="FF405" s="133"/>
      <c r="FG405" s="133"/>
      <c r="FH405" s="98">
        <f t="shared" si="4851"/>
        <v>0</v>
      </c>
      <c r="FI405" s="110"/>
      <c r="FJ405" s="111"/>
      <c r="FK405" s="107"/>
      <c r="FL405" s="22"/>
      <c r="FM405" s="132"/>
      <c r="FN405" s="133"/>
      <c r="FO405" s="98">
        <f t="shared" si="5591"/>
        <v>0</v>
      </c>
      <c r="FP405" s="133"/>
      <c r="FQ405" s="133"/>
      <c r="FR405" s="133"/>
      <c r="FS405" s="100">
        <f t="shared" si="5757"/>
        <v>0</v>
      </c>
      <c r="FT405" s="133"/>
      <c r="FU405" s="133"/>
      <c r="FV405" s="133"/>
      <c r="FW405" s="98">
        <f t="shared" si="6083"/>
        <v>0</v>
      </c>
      <c r="FX405" s="110"/>
      <c r="FY405" s="111"/>
      <c r="FZ405" s="107"/>
      <c r="GA405" s="22"/>
      <c r="GB405" s="132"/>
      <c r="GC405" s="133"/>
      <c r="GD405" s="98">
        <f t="shared" si="5200"/>
        <v>0</v>
      </c>
      <c r="GE405" s="133"/>
      <c r="GF405" s="133"/>
      <c r="GG405" s="133"/>
      <c r="GH405" s="100">
        <f t="shared" si="5201"/>
        <v>0</v>
      </c>
      <c r="GI405" s="133"/>
      <c r="GJ405" s="133"/>
      <c r="GK405" s="133"/>
      <c r="GL405" s="98">
        <f t="shared" si="5202"/>
        <v>0</v>
      </c>
      <c r="GM405" s="110"/>
      <c r="GN405" s="111"/>
      <c r="GO405" s="107"/>
      <c r="GP405" s="22"/>
      <c r="GQ405" s="132"/>
      <c r="GR405" s="133"/>
      <c r="GS405" s="98">
        <f t="shared" si="5203"/>
        <v>0</v>
      </c>
      <c r="GT405" s="133"/>
      <c r="GU405" s="133"/>
      <c r="GV405" s="133"/>
      <c r="GW405" s="100">
        <f t="shared" si="5204"/>
        <v>0</v>
      </c>
      <c r="GX405" s="133"/>
      <c r="GY405" s="133"/>
      <c r="GZ405" s="133"/>
      <c r="HA405" s="98">
        <f t="shared" si="5205"/>
        <v>0</v>
      </c>
      <c r="HB405" s="110"/>
      <c r="HC405" s="111"/>
      <c r="HD405" s="107"/>
      <c r="HE405" s="22"/>
      <c r="HF405" s="132"/>
      <c r="HG405" s="133"/>
      <c r="HH405" s="98">
        <f t="shared" si="5206"/>
        <v>0</v>
      </c>
      <c r="HI405" s="133"/>
      <c r="HJ405" s="133"/>
      <c r="HK405" s="133"/>
      <c r="HL405" s="100">
        <f t="shared" si="5207"/>
        <v>0</v>
      </c>
      <c r="HM405" s="133"/>
      <c r="HN405" s="133"/>
      <c r="HO405" s="133"/>
      <c r="HP405" s="98">
        <f t="shared" si="6082"/>
        <v>0</v>
      </c>
      <c r="HQ405" s="110"/>
      <c r="HR405" s="111"/>
      <c r="HS405" s="107"/>
      <c r="HT405" s="22"/>
      <c r="HU405" s="132"/>
      <c r="HV405" s="133"/>
      <c r="HW405" s="98">
        <f t="shared" si="5755"/>
        <v>0</v>
      </c>
      <c r="HX405" s="133"/>
      <c r="HY405" s="133"/>
      <c r="HZ405" s="133"/>
      <c r="IA405" s="100">
        <f t="shared" si="5759"/>
        <v>0</v>
      </c>
      <c r="IB405" s="133"/>
      <c r="IC405" s="133"/>
      <c r="ID405" s="133"/>
      <c r="IE405" s="98">
        <f t="shared" si="5211"/>
        <v>0</v>
      </c>
      <c r="IF405" s="110"/>
      <c r="IG405" s="111"/>
      <c r="IH405" s="107"/>
      <c r="II405" s="22"/>
      <c r="IJ405" s="132"/>
      <c r="IK405" s="133"/>
      <c r="IL405" s="98">
        <f t="shared" si="5752"/>
        <v>0</v>
      </c>
      <c r="IM405" s="133"/>
      <c r="IN405" s="133"/>
      <c r="IO405" s="133"/>
      <c r="IP405" s="100">
        <f t="shared" si="4678"/>
        <v>0</v>
      </c>
      <c r="IQ405" s="133"/>
      <c r="IR405" s="133"/>
      <c r="IS405" s="133"/>
      <c r="IT405" s="98">
        <f t="shared" si="5753"/>
        <v>0</v>
      </c>
      <c r="IU405" s="110"/>
      <c r="IV405" s="111"/>
      <c r="IW405" s="107"/>
      <c r="IX405" s="22"/>
      <c r="IY405" s="132"/>
      <c r="IZ405" s="133"/>
      <c r="JA405" s="98">
        <f t="shared" si="5212"/>
        <v>0</v>
      </c>
      <c r="JB405" s="133"/>
      <c r="JC405" s="133"/>
      <c r="JD405" s="133"/>
      <c r="JE405" s="100">
        <f t="shared" si="5213"/>
        <v>0</v>
      </c>
      <c r="JF405" s="133"/>
      <c r="JG405" s="133"/>
      <c r="JH405" s="133"/>
      <c r="JI405" s="98">
        <f t="shared" si="5214"/>
        <v>0</v>
      </c>
      <c r="JJ405" s="110"/>
      <c r="JK405" s="111"/>
      <c r="JL405" s="107"/>
      <c r="JM405" s="22"/>
      <c r="JN405" s="132"/>
      <c r="JO405" s="133"/>
      <c r="JP405" s="98">
        <f t="shared" si="5215"/>
        <v>0</v>
      </c>
      <c r="JQ405" s="133"/>
      <c r="JR405" s="133"/>
      <c r="JS405" s="133"/>
      <c r="JT405" s="100">
        <f t="shared" si="5216"/>
        <v>0</v>
      </c>
      <c r="JU405" s="133"/>
      <c r="JV405" s="133"/>
      <c r="JW405" s="133"/>
      <c r="JX405" s="98">
        <f t="shared" si="5217"/>
        <v>0</v>
      </c>
      <c r="JY405" s="110"/>
      <c r="JZ405" s="111"/>
      <c r="KA405" s="107"/>
      <c r="KB405" s="22"/>
      <c r="KC405" s="132"/>
      <c r="KD405" s="133"/>
      <c r="KE405" s="98">
        <f t="shared" si="5218"/>
        <v>0</v>
      </c>
      <c r="KF405" s="133"/>
      <c r="KG405" s="133"/>
      <c r="KH405" s="133"/>
      <c r="KI405" s="100">
        <f t="shared" si="5219"/>
        <v>0</v>
      </c>
      <c r="KJ405" s="133"/>
      <c r="KK405" s="133"/>
      <c r="KL405" s="133"/>
      <c r="KM405" s="98">
        <f t="shared" si="5920"/>
        <v>0</v>
      </c>
      <c r="KN405" s="110"/>
      <c r="KO405" s="111"/>
      <c r="KP405" s="107"/>
      <c r="KQ405" s="22"/>
      <c r="KR405" s="132"/>
      <c r="KS405" s="133"/>
      <c r="KT405" s="98">
        <f t="shared" si="5220"/>
        <v>0</v>
      </c>
      <c r="KU405" s="133"/>
      <c r="KV405" s="133"/>
      <c r="KW405" s="133"/>
      <c r="KX405" s="100">
        <f t="shared" si="5758"/>
        <v>0</v>
      </c>
      <c r="KY405" s="133"/>
      <c r="KZ405" s="133"/>
      <c r="LA405" s="133"/>
      <c r="LB405" s="98">
        <f t="shared" si="5221"/>
        <v>0</v>
      </c>
      <c r="LC405" s="110"/>
      <c r="LD405" s="111"/>
      <c r="LE405" s="107"/>
      <c r="LF405" s="22"/>
      <c r="LG405" s="132"/>
      <c r="LH405" s="133"/>
      <c r="LI405" s="98">
        <f t="shared" si="5222"/>
        <v>0</v>
      </c>
      <c r="LJ405" s="133"/>
      <c r="LK405" s="133"/>
      <c r="LL405" s="133"/>
      <c r="LM405" s="100">
        <f t="shared" si="5223"/>
        <v>0</v>
      </c>
      <c r="LN405" s="133"/>
      <c r="LO405" s="133"/>
      <c r="LP405" s="133"/>
      <c r="LQ405" s="98">
        <f t="shared" si="5224"/>
        <v>0</v>
      </c>
      <c r="LR405" s="110"/>
      <c r="LS405" s="111"/>
      <c r="LT405" s="107"/>
      <c r="LU405" s="22"/>
      <c r="LV405" s="132"/>
      <c r="LW405" s="133"/>
      <c r="LX405" s="98">
        <f t="shared" si="4356"/>
        <v>0</v>
      </c>
      <c r="LY405" s="133"/>
      <c r="LZ405" s="133"/>
      <c r="MA405" s="133"/>
      <c r="MB405" s="100">
        <f t="shared" si="5225"/>
        <v>0</v>
      </c>
      <c r="MC405" s="133"/>
      <c r="MD405" s="133"/>
      <c r="ME405" s="133"/>
      <c r="MF405" s="98">
        <f t="shared" si="5226"/>
        <v>0</v>
      </c>
      <c r="MG405" s="110"/>
      <c r="MH405" s="111"/>
      <c r="MI405" s="107"/>
      <c r="MJ405" s="22"/>
      <c r="MK405" s="132"/>
      <c r="ML405" s="133"/>
      <c r="MM405" s="98">
        <f t="shared" si="5227"/>
        <v>0</v>
      </c>
      <c r="MN405" s="133"/>
      <c r="MO405" s="133"/>
      <c r="MP405" s="133"/>
      <c r="MQ405" s="100">
        <f t="shared" si="5228"/>
        <v>0</v>
      </c>
      <c r="MR405" s="133"/>
      <c r="MS405" s="133"/>
      <c r="MT405" s="133"/>
      <c r="MU405" s="98">
        <f t="shared" si="4850"/>
        <v>0</v>
      </c>
      <c r="MV405" s="110"/>
      <c r="MW405" s="111"/>
      <c r="MX405" s="107"/>
      <c r="MY405" s="22"/>
      <c r="MZ405" s="132"/>
      <c r="NA405" s="133"/>
      <c r="NB405" s="98">
        <f t="shared" si="5229"/>
        <v>0</v>
      </c>
      <c r="NC405" s="133"/>
      <c r="ND405" s="133"/>
      <c r="NE405" s="133"/>
      <c r="NF405" s="100">
        <f t="shared" si="5230"/>
        <v>0</v>
      </c>
      <c r="NG405" s="133"/>
      <c r="NH405" s="133"/>
      <c r="NI405" s="133"/>
      <c r="NJ405" s="98">
        <f t="shared" si="5231"/>
        <v>0</v>
      </c>
      <c r="NK405" s="110"/>
      <c r="NL405" s="111"/>
      <c r="NM405" s="107"/>
      <c r="NN405" s="22"/>
      <c r="NO405" s="132"/>
      <c r="NP405" s="133"/>
      <c r="NQ405" s="98">
        <f t="shared" si="5232"/>
        <v>0</v>
      </c>
      <c r="NR405" s="133"/>
      <c r="NS405" s="133"/>
      <c r="NT405" s="133"/>
      <c r="NU405" s="100">
        <f t="shared" si="5233"/>
        <v>0</v>
      </c>
      <c r="NV405" s="133"/>
      <c r="NW405" s="133"/>
      <c r="NX405" s="133"/>
      <c r="NY405" s="98">
        <f t="shared" si="5234"/>
        <v>0</v>
      </c>
      <c r="NZ405" s="110"/>
      <c r="OA405" s="111"/>
      <c r="OB405" s="107"/>
      <c r="OC405" s="22"/>
      <c r="OD405" s="132"/>
      <c r="OE405" s="133"/>
      <c r="OF405" s="98">
        <f t="shared" si="4681"/>
        <v>0</v>
      </c>
      <c r="OG405" s="133"/>
      <c r="OH405" s="133"/>
      <c r="OI405" s="133"/>
      <c r="OJ405" s="100">
        <f t="shared" si="5235"/>
        <v>0</v>
      </c>
      <c r="OK405" s="133"/>
      <c r="OL405" s="133"/>
      <c r="OM405" s="133"/>
      <c r="ON405" s="98">
        <f t="shared" si="5236"/>
        <v>0</v>
      </c>
      <c r="OO405" s="110"/>
      <c r="OP405" s="111"/>
      <c r="OQ405" s="107"/>
      <c r="OR405" s="22"/>
      <c r="OS405" s="132"/>
      <c r="OT405" s="133"/>
      <c r="OU405" s="98">
        <f t="shared" si="4688"/>
        <v>0</v>
      </c>
      <c r="OV405" s="133"/>
      <c r="OW405" s="133"/>
      <c r="OX405" s="133"/>
      <c r="OY405" s="100">
        <f t="shared" si="6403"/>
        <v>0</v>
      </c>
      <c r="OZ405" s="133"/>
      <c r="PA405" s="133"/>
      <c r="PB405" s="133"/>
      <c r="PC405" s="98">
        <f t="shared" si="5430"/>
        <v>0</v>
      </c>
      <c r="PD405" s="110"/>
      <c r="PE405" s="111"/>
      <c r="PF405" s="107"/>
      <c r="PG405" s="22"/>
      <c r="PH405" s="132"/>
      <c r="PI405" s="133"/>
      <c r="PJ405" s="98">
        <f t="shared" si="5237"/>
        <v>0</v>
      </c>
      <c r="PK405" s="133"/>
      <c r="PL405" s="133"/>
      <c r="PM405" s="133"/>
      <c r="PN405" s="100">
        <f t="shared" si="5238"/>
        <v>0</v>
      </c>
      <c r="PO405" s="133"/>
      <c r="PP405" s="133"/>
      <c r="PQ405" s="133"/>
      <c r="PR405" s="98">
        <f t="shared" si="5239"/>
        <v>0</v>
      </c>
      <c r="PS405" s="110"/>
      <c r="PT405" s="111"/>
      <c r="PU405" s="107"/>
      <c r="PV405" s="22"/>
      <c r="PW405" s="132"/>
      <c r="PX405" s="133"/>
      <c r="PY405" s="98">
        <f t="shared" si="5240"/>
        <v>0</v>
      </c>
      <c r="PZ405" s="133"/>
      <c r="QA405" s="133"/>
      <c r="QB405" s="133"/>
      <c r="QC405" s="100">
        <f t="shared" si="5241"/>
        <v>0</v>
      </c>
      <c r="QD405" s="133"/>
      <c r="QE405" s="133"/>
      <c r="QF405" s="133"/>
      <c r="QG405" s="98">
        <f t="shared" si="5242"/>
        <v>0</v>
      </c>
      <c r="QH405" s="110"/>
      <c r="QI405" s="111"/>
      <c r="QJ405" s="107"/>
      <c r="QK405" s="22"/>
      <c r="QL405" s="132"/>
      <c r="QM405" s="133"/>
      <c r="QN405" s="98">
        <f t="shared" si="5243"/>
        <v>0</v>
      </c>
      <c r="QO405" s="133"/>
      <c r="QP405" s="133"/>
      <c r="QQ405" s="133"/>
      <c r="QR405" s="100">
        <f t="shared" si="5244"/>
        <v>0</v>
      </c>
      <c r="QS405" s="133"/>
      <c r="QT405" s="133"/>
      <c r="QU405" s="133"/>
      <c r="QV405" s="98">
        <f t="shared" si="5245"/>
        <v>0</v>
      </c>
      <c r="QW405" s="110"/>
      <c r="QX405" s="111"/>
      <c r="QY405" s="107"/>
      <c r="QZ405" s="22"/>
      <c r="RA405" s="132"/>
      <c r="RB405" s="133"/>
      <c r="RC405" s="98">
        <f t="shared" si="5246"/>
        <v>0</v>
      </c>
      <c r="RD405" s="133"/>
      <c r="RE405" s="133"/>
      <c r="RF405" s="133"/>
      <c r="RG405" s="100">
        <f t="shared" si="5247"/>
        <v>0</v>
      </c>
      <c r="RH405" s="133"/>
      <c r="RI405" s="133"/>
      <c r="RJ405" s="133"/>
      <c r="RK405" s="98">
        <f t="shared" si="5248"/>
        <v>0</v>
      </c>
      <c r="RL405" s="110"/>
      <c r="RM405" s="111"/>
      <c r="RN405" s="107"/>
      <c r="RO405" s="22"/>
      <c r="RP405" s="132"/>
      <c r="RQ405" s="133"/>
      <c r="RR405" s="98">
        <f t="shared" si="5249"/>
        <v>0</v>
      </c>
      <c r="RS405" s="133"/>
      <c r="RT405" s="133"/>
      <c r="RU405" s="133"/>
      <c r="RV405" s="100">
        <f t="shared" si="5250"/>
        <v>0</v>
      </c>
      <c r="RW405" s="133"/>
      <c r="RX405" s="133"/>
      <c r="RY405" s="133"/>
      <c r="RZ405" s="98">
        <f t="shared" si="5251"/>
        <v>0</v>
      </c>
      <c r="SA405" s="110"/>
      <c r="SB405" s="111"/>
      <c r="SC405" s="107"/>
      <c r="SD405" s="22"/>
      <c r="SE405" s="132"/>
      <c r="SF405" s="133"/>
      <c r="SG405" s="98">
        <f t="shared" si="5252"/>
        <v>0</v>
      </c>
      <c r="SH405" s="133"/>
      <c r="SI405" s="133"/>
      <c r="SJ405" s="133"/>
      <c r="SK405" s="100">
        <f t="shared" si="5253"/>
        <v>0</v>
      </c>
      <c r="SL405" s="133"/>
      <c r="SM405" s="133"/>
      <c r="SN405" s="133"/>
      <c r="SO405" s="98">
        <f t="shared" si="5254"/>
        <v>0</v>
      </c>
      <c r="SP405" s="110"/>
      <c r="SQ405" s="111"/>
      <c r="SR405" s="107"/>
      <c r="SS405" s="22"/>
      <c r="ST405" s="132"/>
      <c r="SU405" s="133"/>
      <c r="SV405" s="98">
        <f t="shared" si="4682"/>
        <v>0</v>
      </c>
      <c r="SW405" s="133"/>
      <c r="SX405" s="133"/>
      <c r="SY405" s="133"/>
      <c r="SZ405" s="100">
        <f t="shared" si="4683"/>
        <v>0</v>
      </c>
      <c r="TA405" s="133"/>
      <c r="TB405" s="133"/>
      <c r="TC405" s="133"/>
      <c r="TD405" s="98">
        <f t="shared" si="4684"/>
        <v>0</v>
      </c>
      <c r="TE405" s="110"/>
      <c r="TF405" s="111"/>
      <c r="TG405" s="107"/>
      <c r="TH405" s="22"/>
      <c r="TI405" s="132"/>
      <c r="TJ405" s="133"/>
      <c r="TK405" s="98">
        <f t="shared" si="5255"/>
        <v>0</v>
      </c>
      <c r="TL405" s="133"/>
      <c r="TM405" s="133"/>
      <c r="TN405" s="133"/>
      <c r="TO405" s="100">
        <f t="shared" si="5256"/>
        <v>0</v>
      </c>
      <c r="TP405" s="133"/>
      <c r="TQ405" s="133"/>
      <c r="TR405" s="133"/>
      <c r="TS405" s="98">
        <f t="shared" si="5257"/>
        <v>0</v>
      </c>
      <c r="TT405" s="110"/>
      <c r="TU405" s="111"/>
      <c r="TV405" s="107"/>
      <c r="TW405" s="22"/>
      <c r="TX405" s="132"/>
      <c r="TY405" s="133"/>
      <c r="TZ405" s="98">
        <f t="shared" si="5258"/>
        <v>0</v>
      </c>
      <c r="UA405" s="133"/>
      <c r="UB405" s="133"/>
      <c r="UC405" s="133"/>
      <c r="UD405" s="100">
        <f t="shared" si="5259"/>
        <v>0</v>
      </c>
      <c r="UE405" s="133"/>
      <c r="UF405" s="133"/>
      <c r="UG405" s="133"/>
      <c r="UH405" s="98">
        <f t="shared" si="5260"/>
        <v>0</v>
      </c>
      <c r="UI405" s="110"/>
      <c r="UJ405" s="111"/>
      <c r="UK405" s="107"/>
      <c r="UL405" s="22"/>
      <c r="UM405" s="132"/>
      <c r="UN405" s="133"/>
      <c r="UO405" s="98">
        <f t="shared" si="5261"/>
        <v>0</v>
      </c>
      <c r="UP405" s="133"/>
      <c r="UQ405" s="133"/>
      <c r="UR405" s="133"/>
      <c r="US405" s="100">
        <f t="shared" si="5262"/>
        <v>0</v>
      </c>
      <c r="UT405" s="133"/>
      <c r="UU405" s="133"/>
      <c r="UV405" s="133"/>
      <c r="UW405" s="98">
        <f t="shared" si="5263"/>
        <v>0</v>
      </c>
      <c r="UX405" s="110"/>
      <c r="UY405" s="111"/>
      <c r="UZ405" s="107"/>
      <c r="VA405" s="22"/>
      <c r="VB405" s="132"/>
      <c r="VC405" s="133"/>
      <c r="VD405" s="98">
        <f t="shared" si="5264"/>
        <v>0</v>
      </c>
      <c r="VE405" s="133"/>
      <c r="VF405" s="133"/>
      <c r="VG405" s="133"/>
      <c r="VH405" s="100">
        <f t="shared" si="5265"/>
        <v>0</v>
      </c>
      <c r="VI405" s="133"/>
      <c r="VJ405" s="133"/>
      <c r="VK405" s="133"/>
      <c r="VL405" s="98">
        <f t="shared" si="5266"/>
        <v>0</v>
      </c>
      <c r="VM405" s="110"/>
      <c r="VN405" s="111"/>
      <c r="VO405" s="107"/>
      <c r="VP405" s="22"/>
      <c r="VQ405" s="132"/>
      <c r="VR405" s="133"/>
      <c r="VS405" s="98">
        <f t="shared" si="5267"/>
        <v>0</v>
      </c>
      <c r="VT405" s="133"/>
      <c r="VU405" s="133"/>
      <c r="VV405" s="133"/>
      <c r="VW405" s="100">
        <f t="shared" si="5268"/>
        <v>0</v>
      </c>
      <c r="VX405" s="133"/>
      <c r="VY405" s="133"/>
      <c r="VZ405" s="133"/>
      <c r="WA405" s="98">
        <f t="shared" si="5269"/>
        <v>0</v>
      </c>
      <c r="WB405" s="110"/>
      <c r="WC405" s="111"/>
      <c r="WD405" s="107"/>
      <c r="WE405" s="22"/>
    </row>
    <row r="406" spans="1:603" ht="16.5" customHeight="1">
      <c r="A406" s="94"/>
      <c r="B406" s="105" t="s">
        <v>307</v>
      </c>
      <c r="C406" s="106" t="s">
        <v>65</v>
      </c>
      <c r="D406" s="132"/>
      <c r="E406" s="133"/>
      <c r="F406" s="98">
        <f t="shared" si="4685"/>
        <v>0</v>
      </c>
      <c r="G406" s="133"/>
      <c r="H406" s="133"/>
      <c r="I406" s="133"/>
      <c r="J406" s="100">
        <f t="shared" si="4686"/>
        <v>0</v>
      </c>
      <c r="K406" s="133"/>
      <c r="L406" s="133"/>
      <c r="M406" s="133"/>
      <c r="N406" s="98">
        <f t="shared" si="6564"/>
        <v>0</v>
      </c>
      <c r="O406" s="110"/>
      <c r="P406" s="111"/>
      <c r="Q406" s="107"/>
      <c r="R406" s="22"/>
      <c r="S406" s="132"/>
      <c r="T406" s="133"/>
      <c r="U406" s="98">
        <f t="shared" si="5172"/>
        <v>0</v>
      </c>
      <c r="V406" s="133"/>
      <c r="W406" s="133"/>
      <c r="X406" s="133"/>
      <c r="Y406" s="100">
        <f t="shared" si="5173"/>
        <v>0</v>
      </c>
      <c r="Z406" s="133"/>
      <c r="AA406" s="133"/>
      <c r="AB406" s="133"/>
      <c r="AC406" s="98">
        <f t="shared" si="5174"/>
        <v>0</v>
      </c>
      <c r="AD406" s="110"/>
      <c r="AE406" s="111"/>
      <c r="AF406" s="107"/>
      <c r="AG406" s="22"/>
      <c r="AH406" s="132"/>
      <c r="AI406" s="133"/>
      <c r="AJ406" s="98">
        <f t="shared" si="5175"/>
        <v>0</v>
      </c>
      <c r="AK406" s="133"/>
      <c r="AL406" s="133"/>
      <c r="AM406" s="133"/>
      <c r="AN406" s="100">
        <f t="shared" si="5176"/>
        <v>0</v>
      </c>
      <c r="AO406" s="133"/>
      <c r="AP406" s="133"/>
      <c r="AQ406" s="133"/>
      <c r="AR406" s="98">
        <f t="shared" si="6081"/>
        <v>0</v>
      </c>
      <c r="AS406" s="110"/>
      <c r="AT406" s="111"/>
      <c r="AU406" s="107"/>
      <c r="AV406" s="22"/>
      <c r="AW406" s="132"/>
      <c r="AX406" s="133"/>
      <c r="AY406" s="98">
        <f t="shared" si="5178"/>
        <v>0</v>
      </c>
      <c r="AZ406" s="133"/>
      <c r="BA406" s="133"/>
      <c r="BB406" s="133"/>
      <c r="BC406" s="100">
        <f t="shared" si="5179"/>
        <v>0</v>
      </c>
      <c r="BD406" s="133"/>
      <c r="BE406" s="133"/>
      <c r="BF406" s="133"/>
      <c r="BG406" s="98">
        <f t="shared" si="5180"/>
        <v>0</v>
      </c>
      <c r="BH406" s="110"/>
      <c r="BI406" s="111"/>
      <c r="BJ406" s="107"/>
      <c r="BK406" s="22"/>
      <c r="BL406" s="132"/>
      <c r="BM406" s="133"/>
      <c r="BN406" s="98">
        <f t="shared" si="5181"/>
        <v>0</v>
      </c>
      <c r="BO406" s="133"/>
      <c r="BP406" s="133"/>
      <c r="BQ406" s="133"/>
      <c r="BR406" s="100">
        <f t="shared" si="5182"/>
        <v>0</v>
      </c>
      <c r="BS406" s="133"/>
      <c r="BT406" s="133"/>
      <c r="BU406" s="133"/>
      <c r="BV406" s="98">
        <f t="shared" si="5183"/>
        <v>0</v>
      </c>
      <c r="BW406" s="110"/>
      <c r="BX406" s="111"/>
      <c r="BY406" s="107"/>
      <c r="BZ406" s="23"/>
      <c r="CA406" s="132"/>
      <c r="CB406" s="133"/>
      <c r="CC406" s="98">
        <f t="shared" si="5184"/>
        <v>0</v>
      </c>
      <c r="CD406" s="133"/>
      <c r="CE406" s="133"/>
      <c r="CF406" s="133"/>
      <c r="CG406" s="100">
        <f t="shared" si="5185"/>
        <v>0</v>
      </c>
      <c r="CH406" s="133"/>
      <c r="CI406" s="133"/>
      <c r="CJ406" s="133"/>
      <c r="CK406" s="98">
        <f t="shared" si="5186"/>
        <v>0</v>
      </c>
      <c r="CL406" s="110"/>
      <c r="CM406" s="111"/>
      <c r="CN406" s="107"/>
      <c r="CO406" s="22"/>
      <c r="CP406" s="132"/>
      <c r="CQ406" s="133"/>
      <c r="CR406" s="98">
        <f t="shared" si="5187"/>
        <v>0</v>
      </c>
      <c r="CS406" s="133"/>
      <c r="CT406" s="133"/>
      <c r="CU406" s="133"/>
      <c r="CV406" s="100">
        <f t="shared" si="5188"/>
        <v>0</v>
      </c>
      <c r="CW406" s="133"/>
      <c r="CX406" s="133"/>
      <c r="CY406" s="133"/>
      <c r="CZ406" s="98">
        <f t="shared" si="5189"/>
        <v>0</v>
      </c>
      <c r="DA406" s="110"/>
      <c r="DB406" s="111"/>
      <c r="DC406" s="107"/>
      <c r="DD406" s="22"/>
      <c r="DE406" s="132"/>
      <c r="DF406" s="133"/>
      <c r="DG406" s="98">
        <f t="shared" si="5190"/>
        <v>0</v>
      </c>
      <c r="DH406" s="133"/>
      <c r="DI406" s="133"/>
      <c r="DJ406" s="133"/>
      <c r="DK406" s="100">
        <f t="shared" si="5191"/>
        <v>0</v>
      </c>
      <c r="DL406" s="133"/>
      <c r="DM406" s="133"/>
      <c r="DN406" s="133"/>
      <c r="DO406" s="98">
        <f t="shared" si="5192"/>
        <v>0</v>
      </c>
      <c r="DP406" s="110"/>
      <c r="DQ406" s="111"/>
      <c r="DR406" s="107"/>
      <c r="DS406" s="22"/>
      <c r="DT406" s="132"/>
      <c r="DU406" s="133"/>
      <c r="DV406" s="98">
        <f t="shared" si="5193"/>
        <v>0</v>
      </c>
      <c r="DW406" s="133"/>
      <c r="DX406" s="133"/>
      <c r="DY406" s="133"/>
      <c r="DZ406" s="100">
        <f t="shared" si="5194"/>
        <v>0</v>
      </c>
      <c r="EA406" s="133"/>
      <c r="EB406" s="133"/>
      <c r="EC406" s="133"/>
      <c r="ED406" s="98">
        <f t="shared" si="5195"/>
        <v>0</v>
      </c>
      <c r="EE406" s="110"/>
      <c r="EF406" s="111"/>
      <c r="EG406" s="107"/>
      <c r="EH406" s="22"/>
      <c r="EI406" s="132"/>
      <c r="EJ406" s="133"/>
      <c r="EK406" s="98">
        <f t="shared" si="5196"/>
        <v>0</v>
      </c>
      <c r="EL406" s="133"/>
      <c r="EM406" s="133"/>
      <c r="EN406" s="133"/>
      <c r="EO406" s="100">
        <f t="shared" si="5197"/>
        <v>0</v>
      </c>
      <c r="EP406" s="133"/>
      <c r="EQ406" s="133"/>
      <c r="ER406" s="133"/>
      <c r="ES406" s="98">
        <f t="shared" si="4849"/>
        <v>0</v>
      </c>
      <c r="ET406" s="110"/>
      <c r="EU406" s="111"/>
      <c r="EV406" s="107"/>
      <c r="EW406" s="22"/>
      <c r="EX406" s="132"/>
      <c r="EY406" s="133"/>
      <c r="EZ406" s="98">
        <f t="shared" si="5198"/>
        <v>0</v>
      </c>
      <c r="FA406" s="133"/>
      <c r="FB406" s="133"/>
      <c r="FC406" s="133"/>
      <c r="FD406" s="100">
        <f t="shared" si="5756"/>
        <v>0</v>
      </c>
      <c r="FE406" s="133"/>
      <c r="FF406" s="133"/>
      <c r="FG406" s="133"/>
      <c r="FH406" s="98">
        <f t="shared" si="4851"/>
        <v>0</v>
      </c>
      <c r="FI406" s="110"/>
      <c r="FJ406" s="111"/>
      <c r="FK406" s="107"/>
      <c r="FL406" s="22"/>
      <c r="FM406" s="132"/>
      <c r="FN406" s="133"/>
      <c r="FO406" s="98">
        <f t="shared" si="5591"/>
        <v>0</v>
      </c>
      <c r="FP406" s="133"/>
      <c r="FQ406" s="133"/>
      <c r="FR406" s="133"/>
      <c r="FS406" s="100">
        <f t="shared" si="5757"/>
        <v>0</v>
      </c>
      <c r="FT406" s="133"/>
      <c r="FU406" s="133"/>
      <c r="FV406" s="133"/>
      <c r="FW406" s="98">
        <f t="shared" si="6083"/>
        <v>0</v>
      </c>
      <c r="FX406" s="110"/>
      <c r="FY406" s="111"/>
      <c r="FZ406" s="107"/>
      <c r="GA406" s="22"/>
      <c r="GB406" s="132"/>
      <c r="GC406" s="133"/>
      <c r="GD406" s="98">
        <f t="shared" si="5200"/>
        <v>0</v>
      </c>
      <c r="GE406" s="133"/>
      <c r="GF406" s="133"/>
      <c r="GG406" s="133"/>
      <c r="GH406" s="100">
        <f t="shared" si="5201"/>
        <v>0</v>
      </c>
      <c r="GI406" s="133"/>
      <c r="GJ406" s="133"/>
      <c r="GK406" s="133"/>
      <c r="GL406" s="98">
        <f t="shared" si="5202"/>
        <v>0</v>
      </c>
      <c r="GM406" s="110"/>
      <c r="GN406" s="111"/>
      <c r="GO406" s="107"/>
      <c r="GP406" s="22"/>
      <c r="GQ406" s="132"/>
      <c r="GR406" s="133"/>
      <c r="GS406" s="98">
        <f t="shared" si="5203"/>
        <v>0</v>
      </c>
      <c r="GT406" s="133"/>
      <c r="GU406" s="133"/>
      <c r="GV406" s="133"/>
      <c r="GW406" s="100">
        <f t="shared" si="5204"/>
        <v>0</v>
      </c>
      <c r="GX406" s="133"/>
      <c r="GY406" s="133"/>
      <c r="GZ406" s="133"/>
      <c r="HA406" s="98">
        <f t="shared" si="5205"/>
        <v>0</v>
      </c>
      <c r="HB406" s="110"/>
      <c r="HC406" s="111"/>
      <c r="HD406" s="107"/>
      <c r="HE406" s="22"/>
      <c r="HF406" s="132"/>
      <c r="HG406" s="133"/>
      <c r="HH406" s="98">
        <f t="shared" si="5206"/>
        <v>0</v>
      </c>
      <c r="HI406" s="133"/>
      <c r="HJ406" s="133"/>
      <c r="HK406" s="133"/>
      <c r="HL406" s="100">
        <f t="shared" si="5207"/>
        <v>0</v>
      </c>
      <c r="HM406" s="133"/>
      <c r="HN406" s="133"/>
      <c r="HO406" s="133"/>
      <c r="HP406" s="98">
        <f t="shared" si="6082"/>
        <v>0</v>
      </c>
      <c r="HQ406" s="110"/>
      <c r="HR406" s="111"/>
      <c r="HS406" s="107"/>
      <c r="HT406" s="22"/>
      <c r="HU406" s="132"/>
      <c r="HV406" s="133"/>
      <c r="HW406" s="98">
        <f t="shared" si="5755"/>
        <v>0</v>
      </c>
      <c r="HX406" s="133"/>
      <c r="HY406" s="133"/>
      <c r="HZ406" s="133"/>
      <c r="IA406" s="100">
        <f t="shared" si="5759"/>
        <v>0</v>
      </c>
      <c r="IB406" s="133"/>
      <c r="IC406" s="133"/>
      <c r="ID406" s="133"/>
      <c r="IE406" s="98">
        <f t="shared" si="5211"/>
        <v>0</v>
      </c>
      <c r="IF406" s="110"/>
      <c r="IG406" s="111"/>
      <c r="IH406" s="107"/>
      <c r="II406" s="22"/>
      <c r="IJ406" s="132"/>
      <c r="IK406" s="133"/>
      <c r="IL406" s="98">
        <f t="shared" si="5752"/>
        <v>0</v>
      </c>
      <c r="IM406" s="133"/>
      <c r="IN406" s="133"/>
      <c r="IO406" s="133"/>
      <c r="IP406" s="100">
        <f t="shared" si="4678"/>
        <v>0</v>
      </c>
      <c r="IQ406" s="133"/>
      <c r="IR406" s="133"/>
      <c r="IS406" s="133"/>
      <c r="IT406" s="98">
        <f t="shared" si="5753"/>
        <v>0</v>
      </c>
      <c r="IU406" s="110"/>
      <c r="IV406" s="111"/>
      <c r="IW406" s="107"/>
      <c r="IX406" s="22"/>
      <c r="IY406" s="132"/>
      <c r="IZ406" s="133"/>
      <c r="JA406" s="98">
        <f t="shared" si="5212"/>
        <v>0</v>
      </c>
      <c r="JB406" s="133"/>
      <c r="JC406" s="133"/>
      <c r="JD406" s="133"/>
      <c r="JE406" s="100">
        <f t="shared" si="5213"/>
        <v>0</v>
      </c>
      <c r="JF406" s="133"/>
      <c r="JG406" s="133"/>
      <c r="JH406" s="133"/>
      <c r="JI406" s="98">
        <f t="shared" si="5214"/>
        <v>0</v>
      </c>
      <c r="JJ406" s="110"/>
      <c r="JK406" s="111"/>
      <c r="JL406" s="107"/>
      <c r="JM406" s="22"/>
      <c r="JN406" s="132"/>
      <c r="JO406" s="133"/>
      <c r="JP406" s="98">
        <f t="shared" si="5215"/>
        <v>0</v>
      </c>
      <c r="JQ406" s="133"/>
      <c r="JR406" s="133"/>
      <c r="JS406" s="133"/>
      <c r="JT406" s="100">
        <f t="shared" si="5216"/>
        <v>0</v>
      </c>
      <c r="JU406" s="133"/>
      <c r="JV406" s="133"/>
      <c r="JW406" s="133"/>
      <c r="JX406" s="98">
        <f t="shared" si="5217"/>
        <v>0</v>
      </c>
      <c r="JY406" s="110"/>
      <c r="JZ406" s="111"/>
      <c r="KA406" s="107"/>
      <c r="KB406" s="22"/>
      <c r="KC406" s="132"/>
      <c r="KD406" s="133"/>
      <c r="KE406" s="98">
        <f t="shared" si="5218"/>
        <v>0</v>
      </c>
      <c r="KF406" s="133"/>
      <c r="KG406" s="133"/>
      <c r="KH406" s="133"/>
      <c r="KI406" s="100">
        <f t="shared" si="5219"/>
        <v>0</v>
      </c>
      <c r="KJ406" s="133"/>
      <c r="KK406" s="133"/>
      <c r="KL406" s="133"/>
      <c r="KM406" s="98">
        <f t="shared" si="5920"/>
        <v>0</v>
      </c>
      <c r="KN406" s="110"/>
      <c r="KO406" s="111"/>
      <c r="KP406" s="107"/>
      <c r="KQ406" s="22"/>
      <c r="KR406" s="132"/>
      <c r="KS406" s="133"/>
      <c r="KT406" s="98">
        <f t="shared" si="5220"/>
        <v>0</v>
      </c>
      <c r="KU406" s="133"/>
      <c r="KV406" s="133"/>
      <c r="KW406" s="133"/>
      <c r="KX406" s="100">
        <f t="shared" si="5758"/>
        <v>0</v>
      </c>
      <c r="KY406" s="133"/>
      <c r="KZ406" s="133"/>
      <c r="LA406" s="133"/>
      <c r="LB406" s="98">
        <f t="shared" si="5221"/>
        <v>0</v>
      </c>
      <c r="LC406" s="110"/>
      <c r="LD406" s="111"/>
      <c r="LE406" s="107"/>
      <c r="LF406" s="22"/>
      <c r="LG406" s="132"/>
      <c r="LH406" s="133"/>
      <c r="LI406" s="98">
        <f t="shared" si="5222"/>
        <v>0</v>
      </c>
      <c r="LJ406" s="133"/>
      <c r="LK406" s="133"/>
      <c r="LL406" s="133"/>
      <c r="LM406" s="100">
        <f t="shared" si="5223"/>
        <v>0</v>
      </c>
      <c r="LN406" s="133"/>
      <c r="LO406" s="133"/>
      <c r="LP406" s="133"/>
      <c r="LQ406" s="98">
        <f t="shared" si="5224"/>
        <v>0</v>
      </c>
      <c r="LR406" s="110"/>
      <c r="LS406" s="111"/>
      <c r="LT406" s="107"/>
      <c r="LU406" s="22"/>
      <c r="LV406" s="132"/>
      <c r="LW406" s="133"/>
      <c r="LX406" s="98">
        <f t="shared" si="4356"/>
        <v>0</v>
      </c>
      <c r="LY406" s="133"/>
      <c r="LZ406" s="133"/>
      <c r="MA406" s="133"/>
      <c r="MB406" s="100">
        <f t="shared" si="5225"/>
        <v>0</v>
      </c>
      <c r="MC406" s="133"/>
      <c r="MD406" s="133"/>
      <c r="ME406" s="133"/>
      <c r="MF406" s="98">
        <f t="shared" si="5226"/>
        <v>0</v>
      </c>
      <c r="MG406" s="110"/>
      <c r="MH406" s="111"/>
      <c r="MI406" s="107"/>
      <c r="MJ406" s="22"/>
      <c r="MK406" s="132"/>
      <c r="ML406" s="133"/>
      <c r="MM406" s="98">
        <f t="shared" si="5227"/>
        <v>0</v>
      </c>
      <c r="MN406" s="133"/>
      <c r="MO406" s="133"/>
      <c r="MP406" s="133"/>
      <c r="MQ406" s="100">
        <f t="shared" si="5228"/>
        <v>0</v>
      </c>
      <c r="MR406" s="133"/>
      <c r="MS406" s="133"/>
      <c r="MT406" s="133"/>
      <c r="MU406" s="98">
        <f t="shared" si="4850"/>
        <v>0</v>
      </c>
      <c r="MV406" s="110"/>
      <c r="MW406" s="111"/>
      <c r="MX406" s="107"/>
      <c r="MY406" s="22"/>
      <c r="MZ406" s="132"/>
      <c r="NA406" s="133"/>
      <c r="NB406" s="98">
        <f t="shared" si="5229"/>
        <v>0</v>
      </c>
      <c r="NC406" s="133"/>
      <c r="ND406" s="133"/>
      <c r="NE406" s="133"/>
      <c r="NF406" s="100">
        <f t="shared" si="5230"/>
        <v>0</v>
      </c>
      <c r="NG406" s="133"/>
      <c r="NH406" s="133"/>
      <c r="NI406" s="133"/>
      <c r="NJ406" s="98">
        <f t="shared" si="5231"/>
        <v>0</v>
      </c>
      <c r="NK406" s="110"/>
      <c r="NL406" s="111"/>
      <c r="NM406" s="107"/>
      <c r="NN406" s="22"/>
      <c r="NO406" s="132"/>
      <c r="NP406" s="133"/>
      <c r="NQ406" s="98">
        <f t="shared" si="5232"/>
        <v>0</v>
      </c>
      <c r="NR406" s="133"/>
      <c r="NS406" s="133"/>
      <c r="NT406" s="133"/>
      <c r="NU406" s="100">
        <f t="shared" si="5233"/>
        <v>0</v>
      </c>
      <c r="NV406" s="133"/>
      <c r="NW406" s="133"/>
      <c r="NX406" s="133"/>
      <c r="NY406" s="98">
        <f t="shared" si="5234"/>
        <v>0</v>
      </c>
      <c r="NZ406" s="110"/>
      <c r="OA406" s="111"/>
      <c r="OB406" s="107"/>
      <c r="OC406" s="22"/>
      <c r="OD406" s="132"/>
      <c r="OE406" s="133"/>
      <c r="OF406" s="98">
        <f t="shared" si="4681"/>
        <v>0</v>
      </c>
      <c r="OG406" s="133"/>
      <c r="OH406" s="133"/>
      <c r="OI406" s="133"/>
      <c r="OJ406" s="100">
        <f t="shared" si="5235"/>
        <v>0</v>
      </c>
      <c r="OK406" s="133"/>
      <c r="OL406" s="133"/>
      <c r="OM406" s="133"/>
      <c r="ON406" s="98">
        <f t="shared" si="5236"/>
        <v>0</v>
      </c>
      <c r="OO406" s="110"/>
      <c r="OP406" s="111"/>
      <c r="OQ406" s="107"/>
      <c r="OR406" s="22"/>
      <c r="OS406" s="132"/>
      <c r="OT406" s="133"/>
      <c r="OU406" s="98">
        <f t="shared" si="4688"/>
        <v>0</v>
      </c>
      <c r="OV406" s="133"/>
      <c r="OW406" s="133"/>
      <c r="OX406" s="133"/>
      <c r="OY406" s="100">
        <f t="shared" si="6403"/>
        <v>0</v>
      </c>
      <c r="OZ406" s="133"/>
      <c r="PA406" s="133"/>
      <c r="PB406" s="133"/>
      <c r="PC406" s="98">
        <f t="shared" si="5430"/>
        <v>0</v>
      </c>
      <c r="PD406" s="110"/>
      <c r="PE406" s="111"/>
      <c r="PF406" s="107"/>
      <c r="PG406" s="22"/>
      <c r="PH406" s="132"/>
      <c r="PI406" s="133"/>
      <c r="PJ406" s="98">
        <f t="shared" si="5237"/>
        <v>0</v>
      </c>
      <c r="PK406" s="133"/>
      <c r="PL406" s="133"/>
      <c r="PM406" s="133"/>
      <c r="PN406" s="100">
        <f t="shared" si="5238"/>
        <v>0</v>
      </c>
      <c r="PO406" s="133"/>
      <c r="PP406" s="133"/>
      <c r="PQ406" s="133"/>
      <c r="PR406" s="98">
        <f t="shared" si="5239"/>
        <v>0</v>
      </c>
      <c r="PS406" s="110"/>
      <c r="PT406" s="111"/>
      <c r="PU406" s="107"/>
      <c r="PV406" s="22"/>
      <c r="PW406" s="132"/>
      <c r="PX406" s="133"/>
      <c r="PY406" s="98">
        <f t="shared" si="5240"/>
        <v>0</v>
      </c>
      <c r="PZ406" s="133"/>
      <c r="QA406" s="133"/>
      <c r="QB406" s="133"/>
      <c r="QC406" s="100">
        <f t="shared" si="5241"/>
        <v>0</v>
      </c>
      <c r="QD406" s="133"/>
      <c r="QE406" s="133"/>
      <c r="QF406" s="133"/>
      <c r="QG406" s="98">
        <f t="shared" si="5242"/>
        <v>0</v>
      </c>
      <c r="QH406" s="110"/>
      <c r="QI406" s="111"/>
      <c r="QJ406" s="107"/>
      <c r="QK406" s="22"/>
      <c r="QL406" s="132"/>
      <c r="QM406" s="133"/>
      <c r="QN406" s="98">
        <f t="shared" si="5243"/>
        <v>0</v>
      </c>
      <c r="QO406" s="133"/>
      <c r="QP406" s="133"/>
      <c r="QQ406" s="133"/>
      <c r="QR406" s="100">
        <f t="shared" si="5244"/>
        <v>0</v>
      </c>
      <c r="QS406" s="133"/>
      <c r="QT406" s="133"/>
      <c r="QU406" s="133"/>
      <c r="QV406" s="98">
        <f t="shared" si="5245"/>
        <v>0</v>
      </c>
      <c r="QW406" s="110"/>
      <c r="QX406" s="111"/>
      <c r="QY406" s="107"/>
      <c r="QZ406" s="22"/>
      <c r="RA406" s="132"/>
      <c r="RB406" s="133"/>
      <c r="RC406" s="98">
        <f t="shared" si="5246"/>
        <v>0</v>
      </c>
      <c r="RD406" s="133"/>
      <c r="RE406" s="133"/>
      <c r="RF406" s="133"/>
      <c r="RG406" s="100">
        <f t="shared" si="5247"/>
        <v>0</v>
      </c>
      <c r="RH406" s="133"/>
      <c r="RI406" s="133"/>
      <c r="RJ406" s="133"/>
      <c r="RK406" s="98">
        <f t="shared" si="5248"/>
        <v>0</v>
      </c>
      <c r="RL406" s="110"/>
      <c r="RM406" s="111"/>
      <c r="RN406" s="107"/>
      <c r="RO406" s="22"/>
      <c r="RP406" s="132"/>
      <c r="RQ406" s="133"/>
      <c r="RR406" s="98">
        <f t="shared" si="5249"/>
        <v>0</v>
      </c>
      <c r="RS406" s="133"/>
      <c r="RT406" s="133"/>
      <c r="RU406" s="133"/>
      <c r="RV406" s="100">
        <f t="shared" si="5250"/>
        <v>0</v>
      </c>
      <c r="RW406" s="133"/>
      <c r="RX406" s="133"/>
      <c r="RY406" s="133"/>
      <c r="RZ406" s="98">
        <f t="shared" si="5251"/>
        <v>0</v>
      </c>
      <c r="SA406" s="110"/>
      <c r="SB406" s="111"/>
      <c r="SC406" s="107"/>
      <c r="SD406" s="22"/>
      <c r="SE406" s="132"/>
      <c r="SF406" s="133"/>
      <c r="SG406" s="98">
        <f t="shared" si="5252"/>
        <v>0</v>
      </c>
      <c r="SH406" s="133"/>
      <c r="SI406" s="133"/>
      <c r="SJ406" s="133"/>
      <c r="SK406" s="100">
        <f t="shared" si="5253"/>
        <v>0</v>
      </c>
      <c r="SL406" s="133"/>
      <c r="SM406" s="133"/>
      <c r="SN406" s="133"/>
      <c r="SO406" s="98">
        <f t="shared" si="5254"/>
        <v>0</v>
      </c>
      <c r="SP406" s="110"/>
      <c r="SQ406" s="111"/>
      <c r="SR406" s="107"/>
      <c r="SS406" s="22"/>
      <c r="ST406" s="132"/>
      <c r="SU406" s="133"/>
      <c r="SV406" s="98">
        <f t="shared" si="4682"/>
        <v>0</v>
      </c>
      <c r="SW406" s="133"/>
      <c r="SX406" s="133"/>
      <c r="SY406" s="133"/>
      <c r="SZ406" s="100">
        <f t="shared" si="4683"/>
        <v>0</v>
      </c>
      <c r="TA406" s="133"/>
      <c r="TB406" s="133"/>
      <c r="TC406" s="133"/>
      <c r="TD406" s="98">
        <f t="shared" si="4684"/>
        <v>0</v>
      </c>
      <c r="TE406" s="110"/>
      <c r="TF406" s="111"/>
      <c r="TG406" s="107"/>
      <c r="TH406" s="22"/>
      <c r="TI406" s="132"/>
      <c r="TJ406" s="133"/>
      <c r="TK406" s="98">
        <f t="shared" si="5255"/>
        <v>0</v>
      </c>
      <c r="TL406" s="133"/>
      <c r="TM406" s="133"/>
      <c r="TN406" s="133"/>
      <c r="TO406" s="100">
        <f t="shared" si="5256"/>
        <v>0</v>
      </c>
      <c r="TP406" s="133"/>
      <c r="TQ406" s="133"/>
      <c r="TR406" s="133"/>
      <c r="TS406" s="98">
        <f t="shared" si="5257"/>
        <v>0</v>
      </c>
      <c r="TT406" s="110"/>
      <c r="TU406" s="111"/>
      <c r="TV406" s="107"/>
      <c r="TW406" s="22"/>
      <c r="TX406" s="132"/>
      <c r="TY406" s="133"/>
      <c r="TZ406" s="98">
        <f t="shared" si="5258"/>
        <v>0</v>
      </c>
      <c r="UA406" s="133"/>
      <c r="UB406" s="133"/>
      <c r="UC406" s="133"/>
      <c r="UD406" s="100">
        <f t="shared" si="5259"/>
        <v>0</v>
      </c>
      <c r="UE406" s="133"/>
      <c r="UF406" s="133"/>
      <c r="UG406" s="133"/>
      <c r="UH406" s="98">
        <f t="shared" si="5260"/>
        <v>0</v>
      </c>
      <c r="UI406" s="110"/>
      <c r="UJ406" s="111"/>
      <c r="UK406" s="107"/>
      <c r="UL406" s="22"/>
      <c r="UM406" s="132"/>
      <c r="UN406" s="133"/>
      <c r="UO406" s="98">
        <f t="shared" si="5261"/>
        <v>0</v>
      </c>
      <c r="UP406" s="133"/>
      <c r="UQ406" s="133"/>
      <c r="UR406" s="133"/>
      <c r="US406" s="100">
        <f t="shared" si="5262"/>
        <v>0</v>
      </c>
      <c r="UT406" s="133"/>
      <c r="UU406" s="133"/>
      <c r="UV406" s="133"/>
      <c r="UW406" s="98">
        <f t="shared" si="5263"/>
        <v>0</v>
      </c>
      <c r="UX406" s="110"/>
      <c r="UY406" s="111"/>
      <c r="UZ406" s="107"/>
      <c r="VA406" s="22"/>
      <c r="VB406" s="132"/>
      <c r="VC406" s="133"/>
      <c r="VD406" s="98">
        <f t="shared" si="5264"/>
        <v>0</v>
      </c>
      <c r="VE406" s="133"/>
      <c r="VF406" s="133"/>
      <c r="VG406" s="133"/>
      <c r="VH406" s="100">
        <f t="shared" si="5265"/>
        <v>0</v>
      </c>
      <c r="VI406" s="133"/>
      <c r="VJ406" s="133"/>
      <c r="VK406" s="133"/>
      <c r="VL406" s="98">
        <f t="shared" si="5266"/>
        <v>0</v>
      </c>
      <c r="VM406" s="110"/>
      <c r="VN406" s="111"/>
      <c r="VO406" s="107"/>
      <c r="VP406" s="22"/>
      <c r="VQ406" s="132"/>
      <c r="VR406" s="133"/>
      <c r="VS406" s="98">
        <f t="shared" si="5267"/>
        <v>0</v>
      </c>
      <c r="VT406" s="133"/>
      <c r="VU406" s="133"/>
      <c r="VV406" s="133"/>
      <c r="VW406" s="100">
        <f t="shared" si="5268"/>
        <v>0</v>
      </c>
      <c r="VX406" s="133"/>
      <c r="VY406" s="133"/>
      <c r="VZ406" s="133"/>
      <c r="WA406" s="98">
        <f t="shared" si="5269"/>
        <v>0</v>
      </c>
      <c r="WB406" s="110"/>
      <c r="WC406" s="111"/>
      <c r="WD406" s="107"/>
      <c r="WE406" s="22"/>
    </row>
    <row r="407" spans="1:603" ht="16.5" customHeight="1">
      <c r="A407" s="94"/>
      <c r="B407" s="105" t="s">
        <v>307</v>
      </c>
      <c r="C407" s="106" t="s">
        <v>66</v>
      </c>
      <c r="D407" s="132"/>
      <c r="E407" s="133"/>
      <c r="F407" s="98">
        <f t="shared" si="4685"/>
        <v>0</v>
      </c>
      <c r="G407" s="133"/>
      <c r="H407" s="133"/>
      <c r="I407" s="133"/>
      <c r="J407" s="100">
        <f t="shared" si="4686"/>
        <v>0</v>
      </c>
      <c r="K407" s="133"/>
      <c r="L407" s="133"/>
      <c r="M407" s="133"/>
      <c r="N407" s="98">
        <f t="shared" si="6564"/>
        <v>0</v>
      </c>
      <c r="O407" s="110"/>
      <c r="P407" s="111"/>
      <c r="Q407" s="107"/>
      <c r="R407" s="22"/>
      <c r="S407" s="132"/>
      <c r="T407" s="133"/>
      <c r="U407" s="98">
        <f t="shared" si="5172"/>
        <v>0</v>
      </c>
      <c r="V407" s="133"/>
      <c r="W407" s="133"/>
      <c r="X407" s="133"/>
      <c r="Y407" s="100">
        <f t="shared" si="5173"/>
        <v>0</v>
      </c>
      <c r="Z407" s="133"/>
      <c r="AA407" s="133"/>
      <c r="AB407" s="133"/>
      <c r="AC407" s="98">
        <f t="shared" si="5174"/>
        <v>0</v>
      </c>
      <c r="AD407" s="110"/>
      <c r="AE407" s="111"/>
      <c r="AF407" s="107"/>
      <c r="AG407" s="22"/>
      <c r="AH407" s="132"/>
      <c r="AI407" s="133"/>
      <c r="AJ407" s="98">
        <f t="shared" si="5175"/>
        <v>0</v>
      </c>
      <c r="AK407" s="133"/>
      <c r="AL407" s="133"/>
      <c r="AM407" s="133"/>
      <c r="AN407" s="100">
        <f t="shared" si="5176"/>
        <v>0</v>
      </c>
      <c r="AO407" s="133"/>
      <c r="AP407" s="133"/>
      <c r="AQ407" s="133"/>
      <c r="AR407" s="98">
        <f t="shared" si="6081"/>
        <v>0</v>
      </c>
      <c r="AS407" s="110"/>
      <c r="AT407" s="111"/>
      <c r="AU407" s="107"/>
      <c r="AV407" s="22"/>
      <c r="AW407" s="132"/>
      <c r="AX407" s="133"/>
      <c r="AY407" s="98">
        <f t="shared" si="5178"/>
        <v>0</v>
      </c>
      <c r="AZ407" s="133"/>
      <c r="BA407" s="133"/>
      <c r="BB407" s="133"/>
      <c r="BC407" s="100">
        <f t="shared" si="5179"/>
        <v>0</v>
      </c>
      <c r="BD407" s="133"/>
      <c r="BE407" s="133"/>
      <c r="BF407" s="133"/>
      <c r="BG407" s="98">
        <f t="shared" si="5180"/>
        <v>0</v>
      </c>
      <c r="BH407" s="110"/>
      <c r="BI407" s="111"/>
      <c r="BJ407" s="107"/>
      <c r="BK407" s="22"/>
      <c r="BL407" s="132"/>
      <c r="BM407" s="133"/>
      <c r="BN407" s="98">
        <f t="shared" si="5181"/>
        <v>0</v>
      </c>
      <c r="BO407" s="133"/>
      <c r="BP407" s="133"/>
      <c r="BQ407" s="133"/>
      <c r="BR407" s="100">
        <f t="shared" si="5182"/>
        <v>0</v>
      </c>
      <c r="BS407" s="133"/>
      <c r="BT407" s="133"/>
      <c r="BU407" s="133"/>
      <c r="BV407" s="98">
        <f t="shared" si="5183"/>
        <v>0</v>
      </c>
      <c r="BW407" s="110"/>
      <c r="BX407" s="111"/>
      <c r="BY407" s="107"/>
      <c r="BZ407" s="23"/>
      <c r="CA407" s="132"/>
      <c r="CB407" s="133"/>
      <c r="CC407" s="98">
        <f t="shared" si="5184"/>
        <v>0</v>
      </c>
      <c r="CD407" s="133"/>
      <c r="CE407" s="133"/>
      <c r="CF407" s="133"/>
      <c r="CG407" s="100">
        <f t="shared" si="5185"/>
        <v>0</v>
      </c>
      <c r="CH407" s="133"/>
      <c r="CI407" s="133"/>
      <c r="CJ407" s="133"/>
      <c r="CK407" s="98">
        <f t="shared" si="5186"/>
        <v>0</v>
      </c>
      <c r="CL407" s="110"/>
      <c r="CM407" s="111"/>
      <c r="CN407" s="107"/>
      <c r="CO407" s="22"/>
      <c r="CP407" s="132"/>
      <c r="CQ407" s="133"/>
      <c r="CR407" s="98">
        <f t="shared" si="5187"/>
        <v>0</v>
      </c>
      <c r="CS407" s="133"/>
      <c r="CT407" s="133"/>
      <c r="CU407" s="133"/>
      <c r="CV407" s="100">
        <f t="shared" si="5188"/>
        <v>0</v>
      </c>
      <c r="CW407" s="133"/>
      <c r="CX407" s="133"/>
      <c r="CY407" s="133"/>
      <c r="CZ407" s="98">
        <f t="shared" si="5189"/>
        <v>0</v>
      </c>
      <c r="DA407" s="110"/>
      <c r="DB407" s="111"/>
      <c r="DC407" s="107"/>
      <c r="DD407" s="22"/>
      <c r="DE407" s="132"/>
      <c r="DF407" s="133"/>
      <c r="DG407" s="98">
        <f t="shared" si="5190"/>
        <v>0</v>
      </c>
      <c r="DH407" s="133"/>
      <c r="DI407" s="133"/>
      <c r="DJ407" s="133"/>
      <c r="DK407" s="100">
        <f t="shared" si="5191"/>
        <v>0</v>
      </c>
      <c r="DL407" s="133"/>
      <c r="DM407" s="133"/>
      <c r="DN407" s="133"/>
      <c r="DO407" s="98">
        <f t="shared" si="5192"/>
        <v>0</v>
      </c>
      <c r="DP407" s="110"/>
      <c r="DQ407" s="111"/>
      <c r="DR407" s="107"/>
      <c r="DS407" s="22"/>
      <c r="DT407" s="132"/>
      <c r="DU407" s="133"/>
      <c r="DV407" s="98">
        <f t="shared" si="5193"/>
        <v>0</v>
      </c>
      <c r="DW407" s="133"/>
      <c r="DX407" s="133"/>
      <c r="DY407" s="133"/>
      <c r="DZ407" s="100">
        <f t="shared" si="5194"/>
        <v>0</v>
      </c>
      <c r="EA407" s="133"/>
      <c r="EB407" s="133"/>
      <c r="EC407" s="133"/>
      <c r="ED407" s="98">
        <f t="shared" si="5195"/>
        <v>0</v>
      </c>
      <c r="EE407" s="110"/>
      <c r="EF407" s="111"/>
      <c r="EG407" s="107"/>
      <c r="EH407" s="22"/>
      <c r="EI407" s="132"/>
      <c r="EJ407" s="133"/>
      <c r="EK407" s="98">
        <f t="shared" si="5196"/>
        <v>0</v>
      </c>
      <c r="EL407" s="133"/>
      <c r="EM407" s="133"/>
      <c r="EN407" s="133"/>
      <c r="EO407" s="100">
        <f t="shared" si="5197"/>
        <v>0</v>
      </c>
      <c r="EP407" s="133"/>
      <c r="EQ407" s="133"/>
      <c r="ER407" s="133"/>
      <c r="ES407" s="98">
        <f t="shared" si="4849"/>
        <v>0</v>
      </c>
      <c r="ET407" s="110"/>
      <c r="EU407" s="111"/>
      <c r="EV407" s="107"/>
      <c r="EW407" s="22"/>
      <c r="EX407" s="132"/>
      <c r="EY407" s="133"/>
      <c r="EZ407" s="98">
        <f t="shared" si="5198"/>
        <v>0</v>
      </c>
      <c r="FA407" s="133"/>
      <c r="FB407" s="133"/>
      <c r="FC407" s="133"/>
      <c r="FD407" s="100">
        <f t="shared" si="5756"/>
        <v>0</v>
      </c>
      <c r="FE407" s="133"/>
      <c r="FF407" s="133"/>
      <c r="FG407" s="133"/>
      <c r="FH407" s="98">
        <f t="shared" si="4851"/>
        <v>0</v>
      </c>
      <c r="FI407" s="110"/>
      <c r="FJ407" s="111"/>
      <c r="FK407" s="107"/>
      <c r="FL407" s="22"/>
      <c r="FM407" s="132"/>
      <c r="FN407" s="133"/>
      <c r="FO407" s="98">
        <f t="shared" si="5591"/>
        <v>0</v>
      </c>
      <c r="FP407" s="133"/>
      <c r="FQ407" s="133"/>
      <c r="FR407" s="133"/>
      <c r="FS407" s="100">
        <f t="shared" si="5757"/>
        <v>0</v>
      </c>
      <c r="FT407" s="133"/>
      <c r="FU407" s="133"/>
      <c r="FV407" s="133"/>
      <c r="FW407" s="98">
        <f t="shared" si="6083"/>
        <v>0</v>
      </c>
      <c r="FX407" s="110"/>
      <c r="FY407" s="111"/>
      <c r="FZ407" s="107"/>
      <c r="GA407" s="22"/>
      <c r="GB407" s="132"/>
      <c r="GC407" s="133"/>
      <c r="GD407" s="98">
        <f t="shared" si="5200"/>
        <v>0</v>
      </c>
      <c r="GE407" s="133"/>
      <c r="GF407" s="133"/>
      <c r="GG407" s="133"/>
      <c r="GH407" s="100">
        <f t="shared" si="5201"/>
        <v>0</v>
      </c>
      <c r="GI407" s="133"/>
      <c r="GJ407" s="133"/>
      <c r="GK407" s="133"/>
      <c r="GL407" s="98">
        <f t="shared" si="5202"/>
        <v>0</v>
      </c>
      <c r="GM407" s="110"/>
      <c r="GN407" s="111"/>
      <c r="GO407" s="107"/>
      <c r="GP407" s="22"/>
      <c r="GQ407" s="132"/>
      <c r="GR407" s="133"/>
      <c r="GS407" s="98">
        <f t="shared" si="5203"/>
        <v>0</v>
      </c>
      <c r="GT407" s="133"/>
      <c r="GU407" s="133"/>
      <c r="GV407" s="133"/>
      <c r="GW407" s="100">
        <f t="shared" si="5204"/>
        <v>0</v>
      </c>
      <c r="GX407" s="133"/>
      <c r="GY407" s="133"/>
      <c r="GZ407" s="133"/>
      <c r="HA407" s="98">
        <f t="shared" si="5205"/>
        <v>0</v>
      </c>
      <c r="HB407" s="110"/>
      <c r="HC407" s="111"/>
      <c r="HD407" s="107"/>
      <c r="HE407" s="22"/>
      <c r="HF407" s="132"/>
      <c r="HG407" s="133"/>
      <c r="HH407" s="98">
        <f t="shared" si="5206"/>
        <v>0</v>
      </c>
      <c r="HI407" s="133"/>
      <c r="HJ407" s="133"/>
      <c r="HK407" s="133"/>
      <c r="HL407" s="100">
        <f t="shared" si="5207"/>
        <v>0</v>
      </c>
      <c r="HM407" s="133"/>
      <c r="HN407" s="133"/>
      <c r="HO407" s="133"/>
      <c r="HP407" s="98">
        <f t="shared" si="6082"/>
        <v>0</v>
      </c>
      <c r="HQ407" s="110"/>
      <c r="HR407" s="111"/>
      <c r="HS407" s="107"/>
      <c r="HT407" s="22"/>
      <c r="HU407" s="132"/>
      <c r="HV407" s="133"/>
      <c r="HW407" s="98">
        <f t="shared" si="5755"/>
        <v>0</v>
      </c>
      <c r="HX407" s="133"/>
      <c r="HY407" s="133"/>
      <c r="HZ407" s="133"/>
      <c r="IA407" s="100">
        <f t="shared" si="5759"/>
        <v>0</v>
      </c>
      <c r="IB407" s="133"/>
      <c r="IC407" s="133"/>
      <c r="ID407" s="133"/>
      <c r="IE407" s="98">
        <f t="shared" si="5211"/>
        <v>0</v>
      </c>
      <c r="IF407" s="110"/>
      <c r="IG407" s="111"/>
      <c r="IH407" s="107"/>
      <c r="II407" s="22"/>
      <c r="IJ407" s="132"/>
      <c r="IK407" s="133"/>
      <c r="IL407" s="98">
        <f t="shared" si="5752"/>
        <v>0</v>
      </c>
      <c r="IM407" s="133"/>
      <c r="IN407" s="133"/>
      <c r="IO407" s="133"/>
      <c r="IP407" s="100">
        <f t="shared" si="4678"/>
        <v>0</v>
      </c>
      <c r="IQ407" s="133"/>
      <c r="IR407" s="133"/>
      <c r="IS407" s="133"/>
      <c r="IT407" s="98">
        <f t="shared" si="5753"/>
        <v>0</v>
      </c>
      <c r="IU407" s="110"/>
      <c r="IV407" s="111"/>
      <c r="IW407" s="107"/>
      <c r="IX407" s="22"/>
      <c r="IY407" s="132"/>
      <c r="IZ407" s="133"/>
      <c r="JA407" s="98">
        <f t="shared" si="5212"/>
        <v>0</v>
      </c>
      <c r="JB407" s="133"/>
      <c r="JC407" s="133"/>
      <c r="JD407" s="133"/>
      <c r="JE407" s="100">
        <f t="shared" si="5213"/>
        <v>0</v>
      </c>
      <c r="JF407" s="133"/>
      <c r="JG407" s="133"/>
      <c r="JH407" s="133"/>
      <c r="JI407" s="98">
        <f t="shared" si="5214"/>
        <v>0</v>
      </c>
      <c r="JJ407" s="110"/>
      <c r="JK407" s="111"/>
      <c r="JL407" s="107"/>
      <c r="JM407" s="22"/>
      <c r="JN407" s="132"/>
      <c r="JO407" s="133"/>
      <c r="JP407" s="98">
        <f t="shared" si="5215"/>
        <v>0</v>
      </c>
      <c r="JQ407" s="133"/>
      <c r="JR407" s="133"/>
      <c r="JS407" s="133"/>
      <c r="JT407" s="100">
        <f t="shared" si="5216"/>
        <v>0</v>
      </c>
      <c r="JU407" s="133"/>
      <c r="JV407" s="133"/>
      <c r="JW407" s="133"/>
      <c r="JX407" s="98">
        <f t="shared" si="5217"/>
        <v>0</v>
      </c>
      <c r="JY407" s="110"/>
      <c r="JZ407" s="111"/>
      <c r="KA407" s="107"/>
      <c r="KB407" s="22"/>
      <c r="KC407" s="132"/>
      <c r="KD407" s="133"/>
      <c r="KE407" s="98">
        <f t="shared" si="5218"/>
        <v>0</v>
      </c>
      <c r="KF407" s="133"/>
      <c r="KG407" s="133"/>
      <c r="KH407" s="133"/>
      <c r="KI407" s="100">
        <f t="shared" si="5219"/>
        <v>0</v>
      </c>
      <c r="KJ407" s="133"/>
      <c r="KK407" s="133"/>
      <c r="KL407" s="133"/>
      <c r="KM407" s="98">
        <f t="shared" si="5920"/>
        <v>0</v>
      </c>
      <c r="KN407" s="110"/>
      <c r="KO407" s="111"/>
      <c r="KP407" s="107"/>
      <c r="KQ407" s="22"/>
      <c r="KR407" s="132"/>
      <c r="KS407" s="133"/>
      <c r="KT407" s="98">
        <f t="shared" si="5220"/>
        <v>0</v>
      </c>
      <c r="KU407" s="133"/>
      <c r="KV407" s="133"/>
      <c r="KW407" s="133"/>
      <c r="KX407" s="100">
        <f t="shared" si="5758"/>
        <v>0</v>
      </c>
      <c r="KY407" s="133"/>
      <c r="KZ407" s="133"/>
      <c r="LA407" s="133"/>
      <c r="LB407" s="98">
        <f t="shared" si="5221"/>
        <v>0</v>
      </c>
      <c r="LC407" s="110"/>
      <c r="LD407" s="111"/>
      <c r="LE407" s="107"/>
      <c r="LF407" s="22"/>
      <c r="LG407" s="132"/>
      <c r="LH407" s="133"/>
      <c r="LI407" s="98">
        <f t="shared" si="5222"/>
        <v>0</v>
      </c>
      <c r="LJ407" s="133"/>
      <c r="LK407" s="133"/>
      <c r="LL407" s="133"/>
      <c r="LM407" s="100">
        <f t="shared" si="5223"/>
        <v>0</v>
      </c>
      <c r="LN407" s="133"/>
      <c r="LO407" s="133"/>
      <c r="LP407" s="133"/>
      <c r="LQ407" s="98">
        <f t="shared" si="5224"/>
        <v>0</v>
      </c>
      <c r="LR407" s="110"/>
      <c r="LS407" s="111"/>
      <c r="LT407" s="107"/>
      <c r="LU407" s="22"/>
      <c r="LV407" s="132"/>
      <c r="LW407" s="133"/>
      <c r="LX407" s="98">
        <f t="shared" si="4356"/>
        <v>0</v>
      </c>
      <c r="LY407" s="133"/>
      <c r="LZ407" s="133"/>
      <c r="MA407" s="133"/>
      <c r="MB407" s="100">
        <f t="shared" si="5225"/>
        <v>0</v>
      </c>
      <c r="MC407" s="133"/>
      <c r="MD407" s="133"/>
      <c r="ME407" s="133"/>
      <c r="MF407" s="98">
        <f t="shared" si="5226"/>
        <v>0</v>
      </c>
      <c r="MG407" s="110"/>
      <c r="MH407" s="111"/>
      <c r="MI407" s="107"/>
      <c r="MJ407" s="22"/>
      <c r="MK407" s="132"/>
      <c r="ML407" s="133"/>
      <c r="MM407" s="98">
        <f t="shared" si="5227"/>
        <v>0</v>
      </c>
      <c r="MN407" s="133"/>
      <c r="MO407" s="133"/>
      <c r="MP407" s="133"/>
      <c r="MQ407" s="100">
        <f t="shared" si="5228"/>
        <v>0</v>
      </c>
      <c r="MR407" s="133"/>
      <c r="MS407" s="133"/>
      <c r="MT407" s="133"/>
      <c r="MU407" s="98">
        <f t="shared" si="4850"/>
        <v>0</v>
      </c>
      <c r="MV407" s="110"/>
      <c r="MW407" s="111"/>
      <c r="MX407" s="107"/>
      <c r="MY407" s="22"/>
      <c r="MZ407" s="132"/>
      <c r="NA407" s="133"/>
      <c r="NB407" s="98">
        <f t="shared" si="5229"/>
        <v>0</v>
      </c>
      <c r="NC407" s="133"/>
      <c r="ND407" s="133"/>
      <c r="NE407" s="133"/>
      <c r="NF407" s="100">
        <f t="shared" si="5230"/>
        <v>0</v>
      </c>
      <c r="NG407" s="133"/>
      <c r="NH407" s="133"/>
      <c r="NI407" s="133"/>
      <c r="NJ407" s="98">
        <f t="shared" si="5231"/>
        <v>0</v>
      </c>
      <c r="NK407" s="110"/>
      <c r="NL407" s="111"/>
      <c r="NM407" s="107"/>
      <c r="NN407" s="22"/>
      <c r="NO407" s="132"/>
      <c r="NP407" s="133"/>
      <c r="NQ407" s="98">
        <f t="shared" si="5232"/>
        <v>0</v>
      </c>
      <c r="NR407" s="133"/>
      <c r="NS407" s="133"/>
      <c r="NT407" s="133"/>
      <c r="NU407" s="100">
        <f t="shared" si="5233"/>
        <v>0</v>
      </c>
      <c r="NV407" s="133"/>
      <c r="NW407" s="133"/>
      <c r="NX407" s="133"/>
      <c r="NY407" s="98">
        <f t="shared" si="5234"/>
        <v>0</v>
      </c>
      <c r="NZ407" s="110"/>
      <c r="OA407" s="111"/>
      <c r="OB407" s="107"/>
      <c r="OC407" s="22"/>
      <c r="OD407" s="132"/>
      <c r="OE407" s="133"/>
      <c r="OF407" s="98">
        <f t="shared" si="4681"/>
        <v>0</v>
      </c>
      <c r="OG407" s="133"/>
      <c r="OH407" s="133"/>
      <c r="OI407" s="133"/>
      <c r="OJ407" s="100">
        <f t="shared" si="5235"/>
        <v>0</v>
      </c>
      <c r="OK407" s="133"/>
      <c r="OL407" s="133"/>
      <c r="OM407" s="133"/>
      <c r="ON407" s="98">
        <f t="shared" si="5236"/>
        <v>0</v>
      </c>
      <c r="OO407" s="110"/>
      <c r="OP407" s="111"/>
      <c r="OQ407" s="107"/>
      <c r="OR407" s="22"/>
      <c r="OS407" s="132"/>
      <c r="OT407" s="133"/>
      <c r="OU407" s="98">
        <f t="shared" si="4688"/>
        <v>0</v>
      </c>
      <c r="OV407" s="133"/>
      <c r="OW407" s="133"/>
      <c r="OX407" s="133"/>
      <c r="OY407" s="100">
        <f t="shared" si="6403"/>
        <v>0</v>
      </c>
      <c r="OZ407" s="133"/>
      <c r="PA407" s="133"/>
      <c r="PB407" s="133"/>
      <c r="PC407" s="98">
        <f t="shared" si="5430"/>
        <v>0</v>
      </c>
      <c r="PD407" s="110"/>
      <c r="PE407" s="111"/>
      <c r="PF407" s="107"/>
      <c r="PG407" s="22"/>
      <c r="PH407" s="132"/>
      <c r="PI407" s="133"/>
      <c r="PJ407" s="98">
        <f t="shared" si="5237"/>
        <v>0</v>
      </c>
      <c r="PK407" s="133"/>
      <c r="PL407" s="133"/>
      <c r="PM407" s="133"/>
      <c r="PN407" s="100">
        <f t="shared" si="5238"/>
        <v>0</v>
      </c>
      <c r="PO407" s="133"/>
      <c r="PP407" s="133"/>
      <c r="PQ407" s="133"/>
      <c r="PR407" s="98">
        <f t="shared" si="5239"/>
        <v>0</v>
      </c>
      <c r="PS407" s="110"/>
      <c r="PT407" s="111"/>
      <c r="PU407" s="107"/>
      <c r="PV407" s="22"/>
      <c r="PW407" s="132"/>
      <c r="PX407" s="133"/>
      <c r="PY407" s="98">
        <f t="shared" si="5240"/>
        <v>0</v>
      </c>
      <c r="PZ407" s="133"/>
      <c r="QA407" s="133"/>
      <c r="QB407" s="133"/>
      <c r="QC407" s="100">
        <f t="shared" si="5241"/>
        <v>0</v>
      </c>
      <c r="QD407" s="133"/>
      <c r="QE407" s="133"/>
      <c r="QF407" s="133"/>
      <c r="QG407" s="98">
        <f t="shared" si="5242"/>
        <v>0</v>
      </c>
      <c r="QH407" s="110"/>
      <c r="QI407" s="111"/>
      <c r="QJ407" s="107"/>
      <c r="QK407" s="22"/>
      <c r="QL407" s="132"/>
      <c r="QM407" s="133"/>
      <c r="QN407" s="98">
        <f t="shared" si="5243"/>
        <v>0</v>
      </c>
      <c r="QO407" s="133"/>
      <c r="QP407" s="133"/>
      <c r="QQ407" s="133"/>
      <c r="QR407" s="100">
        <f t="shared" si="5244"/>
        <v>0</v>
      </c>
      <c r="QS407" s="133"/>
      <c r="QT407" s="133"/>
      <c r="QU407" s="133"/>
      <c r="QV407" s="98">
        <f t="shared" si="5245"/>
        <v>0</v>
      </c>
      <c r="QW407" s="110"/>
      <c r="QX407" s="111"/>
      <c r="QY407" s="107"/>
      <c r="QZ407" s="22"/>
      <c r="RA407" s="132"/>
      <c r="RB407" s="133"/>
      <c r="RC407" s="98">
        <f t="shared" si="5246"/>
        <v>0</v>
      </c>
      <c r="RD407" s="133"/>
      <c r="RE407" s="133"/>
      <c r="RF407" s="133"/>
      <c r="RG407" s="100">
        <f t="shared" si="5247"/>
        <v>0</v>
      </c>
      <c r="RH407" s="133"/>
      <c r="RI407" s="133"/>
      <c r="RJ407" s="133"/>
      <c r="RK407" s="98">
        <f t="shared" si="5248"/>
        <v>0</v>
      </c>
      <c r="RL407" s="110"/>
      <c r="RM407" s="111"/>
      <c r="RN407" s="107"/>
      <c r="RO407" s="22"/>
      <c r="RP407" s="132"/>
      <c r="RQ407" s="133"/>
      <c r="RR407" s="98">
        <f t="shared" si="5249"/>
        <v>0</v>
      </c>
      <c r="RS407" s="133"/>
      <c r="RT407" s="133"/>
      <c r="RU407" s="133"/>
      <c r="RV407" s="100">
        <f t="shared" si="5250"/>
        <v>0</v>
      </c>
      <c r="RW407" s="133"/>
      <c r="RX407" s="133"/>
      <c r="RY407" s="133"/>
      <c r="RZ407" s="98">
        <f t="shared" si="5251"/>
        <v>0</v>
      </c>
      <c r="SA407" s="110"/>
      <c r="SB407" s="111"/>
      <c r="SC407" s="107"/>
      <c r="SD407" s="22"/>
      <c r="SE407" s="132"/>
      <c r="SF407" s="133"/>
      <c r="SG407" s="98">
        <f t="shared" si="5252"/>
        <v>0</v>
      </c>
      <c r="SH407" s="133"/>
      <c r="SI407" s="133"/>
      <c r="SJ407" s="133"/>
      <c r="SK407" s="100">
        <f t="shared" si="5253"/>
        <v>0</v>
      </c>
      <c r="SL407" s="133"/>
      <c r="SM407" s="133"/>
      <c r="SN407" s="133"/>
      <c r="SO407" s="98">
        <f t="shared" si="5254"/>
        <v>0</v>
      </c>
      <c r="SP407" s="110"/>
      <c r="SQ407" s="111"/>
      <c r="SR407" s="107"/>
      <c r="SS407" s="22"/>
      <c r="ST407" s="132"/>
      <c r="SU407" s="133"/>
      <c r="SV407" s="98">
        <f t="shared" si="4682"/>
        <v>0</v>
      </c>
      <c r="SW407" s="133"/>
      <c r="SX407" s="133"/>
      <c r="SY407" s="133"/>
      <c r="SZ407" s="100">
        <f t="shared" si="4683"/>
        <v>0</v>
      </c>
      <c r="TA407" s="133"/>
      <c r="TB407" s="133"/>
      <c r="TC407" s="133"/>
      <c r="TD407" s="98">
        <f t="shared" si="4684"/>
        <v>0</v>
      </c>
      <c r="TE407" s="110"/>
      <c r="TF407" s="111"/>
      <c r="TG407" s="107"/>
      <c r="TH407" s="22"/>
      <c r="TI407" s="132"/>
      <c r="TJ407" s="133"/>
      <c r="TK407" s="98">
        <f t="shared" si="5255"/>
        <v>0</v>
      </c>
      <c r="TL407" s="133"/>
      <c r="TM407" s="133"/>
      <c r="TN407" s="133"/>
      <c r="TO407" s="100">
        <f t="shared" si="5256"/>
        <v>0</v>
      </c>
      <c r="TP407" s="133"/>
      <c r="TQ407" s="133"/>
      <c r="TR407" s="133"/>
      <c r="TS407" s="98">
        <f t="shared" si="5257"/>
        <v>0</v>
      </c>
      <c r="TT407" s="110"/>
      <c r="TU407" s="111"/>
      <c r="TV407" s="107"/>
      <c r="TW407" s="22"/>
      <c r="TX407" s="132"/>
      <c r="TY407" s="133"/>
      <c r="TZ407" s="98">
        <f t="shared" si="5258"/>
        <v>0</v>
      </c>
      <c r="UA407" s="133"/>
      <c r="UB407" s="133"/>
      <c r="UC407" s="133"/>
      <c r="UD407" s="100">
        <f t="shared" si="5259"/>
        <v>0</v>
      </c>
      <c r="UE407" s="133"/>
      <c r="UF407" s="133"/>
      <c r="UG407" s="133"/>
      <c r="UH407" s="98">
        <f t="shared" si="5260"/>
        <v>0</v>
      </c>
      <c r="UI407" s="110"/>
      <c r="UJ407" s="111"/>
      <c r="UK407" s="107"/>
      <c r="UL407" s="22"/>
      <c r="UM407" s="132"/>
      <c r="UN407" s="133"/>
      <c r="UO407" s="98">
        <f t="shared" si="5261"/>
        <v>0</v>
      </c>
      <c r="UP407" s="133"/>
      <c r="UQ407" s="133"/>
      <c r="UR407" s="133"/>
      <c r="US407" s="100">
        <f t="shared" si="5262"/>
        <v>0</v>
      </c>
      <c r="UT407" s="133"/>
      <c r="UU407" s="133"/>
      <c r="UV407" s="133"/>
      <c r="UW407" s="98">
        <f t="shared" si="5263"/>
        <v>0</v>
      </c>
      <c r="UX407" s="110"/>
      <c r="UY407" s="111"/>
      <c r="UZ407" s="107"/>
      <c r="VA407" s="22"/>
      <c r="VB407" s="132"/>
      <c r="VC407" s="133"/>
      <c r="VD407" s="98">
        <f t="shared" si="5264"/>
        <v>0</v>
      </c>
      <c r="VE407" s="133"/>
      <c r="VF407" s="133"/>
      <c r="VG407" s="133"/>
      <c r="VH407" s="100">
        <f t="shared" si="5265"/>
        <v>0</v>
      </c>
      <c r="VI407" s="133"/>
      <c r="VJ407" s="133"/>
      <c r="VK407" s="133"/>
      <c r="VL407" s="98">
        <f t="shared" si="5266"/>
        <v>0</v>
      </c>
      <c r="VM407" s="110"/>
      <c r="VN407" s="111"/>
      <c r="VO407" s="107"/>
      <c r="VP407" s="22"/>
      <c r="VQ407" s="132"/>
      <c r="VR407" s="133"/>
      <c r="VS407" s="98">
        <f t="shared" si="5267"/>
        <v>0</v>
      </c>
      <c r="VT407" s="133"/>
      <c r="VU407" s="133"/>
      <c r="VV407" s="133"/>
      <c r="VW407" s="100">
        <f t="shared" si="5268"/>
        <v>0</v>
      </c>
      <c r="VX407" s="133"/>
      <c r="VY407" s="133"/>
      <c r="VZ407" s="133"/>
      <c r="WA407" s="98">
        <f t="shared" si="5269"/>
        <v>0</v>
      </c>
      <c r="WB407" s="110"/>
      <c r="WC407" s="111"/>
      <c r="WD407" s="107"/>
      <c r="WE407" s="22"/>
    </row>
    <row r="408" spans="1:603" ht="16.5" customHeight="1">
      <c r="A408" s="68"/>
      <c r="B408" s="117" t="s">
        <v>308</v>
      </c>
      <c r="C408" s="88"/>
      <c r="D408" s="89">
        <f t="shared" ref="D408:E408" si="6885">SUM(D409:D420)</f>
        <v>2</v>
      </c>
      <c r="E408" s="90">
        <f t="shared" si="6885"/>
        <v>3</v>
      </c>
      <c r="F408" s="90">
        <f t="shared" si="4685"/>
        <v>5</v>
      </c>
      <c r="G408" s="90">
        <f>SUM(G409:G420)</f>
        <v>4000</v>
      </c>
      <c r="H408" s="138">
        <v>1000</v>
      </c>
      <c r="I408" s="90">
        <f>SUM(I409:I420)</f>
        <v>0</v>
      </c>
      <c r="J408" s="90">
        <f t="shared" si="4686"/>
        <v>5000</v>
      </c>
      <c r="K408" s="90">
        <f t="shared" ref="K408:M408" si="6886">SUM(K409:K420)</f>
        <v>0</v>
      </c>
      <c r="L408" s="90">
        <f t="shared" si="6886"/>
        <v>1.5</v>
      </c>
      <c r="M408" s="90">
        <f t="shared" si="6886"/>
        <v>0</v>
      </c>
      <c r="N408" s="90">
        <f t="shared" si="6564"/>
        <v>1.5</v>
      </c>
      <c r="O408" s="90">
        <f t="shared" ref="O408:P408" si="6887">SUM(O409:O420)</f>
        <v>0</v>
      </c>
      <c r="P408" s="90">
        <f t="shared" si="6887"/>
        <v>0</v>
      </c>
      <c r="Q408" s="91"/>
      <c r="R408" s="92"/>
      <c r="S408" s="89">
        <f t="shared" ref="S408:T408" si="6888">SUM(S409:S420)</f>
        <v>0</v>
      </c>
      <c r="T408" s="90">
        <f t="shared" si="6888"/>
        <v>0</v>
      </c>
      <c r="U408" s="90">
        <f t="shared" si="5172"/>
        <v>0</v>
      </c>
      <c r="V408" s="90">
        <f t="shared" ref="V408:X408" si="6889">SUM(V409:V420)</f>
        <v>0</v>
      </c>
      <c r="W408" s="90">
        <f t="shared" si="6889"/>
        <v>0</v>
      </c>
      <c r="X408" s="90">
        <f t="shared" si="6889"/>
        <v>0</v>
      </c>
      <c r="Y408" s="90">
        <f t="shared" si="5173"/>
        <v>0</v>
      </c>
      <c r="Z408" s="90">
        <f t="shared" ref="Z408:AB408" si="6890">SUM(Z409:Z420)</f>
        <v>0</v>
      </c>
      <c r="AA408" s="90">
        <f t="shared" si="6890"/>
        <v>0</v>
      </c>
      <c r="AB408" s="90">
        <f t="shared" si="6890"/>
        <v>0</v>
      </c>
      <c r="AC408" s="90">
        <f t="shared" si="5174"/>
        <v>0</v>
      </c>
      <c r="AD408" s="90">
        <f t="shared" ref="AD408:AE408" si="6891">SUM(AD409:AD420)</f>
        <v>0</v>
      </c>
      <c r="AE408" s="90">
        <f t="shared" si="6891"/>
        <v>0</v>
      </c>
      <c r="AF408" s="91"/>
      <c r="AG408" s="92"/>
      <c r="AH408" s="89">
        <f t="shared" ref="AH408:AI408" si="6892">SUM(AH409:AH420)</f>
        <v>0</v>
      </c>
      <c r="AI408" s="90">
        <f t="shared" si="6892"/>
        <v>0</v>
      </c>
      <c r="AJ408" s="90">
        <f t="shared" si="5175"/>
        <v>0</v>
      </c>
      <c r="AK408" s="90">
        <f t="shared" ref="AK408:AM408" si="6893">SUM(AK409:AK420)</f>
        <v>0</v>
      </c>
      <c r="AL408" s="90">
        <f t="shared" si="6893"/>
        <v>0</v>
      </c>
      <c r="AM408" s="90">
        <f t="shared" si="6893"/>
        <v>0</v>
      </c>
      <c r="AN408" s="90">
        <f t="shared" si="5176"/>
        <v>0</v>
      </c>
      <c r="AO408" s="90">
        <f t="shared" ref="AO408:AQ408" si="6894">SUM(AO409:AO420)</f>
        <v>0</v>
      </c>
      <c r="AP408" s="90">
        <f t="shared" si="6894"/>
        <v>0</v>
      </c>
      <c r="AQ408" s="90">
        <f t="shared" si="6894"/>
        <v>0</v>
      </c>
      <c r="AR408" s="90">
        <f t="shared" si="6081"/>
        <v>0</v>
      </c>
      <c r="AS408" s="90">
        <f t="shared" ref="AS408:AT408" si="6895">SUM(AS409:AS420)</f>
        <v>0</v>
      </c>
      <c r="AT408" s="90">
        <f t="shared" si="6895"/>
        <v>0</v>
      </c>
      <c r="AU408" s="91"/>
      <c r="AV408" s="92"/>
      <c r="AW408" s="89">
        <f t="shared" ref="AW408:AX408" si="6896">SUM(AW409:AW420)</f>
        <v>3</v>
      </c>
      <c r="AX408" s="90">
        <f t="shared" si="6896"/>
        <v>3</v>
      </c>
      <c r="AY408" s="90">
        <f t="shared" si="5178"/>
        <v>6</v>
      </c>
      <c r="AZ408" s="90">
        <f t="shared" ref="AZ408:BB408" si="6897">SUM(AZ409:AZ420)</f>
        <v>300</v>
      </c>
      <c r="BA408" s="90">
        <f t="shared" si="6897"/>
        <v>0</v>
      </c>
      <c r="BB408" s="90">
        <f t="shared" si="6897"/>
        <v>0</v>
      </c>
      <c r="BC408" s="90">
        <f t="shared" si="5179"/>
        <v>300</v>
      </c>
      <c r="BD408" s="90">
        <f t="shared" ref="BD408:BF408" si="6898">SUM(BD409:BD420)</f>
        <v>0</v>
      </c>
      <c r="BE408" s="90">
        <f t="shared" si="6898"/>
        <v>0</v>
      </c>
      <c r="BF408" s="90">
        <f t="shared" si="6898"/>
        <v>0</v>
      </c>
      <c r="BG408" s="90">
        <f t="shared" si="5180"/>
        <v>0</v>
      </c>
      <c r="BH408" s="90">
        <f t="shared" ref="BH408:BI408" si="6899">SUM(BH409:BH420)</f>
        <v>0</v>
      </c>
      <c r="BI408" s="90">
        <f t="shared" si="6899"/>
        <v>0</v>
      </c>
      <c r="BJ408" s="91"/>
      <c r="BK408" s="92"/>
      <c r="BL408" s="89">
        <f t="shared" ref="BL408:BM408" si="6900">SUM(BL409:BL420)</f>
        <v>0</v>
      </c>
      <c r="BM408" s="90">
        <f t="shared" si="6900"/>
        <v>0</v>
      </c>
      <c r="BN408" s="90">
        <f t="shared" si="5181"/>
        <v>0</v>
      </c>
      <c r="BO408" s="90">
        <f t="shared" ref="BO408:BQ408" si="6901">SUM(BO409:BO420)</f>
        <v>0</v>
      </c>
      <c r="BP408" s="90">
        <f t="shared" si="6901"/>
        <v>0</v>
      </c>
      <c r="BQ408" s="90">
        <f t="shared" si="6901"/>
        <v>0</v>
      </c>
      <c r="BR408" s="90">
        <f t="shared" si="5182"/>
        <v>0</v>
      </c>
      <c r="BS408" s="90">
        <f t="shared" ref="BS408:BU408" si="6902">SUM(BS409:BS420)</f>
        <v>0</v>
      </c>
      <c r="BT408" s="90">
        <f t="shared" si="6902"/>
        <v>0</v>
      </c>
      <c r="BU408" s="90">
        <f t="shared" si="6902"/>
        <v>0</v>
      </c>
      <c r="BV408" s="90">
        <f t="shared" si="5183"/>
        <v>0</v>
      </c>
      <c r="BW408" s="90">
        <f t="shared" ref="BW408:BX408" si="6903">SUM(BW409:BW420)</f>
        <v>0</v>
      </c>
      <c r="BX408" s="90">
        <f t="shared" si="6903"/>
        <v>0</v>
      </c>
      <c r="BY408" s="91"/>
      <c r="BZ408" s="93"/>
      <c r="CA408" s="89">
        <f t="shared" ref="CA408:CB408" si="6904">SUM(CA409:CA420)</f>
        <v>0</v>
      </c>
      <c r="CB408" s="90">
        <f t="shared" si="6904"/>
        <v>0</v>
      </c>
      <c r="CC408" s="90">
        <f t="shared" si="5184"/>
        <v>0</v>
      </c>
      <c r="CD408" s="90">
        <f t="shared" ref="CD408:CF408" si="6905">SUM(CD409:CD420)</f>
        <v>0</v>
      </c>
      <c r="CE408" s="90">
        <f t="shared" si="6905"/>
        <v>0</v>
      </c>
      <c r="CF408" s="90">
        <f t="shared" si="6905"/>
        <v>0</v>
      </c>
      <c r="CG408" s="90">
        <f t="shared" si="5185"/>
        <v>0</v>
      </c>
      <c r="CH408" s="90">
        <f t="shared" ref="CH408:CJ408" si="6906">SUM(CH409:CH420)</f>
        <v>0</v>
      </c>
      <c r="CI408" s="90">
        <f t="shared" si="6906"/>
        <v>0</v>
      </c>
      <c r="CJ408" s="90">
        <f t="shared" si="6906"/>
        <v>0</v>
      </c>
      <c r="CK408" s="90">
        <f t="shared" si="5186"/>
        <v>0</v>
      </c>
      <c r="CL408" s="90">
        <f t="shared" ref="CL408:CM408" si="6907">SUM(CL409:CL420)</f>
        <v>0</v>
      </c>
      <c r="CM408" s="90">
        <f t="shared" si="6907"/>
        <v>0</v>
      </c>
      <c r="CN408" s="91"/>
      <c r="CO408" s="92"/>
      <c r="CP408" s="89">
        <f t="shared" ref="CP408:CQ408" si="6908">SUM(CP409:CP420)</f>
        <v>0</v>
      </c>
      <c r="CQ408" s="90">
        <f t="shared" si="6908"/>
        <v>0</v>
      </c>
      <c r="CR408" s="90">
        <f t="shared" si="5187"/>
        <v>0</v>
      </c>
      <c r="CS408" s="90">
        <f t="shared" ref="CS408:CU408" si="6909">SUM(CS409:CS420)</f>
        <v>0</v>
      </c>
      <c r="CT408" s="90">
        <f t="shared" si="6909"/>
        <v>0</v>
      </c>
      <c r="CU408" s="90">
        <f t="shared" si="6909"/>
        <v>0</v>
      </c>
      <c r="CV408" s="90">
        <f t="shared" si="5188"/>
        <v>0</v>
      </c>
      <c r="CW408" s="90">
        <f t="shared" ref="CW408:CY408" si="6910">SUM(CW409:CW420)</f>
        <v>0</v>
      </c>
      <c r="CX408" s="90">
        <f t="shared" si="6910"/>
        <v>0</v>
      </c>
      <c r="CY408" s="90">
        <f t="shared" si="6910"/>
        <v>0</v>
      </c>
      <c r="CZ408" s="90">
        <f t="shared" si="5189"/>
        <v>0</v>
      </c>
      <c r="DA408" s="90">
        <f t="shared" ref="DA408:DB408" si="6911">SUM(DA409:DA420)</f>
        <v>0</v>
      </c>
      <c r="DB408" s="90">
        <f t="shared" si="6911"/>
        <v>0</v>
      </c>
      <c r="DC408" s="91"/>
      <c r="DD408" s="92"/>
      <c r="DE408" s="89">
        <f t="shared" ref="DE408:DF408" si="6912">SUM(DE409:DE420)</f>
        <v>0</v>
      </c>
      <c r="DF408" s="90">
        <f t="shared" si="6912"/>
        <v>0</v>
      </c>
      <c r="DG408" s="90">
        <f t="shared" si="5190"/>
        <v>0</v>
      </c>
      <c r="DH408" s="90">
        <f t="shared" ref="DH408:DJ408" si="6913">SUM(DH409:DH420)</f>
        <v>0</v>
      </c>
      <c r="DI408" s="90">
        <f t="shared" si="6913"/>
        <v>0</v>
      </c>
      <c r="DJ408" s="90">
        <f t="shared" si="6913"/>
        <v>0</v>
      </c>
      <c r="DK408" s="90">
        <f t="shared" si="5191"/>
        <v>0</v>
      </c>
      <c r="DL408" s="90">
        <f t="shared" ref="DL408:DN408" si="6914">SUM(DL409:DL420)</f>
        <v>0</v>
      </c>
      <c r="DM408" s="90">
        <f t="shared" si="6914"/>
        <v>0</v>
      </c>
      <c r="DN408" s="90">
        <f t="shared" si="6914"/>
        <v>0</v>
      </c>
      <c r="DO408" s="90">
        <f t="shared" si="5192"/>
        <v>0</v>
      </c>
      <c r="DP408" s="90">
        <f t="shared" ref="DP408:DQ408" si="6915">SUM(DP409:DP420)</f>
        <v>0</v>
      </c>
      <c r="DQ408" s="90">
        <f t="shared" si="6915"/>
        <v>0</v>
      </c>
      <c r="DR408" s="91"/>
      <c r="DS408" s="92"/>
      <c r="DT408" s="89">
        <f t="shared" ref="DT408:DU408" si="6916">SUM(DT409:DT420)</f>
        <v>0</v>
      </c>
      <c r="DU408" s="90">
        <f t="shared" si="6916"/>
        <v>0</v>
      </c>
      <c r="DV408" s="90">
        <f t="shared" si="5193"/>
        <v>0</v>
      </c>
      <c r="DW408" s="90">
        <f t="shared" ref="DW408:DY408" si="6917">SUM(DW409:DW420)</f>
        <v>0</v>
      </c>
      <c r="DX408" s="90">
        <f t="shared" si="6917"/>
        <v>0</v>
      </c>
      <c r="DY408" s="90">
        <f t="shared" si="6917"/>
        <v>0</v>
      </c>
      <c r="DZ408" s="90">
        <f t="shared" si="5194"/>
        <v>0</v>
      </c>
      <c r="EA408" s="90">
        <f t="shared" ref="EA408:EC408" si="6918">SUM(EA409:EA420)</f>
        <v>0</v>
      </c>
      <c r="EB408" s="90">
        <f t="shared" si="6918"/>
        <v>0</v>
      </c>
      <c r="EC408" s="90">
        <f t="shared" si="6918"/>
        <v>0</v>
      </c>
      <c r="ED408" s="90">
        <f t="shared" si="5195"/>
        <v>0</v>
      </c>
      <c r="EE408" s="90">
        <f t="shared" ref="EE408:EF408" si="6919">SUM(EE409:EE420)</f>
        <v>0</v>
      </c>
      <c r="EF408" s="90">
        <f t="shared" si="6919"/>
        <v>0</v>
      </c>
      <c r="EG408" s="91"/>
      <c r="EH408" s="92"/>
      <c r="EI408" s="89">
        <f t="shared" ref="EI408:EJ408" si="6920">SUM(EI409:EI420)</f>
        <v>0</v>
      </c>
      <c r="EJ408" s="90">
        <f t="shared" si="6920"/>
        <v>0</v>
      </c>
      <c r="EK408" s="90">
        <f t="shared" si="5196"/>
        <v>0</v>
      </c>
      <c r="EL408" s="90">
        <f t="shared" ref="EL408:EN408" si="6921">SUM(EL409:EL420)</f>
        <v>0</v>
      </c>
      <c r="EM408" s="90">
        <f t="shared" si="6921"/>
        <v>0</v>
      </c>
      <c r="EN408" s="90">
        <f t="shared" si="6921"/>
        <v>0</v>
      </c>
      <c r="EO408" s="90">
        <f t="shared" si="5197"/>
        <v>0</v>
      </c>
      <c r="EP408" s="90">
        <f t="shared" ref="EP408:ER408" si="6922">SUM(EP409:EP420)</f>
        <v>0</v>
      </c>
      <c r="EQ408" s="90">
        <f t="shared" si="6922"/>
        <v>0</v>
      </c>
      <c r="ER408" s="90">
        <f t="shared" si="6922"/>
        <v>0</v>
      </c>
      <c r="ES408" s="90">
        <f t="shared" si="4849"/>
        <v>0</v>
      </c>
      <c r="ET408" s="90">
        <f t="shared" ref="ET408:EU408" si="6923">SUM(ET409:ET420)</f>
        <v>0</v>
      </c>
      <c r="EU408" s="90">
        <f t="shared" si="6923"/>
        <v>0</v>
      </c>
      <c r="EV408" s="91"/>
      <c r="EW408" s="92"/>
      <c r="EX408" s="89">
        <f t="shared" ref="EX408:EY408" si="6924">SUM(EX409:EX420)</f>
        <v>1</v>
      </c>
      <c r="EY408" s="90">
        <f t="shared" si="6924"/>
        <v>1</v>
      </c>
      <c r="EZ408" s="90">
        <f t="shared" si="5198"/>
        <v>2</v>
      </c>
      <c r="FA408" s="90">
        <f t="shared" ref="FA408:FC408" si="6925">SUM(FA409:FA420)</f>
        <v>150</v>
      </c>
      <c r="FB408" s="90">
        <f t="shared" si="6925"/>
        <v>0</v>
      </c>
      <c r="FC408" s="90">
        <f t="shared" si="6925"/>
        <v>0</v>
      </c>
      <c r="FD408" s="90">
        <f t="shared" si="5756"/>
        <v>150</v>
      </c>
      <c r="FE408" s="90"/>
      <c r="FF408" s="90"/>
      <c r="FG408" s="90">
        <f>SUM(FG409:FG420)</f>
        <v>0</v>
      </c>
      <c r="FH408" s="90">
        <f t="shared" si="4851"/>
        <v>0</v>
      </c>
      <c r="FI408" s="90"/>
      <c r="FJ408" s="90"/>
      <c r="FK408" s="91"/>
      <c r="FL408" s="92"/>
      <c r="FM408" s="89">
        <f t="shared" ref="FM408:FN408" si="6926">SUM(FM409:FM420)</f>
        <v>60</v>
      </c>
      <c r="FN408" s="90">
        <f t="shared" si="6926"/>
        <v>65</v>
      </c>
      <c r="FO408" s="90">
        <f t="shared" si="5591"/>
        <v>125</v>
      </c>
      <c r="FP408" s="138">
        <v>70</v>
      </c>
      <c r="FQ408" s="138">
        <v>90</v>
      </c>
      <c r="FR408" s="90">
        <f>SUM(FR409:FR420)</f>
        <v>0</v>
      </c>
      <c r="FS408" s="90">
        <f t="shared" si="5757"/>
        <v>160</v>
      </c>
      <c r="FT408" s="138">
        <v>0.3</v>
      </c>
      <c r="FU408" s="138">
        <v>1</v>
      </c>
      <c r="FV408" s="90">
        <f>SUM(FV409:FV420)</f>
        <v>0</v>
      </c>
      <c r="FW408" s="90">
        <f t="shared" si="6083"/>
        <v>1.3</v>
      </c>
      <c r="FX408" s="90"/>
      <c r="FY408" s="138">
        <v>7</v>
      </c>
      <c r="FZ408" s="91"/>
      <c r="GA408" s="92"/>
      <c r="GB408" s="137">
        <v>15</v>
      </c>
      <c r="GC408" s="138">
        <v>20</v>
      </c>
      <c r="GD408" s="90">
        <f t="shared" si="5200"/>
        <v>35</v>
      </c>
      <c r="GE408" s="90"/>
      <c r="GF408" s="138">
        <v>65</v>
      </c>
      <c r="GG408" s="90"/>
      <c r="GH408" s="90">
        <f t="shared" si="5201"/>
        <v>65</v>
      </c>
      <c r="GI408" s="138">
        <v>0.5</v>
      </c>
      <c r="GJ408" s="138">
        <v>0.4</v>
      </c>
      <c r="GK408" s="90">
        <f>SUM(GK409:GK420)</f>
        <v>0</v>
      </c>
      <c r="GL408" s="90">
        <f t="shared" si="5202"/>
        <v>0.9</v>
      </c>
      <c r="GM408" s="90">
        <f t="shared" ref="GM408:GN408" si="6927">SUM(GM409:GM420)</f>
        <v>1.2000000000000002</v>
      </c>
      <c r="GN408" s="90">
        <f t="shared" si="6927"/>
        <v>17</v>
      </c>
      <c r="GO408" s="91"/>
      <c r="GP408" s="92"/>
      <c r="GQ408" s="89">
        <f t="shared" ref="GQ408:GR408" si="6928">SUM(GQ409:GQ420)</f>
        <v>0</v>
      </c>
      <c r="GR408" s="90">
        <f t="shared" si="6928"/>
        <v>0</v>
      </c>
      <c r="GS408" s="90">
        <f t="shared" si="5203"/>
        <v>0</v>
      </c>
      <c r="GT408" s="90">
        <f t="shared" ref="GT408:GV408" si="6929">SUM(GT409:GT420)</f>
        <v>0</v>
      </c>
      <c r="GU408" s="90">
        <f t="shared" si="6929"/>
        <v>0</v>
      </c>
      <c r="GV408" s="90">
        <f t="shared" si="6929"/>
        <v>0</v>
      </c>
      <c r="GW408" s="90">
        <f t="shared" si="5204"/>
        <v>0</v>
      </c>
      <c r="GX408" s="90">
        <f t="shared" ref="GX408:GZ408" si="6930">SUM(GX409:GX420)</f>
        <v>0</v>
      </c>
      <c r="GY408" s="90">
        <f t="shared" si="6930"/>
        <v>0</v>
      </c>
      <c r="GZ408" s="90">
        <f t="shared" si="6930"/>
        <v>0</v>
      </c>
      <c r="HA408" s="90">
        <f t="shared" si="5205"/>
        <v>0</v>
      </c>
      <c r="HB408" s="90">
        <f t="shared" ref="HB408:HC408" si="6931">SUM(HB409:HB420)</f>
        <v>0</v>
      </c>
      <c r="HC408" s="90">
        <f t="shared" si="6931"/>
        <v>0</v>
      </c>
      <c r="HD408" s="91"/>
      <c r="HE408" s="92"/>
      <c r="HF408" s="89">
        <f t="shared" ref="HF408:HG408" si="6932">SUM(HF409:HF420)</f>
        <v>0</v>
      </c>
      <c r="HG408" s="90">
        <f t="shared" si="6932"/>
        <v>0</v>
      </c>
      <c r="HH408" s="90">
        <f t="shared" si="5206"/>
        <v>0</v>
      </c>
      <c r="HI408" s="90">
        <f t="shared" ref="HI408:HK408" si="6933">SUM(HI409:HI420)</f>
        <v>0</v>
      </c>
      <c r="HJ408" s="90">
        <f t="shared" si="6933"/>
        <v>0</v>
      </c>
      <c r="HK408" s="90">
        <f t="shared" si="6933"/>
        <v>0</v>
      </c>
      <c r="HL408" s="90">
        <f t="shared" si="5207"/>
        <v>0</v>
      </c>
      <c r="HM408" s="90">
        <f t="shared" ref="HM408:HO408" si="6934">SUM(HM409:HM420)</f>
        <v>0</v>
      </c>
      <c r="HN408" s="90">
        <f t="shared" si="6934"/>
        <v>0</v>
      </c>
      <c r="HO408" s="90">
        <f t="shared" si="6934"/>
        <v>0</v>
      </c>
      <c r="HP408" s="90">
        <f t="shared" si="6082"/>
        <v>0</v>
      </c>
      <c r="HQ408" s="90">
        <f t="shared" ref="HQ408:HR408" si="6935">SUM(HQ409:HQ420)</f>
        <v>0</v>
      </c>
      <c r="HR408" s="90">
        <f t="shared" si="6935"/>
        <v>0</v>
      </c>
      <c r="HS408" s="91"/>
      <c r="HT408" s="92"/>
      <c r="HU408" s="89">
        <f t="shared" ref="HU408:HV408" si="6936">SUM(HU409:HU420)</f>
        <v>2</v>
      </c>
      <c r="HV408" s="90">
        <f t="shared" si="6936"/>
        <v>4</v>
      </c>
      <c r="HW408" s="90">
        <f t="shared" si="5755"/>
        <v>6</v>
      </c>
      <c r="HX408" s="90">
        <f t="shared" ref="HX408:HZ408" si="6937">SUM(HX409:HX420)</f>
        <v>140</v>
      </c>
      <c r="HY408" s="90">
        <f t="shared" si="6937"/>
        <v>45</v>
      </c>
      <c r="HZ408" s="90">
        <f t="shared" si="6937"/>
        <v>0</v>
      </c>
      <c r="IA408" s="90">
        <f t="shared" si="5759"/>
        <v>185</v>
      </c>
      <c r="IB408" s="90">
        <f t="shared" ref="IB408:ID408" si="6938">SUM(IB409:IB420)</f>
        <v>0</v>
      </c>
      <c r="IC408" s="90">
        <f t="shared" si="6938"/>
        <v>5.2</v>
      </c>
      <c r="ID408" s="90">
        <f t="shared" si="6938"/>
        <v>0</v>
      </c>
      <c r="IE408" s="90">
        <f t="shared" si="5211"/>
        <v>5.2</v>
      </c>
      <c r="IF408" s="90">
        <f t="shared" ref="IF408:IG408" si="6939">SUM(IF409:IF420)</f>
        <v>5.2</v>
      </c>
      <c r="IG408" s="90">
        <f t="shared" si="6939"/>
        <v>7</v>
      </c>
      <c r="IH408" s="91"/>
      <c r="II408" s="92"/>
      <c r="IJ408" s="89">
        <f t="shared" ref="IJ408:IK408" si="6940">SUM(IJ409:IJ420)</f>
        <v>0</v>
      </c>
      <c r="IK408" s="90">
        <f t="shared" si="6940"/>
        <v>0</v>
      </c>
      <c r="IL408" s="90">
        <f t="shared" si="5752"/>
        <v>0</v>
      </c>
      <c r="IM408" s="90">
        <f t="shared" ref="IM408:IO408" si="6941">SUM(IM409:IM420)</f>
        <v>0</v>
      </c>
      <c r="IN408" s="90">
        <f t="shared" si="6941"/>
        <v>0</v>
      </c>
      <c r="IO408" s="90">
        <f t="shared" si="6941"/>
        <v>0</v>
      </c>
      <c r="IP408" s="90">
        <f t="shared" si="4678"/>
        <v>0</v>
      </c>
      <c r="IQ408" s="90">
        <f t="shared" ref="IQ408:IS408" si="6942">SUM(IQ409:IQ420)</f>
        <v>0</v>
      </c>
      <c r="IR408" s="90">
        <f t="shared" si="6942"/>
        <v>0</v>
      </c>
      <c r="IS408" s="90">
        <f t="shared" si="6942"/>
        <v>0</v>
      </c>
      <c r="IT408" s="90">
        <f t="shared" si="5753"/>
        <v>0</v>
      </c>
      <c r="IU408" s="90">
        <f t="shared" ref="IU408:IV408" si="6943">SUM(IU409:IU420)</f>
        <v>0</v>
      </c>
      <c r="IV408" s="90">
        <f t="shared" si="6943"/>
        <v>0</v>
      </c>
      <c r="IW408" s="91"/>
      <c r="IX408" s="92"/>
      <c r="IY408" s="89">
        <f t="shared" ref="IY408:IZ408" si="6944">SUM(IY409:IY420)</f>
        <v>0</v>
      </c>
      <c r="IZ408" s="90">
        <f t="shared" si="6944"/>
        <v>0</v>
      </c>
      <c r="JA408" s="90">
        <f t="shared" si="5212"/>
        <v>0</v>
      </c>
      <c r="JB408" s="90">
        <f t="shared" ref="JB408:JD408" si="6945">SUM(JB409:JB420)</f>
        <v>0</v>
      </c>
      <c r="JC408" s="90">
        <f t="shared" si="6945"/>
        <v>0</v>
      </c>
      <c r="JD408" s="90">
        <f t="shared" si="6945"/>
        <v>0</v>
      </c>
      <c r="JE408" s="90">
        <f t="shared" si="5213"/>
        <v>0</v>
      </c>
      <c r="JF408" s="90">
        <f t="shared" ref="JF408:JH408" si="6946">SUM(JF409:JF420)</f>
        <v>0</v>
      </c>
      <c r="JG408" s="90">
        <f t="shared" si="6946"/>
        <v>0</v>
      </c>
      <c r="JH408" s="90">
        <f t="shared" si="6946"/>
        <v>0</v>
      </c>
      <c r="JI408" s="90">
        <f t="shared" si="5214"/>
        <v>0</v>
      </c>
      <c r="JJ408" s="90">
        <f t="shared" ref="JJ408:JK408" si="6947">SUM(JJ409:JJ420)</f>
        <v>0</v>
      </c>
      <c r="JK408" s="90">
        <f t="shared" si="6947"/>
        <v>0</v>
      </c>
      <c r="JL408" s="91"/>
      <c r="JM408" s="92"/>
      <c r="JN408" s="89">
        <f t="shared" ref="JN408:JO408" si="6948">SUM(JN409:JN420)</f>
        <v>0</v>
      </c>
      <c r="JO408" s="90">
        <f t="shared" si="6948"/>
        <v>0</v>
      </c>
      <c r="JP408" s="90">
        <f t="shared" si="5215"/>
        <v>0</v>
      </c>
      <c r="JQ408" s="90">
        <f t="shared" ref="JQ408:JS408" si="6949">SUM(JQ409:JQ420)</f>
        <v>0</v>
      </c>
      <c r="JR408" s="90">
        <f t="shared" si="6949"/>
        <v>0</v>
      </c>
      <c r="JS408" s="90">
        <f t="shared" si="6949"/>
        <v>0</v>
      </c>
      <c r="JT408" s="90">
        <f t="shared" si="5216"/>
        <v>0</v>
      </c>
      <c r="JU408" s="90">
        <f t="shared" ref="JU408:JW408" si="6950">SUM(JU409:JU420)</f>
        <v>0</v>
      </c>
      <c r="JV408" s="90">
        <f t="shared" si="6950"/>
        <v>0</v>
      </c>
      <c r="JW408" s="90">
        <f t="shared" si="6950"/>
        <v>0</v>
      </c>
      <c r="JX408" s="90">
        <f t="shared" si="5217"/>
        <v>0</v>
      </c>
      <c r="JY408" s="90">
        <f t="shared" ref="JY408:JZ408" si="6951">SUM(JY409:JY420)</f>
        <v>0</v>
      </c>
      <c r="JZ408" s="90">
        <f t="shared" si="6951"/>
        <v>0</v>
      </c>
      <c r="KA408" s="91"/>
      <c r="KB408" s="92"/>
      <c r="KC408" s="89">
        <f t="shared" ref="KC408:KD408" si="6952">SUM(KC409:KC420)</f>
        <v>0</v>
      </c>
      <c r="KD408" s="90">
        <f t="shared" si="6952"/>
        <v>0</v>
      </c>
      <c r="KE408" s="90">
        <f t="shared" si="5218"/>
        <v>0</v>
      </c>
      <c r="KF408" s="90">
        <f t="shared" ref="KF408:KH408" si="6953">SUM(KF409:KF420)</f>
        <v>0</v>
      </c>
      <c r="KG408" s="90">
        <f t="shared" si="6953"/>
        <v>0</v>
      </c>
      <c r="KH408" s="90">
        <f t="shared" si="6953"/>
        <v>0</v>
      </c>
      <c r="KI408" s="90">
        <f t="shared" si="5219"/>
        <v>0</v>
      </c>
      <c r="KJ408" s="90">
        <f t="shared" ref="KJ408:KL408" si="6954">SUM(KJ409:KJ420)</f>
        <v>0</v>
      </c>
      <c r="KK408" s="90">
        <f t="shared" si="6954"/>
        <v>0</v>
      </c>
      <c r="KL408" s="90">
        <f t="shared" si="6954"/>
        <v>0</v>
      </c>
      <c r="KM408" s="90">
        <f t="shared" si="5920"/>
        <v>0</v>
      </c>
      <c r="KN408" s="90">
        <f t="shared" ref="KN408:KO408" si="6955">SUM(KN409:KN420)</f>
        <v>0</v>
      </c>
      <c r="KO408" s="90">
        <f t="shared" si="6955"/>
        <v>0</v>
      </c>
      <c r="KP408" s="91"/>
      <c r="KQ408" s="92"/>
      <c r="KR408" s="89">
        <f t="shared" ref="KR408:KS408" si="6956">SUM(KR409:KR420)</f>
        <v>0</v>
      </c>
      <c r="KS408" s="90">
        <f t="shared" si="6956"/>
        <v>0</v>
      </c>
      <c r="KT408" s="90">
        <f t="shared" si="5220"/>
        <v>0</v>
      </c>
      <c r="KU408" s="90">
        <f t="shared" ref="KU408:KW408" si="6957">SUM(KU409:KU420)</f>
        <v>0</v>
      </c>
      <c r="KV408" s="90">
        <f t="shared" si="6957"/>
        <v>0</v>
      </c>
      <c r="KW408" s="90">
        <f t="shared" si="6957"/>
        <v>0</v>
      </c>
      <c r="KX408" s="90">
        <f t="shared" si="5758"/>
        <v>0</v>
      </c>
      <c r="KY408" s="90">
        <f t="shared" ref="KY408:LA408" si="6958">SUM(KY409:KY420)</f>
        <v>0</v>
      </c>
      <c r="KZ408" s="90">
        <f t="shared" si="6958"/>
        <v>0</v>
      </c>
      <c r="LA408" s="90">
        <f t="shared" si="6958"/>
        <v>0</v>
      </c>
      <c r="LB408" s="90">
        <f t="shared" si="5221"/>
        <v>0</v>
      </c>
      <c r="LC408" s="90">
        <f t="shared" ref="LC408:LD408" si="6959">SUM(LC409:LC420)</f>
        <v>0</v>
      </c>
      <c r="LD408" s="90">
        <f t="shared" si="6959"/>
        <v>0</v>
      </c>
      <c r="LE408" s="91"/>
      <c r="LF408" s="92"/>
      <c r="LG408" s="89">
        <f t="shared" ref="LG408:LH408" si="6960">SUM(LG409:LG420)</f>
        <v>0</v>
      </c>
      <c r="LH408" s="90">
        <f t="shared" si="6960"/>
        <v>0</v>
      </c>
      <c r="LI408" s="90">
        <f t="shared" si="5222"/>
        <v>0</v>
      </c>
      <c r="LJ408" s="90">
        <f t="shared" ref="LJ408:LL408" si="6961">SUM(LJ409:LJ420)</f>
        <v>0</v>
      </c>
      <c r="LK408" s="90">
        <f t="shared" si="6961"/>
        <v>0</v>
      </c>
      <c r="LL408" s="90">
        <f t="shared" si="6961"/>
        <v>0</v>
      </c>
      <c r="LM408" s="90">
        <f t="shared" si="5223"/>
        <v>0</v>
      </c>
      <c r="LN408" s="90">
        <f t="shared" ref="LN408:LP408" si="6962">SUM(LN409:LN420)</f>
        <v>0</v>
      </c>
      <c r="LO408" s="90">
        <f t="shared" si="6962"/>
        <v>0</v>
      </c>
      <c r="LP408" s="90">
        <f t="shared" si="6962"/>
        <v>0</v>
      </c>
      <c r="LQ408" s="90">
        <f t="shared" si="5224"/>
        <v>0</v>
      </c>
      <c r="LR408" s="90">
        <f t="shared" ref="LR408:LS408" si="6963">SUM(LR409:LR420)</f>
        <v>0</v>
      </c>
      <c r="LS408" s="90">
        <f t="shared" si="6963"/>
        <v>0</v>
      </c>
      <c r="LT408" s="91"/>
      <c r="LU408" s="92"/>
      <c r="LV408" s="89">
        <f t="shared" ref="LV408:LW408" si="6964">SUM(LV409:LV420)</f>
        <v>0</v>
      </c>
      <c r="LW408" s="90">
        <f t="shared" si="6964"/>
        <v>0</v>
      </c>
      <c r="LX408" s="90">
        <f t="shared" si="4356"/>
        <v>0</v>
      </c>
      <c r="LY408" s="90">
        <f t="shared" ref="LY408:MA408" si="6965">SUM(LY409:LY420)</f>
        <v>0</v>
      </c>
      <c r="LZ408" s="90">
        <f t="shared" si="6965"/>
        <v>0</v>
      </c>
      <c r="MA408" s="90">
        <f t="shared" si="6965"/>
        <v>0</v>
      </c>
      <c r="MB408" s="90">
        <f t="shared" si="5225"/>
        <v>0</v>
      </c>
      <c r="MC408" s="90">
        <f t="shared" ref="MC408:ME408" si="6966">SUM(MC409:MC420)</f>
        <v>0</v>
      </c>
      <c r="MD408" s="90">
        <f t="shared" si="6966"/>
        <v>0</v>
      </c>
      <c r="ME408" s="90">
        <f t="shared" si="6966"/>
        <v>0</v>
      </c>
      <c r="MF408" s="90">
        <f t="shared" si="5226"/>
        <v>0</v>
      </c>
      <c r="MG408" s="90">
        <f t="shared" ref="MG408:MH408" si="6967">SUM(MG409:MG420)</f>
        <v>0</v>
      </c>
      <c r="MH408" s="90">
        <f t="shared" si="6967"/>
        <v>0</v>
      </c>
      <c r="MI408" s="91"/>
      <c r="MJ408" s="92"/>
      <c r="MK408" s="89">
        <f t="shared" ref="MK408:ML408" si="6968">SUM(MK409:MK420)</f>
        <v>0</v>
      </c>
      <c r="ML408" s="90">
        <f t="shared" si="6968"/>
        <v>0</v>
      </c>
      <c r="MM408" s="90">
        <f t="shared" si="5227"/>
        <v>0</v>
      </c>
      <c r="MN408" s="90">
        <f t="shared" ref="MN408:MP408" si="6969">SUM(MN409:MN420)</f>
        <v>0</v>
      </c>
      <c r="MO408" s="90">
        <f t="shared" si="6969"/>
        <v>0</v>
      </c>
      <c r="MP408" s="90">
        <f t="shared" si="6969"/>
        <v>0</v>
      </c>
      <c r="MQ408" s="90">
        <f t="shared" si="5228"/>
        <v>0</v>
      </c>
      <c r="MR408" s="90">
        <f t="shared" ref="MR408:MT408" si="6970">SUM(MR409:MR420)</f>
        <v>0</v>
      </c>
      <c r="MS408" s="90">
        <f t="shared" si="6970"/>
        <v>0</v>
      </c>
      <c r="MT408" s="90">
        <f t="shared" si="6970"/>
        <v>0</v>
      </c>
      <c r="MU408" s="90">
        <f t="shared" si="4850"/>
        <v>0</v>
      </c>
      <c r="MV408" s="90">
        <f t="shared" ref="MV408:MW408" si="6971">SUM(MV409:MV420)</f>
        <v>0</v>
      </c>
      <c r="MW408" s="90">
        <f t="shared" si="6971"/>
        <v>0</v>
      </c>
      <c r="MX408" s="91"/>
      <c r="MY408" s="92"/>
      <c r="MZ408" s="89">
        <f t="shared" ref="MZ408:NA408" si="6972">SUM(MZ409:MZ420)</f>
        <v>0</v>
      </c>
      <c r="NA408" s="90">
        <f t="shared" si="6972"/>
        <v>0</v>
      </c>
      <c r="NB408" s="90">
        <f t="shared" si="5229"/>
        <v>0</v>
      </c>
      <c r="NC408" s="90">
        <f t="shared" ref="NC408:NE408" si="6973">SUM(NC409:NC420)</f>
        <v>0</v>
      </c>
      <c r="ND408" s="90">
        <f t="shared" si="6973"/>
        <v>0</v>
      </c>
      <c r="NE408" s="90">
        <f t="shared" si="6973"/>
        <v>0</v>
      </c>
      <c r="NF408" s="90">
        <f t="shared" si="5230"/>
        <v>0</v>
      </c>
      <c r="NG408" s="90">
        <f t="shared" ref="NG408:NI408" si="6974">SUM(NG409:NG420)</f>
        <v>0</v>
      </c>
      <c r="NH408" s="90">
        <f t="shared" si="6974"/>
        <v>0</v>
      </c>
      <c r="NI408" s="90">
        <f t="shared" si="6974"/>
        <v>0</v>
      </c>
      <c r="NJ408" s="90">
        <f t="shared" si="5231"/>
        <v>0</v>
      </c>
      <c r="NK408" s="90">
        <f t="shared" ref="NK408:NL408" si="6975">SUM(NK409:NK420)</f>
        <v>0</v>
      </c>
      <c r="NL408" s="90">
        <f t="shared" si="6975"/>
        <v>0</v>
      </c>
      <c r="NM408" s="91"/>
      <c r="NN408" s="92"/>
      <c r="NO408" s="89">
        <f t="shared" ref="NO408:NP408" si="6976">SUM(NO409:NO420)</f>
        <v>0</v>
      </c>
      <c r="NP408" s="90">
        <f t="shared" si="6976"/>
        <v>0</v>
      </c>
      <c r="NQ408" s="90">
        <f t="shared" si="5232"/>
        <v>0</v>
      </c>
      <c r="NR408" s="90">
        <f t="shared" ref="NR408:NT408" si="6977">SUM(NR409:NR420)</f>
        <v>0</v>
      </c>
      <c r="NS408" s="90">
        <f t="shared" si="6977"/>
        <v>0</v>
      </c>
      <c r="NT408" s="90">
        <f t="shared" si="6977"/>
        <v>0</v>
      </c>
      <c r="NU408" s="90">
        <f t="shared" si="5233"/>
        <v>0</v>
      </c>
      <c r="NV408" s="90">
        <f t="shared" ref="NV408:NX408" si="6978">SUM(NV409:NV420)</f>
        <v>0</v>
      </c>
      <c r="NW408" s="90">
        <f t="shared" si="6978"/>
        <v>0</v>
      </c>
      <c r="NX408" s="90">
        <f t="shared" si="6978"/>
        <v>0</v>
      </c>
      <c r="NY408" s="90">
        <f t="shared" si="5234"/>
        <v>0</v>
      </c>
      <c r="NZ408" s="90">
        <f t="shared" ref="NZ408:OA408" si="6979">SUM(NZ409:NZ420)</f>
        <v>0</v>
      </c>
      <c r="OA408" s="90">
        <f t="shared" si="6979"/>
        <v>0</v>
      </c>
      <c r="OB408" s="91"/>
      <c r="OC408" s="92"/>
      <c r="OD408" s="89">
        <f t="shared" ref="OD408:OE408" si="6980">SUM(OD409:OD420)</f>
        <v>0</v>
      </c>
      <c r="OE408" s="90">
        <f t="shared" si="6980"/>
        <v>0</v>
      </c>
      <c r="OF408" s="90">
        <f t="shared" si="4681"/>
        <v>0</v>
      </c>
      <c r="OG408" s="90">
        <f t="shared" ref="OG408:OI408" si="6981">SUM(OG409:OG420)</f>
        <v>0</v>
      </c>
      <c r="OH408" s="90">
        <f t="shared" si="6981"/>
        <v>0</v>
      </c>
      <c r="OI408" s="90">
        <f t="shared" si="6981"/>
        <v>0</v>
      </c>
      <c r="OJ408" s="90">
        <f t="shared" si="5235"/>
        <v>0</v>
      </c>
      <c r="OK408" s="90">
        <f t="shared" ref="OK408:OM408" si="6982">SUM(OK409:OK420)</f>
        <v>0</v>
      </c>
      <c r="OL408" s="90">
        <f t="shared" si="6982"/>
        <v>0</v>
      </c>
      <c r="OM408" s="90">
        <f t="shared" si="6982"/>
        <v>0</v>
      </c>
      <c r="ON408" s="90">
        <f t="shared" si="5236"/>
        <v>0</v>
      </c>
      <c r="OO408" s="90">
        <f t="shared" ref="OO408:OP408" si="6983">SUM(OO409:OO420)</f>
        <v>0</v>
      </c>
      <c r="OP408" s="90">
        <f t="shared" si="6983"/>
        <v>0</v>
      </c>
      <c r="OQ408" s="91"/>
      <c r="OR408" s="92"/>
      <c r="OS408" s="89">
        <f t="shared" ref="OS408:OT408" si="6984">SUM(OS409:OS420)</f>
        <v>0</v>
      </c>
      <c r="OT408" s="90">
        <f t="shared" si="6984"/>
        <v>0</v>
      </c>
      <c r="OU408" s="90">
        <f t="shared" si="4688"/>
        <v>0</v>
      </c>
      <c r="OV408" s="90">
        <f t="shared" ref="OV408:OX408" si="6985">SUM(OV409:OV420)</f>
        <v>0</v>
      </c>
      <c r="OW408" s="90">
        <f t="shared" si="6985"/>
        <v>0</v>
      </c>
      <c r="OX408" s="90">
        <f t="shared" si="6985"/>
        <v>0</v>
      </c>
      <c r="OY408" s="90">
        <f t="shared" si="6403"/>
        <v>0</v>
      </c>
      <c r="OZ408" s="90">
        <f t="shared" ref="OZ408:PB408" si="6986">SUM(OZ409:OZ420)</f>
        <v>0</v>
      </c>
      <c r="PA408" s="90">
        <f t="shared" si="6986"/>
        <v>0</v>
      </c>
      <c r="PB408" s="90">
        <f t="shared" si="6986"/>
        <v>0</v>
      </c>
      <c r="PC408" s="90">
        <f t="shared" si="5430"/>
        <v>0</v>
      </c>
      <c r="PD408" s="90">
        <f t="shared" ref="PD408:PE408" si="6987">SUM(PD409:PD420)</f>
        <v>0</v>
      </c>
      <c r="PE408" s="90">
        <f t="shared" si="6987"/>
        <v>0</v>
      </c>
      <c r="PF408" s="91"/>
      <c r="PG408" s="92"/>
      <c r="PH408" s="89">
        <f t="shared" ref="PH408:PI408" si="6988">SUM(PH409:PH420)</f>
        <v>0</v>
      </c>
      <c r="PI408" s="90">
        <f t="shared" si="6988"/>
        <v>0</v>
      </c>
      <c r="PJ408" s="90">
        <f t="shared" si="5237"/>
        <v>0</v>
      </c>
      <c r="PK408" s="90">
        <f t="shared" ref="PK408:PM408" si="6989">SUM(PK409:PK420)</f>
        <v>0</v>
      </c>
      <c r="PL408" s="90">
        <f t="shared" si="6989"/>
        <v>0</v>
      </c>
      <c r="PM408" s="90">
        <f t="shared" si="6989"/>
        <v>0</v>
      </c>
      <c r="PN408" s="90">
        <f t="shared" si="5238"/>
        <v>0</v>
      </c>
      <c r="PO408" s="90">
        <f t="shared" ref="PO408:PQ408" si="6990">SUM(PO409:PO420)</f>
        <v>0</v>
      </c>
      <c r="PP408" s="90">
        <f t="shared" si="6990"/>
        <v>0</v>
      </c>
      <c r="PQ408" s="90">
        <f t="shared" si="6990"/>
        <v>0</v>
      </c>
      <c r="PR408" s="90">
        <f t="shared" si="5239"/>
        <v>0</v>
      </c>
      <c r="PS408" s="90">
        <f t="shared" ref="PS408:PT408" si="6991">SUM(PS409:PS420)</f>
        <v>0</v>
      </c>
      <c r="PT408" s="90">
        <f t="shared" si="6991"/>
        <v>0</v>
      </c>
      <c r="PU408" s="91"/>
      <c r="PV408" s="92"/>
      <c r="PW408" s="89">
        <f t="shared" ref="PW408:PX408" si="6992">SUM(PW409:PW420)</f>
        <v>0</v>
      </c>
      <c r="PX408" s="90">
        <f t="shared" si="6992"/>
        <v>0</v>
      </c>
      <c r="PY408" s="90">
        <f t="shared" si="5240"/>
        <v>0</v>
      </c>
      <c r="PZ408" s="90">
        <f t="shared" ref="PZ408:QB408" si="6993">SUM(PZ409:PZ420)</f>
        <v>0</v>
      </c>
      <c r="QA408" s="90">
        <f t="shared" si="6993"/>
        <v>0</v>
      </c>
      <c r="QB408" s="90">
        <f t="shared" si="6993"/>
        <v>0</v>
      </c>
      <c r="QC408" s="90">
        <f t="shared" si="5241"/>
        <v>0</v>
      </c>
      <c r="QD408" s="90">
        <f t="shared" ref="QD408:QF408" si="6994">SUM(QD409:QD420)</f>
        <v>0</v>
      </c>
      <c r="QE408" s="90">
        <f t="shared" si="6994"/>
        <v>0</v>
      </c>
      <c r="QF408" s="90">
        <f t="shared" si="6994"/>
        <v>0</v>
      </c>
      <c r="QG408" s="90">
        <f t="shared" si="5242"/>
        <v>0</v>
      </c>
      <c r="QH408" s="90">
        <f t="shared" ref="QH408:QI408" si="6995">SUM(QH409:QH420)</f>
        <v>0</v>
      </c>
      <c r="QI408" s="90">
        <f t="shared" si="6995"/>
        <v>0</v>
      </c>
      <c r="QJ408" s="91"/>
      <c r="QK408" s="92"/>
      <c r="QL408" s="89">
        <f t="shared" ref="QL408:QM408" si="6996">SUM(QL409:QL420)</f>
        <v>0</v>
      </c>
      <c r="QM408" s="90">
        <f t="shared" si="6996"/>
        <v>0</v>
      </c>
      <c r="QN408" s="90">
        <f t="shared" si="5243"/>
        <v>0</v>
      </c>
      <c r="QO408" s="90">
        <f t="shared" ref="QO408:QQ408" si="6997">SUM(QO409:QO420)</f>
        <v>0</v>
      </c>
      <c r="QP408" s="90">
        <f t="shared" si="6997"/>
        <v>0</v>
      </c>
      <c r="QQ408" s="90">
        <f t="shared" si="6997"/>
        <v>0</v>
      </c>
      <c r="QR408" s="90">
        <f t="shared" si="5244"/>
        <v>0</v>
      </c>
      <c r="QS408" s="90">
        <f t="shared" ref="QS408:QU408" si="6998">SUM(QS409:QS420)</f>
        <v>0</v>
      </c>
      <c r="QT408" s="90">
        <f t="shared" si="6998"/>
        <v>0</v>
      </c>
      <c r="QU408" s="90">
        <f t="shared" si="6998"/>
        <v>0</v>
      </c>
      <c r="QV408" s="90">
        <f t="shared" si="5245"/>
        <v>0</v>
      </c>
      <c r="QW408" s="90">
        <f t="shared" ref="QW408:QX408" si="6999">SUM(QW409:QW420)</f>
        <v>0</v>
      </c>
      <c r="QX408" s="90">
        <f t="shared" si="6999"/>
        <v>0</v>
      </c>
      <c r="QY408" s="91"/>
      <c r="QZ408" s="92"/>
      <c r="RA408" s="89">
        <f t="shared" ref="RA408:RB408" si="7000">SUM(RA409:RA420)</f>
        <v>0</v>
      </c>
      <c r="RB408" s="90">
        <f t="shared" si="7000"/>
        <v>0</v>
      </c>
      <c r="RC408" s="90">
        <f t="shared" si="5246"/>
        <v>0</v>
      </c>
      <c r="RD408" s="90">
        <f t="shared" ref="RD408:RF408" si="7001">SUM(RD409:RD420)</f>
        <v>0</v>
      </c>
      <c r="RE408" s="90">
        <f t="shared" si="7001"/>
        <v>0</v>
      </c>
      <c r="RF408" s="90">
        <f t="shared" si="7001"/>
        <v>0</v>
      </c>
      <c r="RG408" s="90">
        <f t="shared" si="5247"/>
        <v>0</v>
      </c>
      <c r="RH408" s="90">
        <f t="shared" ref="RH408:RJ408" si="7002">SUM(RH409:RH420)</f>
        <v>0</v>
      </c>
      <c r="RI408" s="90">
        <f t="shared" si="7002"/>
        <v>0</v>
      </c>
      <c r="RJ408" s="90">
        <f t="shared" si="7002"/>
        <v>0</v>
      </c>
      <c r="RK408" s="90">
        <f t="shared" si="5248"/>
        <v>0</v>
      </c>
      <c r="RL408" s="90">
        <f t="shared" ref="RL408:RM408" si="7003">SUM(RL409:RL420)</f>
        <v>0</v>
      </c>
      <c r="RM408" s="90">
        <f t="shared" si="7003"/>
        <v>0</v>
      </c>
      <c r="RN408" s="91"/>
      <c r="RO408" s="92"/>
      <c r="RP408" s="89">
        <f t="shared" ref="RP408:RQ408" si="7004">SUM(RP409:RP420)</f>
        <v>0</v>
      </c>
      <c r="RQ408" s="90">
        <f t="shared" si="7004"/>
        <v>0</v>
      </c>
      <c r="RR408" s="90">
        <f t="shared" si="5249"/>
        <v>0</v>
      </c>
      <c r="RS408" s="90">
        <f t="shared" ref="RS408:RU408" si="7005">SUM(RS409:RS420)</f>
        <v>0</v>
      </c>
      <c r="RT408" s="90">
        <f t="shared" si="7005"/>
        <v>0</v>
      </c>
      <c r="RU408" s="90">
        <f t="shared" si="7005"/>
        <v>0</v>
      </c>
      <c r="RV408" s="90">
        <f t="shared" si="5250"/>
        <v>0</v>
      </c>
      <c r="RW408" s="90">
        <f t="shared" ref="RW408:RY408" si="7006">SUM(RW409:RW420)</f>
        <v>0</v>
      </c>
      <c r="RX408" s="90">
        <f t="shared" si="7006"/>
        <v>0</v>
      </c>
      <c r="RY408" s="90">
        <f t="shared" si="7006"/>
        <v>0</v>
      </c>
      <c r="RZ408" s="90">
        <f t="shared" si="5251"/>
        <v>0</v>
      </c>
      <c r="SA408" s="90">
        <f t="shared" ref="SA408:SB408" si="7007">SUM(SA409:SA420)</f>
        <v>0</v>
      </c>
      <c r="SB408" s="90">
        <f t="shared" si="7007"/>
        <v>0</v>
      </c>
      <c r="SC408" s="91"/>
      <c r="SD408" s="92"/>
      <c r="SE408" s="89">
        <f t="shared" ref="SE408:SF408" si="7008">SUM(SE409:SE420)</f>
        <v>0</v>
      </c>
      <c r="SF408" s="90">
        <f t="shared" si="7008"/>
        <v>0</v>
      </c>
      <c r="SG408" s="90">
        <f t="shared" si="5252"/>
        <v>0</v>
      </c>
      <c r="SH408" s="90">
        <f t="shared" ref="SH408:SJ408" si="7009">SUM(SH409:SH420)</f>
        <v>0</v>
      </c>
      <c r="SI408" s="90">
        <f t="shared" si="7009"/>
        <v>0</v>
      </c>
      <c r="SJ408" s="90">
        <f t="shared" si="7009"/>
        <v>0</v>
      </c>
      <c r="SK408" s="90">
        <f t="shared" si="5253"/>
        <v>0</v>
      </c>
      <c r="SL408" s="90">
        <f t="shared" ref="SL408:SN408" si="7010">SUM(SL409:SL420)</f>
        <v>0</v>
      </c>
      <c r="SM408" s="90">
        <f t="shared" si="7010"/>
        <v>0</v>
      </c>
      <c r="SN408" s="90">
        <f t="shared" si="7010"/>
        <v>0</v>
      </c>
      <c r="SO408" s="90">
        <f t="shared" si="5254"/>
        <v>0</v>
      </c>
      <c r="SP408" s="90">
        <f t="shared" ref="SP408:SQ408" si="7011">SUM(SP409:SP420)</f>
        <v>0</v>
      </c>
      <c r="SQ408" s="90">
        <f t="shared" si="7011"/>
        <v>0</v>
      </c>
      <c r="SR408" s="91"/>
      <c r="SS408" s="92"/>
      <c r="ST408" s="89">
        <f t="shared" ref="ST408:SU408" si="7012">SUM(ST409:ST420)</f>
        <v>0</v>
      </c>
      <c r="SU408" s="90">
        <f t="shared" si="7012"/>
        <v>0</v>
      </c>
      <c r="SV408" s="90">
        <f t="shared" si="4682"/>
        <v>0</v>
      </c>
      <c r="SW408" s="90">
        <f t="shared" ref="SW408:SY408" si="7013">SUM(SW409:SW420)</f>
        <v>0</v>
      </c>
      <c r="SX408" s="90">
        <f t="shared" si="7013"/>
        <v>0</v>
      </c>
      <c r="SY408" s="90">
        <f t="shared" si="7013"/>
        <v>0</v>
      </c>
      <c r="SZ408" s="90">
        <f t="shared" si="4683"/>
        <v>0</v>
      </c>
      <c r="TA408" s="90">
        <f t="shared" ref="TA408:TC408" si="7014">SUM(TA409:TA420)</f>
        <v>0</v>
      </c>
      <c r="TB408" s="90">
        <f t="shared" si="7014"/>
        <v>0</v>
      </c>
      <c r="TC408" s="90">
        <f t="shared" si="7014"/>
        <v>0</v>
      </c>
      <c r="TD408" s="90">
        <f t="shared" si="4684"/>
        <v>0</v>
      </c>
      <c r="TE408" s="90">
        <f t="shared" ref="TE408:TF408" si="7015">SUM(TE409:TE420)</f>
        <v>0</v>
      </c>
      <c r="TF408" s="90">
        <f t="shared" si="7015"/>
        <v>0</v>
      </c>
      <c r="TG408" s="91"/>
      <c r="TH408" s="92"/>
      <c r="TI408" s="89">
        <f t="shared" ref="TI408:TJ408" si="7016">SUM(TI409:TI420)</f>
        <v>0</v>
      </c>
      <c r="TJ408" s="90">
        <f t="shared" si="7016"/>
        <v>0</v>
      </c>
      <c r="TK408" s="90">
        <f t="shared" si="5255"/>
        <v>0</v>
      </c>
      <c r="TL408" s="90">
        <f t="shared" ref="TL408:TN408" si="7017">SUM(TL409:TL420)</f>
        <v>0</v>
      </c>
      <c r="TM408" s="90">
        <f t="shared" si="7017"/>
        <v>0</v>
      </c>
      <c r="TN408" s="90">
        <f t="shared" si="7017"/>
        <v>0</v>
      </c>
      <c r="TO408" s="90">
        <f t="shared" si="5256"/>
        <v>0</v>
      </c>
      <c r="TP408" s="90">
        <f t="shared" ref="TP408:TR408" si="7018">SUM(TP409:TP420)</f>
        <v>0</v>
      </c>
      <c r="TQ408" s="90">
        <f t="shared" si="7018"/>
        <v>0</v>
      </c>
      <c r="TR408" s="90">
        <f t="shared" si="7018"/>
        <v>0</v>
      </c>
      <c r="TS408" s="90">
        <f t="shared" si="5257"/>
        <v>0</v>
      </c>
      <c r="TT408" s="90">
        <f t="shared" ref="TT408:TU408" si="7019">SUM(TT409:TT420)</f>
        <v>0</v>
      </c>
      <c r="TU408" s="90">
        <f t="shared" si="7019"/>
        <v>0</v>
      </c>
      <c r="TV408" s="91"/>
      <c r="TW408" s="92"/>
      <c r="TX408" s="89">
        <f t="shared" ref="TX408:TY408" si="7020">SUM(TX409:TX420)</f>
        <v>0</v>
      </c>
      <c r="TY408" s="90">
        <f t="shared" si="7020"/>
        <v>0</v>
      </c>
      <c r="TZ408" s="90">
        <f t="shared" si="5258"/>
        <v>0</v>
      </c>
      <c r="UA408" s="90">
        <f t="shared" ref="UA408:UC408" si="7021">SUM(UA409:UA420)</f>
        <v>0</v>
      </c>
      <c r="UB408" s="90">
        <f t="shared" si="7021"/>
        <v>0</v>
      </c>
      <c r="UC408" s="90">
        <f t="shared" si="7021"/>
        <v>0</v>
      </c>
      <c r="UD408" s="90">
        <f t="shared" si="5259"/>
        <v>0</v>
      </c>
      <c r="UE408" s="90">
        <f t="shared" ref="UE408:UG408" si="7022">SUM(UE409:UE420)</f>
        <v>0</v>
      </c>
      <c r="UF408" s="90">
        <f t="shared" si="7022"/>
        <v>0</v>
      </c>
      <c r="UG408" s="90">
        <f t="shared" si="7022"/>
        <v>0</v>
      </c>
      <c r="UH408" s="90">
        <f t="shared" si="5260"/>
        <v>0</v>
      </c>
      <c r="UI408" s="90">
        <f t="shared" ref="UI408:UJ408" si="7023">SUM(UI409:UI420)</f>
        <v>0</v>
      </c>
      <c r="UJ408" s="90">
        <f t="shared" si="7023"/>
        <v>0</v>
      </c>
      <c r="UK408" s="91"/>
      <c r="UL408" s="92"/>
      <c r="UM408" s="89">
        <f t="shared" ref="UM408:UN408" si="7024">SUM(UM409:UM420)</f>
        <v>0</v>
      </c>
      <c r="UN408" s="90">
        <f t="shared" si="7024"/>
        <v>0</v>
      </c>
      <c r="UO408" s="90">
        <f t="shared" si="5261"/>
        <v>0</v>
      </c>
      <c r="UP408" s="90">
        <f t="shared" ref="UP408:UR408" si="7025">SUM(UP409:UP420)</f>
        <v>0</v>
      </c>
      <c r="UQ408" s="90">
        <f t="shared" si="7025"/>
        <v>0</v>
      </c>
      <c r="UR408" s="90">
        <f t="shared" si="7025"/>
        <v>0</v>
      </c>
      <c r="US408" s="90">
        <f t="shared" si="5262"/>
        <v>0</v>
      </c>
      <c r="UT408" s="90">
        <f t="shared" ref="UT408:UV408" si="7026">SUM(UT409:UT420)</f>
        <v>0</v>
      </c>
      <c r="UU408" s="90">
        <f t="shared" si="7026"/>
        <v>0</v>
      </c>
      <c r="UV408" s="90">
        <f t="shared" si="7026"/>
        <v>0</v>
      </c>
      <c r="UW408" s="90">
        <f t="shared" si="5263"/>
        <v>0</v>
      </c>
      <c r="UX408" s="90">
        <f t="shared" ref="UX408:UY408" si="7027">SUM(UX409:UX420)</f>
        <v>0</v>
      </c>
      <c r="UY408" s="90">
        <f t="shared" si="7027"/>
        <v>0</v>
      </c>
      <c r="UZ408" s="91"/>
      <c r="VA408" s="92"/>
      <c r="VB408" s="89">
        <f t="shared" ref="VB408:VC408" si="7028">SUM(VB409:VB420)</f>
        <v>0</v>
      </c>
      <c r="VC408" s="90">
        <f t="shared" si="7028"/>
        <v>0</v>
      </c>
      <c r="VD408" s="90">
        <f t="shared" si="5264"/>
        <v>0</v>
      </c>
      <c r="VE408" s="90">
        <f t="shared" ref="VE408:VG408" si="7029">SUM(VE409:VE420)</f>
        <v>0</v>
      </c>
      <c r="VF408" s="90">
        <f t="shared" si="7029"/>
        <v>0</v>
      </c>
      <c r="VG408" s="90">
        <f t="shared" si="7029"/>
        <v>0</v>
      </c>
      <c r="VH408" s="90">
        <f t="shared" si="5265"/>
        <v>0</v>
      </c>
      <c r="VI408" s="90">
        <f t="shared" ref="VI408:VK408" si="7030">SUM(VI409:VI420)</f>
        <v>0</v>
      </c>
      <c r="VJ408" s="90">
        <f t="shared" si="7030"/>
        <v>0</v>
      </c>
      <c r="VK408" s="90">
        <f t="shared" si="7030"/>
        <v>0</v>
      </c>
      <c r="VL408" s="90">
        <f t="shared" si="5266"/>
        <v>0</v>
      </c>
      <c r="VM408" s="90">
        <f t="shared" ref="VM408:VN408" si="7031">SUM(VM409:VM420)</f>
        <v>0</v>
      </c>
      <c r="VN408" s="90">
        <f t="shared" si="7031"/>
        <v>0</v>
      </c>
      <c r="VO408" s="91"/>
      <c r="VP408" s="92"/>
      <c r="VQ408" s="89">
        <f t="shared" ref="VQ408:VR408" si="7032">SUM(VQ409:VQ420)</f>
        <v>0</v>
      </c>
      <c r="VR408" s="90">
        <f t="shared" si="7032"/>
        <v>0</v>
      </c>
      <c r="VS408" s="90">
        <f t="shared" si="5267"/>
        <v>0</v>
      </c>
      <c r="VT408" s="90">
        <f t="shared" ref="VT408:VV408" si="7033">SUM(VT409:VT420)</f>
        <v>0</v>
      </c>
      <c r="VU408" s="90">
        <f t="shared" si="7033"/>
        <v>0</v>
      </c>
      <c r="VV408" s="90">
        <f t="shared" si="7033"/>
        <v>0</v>
      </c>
      <c r="VW408" s="90">
        <f t="shared" si="5268"/>
        <v>0</v>
      </c>
      <c r="VX408" s="90">
        <f t="shared" ref="VX408:VZ408" si="7034">SUM(VX409:VX420)</f>
        <v>0</v>
      </c>
      <c r="VY408" s="90">
        <f t="shared" si="7034"/>
        <v>0</v>
      </c>
      <c r="VZ408" s="90">
        <f t="shared" si="7034"/>
        <v>0</v>
      </c>
      <c r="WA408" s="90">
        <f t="shared" si="5269"/>
        <v>0</v>
      </c>
      <c r="WB408" s="90">
        <f t="shared" ref="WB408:WC408" si="7035">SUM(WB409:WB420)</f>
        <v>0</v>
      </c>
      <c r="WC408" s="90">
        <f t="shared" si="7035"/>
        <v>0</v>
      </c>
      <c r="WD408" s="91"/>
      <c r="WE408" s="92"/>
    </row>
    <row r="409" spans="1:603" ht="16.5" customHeight="1">
      <c r="A409" s="94"/>
      <c r="B409" s="114" t="s">
        <v>309</v>
      </c>
      <c r="C409" s="106" t="s">
        <v>52</v>
      </c>
      <c r="D409" s="132">
        <v>2</v>
      </c>
      <c r="E409" s="133">
        <v>3</v>
      </c>
      <c r="F409" s="98">
        <f t="shared" si="4685"/>
        <v>5</v>
      </c>
      <c r="G409" s="133">
        <v>4000</v>
      </c>
      <c r="H409" s="133">
        <v>1000</v>
      </c>
      <c r="I409" s="133"/>
      <c r="J409" s="119">
        <v>5000</v>
      </c>
      <c r="K409" s="133"/>
      <c r="L409" s="133">
        <v>1.5</v>
      </c>
      <c r="M409" s="133"/>
      <c r="N409" s="98">
        <f t="shared" si="6564"/>
        <v>1.5</v>
      </c>
      <c r="O409" s="110"/>
      <c r="P409" s="111"/>
      <c r="Q409" s="107"/>
      <c r="R409" s="22"/>
      <c r="S409" s="132"/>
      <c r="T409" s="133"/>
      <c r="U409" s="98">
        <f t="shared" si="5172"/>
        <v>0</v>
      </c>
      <c r="V409" s="133"/>
      <c r="W409" s="133"/>
      <c r="X409" s="133"/>
      <c r="Y409" s="100">
        <f t="shared" si="5173"/>
        <v>0</v>
      </c>
      <c r="Z409" s="133"/>
      <c r="AA409" s="133"/>
      <c r="AB409" s="133"/>
      <c r="AC409" s="98">
        <f t="shared" si="5174"/>
        <v>0</v>
      </c>
      <c r="AD409" s="110"/>
      <c r="AE409" s="111"/>
      <c r="AF409" s="107"/>
      <c r="AG409" s="22"/>
      <c r="AH409" s="132"/>
      <c r="AI409" s="133"/>
      <c r="AJ409" s="98">
        <f t="shared" si="5175"/>
        <v>0</v>
      </c>
      <c r="AK409" s="133"/>
      <c r="AL409" s="133"/>
      <c r="AM409" s="133"/>
      <c r="AN409" s="100">
        <f t="shared" si="5176"/>
        <v>0</v>
      </c>
      <c r="AO409" s="133"/>
      <c r="AP409" s="133"/>
      <c r="AQ409" s="133"/>
      <c r="AR409" s="98">
        <f t="shared" si="6081"/>
        <v>0</v>
      </c>
      <c r="AS409" s="110"/>
      <c r="AT409" s="111"/>
      <c r="AU409" s="107"/>
      <c r="AV409" s="22"/>
      <c r="AW409" s="132">
        <v>3</v>
      </c>
      <c r="AX409" s="133">
        <v>3</v>
      </c>
      <c r="AY409" s="98">
        <f t="shared" si="5178"/>
        <v>6</v>
      </c>
      <c r="AZ409" s="133">
        <v>300</v>
      </c>
      <c r="BA409" s="133"/>
      <c r="BB409" s="133"/>
      <c r="BC409" s="100">
        <f t="shared" si="5179"/>
        <v>300</v>
      </c>
      <c r="BD409" s="133"/>
      <c r="BE409" s="133"/>
      <c r="BF409" s="133"/>
      <c r="BG409" s="98">
        <f t="shared" si="5180"/>
        <v>0</v>
      </c>
      <c r="BH409" s="110"/>
      <c r="BI409" s="111"/>
      <c r="BJ409" s="107"/>
      <c r="BK409" s="22"/>
      <c r="BL409" s="132"/>
      <c r="BM409" s="133"/>
      <c r="BN409" s="98">
        <f t="shared" si="5181"/>
        <v>0</v>
      </c>
      <c r="BO409" s="133"/>
      <c r="BP409" s="133"/>
      <c r="BQ409" s="133"/>
      <c r="BR409" s="100">
        <f t="shared" si="5182"/>
        <v>0</v>
      </c>
      <c r="BS409" s="133"/>
      <c r="BT409" s="133"/>
      <c r="BU409" s="133"/>
      <c r="BV409" s="98">
        <f t="shared" si="5183"/>
        <v>0</v>
      </c>
      <c r="BW409" s="110"/>
      <c r="BX409" s="111"/>
      <c r="BY409" s="107"/>
      <c r="BZ409" s="23"/>
      <c r="CA409" s="132"/>
      <c r="CB409" s="133"/>
      <c r="CC409" s="98">
        <f t="shared" si="5184"/>
        <v>0</v>
      </c>
      <c r="CD409" s="133"/>
      <c r="CE409" s="133"/>
      <c r="CF409" s="133"/>
      <c r="CG409" s="100">
        <f t="shared" si="5185"/>
        <v>0</v>
      </c>
      <c r="CH409" s="133"/>
      <c r="CI409" s="133"/>
      <c r="CJ409" s="133"/>
      <c r="CK409" s="98">
        <f t="shared" si="5186"/>
        <v>0</v>
      </c>
      <c r="CL409" s="110"/>
      <c r="CM409" s="111"/>
      <c r="CN409" s="107"/>
      <c r="CO409" s="22"/>
      <c r="CP409" s="132"/>
      <c r="CQ409" s="133"/>
      <c r="CR409" s="98">
        <f t="shared" si="5187"/>
        <v>0</v>
      </c>
      <c r="CS409" s="133"/>
      <c r="CT409" s="133"/>
      <c r="CU409" s="133"/>
      <c r="CV409" s="100">
        <f t="shared" si="5188"/>
        <v>0</v>
      </c>
      <c r="CW409" s="133"/>
      <c r="CX409" s="133"/>
      <c r="CY409" s="133"/>
      <c r="CZ409" s="98">
        <f t="shared" si="5189"/>
        <v>0</v>
      </c>
      <c r="DA409" s="110"/>
      <c r="DB409" s="111"/>
      <c r="DC409" s="107"/>
      <c r="DD409" s="22"/>
      <c r="DE409" s="132"/>
      <c r="DF409" s="133"/>
      <c r="DG409" s="98">
        <f t="shared" si="5190"/>
        <v>0</v>
      </c>
      <c r="DH409" s="133"/>
      <c r="DI409" s="133"/>
      <c r="DJ409" s="133"/>
      <c r="DK409" s="100">
        <f t="shared" si="5191"/>
        <v>0</v>
      </c>
      <c r="DL409" s="133"/>
      <c r="DM409" s="133"/>
      <c r="DN409" s="133"/>
      <c r="DO409" s="98">
        <f t="shared" si="5192"/>
        <v>0</v>
      </c>
      <c r="DP409" s="110"/>
      <c r="DQ409" s="111"/>
      <c r="DR409" s="107"/>
      <c r="DS409" s="22"/>
      <c r="DT409" s="132"/>
      <c r="DU409" s="133"/>
      <c r="DV409" s="98">
        <f t="shared" si="5193"/>
        <v>0</v>
      </c>
      <c r="DW409" s="133"/>
      <c r="DX409" s="133"/>
      <c r="DY409" s="133"/>
      <c r="DZ409" s="100">
        <f t="shared" si="5194"/>
        <v>0</v>
      </c>
      <c r="EA409" s="133"/>
      <c r="EB409" s="133"/>
      <c r="EC409" s="133"/>
      <c r="ED409" s="98">
        <f t="shared" si="5195"/>
        <v>0</v>
      </c>
      <c r="EE409" s="110"/>
      <c r="EF409" s="111"/>
      <c r="EG409" s="107"/>
      <c r="EH409" s="22"/>
      <c r="EI409" s="132"/>
      <c r="EJ409" s="133"/>
      <c r="EK409" s="98">
        <f t="shared" si="5196"/>
        <v>0</v>
      </c>
      <c r="EL409" s="133"/>
      <c r="EM409" s="133"/>
      <c r="EN409" s="133"/>
      <c r="EO409" s="100">
        <f t="shared" si="5197"/>
        <v>0</v>
      </c>
      <c r="EP409" s="133"/>
      <c r="EQ409" s="133"/>
      <c r="ER409" s="133"/>
      <c r="ES409" s="98">
        <f t="shared" si="4849"/>
        <v>0</v>
      </c>
      <c r="ET409" s="110"/>
      <c r="EU409" s="111"/>
      <c r="EV409" s="107"/>
      <c r="EW409" s="22"/>
      <c r="EX409" s="132">
        <v>1</v>
      </c>
      <c r="EY409" s="133">
        <v>1</v>
      </c>
      <c r="EZ409" s="98">
        <f t="shared" si="5198"/>
        <v>2</v>
      </c>
      <c r="FA409" s="133">
        <v>150</v>
      </c>
      <c r="FB409" s="133"/>
      <c r="FC409" s="133"/>
      <c r="FD409" s="100">
        <f t="shared" si="5756"/>
        <v>150</v>
      </c>
      <c r="FE409" s="133">
        <v>0.5</v>
      </c>
      <c r="FF409" s="133">
        <v>0.5</v>
      </c>
      <c r="FG409" s="133"/>
      <c r="FH409" s="98">
        <f t="shared" si="4851"/>
        <v>1</v>
      </c>
      <c r="FI409" s="110"/>
      <c r="FJ409" s="111"/>
      <c r="FK409" s="107"/>
      <c r="FL409" s="22"/>
      <c r="FM409" s="132"/>
      <c r="FN409" s="133"/>
      <c r="FO409" s="98">
        <f t="shared" si="5591"/>
        <v>0</v>
      </c>
      <c r="FP409" s="133"/>
      <c r="FQ409" s="133"/>
      <c r="FR409" s="133"/>
      <c r="FS409" s="100">
        <f t="shared" si="5757"/>
        <v>0</v>
      </c>
      <c r="FT409" s="133"/>
      <c r="FU409" s="133"/>
      <c r="FV409" s="133"/>
      <c r="FW409" s="98">
        <f t="shared" si="6083"/>
        <v>0</v>
      </c>
      <c r="FX409" s="110"/>
      <c r="FY409" s="111"/>
      <c r="FZ409" s="107"/>
      <c r="GA409" s="22"/>
      <c r="GB409" s="132">
        <v>15</v>
      </c>
      <c r="GC409" s="133">
        <v>20</v>
      </c>
      <c r="GD409" s="98">
        <f t="shared" si="5200"/>
        <v>35</v>
      </c>
      <c r="GE409" s="133"/>
      <c r="GF409" s="133">
        <v>65</v>
      </c>
      <c r="GG409" s="133"/>
      <c r="GH409" s="100">
        <f t="shared" si="5201"/>
        <v>65</v>
      </c>
      <c r="GI409" s="133">
        <v>0.5</v>
      </c>
      <c r="GJ409" s="133"/>
      <c r="GK409" s="133"/>
      <c r="GL409" s="98">
        <f t="shared" si="5202"/>
        <v>0.5</v>
      </c>
      <c r="GM409" s="110"/>
      <c r="GN409" s="111"/>
      <c r="GO409" s="107"/>
      <c r="GP409" s="22"/>
      <c r="GQ409" s="132"/>
      <c r="GR409" s="133"/>
      <c r="GS409" s="98">
        <f t="shared" si="5203"/>
        <v>0</v>
      </c>
      <c r="GT409" s="133"/>
      <c r="GU409" s="133"/>
      <c r="GV409" s="133"/>
      <c r="GW409" s="100">
        <f t="shared" si="5204"/>
        <v>0</v>
      </c>
      <c r="GX409" s="133"/>
      <c r="GY409" s="133"/>
      <c r="GZ409" s="133"/>
      <c r="HA409" s="98">
        <f t="shared" si="5205"/>
        <v>0</v>
      </c>
      <c r="HB409" s="110"/>
      <c r="HC409" s="111"/>
      <c r="HD409" s="107"/>
      <c r="HE409" s="22"/>
      <c r="HF409" s="132"/>
      <c r="HG409" s="133"/>
      <c r="HH409" s="98">
        <f t="shared" si="5206"/>
        <v>0</v>
      </c>
      <c r="HI409" s="133"/>
      <c r="HJ409" s="133"/>
      <c r="HK409" s="133"/>
      <c r="HL409" s="100">
        <f t="shared" si="5207"/>
        <v>0</v>
      </c>
      <c r="HM409" s="133"/>
      <c r="HN409" s="133"/>
      <c r="HO409" s="133"/>
      <c r="HP409" s="98">
        <f t="shared" si="6082"/>
        <v>0</v>
      </c>
      <c r="HQ409" s="110"/>
      <c r="HR409" s="111"/>
      <c r="HS409" s="107"/>
      <c r="HT409" s="22"/>
      <c r="HU409" s="132">
        <v>1</v>
      </c>
      <c r="HV409" s="133">
        <v>2</v>
      </c>
      <c r="HW409" s="98">
        <f t="shared" si="5755"/>
        <v>3</v>
      </c>
      <c r="HX409" s="133">
        <v>65</v>
      </c>
      <c r="HY409" s="133"/>
      <c r="HZ409" s="133"/>
      <c r="IA409" s="100">
        <f t="shared" si="5759"/>
        <v>65</v>
      </c>
      <c r="IB409" s="133"/>
      <c r="IC409" s="133">
        <v>2.6</v>
      </c>
      <c r="ID409" s="133"/>
      <c r="IE409" s="98">
        <f t="shared" si="5211"/>
        <v>2.6</v>
      </c>
      <c r="IF409" s="110">
        <v>2.6</v>
      </c>
      <c r="IG409" s="111">
        <v>3</v>
      </c>
      <c r="IH409" s="107"/>
      <c r="II409" s="22"/>
      <c r="IJ409" s="132"/>
      <c r="IK409" s="133"/>
      <c r="IL409" s="98">
        <f t="shared" si="5752"/>
        <v>0</v>
      </c>
      <c r="IM409" s="133"/>
      <c r="IN409" s="133"/>
      <c r="IO409" s="133"/>
      <c r="IP409" s="100">
        <f t="shared" si="4678"/>
        <v>0</v>
      </c>
      <c r="IQ409" s="133"/>
      <c r="IR409" s="133"/>
      <c r="IS409" s="133"/>
      <c r="IT409" s="98">
        <f t="shared" si="5753"/>
        <v>0</v>
      </c>
      <c r="IU409" s="110"/>
      <c r="IV409" s="111"/>
      <c r="IW409" s="107"/>
      <c r="IX409" s="22"/>
      <c r="IY409" s="132"/>
      <c r="IZ409" s="133"/>
      <c r="JA409" s="98">
        <f t="shared" si="5212"/>
        <v>0</v>
      </c>
      <c r="JB409" s="133"/>
      <c r="JC409" s="133"/>
      <c r="JD409" s="133"/>
      <c r="JE409" s="100">
        <f t="shared" si="5213"/>
        <v>0</v>
      </c>
      <c r="JF409" s="133"/>
      <c r="JG409" s="133"/>
      <c r="JH409" s="133"/>
      <c r="JI409" s="98">
        <f t="shared" si="5214"/>
        <v>0</v>
      </c>
      <c r="JJ409" s="110"/>
      <c r="JK409" s="111"/>
      <c r="JL409" s="107"/>
      <c r="JM409" s="22"/>
      <c r="JN409" s="132"/>
      <c r="JO409" s="133"/>
      <c r="JP409" s="98">
        <f t="shared" si="5215"/>
        <v>0</v>
      </c>
      <c r="JQ409" s="133"/>
      <c r="JR409" s="133"/>
      <c r="JS409" s="133"/>
      <c r="JT409" s="100">
        <f t="shared" si="5216"/>
        <v>0</v>
      </c>
      <c r="JU409" s="133"/>
      <c r="JV409" s="133"/>
      <c r="JW409" s="133"/>
      <c r="JX409" s="98">
        <f t="shared" si="5217"/>
        <v>0</v>
      </c>
      <c r="JY409" s="110"/>
      <c r="JZ409" s="111"/>
      <c r="KA409" s="107"/>
      <c r="KB409" s="22"/>
      <c r="KC409" s="132"/>
      <c r="KD409" s="133"/>
      <c r="KE409" s="98">
        <f t="shared" si="5218"/>
        <v>0</v>
      </c>
      <c r="KF409" s="133"/>
      <c r="KG409" s="133"/>
      <c r="KH409" s="133"/>
      <c r="KI409" s="100">
        <f t="shared" si="5219"/>
        <v>0</v>
      </c>
      <c r="KJ409" s="133"/>
      <c r="KK409" s="133"/>
      <c r="KL409" s="133"/>
      <c r="KM409" s="98">
        <f t="shared" si="5920"/>
        <v>0</v>
      </c>
      <c r="KN409" s="110"/>
      <c r="KO409" s="111"/>
      <c r="KP409" s="107"/>
      <c r="KQ409" s="22"/>
      <c r="KR409" s="132"/>
      <c r="KS409" s="133"/>
      <c r="KT409" s="98">
        <f t="shared" si="5220"/>
        <v>0</v>
      </c>
      <c r="KU409" s="133"/>
      <c r="KV409" s="133"/>
      <c r="KW409" s="133"/>
      <c r="KX409" s="100">
        <f t="shared" si="5758"/>
        <v>0</v>
      </c>
      <c r="KY409" s="133"/>
      <c r="KZ409" s="133"/>
      <c r="LA409" s="133"/>
      <c r="LB409" s="98">
        <f t="shared" si="5221"/>
        <v>0</v>
      </c>
      <c r="LC409" s="110"/>
      <c r="LD409" s="111"/>
      <c r="LE409" s="107"/>
      <c r="LF409" s="22"/>
      <c r="LG409" s="132"/>
      <c r="LH409" s="133"/>
      <c r="LI409" s="98">
        <f t="shared" si="5222"/>
        <v>0</v>
      </c>
      <c r="LJ409" s="133"/>
      <c r="LK409" s="133"/>
      <c r="LL409" s="133"/>
      <c r="LM409" s="100">
        <f t="shared" si="5223"/>
        <v>0</v>
      </c>
      <c r="LN409" s="133"/>
      <c r="LO409" s="133"/>
      <c r="LP409" s="133"/>
      <c r="LQ409" s="98">
        <f t="shared" si="5224"/>
        <v>0</v>
      </c>
      <c r="LR409" s="110"/>
      <c r="LS409" s="111"/>
      <c r="LT409" s="107"/>
      <c r="LU409" s="22"/>
      <c r="LV409" s="132"/>
      <c r="LW409" s="133"/>
      <c r="LX409" s="98">
        <f t="shared" si="4356"/>
        <v>0</v>
      </c>
      <c r="LY409" s="133"/>
      <c r="LZ409" s="133"/>
      <c r="MA409" s="133"/>
      <c r="MB409" s="100">
        <f t="shared" si="5225"/>
        <v>0</v>
      </c>
      <c r="MC409" s="133"/>
      <c r="MD409" s="133"/>
      <c r="ME409" s="133"/>
      <c r="MF409" s="98">
        <f t="shared" si="5226"/>
        <v>0</v>
      </c>
      <c r="MG409" s="110"/>
      <c r="MH409" s="111"/>
      <c r="MI409" s="107"/>
      <c r="MJ409" s="22"/>
      <c r="MK409" s="132"/>
      <c r="ML409" s="133"/>
      <c r="MM409" s="98">
        <f t="shared" si="5227"/>
        <v>0</v>
      </c>
      <c r="MN409" s="133"/>
      <c r="MO409" s="133"/>
      <c r="MP409" s="133"/>
      <c r="MQ409" s="100">
        <f t="shared" si="5228"/>
        <v>0</v>
      </c>
      <c r="MR409" s="133"/>
      <c r="MS409" s="133"/>
      <c r="MT409" s="133"/>
      <c r="MU409" s="98">
        <f t="shared" si="4850"/>
        <v>0</v>
      </c>
      <c r="MV409" s="110"/>
      <c r="MW409" s="111"/>
      <c r="MX409" s="107"/>
      <c r="MY409" s="22"/>
      <c r="MZ409" s="132"/>
      <c r="NA409" s="133"/>
      <c r="NB409" s="98">
        <f t="shared" si="5229"/>
        <v>0</v>
      </c>
      <c r="NC409" s="133"/>
      <c r="ND409" s="133"/>
      <c r="NE409" s="133"/>
      <c r="NF409" s="100">
        <f t="shared" si="5230"/>
        <v>0</v>
      </c>
      <c r="NG409" s="133"/>
      <c r="NH409" s="133"/>
      <c r="NI409" s="133"/>
      <c r="NJ409" s="98">
        <f t="shared" si="5231"/>
        <v>0</v>
      </c>
      <c r="NK409" s="110"/>
      <c r="NL409" s="111"/>
      <c r="NM409" s="107"/>
      <c r="NN409" s="22"/>
      <c r="NO409" s="132"/>
      <c r="NP409" s="133"/>
      <c r="NQ409" s="98">
        <f t="shared" si="5232"/>
        <v>0</v>
      </c>
      <c r="NR409" s="133"/>
      <c r="NS409" s="133"/>
      <c r="NT409" s="133"/>
      <c r="NU409" s="100">
        <f t="shared" si="5233"/>
        <v>0</v>
      </c>
      <c r="NV409" s="133"/>
      <c r="NW409" s="133"/>
      <c r="NX409" s="133"/>
      <c r="NY409" s="98">
        <f t="shared" si="5234"/>
        <v>0</v>
      </c>
      <c r="NZ409" s="110"/>
      <c r="OA409" s="111"/>
      <c r="OB409" s="107"/>
      <c r="OC409" s="22"/>
      <c r="OD409" s="132"/>
      <c r="OE409" s="133"/>
      <c r="OF409" s="98">
        <f t="shared" si="4681"/>
        <v>0</v>
      </c>
      <c r="OG409" s="133"/>
      <c r="OH409" s="133"/>
      <c r="OI409" s="133"/>
      <c r="OJ409" s="100">
        <f t="shared" si="5235"/>
        <v>0</v>
      </c>
      <c r="OK409" s="133"/>
      <c r="OL409" s="133"/>
      <c r="OM409" s="133"/>
      <c r="ON409" s="98">
        <f t="shared" si="5236"/>
        <v>0</v>
      </c>
      <c r="OO409" s="110"/>
      <c r="OP409" s="111"/>
      <c r="OQ409" s="107"/>
      <c r="OR409" s="22"/>
      <c r="OS409" s="132"/>
      <c r="OT409" s="133"/>
      <c r="OU409" s="98">
        <f t="shared" si="4688"/>
        <v>0</v>
      </c>
      <c r="OV409" s="133"/>
      <c r="OW409" s="133"/>
      <c r="OX409" s="133"/>
      <c r="OY409" s="100">
        <f t="shared" si="6403"/>
        <v>0</v>
      </c>
      <c r="OZ409" s="133"/>
      <c r="PA409" s="133"/>
      <c r="PB409" s="133"/>
      <c r="PC409" s="98">
        <f t="shared" si="5430"/>
        <v>0</v>
      </c>
      <c r="PD409" s="110"/>
      <c r="PE409" s="111"/>
      <c r="PF409" s="107"/>
      <c r="PG409" s="22"/>
      <c r="PH409" s="132"/>
      <c r="PI409" s="133"/>
      <c r="PJ409" s="98">
        <f t="shared" si="5237"/>
        <v>0</v>
      </c>
      <c r="PK409" s="133"/>
      <c r="PL409" s="133"/>
      <c r="PM409" s="133"/>
      <c r="PN409" s="100">
        <f t="shared" si="5238"/>
        <v>0</v>
      </c>
      <c r="PO409" s="133"/>
      <c r="PP409" s="133"/>
      <c r="PQ409" s="133"/>
      <c r="PR409" s="98">
        <f t="shared" si="5239"/>
        <v>0</v>
      </c>
      <c r="PS409" s="110"/>
      <c r="PT409" s="111"/>
      <c r="PU409" s="107"/>
      <c r="PV409" s="22"/>
      <c r="PW409" s="132"/>
      <c r="PX409" s="133"/>
      <c r="PY409" s="98">
        <f t="shared" si="5240"/>
        <v>0</v>
      </c>
      <c r="PZ409" s="133"/>
      <c r="QA409" s="133"/>
      <c r="QB409" s="133"/>
      <c r="QC409" s="100">
        <f t="shared" si="5241"/>
        <v>0</v>
      </c>
      <c r="QD409" s="133"/>
      <c r="QE409" s="133"/>
      <c r="QF409" s="133"/>
      <c r="QG409" s="98">
        <f t="shared" si="5242"/>
        <v>0</v>
      </c>
      <c r="QH409" s="110"/>
      <c r="QI409" s="111"/>
      <c r="QJ409" s="107"/>
      <c r="QK409" s="22"/>
      <c r="QL409" s="132"/>
      <c r="QM409" s="133"/>
      <c r="QN409" s="98">
        <f t="shared" si="5243"/>
        <v>0</v>
      </c>
      <c r="QO409" s="133"/>
      <c r="QP409" s="133"/>
      <c r="QQ409" s="133"/>
      <c r="QR409" s="100">
        <f t="shared" si="5244"/>
        <v>0</v>
      </c>
      <c r="QS409" s="133"/>
      <c r="QT409" s="133"/>
      <c r="QU409" s="133"/>
      <c r="QV409" s="98">
        <f t="shared" si="5245"/>
        <v>0</v>
      </c>
      <c r="QW409" s="110"/>
      <c r="QX409" s="111"/>
      <c r="QY409" s="107"/>
      <c r="QZ409" s="22"/>
      <c r="RA409" s="132"/>
      <c r="RB409" s="133"/>
      <c r="RC409" s="98">
        <f t="shared" si="5246"/>
        <v>0</v>
      </c>
      <c r="RD409" s="133"/>
      <c r="RE409" s="133"/>
      <c r="RF409" s="133"/>
      <c r="RG409" s="100">
        <f t="shared" si="5247"/>
        <v>0</v>
      </c>
      <c r="RH409" s="133"/>
      <c r="RI409" s="133"/>
      <c r="RJ409" s="133"/>
      <c r="RK409" s="98">
        <f t="shared" si="5248"/>
        <v>0</v>
      </c>
      <c r="RL409" s="110"/>
      <c r="RM409" s="111"/>
      <c r="RN409" s="107"/>
      <c r="RO409" s="22"/>
      <c r="RP409" s="132"/>
      <c r="RQ409" s="133"/>
      <c r="RR409" s="98">
        <f t="shared" si="5249"/>
        <v>0</v>
      </c>
      <c r="RS409" s="133"/>
      <c r="RT409" s="133"/>
      <c r="RU409" s="133"/>
      <c r="RV409" s="100">
        <f t="shared" si="5250"/>
        <v>0</v>
      </c>
      <c r="RW409" s="133"/>
      <c r="RX409" s="133"/>
      <c r="RY409" s="133"/>
      <c r="RZ409" s="98">
        <f t="shared" si="5251"/>
        <v>0</v>
      </c>
      <c r="SA409" s="110"/>
      <c r="SB409" s="111"/>
      <c r="SC409" s="107"/>
      <c r="SD409" s="22"/>
      <c r="SE409" s="132"/>
      <c r="SF409" s="133"/>
      <c r="SG409" s="98">
        <f t="shared" si="5252"/>
        <v>0</v>
      </c>
      <c r="SH409" s="133"/>
      <c r="SI409" s="133"/>
      <c r="SJ409" s="133"/>
      <c r="SK409" s="100">
        <f t="shared" si="5253"/>
        <v>0</v>
      </c>
      <c r="SL409" s="133"/>
      <c r="SM409" s="133"/>
      <c r="SN409" s="133"/>
      <c r="SO409" s="98">
        <f t="shared" si="5254"/>
        <v>0</v>
      </c>
      <c r="SP409" s="110"/>
      <c r="SQ409" s="111"/>
      <c r="SR409" s="107"/>
      <c r="SS409" s="22"/>
      <c r="ST409" s="132"/>
      <c r="SU409" s="133"/>
      <c r="SV409" s="98">
        <f t="shared" si="4682"/>
        <v>0</v>
      </c>
      <c r="SW409" s="133"/>
      <c r="SX409" s="133"/>
      <c r="SY409" s="133"/>
      <c r="SZ409" s="100">
        <f t="shared" si="4683"/>
        <v>0</v>
      </c>
      <c r="TA409" s="133"/>
      <c r="TB409" s="133"/>
      <c r="TC409" s="133"/>
      <c r="TD409" s="98">
        <f t="shared" si="4684"/>
        <v>0</v>
      </c>
      <c r="TE409" s="110"/>
      <c r="TF409" s="111"/>
      <c r="TG409" s="107"/>
      <c r="TH409" s="22"/>
      <c r="TI409" s="132"/>
      <c r="TJ409" s="133"/>
      <c r="TK409" s="98">
        <f t="shared" si="5255"/>
        <v>0</v>
      </c>
      <c r="TL409" s="133"/>
      <c r="TM409" s="133"/>
      <c r="TN409" s="133"/>
      <c r="TO409" s="100">
        <f t="shared" si="5256"/>
        <v>0</v>
      </c>
      <c r="TP409" s="133"/>
      <c r="TQ409" s="133"/>
      <c r="TR409" s="133"/>
      <c r="TS409" s="98">
        <f t="shared" si="5257"/>
        <v>0</v>
      </c>
      <c r="TT409" s="110"/>
      <c r="TU409" s="111"/>
      <c r="TV409" s="107"/>
      <c r="TW409" s="22"/>
      <c r="TX409" s="132"/>
      <c r="TY409" s="133"/>
      <c r="TZ409" s="98">
        <f t="shared" si="5258"/>
        <v>0</v>
      </c>
      <c r="UA409" s="133"/>
      <c r="UB409" s="133"/>
      <c r="UC409" s="133"/>
      <c r="UD409" s="100">
        <f t="shared" si="5259"/>
        <v>0</v>
      </c>
      <c r="UE409" s="133"/>
      <c r="UF409" s="133"/>
      <c r="UG409" s="133"/>
      <c r="UH409" s="98">
        <f t="shared" si="5260"/>
        <v>0</v>
      </c>
      <c r="UI409" s="110"/>
      <c r="UJ409" s="111"/>
      <c r="UK409" s="107"/>
      <c r="UL409" s="22"/>
      <c r="UM409" s="132"/>
      <c r="UN409" s="133"/>
      <c r="UO409" s="98">
        <f t="shared" si="5261"/>
        <v>0</v>
      </c>
      <c r="UP409" s="133"/>
      <c r="UQ409" s="133"/>
      <c r="UR409" s="133"/>
      <c r="US409" s="100">
        <f t="shared" si="5262"/>
        <v>0</v>
      </c>
      <c r="UT409" s="133"/>
      <c r="UU409" s="133"/>
      <c r="UV409" s="133"/>
      <c r="UW409" s="98">
        <f t="shared" si="5263"/>
        <v>0</v>
      </c>
      <c r="UX409" s="110"/>
      <c r="UY409" s="111"/>
      <c r="UZ409" s="107"/>
      <c r="VA409" s="22"/>
      <c r="VB409" s="132"/>
      <c r="VC409" s="133"/>
      <c r="VD409" s="98">
        <f t="shared" si="5264"/>
        <v>0</v>
      </c>
      <c r="VE409" s="133"/>
      <c r="VF409" s="133"/>
      <c r="VG409" s="133"/>
      <c r="VH409" s="100">
        <f t="shared" si="5265"/>
        <v>0</v>
      </c>
      <c r="VI409" s="133"/>
      <c r="VJ409" s="133"/>
      <c r="VK409" s="133"/>
      <c r="VL409" s="98">
        <f t="shared" si="5266"/>
        <v>0</v>
      </c>
      <c r="VM409" s="110"/>
      <c r="VN409" s="111"/>
      <c r="VO409" s="107"/>
      <c r="VP409" s="22"/>
      <c r="VQ409" s="132"/>
      <c r="VR409" s="133"/>
      <c r="VS409" s="98">
        <f t="shared" si="5267"/>
        <v>0</v>
      </c>
      <c r="VT409" s="133"/>
      <c r="VU409" s="133"/>
      <c r="VV409" s="133"/>
      <c r="VW409" s="100">
        <f t="shared" si="5268"/>
        <v>0</v>
      </c>
      <c r="VX409" s="133"/>
      <c r="VY409" s="133"/>
      <c r="VZ409" s="133"/>
      <c r="WA409" s="98">
        <f t="shared" si="5269"/>
        <v>0</v>
      </c>
      <c r="WB409" s="110"/>
      <c r="WC409" s="111"/>
      <c r="WD409" s="107"/>
      <c r="WE409" s="22"/>
    </row>
    <row r="410" spans="1:603" ht="16.5" customHeight="1">
      <c r="A410" s="94"/>
      <c r="B410" s="105" t="s">
        <v>309</v>
      </c>
      <c r="C410" s="106" t="s">
        <v>55</v>
      </c>
      <c r="D410" s="132"/>
      <c r="E410" s="133"/>
      <c r="F410" s="98">
        <f t="shared" si="4685"/>
        <v>0</v>
      </c>
      <c r="G410" s="133"/>
      <c r="H410" s="133"/>
      <c r="I410" s="133"/>
      <c r="J410" s="100">
        <f t="shared" ref="J410:J446" si="7036">SUM(G410:H410)-I410</f>
        <v>0</v>
      </c>
      <c r="K410" s="133"/>
      <c r="L410" s="133"/>
      <c r="M410" s="133"/>
      <c r="N410" s="98">
        <f t="shared" si="6564"/>
        <v>0</v>
      </c>
      <c r="O410" s="110"/>
      <c r="P410" s="111"/>
      <c r="Q410" s="107"/>
      <c r="R410" s="22"/>
      <c r="S410" s="132"/>
      <c r="T410" s="133"/>
      <c r="U410" s="98">
        <f t="shared" si="5172"/>
        <v>0</v>
      </c>
      <c r="V410" s="133"/>
      <c r="W410" s="133"/>
      <c r="X410" s="133"/>
      <c r="Y410" s="100">
        <f t="shared" si="5173"/>
        <v>0</v>
      </c>
      <c r="Z410" s="133"/>
      <c r="AA410" s="133"/>
      <c r="AB410" s="133"/>
      <c r="AC410" s="98">
        <f t="shared" si="5174"/>
        <v>0</v>
      </c>
      <c r="AD410" s="110"/>
      <c r="AE410" s="111"/>
      <c r="AF410" s="107"/>
      <c r="AG410" s="22"/>
      <c r="AH410" s="132"/>
      <c r="AI410" s="133"/>
      <c r="AJ410" s="98">
        <f t="shared" si="5175"/>
        <v>0</v>
      </c>
      <c r="AK410" s="133"/>
      <c r="AL410" s="133"/>
      <c r="AM410" s="133"/>
      <c r="AN410" s="100">
        <f t="shared" si="5176"/>
        <v>0</v>
      </c>
      <c r="AO410" s="133"/>
      <c r="AP410" s="133"/>
      <c r="AQ410" s="133"/>
      <c r="AR410" s="98">
        <f t="shared" si="6081"/>
        <v>0</v>
      </c>
      <c r="AS410" s="110"/>
      <c r="AT410" s="111"/>
      <c r="AU410" s="107"/>
      <c r="AV410" s="22"/>
      <c r="AW410" s="132"/>
      <c r="AX410" s="133"/>
      <c r="AY410" s="98">
        <f t="shared" si="5178"/>
        <v>0</v>
      </c>
      <c r="AZ410" s="133"/>
      <c r="BA410" s="133"/>
      <c r="BB410" s="133"/>
      <c r="BC410" s="100">
        <f t="shared" si="5179"/>
        <v>0</v>
      </c>
      <c r="BD410" s="133"/>
      <c r="BE410" s="133"/>
      <c r="BF410" s="133"/>
      <c r="BG410" s="98">
        <f t="shared" si="5180"/>
        <v>0</v>
      </c>
      <c r="BH410" s="110"/>
      <c r="BI410" s="111"/>
      <c r="BJ410" s="107"/>
      <c r="BK410" s="22"/>
      <c r="BL410" s="132"/>
      <c r="BM410" s="133"/>
      <c r="BN410" s="98">
        <f t="shared" si="5181"/>
        <v>0</v>
      </c>
      <c r="BO410" s="133"/>
      <c r="BP410" s="133"/>
      <c r="BQ410" s="133"/>
      <c r="BR410" s="100">
        <f t="shared" si="5182"/>
        <v>0</v>
      </c>
      <c r="BS410" s="133"/>
      <c r="BT410" s="133"/>
      <c r="BU410" s="133"/>
      <c r="BV410" s="98">
        <f t="shared" si="5183"/>
        <v>0</v>
      </c>
      <c r="BW410" s="110"/>
      <c r="BX410" s="111"/>
      <c r="BY410" s="107"/>
      <c r="BZ410" s="23"/>
      <c r="CA410" s="132"/>
      <c r="CB410" s="133"/>
      <c r="CC410" s="98">
        <f t="shared" si="5184"/>
        <v>0</v>
      </c>
      <c r="CD410" s="133"/>
      <c r="CE410" s="133"/>
      <c r="CF410" s="133"/>
      <c r="CG410" s="100">
        <f t="shared" si="5185"/>
        <v>0</v>
      </c>
      <c r="CH410" s="133"/>
      <c r="CI410" s="133"/>
      <c r="CJ410" s="133"/>
      <c r="CK410" s="98">
        <f t="shared" si="5186"/>
        <v>0</v>
      </c>
      <c r="CL410" s="110"/>
      <c r="CM410" s="111"/>
      <c r="CN410" s="107"/>
      <c r="CO410" s="22"/>
      <c r="CP410" s="132"/>
      <c r="CQ410" s="133"/>
      <c r="CR410" s="98">
        <f t="shared" si="5187"/>
        <v>0</v>
      </c>
      <c r="CS410" s="133"/>
      <c r="CT410" s="133"/>
      <c r="CU410" s="133"/>
      <c r="CV410" s="100">
        <f t="shared" si="5188"/>
        <v>0</v>
      </c>
      <c r="CW410" s="133"/>
      <c r="CX410" s="133"/>
      <c r="CY410" s="133"/>
      <c r="CZ410" s="98">
        <f t="shared" si="5189"/>
        <v>0</v>
      </c>
      <c r="DA410" s="110"/>
      <c r="DB410" s="111"/>
      <c r="DC410" s="107"/>
      <c r="DD410" s="22"/>
      <c r="DE410" s="132"/>
      <c r="DF410" s="133"/>
      <c r="DG410" s="98">
        <f t="shared" si="5190"/>
        <v>0</v>
      </c>
      <c r="DH410" s="133"/>
      <c r="DI410" s="133"/>
      <c r="DJ410" s="133"/>
      <c r="DK410" s="100">
        <f t="shared" si="5191"/>
        <v>0</v>
      </c>
      <c r="DL410" s="133"/>
      <c r="DM410" s="133"/>
      <c r="DN410" s="133"/>
      <c r="DO410" s="98">
        <f t="shared" si="5192"/>
        <v>0</v>
      </c>
      <c r="DP410" s="110"/>
      <c r="DQ410" s="111"/>
      <c r="DR410" s="107"/>
      <c r="DS410" s="22"/>
      <c r="DT410" s="132"/>
      <c r="DU410" s="133"/>
      <c r="DV410" s="98">
        <f t="shared" si="5193"/>
        <v>0</v>
      </c>
      <c r="DW410" s="133"/>
      <c r="DX410" s="133"/>
      <c r="DY410" s="133"/>
      <c r="DZ410" s="100">
        <f t="shared" si="5194"/>
        <v>0</v>
      </c>
      <c r="EA410" s="133"/>
      <c r="EB410" s="133"/>
      <c r="EC410" s="133"/>
      <c r="ED410" s="98">
        <f t="shared" si="5195"/>
        <v>0</v>
      </c>
      <c r="EE410" s="110"/>
      <c r="EF410" s="111"/>
      <c r="EG410" s="107"/>
      <c r="EH410" s="22"/>
      <c r="EI410" s="132"/>
      <c r="EJ410" s="133"/>
      <c r="EK410" s="98">
        <f t="shared" si="5196"/>
        <v>0</v>
      </c>
      <c r="EL410" s="133"/>
      <c r="EM410" s="133"/>
      <c r="EN410" s="133"/>
      <c r="EO410" s="100">
        <f t="shared" si="5197"/>
        <v>0</v>
      </c>
      <c r="EP410" s="133"/>
      <c r="EQ410" s="133"/>
      <c r="ER410" s="133"/>
      <c r="ES410" s="98">
        <f t="shared" si="4849"/>
        <v>0</v>
      </c>
      <c r="ET410" s="110"/>
      <c r="EU410" s="111"/>
      <c r="EV410" s="107"/>
      <c r="EW410" s="22"/>
      <c r="EX410" s="132"/>
      <c r="EY410" s="133"/>
      <c r="EZ410" s="98">
        <f t="shared" si="5198"/>
        <v>0</v>
      </c>
      <c r="FA410" s="133"/>
      <c r="FB410" s="133"/>
      <c r="FC410" s="133"/>
      <c r="FD410" s="100">
        <f t="shared" si="5756"/>
        <v>0</v>
      </c>
      <c r="FE410" s="133"/>
      <c r="FF410" s="133"/>
      <c r="FG410" s="133"/>
      <c r="FH410" s="118"/>
      <c r="FI410" s="110"/>
      <c r="FJ410" s="111"/>
      <c r="FK410" s="107"/>
      <c r="FL410" s="22"/>
      <c r="FM410" s="132"/>
      <c r="FN410" s="133"/>
      <c r="FO410" s="98">
        <f t="shared" si="5591"/>
        <v>0</v>
      </c>
      <c r="FP410" s="133"/>
      <c r="FQ410" s="133"/>
      <c r="FR410" s="133"/>
      <c r="FS410" s="100">
        <f t="shared" si="5757"/>
        <v>0</v>
      </c>
      <c r="FT410" s="133"/>
      <c r="FU410" s="133"/>
      <c r="FV410" s="133"/>
      <c r="FW410" s="98">
        <f t="shared" si="6083"/>
        <v>0</v>
      </c>
      <c r="FX410" s="110"/>
      <c r="FY410" s="111"/>
      <c r="FZ410" s="107"/>
      <c r="GA410" s="22"/>
      <c r="GB410" s="132">
        <v>15</v>
      </c>
      <c r="GC410" s="133">
        <v>20</v>
      </c>
      <c r="GD410" s="98">
        <f t="shared" si="5200"/>
        <v>35</v>
      </c>
      <c r="GE410" s="133"/>
      <c r="GF410" s="133">
        <v>50</v>
      </c>
      <c r="GG410" s="133"/>
      <c r="GH410" s="100">
        <f t="shared" si="5201"/>
        <v>50</v>
      </c>
      <c r="GI410" s="133"/>
      <c r="GJ410" s="133">
        <v>0.4</v>
      </c>
      <c r="GK410" s="133"/>
      <c r="GL410" s="98">
        <f t="shared" si="5202"/>
        <v>0.4</v>
      </c>
      <c r="GM410" s="110"/>
      <c r="GN410" s="111"/>
      <c r="GO410" s="107"/>
      <c r="GP410" s="22"/>
      <c r="GQ410" s="132"/>
      <c r="GR410" s="133"/>
      <c r="GS410" s="98">
        <f t="shared" si="5203"/>
        <v>0</v>
      </c>
      <c r="GT410" s="133"/>
      <c r="GU410" s="133"/>
      <c r="GV410" s="133"/>
      <c r="GW410" s="100">
        <f t="shared" si="5204"/>
        <v>0</v>
      </c>
      <c r="GX410" s="133"/>
      <c r="GY410" s="133"/>
      <c r="GZ410" s="133"/>
      <c r="HA410" s="98">
        <f t="shared" si="5205"/>
        <v>0</v>
      </c>
      <c r="HB410" s="110"/>
      <c r="HC410" s="111"/>
      <c r="HD410" s="107"/>
      <c r="HE410" s="22"/>
      <c r="HF410" s="132"/>
      <c r="HG410" s="133"/>
      <c r="HH410" s="98">
        <f t="shared" si="5206"/>
        <v>0</v>
      </c>
      <c r="HI410" s="133"/>
      <c r="HJ410" s="133"/>
      <c r="HK410" s="133"/>
      <c r="HL410" s="100">
        <f t="shared" si="5207"/>
        <v>0</v>
      </c>
      <c r="HM410" s="133"/>
      <c r="HN410" s="133"/>
      <c r="HO410" s="133"/>
      <c r="HP410" s="98">
        <f t="shared" si="6082"/>
        <v>0</v>
      </c>
      <c r="HQ410" s="110"/>
      <c r="HR410" s="111"/>
      <c r="HS410" s="107"/>
      <c r="HT410" s="22"/>
      <c r="HU410" s="132">
        <v>1</v>
      </c>
      <c r="HV410" s="133">
        <v>2</v>
      </c>
      <c r="HW410" s="98">
        <f t="shared" si="5755"/>
        <v>3</v>
      </c>
      <c r="HX410" s="133">
        <v>75</v>
      </c>
      <c r="HY410" s="133">
        <v>45</v>
      </c>
      <c r="HZ410" s="133"/>
      <c r="IA410" s="100">
        <f t="shared" si="5759"/>
        <v>120</v>
      </c>
      <c r="IB410" s="133"/>
      <c r="IC410" s="133">
        <v>2.6</v>
      </c>
      <c r="ID410" s="133"/>
      <c r="IE410" s="98">
        <f t="shared" si="5211"/>
        <v>2.6</v>
      </c>
      <c r="IF410" s="110">
        <v>2.6</v>
      </c>
      <c r="IG410" s="111">
        <v>4</v>
      </c>
      <c r="IH410" s="107"/>
      <c r="II410" s="22"/>
      <c r="IJ410" s="132"/>
      <c r="IK410" s="133"/>
      <c r="IL410" s="98">
        <f t="shared" si="5752"/>
        <v>0</v>
      </c>
      <c r="IM410" s="133"/>
      <c r="IN410" s="133"/>
      <c r="IO410" s="133"/>
      <c r="IP410" s="100">
        <f t="shared" si="4678"/>
        <v>0</v>
      </c>
      <c r="IQ410" s="133"/>
      <c r="IR410" s="133"/>
      <c r="IS410" s="133"/>
      <c r="IT410" s="98">
        <f t="shared" si="5753"/>
        <v>0</v>
      </c>
      <c r="IU410" s="110"/>
      <c r="IV410" s="111"/>
      <c r="IW410" s="107"/>
      <c r="IX410" s="22"/>
      <c r="IY410" s="132"/>
      <c r="IZ410" s="133"/>
      <c r="JA410" s="98">
        <f t="shared" si="5212"/>
        <v>0</v>
      </c>
      <c r="JB410" s="133"/>
      <c r="JC410" s="133"/>
      <c r="JD410" s="133"/>
      <c r="JE410" s="100">
        <f t="shared" si="5213"/>
        <v>0</v>
      </c>
      <c r="JF410" s="133"/>
      <c r="JG410" s="133"/>
      <c r="JH410" s="133"/>
      <c r="JI410" s="98">
        <f t="shared" si="5214"/>
        <v>0</v>
      </c>
      <c r="JJ410" s="110"/>
      <c r="JK410" s="111"/>
      <c r="JL410" s="107"/>
      <c r="JM410" s="22"/>
      <c r="JN410" s="132"/>
      <c r="JO410" s="133"/>
      <c r="JP410" s="98">
        <f t="shared" si="5215"/>
        <v>0</v>
      </c>
      <c r="JQ410" s="133"/>
      <c r="JR410" s="133"/>
      <c r="JS410" s="133"/>
      <c r="JT410" s="100">
        <f t="shared" si="5216"/>
        <v>0</v>
      </c>
      <c r="JU410" s="133"/>
      <c r="JV410" s="133"/>
      <c r="JW410" s="133"/>
      <c r="JX410" s="98">
        <f t="shared" si="5217"/>
        <v>0</v>
      </c>
      <c r="JY410" s="110"/>
      <c r="JZ410" s="111"/>
      <c r="KA410" s="107"/>
      <c r="KB410" s="22"/>
      <c r="KC410" s="132"/>
      <c r="KD410" s="133"/>
      <c r="KE410" s="98">
        <f t="shared" si="5218"/>
        <v>0</v>
      </c>
      <c r="KF410" s="133"/>
      <c r="KG410" s="133"/>
      <c r="KH410" s="133"/>
      <c r="KI410" s="100">
        <f t="shared" si="5219"/>
        <v>0</v>
      </c>
      <c r="KJ410" s="133"/>
      <c r="KK410" s="133"/>
      <c r="KL410" s="133"/>
      <c r="KM410" s="98">
        <f t="shared" si="5920"/>
        <v>0</v>
      </c>
      <c r="KN410" s="110"/>
      <c r="KO410" s="111"/>
      <c r="KP410" s="107"/>
      <c r="KQ410" s="22"/>
      <c r="KR410" s="132"/>
      <c r="KS410" s="133"/>
      <c r="KT410" s="98">
        <f t="shared" si="5220"/>
        <v>0</v>
      </c>
      <c r="KU410" s="133"/>
      <c r="KV410" s="133"/>
      <c r="KW410" s="133"/>
      <c r="KX410" s="100">
        <f t="shared" si="5758"/>
        <v>0</v>
      </c>
      <c r="KY410" s="133"/>
      <c r="KZ410" s="133"/>
      <c r="LA410" s="133"/>
      <c r="LB410" s="98">
        <f t="shared" si="5221"/>
        <v>0</v>
      </c>
      <c r="LC410" s="110"/>
      <c r="LD410" s="111"/>
      <c r="LE410" s="107"/>
      <c r="LF410" s="22"/>
      <c r="LG410" s="132"/>
      <c r="LH410" s="133"/>
      <c r="LI410" s="98">
        <f t="shared" si="5222"/>
        <v>0</v>
      </c>
      <c r="LJ410" s="133"/>
      <c r="LK410" s="133"/>
      <c r="LL410" s="133"/>
      <c r="LM410" s="100">
        <f t="shared" si="5223"/>
        <v>0</v>
      </c>
      <c r="LN410" s="133"/>
      <c r="LO410" s="133"/>
      <c r="LP410" s="133"/>
      <c r="LQ410" s="98">
        <f t="shared" si="5224"/>
        <v>0</v>
      </c>
      <c r="LR410" s="110"/>
      <c r="LS410" s="111"/>
      <c r="LT410" s="107"/>
      <c r="LU410" s="22"/>
      <c r="LV410" s="132"/>
      <c r="LW410" s="133"/>
      <c r="LX410" s="98">
        <f t="shared" si="4356"/>
        <v>0</v>
      </c>
      <c r="LY410" s="133"/>
      <c r="LZ410" s="133"/>
      <c r="MA410" s="133"/>
      <c r="MB410" s="100">
        <f t="shared" si="5225"/>
        <v>0</v>
      </c>
      <c r="MC410" s="133"/>
      <c r="MD410" s="133"/>
      <c r="ME410" s="133"/>
      <c r="MF410" s="98">
        <f t="shared" si="5226"/>
        <v>0</v>
      </c>
      <c r="MG410" s="110"/>
      <c r="MH410" s="111"/>
      <c r="MI410" s="107"/>
      <c r="MJ410" s="22"/>
      <c r="MK410" s="132"/>
      <c r="ML410" s="133"/>
      <c r="MM410" s="98">
        <f t="shared" si="5227"/>
        <v>0</v>
      </c>
      <c r="MN410" s="133"/>
      <c r="MO410" s="133"/>
      <c r="MP410" s="133"/>
      <c r="MQ410" s="100">
        <f t="shared" si="5228"/>
        <v>0</v>
      </c>
      <c r="MR410" s="133"/>
      <c r="MS410" s="133"/>
      <c r="MT410" s="133"/>
      <c r="MU410" s="98">
        <f t="shared" si="4850"/>
        <v>0</v>
      </c>
      <c r="MV410" s="110"/>
      <c r="MW410" s="111"/>
      <c r="MX410" s="107"/>
      <c r="MY410" s="22"/>
      <c r="MZ410" s="132"/>
      <c r="NA410" s="133"/>
      <c r="NB410" s="98">
        <f t="shared" si="5229"/>
        <v>0</v>
      </c>
      <c r="NC410" s="133"/>
      <c r="ND410" s="133"/>
      <c r="NE410" s="133"/>
      <c r="NF410" s="100">
        <f t="shared" si="5230"/>
        <v>0</v>
      </c>
      <c r="NG410" s="133"/>
      <c r="NH410" s="133"/>
      <c r="NI410" s="133"/>
      <c r="NJ410" s="98">
        <f t="shared" si="5231"/>
        <v>0</v>
      </c>
      <c r="NK410" s="110"/>
      <c r="NL410" s="111"/>
      <c r="NM410" s="107"/>
      <c r="NN410" s="22"/>
      <c r="NO410" s="132"/>
      <c r="NP410" s="133"/>
      <c r="NQ410" s="98">
        <f t="shared" si="5232"/>
        <v>0</v>
      </c>
      <c r="NR410" s="133"/>
      <c r="NS410" s="133"/>
      <c r="NT410" s="133"/>
      <c r="NU410" s="100">
        <f t="shared" si="5233"/>
        <v>0</v>
      </c>
      <c r="NV410" s="133"/>
      <c r="NW410" s="133"/>
      <c r="NX410" s="133"/>
      <c r="NY410" s="98">
        <f t="shared" si="5234"/>
        <v>0</v>
      </c>
      <c r="NZ410" s="110"/>
      <c r="OA410" s="111"/>
      <c r="OB410" s="107"/>
      <c r="OC410" s="22"/>
      <c r="OD410" s="132"/>
      <c r="OE410" s="133"/>
      <c r="OF410" s="98">
        <f t="shared" si="4681"/>
        <v>0</v>
      </c>
      <c r="OG410" s="133"/>
      <c r="OH410" s="133"/>
      <c r="OI410" s="133"/>
      <c r="OJ410" s="100">
        <f t="shared" si="5235"/>
        <v>0</v>
      </c>
      <c r="OK410" s="133"/>
      <c r="OL410" s="133"/>
      <c r="OM410" s="133"/>
      <c r="ON410" s="98">
        <f t="shared" si="5236"/>
        <v>0</v>
      </c>
      <c r="OO410" s="110"/>
      <c r="OP410" s="111"/>
      <c r="OQ410" s="107"/>
      <c r="OR410" s="22"/>
      <c r="OS410" s="132"/>
      <c r="OT410" s="133"/>
      <c r="OU410" s="98">
        <f t="shared" si="4688"/>
        <v>0</v>
      </c>
      <c r="OV410" s="133"/>
      <c r="OW410" s="133"/>
      <c r="OX410" s="133"/>
      <c r="OY410" s="100">
        <f t="shared" si="6403"/>
        <v>0</v>
      </c>
      <c r="OZ410" s="133"/>
      <c r="PA410" s="133"/>
      <c r="PB410" s="133"/>
      <c r="PC410" s="98">
        <f t="shared" si="5430"/>
        <v>0</v>
      </c>
      <c r="PD410" s="110"/>
      <c r="PE410" s="111"/>
      <c r="PF410" s="107"/>
      <c r="PG410" s="22"/>
      <c r="PH410" s="132"/>
      <c r="PI410" s="133"/>
      <c r="PJ410" s="98">
        <f t="shared" si="5237"/>
        <v>0</v>
      </c>
      <c r="PK410" s="133"/>
      <c r="PL410" s="133"/>
      <c r="PM410" s="133"/>
      <c r="PN410" s="100">
        <f t="shared" si="5238"/>
        <v>0</v>
      </c>
      <c r="PO410" s="133"/>
      <c r="PP410" s="133"/>
      <c r="PQ410" s="133"/>
      <c r="PR410" s="98">
        <f t="shared" si="5239"/>
        <v>0</v>
      </c>
      <c r="PS410" s="110"/>
      <c r="PT410" s="111"/>
      <c r="PU410" s="107"/>
      <c r="PV410" s="22"/>
      <c r="PW410" s="132"/>
      <c r="PX410" s="133"/>
      <c r="PY410" s="98">
        <f t="shared" si="5240"/>
        <v>0</v>
      </c>
      <c r="PZ410" s="133"/>
      <c r="QA410" s="133"/>
      <c r="QB410" s="133"/>
      <c r="QC410" s="100">
        <f t="shared" si="5241"/>
        <v>0</v>
      </c>
      <c r="QD410" s="133"/>
      <c r="QE410" s="133"/>
      <c r="QF410" s="133"/>
      <c r="QG410" s="98">
        <f t="shared" si="5242"/>
        <v>0</v>
      </c>
      <c r="QH410" s="110"/>
      <c r="QI410" s="111"/>
      <c r="QJ410" s="107"/>
      <c r="QK410" s="22"/>
      <c r="QL410" s="132"/>
      <c r="QM410" s="133"/>
      <c r="QN410" s="98">
        <f t="shared" si="5243"/>
        <v>0</v>
      </c>
      <c r="QO410" s="133"/>
      <c r="QP410" s="133"/>
      <c r="QQ410" s="133"/>
      <c r="QR410" s="100">
        <f t="shared" si="5244"/>
        <v>0</v>
      </c>
      <c r="QS410" s="133"/>
      <c r="QT410" s="133"/>
      <c r="QU410" s="133"/>
      <c r="QV410" s="98">
        <f t="shared" si="5245"/>
        <v>0</v>
      </c>
      <c r="QW410" s="110"/>
      <c r="QX410" s="111"/>
      <c r="QY410" s="107"/>
      <c r="QZ410" s="22"/>
      <c r="RA410" s="132"/>
      <c r="RB410" s="133"/>
      <c r="RC410" s="98">
        <f t="shared" si="5246"/>
        <v>0</v>
      </c>
      <c r="RD410" s="133"/>
      <c r="RE410" s="133"/>
      <c r="RF410" s="133"/>
      <c r="RG410" s="100">
        <f t="shared" si="5247"/>
        <v>0</v>
      </c>
      <c r="RH410" s="133"/>
      <c r="RI410" s="133"/>
      <c r="RJ410" s="133"/>
      <c r="RK410" s="98">
        <f t="shared" si="5248"/>
        <v>0</v>
      </c>
      <c r="RL410" s="110"/>
      <c r="RM410" s="111"/>
      <c r="RN410" s="107"/>
      <c r="RO410" s="22"/>
      <c r="RP410" s="132"/>
      <c r="RQ410" s="133"/>
      <c r="RR410" s="98">
        <f t="shared" si="5249"/>
        <v>0</v>
      </c>
      <c r="RS410" s="133"/>
      <c r="RT410" s="133"/>
      <c r="RU410" s="133"/>
      <c r="RV410" s="100">
        <f t="shared" si="5250"/>
        <v>0</v>
      </c>
      <c r="RW410" s="133"/>
      <c r="RX410" s="133"/>
      <c r="RY410" s="133"/>
      <c r="RZ410" s="98">
        <f t="shared" si="5251"/>
        <v>0</v>
      </c>
      <c r="SA410" s="110"/>
      <c r="SB410" s="111"/>
      <c r="SC410" s="107"/>
      <c r="SD410" s="22"/>
      <c r="SE410" s="132"/>
      <c r="SF410" s="133"/>
      <c r="SG410" s="98">
        <f t="shared" si="5252"/>
        <v>0</v>
      </c>
      <c r="SH410" s="133"/>
      <c r="SI410" s="133"/>
      <c r="SJ410" s="133"/>
      <c r="SK410" s="100">
        <f t="shared" si="5253"/>
        <v>0</v>
      </c>
      <c r="SL410" s="133"/>
      <c r="SM410" s="133"/>
      <c r="SN410" s="133"/>
      <c r="SO410" s="98">
        <f t="shared" si="5254"/>
        <v>0</v>
      </c>
      <c r="SP410" s="110"/>
      <c r="SQ410" s="111"/>
      <c r="SR410" s="107"/>
      <c r="SS410" s="22"/>
      <c r="ST410" s="132"/>
      <c r="SU410" s="133"/>
      <c r="SV410" s="98">
        <f t="shared" si="4682"/>
        <v>0</v>
      </c>
      <c r="SW410" s="133"/>
      <c r="SX410" s="133"/>
      <c r="SY410" s="133"/>
      <c r="SZ410" s="100">
        <f t="shared" si="4683"/>
        <v>0</v>
      </c>
      <c r="TA410" s="133"/>
      <c r="TB410" s="133"/>
      <c r="TC410" s="133"/>
      <c r="TD410" s="98">
        <f t="shared" si="4684"/>
        <v>0</v>
      </c>
      <c r="TE410" s="110"/>
      <c r="TF410" s="111"/>
      <c r="TG410" s="107"/>
      <c r="TH410" s="22"/>
      <c r="TI410" s="132"/>
      <c r="TJ410" s="133"/>
      <c r="TK410" s="98">
        <f t="shared" si="5255"/>
        <v>0</v>
      </c>
      <c r="TL410" s="133"/>
      <c r="TM410" s="133"/>
      <c r="TN410" s="133"/>
      <c r="TO410" s="100">
        <f t="shared" si="5256"/>
        <v>0</v>
      </c>
      <c r="TP410" s="133"/>
      <c r="TQ410" s="133"/>
      <c r="TR410" s="133"/>
      <c r="TS410" s="98">
        <f t="shared" si="5257"/>
        <v>0</v>
      </c>
      <c r="TT410" s="110"/>
      <c r="TU410" s="111"/>
      <c r="TV410" s="107"/>
      <c r="TW410" s="22"/>
      <c r="TX410" s="132"/>
      <c r="TY410" s="133"/>
      <c r="TZ410" s="98">
        <f t="shared" si="5258"/>
        <v>0</v>
      </c>
      <c r="UA410" s="133"/>
      <c r="UB410" s="133"/>
      <c r="UC410" s="133"/>
      <c r="UD410" s="100">
        <f t="shared" si="5259"/>
        <v>0</v>
      </c>
      <c r="UE410" s="133"/>
      <c r="UF410" s="133"/>
      <c r="UG410" s="133"/>
      <c r="UH410" s="98">
        <f t="shared" si="5260"/>
        <v>0</v>
      </c>
      <c r="UI410" s="110"/>
      <c r="UJ410" s="111"/>
      <c r="UK410" s="107"/>
      <c r="UL410" s="22"/>
      <c r="UM410" s="132"/>
      <c r="UN410" s="133"/>
      <c r="UO410" s="98">
        <f t="shared" si="5261"/>
        <v>0</v>
      </c>
      <c r="UP410" s="133"/>
      <c r="UQ410" s="133"/>
      <c r="UR410" s="133"/>
      <c r="US410" s="100">
        <f t="shared" si="5262"/>
        <v>0</v>
      </c>
      <c r="UT410" s="133"/>
      <c r="UU410" s="133"/>
      <c r="UV410" s="133"/>
      <c r="UW410" s="98">
        <f t="shared" si="5263"/>
        <v>0</v>
      </c>
      <c r="UX410" s="110"/>
      <c r="UY410" s="111"/>
      <c r="UZ410" s="107"/>
      <c r="VA410" s="22"/>
      <c r="VB410" s="132"/>
      <c r="VC410" s="133"/>
      <c r="VD410" s="98">
        <f t="shared" si="5264"/>
        <v>0</v>
      </c>
      <c r="VE410" s="133"/>
      <c r="VF410" s="133"/>
      <c r="VG410" s="133"/>
      <c r="VH410" s="100">
        <f t="shared" si="5265"/>
        <v>0</v>
      </c>
      <c r="VI410" s="133"/>
      <c r="VJ410" s="133"/>
      <c r="VK410" s="133"/>
      <c r="VL410" s="98">
        <f t="shared" si="5266"/>
        <v>0</v>
      </c>
      <c r="VM410" s="110"/>
      <c r="VN410" s="111"/>
      <c r="VO410" s="107"/>
      <c r="VP410" s="22"/>
      <c r="VQ410" s="132"/>
      <c r="VR410" s="133"/>
      <c r="VS410" s="98">
        <f t="shared" si="5267"/>
        <v>0</v>
      </c>
      <c r="VT410" s="133"/>
      <c r="VU410" s="133"/>
      <c r="VV410" s="133"/>
      <c r="VW410" s="100">
        <f t="shared" si="5268"/>
        <v>0</v>
      </c>
      <c r="VX410" s="133"/>
      <c r="VY410" s="133"/>
      <c r="VZ410" s="133"/>
      <c r="WA410" s="98">
        <f t="shared" si="5269"/>
        <v>0</v>
      </c>
      <c r="WB410" s="110"/>
      <c r="WC410" s="111"/>
      <c r="WD410" s="107"/>
      <c r="WE410" s="22"/>
    </row>
    <row r="411" spans="1:603" ht="16.5" customHeight="1">
      <c r="A411" s="94"/>
      <c r="B411" s="105" t="s">
        <v>309</v>
      </c>
      <c r="C411" s="106" t="s">
        <v>57</v>
      </c>
      <c r="D411" s="132"/>
      <c r="E411" s="133"/>
      <c r="F411" s="98">
        <f t="shared" si="4685"/>
        <v>0</v>
      </c>
      <c r="G411" s="133"/>
      <c r="H411" s="133"/>
      <c r="I411" s="133"/>
      <c r="J411" s="100">
        <f t="shared" si="7036"/>
        <v>0</v>
      </c>
      <c r="K411" s="133"/>
      <c r="L411" s="133"/>
      <c r="M411" s="133"/>
      <c r="N411" s="98">
        <f t="shared" si="6564"/>
        <v>0</v>
      </c>
      <c r="O411" s="110"/>
      <c r="P411" s="111"/>
      <c r="Q411" s="107"/>
      <c r="R411" s="22"/>
      <c r="S411" s="132"/>
      <c r="T411" s="133"/>
      <c r="U411" s="98">
        <f t="shared" si="5172"/>
        <v>0</v>
      </c>
      <c r="V411" s="133"/>
      <c r="W411" s="133"/>
      <c r="X411" s="133"/>
      <c r="Y411" s="100">
        <f t="shared" si="5173"/>
        <v>0</v>
      </c>
      <c r="Z411" s="133"/>
      <c r="AA411" s="133"/>
      <c r="AB411" s="133"/>
      <c r="AC411" s="98">
        <f t="shared" si="5174"/>
        <v>0</v>
      </c>
      <c r="AD411" s="110"/>
      <c r="AE411" s="111"/>
      <c r="AF411" s="107"/>
      <c r="AG411" s="22"/>
      <c r="AH411" s="132"/>
      <c r="AI411" s="133"/>
      <c r="AJ411" s="98">
        <f t="shared" si="5175"/>
        <v>0</v>
      </c>
      <c r="AK411" s="133"/>
      <c r="AL411" s="133"/>
      <c r="AM411" s="133"/>
      <c r="AN411" s="100">
        <f t="shared" si="5176"/>
        <v>0</v>
      </c>
      <c r="AO411" s="133"/>
      <c r="AP411" s="133"/>
      <c r="AQ411" s="133"/>
      <c r="AR411" s="98">
        <f t="shared" si="6081"/>
        <v>0</v>
      </c>
      <c r="AS411" s="110"/>
      <c r="AT411" s="111"/>
      <c r="AU411" s="107"/>
      <c r="AV411" s="22"/>
      <c r="AW411" s="132"/>
      <c r="AX411" s="133"/>
      <c r="AY411" s="98">
        <f t="shared" si="5178"/>
        <v>0</v>
      </c>
      <c r="AZ411" s="133"/>
      <c r="BA411" s="133"/>
      <c r="BB411" s="133"/>
      <c r="BC411" s="100">
        <f t="shared" si="5179"/>
        <v>0</v>
      </c>
      <c r="BD411" s="133"/>
      <c r="BE411" s="133"/>
      <c r="BF411" s="133"/>
      <c r="BG411" s="98">
        <f t="shared" si="5180"/>
        <v>0</v>
      </c>
      <c r="BH411" s="110"/>
      <c r="BI411" s="111"/>
      <c r="BJ411" s="107"/>
      <c r="BK411" s="22"/>
      <c r="BL411" s="132"/>
      <c r="BM411" s="133"/>
      <c r="BN411" s="98">
        <f t="shared" si="5181"/>
        <v>0</v>
      </c>
      <c r="BO411" s="133"/>
      <c r="BP411" s="133"/>
      <c r="BQ411" s="133"/>
      <c r="BR411" s="100">
        <f t="shared" si="5182"/>
        <v>0</v>
      </c>
      <c r="BS411" s="133"/>
      <c r="BT411" s="133"/>
      <c r="BU411" s="133"/>
      <c r="BV411" s="98">
        <f t="shared" si="5183"/>
        <v>0</v>
      </c>
      <c r="BW411" s="110"/>
      <c r="BX411" s="111"/>
      <c r="BY411" s="107"/>
      <c r="BZ411" s="23"/>
      <c r="CA411" s="132"/>
      <c r="CB411" s="133"/>
      <c r="CC411" s="98">
        <f t="shared" si="5184"/>
        <v>0</v>
      </c>
      <c r="CD411" s="133"/>
      <c r="CE411" s="133"/>
      <c r="CF411" s="133"/>
      <c r="CG411" s="100">
        <f t="shared" si="5185"/>
        <v>0</v>
      </c>
      <c r="CH411" s="133"/>
      <c r="CI411" s="133"/>
      <c r="CJ411" s="133"/>
      <c r="CK411" s="98">
        <f t="shared" si="5186"/>
        <v>0</v>
      </c>
      <c r="CL411" s="110"/>
      <c r="CM411" s="111"/>
      <c r="CN411" s="107"/>
      <c r="CO411" s="22"/>
      <c r="CP411" s="132"/>
      <c r="CQ411" s="133"/>
      <c r="CR411" s="98">
        <f t="shared" si="5187"/>
        <v>0</v>
      </c>
      <c r="CS411" s="133"/>
      <c r="CT411" s="133"/>
      <c r="CU411" s="133"/>
      <c r="CV411" s="100">
        <f t="shared" si="5188"/>
        <v>0</v>
      </c>
      <c r="CW411" s="133"/>
      <c r="CX411" s="133"/>
      <c r="CY411" s="133"/>
      <c r="CZ411" s="98">
        <f t="shared" si="5189"/>
        <v>0</v>
      </c>
      <c r="DA411" s="110"/>
      <c r="DB411" s="111"/>
      <c r="DC411" s="107"/>
      <c r="DD411" s="22"/>
      <c r="DE411" s="132"/>
      <c r="DF411" s="133"/>
      <c r="DG411" s="98">
        <f t="shared" si="5190"/>
        <v>0</v>
      </c>
      <c r="DH411" s="133"/>
      <c r="DI411" s="133"/>
      <c r="DJ411" s="133"/>
      <c r="DK411" s="100">
        <f t="shared" si="5191"/>
        <v>0</v>
      </c>
      <c r="DL411" s="133"/>
      <c r="DM411" s="133"/>
      <c r="DN411" s="133"/>
      <c r="DO411" s="98">
        <f t="shared" si="5192"/>
        <v>0</v>
      </c>
      <c r="DP411" s="110"/>
      <c r="DQ411" s="111"/>
      <c r="DR411" s="107"/>
      <c r="DS411" s="22"/>
      <c r="DT411" s="132"/>
      <c r="DU411" s="133"/>
      <c r="DV411" s="98">
        <f t="shared" si="5193"/>
        <v>0</v>
      </c>
      <c r="DW411" s="133"/>
      <c r="DX411" s="133"/>
      <c r="DY411" s="133"/>
      <c r="DZ411" s="100">
        <f t="shared" si="5194"/>
        <v>0</v>
      </c>
      <c r="EA411" s="133"/>
      <c r="EB411" s="133"/>
      <c r="EC411" s="133"/>
      <c r="ED411" s="98">
        <f t="shared" si="5195"/>
        <v>0</v>
      </c>
      <c r="EE411" s="110"/>
      <c r="EF411" s="111"/>
      <c r="EG411" s="107"/>
      <c r="EH411" s="22"/>
      <c r="EI411" s="132"/>
      <c r="EJ411" s="133"/>
      <c r="EK411" s="98">
        <f t="shared" si="5196"/>
        <v>0</v>
      </c>
      <c r="EL411" s="133"/>
      <c r="EM411" s="133"/>
      <c r="EN411" s="133"/>
      <c r="EO411" s="100">
        <f t="shared" si="5197"/>
        <v>0</v>
      </c>
      <c r="EP411" s="133"/>
      <c r="EQ411" s="133"/>
      <c r="ER411" s="133"/>
      <c r="ES411" s="98">
        <f t="shared" si="4849"/>
        <v>0</v>
      </c>
      <c r="ET411" s="110"/>
      <c r="EU411" s="111"/>
      <c r="EV411" s="107"/>
      <c r="EW411" s="22"/>
      <c r="EX411" s="132"/>
      <c r="EY411" s="133"/>
      <c r="EZ411" s="98">
        <f t="shared" si="5198"/>
        <v>0</v>
      </c>
      <c r="FA411" s="133"/>
      <c r="FB411" s="133"/>
      <c r="FC411" s="133"/>
      <c r="FD411" s="100">
        <f t="shared" si="5756"/>
        <v>0</v>
      </c>
      <c r="FE411" s="133"/>
      <c r="FF411" s="133"/>
      <c r="FG411" s="133"/>
      <c r="FH411" s="98">
        <f t="shared" ref="FH411:FH446" si="7037">SUM(FE411:FF411)-FG411</f>
        <v>0</v>
      </c>
      <c r="FI411" s="110"/>
      <c r="FJ411" s="111"/>
      <c r="FK411" s="107"/>
      <c r="FL411" s="22"/>
      <c r="FM411" s="132">
        <v>20</v>
      </c>
      <c r="FN411" s="133">
        <v>25</v>
      </c>
      <c r="FO411" s="118">
        <v>45</v>
      </c>
      <c r="FP411" s="133">
        <v>70</v>
      </c>
      <c r="FQ411" s="133">
        <v>65</v>
      </c>
      <c r="FR411" s="133"/>
      <c r="FS411" s="100">
        <f t="shared" si="5757"/>
        <v>135</v>
      </c>
      <c r="FT411" s="133"/>
      <c r="FU411" s="133">
        <v>1</v>
      </c>
      <c r="FV411" s="133"/>
      <c r="FW411" s="98">
        <f t="shared" si="6083"/>
        <v>1</v>
      </c>
      <c r="FX411" s="110"/>
      <c r="FY411" s="111">
        <v>7</v>
      </c>
      <c r="FZ411" s="107"/>
      <c r="GA411" s="22"/>
      <c r="GB411" s="132"/>
      <c r="GC411" s="133"/>
      <c r="GD411" s="98">
        <f t="shared" si="5200"/>
        <v>0</v>
      </c>
      <c r="GE411" s="133"/>
      <c r="GF411" s="133"/>
      <c r="GG411" s="133"/>
      <c r="GH411" s="100">
        <f t="shared" si="5201"/>
        <v>0</v>
      </c>
      <c r="GI411" s="133"/>
      <c r="GJ411" s="133"/>
      <c r="GK411" s="133"/>
      <c r="GL411" s="98">
        <f t="shared" si="5202"/>
        <v>0</v>
      </c>
      <c r="GM411" s="110"/>
      <c r="GN411" s="111"/>
      <c r="GO411" s="107"/>
      <c r="GP411" s="22"/>
      <c r="GQ411" s="132"/>
      <c r="GR411" s="133"/>
      <c r="GS411" s="98">
        <f t="shared" si="5203"/>
        <v>0</v>
      </c>
      <c r="GT411" s="133"/>
      <c r="GU411" s="133"/>
      <c r="GV411" s="133"/>
      <c r="GW411" s="100">
        <f t="shared" si="5204"/>
        <v>0</v>
      </c>
      <c r="GX411" s="133"/>
      <c r="GY411" s="133"/>
      <c r="GZ411" s="133"/>
      <c r="HA411" s="98">
        <f t="shared" si="5205"/>
        <v>0</v>
      </c>
      <c r="HB411" s="110"/>
      <c r="HC411" s="111"/>
      <c r="HD411" s="107"/>
      <c r="HE411" s="22"/>
      <c r="HF411" s="132"/>
      <c r="HG411" s="133"/>
      <c r="HH411" s="98">
        <f t="shared" si="5206"/>
        <v>0</v>
      </c>
      <c r="HI411" s="133"/>
      <c r="HJ411" s="133"/>
      <c r="HK411" s="133"/>
      <c r="HL411" s="100">
        <f t="shared" si="5207"/>
        <v>0</v>
      </c>
      <c r="HM411" s="133"/>
      <c r="HN411" s="133"/>
      <c r="HO411" s="133"/>
      <c r="HP411" s="98">
        <f t="shared" si="6082"/>
        <v>0</v>
      </c>
      <c r="HQ411" s="110"/>
      <c r="HR411" s="111"/>
      <c r="HS411" s="107"/>
      <c r="HT411" s="22"/>
      <c r="HU411" s="132"/>
      <c r="HV411" s="133"/>
      <c r="HW411" s="98">
        <f t="shared" si="5755"/>
        <v>0</v>
      </c>
      <c r="HX411" s="133"/>
      <c r="HY411" s="133"/>
      <c r="HZ411" s="133"/>
      <c r="IA411" s="100">
        <f t="shared" si="5759"/>
        <v>0</v>
      </c>
      <c r="IB411" s="133"/>
      <c r="IC411" s="133"/>
      <c r="ID411" s="133"/>
      <c r="IE411" s="98">
        <f t="shared" si="5211"/>
        <v>0</v>
      </c>
      <c r="IF411" s="110"/>
      <c r="IG411" s="111"/>
      <c r="IH411" s="107"/>
      <c r="II411" s="22"/>
      <c r="IJ411" s="132"/>
      <c r="IK411" s="133"/>
      <c r="IL411" s="98">
        <f t="shared" si="5752"/>
        <v>0</v>
      </c>
      <c r="IM411" s="133"/>
      <c r="IN411" s="133"/>
      <c r="IO411" s="133"/>
      <c r="IP411" s="100">
        <f t="shared" si="4678"/>
        <v>0</v>
      </c>
      <c r="IQ411" s="133"/>
      <c r="IR411" s="133"/>
      <c r="IS411" s="133"/>
      <c r="IT411" s="98">
        <f t="shared" si="5753"/>
        <v>0</v>
      </c>
      <c r="IU411" s="110"/>
      <c r="IV411" s="111"/>
      <c r="IW411" s="107"/>
      <c r="IX411" s="22"/>
      <c r="IY411" s="132"/>
      <c r="IZ411" s="133"/>
      <c r="JA411" s="98">
        <f t="shared" si="5212"/>
        <v>0</v>
      </c>
      <c r="JB411" s="133"/>
      <c r="JC411" s="133"/>
      <c r="JD411" s="133"/>
      <c r="JE411" s="100">
        <f t="shared" si="5213"/>
        <v>0</v>
      </c>
      <c r="JF411" s="133"/>
      <c r="JG411" s="133"/>
      <c r="JH411" s="133"/>
      <c r="JI411" s="98">
        <f t="shared" si="5214"/>
        <v>0</v>
      </c>
      <c r="JJ411" s="110"/>
      <c r="JK411" s="111"/>
      <c r="JL411" s="107"/>
      <c r="JM411" s="22"/>
      <c r="JN411" s="132"/>
      <c r="JO411" s="133"/>
      <c r="JP411" s="98">
        <f t="shared" si="5215"/>
        <v>0</v>
      </c>
      <c r="JQ411" s="133"/>
      <c r="JR411" s="133"/>
      <c r="JS411" s="133"/>
      <c r="JT411" s="100">
        <f t="shared" si="5216"/>
        <v>0</v>
      </c>
      <c r="JU411" s="133"/>
      <c r="JV411" s="133"/>
      <c r="JW411" s="133"/>
      <c r="JX411" s="98">
        <f t="shared" si="5217"/>
        <v>0</v>
      </c>
      <c r="JY411" s="110"/>
      <c r="JZ411" s="111"/>
      <c r="KA411" s="107"/>
      <c r="KB411" s="22"/>
      <c r="KC411" s="132"/>
      <c r="KD411" s="133"/>
      <c r="KE411" s="98">
        <f t="shared" si="5218"/>
        <v>0</v>
      </c>
      <c r="KF411" s="133"/>
      <c r="KG411" s="133"/>
      <c r="KH411" s="133"/>
      <c r="KI411" s="100">
        <f t="shared" si="5219"/>
        <v>0</v>
      </c>
      <c r="KJ411" s="133"/>
      <c r="KK411" s="133"/>
      <c r="KL411" s="133"/>
      <c r="KM411" s="98">
        <f t="shared" si="5920"/>
        <v>0</v>
      </c>
      <c r="KN411" s="110"/>
      <c r="KO411" s="111"/>
      <c r="KP411" s="107"/>
      <c r="KQ411" s="22"/>
      <c r="KR411" s="132"/>
      <c r="KS411" s="133"/>
      <c r="KT411" s="98">
        <f t="shared" si="5220"/>
        <v>0</v>
      </c>
      <c r="KU411" s="133"/>
      <c r="KV411" s="133"/>
      <c r="KW411" s="133"/>
      <c r="KX411" s="100">
        <f t="shared" si="5758"/>
        <v>0</v>
      </c>
      <c r="KY411" s="133"/>
      <c r="KZ411" s="133"/>
      <c r="LA411" s="133"/>
      <c r="LB411" s="98">
        <f t="shared" si="5221"/>
        <v>0</v>
      </c>
      <c r="LC411" s="110"/>
      <c r="LD411" s="111"/>
      <c r="LE411" s="107"/>
      <c r="LF411" s="22"/>
      <c r="LG411" s="132"/>
      <c r="LH411" s="133"/>
      <c r="LI411" s="98">
        <f t="shared" si="5222"/>
        <v>0</v>
      </c>
      <c r="LJ411" s="133"/>
      <c r="LK411" s="133"/>
      <c r="LL411" s="133"/>
      <c r="LM411" s="100">
        <f t="shared" si="5223"/>
        <v>0</v>
      </c>
      <c r="LN411" s="133"/>
      <c r="LO411" s="133"/>
      <c r="LP411" s="133"/>
      <c r="LQ411" s="98">
        <f t="shared" si="5224"/>
        <v>0</v>
      </c>
      <c r="LR411" s="110"/>
      <c r="LS411" s="111"/>
      <c r="LT411" s="107"/>
      <c r="LU411" s="22"/>
      <c r="LV411" s="132"/>
      <c r="LW411" s="133"/>
      <c r="LX411" s="98">
        <f t="shared" si="4356"/>
        <v>0</v>
      </c>
      <c r="LY411" s="133"/>
      <c r="LZ411" s="133"/>
      <c r="MA411" s="133"/>
      <c r="MB411" s="100">
        <f t="shared" si="5225"/>
        <v>0</v>
      </c>
      <c r="MC411" s="133"/>
      <c r="MD411" s="133"/>
      <c r="ME411" s="133"/>
      <c r="MF411" s="98">
        <f t="shared" si="5226"/>
        <v>0</v>
      </c>
      <c r="MG411" s="110"/>
      <c r="MH411" s="111"/>
      <c r="MI411" s="107"/>
      <c r="MJ411" s="22"/>
      <c r="MK411" s="132"/>
      <c r="ML411" s="133"/>
      <c r="MM411" s="98">
        <f t="shared" si="5227"/>
        <v>0</v>
      </c>
      <c r="MN411" s="133"/>
      <c r="MO411" s="133"/>
      <c r="MP411" s="133"/>
      <c r="MQ411" s="100">
        <f t="shared" si="5228"/>
        <v>0</v>
      </c>
      <c r="MR411" s="133"/>
      <c r="MS411" s="133"/>
      <c r="MT411" s="133"/>
      <c r="MU411" s="98">
        <f t="shared" si="4850"/>
        <v>0</v>
      </c>
      <c r="MV411" s="110"/>
      <c r="MW411" s="111"/>
      <c r="MX411" s="107"/>
      <c r="MY411" s="22"/>
      <c r="MZ411" s="132"/>
      <c r="NA411" s="133"/>
      <c r="NB411" s="98">
        <f t="shared" si="5229"/>
        <v>0</v>
      </c>
      <c r="NC411" s="133"/>
      <c r="ND411" s="133"/>
      <c r="NE411" s="133"/>
      <c r="NF411" s="100">
        <f t="shared" si="5230"/>
        <v>0</v>
      </c>
      <c r="NG411" s="133"/>
      <c r="NH411" s="133"/>
      <c r="NI411" s="133"/>
      <c r="NJ411" s="98">
        <f t="shared" si="5231"/>
        <v>0</v>
      </c>
      <c r="NK411" s="110"/>
      <c r="NL411" s="111"/>
      <c r="NM411" s="107"/>
      <c r="NN411" s="22"/>
      <c r="NO411" s="132"/>
      <c r="NP411" s="133"/>
      <c r="NQ411" s="98">
        <f t="shared" si="5232"/>
        <v>0</v>
      </c>
      <c r="NR411" s="133"/>
      <c r="NS411" s="133"/>
      <c r="NT411" s="133"/>
      <c r="NU411" s="100">
        <f t="shared" si="5233"/>
        <v>0</v>
      </c>
      <c r="NV411" s="133"/>
      <c r="NW411" s="133"/>
      <c r="NX411" s="133"/>
      <c r="NY411" s="98">
        <f t="shared" si="5234"/>
        <v>0</v>
      </c>
      <c r="NZ411" s="110"/>
      <c r="OA411" s="111"/>
      <c r="OB411" s="107"/>
      <c r="OC411" s="22"/>
      <c r="OD411" s="132"/>
      <c r="OE411" s="133"/>
      <c r="OF411" s="98">
        <f t="shared" si="4681"/>
        <v>0</v>
      </c>
      <c r="OG411" s="133"/>
      <c r="OH411" s="133"/>
      <c r="OI411" s="133"/>
      <c r="OJ411" s="100">
        <f t="shared" si="5235"/>
        <v>0</v>
      </c>
      <c r="OK411" s="133"/>
      <c r="OL411" s="133"/>
      <c r="OM411" s="133"/>
      <c r="ON411" s="98">
        <f t="shared" si="5236"/>
        <v>0</v>
      </c>
      <c r="OO411" s="110"/>
      <c r="OP411" s="111"/>
      <c r="OQ411" s="107"/>
      <c r="OR411" s="22"/>
      <c r="OS411" s="132"/>
      <c r="OT411" s="133"/>
      <c r="OU411" s="98">
        <f t="shared" si="4688"/>
        <v>0</v>
      </c>
      <c r="OV411" s="133"/>
      <c r="OW411" s="133"/>
      <c r="OX411" s="133"/>
      <c r="OY411" s="100">
        <f t="shared" si="6403"/>
        <v>0</v>
      </c>
      <c r="OZ411" s="133"/>
      <c r="PA411" s="133"/>
      <c r="PB411" s="133"/>
      <c r="PC411" s="98">
        <f t="shared" si="5430"/>
        <v>0</v>
      </c>
      <c r="PD411" s="110"/>
      <c r="PE411" s="111"/>
      <c r="PF411" s="107"/>
      <c r="PG411" s="22"/>
      <c r="PH411" s="132"/>
      <c r="PI411" s="133"/>
      <c r="PJ411" s="98">
        <f t="shared" si="5237"/>
        <v>0</v>
      </c>
      <c r="PK411" s="133"/>
      <c r="PL411" s="133"/>
      <c r="PM411" s="133"/>
      <c r="PN411" s="100">
        <f t="shared" si="5238"/>
        <v>0</v>
      </c>
      <c r="PO411" s="133"/>
      <c r="PP411" s="133"/>
      <c r="PQ411" s="133"/>
      <c r="PR411" s="98">
        <f t="shared" si="5239"/>
        <v>0</v>
      </c>
      <c r="PS411" s="110"/>
      <c r="PT411" s="111"/>
      <c r="PU411" s="107"/>
      <c r="PV411" s="22"/>
      <c r="PW411" s="132"/>
      <c r="PX411" s="133"/>
      <c r="PY411" s="98">
        <f t="shared" si="5240"/>
        <v>0</v>
      </c>
      <c r="PZ411" s="133"/>
      <c r="QA411" s="133"/>
      <c r="QB411" s="133"/>
      <c r="QC411" s="100">
        <f t="shared" si="5241"/>
        <v>0</v>
      </c>
      <c r="QD411" s="133"/>
      <c r="QE411" s="133"/>
      <c r="QF411" s="133"/>
      <c r="QG411" s="98">
        <f t="shared" si="5242"/>
        <v>0</v>
      </c>
      <c r="QH411" s="110"/>
      <c r="QI411" s="111"/>
      <c r="QJ411" s="107"/>
      <c r="QK411" s="22"/>
      <c r="QL411" s="132"/>
      <c r="QM411" s="133"/>
      <c r="QN411" s="98">
        <f t="shared" si="5243"/>
        <v>0</v>
      </c>
      <c r="QO411" s="133"/>
      <c r="QP411" s="133"/>
      <c r="QQ411" s="133"/>
      <c r="QR411" s="100">
        <f t="shared" si="5244"/>
        <v>0</v>
      </c>
      <c r="QS411" s="133"/>
      <c r="QT411" s="133"/>
      <c r="QU411" s="133"/>
      <c r="QV411" s="98">
        <f t="shared" si="5245"/>
        <v>0</v>
      </c>
      <c r="QW411" s="110"/>
      <c r="QX411" s="111"/>
      <c r="QY411" s="107"/>
      <c r="QZ411" s="22"/>
      <c r="RA411" s="132"/>
      <c r="RB411" s="133"/>
      <c r="RC411" s="98">
        <f t="shared" si="5246"/>
        <v>0</v>
      </c>
      <c r="RD411" s="133"/>
      <c r="RE411" s="133"/>
      <c r="RF411" s="133"/>
      <c r="RG411" s="100">
        <f t="shared" si="5247"/>
        <v>0</v>
      </c>
      <c r="RH411" s="133"/>
      <c r="RI411" s="133"/>
      <c r="RJ411" s="133"/>
      <c r="RK411" s="98">
        <f t="shared" si="5248"/>
        <v>0</v>
      </c>
      <c r="RL411" s="110"/>
      <c r="RM411" s="111"/>
      <c r="RN411" s="107"/>
      <c r="RO411" s="22"/>
      <c r="RP411" s="132"/>
      <c r="RQ411" s="133"/>
      <c r="RR411" s="98">
        <f t="shared" si="5249"/>
        <v>0</v>
      </c>
      <c r="RS411" s="133"/>
      <c r="RT411" s="133"/>
      <c r="RU411" s="133"/>
      <c r="RV411" s="100">
        <f t="shared" si="5250"/>
        <v>0</v>
      </c>
      <c r="RW411" s="133"/>
      <c r="RX411" s="133"/>
      <c r="RY411" s="133"/>
      <c r="RZ411" s="98">
        <f t="shared" si="5251"/>
        <v>0</v>
      </c>
      <c r="SA411" s="110"/>
      <c r="SB411" s="111"/>
      <c r="SC411" s="107"/>
      <c r="SD411" s="22"/>
      <c r="SE411" s="132"/>
      <c r="SF411" s="133"/>
      <c r="SG411" s="98">
        <f t="shared" si="5252"/>
        <v>0</v>
      </c>
      <c r="SH411" s="133"/>
      <c r="SI411" s="133"/>
      <c r="SJ411" s="133"/>
      <c r="SK411" s="100">
        <f t="shared" si="5253"/>
        <v>0</v>
      </c>
      <c r="SL411" s="133"/>
      <c r="SM411" s="133"/>
      <c r="SN411" s="133"/>
      <c r="SO411" s="98">
        <f t="shared" si="5254"/>
        <v>0</v>
      </c>
      <c r="SP411" s="110"/>
      <c r="SQ411" s="111"/>
      <c r="SR411" s="107"/>
      <c r="SS411" s="22"/>
      <c r="ST411" s="132"/>
      <c r="SU411" s="133"/>
      <c r="SV411" s="98">
        <f t="shared" si="4682"/>
        <v>0</v>
      </c>
      <c r="SW411" s="133"/>
      <c r="SX411" s="133"/>
      <c r="SY411" s="133"/>
      <c r="SZ411" s="100">
        <f t="shared" si="4683"/>
        <v>0</v>
      </c>
      <c r="TA411" s="133"/>
      <c r="TB411" s="133"/>
      <c r="TC411" s="133"/>
      <c r="TD411" s="98">
        <f t="shared" si="4684"/>
        <v>0</v>
      </c>
      <c r="TE411" s="110"/>
      <c r="TF411" s="111"/>
      <c r="TG411" s="107"/>
      <c r="TH411" s="22"/>
      <c r="TI411" s="132"/>
      <c r="TJ411" s="133"/>
      <c r="TK411" s="98">
        <f t="shared" si="5255"/>
        <v>0</v>
      </c>
      <c r="TL411" s="133"/>
      <c r="TM411" s="133"/>
      <c r="TN411" s="133"/>
      <c r="TO411" s="100">
        <f t="shared" si="5256"/>
        <v>0</v>
      </c>
      <c r="TP411" s="133"/>
      <c r="TQ411" s="133"/>
      <c r="TR411" s="133"/>
      <c r="TS411" s="98">
        <f t="shared" si="5257"/>
        <v>0</v>
      </c>
      <c r="TT411" s="110"/>
      <c r="TU411" s="111"/>
      <c r="TV411" s="107"/>
      <c r="TW411" s="22"/>
      <c r="TX411" s="132"/>
      <c r="TY411" s="133"/>
      <c r="TZ411" s="98">
        <f t="shared" si="5258"/>
        <v>0</v>
      </c>
      <c r="UA411" s="133"/>
      <c r="UB411" s="133"/>
      <c r="UC411" s="133"/>
      <c r="UD411" s="100">
        <f t="shared" si="5259"/>
        <v>0</v>
      </c>
      <c r="UE411" s="133"/>
      <c r="UF411" s="133"/>
      <c r="UG411" s="133"/>
      <c r="UH411" s="98">
        <f t="shared" si="5260"/>
        <v>0</v>
      </c>
      <c r="UI411" s="110"/>
      <c r="UJ411" s="111"/>
      <c r="UK411" s="107"/>
      <c r="UL411" s="22"/>
      <c r="UM411" s="132"/>
      <c r="UN411" s="133"/>
      <c r="UO411" s="98">
        <f t="shared" si="5261"/>
        <v>0</v>
      </c>
      <c r="UP411" s="133"/>
      <c r="UQ411" s="133"/>
      <c r="UR411" s="133"/>
      <c r="US411" s="100">
        <f t="shared" si="5262"/>
        <v>0</v>
      </c>
      <c r="UT411" s="133"/>
      <c r="UU411" s="133"/>
      <c r="UV411" s="133"/>
      <c r="UW411" s="98">
        <f t="shared" si="5263"/>
        <v>0</v>
      </c>
      <c r="UX411" s="110"/>
      <c r="UY411" s="111"/>
      <c r="UZ411" s="107"/>
      <c r="VA411" s="22"/>
      <c r="VB411" s="132"/>
      <c r="VC411" s="133"/>
      <c r="VD411" s="98">
        <f t="shared" si="5264"/>
        <v>0</v>
      </c>
      <c r="VE411" s="133"/>
      <c r="VF411" s="133"/>
      <c r="VG411" s="133"/>
      <c r="VH411" s="100">
        <f t="shared" si="5265"/>
        <v>0</v>
      </c>
      <c r="VI411" s="133"/>
      <c r="VJ411" s="133"/>
      <c r="VK411" s="133"/>
      <c r="VL411" s="98">
        <f t="shared" si="5266"/>
        <v>0</v>
      </c>
      <c r="VM411" s="110"/>
      <c r="VN411" s="111"/>
      <c r="VO411" s="107"/>
      <c r="VP411" s="22"/>
      <c r="VQ411" s="132"/>
      <c r="VR411" s="133"/>
      <c r="VS411" s="98">
        <f t="shared" si="5267"/>
        <v>0</v>
      </c>
      <c r="VT411" s="133"/>
      <c r="VU411" s="133"/>
      <c r="VV411" s="133"/>
      <c r="VW411" s="100">
        <f t="shared" si="5268"/>
        <v>0</v>
      </c>
      <c r="VX411" s="133"/>
      <c r="VY411" s="133"/>
      <c r="VZ411" s="133"/>
      <c r="WA411" s="98">
        <f t="shared" si="5269"/>
        <v>0</v>
      </c>
      <c r="WB411" s="110"/>
      <c r="WC411" s="111"/>
      <c r="WD411" s="107"/>
      <c r="WE411" s="22"/>
    </row>
    <row r="412" spans="1:603" ht="16.5" customHeight="1">
      <c r="A412" s="94"/>
      <c r="B412" s="105" t="s">
        <v>309</v>
      </c>
      <c r="C412" s="106" t="s">
        <v>58</v>
      </c>
      <c r="D412" s="132"/>
      <c r="E412" s="133"/>
      <c r="F412" s="98">
        <f t="shared" si="4685"/>
        <v>0</v>
      </c>
      <c r="G412" s="133"/>
      <c r="H412" s="133"/>
      <c r="I412" s="133"/>
      <c r="J412" s="100">
        <f t="shared" si="7036"/>
        <v>0</v>
      </c>
      <c r="K412" s="133"/>
      <c r="L412" s="133"/>
      <c r="M412" s="133"/>
      <c r="N412" s="98">
        <f t="shared" si="6564"/>
        <v>0</v>
      </c>
      <c r="O412" s="110"/>
      <c r="P412" s="111"/>
      <c r="Q412" s="107"/>
      <c r="R412" s="22"/>
      <c r="S412" s="132"/>
      <c r="T412" s="133"/>
      <c r="U412" s="98">
        <f t="shared" si="5172"/>
        <v>0</v>
      </c>
      <c r="V412" s="133"/>
      <c r="W412" s="133"/>
      <c r="X412" s="133"/>
      <c r="Y412" s="100">
        <f t="shared" si="5173"/>
        <v>0</v>
      </c>
      <c r="Z412" s="133"/>
      <c r="AA412" s="133"/>
      <c r="AB412" s="133"/>
      <c r="AC412" s="98">
        <f t="shared" si="5174"/>
        <v>0</v>
      </c>
      <c r="AD412" s="110"/>
      <c r="AE412" s="111"/>
      <c r="AF412" s="107"/>
      <c r="AG412" s="22"/>
      <c r="AH412" s="132"/>
      <c r="AI412" s="133"/>
      <c r="AJ412" s="98">
        <f t="shared" si="5175"/>
        <v>0</v>
      </c>
      <c r="AK412" s="133"/>
      <c r="AL412" s="133"/>
      <c r="AM412" s="133"/>
      <c r="AN412" s="100">
        <f t="shared" si="5176"/>
        <v>0</v>
      </c>
      <c r="AO412" s="133"/>
      <c r="AP412" s="133"/>
      <c r="AQ412" s="133"/>
      <c r="AR412" s="98">
        <f t="shared" si="6081"/>
        <v>0</v>
      </c>
      <c r="AS412" s="110"/>
      <c r="AT412" s="111"/>
      <c r="AU412" s="107"/>
      <c r="AV412" s="22"/>
      <c r="AW412" s="132"/>
      <c r="AX412" s="133"/>
      <c r="AY412" s="98">
        <f t="shared" si="5178"/>
        <v>0</v>
      </c>
      <c r="AZ412" s="133"/>
      <c r="BA412" s="133"/>
      <c r="BB412" s="133"/>
      <c r="BC412" s="100">
        <f t="shared" si="5179"/>
        <v>0</v>
      </c>
      <c r="BD412" s="133"/>
      <c r="BE412" s="133"/>
      <c r="BF412" s="133"/>
      <c r="BG412" s="98">
        <f t="shared" si="5180"/>
        <v>0</v>
      </c>
      <c r="BH412" s="110"/>
      <c r="BI412" s="111"/>
      <c r="BJ412" s="107"/>
      <c r="BK412" s="22"/>
      <c r="BL412" s="132"/>
      <c r="BM412" s="133"/>
      <c r="BN412" s="98">
        <f t="shared" si="5181"/>
        <v>0</v>
      </c>
      <c r="BO412" s="133"/>
      <c r="BP412" s="133"/>
      <c r="BQ412" s="133"/>
      <c r="BR412" s="100">
        <f t="shared" si="5182"/>
        <v>0</v>
      </c>
      <c r="BS412" s="133"/>
      <c r="BT412" s="133"/>
      <c r="BU412" s="133"/>
      <c r="BV412" s="98">
        <f t="shared" si="5183"/>
        <v>0</v>
      </c>
      <c r="BW412" s="110"/>
      <c r="BX412" s="111"/>
      <c r="BY412" s="107"/>
      <c r="BZ412" s="23"/>
      <c r="CA412" s="132"/>
      <c r="CB412" s="133"/>
      <c r="CC412" s="98">
        <f t="shared" si="5184"/>
        <v>0</v>
      </c>
      <c r="CD412" s="133"/>
      <c r="CE412" s="133"/>
      <c r="CF412" s="133"/>
      <c r="CG412" s="100">
        <f t="shared" si="5185"/>
        <v>0</v>
      </c>
      <c r="CH412" s="133"/>
      <c r="CI412" s="133"/>
      <c r="CJ412" s="133"/>
      <c r="CK412" s="98">
        <f t="shared" si="5186"/>
        <v>0</v>
      </c>
      <c r="CL412" s="110"/>
      <c r="CM412" s="111"/>
      <c r="CN412" s="107"/>
      <c r="CO412" s="22"/>
      <c r="CP412" s="132"/>
      <c r="CQ412" s="133"/>
      <c r="CR412" s="98">
        <f t="shared" si="5187"/>
        <v>0</v>
      </c>
      <c r="CS412" s="133"/>
      <c r="CT412" s="133"/>
      <c r="CU412" s="133"/>
      <c r="CV412" s="100">
        <f t="shared" si="5188"/>
        <v>0</v>
      </c>
      <c r="CW412" s="133"/>
      <c r="CX412" s="133"/>
      <c r="CY412" s="133"/>
      <c r="CZ412" s="98">
        <f t="shared" si="5189"/>
        <v>0</v>
      </c>
      <c r="DA412" s="110"/>
      <c r="DB412" s="111"/>
      <c r="DC412" s="107"/>
      <c r="DD412" s="22"/>
      <c r="DE412" s="132"/>
      <c r="DF412" s="133"/>
      <c r="DG412" s="98">
        <f t="shared" si="5190"/>
        <v>0</v>
      </c>
      <c r="DH412" s="133"/>
      <c r="DI412" s="133"/>
      <c r="DJ412" s="133"/>
      <c r="DK412" s="100">
        <f t="shared" si="5191"/>
        <v>0</v>
      </c>
      <c r="DL412" s="133"/>
      <c r="DM412" s="133"/>
      <c r="DN412" s="133"/>
      <c r="DO412" s="98">
        <f t="shared" si="5192"/>
        <v>0</v>
      </c>
      <c r="DP412" s="110"/>
      <c r="DQ412" s="111"/>
      <c r="DR412" s="107"/>
      <c r="DS412" s="22"/>
      <c r="DT412" s="132"/>
      <c r="DU412" s="133"/>
      <c r="DV412" s="98">
        <f t="shared" si="5193"/>
        <v>0</v>
      </c>
      <c r="DW412" s="133"/>
      <c r="DX412" s="133"/>
      <c r="DY412" s="133"/>
      <c r="DZ412" s="100">
        <f t="shared" si="5194"/>
        <v>0</v>
      </c>
      <c r="EA412" s="133"/>
      <c r="EB412" s="133"/>
      <c r="EC412" s="133"/>
      <c r="ED412" s="98">
        <f t="shared" si="5195"/>
        <v>0</v>
      </c>
      <c r="EE412" s="110"/>
      <c r="EF412" s="111"/>
      <c r="EG412" s="107"/>
      <c r="EH412" s="22"/>
      <c r="EI412" s="132"/>
      <c r="EJ412" s="133"/>
      <c r="EK412" s="98">
        <f t="shared" si="5196"/>
        <v>0</v>
      </c>
      <c r="EL412" s="133"/>
      <c r="EM412" s="133"/>
      <c r="EN412" s="133"/>
      <c r="EO412" s="100">
        <f t="shared" si="5197"/>
        <v>0</v>
      </c>
      <c r="EP412" s="133"/>
      <c r="EQ412" s="133"/>
      <c r="ER412" s="133"/>
      <c r="ES412" s="98">
        <f t="shared" si="4849"/>
        <v>0</v>
      </c>
      <c r="ET412" s="110"/>
      <c r="EU412" s="111"/>
      <c r="EV412" s="107"/>
      <c r="EW412" s="22"/>
      <c r="EX412" s="132"/>
      <c r="EY412" s="133"/>
      <c r="EZ412" s="98">
        <f t="shared" si="5198"/>
        <v>0</v>
      </c>
      <c r="FA412" s="133"/>
      <c r="FB412" s="133"/>
      <c r="FC412" s="133"/>
      <c r="FD412" s="100">
        <f t="shared" si="5756"/>
        <v>0</v>
      </c>
      <c r="FE412" s="133"/>
      <c r="FF412" s="133"/>
      <c r="FG412" s="133"/>
      <c r="FH412" s="98">
        <f t="shared" si="7037"/>
        <v>0</v>
      </c>
      <c r="FI412" s="110"/>
      <c r="FJ412" s="111"/>
      <c r="FK412" s="107"/>
      <c r="FL412" s="22"/>
      <c r="FM412" s="132">
        <v>15</v>
      </c>
      <c r="FN412" s="133">
        <v>20</v>
      </c>
      <c r="FO412" s="98">
        <f t="shared" ref="FO412:FO446" si="7038">SUM(FM412:FN412)</f>
        <v>35</v>
      </c>
      <c r="FP412" s="133"/>
      <c r="FQ412" s="133">
        <v>25</v>
      </c>
      <c r="FR412" s="133"/>
      <c r="FS412" s="100">
        <f t="shared" si="5757"/>
        <v>25</v>
      </c>
      <c r="FT412" s="133">
        <v>0.3</v>
      </c>
      <c r="FU412" s="133"/>
      <c r="FV412" s="133"/>
      <c r="FW412" s="98">
        <f t="shared" si="6083"/>
        <v>0.3</v>
      </c>
      <c r="FX412" s="110"/>
      <c r="FY412" s="111"/>
      <c r="FZ412" s="107"/>
      <c r="GA412" s="22"/>
      <c r="GB412" s="132"/>
      <c r="GC412" s="133"/>
      <c r="GD412" s="98">
        <f t="shared" si="5200"/>
        <v>0</v>
      </c>
      <c r="GE412" s="133"/>
      <c r="GF412" s="133"/>
      <c r="GG412" s="133"/>
      <c r="GH412" s="100">
        <f t="shared" si="5201"/>
        <v>0</v>
      </c>
      <c r="GI412" s="133"/>
      <c r="GJ412" s="133"/>
      <c r="GK412" s="133"/>
      <c r="GL412" s="98">
        <f t="shared" si="5202"/>
        <v>0</v>
      </c>
      <c r="GM412" s="110"/>
      <c r="GN412" s="111"/>
      <c r="GO412" s="107"/>
      <c r="GP412" s="22"/>
      <c r="GQ412" s="132"/>
      <c r="GR412" s="133"/>
      <c r="GS412" s="98">
        <f t="shared" si="5203"/>
        <v>0</v>
      </c>
      <c r="GT412" s="133"/>
      <c r="GU412" s="133"/>
      <c r="GV412" s="133"/>
      <c r="GW412" s="100">
        <f t="shared" si="5204"/>
        <v>0</v>
      </c>
      <c r="GX412" s="133"/>
      <c r="GY412" s="133"/>
      <c r="GZ412" s="133"/>
      <c r="HA412" s="98">
        <f t="shared" si="5205"/>
        <v>0</v>
      </c>
      <c r="HB412" s="110"/>
      <c r="HC412" s="111"/>
      <c r="HD412" s="107"/>
      <c r="HE412" s="22"/>
      <c r="HF412" s="132"/>
      <c r="HG412" s="133"/>
      <c r="HH412" s="98">
        <f t="shared" si="5206"/>
        <v>0</v>
      </c>
      <c r="HI412" s="133"/>
      <c r="HJ412" s="133"/>
      <c r="HK412" s="133"/>
      <c r="HL412" s="100">
        <f t="shared" si="5207"/>
        <v>0</v>
      </c>
      <c r="HM412" s="133"/>
      <c r="HN412" s="133"/>
      <c r="HO412" s="133"/>
      <c r="HP412" s="98">
        <f t="shared" si="6082"/>
        <v>0</v>
      </c>
      <c r="HQ412" s="110"/>
      <c r="HR412" s="111"/>
      <c r="HS412" s="107"/>
      <c r="HT412" s="22"/>
      <c r="HU412" s="132"/>
      <c r="HV412" s="133"/>
      <c r="HW412" s="98">
        <f t="shared" si="5755"/>
        <v>0</v>
      </c>
      <c r="HX412" s="133"/>
      <c r="HY412" s="133"/>
      <c r="HZ412" s="133"/>
      <c r="IA412" s="100">
        <f t="shared" si="5759"/>
        <v>0</v>
      </c>
      <c r="IB412" s="133"/>
      <c r="IC412" s="133"/>
      <c r="ID412" s="133"/>
      <c r="IE412" s="98">
        <f t="shared" si="5211"/>
        <v>0</v>
      </c>
      <c r="IF412" s="110"/>
      <c r="IG412" s="111"/>
      <c r="IH412" s="107"/>
      <c r="II412" s="22"/>
      <c r="IJ412" s="132"/>
      <c r="IK412" s="133"/>
      <c r="IL412" s="98">
        <f t="shared" si="5752"/>
        <v>0</v>
      </c>
      <c r="IM412" s="133"/>
      <c r="IN412" s="133"/>
      <c r="IO412" s="133"/>
      <c r="IP412" s="100">
        <f t="shared" si="4678"/>
        <v>0</v>
      </c>
      <c r="IQ412" s="133"/>
      <c r="IR412" s="133"/>
      <c r="IS412" s="133"/>
      <c r="IT412" s="98">
        <f t="shared" si="5753"/>
        <v>0</v>
      </c>
      <c r="IU412" s="110"/>
      <c r="IV412" s="111"/>
      <c r="IW412" s="107"/>
      <c r="IX412" s="22"/>
      <c r="IY412" s="132"/>
      <c r="IZ412" s="133"/>
      <c r="JA412" s="98">
        <f t="shared" si="5212"/>
        <v>0</v>
      </c>
      <c r="JB412" s="133"/>
      <c r="JC412" s="133"/>
      <c r="JD412" s="133"/>
      <c r="JE412" s="100">
        <f t="shared" si="5213"/>
        <v>0</v>
      </c>
      <c r="JF412" s="133"/>
      <c r="JG412" s="133"/>
      <c r="JH412" s="133"/>
      <c r="JI412" s="98">
        <f t="shared" si="5214"/>
        <v>0</v>
      </c>
      <c r="JJ412" s="110"/>
      <c r="JK412" s="111"/>
      <c r="JL412" s="107"/>
      <c r="JM412" s="22"/>
      <c r="JN412" s="132"/>
      <c r="JO412" s="133"/>
      <c r="JP412" s="98">
        <f t="shared" si="5215"/>
        <v>0</v>
      </c>
      <c r="JQ412" s="133"/>
      <c r="JR412" s="133"/>
      <c r="JS412" s="133"/>
      <c r="JT412" s="100">
        <f t="shared" si="5216"/>
        <v>0</v>
      </c>
      <c r="JU412" s="133"/>
      <c r="JV412" s="133"/>
      <c r="JW412" s="133"/>
      <c r="JX412" s="98">
        <f t="shared" si="5217"/>
        <v>0</v>
      </c>
      <c r="JY412" s="110"/>
      <c r="JZ412" s="111"/>
      <c r="KA412" s="107"/>
      <c r="KB412" s="22"/>
      <c r="KC412" s="132"/>
      <c r="KD412" s="133"/>
      <c r="KE412" s="98">
        <f t="shared" si="5218"/>
        <v>0</v>
      </c>
      <c r="KF412" s="133"/>
      <c r="KG412" s="133"/>
      <c r="KH412" s="133"/>
      <c r="KI412" s="100">
        <f t="shared" si="5219"/>
        <v>0</v>
      </c>
      <c r="KJ412" s="133"/>
      <c r="KK412" s="133"/>
      <c r="KL412" s="133"/>
      <c r="KM412" s="98">
        <f t="shared" si="5920"/>
        <v>0</v>
      </c>
      <c r="KN412" s="110"/>
      <c r="KO412" s="111"/>
      <c r="KP412" s="107"/>
      <c r="KQ412" s="22"/>
      <c r="KR412" s="132"/>
      <c r="KS412" s="133"/>
      <c r="KT412" s="98">
        <f t="shared" si="5220"/>
        <v>0</v>
      </c>
      <c r="KU412" s="133"/>
      <c r="KV412" s="133"/>
      <c r="KW412" s="133"/>
      <c r="KX412" s="100">
        <f t="shared" si="5758"/>
        <v>0</v>
      </c>
      <c r="KY412" s="133"/>
      <c r="KZ412" s="133"/>
      <c r="LA412" s="133"/>
      <c r="LB412" s="98">
        <f t="shared" si="5221"/>
        <v>0</v>
      </c>
      <c r="LC412" s="110"/>
      <c r="LD412" s="111"/>
      <c r="LE412" s="107"/>
      <c r="LF412" s="22"/>
      <c r="LG412" s="132"/>
      <c r="LH412" s="133"/>
      <c r="LI412" s="98">
        <f t="shared" si="5222"/>
        <v>0</v>
      </c>
      <c r="LJ412" s="133"/>
      <c r="LK412" s="133"/>
      <c r="LL412" s="133"/>
      <c r="LM412" s="100">
        <f t="shared" si="5223"/>
        <v>0</v>
      </c>
      <c r="LN412" s="133"/>
      <c r="LO412" s="133"/>
      <c r="LP412" s="133"/>
      <c r="LQ412" s="98">
        <f t="shared" si="5224"/>
        <v>0</v>
      </c>
      <c r="LR412" s="110"/>
      <c r="LS412" s="111"/>
      <c r="LT412" s="107"/>
      <c r="LU412" s="22"/>
      <c r="LV412" s="132"/>
      <c r="LW412" s="133"/>
      <c r="LX412" s="98">
        <f t="shared" si="4356"/>
        <v>0</v>
      </c>
      <c r="LY412" s="133"/>
      <c r="LZ412" s="133"/>
      <c r="MA412" s="133"/>
      <c r="MB412" s="100">
        <f t="shared" si="5225"/>
        <v>0</v>
      </c>
      <c r="MC412" s="133"/>
      <c r="MD412" s="133"/>
      <c r="ME412" s="133"/>
      <c r="MF412" s="98">
        <f t="shared" si="5226"/>
        <v>0</v>
      </c>
      <c r="MG412" s="110"/>
      <c r="MH412" s="111"/>
      <c r="MI412" s="107"/>
      <c r="MJ412" s="22"/>
      <c r="MK412" s="132"/>
      <c r="ML412" s="133"/>
      <c r="MM412" s="98">
        <f t="shared" si="5227"/>
        <v>0</v>
      </c>
      <c r="MN412" s="133"/>
      <c r="MO412" s="133"/>
      <c r="MP412" s="133"/>
      <c r="MQ412" s="100">
        <f t="shared" si="5228"/>
        <v>0</v>
      </c>
      <c r="MR412" s="133"/>
      <c r="MS412" s="133"/>
      <c r="MT412" s="133"/>
      <c r="MU412" s="98">
        <f t="shared" si="4850"/>
        <v>0</v>
      </c>
      <c r="MV412" s="110"/>
      <c r="MW412" s="111"/>
      <c r="MX412" s="107"/>
      <c r="MY412" s="22"/>
      <c r="MZ412" s="132"/>
      <c r="NA412" s="133"/>
      <c r="NB412" s="98">
        <f t="shared" si="5229"/>
        <v>0</v>
      </c>
      <c r="NC412" s="133"/>
      <c r="ND412" s="133"/>
      <c r="NE412" s="133"/>
      <c r="NF412" s="100">
        <f t="shared" si="5230"/>
        <v>0</v>
      </c>
      <c r="NG412" s="133"/>
      <c r="NH412" s="133"/>
      <c r="NI412" s="133"/>
      <c r="NJ412" s="98">
        <f t="shared" si="5231"/>
        <v>0</v>
      </c>
      <c r="NK412" s="110"/>
      <c r="NL412" s="111"/>
      <c r="NM412" s="107"/>
      <c r="NN412" s="22"/>
      <c r="NO412" s="132"/>
      <c r="NP412" s="133"/>
      <c r="NQ412" s="98">
        <f t="shared" si="5232"/>
        <v>0</v>
      </c>
      <c r="NR412" s="133"/>
      <c r="NS412" s="133"/>
      <c r="NT412" s="133"/>
      <c r="NU412" s="100">
        <f t="shared" si="5233"/>
        <v>0</v>
      </c>
      <c r="NV412" s="133"/>
      <c r="NW412" s="133"/>
      <c r="NX412" s="133"/>
      <c r="NY412" s="98">
        <f t="shared" si="5234"/>
        <v>0</v>
      </c>
      <c r="NZ412" s="110"/>
      <c r="OA412" s="111"/>
      <c r="OB412" s="107"/>
      <c r="OC412" s="22"/>
      <c r="OD412" s="132"/>
      <c r="OE412" s="133"/>
      <c r="OF412" s="98">
        <f t="shared" si="4681"/>
        <v>0</v>
      </c>
      <c r="OG412" s="133"/>
      <c r="OH412" s="133"/>
      <c r="OI412" s="133"/>
      <c r="OJ412" s="100">
        <f t="shared" si="5235"/>
        <v>0</v>
      </c>
      <c r="OK412" s="133"/>
      <c r="OL412" s="133"/>
      <c r="OM412" s="133"/>
      <c r="ON412" s="98">
        <f t="shared" si="5236"/>
        <v>0</v>
      </c>
      <c r="OO412" s="110"/>
      <c r="OP412" s="111"/>
      <c r="OQ412" s="107"/>
      <c r="OR412" s="22"/>
      <c r="OS412" s="132"/>
      <c r="OT412" s="133"/>
      <c r="OU412" s="98">
        <f t="shared" si="4688"/>
        <v>0</v>
      </c>
      <c r="OV412" s="133"/>
      <c r="OW412" s="133"/>
      <c r="OX412" s="133"/>
      <c r="OY412" s="100">
        <f t="shared" si="6403"/>
        <v>0</v>
      </c>
      <c r="OZ412" s="133"/>
      <c r="PA412" s="133"/>
      <c r="PB412" s="133"/>
      <c r="PC412" s="98">
        <f t="shared" si="5430"/>
        <v>0</v>
      </c>
      <c r="PD412" s="110"/>
      <c r="PE412" s="111"/>
      <c r="PF412" s="107"/>
      <c r="PG412" s="22"/>
      <c r="PH412" s="132"/>
      <c r="PI412" s="133"/>
      <c r="PJ412" s="98">
        <f t="shared" si="5237"/>
        <v>0</v>
      </c>
      <c r="PK412" s="133"/>
      <c r="PL412" s="133"/>
      <c r="PM412" s="133"/>
      <c r="PN412" s="100">
        <f t="shared" si="5238"/>
        <v>0</v>
      </c>
      <c r="PO412" s="133"/>
      <c r="PP412" s="133"/>
      <c r="PQ412" s="133"/>
      <c r="PR412" s="98">
        <f t="shared" si="5239"/>
        <v>0</v>
      </c>
      <c r="PS412" s="110"/>
      <c r="PT412" s="111"/>
      <c r="PU412" s="107"/>
      <c r="PV412" s="22"/>
      <c r="PW412" s="132"/>
      <c r="PX412" s="133"/>
      <c r="PY412" s="98">
        <f t="shared" si="5240"/>
        <v>0</v>
      </c>
      <c r="PZ412" s="133"/>
      <c r="QA412" s="133"/>
      <c r="QB412" s="133"/>
      <c r="QC412" s="100">
        <f t="shared" si="5241"/>
        <v>0</v>
      </c>
      <c r="QD412" s="133"/>
      <c r="QE412" s="133"/>
      <c r="QF412" s="133"/>
      <c r="QG412" s="98">
        <f t="shared" si="5242"/>
        <v>0</v>
      </c>
      <c r="QH412" s="110"/>
      <c r="QI412" s="111"/>
      <c r="QJ412" s="107"/>
      <c r="QK412" s="22"/>
      <c r="QL412" s="132"/>
      <c r="QM412" s="133"/>
      <c r="QN412" s="98">
        <f t="shared" si="5243"/>
        <v>0</v>
      </c>
      <c r="QO412" s="133"/>
      <c r="QP412" s="133"/>
      <c r="QQ412" s="133"/>
      <c r="QR412" s="100">
        <f t="shared" si="5244"/>
        <v>0</v>
      </c>
      <c r="QS412" s="133"/>
      <c r="QT412" s="133"/>
      <c r="QU412" s="133"/>
      <c r="QV412" s="98">
        <f t="shared" si="5245"/>
        <v>0</v>
      </c>
      <c r="QW412" s="110"/>
      <c r="QX412" s="111"/>
      <c r="QY412" s="107"/>
      <c r="QZ412" s="22"/>
      <c r="RA412" s="132"/>
      <c r="RB412" s="133"/>
      <c r="RC412" s="98">
        <f t="shared" si="5246"/>
        <v>0</v>
      </c>
      <c r="RD412" s="133"/>
      <c r="RE412" s="133"/>
      <c r="RF412" s="133"/>
      <c r="RG412" s="100">
        <f t="shared" si="5247"/>
        <v>0</v>
      </c>
      <c r="RH412" s="133"/>
      <c r="RI412" s="133"/>
      <c r="RJ412" s="133"/>
      <c r="RK412" s="98">
        <f t="shared" si="5248"/>
        <v>0</v>
      </c>
      <c r="RL412" s="110"/>
      <c r="RM412" s="111"/>
      <c r="RN412" s="107"/>
      <c r="RO412" s="22"/>
      <c r="RP412" s="132"/>
      <c r="RQ412" s="133"/>
      <c r="RR412" s="98">
        <f t="shared" si="5249"/>
        <v>0</v>
      </c>
      <c r="RS412" s="133"/>
      <c r="RT412" s="133"/>
      <c r="RU412" s="133"/>
      <c r="RV412" s="100">
        <f t="shared" si="5250"/>
        <v>0</v>
      </c>
      <c r="RW412" s="133"/>
      <c r="RX412" s="133"/>
      <c r="RY412" s="133"/>
      <c r="RZ412" s="98">
        <f t="shared" si="5251"/>
        <v>0</v>
      </c>
      <c r="SA412" s="110"/>
      <c r="SB412" s="111"/>
      <c r="SC412" s="107"/>
      <c r="SD412" s="22"/>
      <c r="SE412" s="132"/>
      <c r="SF412" s="133"/>
      <c r="SG412" s="98">
        <f t="shared" si="5252"/>
        <v>0</v>
      </c>
      <c r="SH412" s="133"/>
      <c r="SI412" s="133"/>
      <c r="SJ412" s="133"/>
      <c r="SK412" s="100">
        <f t="shared" si="5253"/>
        <v>0</v>
      </c>
      <c r="SL412" s="133"/>
      <c r="SM412" s="133"/>
      <c r="SN412" s="133"/>
      <c r="SO412" s="98">
        <f t="shared" si="5254"/>
        <v>0</v>
      </c>
      <c r="SP412" s="110"/>
      <c r="SQ412" s="111"/>
      <c r="SR412" s="107"/>
      <c r="SS412" s="22"/>
      <c r="ST412" s="132"/>
      <c r="SU412" s="133"/>
      <c r="SV412" s="98">
        <f t="shared" si="4682"/>
        <v>0</v>
      </c>
      <c r="SW412" s="133"/>
      <c r="SX412" s="133"/>
      <c r="SY412" s="133"/>
      <c r="SZ412" s="100">
        <f t="shared" si="4683"/>
        <v>0</v>
      </c>
      <c r="TA412" s="133"/>
      <c r="TB412" s="133"/>
      <c r="TC412" s="133"/>
      <c r="TD412" s="98">
        <f t="shared" si="4684"/>
        <v>0</v>
      </c>
      <c r="TE412" s="110"/>
      <c r="TF412" s="111"/>
      <c r="TG412" s="107"/>
      <c r="TH412" s="22"/>
      <c r="TI412" s="132"/>
      <c r="TJ412" s="133"/>
      <c r="TK412" s="98">
        <f t="shared" si="5255"/>
        <v>0</v>
      </c>
      <c r="TL412" s="133"/>
      <c r="TM412" s="133"/>
      <c r="TN412" s="133"/>
      <c r="TO412" s="100">
        <f t="shared" si="5256"/>
        <v>0</v>
      </c>
      <c r="TP412" s="133"/>
      <c r="TQ412" s="133"/>
      <c r="TR412" s="133"/>
      <c r="TS412" s="98">
        <f t="shared" si="5257"/>
        <v>0</v>
      </c>
      <c r="TT412" s="110"/>
      <c r="TU412" s="111"/>
      <c r="TV412" s="107"/>
      <c r="TW412" s="22"/>
      <c r="TX412" s="132"/>
      <c r="TY412" s="133"/>
      <c r="TZ412" s="98">
        <f t="shared" si="5258"/>
        <v>0</v>
      </c>
      <c r="UA412" s="133"/>
      <c r="UB412" s="133"/>
      <c r="UC412" s="133"/>
      <c r="UD412" s="100">
        <f t="shared" si="5259"/>
        <v>0</v>
      </c>
      <c r="UE412" s="133"/>
      <c r="UF412" s="133"/>
      <c r="UG412" s="133"/>
      <c r="UH412" s="98">
        <f t="shared" si="5260"/>
        <v>0</v>
      </c>
      <c r="UI412" s="110"/>
      <c r="UJ412" s="111"/>
      <c r="UK412" s="107"/>
      <c r="UL412" s="22"/>
      <c r="UM412" s="132"/>
      <c r="UN412" s="133"/>
      <c r="UO412" s="98">
        <f t="shared" si="5261"/>
        <v>0</v>
      </c>
      <c r="UP412" s="133"/>
      <c r="UQ412" s="133"/>
      <c r="UR412" s="133"/>
      <c r="US412" s="100">
        <f t="shared" si="5262"/>
        <v>0</v>
      </c>
      <c r="UT412" s="133"/>
      <c r="UU412" s="133"/>
      <c r="UV412" s="133"/>
      <c r="UW412" s="98">
        <f t="shared" si="5263"/>
        <v>0</v>
      </c>
      <c r="UX412" s="110"/>
      <c r="UY412" s="111"/>
      <c r="UZ412" s="107"/>
      <c r="VA412" s="22"/>
      <c r="VB412" s="132"/>
      <c r="VC412" s="133"/>
      <c r="VD412" s="98">
        <f t="shared" si="5264"/>
        <v>0</v>
      </c>
      <c r="VE412" s="133"/>
      <c r="VF412" s="133"/>
      <c r="VG412" s="133"/>
      <c r="VH412" s="100">
        <f t="shared" si="5265"/>
        <v>0</v>
      </c>
      <c r="VI412" s="133"/>
      <c r="VJ412" s="133"/>
      <c r="VK412" s="133"/>
      <c r="VL412" s="98">
        <f t="shared" si="5266"/>
        <v>0</v>
      </c>
      <c r="VM412" s="110"/>
      <c r="VN412" s="111"/>
      <c r="VO412" s="107"/>
      <c r="VP412" s="22"/>
      <c r="VQ412" s="132"/>
      <c r="VR412" s="133"/>
      <c r="VS412" s="98">
        <f t="shared" si="5267"/>
        <v>0</v>
      </c>
      <c r="VT412" s="133"/>
      <c r="VU412" s="133"/>
      <c r="VV412" s="133"/>
      <c r="VW412" s="100">
        <f t="shared" si="5268"/>
        <v>0</v>
      </c>
      <c r="VX412" s="133"/>
      <c r="VY412" s="133"/>
      <c r="VZ412" s="133"/>
      <c r="WA412" s="98">
        <f t="shared" si="5269"/>
        <v>0</v>
      </c>
      <c r="WB412" s="110"/>
      <c r="WC412" s="111"/>
      <c r="WD412" s="107"/>
      <c r="WE412" s="22"/>
    </row>
    <row r="413" spans="1:603" ht="16.5" customHeight="1">
      <c r="A413" s="94"/>
      <c r="B413" s="105" t="s">
        <v>309</v>
      </c>
      <c r="C413" s="106" t="s">
        <v>59</v>
      </c>
      <c r="D413" s="132"/>
      <c r="E413" s="133"/>
      <c r="F413" s="98">
        <f t="shared" si="4685"/>
        <v>0</v>
      </c>
      <c r="G413" s="133"/>
      <c r="H413" s="133"/>
      <c r="I413" s="133"/>
      <c r="J413" s="100">
        <f t="shared" si="7036"/>
        <v>0</v>
      </c>
      <c r="K413" s="133"/>
      <c r="L413" s="133"/>
      <c r="M413" s="133"/>
      <c r="N413" s="98">
        <f t="shared" si="6564"/>
        <v>0</v>
      </c>
      <c r="O413" s="110"/>
      <c r="P413" s="111"/>
      <c r="Q413" s="107"/>
      <c r="R413" s="22"/>
      <c r="S413" s="132"/>
      <c r="T413" s="133"/>
      <c r="U413" s="98">
        <f t="shared" si="5172"/>
        <v>0</v>
      </c>
      <c r="V413" s="133"/>
      <c r="W413" s="133"/>
      <c r="X413" s="133"/>
      <c r="Y413" s="100">
        <f t="shared" si="5173"/>
        <v>0</v>
      </c>
      <c r="Z413" s="133"/>
      <c r="AA413" s="133"/>
      <c r="AB413" s="133"/>
      <c r="AC413" s="98">
        <f t="shared" si="5174"/>
        <v>0</v>
      </c>
      <c r="AD413" s="110"/>
      <c r="AE413" s="111"/>
      <c r="AF413" s="107"/>
      <c r="AG413" s="22"/>
      <c r="AH413" s="132"/>
      <c r="AI413" s="133"/>
      <c r="AJ413" s="98">
        <f t="shared" si="5175"/>
        <v>0</v>
      </c>
      <c r="AK413" s="133"/>
      <c r="AL413" s="133"/>
      <c r="AM413" s="133"/>
      <c r="AN413" s="100">
        <f t="shared" si="5176"/>
        <v>0</v>
      </c>
      <c r="AO413" s="133"/>
      <c r="AP413" s="133"/>
      <c r="AQ413" s="133"/>
      <c r="AR413" s="98">
        <f t="shared" si="6081"/>
        <v>0</v>
      </c>
      <c r="AS413" s="110"/>
      <c r="AT413" s="111"/>
      <c r="AU413" s="107"/>
      <c r="AV413" s="22"/>
      <c r="AW413" s="132"/>
      <c r="AX413" s="133"/>
      <c r="AY413" s="98">
        <f t="shared" si="5178"/>
        <v>0</v>
      </c>
      <c r="AZ413" s="133"/>
      <c r="BA413" s="133"/>
      <c r="BB413" s="133"/>
      <c r="BC413" s="100">
        <f t="shared" si="5179"/>
        <v>0</v>
      </c>
      <c r="BD413" s="133"/>
      <c r="BE413" s="133"/>
      <c r="BF413" s="133"/>
      <c r="BG413" s="98">
        <f t="shared" si="5180"/>
        <v>0</v>
      </c>
      <c r="BH413" s="110"/>
      <c r="BI413" s="111"/>
      <c r="BJ413" s="107"/>
      <c r="BK413" s="22"/>
      <c r="BL413" s="132"/>
      <c r="BM413" s="133"/>
      <c r="BN413" s="98">
        <f t="shared" si="5181"/>
        <v>0</v>
      </c>
      <c r="BO413" s="133"/>
      <c r="BP413" s="133"/>
      <c r="BQ413" s="133"/>
      <c r="BR413" s="100">
        <f t="shared" si="5182"/>
        <v>0</v>
      </c>
      <c r="BS413" s="133"/>
      <c r="BT413" s="133"/>
      <c r="BU413" s="133"/>
      <c r="BV413" s="98">
        <f t="shared" si="5183"/>
        <v>0</v>
      </c>
      <c r="BW413" s="110"/>
      <c r="BX413" s="111"/>
      <c r="BY413" s="107"/>
      <c r="BZ413" s="23"/>
      <c r="CA413" s="132"/>
      <c r="CB413" s="133"/>
      <c r="CC413" s="98">
        <f t="shared" si="5184"/>
        <v>0</v>
      </c>
      <c r="CD413" s="133"/>
      <c r="CE413" s="133"/>
      <c r="CF413" s="133"/>
      <c r="CG413" s="100">
        <f t="shared" si="5185"/>
        <v>0</v>
      </c>
      <c r="CH413" s="133"/>
      <c r="CI413" s="133"/>
      <c r="CJ413" s="133"/>
      <c r="CK413" s="98">
        <f t="shared" si="5186"/>
        <v>0</v>
      </c>
      <c r="CL413" s="110"/>
      <c r="CM413" s="111"/>
      <c r="CN413" s="107"/>
      <c r="CO413" s="22"/>
      <c r="CP413" s="132"/>
      <c r="CQ413" s="133"/>
      <c r="CR413" s="98">
        <f t="shared" si="5187"/>
        <v>0</v>
      </c>
      <c r="CS413" s="133"/>
      <c r="CT413" s="133"/>
      <c r="CU413" s="133"/>
      <c r="CV413" s="100">
        <f t="shared" si="5188"/>
        <v>0</v>
      </c>
      <c r="CW413" s="133"/>
      <c r="CX413" s="133"/>
      <c r="CY413" s="133"/>
      <c r="CZ413" s="98">
        <f t="shared" si="5189"/>
        <v>0</v>
      </c>
      <c r="DA413" s="110"/>
      <c r="DB413" s="111"/>
      <c r="DC413" s="107"/>
      <c r="DD413" s="22"/>
      <c r="DE413" s="132"/>
      <c r="DF413" s="133"/>
      <c r="DG413" s="98">
        <f t="shared" si="5190"/>
        <v>0</v>
      </c>
      <c r="DH413" s="133"/>
      <c r="DI413" s="133"/>
      <c r="DJ413" s="133"/>
      <c r="DK413" s="100">
        <f t="shared" si="5191"/>
        <v>0</v>
      </c>
      <c r="DL413" s="133"/>
      <c r="DM413" s="133"/>
      <c r="DN413" s="133"/>
      <c r="DO413" s="98">
        <f t="shared" si="5192"/>
        <v>0</v>
      </c>
      <c r="DP413" s="110"/>
      <c r="DQ413" s="111"/>
      <c r="DR413" s="107"/>
      <c r="DS413" s="22"/>
      <c r="DT413" s="132"/>
      <c r="DU413" s="133"/>
      <c r="DV413" s="98">
        <f t="shared" si="5193"/>
        <v>0</v>
      </c>
      <c r="DW413" s="133"/>
      <c r="DX413" s="133"/>
      <c r="DY413" s="133"/>
      <c r="DZ413" s="100">
        <f t="shared" si="5194"/>
        <v>0</v>
      </c>
      <c r="EA413" s="133"/>
      <c r="EB413" s="133"/>
      <c r="EC413" s="133"/>
      <c r="ED413" s="98">
        <f t="shared" si="5195"/>
        <v>0</v>
      </c>
      <c r="EE413" s="110"/>
      <c r="EF413" s="111"/>
      <c r="EG413" s="107"/>
      <c r="EH413" s="22"/>
      <c r="EI413" s="132"/>
      <c r="EJ413" s="133"/>
      <c r="EK413" s="98">
        <f t="shared" si="5196"/>
        <v>0</v>
      </c>
      <c r="EL413" s="133"/>
      <c r="EM413" s="133"/>
      <c r="EN413" s="133"/>
      <c r="EO413" s="100">
        <f t="shared" si="5197"/>
        <v>0</v>
      </c>
      <c r="EP413" s="133"/>
      <c r="EQ413" s="133"/>
      <c r="ER413" s="133"/>
      <c r="ES413" s="98">
        <f t="shared" si="4849"/>
        <v>0</v>
      </c>
      <c r="ET413" s="110"/>
      <c r="EU413" s="111"/>
      <c r="EV413" s="107"/>
      <c r="EW413" s="22"/>
      <c r="EX413" s="132"/>
      <c r="EY413" s="133"/>
      <c r="EZ413" s="98">
        <f t="shared" si="5198"/>
        <v>0</v>
      </c>
      <c r="FA413" s="133"/>
      <c r="FB413" s="133"/>
      <c r="FC413" s="133"/>
      <c r="FD413" s="100">
        <f t="shared" si="5756"/>
        <v>0</v>
      </c>
      <c r="FE413" s="133"/>
      <c r="FF413" s="133"/>
      <c r="FG413" s="133"/>
      <c r="FH413" s="98">
        <f t="shared" si="7037"/>
        <v>0</v>
      </c>
      <c r="FI413" s="110"/>
      <c r="FJ413" s="111"/>
      <c r="FK413" s="107"/>
      <c r="FL413" s="22"/>
      <c r="FM413" s="132">
        <v>25</v>
      </c>
      <c r="FN413" s="133">
        <v>20</v>
      </c>
      <c r="FO413" s="98">
        <f t="shared" si="7038"/>
        <v>45</v>
      </c>
      <c r="FP413" s="133">
        <v>40</v>
      </c>
      <c r="FQ413" s="133">
        <v>45</v>
      </c>
      <c r="FR413" s="133"/>
      <c r="FS413" s="100">
        <f t="shared" si="5757"/>
        <v>85</v>
      </c>
      <c r="FT413" s="133"/>
      <c r="FU413" s="133">
        <v>0.3</v>
      </c>
      <c r="FV413" s="133"/>
      <c r="FW413" s="98">
        <f t="shared" si="6083"/>
        <v>0.3</v>
      </c>
      <c r="FX413" s="110"/>
      <c r="FY413" s="111">
        <v>5</v>
      </c>
      <c r="FZ413" s="107"/>
      <c r="GA413" s="22"/>
      <c r="GB413" s="132"/>
      <c r="GC413" s="133"/>
      <c r="GD413" s="98">
        <f t="shared" si="5200"/>
        <v>0</v>
      </c>
      <c r="GE413" s="133"/>
      <c r="GF413" s="133"/>
      <c r="GG413" s="133"/>
      <c r="GH413" s="100">
        <f t="shared" si="5201"/>
        <v>0</v>
      </c>
      <c r="GI413" s="133"/>
      <c r="GJ413" s="133"/>
      <c r="GK413" s="133"/>
      <c r="GL413" s="98">
        <f t="shared" si="5202"/>
        <v>0</v>
      </c>
      <c r="GM413" s="110"/>
      <c r="GN413" s="111"/>
      <c r="GO413" s="107"/>
      <c r="GP413" s="22"/>
      <c r="GQ413" s="132"/>
      <c r="GR413" s="133"/>
      <c r="GS413" s="98">
        <f t="shared" si="5203"/>
        <v>0</v>
      </c>
      <c r="GT413" s="133"/>
      <c r="GU413" s="133"/>
      <c r="GV413" s="133"/>
      <c r="GW413" s="100">
        <f t="shared" si="5204"/>
        <v>0</v>
      </c>
      <c r="GX413" s="133"/>
      <c r="GY413" s="133"/>
      <c r="GZ413" s="133"/>
      <c r="HA413" s="98">
        <f t="shared" si="5205"/>
        <v>0</v>
      </c>
      <c r="HB413" s="110"/>
      <c r="HC413" s="111"/>
      <c r="HD413" s="107"/>
      <c r="HE413" s="22"/>
      <c r="HF413" s="132"/>
      <c r="HG413" s="133"/>
      <c r="HH413" s="98">
        <f t="shared" si="5206"/>
        <v>0</v>
      </c>
      <c r="HI413" s="133"/>
      <c r="HJ413" s="133"/>
      <c r="HK413" s="133"/>
      <c r="HL413" s="100">
        <f t="shared" si="5207"/>
        <v>0</v>
      </c>
      <c r="HM413" s="133"/>
      <c r="HN413" s="133"/>
      <c r="HO413" s="133"/>
      <c r="HP413" s="98">
        <f t="shared" si="6082"/>
        <v>0</v>
      </c>
      <c r="HQ413" s="110"/>
      <c r="HR413" s="111"/>
      <c r="HS413" s="107"/>
      <c r="HT413" s="22"/>
      <c r="HU413" s="132"/>
      <c r="HV413" s="133"/>
      <c r="HW413" s="98">
        <f t="shared" si="5755"/>
        <v>0</v>
      </c>
      <c r="HX413" s="133"/>
      <c r="HY413" s="133"/>
      <c r="HZ413" s="133"/>
      <c r="IA413" s="100">
        <f t="shared" si="5759"/>
        <v>0</v>
      </c>
      <c r="IB413" s="133"/>
      <c r="IC413" s="133"/>
      <c r="ID413" s="133"/>
      <c r="IE413" s="98">
        <f t="shared" si="5211"/>
        <v>0</v>
      </c>
      <c r="IF413" s="110"/>
      <c r="IG413" s="111"/>
      <c r="IH413" s="107"/>
      <c r="II413" s="22"/>
      <c r="IJ413" s="132"/>
      <c r="IK413" s="133"/>
      <c r="IL413" s="98">
        <f t="shared" si="5752"/>
        <v>0</v>
      </c>
      <c r="IM413" s="133"/>
      <c r="IN413" s="133"/>
      <c r="IO413" s="133"/>
      <c r="IP413" s="100">
        <f t="shared" si="4678"/>
        <v>0</v>
      </c>
      <c r="IQ413" s="133"/>
      <c r="IR413" s="133"/>
      <c r="IS413" s="133"/>
      <c r="IT413" s="98">
        <f t="shared" si="5753"/>
        <v>0</v>
      </c>
      <c r="IU413" s="110"/>
      <c r="IV413" s="111"/>
      <c r="IW413" s="107"/>
      <c r="IX413" s="22"/>
      <c r="IY413" s="132"/>
      <c r="IZ413" s="133"/>
      <c r="JA413" s="98">
        <f t="shared" si="5212"/>
        <v>0</v>
      </c>
      <c r="JB413" s="133"/>
      <c r="JC413" s="133"/>
      <c r="JD413" s="133"/>
      <c r="JE413" s="100">
        <f t="shared" si="5213"/>
        <v>0</v>
      </c>
      <c r="JF413" s="133"/>
      <c r="JG413" s="133"/>
      <c r="JH413" s="133"/>
      <c r="JI413" s="98">
        <f t="shared" si="5214"/>
        <v>0</v>
      </c>
      <c r="JJ413" s="110"/>
      <c r="JK413" s="111"/>
      <c r="JL413" s="107"/>
      <c r="JM413" s="22"/>
      <c r="JN413" s="132"/>
      <c r="JO413" s="133"/>
      <c r="JP413" s="98">
        <f t="shared" si="5215"/>
        <v>0</v>
      </c>
      <c r="JQ413" s="133"/>
      <c r="JR413" s="133"/>
      <c r="JS413" s="133"/>
      <c r="JT413" s="100">
        <f t="shared" si="5216"/>
        <v>0</v>
      </c>
      <c r="JU413" s="133"/>
      <c r="JV413" s="133"/>
      <c r="JW413" s="133"/>
      <c r="JX413" s="98">
        <f t="shared" si="5217"/>
        <v>0</v>
      </c>
      <c r="JY413" s="110"/>
      <c r="JZ413" s="111"/>
      <c r="KA413" s="107"/>
      <c r="KB413" s="22"/>
      <c r="KC413" s="132"/>
      <c r="KD413" s="133"/>
      <c r="KE413" s="98">
        <f t="shared" si="5218"/>
        <v>0</v>
      </c>
      <c r="KF413" s="133"/>
      <c r="KG413" s="133"/>
      <c r="KH413" s="133"/>
      <c r="KI413" s="100">
        <f t="shared" si="5219"/>
        <v>0</v>
      </c>
      <c r="KJ413" s="133"/>
      <c r="KK413" s="133"/>
      <c r="KL413" s="133"/>
      <c r="KM413" s="98">
        <f t="shared" si="5920"/>
        <v>0</v>
      </c>
      <c r="KN413" s="110"/>
      <c r="KO413" s="111"/>
      <c r="KP413" s="107"/>
      <c r="KQ413" s="22"/>
      <c r="KR413" s="132"/>
      <c r="KS413" s="133"/>
      <c r="KT413" s="98">
        <f t="shared" si="5220"/>
        <v>0</v>
      </c>
      <c r="KU413" s="133"/>
      <c r="KV413" s="133"/>
      <c r="KW413" s="133"/>
      <c r="KX413" s="100">
        <f t="shared" si="5758"/>
        <v>0</v>
      </c>
      <c r="KY413" s="133"/>
      <c r="KZ413" s="133"/>
      <c r="LA413" s="133"/>
      <c r="LB413" s="98">
        <f t="shared" si="5221"/>
        <v>0</v>
      </c>
      <c r="LC413" s="110"/>
      <c r="LD413" s="111"/>
      <c r="LE413" s="107"/>
      <c r="LF413" s="22"/>
      <c r="LG413" s="132"/>
      <c r="LH413" s="133"/>
      <c r="LI413" s="98">
        <f t="shared" si="5222"/>
        <v>0</v>
      </c>
      <c r="LJ413" s="133"/>
      <c r="LK413" s="133"/>
      <c r="LL413" s="133"/>
      <c r="LM413" s="100">
        <f t="shared" si="5223"/>
        <v>0</v>
      </c>
      <c r="LN413" s="133"/>
      <c r="LO413" s="133"/>
      <c r="LP413" s="133"/>
      <c r="LQ413" s="98">
        <f t="shared" si="5224"/>
        <v>0</v>
      </c>
      <c r="LR413" s="110"/>
      <c r="LS413" s="111"/>
      <c r="LT413" s="107"/>
      <c r="LU413" s="22"/>
      <c r="LV413" s="132"/>
      <c r="LW413" s="133"/>
      <c r="LX413" s="98">
        <f t="shared" si="4356"/>
        <v>0</v>
      </c>
      <c r="LY413" s="133"/>
      <c r="LZ413" s="133"/>
      <c r="MA413" s="133"/>
      <c r="MB413" s="100">
        <f t="shared" si="5225"/>
        <v>0</v>
      </c>
      <c r="MC413" s="133"/>
      <c r="MD413" s="133"/>
      <c r="ME413" s="133"/>
      <c r="MF413" s="98">
        <f t="shared" si="5226"/>
        <v>0</v>
      </c>
      <c r="MG413" s="110"/>
      <c r="MH413" s="111"/>
      <c r="MI413" s="107"/>
      <c r="MJ413" s="22"/>
      <c r="MK413" s="132"/>
      <c r="ML413" s="133"/>
      <c r="MM413" s="98">
        <f t="shared" si="5227"/>
        <v>0</v>
      </c>
      <c r="MN413" s="133"/>
      <c r="MO413" s="133"/>
      <c r="MP413" s="133"/>
      <c r="MQ413" s="100">
        <f t="shared" si="5228"/>
        <v>0</v>
      </c>
      <c r="MR413" s="133"/>
      <c r="MS413" s="133"/>
      <c r="MT413" s="133"/>
      <c r="MU413" s="98">
        <f t="shared" si="4850"/>
        <v>0</v>
      </c>
      <c r="MV413" s="110"/>
      <c r="MW413" s="111"/>
      <c r="MX413" s="107"/>
      <c r="MY413" s="22"/>
      <c r="MZ413" s="132"/>
      <c r="NA413" s="133"/>
      <c r="NB413" s="98">
        <f t="shared" si="5229"/>
        <v>0</v>
      </c>
      <c r="NC413" s="133"/>
      <c r="ND413" s="133"/>
      <c r="NE413" s="133"/>
      <c r="NF413" s="100">
        <f t="shared" si="5230"/>
        <v>0</v>
      </c>
      <c r="NG413" s="133"/>
      <c r="NH413" s="133"/>
      <c r="NI413" s="133"/>
      <c r="NJ413" s="98">
        <f t="shared" si="5231"/>
        <v>0</v>
      </c>
      <c r="NK413" s="110"/>
      <c r="NL413" s="111"/>
      <c r="NM413" s="107"/>
      <c r="NN413" s="22"/>
      <c r="NO413" s="132"/>
      <c r="NP413" s="133"/>
      <c r="NQ413" s="98">
        <f t="shared" si="5232"/>
        <v>0</v>
      </c>
      <c r="NR413" s="133"/>
      <c r="NS413" s="133"/>
      <c r="NT413" s="133"/>
      <c r="NU413" s="100">
        <f t="shared" si="5233"/>
        <v>0</v>
      </c>
      <c r="NV413" s="133"/>
      <c r="NW413" s="133"/>
      <c r="NX413" s="133"/>
      <c r="NY413" s="98">
        <f t="shared" si="5234"/>
        <v>0</v>
      </c>
      <c r="NZ413" s="110"/>
      <c r="OA413" s="111"/>
      <c r="OB413" s="107"/>
      <c r="OC413" s="22"/>
      <c r="OD413" s="132"/>
      <c r="OE413" s="133"/>
      <c r="OF413" s="98">
        <f t="shared" si="4681"/>
        <v>0</v>
      </c>
      <c r="OG413" s="133"/>
      <c r="OH413" s="133"/>
      <c r="OI413" s="133"/>
      <c r="OJ413" s="100">
        <f t="shared" si="5235"/>
        <v>0</v>
      </c>
      <c r="OK413" s="133"/>
      <c r="OL413" s="133"/>
      <c r="OM413" s="133"/>
      <c r="ON413" s="98">
        <f t="shared" si="5236"/>
        <v>0</v>
      </c>
      <c r="OO413" s="110"/>
      <c r="OP413" s="111"/>
      <c r="OQ413" s="107"/>
      <c r="OR413" s="22"/>
      <c r="OS413" s="132"/>
      <c r="OT413" s="133"/>
      <c r="OU413" s="98">
        <f t="shared" si="4688"/>
        <v>0</v>
      </c>
      <c r="OV413" s="133"/>
      <c r="OW413" s="133"/>
      <c r="OX413" s="133"/>
      <c r="OY413" s="100">
        <f t="shared" si="6403"/>
        <v>0</v>
      </c>
      <c r="OZ413" s="133"/>
      <c r="PA413" s="133"/>
      <c r="PB413" s="133"/>
      <c r="PC413" s="98">
        <f t="shared" si="5430"/>
        <v>0</v>
      </c>
      <c r="PD413" s="110"/>
      <c r="PE413" s="111"/>
      <c r="PF413" s="107"/>
      <c r="PG413" s="22"/>
      <c r="PH413" s="132"/>
      <c r="PI413" s="133"/>
      <c r="PJ413" s="98">
        <f t="shared" si="5237"/>
        <v>0</v>
      </c>
      <c r="PK413" s="133"/>
      <c r="PL413" s="133"/>
      <c r="PM413" s="133"/>
      <c r="PN413" s="100">
        <f t="shared" si="5238"/>
        <v>0</v>
      </c>
      <c r="PO413" s="133"/>
      <c r="PP413" s="133"/>
      <c r="PQ413" s="133"/>
      <c r="PR413" s="98">
        <f t="shared" si="5239"/>
        <v>0</v>
      </c>
      <c r="PS413" s="110"/>
      <c r="PT413" s="111"/>
      <c r="PU413" s="107"/>
      <c r="PV413" s="22"/>
      <c r="PW413" s="132"/>
      <c r="PX413" s="133"/>
      <c r="PY413" s="98">
        <f t="shared" si="5240"/>
        <v>0</v>
      </c>
      <c r="PZ413" s="133"/>
      <c r="QA413" s="133"/>
      <c r="QB413" s="133"/>
      <c r="QC413" s="100">
        <f t="shared" si="5241"/>
        <v>0</v>
      </c>
      <c r="QD413" s="133"/>
      <c r="QE413" s="133"/>
      <c r="QF413" s="133"/>
      <c r="QG413" s="98">
        <f t="shared" si="5242"/>
        <v>0</v>
      </c>
      <c r="QH413" s="110"/>
      <c r="QI413" s="111"/>
      <c r="QJ413" s="107"/>
      <c r="QK413" s="22"/>
      <c r="QL413" s="132"/>
      <c r="QM413" s="133"/>
      <c r="QN413" s="98">
        <f t="shared" si="5243"/>
        <v>0</v>
      </c>
      <c r="QO413" s="133"/>
      <c r="QP413" s="133"/>
      <c r="QQ413" s="133"/>
      <c r="QR413" s="100">
        <f t="shared" si="5244"/>
        <v>0</v>
      </c>
      <c r="QS413" s="133"/>
      <c r="QT413" s="133"/>
      <c r="QU413" s="133"/>
      <c r="QV413" s="98">
        <f t="shared" si="5245"/>
        <v>0</v>
      </c>
      <c r="QW413" s="110"/>
      <c r="QX413" s="111"/>
      <c r="QY413" s="107"/>
      <c r="QZ413" s="22"/>
      <c r="RA413" s="132"/>
      <c r="RB413" s="133"/>
      <c r="RC413" s="98">
        <f t="shared" si="5246"/>
        <v>0</v>
      </c>
      <c r="RD413" s="133"/>
      <c r="RE413" s="133"/>
      <c r="RF413" s="133"/>
      <c r="RG413" s="100">
        <f t="shared" si="5247"/>
        <v>0</v>
      </c>
      <c r="RH413" s="133"/>
      <c r="RI413" s="133"/>
      <c r="RJ413" s="133"/>
      <c r="RK413" s="98">
        <f t="shared" si="5248"/>
        <v>0</v>
      </c>
      <c r="RL413" s="110"/>
      <c r="RM413" s="111"/>
      <c r="RN413" s="107"/>
      <c r="RO413" s="22"/>
      <c r="RP413" s="132"/>
      <c r="RQ413" s="133"/>
      <c r="RR413" s="98">
        <f t="shared" si="5249"/>
        <v>0</v>
      </c>
      <c r="RS413" s="133"/>
      <c r="RT413" s="133"/>
      <c r="RU413" s="133"/>
      <c r="RV413" s="100">
        <f t="shared" si="5250"/>
        <v>0</v>
      </c>
      <c r="RW413" s="133"/>
      <c r="RX413" s="133"/>
      <c r="RY413" s="133"/>
      <c r="RZ413" s="98">
        <f t="shared" si="5251"/>
        <v>0</v>
      </c>
      <c r="SA413" s="110"/>
      <c r="SB413" s="111"/>
      <c r="SC413" s="107"/>
      <c r="SD413" s="22"/>
      <c r="SE413" s="132"/>
      <c r="SF413" s="133"/>
      <c r="SG413" s="98">
        <f t="shared" si="5252"/>
        <v>0</v>
      </c>
      <c r="SH413" s="133"/>
      <c r="SI413" s="133"/>
      <c r="SJ413" s="133"/>
      <c r="SK413" s="100">
        <f t="shared" si="5253"/>
        <v>0</v>
      </c>
      <c r="SL413" s="133"/>
      <c r="SM413" s="133"/>
      <c r="SN413" s="133"/>
      <c r="SO413" s="98">
        <f t="shared" si="5254"/>
        <v>0</v>
      </c>
      <c r="SP413" s="110"/>
      <c r="SQ413" s="111"/>
      <c r="SR413" s="107"/>
      <c r="SS413" s="22"/>
      <c r="ST413" s="132"/>
      <c r="SU413" s="133"/>
      <c r="SV413" s="98">
        <f t="shared" si="4682"/>
        <v>0</v>
      </c>
      <c r="SW413" s="133"/>
      <c r="SX413" s="133"/>
      <c r="SY413" s="133"/>
      <c r="SZ413" s="100">
        <f t="shared" si="4683"/>
        <v>0</v>
      </c>
      <c r="TA413" s="133"/>
      <c r="TB413" s="133"/>
      <c r="TC413" s="133"/>
      <c r="TD413" s="98">
        <f t="shared" si="4684"/>
        <v>0</v>
      </c>
      <c r="TE413" s="110"/>
      <c r="TF413" s="111"/>
      <c r="TG413" s="107"/>
      <c r="TH413" s="22"/>
      <c r="TI413" s="132"/>
      <c r="TJ413" s="133"/>
      <c r="TK413" s="98">
        <f t="shared" si="5255"/>
        <v>0</v>
      </c>
      <c r="TL413" s="133"/>
      <c r="TM413" s="133"/>
      <c r="TN413" s="133"/>
      <c r="TO413" s="100">
        <f t="shared" si="5256"/>
        <v>0</v>
      </c>
      <c r="TP413" s="133"/>
      <c r="TQ413" s="133"/>
      <c r="TR413" s="133"/>
      <c r="TS413" s="98">
        <f t="shared" si="5257"/>
        <v>0</v>
      </c>
      <c r="TT413" s="110"/>
      <c r="TU413" s="111"/>
      <c r="TV413" s="107"/>
      <c r="TW413" s="22"/>
      <c r="TX413" s="132"/>
      <c r="TY413" s="133"/>
      <c r="TZ413" s="98">
        <f t="shared" si="5258"/>
        <v>0</v>
      </c>
      <c r="UA413" s="133"/>
      <c r="UB413" s="133"/>
      <c r="UC413" s="133"/>
      <c r="UD413" s="100">
        <f t="shared" si="5259"/>
        <v>0</v>
      </c>
      <c r="UE413" s="133"/>
      <c r="UF413" s="133"/>
      <c r="UG413" s="133"/>
      <c r="UH413" s="98">
        <f t="shared" si="5260"/>
        <v>0</v>
      </c>
      <c r="UI413" s="110"/>
      <c r="UJ413" s="111"/>
      <c r="UK413" s="107"/>
      <c r="UL413" s="22"/>
      <c r="UM413" s="132"/>
      <c r="UN413" s="133"/>
      <c r="UO413" s="98">
        <f t="shared" si="5261"/>
        <v>0</v>
      </c>
      <c r="UP413" s="133"/>
      <c r="UQ413" s="133"/>
      <c r="UR413" s="133"/>
      <c r="US413" s="100">
        <f t="shared" si="5262"/>
        <v>0</v>
      </c>
      <c r="UT413" s="133"/>
      <c r="UU413" s="133"/>
      <c r="UV413" s="133"/>
      <c r="UW413" s="98">
        <f t="shared" si="5263"/>
        <v>0</v>
      </c>
      <c r="UX413" s="110"/>
      <c r="UY413" s="111"/>
      <c r="UZ413" s="107"/>
      <c r="VA413" s="22"/>
      <c r="VB413" s="132"/>
      <c r="VC413" s="133"/>
      <c r="VD413" s="98">
        <f t="shared" si="5264"/>
        <v>0</v>
      </c>
      <c r="VE413" s="133"/>
      <c r="VF413" s="133"/>
      <c r="VG413" s="133"/>
      <c r="VH413" s="100">
        <f t="shared" si="5265"/>
        <v>0</v>
      </c>
      <c r="VI413" s="133"/>
      <c r="VJ413" s="133"/>
      <c r="VK413" s="133"/>
      <c r="VL413" s="98">
        <f t="shared" si="5266"/>
        <v>0</v>
      </c>
      <c r="VM413" s="110"/>
      <c r="VN413" s="111"/>
      <c r="VO413" s="107"/>
      <c r="VP413" s="22"/>
      <c r="VQ413" s="132"/>
      <c r="VR413" s="133"/>
      <c r="VS413" s="98">
        <f t="shared" si="5267"/>
        <v>0</v>
      </c>
      <c r="VT413" s="133"/>
      <c r="VU413" s="133"/>
      <c r="VV413" s="133"/>
      <c r="VW413" s="100">
        <f t="shared" si="5268"/>
        <v>0</v>
      </c>
      <c r="VX413" s="133"/>
      <c r="VY413" s="133"/>
      <c r="VZ413" s="133"/>
      <c r="WA413" s="98">
        <f t="shared" si="5269"/>
        <v>0</v>
      </c>
      <c r="WB413" s="110"/>
      <c r="WC413" s="111"/>
      <c r="WD413" s="107"/>
      <c r="WE413" s="22"/>
    </row>
    <row r="414" spans="1:603" ht="16.5" customHeight="1">
      <c r="A414" s="94"/>
      <c r="B414" s="105" t="s">
        <v>309</v>
      </c>
      <c r="C414" s="106" t="s">
        <v>60</v>
      </c>
      <c r="D414" s="132"/>
      <c r="E414" s="133"/>
      <c r="F414" s="98">
        <f t="shared" si="4685"/>
        <v>0</v>
      </c>
      <c r="G414" s="133"/>
      <c r="H414" s="133"/>
      <c r="I414" s="133"/>
      <c r="J414" s="100">
        <f t="shared" si="7036"/>
        <v>0</v>
      </c>
      <c r="K414" s="133"/>
      <c r="L414" s="133"/>
      <c r="M414" s="133"/>
      <c r="N414" s="98">
        <f t="shared" si="6564"/>
        <v>0</v>
      </c>
      <c r="O414" s="110"/>
      <c r="P414" s="111"/>
      <c r="Q414" s="107"/>
      <c r="R414" s="22"/>
      <c r="S414" s="132"/>
      <c r="T414" s="133"/>
      <c r="U414" s="98">
        <f t="shared" si="5172"/>
        <v>0</v>
      </c>
      <c r="V414" s="133"/>
      <c r="W414" s="133"/>
      <c r="X414" s="133"/>
      <c r="Y414" s="100">
        <f t="shared" si="5173"/>
        <v>0</v>
      </c>
      <c r="Z414" s="133"/>
      <c r="AA414" s="133"/>
      <c r="AB414" s="133"/>
      <c r="AC414" s="98">
        <f t="shared" si="5174"/>
        <v>0</v>
      </c>
      <c r="AD414" s="110"/>
      <c r="AE414" s="111"/>
      <c r="AF414" s="107"/>
      <c r="AG414" s="22"/>
      <c r="AH414" s="132"/>
      <c r="AI414" s="133"/>
      <c r="AJ414" s="98">
        <f t="shared" si="5175"/>
        <v>0</v>
      </c>
      <c r="AK414" s="133"/>
      <c r="AL414" s="133"/>
      <c r="AM414" s="133"/>
      <c r="AN414" s="100">
        <f t="shared" si="5176"/>
        <v>0</v>
      </c>
      <c r="AO414" s="133"/>
      <c r="AP414" s="133"/>
      <c r="AQ414" s="133"/>
      <c r="AR414" s="98">
        <f t="shared" si="6081"/>
        <v>0</v>
      </c>
      <c r="AS414" s="110"/>
      <c r="AT414" s="111"/>
      <c r="AU414" s="107"/>
      <c r="AV414" s="22"/>
      <c r="AW414" s="132"/>
      <c r="AX414" s="133"/>
      <c r="AY414" s="98">
        <f t="shared" si="5178"/>
        <v>0</v>
      </c>
      <c r="AZ414" s="133"/>
      <c r="BA414" s="133"/>
      <c r="BB414" s="133"/>
      <c r="BC414" s="100">
        <f t="shared" si="5179"/>
        <v>0</v>
      </c>
      <c r="BD414" s="133"/>
      <c r="BE414" s="133"/>
      <c r="BF414" s="133"/>
      <c r="BG414" s="98">
        <f t="shared" si="5180"/>
        <v>0</v>
      </c>
      <c r="BH414" s="110"/>
      <c r="BI414" s="111"/>
      <c r="BJ414" s="107"/>
      <c r="BK414" s="22"/>
      <c r="BL414" s="132"/>
      <c r="BM414" s="133"/>
      <c r="BN414" s="98">
        <f t="shared" si="5181"/>
        <v>0</v>
      </c>
      <c r="BO414" s="133"/>
      <c r="BP414" s="133"/>
      <c r="BQ414" s="133"/>
      <c r="BR414" s="100">
        <f t="shared" si="5182"/>
        <v>0</v>
      </c>
      <c r="BS414" s="133"/>
      <c r="BT414" s="133"/>
      <c r="BU414" s="133"/>
      <c r="BV414" s="98">
        <f t="shared" si="5183"/>
        <v>0</v>
      </c>
      <c r="BW414" s="110"/>
      <c r="BX414" s="111"/>
      <c r="BY414" s="107"/>
      <c r="BZ414" s="23"/>
      <c r="CA414" s="132"/>
      <c r="CB414" s="133"/>
      <c r="CC414" s="98">
        <f t="shared" si="5184"/>
        <v>0</v>
      </c>
      <c r="CD414" s="133"/>
      <c r="CE414" s="133"/>
      <c r="CF414" s="133"/>
      <c r="CG414" s="100">
        <f t="shared" si="5185"/>
        <v>0</v>
      </c>
      <c r="CH414" s="133"/>
      <c r="CI414" s="133"/>
      <c r="CJ414" s="133"/>
      <c r="CK414" s="98">
        <f t="shared" si="5186"/>
        <v>0</v>
      </c>
      <c r="CL414" s="110"/>
      <c r="CM414" s="111"/>
      <c r="CN414" s="107"/>
      <c r="CO414" s="22"/>
      <c r="CP414" s="132"/>
      <c r="CQ414" s="133"/>
      <c r="CR414" s="98">
        <f t="shared" si="5187"/>
        <v>0</v>
      </c>
      <c r="CS414" s="133"/>
      <c r="CT414" s="133"/>
      <c r="CU414" s="133"/>
      <c r="CV414" s="100">
        <f t="shared" si="5188"/>
        <v>0</v>
      </c>
      <c r="CW414" s="133"/>
      <c r="CX414" s="133"/>
      <c r="CY414" s="133"/>
      <c r="CZ414" s="98">
        <f t="shared" si="5189"/>
        <v>0</v>
      </c>
      <c r="DA414" s="110"/>
      <c r="DB414" s="111"/>
      <c r="DC414" s="107"/>
      <c r="DD414" s="22"/>
      <c r="DE414" s="132"/>
      <c r="DF414" s="133"/>
      <c r="DG414" s="98">
        <f t="shared" si="5190"/>
        <v>0</v>
      </c>
      <c r="DH414" s="133"/>
      <c r="DI414" s="133"/>
      <c r="DJ414" s="133"/>
      <c r="DK414" s="100">
        <f t="shared" si="5191"/>
        <v>0</v>
      </c>
      <c r="DL414" s="133"/>
      <c r="DM414" s="133"/>
      <c r="DN414" s="133"/>
      <c r="DO414" s="98">
        <f t="shared" si="5192"/>
        <v>0</v>
      </c>
      <c r="DP414" s="110"/>
      <c r="DQ414" s="111"/>
      <c r="DR414" s="107"/>
      <c r="DS414" s="22"/>
      <c r="DT414" s="132"/>
      <c r="DU414" s="133"/>
      <c r="DV414" s="98">
        <f t="shared" si="5193"/>
        <v>0</v>
      </c>
      <c r="DW414" s="133"/>
      <c r="DX414" s="133"/>
      <c r="DY414" s="133"/>
      <c r="DZ414" s="100">
        <f t="shared" si="5194"/>
        <v>0</v>
      </c>
      <c r="EA414" s="133"/>
      <c r="EB414" s="133"/>
      <c r="EC414" s="133"/>
      <c r="ED414" s="98">
        <f t="shared" si="5195"/>
        <v>0</v>
      </c>
      <c r="EE414" s="110"/>
      <c r="EF414" s="111"/>
      <c r="EG414" s="107"/>
      <c r="EH414" s="22"/>
      <c r="EI414" s="132"/>
      <c r="EJ414" s="133"/>
      <c r="EK414" s="98">
        <f t="shared" si="5196"/>
        <v>0</v>
      </c>
      <c r="EL414" s="133"/>
      <c r="EM414" s="133"/>
      <c r="EN414" s="133"/>
      <c r="EO414" s="100">
        <f t="shared" si="5197"/>
        <v>0</v>
      </c>
      <c r="EP414" s="133"/>
      <c r="EQ414" s="133"/>
      <c r="ER414" s="133"/>
      <c r="ES414" s="98">
        <f t="shared" si="4849"/>
        <v>0</v>
      </c>
      <c r="ET414" s="110"/>
      <c r="EU414" s="111"/>
      <c r="EV414" s="107"/>
      <c r="EW414" s="22"/>
      <c r="EX414" s="132"/>
      <c r="EY414" s="133"/>
      <c r="EZ414" s="98">
        <f t="shared" si="5198"/>
        <v>0</v>
      </c>
      <c r="FA414" s="133"/>
      <c r="FB414" s="133"/>
      <c r="FC414" s="133"/>
      <c r="FD414" s="100">
        <f t="shared" si="5756"/>
        <v>0</v>
      </c>
      <c r="FE414" s="133"/>
      <c r="FF414" s="133"/>
      <c r="FG414" s="133"/>
      <c r="FH414" s="98">
        <f t="shared" si="7037"/>
        <v>0</v>
      </c>
      <c r="FI414" s="110"/>
      <c r="FJ414" s="111"/>
      <c r="FK414" s="107"/>
      <c r="FL414" s="22"/>
      <c r="FM414" s="132"/>
      <c r="FN414" s="133"/>
      <c r="FO414" s="98">
        <f t="shared" si="7038"/>
        <v>0</v>
      </c>
      <c r="FP414" s="133"/>
      <c r="FQ414" s="133"/>
      <c r="FR414" s="133"/>
      <c r="FS414" s="100">
        <f t="shared" si="5757"/>
        <v>0</v>
      </c>
      <c r="FT414" s="133"/>
      <c r="FU414" s="133"/>
      <c r="FV414" s="133"/>
      <c r="FW414" s="98">
        <f t="shared" si="6083"/>
        <v>0</v>
      </c>
      <c r="FX414" s="110"/>
      <c r="FY414" s="111"/>
      <c r="FZ414" s="107"/>
      <c r="GA414" s="22"/>
      <c r="GB414" s="132">
        <v>30</v>
      </c>
      <c r="GC414" s="133">
        <v>20</v>
      </c>
      <c r="GD414" s="98">
        <f t="shared" si="5200"/>
        <v>50</v>
      </c>
      <c r="GE414" s="133">
        <v>70</v>
      </c>
      <c r="GF414" s="133"/>
      <c r="GG414" s="133"/>
      <c r="GH414" s="100">
        <f t="shared" si="5201"/>
        <v>70</v>
      </c>
      <c r="GI414" s="133"/>
      <c r="GJ414" s="133">
        <v>0.4</v>
      </c>
      <c r="GK414" s="133"/>
      <c r="GL414" s="98">
        <f t="shared" si="5202"/>
        <v>0.4</v>
      </c>
      <c r="GM414" s="110">
        <v>0.4</v>
      </c>
      <c r="GN414" s="111">
        <v>7</v>
      </c>
      <c r="GO414" s="107"/>
      <c r="GP414" s="22"/>
      <c r="GQ414" s="132"/>
      <c r="GR414" s="133"/>
      <c r="GS414" s="98">
        <f t="shared" si="5203"/>
        <v>0</v>
      </c>
      <c r="GT414" s="133"/>
      <c r="GU414" s="133"/>
      <c r="GV414" s="133"/>
      <c r="GW414" s="100">
        <f t="shared" si="5204"/>
        <v>0</v>
      </c>
      <c r="GX414" s="133"/>
      <c r="GY414" s="133"/>
      <c r="GZ414" s="133"/>
      <c r="HA414" s="98">
        <f t="shared" si="5205"/>
        <v>0</v>
      </c>
      <c r="HB414" s="110"/>
      <c r="HC414" s="111"/>
      <c r="HD414" s="107"/>
      <c r="HE414" s="22"/>
      <c r="HF414" s="132"/>
      <c r="HG414" s="133"/>
      <c r="HH414" s="98">
        <f t="shared" si="5206"/>
        <v>0</v>
      </c>
      <c r="HI414" s="133"/>
      <c r="HJ414" s="133"/>
      <c r="HK414" s="133"/>
      <c r="HL414" s="100">
        <f t="shared" si="5207"/>
        <v>0</v>
      </c>
      <c r="HM414" s="133"/>
      <c r="HN414" s="133"/>
      <c r="HO414" s="133"/>
      <c r="HP414" s="98">
        <f t="shared" si="6082"/>
        <v>0</v>
      </c>
      <c r="HQ414" s="110"/>
      <c r="HR414" s="111"/>
      <c r="HS414" s="107"/>
      <c r="HT414" s="22"/>
      <c r="HU414" s="132"/>
      <c r="HV414" s="133"/>
      <c r="HW414" s="98">
        <f t="shared" si="5755"/>
        <v>0</v>
      </c>
      <c r="HX414" s="133"/>
      <c r="HY414" s="133"/>
      <c r="HZ414" s="133"/>
      <c r="IA414" s="100">
        <f t="shared" si="5759"/>
        <v>0</v>
      </c>
      <c r="IB414" s="133"/>
      <c r="IC414" s="133"/>
      <c r="ID414" s="133"/>
      <c r="IE414" s="98">
        <f t="shared" si="5211"/>
        <v>0</v>
      </c>
      <c r="IF414" s="110"/>
      <c r="IG414" s="111"/>
      <c r="IH414" s="107"/>
      <c r="II414" s="22"/>
      <c r="IJ414" s="132"/>
      <c r="IK414" s="133"/>
      <c r="IL414" s="98">
        <f t="shared" si="5752"/>
        <v>0</v>
      </c>
      <c r="IM414" s="133"/>
      <c r="IN414" s="133"/>
      <c r="IO414" s="133"/>
      <c r="IP414" s="100">
        <f t="shared" si="4678"/>
        <v>0</v>
      </c>
      <c r="IQ414" s="133"/>
      <c r="IR414" s="133"/>
      <c r="IS414" s="133"/>
      <c r="IT414" s="98">
        <f t="shared" si="5753"/>
        <v>0</v>
      </c>
      <c r="IU414" s="110"/>
      <c r="IV414" s="111"/>
      <c r="IW414" s="107"/>
      <c r="IX414" s="22"/>
      <c r="IY414" s="132"/>
      <c r="IZ414" s="133"/>
      <c r="JA414" s="98">
        <f t="shared" si="5212"/>
        <v>0</v>
      </c>
      <c r="JB414" s="133"/>
      <c r="JC414" s="133"/>
      <c r="JD414" s="133"/>
      <c r="JE414" s="100">
        <f t="shared" si="5213"/>
        <v>0</v>
      </c>
      <c r="JF414" s="133"/>
      <c r="JG414" s="133"/>
      <c r="JH414" s="133"/>
      <c r="JI414" s="98">
        <f t="shared" si="5214"/>
        <v>0</v>
      </c>
      <c r="JJ414" s="110"/>
      <c r="JK414" s="111"/>
      <c r="JL414" s="107"/>
      <c r="JM414" s="22"/>
      <c r="JN414" s="132"/>
      <c r="JO414" s="133"/>
      <c r="JP414" s="98">
        <f t="shared" si="5215"/>
        <v>0</v>
      </c>
      <c r="JQ414" s="133"/>
      <c r="JR414" s="133"/>
      <c r="JS414" s="133"/>
      <c r="JT414" s="100">
        <f t="shared" si="5216"/>
        <v>0</v>
      </c>
      <c r="JU414" s="133"/>
      <c r="JV414" s="133"/>
      <c r="JW414" s="133"/>
      <c r="JX414" s="98">
        <f t="shared" si="5217"/>
        <v>0</v>
      </c>
      <c r="JY414" s="110"/>
      <c r="JZ414" s="111"/>
      <c r="KA414" s="107"/>
      <c r="KB414" s="22"/>
      <c r="KC414" s="132"/>
      <c r="KD414" s="133"/>
      <c r="KE414" s="98">
        <f t="shared" si="5218"/>
        <v>0</v>
      </c>
      <c r="KF414" s="133"/>
      <c r="KG414" s="133"/>
      <c r="KH414" s="133"/>
      <c r="KI414" s="100">
        <f t="shared" si="5219"/>
        <v>0</v>
      </c>
      <c r="KJ414" s="133"/>
      <c r="KK414" s="133"/>
      <c r="KL414" s="133"/>
      <c r="KM414" s="98">
        <f t="shared" si="5920"/>
        <v>0</v>
      </c>
      <c r="KN414" s="110"/>
      <c r="KO414" s="111"/>
      <c r="KP414" s="107"/>
      <c r="KQ414" s="22"/>
      <c r="KR414" s="132"/>
      <c r="KS414" s="133"/>
      <c r="KT414" s="98">
        <f t="shared" si="5220"/>
        <v>0</v>
      </c>
      <c r="KU414" s="133"/>
      <c r="KV414" s="133"/>
      <c r="KW414" s="133"/>
      <c r="KX414" s="100">
        <f t="shared" si="5758"/>
        <v>0</v>
      </c>
      <c r="KY414" s="133"/>
      <c r="KZ414" s="133"/>
      <c r="LA414" s="133"/>
      <c r="LB414" s="98">
        <f t="shared" si="5221"/>
        <v>0</v>
      </c>
      <c r="LC414" s="110"/>
      <c r="LD414" s="111"/>
      <c r="LE414" s="107"/>
      <c r="LF414" s="22"/>
      <c r="LG414" s="132"/>
      <c r="LH414" s="133"/>
      <c r="LI414" s="98">
        <f t="shared" si="5222"/>
        <v>0</v>
      </c>
      <c r="LJ414" s="133"/>
      <c r="LK414" s="133"/>
      <c r="LL414" s="133"/>
      <c r="LM414" s="100">
        <f t="shared" si="5223"/>
        <v>0</v>
      </c>
      <c r="LN414" s="133"/>
      <c r="LO414" s="133"/>
      <c r="LP414" s="133"/>
      <c r="LQ414" s="98">
        <f t="shared" si="5224"/>
        <v>0</v>
      </c>
      <c r="LR414" s="110"/>
      <c r="LS414" s="111"/>
      <c r="LT414" s="107"/>
      <c r="LU414" s="22"/>
      <c r="LV414" s="132"/>
      <c r="LW414" s="133"/>
      <c r="LX414" s="98">
        <f t="shared" si="4356"/>
        <v>0</v>
      </c>
      <c r="LY414" s="133"/>
      <c r="LZ414" s="133"/>
      <c r="MA414" s="133"/>
      <c r="MB414" s="100">
        <f t="shared" si="5225"/>
        <v>0</v>
      </c>
      <c r="MC414" s="133"/>
      <c r="MD414" s="133"/>
      <c r="ME414" s="133"/>
      <c r="MF414" s="98">
        <f t="shared" si="5226"/>
        <v>0</v>
      </c>
      <c r="MG414" s="110"/>
      <c r="MH414" s="111"/>
      <c r="MI414" s="107"/>
      <c r="MJ414" s="22"/>
      <c r="MK414" s="132"/>
      <c r="ML414" s="133"/>
      <c r="MM414" s="98">
        <f t="shared" si="5227"/>
        <v>0</v>
      </c>
      <c r="MN414" s="133"/>
      <c r="MO414" s="133"/>
      <c r="MP414" s="133"/>
      <c r="MQ414" s="100">
        <f t="shared" si="5228"/>
        <v>0</v>
      </c>
      <c r="MR414" s="133"/>
      <c r="MS414" s="133"/>
      <c r="MT414" s="133"/>
      <c r="MU414" s="98">
        <f t="shared" si="4850"/>
        <v>0</v>
      </c>
      <c r="MV414" s="110"/>
      <c r="MW414" s="111"/>
      <c r="MX414" s="107"/>
      <c r="MY414" s="22"/>
      <c r="MZ414" s="132"/>
      <c r="NA414" s="133"/>
      <c r="NB414" s="98">
        <f t="shared" si="5229"/>
        <v>0</v>
      </c>
      <c r="NC414" s="133"/>
      <c r="ND414" s="133"/>
      <c r="NE414" s="133"/>
      <c r="NF414" s="100">
        <f t="shared" si="5230"/>
        <v>0</v>
      </c>
      <c r="NG414" s="133"/>
      <c r="NH414" s="133"/>
      <c r="NI414" s="133"/>
      <c r="NJ414" s="98">
        <f t="shared" si="5231"/>
        <v>0</v>
      </c>
      <c r="NK414" s="110"/>
      <c r="NL414" s="111"/>
      <c r="NM414" s="107"/>
      <c r="NN414" s="22"/>
      <c r="NO414" s="132"/>
      <c r="NP414" s="133"/>
      <c r="NQ414" s="98">
        <f t="shared" si="5232"/>
        <v>0</v>
      </c>
      <c r="NR414" s="133"/>
      <c r="NS414" s="133"/>
      <c r="NT414" s="133"/>
      <c r="NU414" s="100">
        <f t="shared" si="5233"/>
        <v>0</v>
      </c>
      <c r="NV414" s="133"/>
      <c r="NW414" s="133"/>
      <c r="NX414" s="133"/>
      <c r="NY414" s="98">
        <f t="shared" si="5234"/>
        <v>0</v>
      </c>
      <c r="NZ414" s="110"/>
      <c r="OA414" s="111"/>
      <c r="OB414" s="107"/>
      <c r="OC414" s="22"/>
      <c r="OD414" s="132"/>
      <c r="OE414" s="133"/>
      <c r="OF414" s="98">
        <f t="shared" si="4681"/>
        <v>0</v>
      </c>
      <c r="OG414" s="133"/>
      <c r="OH414" s="133"/>
      <c r="OI414" s="133"/>
      <c r="OJ414" s="100">
        <f t="shared" si="5235"/>
        <v>0</v>
      </c>
      <c r="OK414" s="133"/>
      <c r="OL414" s="133"/>
      <c r="OM414" s="133"/>
      <c r="ON414" s="98">
        <f t="shared" si="5236"/>
        <v>0</v>
      </c>
      <c r="OO414" s="110"/>
      <c r="OP414" s="111"/>
      <c r="OQ414" s="107"/>
      <c r="OR414" s="22"/>
      <c r="OS414" s="132"/>
      <c r="OT414" s="133"/>
      <c r="OU414" s="98">
        <f t="shared" si="4688"/>
        <v>0</v>
      </c>
      <c r="OV414" s="133"/>
      <c r="OW414" s="133"/>
      <c r="OX414" s="133"/>
      <c r="OY414" s="100">
        <f t="shared" si="6403"/>
        <v>0</v>
      </c>
      <c r="OZ414" s="133"/>
      <c r="PA414" s="133"/>
      <c r="PB414" s="133"/>
      <c r="PC414" s="98">
        <f t="shared" si="5430"/>
        <v>0</v>
      </c>
      <c r="PD414" s="110"/>
      <c r="PE414" s="111"/>
      <c r="PF414" s="107"/>
      <c r="PG414" s="22"/>
      <c r="PH414" s="132"/>
      <c r="PI414" s="133"/>
      <c r="PJ414" s="98">
        <f t="shared" si="5237"/>
        <v>0</v>
      </c>
      <c r="PK414" s="133"/>
      <c r="PL414" s="133"/>
      <c r="PM414" s="133"/>
      <c r="PN414" s="100">
        <f t="shared" si="5238"/>
        <v>0</v>
      </c>
      <c r="PO414" s="133"/>
      <c r="PP414" s="133"/>
      <c r="PQ414" s="133"/>
      <c r="PR414" s="98">
        <f t="shared" si="5239"/>
        <v>0</v>
      </c>
      <c r="PS414" s="110"/>
      <c r="PT414" s="111"/>
      <c r="PU414" s="107"/>
      <c r="PV414" s="22"/>
      <c r="PW414" s="132"/>
      <c r="PX414" s="133"/>
      <c r="PY414" s="98">
        <f t="shared" si="5240"/>
        <v>0</v>
      </c>
      <c r="PZ414" s="133"/>
      <c r="QA414" s="133"/>
      <c r="QB414" s="133"/>
      <c r="QC414" s="100">
        <f t="shared" si="5241"/>
        <v>0</v>
      </c>
      <c r="QD414" s="133"/>
      <c r="QE414" s="133"/>
      <c r="QF414" s="133"/>
      <c r="QG414" s="98">
        <f t="shared" si="5242"/>
        <v>0</v>
      </c>
      <c r="QH414" s="110"/>
      <c r="QI414" s="111"/>
      <c r="QJ414" s="107"/>
      <c r="QK414" s="22"/>
      <c r="QL414" s="132"/>
      <c r="QM414" s="133"/>
      <c r="QN414" s="98">
        <f t="shared" si="5243"/>
        <v>0</v>
      </c>
      <c r="QO414" s="133"/>
      <c r="QP414" s="133"/>
      <c r="QQ414" s="133"/>
      <c r="QR414" s="100">
        <f t="shared" si="5244"/>
        <v>0</v>
      </c>
      <c r="QS414" s="133"/>
      <c r="QT414" s="133"/>
      <c r="QU414" s="133"/>
      <c r="QV414" s="98">
        <f t="shared" si="5245"/>
        <v>0</v>
      </c>
      <c r="QW414" s="110"/>
      <c r="QX414" s="111"/>
      <c r="QY414" s="107"/>
      <c r="QZ414" s="22"/>
      <c r="RA414" s="132"/>
      <c r="RB414" s="133"/>
      <c r="RC414" s="98">
        <f t="shared" si="5246"/>
        <v>0</v>
      </c>
      <c r="RD414" s="133"/>
      <c r="RE414" s="133"/>
      <c r="RF414" s="133"/>
      <c r="RG414" s="100">
        <f t="shared" si="5247"/>
        <v>0</v>
      </c>
      <c r="RH414" s="133"/>
      <c r="RI414" s="133"/>
      <c r="RJ414" s="133"/>
      <c r="RK414" s="98">
        <f t="shared" si="5248"/>
        <v>0</v>
      </c>
      <c r="RL414" s="110"/>
      <c r="RM414" s="111"/>
      <c r="RN414" s="107"/>
      <c r="RO414" s="22"/>
      <c r="RP414" s="132"/>
      <c r="RQ414" s="133"/>
      <c r="RR414" s="98">
        <f t="shared" si="5249"/>
        <v>0</v>
      </c>
      <c r="RS414" s="133"/>
      <c r="RT414" s="133"/>
      <c r="RU414" s="133"/>
      <c r="RV414" s="100">
        <f t="shared" si="5250"/>
        <v>0</v>
      </c>
      <c r="RW414" s="133"/>
      <c r="RX414" s="133"/>
      <c r="RY414" s="133"/>
      <c r="RZ414" s="98">
        <f t="shared" si="5251"/>
        <v>0</v>
      </c>
      <c r="SA414" s="110"/>
      <c r="SB414" s="111"/>
      <c r="SC414" s="107"/>
      <c r="SD414" s="22"/>
      <c r="SE414" s="132"/>
      <c r="SF414" s="133"/>
      <c r="SG414" s="98">
        <f t="shared" si="5252"/>
        <v>0</v>
      </c>
      <c r="SH414" s="133"/>
      <c r="SI414" s="133"/>
      <c r="SJ414" s="133"/>
      <c r="SK414" s="100">
        <f t="shared" si="5253"/>
        <v>0</v>
      </c>
      <c r="SL414" s="133"/>
      <c r="SM414" s="133"/>
      <c r="SN414" s="133"/>
      <c r="SO414" s="98">
        <f t="shared" si="5254"/>
        <v>0</v>
      </c>
      <c r="SP414" s="110"/>
      <c r="SQ414" s="111"/>
      <c r="SR414" s="107"/>
      <c r="SS414" s="22"/>
      <c r="ST414" s="132"/>
      <c r="SU414" s="133"/>
      <c r="SV414" s="98">
        <f t="shared" si="4682"/>
        <v>0</v>
      </c>
      <c r="SW414" s="133"/>
      <c r="SX414" s="133"/>
      <c r="SY414" s="133"/>
      <c r="SZ414" s="100">
        <f t="shared" si="4683"/>
        <v>0</v>
      </c>
      <c r="TA414" s="133"/>
      <c r="TB414" s="133"/>
      <c r="TC414" s="133"/>
      <c r="TD414" s="98">
        <f t="shared" si="4684"/>
        <v>0</v>
      </c>
      <c r="TE414" s="110"/>
      <c r="TF414" s="111"/>
      <c r="TG414" s="107"/>
      <c r="TH414" s="22"/>
      <c r="TI414" s="132"/>
      <c r="TJ414" s="133"/>
      <c r="TK414" s="98">
        <f t="shared" si="5255"/>
        <v>0</v>
      </c>
      <c r="TL414" s="133"/>
      <c r="TM414" s="133"/>
      <c r="TN414" s="133"/>
      <c r="TO414" s="100">
        <f t="shared" si="5256"/>
        <v>0</v>
      </c>
      <c r="TP414" s="133"/>
      <c r="TQ414" s="133"/>
      <c r="TR414" s="133"/>
      <c r="TS414" s="98">
        <f t="shared" si="5257"/>
        <v>0</v>
      </c>
      <c r="TT414" s="110"/>
      <c r="TU414" s="111"/>
      <c r="TV414" s="107"/>
      <c r="TW414" s="22"/>
      <c r="TX414" s="132"/>
      <c r="TY414" s="133"/>
      <c r="TZ414" s="98">
        <f t="shared" si="5258"/>
        <v>0</v>
      </c>
      <c r="UA414" s="133"/>
      <c r="UB414" s="133"/>
      <c r="UC414" s="133"/>
      <c r="UD414" s="100">
        <f t="shared" si="5259"/>
        <v>0</v>
      </c>
      <c r="UE414" s="133"/>
      <c r="UF414" s="133"/>
      <c r="UG414" s="133"/>
      <c r="UH414" s="98">
        <f t="shared" si="5260"/>
        <v>0</v>
      </c>
      <c r="UI414" s="110"/>
      <c r="UJ414" s="111"/>
      <c r="UK414" s="107"/>
      <c r="UL414" s="22"/>
      <c r="UM414" s="132"/>
      <c r="UN414" s="133"/>
      <c r="UO414" s="98">
        <f t="shared" si="5261"/>
        <v>0</v>
      </c>
      <c r="UP414" s="133"/>
      <c r="UQ414" s="133"/>
      <c r="UR414" s="133"/>
      <c r="US414" s="100">
        <f t="shared" si="5262"/>
        <v>0</v>
      </c>
      <c r="UT414" s="133"/>
      <c r="UU414" s="133"/>
      <c r="UV414" s="133"/>
      <c r="UW414" s="98">
        <f t="shared" si="5263"/>
        <v>0</v>
      </c>
      <c r="UX414" s="110"/>
      <c r="UY414" s="111"/>
      <c r="UZ414" s="107"/>
      <c r="VA414" s="22"/>
      <c r="VB414" s="132"/>
      <c r="VC414" s="133"/>
      <c r="VD414" s="98">
        <f t="shared" si="5264"/>
        <v>0</v>
      </c>
      <c r="VE414" s="133"/>
      <c r="VF414" s="133"/>
      <c r="VG414" s="133"/>
      <c r="VH414" s="100">
        <f t="shared" si="5265"/>
        <v>0</v>
      </c>
      <c r="VI414" s="133"/>
      <c r="VJ414" s="133"/>
      <c r="VK414" s="133"/>
      <c r="VL414" s="98">
        <f t="shared" si="5266"/>
        <v>0</v>
      </c>
      <c r="VM414" s="110"/>
      <c r="VN414" s="111"/>
      <c r="VO414" s="107"/>
      <c r="VP414" s="22"/>
      <c r="VQ414" s="132"/>
      <c r="VR414" s="133"/>
      <c r="VS414" s="98">
        <f t="shared" si="5267"/>
        <v>0</v>
      </c>
      <c r="VT414" s="133"/>
      <c r="VU414" s="133"/>
      <c r="VV414" s="133"/>
      <c r="VW414" s="100">
        <f t="shared" si="5268"/>
        <v>0</v>
      </c>
      <c r="VX414" s="133"/>
      <c r="VY414" s="133"/>
      <c r="VZ414" s="133"/>
      <c r="WA414" s="98">
        <f t="shared" si="5269"/>
        <v>0</v>
      </c>
      <c r="WB414" s="110"/>
      <c r="WC414" s="111"/>
      <c r="WD414" s="107"/>
      <c r="WE414" s="22"/>
    </row>
    <row r="415" spans="1:603" ht="16.5" customHeight="1">
      <c r="A415" s="94"/>
      <c r="B415" s="105" t="s">
        <v>309</v>
      </c>
      <c r="C415" s="106" t="s">
        <v>61</v>
      </c>
      <c r="D415" s="132"/>
      <c r="E415" s="133"/>
      <c r="F415" s="98">
        <f t="shared" si="4685"/>
        <v>0</v>
      </c>
      <c r="G415" s="133"/>
      <c r="H415" s="133"/>
      <c r="I415" s="133"/>
      <c r="J415" s="100">
        <f t="shared" si="7036"/>
        <v>0</v>
      </c>
      <c r="K415" s="133"/>
      <c r="L415" s="133"/>
      <c r="M415" s="133"/>
      <c r="N415" s="98">
        <f t="shared" si="6564"/>
        <v>0</v>
      </c>
      <c r="O415" s="110"/>
      <c r="P415" s="111"/>
      <c r="Q415" s="107"/>
      <c r="R415" s="22"/>
      <c r="S415" s="132"/>
      <c r="T415" s="133"/>
      <c r="U415" s="98">
        <f t="shared" si="5172"/>
        <v>0</v>
      </c>
      <c r="V415" s="133"/>
      <c r="W415" s="133"/>
      <c r="X415" s="133"/>
      <c r="Y415" s="100">
        <f t="shared" si="5173"/>
        <v>0</v>
      </c>
      <c r="Z415" s="133"/>
      <c r="AA415" s="133"/>
      <c r="AB415" s="133"/>
      <c r="AC415" s="98">
        <f t="shared" si="5174"/>
        <v>0</v>
      </c>
      <c r="AD415" s="110"/>
      <c r="AE415" s="111"/>
      <c r="AF415" s="107"/>
      <c r="AG415" s="22"/>
      <c r="AH415" s="132"/>
      <c r="AI415" s="133"/>
      <c r="AJ415" s="98">
        <f t="shared" si="5175"/>
        <v>0</v>
      </c>
      <c r="AK415" s="133"/>
      <c r="AL415" s="133"/>
      <c r="AM415" s="133"/>
      <c r="AN415" s="100">
        <f t="shared" si="5176"/>
        <v>0</v>
      </c>
      <c r="AO415" s="133"/>
      <c r="AP415" s="133"/>
      <c r="AQ415" s="133"/>
      <c r="AR415" s="98">
        <f t="shared" si="6081"/>
        <v>0</v>
      </c>
      <c r="AS415" s="110"/>
      <c r="AT415" s="111"/>
      <c r="AU415" s="107"/>
      <c r="AV415" s="22"/>
      <c r="AW415" s="132"/>
      <c r="AX415" s="133"/>
      <c r="AY415" s="98">
        <f t="shared" si="5178"/>
        <v>0</v>
      </c>
      <c r="AZ415" s="133"/>
      <c r="BA415" s="133"/>
      <c r="BB415" s="133"/>
      <c r="BC415" s="100">
        <f t="shared" si="5179"/>
        <v>0</v>
      </c>
      <c r="BD415" s="133"/>
      <c r="BE415" s="133"/>
      <c r="BF415" s="133"/>
      <c r="BG415" s="98">
        <f t="shared" si="5180"/>
        <v>0</v>
      </c>
      <c r="BH415" s="110"/>
      <c r="BI415" s="111"/>
      <c r="BJ415" s="107"/>
      <c r="BK415" s="22"/>
      <c r="BL415" s="132"/>
      <c r="BM415" s="133"/>
      <c r="BN415" s="98">
        <f t="shared" si="5181"/>
        <v>0</v>
      </c>
      <c r="BO415" s="133"/>
      <c r="BP415" s="133"/>
      <c r="BQ415" s="133"/>
      <c r="BR415" s="100">
        <f t="shared" si="5182"/>
        <v>0</v>
      </c>
      <c r="BS415" s="133"/>
      <c r="BT415" s="133"/>
      <c r="BU415" s="133"/>
      <c r="BV415" s="98">
        <f t="shared" si="5183"/>
        <v>0</v>
      </c>
      <c r="BW415" s="110"/>
      <c r="BX415" s="111"/>
      <c r="BY415" s="107"/>
      <c r="BZ415" s="23"/>
      <c r="CA415" s="132"/>
      <c r="CB415" s="133"/>
      <c r="CC415" s="98">
        <f t="shared" si="5184"/>
        <v>0</v>
      </c>
      <c r="CD415" s="133"/>
      <c r="CE415" s="133"/>
      <c r="CF415" s="133"/>
      <c r="CG415" s="100">
        <f t="shared" si="5185"/>
        <v>0</v>
      </c>
      <c r="CH415" s="133"/>
      <c r="CI415" s="133"/>
      <c r="CJ415" s="133"/>
      <c r="CK415" s="98">
        <f t="shared" si="5186"/>
        <v>0</v>
      </c>
      <c r="CL415" s="110"/>
      <c r="CM415" s="111"/>
      <c r="CN415" s="107"/>
      <c r="CO415" s="22"/>
      <c r="CP415" s="132"/>
      <c r="CQ415" s="133"/>
      <c r="CR415" s="98">
        <f t="shared" si="5187"/>
        <v>0</v>
      </c>
      <c r="CS415" s="133"/>
      <c r="CT415" s="133"/>
      <c r="CU415" s="133"/>
      <c r="CV415" s="100">
        <f t="shared" si="5188"/>
        <v>0</v>
      </c>
      <c r="CW415" s="133"/>
      <c r="CX415" s="133"/>
      <c r="CY415" s="133"/>
      <c r="CZ415" s="98">
        <f t="shared" si="5189"/>
        <v>0</v>
      </c>
      <c r="DA415" s="110"/>
      <c r="DB415" s="111"/>
      <c r="DC415" s="107"/>
      <c r="DD415" s="22"/>
      <c r="DE415" s="132"/>
      <c r="DF415" s="133"/>
      <c r="DG415" s="98">
        <f t="shared" si="5190"/>
        <v>0</v>
      </c>
      <c r="DH415" s="133"/>
      <c r="DI415" s="133"/>
      <c r="DJ415" s="133"/>
      <c r="DK415" s="100">
        <f t="shared" si="5191"/>
        <v>0</v>
      </c>
      <c r="DL415" s="133"/>
      <c r="DM415" s="133"/>
      <c r="DN415" s="133"/>
      <c r="DO415" s="98">
        <f t="shared" si="5192"/>
        <v>0</v>
      </c>
      <c r="DP415" s="110"/>
      <c r="DQ415" s="111"/>
      <c r="DR415" s="107"/>
      <c r="DS415" s="22"/>
      <c r="DT415" s="132"/>
      <c r="DU415" s="133"/>
      <c r="DV415" s="98">
        <f t="shared" si="5193"/>
        <v>0</v>
      </c>
      <c r="DW415" s="133"/>
      <c r="DX415" s="133"/>
      <c r="DY415" s="133"/>
      <c r="DZ415" s="100">
        <f t="shared" si="5194"/>
        <v>0</v>
      </c>
      <c r="EA415" s="133"/>
      <c r="EB415" s="133"/>
      <c r="EC415" s="133"/>
      <c r="ED415" s="98">
        <f t="shared" si="5195"/>
        <v>0</v>
      </c>
      <c r="EE415" s="110"/>
      <c r="EF415" s="111"/>
      <c r="EG415" s="107"/>
      <c r="EH415" s="22"/>
      <c r="EI415" s="132"/>
      <c r="EJ415" s="133"/>
      <c r="EK415" s="98">
        <f t="shared" si="5196"/>
        <v>0</v>
      </c>
      <c r="EL415" s="133"/>
      <c r="EM415" s="133"/>
      <c r="EN415" s="133"/>
      <c r="EO415" s="100">
        <f t="shared" si="5197"/>
        <v>0</v>
      </c>
      <c r="EP415" s="133"/>
      <c r="EQ415" s="133"/>
      <c r="ER415" s="133"/>
      <c r="ES415" s="98">
        <f t="shared" si="4849"/>
        <v>0</v>
      </c>
      <c r="ET415" s="110"/>
      <c r="EU415" s="111"/>
      <c r="EV415" s="107"/>
      <c r="EW415" s="22"/>
      <c r="EX415" s="132"/>
      <c r="EY415" s="133"/>
      <c r="EZ415" s="98">
        <f t="shared" si="5198"/>
        <v>0</v>
      </c>
      <c r="FA415" s="133"/>
      <c r="FB415" s="133"/>
      <c r="FC415" s="133"/>
      <c r="FD415" s="100">
        <f t="shared" si="5756"/>
        <v>0</v>
      </c>
      <c r="FE415" s="133"/>
      <c r="FF415" s="133"/>
      <c r="FG415" s="133"/>
      <c r="FH415" s="98">
        <f t="shared" si="7037"/>
        <v>0</v>
      </c>
      <c r="FI415" s="110"/>
      <c r="FJ415" s="111"/>
      <c r="FK415" s="107"/>
      <c r="FL415" s="22"/>
      <c r="FM415" s="132"/>
      <c r="FN415" s="133"/>
      <c r="FO415" s="98">
        <f t="shared" si="7038"/>
        <v>0</v>
      </c>
      <c r="FP415" s="133"/>
      <c r="FQ415" s="133"/>
      <c r="FR415" s="133"/>
      <c r="FS415" s="100">
        <f t="shared" si="5757"/>
        <v>0</v>
      </c>
      <c r="FT415" s="133"/>
      <c r="FU415" s="133"/>
      <c r="FV415" s="133"/>
      <c r="FW415" s="98">
        <f t="shared" si="6083"/>
        <v>0</v>
      </c>
      <c r="FX415" s="110"/>
      <c r="FY415" s="111"/>
      <c r="FZ415" s="107"/>
      <c r="GA415" s="22"/>
      <c r="GB415" s="132">
        <v>30</v>
      </c>
      <c r="GC415" s="133">
        <v>20</v>
      </c>
      <c r="GD415" s="98">
        <f t="shared" si="5200"/>
        <v>50</v>
      </c>
      <c r="GE415" s="133">
        <v>55</v>
      </c>
      <c r="GF415" s="133"/>
      <c r="GG415" s="133"/>
      <c r="GH415" s="100">
        <f t="shared" si="5201"/>
        <v>55</v>
      </c>
      <c r="GI415" s="133"/>
      <c r="GJ415" s="133">
        <v>0.4</v>
      </c>
      <c r="GK415" s="133"/>
      <c r="GL415" s="98">
        <f t="shared" si="5202"/>
        <v>0.4</v>
      </c>
      <c r="GM415" s="110">
        <v>0.4</v>
      </c>
      <c r="GN415" s="111">
        <v>5</v>
      </c>
      <c r="GO415" s="107"/>
      <c r="GP415" s="22"/>
      <c r="GQ415" s="132"/>
      <c r="GR415" s="133"/>
      <c r="GS415" s="98">
        <f t="shared" si="5203"/>
        <v>0</v>
      </c>
      <c r="GT415" s="133"/>
      <c r="GU415" s="133"/>
      <c r="GV415" s="133"/>
      <c r="GW415" s="100">
        <f t="shared" si="5204"/>
        <v>0</v>
      </c>
      <c r="GX415" s="133"/>
      <c r="GY415" s="133"/>
      <c r="GZ415" s="133"/>
      <c r="HA415" s="98">
        <f t="shared" si="5205"/>
        <v>0</v>
      </c>
      <c r="HB415" s="110"/>
      <c r="HC415" s="111"/>
      <c r="HD415" s="107"/>
      <c r="HE415" s="22"/>
      <c r="HF415" s="132"/>
      <c r="HG415" s="133"/>
      <c r="HH415" s="98">
        <f t="shared" si="5206"/>
        <v>0</v>
      </c>
      <c r="HI415" s="133"/>
      <c r="HJ415" s="133"/>
      <c r="HK415" s="133"/>
      <c r="HL415" s="100">
        <f t="shared" si="5207"/>
        <v>0</v>
      </c>
      <c r="HM415" s="133"/>
      <c r="HN415" s="133"/>
      <c r="HO415" s="133"/>
      <c r="HP415" s="98">
        <f t="shared" si="6082"/>
        <v>0</v>
      </c>
      <c r="HQ415" s="110"/>
      <c r="HR415" s="111"/>
      <c r="HS415" s="107"/>
      <c r="HT415" s="22"/>
      <c r="HU415" s="132"/>
      <c r="HV415" s="133"/>
      <c r="HW415" s="98">
        <f t="shared" si="5755"/>
        <v>0</v>
      </c>
      <c r="HX415" s="133"/>
      <c r="HY415" s="133"/>
      <c r="HZ415" s="133"/>
      <c r="IA415" s="100">
        <f t="shared" si="5759"/>
        <v>0</v>
      </c>
      <c r="IB415" s="133"/>
      <c r="IC415" s="133"/>
      <c r="ID415" s="133"/>
      <c r="IE415" s="98">
        <f t="shared" si="5211"/>
        <v>0</v>
      </c>
      <c r="IF415" s="110"/>
      <c r="IG415" s="111"/>
      <c r="IH415" s="107"/>
      <c r="II415" s="22"/>
      <c r="IJ415" s="132"/>
      <c r="IK415" s="133"/>
      <c r="IL415" s="98">
        <f t="shared" si="5752"/>
        <v>0</v>
      </c>
      <c r="IM415" s="133"/>
      <c r="IN415" s="133"/>
      <c r="IO415" s="133"/>
      <c r="IP415" s="100">
        <f t="shared" si="4678"/>
        <v>0</v>
      </c>
      <c r="IQ415" s="133"/>
      <c r="IR415" s="133"/>
      <c r="IS415" s="133"/>
      <c r="IT415" s="98">
        <f t="shared" si="5753"/>
        <v>0</v>
      </c>
      <c r="IU415" s="110"/>
      <c r="IV415" s="111"/>
      <c r="IW415" s="107"/>
      <c r="IX415" s="22"/>
      <c r="IY415" s="132"/>
      <c r="IZ415" s="133"/>
      <c r="JA415" s="98">
        <f t="shared" si="5212"/>
        <v>0</v>
      </c>
      <c r="JB415" s="133"/>
      <c r="JC415" s="133"/>
      <c r="JD415" s="133"/>
      <c r="JE415" s="100">
        <f t="shared" si="5213"/>
        <v>0</v>
      </c>
      <c r="JF415" s="133"/>
      <c r="JG415" s="133"/>
      <c r="JH415" s="133"/>
      <c r="JI415" s="98">
        <f t="shared" si="5214"/>
        <v>0</v>
      </c>
      <c r="JJ415" s="110"/>
      <c r="JK415" s="111"/>
      <c r="JL415" s="107"/>
      <c r="JM415" s="22"/>
      <c r="JN415" s="132"/>
      <c r="JO415" s="133"/>
      <c r="JP415" s="98">
        <f t="shared" si="5215"/>
        <v>0</v>
      </c>
      <c r="JQ415" s="133"/>
      <c r="JR415" s="133"/>
      <c r="JS415" s="133"/>
      <c r="JT415" s="100">
        <f t="shared" si="5216"/>
        <v>0</v>
      </c>
      <c r="JU415" s="133"/>
      <c r="JV415" s="133"/>
      <c r="JW415" s="133"/>
      <c r="JX415" s="98">
        <f t="shared" si="5217"/>
        <v>0</v>
      </c>
      <c r="JY415" s="110"/>
      <c r="JZ415" s="111"/>
      <c r="KA415" s="107"/>
      <c r="KB415" s="22"/>
      <c r="KC415" s="132"/>
      <c r="KD415" s="133"/>
      <c r="KE415" s="98">
        <f t="shared" si="5218"/>
        <v>0</v>
      </c>
      <c r="KF415" s="133"/>
      <c r="KG415" s="133"/>
      <c r="KH415" s="133"/>
      <c r="KI415" s="100">
        <f t="shared" si="5219"/>
        <v>0</v>
      </c>
      <c r="KJ415" s="133"/>
      <c r="KK415" s="133"/>
      <c r="KL415" s="133"/>
      <c r="KM415" s="98">
        <f t="shared" si="5920"/>
        <v>0</v>
      </c>
      <c r="KN415" s="110"/>
      <c r="KO415" s="111"/>
      <c r="KP415" s="107"/>
      <c r="KQ415" s="22"/>
      <c r="KR415" s="132"/>
      <c r="KS415" s="133"/>
      <c r="KT415" s="98">
        <f t="shared" si="5220"/>
        <v>0</v>
      </c>
      <c r="KU415" s="133"/>
      <c r="KV415" s="133"/>
      <c r="KW415" s="133"/>
      <c r="KX415" s="100">
        <f t="shared" si="5758"/>
        <v>0</v>
      </c>
      <c r="KY415" s="133"/>
      <c r="KZ415" s="133"/>
      <c r="LA415" s="133"/>
      <c r="LB415" s="98">
        <f t="shared" si="5221"/>
        <v>0</v>
      </c>
      <c r="LC415" s="110"/>
      <c r="LD415" s="111"/>
      <c r="LE415" s="107"/>
      <c r="LF415" s="22"/>
      <c r="LG415" s="132"/>
      <c r="LH415" s="133"/>
      <c r="LI415" s="98">
        <f t="shared" si="5222"/>
        <v>0</v>
      </c>
      <c r="LJ415" s="133"/>
      <c r="LK415" s="133"/>
      <c r="LL415" s="133"/>
      <c r="LM415" s="100">
        <f t="shared" si="5223"/>
        <v>0</v>
      </c>
      <c r="LN415" s="133"/>
      <c r="LO415" s="133"/>
      <c r="LP415" s="133"/>
      <c r="LQ415" s="98">
        <f t="shared" si="5224"/>
        <v>0</v>
      </c>
      <c r="LR415" s="110"/>
      <c r="LS415" s="111"/>
      <c r="LT415" s="107"/>
      <c r="LU415" s="22"/>
      <c r="LV415" s="132"/>
      <c r="LW415" s="133"/>
      <c r="LX415" s="98">
        <f t="shared" si="4356"/>
        <v>0</v>
      </c>
      <c r="LY415" s="133"/>
      <c r="LZ415" s="133"/>
      <c r="MA415" s="133"/>
      <c r="MB415" s="100">
        <f t="shared" si="5225"/>
        <v>0</v>
      </c>
      <c r="MC415" s="133"/>
      <c r="MD415" s="133"/>
      <c r="ME415" s="133"/>
      <c r="MF415" s="98">
        <f t="shared" si="5226"/>
        <v>0</v>
      </c>
      <c r="MG415" s="110"/>
      <c r="MH415" s="111"/>
      <c r="MI415" s="107"/>
      <c r="MJ415" s="22"/>
      <c r="MK415" s="132"/>
      <c r="ML415" s="133"/>
      <c r="MM415" s="98">
        <f t="shared" si="5227"/>
        <v>0</v>
      </c>
      <c r="MN415" s="133"/>
      <c r="MO415" s="133"/>
      <c r="MP415" s="133"/>
      <c r="MQ415" s="100">
        <f t="shared" si="5228"/>
        <v>0</v>
      </c>
      <c r="MR415" s="133"/>
      <c r="MS415" s="133"/>
      <c r="MT415" s="133"/>
      <c r="MU415" s="98">
        <f t="shared" si="4850"/>
        <v>0</v>
      </c>
      <c r="MV415" s="110"/>
      <c r="MW415" s="111"/>
      <c r="MX415" s="107"/>
      <c r="MY415" s="22"/>
      <c r="MZ415" s="132"/>
      <c r="NA415" s="133"/>
      <c r="NB415" s="98">
        <f t="shared" si="5229"/>
        <v>0</v>
      </c>
      <c r="NC415" s="133"/>
      <c r="ND415" s="133"/>
      <c r="NE415" s="133"/>
      <c r="NF415" s="100">
        <f t="shared" si="5230"/>
        <v>0</v>
      </c>
      <c r="NG415" s="133"/>
      <c r="NH415" s="133"/>
      <c r="NI415" s="133"/>
      <c r="NJ415" s="98">
        <f t="shared" si="5231"/>
        <v>0</v>
      </c>
      <c r="NK415" s="110"/>
      <c r="NL415" s="111"/>
      <c r="NM415" s="107"/>
      <c r="NN415" s="22"/>
      <c r="NO415" s="132"/>
      <c r="NP415" s="133"/>
      <c r="NQ415" s="98">
        <f t="shared" si="5232"/>
        <v>0</v>
      </c>
      <c r="NR415" s="133"/>
      <c r="NS415" s="133"/>
      <c r="NT415" s="133"/>
      <c r="NU415" s="100">
        <f t="shared" si="5233"/>
        <v>0</v>
      </c>
      <c r="NV415" s="133"/>
      <c r="NW415" s="133"/>
      <c r="NX415" s="133"/>
      <c r="NY415" s="98">
        <f t="shared" si="5234"/>
        <v>0</v>
      </c>
      <c r="NZ415" s="110"/>
      <c r="OA415" s="111"/>
      <c r="OB415" s="107"/>
      <c r="OC415" s="22"/>
      <c r="OD415" s="132"/>
      <c r="OE415" s="133"/>
      <c r="OF415" s="98">
        <f t="shared" si="4681"/>
        <v>0</v>
      </c>
      <c r="OG415" s="133"/>
      <c r="OH415" s="133"/>
      <c r="OI415" s="133"/>
      <c r="OJ415" s="100">
        <f t="shared" si="5235"/>
        <v>0</v>
      </c>
      <c r="OK415" s="133"/>
      <c r="OL415" s="133"/>
      <c r="OM415" s="133"/>
      <c r="ON415" s="98">
        <f t="shared" si="5236"/>
        <v>0</v>
      </c>
      <c r="OO415" s="110"/>
      <c r="OP415" s="111"/>
      <c r="OQ415" s="107"/>
      <c r="OR415" s="22"/>
      <c r="OS415" s="132"/>
      <c r="OT415" s="133"/>
      <c r="OU415" s="98">
        <f t="shared" si="4688"/>
        <v>0</v>
      </c>
      <c r="OV415" s="133"/>
      <c r="OW415" s="133"/>
      <c r="OX415" s="133"/>
      <c r="OY415" s="100">
        <f t="shared" si="6403"/>
        <v>0</v>
      </c>
      <c r="OZ415" s="133"/>
      <c r="PA415" s="133"/>
      <c r="PB415" s="133"/>
      <c r="PC415" s="98">
        <f t="shared" si="5430"/>
        <v>0</v>
      </c>
      <c r="PD415" s="110"/>
      <c r="PE415" s="111"/>
      <c r="PF415" s="107"/>
      <c r="PG415" s="22"/>
      <c r="PH415" s="132"/>
      <c r="PI415" s="133"/>
      <c r="PJ415" s="98">
        <f t="shared" si="5237"/>
        <v>0</v>
      </c>
      <c r="PK415" s="133"/>
      <c r="PL415" s="133"/>
      <c r="PM415" s="133"/>
      <c r="PN415" s="100">
        <f t="shared" si="5238"/>
        <v>0</v>
      </c>
      <c r="PO415" s="133"/>
      <c r="PP415" s="133"/>
      <c r="PQ415" s="133"/>
      <c r="PR415" s="98">
        <f t="shared" si="5239"/>
        <v>0</v>
      </c>
      <c r="PS415" s="110"/>
      <c r="PT415" s="111"/>
      <c r="PU415" s="107"/>
      <c r="PV415" s="22"/>
      <c r="PW415" s="132"/>
      <c r="PX415" s="133"/>
      <c r="PY415" s="98">
        <f t="shared" si="5240"/>
        <v>0</v>
      </c>
      <c r="PZ415" s="133"/>
      <c r="QA415" s="133"/>
      <c r="QB415" s="133"/>
      <c r="QC415" s="100">
        <f t="shared" si="5241"/>
        <v>0</v>
      </c>
      <c r="QD415" s="133"/>
      <c r="QE415" s="133"/>
      <c r="QF415" s="133"/>
      <c r="QG415" s="98">
        <f t="shared" si="5242"/>
        <v>0</v>
      </c>
      <c r="QH415" s="110"/>
      <c r="QI415" s="111"/>
      <c r="QJ415" s="107"/>
      <c r="QK415" s="22"/>
      <c r="QL415" s="132"/>
      <c r="QM415" s="133"/>
      <c r="QN415" s="98">
        <f t="shared" si="5243"/>
        <v>0</v>
      </c>
      <c r="QO415" s="133"/>
      <c r="QP415" s="133"/>
      <c r="QQ415" s="133"/>
      <c r="QR415" s="100">
        <f t="shared" si="5244"/>
        <v>0</v>
      </c>
      <c r="QS415" s="133"/>
      <c r="QT415" s="133"/>
      <c r="QU415" s="133"/>
      <c r="QV415" s="98">
        <f t="shared" si="5245"/>
        <v>0</v>
      </c>
      <c r="QW415" s="110"/>
      <c r="QX415" s="111"/>
      <c r="QY415" s="107"/>
      <c r="QZ415" s="22"/>
      <c r="RA415" s="132"/>
      <c r="RB415" s="133"/>
      <c r="RC415" s="98">
        <f t="shared" si="5246"/>
        <v>0</v>
      </c>
      <c r="RD415" s="133"/>
      <c r="RE415" s="133"/>
      <c r="RF415" s="133"/>
      <c r="RG415" s="100">
        <f t="shared" si="5247"/>
        <v>0</v>
      </c>
      <c r="RH415" s="133"/>
      <c r="RI415" s="133"/>
      <c r="RJ415" s="133"/>
      <c r="RK415" s="98">
        <f t="shared" si="5248"/>
        <v>0</v>
      </c>
      <c r="RL415" s="110"/>
      <c r="RM415" s="111"/>
      <c r="RN415" s="107"/>
      <c r="RO415" s="22"/>
      <c r="RP415" s="132"/>
      <c r="RQ415" s="133"/>
      <c r="RR415" s="98">
        <f t="shared" si="5249"/>
        <v>0</v>
      </c>
      <c r="RS415" s="133"/>
      <c r="RT415" s="133"/>
      <c r="RU415" s="133"/>
      <c r="RV415" s="100">
        <f t="shared" si="5250"/>
        <v>0</v>
      </c>
      <c r="RW415" s="133"/>
      <c r="RX415" s="133"/>
      <c r="RY415" s="133"/>
      <c r="RZ415" s="98">
        <f t="shared" si="5251"/>
        <v>0</v>
      </c>
      <c r="SA415" s="110"/>
      <c r="SB415" s="111"/>
      <c r="SC415" s="107"/>
      <c r="SD415" s="22"/>
      <c r="SE415" s="132"/>
      <c r="SF415" s="133"/>
      <c r="SG415" s="98">
        <f t="shared" si="5252"/>
        <v>0</v>
      </c>
      <c r="SH415" s="133"/>
      <c r="SI415" s="133"/>
      <c r="SJ415" s="133"/>
      <c r="SK415" s="100">
        <f t="shared" si="5253"/>
        <v>0</v>
      </c>
      <c r="SL415" s="133"/>
      <c r="SM415" s="133"/>
      <c r="SN415" s="133"/>
      <c r="SO415" s="98">
        <f t="shared" si="5254"/>
        <v>0</v>
      </c>
      <c r="SP415" s="110"/>
      <c r="SQ415" s="111"/>
      <c r="SR415" s="107"/>
      <c r="SS415" s="22"/>
      <c r="ST415" s="132"/>
      <c r="SU415" s="133"/>
      <c r="SV415" s="98">
        <f t="shared" si="4682"/>
        <v>0</v>
      </c>
      <c r="SW415" s="133"/>
      <c r="SX415" s="133"/>
      <c r="SY415" s="133"/>
      <c r="SZ415" s="100">
        <f t="shared" si="4683"/>
        <v>0</v>
      </c>
      <c r="TA415" s="133"/>
      <c r="TB415" s="133"/>
      <c r="TC415" s="133"/>
      <c r="TD415" s="98">
        <f t="shared" si="4684"/>
        <v>0</v>
      </c>
      <c r="TE415" s="110"/>
      <c r="TF415" s="111"/>
      <c r="TG415" s="107"/>
      <c r="TH415" s="22"/>
      <c r="TI415" s="132"/>
      <c r="TJ415" s="133"/>
      <c r="TK415" s="98">
        <f t="shared" si="5255"/>
        <v>0</v>
      </c>
      <c r="TL415" s="133"/>
      <c r="TM415" s="133"/>
      <c r="TN415" s="133"/>
      <c r="TO415" s="100">
        <f t="shared" si="5256"/>
        <v>0</v>
      </c>
      <c r="TP415" s="133"/>
      <c r="TQ415" s="133"/>
      <c r="TR415" s="133"/>
      <c r="TS415" s="98">
        <f t="shared" si="5257"/>
        <v>0</v>
      </c>
      <c r="TT415" s="110"/>
      <c r="TU415" s="111"/>
      <c r="TV415" s="107"/>
      <c r="TW415" s="22"/>
      <c r="TX415" s="132"/>
      <c r="TY415" s="133"/>
      <c r="TZ415" s="98">
        <f t="shared" si="5258"/>
        <v>0</v>
      </c>
      <c r="UA415" s="133"/>
      <c r="UB415" s="133"/>
      <c r="UC415" s="133"/>
      <c r="UD415" s="100">
        <f t="shared" si="5259"/>
        <v>0</v>
      </c>
      <c r="UE415" s="133"/>
      <c r="UF415" s="133"/>
      <c r="UG415" s="133"/>
      <c r="UH415" s="98">
        <f t="shared" si="5260"/>
        <v>0</v>
      </c>
      <c r="UI415" s="110"/>
      <c r="UJ415" s="111"/>
      <c r="UK415" s="107"/>
      <c r="UL415" s="22"/>
      <c r="UM415" s="132"/>
      <c r="UN415" s="133"/>
      <c r="UO415" s="98">
        <f t="shared" si="5261"/>
        <v>0</v>
      </c>
      <c r="UP415" s="133"/>
      <c r="UQ415" s="133"/>
      <c r="UR415" s="133"/>
      <c r="US415" s="100">
        <f t="shared" si="5262"/>
        <v>0</v>
      </c>
      <c r="UT415" s="133"/>
      <c r="UU415" s="133"/>
      <c r="UV415" s="133"/>
      <c r="UW415" s="98">
        <f t="shared" si="5263"/>
        <v>0</v>
      </c>
      <c r="UX415" s="110"/>
      <c r="UY415" s="111"/>
      <c r="UZ415" s="107"/>
      <c r="VA415" s="22"/>
      <c r="VB415" s="132"/>
      <c r="VC415" s="133"/>
      <c r="VD415" s="98">
        <f t="shared" si="5264"/>
        <v>0</v>
      </c>
      <c r="VE415" s="133"/>
      <c r="VF415" s="133"/>
      <c r="VG415" s="133"/>
      <c r="VH415" s="100">
        <f t="shared" si="5265"/>
        <v>0</v>
      </c>
      <c r="VI415" s="133"/>
      <c r="VJ415" s="133"/>
      <c r="VK415" s="133"/>
      <c r="VL415" s="98">
        <f t="shared" si="5266"/>
        <v>0</v>
      </c>
      <c r="VM415" s="110"/>
      <c r="VN415" s="111"/>
      <c r="VO415" s="107"/>
      <c r="VP415" s="22"/>
      <c r="VQ415" s="132"/>
      <c r="VR415" s="133"/>
      <c r="VS415" s="98">
        <f t="shared" si="5267"/>
        <v>0</v>
      </c>
      <c r="VT415" s="133"/>
      <c r="VU415" s="133"/>
      <c r="VV415" s="133"/>
      <c r="VW415" s="100">
        <f t="shared" si="5268"/>
        <v>0</v>
      </c>
      <c r="VX415" s="133"/>
      <c r="VY415" s="133"/>
      <c r="VZ415" s="133"/>
      <c r="WA415" s="98">
        <f t="shared" si="5269"/>
        <v>0</v>
      </c>
      <c r="WB415" s="110"/>
      <c r="WC415" s="111"/>
      <c r="WD415" s="107"/>
      <c r="WE415" s="22"/>
    </row>
    <row r="416" spans="1:603" ht="16.5" customHeight="1">
      <c r="A416" s="94"/>
      <c r="B416" s="105" t="s">
        <v>309</v>
      </c>
      <c r="C416" s="106" t="s">
        <v>62</v>
      </c>
      <c r="D416" s="132"/>
      <c r="E416" s="133"/>
      <c r="F416" s="98">
        <f t="shared" si="4685"/>
        <v>0</v>
      </c>
      <c r="G416" s="133"/>
      <c r="H416" s="133"/>
      <c r="I416" s="133"/>
      <c r="J416" s="100">
        <f t="shared" si="7036"/>
        <v>0</v>
      </c>
      <c r="K416" s="133"/>
      <c r="L416" s="133"/>
      <c r="M416" s="133"/>
      <c r="N416" s="98">
        <f t="shared" si="6564"/>
        <v>0</v>
      </c>
      <c r="O416" s="110"/>
      <c r="P416" s="111"/>
      <c r="Q416" s="107"/>
      <c r="R416" s="22"/>
      <c r="S416" s="132"/>
      <c r="T416" s="133"/>
      <c r="U416" s="98">
        <f t="shared" si="5172"/>
        <v>0</v>
      </c>
      <c r="V416" s="133"/>
      <c r="W416" s="133"/>
      <c r="X416" s="133"/>
      <c r="Y416" s="100">
        <f t="shared" si="5173"/>
        <v>0</v>
      </c>
      <c r="Z416" s="133"/>
      <c r="AA416" s="133"/>
      <c r="AB416" s="133"/>
      <c r="AC416" s="98">
        <f t="shared" si="5174"/>
        <v>0</v>
      </c>
      <c r="AD416" s="110"/>
      <c r="AE416" s="111"/>
      <c r="AF416" s="107"/>
      <c r="AG416" s="22"/>
      <c r="AH416" s="132"/>
      <c r="AI416" s="133"/>
      <c r="AJ416" s="98">
        <f t="shared" si="5175"/>
        <v>0</v>
      </c>
      <c r="AK416" s="133"/>
      <c r="AL416" s="133"/>
      <c r="AM416" s="133"/>
      <c r="AN416" s="100">
        <f t="shared" si="5176"/>
        <v>0</v>
      </c>
      <c r="AO416" s="133"/>
      <c r="AP416" s="133"/>
      <c r="AQ416" s="133"/>
      <c r="AR416" s="98">
        <f t="shared" si="6081"/>
        <v>0</v>
      </c>
      <c r="AS416" s="110"/>
      <c r="AT416" s="111"/>
      <c r="AU416" s="107"/>
      <c r="AV416" s="22"/>
      <c r="AW416" s="132"/>
      <c r="AX416" s="133"/>
      <c r="AY416" s="98">
        <f t="shared" si="5178"/>
        <v>0</v>
      </c>
      <c r="AZ416" s="133"/>
      <c r="BA416" s="133"/>
      <c r="BB416" s="133"/>
      <c r="BC416" s="100">
        <f t="shared" si="5179"/>
        <v>0</v>
      </c>
      <c r="BD416" s="133"/>
      <c r="BE416" s="133"/>
      <c r="BF416" s="133"/>
      <c r="BG416" s="98">
        <f t="shared" si="5180"/>
        <v>0</v>
      </c>
      <c r="BH416" s="110"/>
      <c r="BI416" s="111"/>
      <c r="BJ416" s="107"/>
      <c r="BK416" s="22"/>
      <c r="BL416" s="132"/>
      <c r="BM416" s="133"/>
      <c r="BN416" s="98">
        <f t="shared" si="5181"/>
        <v>0</v>
      </c>
      <c r="BO416" s="133"/>
      <c r="BP416" s="133"/>
      <c r="BQ416" s="133"/>
      <c r="BR416" s="100">
        <f t="shared" si="5182"/>
        <v>0</v>
      </c>
      <c r="BS416" s="133"/>
      <c r="BT416" s="133"/>
      <c r="BU416" s="133"/>
      <c r="BV416" s="98">
        <f t="shared" si="5183"/>
        <v>0</v>
      </c>
      <c r="BW416" s="110"/>
      <c r="BX416" s="111"/>
      <c r="BY416" s="107"/>
      <c r="BZ416" s="23"/>
      <c r="CA416" s="132"/>
      <c r="CB416" s="133"/>
      <c r="CC416" s="98">
        <f t="shared" si="5184"/>
        <v>0</v>
      </c>
      <c r="CD416" s="133"/>
      <c r="CE416" s="133"/>
      <c r="CF416" s="133"/>
      <c r="CG416" s="100">
        <f t="shared" si="5185"/>
        <v>0</v>
      </c>
      <c r="CH416" s="133"/>
      <c r="CI416" s="133"/>
      <c r="CJ416" s="133"/>
      <c r="CK416" s="98">
        <f t="shared" si="5186"/>
        <v>0</v>
      </c>
      <c r="CL416" s="110"/>
      <c r="CM416" s="111"/>
      <c r="CN416" s="107"/>
      <c r="CO416" s="22"/>
      <c r="CP416" s="132"/>
      <c r="CQ416" s="133"/>
      <c r="CR416" s="98">
        <f t="shared" si="5187"/>
        <v>0</v>
      </c>
      <c r="CS416" s="133"/>
      <c r="CT416" s="133"/>
      <c r="CU416" s="133"/>
      <c r="CV416" s="100">
        <f t="shared" si="5188"/>
        <v>0</v>
      </c>
      <c r="CW416" s="133"/>
      <c r="CX416" s="133"/>
      <c r="CY416" s="133"/>
      <c r="CZ416" s="98">
        <f t="shared" si="5189"/>
        <v>0</v>
      </c>
      <c r="DA416" s="110"/>
      <c r="DB416" s="111"/>
      <c r="DC416" s="107"/>
      <c r="DD416" s="22"/>
      <c r="DE416" s="132"/>
      <c r="DF416" s="133"/>
      <c r="DG416" s="98">
        <f t="shared" si="5190"/>
        <v>0</v>
      </c>
      <c r="DH416" s="133"/>
      <c r="DI416" s="133"/>
      <c r="DJ416" s="133"/>
      <c r="DK416" s="100">
        <f t="shared" si="5191"/>
        <v>0</v>
      </c>
      <c r="DL416" s="133"/>
      <c r="DM416" s="133"/>
      <c r="DN416" s="133"/>
      <c r="DO416" s="98">
        <f t="shared" si="5192"/>
        <v>0</v>
      </c>
      <c r="DP416" s="110"/>
      <c r="DQ416" s="111"/>
      <c r="DR416" s="107"/>
      <c r="DS416" s="22"/>
      <c r="DT416" s="132"/>
      <c r="DU416" s="133"/>
      <c r="DV416" s="98">
        <f t="shared" si="5193"/>
        <v>0</v>
      </c>
      <c r="DW416" s="133"/>
      <c r="DX416" s="133"/>
      <c r="DY416" s="133"/>
      <c r="DZ416" s="100">
        <f t="shared" si="5194"/>
        <v>0</v>
      </c>
      <c r="EA416" s="133"/>
      <c r="EB416" s="133"/>
      <c r="EC416" s="133"/>
      <c r="ED416" s="98">
        <f t="shared" si="5195"/>
        <v>0</v>
      </c>
      <c r="EE416" s="110"/>
      <c r="EF416" s="111"/>
      <c r="EG416" s="107"/>
      <c r="EH416" s="22"/>
      <c r="EI416" s="132"/>
      <c r="EJ416" s="133"/>
      <c r="EK416" s="98">
        <f t="shared" si="5196"/>
        <v>0</v>
      </c>
      <c r="EL416" s="133"/>
      <c r="EM416" s="133"/>
      <c r="EN416" s="133"/>
      <c r="EO416" s="100">
        <f t="shared" si="5197"/>
        <v>0</v>
      </c>
      <c r="EP416" s="133"/>
      <c r="EQ416" s="133"/>
      <c r="ER416" s="133"/>
      <c r="ES416" s="98">
        <f t="shared" si="4849"/>
        <v>0</v>
      </c>
      <c r="ET416" s="110"/>
      <c r="EU416" s="111"/>
      <c r="EV416" s="107"/>
      <c r="EW416" s="22"/>
      <c r="EX416" s="132"/>
      <c r="EY416" s="133"/>
      <c r="EZ416" s="98">
        <f t="shared" si="5198"/>
        <v>0</v>
      </c>
      <c r="FA416" s="133"/>
      <c r="FB416" s="133"/>
      <c r="FC416" s="133"/>
      <c r="FD416" s="100">
        <f t="shared" si="5756"/>
        <v>0</v>
      </c>
      <c r="FE416" s="133"/>
      <c r="FF416" s="133"/>
      <c r="FG416" s="133"/>
      <c r="FH416" s="98">
        <f t="shared" si="7037"/>
        <v>0</v>
      </c>
      <c r="FI416" s="110"/>
      <c r="FJ416" s="111"/>
      <c r="FK416" s="107"/>
      <c r="FL416" s="22"/>
      <c r="FM416" s="132"/>
      <c r="FN416" s="133"/>
      <c r="FO416" s="98">
        <f t="shared" si="7038"/>
        <v>0</v>
      </c>
      <c r="FP416" s="133"/>
      <c r="FQ416" s="133"/>
      <c r="FR416" s="133"/>
      <c r="FS416" s="100">
        <f t="shared" si="5757"/>
        <v>0</v>
      </c>
      <c r="FT416" s="133"/>
      <c r="FU416" s="133"/>
      <c r="FV416" s="133"/>
      <c r="FW416" s="98">
        <f t="shared" si="6083"/>
        <v>0</v>
      </c>
      <c r="FX416" s="110"/>
      <c r="FY416" s="111"/>
      <c r="FZ416" s="107"/>
      <c r="GA416" s="22"/>
      <c r="GB416" s="132"/>
      <c r="GC416" s="133"/>
      <c r="GD416" s="98">
        <f t="shared" si="5200"/>
        <v>0</v>
      </c>
      <c r="GE416" s="133"/>
      <c r="GF416" s="133"/>
      <c r="GG416" s="133"/>
      <c r="GH416" s="100">
        <f t="shared" si="5201"/>
        <v>0</v>
      </c>
      <c r="GI416" s="133"/>
      <c r="GJ416" s="133"/>
      <c r="GK416" s="133"/>
      <c r="GL416" s="98">
        <f t="shared" si="5202"/>
        <v>0</v>
      </c>
      <c r="GM416" s="110"/>
      <c r="GN416" s="111"/>
      <c r="GO416" s="107"/>
      <c r="GP416" s="22"/>
      <c r="GQ416" s="132"/>
      <c r="GR416" s="133"/>
      <c r="GS416" s="98">
        <f t="shared" si="5203"/>
        <v>0</v>
      </c>
      <c r="GT416" s="133"/>
      <c r="GU416" s="133"/>
      <c r="GV416" s="133"/>
      <c r="GW416" s="100">
        <f t="shared" si="5204"/>
        <v>0</v>
      </c>
      <c r="GX416" s="133"/>
      <c r="GY416" s="133"/>
      <c r="GZ416" s="133"/>
      <c r="HA416" s="98">
        <f t="shared" si="5205"/>
        <v>0</v>
      </c>
      <c r="HB416" s="110"/>
      <c r="HC416" s="111"/>
      <c r="HD416" s="107"/>
      <c r="HE416" s="22"/>
      <c r="HF416" s="132"/>
      <c r="HG416" s="133"/>
      <c r="HH416" s="98">
        <f t="shared" si="5206"/>
        <v>0</v>
      </c>
      <c r="HI416" s="133"/>
      <c r="HJ416" s="133"/>
      <c r="HK416" s="133"/>
      <c r="HL416" s="100">
        <f t="shared" si="5207"/>
        <v>0</v>
      </c>
      <c r="HM416" s="133"/>
      <c r="HN416" s="133"/>
      <c r="HO416" s="133"/>
      <c r="HP416" s="98">
        <f t="shared" si="6082"/>
        <v>0</v>
      </c>
      <c r="HQ416" s="110"/>
      <c r="HR416" s="111"/>
      <c r="HS416" s="107"/>
      <c r="HT416" s="22"/>
      <c r="HU416" s="132"/>
      <c r="HV416" s="133"/>
      <c r="HW416" s="98">
        <f t="shared" si="5755"/>
        <v>0</v>
      </c>
      <c r="HX416" s="133"/>
      <c r="HY416" s="133"/>
      <c r="HZ416" s="133"/>
      <c r="IA416" s="100">
        <f t="shared" si="5759"/>
        <v>0</v>
      </c>
      <c r="IB416" s="133"/>
      <c r="IC416" s="133"/>
      <c r="ID416" s="133"/>
      <c r="IE416" s="98">
        <f t="shared" si="5211"/>
        <v>0</v>
      </c>
      <c r="IF416" s="110"/>
      <c r="IG416" s="111"/>
      <c r="IH416" s="107"/>
      <c r="II416" s="22"/>
      <c r="IJ416" s="132"/>
      <c r="IK416" s="133"/>
      <c r="IL416" s="98">
        <f t="shared" si="5752"/>
        <v>0</v>
      </c>
      <c r="IM416" s="133"/>
      <c r="IN416" s="133"/>
      <c r="IO416" s="133"/>
      <c r="IP416" s="100">
        <f t="shared" si="4678"/>
        <v>0</v>
      </c>
      <c r="IQ416" s="133"/>
      <c r="IR416" s="133"/>
      <c r="IS416" s="133"/>
      <c r="IT416" s="98">
        <f t="shared" si="5753"/>
        <v>0</v>
      </c>
      <c r="IU416" s="110"/>
      <c r="IV416" s="111"/>
      <c r="IW416" s="107"/>
      <c r="IX416" s="22"/>
      <c r="IY416" s="132"/>
      <c r="IZ416" s="133"/>
      <c r="JA416" s="98">
        <f t="shared" si="5212"/>
        <v>0</v>
      </c>
      <c r="JB416" s="133"/>
      <c r="JC416" s="133"/>
      <c r="JD416" s="133"/>
      <c r="JE416" s="100">
        <f t="shared" si="5213"/>
        <v>0</v>
      </c>
      <c r="JF416" s="133"/>
      <c r="JG416" s="133"/>
      <c r="JH416" s="133"/>
      <c r="JI416" s="98">
        <f t="shared" si="5214"/>
        <v>0</v>
      </c>
      <c r="JJ416" s="110"/>
      <c r="JK416" s="111"/>
      <c r="JL416" s="107"/>
      <c r="JM416" s="22"/>
      <c r="JN416" s="132"/>
      <c r="JO416" s="133"/>
      <c r="JP416" s="98">
        <f t="shared" si="5215"/>
        <v>0</v>
      </c>
      <c r="JQ416" s="133"/>
      <c r="JR416" s="133"/>
      <c r="JS416" s="133"/>
      <c r="JT416" s="100">
        <f t="shared" si="5216"/>
        <v>0</v>
      </c>
      <c r="JU416" s="133"/>
      <c r="JV416" s="133"/>
      <c r="JW416" s="133"/>
      <c r="JX416" s="98">
        <f t="shared" si="5217"/>
        <v>0</v>
      </c>
      <c r="JY416" s="110"/>
      <c r="JZ416" s="111"/>
      <c r="KA416" s="107"/>
      <c r="KB416" s="22"/>
      <c r="KC416" s="132"/>
      <c r="KD416" s="133"/>
      <c r="KE416" s="98">
        <f t="shared" si="5218"/>
        <v>0</v>
      </c>
      <c r="KF416" s="133"/>
      <c r="KG416" s="133"/>
      <c r="KH416" s="133"/>
      <c r="KI416" s="100">
        <f t="shared" si="5219"/>
        <v>0</v>
      </c>
      <c r="KJ416" s="133"/>
      <c r="KK416" s="133"/>
      <c r="KL416" s="133"/>
      <c r="KM416" s="98">
        <f t="shared" si="5920"/>
        <v>0</v>
      </c>
      <c r="KN416" s="110"/>
      <c r="KO416" s="111"/>
      <c r="KP416" s="107"/>
      <c r="KQ416" s="22"/>
      <c r="KR416" s="132"/>
      <c r="KS416" s="133"/>
      <c r="KT416" s="98">
        <f t="shared" si="5220"/>
        <v>0</v>
      </c>
      <c r="KU416" s="133"/>
      <c r="KV416" s="133"/>
      <c r="KW416" s="133"/>
      <c r="KX416" s="100">
        <f t="shared" si="5758"/>
        <v>0</v>
      </c>
      <c r="KY416" s="133"/>
      <c r="KZ416" s="133"/>
      <c r="LA416" s="133"/>
      <c r="LB416" s="98">
        <f t="shared" si="5221"/>
        <v>0</v>
      </c>
      <c r="LC416" s="110"/>
      <c r="LD416" s="111"/>
      <c r="LE416" s="107"/>
      <c r="LF416" s="22"/>
      <c r="LG416" s="132"/>
      <c r="LH416" s="133"/>
      <c r="LI416" s="98">
        <f t="shared" si="5222"/>
        <v>0</v>
      </c>
      <c r="LJ416" s="133"/>
      <c r="LK416" s="133"/>
      <c r="LL416" s="133"/>
      <c r="LM416" s="100">
        <f t="shared" si="5223"/>
        <v>0</v>
      </c>
      <c r="LN416" s="133"/>
      <c r="LO416" s="133"/>
      <c r="LP416" s="133"/>
      <c r="LQ416" s="98">
        <f t="shared" si="5224"/>
        <v>0</v>
      </c>
      <c r="LR416" s="110"/>
      <c r="LS416" s="111"/>
      <c r="LT416" s="107"/>
      <c r="LU416" s="22"/>
      <c r="LV416" s="132"/>
      <c r="LW416" s="133"/>
      <c r="LX416" s="98">
        <f t="shared" si="4356"/>
        <v>0</v>
      </c>
      <c r="LY416" s="133"/>
      <c r="LZ416" s="133"/>
      <c r="MA416" s="133"/>
      <c r="MB416" s="100">
        <f t="shared" si="5225"/>
        <v>0</v>
      </c>
      <c r="MC416" s="133"/>
      <c r="MD416" s="133"/>
      <c r="ME416" s="133"/>
      <c r="MF416" s="98">
        <f t="shared" si="5226"/>
        <v>0</v>
      </c>
      <c r="MG416" s="110"/>
      <c r="MH416" s="111"/>
      <c r="MI416" s="107"/>
      <c r="MJ416" s="22"/>
      <c r="MK416" s="132"/>
      <c r="ML416" s="133"/>
      <c r="MM416" s="98">
        <f t="shared" si="5227"/>
        <v>0</v>
      </c>
      <c r="MN416" s="133"/>
      <c r="MO416" s="133"/>
      <c r="MP416" s="133"/>
      <c r="MQ416" s="100">
        <f t="shared" si="5228"/>
        <v>0</v>
      </c>
      <c r="MR416" s="133"/>
      <c r="MS416" s="133"/>
      <c r="MT416" s="133"/>
      <c r="MU416" s="98">
        <f t="shared" si="4850"/>
        <v>0</v>
      </c>
      <c r="MV416" s="110"/>
      <c r="MW416" s="111"/>
      <c r="MX416" s="107"/>
      <c r="MY416" s="22"/>
      <c r="MZ416" s="132"/>
      <c r="NA416" s="133"/>
      <c r="NB416" s="98">
        <f t="shared" si="5229"/>
        <v>0</v>
      </c>
      <c r="NC416" s="133"/>
      <c r="ND416" s="133"/>
      <c r="NE416" s="133"/>
      <c r="NF416" s="100">
        <f t="shared" si="5230"/>
        <v>0</v>
      </c>
      <c r="NG416" s="133"/>
      <c r="NH416" s="133"/>
      <c r="NI416" s="133"/>
      <c r="NJ416" s="98">
        <f t="shared" si="5231"/>
        <v>0</v>
      </c>
      <c r="NK416" s="110"/>
      <c r="NL416" s="111"/>
      <c r="NM416" s="107"/>
      <c r="NN416" s="22"/>
      <c r="NO416" s="132"/>
      <c r="NP416" s="133"/>
      <c r="NQ416" s="98">
        <f t="shared" si="5232"/>
        <v>0</v>
      </c>
      <c r="NR416" s="133"/>
      <c r="NS416" s="133"/>
      <c r="NT416" s="133"/>
      <c r="NU416" s="100">
        <f t="shared" si="5233"/>
        <v>0</v>
      </c>
      <c r="NV416" s="133"/>
      <c r="NW416" s="133"/>
      <c r="NX416" s="133"/>
      <c r="NY416" s="98">
        <f t="shared" si="5234"/>
        <v>0</v>
      </c>
      <c r="NZ416" s="110"/>
      <c r="OA416" s="111"/>
      <c r="OB416" s="107"/>
      <c r="OC416" s="22"/>
      <c r="OD416" s="132"/>
      <c r="OE416" s="133"/>
      <c r="OF416" s="98">
        <f t="shared" si="4681"/>
        <v>0</v>
      </c>
      <c r="OG416" s="133"/>
      <c r="OH416" s="133"/>
      <c r="OI416" s="133"/>
      <c r="OJ416" s="100">
        <f t="shared" si="5235"/>
        <v>0</v>
      </c>
      <c r="OK416" s="133"/>
      <c r="OL416" s="133"/>
      <c r="OM416" s="133"/>
      <c r="ON416" s="98">
        <f t="shared" si="5236"/>
        <v>0</v>
      </c>
      <c r="OO416" s="110"/>
      <c r="OP416" s="111"/>
      <c r="OQ416" s="107"/>
      <c r="OR416" s="22"/>
      <c r="OS416" s="132"/>
      <c r="OT416" s="133"/>
      <c r="OU416" s="98">
        <f t="shared" si="4688"/>
        <v>0</v>
      </c>
      <c r="OV416" s="133"/>
      <c r="OW416" s="133"/>
      <c r="OX416" s="133"/>
      <c r="OY416" s="100">
        <f t="shared" si="6403"/>
        <v>0</v>
      </c>
      <c r="OZ416" s="133"/>
      <c r="PA416" s="133"/>
      <c r="PB416" s="133"/>
      <c r="PC416" s="98">
        <f t="shared" si="5430"/>
        <v>0</v>
      </c>
      <c r="PD416" s="110"/>
      <c r="PE416" s="111"/>
      <c r="PF416" s="107"/>
      <c r="PG416" s="22"/>
      <c r="PH416" s="132"/>
      <c r="PI416" s="133"/>
      <c r="PJ416" s="98">
        <f t="shared" si="5237"/>
        <v>0</v>
      </c>
      <c r="PK416" s="133"/>
      <c r="PL416" s="133"/>
      <c r="PM416" s="133"/>
      <c r="PN416" s="100">
        <f t="shared" si="5238"/>
        <v>0</v>
      </c>
      <c r="PO416" s="133"/>
      <c r="PP416" s="133"/>
      <c r="PQ416" s="133"/>
      <c r="PR416" s="98">
        <f t="shared" si="5239"/>
        <v>0</v>
      </c>
      <c r="PS416" s="110"/>
      <c r="PT416" s="111"/>
      <c r="PU416" s="107"/>
      <c r="PV416" s="22"/>
      <c r="PW416" s="132"/>
      <c r="PX416" s="133"/>
      <c r="PY416" s="98">
        <f t="shared" si="5240"/>
        <v>0</v>
      </c>
      <c r="PZ416" s="133"/>
      <c r="QA416" s="133"/>
      <c r="QB416" s="133"/>
      <c r="QC416" s="100">
        <f t="shared" si="5241"/>
        <v>0</v>
      </c>
      <c r="QD416" s="133"/>
      <c r="QE416" s="133"/>
      <c r="QF416" s="133"/>
      <c r="QG416" s="98">
        <f t="shared" si="5242"/>
        <v>0</v>
      </c>
      <c r="QH416" s="110"/>
      <c r="QI416" s="111"/>
      <c r="QJ416" s="107"/>
      <c r="QK416" s="22"/>
      <c r="QL416" s="132"/>
      <c r="QM416" s="133"/>
      <c r="QN416" s="98">
        <f t="shared" si="5243"/>
        <v>0</v>
      </c>
      <c r="QO416" s="133"/>
      <c r="QP416" s="133"/>
      <c r="QQ416" s="133"/>
      <c r="QR416" s="100">
        <f t="shared" si="5244"/>
        <v>0</v>
      </c>
      <c r="QS416" s="133"/>
      <c r="QT416" s="133"/>
      <c r="QU416" s="133"/>
      <c r="QV416" s="98">
        <f t="shared" si="5245"/>
        <v>0</v>
      </c>
      <c r="QW416" s="110"/>
      <c r="QX416" s="111"/>
      <c r="QY416" s="107"/>
      <c r="QZ416" s="22"/>
      <c r="RA416" s="132"/>
      <c r="RB416" s="133"/>
      <c r="RC416" s="98">
        <f t="shared" si="5246"/>
        <v>0</v>
      </c>
      <c r="RD416" s="133"/>
      <c r="RE416" s="133"/>
      <c r="RF416" s="133"/>
      <c r="RG416" s="100">
        <f t="shared" si="5247"/>
        <v>0</v>
      </c>
      <c r="RH416" s="133"/>
      <c r="RI416" s="133"/>
      <c r="RJ416" s="133"/>
      <c r="RK416" s="98">
        <f t="shared" si="5248"/>
        <v>0</v>
      </c>
      <c r="RL416" s="110"/>
      <c r="RM416" s="111"/>
      <c r="RN416" s="107"/>
      <c r="RO416" s="22"/>
      <c r="RP416" s="132"/>
      <c r="RQ416" s="133"/>
      <c r="RR416" s="98">
        <f t="shared" si="5249"/>
        <v>0</v>
      </c>
      <c r="RS416" s="133"/>
      <c r="RT416" s="133"/>
      <c r="RU416" s="133"/>
      <c r="RV416" s="100">
        <f t="shared" si="5250"/>
        <v>0</v>
      </c>
      <c r="RW416" s="133"/>
      <c r="RX416" s="133"/>
      <c r="RY416" s="133"/>
      <c r="RZ416" s="98">
        <f t="shared" si="5251"/>
        <v>0</v>
      </c>
      <c r="SA416" s="110"/>
      <c r="SB416" s="111"/>
      <c r="SC416" s="107"/>
      <c r="SD416" s="22"/>
      <c r="SE416" s="132"/>
      <c r="SF416" s="133"/>
      <c r="SG416" s="98">
        <f t="shared" si="5252"/>
        <v>0</v>
      </c>
      <c r="SH416" s="133"/>
      <c r="SI416" s="133"/>
      <c r="SJ416" s="133"/>
      <c r="SK416" s="100">
        <f t="shared" si="5253"/>
        <v>0</v>
      </c>
      <c r="SL416" s="133"/>
      <c r="SM416" s="133"/>
      <c r="SN416" s="133"/>
      <c r="SO416" s="98">
        <f t="shared" si="5254"/>
        <v>0</v>
      </c>
      <c r="SP416" s="110"/>
      <c r="SQ416" s="111"/>
      <c r="SR416" s="107"/>
      <c r="SS416" s="22"/>
      <c r="ST416" s="132"/>
      <c r="SU416" s="133"/>
      <c r="SV416" s="98">
        <f t="shared" si="4682"/>
        <v>0</v>
      </c>
      <c r="SW416" s="133"/>
      <c r="SX416" s="133"/>
      <c r="SY416" s="133"/>
      <c r="SZ416" s="100">
        <f t="shared" si="4683"/>
        <v>0</v>
      </c>
      <c r="TA416" s="133"/>
      <c r="TB416" s="133"/>
      <c r="TC416" s="133"/>
      <c r="TD416" s="98">
        <f t="shared" si="4684"/>
        <v>0</v>
      </c>
      <c r="TE416" s="110"/>
      <c r="TF416" s="111"/>
      <c r="TG416" s="107"/>
      <c r="TH416" s="22"/>
      <c r="TI416" s="132"/>
      <c r="TJ416" s="133"/>
      <c r="TK416" s="98">
        <f t="shared" si="5255"/>
        <v>0</v>
      </c>
      <c r="TL416" s="133"/>
      <c r="TM416" s="133"/>
      <c r="TN416" s="133"/>
      <c r="TO416" s="100">
        <f t="shared" si="5256"/>
        <v>0</v>
      </c>
      <c r="TP416" s="133"/>
      <c r="TQ416" s="133"/>
      <c r="TR416" s="133"/>
      <c r="TS416" s="98">
        <f t="shared" si="5257"/>
        <v>0</v>
      </c>
      <c r="TT416" s="110"/>
      <c r="TU416" s="111"/>
      <c r="TV416" s="107"/>
      <c r="TW416" s="22"/>
      <c r="TX416" s="132"/>
      <c r="TY416" s="133"/>
      <c r="TZ416" s="98">
        <f t="shared" si="5258"/>
        <v>0</v>
      </c>
      <c r="UA416" s="133"/>
      <c r="UB416" s="133"/>
      <c r="UC416" s="133"/>
      <c r="UD416" s="100">
        <f t="shared" si="5259"/>
        <v>0</v>
      </c>
      <c r="UE416" s="133"/>
      <c r="UF416" s="133"/>
      <c r="UG416" s="133"/>
      <c r="UH416" s="98">
        <f t="shared" si="5260"/>
        <v>0</v>
      </c>
      <c r="UI416" s="110"/>
      <c r="UJ416" s="111"/>
      <c r="UK416" s="107"/>
      <c r="UL416" s="22"/>
      <c r="UM416" s="132"/>
      <c r="UN416" s="133"/>
      <c r="UO416" s="98">
        <f t="shared" si="5261"/>
        <v>0</v>
      </c>
      <c r="UP416" s="133"/>
      <c r="UQ416" s="133"/>
      <c r="UR416" s="133"/>
      <c r="US416" s="100">
        <f t="shared" si="5262"/>
        <v>0</v>
      </c>
      <c r="UT416" s="133"/>
      <c r="UU416" s="133"/>
      <c r="UV416" s="133"/>
      <c r="UW416" s="98">
        <f t="shared" si="5263"/>
        <v>0</v>
      </c>
      <c r="UX416" s="110"/>
      <c r="UY416" s="111"/>
      <c r="UZ416" s="107"/>
      <c r="VA416" s="22"/>
      <c r="VB416" s="132"/>
      <c r="VC416" s="133"/>
      <c r="VD416" s="98">
        <f t="shared" si="5264"/>
        <v>0</v>
      </c>
      <c r="VE416" s="133"/>
      <c r="VF416" s="133"/>
      <c r="VG416" s="133"/>
      <c r="VH416" s="100">
        <f t="shared" si="5265"/>
        <v>0</v>
      </c>
      <c r="VI416" s="133"/>
      <c r="VJ416" s="133"/>
      <c r="VK416" s="133"/>
      <c r="VL416" s="98">
        <f t="shared" si="5266"/>
        <v>0</v>
      </c>
      <c r="VM416" s="110"/>
      <c r="VN416" s="111"/>
      <c r="VO416" s="107"/>
      <c r="VP416" s="22"/>
      <c r="VQ416" s="132"/>
      <c r="VR416" s="133"/>
      <c r="VS416" s="98">
        <f t="shared" si="5267"/>
        <v>0</v>
      </c>
      <c r="VT416" s="133"/>
      <c r="VU416" s="133"/>
      <c r="VV416" s="133"/>
      <c r="VW416" s="100">
        <f t="shared" si="5268"/>
        <v>0</v>
      </c>
      <c r="VX416" s="133"/>
      <c r="VY416" s="133"/>
      <c r="VZ416" s="133"/>
      <c r="WA416" s="98">
        <f t="shared" si="5269"/>
        <v>0</v>
      </c>
      <c r="WB416" s="110"/>
      <c r="WC416" s="111"/>
      <c r="WD416" s="107"/>
      <c r="WE416" s="22"/>
    </row>
    <row r="417" spans="1:603" ht="16.5" customHeight="1">
      <c r="A417" s="94"/>
      <c r="B417" s="105" t="s">
        <v>309</v>
      </c>
      <c r="C417" s="106" t="s">
        <v>63</v>
      </c>
      <c r="D417" s="132"/>
      <c r="E417" s="133"/>
      <c r="F417" s="98">
        <f t="shared" si="4685"/>
        <v>0</v>
      </c>
      <c r="G417" s="133"/>
      <c r="H417" s="133"/>
      <c r="I417" s="133"/>
      <c r="J417" s="100">
        <f t="shared" si="7036"/>
        <v>0</v>
      </c>
      <c r="K417" s="133"/>
      <c r="L417" s="133"/>
      <c r="M417" s="133"/>
      <c r="N417" s="98">
        <f t="shared" si="6564"/>
        <v>0</v>
      </c>
      <c r="O417" s="110"/>
      <c r="P417" s="111"/>
      <c r="Q417" s="107"/>
      <c r="R417" s="22"/>
      <c r="S417" s="132"/>
      <c r="T417" s="133"/>
      <c r="U417" s="98">
        <f t="shared" si="5172"/>
        <v>0</v>
      </c>
      <c r="V417" s="133"/>
      <c r="W417" s="133"/>
      <c r="X417" s="133"/>
      <c r="Y417" s="100">
        <f t="shared" si="5173"/>
        <v>0</v>
      </c>
      <c r="Z417" s="133"/>
      <c r="AA417" s="133"/>
      <c r="AB417" s="133"/>
      <c r="AC417" s="98">
        <f t="shared" si="5174"/>
        <v>0</v>
      </c>
      <c r="AD417" s="110"/>
      <c r="AE417" s="111"/>
      <c r="AF417" s="107"/>
      <c r="AG417" s="22"/>
      <c r="AH417" s="132"/>
      <c r="AI417" s="133"/>
      <c r="AJ417" s="98">
        <f t="shared" si="5175"/>
        <v>0</v>
      </c>
      <c r="AK417" s="133"/>
      <c r="AL417" s="133"/>
      <c r="AM417" s="133"/>
      <c r="AN417" s="100">
        <f t="shared" si="5176"/>
        <v>0</v>
      </c>
      <c r="AO417" s="133"/>
      <c r="AP417" s="133"/>
      <c r="AQ417" s="133"/>
      <c r="AR417" s="98">
        <f t="shared" si="6081"/>
        <v>0</v>
      </c>
      <c r="AS417" s="110"/>
      <c r="AT417" s="111"/>
      <c r="AU417" s="107"/>
      <c r="AV417" s="22"/>
      <c r="AW417" s="132"/>
      <c r="AX417" s="133"/>
      <c r="AY417" s="98">
        <f t="shared" si="5178"/>
        <v>0</v>
      </c>
      <c r="AZ417" s="133"/>
      <c r="BA417" s="133"/>
      <c r="BB417" s="133"/>
      <c r="BC417" s="100">
        <f t="shared" si="5179"/>
        <v>0</v>
      </c>
      <c r="BD417" s="133"/>
      <c r="BE417" s="133"/>
      <c r="BF417" s="133"/>
      <c r="BG417" s="98">
        <f t="shared" si="5180"/>
        <v>0</v>
      </c>
      <c r="BH417" s="110"/>
      <c r="BI417" s="111"/>
      <c r="BJ417" s="107"/>
      <c r="BK417" s="22"/>
      <c r="BL417" s="132"/>
      <c r="BM417" s="133"/>
      <c r="BN417" s="98">
        <f t="shared" si="5181"/>
        <v>0</v>
      </c>
      <c r="BO417" s="133"/>
      <c r="BP417" s="133"/>
      <c r="BQ417" s="133"/>
      <c r="BR417" s="100">
        <f t="shared" si="5182"/>
        <v>0</v>
      </c>
      <c r="BS417" s="133"/>
      <c r="BT417" s="133"/>
      <c r="BU417" s="133"/>
      <c r="BV417" s="98">
        <f t="shared" si="5183"/>
        <v>0</v>
      </c>
      <c r="BW417" s="110"/>
      <c r="BX417" s="111"/>
      <c r="BY417" s="107"/>
      <c r="BZ417" s="23"/>
      <c r="CA417" s="132"/>
      <c r="CB417" s="133"/>
      <c r="CC417" s="98">
        <f t="shared" si="5184"/>
        <v>0</v>
      </c>
      <c r="CD417" s="133"/>
      <c r="CE417" s="133"/>
      <c r="CF417" s="133"/>
      <c r="CG417" s="100">
        <f t="shared" si="5185"/>
        <v>0</v>
      </c>
      <c r="CH417" s="133"/>
      <c r="CI417" s="133"/>
      <c r="CJ417" s="133"/>
      <c r="CK417" s="98">
        <f t="shared" si="5186"/>
        <v>0</v>
      </c>
      <c r="CL417" s="110"/>
      <c r="CM417" s="111"/>
      <c r="CN417" s="107"/>
      <c r="CO417" s="22"/>
      <c r="CP417" s="132"/>
      <c r="CQ417" s="133"/>
      <c r="CR417" s="98">
        <f t="shared" si="5187"/>
        <v>0</v>
      </c>
      <c r="CS417" s="133"/>
      <c r="CT417" s="133"/>
      <c r="CU417" s="133"/>
      <c r="CV417" s="100">
        <f t="shared" si="5188"/>
        <v>0</v>
      </c>
      <c r="CW417" s="133"/>
      <c r="CX417" s="133"/>
      <c r="CY417" s="133"/>
      <c r="CZ417" s="98">
        <f t="shared" si="5189"/>
        <v>0</v>
      </c>
      <c r="DA417" s="110"/>
      <c r="DB417" s="111"/>
      <c r="DC417" s="107"/>
      <c r="DD417" s="22"/>
      <c r="DE417" s="132"/>
      <c r="DF417" s="133"/>
      <c r="DG417" s="98">
        <f t="shared" si="5190"/>
        <v>0</v>
      </c>
      <c r="DH417" s="133"/>
      <c r="DI417" s="133"/>
      <c r="DJ417" s="133"/>
      <c r="DK417" s="100">
        <f t="shared" si="5191"/>
        <v>0</v>
      </c>
      <c r="DL417" s="133"/>
      <c r="DM417" s="133"/>
      <c r="DN417" s="133"/>
      <c r="DO417" s="98">
        <f t="shared" si="5192"/>
        <v>0</v>
      </c>
      <c r="DP417" s="110"/>
      <c r="DQ417" s="111"/>
      <c r="DR417" s="107"/>
      <c r="DS417" s="22"/>
      <c r="DT417" s="132"/>
      <c r="DU417" s="133"/>
      <c r="DV417" s="98">
        <f t="shared" si="5193"/>
        <v>0</v>
      </c>
      <c r="DW417" s="133"/>
      <c r="DX417" s="133"/>
      <c r="DY417" s="133"/>
      <c r="DZ417" s="100">
        <f t="shared" si="5194"/>
        <v>0</v>
      </c>
      <c r="EA417" s="133"/>
      <c r="EB417" s="133"/>
      <c r="EC417" s="133"/>
      <c r="ED417" s="98">
        <f t="shared" si="5195"/>
        <v>0</v>
      </c>
      <c r="EE417" s="110"/>
      <c r="EF417" s="111"/>
      <c r="EG417" s="107"/>
      <c r="EH417" s="22"/>
      <c r="EI417" s="132"/>
      <c r="EJ417" s="133"/>
      <c r="EK417" s="98">
        <f t="shared" si="5196"/>
        <v>0</v>
      </c>
      <c r="EL417" s="133"/>
      <c r="EM417" s="133"/>
      <c r="EN417" s="133"/>
      <c r="EO417" s="100">
        <f t="shared" si="5197"/>
        <v>0</v>
      </c>
      <c r="EP417" s="133"/>
      <c r="EQ417" s="133"/>
      <c r="ER417" s="133"/>
      <c r="ES417" s="98">
        <f t="shared" si="4849"/>
        <v>0</v>
      </c>
      <c r="ET417" s="110"/>
      <c r="EU417" s="111"/>
      <c r="EV417" s="107"/>
      <c r="EW417" s="22"/>
      <c r="EX417" s="132"/>
      <c r="EY417" s="133"/>
      <c r="EZ417" s="98">
        <f t="shared" si="5198"/>
        <v>0</v>
      </c>
      <c r="FA417" s="133"/>
      <c r="FB417" s="133"/>
      <c r="FC417" s="133"/>
      <c r="FD417" s="100">
        <f t="shared" si="5756"/>
        <v>0</v>
      </c>
      <c r="FE417" s="133"/>
      <c r="FF417" s="133"/>
      <c r="FG417" s="133"/>
      <c r="FH417" s="98">
        <f t="shared" si="7037"/>
        <v>0</v>
      </c>
      <c r="FI417" s="110"/>
      <c r="FJ417" s="111"/>
      <c r="FK417" s="107"/>
      <c r="FL417" s="22"/>
      <c r="FM417" s="132"/>
      <c r="FN417" s="133"/>
      <c r="FO417" s="98">
        <f t="shared" si="7038"/>
        <v>0</v>
      </c>
      <c r="FP417" s="133"/>
      <c r="FQ417" s="133"/>
      <c r="FR417" s="133"/>
      <c r="FS417" s="100">
        <f t="shared" si="5757"/>
        <v>0</v>
      </c>
      <c r="FT417" s="133"/>
      <c r="FU417" s="133"/>
      <c r="FV417" s="133"/>
      <c r="FW417" s="98">
        <f t="shared" si="6083"/>
        <v>0</v>
      </c>
      <c r="FX417" s="110"/>
      <c r="FY417" s="111"/>
      <c r="FZ417" s="107"/>
      <c r="GA417" s="22"/>
      <c r="GB417" s="132"/>
      <c r="GC417" s="133"/>
      <c r="GD417" s="98">
        <f t="shared" si="5200"/>
        <v>0</v>
      </c>
      <c r="GE417" s="133"/>
      <c r="GF417" s="133"/>
      <c r="GG417" s="133"/>
      <c r="GH417" s="100">
        <f t="shared" si="5201"/>
        <v>0</v>
      </c>
      <c r="GI417" s="133"/>
      <c r="GJ417" s="133"/>
      <c r="GK417" s="133"/>
      <c r="GL417" s="98">
        <f t="shared" si="5202"/>
        <v>0</v>
      </c>
      <c r="GM417" s="110"/>
      <c r="GN417" s="111"/>
      <c r="GO417" s="107"/>
      <c r="GP417" s="22"/>
      <c r="GQ417" s="132"/>
      <c r="GR417" s="133"/>
      <c r="GS417" s="98">
        <f t="shared" si="5203"/>
        <v>0</v>
      </c>
      <c r="GT417" s="133"/>
      <c r="GU417" s="133"/>
      <c r="GV417" s="133"/>
      <c r="GW417" s="100">
        <f t="shared" si="5204"/>
        <v>0</v>
      </c>
      <c r="GX417" s="133"/>
      <c r="GY417" s="133"/>
      <c r="GZ417" s="133"/>
      <c r="HA417" s="98">
        <f t="shared" si="5205"/>
        <v>0</v>
      </c>
      <c r="HB417" s="110"/>
      <c r="HC417" s="111"/>
      <c r="HD417" s="107"/>
      <c r="HE417" s="22"/>
      <c r="HF417" s="132"/>
      <c r="HG417" s="133"/>
      <c r="HH417" s="98">
        <f t="shared" si="5206"/>
        <v>0</v>
      </c>
      <c r="HI417" s="133"/>
      <c r="HJ417" s="133"/>
      <c r="HK417" s="133"/>
      <c r="HL417" s="100">
        <f t="shared" si="5207"/>
        <v>0</v>
      </c>
      <c r="HM417" s="133"/>
      <c r="HN417" s="133"/>
      <c r="HO417" s="133"/>
      <c r="HP417" s="98">
        <f t="shared" si="6082"/>
        <v>0</v>
      </c>
      <c r="HQ417" s="110"/>
      <c r="HR417" s="111"/>
      <c r="HS417" s="107"/>
      <c r="HT417" s="22"/>
      <c r="HU417" s="132"/>
      <c r="HV417" s="133"/>
      <c r="HW417" s="98">
        <f t="shared" si="5755"/>
        <v>0</v>
      </c>
      <c r="HX417" s="133"/>
      <c r="HY417" s="133"/>
      <c r="HZ417" s="133"/>
      <c r="IA417" s="100">
        <f t="shared" si="5759"/>
        <v>0</v>
      </c>
      <c r="IB417" s="133"/>
      <c r="IC417" s="133"/>
      <c r="ID417" s="133"/>
      <c r="IE417" s="98">
        <f t="shared" si="5211"/>
        <v>0</v>
      </c>
      <c r="IF417" s="110"/>
      <c r="IG417" s="111"/>
      <c r="IH417" s="107"/>
      <c r="II417" s="22"/>
      <c r="IJ417" s="132"/>
      <c r="IK417" s="133"/>
      <c r="IL417" s="98">
        <f t="shared" si="5752"/>
        <v>0</v>
      </c>
      <c r="IM417" s="133"/>
      <c r="IN417" s="133"/>
      <c r="IO417" s="133"/>
      <c r="IP417" s="100">
        <f t="shared" si="4678"/>
        <v>0</v>
      </c>
      <c r="IQ417" s="133"/>
      <c r="IR417" s="133"/>
      <c r="IS417" s="133"/>
      <c r="IT417" s="98">
        <f t="shared" si="5753"/>
        <v>0</v>
      </c>
      <c r="IU417" s="110"/>
      <c r="IV417" s="111"/>
      <c r="IW417" s="107"/>
      <c r="IX417" s="22"/>
      <c r="IY417" s="132"/>
      <c r="IZ417" s="133"/>
      <c r="JA417" s="98">
        <f t="shared" si="5212"/>
        <v>0</v>
      </c>
      <c r="JB417" s="133"/>
      <c r="JC417" s="133"/>
      <c r="JD417" s="133"/>
      <c r="JE417" s="100">
        <f t="shared" si="5213"/>
        <v>0</v>
      </c>
      <c r="JF417" s="133"/>
      <c r="JG417" s="133"/>
      <c r="JH417" s="133"/>
      <c r="JI417" s="98">
        <f t="shared" si="5214"/>
        <v>0</v>
      </c>
      <c r="JJ417" s="110"/>
      <c r="JK417" s="111"/>
      <c r="JL417" s="107"/>
      <c r="JM417" s="22"/>
      <c r="JN417" s="132"/>
      <c r="JO417" s="133"/>
      <c r="JP417" s="98">
        <f t="shared" si="5215"/>
        <v>0</v>
      </c>
      <c r="JQ417" s="133"/>
      <c r="JR417" s="133"/>
      <c r="JS417" s="133"/>
      <c r="JT417" s="100">
        <f t="shared" si="5216"/>
        <v>0</v>
      </c>
      <c r="JU417" s="133"/>
      <c r="JV417" s="133"/>
      <c r="JW417" s="133"/>
      <c r="JX417" s="98">
        <f t="shared" si="5217"/>
        <v>0</v>
      </c>
      <c r="JY417" s="110"/>
      <c r="JZ417" s="111"/>
      <c r="KA417" s="107"/>
      <c r="KB417" s="22"/>
      <c r="KC417" s="132"/>
      <c r="KD417" s="133"/>
      <c r="KE417" s="98">
        <f t="shared" si="5218"/>
        <v>0</v>
      </c>
      <c r="KF417" s="133"/>
      <c r="KG417" s="133"/>
      <c r="KH417" s="133"/>
      <c r="KI417" s="100">
        <f t="shared" si="5219"/>
        <v>0</v>
      </c>
      <c r="KJ417" s="133"/>
      <c r="KK417" s="133"/>
      <c r="KL417" s="133"/>
      <c r="KM417" s="98">
        <f t="shared" si="5920"/>
        <v>0</v>
      </c>
      <c r="KN417" s="110"/>
      <c r="KO417" s="111"/>
      <c r="KP417" s="107"/>
      <c r="KQ417" s="22"/>
      <c r="KR417" s="132"/>
      <c r="KS417" s="133"/>
      <c r="KT417" s="98">
        <f t="shared" si="5220"/>
        <v>0</v>
      </c>
      <c r="KU417" s="133"/>
      <c r="KV417" s="133"/>
      <c r="KW417" s="133"/>
      <c r="KX417" s="100">
        <f t="shared" si="5758"/>
        <v>0</v>
      </c>
      <c r="KY417" s="133"/>
      <c r="KZ417" s="133"/>
      <c r="LA417" s="133"/>
      <c r="LB417" s="98">
        <f t="shared" si="5221"/>
        <v>0</v>
      </c>
      <c r="LC417" s="110"/>
      <c r="LD417" s="111"/>
      <c r="LE417" s="107"/>
      <c r="LF417" s="22"/>
      <c r="LG417" s="132"/>
      <c r="LH417" s="133"/>
      <c r="LI417" s="98">
        <f t="shared" si="5222"/>
        <v>0</v>
      </c>
      <c r="LJ417" s="133"/>
      <c r="LK417" s="133"/>
      <c r="LL417" s="133"/>
      <c r="LM417" s="100">
        <f t="shared" si="5223"/>
        <v>0</v>
      </c>
      <c r="LN417" s="133"/>
      <c r="LO417" s="133"/>
      <c r="LP417" s="133"/>
      <c r="LQ417" s="98">
        <f t="shared" si="5224"/>
        <v>0</v>
      </c>
      <c r="LR417" s="110"/>
      <c r="LS417" s="111"/>
      <c r="LT417" s="107"/>
      <c r="LU417" s="22"/>
      <c r="LV417" s="132"/>
      <c r="LW417" s="133"/>
      <c r="LX417" s="98">
        <f t="shared" si="4356"/>
        <v>0</v>
      </c>
      <c r="LY417" s="133"/>
      <c r="LZ417" s="133"/>
      <c r="MA417" s="133"/>
      <c r="MB417" s="100">
        <f t="shared" si="5225"/>
        <v>0</v>
      </c>
      <c r="MC417" s="133"/>
      <c r="MD417" s="133"/>
      <c r="ME417" s="133"/>
      <c r="MF417" s="98">
        <f t="shared" si="5226"/>
        <v>0</v>
      </c>
      <c r="MG417" s="110"/>
      <c r="MH417" s="111"/>
      <c r="MI417" s="107"/>
      <c r="MJ417" s="22"/>
      <c r="MK417" s="132"/>
      <c r="ML417" s="133"/>
      <c r="MM417" s="98">
        <f t="shared" si="5227"/>
        <v>0</v>
      </c>
      <c r="MN417" s="133"/>
      <c r="MO417" s="133"/>
      <c r="MP417" s="133"/>
      <c r="MQ417" s="100">
        <f t="shared" si="5228"/>
        <v>0</v>
      </c>
      <c r="MR417" s="133"/>
      <c r="MS417" s="133"/>
      <c r="MT417" s="133"/>
      <c r="MU417" s="98">
        <f t="shared" si="4850"/>
        <v>0</v>
      </c>
      <c r="MV417" s="110"/>
      <c r="MW417" s="111"/>
      <c r="MX417" s="107"/>
      <c r="MY417" s="22"/>
      <c r="MZ417" s="132"/>
      <c r="NA417" s="133"/>
      <c r="NB417" s="98">
        <f t="shared" si="5229"/>
        <v>0</v>
      </c>
      <c r="NC417" s="133"/>
      <c r="ND417" s="133"/>
      <c r="NE417" s="133"/>
      <c r="NF417" s="100">
        <f t="shared" si="5230"/>
        <v>0</v>
      </c>
      <c r="NG417" s="133"/>
      <c r="NH417" s="133"/>
      <c r="NI417" s="133"/>
      <c r="NJ417" s="98">
        <f t="shared" si="5231"/>
        <v>0</v>
      </c>
      <c r="NK417" s="110"/>
      <c r="NL417" s="111"/>
      <c r="NM417" s="107"/>
      <c r="NN417" s="22"/>
      <c r="NO417" s="132"/>
      <c r="NP417" s="133"/>
      <c r="NQ417" s="98">
        <f t="shared" si="5232"/>
        <v>0</v>
      </c>
      <c r="NR417" s="133"/>
      <c r="NS417" s="133"/>
      <c r="NT417" s="133"/>
      <c r="NU417" s="100">
        <f t="shared" si="5233"/>
        <v>0</v>
      </c>
      <c r="NV417" s="133"/>
      <c r="NW417" s="133"/>
      <c r="NX417" s="133"/>
      <c r="NY417" s="98">
        <f t="shared" si="5234"/>
        <v>0</v>
      </c>
      <c r="NZ417" s="110"/>
      <c r="OA417" s="111"/>
      <c r="OB417" s="107"/>
      <c r="OC417" s="22"/>
      <c r="OD417" s="132"/>
      <c r="OE417" s="133"/>
      <c r="OF417" s="98">
        <f t="shared" si="4681"/>
        <v>0</v>
      </c>
      <c r="OG417" s="133"/>
      <c r="OH417" s="133"/>
      <c r="OI417" s="133"/>
      <c r="OJ417" s="100">
        <f t="shared" si="5235"/>
        <v>0</v>
      </c>
      <c r="OK417" s="133"/>
      <c r="OL417" s="133"/>
      <c r="OM417" s="133"/>
      <c r="ON417" s="98">
        <f t="shared" si="5236"/>
        <v>0</v>
      </c>
      <c r="OO417" s="110"/>
      <c r="OP417" s="111"/>
      <c r="OQ417" s="107"/>
      <c r="OR417" s="22"/>
      <c r="OS417" s="132"/>
      <c r="OT417" s="133"/>
      <c r="OU417" s="98">
        <f t="shared" si="4688"/>
        <v>0</v>
      </c>
      <c r="OV417" s="133"/>
      <c r="OW417" s="133"/>
      <c r="OX417" s="133"/>
      <c r="OY417" s="100">
        <f t="shared" si="6403"/>
        <v>0</v>
      </c>
      <c r="OZ417" s="133"/>
      <c r="PA417" s="133"/>
      <c r="PB417" s="133"/>
      <c r="PC417" s="98">
        <f t="shared" si="5430"/>
        <v>0</v>
      </c>
      <c r="PD417" s="110"/>
      <c r="PE417" s="111"/>
      <c r="PF417" s="107"/>
      <c r="PG417" s="22"/>
      <c r="PH417" s="132"/>
      <c r="PI417" s="133"/>
      <c r="PJ417" s="98">
        <f t="shared" si="5237"/>
        <v>0</v>
      </c>
      <c r="PK417" s="133"/>
      <c r="PL417" s="133"/>
      <c r="PM417" s="133"/>
      <c r="PN417" s="100">
        <f t="shared" si="5238"/>
        <v>0</v>
      </c>
      <c r="PO417" s="133"/>
      <c r="PP417" s="133"/>
      <c r="PQ417" s="133"/>
      <c r="PR417" s="98">
        <f t="shared" si="5239"/>
        <v>0</v>
      </c>
      <c r="PS417" s="110"/>
      <c r="PT417" s="111"/>
      <c r="PU417" s="107"/>
      <c r="PV417" s="22"/>
      <c r="PW417" s="132"/>
      <c r="PX417" s="133"/>
      <c r="PY417" s="98">
        <f t="shared" si="5240"/>
        <v>0</v>
      </c>
      <c r="PZ417" s="133"/>
      <c r="QA417" s="133"/>
      <c r="QB417" s="133"/>
      <c r="QC417" s="100">
        <f t="shared" si="5241"/>
        <v>0</v>
      </c>
      <c r="QD417" s="133"/>
      <c r="QE417" s="133"/>
      <c r="QF417" s="133"/>
      <c r="QG417" s="98">
        <f t="shared" si="5242"/>
        <v>0</v>
      </c>
      <c r="QH417" s="110"/>
      <c r="QI417" s="111"/>
      <c r="QJ417" s="107"/>
      <c r="QK417" s="22"/>
      <c r="QL417" s="132"/>
      <c r="QM417" s="133"/>
      <c r="QN417" s="98">
        <f t="shared" si="5243"/>
        <v>0</v>
      </c>
      <c r="QO417" s="133"/>
      <c r="QP417" s="133"/>
      <c r="QQ417" s="133"/>
      <c r="QR417" s="100">
        <f t="shared" si="5244"/>
        <v>0</v>
      </c>
      <c r="QS417" s="133"/>
      <c r="QT417" s="133"/>
      <c r="QU417" s="133"/>
      <c r="QV417" s="98">
        <f t="shared" si="5245"/>
        <v>0</v>
      </c>
      <c r="QW417" s="110"/>
      <c r="QX417" s="111"/>
      <c r="QY417" s="107"/>
      <c r="QZ417" s="22"/>
      <c r="RA417" s="132"/>
      <c r="RB417" s="133"/>
      <c r="RC417" s="98">
        <f t="shared" si="5246"/>
        <v>0</v>
      </c>
      <c r="RD417" s="133"/>
      <c r="RE417" s="133"/>
      <c r="RF417" s="133"/>
      <c r="RG417" s="100">
        <f t="shared" si="5247"/>
        <v>0</v>
      </c>
      <c r="RH417" s="133"/>
      <c r="RI417" s="133"/>
      <c r="RJ417" s="133"/>
      <c r="RK417" s="98">
        <f t="shared" si="5248"/>
        <v>0</v>
      </c>
      <c r="RL417" s="110"/>
      <c r="RM417" s="111"/>
      <c r="RN417" s="107"/>
      <c r="RO417" s="22"/>
      <c r="RP417" s="132"/>
      <c r="RQ417" s="133"/>
      <c r="RR417" s="98">
        <f t="shared" si="5249"/>
        <v>0</v>
      </c>
      <c r="RS417" s="133"/>
      <c r="RT417" s="133"/>
      <c r="RU417" s="133"/>
      <c r="RV417" s="100">
        <f t="shared" si="5250"/>
        <v>0</v>
      </c>
      <c r="RW417" s="133"/>
      <c r="RX417" s="133"/>
      <c r="RY417" s="133"/>
      <c r="RZ417" s="98">
        <f t="shared" si="5251"/>
        <v>0</v>
      </c>
      <c r="SA417" s="110"/>
      <c r="SB417" s="111"/>
      <c r="SC417" s="107"/>
      <c r="SD417" s="22"/>
      <c r="SE417" s="132"/>
      <c r="SF417" s="133"/>
      <c r="SG417" s="98">
        <f t="shared" si="5252"/>
        <v>0</v>
      </c>
      <c r="SH417" s="133"/>
      <c r="SI417" s="133"/>
      <c r="SJ417" s="133"/>
      <c r="SK417" s="100">
        <f t="shared" si="5253"/>
        <v>0</v>
      </c>
      <c r="SL417" s="133"/>
      <c r="SM417" s="133"/>
      <c r="SN417" s="133"/>
      <c r="SO417" s="98">
        <f t="shared" si="5254"/>
        <v>0</v>
      </c>
      <c r="SP417" s="110"/>
      <c r="SQ417" s="111"/>
      <c r="SR417" s="107"/>
      <c r="SS417" s="22"/>
      <c r="ST417" s="132"/>
      <c r="SU417" s="133"/>
      <c r="SV417" s="98">
        <f t="shared" si="4682"/>
        <v>0</v>
      </c>
      <c r="SW417" s="133"/>
      <c r="SX417" s="133"/>
      <c r="SY417" s="133"/>
      <c r="SZ417" s="100">
        <f t="shared" si="4683"/>
        <v>0</v>
      </c>
      <c r="TA417" s="133"/>
      <c r="TB417" s="133"/>
      <c r="TC417" s="133"/>
      <c r="TD417" s="98">
        <f t="shared" si="4684"/>
        <v>0</v>
      </c>
      <c r="TE417" s="110"/>
      <c r="TF417" s="111"/>
      <c r="TG417" s="107"/>
      <c r="TH417" s="22"/>
      <c r="TI417" s="132"/>
      <c r="TJ417" s="133"/>
      <c r="TK417" s="98">
        <f t="shared" si="5255"/>
        <v>0</v>
      </c>
      <c r="TL417" s="133"/>
      <c r="TM417" s="133"/>
      <c r="TN417" s="133"/>
      <c r="TO417" s="100">
        <f t="shared" si="5256"/>
        <v>0</v>
      </c>
      <c r="TP417" s="133"/>
      <c r="TQ417" s="133"/>
      <c r="TR417" s="133"/>
      <c r="TS417" s="98">
        <f t="shared" si="5257"/>
        <v>0</v>
      </c>
      <c r="TT417" s="110"/>
      <c r="TU417" s="111"/>
      <c r="TV417" s="107"/>
      <c r="TW417" s="22"/>
      <c r="TX417" s="132"/>
      <c r="TY417" s="133"/>
      <c r="TZ417" s="98">
        <f t="shared" si="5258"/>
        <v>0</v>
      </c>
      <c r="UA417" s="133"/>
      <c r="UB417" s="133"/>
      <c r="UC417" s="133"/>
      <c r="UD417" s="100">
        <f t="shared" si="5259"/>
        <v>0</v>
      </c>
      <c r="UE417" s="133"/>
      <c r="UF417" s="133"/>
      <c r="UG417" s="133"/>
      <c r="UH417" s="98">
        <f t="shared" si="5260"/>
        <v>0</v>
      </c>
      <c r="UI417" s="110"/>
      <c r="UJ417" s="111"/>
      <c r="UK417" s="107"/>
      <c r="UL417" s="22"/>
      <c r="UM417" s="132"/>
      <c r="UN417" s="133"/>
      <c r="UO417" s="98">
        <f t="shared" si="5261"/>
        <v>0</v>
      </c>
      <c r="UP417" s="133"/>
      <c r="UQ417" s="133"/>
      <c r="UR417" s="133"/>
      <c r="US417" s="100">
        <f t="shared" si="5262"/>
        <v>0</v>
      </c>
      <c r="UT417" s="133"/>
      <c r="UU417" s="133"/>
      <c r="UV417" s="133"/>
      <c r="UW417" s="98">
        <f t="shared" si="5263"/>
        <v>0</v>
      </c>
      <c r="UX417" s="110"/>
      <c r="UY417" s="111"/>
      <c r="UZ417" s="107"/>
      <c r="VA417" s="22"/>
      <c r="VB417" s="132"/>
      <c r="VC417" s="133"/>
      <c r="VD417" s="98">
        <f t="shared" si="5264"/>
        <v>0</v>
      </c>
      <c r="VE417" s="133"/>
      <c r="VF417" s="133"/>
      <c r="VG417" s="133"/>
      <c r="VH417" s="100">
        <f t="shared" si="5265"/>
        <v>0</v>
      </c>
      <c r="VI417" s="133"/>
      <c r="VJ417" s="133"/>
      <c r="VK417" s="133"/>
      <c r="VL417" s="98">
        <f t="shared" si="5266"/>
        <v>0</v>
      </c>
      <c r="VM417" s="110"/>
      <c r="VN417" s="111"/>
      <c r="VO417" s="107"/>
      <c r="VP417" s="22"/>
      <c r="VQ417" s="132"/>
      <c r="VR417" s="133"/>
      <c r="VS417" s="98">
        <f t="shared" si="5267"/>
        <v>0</v>
      </c>
      <c r="VT417" s="133"/>
      <c r="VU417" s="133"/>
      <c r="VV417" s="133"/>
      <c r="VW417" s="100">
        <f t="shared" si="5268"/>
        <v>0</v>
      </c>
      <c r="VX417" s="133"/>
      <c r="VY417" s="133"/>
      <c r="VZ417" s="133"/>
      <c r="WA417" s="98">
        <f t="shared" si="5269"/>
        <v>0</v>
      </c>
      <c r="WB417" s="110"/>
      <c r="WC417" s="111"/>
      <c r="WD417" s="107"/>
      <c r="WE417" s="22"/>
    </row>
    <row r="418" spans="1:603" ht="16.5" customHeight="1">
      <c r="A418" s="94"/>
      <c r="B418" s="105" t="s">
        <v>309</v>
      </c>
      <c r="C418" s="106" t="s">
        <v>64</v>
      </c>
      <c r="D418" s="132"/>
      <c r="E418" s="133"/>
      <c r="F418" s="98">
        <f t="shared" si="4685"/>
        <v>0</v>
      </c>
      <c r="G418" s="133"/>
      <c r="H418" s="133"/>
      <c r="I418" s="133"/>
      <c r="J418" s="100">
        <f t="shared" si="7036"/>
        <v>0</v>
      </c>
      <c r="K418" s="133"/>
      <c r="L418" s="133"/>
      <c r="M418" s="133"/>
      <c r="N418" s="98">
        <f t="shared" si="6564"/>
        <v>0</v>
      </c>
      <c r="O418" s="110"/>
      <c r="P418" s="111"/>
      <c r="Q418" s="107"/>
      <c r="R418" s="22"/>
      <c r="S418" s="132"/>
      <c r="T418" s="133"/>
      <c r="U418" s="98">
        <f t="shared" si="5172"/>
        <v>0</v>
      </c>
      <c r="V418" s="133"/>
      <c r="W418" s="133"/>
      <c r="X418" s="133"/>
      <c r="Y418" s="100">
        <f t="shared" si="5173"/>
        <v>0</v>
      </c>
      <c r="Z418" s="133"/>
      <c r="AA418" s="133"/>
      <c r="AB418" s="133"/>
      <c r="AC418" s="98">
        <f t="shared" si="5174"/>
        <v>0</v>
      </c>
      <c r="AD418" s="110"/>
      <c r="AE418" s="111"/>
      <c r="AF418" s="107"/>
      <c r="AG418" s="22"/>
      <c r="AH418" s="132"/>
      <c r="AI418" s="133"/>
      <c r="AJ418" s="98">
        <f t="shared" si="5175"/>
        <v>0</v>
      </c>
      <c r="AK418" s="133"/>
      <c r="AL418" s="133"/>
      <c r="AM418" s="133"/>
      <c r="AN418" s="100">
        <f t="shared" si="5176"/>
        <v>0</v>
      </c>
      <c r="AO418" s="133"/>
      <c r="AP418" s="133"/>
      <c r="AQ418" s="133"/>
      <c r="AR418" s="98">
        <f t="shared" si="6081"/>
        <v>0</v>
      </c>
      <c r="AS418" s="110"/>
      <c r="AT418" s="111"/>
      <c r="AU418" s="107"/>
      <c r="AV418" s="22"/>
      <c r="AW418" s="132"/>
      <c r="AX418" s="133"/>
      <c r="AY418" s="98">
        <f t="shared" si="5178"/>
        <v>0</v>
      </c>
      <c r="AZ418" s="133"/>
      <c r="BA418" s="133"/>
      <c r="BB418" s="133"/>
      <c r="BC418" s="100">
        <f t="shared" si="5179"/>
        <v>0</v>
      </c>
      <c r="BD418" s="133"/>
      <c r="BE418" s="133"/>
      <c r="BF418" s="133"/>
      <c r="BG418" s="98">
        <f t="shared" si="5180"/>
        <v>0</v>
      </c>
      <c r="BH418" s="110"/>
      <c r="BI418" s="111"/>
      <c r="BJ418" s="107"/>
      <c r="BK418" s="22"/>
      <c r="BL418" s="132"/>
      <c r="BM418" s="133"/>
      <c r="BN418" s="98">
        <f t="shared" si="5181"/>
        <v>0</v>
      </c>
      <c r="BO418" s="133"/>
      <c r="BP418" s="133"/>
      <c r="BQ418" s="133"/>
      <c r="BR418" s="100">
        <f t="shared" si="5182"/>
        <v>0</v>
      </c>
      <c r="BS418" s="133"/>
      <c r="BT418" s="133"/>
      <c r="BU418" s="133"/>
      <c r="BV418" s="98">
        <f t="shared" si="5183"/>
        <v>0</v>
      </c>
      <c r="BW418" s="110"/>
      <c r="BX418" s="111"/>
      <c r="BY418" s="107"/>
      <c r="BZ418" s="23"/>
      <c r="CA418" s="132"/>
      <c r="CB418" s="133"/>
      <c r="CC418" s="98">
        <f t="shared" si="5184"/>
        <v>0</v>
      </c>
      <c r="CD418" s="133"/>
      <c r="CE418" s="133"/>
      <c r="CF418" s="133"/>
      <c r="CG418" s="100">
        <f t="shared" si="5185"/>
        <v>0</v>
      </c>
      <c r="CH418" s="133"/>
      <c r="CI418" s="133"/>
      <c r="CJ418" s="133"/>
      <c r="CK418" s="98">
        <f t="shared" si="5186"/>
        <v>0</v>
      </c>
      <c r="CL418" s="110"/>
      <c r="CM418" s="111"/>
      <c r="CN418" s="107"/>
      <c r="CO418" s="22"/>
      <c r="CP418" s="132"/>
      <c r="CQ418" s="133"/>
      <c r="CR418" s="98">
        <f t="shared" si="5187"/>
        <v>0</v>
      </c>
      <c r="CS418" s="133"/>
      <c r="CT418" s="133"/>
      <c r="CU418" s="133"/>
      <c r="CV418" s="100">
        <f t="shared" si="5188"/>
        <v>0</v>
      </c>
      <c r="CW418" s="133"/>
      <c r="CX418" s="133"/>
      <c r="CY418" s="133"/>
      <c r="CZ418" s="98">
        <f t="shared" si="5189"/>
        <v>0</v>
      </c>
      <c r="DA418" s="110"/>
      <c r="DB418" s="111"/>
      <c r="DC418" s="107"/>
      <c r="DD418" s="22"/>
      <c r="DE418" s="132"/>
      <c r="DF418" s="133"/>
      <c r="DG418" s="98">
        <f t="shared" si="5190"/>
        <v>0</v>
      </c>
      <c r="DH418" s="133"/>
      <c r="DI418" s="133"/>
      <c r="DJ418" s="133"/>
      <c r="DK418" s="100">
        <f t="shared" si="5191"/>
        <v>0</v>
      </c>
      <c r="DL418" s="133"/>
      <c r="DM418" s="133"/>
      <c r="DN418" s="133"/>
      <c r="DO418" s="98">
        <f t="shared" si="5192"/>
        <v>0</v>
      </c>
      <c r="DP418" s="110"/>
      <c r="DQ418" s="111"/>
      <c r="DR418" s="107"/>
      <c r="DS418" s="22"/>
      <c r="DT418" s="132"/>
      <c r="DU418" s="133"/>
      <c r="DV418" s="98">
        <f t="shared" si="5193"/>
        <v>0</v>
      </c>
      <c r="DW418" s="133"/>
      <c r="DX418" s="133"/>
      <c r="DY418" s="133"/>
      <c r="DZ418" s="100">
        <f t="shared" si="5194"/>
        <v>0</v>
      </c>
      <c r="EA418" s="133"/>
      <c r="EB418" s="133"/>
      <c r="EC418" s="133"/>
      <c r="ED418" s="98">
        <f t="shared" si="5195"/>
        <v>0</v>
      </c>
      <c r="EE418" s="110"/>
      <c r="EF418" s="111"/>
      <c r="EG418" s="107"/>
      <c r="EH418" s="22"/>
      <c r="EI418" s="132"/>
      <c r="EJ418" s="133"/>
      <c r="EK418" s="98">
        <f t="shared" si="5196"/>
        <v>0</v>
      </c>
      <c r="EL418" s="133"/>
      <c r="EM418" s="133"/>
      <c r="EN418" s="133"/>
      <c r="EO418" s="100">
        <f t="shared" si="5197"/>
        <v>0</v>
      </c>
      <c r="EP418" s="133"/>
      <c r="EQ418" s="133"/>
      <c r="ER418" s="133"/>
      <c r="ES418" s="98">
        <f t="shared" si="4849"/>
        <v>0</v>
      </c>
      <c r="ET418" s="110"/>
      <c r="EU418" s="111"/>
      <c r="EV418" s="107"/>
      <c r="EW418" s="22"/>
      <c r="EX418" s="132"/>
      <c r="EY418" s="133"/>
      <c r="EZ418" s="98">
        <f t="shared" si="5198"/>
        <v>0</v>
      </c>
      <c r="FA418" s="133"/>
      <c r="FB418" s="133"/>
      <c r="FC418" s="133"/>
      <c r="FD418" s="100">
        <f t="shared" si="5756"/>
        <v>0</v>
      </c>
      <c r="FE418" s="133"/>
      <c r="FF418" s="133"/>
      <c r="FG418" s="133"/>
      <c r="FH418" s="98">
        <f t="shared" si="7037"/>
        <v>0</v>
      </c>
      <c r="FI418" s="110"/>
      <c r="FJ418" s="111"/>
      <c r="FK418" s="107"/>
      <c r="FL418" s="22"/>
      <c r="FM418" s="132"/>
      <c r="FN418" s="133"/>
      <c r="FO418" s="98">
        <f t="shared" si="7038"/>
        <v>0</v>
      </c>
      <c r="FP418" s="133"/>
      <c r="FQ418" s="133"/>
      <c r="FR418" s="133"/>
      <c r="FS418" s="100">
        <f t="shared" si="5757"/>
        <v>0</v>
      </c>
      <c r="FT418" s="133"/>
      <c r="FU418" s="133"/>
      <c r="FV418" s="133"/>
      <c r="FW418" s="98">
        <f t="shared" si="6083"/>
        <v>0</v>
      </c>
      <c r="FX418" s="110"/>
      <c r="FY418" s="111"/>
      <c r="FZ418" s="107"/>
      <c r="GA418" s="22"/>
      <c r="GB418" s="132">
        <v>15</v>
      </c>
      <c r="GC418" s="133">
        <v>10</v>
      </c>
      <c r="GD418" s="98">
        <f t="shared" si="5200"/>
        <v>25</v>
      </c>
      <c r="GE418" s="133">
        <v>45</v>
      </c>
      <c r="GF418" s="133"/>
      <c r="GG418" s="133"/>
      <c r="GH418" s="100">
        <f t="shared" si="5201"/>
        <v>45</v>
      </c>
      <c r="GI418" s="133"/>
      <c r="GJ418" s="133">
        <v>0.4</v>
      </c>
      <c r="GK418" s="133"/>
      <c r="GL418" s="98">
        <f t="shared" si="5202"/>
        <v>0.4</v>
      </c>
      <c r="GM418" s="110">
        <v>0.4</v>
      </c>
      <c r="GN418" s="111">
        <v>5</v>
      </c>
      <c r="GO418" s="107"/>
      <c r="GP418" s="22"/>
      <c r="GQ418" s="132"/>
      <c r="GR418" s="133"/>
      <c r="GS418" s="98">
        <f t="shared" si="5203"/>
        <v>0</v>
      </c>
      <c r="GT418" s="133"/>
      <c r="GU418" s="133"/>
      <c r="GV418" s="133"/>
      <c r="GW418" s="100">
        <f t="shared" si="5204"/>
        <v>0</v>
      </c>
      <c r="GX418" s="133"/>
      <c r="GY418" s="133"/>
      <c r="GZ418" s="133"/>
      <c r="HA418" s="98">
        <f t="shared" si="5205"/>
        <v>0</v>
      </c>
      <c r="HB418" s="110"/>
      <c r="HC418" s="111"/>
      <c r="HD418" s="107"/>
      <c r="HE418" s="22"/>
      <c r="HF418" s="132"/>
      <c r="HG418" s="133"/>
      <c r="HH418" s="98">
        <f t="shared" si="5206"/>
        <v>0</v>
      </c>
      <c r="HI418" s="133"/>
      <c r="HJ418" s="133"/>
      <c r="HK418" s="133"/>
      <c r="HL418" s="100">
        <f t="shared" si="5207"/>
        <v>0</v>
      </c>
      <c r="HM418" s="133"/>
      <c r="HN418" s="133"/>
      <c r="HO418" s="133"/>
      <c r="HP418" s="98">
        <f t="shared" si="6082"/>
        <v>0</v>
      </c>
      <c r="HQ418" s="110"/>
      <c r="HR418" s="111"/>
      <c r="HS418" s="107"/>
      <c r="HT418" s="22"/>
      <c r="HU418" s="132"/>
      <c r="HV418" s="133"/>
      <c r="HW418" s="98">
        <f t="shared" si="5755"/>
        <v>0</v>
      </c>
      <c r="HX418" s="133"/>
      <c r="HY418" s="133"/>
      <c r="HZ418" s="133"/>
      <c r="IA418" s="100">
        <f t="shared" si="5759"/>
        <v>0</v>
      </c>
      <c r="IB418" s="133"/>
      <c r="IC418" s="133"/>
      <c r="ID418" s="133"/>
      <c r="IE418" s="98">
        <f t="shared" si="5211"/>
        <v>0</v>
      </c>
      <c r="IF418" s="110"/>
      <c r="IG418" s="111"/>
      <c r="IH418" s="107"/>
      <c r="II418" s="22"/>
      <c r="IJ418" s="132"/>
      <c r="IK418" s="133"/>
      <c r="IL418" s="98">
        <f t="shared" si="5752"/>
        <v>0</v>
      </c>
      <c r="IM418" s="133"/>
      <c r="IN418" s="133"/>
      <c r="IO418" s="133"/>
      <c r="IP418" s="100">
        <f t="shared" si="4678"/>
        <v>0</v>
      </c>
      <c r="IQ418" s="133"/>
      <c r="IR418" s="133"/>
      <c r="IS418" s="133"/>
      <c r="IT418" s="98">
        <f t="shared" si="5753"/>
        <v>0</v>
      </c>
      <c r="IU418" s="110"/>
      <c r="IV418" s="111"/>
      <c r="IW418" s="107"/>
      <c r="IX418" s="22"/>
      <c r="IY418" s="132"/>
      <c r="IZ418" s="133"/>
      <c r="JA418" s="98">
        <f t="shared" si="5212"/>
        <v>0</v>
      </c>
      <c r="JB418" s="133"/>
      <c r="JC418" s="133"/>
      <c r="JD418" s="133"/>
      <c r="JE418" s="100">
        <f t="shared" si="5213"/>
        <v>0</v>
      </c>
      <c r="JF418" s="133"/>
      <c r="JG418" s="133"/>
      <c r="JH418" s="133"/>
      <c r="JI418" s="98">
        <f t="shared" si="5214"/>
        <v>0</v>
      </c>
      <c r="JJ418" s="110"/>
      <c r="JK418" s="111"/>
      <c r="JL418" s="107"/>
      <c r="JM418" s="22"/>
      <c r="JN418" s="132"/>
      <c r="JO418" s="133"/>
      <c r="JP418" s="98">
        <f t="shared" si="5215"/>
        <v>0</v>
      </c>
      <c r="JQ418" s="133"/>
      <c r="JR418" s="133"/>
      <c r="JS418" s="133"/>
      <c r="JT418" s="100">
        <f t="shared" si="5216"/>
        <v>0</v>
      </c>
      <c r="JU418" s="133"/>
      <c r="JV418" s="133"/>
      <c r="JW418" s="133"/>
      <c r="JX418" s="98">
        <f t="shared" si="5217"/>
        <v>0</v>
      </c>
      <c r="JY418" s="110"/>
      <c r="JZ418" s="111"/>
      <c r="KA418" s="107"/>
      <c r="KB418" s="22"/>
      <c r="KC418" s="132"/>
      <c r="KD418" s="133"/>
      <c r="KE418" s="98">
        <f t="shared" si="5218"/>
        <v>0</v>
      </c>
      <c r="KF418" s="133"/>
      <c r="KG418" s="133"/>
      <c r="KH418" s="133"/>
      <c r="KI418" s="100">
        <f t="shared" si="5219"/>
        <v>0</v>
      </c>
      <c r="KJ418" s="133"/>
      <c r="KK418" s="133"/>
      <c r="KL418" s="133"/>
      <c r="KM418" s="98">
        <f t="shared" si="5920"/>
        <v>0</v>
      </c>
      <c r="KN418" s="110"/>
      <c r="KO418" s="111"/>
      <c r="KP418" s="107"/>
      <c r="KQ418" s="22"/>
      <c r="KR418" s="132"/>
      <c r="KS418" s="133"/>
      <c r="KT418" s="98">
        <f t="shared" si="5220"/>
        <v>0</v>
      </c>
      <c r="KU418" s="133"/>
      <c r="KV418" s="133"/>
      <c r="KW418" s="133"/>
      <c r="KX418" s="100">
        <f t="shared" si="5758"/>
        <v>0</v>
      </c>
      <c r="KY418" s="133"/>
      <c r="KZ418" s="133"/>
      <c r="LA418" s="133"/>
      <c r="LB418" s="98">
        <f t="shared" si="5221"/>
        <v>0</v>
      </c>
      <c r="LC418" s="110"/>
      <c r="LD418" s="111"/>
      <c r="LE418" s="107"/>
      <c r="LF418" s="22"/>
      <c r="LG418" s="132"/>
      <c r="LH418" s="133"/>
      <c r="LI418" s="98">
        <f t="shared" si="5222"/>
        <v>0</v>
      </c>
      <c r="LJ418" s="133"/>
      <c r="LK418" s="133"/>
      <c r="LL418" s="133"/>
      <c r="LM418" s="100">
        <f t="shared" si="5223"/>
        <v>0</v>
      </c>
      <c r="LN418" s="133"/>
      <c r="LO418" s="133"/>
      <c r="LP418" s="133"/>
      <c r="LQ418" s="98">
        <f t="shared" si="5224"/>
        <v>0</v>
      </c>
      <c r="LR418" s="110"/>
      <c r="LS418" s="111"/>
      <c r="LT418" s="107"/>
      <c r="LU418" s="22"/>
      <c r="LV418" s="132"/>
      <c r="LW418" s="133"/>
      <c r="LX418" s="98">
        <f t="shared" si="4356"/>
        <v>0</v>
      </c>
      <c r="LY418" s="133"/>
      <c r="LZ418" s="133"/>
      <c r="MA418" s="133"/>
      <c r="MB418" s="100">
        <f t="shared" si="5225"/>
        <v>0</v>
      </c>
      <c r="MC418" s="133"/>
      <c r="MD418" s="133"/>
      <c r="ME418" s="133"/>
      <c r="MF418" s="98">
        <f t="shared" si="5226"/>
        <v>0</v>
      </c>
      <c r="MG418" s="110"/>
      <c r="MH418" s="111"/>
      <c r="MI418" s="107"/>
      <c r="MJ418" s="22"/>
      <c r="MK418" s="132"/>
      <c r="ML418" s="133"/>
      <c r="MM418" s="98">
        <f t="shared" si="5227"/>
        <v>0</v>
      </c>
      <c r="MN418" s="133"/>
      <c r="MO418" s="133"/>
      <c r="MP418" s="133"/>
      <c r="MQ418" s="100">
        <f t="shared" si="5228"/>
        <v>0</v>
      </c>
      <c r="MR418" s="133"/>
      <c r="MS418" s="133"/>
      <c r="MT418" s="133"/>
      <c r="MU418" s="98">
        <f t="shared" si="4850"/>
        <v>0</v>
      </c>
      <c r="MV418" s="110"/>
      <c r="MW418" s="111"/>
      <c r="MX418" s="107"/>
      <c r="MY418" s="22"/>
      <c r="MZ418" s="132"/>
      <c r="NA418" s="133"/>
      <c r="NB418" s="98">
        <f t="shared" si="5229"/>
        <v>0</v>
      </c>
      <c r="NC418" s="133"/>
      <c r="ND418" s="133"/>
      <c r="NE418" s="133"/>
      <c r="NF418" s="100">
        <f t="shared" si="5230"/>
        <v>0</v>
      </c>
      <c r="NG418" s="133"/>
      <c r="NH418" s="133"/>
      <c r="NI418" s="133"/>
      <c r="NJ418" s="98">
        <f t="shared" si="5231"/>
        <v>0</v>
      </c>
      <c r="NK418" s="110"/>
      <c r="NL418" s="111"/>
      <c r="NM418" s="107"/>
      <c r="NN418" s="22"/>
      <c r="NO418" s="132"/>
      <c r="NP418" s="133"/>
      <c r="NQ418" s="98">
        <f t="shared" si="5232"/>
        <v>0</v>
      </c>
      <c r="NR418" s="133"/>
      <c r="NS418" s="133"/>
      <c r="NT418" s="133"/>
      <c r="NU418" s="100">
        <f t="shared" si="5233"/>
        <v>0</v>
      </c>
      <c r="NV418" s="133"/>
      <c r="NW418" s="133"/>
      <c r="NX418" s="133"/>
      <c r="NY418" s="98">
        <f t="shared" si="5234"/>
        <v>0</v>
      </c>
      <c r="NZ418" s="110"/>
      <c r="OA418" s="111"/>
      <c r="OB418" s="107"/>
      <c r="OC418" s="22"/>
      <c r="OD418" s="132"/>
      <c r="OE418" s="133"/>
      <c r="OF418" s="98">
        <f t="shared" si="4681"/>
        <v>0</v>
      </c>
      <c r="OG418" s="133"/>
      <c r="OH418" s="133"/>
      <c r="OI418" s="133"/>
      <c r="OJ418" s="100">
        <f t="shared" si="5235"/>
        <v>0</v>
      </c>
      <c r="OK418" s="133"/>
      <c r="OL418" s="133"/>
      <c r="OM418" s="133"/>
      <c r="ON418" s="98">
        <f t="shared" si="5236"/>
        <v>0</v>
      </c>
      <c r="OO418" s="110"/>
      <c r="OP418" s="111"/>
      <c r="OQ418" s="107"/>
      <c r="OR418" s="22"/>
      <c r="OS418" s="132"/>
      <c r="OT418" s="133"/>
      <c r="OU418" s="98">
        <f t="shared" si="4688"/>
        <v>0</v>
      </c>
      <c r="OV418" s="133"/>
      <c r="OW418" s="133"/>
      <c r="OX418" s="133"/>
      <c r="OY418" s="100">
        <f t="shared" si="6403"/>
        <v>0</v>
      </c>
      <c r="OZ418" s="133"/>
      <c r="PA418" s="133"/>
      <c r="PB418" s="133"/>
      <c r="PC418" s="98">
        <f t="shared" si="5430"/>
        <v>0</v>
      </c>
      <c r="PD418" s="110"/>
      <c r="PE418" s="111"/>
      <c r="PF418" s="107"/>
      <c r="PG418" s="22"/>
      <c r="PH418" s="132"/>
      <c r="PI418" s="133"/>
      <c r="PJ418" s="98">
        <f t="shared" si="5237"/>
        <v>0</v>
      </c>
      <c r="PK418" s="133"/>
      <c r="PL418" s="133"/>
      <c r="PM418" s="133"/>
      <c r="PN418" s="100">
        <f t="shared" si="5238"/>
        <v>0</v>
      </c>
      <c r="PO418" s="133"/>
      <c r="PP418" s="133"/>
      <c r="PQ418" s="133"/>
      <c r="PR418" s="98">
        <f t="shared" si="5239"/>
        <v>0</v>
      </c>
      <c r="PS418" s="110"/>
      <c r="PT418" s="111"/>
      <c r="PU418" s="107"/>
      <c r="PV418" s="22"/>
      <c r="PW418" s="132"/>
      <c r="PX418" s="133"/>
      <c r="PY418" s="98">
        <f t="shared" si="5240"/>
        <v>0</v>
      </c>
      <c r="PZ418" s="133"/>
      <c r="QA418" s="133"/>
      <c r="QB418" s="133"/>
      <c r="QC418" s="100">
        <f t="shared" si="5241"/>
        <v>0</v>
      </c>
      <c r="QD418" s="133"/>
      <c r="QE418" s="133"/>
      <c r="QF418" s="133"/>
      <c r="QG418" s="98">
        <f t="shared" si="5242"/>
        <v>0</v>
      </c>
      <c r="QH418" s="110"/>
      <c r="QI418" s="111"/>
      <c r="QJ418" s="107"/>
      <c r="QK418" s="22"/>
      <c r="QL418" s="132"/>
      <c r="QM418" s="133"/>
      <c r="QN418" s="98">
        <f t="shared" si="5243"/>
        <v>0</v>
      </c>
      <c r="QO418" s="133"/>
      <c r="QP418" s="133"/>
      <c r="QQ418" s="133"/>
      <c r="QR418" s="100">
        <f t="shared" si="5244"/>
        <v>0</v>
      </c>
      <c r="QS418" s="133"/>
      <c r="QT418" s="133"/>
      <c r="QU418" s="133"/>
      <c r="QV418" s="98">
        <f t="shared" si="5245"/>
        <v>0</v>
      </c>
      <c r="QW418" s="110"/>
      <c r="QX418" s="111"/>
      <c r="QY418" s="107"/>
      <c r="QZ418" s="22"/>
      <c r="RA418" s="132"/>
      <c r="RB418" s="133"/>
      <c r="RC418" s="98">
        <f t="shared" si="5246"/>
        <v>0</v>
      </c>
      <c r="RD418" s="133"/>
      <c r="RE418" s="133"/>
      <c r="RF418" s="133"/>
      <c r="RG418" s="100">
        <f t="shared" si="5247"/>
        <v>0</v>
      </c>
      <c r="RH418" s="133"/>
      <c r="RI418" s="133"/>
      <c r="RJ418" s="133"/>
      <c r="RK418" s="98">
        <f t="shared" si="5248"/>
        <v>0</v>
      </c>
      <c r="RL418" s="110"/>
      <c r="RM418" s="111"/>
      <c r="RN418" s="107"/>
      <c r="RO418" s="22"/>
      <c r="RP418" s="132"/>
      <c r="RQ418" s="133"/>
      <c r="RR418" s="98">
        <f t="shared" si="5249"/>
        <v>0</v>
      </c>
      <c r="RS418" s="133"/>
      <c r="RT418" s="133"/>
      <c r="RU418" s="133"/>
      <c r="RV418" s="100">
        <f t="shared" si="5250"/>
        <v>0</v>
      </c>
      <c r="RW418" s="133"/>
      <c r="RX418" s="133"/>
      <c r="RY418" s="133"/>
      <c r="RZ418" s="98">
        <f t="shared" si="5251"/>
        <v>0</v>
      </c>
      <c r="SA418" s="110"/>
      <c r="SB418" s="111"/>
      <c r="SC418" s="107"/>
      <c r="SD418" s="22"/>
      <c r="SE418" s="132"/>
      <c r="SF418" s="133"/>
      <c r="SG418" s="98">
        <f t="shared" si="5252"/>
        <v>0</v>
      </c>
      <c r="SH418" s="133"/>
      <c r="SI418" s="133"/>
      <c r="SJ418" s="133"/>
      <c r="SK418" s="100">
        <f t="shared" si="5253"/>
        <v>0</v>
      </c>
      <c r="SL418" s="133"/>
      <c r="SM418" s="133"/>
      <c r="SN418" s="133"/>
      <c r="SO418" s="98">
        <f t="shared" si="5254"/>
        <v>0</v>
      </c>
      <c r="SP418" s="110"/>
      <c r="SQ418" s="111"/>
      <c r="SR418" s="107"/>
      <c r="SS418" s="22"/>
      <c r="ST418" s="132"/>
      <c r="SU418" s="133"/>
      <c r="SV418" s="98">
        <f t="shared" si="4682"/>
        <v>0</v>
      </c>
      <c r="SW418" s="133"/>
      <c r="SX418" s="133"/>
      <c r="SY418" s="133"/>
      <c r="SZ418" s="100">
        <f t="shared" si="4683"/>
        <v>0</v>
      </c>
      <c r="TA418" s="133"/>
      <c r="TB418" s="133"/>
      <c r="TC418" s="133"/>
      <c r="TD418" s="98">
        <f t="shared" si="4684"/>
        <v>0</v>
      </c>
      <c r="TE418" s="110"/>
      <c r="TF418" s="111"/>
      <c r="TG418" s="107"/>
      <c r="TH418" s="22"/>
      <c r="TI418" s="132"/>
      <c r="TJ418" s="133"/>
      <c r="TK418" s="98">
        <f t="shared" si="5255"/>
        <v>0</v>
      </c>
      <c r="TL418" s="133"/>
      <c r="TM418" s="133"/>
      <c r="TN418" s="133"/>
      <c r="TO418" s="100">
        <f t="shared" si="5256"/>
        <v>0</v>
      </c>
      <c r="TP418" s="133"/>
      <c r="TQ418" s="133"/>
      <c r="TR418" s="133"/>
      <c r="TS418" s="98">
        <f t="shared" si="5257"/>
        <v>0</v>
      </c>
      <c r="TT418" s="110"/>
      <c r="TU418" s="111"/>
      <c r="TV418" s="107"/>
      <c r="TW418" s="22"/>
      <c r="TX418" s="132"/>
      <c r="TY418" s="133"/>
      <c r="TZ418" s="98">
        <f t="shared" si="5258"/>
        <v>0</v>
      </c>
      <c r="UA418" s="133"/>
      <c r="UB418" s="133"/>
      <c r="UC418" s="133"/>
      <c r="UD418" s="100">
        <f t="shared" si="5259"/>
        <v>0</v>
      </c>
      <c r="UE418" s="133"/>
      <c r="UF418" s="133"/>
      <c r="UG418" s="133"/>
      <c r="UH418" s="98">
        <f t="shared" si="5260"/>
        <v>0</v>
      </c>
      <c r="UI418" s="110"/>
      <c r="UJ418" s="111"/>
      <c r="UK418" s="107"/>
      <c r="UL418" s="22"/>
      <c r="UM418" s="132"/>
      <c r="UN418" s="133"/>
      <c r="UO418" s="98">
        <f t="shared" si="5261"/>
        <v>0</v>
      </c>
      <c r="UP418" s="133"/>
      <c r="UQ418" s="133"/>
      <c r="UR418" s="133"/>
      <c r="US418" s="100">
        <f t="shared" si="5262"/>
        <v>0</v>
      </c>
      <c r="UT418" s="133"/>
      <c r="UU418" s="133"/>
      <c r="UV418" s="133"/>
      <c r="UW418" s="98">
        <f t="shared" si="5263"/>
        <v>0</v>
      </c>
      <c r="UX418" s="110"/>
      <c r="UY418" s="111"/>
      <c r="UZ418" s="107"/>
      <c r="VA418" s="22"/>
      <c r="VB418" s="132"/>
      <c r="VC418" s="133"/>
      <c r="VD418" s="98">
        <f t="shared" si="5264"/>
        <v>0</v>
      </c>
      <c r="VE418" s="133"/>
      <c r="VF418" s="133"/>
      <c r="VG418" s="133"/>
      <c r="VH418" s="100">
        <f t="shared" si="5265"/>
        <v>0</v>
      </c>
      <c r="VI418" s="133"/>
      <c r="VJ418" s="133"/>
      <c r="VK418" s="133"/>
      <c r="VL418" s="98">
        <f t="shared" si="5266"/>
        <v>0</v>
      </c>
      <c r="VM418" s="110"/>
      <c r="VN418" s="111"/>
      <c r="VO418" s="107"/>
      <c r="VP418" s="22"/>
      <c r="VQ418" s="132"/>
      <c r="VR418" s="133"/>
      <c r="VS418" s="98">
        <f t="shared" si="5267"/>
        <v>0</v>
      </c>
      <c r="VT418" s="133"/>
      <c r="VU418" s="133"/>
      <c r="VV418" s="133"/>
      <c r="VW418" s="100">
        <f t="shared" si="5268"/>
        <v>0</v>
      </c>
      <c r="VX418" s="133"/>
      <c r="VY418" s="133"/>
      <c r="VZ418" s="133"/>
      <c r="WA418" s="98">
        <f t="shared" si="5269"/>
        <v>0</v>
      </c>
      <c r="WB418" s="110"/>
      <c r="WC418" s="111"/>
      <c r="WD418" s="107"/>
      <c r="WE418" s="22"/>
    </row>
    <row r="419" spans="1:603" ht="16.5" customHeight="1">
      <c r="A419" s="94"/>
      <c r="B419" s="105" t="s">
        <v>309</v>
      </c>
      <c r="C419" s="106" t="s">
        <v>65</v>
      </c>
      <c r="D419" s="132"/>
      <c r="E419" s="133"/>
      <c r="F419" s="98">
        <f t="shared" si="4685"/>
        <v>0</v>
      </c>
      <c r="G419" s="133"/>
      <c r="H419" s="133"/>
      <c r="I419" s="133"/>
      <c r="J419" s="100">
        <f t="shared" si="7036"/>
        <v>0</v>
      </c>
      <c r="K419" s="133"/>
      <c r="L419" s="133"/>
      <c r="M419" s="133"/>
      <c r="N419" s="98">
        <f t="shared" si="6564"/>
        <v>0</v>
      </c>
      <c r="O419" s="110"/>
      <c r="P419" s="111"/>
      <c r="Q419" s="107"/>
      <c r="R419" s="22"/>
      <c r="S419" s="132"/>
      <c r="T419" s="133"/>
      <c r="U419" s="98">
        <f t="shared" si="5172"/>
        <v>0</v>
      </c>
      <c r="V419" s="133"/>
      <c r="W419" s="133"/>
      <c r="X419" s="133"/>
      <c r="Y419" s="100">
        <f t="shared" si="5173"/>
        <v>0</v>
      </c>
      <c r="Z419" s="133"/>
      <c r="AA419" s="133"/>
      <c r="AB419" s="133"/>
      <c r="AC419" s="98">
        <f t="shared" si="5174"/>
        <v>0</v>
      </c>
      <c r="AD419" s="110"/>
      <c r="AE419" s="111"/>
      <c r="AF419" s="107"/>
      <c r="AG419" s="22"/>
      <c r="AH419" s="132"/>
      <c r="AI419" s="133"/>
      <c r="AJ419" s="98">
        <f t="shared" si="5175"/>
        <v>0</v>
      </c>
      <c r="AK419" s="133"/>
      <c r="AL419" s="133"/>
      <c r="AM419" s="133"/>
      <c r="AN419" s="100">
        <f t="shared" si="5176"/>
        <v>0</v>
      </c>
      <c r="AO419" s="133"/>
      <c r="AP419" s="133"/>
      <c r="AQ419" s="133"/>
      <c r="AR419" s="98">
        <f t="shared" si="6081"/>
        <v>0</v>
      </c>
      <c r="AS419" s="110"/>
      <c r="AT419" s="111"/>
      <c r="AU419" s="107"/>
      <c r="AV419" s="22"/>
      <c r="AW419" s="132"/>
      <c r="AX419" s="133"/>
      <c r="AY419" s="98">
        <f t="shared" si="5178"/>
        <v>0</v>
      </c>
      <c r="AZ419" s="133"/>
      <c r="BA419" s="133"/>
      <c r="BB419" s="133"/>
      <c r="BC419" s="100">
        <f t="shared" si="5179"/>
        <v>0</v>
      </c>
      <c r="BD419" s="133"/>
      <c r="BE419" s="133"/>
      <c r="BF419" s="133"/>
      <c r="BG419" s="98">
        <f t="shared" si="5180"/>
        <v>0</v>
      </c>
      <c r="BH419" s="110"/>
      <c r="BI419" s="111"/>
      <c r="BJ419" s="107"/>
      <c r="BK419" s="22"/>
      <c r="BL419" s="132"/>
      <c r="BM419" s="133"/>
      <c r="BN419" s="98">
        <f t="shared" si="5181"/>
        <v>0</v>
      </c>
      <c r="BO419" s="133"/>
      <c r="BP419" s="133"/>
      <c r="BQ419" s="133"/>
      <c r="BR419" s="100">
        <f t="shared" si="5182"/>
        <v>0</v>
      </c>
      <c r="BS419" s="133"/>
      <c r="BT419" s="133"/>
      <c r="BU419" s="133"/>
      <c r="BV419" s="98">
        <f t="shared" si="5183"/>
        <v>0</v>
      </c>
      <c r="BW419" s="110"/>
      <c r="BX419" s="111"/>
      <c r="BY419" s="107"/>
      <c r="BZ419" s="23"/>
      <c r="CA419" s="132"/>
      <c r="CB419" s="133"/>
      <c r="CC419" s="98">
        <f t="shared" si="5184"/>
        <v>0</v>
      </c>
      <c r="CD419" s="133"/>
      <c r="CE419" s="133"/>
      <c r="CF419" s="133"/>
      <c r="CG419" s="100">
        <f t="shared" si="5185"/>
        <v>0</v>
      </c>
      <c r="CH419" s="133"/>
      <c r="CI419" s="133"/>
      <c r="CJ419" s="133"/>
      <c r="CK419" s="98">
        <f t="shared" si="5186"/>
        <v>0</v>
      </c>
      <c r="CL419" s="110"/>
      <c r="CM419" s="111"/>
      <c r="CN419" s="107"/>
      <c r="CO419" s="22"/>
      <c r="CP419" s="132"/>
      <c r="CQ419" s="133"/>
      <c r="CR419" s="98">
        <f t="shared" si="5187"/>
        <v>0</v>
      </c>
      <c r="CS419" s="133"/>
      <c r="CT419" s="133"/>
      <c r="CU419" s="133"/>
      <c r="CV419" s="100">
        <f t="shared" si="5188"/>
        <v>0</v>
      </c>
      <c r="CW419" s="133"/>
      <c r="CX419" s="133"/>
      <c r="CY419" s="133"/>
      <c r="CZ419" s="98">
        <f t="shared" si="5189"/>
        <v>0</v>
      </c>
      <c r="DA419" s="110"/>
      <c r="DB419" s="111"/>
      <c r="DC419" s="107"/>
      <c r="DD419" s="22"/>
      <c r="DE419" s="132"/>
      <c r="DF419" s="133"/>
      <c r="DG419" s="98">
        <f t="shared" si="5190"/>
        <v>0</v>
      </c>
      <c r="DH419" s="133"/>
      <c r="DI419" s="133"/>
      <c r="DJ419" s="133"/>
      <c r="DK419" s="100">
        <f t="shared" si="5191"/>
        <v>0</v>
      </c>
      <c r="DL419" s="133"/>
      <c r="DM419" s="133"/>
      <c r="DN419" s="133"/>
      <c r="DO419" s="98">
        <f t="shared" si="5192"/>
        <v>0</v>
      </c>
      <c r="DP419" s="110"/>
      <c r="DQ419" s="111"/>
      <c r="DR419" s="107"/>
      <c r="DS419" s="22"/>
      <c r="DT419" s="132"/>
      <c r="DU419" s="133"/>
      <c r="DV419" s="98">
        <f t="shared" si="5193"/>
        <v>0</v>
      </c>
      <c r="DW419" s="133"/>
      <c r="DX419" s="133"/>
      <c r="DY419" s="133"/>
      <c r="DZ419" s="100">
        <f t="shared" si="5194"/>
        <v>0</v>
      </c>
      <c r="EA419" s="133"/>
      <c r="EB419" s="133"/>
      <c r="EC419" s="133"/>
      <c r="ED419" s="98">
        <f t="shared" si="5195"/>
        <v>0</v>
      </c>
      <c r="EE419" s="110"/>
      <c r="EF419" s="111"/>
      <c r="EG419" s="107"/>
      <c r="EH419" s="22"/>
      <c r="EI419" s="132"/>
      <c r="EJ419" s="133"/>
      <c r="EK419" s="98">
        <f t="shared" si="5196"/>
        <v>0</v>
      </c>
      <c r="EL419" s="133"/>
      <c r="EM419" s="133"/>
      <c r="EN419" s="133"/>
      <c r="EO419" s="100">
        <f t="shared" si="5197"/>
        <v>0</v>
      </c>
      <c r="EP419" s="133"/>
      <c r="EQ419" s="133"/>
      <c r="ER419" s="133"/>
      <c r="ES419" s="98">
        <f t="shared" si="4849"/>
        <v>0</v>
      </c>
      <c r="ET419" s="110"/>
      <c r="EU419" s="111"/>
      <c r="EV419" s="107"/>
      <c r="EW419" s="22"/>
      <c r="EX419" s="132"/>
      <c r="EY419" s="133"/>
      <c r="EZ419" s="98">
        <f t="shared" si="5198"/>
        <v>0</v>
      </c>
      <c r="FA419" s="133"/>
      <c r="FB419" s="133"/>
      <c r="FC419" s="133"/>
      <c r="FD419" s="100">
        <f t="shared" si="5756"/>
        <v>0</v>
      </c>
      <c r="FE419" s="133"/>
      <c r="FF419" s="133"/>
      <c r="FG419" s="133"/>
      <c r="FH419" s="98">
        <f t="shared" si="7037"/>
        <v>0</v>
      </c>
      <c r="FI419" s="110"/>
      <c r="FJ419" s="111"/>
      <c r="FK419" s="107"/>
      <c r="FL419" s="22"/>
      <c r="FM419" s="132"/>
      <c r="FN419" s="133"/>
      <c r="FO419" s="98">
        <f t="shared" si="7038"/>
        <v>0</v>
      </c>
      <c r="FP419" s="133"/>
      <c r="FQ419" s="133"/>
      <c r="FR419" s="133"/>
      <c r="FS419" s="100">
        <f t="shared" si="5757"/>
        <v>0</v>
      </c>
      <c r="FT419" s="133"/>
      <c r="FU419" s="133"/>
      <c r="FV419" s="133"/>
      <c r="FW419" s="98">
        <f t="shared" si="6083"/>
        <v>0</v>
      </c>
      <c r="FX419" s="110"/>
      <c r="FY419" s="111"/>
      <c r="FZ419" s="107"/>
      <c r="GA419" s="22"/>
      <c r="GB419" s="132"/>
      <c r="GC419" s="133"/>
      <c r="GD419" s="98">
        <f t="shared" si="5200"/>
        <v>0</v>
      </c>
      <c r="GE419" s="133"/>
      <c r="GF419" s="133"/>
      <c r="GG419" s="133"/>
      <c r="GH419" s="100">
        <f t="shared" si="5201"/>
        <v>0</v>
      </c>
      <c r="GI419" s="133"/>
      <c r="GJ419" s="133"/>
      <c r="GK419" s="133"/>
      <c r="GL419" s="98">
        <f t="shared" si="5202"/>
        <v>0</v>
      </c>
      <c r="GM419" s="110"/>
      <c r="GN419" s="111"/>
      <c r="GO419" s="107"/>
      <c r="GP419" s="22"/>
      <c r="GQ419" s="132"/>
      <c r="GR419" s="133"/>
      <c r="GS419" s="98">
        <f t="shared" si="5203"/>
        <v>0</v>
      </c>
      <c r="GT419" s="133"/>
      <c r="GU419" s="133"/>
      <c r="GV419" s="133"/>
      <c r="GW419" s="100">
        <f t="shared" si="5204"/>
        <v>0</v>
      </c>
      <c r="GX419" s="133"/>
      <c r="GY419" s="133"/>
      <c r="GZ419" s="133"/>
      <c r="HA419" s="98">
        <f t="shared" si="5205"/>
        <v>0</v>
      </c>
      <c r="HB419" s="110"/>
      <c r="HC419" s="111"/>
      <c r="HD419" s="107"/>
      <c r="HE419" s="22"/>
      <c r="HF419" s="132"/>
      <c r="HG419" s="133"/>
      <c r="HH419" s="98">
        <f t="shared" si="5206"/>
        <v>0</v>
      </c>
      <c r="HI419" s="133"/>
      <c r="HJ419" s="133"/>
      <c r="HK419" s="133"/>
      <c r="HL419" s="100">
        <f t="shared" si="5207"/>
        <v>0</v>
      </c>
      <c r="HM419" s="133"/>
      <c r="HN419" s="133"/>
      <c r="HO419" s="133"/>
      <c r="HP419" s="98">
        <f t="shared" si="6082"/>
        <v>0</v>
      </c>
      <c r="HQ419" s="110"/>
      <c r="HR419" s="111"/>
      <c r="HS419" s="107"/>
      <c r="HT419" s="22"/>
      <c r="HU419" s="132"/>
      <c r="HV419" s="133"/>
      <c r="HW419" s="98">
        <f t="shared" si="5755"/>
        <v>0</v>
      </c>
      <c r="HX419" s="133"/>
      <c r="HY419" s="133"/>
      <c r="HZ419" s="133"/>
      <c r="IA419" s="100">
        <f t="shared" si="5759"/>
        <v>0</v>
      </c>
      <c r="IB419" s="133"/>
      <c r="IC419" s="133"/>
      <c r="ID419" s="133"/>
      <c r="IE419" s="98">
        <f t="shared" si="5211"/>
        <v>0</v>
      </c>
      <c r="IF419" s="110"/>
      <c r="IG419" s="111"/>
      <c r="IH419" s="107"/>
      <c r="II419" s="22"/>
      <c r="IJ419" s="132"/>
      <c r="IK419" s="133"/>
      <c r="IL419" s="98">
        <f t="shared" si="5752"/>
        <v>0</v>
      </c>
      <c r="IM419" s="133"/>
      <c r="IN419" s="133"/>
      <c r="IO419" s="133"/>
      <c r="IP419" s="100">
        <f t="shared" si="4678"/>
        <v>0</v>
      </c>
      <c r="IQ419" s="133"/>
      <c r="IR419" s="133"/>
      <c r="IS419" s="133"/>
      <c r="IT419" s="98">
        <f t="shared" si="5753"/>
        <v>0</v>
      </c>
      <c r="IU419" s="110"/>
      <c r="IV419" s="111"/>
      <c r="IW419" s="107"/>
      <c r="IX419" s="22"/>
      <c r="IY419" s="132"/>
      <c r="IZ419" s="133"/>
      <c r="JA419" s="98">
        <f t="shared" si="5212"/>
        <v>0</v>
      </c>
      <c r="JB419" s="133"/>
      <c r="JC419" s="133"/>
      <c r="JD419" s="133"/>
      <c r="JE419" s="100">
        <f t="shared" si="5213"/>
        <v>0</v>
      </c>
      <c r="JF419" s="133"/>
      <c r="JG419" s="133"/>
      <c r="JH419" s="133"/>
      <c r="JI419" s="98">
        <f t="shared" si="5214"/>
        <v>0</v>
      </c>
      <c r="JJ419" s="110"/>
      <c r="JK419" s="111"/>
      <c r="JL419" s="107"/>
      <c r="JM419" s="22"/>
      <c r="JN419" s="132"/>
      <c r="JO419" s="133"/>
      <c r="JP419" s="98">
        <f t="shared" si="5215"/>
        <v>0</v>
      </c>
      <c r="JQ419" s="133"/>
      <c r="JR419" s="133"/>
      <c r="JS419" s="133"/>
      <c r="JT419" s="100">
        <f t="shared" si="5216"/>
        <v>0</v>
      </c>
      <c r="JU419" s="133"/>
      <c r="JV419" s="133"/>
      <c r="JW419" s="133"/>
      <c r="JX419" s="98">
        <f t="shared" si="5217"/>
        <v>0</v>
      </c>
      <c r="JY419" s="110"/>
      <c r="JZ419" s="111"/>
      <c r="KA419" s="107"/>
      <c r="KB419" s="22"/>
      <c r="KC419" s="132"/>
      <c r="KD419" s="133"/>
      <c r="KE419" s="98">
        <f t="shared" si="5218"/>
        <v>0</v>
      </c>
      <c r="KF419" s="133"/>
      <c r="KG419" s="133"/>
      <c r="KH419" s="133"/>
      <c r="KI419" s="100">
        <f t="shared" si="5219"/>
        <v>0</v>
      </c>
      <c r="KJ419" s="133"/>
      <c r="KK419" s="133"/>
      <c r="KL419" s="133"/>
      <c r="KM419" s="98">
        <f t="shared" si="5920"/>
        <v>0</v>
      </c>
      <c r="KN419" s="110"/>
      <c r="KO419" s="111"/>
      <c r="KP419" s="107"/>
      <c r="KQ419" s="22"/>
      <c r="KR419" s="132"/>
      <c r="KS419" s="133"/>
      <c r="KT419" s="98">
        <f t="shared" si="5220"/>
        <v>0</v>
      </c>
      <c r="KU419" s="133"/>
      <c r="KV419" s="133"/>
      <c r="KW419" s="133"/>
      <c r="KX419" s="100">
        <f t="shared" si="5758"/>
        <v>0</v>
      </c>
      <c r="KY419" s="133"/>
      <c r="KZ419" s="133"/>
      <c r="LA419" s="133"/>
      <c r="LB419" s="98">
        <f t="shared" si="5221"/>
        <v>0</v>
      </c>
      <c r="LC419" s="110"/>
      <c r="LD419" s="111"/>
      <c r="LE419" s="107"/>
      <c r="LF419" s="22"/>
      <c r="LG419" s="132"/>
      <c r="LH419" s="133"/>
      <c r="LI419" s="98">
        <f t="shared" si="5222"/>
        <v>0</v>
      </c>
      <c r="LJ419" s="133"/>
      <c r="LK419" s="133"/>
      <c r="LL419" s="133"/>
      <c r="LM419" s="100">
        <f t="shared" si="5223"/>
        <v>0</v>
      </c>
      <c r="LN419" s="133"/>
      <c r="LO419" s="133"/>
      <c r="LP419" s="133"/>
      <c r="LQ419" s="98">
        <f t="shared" si="5224"/>
        <v>0</v>
      </c>
      <c r="LR419" s="110"/>
      <c r="LS419" s="111"/>
      <c r="LT419" s="107"/>
      <c r="LU419" s="22"/>
      <c r="LV419" s="132"/>
      <c r="LW419" s="133"/>
      <c r="LX419" s="98">
        <f t="shared" si="4356"/>
        <v>0</v>
      </c>
      <c r="LY419" s="133"/>
      <c r="LZ419" s="133"/>
      <c r="MA419" s="133"/>
      <c r="MB419" s="100">
        <f t="shared" si="5225"/>
        <v>0</v>
      </c>
      <c r="MC419" s="133"/>
      <c r="MD419" s="133"/>
      <c r="ME419" s="133"/>
      <c r="MF419" s="98">
        <f t="shared" si="5226"/>
        <v>0</v>
      </c>
      <c r="MG419" s="110"/>
      <c r="MH419" s="111"/>
      <c r="MI419" s="107"/>
      <c r="MJ419" s="22"/>
      <c r="MK419" s="132"/>
      <c r="ML419" s="133"/>
      <c r="MM419" s="98">
        <f t="shared" si="5227"/>
        <v>0</v>
      </c>
      <c r="MN419" s="133"/>
      <c r="MO419" s="133"/>
      <c r="MP419" s="133"/>
      <c r="MQ419" s="100">
        <f t="shared" si="5228"/>
        <v>0</v>
      </c>
      <c r="MR419" s="133"/>
      <c r="MS419" s="133"/>
      <c r="MT419" s="133"/>
      <c r="MU419" s="98">
        <f t="shared" si="4850"/>
        <v>0</v>
      </c>
      <c r="MV419" s="110"/>
      <c r="MW419" s="111"/>
      <c r="MX419" s="107"/>
      <c r="MY419" s="22"/>
      <c r="MZ419" s="132"/>
      <c r="NA419" s="133"/>
      <c r="NB419" s="98">
        <f t="shared" si="5229"/>
        <v>0</v>
      </c>
      <c r="NC419" s="133"/>
      <c r="ND419" s="133"/>
      <c r="NE419" s="133"/>
      <c r="NF419" s="100">
        <f t="shared" si="5230"/>
        <v>0</v>
      </c>
      <c r="NG419" s="133"/>
      <c r="NH419" s="133"/>
      <c r="NI419" s="133"/>
      <c r="NJ419" s="98">
        <f t="shared" si="5231"/>
        <v>0</v>
      </c>
      <c r="NK419" s="110"/>
      <c r="NL419" s="111"/>
      <c r="NM419" s="107"/>
      <c r="NN419" s="22"/>
      <c r="NO419" s="132"/>
      <c r="NP419" s="133"/>
      <c r="NQ419" s="98">
        <f t="shared" si="5232"/>
        <v>0</v>
      </c>
      <c r="NR419" s="133"/>
      <c r="NS419" s="133"/>
      <c r="NT419" s="133"/>
      <c r="NU419" s="100">
        <f t="shared" si="5233"/>
        <v>0</v>
      </c>
      <c r="NV419" s="133"/>
      <c r="NW419" s="133"/>
      <c r="NX419" s="133"/>
      <c r="NY419" s="98">
        <f t="shared" si="5234"/>
        <v>0</v>
      </c>
      <c r="NZ419" s="110"/>
      <c r="OA419" s="111"/>
      <c r="OB419" s="107"/>
      <c r="OC419" s="22"/>
      <c r="OD419" s="132"/>
      <c r="OE419" s="133"/>
      <c r="OF419" s="98">
        <f t="shared" si="4681"/>
        <v>0</v>
      </c>
      <c r="OG419" s="133"/>
      <c r="OH419" s="133"/>
      <c r="OI419" s="133"/>
      <c r="OJ419" s="100">
        <f t="shared" si="5235"/>
        <v>0</v>
      </c>
      <c r="OK419" s="133"/>
      <c r="OL419" s="133"/>
      <c r="OM419" s="133"/>
      <c r="ON419" s="98">
        <f t="shared" si="5236"/>
        <v>0</v>
      </c>
      <c r="OO419" s="110"/>
      <c r="OP419" s="111"/>
      <c r="OQ419" s="107"/>
      <c r="OR419" s="22"/>
      <c r="OS419" s="132"/>
      <c r="OT419" s="133"/>
      <c r="OU419" s="98">
        <f t="shared" si="4688"/>
        <v>0</v>
      </c>
      <c r="OV419" s="133"/>
      <c r="OW419" s="133"/>
      <c r="OX419" s="133"/>
      <c r="OY419" s="100">
        <f t="shared" si="6403"/>
        <v>0</v>
      </c>
      <c r="OZ419" s="133"/>
      <c r="PA419" s="133"/>
      <c r="PB419" s="133"/>
      <c r="PC419" s="98">
        <f t="shared" si="5430"/>
        <v>0</v>
      </c>
      <c r="PD419" s="110"/>
      <c r="PE419" s="111"/>
      <c r="PF419" s="107"/>
      <c r="PG419" s="22"/>
      <c r="PH419" s="132"/>
      <c r="PI419" s="133"/>
      <c r="PJ419" s="98">
        <f t="shared" si="5237"/>
        <v>0</v>
      </c>
      <c r="PK419" s="133"/>
      <c r="PL419" s="133"/>
      <c r="PM419" s="133"/>
      <c r="PN419" s="100">
        <f t="shared" si="5238"/>
        <v>0</v>
      </c>
      <c r="PO419" s="133"/>
      <c r="PP419" s="133"/>
      <c r="PQ419" s="133"/>
      <c r="PR419" s="98">
        <f t="shared" si="5239"/>
        <v>0</v>
      </c>
      <c r="PS419" s="110"/>
      <c r="PT419" s="111"/>
      <c r="PU419" s="107"/>
      <c r="PV419" s="22"/>
      <c r="PW419" s="132"/>
      <c r="PX419" s="133"/>
      <c r="PY419" s="98">
        <f t="shared" si="5240"/>
        <v>0</v>
      </c>
      <c r="PZ419" s="133"/>
      <c r="QA419" s="133"/>
      <c r="QB419" s="133"/>
      <c r="QC419" s="100">
        <f t="shared" si="5241"/>
        <v>0</v>
      </c>
      <c r="QD419" s="133"/>
      <c r="QE419" s="133"/>
      <c r="QF419" s="133"/>
      <c r="QG419" s="98">
        <f t="shared" si="5242"/>
        <v>0</v>
      </c>
      <c r="QH419" s="110"/>
      <c r="QI419" s="111"/>
      <c r="QJ419" s="107"/>
      <c r="QK419" s="22"/>
      <c r="QL419" s="132"/>
      <c r="QM419" s="133"/>
      <c r="QN419" s="98">
        <f t="shared" si="5243"/>
        <v>0</v>
      </c>
      <c r="QO419" s="133"/>
      <c r="QP419" s="133"/>
      <c r="QQ419" s="133"/>
      <c r="QR419" s="100">
        <f t="shared" si="5244"/>
        <v>0</v>
      </c>
      <c r="QS419" s="133"/>
      <c r="QT419" s="133"/>
      <c r="QU419" s="133"/>
      <c r="QV419" s="98">
        <f t="shared" si="5245"/>
        <v>0</v>
      </c>
      <c r="QW419" s="110"/>
      <c r="QX419" s="111"/>
      <c r="QY419" s="107"/>
      <c r="QZ419" s="22"/>
      <c r="RA419" s="132"/>
      <c r="RB419" s="133"/>
      <c r="RC419" s="98">
        <f t="shared" si="5246"/>
        <v>0</v>
      </c>
      <c r="RD419" s="133"/>
      <c r="RE419" s="133"/>
      <c r="RF419" s="133"/>
      <c r="RG419" s="100">
        <f t="shared" si="5247"/>
        <v>0</v>
      </c>
      <c r="RH419" s="133"/>
      <c r="RI419" s="133"/>
      <c r="RJ419" s="133"/>
      <c r="RK419" s="98">
        <f t="shared" si="5248"/>
        <v>0</v>
      </c>
      <c r="RL419" s="110"/>
      <c r="RM419" s="111"/>
      <c r="RN419" s="107"/>
      <c r="RO419" s="22"/>
      <c r="RP419" s="132"/>
      <c r="RQ419" s="133"/>
      <c r="RR419" s="98">
        <f t="shared" si="5249"/>
        <v>0</v>
      </c>
      <c r="RS419" s="133"/>
      <c r="RT419" s="133"/>
      <c r="RU419" s="133"/>
      <c r="RV419" s="100">
        <f t="shared" si="5250"/>
        <v>0</v>
      </c>
      <c r="RW419" s="133"/>
      <c r="RX419" s="133"/>
      <c r="RY419" s="133"/>
      <c r="RZ419" s="98">
        <f t="shared" si="5251"/>
        <v>0</v>
      </c>
      <c r="SA419" s="110"/>
      <c r="SB419" s="111"/>
      <c r="SC419" s="107"/>
      <c r="SD419" s="22"/>
      <c r="SE419" s="132"/>
      <c r="SF419" s="133"/>
      <c r="SG419" s="98">
        <f t="shared" si="5252"/>
        <v>0</v>
      </c>
      <c r="SH419" s="133"/>
      <c r="SI419" s="133"/>
      <c r="SJ419" s="133"/>
      <c r="SK419" s="100">
        <f t="shared" si="5253"/>
        <v>0</v>
      </c>
      <c r="SL419" s="133"/>
      <c r="SM419" s="133"/>
      <c r="SN419" s="133"/>
      <c r="SO419" s="98">
        <f t="shared" si="5254"/>
        <v>0</v>
      </c>
      <c r="SP419" s="110"/>
      <c r="SQ419" s="111"/>
      <c r="SR419" s="107"/>
      <c r="SS419" s="22"/>
      <c r="ST419" s="132"/>
      <c r="SU419" s="133"/>
      <c r="SV419" s="98">
        <f t="shared" si="4682"/>
        <v>0</v>
      </c>
      <c r="SW419" s="133"/>
      <c r="SX419" s="133"/>
      <c r="SY419" s="133"/>
      <c r="SZ419" s="100">
        <f t="shared" si="4683"/>
        <v>0</v>
      </c>
      <c r="TA419" s="133"/>
      <c r="TB419" s="133"/>
      <c r="TC419" s="133"/>
      <c r="TD419" s="98">
        <f t="shared" si="4684"/>
        <v>0</v>
      </c>
      <c r="TE419" s="110"/>
      <c r="TF419" s="111"/>
      <c r="TG419" s="107"/>
      <c r="TH419" s="22"/>
      <c r="TI419" s="132"/>
      <c r="TJ419" s="133"/>
      <c r="TK419" s="98">
        <f t="shared" si="5255"/>
        <v>0</v>
      </c>
      <c r="TL419" s="133"/>
      <c r="TM419" s="133"/>
      <c r="TN419" s="133"/>
      <c r="TO419" s="100">
        <f t="shared" si="5256"/>
        <v>0</v>
      </c>
      <c r="TP419" s="133"/>
      <c r="TQ419" s="133"/>
      <c r="TR419" s="133"/>
      <c r="TS419" s="98">
        <f t="shared" si="5257"/>
        <v>0</v>
      </c>
      <c r="TT419" s="110"/>
      <c r="TU419" s="111"/>
      <c r="TV419" s="107"/>
      <c r="TW419" s="22"/>
      <c r="TX419" s="132"/>
      <c r="TY419" s="133"/>
      <c r="TZ419" s="98">
        <f t="shared" si="5258"/>
        <v>0</v>
      </c>
      <c r="UA419" s="133"/>
      <c r="UB419" s="133"/>
      <c r="UC419" s="133"/>
      <c r="UD419" s="100">
        <f t="shared" si="5259"/>
        <v>0</v>
      </c>
      <c r="UE419" s="133"/>
      <c r="UF419" s="133"/>
      <c r="UG419" s="133"/>
      <c r="UH419" s="98">
        <f t="shared" si="5260"/>
        <v>0</v>
      </c>
      <c r="UI419" s="110"/>
      <c r="UJ419" s="111"/>
      <c r="UK419" s="107"/>
      <c r="UL419" s="22"/>
      <c r="UM419" s="132"/>
      <c r="UN419" s="133"/>
      <c r="UO419" s="98">
        <f t="shared" si="5261"/>
        <v>0</v>
      </c>
      <c r="UP419" s="133"/>
      <c r="UQ419" s="133"/>
      <c r="UR419" s="133"/>
      <c r="US419" s="100">
        <f t="shared" si="5262"/>
        <v>0</v>
      </c>
      <c r="UT419" s="133"/>
      <c r="UU419" s="133"/>
      <c r="UV419" s="133"/>
      <c r="UW419" s="98">
        <f t="shared" si="5263"/>
        <v>0</v>
      </c>
      <c r="UX419" s="110"/>
      <c r="UY419" s="111"/>
      <c r="UZ419" s="107"/>
      <c r="VA419" s="22"/>
      <c r="VB419" s="132"/>
      <c r="VC419" s="133"/>
      <c r="VD419" s="98">
        <f t="shared" si="5264"/>
        <v>0</v>
      </c>
      <c r="VE419" s="133"/>
      <c r="VF419" s="133"/>
      <c r="VG419" s="133"/>
      <c r="VH419" s="100">
        <f t="shared" si="5265"/>
        <v>0</v>
      </c>
      <c r="VI419" s="133"/>
      <c r="VJ419" s="133"/>
      <c r="VK419" s="133"/>
      <c r="VL419" s="98">
        <f t="shared" si="5266"/>
        <v>0</v>
      </c>
      <c r="VM419" s="110"/>
      <c r="VN419" s="111"/>
      <c r="VO419" s="107"/>
      <c r="VP419" s="22"/>
      <c r="VQ419" s="132"/>
      <c r="VR419" s="133"/>
      <c r="VS419" s="98">
        <f t="shared" si="5267"/>
        <v>0</v>
      </c>
      <c r="VT419" s="133"/>
      <c r="VU419" s="133"/>
      <c r="VV419" s="133"/>
      <c r="VW419" s="100">
        <f t="shared" si="5268"/>
        <v>0</v>
      </c>
      <c r="VX419" s="133"/>
      <c r="VY419" s="133"/>
      <c r="VZ419" s="133"/>
      <c r="WA419" s="98">
        <f t="shared" si="5269"/>
        <v>0</v>
      </c>
      <c r="WB419" s="110"/>
      <c r="WC419" s="111"/>
      <c r="WD419" s="107"/>
      <c r="WE419" s="22"/>
    </row>
    <row r="420" spans="1:603" ht="16.5" customHeight="1">
      <c r="A420" s="94"/>
      <c r="B420" s="105" t="s">
        <v>309</v>
      </c>
      <c r="C420" s="106" t="s">
        <v>66</v>
      </c>
      <c r="D420" s="132"/>
      <c r="E420" s="133"/>
      <c r="F420" s="98">
        <f t="shared" si="4685"/>
        <v>0</v>
      </c>
      <c r="G420" s="133"/>
      <c r="H420" s="133"/>
      <c r="I420" s="133"/>
      <c r="J420" s="100">
        <f t="shared" si="7036"/>
        <v>0</v>
      </c>
      <c r="K420" s="133"/>
      <c r="L420" s="133"/>
      <c r="M420" s="133"/>
      <c r="N420" s="98">
        <f t="shared" si="6564"/>
        <v>0</v>
      </c>
      <c r="O420" s="110"/>
      <c r="P420" s="111"/>
      <c r="Q420" s="107"/>
      <c r="R420" s="22"/>
      <c r="S420" s="132"/>
      <c r="T420" s="133"/>
      <c r="U420" s="98">
        <f t="shared" si="5172"/>
        <v>0</v>
      </c>
      <c r="V420" s="133"/>
      <c r="W420" s="133"/>
      <c r="X420" s="133"/>
      <c r="Y420" s="100">
        <f t="shared" si="5173"/>
        <v>0</v>
      </c>
      <c r="Z420" s="133"/>
      <c r="AA420" s="133"/>
      <c r="AB420" s="133"/>
      <c r="AC420" s="98">
        <f t="shared" si="5174"/>
        <v>0</v>
      </c>
      <c r="AD420" s="110"/>
      <c r="AE420" s="111"/>
      <c r="AF420" s="107"/>
      <c r="AG420" s="22"/>
      <c r="AH420" s="132"/>
      <c r="AI420" s="133"/>
      <c r="AJ420" s="98">
        <f t="shared" si="5175"/>
        <v>0</v>
      </c>
      <c r="AK420" s="133"/>
      <c r="AL420" s="133"/>
      <c r="AM420" s="133"/>
      <c r="AN420" s="100">
        <f t="shared" si="5176"/>
        <v>0</v>
      </c>
      <c r="AO420" s="133"/>
      <c r="AP420" s="133"/>
      <c r="AQ420" s="133"/>
      <c r="AR420" s="98">
        <f t="shared" si="6081"/>
        <v>0</v>
      </c>
      <c r="AS420" s="110"/>
      <c r="AT420" s="111"/>
      <c r="AU420" s="107"/>
      <c r="AV420" s="22"/>
      <c r="AW420" s="132"/>
      <c r="AX420" s="133"/>
      <c r="AY420" s="98">
        <f t="shared" si="5178"/>
        <v>0</v>
      </c>
      <c r="AZ420" s="133"/>
      <c r="BA420" s="133"/>
      <c r="BB420" s="133"/>
      <c r="BC420" s="100">
        <f t="shared" si="5179"/>
        <v>0</v>
      </c>
      <c r="BD420" s="133"/>
      <c r="BE420" s="133"/>
      <c r="BF420" s="133"/>
      <c r="BG420" s="98">
        <f t="shared" si="5180"/>
        <v>0</v>
      </c>
      <c r="BH420" s="110"/>
      <c r="BI420" s="111"/>
      <c r="BJ420" s="107"/>
      <c r="BK420" s="22"/>
      <c r="BL420" s="132"/>
      <c r="BM420" s="133"/>
      <c r="BN420" s="98">
        <f t="shared" si="5181"/>
        <v>0</v>
      </c>
      <c r="BO420" s="133"/>
      <c r="BP420" s="133"/>
      <c r="BQ420" s="133"/>
      <c r="BR420" s="100">
        <f t="shared" si="5182"/>
        <v>0</v>
      </c>
      <c r="BS420" s="133"/>
      <c r="BT420" s="133"/>
      <c r="BU420" s="133"/>
      <c r="BV420" s="98">
        <f t="shared" si="5183"/>
        <v>0</v>
      </c>
      <c r="BW420" s="110"/>
      <c r="BX420" s="111"/>
      <c r="BY420" s="107"/>
      <c r="BZ420" s="23"/>
      <c r="CA420" s="132"/>
      <c r="CB420" s="133"/>
      <c r="CC420" s="98">
        <f t="shared" si="5184"/>
        <v>0</v>
      </c>
      <c r="CD420" s="133"/>
      <c r="CE420" s="133"/>
      <c r="CF420" s="133"/>
      <c r="CG420" s="100">
        <f t="shared" si="5185"/>
        <v>0</v>
      </c>
      <c r="CH420" s="133"/>
      <c r="CI420" s="133"/>
      <c r="CJ420" s="133"/>
      <c r="CK420" s="98">
        <f t="shared" si="5186"/>
        <v>0</v>
      </c>
      <c r="CL420" s="110"/>
      <c r="CM420" s="111"/>
      <c r="CN420" s="107"/>
      <c r="CO420" s="22"/>
      <c r="CP420" s="132"/>
      <c r="CQ420" s="133"/>
      <c r="CR420" s="98">
        <f t="shared" si="5187"/>
        <v>0</v>
      </c>
      <c r="CS420" s="133"/>
      <c r="CT420" s="133"/>
      <c r="CU420" s="133"/>
      <c r="CV420" s="100">
        <f t="shared" si="5188"/>
        <v>0</v>
      </c>
      <c r="CW420" s="133"/>
      <c r="CX420" s="133"/>
      <c r="CY420" s="133"/>
      <c r="CZ420" s="98">
        <f t="shared" si="5189"/>
        <v>0</v>
      </c>
      <c r="DA420" s="110"/>
      <c r="DB420" s="111"/>
      <c r="DC420" s="107"/>
      <c r="DD420" s="22"/>
      <c r="DE420" s="132"/>
      <c r="DF420" s="133"/>
      <c r="DG420" s="98">
        <f t="shared" si="5190"/>
        <v>0</v>
      </c>
      <c r="DH420" s="133"/>
      <c r="DI420" s="133"/>
      <c r="DJ420" s="133"/>
      <c r="DK420" s="100">
        <f t="shared" si="5191"/>
        <v>0</v>
      </c>
      <c r="DL420" s="133"/>
      <c r="DM420" s="133"/>
      <c r="DN420" s="133"/>
      <c r="DO420" s="98">
        <f t="shared" si="5192"/>
        <v>0</v>
      </c>
      <c r="DP420" s="110"/>
      <c r="DQ420" s="111"/>
      <c r="DR420" s="107"/>
      <c r="DS420" s="22"/>
      <c r="DT420" s="132"/>
      <c r="DU420" s="133"/>
      <c r="DV420" s="98">
        <f t="shared" si="5193"/>
        <v>0</v>
      </c>
      <c r="DW420" s="133"/>
      <c r="DX420" s="133"/>
      <c r="DY420" s="133"/>
      <c r="DZ420" s="100">
        <f t="shared" si="5194"/>
        <v>0</v>
      </c>
      <c r="EA420" s="133"/>
      <c r="EB420" s="133"/>
      <c r="EC420" s="133"/>
      <c r="ED420" s="98">
        <f t="shared" si="5195"/>
        <v>0</v>
      </c>
      <c r="EE420" s="110"/>
      <c r="EF420" s="111"/>
      <c r="EG420" s="107"/>
      <c r="EH420" s="22"/>
      <c r="EI420" s="132"/>
      <c r="EJ420" s="133"/>
      <c r="EK420" s="98">
        <f t="shared" si="5196"/>
        <v>0</v>
      </c>
      <c r="EL420" s="133"/>
      <c r="EM420" s="133"/>
      <c r="EN420" s="133"/>
      <c r="EO420" s="100">
        <f t="shared" si="5197"/>
        <v>0</v>
      </c>
      <c r="EP420" s="133"/>
      <c r="EQ420" s="133"/>
      <c r="ER420" s="133"/>
      <c r="ES420" s="98">
        <f t="shared" si="4849"/>
        <v>0</v>
      </c>
      <c r="ET420" s="110"/>
      <c r="EU420" s="111"/>
      <c r="EV420" s="107"/>
      <c r="EW420" s="22"/>
      <c r="EX420" s="132"/>
      <c r="EY420" s="133"/>
      <c r="EZ420" s="98">
        <f t="shared" si="5198"/>
        <v>0</v>
      </c>
      <c r="FA420" s="133"/>
      <c r="FB420" s="133"/>
      <c r="FC420" s="133"/>
      <c r="FD420" s="100">
        <f t="shared" si="5756"/>
        <v>0</v>
      </c>
      <c r="FE420" s="133"/>
      <c r="FF420" s="133"/>
      <c r="FG420" s="133"/>
      <c r="FH420" s="98">
        <f t="shared" si="7037"/>
        <v>0</v>
      </c>
      <c r="FI420" s="110"/>
      <c r="FJ420" s="111"/>
      <c r="FK420" s="107"/>
      <c r="FL420" s="22"/>
      <c r="FM420" s="132"/>
      <c r="FN420" s="133"/>
      <c r="FO420" s="98">
        <f t="shared" si="7038"/>
        <v>0</v>
      </c>
      <c r="FP420" s="133"/>
      <c r="FQ420" s="133"/>
      <c r="FR420" s="133"/>
      <c r="FS420" s="100">
        <f t="shared" si="5757"/>
        <v>0</v>
      </c>
      <c r="FT420" s="133"/>
      <c r="FU420" s="133"/>
      <c r="FV420" s="133"/>
      <c r="FW420" s="98">
        <f t="shared" si="6083"/>
        <v>0</v>
      </c>
      <c r="FX420" s="110"/>
      <c r="FY420" s="111"/>
      <c r="FZ420" s="107"/>
      <c r="GA420" s="22"/>
      <c r="GB420" s="132"/>
      <c r="GC420" s="133"/>
      <c r="GD420" s="98">
        <f t="shared" si="5200"/>
        <v>0</v>
      </c>
      <c r="GE420" s="133"/>
      <c r="GF420" s="133"/>
      <c r="GG420" s="133"/>
      <c r="GH420" s="100">
        <f t="shared" si="5201"/>
        <v>0</v>
      </c>
      <c r="GI420" s="133"/>
      <c r="GJ420" s="133"/>
      <c r="GK420" s="133"/>
      <c r="GL420" s="98">
        <f t="shared" si="5202"/>
        <v>0</v>
      </c>
      <c r="GM420" s="110"/>
      <c r="GN420" s="111"/>
      <c r="GO420" s="107"/>
      <c r="GP420" s="22"/>
      <c r="GQ420" s="132"/>
      <c r="GR420" s="133"/>
      <c r="GS420" s="98">
        <f t="shared" si="5203"/>
        <v>0</v>
      </c>
      <c r="GT420" s="133"/>
      <c r="GU420" s="133"/>
      <c r="GV420" s="133"/>
      <c r="GW420" s="100">
        <f t="shared" si="5204"/>
        <v>0</v>
      </c>
      <c r="GX420" s="133"/>
      <c r="GY420" s="133"/>
      <c r="GZ420" s="133"/>
      <c r="HA420" s="98">
        <f t="shared" si="5205"/>
        <v>0</v>
      </c>
      <c r="HB420" s="110"/>
      <c r="HC420" s="111"/>
      <c r="HD420" s="107"/>
      <c r="HE420" s="22"/>
      <c r="HF420" s="132"/>
      <c r="HG420" s="133"/>
      <c r="HH420" s="98">
        <f t="shared" si="5206"/>
        <v>0</v>
      </c>
      <c r="HI420" s="133"/>
      <c r="HJ420" s="133"/>
      <c r="HK420" s="133"/>
      <c r="HL420" s="100">
        <f t="shared" si="5207"/>
        <v>0</v>
      </c>
      <c r="HM420" s="133"/>
      <c r="HN420" s="133"/>
      <c r="HO420" s="133"/>
      <c r="HP420" s="98">
        <f t="shared" si="6082"/>
        <v>0</v>
      </c>
      <c r="HQ420" s="110"/>
      <c r="HR420" s="111"/>
      <c r="HS420" s="107"/>
      <c r="HT420" s="22"/>
      <c r="HU420" s="132"/>
      <c r="HV420" s="133"/>
      <c r="HW420" s="98">
        <f t="shared" si="5755"/>
        <v>0</v>
      </c>
      <c r="HX420" s="133"/>
      <c r="HY420" s="133"/>
      <c r="HZ420" s="133"/>
      <c r="IA420" s="100">
        <f t="shared" si="5759"/>
        <v>0</v>
      </c>
      <c r="IB420" s="133"/>
      <c r="IC420" s="133"/>
      <c r="ID420" s="133"/>
      <c r="IE420" s="98">
        <f t="shared" si="5211"/>
        <v>0</v>
      </c>
      <c r="IF420" s="110"/>
      <c r="IG420" s="111"/>
      <c r="IH420" s="107"/>
      <c r="II420" s="22"/>
      <c r="IJ420" s="132"/>
      <c r="IK420" s="133"/>
      <c r="IL420" s="98">
        <f t="shared" si="5752"/>
        <v>0</v>
      </c>
      <c r="IM420" s="133"/>
      <c r="IN420" s="133"/>
      <c r="IO420" s="133"/>
      <c r="IP420" s="100">
        <f t="shared" si="4678"/>
        <v>0</v>
      </c>
      <c r="IQ420" s="133"/>
      <c r="IR420" s="133"/>
      <c r="IS420" s="133"/>
      <c r="IT420" s="98">
        <f t="shared" si="5753"/>
        <v>0</v>
      </c>
      <c r="IU420" s="110"/>
      <c r="IV420" s="111"/>
      <c r="IW420" s="107"/>
      <c r="IX420" s="22"/>
      <c r="IY420" s="132"/>
      <c r="IZ420" s="133"/>
      <c r="JA420" s="98">
        <f t="shared" si="5212"/>
        <v>0</v>
      </c>
      <c r="JB420" s="133"/>
      <c r="JC420" s="133"/>
      <c r="JD420" s="133"/>
      <c r="JE420" s="100">
        <f t="shared" si="5213"/>
        <v>0</v>
      </c>
      <c r="JF420" s="133"/>
      <c r="JG420" s="133"/>
      <c r="JH420" s="133"/>
      <c r="JI420" s="98">
        <f t="shared" si="5214"/>
        <v>0</v>
      </c>
      <c r="JJ420" s="110"/>
      <c r="JK420" s="111"/>
      <c r="JL420" s="107"/>
      <c r="JM420" s="22"/>
      <c r="JN420" s="132"/>
      <c r="JO420" s="133"/>
      <c r="JP420" s="98">
        <f t="shared" si="5215"/>
        <v>0</v>
      </c>
      <c r="JQ420" s="133"/>
      <c r="JR420" s="133"/>
      <c r="JS420" s="133"/>
      <c r="JT420" s="100">
        <f t="shared" si="5216"/>
        <v>0</v>
      </c>
      <c r="JU420" s="133"/>
      <c r="JV420" s="133"/>
      <c r="JW420" s="133"/>
      <c r="JX420" s="98">
        <f t="shared" si="5217"/>
        <v>0</v>
      </c>
      <c r="JY420" s="110"/>
      <c r="JZ420" s="111"/>
      <c r="KA420" s="107"/>
      <c r="KB420" s="22"/>
      <c r="KC420" s="132"/>
      <c r="KD420" s="133"/>
      <c r="KE420" s="98">
        <f t="shared" si="5218"/>
        <v>0</v>
      </c>
      <c r="KF420" s="133"/>
      <c r="KG420" s="133"/>
      <c r="KH420" s="133"/>
      <c r="KI420" s="100">
        <f t="shared" si="5219"/>
        <v>0</v>
      </c>
      <c r="KJ420" s="133"/>
      <c r="KK420" s="133"/>
      <c r="KL420" s="133"/>
      <c r="KM420" s="98">
        <f t="shared" si="5920"/>
        <v>0</v>
      </c>
      <c r="KN420" s="110"/>
      <c r="KO420" s="111"/>
      <c r="KP420" s="107"/>
      <c r="KQ420" s="22"/>
      <c r="KR420" s="132"/>
      <c r="KS420" s="133"/>
      <c r="KT420" s="98">
        <f t="shared" si="5220"/>
        <v>0</v>
      </c>
      <c r="KU420" s="133"/>
      <c r="KV420" s="133"/>
      <c r="KW420" s="133"/>
      <c r="KX420" s="100">
        <f t="shared" si="5758"/>
        <v>0</v>
      </c>
      <c r="KY420" s="133"/>
      <c r="KZ420" s="133"/>
      <c r="LA420" s="133"/>
      <c r="LB420" s="98">
        <f t="shared" si="5221"/>
        <v>0</v>
      </c>
      <c r="LC420" s="110"/>
      <c r="LD420" s="111"/>
      <c r="LE420" s="107"/>
      <c r="LF420" s="22"/>
      <c r="LG420" s="132"/>
      <c r="LH420" s="133"/>
      <c r="LI420" s="98">
        <f t="shared" si="5222"/>
        <v>0</v>
      </c>
      <c r="LJ420" s="133"/>
      <c r="LK420" s="133"/>
      <c r="LL420" s="133"/>
      <c r="LM420" s="100">
        <f t="shared" si="5223"/>
        <v>0</v>
      </c>
      <c r="LN420" s="133"/>
      <c r="LO420" s="133"/>
      <c r="LP420" s="133"/>
      <c r="LQ420" s="98">
        <f t="shared" si="5224"/>
        <v>0</v>
      </c>
      <c r="LR420" s="110"/>
      <c r="LS420" s="111"/>
      <c r="LT420" s="107"/>
      <c r="LU420" s="22"/>
      <c r="LV420" s="132"/>
      <c r="LW420" s="133"/>
      <c r="LX420" s="98">
        <f t="shared" si="4356"/>
        <v>0</v>
      </c>
      <c r="LY420" s="133"/>
      <c r="LZ420" s="133"/>
      <c r="MA420" s="133"/>
      <c r="MB420" s="100">
        <f t="shared" si="5225"/>
        <v>0</v>
      </c>
      <c r="MC420" s="133"/>
      <c r="MD420" s="133"/>
      <c r="ME420" s="133"/>
      <c r="MF420" s="98">
        <f t="shared" si="5226"/>
        <v>0</v>
      </c>
      <c r="MG420" s="110"/>
      <c r="MH420" s="111"/>
      <c r="MI420" s="107"/>
      <c r="MJ420" s="22"/>
      <c r="MK420" s="132"/>
      <c r="ML420" s="133"/>
      <c r="MM420" s="98">
        <f t="shared" si="5227"/>
        <v>0</v>
      </c>
      <c r="MN420" s="133"/>
      <c r="MO420" s="133"/>
      <c r="MP420" s="133"/>
      <c r="MQ420" s="100">
        <f t="shared" si="5228"/>
        <v>0</v>
      </c>
      <c r="MR420" s="133"/>
      <c r="MS420" s="133"/>
      <c r="MT420" s="133"/>
      <c r="MU420" s="98">
        <f t="shared" si="4850"/>
        <v>0</v>
      </c>
      <c r="MV420" s="110"/>
      <c r="MW420" s="111"/>
      <c r="MX420" s="107"/>
      <c r="MY420" s="22"/>
      <c r="MZ420" s="132"/>
      <c r="NA420" s="133"/>
      <c r="NB420" s="98">
        <f t="shared" si="5229"/>
        <v>0</v>
      </c>
      <c r="NC420" s="133"/>
      <c r="ND420" s="133"/>
      <c r="NE420" s="133"/>
      <c r="NF420" s="100">
        <f t="shared" si="5230"/>
        <v>0</v>
      </c>
      <c r="NG420" s="133"/>
      <c r="NH420" s="133"/>
      <c r="NI420" s="133"/>
      <c r="NJ420" s="98">
        <f t="shared" si="5231"/>
        <v>0</v>
      </c>
      <c r="NK420" s="110"/>
      <c r="NL420" s="111"/>
      <c r="NM420" s="107"/>
      <c r="NN420" s="22"/>
      <c r="NO420" s="132"/>
      <c r="NP420" s="133"/>
      <c r="NQ420" s="98">
        <f t="shared" si="5232"/>
        <v>0</v>
      </c>
      <c r="NR420" s="133"/>
      <c r="NS420" s="133"/>
      <c r="NT420" s="133"/>
      <c r="NU420" s="100">
        <f t="shared" si="5233"/>
        <v>0</v>
      </c>
      <c r="NV420" s="133"/>
      <c r="NW420" s="133"/>
      <c r="NX420" s="133"/>
      <c r="NY420" s="98">
        <f t="shared" si="5234"/>
        <v>0</v>
      </c>
      <c r="NZ420" s="110"/>
      <c r="OA420" s="111"/>
      <c r="OB420" s="107"/>
      <c r="OC420" s="22"/>
      <c r="OD420" s="132"/>
      <c r="OE420" s="133"/>
      <c r="OF420" s="98">
        <f t="shared" si="4681"/>
        <v>0</v>
      </c>
      <c r="OG420" s="133"/>
      <c r="OH420" s="133"/>
      <c r="OI420" s="133"/>
      <c r="OJ420" s="100">
        <f t="shared" si="5235"/>
        <v>0</v>
      </c>
      <c r="OK420" s="133"/>
      <c r="OL420" s="133"/>
      <c r="OM420" s="133"/>
      <c r="ON420" s="98">
        <f t="shared" si="5236"/>
        <v>0</v>
      </c>
      <c r="OO420" s="110"/>
      <c r="OP420" s="111"/>
      <c r="OQ420" s="107"/>
      <c r="OR420" s="22"/>
      <c r="OS420" s="132"/>
      <c r="OT420" s="133"/>
      <c r="OU420" s="98">
        <f t="shared" si="4688"/>
        <v>0</v>
      </c>
      <c r="OV420" s="133"/>
      <c r="OW420" s="133"/>
      <c r="OX420" s="133"/>
      <c r="OY420" s="100">
        <f t="shared" si="6403"/>
        <v>0</v>
      </c>
      <c r="OZ420" s="133"/>
      <c r="PA420" s="133"/>
      <c r="PB420" s="133"/>
      <c r="PC420" s="98">
        <f t="shared" si="5430"/>
        <v>0</v>
      </c>
      <c r="PD420" s="110"/>
      <c r="PE420" s="111"/>
      <c r="PF420" s="107"/>
      <c r="PG420" s="22"/>
      <c r="PH420" s="132"/>
      <c r="PI420" s="133"/>
      <c r="PJ420" s="98">
        <f t="shared" si="5237"/>
        <v>0</v>
      </c>
      <c r="PK420" s="133"/>
      <c r="PL420" s="133"/>
      <c r="PM420" s="133"/>
      <c r="PN420" s="100">
        <f t="shared" si="5238"/>
        <v>0</v>
      </c>
      <c r="PO420" s="133"/>
      <c r="PP420" s="133"/>
      <c r="PQ420" s="133"/>
      <c r="PR420" s="98">
        <f t="shared" si="5239"/>
        <v>0</v>
      </c>
      <c r="PS420" s="110"/>
      <c r="PT420" s="111"/>
      <c r="PU420" s="107"/>
      <c r="PV420" s="22"/>
      <c r="PW420" s="132"/>
      <c r="PX420" s="133"/>
      <c r="PY420" s="98">
        <f t="shared" si="5240"/>
        <v>0</v>
      </c>
      <c r="PZ420" s="133"/>
      <c r="QA420" s="133"/>
      <c r="QB420" s="133"/>
      <c r="QC420" s="100">
        <f t="shared" si="5241"/>
        <v>0</v>
      </c>
      <c r="QD420" s="133"/>
      <c r="QE420" s="133"/>
      <c r="QF420" s="133"/>
      <c r="QG420" s="98">
        <f t="shared" si="5242"/>
        <v>0</v>
      </c>
      <c r="QH420" s="110"/>
      <c r="QI420" s="111"/>
      <c r="QJ420" s="107"/>
      <c r="QK420" s="22"/>
      <c r="QL420" s="132"/>
      <c r="QM420" s="133"/>
      <c r="QN420" s="98">
        <f t="shared" si="5243"/>
        <v>0</v>
      </c>
      <c r="QO420" s="133"/>
      <c r="QP420" s="133"/>
      <c r="QQ420" s="133"/>
      <c r="QR420" s="100">
        <f t="shared" si="5244"/>
        <v>0</v>
      </c>
      <c r="QS420" s="133"/>
      <c r="QT420" s="133"/>
      <c r="QU420" s="133"/>
      <c r="QV420" s="98">
        <f t="shared" si="5245"/>
        <v>0</v>
      </c>
      <c r="QW420" s="110"/>
      <c r="QX420" s="111"/>
      <c r="QY420" s="107"/>
      <c r="QZ420" s="22"/>
      <c r="RA420" s="132"/>
      <c r="RB420" s="133"/>
      <c r="RC420" s="98">
        <f t="shared" si="5246"/>
        <v>0</v>
      </c>
      <c r="RD420" s="133"/>
      <c r="RE420" s="133"/>
      <c r="RF420" s="133"/>
      <c r="RG420" s="100">
        <f t="shared" si="5247"/>
        <v>0</v>
      </c>
      <c r="RH420" s="133"/>
      <c r="RI420" s="133"/>
      <c r="RJ420" s="133"/>
      <c r="RK420" s="98">
        <f t="shared" si="5248"/>
        <v>0</v>
      </c>
      <c r="RL420" s="110"/>
      <c r="RM420" s="111"/>
      <c r="RN420" s="107"/>
      <c r="RO420" s="22"/>
      <c r="RP420" s="132"/>
      <c r="RQ420" s="133"/>
      <c r="RR420" s="98">
        <f t="shared" si="5249"/>
        <v>0</v>
      </c>
      <c r="RS420" s="133"/>
      <c r="RT420" s="133"/>
      <c r="RU420" s="133"/>
      <c r="RV420" s="100">
        <f t="shared" si="5250"/>
        <v>0</v>
      </c>
      <c r="RW420" s="133"/>
      <c r="RX420" s="133"/>
      <c r="RY420" s="133"/>
      <c r="RZ420" s="98">
        <f t="shared" si="5251"/>
        <v>0</v>
      </c>
      <c r="SA420" s="110"/>
      <c r="SB420" s="111"/>
      <c r="SC420" s="107"/>
      <c r="SD420" s="22"/>
      <c r="SE420" s="132"/>
      <c r="SF420" s="133"/>
      <c r="SG420" s="98">
        <f t="shared" si="5252"/>
        <v>0</v>
      </c>
      <c r="SH420" s="133"/>
      <c r="SI420" s="133"/>
      <c r="SJ420" s="133"/>
      <c r="SK420" s="100">
        <f t="shared" si="5253"/>
        <v>0</v>
      </c>
      <c r="SL420" s="133"/>
      <c r="SM420" s="133"/>
      <c r="SN420" s="133"/>
      <c r="SO420" s="98">
        <f t="shared" si="5254"/>
        <v>0</v>
      </c>
      <c r="SP420" s="110"/>
      <c r="SQ420" s="111"/>
      <c r="SR420" s="107"/>
      <c r="SS420" s="22"/>
      <c r="ST420" s="132"/>
      <c r="SU420" s="133"/>
      <c r="SV420" s="98">
        <f t="shared" si="4682"/>
        <v>0</v>
      </c>
      <c r="SW420" s="133"/>
      <c r="SX420" s="133"/>
      <c r="SY420" s="133"/>
      <c r="SZ420" s="100">
        <f t="shared" si="4683"/>
        <v>0</v>
      </c>
      <c r="TA420" s="133"/>
      <c r="TB420" s="133"/>
      <c r="TC420" s="133"/>
      <c r="TD420" s="98">
        <f t="shared" si="4684"/>
        <v>0</v>
      </c>
      <c r="TE420" s="110"/>
      <c r="TF420" s="111"/>
      <c r="TG420" s="107"/>
      <c r="TH420" s="22"/>
      <c r="TI420" s="132"/>
      <c r="TJ420" s="133"/>
      <c r="TK420" s="98">
        <f t="shared" si="5255"/>
        <v>0</v>
      </c>
      <c r="TL420" s="133"/>
      <c r="TM420" s="133"/>
      <c r="TN420" s="133"/>
      <c r="TO420" s="100">
        <f t="shared" si="5256"/>
        <v>0</v>
      </c>
      <c r="TP420" s="133"/>
      <c r="TQ420" s="133"/>
      <c r="TR420" s="133"/>
      <c r="TS420" s="98">
        <f t="shared" si="5257"/>
        <v>0</v>
      </c>
      <c r="TT420" s="110"/>
      <c r="TU420" s="111"/>
      <c r="TV420" s="107"/>
      <c r="TW420" s="22"/>
      <c r="TX420" s="132"/>
      <c r="TY420" s="133"/>
      <c r="TZ420" s="98">
        <f t="shared" si="5258"/>
        <v>0</v>
      </c>
      <c r="UA420" s="133"/>
      <c r="UB420" s="133"/>
      <c r="UC420" s="133"/>
      <c r="UD420" s="100">
        <f t="shared" si="5259"/>
        <v>0</v>
      </c>
      <c r="UE420" s="133"/>
      <c r="UF420" s="133"/>
      <c r="UG420" s="133"/>
      <c r="UH420" s="98">
        <f t="shared" si="5260"/>
        <v>0</v>
      </c>
      <c r="UI420" s="110"/>
      <c r="UJ420" s="111"/>
      <c r="UK420" s="107"/>
      <c r="UL420" s="22"/>
      <c r="UM420" s="132"/>
      <c r="UN420" s="133"/>
      <c r="UO420" s="98">
        <f t="shared" si="5261"/>
        <v>0</v>
      </c>
      <c r="UP420" s="133"/>
      <c r="UQ420" s="133"/>
      <c r="UR420" s="133"/>
      <c r="US420" s="100">
        <f t="shared" si="5262"/>
        <v>0</v>
      </c>
      <c r="UT420" s="133"/>
      <c r="UU420" s="133"/>
      <c r="UV420" s="133"/>
      <c r="UW420" s="98">
        <f t="shared" si="5263"/>
        <v>0</v>
      </c>
      <c r="UX420" s="110"/>
      <c r="UY420" s="111"/>
      <c r="UZ420" s="107"/>
      <c r="VA420" s="22"/>
      <c r="VB420" s="132"/>
      <c r="VC420" s="133"/>
      <c r="VD420" s="98">
        <f t="shared" si="5264"/>
        <v>0</v>
      </c>
      <c r="VE420" s="133"/>
      <c r="VF420" s="133"/>
      <c r="VG420" s="133"/>
      <c r="VH420" s="100">
        <f t="shared" si="5265"/>
        <v>0</v>
      </c>
      <c r="VI420" s="133"/>
      <c r="VJ420" s="133"/>
      <c r="VK420" s="133"/>
      <c r="VL420" s="98">
        <f t="shared" si="5266"/>
        <v>0</v>
      </c>
      <c r="VM420" s="110"/>
      <c r="VN420" s="111"/>
      <c r="VO420" s="107"/>
      <c r="VP420" s="22"/>
      <c r="VQ420" s="132"/>
      <c r="VR420" s="133"/>
      <c r="VS420" s="98">
        <f t="shared" si="5267"/>
        <v>0</v>
      </c>
      <c r="VT420" s="133"/>
      <c r="VU420" s="133"/>
      <c r="VV420" s="133"/>
      <c r="VW420" s="100">
        <f t="shared" si="5268"/>
        <v>0</v>
      </c>
      <c r="VX420" s="133"/>
      <c r="VY420" s="133"/>
      <c r="VZ420" s="133"/>
      <c r="WA420" s="98">
        <f t="shared" si="5269"/>
        <v>0</v>
      </c>
      <c r="WB420" s="110"/>
      <c r="WC420" s="111"/>
      <c r="WD420" s="107"/>
      <c r="WE420" s="22"/>
    </row>
    <row r="421" spans="1:603" ht="16.5" customHeight="1">
      <c r="A421" s="68"/>
      <c r="B421" s="117" t="s">
        <v>310</v>
      </c>
      <c r="C421" s="88"/>
      <c r="D421" s="89">
        <f t="shared" ref="D421:E421" si="7039">SUM(D422:D433)</f>
        <v>0</v>
      </c>
      <c r="E421" s="90">
        <f t="shared" si="7039"/>
        <v>0</v>
      </c>
      <c r="F421" s="90">
        <f t="shared" si="4685"/>
        <v>0</v>
      </c>
      <c r="G421" s="90">
        <f t="shared" ref="G421:I421" si="7040">SUM(G422:G433)</f>
        <v>0</v>
      </c>
      <c r="H421" s="90">
        <f t="shared" si="7040"/>
        <v>0</v>
      </c>
      <c r="I421" s="90">
        <f t="shared" si="7040"/>
        <v>0</v>
      </c>
      <c r="J421" s="90">
        <f t="shared" si="7036"/>
        <v>0</v>
      </c>
      <c r="K421" s="90">
        <f t="shared" ref="K421:M421" si="7041">SUM(K422:K433)</f>
        <v>0</v>
      </c>
      <c r="L421" s="90">
        <f t="shared" si="7041"/>
        <v>0</v>
      </c>
      <c r="M421" s="90">
        <f t="shared" si="7041"/>
        <v>0</v>
      </c>
      <c r="N421" s="90">
        <f t="shared" si="6564"/>
        <v>0</v>
      </c>
      <c r="O421" s="90">
        <f t="shared" ref="O421:P421" si="7042">SUM(O422:O433)</f>
        <v>0</v>
      </c>
      <c r="P421" s="90">
        <f t="shared" si="7042"/>
        <v>0</v>
      </c>
      <c r="Q421" s="91"/>
      <c r="R421" s="92"/>
      <c r="S421" s="89">
        <f t="shared" ref="S421:T421" si="7043">SUM(S422:S433)</f>
        <v>0</v>
      </c>
      <c r="T421" s="90">
        <f t="shared" si="7043"/>
        <v>0</v>
      </c>
      <c r="U421" s="90">
        <f t="shared" si="5172"/>
        <v>0</v>
      </c>
      <c r="V421" s="90">
        <f t="shared" ref="V421:X421" si="7044">SUM(V422:V433)</f>
        <v>0</v>
      </c>
      <c r="W421" s="90">
        <f t="shared" si="7044"/>
        <v>0</v>
      </c>
      <c r="X421" s="90">
        <f t="shared" si="7044"/>
        <v>0</v>
      </c>
      <c r="Y421" s="90">
        <f t="shared" si="5173"/>
        <v>0</v>
      </c>
      <c r="Z421" s="90">
        <f t="shared" ref="Z421:AB421" si="7045">SUM(Z422:Z433)</f>
        <v>0</v>
      </c>
      <c r="AA421" s="90">
        <f t="shared" si="7045"/>
        <v>0</v>
      </c>
      <c r="AB421" s="90">
        <f t="shared" si="7045"/>
        <v>0</v>
      </c>
      <c r="AC421" s="90">
        <f t="shared" si="5174"/>
        <v>0</v>
      </c>
      <c r="AD421" s="90">
        <f t="shared" ref="AD421:AE421" si="7046">SUM(AD422:AD433)</f>
        <v>0</v>
      </c>
      <c r="AE421" s="90">
        <f t="shared" si="7046"/>
        <v>0</v>
      </c>
      <c r="AF421" s="91"/>
      <c r="AG421" s="92"/>
      <c r="AH421" s="89">
        <f t="shared" ref="AH421:AI421" si="7047">SUM(AH422:AH433)</f>
        <v>0</v>
      </c>
      <c r="AI421" s="90">
        <f t="shared" si="7047"/>
        <v>0</v>
      </c>
      <c r="AJ421" s="90">
        <f t="shared" si="5175"/>
        <v>0</v>
      </c>
      <c r="AK421" s="90">
        <f t="shared" ref="AK421:AM421" si="7048">SUM(AK422:AK433)</f>
        <v>0</v>
      </c>
      <c r="AL421" s="90">
        <f t="shared" si="7048"/>
        <v>0</v>
      </c>
      <c r="AM421" s="90">
        <f t="shared" si="7048"/>
        <v>0</v>
      </c>
      <c r="AN421" s="90">
        <f t="shared" si="5176"/>
        <v>0</v>
      </c>
      <c r="AO421" s="90">
        <f t="shared" ref="AO421:AQ421" si="7049">SUM(AO422:AO433)</f>
        <v>0</v>
      </c>
      <c r="AP421" s="90">
        <f t="shared" si="7049"/>
        <v>0</v>
      </c>
      <c r="AQ421" s="90">
        <f t="shared" si="7049"/>
        <v>0</v>
      </c>
      <c r="AR421" s="90">
        <f t="shared" si="6081"/>
        <v>0</v>
      </c>
      <c r="AS421" s="90">
        <f t="shared" ref="AS421:AT421" si="7050">SUM(AS422:AS433)</f>
        <v>0</v>
      </c>
      <c r="AT421" s="90">
        <f t="shared" si="7050"/>
        <v>0</v>
      </c>
      <c r="AU421" s="91"/>
      <c r="AV421" s="92"/>
      <c r="AW421" s="89">
        <f t="shared" ref="AW421:AX421" si="7051">SUM(AW422:AW433)</f>
        <v>0</v>
      </c>
      <c r="AX421" s="90">
        <f t="shared" si="7051"/>
        <v>0</v>
      </c>
      <c r="AY421" s="90">
        <f t="shared" si="5178"/>
        <v>0</v>
      </c>
      <c r="AZ421" s="90">
        <f t="shared" ref="AZ421:BB421" si="7052">SUM(AZ422:AZ433)</f>
        <v>0</v>
      </c>
      <c r="BA421" s="90">
        <f t="shared" si="7052"/>
        <v>0</v>
      </c>
      <c r="BB421" s="90">
        <f t="shared" si="7052"/>
        <v>0</v>
      </c>
      <c r="BC421" s="90">
        <f t="shared" si="5179"/>
        <v>0</v>
      </c>
      <c r="BD421" s="90">
        <f t="shared" ref="BD421:BF421" si="7053">SUM(BD422:BD433)</f>
        <v>0</v>
      </c>
      <c r="BE421" s="90">
        <f t="shared" si="7053"/>
        <v>0</v>
      </c>
      <c r="BF421" s="90">
        <f t="shared" si="7053"/>
        <v>0</v>
      </c>
      <c r="BG421" s="90">
        <f t="shared" si="5180"/>
        <v>0</v>
      </c>
      <c r="BH421" s="90">
        <f t="shared" ref="BH421:BI421" si="7054">SUM(BH422:BH433)</f>
        <v>0</v>
      </c>
      <c r="BI421" s="90">
        <f t="shared" si="7054"/>
        <v>0</v>
      </c>
      <c r="BJ421" s="91"/>
      <c r="BK421" s="92"/>
      <c r="BL421" s="89">
        <f t="shared" ref="BL421:BM421" si="7055">SUM(BL422:BL433)</f>
        <v>0</v>
      </c>
      <c r="BM421" s="90">
        <f t="shared" si="7055"/>
        <v>0</v>
      </c>
      <c r="BN421" s="90">
        <f t="shared" si="5181"/>
        <v>0</v>
      </c>
      <c r="BO421" s="90">
        <f t="shared" ref="BO421:BQ421" si="7056">SUM(BO422:BO433)</f>
        <v>0</v>
      </c>
      <c r="BP421" s="90">
        <f t="shared" si="7056"/>
        <v>0</v>
      </c>
      <c r="BQ421" s="90">
        <f t="shared" si="7056"/>
        <v>0</v>
      </c>
      <c r="BR421" s="90">
        <f t="shared" si="5182"/>
        <v>0</v>
      </c>
      <c r="BS421" s="90">
        <f t="shared" ref="BS421:BU421" si="7057">SUM(BS422:BS433)</f>
        <v>0</v>
      </c>
      <c r="BT421" s="90">
        <f t="shared" si="7057"/>
        <v>0</v>
      </c>
      <c r="BU421" s="90">
        <f t="shared" si="7057"/>
        <v>0</v>
      </c>
      <c r="BV421" s="90">
        <f t="shared" si="5183"/>
        <v>0</v>
      </c>
      <c r="BW421" s="90">
        <f t="shared" ref="BW421:BX421" si="7058">SUM(BW422:BW433)</f>
        <v>0</v>
      </c>
      <c r="BX421" s="90">
        <f t="shared" si="7058"/>
        <v>0</v>
      </c>
      <c r="BY421" s="91"/>
      <c r="BZ421" s="93"/>
      <c r="CA421" s="89">
        <f t="shared" ref="CA421:CB421" si="7059">SUM(CA422:CA433)</f>
        <v>0</v>
      </c>
      <c r="CB421" s="90">
        <f t="shared" si="7059"/>
        <v>0</v>
      </c>
      <c r="CC421" s="90">
        <f t="shared" si="5184"/>
        <v>0</v>
      </c>
      <c r="CD421" s="90">
        <f t="shared" ref="CD421:CF421" si="7060">SUM(CD422:CD433)</f>
        <v>0</v>
      </c>
      <c r="CE421" s="90">
        <f t="shared" si="7060"/>
        <v>0</v>
      </c>
      <c r="CF421" s="90">
        <f t="shared" si="7060"/>
        <v>0</v>
      </c>
      <c r="CG421" s="90">
        <f t="shared" si="5185"/>
        <v>0</v>
      </c>
      <c r="CH421" s="90">
        <f t="shared" ref="CH421:CJ421" si="7061">SUM(CH422:CH433)</f>
        <v>0</v>
      </c>
      <c r="CI421" s="90">
        <f t="shared" si="7061"/>
        <v>0</v>
      </c>
      <c r="CJ421" s="90">
        <f t="shared" si="7061"/>
        <v>0</v>
      </c>
      <c r="CK421" s="90">
        <f t="shared" si="5186"/>
        <v>0</v>
      </c>
      <c r="CL421" s="90">
        <f t="shared" ref="CL421:CM421" si="7062">SUM(CL422:CL433)</f>
        <v>0</v>
      </c>
      <c r="CM421" s="90">
        <f t="shared" si="7062"/>
        <v>0</v>
      </c>
      <c r="CN421" s="91"/>
      <c r="CO421" s="92"/>
      <c r="CP421" s="89">
        <f t="shared" ref="CP421:CQ421" si="7063">SUM(CP422:CP433)</f>
        <v>0</v>
      </c>
      <c r="CQ421" s="90">
        <f t="shared" si="7063"/>
        <v>0</v>
      </c>
      <c r="CR421" s="90">
        <f t="shared" si="5187"/>
        <v>0</v>
      </c>
      <c r="CS421" s="90">
        <f t="shared" ref="CS421:CU421" si="7064">SUM(CS422:CS433)</f>
        <v>0</v>
      </c>
      <c r="CT421" s="90">
        <f t="shared" si="7064"/>
        <v>0</v>
      </c>
      <c r="CU421" s="90">
        <f t="shared" si="7064"/>
        <v>0</v>
      </c>
      <c r="CV421" s="90">
        <f t="shared" si="5188"/>
        <v>0</v>
      </c>
      <c r="CW421" s="90">
        <f t="shared" ref="CW421:CY421" si="7065">SUM(CW422:CW433)</f>
        <v>0</v>
      </c>
      <c r="CX421" s="90">
        <f t="shared" si="7065"/>
        <v>0</v>
      </c>
      <c r="CY421" s="90">
        <f t="shared" si="7065"/>
        <v>0</v>
      </c>
      <c r="CZ421" s="90">
        <f t="shared" si="5189"/>
        <v>0</v>
      </c>
      <c r="DA421" s="90">
        <f t="shared" ref="DA421:DB421" si="7066">SUM(DA422:DA433)</f>
        <v>0</v>
      </c>
      <c r="DB421" s="90">
        <f t="shared" si="7066"/>
        <v>0</v>
      </c>
      <c r="DC421" s="91"/>
      <c r="DD421" s="92"/>
      <c r="DE421" s="89">
        <f t="shared" ref="DE421:DF421" si="7067">SUM(DE422:DE433)</f>
        <v>0</v>
      </c>
      <c r="DF421" s="90">
        <f t="shared" si="7067"/>
        <v>0</v>
      </c>
      <c r="DG421" s="90">
        <f t="shared" si="5190"/>
        <v>0</v>
      </c>
      <c r="DH421" s="90">
        <f t="shared" ref="DH421:DJ421" si="7068">SUM(DH422:DH433)</f>
        <v>0</v>
      </c>
      <c r="DI421" s="90">
        <f t="shared" si="7068"/>
        <v>0</v>
      </c>
      <c r="DJ421" s="90">
        <f t="shared" si="7068"/>
        <v>0</v>
      </c>
      <c r="DK421" s="90">
        <f t="shared" si="5191"/>
        <v>0</v>
      </c>
      <c r="DL421" s="90">
        <f t="shared" ref="DL421:DN421" si="7069">SUM(DL422:DL433)</f>
        <v>0</v>
      </c>
      <c r="DM421" s="90">
        <f t="shared" si="7069"/>
        <v>0</v>
      </c>
      <c r="DN421" s="90">
        <f t="shared" si="7069"/>
        <v>0</v>
      </c>
      <c r="DO421" s="90">
        <f t="shared" si="5192"/>
        <v>0</v>
      </c>
      <c r="DP421" s="90">
        <f t="shared" ref="DP421:DQ421" si="7070">SUM(DP422:DP433)</f>
        <v>0</v>
      </c>
      <c r="DQ421" s="90">
        <f t="shared" si="7070"/>
        <v>0</v>
      </c>
      <c r="DR421" s="91"/>
      <c r="DS421" s="92"/>
      <c r="DT421" s="89">
        <f t="shared" ref="DT421:DU421" si="7071">SUM(DT422:DT433)</f>
        <v>0</v>
      </c>
      <c r="DU421" s="90">
        <f t="shared" si="7071"/>
        <v>0</v>
      </c>
      <c r="DV421" s="90">
        <f t="shared" si="5193"/>
        <v>0</v>
      </c>
      <c r="DW421" s="90">
        <f t="shared" ref="DW421:DY421" si="7072">SUM(DW422:DW433)</f>
        <v>0</v>
      </c>
      <c r="DX421" s="90">
        <f t="shared" si="7072"/>
        <v>0</v>
      </c>
      <c r="DY421" s="90">
        <f t="shared" si="7072"/>
        <v>0</v>
      </c>
      <c r="DZ421" s="90">
        <f t="shared" si="5194"/>
        <v>0</v>
      </c>
      <c r="EA421" s="90">
        <f t="shared" ref="EA421:EC421" si="7073">SUM(EA422:EA433)</f>
        <v>0</v>
      </c>
      <c r="EB421" s="90">
        <f t="shared" si="7073"/>
        <v>0</v>
      </c>
      <c r="EC421" s="90">
        <f t="shared" si="7073"/>
        <v>0</v>
      </c>
      <c r="ED421" s="90">
        <f t="shared" si="5195"/>
        <v>0</v>
      </c>
      <c r="EE421" s="90">
        <f t="shared" ref="EE421:EF421" si="7074">SUM(EE422:EE433)</f>
        <v>0</v>
      </c>
      <c r="EF421" s="90">
        <f t="shared" si="7074"/>
        <v>0</v>
      </c>
      <c r="EG421" s="91"/>
      <c r="EH421" s="92"/>
      <c r="EI421" s="89">
        <f t="shared" ref="EI421:EJ421" si="7075">SUM(EI422:EI433)</f>
        <v>0</v>
      </c>
      <c r="EJ421" s="90">
        <f t="shared" si="7075"/>
        <v>0</v>
      </c>
      <c r="EK421" s="90">
        <f t="shared" si="5196"/>
        <v>0</v>
      </c>
      <c r="EL421" s="90">
        <f t="shared" ref="EL421:EN421" si="7076">SUM(EL422:EL433)</f>
        <v>0</v>
      </c>
      <c r="EM421" s="90">
        <f t="shared" si="7076"/>
        <v>0</v>
      </c>
      <c r="EN421" s="90">
        <f t="shared" si="7076"/>
        <v>0</v>
      </c>
      <c r="EO421" s="90">
        <f t="shared" si="5197"/>
        <v>0</v>
      </c>
      <c r="EP421" s="90">
        <f t="shared" ref="EP421:ER421" si="7077">SUM(EP422:EP433)</f>
        <v>0</v>
      </c>
      <c r="EQ421" s="90">
        <f t="shared" si="7077"/>
        <v>0</v>
      </c>
      <c r="ER421" s="90">
        <f t="shared" si="7077"/>
        <v>0</v>
      </c>
      <c r="ES421" s="90">
        <f t="shared" si="4849"/>
        <v>0</v>
      </c>
      <c r="ET421" s="90">
        <f t="shared" ref="ET421:EU421" si="7078">SUM(ET422:ET433)</f>
        <v>0</v>
      </c>
      <c r="EU421" s="90">
        <f t="shared" si="7078"/>
        <v>0</v>
      </c>
      <c r="EV421" s="91"/>
      <c r="EW421" s="92"/>
      <c r="EX421" s="89">
        <f t="shared" ref="EX421:EY421" si="7079">SUM(EX422:EX433)</f>
        <v>9</v>
      </c>
      <c r="EY421" s="90">
        <f t="shared" si="7079"/>
        <v>11</v>
      </c>
      <c r="EZ421" s="90">
        <f t="shared" si="5198"/>
        <v>20</v>
      </c>
      <c r="FA421" s="90">
        <f t="shared" ref="FA421:FC421" si="7080">SUM(FA422:FA433)</f>
        <v>180</v>
      </c>
      <c r="FB421" s="90">
        <f t="shared" si="7080"/>
        <v>120</v>
      </c>
      <c r="FC421" s="90">
        <f t="shared" si="7080"/>
        <v>0</v>
      </c>
      <c r="FD421" s="90">
        <f t="shared" si="5756"/>
        <v>300</v>
      </c>
      <c r="FE421" s="90">
        <f t="shared" ref="FE421:FG421" si="7081">SUM(FE422:FE433)</f>
        <v>1.6</v>
      </c>
      <c r="FF421" s="90">
        <f t="shared" si="7081"/>
        <v>3.5</v>
      </c>
      <c r="FG421" s="90">
        <f t="shared" si="7081"/>
        <v>0</v>
      </c>
      <c r="FH421" s="90">
        <f t="shared" si="7037"/>
        <v>5.0999999999999996</v>
      </c>
      <c r="FI421" s="90">
        <f t="shared" ref="FI421:FJ421" si="7082">SUM(FI422:FI433)</f>
        <v>3.3</v>
      </c>
      <c r="FJ421" s="90">
        <f t="shared" si="7082"/>
        <v>33</v>
      </c>
      <c r="FK421" s="91"/>
      <c r="FL421" s="92"/>
      <c r="FM421" s="89">
        <f t="shared" ref="FM421:FN421" si="7083">SUM(FM422:FM433)</f>
        <v>12</v>
      </c>
      <c r="FN421" s="90">
        <f t="shared" si="7083"/>
        <v>11</v>
      </c>
      <c r="FO421" s="90">
        <f t="shared" si="7038"/>
        <v>23</v>
      </c>
      <c r="FP421" s="90">
        <f t="shared" ref="FP421:FR421" si="7084">SUM(FP422:FP433)</f>
        <v>130</v>
      </c>
      <c r="FQ421" s="90">
        <f t="shared" si="7084"/>
        <v>90</v>
      </c>
      <c r="FR421" s="90">
        <f t="shared" si="7084"/>
        <v>0</v>
      </c>
      <c r="FS421" s="90">
        <f t="shared" si="5757"/>
        <v>220</v>
      </c>
      <c r="FT421" s="90">
        <f t="shared" ref="FT421:FV421" si="7085">SUM(FT422:FT433)</f>
        <v>0.5</v>
      </c>
      <c r="FU421" s="90">
        <f t="shared" si="7085"/>
        <v>0.9</v>
      </c>
      <c r="FV421" s="90">
        <f t="shared" si="7085"/>
        <v>0</v>
      </c>
      <c r="FW421" s="90">
        <f t="shared" si="6083"/>
        <v>1.4</v>
      </c>
      <c r="FX421" s="90">
        <f t="shared" ref="FX421:FY421" si="7086">SUM(FX422:FX433)</f>
        <v>0.9</v>
      </c>
      <c r="FY421" s="90">
        <f t="shared" si="7086"/>
        <v>10.9</v>
      </c>
      <c r="FZ421" s="91"/>
      <c r="GA421" s="92"/>
      <c r="GB421" s="89">
        <f t="shared" ref="GB421:GC421" si="7087">SUM(GB422:GB433)</f>
        <v>1</v>
      </c>
      <c r="GC421" s="90">
        <f t="shared" si="7087"/>
        <v>0</v>
      </c>
      <c r="GD421" s="90">
        <f t="shared" si="5200"/>
        <v>1</v>
      </c>
      <c r="GE421" s="90">
        <f t="shared" ref="GE421:GG421" si="7088">SUM(GE422:GE433)</f>
        <v>40</v>
      </c>
      <c r="GF421" s="90">
        <f t="shared" si="7088"/>
        <v>10</v>
      </c>
      <c r="GG421" s="90">
        <f t="shared" si="7088"/>
        <v>0</v>
      </c>
      <c r="GH421" s="90">
        <f t="shared" si="5201"/>
        <v>50</v>
      </c>
      <c r="GI421" s="90">
        <f t="shared" ref="GI421:GK421" si="7089">SUM(GI422:GI433)</f>
        <v>0.2</v>
      </c>
      <c r="GJ421" s="90">
        <f t="shared" si="7089"/>
        <v>0.4</v>
      </c>
      <c r="GK421" s="90">
        <f t="shared" si="7089"/>
        <v>0</v>
      </c>
      <c r="GL421" s="90">
        <f t="shared" si="5202"/>
        <v>0.60000000000000009</v>
      </c>
      <c r="GM421" s="90">
        <f t="shared" ref="GM421:GN421" si="7090">SUM(GM422:GM433)</f>
        <v>0.4</v>
      </c>
      <c r="GN421" s="90">
        <f t="shared" si="7090"/>
        <v>10</v>
      </c>
      <c r="GO421" s="91"/>
      <c r="GP421" s="92"/>
      <c r="GQ421" s="89">
        <f t="shared" ref="GQ421:GR421" si="7091">SUM(GQ422:GQ433)</f>
        <v>0</v>
      </c>
      <c r="GR421" s="90">
        <f t="shared" si="7091"/>
        <v>0</v>
      </c>
      <c r="GS421" s="90">
        <f t="shared" si="5203"/>
        <v>0</v>
      </c>
      <c r="GT421" s="90">
        <f t="shared" ref="GT421:GV421" si="7092">SUM(GT422:GT433)</f>
        <v>0</v>
      </c>
      <c r="GU421" s="90">
        <f t="shared" si="7092"/>
        <v>0</v>
      </c>
      <c r="GV421" s="90">
        <f t="shared" si="7092"/>
        <v>0</v>
      </c>
      <c r="GW421" s="90">
        <f t="shared" si="5204"/>
        <v>0</v>
      </c>
      <c r="GX421" s="90">
        <f t="shared" ref="GX421:GZ421" si="7093">SUM(GX422:GX433)</f>
        <v>0</v>
      </c>
      <c r="GY421" s="90">
        <f t="shared" si="7093"/>
        <v>0</v>
      </c>
      <c r="GZ421" s="90">
        <f t="shared" si="7093"/>
        <v>0</v>
      </c>
      <c r="HA421" s="90">
        <f t="shared" si="5205"/>
        <v>0</v>
      </c>
      <c r="HB421" s="90">
        <f t="shared" ref="HB421:HC421" si="7094">SUM(HB422:HB433)</f>
        <v>0</v>
      </c>
      <c r="HC421" s="90">
        <f t="shared" si="7094"/>
        <v>0</v>
      </c>
      <c r="HD421" s="91"/>
      <c r="HE421" s="92"/>
      <c r="HF421" s="89">
        <f t="shared" ref="HF421:HG421" si="7095">SUM(HF422:HF433)</f>
        <v>8</v>
      </c>
      <c r="HG421" s="90">
        <f t="shared" si="7095"/>
        <v>7</v>
      </c>
      <c r="HH421" s="90">
        <f t="shared" si="5206"/>
        <v>15</v>
      </c>
      <c r="HI421" s="90">
        <f t="shared" ref="HI421:HK421" si="7096">SUM(HI422:HI433)</f>
        <v>260</v>
      </c>
      <c r="HJ421" s="90">
        <f t="shared" si="7096"/>
        <v>180</v>
      </c>
      <c r="HK421" s="90">
        <f t="shared" si="7096"/>
        <v>0</v>
      </c>
      <c r="HL421" s="90">
        <f t="shared" si="5207"/>
        <v>440</v>
      </c>
      <c r="HM421" s="90">
        <f t="shared" ref="HM421:HO421" si="7097">SUM(HM422:HM433)</f>
        <v>41.6</v>
      </c>
      <c r="HN421" s="90">
        <f t="shared" si="7097"/>
        <v>81.300000000000011</v>
      </c>
      <c r="HO421" s="90">
        <f t="shared" si="7097"/>
        <v>0</v>
      </c>
      <c r="HP421" s="90">
        <f t="shared" si="6082"/>
        <v>122.9</v>
      </c>
      <c r="HQ421" s="90">
        <f t="shared" ref="HQ421:HR421" si="7098">SUM(HQ422:HQ433)</f>
        <v>1.6</v>
      </c>
      <c r="HR421" s="90">
        <f t="shared" si="7098"/>
        <v>24</v>
      </c>
      <c r="HS421" s="91"/>
      <c r="HT421" s="92"/>
      <c r="HU421" s="89">
        <f t="shared" ref="HU421:HV421" si="7099">SUM(HU422:HU433)</f>
        <v>4</v>
      </c>
      <c r="HV421" s="90">
        <f t="shared" si="7099"/>
        <v>0</v>
      </c>
      <c r="HW421" s="90">
        <f t="shared" si="5755"/>
        <v>4</v>
      </c>
      <c r="HX421" s="90">
        <f t="shared" ref="HX421:HZ421" si="7100">SUM(HX422:HX433)</f>
        <v>550</v>
      </c>
      <c r="HY421" s="90">
        <f t="shared" si="7100"/>
        <v>250</v>
      </c>
      <c r="HZ421" s="90">
        <f t="shared" si="7100"/>
        <v>0</v>
      </c>
      <c r="IA421" s="90">
        <f t="shared" si="5759"/>
        <v>800</v>
      </c>
      <c r="IB421" s="90">
        <f t="shared" ref="IB421:ID421" si="7101">SUM(IB422:IB433)</f>
        <v>0.95000000000000007</v>
      </c>
      <c r="IC421" s="90">
        <f t="shared" si="7101"/>
        <v>2.2999999999999998</v>
      </c>
      <c r="ID421" s="90">
        <f t="shared" si="7101"/>
        <v>0</v>
      </c>
      <c r="IE421" s="90">
        <f t="shared" si="5211"/>
        <v>3.25</v>
      </c>
      <c r="IF421" s="90">
        <f t="shared" ref="IF421:IG421" si="7102">SUM(IF422:IF433)</f>
        <v>0.65</v>
      </c>
      <c r="IG421" s="90">
        <f t="shared" si="7102"/>
        <v>1.35</v>
      </c>
      <c r="IH421" s="91"/>
      <c r="II421" s="92"/>
      <c r="IJ421" s="89">
        <f t="shared" ref="IJ421:IK421" si="7103">SUM(IJ422:IJ433)</f>
        <v>0</v>
      </c>
      <c r="IK421" s="90">
        <f t="shared" si="7103"/>
        <v>0</v>
      </c>
      <c r="IL421" s="90">
        <f t="shared" si="5752"/>
        <v>0</v>
      </c>
      <c r="IM421" s="90">
        <f t="shared" ref="IM421:IO421" si="7104">SUM(IM422:IM433)</f>
        <v>0</v>
      </c>
      <c r="IN421" s="90">
        <f t="shared" si="7104"/>
        <v>0</v>
      </c>
      <c r="IO421" s="90">
        <f t="shared" si="7104"/>
        <v>0</v>
      </c>
      <c r="IP421" s="90">
        <f t="shared" si="4678"/>
        <v>0</v>
      </c>
      <c r="IQ421" s="90">
        <f t="shared" ref="IQ421:IS421" si="7105">SUM(IQ422:IQ433)</f>
        <v>0</v>
      </c>
      <c r="IR421" s="90">
        <f t="shared" si="7105"/>
        <v>0</v>
      </c>
      <c r="IS421" s="90">
        <f t="shared" si="7105"/>
        <v>0</v>
      </c>
      <c r="IT421" s="90">
        <f t="shared" si="5753"/>
        <v>0</v>
      </c>
      <c r="IU421" s="90">
        <f t="shared" ref="IU421:IV421" si="7106">SUM(IU422:IU433)</f>
        <v>0</v>
      </c>
      <c r="IV421" s="90">
        <f t="shared" si="7106"/>
        <v>0</v>
      </c>
      <c r="IW421" s="91"/>
      <c r="IX421" s="92"/>
      <c r="IY421" s="89">
        <f t="shared" ref="IY421:IZ421" si="7107">SUM(IY422:IY433)</f>
        <v>27</v>
      </c>
      <c r="IZ421" s="90">
        <f t="shared" si="7107"/>
        <v>20</v>
      </c>
      <c r="JA421" s="90">
        <f t="shared" si="5212"/>
        <v>47</v>
      </c>
      <c r="JB421" s="90">
        <f t="shared" ref="JB421:JD421" si="7108">SUM(JB422:JB433)</f>
        <v>2.7</v>
      </c>
      <c r="JC421" s="90">
        <f t="shared" si="7108"/>
        <v>4.74</v>
      </c>
      <c r="JD421" s="90">
        <f t="shared" si="7108"/>
        <v>0</v>
      </c>
      <c r="JE421" s="90">
        <f t="shared" si="5213"/>
        <v>7.44</v>
      </c>
      <c r="JF421" s="90">
        <f t="shared" ref="JF421:JH421" si="7109">SUM(JF422:JF433)</f>
        <v>14.7</v>
      </c>
      <c r="JG421" s="90">
        <f t="shared" si="7109"/>
        <v>14.7</v>
      </c>
      <c r="JH421" s="90">
        <f t="shared" si="7109"/>
        <v>1.2</v>
      </c>
      <c r="JI421" s="90">
        <f t="shared" si="5214"/>
        <v>28.2</v>
      </c>
      <c r="JJ421" s="90">
        <f>SUM(JJ422:JJ433)</f>
        <v>15.7</v>
      </c>
      <c r="JK421" s="138"/>
      <c r="JL421" s="91"/>
      <c r="JM421" s="92"/>
      <c r="JN421" s="89">
        <f t="shared" ref="JN421:JO421" si="7110">SUM(JN422:JN433)</f>
        <v>0</v>
      </c>
      <c r="JO421" s="90">
        <f t="shared" si="7110"/>
        <v>0</v>
      </c>
      <c r="JP421" s="90">
        <f t="shared" si="5215"/>
        <v>0</v>
      </c>
      <c r="JQ421" s="90">
        <f t="shared" ref="JQ421:JS421" si="7111">SUM(JQ422:JQ433)</f>
        <v>0</v>
      </c>
      <c r="JR421" s="90">
        <f t="shared" si="7111"/>
        <v>0</v>
      </c>
      <c r="JS421" s="90">
        <f t="shared" si="7111"/>
        <v>0</v>
      </c>
      <c r="JT421" s="90">
        <f t="shared" si="5216"/>
        <v>0</v>
      </c>
      <c r="JU421" s="90">
        <f t="shared" ref="JU421:JW421" si="7112">SUM(JU422:JU433)</f>
        <v>0</v>
      </c>
      <c r="JV421" s="90">
        <f t="shared" si="7112"/>
        <v>0</v>
      </c>
      <c r="JW421" s="90">
        <f t="shared" si="7112"/>
        <v>0</v>
      </c>
      <c r="JX421" s="90">
        <f t="shared" si="5217"/>
        <v>0</v>
      </c>
      <c r="JY421" s="90">
        <f t="shared" ref="JY421:JZ421" si="7113">SUM(JY422:JY433)</f>
        <v>0</v>
      </c>
      <c r="JZ421" s="90">
        <f t="shared" si="7113"/>
        <v>0</v>
      </c>
      <c r="KA421" s="91"/>
      <c r="KB421" s="92"/>
      <c r="KC421" s="89">
        <f t="shared" ref="KC421:KD421" si="7114">SUM(KC422:KC433)</f>
        <v>0</v>
      </c>
      <c r="KD421" s="90">
        <f t="shared" si="7114"/>
        <v>0</v>
      </c>
      <c r="KE421" s="90">
        <f t="shared" si="5218"/>
        <v>0</v>
      </c>
      <c r="KF421" s="90">
        <f t="shared" ref="KF421:KH421" si="7115">SUM(KF422:KF433)</f>
        <v>0</v>
      </c>
      <c r="KG421" s="90">
        <f t="shared" si="7115"/>
        <v>0</v>
      </c>
      <c r="KH421" s="90">
        <f t="shared" si="7115"/>
        <v>0</v>
      </c>
      <c r="KI421" s="90">
        <f t="shared" si="5219"/>
        <v>0</v>
      </c>
      <c r="KJ421" s="90">
        <f t="shared" ref="KJ421:KL421" si="7116">SUM(KJ422:KJ433)</f>
        <v>0</v>
      </c>
      <c r="KK421" s="90">
        <f t="shared" si="7116"/>
        <v>0</v>
      </c>
      <c r="KL421" s="90">
        <f t="shared" si="7116"/>
        <v>0</v>
      </c>
      <c r="KM421" s="90">
        <f t="shared" si="5920"/>
        <v>0</v>
      </c>
      <c r="KN421" s="90">
        <f t="shared" ref="KN421:KO421" si="7117">SUM(KN422:KN433)</f>
        <v>0</v>
      </c>
      <c r="KO421" s="90">
        <f t="shared" si="7117"/>
        <v>0</v>
      </c>
      <c r="KP421" s="91"/>
      <c r="KQ421" s="92"/>
      <c r="KR421" s="89">
        <f t="shared" ref="KR421:KS421" si="7118">SUM(KR422:KR433)</f>
        <v>0</v>
      </c>
      <c r="KS421" s="90">
        <f t="shared" si="7118"/>
        <v>0</v>
      </c>
      <c r="KT421" s="90">
        <f t="shared" si="5220"/>
        <v>0</v>
      </c>
      <c r="KU421" s="90">
        <f t="shared" ref="KU421:KW421" si="7119">SUM(KU422:KU433)</f>
        <v>0</v>
      </c>
      <c r="KV421" s="90">
        <f t="shared" si="7119"/>
        <v>0</v>
      </c>
      <c r="KW421" s="90">
        <f t="shared" si="7119"/>
        <v>0</v>
      </c>
      <c r="KX421" s="90">
        <f t="shared" si="5758"/>
        <v>0</v>
      </c>
      <c r="KY421" s="90">
        <f t="shared" ref="KY421:LA421" si="7120">SUM(KY422:KY433)</f>
        <v>0</v>
      </c>
      <c r="KZ421" s="90">
        <f t="shared" si="7120"/>
        <v>0</v>
      </c>
      <c r="LA421" s="90">
        <f t="shared" si="7120"/>
        <v>0</v>
      </c>
      <c r="LB421" s="90">
        <f t="shared" si="5221"/>
        <v>0</v>
      </c>
      <c r="LC421" s="90">
        <f t="shared" ref="LC421:LD421" si="7121">SUM(LC422:LC433)</f>
        <v>0</v>
      </c>
      <c r="LD421" s="90">
        <f t="shared" si="7121"/>
        <v>0</v>
      </c>
      <c r="LE421" s="91"/>
      <c r="LF421" s="92"/>
      <c r="LG421" s="89">
        <f t="shared" ref="LG421:LH421" si="7122">SUM(LG422:LG433)</f>
        <v>0</v>
      </c>
      <c r="LH421" s="90">
        <f t="shared" si="7122"/>
        <v>0</v>
      </c>
      <c r="LI421" s="90">
        <f t="shared" si="5222"/>
        <v>0</v>
      </c>
      <c r="LJ421" s="90">
        <f t="shared" ref="LJ421:LL421" si="7123">SUM(LJ422:LJ433)</f>
        <v>0</v>
      </c>
      <c r="LK421" s="90">
        <f t="shared" si="7123"/>
        <v>0</v>
      </c>
      <c r="LL421" s="90">
        <f t="shared" si="7123"/>
        <v>0</v>
      </c>
      <c r="LM421" s="90">
        <f t="shared" si="5223"/>
        <v>0</v>
      </c>
      <c r="LN421" s="90">
        <f t="shared" ref="LN421:LP421" si="7124">SUM(LN422:LN433)</f>
        <v>0</v>
      </c>
      <c r="LO421" s="90">
        <f t="shared" si="7124"/>
        <v>0</v>
      </c>
      <c r="LP421" s="90">
        <f t="shared" si="7124"/>
        <v>0</v>
      </c>
      <c r="LQ421" s="90">
        <f t="shared" si="5224"/>
        <v>0</v>
      </c>
      <c r="LR421" s="90">
        <f t="shared" ref="LR421:LS421" si="7125">SUM(LR422:LR433)</f>
        <v>0</v>
      </c>
      <c r="LS421" s="90">
        <f t="shared" si="7125"/>
        <v>0</v>
      </c>
      <c r="LT421" s="91"/>
      <c r="LU421" s="92"/>
      <c r="LV421" s="89">
        <f t="shared" ref="LV421:LW421" si="7126">SUM(LV422:LV433)</f>
        <v>0</v>
      </c>
      <c r="LW421" s="90">
        <f t="shared" si="7126"/>
        <v>0</v>
      </c>
      <c r="LX421" s="90">
        <f t="shared" si="4356"/>
        <v>0</v>
      </c>
      <c r="LY421" s="90">
        <f t="shared" ref="LY421:MA421" si="7127">SUM(LY422:LY433)</f>
        <v>0</v>
      </c>
      <c r="LZ421" s="90">
        <f t="shared" si="7127"/>
        <v>0</v>
      </c>
      <c r="MA421" s="90">
        <f t="shared" si="7127"/>
        <v>0</v>
      </c>
      <c r="MB421" s="90">
        <f t="shared" si="5225"/>
        <v>0</v>
      </c>
      <c r="MC421" s="90">
        <f t="shared" ref="MC421:ME421" si="7128">SUM(MC422:MC433)</f>
        <v>0</v>
      </c>
      <c r="MD421" s="90">
        <f t="shared" si="7128"/>
        <v>0</v>
      </c>
      <c r="ME421" s="90">
        <f t="shared" si="7128"/>
        <v>0</v>
      </c>
      <c r="MF421" s="90">
        <f t="shared" si="5226"/>
        <v>0</v>
      </c>
      <c r="MG421" s="90">
        <f t="shared" ref="MG421:MH421" si="7129">SUM(MG422:MG433)</f>
        <v>0</v>
      </c>
      <c r="MH421" s="90">
        <f t="shared" si="7129"/>
        <v>0</v>
      </c>
      <c r="MI421" s="91"/>
      <c r="MJ421" s="92"/>
      <c r="MK421" s="89">
        <f t="shared" ref="MK421:ML421" si="7130">SUM(MK422:MK433)</f>
        <v>0</v>
      </c>
      <c r="ML421" s="90">
        <f t="shared" si="7130"/>
        <v>0</v>
      </c>
      <c r="MM421" s="90">
        <f t="shared" si="5227"/>
        <v>0</v>
      </c>
      <c r="MN421" s="90">
        <f t="shared" ref="MN421:MP421" si="7131">SUM(MN422:MN433)</f>
        <v>0</v>
      </c>
      <c r="MO421" s="90">
        <f t="shared" si="7131"/>
        <v>0</v>
      </c>
      <c r="MP421" s="90">
        <f t="shared" si="7131"/>
        <v>0</v>
      </c>
      <c r="MQ421" s="90">
        <f t="shared" si="5228"/>
        <v>0</v>
      </c>
      <c r="MR421" s="90">
        <f t="shared" ref="MR421:MT421" si="7132">SUM(MR422:MR433)</f>
        <v>0</v>
      </c>
      <c r="MS421" s="90">
        <f t="shared" si="7132"/>
        <v>0</v>
      </c>
      <c r="MT421" s="90">
        <f t="shared" si="7132"/>
        <v>0</v>
      </c>
      <c r="MU421" s="90">
        <f t="shared" si="4850"/>
        <v>0</v>
      </c>
      <c r="MV421" s="90">
        <f t="shared" ref="MV421:MW421" si="7133">SUM(MV422:MV433)</f>
        <v>0</v>
      </c>
      <c r="MW421" s="90">
        <f t="shared" si="7133"/>
        <v>0</v>
      </c>
      <c r="MX421" s="91"/>
      <c r="MY421" s="92"/>
      <c r="MZ421" s="89">
        <f t="shared" ref="MZ421:NA421" si="7134">SUM(MZ422:MZ433)</f>
        <v>0</v>
      </c>
      <c r="NA421" s="90">
        <f t="shared" si="7134"/>
        <v>0</v>
      </c>
      <c r="NB421" s="90">
        <f t="shared" si="5229"/>
        <v>0</v>
      </c>
      <c r="NC421" s="90">
        <f t="shared" ref="NC421:NE421" si="7135">SUM(NC422:NC433)</f>
        <v>0</v>
      </c>
      <c r="ND421" s="90">
        <f t="shared" si="7135"/>
        <v>0</v>
      </c>
      <c r="NE421" s="90">
        <f t="shared" si="7135"/>
        <v>0</v>
      </c>
      <c r="NF421" s="90">
        <f t="shared" si="5230"/>
        <v>0</v>
      </c>
      <c r="NG421" s="90">
        <f t="shared" ref="NG421:NI421" si="7136">SUM(NG422:NG433)</f>
        <v>0</v>
      </c>
      <c r="NH421" s="90">
        <f t="shared" si="7136"/>
        <v>0</v>
      </c>
      <c r="NI421" s="90">
        <f t="shared" si="7136"/>
        <v>0</v>
      </c>
      <c r="NJ421" s="90">
        <f t="shared" si="5231"/>
        <v>0</v>
      </c>
      <c r="NK421" s="90">
        <f t="shared" ref="NK421:NL421" si="7137">SUM(NK422:NK433)</f>
        <v>0</v>
      </c>
      <c r="NL421" s="90">
        <f t="shared" si="7137"/>
        <v>0</v>
      </c>
      <c r="NM421" s="91"/>
      <c r="NN421" s="92"/>
      <c r="NO421" s="89">
        <f t="shared" ref="NO421:NP421" si="7138">SUM(NO422:NO433)</f>
        <v>0</v>
      </c>
      <c r="NP421" s="90">
        <f t="shared" si="7138"/>
        <v>0</v>
      </c>
      <c r="NQ421" s="90">
        <f t="shared" si="5232"/>
        <v>0</v>
      </c>
      <c r="NR421" s="90">
        <f t="shared" ref="NR421:NT421" si="7139">SUM(NR422:NR433)</f>
        <v>0</v>
      </c>
      <c r="NS421" s="90">
        <f t="shared" si="7139"/>
        <v>0</v>
      </c>
      <c r="NT421" s="90">
        <f t="shared" si="7139"/>
        <v>0</v>
      </c>
      <c r="NU421" s="90">
        <f t="shared" si="5233"/>
        <v>0</v>
      </c>
      <c r="NV421" s="90">
        <f t="shared" ref="NV421:NX421" si="7140">SUM(NV422:NV433)</f>
        <v>0</v>
      </c>
      <c r="NW421" s="90">
        <f t="shared" si="7140"/>
        <v>0</v>
      </c>
      <c r="NX421" s="90">
        <f t="shared" si="7140"/>
        <v>0</v>
      </c>
      <c r="NY421" s="90">
        <f t="shared" si="5234"/>
        <v>0</v>
      </c>
      <c r="NZ421" s="90">
        <f t="shared" ref="NZ421:OA421" si="7141">SUM(NZ422:NZ433)</f>
        <v>0</v>
      </c>
      <c r="OA421" s="90">
        <f t="shared" si="7141"/>
        <v>0</v>
      </c>
      <c r="OB421" s="91"/>
      <c r="OC421" s="92"/>
      <c r="OD421" s="89">
        <f t="shared" ref="OD421:OE421" si="7142">SUM(OD422:OD433)</f>
        <v>0</v>
      </c>
      <c r="OE421" s="90">
        <f t="shared" si="7142"/>
        <v>0</v>
      </c>
      <c r="OF421" s="90">
        <f t="shared" si="4681"/>
        <v>0</v>
      </c>
      <c r="OG421" s="90">
        <f t="shared" ref="OG421:OI421" si="7143">SUM(OG422:OG433)</f>
        <v>0</v>
      </c>
      <c r="OH421" s="90">
        <f t="shared" si="7143"/>
        <v>0</v>
      </c>
      <c r="OI421" s="90">
        <f t="shared" si="7143"/>
        <v>0</v>
      </c>
      <c r="OJ421" s="90">
        <f t="shared" si="5235"/>
        <v>0</v>
      </c>
      <c r="OK421" s="90">
        <f t="shared" ref="OK421:OM421" si="7144">SUM(OK422:OK433)</f>
        <v>0</v>
      </c>
      <c r="OL421" s="90">
        <f t="shared" si="7144"/>
        <v>0</v>
      </c>
      <c r="OM421" s="90">
        <f t="shared" si="7144"/>
        <v>0</v>
      </c>
      <c r="ON421" s="90">
        <f t="shared" si="5236"/>
        <v>0</v>
      </c>
      <c r="OO421" s="90">
        <f t="shared" ref="OO421:OP421" si="7145">SUM(OO422:OO433)</f>
        <v>0</v>
      </c>
      <c r="OP421" s="90">
        <f t="shared" si="7145"/>
        <v>0</v>
      </c>
      <c r="OQ421" s="91"/>
      <c r="OR421" s="92"/>
      <c r="OS421" s="89">
        <f t="shared" ref="OS421:OT421" si="7146">SUM(OS422:OS433)</f>
        <v>0</v>
      </c>
      <c r="OT421" s="90">
        <f t="shared" si="7146"/>
        <v>0</v>
      </c>
      <c r="OU421" s="90">
        <f t="shared" si="4688"/>
        <v>0</v>
      </c>
      <c r="OV421" s="90">
        <f t="shared" ref="OV421:OX421" si="7147">SUM(OV422:OV433)</f>
        <v>0</v>
      </c>
      <c r="OW421" s="90">
        <f t="shared" si="7147"/>
        <v>0</v>
      </c>
      <c r="OX421" s="90">
        <f t="shared" si="7147"/>
        <v>0</v>
      </c>
      <c r="OY421" s="90">
        <f t="shared" si="6403"/>
        <v>0</v>
      </c>
      <c r="OZ421" s="90">
        <f t="shared" ref="OZ421:PB421" si="7148">SUM(OZ422:OZ433)</f>
        <v>0</v>
      </c>
      <c r="PA421" s="90">
        <f t="shared" si="7148"/>
        <v>0</v>
      </c>
      <c r="PB421" s="90">
        <f t="shared" si="7148"/>
        <v>0</v>
      </c>
      <c r="PC421" s="90">
        <f t="shared" si="5430"/>
        <v>0</v>
      </c>
      <c r="PD421" s="90">
        <f t="shared" ref="PD421:PE421" si="7149">SUM(PD422:PD433)</f>
        <v>0</v>
      </c>
      <c r="PE421" s="90">
        <f t="shared" si="7149"/>
        <v>0</v>
      </c>
      <c r="PF421" s="91"/>
      <c r="PG421" s="92"/>
      <c r="PH421" s="89">
        <f t="shared" ref="PH421:PI421" si="7150">SUM(PH422:PH433)</f>
        <v>0</v>
      </c>
      <c r="PI421" s="90">
        <f t="shared" si="7150"/>
        <v>0</v>
      </c>
      <c r="PJ421" s="90">
        <f t="shared" si="5237"/>
        <v>0</v>
      </c>
      <c r="PK421" s="90">
        <f t="shared" ref="PK421:PM421" si="7151">SUM(PK422:PK433)</f>
        <v>0</v>
      </c>
      <c r="PL421" s="90">
        <f t="shared" si="7151"/>
        <v>0</v>
      </c>
      <c r="PM421" s="90">
        <f t="shared" si="7151"/>
        <v>0</v>
      </c>
      <c r="PN421" s="90">
        <f t="shared" si="5238"/>
        <v>0</v>
      </c>
      <c r="PO421" s="90">
        <f t="shared" ref="PO421:PQ421" si="7152">SUM(PO422:PO433)</f>
        <v>0</v>
      </c>
      <c r="PP421" s="90">
        <f t="shared" si="7152"/>
        <v>0</v>
      </c>
      <c r="PQ421" s="90">
        <f t="shared" si="7152"/>
        <v>0</v>
      </c>
      <c r="PR421" s="90">
        <f t="shared" si="5239"/>
        <v>0</v>
      </c>
      <c r="PS421" s="90">
        <f t="shared" ref="PS421:PT421" si="7153">SUM(PS422:PS433)</f>
        <v>0</v>
      </c>
      <c r="PT421" s="90">
        <f t="shared" si="7153"/>
        <v>0</v>
      </c>
      <c r="PU421" s="91"/>
      <c r="PV421" s="92"/>
      <c r="PW421" s="89">
        <f t="shared" ref="PW421:PX421" si="7154">SUM(PW422:PW433)</f>
        <v>0</v>
      </c>
      <c r="PX421" s="90">
        <f t="shared" si="7154"/>
        <v>0</v>
      </c>
      <c r="PY421" s="90">
        <f t="shared" si="5240"/>
        <v>0</v>
      </c>
      <c r="PZ421" s="90">
        <f t="shared" ref="PZ421:QB421" si="7155">SUM(PZ422:PZ433)</f>
        <v>0</v>
      </c>
      <c r="QA421" s="90">
        <f t="shared" si="7155"/>
        <v>0</v>
      </c>
      <c r="QB421" s="90">
        <f t="shared" si="7155"/>
        <v>0</v>
      </c>
      <c r="QC421" s="90">
        <f t="shared" si="5241"/>
        <v>0</v>
      </c>
      <c r="QD421" s="90">
        <f t="shared" ref="QD421:QF421" si="7156">SUM(QD422:QD433)</f>
        <v>0</v>
      </c>
      <c r="QE421" s="90">
        <f t="shared" si="7156"/>
        <v>0</v>
      </c>
      <c r="QF421" s="90">
        <f t="shared" si="7156"/>
        <v>0</v>
      </c>
      <c r="QG421" s="90">
        <f t="shared" si="5242"/>
        <v>0</v>
      </c>
      <c r="QH421" s="90">
        <f t="shared" ref="QH421:QI421" si="7157">SUM(QH422:QH433)</f>
        <v>0</v>
      </c>
      <c r="QI421" s="90">
        <f t="shared" si="7157"/>
        <v>0</v>
      </c>
      <c r="QJ421" s="91"/>
      <c r="QK421" s="92"/>
      <c r="QL421" s="89">
        <f t="shared" ref="QL421:QM421" si="7158">SUM(QL422:QL433)</f>
        <v>0</v>
      </c>
      <c r="QM421" s="90">
        <f t="shared" si="7158"/>
        <v>0</v>
      </c>
      <c r="QN421" s="90">
        <f t="shared" si="5243"/>
        <v>0</v>
      </c>
      <c r="QO421" s="90">
        <f t="shared" ref="QO421:QQ421" si="7159">SUM(QO422:QO433)</f>
        <v>0</v>
      </c>
      <c r="QP421" s="90">
        <f t="shared" si="7159"/>
        <v>0</v>
      </c>
      <c r="QQ421" s="90">
        <f t="shared" si="7159"/>
        <v>0</v>
      </c>
      <c r="QR421" s="90">
        <f t="shared" si="5244"/>
        <v>0</v>
      </c>
      <c r="QS421" s="90">
        <f t="shared" ref="QS421:QU421" si="7160">SUM(QS422:QS433)</f>
        <v>0</v>
      </c>
      <c r="QT421" s="90">
        <f t="shared" si="7160"/>
        <v>0</v>
      </c>
      <c r="QU421" s="90">
        <f t="shared" si="7160"/>
        <v>0</v>
      </c>
      <c r="QV421" s="90">
        <f t="shared" si="5245"/>
        <v>0</v>
      </c>
      <c r="QW421" s="90">
        <f t="shared" ref="QW421:QX421" si="7161">SUM(QW422:QW433)</f>
        <v>0</v>
      </c>
      <c r="QX421" s="90">
        <f t="shared" si="7161"/>
        <v>0</v>
      </c>
      <c r="QY421" s="91"/>
      <c r="QZ421" s="92"/>
      <c r="RA421" s="89">
        <f t="shared" ref="RA421:RB421" si="7162">SUM(RA422:RA433)</f>
        <v>0</v>
      </c>
      <c r="RB421" s="90">
        <f t="shared" si="7162"/>
        <v>0</v>
      </c>
      <c r="RC421" s="90">
        <f t="shared" si="5246"/>
        <v>0</v>
      </c>
      <c r="RD421" s="90">
        <f t="shared" ref="RD421:RF421" si="7163">SUM(RD422:RD433)</f>
        <v>0</v>
      </c>
      <c r="RE421" s="90">
        <f t="shared" si="7163"/>
        <v>0</v>
      </c>
      <c r="RF421" s="90">
        <f t="shared" si="7163"/>
        <v>0</v>
      </c>
      <c r="RG421" s="90">
        <f t="shared" si="5247"/>
        <v>0</v>
      </c>
      <c r="RH421" s="90">
        <f t="shared" ref="RH421:RJ421" si="7164">SUM(RH422:RH433)</f>
        <v>0</v>
      </c>
      <c r="RI421" s="90">
        <f t="shared" si="7164"/>
        <v>0</v>
      </c>
      <c r="RJ421" s="90">
        <f t="shared" si="7164"/>
        <v>0</v>
      </c>
      <c r="RK421" s="90">
        <f t="shared" si="5248"/>
        <v>0</v>
      </c>
      <c r="RL421" s="90">
        <f t="shared" ref="RL421:RM421" si="7165">SUM(RL422:RL433)</f>
        <v>0</v>
      </c>
      <c r="RM421" s="90">
        <f t="shared" si="7165"/>
        <v>0</v>
      </c>
      <c r="RN421" s="91"/>
      <c r="RO421" s="92"/>
      <c r="RP421" s="89">
        <f t="shared" ref="RP421:RQ421" si="7166">SUM(RP422:RP433)</f>
        <v>0</v>
      </c>
      <c r="RQ421" s="90">
        <f t="shared" si="7166"/>
        <v>0</v>
      </c>
      <c r="RR421" s="90">
        <f t="shared" si="5249"/>
        <v>0</v>
      </c>
      <c r="RS421" s="90">
        <f t="shared" ref="RS421:RU421" si="7167">SUM(RS422:RS433)</f>
        <v>0</v>
      </c>
      <c r="RT421" s="90">
        <f t="shared" si="7167"/>
        <v>0</v>
      </c>
      <c r="RU421" s="90">
        <f t="shared" si="7167"/>
        <v>0</v>
      </c>
      <c r="RV421" s="90">
        <f t="shared" si="5250"/>
        <v>0</v>
      </c>
      <c r="RW421" s="90">
        <f t="shared" ref="RW421:RY421" si="7168">SUM(RW422:RW433)</f>
        <v>0</v>
      </c>
      <c r="RX421" s="90">
        <f t="shared" si="7168"/>
        <v>0</v>
      </c>
      <c r="RY421" s="90">
        <f t="shared" si="7168"/>
        <v>0</v>
      </c>
      <c r="RZ421" s="90">
        <f t="shared" si="5251"/>
        <v>0</v>
      </c>
      <c r="SA421" s="90">
        <f t="shared" ref="SA421:SB421" si="7169">SUM(SA422:SA433)</f>
        <v>0</v>
      </c>
      <c r="SB421" s="90">
        <f t="shared" si="7169"/>
        <v>0</v>
      </c>
      <c r="SC421" s="91"/>
      <c r="SD421" s="92"/>
      <c r="SE421" s="89">
        <f t="shared" ref="SE421:SF421" si="7170">SUM(SE422:SE433)</f>
        <v>0</v>
      </c>
      <c r="SF421" s="90">
        <f t="shared" si="7170"/>
        <v>0</v>
      </c>
      <c r="SG421" s="90">
        <f t="shared" si="5252"/>
        <v>0</v>
      </c>
      <c r="SH421" s="90">
        <f t="shared" ref="SH421:SJ421" si="7171">SUM(SH422:SH433)</f>
        <v>0</v>
      </c>
      <c r="SI421" s="90">
        <f t="shared" si="7171"/>
        <v>0</v>
      </c>
      <c r="SJ421" s="90">
        <f t="shared" si="7171"/>
        <v>0</v>
      </c>
      <c r="SK421" s="90">
        <f t="shared" si="5253"/>
        <v>0</v>
      </c>
      <c r="SL421" s="90">
        <f t="shared" ref="SL421:SN421" si="7172">SUM(SL422:SL433)</f>
        <v>0</v>
      </c>
      <c r="SM421" s="90">
        <f t="shared" si="7172"/>
        <v>0</v>
      </c>
      <c r="SN421" s="90">
        <f t="shared" si="7172"/>
        <v>0</v>
      </c>
      <c r="SO421" s="90">
        <f t="shared" si="5254"/>
        <v>0</v>
      </c>
      <c r="SP421" s="90">
        <f t="shared" ref="SP421:SQ421" si="7173">SUM(SP422:SP433)</f>
        <v>0</v>
      </c>
      <c r="SQ421" s="90">
        <f t="shared" si="7173"/>
        <v>0</v>
      </c>
      <c r="SR421" s="91"/>
      <c r="SS421" s="92"/>
      <c r="ST421" s="89">
        <f t="shared" ref="ST421:SU421" si="7174">SUM(ST422:ST433)</f>
        <v>2</v>
      </c>
      <c r="SU421" s="90">
        <f t="shared" si="7174"/>
        <v>3</v>
      </c>
      <c r="SV421" s="90">
        <f t="shared" si="4682"/>
        <v>5</v>
      </c>
      <c r="SW421" s="90">
        <f t="shared" ref="SW421:SY421" si="7175">SUM(SW422:SW433)</f>
        <v>50</v>
      </c>
      <c r="SX421" s="90">
        <f t="shared" si="7175"/>
        <v>45</v>
      </c>
      <c r="SY421" s="90">
        <f t="shared" si="7175"/>
        <v>0</v>
      </c>
      <c r="SZ421" s="90">
        <f t="shared" si="4683"/>
        <v>95</v>
      </c>
      <c r="TA421" s="90">
        <f t="shared" ref="TA421:TC421" si="7176">SUM(TA422:TA433)</f>
        <v>0.3</v>
      </c>
      <c r="TB421" s="90">
        <f t="shared" si="7176"/>
        <v>0.3</v>
      </c>
      <c r="TC421" s="90">
        <f t="shared" si="7176"/>
        <v>0</v>
      </c>
      <c r="TD421" s="90">
        <f t="shared" si="4684"/>
        <v>0.6</v>
      </c>
      <c r="TE421" s="90">
        <f t="shared" ref="TE421:TF421" si="7177">SUM(TE422:TE433)</f>
        <v>0.3</v>
      </c>
      <c r="TF421" s="90">
        <f t="shared" si="7177"/>
        <v>1</v>
      </c>
      <c r="TG421" s="91"/>
      <c r="TH421" s="92"/>
      <c r="TI421" s="89">
        <f t="shared" ref="TI421:TJ421" si="7178">SUM(TI422:TI433)</f>
        <v>14</v>
      </c>
      <c r="TJ421" s="90">
        <f t="shared" si="7178"/>
        <v>13</v>
      </c>
      <c r="TK421" s="90">
        <f t="shared" si="5255"/>
        <v>27</v>
      </c>
      <c r="TL421" s="90">
        <f t="shared" ref="TL421:TN421" si="7179">SUM(TL422:TL433)</f>
        <v>0</v>
      </c>
      <c r="TM421" s="90">
        <f t="shared" si="7179"/>
        <v>350</v>
      </c>
      <c r="TN421" s="90">
        <f t="shared" si="7179"/>
        <v>0</v>
      </c>
      <c r="TO421" s="90">
        <f t="shared" si="5256"/>
        <v>350</v>
      </c>
      <c r="TP421" s="90">
        <f t="shared" ref="TP421:TR421" si="7180">SUM(TP422:TP433)</f>
        <v>2.7700000000000005</v>
      </c>
      <c r="TQ421" s="90">
        <f t="shared" si="7180"/>
        <v>2.8</v>
      </c>
      <c r="TR421" s="90">
        <f t="shared" si="7180"/>
        <v>0.2</v>
      </c>
      <c r="TS421" s="90">
        <f t="shared" si="5257"/>
        <v>5.37</v>
      </c>
      <c r="TT421" s="90">
        <f t="shared" ref="TT421:TU421" si="7181">SUM(TT422:TT433)</f>
        <v>1.2</v>
      </c>
      <c r="TU421" s="90">
        <f t="shared" si="7181"/>
        <v>10</v>
      </c>
      <c r="TV421" s="91"/>
      <c r="TW421" s="92"/>
      <c r="TX421" s="89">
        <f t="shared" ref="TX421:TY421" si="7182">SUM(TX422:TX433)</f>
        <v>0</v>
      </c>
      <c r="TY421" s="90">
        <f t="shared" si="7182"/>
        <v>0</v>
      </c>
      <c r="TZ421" s="90">
        <f t="shared" si="5258"/>
        <v>0</v>
      </c>
      <c r="UA421" s="90">
        <f t="shared" ref="UA421:UC421" si="7183">SUM(UA422:UA433)</f>
        <v>0</v>
      </c>
      <c r="UB421" s="90">
        <f t="shared" si="7183"/>
        <v>0</v>
      </c>
      <c r="UC421" s="90">
        <f t="shared" si="7183"/>
        <v>0</v>
      </c>
      <c r="UD421" s="90">
        <f t="shared" si="5259"/>
        <v>0</v>
      </c>
      <c r="UE421" s="90">
        <f t="shared" ref="UE421:UG421" si="7184">SUM(UE422:UE433)</f>
        <v>0</v>
      </c>
      <c r="UF421" s="90">
        <f t="shared" si="7184"/>
        <v>0</v>
      </c>
      <c r="UG421" s="90">
        <f t="shared" si="7184"/>
        <v>0</v>
      </c>
      <c r="UH421" s="90">
        <f t="shared" si="5260"/>
        <v>0</v>
      </c>
      <c r="UI421" s="90">
        <f t="shared" ref="UI421:UJ421" si="7185">SUM(UI422:UI433)</f>
        <v>0</v>
      </c>
      <c r="UJ421" s="90">
        <f t="shared" si="7185"/>
        <v>0</v>
      </c>
      <c r="UK421" s="91"/>
      <c r="UL421" s="92"/>
      <c r="UM421" s="89">
        <f t="shared" ref="UM421:UN421" si="7186">SUM(UM422:UM433)</f>
        <v>0</v>
      </c>
      <c r="UN421" s="90">
        <f t="shared" si="7186"/>
        <v>0</v>
      </c>
      <c r="UO421" s="90">
        <f t="shared" si="5261"/>
        <v>0</v>
      </c>
      <c r="UP421" s="90">
        <f t="shared" ref="UP421:UR421" si="7187">SUM(UP422:UP433)</f>
        <v>0</v>
      </c>
      <c r="UQ421" s="90">
        <f t="shared" si="7187"/>
        <v>0</v>
      </c>
      <c r="UR421" s="90">
        <f t="shared" si="7187"/>
        <v>0</v>
      </c>
      <c r="US421" s="90">
        <f t="shared" si="5262"/>
        <v>0</v>
      </c>
      <c r="UT421" s="90">
        <f t="shared" ref="UT421:UV421" si="7188">SUM(UT422:UT433)</f>
        <v>0</v>
      </c>
      <c r="UU421" s="90">
        <f t="shared" si="7188"/>
        <v>0</v>
      </c>
      <c r="UV421" s="90">
        <f t="shared" si="7188"/>
        <v>0</v>
      </c>
      <c r="UW421" s="90">
        <f t="shared" si="5263"/>
        <v>0</v>
      </c>
      <c r="UX421" s="90">
        <f t="shared" ref="UX421:UY421" si="7189">SUM(UX422:UX433)</f>
        <v>0</v>
      </c>
      <c r="UY421" s="90">
        <f t="shared" si="7189"/>
        <v>0</v>
      </c>
      <c r="UZ421" s="91"/>
      <c r="VA421" s="92"/>
      <c r="VB421" s="89">
        <f t="shared" ref="VB421:VC421" si="7190">SUM(VB422:VB433)</f>
        <v>0</v>
      </c>
      <c r="VC421" s="90">
        <f t="shared" si="7190"/>
        <v>0</v>
      </c>
      <c r="VD421" s="90">
        <f t="shared" si="5264"/>
        <v>0</v>
      </c>
      <c r="VE421" s="90">
        <f t="shared" ref="VE421:VG421" si="7191">SUM(VE422:VE433)</f>
        <v>0</v>
      </c>
      <c r="VF421" s="90">
        <f t="shared" si="7191"/>
        <v>0</v>
      </c>
      <c r="VG421" s="90">
        <f t="shared" si="7191"/>
        <v>0</v>
      </c>
      <c r="VH421" s="90">
        <f t="shared" si="5265"/>
        <v>0</v>
      </c>
      <c r="VI421" s="90">
        <f t="shared" ref="VI421:VK421" si="7192">SUM(VI422:VI433)</f>
        <v>0</v>
      </c>
      <c r="VJ421" s="90">
        <f t="shared" si="7192"/>
        <v>0</v>
      </c>
      <c r="VK421" s="90">
        <f t="shared" si="7192"/>
        <v>0</v>
      </c>
      <c r="VL421" s="90">
        <f t="shared" si="5266"/>
        <v>0</v>
      </c>
      <c r="VM421" s="90">
        <f t="shared" ref="VM421:VN421" si="7193">SUM(VM422:VM433)</f>
        <v>0</v>
      </c>
      <c r="VN421" s="90">
        <f t="shared" si="7193"/>
        <v>0</v>
      </c>
      <c r="VO421" s="91"/>
      <c r="VP421" s="92"/>
      <c r="VQ421" s="89">
        <f t="shared" ref="VQ421:VR421" si="7194">SUM(VQ422:VQ433)</f>
        <v>0</v>
      </c>
      <c r="VR421" s="90">
        <f t="shared" si="7194"/>
        <v>0</v>
      </c>
      <c r="VS421" s="90">
        <f t="shared" si="5267"/>
        <v>0</v>
      </c>
      <c r="VT421" s="90">
        <f t="shared" ref="VT421:VV421" si="7195">SUM(VT422:VT433)</f>
        <v>0</v>
      </c>
      <c r="VU421" s="90">
        <f t="shared" si="7195"/>
        <v>0</v>
      </c>
      <c r="VV421" s="90">
        <f t="shared" si="7195"/>
        <v>0</v>
      </c>
      <c r="VW421" s="90">
        <f t="shared" si="5268"/>
        <v>0</v>
      </c>
      <c r="VX421" s="90">
        <f t="shared" ref="VX421:VZ421" si="7196">SUM(VX422:VX433)</f>
        <v>0</v>
      </c>
      <c r="VY421" s="90">
        <f t="shared" si="7196"/>
        <v>0</v>
      </c>
      <c r="VZ421" s="90">
        <f t="shared" si="7196"/>
        <v>0</v>
      </c>
      <c r="WA421" s="90">
        <f t="shared" si="5269"/>
        <v>0</v>
      </c>
      <c r="WB421" s="90">
        <f t="shared" ref="WB421:WC421" si="7197">SUM(WB422:WB433)</f>
        <v>0</v>
      </c>
      <c r="WC421" s="90">
        <f t="shared" si="7197"/>
        <v>0</v>
      </c>
      <c r="WD421" s="91"/>
      <c r="WE421" s="92"/>
    </row>
    <row r="422" spans="1:603" ht="16.5" customHeight="1">
      <c r="A422" s="94"/>
      <c r="B422" s="114" t="s">
        <v>311</v>
      </c>
      <c r="C422" s="106" t="s">
        <v>52</v>
      </c>
      <c r="D422" s="132"/>
      <c r="E422" s="133"/>
      <c r="F422" s="98">
        <f t="shared" si="4685"/>
        <v>0</v>
      </c>
      <c r="G422" s="133"/>
      <c r="H422" s="133"/>
      <c r="I422" s="133"/>
      <c r="J422" s="100">
        <f t="shared" si="7036"/>
        <v>0</v>
      </c>
      <c r="K422" s="133"/>
      <c r="L422" s="133"/>
      <c r="M422" s="133"/>
      <c r="N422" s="98">
        <f t="shared" si="6564"/>
        <v>0</v>
      </c>
      <c r="O422" s="110"/>
      <c r="P422" s="111"/>
      <c r="Q422" s="107"/>
      <c r="R422" s="22"/>
      <c r="S422" s="132"/>
      <c r="T422" s="133"/>
      <c r="U422" s="98">
        <f t="shared" si="5172"/>
        <v>0</v>
      </c>
      <c r="V422" s="133"/>
      <c r="W422" s="133"/>
      <c r="X422" s="133"/>
      <c r="Y422" s="100">
        <f t="shared" si="5173"/>
        <v>0</v>
      </c>
      <c r="Z422" s="133"/>
      <c r="AA422" s="133"/>
      <c r="AB422" s="133"/>
      <c r="AC422" s="98">
        <f t="shared" si="5174"/>
        <v>0</v>
      </c>
      <c r="AD422" s="110"/>
      <c r="AE422" s="111"/>
      <c r="AF422" s="107"/>
      <c r="AG422" s="22"/>
      <c r="AH422" s="132"/>
      <c r="AI422" s="133"/>
      <c r="AJ422" s="98">
        <f t="shared" si="5175"/>
        <v>0</v>
      </c>
      <c r="AK422" s="133"/>
      <c r="AL422" s="133"/>
      <c r="AM422" s="133"/>
      <c r="AN422" s="100">
        <f t="shared" si="5176"/>
        <v>0</v>
      </c>
      <c r="AO422" s="133"/>
      <c r="AP422" s="133"/>
      <c r="AQ422" s="133"/>
      <c r="AR422" s="98">
        <f t="shared" si="6081"/>
        <v>0</v>
      </c>
      <c r="AS422" s="110"/>
      <c r="AT422" s="111"/>
      <c r="AU422" s="107"/>
      <c r="AV422" s="22"/>
      <c r="AW422" s="132"/>
      <c r="AX422" s="133"/>
      <c r="AY422" s="98">
        <f t="shared" si="5178"/>
        <v>0</v>
      </c>
      <c r="AZ422" s="133"/>
      <c r="BA422" s="133"/>
      <c r="BB422" s="133"/>
      <c r="BC422" s="100">
        <f t="shared" si="5179"/>
        <v>0</v>
      </c>
      <c r="BD422" s="133"/>
      <c r="BE422" s="133"/>
      <c r="BF422" s="133"/>
      <c r="BG422" s="98">
        <f t="shared" si="5180"/>
        <v>0</v>
      </c>
      <c r="BH422" s="110"/>
      <c r="BI422" s="111"/>
      <c r="BJ422" s="107"/>
      <c r="BK422" s="22"/>
      <c r="BL422" s="132"/>
      <c r="BM422" s="133"/>
      <c r="BN422" s="98">
        <f t="shared" si="5181"/>
        <v>0</v>
      </c>
      <c r="BO422" s="133"/>
      <c r="BP422" s="133"/>
      <c r="BQ422" s="133"/>
      <c r="BR422" s="100">
        <f t="shared" si="5182"/>
        <v>0</v>
      </c>
      <c r="BS422" s="133"/>
      <c r="BT422" s="133"/>
      <c r="BU422" s="133"/>
      <c r="BV422" s="98">
        <f t="shared" si="5183"/>
        <v>0</v>
      </c>
      <c r="BW422" s="110"/>
      <c r="BX422" s="111"/>
      <c r="BY422" s="107"/>
      <c r="BZ422" s="23"/>
      <c r="CA422" s="132"/>
      <c r="CB422" s="133"/>
      <c r="CC422" s="98">
        <f t="shared" si="5184"/>
        <v>0</v>
      </c>
      <c r="CD422" s="133"/>
      <c r="CE422" s="133"/>
      <c r="CF422" s="133"/>
      <c r="CG422" s="100">
        <f t="shared" si="5185"/>
        <v>0</v>
      </c>
      <c r="CH422" s="133"/>
      <c r="CI422" s="133"/>
      <c r="CJ422" s="133"/>
      <c r="CK422" s="98">
        <f t="shared" si="5186"/>
        <v>0</v>
      </c>
      <c r="CL422" s="110"/>
      <c r="CM422" s="111"/>
      <c r="CN422" s="107"/>
      <c r="CO422" s="22"/>
      <c r="CP422" s="132"/>
      <c r="CQ422" s="133"/>
      <c r="CR422" s="98">
        <f t="shared" si="5187"/>
        <v>0</v>
      </c>
      <c r="CS422" s="133"/>
      <c r="CT422" s="133"/>
      <c r="CU422" s="133"/>
      <c r="CV422" s="100">
        <f t="shared" si="5188"/>
        <v>0</v>
      </c>
      <c r="CW422" s="133"/>
      <c r="CX422" s="133"/>
      <c r="CY422" s="133"/>
      <c r="CZ422" s="98">
        <f t="shared" si="5189"/>
        <v>0</v>
      </c>
      <c r="DA422" s="110"/>
      <c r="DB422" s="111"/>
      <c r="DC422" s="107"/>
      <c r="DD422" s="22"/>
      <c r="DE422" s="132"/>
      <c r="DF422" s="133"/>
      <c r="DG422" s="98">
        <f t="shared" si="5190"/>
        <v>0</v>
      </c>
      <c r="DH422" s="133"/>
      <c r="DI422" s="133"/>
      <c r="DJ422" s="133"/>
      <c r="DK422" s="100">
        <f t="shared" si="5191"/>
        <v>0</v>
      </c>
      <c r="DL422" s="133"/>
      <c r="DM422" s="133"/>
      <c r="DN422" s="133"/>
      <c r="DO422" s="98">
        <f t="shared" si="5192"/>
        <v>0</v>
      </c>
      <c r="DP422" s="110"/>
      <c r="DQ422" s="111"/>
      <c r="DR422" s="107"/>
      <c r="DS422" s="22"/>
      <c r="DT422" s="132"/>
      <c r="DU422" s="133"/>
      <c r="DV422" s="98">
        <f t="shared" si="5193"/>
        <v>0</v>
      </c>
      <c r="DW422" s="133"/>
      <c r="DX422" s="133"/>
      <c r="DY422" s="133"/>
      <c r="DZ422" s="100">
        <f t="shared" si="5194"/>
        <v>0</v>
      </c>
      <c r="EA422" s="133"/>
      <c r="EB422" s="133"/>
      <c r="EC422" s="133"/>
      <c r="ED422" s="98">
        <f t="shared" si="5195"/>
        <v>0</v>
      </c>
      <c r="EE422" s="110"/>
      <c r="EF422" s="111"/>
      <c r="EG422" s="107"/>
      <c r="EH422" s="22"/>
      <c r="EI422" s="132"/>
      <c r="EJ422" s="133"/>
      <c r="EK422" s="98">
        <f t="shared" si="5196"/>
        <v>0</v>
      </c>
      <c r="EL422" s="133"/>
      <c r="EM422" s="133"/>
      <c r="EN422" s="133"/>
      <c r="EO422" s="100">
        <f t="shared" si="5197"/>
        <v>0</v>
      </c>
      <c r="EP422" s="133"/>
      <c r="EQ422" s="133"/>
      <c r="ER422" s="133"/>
      <c r="ES422" s="98">
        <f t="shared" si="4849"/>
        <v>0</v>
      </c>
      <c r="ET422" s="110"/>
      <c r="EU422" s="111"/>
      <c r="EV422" s="107"/>
      <c r="EW422" s="22"/>
      <c r="EX422" s="132"/>
      <c r="EY422" s="133"/>
      <c r="EZ422" s="98">
        <f t="shared" si="5198"/>
        <v>0</v>
      </c>
      <c r="FA422" s="133"/>
      <c r="FB422" s="133"/>
      <c r="FC422" s="133"/>
      <c r="FD422" s="100">
        <f t="shared" si="5756"/>
        <v>0</v>
      </c>
      <c r="FE422" s="133"/>
      <c r="FF422" s="133"/>
      <c r="FG422" s="133"/>
      <c r="FH422" s="98">
        <f t="shared" si="7037"/>
        <v>0</v>
      </c>
      <c r="FI422" s="110"/>
      <c r="FJ422" s="111"/>
      <c r="FK422" s="107"/>
      <c r="FL422" s="22"/>
      <c r="FM422" s="132"/>
      <c r="FN422" s="133"/>
      <c r="FO422" s="98">
        <f t="shared" si="7038"/>
        <v>0</v>
      </c>
      <c r="FP422" s="133"/>
      <c r="FQ422" s="133"/>
      <c r="FR422" s="133"/>
      <c r="FS422" s="100">
        <f t="shared" si="5757"/>
        <v>0</v>
      </c>
      <c r="FT422" s="133"/>
      <c r="FU422" s="133"/>
      <c r="FV422" s="133"/>
      <c r="FW422" s="98">
        <f t="shared" si="6083"/>
        <v>0</v>
      </c>
      <c r="FX422" s="110"/>
      <c r="FY422" s="111"/>
      <c r="FZ422" s="107"/>
      <c r="GA422" s="22"/>
      <c r="GB422" s="132"/>
      <c r="GC422" s="133"/>
      <c r="GD422" s="98">
        <f t="shared" si="5200"/>
        <v>0</v>
      </c>
      <c r="GE422" s="133"/>
      <c r="GF422" s="133"/>
      <c r="GG422" s="133"/>
      <c r="GH422" s="100">
        <f t="shared" si="5201"/>
        <v>0</v>
      </c>
      <c r="GI422" s="133"/>
      <c r="GJ422" s="133"/>
      <c r="GK422" s="133"/>
      <c r="GL422" s="98">
        <f t="shared" si="5202"/>
        <v>0</v>
      </c>
      <c r="GM422" s="110"/>
      <c r="GN422" s="111"/>
      <c r="GO422" s="107"/>
      <c r="GP422" s="22"/>
      <c r="GQ422" s="132"/>
      <c r="GR422" s="133"/>
      <c r="GS422" s="98">
        <f t="shared" si="5203"/>
        <v>0</v>
      </c>
      <c r="GT422" s="133"/>
      <c r="GU422" s="133"/>
      <c r="GV422" s="133"/>
      <c r="GW422" s="100">
        <f t="shared" si="5204"/>
        <v>0</v>
      </c>
      <c r="GX422" s="133"/>
      <c r="GY422" s="133"/>
      <c r="GZ422" s="133"/>
      <c r="HA422" s="98">
        <f t="shared" si="5205"/>
        <v>0</v>
      </c>
      <c r="HB422" s="110"/>
      <c r="HC422" s="111"/>
      <c r="HD422" s="107"/>
      <c r="HE422" s="22"/>
      <c r="HF422" s="132"/>
      <c r="HG422" s="133"/>
      <c r="HH422" s="98">
        <f t="shared" si="5206"/>
        <v>0</v>
      </c>
      <c r="HI422" s="133"/>
      <c r="HJ422" s="133"/>
      <c r="HK422" s="133"/>
      <c r="HL422" s="100">
        <f t="shared" si="5207"/>
        <v>0</v>
      </c>
      <c r="HM422" s="133"/>
      <c r="HN422" s="133"/>
      <c r="HO422" s="133"/>
      <c r="HP422" s="98">
        <f t="shared" si="6082"/>
        <v>0</v>
      </c>
      <c r="HQ422" s="110"/>
      <c r="HR422" s="111"/>
      <c r="HS422" s="107"/>
      <c r="HT422" s="22"/>
      <c r="HU422" s="132"/>
      <c r="HV422" s="133"/>
      <c r="HW422" s="98">
        <f t="shared" si="5755"/>
        <v>0</v>
      </c>
      <c r="HX422" s="133"/>
      <c r="HY422" s="133"/>
      <c r="HZ422" s="133"/>
      <c r="IA422" s="100">
        <f t="shared" si="5759"/>
        <v>0</v>
      </c>
      <c r="IB422" s="133"/>
      <c r="IC422" s="133"/>
      <c r="ID422" s="133"/>
      <c r="IE422" s="98">
        <f t="shared" si="5211"/>
        <v>0</v>
      </c>
      <c r="IF422" s="110"/>
      <c r="IG422" s="111"/>
      <c r="IH422" s="107"/>
      <c r="II422" s="22"/>
      <c r="IJ422" s="132"/>
      <c r="IK422" s="133"/>
      <c r="IL422" s="98">
        <f t="shared" si="5752"/>
        <v>0</v>
      </c>
      <c r="IM422" s="133"/>
      <c r="IN422" s="133"/>
      <c r="IO422" s="133"/>
      <c r="IP422" s="100">
        <f t="shared" si="4678"/>
        <v>0</v>
      </c>
      <c r="IQ422" s="133"/>
      <c r="IR422" s="133"/>
      <c r="IS422" s="133"/>
      <c r="IT422" s="98">
        <f t="shared" si="5753"/>
        <v>0</v>
      </c>
      <c r="IU422" s="110"/>
      <c r="IV422" s="111"/>
      <c r="IW422" s="107"/>
      <c r="IX422" s="22"/>
      <c r="IY422" s="132">
        <v>4</v>
      </c>
      <c r="IZ422" s="133"/>
      <c r="JA422" s="98">
        <f t="shared" si="5212"/>
        <v>4</v>
      </c>
      <c r="JB422" s="133">
        <v>2.7</v>
      </c>
      <c r="JC422" s="133">
        <v>4.74</v>
      </c>
      <c r="JD422" s="133"/>
      <c r="JE422" s="100">
        <f t="shared" si="5213"/>
        <v>7.44</v>
      </c>
      <c r="JF422" s="133">
        <v>2.7</v>
      </c>
      <c r="JG422" s="133">
        <v>2.7</v>
      </c>
      <c r="JH422" s="133">
        <v>0.5</v>
      </c>
      <c r="JI422" s="98">
        <f t="shared" si="5214"/>
        <v>4.9000000000000004</v>
      </c>
      <c r="JJ422" s="110">
        <v>2.7</v>
      </c>
      <c r="JK422" s="111">
        <v>63</v>
      </c>
      <c r="JL422" s="107"/>
      <c r="JM422" s="22"/>
      <c r="JN422" s="132"/>
      <c r="JO422" s="133"/>
      <c r="JP422" s="98">
        <f t="shared" si="5215"/>
        <v>0</v>
      </c>
      <c r="JQ422" s="133"/>
      <c r="JR422" s="133"/>
      <c r="JS422" s="133"/>
      <c r="JT422" s="100">
        <f t="shared" si="5216"/>
        <v>0</v>
      </c>
      <c r="JU422" s="133"/>
      <c r="JV422" s="133"/>
      <c r="JW422" s="133"/>
      <c r="JX422" s="98">
        <f t="shared" si="5217"/>
        <v>0</v>
      </c>
      <c r="JY422" s="110"/>
      <c r="JZ422" s="111"/>
      <c r="KA422" s="107"/>
      <c r="KB422" s="22"/>
      <c r="KC422" s="132"/>
      <c r="KD422" s="133"/>
      <c r="KE422" s="98">
        <f t="shared" si="5218"/>
        <v>0</v>
      </c>
      <c r="KF422" s="133"/>
      <c r="KG422" s="133"/>
      <c r="KH422" s="133"/>
      <c r="KI422" s="100">
        <f t="shared" si="5219"/>
        <v>0</v>
      </c>
      <c r="KJ422" s="133"/>
      <c r="KK422" s="133"/>
      <c r="KL422" s="133"/>
      <c r="KM422" s="98">
        <f t="shared" si="5920"/>
        <v>0</v>
      </c>
      <c r="KN422" s="110"/>
      <c r="KO422" s="111"/>
      <c r="KP422" s="107"/>
      <c r="KQ422" s="22"/>
      <c r="KR422" s="132"/>
      <c r="KS422" s="133"/>
      <c r="KT422" s="98">
        <f t="shared" si="5220"/>
        <v>0</v>
      </c>
      <c r="KU422" s="133"/>
      <c r="KV422" s="133"/>
      <c r="KW422" s="133"/>
      <c r="KX422" s="100">
        <f t="shared" si="5758"/>
        <v>0</v>
      </c>
      <c r="KY422" s="133"/>
      <c r="KZ422" s="133"/>
      <c r="LA422" s="133"/>
      <c r="LB422" s="98">
        <f t="shared" si="5221"/>
        <v>0</v>
      </c>
      <c r="LC422" s="110"/>
      <c r="LD422" s="111"/>
      <c r="LE422" s="107"/>
      <c r="LF422" s="22"/>
      <c r="LG422" s="132"/>
      <c r="LH422" s="133"/>
      <c r="LI422" s="98">
        <f t="shared" si="5222"/>
        <v>0</v>
      </c>
      <c r="LJ422" s="133"/>
      <c r="LK422" s="133"/>
      <c r="LL422" s="133"/>
      <c r="LM422" s="100">
        <f t="shared" si="5223"/>
        <v>0</v>
      </c>
      <c r="LN422" s="133"/>
      <c r="LO422" s="133"/>
      <c r="LP422" s="133"/>
      <c r="LQ422" s="98">
        <f t="shared" si="5224"/>
        <v>0</v>
      </c>
      <c r="LR422" s="110"/>
      <c r="LS422" s="111"/>
      <c r="LT422" s="107"/>
      <c r="LU422" s="22"/>
      <c r="LV422" s="132"/>
      <c r="LW422" s="133"/>
      <c r="LX422" s="98">
        <f t="shared" si="4356"/>
        <v>0</v>
      </c>
      <c r="LY422" s="133"/>
      <c r="LZ422" s="133"/>
      <c r="MA422" s="133"/>
      <c r="MB422" s="100">
        <f t="shared" si="5225"/>
        <v>0</v>
      </c>
      <c r="MC422" s="133"/>
      <c r="MD422" s="133"/>
      <c r="ME422" s="133"/>
      <c r="MF422" s="98">
        <f t="shared" si="5226"/>
        <v>0</v>
      </c>
      <c r="MG422" s="110"/>
      <c r="MH422" s="111"/>
      <c r="MI422" s="107"/>
      <c r="MJ422" s="22"/>
      <c r="MK422" s="132"/>
      <c r="ML422" s="133"/>
      <c r="MM422" s="98">
        <f t="shared" si="5227"/>
        <v>0</v>
      </c>
      <c r="MN422" s="133"/>
      <c r="MO422" s="133"/>
      <c r="MP422" s="133"/>
      <c r="MQ422" s="100">
        <f t="shared" si="5228"/>
        <v>0</v>
      </c>
      <c r="MR422" s="133"/>
      <c r="MS422" s="133"/>
      <c r="MT422" s="133"/>
      <c r="MU422" s="98">
        <f t="shared" si="4850"/>
        <v>0</v>
      </c>
      <c r="MV422" s="110"/>
      <c r="MW422" s="111"/>
      <c r="MX422" s="107"/>
      <c r="MY422" s="22"/>
      <c r="MZ422" s="132"/>
      <c r="NA422" s="133"/>
      <c r="NB422" s="98">
        <f t="shared" si="5229"/>
        <v>0</v>
      </c>
      <c r="NC422" s="133"/>
      <c r="ND422" s="133"/>
      <c r="NE422" s="133"/>
      <c r="NF422" s="100">
        <f t="shared" si="5230"/>
        <v>0</v>
      </c>
      <c r="NG422" s="133"/>
      <c r="NH422" s="133"/>
      <c r="NI422" s="133"/>
      <c r="NJ422" s="98">
        <f t="shared" si="5231"/>
        <v>0</v>
      </c>
      <c r="NK422" s="110"/>
      <c r="NL422" s="111"/>
      <c r="NM422" s="107"/>
      <c r="NN422" s="22"/>
      <c r="NO422" s="132"/>
      <c r="NP422" s="133"/>
      <c r="NQ422" s="98">
        <f t="shared" si="5232"/>
        <v>0</v>
      </c>
      <c r="NR422" s="133"/>
      <c r="NS422" s="133"/>
      <c r="NT422" s="133"/>
      <c r="NU422" s="100">
        <f t="shared" si="5233"/>
        <v>0</v>
      </c>
      <c r="NV422" s="133"/>
      <c r="NW422" s="133"/>
      <c r="NX422" s="133"/>
      <c r="NY422" s="98">
        <f t="shared" si="5234"/>
        <v>0</v>
      </c>
      <c r="NZ422" s="110"/>
      <c r="OA422" s="111"/>
      <c r="OB422" s="107"/>
      <c r="OC422" s="22"/>
      <c r="OD422" s="132"/>
      <c r="OE422" s="133"/>
      <c r="OF422" s="98">
        <f t="shared" si="4681"/>
        <v>0</v>
      </c>
      <c r="OG422" s="133"/>
      <c r="OH422" s="133"/>
      <c r="OI422" s="133"/>
      <c r="OJ422" s="100">
        <f t="shared" si="5235"/>
        <v>0</v>
      </c>
      <c r="OK422" s="133"/>
      <c r="OL422" s="133"/>
      <c r="OM422" s="133"/>
      <c r="ON422" s="98">
        <f t="shared" si="5236"/>
        <v>0</v>
      </c>
      <c r="OO422" s="110"/>
      <c r="OP422" s="111"/>
      <c r="OQ422" s="107"/>
      <c r="OR422" s="22"/>
      <c r="OS422" s="132"/>
      <c r="OT422" s="133"/>
      <c r="OU422" s="98">
        <f t="shared" si="4688"/>
        <v>0</v>
      </c>
      <c r="OV422" s="133"/>
      <c r="OW422" s="133"/>
      <c r="OX422" s="133"/>
      <c r="OY422" s="100">
        <f t="shared" si="6403"/>
        <v>0</v>
      </c>
      <c r="OZ422" s="133"/>
      <c r="PA422" s="133"/>
      <c r="PB422" s="133"/>
      <c r="PC422" s="98">
        <f t="shared" si="5430"/>
        <v>0</v>
      </c>
      <c r="PD422" s="110"/>
      <c r="PE422" s="111"/>
      <c r="PF422" s="107"/>
      <c r="PG422" s="22"/>
      <c r="PH422" s="132"/>
      <c r="PI422" s="133"/>
      <c r="PJ422" s="98">
        <f t="shared" si="5237"/>
        <v>0</v>
      </c>
      <c r="PK422" s="133"/>
      <c r="PL422" s="133"/>
      <c r="PM422" s="133"/>
      <c r="PN422" s="100">
        <f t="shared" si="5238"/>
        <v>0</v>
      </c>
      <c r="PO422" s="133"/>
      <c r="PP422" s="133"/>
      <c r="PQ422" s="133"/>
      <c r="PR422" s="98">
        <f t="shared" si="5239"/>
        <v>0</v>
      </c>
      <c r="PS422" s="110"/>
      <c r="PT422" s="111"/>
      <c r="PU422" s="107"/>
      <c r="PV422" s="22"/>
      <c r="PW422" s="132"/>
      <c r="PX422" s="133"/>
      <c r="PY422" s="98">
        <f t="shared" si="5240"/>
        <v>0</v>
      </c>
      <c r="PZ422" s="133"/>
      <c r="QA422" s="133"/>
      <c r="QB422" s="133"/>
      <c r="QC422" s="100">
        <f t="shared" si="5241"/>
        <v>0</v>
      </c>
      <c r="QD422" s="133"/>
      <c r="QE422" s="133"/>
      <c r="QF422" s="133"/>
      <c r="QG422" s="98">
        <f t="shared" si="5242"/>
        <v>0</v>
      </c>
      <c r="QH422" s="110"/>
      <c r="QI422" s="111"/>
      <c r="QJ422" s="107"/>
      <c r="QK422" s="22"/>
      <c r="QL422" s="132"/>
      <c r="QM422" s="133"/>
      <c r="QN422" s="98">
        <f t="shared" si="5243"/>
        <v>0</v>
      </c>
      <c r="QO422" s="133"/>
      <c r="QP422" s="133"/>
      <c r="QQ422" s="133"/>
      <c r="QR422" s="100">
        <f t="shared" si="5244"/>
        <v>0</v>
      </c>
      <c r="QS422" s="133"/>
      <c r="QT422" s="133"/>
      <c r="QU422" s="133"/>
      <c r="QV422" s="98">
        <f t="shared" si="5245"/>
        <v>0</v>
      </c>
      <c r="QW422" s="110"/>
      <c r="QX422" s="111"/>
      <c r="QY422" s="107"/>
      <c r="QZ422" s="22"/>
      <c r="RA422" s="132"/>
      <c r="RB422" s="133"/>
      <c r="RC422" s="98">
        <f t="shared" si="5246"/>
        <v>0</v>
      </c>
      <c r="RD422" s="133"/>
      <c r="RE422" s="133"/>
      <c r="RF422" s="133"/>
      <c r="RG422" s="100">
        <f t="shared" si="5247"/>
        <v>0</v>
      </c>
      <c r="RH422" s="133"/>
      <c r="RI422" s="133"/>
      <c r="RJ422" s="133"/>
      <c r="RK422" s="98">
        <f t="shared" si="5248"/>
        <v>0</v>
      </c>
      <c r="RL422" s="110"/>
      <c r="RM422" s="111"/>
      <c r="RN422" s="107"/>
      <c r="RO422" s="22"/>
      <c r="RP422" s="132"/>
      <c r="RQ422" s="133"/>
      <c r="RR422" s="98">
        <f t="shared" si="5249"/>
        <v>0</v>
      </c>
      <c r="RS422" s="133"/>
      <c r="RT422" s="133"/>
      <c r="RU422" s="133"/>
      <c r="RV422" s="100">
        <f t="shared" si="5250"/>
        <v>0</v>
      </c>
      <c r="RW422" s="133"/>
      <c r="RX422" s="133"/>
      <c r="RY422" s="133"/>
      <c r="RZ422" s="98">
        <f t="shared" si="5251"/>
        <v>0</v>
      </c>
      <c r="SA422" s="110"/>
      <c r="SB422" s="111"/>
      <c r="SC422" s="107"/>
      <c r="SD422" s="22"/>
      <c r="SE422" s="132"/>
      <c r="SF422" s="133"/>
      <c r="SG422" s="98">
        <f t="shared" si="5252"/>
        <v>0</v>
      </c>
      <c r="SH422" s="133"/>
      <c r="SI422" s="133"/>
      <c r="SJ422" s="133"/>
      <c r="SK422" s="100">
        <f t="shared" si="5253"/>
        <v>0</v>
      </c>
      <c r="SL422" s="133"/>
      <c r="SM422" s="133"/>
      <c r="SN422" s="133"/>
      <c r="SO422" s="98">
        <f t="shared" si="5254"/>
        <v>0</v>
      </c>
      <c r="SP422" s="110"/>
      <c r="SQ422" s="111"/>
      <c r="SR422" s="107"/>
      <c r="SS422" s="22"/>
      <c r="ST422" s="132"/>
      <c r="SU422" s="133"/>
      <c r="SV422" s="98">
        <f t="shared" si="4682"/>
        <v>0</v>
      </c>
      <c r="SW422" s="133"/>
      <c r="SX422" s="133"/>
      <c r="SY422" s="133"/>
      <c r="SZ422" s="100">
        <f t="shared" si="4683"/>
        <v>0</v>
      </c>
      <c r="TA422" s="133"/>
      <c r="TB422" s="133"/>
      <c r="TC422" s="133"/>
      <c r="TD422" s="98">
        <f t="shared" si="4684"/>
        <v>0</v>
      </c>
      <c r="TE422" s="110"/>
      <c r="TF422" s="111"/>
      <c r="TG422" s="107"/>
      <c r="TH422" s="22"/>
      <c r="TI422" s="132">
        <v>3</v>
      </c>
      <c r="TJ422" s="133"/>
      <c r="TK422" s="98">
        <f t="shared" si="5255"/>
        <v>3</v>
      </c>
      <c r="TL422" s="133"/>
      <c r="TM422" s="133"/>
      <c r="TN422" s="133"/>
      <c r="TO422" s="100">
        <f t="shared" si="5256"/>
        <v>0</v>
      </c>
      <c r="TP422" s="133">
        <v>0.77</v>
      </c>
      <c r="TQ422" s="133">
        <v>1.3</v>
      </c>
      <c r="TR422" s="133">
        <v>0.2</v>
      </c>
      <c r="TS422" s="98">
        <f t="shared" si="5257"/>
        <v>1.8700000000000003</v>
      </c>
      <c r="TT422" s="110"/>
      <c r="TU422" s="111"/>
      <c r="TV422" s="107"/>
      <c r="TW422" s="22"/>
      <c r="TX422" s="132"/>
      <c r="TY422" s="133"/>
      <c r="TZ422" s="98">
        <f t="shared" si="5258"/>
        <v>0</v>
      </c>
      <c r="UA422" s="133"/>
      <c r="UB422" s="133"/>
      <c r="UC422" s="133"/>
      <c r="UD422" s="100">
        <f t="shared" si="5259"/>
        <v>0</v>
      </c>
      <c r="UE422" s="133"/>
      <c r="UF422" s="133"/>
      <c r="UG422" s="133"/>
      <c r="UH422" s="98">
        <f t="shared" si="5260"/>
        <v>0</v>
      </c>
      <c r="UI422" s="110"/>
      <c r="UJ422" s="111"/>
      <c r="UK422" s="107"/>
      <c r="UL422" s="22"/>
      <c r="UM422" s="132"/>
      <c r="UN422" s="133"/>
      <c r="UO422" s="98">
        <f t="shared" si="5261"/>
        <v>0</v>
      </c>
      <c r="UP422" s="133"/>
      <c r="UQ422" s="133"/>
      <c r="UR422" s="133"/>
      <c r="US422" s="100">
        <f t="shared" si="5262"/>
        <v>0</v>
      </c>
      <c r="UT422" s="133"/>
      <c r="UU422" s="133"/>
      <c r="UV422" s="133"/>
      <c r="UW422" s="98">
        <f t="shared" si="5263"/>
        <v>0</v>
      </c>
      <c r="UX422" s="110"/>
      <c r="UY422" s="111"/>
      <c r="UZ422" s="107"/>
      <c r="VA422" s="22"/>
      <c r="VB422" s="132"/>
      <c r="VC422" s="133"/>
      <c r="VD422" s="98">
        <f t="shared" si="5264"/>
        <v>0</v>
      </c>
      <c r="VE422" s="133"/>
      <c r="VF422" s="133"/>
      <c r="VG422" s="133"/>
      <c r="VH422" s="100">
        <f t="shared" si="5265"/>
        <v>0</v>
      </c>
      <c r="VI422" s="133"/>
      <c r="VJ422" s="133"/>
      <c r="VK422" s="133"/>
      <c r="VL422" s="98">
        <f t="shared" si="5266"/>
        <v>0</v>
      </c>
      <c r="VM422" s="110"/>
      <c r="VN422" s="111"/>
      <c r="VO422" s="107"/>
      <c r="VP422" s="22"/>
      <c r="VQ422" s="132"/>
      <c r="VR422" s="133"/>
      <c r="VS422" s="98">
        <f t="shared" si="5267"/>
        <v>0</v>
      </c>
      <c r="VT422" s="133"/>
      <c r="VU422" s="133"/>
      <c r="VV422" s="133"/>
      <c r="VW422" s="100">
        <f t="shared" si="5268"/>
        <v>0</v>
      </c>
      <c r="VX422" s="133"/>
      <c r="VY422" s="133"/>
      <c r="VZ422" s="133"/>
      <c r="WA422" s="98">
        <f t="shared" si="5269"/>
        <v>0</v>
      </c>
      <c r="WB422" s="110"/>
      <c r="WC422" s="111"/>
      <c r="WD422" s="107"/>
      <c r="WE422" s="22"/>
    </row>
    <row r="423" spans="1:603" ht="16.5" customHeight="1">
      <c r="A423" s="94"/>
      <c r="B423" s="105" t="s">
        <v>311</v>
      </c>
      <c r="C423" s="106" t="s">
        <v>55</v>
      </c>
      <c r="D423" s="132"/>
      <c r="E423" s="133"/>
      <c r="F423" s="98">
        <f t="shared" si="4685"/>
        <v>0</v>
      </c>
      <c r="G423" s="133"/>
      <c r="H423" s="133"/>
      <c r="I423" s="133"/>
      <c r="J423" s="100">
        <f t="shared" si="7036"/>
        <v>0</v>
      </c>
      <c r="K423" s="133"/>
      <c r="L423" s="133"/>
      <c r="M423" s="133"/>
      <c r="N423" s="98">
        <f t="shared" si="6564"/>
        <v>0</v>
      </c>
      <c r="O423" s="110"/>
      <c r="P423" s="111"/>
      <c r="Q423" s="107"/>
      <c r="R423" s="22"/>
      <c r="S423" s="132"/>
      <c r="T423" s="133"/>
      <c r="U423" s="98">
        <f t="shared" si="5172"/>
        <v>0</v>
      </c>
      <c r="V423" s="133"/>
      <c r="W423" s="133"/>
      <c r="X423" s="133"/>
      <c r="Y423" s="100">
        <f t="shared" si="5173"/>
        <v>0</v>
      </c>
      <c r="Z423" s="133"/>
      <c r="AA423" s="133"/>
      <c r="AB423" s="133"/>
      <c r="AC423" s="98">
        <f t="shared" si="5174"/>
        <v>0</v>
      </c>
      <c r="AD423" s="110"/>
      <c r="AE423" s="111"/>
      <c r="AF423" s="107"/>
      <c r="AG423" s="22"/>
      <c r="AH423" s="132"/>
      <c r="AI423" s="133"/>
      <c r="AJ423" s="98">
        <f t="shared" si="5175"/>
        <v>0</v>
      </c>
      <c r="AK423" s="133"/>
      <c r="AL423" s="133"/>
      <c r="AM423" s="133"/>
      <c r="AN423" s="100">
        <f t="shared" si="5176"/>
        <v>0</v>
      </c>
      <c r="AO423" s="133"/>
      <c r="AP423" s="133"/>
      <c r="AQ423" s="133"/>
      <c r="AR423" s="98">
        <f t="shared" si="6081"/>
        <v>0</v>
      </c>
      <c r="AS423" s="110"/>
      <c r="AT423" s="111"/>
      <c r="AU423" s="107"/>
      <c r="AV423" s="22"/>
      <c r="AW423" s="132"/>
      <c r="AX423" s="133"/>
      <c r="AY423" s="98">
        <f t="shared" si="5178"/>
        <v>0</v>
      </c>
      <c r="AZ423" s="133"/>
      <c r="BA423" s="133"/>
      <c r="BB423" s="133"/>
      <c r="BC423" s="100">
        <f t="shared" si="5179"/>
        <v>0</v>
      </c>
      <c r="BD423" s="133"/>
      <c r="BE423" s="133"/>
      <c r="BF423" s="133"/>
      <c r="BG423" s="98">
        <f t="shared" si="5180"/>
        <v>0</v>
      </c>
      <c r="BH423" s="110"/>
      <c r="BI423" s="111"/>
      <c r="BJ423" s="107"/>
      <c r="BK423" s="22"/>
      <c r="BL423" s="132"/>
      <c r="BM423" s="133"/>
      <c r="BN423" s="98">
        <f t="shared" si="5181"/>
        <v>0</v>
      </c>
      <c r="BO423" s="133"/>
      <c r="BP423" s="133"/>
      <c r="BQ423" s="133"/>
      <c r="BR423" s="100">
        <f t="shared" si="5182"/>
        <v>0</v>
      </c>
      <c r="BS423" s="133"/>
      <c r="BT423" s="133"/>
      <c r="BU423" s="133"/>
      <c r="BV423" s="98">
        <f t="shared" si="5183"/>
        <v>0</v>
      </c>
      <c r="BW423" s="110"/>
      <c r="BX423" s="111"/>
      <c r="BY423" s="107"/>
      <c r="BZ423" s="23"/>
      <c r="CA423" s="132"/>
      <c r="CB423" s="133"/>
      <c r="CC423" s="98">
        <f t="shared" si="5184"/>
        <v>0</v>
      </c>
      <c r="CD423" s="133"/>
      <c r="CE423" s="133"/>
      <c r="CF423" s="133"/>
      <c r="CG423" s="100">
        <f t="shared" si="5185"/>
        <v>0</v>
      </c>
      <c r="CH423" s="133"/>
      <c r="CI423" s="133"/>
      <c r="CJ423" s="133"/>
      <c r="CK423" s="98">
        <f t="shared" si="5186"/>
        <v>0</v>
      </c>
      <c r="CL423" s="110"/>
      <c r="CM423" s="111"/>
      <c r="CN423" s="107"/>
      <c r="CO423" s="22"/>
      <c r="CP423" s="132"/>
      <c r="CQ423" s="133"/>
      <c r="CR423" s="98">
        <f t="shared" si="5187"/>
        <v>0</v>
      </c>
      <c r="CS423" s="133"/>
      <c r="CT423" s="133"/>
      <c r="CU423" s="133"/>
      <c r="CV423" s="100">
        <f t="shared" si="5188"/>
        <v>0</v>
      </c>
      <c r="CW423" s="133"/>
      <c r="CX423" s="133"/>
      <c r="CY423" s="133"/>
      <c r="CZ423" s="98">
        <f t="shared" si="5189"/>
        <v>0</v>
      </c>
      <c r="DA423" s="110"/>
      <c r="DB423" s="111"/>
      <c r="DC423" s="107"/>
      <c r="DD423" s="22"/>
      <c r="DE423" s="132"/>
      <c r="DF423" s="133"/>
      <c r="DG423" s="98">
        <f t="shared" si="5190"/>
        <v>0</v>
      </c>
      <c r="DH423" s="133"/>
      <c r="DI423" s="133"/>
      <c r="DJ423" s="133"/>
      <c r="DK423" s="100">
        <f t="shared" si="5191"/>
        <v>0</v>
      </c>
      <c r="DL423" s="133"/>
      <c r="DM423" s="133"/>
      <c r="DN423" s="133"/>
      <c r="DO423" s="98">
        <f t="shared" si="5192"/>
        <v>0</v>
      </c>
      <c r="DP423" s="110"/>
      <c r="DQ423" s="111"/>
      <c r="DR423" s="107"/>
      <c r="DS423" s="22"/>
      <c r="DT423" s="132"/>
      <c r="DU423" s="133"/>
      <c r="DV423" s="98">
        <f t="shared" si="5193"/>
        <v>0</v>
      </c>
      <c r="DW423" s="133"/>
      <c r="DX423" s="133"/>
      <c r="DY423" s="133"/>
      <c r="DZ423" s="100">
        <f t="shared" si="5194"/>
        <v>0</v>
      </c>
      <c r="EA423" s="133"/>
      <c r="EB423" s="133"/>
      <c r="EC423" s="133"/>
      <c r="ED423" s="98">
        <f t="shared" si="5195"/>
        <v>0</v>
      </c>
      <c r="EE423" s="110"/>
      <c r="EF423" s="111"/>
      <c r="EG423" s="107"/>
      <c r="EH423" s="22"/>
      <c r="EI423" s="132"/>
      <c r="EJ423" s="133"/>
      <c r="EK423" s="98">
        <f t="shared" si="5196"/>
        <v>0</v>
      </c>
      <c r="EL423" s="133"/>
      <c r="EM423" s="133"/>
      <c r="EN423" s="133"/>
      <c r="EO423" s="100">
        <f t="shared" si="5197"/>
        <v>0</v>
      </c>
      <c r="EP423" s="133"/>
      <c r="EQ423" s="133"/>
      <c r="ER423" s="133"/>
      <c r="ES423" s="98">
        <f t="shared" si="4849"/>
        <v>0</v>
      </c>
      <c r="ET423" s="110"/>
      <c r="EU423" s="111"/>
      <c r="EV423" s="107"/>
      <c r="EW423" s="22"/>
      <c r="EX423" s="132"/>
      <c r="EY423" s="133"/>
      <c r="EZ423" s="98">
        <f t="shared" si="5198"/>
        <v>0</v>
      </c>
      <c r="FA423" s="133"/>
      <c r="FB423" s="133"/>
      <c r="FC423" s="133"/>
      <c r="FD423" s="100">
        <f t="shared" si="5756"/>
        <v>0</v>
      </c>
      <c r="FE423" s="133"/>
      <c r="FF423" s="133"/>
      <c r="FG423" s="133"/>
      <c r="FH423" s="98">
        <f t="shared" si="7037"/>
        <v>0</v>
      </c>
      <c r="FI423" s="110"/>
      <c r="FJ423" s="111"/>
      <c r="FK423" s="107"/>
      <c r="FL423" s="22"/>
      <c r="FM423" s="132"/>
      <c r="FN423" s="133"/>
      <c r="FO423" s="98">
        <f t="shared" si="7038"/>
        <v>0</v>
      </c>
      <c r="FP423" s="133"/>
      <c r="FQ423" s="133"/>
      <c r="FR423" s="133"/>
      <c r="FS423" s="100">
        <f t="shared" si="5757"/>
        <v>0</v>
      </c>
      <c r="FT423" s="133"/>
      <c r="FU423" s="133"/>
      <c r="FV423" s="133"/>
      <c r="FW423" s="98">
        <f t="shared" si="6083"/>
        <v>0</v>
      </c>
      <c r="FX423" s="110"/>
      <c r="FY423" s="111"/>
      <c r="FZ423" s="107"/>
      <c r="GA423" s="22"/>
      <c r="GB423" s="132"/>
      <c r="GC423" s="133"/>
      <c r="GD423" s="98">
        <f t="shared" si="5200"/>
        <v>0</v>
      </c>
      <c r="GE423" s="133"/>
      <c r="GF423" s="133"/>
      <c r="GG423" s="133"/>
      <c r="GH423" s="100">
        <f t="shared" si="5201"/>
        <v>0</v>
      </c>
      <c r="GI423" s="133"/>
      <c r="GJ423" s="133"/>
      <c r="GK423" s="133"/>
      <c r="GL423" s="98">
        <f t="shared" si="5202"/>
        <v>0</v>
      </c>
      <c r="GM423" s="110"/>
      <c r="GN423" s="111"/>
      <c r="GO423" s="107"/>
      <c r="GP423" s="22"/>
      <c r="GQ423" s="132"/>
      <c r="GR423" s="133"/>
      <c r="GS423" s="98">
        <f t="shared" si="5203"/>
        <v>0</v>
      </c>
      <c r="GT423" s="133"/>
      <c r="GU423" s="133"/>
      <c r="GV423" s="133"/>
      <c r="GW423" s="100">
        <f t="shared" si="5204"/>
        <v>0</v>
      </c>
      <c r="GX423" s="133"/>
      <c r="GY423" s="133"/>
      <c r="GZ423" s="133"/>
      <c r="HA423" s="98">
        <f t="shared" si="5205"/>
        <v>0</v>
      </c>
      <c r="HB423" s="110"/>
      <c r="HC423" s="111"/>
      <c r="HD423" s="107"/>
      <c r="HE423" s="22"/>
      <c r="HF423" s="132"/>
      <c r="HG423" s="133"/>
      <c r="HH423" s="98">
        <f t="shared" si="5206"/>
        <v>0</v>
      </c>
      <c r="HI423" s="133"/>
      <c r="HJ423" s="133"/>
      <c r="HK423" s="133"/>
      <c r="HL423" s="100">
        <f t="shared" si="5207"/>
        <v>0</v>
      </c>
      <c r="HM423" s="133"/>
      <c r="HN423" s="133"/>
      <c r="HO423" s="133"/>
      <c r="HP423" s="98">
        <f t="shared" si="6082"/>
        <v>0</v>
      </c>
      <c r="HQ423" s="110"/>
      <c r="HR423" s="111"/>
      <c r="HS423" s="107"/>
      <c r="HT423" s="22"/>
      <c r="HU423" s="132"/>
      <c r="HV423" s="133"/>
      <c r="HW423" s="98">
        <f t="shared" si="5755"/>
        <v>0</v>
      </c>
      <c r="HX423" s="133"/>
      <c r="HY423" s="133"/>
      <c r="HZ423" s="133"/>
      <c r="IA423" s="100">
        <f t="shared" si="5759"/>
        <v>0</v>
      </c>
      <c r="IB423" s="133"/>
      <c r="IC423" s="133"/>
      <c r="ID423" s="133"/>
      <c r="IE423" s="98">
        <f t="shared" si="5211"/>
        <v>0</v>
      </c>
      <c r="IF423" s="110"/>
      <c r="IG423" s="111"/>
      <c r="IH423" s="107"/>
      <c r="II423" s="22"/>
      <c r="IJ423" s="132"/>
      <c r="IK423" s="133"/>
      <c r="IL423" s="98">
        <f t="shared" si="5752"/>
        <v>0</v>
      </c>
      <c r="IM423" s="133"/>
      <c r="IN423" s="133"/>
      <c r="IO423" s="133"/>
      <c r="IP423" s="100">
        <f t="shared" si="4678"/>
        <v>0</v>
      </c>
      <c r="IQ423" s="133"/>
      <c r="IR423" s="133"/>
      <c r="IS423" s="133"/>
      <c r="IT423" s="98">
        <f t="shared" si="5753"/>
        <v>0</v>
      </c>
      <c r="IU423" s="110"/>
      <c r="IV423" s="111"/>
      <c r="IW423" s="107"/>
      <c r="IX423" s="22"/>
      <c r="IY423" s="132"/>
      <c r="IZ423" s="133"/>
      <c r="JA423" s="98">
        <f t="shared" si="5212"/>
        <v>0</v>
      </c>
      <c r="JB423" s="133"/>
      <c r="JC423" s="133"/>
      <c r="JD423" s="133"/>
      <c r="JE423" s="100">
        <f t="shared" si="5213"/>
        <v>0</v>
      </c>
      <c r="JF423" s="133"/>
      <c r="JG423" s="133"/>
      <c r="JH423" s="133"/>
      <c r="JI423" s="98">
        <f t="shared" si="5214"/>
        <v>0</v>
      </c>
      <c r="JJ423" s="110"/>
      <c r="JK423" s="111"/>
      <c r="JL423" s="107"/>
      <c r="JM423" s="22"/>
      <c r="JN423" s="132"/>
      <c r="JO423" s="133"/>
      <c r="JP423" s="98">
        <f t="shared" si="5215"/>
        <v>0</v>
      </c>
      <c r="JQ423" s="133"/>
      <c r="JR423" s="133"/>
      <c r="JS423" s="133"/>
      <c r="JT423" s="100">
        <f t="shared" si="5216"/>
        <v>0</v>
      </c>
      <c r="JU423" s="133"/>
      <c r="JV423" s="133"/>
      <c r="JW423" s="133"/>
      <c r="JX423" s="98">
        <f t="shared" si="5217"/>
        <v>0</v>
      </c>
      <c r="JY423" s="110"/>
      <c r="JZ423" s="111"/>
      <c r="KA423" s="107"/>
      <c r="KB423" s="22"/>
      <c r="KC423" s="132"/>
      <c r="KD423" s="133"/>
      <c r="KE423" s="98">
        <f t="shared" si="5218"/>
        <v>0</v>
      </c>
      <c r="KF423" s="133"/>
      <c r="KG423" s="133"/>
      <c r="KH423" s="133"/>
      <c r="KI423" s="100">
        <f t="shared" si="5219"/>
        <v>0</v>
      </c>
      <c r="KJ423" s="133"/>
      <c r="KK423" s="133"/>
      <c r="KL423" s="133"/>
      <c r="KM423" s="98">
        <f t="shared" si="5920"/>
        <v>0</v>
      </c>
      <c r="KN423" s="110"/>
      <c r="KO423" s="111"/>
      <c r="KP423" s="107"/>
      <c r="KQ423" s="22"/>
      <c r="KR423" s="132"/>
      <c r="KS423" s="133"/>
      <c r="KT423" s="98">
        <f t="shared" si="5220"/>
        <v>0</v>
      </c>
      <c r="KU423" s="133"/>
      <c r="KV423" s="133"/>
      <c r="KW423" s="133"/>
      <c r="KX423" s="100">
        <f t="shared" si="5758"/>
        <v>0</v>
      </c>
      <c r="KY423" s="133"/>
      <c r="KZ423" s="133"/>
      <c r="LA423" s="133"/>
      <c r="LB423" s="98">
        <f t="shared" si="5221"/>
        <v>0</v>
      </c>
      <c r="LC423" s="110"/>
      <c r="LD423" s="111"/>
      <c r="LE423" s="107"/>
      <c r="LF423" s="22"/>
      <c r="LG423" s="132"/>
      <c r="LH423" s="133"/>
      <c r="LI423" s="98">
        <f t="shared" si="5222"/>
        <v>0</v>
      </c>
      <c r="LJ423" s="133"/>
      <c r="LK423" s="133"/>
      <c r="LL423" s="133"/>
      <c r="LM423" s="100">
        <f t="shared" si="5223"/>
        <v>0</v>
      </c>
      <c r="LN423" s="133"/>
      <c r="LO423" s="133"/>
      <c r="LP423" s="133"/>
      <c r="LQ423" s="98">
        <f t="shared" si="5224"/>
        <v>0</v>
      </c>
      <c r="LR423" s="110"/>
      <c r="LS423" s="111"/>
      <c r="LT423" s="107"/>
      <c r="LU423" s="22"/>
      <c r="LV423" s="132"/>
      <c r="LW423" s="133"/>
      <c r="LX423" s="98">
        <f t="shared" si="4356"/>
        <v>0</v>
      </c>
      <c r="LY423" s="133"/>
      <c r="LZ423" s="133"/>
      <c r="MA423" s="133"/>
      <c r="MB423" s="100">
        <f t="shared" si="5225"/>
        <v>0</v>
      </c>
      <c r="MC423" s="133"/>
      <c r="MD423" s="133"/>
      <c r="ME423" s="133"/>
      <c r="MF423" s="98">
        <f t="shared" si="5226"/>
        <v>0</v>
      </c>
      <c r="MG423" s="110"/>
      <c r="MH423" s="111"/>
      <c r="MI423" s="107"/>
      <c r="MJ423" s="22"/>
      <c r="MK423" s="132"/>
      <c r="ML423" s="133"/>
      <c r="MM423" s="98">
        <f t="shared" si="5227"/>
        <v>0</v>
      </c>
      <c r="MN423" s="133"/>
      <c r="MO423" s="133"/>
      <c r="MP423" s="133"/>
      <c r="MQ423" s="100">
        <f t="shared" si="5228"/>
        <v>0</v>
      </c>
      <c r="MR423" s="133"/>
      <c r="MS423" s="133"/>
      <c r="MT423" s="133"/>
      <c r="MU423" s="98">
        <f t="shared" si="4850"/>
        <v>0</v>
      </c>
      <c r="MV423" s="110"/>
      <c r="MW423" s="111"/>
      <c r="MX423" s="107"/>
      <c r="MY423" s="22"/>
      <c r="MZ423" s="132"/>
      <c r="NA423" s="133"/>
      <c r="NB423" s="98">
        <f t="shared" si="5229"/>
        <v>0</v>
      </c>
      <c r="NC423" s="133"/>
      <c r="ND423" s="133"/>
      <c r="NE423" s="133"/>
      <c r="NF423" s="100">
        <f t="shared" si="5230"/>
        <v>0</v>
      </c>
      <c r="NG423" s="133"/>
      <c r="NH423" s="133"/>
      <c r="NI423" s="133"/>
      <c r="NJ423" s="98">
        <f t="shared" si="5231"/>
        <v>0</v>
      </c>
      <c r="NK423" s="110"/>
      <c r="NL423" s="111"/>
      <c r="NM423" s="107"/>
      <c r="NN423" s="22"/>
      <c r="NO423" s="132"/>
      <c r="NP423" s="133"/>
      <c r="NQ423" s="98">
        <f t="shared" si="5232"/>
        <v>0</v>
      </c>
      <c r="NR423" s="133"/>
      <c r="NS423" s="133"/>
      <c r="NT423" s="133"/>
      <c r="NU423" s="100">
        <f t="shared" si="5233"/>
        <v>0</v>
      </c>
      <c r="NV423" s="133"/>
      <c r="NW423" s="133"/>
      <c r="NX423" s="133"/>
      <c r="NY423" s="98">
        <f t="shared" si="5234"/>
        <v>0</v>
      </c>
      <c r="NZ423" s="110"/>
      <c r="OA423" s="111"/>
      <c r="OB423" s="107"/>
      <c r="OC423" s="22"/>
      <c r="OD423" s="132"/>
      <c r="OE423" s="133"/>
      <c r="OF423" s="98">
        <f t="shared" si="4681"/>
        <v>0</v>
      </c>
      <c r="OG423" s="133"/>
      <c r="OH423" s="133"/>
      <c r="OI423" s="133"/>
      <c r="OJ423" s="100">
        <f t="shared" si="5235"/>
        <v>0</v>
      </c>
      <c r="OK423" s="133"/>
      <c r="OL423" s="133"/>
      <c r="OM423" s="133"/>
      <c r="ON423" s="98">
        <f t="shared" si="5236"/>
        <v>0</v>
      </c>
      <c r="OO423" s="110"/>
      <c r="OP423" s="111"/>
      <c r="OQ423" s="107"/>
      <c r="OR423" s="22"/>
      <c r="OS423" s="132"/>
      <c r="OT423" s="133"/>
      <c r="OU423" s="98">
        <f t="shared" si="4688"/>
        <v>0</v>
      </c>
      <c r="OV423" s="133"/>
      <c r="OW423" s="133"/>
      <c r="OX423" s="133"/>
      <c r="OY423" s="100">
        <f t="shared" si="6403"/>
        <v>0</v>
      </c>
      <c r="OZ423" s="133"/>
      <c r="PA423" s="133"/>
      <c r="PB423" s="133"/>
      <c r="PC423" s="98">
        <f t="shared" si="5430"/>
        <v>0</v>
      </c>
      <c r="PD423" s="110"/>
      <c r="PE423" s="111"/>
      <c r="PF423" s="107"/>
      <c r="PG423" s="22"/>
      <c r="PH423" s="132"/>
      <c r="PI423" s="133"/>
      <c r="PJ423" s="98">
        <f t="shared" si="5237"/>
        <v>0</v>
      </c>
      <c r="PK423" s="133"/>
      <c r="PL423" s="133"/>
      <c r="PM423" s="133"/>
      <c r="PN423" s="100">
        <f t="shared" si="5238"/>
        <v>0</v>
      </c>
      <c r="PO423" s="133"/>
      <c r="PP423" s="133"/>
      <c r="PQ423" s="133"/>
      <c r="PR423" s="98">
        <f t="shared" si="5239"/>
        <v>0</v>
      </c>
      <c r="PS423" s="110"/>
      <c r="PT423" s="111"/>
      <c r="PU423" s="107"/>
      <c r="PV423" s="22"/>
      <c r="PW423" s="132"/>
      <c r="PX423" s="133"/>
      <c r="PY423" s="98">
        <f t="shared" si="5240"/>
        <v>0</v>
      </c>
      <c r="PZ423" s="133"/>
      <c r="QA423" s="133"/>
      <c r="QB423" s="133"/>
      <c r="QC423" s="100">
        <f t="shared" si="5241"/>
        <v>0</v>
      </c>
      <c r="QD423" s="133"/>
      <c r="QE423" s="133"/>
      <c r="QF423" s="133"/>
      <c r="QG423" s="98">
        <f t="shared" si="5242"/>
        <v>0</v>
      </c>
      <c r="QH423" s="110"/>
      <c r="QI423" s="111"/>
      <c r="QJ423" s="107"/>
      <c r="QK423" s="22"/>
      <c r="QL423" s="132"/>
      <c r="QM423" s="133"/>
      <c r="QN423" s="98">
        <f t="shared" si="5243"/>
        <v>0</v>
      </c>
      <c r="QO423" s="133"/>
      <c r="QP423" s="133"/>
      <c r="QQ423" s="133"/>
      <c r="QR423" s="100">
        <f t="shared" si="5244"/>
        <v>0</v>
      </c>
      <c r="QS423" s="133"/>
      <c r="QT423" s="133"/>
      <c r="QU423" s="133"/>
      <c r="QV423" s="98">
        <f t="shared" si="5245"/>
        <v>0</v>
      </c>
      <c r="QW423" s="110"/>
      <c r="QX423" s="111"/>
      <c r="QY423" s="107"/>
      <c r="QZ423" s="22"/>
      <c r="RA423" s="132"/>
      <c r="RB423" s="133"/>
      <c r="RC423" s="98">
        <f t="shared" si="5246"/>
        <v>0</v>
      </c>
      <c r="RD423" s="133"/>
      <c r="RE423" s="133"/>
      <c r="RF423" s="133"/>
      <c r="RG423" s="100">
        <f t="shared" si="5247"/>
        <v>0</v>
      </c>
      <c r="RH423" s="133"/>
      <c r="RI423" s="133"/>
      <c r="RJ423" s="133"/>
      <c r="RK423" s="98">
        <f t="shared" si="5248"/>
        <v>0</v>
      </c>
      <c r="RL423" s="110"/>
      <c r="RM423" s="111"/>
      <c r="RN423" s="107"/>
      <c r="RO423" s="22"/>
      <c r="RP423" s="132"/>
      <c r="RQ423" s="133"/>
      <c r="RR423" s="98">
        <f t="shared" si="5249"/>
        <v>0</v>
      </c>
      <c r="RS423" s="133"/>
      <c r="RT423" s="133"/>
      <c r="RU423" s="133"/>
      <c r="RV423" s="100">
        <f t="shared" si="5250"/>
        <v>0</v>
      </c>
      <c r="RW423" s="133"/>
      <c r="RX423" s="133"/>
      <c r="RY423" s="133"/>
      <c r="RZ423" s="98">
        <f t="shared" si="5251"/>
        <v>0</v>
      </c>
      <c r="SA423" s="110"/>
      <c r="SB423" s="111"/>
      <c r="SC423" s="107"/>
      <c r="SD423" s="22"/>
      <c r="SE423" s="132"/>
      <c r="SF423" s="133"/>
      <c r="SG423" s="98">
        <f t="shared" si="5252"/>
        <v>0</v>
      </c>
      <c r="SH423" s="133"/>
      <c r="SI423" s="133"/>
      <c r="SJ423" s="133"/>
      <c r="SK423" s="100">
        <f t="shared" si="5253"/>
        <v>0</v>
      </c>
      <c r="SL423" s="133"/>
      <c r="SM423" s="133"/>
      <c r="SN423" s="133"/>
      <c r="SO423" s="98">
        <f t="shared" si="5254"/>
        <v>0</v>
      </c>
      <c r="SP423" s="110"/>
      <c r="SQ423" s="111"/>
      <c r="SR423" s="107"/>
      <c r="SS423" s="22"/>
      <c r="ST423" s="132"/>
      <c r="SU423" s="133"/>
      <c r="SV423" s="98">
        <f t="shared" si="4682"/>
        <v>0</v>
      </c>
      <c r="SW423" s="133"/>
      <c r="SX423" s="133"/>
      <c r="SY423" s="133"/>
      <c r="SZ423" s="100">
        <f t="shared" si="4683"/>
        <v>0</v>
      </c>
      <c r="TA423" s="133"/>
      <c r="TB423" s="133"/>
      <c r="TC423" s="133"/>
      <c r="TD423" s="98">
        <f t="shared" si="4684"/>
        <v>0</v>
      </c>
      <c r="TE423" s="110"/>
      <c r="TF423" s="111"/>
      <c r="TG423" s="107"/>
      <c r="TH423" s="22"/>
      <c r="TI423" s="132"/>
      <c r="TJ423" s="133"/>
      <c r="TK423" s="98">
        <f t="shared" si="5255"/>
        <v>0</v>
      </c>
      <c r="TL423" s="133"/>
      <c r="TM423" s="133"/>
      <c r="TN423" s="133"/>
      <c r="TO423" s="100">
        <f t="shared" si="5256"/>
        <v>0</v>
      </c>
      <c r="TP423" s="133"/>
      <c r="TQ423" s="133"/>
      <c r="TR423" s="133"/>
      <c r="TS423" s="98">
        <f t="shared" si="5257"/>
        <v>0</v>
      </c>
      <c r="TT423" s="110"/>
      <c r="TU423" s="111"/>
      <c r="TV423" s="107"/>
      <c r="TW423" s="22"/>
      <c r="TX423" s="132"/>
      <c r="TY423" s="133"/>
      <c r="TZ423" s="98">
        <f t="shared" si="5258"/>
        <v>0</v>
      </c>
      <c r="UA423" s="133"/>
      <c r="UB423" s="133"/>
      <c r="UC423" s="133"/>
      <c r="UD423" s="100">
        <f t="shared" si="5259"/>
        <v>0</v>
      </c>
      <c r="UE423" s="133"/>
      <c r="UF423" s="133"/>
      <c r="UG423" s="133"/>
      <c r="UH423" s="98">
        <f t="shared" si="5260"/>
        <v>0</v>
      </c>
      <c r="UI423" s="110"/>
      <c r="UJ423" s="111"/>
      <c r="UK423" s="107"/>
      <c r="UL423" s="22"/>
      <c r="UM423" s="132"/>
      <c r="UN423" s="133"/>
      <c r="UO423" s="98">
        <f t="shared" si="5261"/>
        <v>0</v>
      </c>
      <c r="UP423" s="133"/>
      <c r="UQ423" s="133"/>
      <c r="UR423" s="133"/>
      <c r="US423" s="100">
        <f t="shared" si="5262"/>
        <v>0</v>
      </c>
      <c r="UT423" s="133"/>
      <c r="UU423" s="133"/>
      <c r="UV423" s="133"/>
      <c r="UW423" s="98">
        <f t="shared" si="5263"/>
        <v>0</v>
      </c>
      <c r="UX423" s="110"/>
      <c r="UY423" s="111"/>
      <c r="UZ423" s="107"/>
      <c r="VA423" s="22"/>
      <c r="VB423" s="132"/>
      <c r="VC423" s="133"/>
      <c r="VD423" s="98">
        <f t="shared" si="5264"/>
        <v>0</v>
      </c>
      <c r="VE423" s="133"/>
      <c r="VF423" s="133"/>
      <c r="VG423" s="133"/>
      <c r="VH423" s="100">
        <f t="shared" si="5265"/>
        <v>0</v>
      </c>
      <c r="VI423" s="133"/>
      <c r="VJ423" s="133"/>
      <c r="VK423" s="133"/>
      <c r="VL423" s="98">
        <f t="shared" si="5266"/>
        <v>0</v>
      </c>
      <c r="VM423" s="110"/>
      <c r="VN423" s="111"/>
      <c r="VO423" s="107"/>
      <c r="VP423" s="22"/>
      <c r="VQ423" s="132"/>
      <c r="VR423" s="133"/>
      <c r="VS423" s="98">
        <f t="shared" si="5267"/>
        <v>0</v>
      </c>
      <c r="VT423" s="133"/>
      <c r="VU423" s="133"/>
      <c r="VV423" s="133"/>
      <c r="VW423" s="100">
        <f t="shared" si="5268"/>
        <v>0</v>
      </c>
      <c r="VX423" s="133"/>
      <c r="VY423" s="133"/>
      <c r="VZ423" s="133"/>
      <c r="WA423" s="98">
        <f t="shared" si="5269"/>
        <v>0</v>
      </c>
      <c r="WB423" s="110"/>
      <c r="WC423" s="111"/>
      <c r="WD423" s="107"/>
      <c r="WE423" s="22"/>
    </row>
    <row r="424" spans="1:603" ht="16.5" customHeight="1">
      <c r="A424" s="94"/>
      <c r="B424" s="105" t="s">
        <v>311</v>
      </c>
      <c r="C424" s="106" t="s">
        <v>57</v>
      </c>
      <c r="D424" s="132"/>
      <c r="E424" s="133"/>
      <c r="F424" s="98">
        <f t="shared" si="4685"/>
        <v>0</v>
      </c>
      <c r="G424" s="133"/>
      <c r="H424" s="133"/>
      <c r="I424" s="133"/>
      <c r="J424" s="100">
        <f t="shared" si="7036"/>
        <v>0</v>
      </c>
      <c r="K424" s="133"/>
      <c r="L424" s="133"/>
      <c r="M424" s="133"/>
      <c r="N424" s="98">
        <f t="shared" si="6564"/>
        <v>0</v>
      </c>
      <c r="O424" s="110"/>
      <c r="P424" s="111"/>
      <c r="Q424" s="107"/>
      <c r="R424" s="22"/>
      <c r="S424" s="132"/>
      <c r="T424" s="133"/>
      <c r="U424" s="98">
        <f t="shared" si="5172"/>
        <v>0</v>
      </c>
      <c r="V424" s="133"/>
      <c r="W424" s="133"/>
      <c r="X424" s="133"/>
      <c r="Y424" s="100">
        <f t="shared" si="5173"/>
        <v>0</v>
      </c>
      <c r="Z424" s="133"/>
      <c r="AA424" s="133"/>
      <c r="AB424" s="133"/>
      <c r="AC424" s="98">
        <f t="shared" si="5174"/>
        <v>0</v>
      </c>
      <c r="AD424" s="110"/>
      <c r="AE424" s="111"/>
      <c r="AF424" s="107"/>
      <c r="AG424" s="22"/>
      <c r="AH424" s="132"/>
      <c r="AI424" s="133"/>
      <c r="AJ424" s="98">
        <f t="shared" si="5175"/>
        <v>0</v>
      </c>
      <c r="AK424" s="133"/>
      <c r="AL424" s="133"/>
      <c r="AM424" s="133"/>
      <c r="AN424" s="100">
        <f t="shared" si="5176"/>
        <v>0</v>
      </c>
      <c r="AO424" s="133"/>
      <c r="AP424" s="133"/>
      <c r="AQ424" s="133"/>
      <c r="AR424" s="98">
        <f t="shared" si="6081"/>
        <v>0</v>
      </c>
      <c r="AS424" s="110"/>
      <c r="AT424" s="111"/>
      <c r="AU424" s="107"/>
      <c r="AV424" s="22"/>
      <c r="AW424" s="132"/>
      <c r="AX424" s="133"/>
      <c r="AY424" s="98">
        <f t="shared" si="5178"/>
        <v>0</v>
      </c>
      <c r="AZ424" s="133"/>
      <c r="BA424" s="133"/>
      <c r="BB424" s="133"/>
      <c r="BC424" s="100">
        <f t="shared" si="5179"/>
        <v>0</v>
      </c>
      <c r="BD424" s="133"/>
      <c r="BE424" s="133"/>
      <c r="BF424" s="133"/>
      <c r="BG424" s="98">
        <f t="shared" si="5180"/>
        <v>0</v>
      </c>
      <c r="BH424" s="110"/>
      <c r="BI424" s="111"/>
      <c r="BJ424" s="107"/>
      <c r="BK424" s="22"/>
      <c r="BL424" s="132"/>
      <c r="BM424" s="133"/>
      <c r="BN424" s="98">
        <f t="shared" si="5181"/>
        <v>0</v>
      </c>
      <c r="BO424" s="133"/>
      <c r="BP424" s="133"/>
      <c r="BQ424" s="133"/>
      <c r="BR424" s="100">
        <f t="shared" si="5182"/>
        <v>0</v>
      </c>
      <c r="BS424" s="133"/>
      <c r="BT424" s="133"/>
      <c r="BU424" s="133"/>
      <c r="BV424" s="98">
        <f t="shared" si="5183"/>
        <v>0</v>
      </c>
      <c r="BW424" s="110"/>
      <c r="BX424" s="111"/>
      <c r="BY424" s="107"/>
      <c r="BZ424" s="23"/>
      <c r="CA424" s="132"/>
      <c r="CB424" s="133"/>
      <c r="CC424" s="98">
        <f t="shared" si="5184"/>
        <v>0</v>
      </c>
      <c r="CD424" s="133"/>
      <c r="CE424" s="133"/>
      <c r="CF424" s="133"/>
      <c r="CG424" s="100">
        <f t="shared" si="5185"/>
        <v>0</v>
      </c>
      <c r="CH424" s="133"/>
      <c r="CI424" s="133"/>
      <c r="CJ424" s="133"/>
      <c r="CK424" s="98">
        <f t="shared" si="5186"/>
        <v>0</v>
      </c>
      <c r="CL424" s="110"/>
      <c r="CM424" s="111"/>
      <c r="CN424" s="107"/>
      <c r="CO424" s="22"/>
      <c r="CP424" s="132"/>
      <c r="CQ424" s="133"/>
      <c r="CR424" s="98">
        <f t="shared" si="5187"/>
        <v>0</v>
      </c>
      <c r="CS424" s="133"/>
      <c r="CT424" s="133"/>
      <c r="CU424" s="133"/>
      <c r="CV424" s="100">
        <f t="shared" si="5188"/>
        <v>0</v>
      </c>
      <c r="CW424" s="133"/>
      <c r="CX424" s="133"/>
      <c r="CY424" s="133"/>
      <c r="CZ424" s="98">
        <f t="shared" si="5189"/>
        <v>0</v>
      </c>
      <c r="DA424" s="110"/>
      <c r="DB424" s="111"/>
      <c r="DC424" s="107"/>
      <c r="DD424" s="22"/>
      <c r="DE424" s="132"/>
      <c r="DF424" s="133"/>
      <c r="DG424" s="98">
        <f t="shared" si="5190"/>
        <v>0</v>
      </c>
      <c r="DH424" s="133"/>
      <c r="DI424" s="133"/>
      <c r="DJ424" s="133"/>
      <c r="DK424" s="100">
        <f t="shared" si="5191"/>
        <v>0</v>
      </c>
      <c r="DL424" s="133"/>
      <c r="DM424" s="133"/>
      <c r="DN424" s="133"/>
      <c r="DO424" s="98">
        <f t="shared" si="5192"/>
        <v>0</v>
      </c>
      <c r="DP424" s="110"/>
      <c r="DQ424" s="111"/>
      <c r="DR424" s="107"/>
      <c r="DS424" s="22"/>
      <c r="DT424" s="132"/>
      <c r="DU424" s="133"/>
      <c r="DV424" s="98">
        <f t="shared" si="5193"/>
        <v>0</v>
      </c>
      <c r="DW424" s="133"/>
      <c r="DX424" s="133"/>
      <c r="DY424" s="133"/>
      <c r="DZ424" s="100">
        <f t="shared" si="5194"/>
        <v>0</v>
      </c>
      <c r="EA424" s="133"/>
      <c r="EB424" s="133"/>
      <c r="EC424" s="133"/>
      <c r="ED424" s="98">
        <f t="shared" si="5195"/>
        <v>0</v>
      </c>
      <c r="EE424" s="110"/>
      <c r="EF424" s="111"/>
      <c r="EG424" s="107"/>
      <c r="EH424" s="22"/>
      <c r="EI424" s="132"/>
      <c r="EJ424" s="133"/>
      <c r="EK424" s="98">
        <f t="shared" si="5196"/>
        <v>0</v>
      </c>
      <c r="EL424" s="133"/>
      <c r="EM424" s="133"/>
      <c r="EN424" s="133"/>
      <c r="EO424" s="100">
        <f t="shared" si="5197"/>
        <v>0</v>
      </c>
      <c r="EP424" s="133"/>
      <c r="EQ424" s="133"/>
      <c r="ER424" s="133"/>
      <c r="ES424" s="98">
        <f t="shared" si="4849"/>
        <v>0</v>
      </c>
      <c r="ET424" s="110"/>
      <c r="EU424" s="111"/>
      <c r="EV424" s="107"/>
      <c r="EW424" s="22"/>
      <c r="EX424" s="132"/>
      <c r="EY424" s="133"/>
      <c r="EZ424" s="98">
        <f t="shared" si="5198"/>
        <v>0</v>
      </c>
      <c r="FA424" s="133"/>
      <c r="FB424" s="133"/>
      <c r="FC424" s="133"/>
      <c r="FD424" s="100">
        <f t="shared" si="5756"/>
        <v>0</v>
      </c>
      <c r="FE424" s="133"/>
      <c r="FF424" s="133"/>
      <c r="FG424" s="133"/>
      <c r="FH424" s="98">
        <f t="shared" si="7037"/>
        <v>0</v>
      </c>
      <c r="FI424" s="110"/>
      <c r="FJ424" s="111"/>
      <c r="FK424" s="107"/>
      <c r="FL424" s="22"/>
      <c r="FM424" s="132"/>
      <c r="FN424" s="133"/>
      <c r="FO424" s="98">
        <f t="shared" si="7038"/>
        <v>0</v>
      </c>
      <c r="FP424" s="133"/>
      <c r="FQ424" s="133"/>
      <c r="FR424" s="133"/>
      <c r="FS424" s="100">
        <f t="shared" si="5757"/>
        <v>0</v>
      </c>
      <c r="FT424" s="133"/>
      <c r="FU424" s="133"/>
      <c r="FV424" s="133"/>
      <c r="FW424" s="98">
        <f t="shared" si="6083"/>
        <v>0</v>
      </c>
      <c r="FX424" s="110"/>
      <c r="FY424" s="111"/>
      <c r="FZ424" s="107"/>
      <c r="GA424" s="22"/>
      <c r="GB424" s="132"/>
      <c r="GC424" s="133"/>
      <c r="GD424" s="98">
        <f t="shared" si="5200"/>
        <v>0</v>
      </c>
      <c r="GE424" s="133"/>
      <c r="GF424" s="133"/>
      <c r="GG424" s="133"/>
      <c r="GH424" s="100">
        <f t="shared" si="5201"/>
        <v>0</v>
      </c>
      <c r="GI424" s="133"/>
      <c r="GJ424" s="133"/>
      <c r="GK424" s="133"/>
      <c r="GL424" s="98">
        <f t="shared" si="5202"/>
        <v>0</v>
      </c>
      <c r="GM424" s="110"/>
      <c r="GN424" s="111"/>
      <c r="GO424" s="107"/>
      <c r="GP424" s="22"/>
      <c r="GQ424" s="132"/>
      <c r="GR424" s="133"/>
      <c r="GS424" s="98">
        <f t="shared" si="5203"/>
        <v>0</v>
      </c>
      <c r="GT424" s="133"/>
      <c r="GU424" s="133"/>
      <c r="GV424" s="133"/>
      <c r="GW424" s="100">
        <f t="shared" si="5204"/>
        <v>0</v>
      </c>
      <c r="GX424" s="133"/>
      <c r="GY424" s="133"/>
      <c r="GZ424" s="133"/>
      <c r="HA424" s="98">
        <f t="shared" si="5205"/>
        <v>0</v>
      </c>
      <c r="HB424" s="110"/>
      <c r="HC424" s="111"/>
      <c r="HD424" s="107"/>
      <c r="HE424" s="22"/>
      <c r="HF424" s="132"/>
      <c r="HG424" s="133"/>
      <c r="HH424" s="98">
        <f t="shared" si="5206"/>
        <v>0</v>
      </c>
      <c r="HI424" s="133">
        <v>30</v>
      </c>
      <c r="HJ424" s="133">
        <v>60</v>
      </c>
      <c r="HK424" s="133"/>
      <c r="HL424" s="100">
        <f t="shared" si="5207"/>
        <v>90</v>
      </c>
      <c r="HM424" s="133">
        <v>40</v>
      </c>
      <c r="HN424" s="133">
        <v>80</v>
      </c>
      <c r="HO424" s="133"/>
      <c r="HP424" s="98">
        <f t="shared" si="6082"/>
        <v>120</v>
      </c>
      <c r="HQ424" s="110">
        <v>0.4</v>
      </c>
      <c r="HR424" s="111">
        <v>6</v>
      </c>
      <c r="HS424" s="107"/>
      <c r="HT424" s="22"/>
      <c r="HU424" s="132">
        <v>1</v>
      </c>
      <c r="HV424" s="133"/>
      <c r="HW424" s="98">
        <f t="shared" si="5755"/>
        <v>1</v>
      </c>
      <c r="HX424" s="133">
        <v>100</v>
      </c>
      <c r="HY424" s="133">
        <v>50</v>
      </c>
      <c r="HZ424" s="133"/>
      <c r="IA424" s="100">
        <f t="shared" si="5759"/>
        <v>150</v>
      </c>
      <c r="IB424" s="133">
        <v>0.05</v>
      </c>
      <c r="IC424" s="133">
        <v>0.15</v>
      </c>
      <c r="ID424" s="133"/>
      <c r="IE424" s="98">
        <f t="shared" si="5211"/>
        <v>0.2</v>
      </c>
      <c r="IF424" s="110">
        <v>0.1</v>
      </c>
      <c r="IG424" s="111">
        <v>0.25</v>
      </c>
      <c r="IH424" s="107"/>
      <c r="II424" s="22"/>
      <c r="IJ424" s="132"/>
      <c r="IK424" s="133"/>
      <c r="IL424" s="98">
        <f t="shared" si="5752"/>
        <v>0</v>
      </c>
      <c r="IM424" s="133"/>
      <c r="IN424" s="133"/>
      <c r="IO424" s="133"/>
      <c r="IP424" s="100">
        <f t="shared" si="4678"/>
        <v>0</v>
      </c>
      <c r="IQ424" s="133"/>
      <c r="IR424" s="133"/>
      <c r="IS424" s="133"/>
      <c r="IT424" s="98">
        <f t="shared" si="5753"/>
        <v>0</v>
      </c>
      <c r="IU424" s="110"/>
      <c r="IV424" s="111"/>
      <c r="IW424" s="107"/>
      <c r="IX424" s="22"/>
      <c r="IY424" s="132"/>
      <c r="IZ424" s="133"/>
      <c r="JA424" s="98">
        <f t="shared" si="5212"/>
        <v>0</v>
      </c>
      <c r="JB424" s="133"/>
      <c r="JC424" s="133"/>
      <c r="JD424" s="133"/>
      <c r="JE424" s="100">
        <f t="shared" si="5213"/>
        <v>0</v>
      </c>
      <c r="JF424" s="133">
        <v>1.5</v>
      </c>
      <c r="JG424" s="133">
        <v>3</v>
      </c>
      <c r="JH424" s="133">
        <v>0.5</v>
      </c>
      <c r="JI424" s="98">
        <f t="shared" si="5214"/>
        <v>4</v>
      </c>
      <c r="JJ424" s="110">
        <v>4</v>
      </c>
      <c r="JK424" s="111">
        <v>4</v>
      </c>
      <c r="JL424" s="107"/>
      <c r="JM424" s="22"/>
      <c r="JN424" s="132"/>
      <c r="JO424" s="133"/>
      <c r="JP424" s="98">
        <f t="shared" si="5215"/>
        <v>0</v>
      </c>
      <c r="JQ424" s="133"/>
      <c r="JR424" s="133"/>
      <c r="JS424" s="133"/>
      <c r="JT424" s="100">
        <f t="shared" si="5216"/>
        <v>0</v>
      </c>
      <c r="JU424" s="133"/>
      <c r="JV424" s="133"/>
      <c r="JW424" s="133"/>
      <c r="JX424" s="98">
        <f t="shared" si="5217"/>
        <v>0</v>
      </c>
      <c r="JY424" s="110"/>
      <c r="JZ424" s="111"/>
      <c r="KA424" s="107"/>
      <c r="KB424" s="22"/>
      <c r="KC424" s="132"/>
      <c r="KD424" s="133"/>
      <c r="KE424" s="98">
        <f t="shared" si="5218"/>
        <v>0</v>
      </c>
      <c r="KF424" s="133"/>
      <c r="KG424" s="133"/>
      <c r="KH424" s="133"/>
      <c r="KI424" s="100">
        <f t="shared" si="5219"/>
        <v>0</v>
      </c>
      <c r="KJ424" s="133"/>
      <c r="KK424" s="133"/>
      <c r="KL424" s="133"/>
      <c r="KM424" s="98">
        <f t="shared" si="5920"/>
        <v>0</v>
      </c>
      <c r="KN424" s="110"/>
      <c r="KO424" s="111"/>
      <c r="KP424" s="107"/>
      <c r="KQ424" s="22"/>
      <c r="KR424" s="132"/>
      <c r="KS424" s="133"/>
      <c r="KT424" s="98">
        <f t="shared" si="5220"/>
        <v>0</v>
      </c>
      <c r="KU424" s="133"/>
      <c r="KV424" s="133"/>
      <c r="KW424" s="133"/>
      <c r="KX424" s="100">
        <f t="shared" si="5758"/>
        <v>0</v>
      </c>
      <c r="KY424" s="133"/>
      <c r="KZ424" s="133"/>
      <c r="LA424" s="133"/>
      <c r="LB424" s="98">
        <f t="shared" si="5221"/>
        <v>0</v>
      </c>
      <c r="LC424" s="110"/>
      <c r="LD424" s="111"/>
      <c r="LE424" s="107"/>
      <c r="LF424" s="22"/>
      <c r="LG424" s="132"/>
      <c r="LH424" s="133"/>
      <c r="LI424" s="98">
        <f t="shared" si="5222"/>
        <v>0</v>
      </c>
      <c r="LJ424" s="133"/>
      <c r="LK424" s="133"/>
      <c r="LL424" s="133"/>
      <c r="LM424" s="100">
        <f t="shared" si="5223"/>
        <v>0</v>
      </c>
      <c r="LN424" s="133"/>
      <c r="LO424" s="133"/>
      <c r="LP424" s="133"/>
      <c r="LQ424" s="98">
        <f t="shared" si="5224"/>
        <v>0</v>
      </c>
      <c r="LR424" s="110"/>
      <c r="LS424" s="111"/>
      <c r="LT424" s="107"/>
      <c r="LU424" s="22"/>
      <c r="LV424" s="132"/>
      <c r="LW424" s="133"/>
      <c r="LX424" s="98">
        <f t="shared" si="4356"/>
        <v>0</v>
      </c>
      <c r="LY424" s="133"/>
      <c r="LZ424" s="133"/>
      <c r="MA424" s="133"/>
      <c r="MB424" s="100">
        <f t="shared" si="5225"/>
        <v>0</v>
      </c>
      <c r="MC424" s="133"/>
      <c r="MD424" s="133"/>
      <c r="ME424" s="133"/>
      <c r="MF424" s="98">
        <f t="shared" si="5226"/>
        <v>0</v>
      </c>
      <c r="MG424" s="110"/>
      <c r="MH424" s="111"/>
      <c r="MI424" s="107"/>
      <c r="MJ424" s="22"/>
      <c r="MK424" s="132"/>
      <c r="ML424" s="133"/>
      <c r="MM424" s="98">
        <f t="shared" si="5227"/>
        <v>0</v>
      </c>
      <c r="MN424" s="133"/>
      <c r="MO424" s="133"/>
      <c r="MP424" s="133"/>
      <c r="MQ424" s="100">
        <f t="shared" si="5228"/>
        <v>0</v>
      </c>
      <c r="MR424" s="133"/>
      <c r="MS424" s="133"/>
      <c r="MT424" s="133"/>
      <c r="MU424" s="98">
        <f t="shared" si="4850"/>
        <v>0</v>
      </c>
      <c r="MV424" s="110"/>
      <c r="MW424" s="111"/>
      <c r="MX424" s="107"/>
      <c r="MY424" s="22"/>
      <c r="MZ424" s="132"/>
      <c r="NA424" s="133"/>
      <c r="NB424" s="98">
        <f t="shared" si="5229"/>
        <v>0</v>
      </c>
      <c r="NC424" s="133"/>
      <c r="ND424" s="133"/>
      <c r="NE424" s="133"/>
      <c r="NF424" s="100">
        <f t="shared" si="5230"/>
        <v>0</v>
      </c>
      <c r="NG424" s="133"/>
      <c r="NH424" s="133"/>
      <c r="NI424" s="133"/>
      <c r="NJ424" s="98">
        <f t="shared" si="5231"/>
        <v>0</v>
      </c>
      <c r="NK424" s="110"/>
      <c r="NL424" s="111"/>
      <c r="NM424" s="107"/>
      <c r="NN424" s="22"/>
      <c r="NO424" s="132"/>
      <c r="NP424" s="133"/>
      <c r="NQ424" s="98">
        <f t="shared" si="5232"/>
        <v>0</v>
      </c>
      <c r="NR424" s="133"/>
      <c r="NS424" s="133"/>
      <c r="NT424" s="133"/>
      <c r="NU424" s="100">
        <f t="shared" si="5233"/>
        <v>0</v>
      </c>
      <c r="NV424" s="133"/>
      <c r="NW424" s="133"/>
      <c r="NX424" s="133"/>
      <c r="NY424" s="98">
        <f t="shared" si="5234"/>
        <v>0</v>
      </c>
      <c r="NZ424" s="110"/>
      <c r="OA424" s="111"/>
      <c r="OB424" s="107"/>
      <c r="OC424" s="22"/>
      <c r="OD424" s="132"/>
      <c r="OE424" s="133"/>
      <c r="OF424" s="98">
        <f t="shared" si="4681"/>
        <v>0</v>
      </c>
      <c r="OG424" s="133"/>
      <c r="OH424" s="133"/>
      <c r="OI424" s="133"/>
      <c r="OJ424" s="100">
        <f t="shared" si="5235"/>
        <v>0</v>
      </c>
      <c r="OK424" s="133"/>
      <c r="OL424" s="133"/>
      <c r="OM424" s="133"/>
      <c r="ON424" s="98">
        <f t="shared" si="5236"/>
        <v>0</v>
      </c>
      <c r="OO424" s="110"/>
      <c r="OP424" s="111"/>
      <c r="OQ424" s="107"/>
      <c r="OR424" s="22"/>
      <c r="OS424" s="132"/>
      <c r="OT424" s="133"/>
      <c r="OU424" s="98">
        <f t="shared" si="4688"/>
        <v>0</v>
      </c>
      <c r="OV424" s="133"/>
      <c r="OW424" s="133"/>
      <c r="OX424" s="133"/>
      <c r="OY424" s="100">
        <f t="shared" si="6403"/>
        <v>0</v>
      </c>
      <c r="OZ424" s="133"/>
      <c r="PA424" s="133"/>
      <c r="PB424" s="133"/>
      <c r="PC424" s="98">
        <f t="shared" si="5430"/>
        <v>0</v>
      </c>
      <c r="PD424" s="110"/>
      <c r="PE424" s="111"/>
      <c r="PF424" s="107"/>
      <c r="PG424" s="22"/>
      <c r="PH424" s="132"/>
      <c r="PI424" s="133"/>
      <c r="PJ424" s="98">
        <f t="shared" si="5237"/>
        <v>0</v>
      </c>
      <c r="PK424" s="133"/>
      <c r="PL424" s="133"/>
      <c r="PM424" s="133"/>
      <c r="PN424" s="100">
        <f t="shared" si="5238"/>
        <v>0</v>
      </c>
      <c r="PO424" s="133"/>
      <c r="PP424" s="133"/>
      <c r="PQ424" s="133"/>
      <c r="PR424" s="98">
        <f t="shared" si="5239"/>
        <v>0</v>
      </c>
      <c r="PS424" s="110"/>
      <c r="PT424" s="111"/>
      <c r="PU424" s="107"/>
      <c r="PV424" s="22"/>
      <c r="PW424" s="132"/>
      <c r="PX424" s="133"/>
      <c r="PY424" s="98">
        <f t="shared" si="5240"/>
        <v>0</v>
      </c>
      <c r="PZ424" s="133"/>
      <c r="QA424" s="133"/>
      <c r="QB424" s="133"/>
      <c r="QC424" s="100">
        <f t="shared" si="5241"/>
        <v>0</v>
      </c>
      <c r="QD424" s="133"/>
      <c r="QE424" s="133"/>
      <c r="QF424" s="133"/>
      <c r="QG424" s="98">
        <f t="shared" si="5242"/>
        <v>0</v>
      </c>
      <c r="QH424" s="110"/>
      <c r="QI424" s="111"/>
      <c r="QJ424" s="107"/>
      <c r="QK424" s="22"/>
      <c r="QL424" s="132"/>
      <c r="QM424" s="133"/>
      <c r="QN424" s="98">
        <f t="shared" si="5243"/>
        <v>0</v>
      </c>
      <c r="QO424" s="133"/>
      <c r="QP424" s="133"/>
      <c r="QQ424" s="133"/>
      <c r="QR424" s="100">
        <f t="shared" si="5244"/>
        <v>0</v>
      </c>
      <c r="QS424" s="133"/>
      <c r="QT424" s="133"/>
      <c r="QU424" s="133"/>
      <c r="QV424" s="98">
        <f t="shared" si="5245"/>
        <v>0</v>
      </c>
      <c r="QW424" s="110"/>
      <c r="QX424" s="111"/>
      <c r="QY424" s="107"/>
      <c r="QZ424" s="22"/>
      <c r="RA424" s="132"/>
      <c r="RB424" s="133"/>
      <c r="RC424" s="98">
        <f t="shared" si="5246"/>
        <v>0</v>
      </c>
      <c r="RD424" s="133"/>
      <c r="RE424" s="133"/>
      <c r="RF424" s="133"/>
      <c r="RG424" s="100">
        <f t="shared" si="5247"/>
        <v>0</v>
      </c>
      <c r="RH424" s="133"/>
      <c r="RI424" s="133"/>
      <c r="RJ424" s="133"/>
      <c r="RK424" s="98">
        <f t="shared" si="5248"/>
        <v>0</v>
      </c>
      <c r="RL424" s="110"/>
      <c r="RM424" s="111"/>
      <c r="RN424" s="107"/>
      <c r="RO424" s="22"/>
      <c r="RP424" s="132"/>
      <c r="RQ424" s="133"/>
      <c r="RR424" s="98">
        <f t="shared" si="5249"/>
        <v>0</v>
      </c>
      <c r="RS424" s="133"/>
      <c r="RT424" s="133"/>
      <c r="RU424" s="133"/>
      <c r="RV424" s="100">
        <f t="shared" si="5250"/>
        <v>0</v>
      </c>
      <c r="RW424" s="133"/>
      <c r="RX424" s="133"/>
      <c r="RY424" s="133"/>
      <c r="RZ424" s="98">
        <f t="shared" si="5251"/>
        <v>0</v>
      </c>
      <c r="SA424" s="110"/>
      <c r="SB424" s="111"/>
      <c r="SC424" s="107"/>
      <c r="SD424" s="22"/>
      <c r="SE424" s="132"/>
      <c r="SF424" s="133"/>
      <c r="SG424" s="98">
        <f t="shared" si="5252"/>
        <v>0</v>
      </c>
      <c r="SH424" s="133"/>
      <c r="SI424" s="133"/>
      <c r="SJ424" s="133"/>
      <c r="SK424" s="100">
        <f t="shared" si="5253"/>
        <v>0</v>
      </c>
      <c r="SL424" s="133"/>
      <c r="SM424" s="133"/>
      <c r="SN424" s="133"/>
      <c r="SO424" s="98">
        <f t="shared" si="5254"/>
        <v>0</v>
      </c>
      <c r="SP424" s="110"/>
      <c r="SQ424" s="111"/>
      <c r="SR424" s="107"/>
      <c r="SS424" s="22"/>
      <c r="ST424" s="132"/>
      <c r="SU424" s="133"/>
      <c r="SV424" s="98">
        <f t="shared" si="4682"/>
        <v>0</v>
      </c>
      <c r="SW424" s="133"/>
      <c r="SX424" s="133"/>
      <c r="SY424" s="133"/>
      <c r="SZ424" s="100">
        <f t="shared" si="4683"/>
        <v>0</v>
      </c>
      <c r="TA424" s="133"/>
      <c r="TB424" s="133"/>
      <c r="TC424" s="133"/>
      <c r="TD424" s="98">
        <f t="shared" si="4684"/>
        <v>0</v>
      </c>
      <c r="TE424" s="110"/>
      <c r="TF424" s="111"/>
      <c r="TG424" s="107"/>
      <c r="TH424" s="22"/>
      <c r="TI424" s="132">
        <v>2</v>
      </c>
      <c r="TJ424" s="133">
        <v>1</v>
      </c>
      <c r="TK424" s="98">
        <f t="shared" si="5255"/>
        <v>3</v>
      </c>
      <c r="TL424" s="133"/>
      <c r="TM424" s="133">
        <v>150</v>
      </c>
      <c r="TN424" s="133"/>
      <c r="TO424" s="100">
        <f t="shared" si="5256"/>
        <v>150</v>
      </c>
      <c r="TP424" s="133">
        <v>0.5</v>
      </c>
      <c r="TQ424" s="133">
        <v>0.5</v>
      </c>
      <c r="TR424" s="133"/>
      <c r="TS424" s="98">
        <f t="shared" si="5257"/>
        <v>1</v>
      </c>
      <c r="TT424" s="110">
        <v>0.5</v>
      </c>
      <c r="TU424" s="111">
        <v>3.5</v>
      </c>
      <c r="TV424" s="107"/>
      <c r="TW424" s="22"/>
      <c r="TX424" s="132"/>
      <c r="TY424" s="133"/>
      <c r="TZ424" s="98">
        <f t="shared" si="5258"/>
        <v>0</v>
      </c>
      <c r="UA424" s="133"/>
      <c r="UB424" s="133"/>
      <c r="UC424" s="133"/>
      <c r="UD424" s="100">
        <f t="shared" si="5259"/>
        <v>0</v>
      </c>
      <c r="UE424" s="133"/>
      <c r="UF424" s="133"/>
      <c r="UG424" s="133"/>
      <c r="UH424" s="98">
        <f t="shared" si="5260"/>
        <v>0</v>
      </c>
      <c r="UI424" s="110"/>
      <c r="UJ424" s="111"/>
      <c r="UK424" s="107"/>
      <c r="UL424" s="22"/>
      <c r="UM424" s="132"/>
      <c r="UN424" s="133"/>
      <c r="UO424" s="98">
        <f t="shared" si="5261"/>
        <v>0</v>
      </c>
      <c r="UP424" s="133"/>
      <c r="UQ424" s="133"/>
      <c r="UR424" s="133"/>
      <c r="US424" s="100">
        <f t="shared" si="5262"/>
        <v>0</v>
      </c>
      <c r="UT424" s="133"/>
      <c r="UU424" s="133"/>
      <c r="UV424" s="133"/>
      <c r="UW424" s="98">
        <f t="shared" si="5263"/>
        <v>0</v>
      </c>
      <c r="UX424" s="110"/>
      <c r="UY424" s="111"/>
      <c r="UZ424" s="107"/>
      <c r="VA424" s="22"/>
      <c r="VB424" s="132"/>
      <c r="VC424" s="133"/>
      <c r="VD424" s="98">
        <f t="shared" si="5264"/>
        <v>0</v>
      </c>
      <c r="VE424" s="133"/>
      <c r="VF424" s="133"/>
      <c r="VG424" s="133"/>
      <c r="VH424" s="100">
        <f t="shared" si="5265"/>
        <v>0</v>
      </c>
      <c r="VI424" s="133"/>
      <c r="VJ424" s="133"/>
      <c r="VK424" s="133"/>
      <c r="VL424" s="98">
        <f t="shared" si="5266"/>
        <v>0</v>
      </c>
      <c r="VM424" s="110"/>
      <c r="VN424" s="111"/>
      <c r="VO424" s="107"/>
      <c r="VP424" s="22"/>
      <c r="VQ424" s="132"/>
      <c r="VR424" s="133"/>
      <c r="VS424" s="98">
        <f t="shared" si="5267"/>
        <v>0</v>
      </c>
      <c r="VT424" s="133"/>
      <c r="VU424" s="133"/>
      <c r="VV424" s="133"/>
      <c r="VW424" s="100">
        <f t="shared" si="5268"/>
        <v>0</v>
      </c>
      <c r="VX424" s="133"/>
      <c r="VY424" s="133"/>
      <c r="VZ424" s="133"/>
      <c r="WA424" s="98">
        <f t="shared" si="5269"/>
        <v>0</v>
      </c>
      <c r="WB424" s="110"/>
      <c r="WC424" s="111"/>
      <c r="WD424" s="107"/>
      <c r="WE424" s="22"/>
    </row>
    <row r="425" spans="1:603" ht="16.5" customHeight="1">
      <c r="A425" s="94"/>
      <c r="B425" s="105" t="s">
        <v>311</v>
      </c>
      <c r="C425" s="106" t="s">
        <v>58</v>
      </c>
      <c r="D425" s="132"/>
      <c r="E425" s="133"/>
      <c r="F425" s="98">
        <f t="shared" si="4685"/>
        <v>0</v>
      </c>
      <c r="G425" s="133"/>
      <c r="H425" s="133"/>
      <c r="I425" s="133"/>
      <c r="J425" s="100">
        <f t="shared" si="7036"/>
        <v>0</v>
      </c>
      <c r="K425" s="133"/>
      <c r="L425" s="133"/>
      <c r="M425" s="133"/>
      <c r="N425" s="98">
        <f t="shared" si="6564"/>
        <v>0</v>
      </c>
      <c r="O425" s="110"/>
      <c r="P425" s="111"/>
      <c r="Q425" s="107"/>
      <c r="R425" s="22"/>
      <c r="S425" s="132"/>
      <c r="T425" s="133"/>
      <c r="U425" s="98">
        <f t="shared" si="5172"/>
        <v>0</v>
      </c>
      <c r="V425" s="133"/>
      <c r="W425" s="133"/>
      <c r="X425" s="133"/>
      <c r="Y425" s="100">
        <f t="shared" si="5173"/>
        <v>0</v>
      </c>
      <c r="Z425" s="133"/>
      <c r="AA425" s="133"/>
      <c r="AB425" s="133"/>
      <c r="AC425" s="98">
        <f t="shared" si="5174"/>
        <v>0</v>
      </c>
      <c r="AD425" s="110"/>
      <c r="AE425" s="111"/>
      <c r="AF425" s="107"/>
      <c r="AG425" s="22"/>
      <c r="AH425" s="132"/>
      <c r="AI425" s="133"/>
      <c r="AJ425" s="98">
        <f t="shared" si="5175"/>
        <v>0</v>
      </c>
      <c r="AK425" s="133"/>
      <c r="AL425" s="133"/>
      <c r="AM425" s="133"/>
      <c r="AN425" s="100">
        <f t="shared" si="5176"/>
        <v>0</v>
      </c>
      <c r="AO425" s="133"/>
      <c r="AP425" s="133"/>
      <c r="AQ425" s="133"/>
      <c r="AR425" s="98">
        <f t="shared" si="6081"/>
        <v>0</v>
      </c>
      <c r="AS425" s="110"/>
      <c r="AT425" s="111"/>
      <c r="AU425" s="107"/>
      <c r="AV425" s="22"/>
      <c r="AW425" s="132"/>
      <c r="AX425" s="133"/>
      <c r="AY425" s="98">
        <f t="shared" si="5178"/>
        <v>0</v>
      </c>
      <c r="AZ425" s="133"/>
      <c r="BA425" s="133"/>
      <c r="BB425" s="133"/>
      <c r="BC425" s="100">
        <f t="shared" si="5179"/>
        <v>0</v>
      </c>
      <c r="BD425" s="133"/>
      <c r="BE425" s="133"/>
      <c r="BF425" s="133"/>
      <c r="BG425" s="98">
        <f t="shared" si="5180"/>
        <v>0</v>
      </c>
      <c r="BH425" s="110"/>
      <c r="BI425" s="111"/>
      <c r="BJ425" s="107"/>
      <c r="BK425" s="22"/>
      <c r="BL425" s="132"/>
      <c r="BM425" s="133"/>
      <c r="BN425" s="98">
        <f t="shared" si="5181"/>
        <v>0</v>
      </c>
      <c r="BO425" s="133"/>
      <c r="BP425" s="133"/>
      <c r="BQ425" s="133"/>
      <c r="BR425" s="100">
        <f t="shared" si="5182"/>
        <v>0</v>
      </c>
      <c r="BS425" s="133"/>
      <c r="BT425" s="133"/>
      <c r="BU425" s="133"/>
      <c r="BV425" s="98">
        <f t="shared" si="5183"/>
        <v>0</v>
      </c>
      <c r="BW425" s="110"/>
      <c r="BX425" s="111"/>
      <c r="BY425" s="107"/>
      <c r="BZ425" s="23"/>
      <c r="CA425" s="132"/>
      <c r="CB425" s="133"/>
      <c r="CC425" s="98">
        <f t="shared" si="5184"/>
        <v>0</v>
      </c>
      <c r="CD425" s="133"/>
      <c r="CE425" s="133"/>
      <c r="CF425" s="133"/>
      <c r="CG425" s="100">
        <f t="shared" si="5185"/>
        <v>0</v>
      </c>
      <c r="CH425" s="133"/>
      <c r="CI425" s="133"/>
      <c r="CJ425" s="133"/>
      <c r="CK425" s="98">
        <f t="shared" si="5186"/>
        <v>0</v>
      </c>
      <c r="CL425" s="110"/>
      <c r="CM425" s="111"/>
      <c r="CN425" s="107"/>
      <c r="CO425" s="22"/>
      <c r="CP425" s="132"/>
      <c r="CQ425" s="133"/>
      <c r="CR425" s="98">
        <f t="shared" si="5187"/>
        <v>0</v>
      </c>
      <c r="CS425" s="133"/>
      <c r="CT425" s="133"/>
      <c r="CU425" s="133"/>
      <c r="CV425" s="100">
        <f t="shared" si="5188"/>
        <v>0</v>
      </c>
      <c r="CW425" s="133"/>
      <c r="CX425" s="133"/>
      <c r="CY425" s="133"/>
      <c r="CZ425" s="98">
        <f t="shared" si="5189"/>
        <v>0</v>
      </c>
      <c r="DA425" s="110"/>
      <c r="DB425" s="111"/>
      <c r="DC425" s="107"/>
      <c r="DD425" s="22"/>
      <c r="DE425" s="132"/>
      <c r="DF425" s="133"/>
      <c r="DG425" s="98">
        <f t="shared" si="5190"/>
        <v>0</v>
      </c>
      <c r="DH425" s="133"/>
      <c r="DI425" s="133"/>
      <c r="DJ425" s="133"/>
      <c r="DK425" s="100">
        <f t="shared" si="5191"/>
        <v>0</v>
      </c>
      <c r="DL425" s="133"/>
      <c r="DM425" s="133"/>
      <c r="DN425" s="133"/>
      <c r="DO425" s="98">
        <f t="shared" si="5192"/>
        <v>0</v>
      </c>
      <c r="DP425" s="110"/>
      <c r="DQ425" s="111"/>
      <c r="DR425" s="107"/>
      <c r="DS425" s="22"/>
      <c r="DT425" s="132"/>
      <c r="DU425" s="133"/>
      <c r="DV425" s="98">
        <f t="shared" si="5193"/>
        <v>0</v>
      </c>
      <c r="DW425" s="133"/>
      <c r="DX425" s="133"/>
      <c r="DY425" s="133"/>
      <c r="DZ425" s="100">
        <f t="shared" si="5194"/>
        <v>0</v>
      </c>
      <c r="EA425" s="133"/>
      <c r="EB425" s="133"/>
      <c r="EC425" s="133"/>
      <c r="ED425" s="98">
        <f t="shared" si="5195"/>
        <v>0</v>
      </c>
      <c r="EE425" s="110"/>
      <c r="EF425" s="111"/>
      <c r="EG425" s="107"/>
      <c r="EH425" s="22"/>
      <c r="EI425" s="132"/>
      <c r="EJ425" s="133"/>
      <c r="EK425" s="98">
        <f t="shared" si="5196"/>
        <v>0</v>
      </c>
      <c r="EL425" s="133"/>
      <c r="EM425" s="133"/>
      <c r="EN425" s="133"/>
      <c r="EO425" s="100">
        <f t="shared" si="5197"/>
        <v>0</v>
      </c>
      <c r="EP425" s="133"/>
      <c r="EQ425" s="133"/>
      <c r="ER425" s="133"/>
      <c r="ES425" s="98">
        <f t="shared" si="4849"/>
        <v>0</v>
      </c>
      <c r="ET425" s="110"/>
      <c r="EU425" s="111"/>
      <c r="EV425" s="107"/>
      <c r="EW425" s="22"/>
      <c r="EX425" s="132"/>
      <c r="EY425" s="133"/>
      <c r="EZ425" s="98">
        <f t="shared" si="5198"/>
        <v>0</v>
      </c>
      <c r="FA425" s="133"/>
      <c r="FB425" s="133"/>
      <c r="FC425" s="133"/>
      <c r="FD425" s="100">
        <f t="shared" si="5756"/>
        <v>0</v>
      </c>
      <c r="FE425" s="133"/>
      <c r="FF425" s="133"/>
      <c r="FG425" s="133"/>
      <c r="FH425" s="98">
        <f t="shared" si="7037"/>
        <v>0</v>
      </c>
      <c r="FI425" s="110"/>
      <c r="FJ425" s="111"/>
      <c r="FK425" s="107"/>
      <c r="FL425" s="22"/>
      <c r="FM425" s="132"/>
      <c r="FN425" s="133"/>
      <c r="FO425" s="98">
        <f t="shared" si="7038"/>
        <v>0</v>
      </c>
      <c r="FP425" s="133"/>
      <c r="FQ425" s="133"/>
      <c r="FR425" s="133"/>
      <c r="FS425" s="100">
        <f t="shared" si="5757"/>
        <v>0</v>
      </c>
      <c r="FT425" s="133"/>
      <c r="FU425" s="133"/>
      <c r="FV425" s="133"/>
      <c r="FW425" s="98">
        <f t="shared" si="6083"/>
        <v>0</v>
      </c>
      <c r="FX425" s="110"/>
      <c r="FY425" s="111"/>
      <c r="FZ425" s="107"/>
      <c r="GA425" s="22"/>
      <c r="GB425" s="132"/>
      <c r="GC425" s="133"/>
      <c r="GD425" s="98">
        <f t="shared" si="5200"/>
        <v>0</v>
      </c>
      <c r="GE425" s="133"/>
      <c r="GF425" s="133"/>
      <c r="GG425" s="133"/>
      <c r="GH425" s="100">
        <f t="shared" si="5201"/>
        <v>0</v>
      </c>
      <c r="GI425" s="133"/>
      <c r="GJ425" s="133"/>
      <c r="GK425" s="133"/>
      <c r="GL425" s="98">
        <f t="shared" si="5202"/>
        <v>0</v>
      </c>
      <c r="GM425" s="110"/>
      <c r="GN425" s="111"/>
      <c r="GO425" s="107"/>
      <c r="GP425" s="22"/>
      <c r="GQ425" s="132"/>
      <c r="GR425" s="133"/>
      <c r="GS425" s="98">
        <f t="shared" si="5203"/>
        <v>0</v>
      </c>
      <c r="GT425" s="133"/>
      <c r="GU425" s="133"/>
      <c r="GV425" s="133"/>
      <c r="GW425" s="100">
        <f t="shared" si="5204"/>
        <v>0</v>
      </c>
      <c r="GX425" s="133"/>
      <c r="GY425" s="133"/>
      <c r="GZ425" s="133"/>
      <c r="HA425" s="98">
        <f t="shared" si="5205"/>
        <v>0</v>
      </c>
      <c r="HB425" s="110"/>
      <c r="HC425" s="111"/>
      <c r="HD425" s="107"/>
      <c r="HE425" s="22"/>
      <c r="HF425" s="132"/>
      <c r="HG425" s="133"/>
      <c r="HH425" s="98">
        <f t="shared" si="5206"/>
        <v>0</v>
      </c>
      <c r="HI425" s="133"/>
      <c r="HJ425" s="133"/>
      <c r="HK425" s="133"/>
      <c r="HL425" s="100">
        <f t="shared" si="5207"/>
        <v>0</v>
      </c>
      <c r="HM425" s="133"/>
      <c r="HN425" s="133"/>
      <c r="HO425" s="133"/>
      <c r="HP425" s="98">
        <f t="shared" si="6082"/>
        <v>0</v>
      </c>
      <c r="HQ425" s="110"/>
      <c r="HR425" s="111"/>
      <c r="HS425" s="107"/>
      <c r="HT425" s="22"/>
      <c r="HU425" s="132"/>
      <c r="HV425" s="133"/>
      <c r="HW425" s="98">
        <f t="shared" si="5755"/>
        <v>0</v>
      </c>
      <c r="HX425" s="133"/>
      <c r="HY425" s="133"/>
      <c r="HZ425" s="133"/>
      <c r="IA425" s="100">
        <f t="shared" si="5759"/>
        <v>0</v>
      </c>
      <c r="IB425" s="133"/>
      <c r="IC425" s="133"/>
      <c r="ID425" s="133"/>
      <c r="IE425" s="98">
        <f t="shared" si="5211"/>
        <v>0</v>
      </c>
      <c r="IF425" s="110"/>
      <c r="IG425" s="111"/>
      <c r="IH425" s="107"/>
      <c r="II425" s="22"/>
      <c r="IJ425" s="132"/>
      <c r="IK425" s="133"/>
      <c r="IL425" s="98">
        <f t="shared" si="5752"/>
        <v>0</v>
      </c>
      <c r="IM425" s="133"/>
      <c r="IN425" s="133"/>
      <c r="IO425" s="133"/>
      <c r="IP425" s="100">
        <f t="shared" si="4678"/>
        <v>0</v>
      </c>
      <c r="IQ425" s="133"/>
      <c r="IR425" s="133"/>
      <c r="IS425" s="133"/>
      <c r="IT425" s="98">
        <f t="shared" si="5753"/>
        <v>0</v>
      </c>
      <c r="IU425" s="110"/>
      <c r="IV425" s="111"/>
      <c r="IW425" s="107"/>
      <c r="IX425" s="22"/>
      <c r="IY425" s="132"/>
      <c r="IZ425" s="133"/>
      <c r="JA425" s="98">
        <f t="shared" si="5212"/>
        <v>0</v>
      </c>
      <c r="JB425" s="133"/>
      <c r="JC425" s="133"/>
      <c r="JD425" s="133"/>
      <c r="JE425" s="100">
        <f t="shared" si="5213"/>
        <v>0</v>
      </c>
      <c r="JF425" s="133"/>
      <c r="JG425" s="133"/>
      <c r="JH425" s="133"/>
      <c r="JI425" s="98">
        <f t="shared" si="5214"/>
        <v>0</v>
      </c>
      <c r="JJ425" s="110"/>
      <c r="JK425" s="111"/>
      <c r="JL425" s="107"/>
      <c r="JM425" s="22"/>
      <c r="JN425" s="132"/>
      <c r="JO425" s="133"/>
      <c r="JP425" s="98">
        <f t="shared" si="5215"/>
        <v>0</v>
      </c>
      <c r="JQ425" s="133"/>
      <c r="JR425" s="133"/>
      <c r="JS425" s="133"/>
      <c r="JT425" s="100">
        <f t="shared" si="5216"/>
        <v>0</v>
      </c>
      <c r="JU425" s="133"/>
      <c r="JV425" s="133"/>
      <c r="JW425" s="133"/>
      <c r="JX425" s="98">
        <f t="shared" si="5217"/>
        <v>0</v>
      </c>
      <c r="JY425" s="110"/>
      <c r="JZ425" s="111"/>
      <c r="KA425" s="107"/>
      <c r="KB425" s="22"/>
      <c r="KC425" s="132"/>
      <c r="KD425" s="133"/>
      <c r="KE425" s="98">
        <f t="shared" si="5218"/>
        <v>0</v>
      </c>
      <c r="KF425" s="133"/>
      <c r="KG425" s="133"/>
      <c r="KH425" s="133"/>
      <c r="KI425" s="100">
        <f t="shared" si="5219"/>
        <v>0</v>
      </c>
      <c r="KJ425" s="133"/>
      <c r="KK425" s="133"/>
      <c r="KL425" s="133"/>
      <c r="KM425" s="98">
        <f t="shared" si="5920"/>
        <v>0</v>
      </c>
      <c r="KN425" s="110"/>
      <c r="KO425" s="111"/>
      <c r="KP425" s="107"/>
      <c r="KQ425" s="22"/>
      <c r="KR425" s="132"/>
      <c r="KS425" s="133"/>
      <c r="KT425" s="98">
        <f t="shared" si="5220"/>
        <v>0</v>
      </c>
      <c r="KU425" s="133"/>
      <c r="KV425" s="133"/>
      <c r="KW425" s="133"/>
      <c r="KX425" s="100">
        <f t="shared" si="5758"/>
        <v>0</v>
      </c>
      <c r="KY425" s="133"/>
      <c r="KZ425" s="133"/>
      <c r="LA425" s="133"/>
      <c r="LB425" s="98">
        <f t="shared" si="5221"/>
        <v>0</v>
      </c>
      <c r="LC425" s="110"/>
      <c r="LD425" s="111"/>
      <c r="LE425" s="107"/>
      <c r="LF425" s="22"/>
      <c r="LG425" s="132"/>
      <c r="LH425" s="133"/>
      <c r="LI425" s="98">
        <f t="shared" si="5222"/>
        <v>0</v>
      </c>
      <c r="LJ425" s="133"/>
      <c r="LK425" s="133"/>
      <c r="LL425" s="133"/>
      <c r="LM425" s="100">
        <f t="shared" si="5223"/>
        <v>0</v>
      </c>
      <c r="LN425" s="133"/>
      <c r="LO425" s="133"/>
      <c r="LP425" s="133"/>
      <c r="LQ425" s="98">
        <f t="shared" si="5224"/>
        <v>0</v>
      </c>
      <c r="LR425" s="110"/>
      <c r="LS425" s="111"/>
      <c r="LT425" s="107"/>
      <c r="LU425" s="22"/>
      <c r="LV425" s="132"/>
      <c r="LW425" s="133"/>
      <c r="LX425" s="98">
        <f t="shared" si="4356"/>
        <v>0</v>
      </c>
      <c r="LY425" s="133"/>
      <c r="LZ425" s="133"/>
      <c r="MA425" s="133"/>
      <c r="MB425" s="100">
        <f t="shared" si="5225"/>
        <v>0</v>
      </c>
      <c r="MC425" s="133"/>
      <c r="MD425" s="133"/>
      <c r="ME425" s="133"/>
      <c r="MF425" s="98">
        <f t="shared" si="5226"/>
        <v>0</v>
      </c>
      <c r="MG425" s="110"/>
      <c r="MH425" s="111"/>
      <c r="MI425" s="107"/>
      <c r="MJ425" s="22"/>
      <c r="MK425" s="132"/>
      <c r="ML425" s="133"/>
      <c r="MM425" s="98">
        <f t="shared" si="5227"/>
        <v>0</v>
      </c>
      <c r="MN425" s="133"/>
      <c r="MO425" s="133"/>
      <c r="MP425" s="133"/>
      <c r="MQ425" s="100">
        <f t="shared" si="5228"/>
        <v>0</v>
      </c>
      <c r="MR425" s="133"/>
      <c r="MS425" s="133"/>
      <c r="MT425" s="133"/>
      <c r="MU425" s="98">
        <f t="shared" si="4850"/>
        <v>0</v>
      </c>
      <c r="MV425" s="110"/>
      <c r="MW425" s="111"/>
      <c r="MX425" s="107"/>
      <c r="MY425" s="22"/>
      <c r="MZ425" s="132"/>
      <c r="NA425" s="133"/>
      <c r="NB425" s="98">
        <f t="shared" si="5229"/>
        <v>0</v>
      </c>
      <c r="NC425" s="133"/>
      <c r="ND425" s="133"/>
      <c r="NE425" s="133"/>
      <c r="NF425" s="100">
        <f t="shared" si="5230"/>
        <v>0</v>
      </c>
      <c r="NG425" s="133"/>
      <c r="NH425" s="133"/>
      <c r="NI425" s="133"/>
      <c r="NJ425" s="98">
        <f t="shared" si="5231"/>
        <v>0</v>
      </c>
      <c r="NK425" s="110"/>
      <c r="NL425" s="111"/>
      <c r="NM425" s="107"/>
      <c r="NN425" s="22"/>
      <c r="NO425" s="132"/>
      <c r="NP425" s="133"/>
      <c r="NQ425" s="98">
        <f t="shared" si="5232"/>
        <v>0</v>
      </c>
      <c r="NR425" s="133"/>
      <c r="NS425" s="133"/>
      <c r="NT425" s="133"/>
      <c r="NU425" s="100">
        <f t="shared" si="5233"/>
        <v>0</v>
      </c>
      <c r="NV425" s="133"/>
      <c r="NW425" s="133"/>
      <c r="NX425" s="133"/>
      <c r="NY425" s="98">
        <f t="shared" si="5234"/>
        <v>0</v>
      </c>
      <c r="NZ425" s="110"/>
      <c r="OA425" s="111"/>
      <c r="OB425" s="107"/>
      <c r="OC425" s="22"/>
      <c r="OD425" s="132"/>
      <c r="OE425" s="133"/>
      <c r="OF425" s="98">
        <f t="shared" si="4681"/>
        <v>0</v>
      </c>
      <c r="OG425" s="133"/>
      <c r="OH425" s="133"/>
      <c r="OI425" s="133"/>
      <c r="OJ425" s="100">
        <f t="shared" si="5235"/>
        <v>0</v>
      </c>
      <c r="OK425" s="133"/>
      <c r="OL425" s="133"/>
      <c r="OM425" s="133"/>
      <c r="ON425" s="98">
        <f t="shared" si="5236"/>
        <v>0</v>
      </c>
      <c r="OO425" s="110"/>
      <c r="OP425" s="111"/>
      <c r="OQ425" s="107"/>
      <c r="OR425" s="22"/>
      <c r="OS425" s="132"/>
      <c r="OT425" s="133"/>
      <c r="OU425" s="98">
        <f t="shared" si="4688"/>
        <v>0</v>
      </c>
      <c r="OV425" s="133"/>
      <c r="OW425" s="133"/>
      <c r="OX425" s="133"/>
      <c r="OY425" s="100">
        <f t="shared" si="6403"/>
        <v>0</v>
      </c>
      <c r="OZ425" s="133"/>
      <c r="PA425" s="133"/>
      <c r="PB425" s="133"/>
      <c r="PC425" s="98">
        <f t="shared" si="5430"/>
        <v>0</v>
      </c>
      <c r="PD425" s="110"/>
      <c r="PE425" s="111"/>
      <c r="PF425" s="107"/>
      <c r="PG425" s="22"/>
      <c r="PH425" s="132"/>
      <c r="PI425" s="133"/>
      <c r="PJ425" s="98">
        <f t="shared" si="5237"/>
        <v>0</v>
      </c>
      <c r="PK425" s="133"/>
      <c r="PL425" s="133"/>
      <c r="PM425" s="133"/>
      <c r="PN425" s="100">
        <f t="shared" si="5238"/>
        <v>0</v>
      </c>
      <c r="PO425" s="133"/>
      <c r="PP425" s="133"/>
      <c r="PQ425" s="133"/>
      <c r="PR425" s="98">
        <f t="shared" si="5239"/>
        <v>0</v>
      </c>
      <c r="PS425" s="110"/>
      <c r="PT425" s="111"/>
      <c r="PU425" s="107"/>
      <c r="PV425" s="22"/>
      <c r="PW425" s="132"/>
      <c r="PX425" s="133"/>
      <c r="PY425" s="98">
        <f t="shared" si="5240"/>
        <v>0</v>
      </c>
      <c r="PZ425" s="133"/>
      <c r="QA425" s="133"/>
      <c r="QB425" s="133"/>
      <c r="QC425" s="100">
        <f t="shared" si="5241"/>
        <v>0</v>
      </c>
      <c r="QD425" s="133"/>
      <c r="QE425" s="133"/>
      <c r="QF425" s="133"/>
      <c r="QG425" s="98">
        <f t="shared" si="5242"/>
        <v>0</v>
      </c>
      <c r="QH425" s="110"/>
      <c r="QI425" s="111"/>
      <c r="QJ425" s="107"/>
      <c r="QK425" s="22"/>
      <c r="QL425" s="132"/>
      <c r="QM425" s="133"/>
      <c r="QN425" s="98">
        <f t="shared" si="5243"/>
        <v>0</v>
      </c>
      <c r="QO425" s="133"/>
      <c r="QP425" s="133"/>
      <c r="QQ425" s="133"/>
      <c r="QR425" s="100">
        <f t="shared" si="5244"/>
        <v>0</v>
      </c>
      <c r="QS425" s="133"/>
      <c r="QT425" s="133"/>
      <c r="QU425" s="133"/>
      <c r="QV425" s="98">
        <f t="shared" si="5245"/>
        <v>0</v>
      </c>
      <c r="QW425" s="110"/>
      <c r="QX425" s="111"/>
      <c r="QY425" s="107"/>
      <c r="QZ425" s="22"/>
      <c r="RA425" s="132"/>
      <c r="RB425" s="133"/>
      <c r="RC425" s="98">
        <f t="shared" si="5246"/>
        <v>0</v>
      </c>
      <c r="RD425" s="133"/>
      <c r="RE425" s="133"/>
      <c r="RF425" s="133"/>
      <c r="RG425" s="100">
        <f t="shared" si="5247"/>
        <v>0</v>
      </c>
      <c r="RH425" s="133"/>
      <c r="RI425" s="133"/>
      <c r="RJ425" s="133"/>
      <c r="RK425" s="98">
        <f t="shared" si="5248"/>
        <v>0</v>
      </c>
      <c r="RL425" s="110"/>
      <c r="RM425" s="111"/>
      <c r="RN425" s="107"/>
      <c r="RO425" s="22"/>
      <c r="RP425" s="132"/>
      <c r="RQ425" s="133"/>
      <c r="RR425" s="98">
        <f t="shared" si="5249"/>
        <v>0</v>
      </c>
      <c r="RS425" s="133"/>
      <c r="RT425" s="133"/>
      <c r="RU425" s="133"/>
      <c r="RV425" s="100">
        <f t="shared" si="5250"/>
        <v>0</v>
      </c>
      <c r="RW425" s="133"/>
      <c r="RX425" s="133"/>
      <c r="RY425" s="133"/>
      <c r="RZ425" s="98">
        <f t="shared" si="5251"/>
        <v>0</v>
      </c>
      <c r="SA425" s="110"/>
      <c r="SB425" s="111"/>
      <c r="SC425" s="107"/>
      <c r="SD425" s="22"/>
      <c r="SE425" s="132"/>
      <c r="SF425" s="133"/>
      <c r="SG425" s="98">
        <f t="shared" si="5252"/>
        <v>0</v>
      </c>
      <c r="SH425" s="133"/>
      <c r="SI425" s="133"/>
      <c r="SJ425" s="133"/>
      <c r="SK425" s="100">
        <f t="shared" si="5253"/>
        <v>0</v>
      </c>
      <c r="SL425" s="133"/>
      <c r="SM425" s="133"/>
      <c r="SN425" s="133"/>
      <c r="SO425" s="98">
        <f t="shared" si="5254"/>
        <v>0</v>
      </c>
      <c r="SP425" s="110"/>
      <c r="SQ425" s="111"/>
      <c r="SR425" s="107"/>
      <c r="SS425" s="22"/>
      <c r="ST425" s="132"/>
      <c r="SU425" s="133"/>
      <c r="SV425" s="98">
        <f t="shared" si="4682"/>
        <v>0</v>
      </c>
      <c r="SW425" s="133"/>
      <c r="SX425" s="133"/>
      <c r="SY425" s="133"/>
      <c r="SZ425" s="100">
        <f t="shared" si="4683"/>
        <v>0</v>
      </c>
      <c r="TA425" s="133"/>
      <c r="TB425" s="133"/>
      <c r="TC425" s="133"/>
      <c r="TD425" s="98">
        <f t="shared" si="4684"/>
        <v>0</v>
      </c>
      <c r="TE425" s="110"/>
      <c r="TF425" s="111"/>
      <c r="TG425" s="107"/>
      <c r="TH425" s="22"/>
      <c r="TI425" s="132"/>
      <c r="TJ425" s="133"/>
      <c r="TK425" s="98">
        <f t="shared" si="5255"/>
        <v>0</v>
      </c>
      <c r="TL425" s="133"/>
      <c r="TM425" s="133"/>
      <c r="TN425" s="133"/>
      <c r="TO425" s="100">
        <f t="shared" si="5256"/>
        <v>0</v>
      </c>
      <c r="TP425" s="133"/>
      <c r="TQ425" s="133"/>
      <c r="TR425" s="133"/>
      <c r="TS425" s="98">
        <f t="shared" si="5257"/>
        <v>0</v>
      </c>
      <c r="TT425" s="110"/>
      <c r="TU425" s="111"/>
      <c r="TV425" s="107"/>
      <c r="TW425" s="22"/>
      <c r="TX425" s="132"/>
      <c r="TY425" s="133"/>
      <c r="TZ425" s="98">
        <f t="shared" si="5258"/>
        <v>0</v>
      </c>
      <c r="UA425" s="133"/>
      <c r="UB425" s="133"/>
      <c r="UC425" s="133"/>
      <c r="UD425" s="100">
        <f t="shared" si="5259"/>
        <v>0</v>
      </c>
      <c r="UE425" s="133"/>
      <c r="UF425" s="133"/>
      <c r="UG425" s="133"/>
      <c r="UH425" s="98">
        <f t="shared" si="5260"/>
        <v>0</v>
      </c>
      <c r="UI425" s="110"/>
      <c r="UJ425" s="111"/>
      <c r="UK425" s="107"/>
      <c r="UL425" s="22"/>
      <c r="UM425" s="132"/>
      <c r="UN425" s="133"/>
      <c r="UO425" s="98">
        <f t="shared" si="5261"/>
        <v>0</v>
      </c>
      <c r="UP425" s="133"/>
      <c r="UQ425" s="133"/>
      <c r="UR425" s="133"/>
      <c r="US425" s="100">
        <f t="shared" si="5262"/>
        <v>0</v>
      </c>
      <c r="UT425" s="133"/>
      <c r="UU425" s="133"/>
      <c r="UV425" s="133"/>
      <c r="UW425" s="98">
        <f t="shared" si="5263"/>
        <v>0</v>
      </c>
      <c r="UX425" s="110"/>
      <c r="UY425" s="111"/>
      <c r="UZ425" s="107"/>
      <c r="VA425" s="22"/>
      <c r="VB425" s="132"/>
      <c r="VC425" s="133"/>
      <c r="VD425" s="98">
        <f t="shared" si="5264"/>
        <v>0</v>
      </c>
      <c r="VE425" s="133"/>
      <c r="VF425" s="133"/>
      <c r="VG425" s="133"/>
      <c r="VH425" s="100">
        <f t="shared" si="5265"/>
        <v>0</v>
      </c>
      <c r="VI425" s="133"/>
      <c r="VJ425" s="133"/>
      <c r="VK425" s="133"/>
      <c r="VL425" s="98">
        <f t="shared" si="5266"/>
        <v>0</v>
      </c>
      <c r="VM425" s="110"/>
      <c r="VN425" s="111"/>
      <c r="VO425" s="107"/>
      <c r="VP425" s="22"/>
      <c r="VQ425" s="132"/>
      <c r="VR425" s="133"/>
      <c r="VS425" s="98">
        <f t="shared" si="5267"/>
        <v>0</v>
      </c>
      <c r="VT425" s="133"/>
      <c r="VU425" s="133"/>
      <c r="VV425" s="133"/>
      <c r="VW425" s="100">
        <f t="shared" si="5268"/>
        <v>0</v>
      </c>
      <c r="VX425" s="133"/>
      <c r="VY425" s="133"/>
      <c r="VZ425" s="133"/>
      <c r="WA425" s="98">
        <f t="shared" si="5269"/>
        <v>0</v>
      </c>
      <c r="WB425" s="110"/>
      <c r="WC425" s="111"/>
      <c r="WD425" s="107"/>
      <c r="WE425" s="22"/>
    </row>
    <row r="426" spans="1:603" ht="16.5" customHeight="1">
      <c r="A426" s="94"/>
      <c r="B426" s="105" t="s">
        <v>311</v>
      </c>
      <c r="C426" s="106" t="s">
        <v>59</v>
      </c>
      <c r="D426" s="132"/>
      <c r="E426" s="133"/>
      <c r="F426" s="98">
        <f t="shared" si="4685"/>
        <v>0</v>
      </c>
      <c r="G426" s="133"/>
      <c r="H426" s="133"/>
      <c r="I426" s="133"/>
      <c r="J426" s="100">
        <f t="shared" si="7036"/>
        <v>0</v>
      </c>
      <c r="K426" s="133"/>
      <c r="L426" s="133"/>
      <c r="M426" s="133"/>
      <c r="N426" s="98">
        <f t="shared" si="6564"/>
        <v>0</v>
      </c>
      <c r="O426" s="110"/>
      <c r="P426" s="111"/>
      <c r="Q426" s="107"/>
      <c r="R426" s="22"/>
      <c r="S426" s="132"/>
      <c r="T426" s="133"/>
      <c r="U426" s="98">
        <f t="shared" si="5172"/>
        <v>0</v>
      </c>
      <c r="V426" s="133"/>
      <c r="W426" s="133"/>
      <c r="X426" s="133"/>
      <c r="Y426" s="100">
        <f t="shared" si="5173"/>
        <v>0</v>
      </c>
      <c r="Z426" s="133"/>
      <c r="AA426" s="133"/>
      <c r="AB426" s="133"/>
      <c r="AC426" s="98">
        <f t="shared" si="5174"/>
        <v>0</v>
      </c>
      <c r="AD426" s="110"/>
      <c r="AE426" s="111"/>
      <c r="AF426" s="107"/>
      <c r="AG426" s="22"/>
      <c r="AH426" s="132"/>
      <c r="AI426" s="133"/>
      <c r="AJ426" s="98">
        <f t="shared" si="5175"/>
        <v>0</v>
      </c>
      <c r="AK426" s="133"/>
      <c r="AL426" s="133"/>
      <c r="AM426" s="133"/>
      <c r="AN426" s="100">
        <f t="shared" si="5176"/>
        <v>0</v>
      </c>
      <c r="AO426" s="133"/>
      <c r="AP426" s="133"/>
      <c r="AQ426" s="133"/>
      <c r="AR426" s="98">
        <f t="shared" si="6081"/>
        <v>0</v>
      </c>
      <c r="AS426" s="110"/>
      <c r="AT426" s="111"/>
      <c r="AU426" s="107"/>
      <c r="AV426" s="22"/>
      <c r="AW426" s="132"/>
      <c r="AX426" s="133"/>
      <c r="AY426" s="98">
        <f t="shared" si="5178"/>
        <v>0</v>
      </c>
      <c r="AZ426" s="133"/>
      <c r="BA426" s="133"/>
      <c r="BB426" s="133"/>
      <c r="BC426" s="100">
        <f t="shared" si="5179"/>
        <v>0</v>
      </c>
      <c r="BD426" s="133"/>
      <c r="BE426" s="133"/>
      <c r="BF426" s="133"/>
      <c r="BG426" s="98">
        <f t="shared" si="5180"/>
        <v>0</v>
      </c>
      <c r="BH426" s="110"/>
      <c r="BI426" s="111"/>
      <c r="BJ426" s="107"/>
      <c r="BK426" s="22"/>
      <c r="BL426" s="132"/>
      <c r="BM426" s="133"/>
      <c r="BN426" s="98">
        <f t="shared" si="5181"/>
        <v>0</v>
      </c>
      <c r="BO426" s="133"/>
      <c r="BP426" s="133"/>
      <c r="BQ426" s="133"/>
      <c r="BR426" s="100">
        <f t="shared" si="5182"/>
        <v>0</v>
      </c>
      <c r="BS426" s="133"/>
      <c r="BT426" s="133"/>
      <c r="BU426" s="133"/>
      <c r="BV426" s="98">
        <f t="shared" si="5183"/>
        <v>0</v>
      </c>
      <c r="BW426" s="110"/>
      <c r="BX426" s="111"/>
      <c r="BY426" s="107"/>
      <c r="BZ426" s="23"/>
      <c r="CA426" s="132"/>
      <c r="CB426" s="133"/>
      <c r="CC426" s="98">
        <f t="shared" si="5184"/>
        <v>0</v>
      </c>
      <c r="CD426" s="133"/>
      <c r="CE426" s="133"/>
      <c r="CF426" s="133"/>
      <c r="CG426" s="100">
        <f t="shared" si="5185"/>
        <v>0</v>
      </c>
      <c r="CH426" s="133"/>
      <c r="CI426" s="133"/>
      <c r="CJ426" s="133"/>
      <c r="CK426" s="98">
        <f t="shared" si="5186"/>
        <v>0</v>
      </c>
      <c r="CL426" s="110"/>
      <c r="CM426" s="111"/>
      <c r="CN426" s="107"/>
      <c r="CO426" s="22"/>
      <c r="CP426" s="132"/>
      <c r="CQ426" s="133"/>
      <c r="CR426" s="98">
        <f t="shared" si="5187"/>
        <v>0</v>
      </c>
      <c r="CS426" s="133"/>
      <c r="CT426" s="133"/>
      <c r="CU426" s="133"/>
      <c r="CV426" s="100">
        <f t="shared" si="5188"/>
        <v>0</v>
      </c>
      <c r="CW426" s="133"/>
      <c r="CX426" s="133"/>
      <c r="CY426" s="133"/>
      <c r="CZ426" s="98">
        <f t="shared" si="5189"/>
        <v>0</v>
      </c>
      <c r="DA426" s="110"/>
      <c r="DB426" s="111"/>
      <c r="DC426" s="107"/>
      <c r="DD426" s="22"/>
      <c r="DE426" s="132"/>
      <c r="DF426" s="133"/>
      <c r="DG426" s="98">
        <f t="shared" si="5190"/>
        <v>0</v>
      </c>
      <c r="DH426" s="133"/>
      <c r="DI426" s="133"/>
      <c r="DJ426" s="133"/>
      <c r="DK426" s="100">
        <f t="shared" si="5191"/>
        <v>0</v>
      </c>
      <c r="DL426" s="133"/>
      <c r="DM426" s="133"/>
      <c r="DN426" s="133"/>
      <c r="DO426" s="98">
        <f t="shared" si="5192"/>
        <v>0</v>
      </c>
      <c r="DP426" s="110"/>
      <c r="DQ426" s="111"/>
      <c r="DR426" s="107"/>
      <c r="DS426" s="22"/>
      <c r="DT426" s="132"/>
      <c r="DU426" s="133"/>
      <c r="DV426" s="98">
        <f t="shared" si="5193"/>
        <v>0</v>
      </c>
      <c r="DW426" s="133"/>
      <c r="DX426" s="133"/>
      <c r="DY426" s="133"/>
      <c r="DZ426" s="100">
        <f t="shared" si="5194"/>
        <v>0</v>
      </c>
      <c r="EA426" s="133"/>
      <c r="EB426" s="133"/>
      <c r="EC426" s="133"/>
      <c r="ED426" s="98">
        <f t="shared" si="5195"/>
        <v>0</v>
      </c>
      <c r="EE426" s="110"/>
      <c r="EF426" s="111"/>
      <c r="EG426" s="107"/>
      <c r="EH426" s="22"/>
      <c r="EI426" s="132"/>
      <c r="EJ426" s="133"/>
      <c r="EK426" s="98">
        <f t="shared" si="5196"/>
        <v>0</v>
      </c>
      <c r="EL426" s="133"/>
      <c r="EM426" s="133"/>
      <c r="EN426" s="133"/>
      <c r="EO426" s="100">
        <f t="shared" si="5197"/>
        <v>0</v>
      </c>
      <c r="EP426" s="133"/>
      <c r="EQ426" s="133"/>
      <c r="ER426" s="133"/>
      <c r="ES426" s="98">
        <f t="shared" si="4849"/>
        <v>0</v>
      </c>
      <c r="ET426" s="110"/>
      <c r="EU426" s="111"/>
      <c r="EV426" s="107"/>
      <c r="EW426" s="22"/>
      <c r="EX426" s="132">
        <v>1</v>
      </c>
      <c r="EY426" s="133">
        <v>5</v>
      </c>
      <c r="EZ426" s="98">
        <f t="shared" si="5198"/>
        <v>6</v>
      </c>
      <c r="FA426" s="133">
        <v>50</v>
      </c>
      <c r="FB426" s="133">
        <v>30</v>
      </c>
      <c r="FC426" s="133"/>
      <c r="FD426" s="100">
        <f t="shared" si="5756"/>
        <v>80</v>
      </c>
      <c r="FE426" s="133">
        <v>0.5</v>
      </c>
      <c r="FF426" s="133">
        <v>1</v>
      </c>
      <c r="FG426" s="133"/>
      <c r="FH426" s="98">
        <f t="shared" si="7037"/>
        <v>1.5</v>
      </c>
      <c r="FI426" s="110">
        <v>1</v>
      </c>
      <c r="FJ426" s="111">
        <v>10</v>
      </c>
      <c r="FK426" s="107"/>
      <c r="FL426" s="22"/>
      <c r="FM426" s="132">
        <v>2</v>
      </c>
      <c r="FN426" s="133">
        <v>1</v>
      </c>
      <c r="FO426" s="98">
        <f t="shared" si="7038"/>
        <v>3</v>
      </c>
      <c r="FP426" s="133"/>
      <c r="FQ426" s="133"/>
      <c r="FR426" s="133"/>
      <c r="FS426" s="100">
        <f t="shared" si="5757"/>
        <v>0</v>
      </c>
      <c r="FT426" s="133"/>
      <c r="FU426" s="133"/>
      <c r="FV426" s="133"/>
      <c r="FW426" s="98">
        <f t="shared" si="6083"/>
        <v>0</v>
      </c>
      <c r="FX426" s="110"/>
      <c r="FY426" s="111"/>
      <c r="FZ426" s="107"/>
      <c r="GA426" s="22"/>
      <c r="GB426" s="132"/>
      <c r="GC426" s="133"/>
      <c r="GD426" s="98">
        <f t="shared" si="5200"/>
        <v>0</v>
      </c>
      <c r="GE426" s="133"/>
      <c r="GF426" s="133"/>
      <c r="GG426" s="133"/>
      <c r="GH426" s="100">
        <f t="shared" si="5201"/>
        <v>0</v>
      </c>
      <c r="GI426" s="133"/>
      <c r="GJ426" s="133"/>
      <c r="GK426" s="133"/>
      <c r="GL426" s="98">
        <f t="shared" si="5202"/>
        <v>0</v>
      </c>
      <c r="GM426" s="110"/>
      <c r="GN426" s="111"/>
      <c r="GO426" s="107"/>
      <c r="GP426" s="22"/>
      <c r="GQ426" s="132"/>
      <c r="GR426" s="133"/>
      <c r="GS426" s="98">
        <f t="shared" si="5203"/>
        <v>0</v>
      </c>
      <c r="GT426" s="133"/>
      <c r="GU426" s="133"/>
      <c r="GV426" s="133"/>
      <c r="GW426" s="100">
        <f t="shared" si="5204"/>
        <v>0</v>
      </c>
      <c r="GX426" s="133"/>
      <c r="GY426" s="133"/>
      <c r="GZ426" s="133"/>
      <c r="HA426" s="98">
        <f t="shared" si="5205"/>
        <v>0</v>
      </c>
      <c r="HB426" s="110"/>
      <c r="HC426" s="111"/>
      <c r="HD426" s="107"/>
      <c r="HE426" s="22"/>
      <c r="HF426" s="132"/>
      <c r="HG426" s="133"/>
      <c r="HH426" s="98">
        <f t="shared" si="5206"/>
        <v>0</v>
      </c>
      <c r="HI426" s="133"/>
      <c r="HJ426" s="133"/>
      <c r="HK426" s="133"/>
      <c r="HL426" s="100">
        <f t="shared" si="5207"/>
        <v>0</v>
      </c>
      <c r="HM426" s="133"/>
      <c r="HN426" s="133"/>
      <c r="HO426" s="133"/>
      <c r="HP426" s="98">
        <f t="shared" si="6082"/>
        <v>0</v>
      </c>
      <c r="HQ426" s="110"/>
      <c r="HR426" s="111"/>
      <c r="HS426" s="107"/>
      <c r="HT426" s="22"/>
      <c r="HU426" s="132"/>
      <c r="HV426" s="133"/>
      <c r="HW426" s="98">
        <f t="shared" si="5755"/>
        <v>0</v>
      </c>
      <c r="HX426" s="133"/>
      <c r="HY426" s="133"/>
      <c r="HZ426" s="133"/>
      <c r="IA426" s="100">
        <f t="shared" si="5759"/>
        <v>0</v>
      </c>
      <c r="IB426" s="133"/>
      <c r="IC426" s="133"/>
      <c r="ID426" s="133"/>
      <c r="IE426" s="98">
        <f t="shared" si="5211"/>
        <v>0</v>
      </c>
      <c r="IF426" s="110"/>
      <c r="IG426" s="111"/>
      <c r="IH426" s="107"/>
      <c r="II426" s="22"/>
      <c r="IJ426" s="132"/>
      <c r="IK426" s="133"/>
      <c r="IL426" s="98">
        <f t="shared" si="5752"/>
        <v>0</v>
      </c>
      <c r="IM426" s="133"/>
      <c r="IN426" s="133"/>
      <c r="IO426" s="133"/>
      <c r="IP426" s="100">
        <f t="shared" si="4678"/>
        <v>0</v>
      </c>
      <c r="IQ426" s="133"/>
      <c r="IR426" s="133"/>
      <c r="IS426" s="133"/>
      <c r="IT426" s="98">
        <f t="shared" si="5753"/>
        <v>0</v>
      </c>
      <c r="IU426" s="110"/>
      <c r="IV426" s="111"/>
      <c r="IW426" s="107"/>
      <c r="IX426" s="22"/>
      <c r="IY426" s="132"/>
      <c r="IZ426" s="133"/>
      <c r="JA426" s="98">
        <f t="shared" si="5212"/>
        <v>0</v>
      </c>
      <c r="JB426" s="133"/>
      <c r="JC426" s="133"/>
      <c r="JD426" s="133"/>
      <c r="JE426" s="100">
        <f t="shared" si="5213"/>
        <v>0</v>
      </c>
      <c r="JF426" s="133"/>
      <c r="JG426" s="133"/>
      <c r="JH426" s="133"/>
      <c r="JI426" s="98">
        <f t="shared" si="5214"/>
        <v>0</v>
      </c>
      <c r="JJ426" s="110"/>
      <c r="JK426" s="111"/>
      <c r="JL426" s="107"/>
      <c r="JM426" s="22"/>
      <c r="JN426" s="132"/>
      <c r="JO426" s="133"/>
      <c r="JP426" s="98">
        <f t="shared" si="5215"/>
        <v>0</v>
      </c>
      <c r="JQ426" s="133"/>
      <c r="JR426" s="133"/>
      <c r="JS426" s="133"/>
      <c r="JT426" s="100">
        <f t="shared" si="5216"/>
        <v>0</v>
      </c>
      <c r="JU426" s="133"/>
      <c r="JV426" s="133"/>
      <c r="JW426" s="133"/>
      <c r="JX426" s="98">
        <f t="shared" si="5217"/>
        <v>0</v>
      </c>
      <c r="JY426" s="110"/>
      <c r="JZ426" s="111"/>
      <c r="KA426" s="107"/>
      <c r="KB426" s="22"/>
      <c r="KC426" s="132"/>
      <c r="KD426" s="133"/>
      <c r="KE426" s="98">
        <f t="shared" si="5218"/>
        <v>0</v>
      </c>
      <c r="KF426" s="133"/>
      <c r="KG426" s="133"/>
      <c r="KH426" s="133"/>
      <c r="KI426" s="100">
        <f t="shared" si="5219"/>
        <v>0</v>
      </c>
      <c r="KJ426" s="133"/>
      <c r="KK426" s="133"/>
      <c r="KL426" s="133"/>
      <c r="KM426" s="98">
        <f t="shared" si="5920"/>
        <v>0</v>
      </c>
      <c r="KN426" s="110"/>
      <c r="KO426" s="111"/>
      <c r="KP426" s="107"/>
      <c r="KQ426" s="22"/>
      <c r="KR426" s="132"/>
      <c r="KS426" s="133"/>
      <c r="KT426" s="98">
        <f t="shared" si="5220"/>
        <v>0</v>
      </c>
      <c r="KU426" s="133"/>
      <c r="KV426" s="133"/>
      <c r="KW426" s="133"/>
      <c r="KX426" s="100">
        <f t="shared" si="5758"/>
        <v>0</v>
      </c>
      <c r="KY426" s="133"/>
      <c r="KZ426" s="133"/>
      <c r="LA426" s="133"/>
      <c r="LB426" s="98">
        <f t="shared" si="5221"/>
        <v>0</v>
      </c>
      <c r="LC426" s="110"/>
      <c r="LD426" s="111"/>
      <c r="LE426" s="107"/>
      <c r="LF426" s="22"/>
      <c r="LG426" s="132"/>
      <c r="LH426" s="133"/>
      <c r="LI426" s="98">
        <f t="shared" si="5222"/>
        <v>0</v>
      </c>
      <c r="LJ426" s="133"/>
      <c r="LK426" s="133"/>
      <c r="LL426" s="133"/>
      <c r="LM426" s="100">
        <f t="shared" si="5223"/>
        <v>0</v>
      </c>
      <c r="LN426" s="133"/>
      <c r="LO426" s="133"/>
      <c r="LP426" s="133"/>
      <c r="LQ426" s="98">
        <f t="shared" si="5224"/>
        <v>0</v>
      </c>
      <c r="LR426" s="110"/>
      <c r="LS426" s="111"/>
      <c r="LT426" s="107"/>
      <c r="LU426" s="22"/>
      <c r="LV426" s="132"/>
      <c r="LW426" s="133"/>
      <c r="LX426" s="98">
        <f t="shared" si="4356"/>
        <v>0</v>
      </c>
      <c r="LY426" s="133"/>
      <c r="LZ426" s="133"/>
      <c r="MA426" s="133"/>
      <c r="MB426" s="100">
        <f t="shared" si="5225"/>
        <v>0</v>
      </c>
      <c r="MC426" s="133"/>
      <c r="MD426" s="133"/>
      <c r="ME426" s="133"/>
      <c r="MF426" s="98">
        <f t="shared" si="5226"/>
        <v>0</v>
      </c>
      <c r="MG426" s="110"/>
      <c r="MH426" s="111"/>
      <c r="MI426" s="107"/>
      <c r="MJ426" s="22"/>
      <c r="MK426" s="132"/>
      <c r="ML426" s="133"/>
      <c r="MM426" s="98">
        <f t="shared" si="5227"/>
        <v>0</v>
      </c>
      <c r="MN426" s="133"/>
      <c r="MO426" s="133"/>
      <c r="MP426" s="133"/>
      <c r="MQ426" s="100">
        <f t="shared" si="5228"/>
        <v>0</v>
      </c>
      <c r="MR426" s="133"/>
      <c r="MS426" s="133"/>
      <c r="MT426" s="133"/>
      <c r="MU426" s="98">
        <f t="shared" si="4850"/>
        <v>0</v>
      </c>
      <c r="MV426" s="110"/>
      <c r="MW426" s="111"/>
      <c r="MX426" s="107"/>
      <c r="MY426" s="22"/>
      <c r="MZ426" s="132"/>
      <c r="NA426" s="133"/>
      <c r="NB426" s="98">
        <f t="shared" si="5229"/>
        <v>0</v>
      </c>
      <c r="NC426" s="133"/>
      <c r="ND426" s="133"/>
      <c r="NE426" s="133"/>
      <c r="NF426" s="100">
        <f t="shared" si="5230"/>
        <v>0</v>
      </c>
      <c r="NG426" s="133"/>
      <c r="NH426" s="133"/>
      <c r="NI426" s="133"/>
      <c r="NJ426" s="98">
        <f t="shared" si="5231"/>
        <v>0</v>
      </c>
      <c r="NK426" s="110"/>
      <c r="NL426" s="111"/>
      <c r="NM426" s="107"/>
      <c r="NN426" s="22"/>
      <c r="NO426" s="132"/>
      <c r="NP426" s="133"/>
      <c r="NQ426" s="98">
        <f t="shared" si="5232"/>
        <v>0</v>
      </c>
      <c r="NR426" s="133"/>
      <c r="NS426" s="133"/>
      <c r="NT426" s="133"/>
      <c r="NU426" s="100">
        <f t="shared" si="5233"/>
        <v>0</v>
      </c>
      <c r="NV426" s="133"/>
      <c r="NW426" s="133"/>
      <c r="NX426" s="133"/>
      <c r="NY426" s="98">
        <f t="shared" si="5234"/>
        <v>0</v>
      </c>
      <c r="NZ426" s="110"/>
      <c r="OA426" s="111"/>
      <c r="OB426" s="107"/>
      <c r="OC426" s="22"/>
      <c r="OD426" s="132"/>
      <c r="OE426" s="133"/>
      <c r="OF426" s="98">
        <f t="shared" si="4681"/>
        <v>0</v>
      </c>
      <c r="OG426" s="133"/>
      <c r="OH426" s="133"/>
      <c r="OI426" s="133"/>
      <c r="OJ426" s="100">
        <f t="shared" si="5235"/>
        <v>0</v>
      </c>
      <c r="OK426" s="133"/>
      <c r="OL426" s="133"/>
      <c r="OM426" s="133"/>
      <c r="ON426" s="98">
        <f t="shared" si="5236"/>
        <v>0</v>
      </c>
      <c r="OO426" s="110"/>
      <c r="OP426" s="111"/>
      <c r="OQ426" s="107"/>
      <c r="OR426" s="22"/>
      <c r="OS426" s="132"/>
      <c r="OT426" s="133"/>
      <c r="OU426" s="98">
        <f t="shared" si="4688"/>
        <v>0</v>
      </c>
      <c r="OV426" s="133"/>
      <c r="OW426" s="133"/>
      <c r="OX426" s="133"/>
      <c r="OY426" s="100">
        <f t="shared" si="6403"/>
        <v>0</v>
      </c>
      <c r="OZ426" s="133"/>
      <c r="PA426" s="133"/>
      <c r="PB426" s="133"/>
      <c r="PC426" s="98">
        <f t="shared" si="5430"/>
        <v>0</v>
      </c>
      <c r="PD426" s="110"/>
      <c r="PE426" s="111"/>
      <c r="PF426" s="107"/>
      <c r="PG426" s="22"/>
      <c r="PH426" s="132"/>
      <c r="PI426" s="133"/>
      <c r="PJ426" s="98">
        <f t="shared" si="5237"/>
        <v>0</v>
      </c>
      <c r="PK426" s="133"/>
      <c r="PL426" s="133"/>
      <c r="PM426" s="133"/>
      <c r="PN426" s="100">
        <f t="shared" si="5238"/>
        <v>0</v>
      </c>
      <c r="PO426" s="133"/>
      <c r="PP426" s="133"/>
      <c r="PQ426" s="133"/>
      <c r="PR426" s="98">
        <f t="shared" si="5239"/>
        <v>0</v>
      </c>
      <c r="PS426" s="110"/>
      <c r="PT426" s="111"/>
      <c r="PU426" s="107"/>
      <c r="PV426" s="22"/>
      <c r="PW426" s="132"/>
      <c r="PX426" s="133"/>
      <c r="PY426" s="98">
        <f t="shared" si="5240"/>
        <v>0</v>
      </c>
      <c r="PZ426" s="133"/>
      <c r="QA426" s="133"/>
      <c r="QB426" s="133"/>
      <c r="QC426" s="100">
        <f t="shared" si="5241"/>
        <v>0</v>
      </c>
      <c r="QD426" s="133"/>
      <c r="QE426" s="133"/>
      <c r="QF426" s="133"/>
      <c r="QG426" s="98">
        <f t="shared" si="5242"/>
        <v>0</v>
      </c>
      <c r="QH426" s="110"/>
      <c r="QI426" s="111"/>
      <c r="QJ426" s="107"/>
      <c r="QK426" s="22"/>
      <c r="QL426" s="132"/>
      <c r="QM426" s="133"/>
      <c r="QN426" s="98">
        <f t="shared" si="5243"/>
        <v>0</v>
      </c>
      <c r="QO426" s="133"/>
      <c r="QP426" s="133"/>
      <c r="QQ426" s="133"/>
      <c r="QR426" s="100">
        <f t="shared" si="5244"/>
        <v>0</v>
      </c>
      <c r="QS426" s="133"/>
      <c r="QT426" s="133"/>
      <c r="QU426" s="133"/>
      <c r="QV426" s="98">
        <f t="shared" si="5245"/>
        <v>0</v>
      </c>
      <c r="QW426" s="110"/>
      <c r="QX426" s="111"/>
      <c r="QY426" s="107"/>
      <c r="QZ426" s="22"/>
      <c r="RA426" s="132"/>
      <c r="RB426" s="133"/>
      <c r="RC426" s="98">
        <f t="shared" si="5246"/>
        <v>0</v>
      </c>
      <c r="RD426" s="133"/>
      <c r="RE426" s="133"/>
      <c r="RF426" s="133"/>
      <c r="RG426" s="100">
        <f t="shared" si="5247"/>
        <v>0</v>
      </c>
      <c r="RH426" s="133"/>
      <c r="RI426" s="133"/>
      <c r="RJ426" s="133"/>
      <c r="RK426" s="98">
        <f t="shared" si="5248"/>
        <v>0</v>
      </c>
      <c r="RL426" s="110"/>
      <c r="RM426" s="111"/>
      <c r="RN426" s="107"/>
      <c r="RO426" s="22"/>
      <c r="RP426" s="132"/>
      <c r="RQ426" s="133"/>
      <c r="RR426" s="98">
        <f t="shared" si="5249"/>
        <v>0</v>
      </c>
      <c r="RS426" s="133"/>
      <c r="RT426" s="133"/>
      <c r="RU426" s="133"/>
      <c r="RV426" s="100">
        <f t="shared" si="5250"/>
        <v>0</v>
      </c>
      <c r="RW426" s="133"/>
      <c r="RX426" s="133"/>
      <c r="RY426" s="133"/>
      <c r="RZ426" s="98">
        <f t="shared" si="5251"/>
        <v>0</v>
      </c>
      <c r="SA426" s="110"/>
      <c r="SB426" s="111"/>
      <c r="SC426" s="107"/>
      <c r="SD426" s="22"/>
      <c r="SE426" s="132"/>
      <c r="SF426" s="133"/>
      <c r="SG426" s="98">
        <f t="shared" si="5252"/>
        <v>0</v>
      </c>
      <c r="SH426" s="133"/>
      <c r="SI426" s="133"/>
      <c r="SJ426" s="133"/>
      <c r="SK426" s="100">
        <f t="shared" si="5253"/>
        <v>0</v>
      </c>
      <c r="SL426" s="133"/>
      <c r="SM426" s="133"/>
      <c r="SN426" s="133"/>
      <c r="SO426" s="98">
        <f t="shared" si="5254"/>
        <v>0</v>
      </c>
      <c r="SP426" s="110"/>
      <c r="SQ426" s="111"/>
      <c r="SR426" s="107"/>
      <c r="SS426" s="22"/>
      <c r="ST426" s="132"/>
      <c r="SU426" s="133"/>
      <c r="SV426" s="98">
        <f t="shared" si="4682"/>
        <v>0</v>
      </c>
      <c r="SW426" s="133"/>
      <c r="SX426" s="133"/>
      <c r="SY426" s="133"/>
      <c r="SZ426" s="100">
        <f t="shared" si="4683"/>
        <v>0</v>
      </c>
      <c r="TA426" s="133"/>
      <c r="TB426" s="133"/>
      <c r="TC426" s="133"/>
      <c r="TD426" s="98">
        <f t="shared" si="4684"/>
        <v>0</v>
      </c>
      <c r="TE426" s="110"/>
      <c r="TF426" s="111"/>
      <c r="TG426" s="107"/>
      <c r="TH426" s="22"/>
      <c r="TI426" s="132"/>
      <c r="TJ426" s="133"/>
      <c r="TK426" s="98">
        <f t="shared" si="5255"/>
        <v>0</v>
      </c>
      <c r="TL426" s="133"/>
      <c r="TM426" s="133"/>
      <c r="TN426" s="133"/>
      <c r="TO426" s="100">
        <f t="shared" si="5256"/>
        <v>0</v>
      </c>
      <c r="TP426" s="133"/>
      <c r="TQ426" s="133"/>
      <c r="TR426" s="133"/>
      <c r="TS426" s="98">
        <f t="shared" si="5257"/>
        <v>0</v>
      </c>
      <c r="TT426" s="110"/>
      <c r="TU426" s="111"/>
      <c r="TV426" s="107"/>
      <c r="TW426" s="22"/>
      <c r="TX426" s="132"/>
      <c r="TY426" s="133"/>
      <c r="TZ426" s="98">
        <f t="shared" si="5258"/>
        <v>0</v>
      </c>
      <c r="UA426" s="133"/>
      <c r="UB426" s="133"/>
      <c r="UC426" s="133"/>
      <c r="UD426" s="100">
        <f t="shared" si="5259"/>
        <v>0</v>
      </c>
      <c r="UE426" s="133"/>
      <c r="UF426" s="133"/>
      <c r="UG426" s="133"/>
      <c r="UH426" s="98">
        <f t="shared" si="5260"/>
        <v>0</v>
      </c>
      <c r="UI426" s="110"/>
      <c r="UJ426" s="111"/>
      <c r="UK426" s="107"/>
      <c r="UL426" s="22"/>
      <c r="UM426" s="132"/>
      <c r="UN426" s="133"/>
      <c r="UO426" s="98">
        <f t="shared" si="5261"/>
        <v>0</v>
      </c>
      <c r="UP426" s="133"/>
      <c r="UQ426" s="133"/>
      <c r="UR426" s="133"/>
      <c r="US426" s="100">
        <f t="shared" si="5262"/>
        <v>0</v>
      </c>
      <c r="UT426" s="133"/>
      <c r="UU426" s="133"/>
      <c r="UV426" s="133"/>
      <c r="UW426" s="98">
        <f t="shared" si="5263"/>
        <v>0</v>
      </c>
      <c r="UX426" s="110"/>
      <c r="UY426" s="111"/>
      <c r="UZ426" s="107"/>
      <c r="VA426" s="22"/>
      <c r="VB426" s="132"/>
      <c r="VC426" s="133"/>
      <c r="VD426" s="98">
        <f t="shared" si="5264"/>
        <v>0</v>
      </c>
      <c r="VE426" s="133"/>
      <c r="VF426" s="133"/>
      <c r="VG426" s="133"/>
      <c r="VH426" s="100">
        <f t="shared" si="5265"/>
        <v>0</v>
      </c>
      <c r="VI426" s="133"/>
      <c r="VJ426" s="133"/>
      <c r="VK426" s="133"/>
      <c r="VL426" s="98">
        <f t="shared" si="5266"/>
        <v>0</v>
      </c>
      <c r="VM426" s="110"/>
      <c r="VN426" s="111"/>
      <c r="VO426" s="107"/>
      <c r="VP426" s="22"/>
      <c r="VQ426" s="132"/>
      <c r="VR426" s="133"/>
      <c r="VS426" s="98">
        <f t="shared" si="5267"/>
        <v>0</v>
      </c>
      <c r="VT426" s="133"/>
      <c r="VU426" s="133"/>
      <c r="VV426" s="133"/>
      <c r="VW426" s="100">
        <f t="shared" si="5268"/>
        <v>0</v>
      </c>
      <c r="VX426" s="133"/>
      <c r="VY426" s="133"/>
      <c r="VZ426" s="133"/>
      <c r="WA426" s="98">
        <f t="shared" si="5269"/>
        <v>0</v>
      </c>
      <c r="WB426" s="110"/>
      <c r="WC426" s="111"/>
      <c r="WD426" s="107"/>
      <c r="WE426" s="22"/>
    </row>
    <row r="427" spans="1:603" ht="16.5" customHeight="1">
      <c r="A427" s="94"/>
      <c r="B427" s="105" t="s">
        <v>311</v>
      </c>
      <c r="C427" s="106" t="s">
        <v>60</v>
      </c>
      <c r="D427" s="132"/>
      <c r="E427" s="133"/>
      <c r="F427" s="98">
        <f t="shared" si="4685"/>
        <v>0</v>
      </c>
      <c r="G427" s="133"/>
      <c r="H427" s="133"/>
      <c r="I427" s="133"/>
      <c r="J427" s="100">
        <f t="shared" si="7036"/>
        <v>0</v>
      </c>
      <c r="K427" s="133"/>
      <c r="L427" s="133"/>
      <c r="M427" s="133"/>
      <c r="N427" s="98">
        <f t="shared" si="6564"/>
        <v>0</v>
      </c>
      <c r="O427" s="110"/>
      <c r="P427" s="111"/>
      <c r="Q427" s="107"/>
      <c r="R427" s="22"/>
      <c r="S427" s="132"/>
      <c r="T427" s="133"/>
      <c r="U427" s="98">
        <f t="shared" si="5172"/>
        <v>0</v>
      </c>
      <c r="V427" s="133"/>
      <c r="W427" s="133"/>
      <c r="X427" s="133"/>
      <c r="Y427" s="100">
        <f t="shared" si="5173"/>
        <v>0</v>
      </c>
      <c r="Z427" s="133"/>
      <c r="AA427" s="133"/>
      <c r="AB427" s="133"/>
      <c r="AC427" s="98">
        <f t="shared" si="5174"/>
        <v>0</v>
      </c>
      <c r="AD427" s="110"/>
      <c r="AE427" s="111"/>
      <c r="AF427" s="107"/>
      <c r="AG427" s="22"/>
      <c r="AH427" s="132"/>
      <c r="AI427" s="133"/>
      <c r="AJ427" s="98">
        <f t="shared" si="5175"/>
        <v>0</v>
      </c>
      <c r="AK427" s="133"/>
      <c r="AL427" s="133"/>
      <c r="AM427" s="133"/>
      <c r="AN427" s="100">
        <f t="shared" si="5176"/>
        <v>0</v>
      </c>
      <c r="AO427" s="133"/>
      <c r="AP427" s="133"/>
      <c r="AQ427" s="133"/>
      <c r="AR427" s="98">
        <f t="shared" si="6081"/>
        <v>0</v>
      </c>
      <c r="AS427" s="110"/>
      <c r="AT427" s="111"/>
      <c r="AU427" s="107"/>
      <c r="AV427" s="22"/>
      <c r="AW427" s="132"/>
      <c r="AX427" s="133"/>
      <c r="AY427" s="98">
        <f t="shared" si="5178"/>
        <v>0</v>
      </c>
      <c r="AZ427" s="133"/>
      <c r="BA427" s="133"/>
      <c r="BB427" s="133"/>
      <c r="BC427" s="100">
        <f t="shared" si="5179"/>
        <v>0</v>
      </c>
      <c r="BD427" s="133"/>
      <c r="BE427" s="133"/>
      <c r="BF427" s="133"/>
      <c r="BG427" s="98">
        <f t="shared" si="5180"/>
        <v>0</v>
      </c>
      <c r="BH427" s="110"/>
      <c r="BI427" s="111"/>
      <c r="BJ427" s="107"/>
      <c r="BK427" s="22"/>
      <c r="BL427" s="132"/>
      <c r="BM427" s="133"/>
      <c r="BN427" s="98">
        <f t="shared" si="5181"/>
        <v>0</v>
      </c>
      <c r="BO427" s="133"/>
      <c r="BP427" s="133"/>
      <c r="BQ427" s="133"/>
      <c r="BR427" s="100">
        <f t="shared" si="5182"/>
        <v>0</v>
      </c>
      <c r="BS427" s="133"/>
      <c r="BT427" s="133"/>
      <c r="BU427" s="133"/>
      <c r="BV427" s="98">
        <f t="shared" si="5183"/>
        <v>0</v>
      </c>
      <c r="BW427" s="110"/>
      <c r="BX427" s="111"/>
      <c r="BY427" s="107"/>
      <c r="BZ427" s="23"/>
      <c r="CA427" s="132"/>
      <c r="CB427" s="133"/>
      <c r="CC427" s="98">
        <f t="shared" si="5184"/>
        <v>0</v>
      </c>
      <c r="CD427" s="133"/>
      <c r="CE427" s="133"/>
      <c r="CF427" s="133"/>
      <c r="CG427" s="100">
        <f t="shared" si="5185"/>
        <v>0</v>
      </c>
      <c r="CH427" s="133"/>
      <c r="CI427" s="133"/>
      <c r="CJ427" s="133"/>
      <c r="CK427" s="98">
        <f t="shared" si="5186"/>
        <v>0</v>
      </c>
      <c r="CL427" s="110"/>
      <c r="CM427" s="111"/>
      <c r="CN427" s="107"/>
      <c r="CO427" s="22"/>
      <c r="CP427" s="132"/>
      <c r="CQ427" s="133"/>
      <c r="CR427" s="98">
        <f t="shared" si="5187"/>
        <v>0</v>
      </c>
      <c r="CS427" s="133"/>
      <c r="CT427" s="133"/>
      <c r="CU427" s="133"/>
      <c r="CV427" s="100">
        <f t="shared" si="5188"/>
        <v>0</v>
      </c>
      <c r="CW427" s="133"/>
      <c r="CX427" s="133"/>
      <c r="CY427" s="133"/>
      <c r="CZ427" s="98">
        <f t="shared" si="5189"/>
        <v>0</v>
      </c>
      <c r="DA427" s="110"/>
      <c r="DB427" s="111"/>
      <c r="DC427" s="107"/>
      <c r="DD427" s="22"/>
      <c r="DE427" s="132"/>
      <c r="DF427" s="133"/>
      <c r="DG427" s="98">
        <f t="shared" si="5190"/>
        <v>0</v>
      </c>
      <c r="DH427" s="133"/>
      <c r="DI427" s="133"/>
      <c r="DJ427" s="133"/>
      <c r="DK427" s="100">
        <f t="shared" si="5191"/>
        <v>0</v>
      </c>
      <c r="DL427" s="133"/>
      <c r="DM427" s="133"/>
      <c r="DN427" s="133"/>
      <c r="DO427" s="98">
        <f t="shared" si="5192"/>
        <v>0</v>
      </c>
      <c r="DP427" s="110"/>
      <c r="DQ427" s="111"/>
      <c r="DR427" s="107"/>
      <c r="DS427" s="22"/>
      <c r="DT427" s="132"/>
      <c r="DU427" s="133"/>
      <c r="DV427" s="98">
        <f t="shared" si="5193"/>
        <v>0</v>
      </c>
      <c r="DW427" s="133"/>
      <c r="DX427" s="133"/>
      <c r="DY427" s="133"/>
      <c r="DZ427" s="100">
        <f t="shared" si="5194"/>
        <v>0</v>
      </c>
      <c r="EA427" s="133"/>
      <c r="EB427" s="133"/>
      <c r="EC427" s="133"/>
      <c r="ED427" s="98">
        <f t="shared" si="5195"/>
        <v>0</v>
      </c>
      <c r="EE427" s="110"/>
      <c r="EF427" s="111"/>
      <c r="EG427" s="107"/>
      <c r="EH427" s="22"/>
      <c r="EI427" s="132"/>
      <c r="EJ427" s="133"/>
      <c r="EK427" s="98">
        <f t="shared" si="5196"/>
        <v>0</v>
      </c>
      <c r="EL427" s="133"/>
      <c r="EM427" s="133"/>
      <c r="EN427" s="133"/>
      <c r="EO427" s="100">
        <f t="shared" si="5197"/>
        <v>0</v>
      </c>
      <c r="EP427" s="133"/>
      <c r="EQ427" s="133"/>
      <c r="ER427" s="133"/>
      <c r="ES427" s="98">
        <f t="shared" si="4849"/>
        <v>0</v>
      </c>
      <c r="ET427" s="110"/>
      <c r="EU427" s="111"/>
      <c r="EV427" s="107"/>
      <c r="EW427" s="22"/>
      <c r="EX427" s="132">
        <v>3</v>
      </c>
      <c r="EY427" s="133">
        <v>5</v>
      </c>
      <c r="EZ427" s="98">
        <f t="shared" si="5198"/>
        <v>8</v>
      </c>
      <c r="FA427" s="133">
        <v>60</v>
      </c>
      <c r="FB427" s="133">
        <v>40</v>
      </c>
      <c r="FC427" s="133"/>
      <c r="FD427" s="100">
        <f t="shared" si="5756"/>
        <v>100</v>
      </c>
      <c r="FE427" s="133">
        <v>0.5</v>
      </c>
      <c r="FF427" s="133">
        <v>1.2</v>
      </c>
      <c r="FG427" s="133"/>
      <c r="FH427" s="98">
        <f t="shared" si="7037"/>
        <v>1.7</v>
      </c>
      <c r="FI427" s="110">
        <v>1</v>
      </c>
      <c r="FJ427" s="111">
        <v>10</v>
      </c>
      <c r="FK427" s="107"/>
      <c r="FL427" s="22"/>
      <c r="FM427" s="132"/>
      <c r="FN427" s="133"/>
      <c r="FO427" s="98">
        <f t="shared" si="7038"/>
        <v>0</v>
      </c>
      <c r="FP427" s="133">
        <v>30</v>
      </c>
      <c r="FQ427" s="133">
        <v>40</v>
      </c>
      <c r="FR427" s="133"/>
      <c r="FS427" s="100">
        <f t="shared" si="5757"/>
        <v>70</v>
      </c>
      <c r="FT427" s="133">
        <v>0.2</v>
      </c>
      <c r="FU427" s="133">
        <v>0.5</v>
      </c>
      <c r="FV427" s="133"/>
      <c r="FW427" s="98">
        <f t="shared" si="6083"/>
        <v>0.7</v>
      </c>
      <c r="FX427" s="110">
        <v>0.5</v>
      </c>
      <c r="FY427" s="111">
        <v>10</v>
      </c>
      <c r="FZ427" s="107"/>
      <c r="GA427" s="22"/>
      <c r="GB427" s="132">
        <v>1</v>
      </c>
      <c r="GC427" s="133"/>
      <c r="GD427" s="98">
        <f t="shared" si="5200"/>
        <v>1</v>
      </c>
      <c r="GE427" s="133">
        <v>40</v>
      </c>
      <c r="GF427" s="133">
        <v>10</v>
      </c>
      <c r="GG427" s="133"/>
      <c r="GH427" s="100">
        <f t="shared" si="5201"/>
        <v>50</v>
      </c>
      <c r="GI427" s="133">
        <v>0.2</v>
      </c>
      <c r="GJ427" s="133">
        <v>0.4</v>
      </c>
      <c r="GK427" s="133"/>
      <c r="GL427" s="98">
        <f t="shared" si="5202"/>
        <v>0.60000000000000009</v>
      </c>
      <c r="GM427" s="110">
        <v>0.4</v>
      </c>
      <c r="GN427" s="111">
        <v>10</v>
      </c>
      <c r="GO427" s="107"/>
      <c r="GP427" s="22"/>
      <c r="GQ427" s="132"/>
      <c r="GR427" s="133"/>
      <c r="GS427" s="98">
        <f t="shared" si="5203"/>
        <v>0</v>
      </c>
      <c r="GT427" s="133"/>
      <c r="GU427" s="133"/>
      <c r="GV427" s="133"/>
      <c r="GW427" s="100">
        <f t="shared" si="5204"/>
        <v>0</v>
      </c>
      <c r="GX427" s="133"/>
      <c r="GY427" s="133"/>
      <c r="GZ427" s="133"/>
      <c r="HA427" s="98">
        <f t="shared" si="5205"/>
        <v>0</v>
      </c>
      <c r="HB427" s="110"/>
      <c r="HC427" s="111"/>
      <c r="HD427" s="107"/>
      <c r="HE427" s="22"/>
      <c r="HF427" s="132">
        <v>1</v>
      </c>
      <c r="HG427" s="133"/>
      <c r="HH427" s="98">
        <f t="shared" si="5206"/>
        <v>1</v>
      </c>
      <c r="HI427" s="133">
        <v>50</v>
      </c>
      <c r="HJ427" s="133">
        <v>50</v>
      </c>
      <c r="HK427" s="133"/>
      <c r="HL427" s="100">
        <f t="shared" si="5207"/>
        <v>100</v>
      </c>
      <c r="HM427" s="133">
        <v>0.6</v>
      </c>
      <c r="HN427" s="133">
        <v>0.5</v>
      </c>
      <c r="HO427" s="133"/>
      <c r="HP427" s="98">
        <f t="shared" si="6082"/>
        <v>1.1000000000000001</v>
      </c>
      <c r="HQ427" s="110">
        <v>0.4</v>
      </c>
      <c r="HR427" s="111">
        <v>6</v>
      </c>
      <c r="HS427" s="107"/>
      <c r="HT427" s="22"/>
      <c r="HU427" s="132">
        <v>1</v>
      </c>
      <c r="HV427" s="133"/>
      <c r="HW427" s="98">
        <f t="shared" si="5755"/>
        <v>1</v>
      </c>
      <c r="HX427" s="133">
        <v>150</v>
      </c>
      <c r="HY427" s="133">
        <v>100</v>
      </c>
      <c r="HZ427" s="133"/>
      <c r="IA427" s="100">
        <f t="shared" si="5759"/>
        <v>250</v>
      </c>
      <c r="IB427" s="133">
        <v>0.1</v>
      </c>
      <c r="IC427" s="133">
        <v>0.15</v>
      </c>
      <c r="ID427" s="133"/>
      <c r="IE427" s="98">
        <f t="shared" si="5211"/>
        <v>0.25</v>
      </c>
      <c r="IF427" s="110">
        <v>0.15</v>
      </c>
      <c r="IG427" s="111">
        <v>0.3</v>
      </c>
      <c r="IH427" s="107"/>
      <c r="II427" s="22"/>
      <c r="IJ427" s="132"/>
      <c r="IK427" s="133"/>
      <c r="IL427" s="98">
        <f t="shared" si="5752"/>
        <v>0</v>
      </c>
      <c r="IM427" s="133"/>
      <c r="IN427" s="133"/>
      <c r="IO427" s="133"/>
      <c r="IP427" s="100">
        <f t="shared" si="4678"/>
        <v>0</v>
      </c>
      <c r="IQ427" s="133"/>
      <c r="IR427" s="133"/>
      <c r="IS427" s="133"/>
      <c r="IT427" s="98">
        <f t="shared" si="5753"/>
        <v>0</v>
      </c>
      <c r="IU427" s="110"/>
      <c r="IV427" s="111"/>
      <c r="IW427" s="107"/>
      <c r="IX427" s="22"/>
      <c r="IY427" s="132">
        <v>3</v>
      </c>
      <c r="IZ427" s="133"/>
      <c r="JA427" s="98">
        <f t="shared" si="5212"/>
        <v>3</v>
      </c>
      <c r="JB427" s="133"/>
      <c r="JC427" s="133"/>
      <c r="JD427" s="133"/>
      <c r="JE427" s="100">
        <f t="shared" si="5213"/>
        <v>0</v>
      </c>
      <c r="JF427" s="133">
        <v>2.5</v>
      </c>
      <c r="JG427" s="133">
        <v>1</v>
      </c>
      <c r="JH427" s="133"/>
      <c r="JI427" s="98">
        <f t="shared" si="5214"/>
        <v>3.5</v>
      </c>
      <c r="JJ427" s="110">
        <v>1</v>
      </c>
      <c r="JK427" s="111">
        <v>10</v>
      </c>
      <c r="JL427" s="107"/>
      <c r="JM427" s="22"/>
      <c r="JN427" s="132"/>
      <c r="JO427" s="133"/>
      <c r="JP427" s="98">
        <f t="shared" si="5215"/>
        <v>0</v>
      </c>
      <c r="JQ427" s="133"/>
      <c r="JR427" s="133"/>
      <c r="JS427" s="133"/>
      <c r="JT427" s="100">
        <f t="shared" si="5216"/>
        <v>0</v>
      </c>
      <c r="JU427" s="133"/>
      <c r="JV427" s="133"/>
      <c r="JW427" s="133"/>
      <c r="JX427" s="98">
        <f t="shared" si="5217"/>
        <v>0</v>
      </c>
      <c r="JY427" s="110"/>
      <c r="JZ427" s="111"/>
      <c r="KA427" s="107"/>
      <c r="KB427" s="22"/>
      <c r="KC427" s="132"/>
      <c r="KD427" s="133"/>
      <c r="KE427" s="98">
        <f t="shared" si="5218"/>
        <v>0</v>
      </c>
      <c r="KF427" s="133"/>
      <c r="KG427" s="133"/>
      <c r="KH427" s="133"/>
      <c r="KI427" s="100">
        <f t="shared" si="5219"/>
        <v>0</v>
      </c>
      <c r="KJ427" s="133"/>
      <c r="KK427" s="133"/>
      <c r="KL427" s="133"/>
      <c r="KM427" s="98">
        <f t="shared" si="5920"/>
        <v>0</v>
      </c>
      <c r="KN427" s="110"/>
      <c r="KO427" s="111"/>
      <c r="KP427" s="107"/>
      <c r="KQ427" s="22"/>
      <c r="KR427" s="132"/>
      <c r="KS427" s="133"/>
      <c r="KT427" s="98">
        <f t="shared" si="5220"/>
        <v>0</v>
      </c>
      <c r="KU427" s="133"/>
      <c r="KV427" s="133"/>
      <c r="KW427" s="133"/>
      <c r="KX427" s="100">
        <f t="shared" si="5758"/>
        <v>0</v>
      </c>
      <c r="KY427" s="133"/>
      <c r="KZ427" s="133"/>
      <c r="LA427" s="133"/>
      <c r="LB427" s="98">
        <f t="shared" si="5221"/>
        <v>0</v>
      </c>
      <c r="LC427" s="110"/>
      <c r="LD427" s="111"/>
      <c r="LE427" s="107"/>
      <c r="LF427" s="22"/>
      <c r="LG427" s="132"/>
      <c r="LH427" s="133"/>
      <c r="LI427" s="98">
        <f t="shared" si="5222"/>
        <v>0</v>
      </c>
      <c r="LJ427" s="133"/>
      <c r="LK427" s="133"/>
      <c r="LL427" s="133"/>
      <c r="LM427" s="100">
        <f t="shared" si="5223"/>
        <v>0</v>
      </c>
      <c r="LN427" s="133"/>
      <c r="LO427" s="133"/>
      <c r="LP427" s="133"/>
      <c r="LQ427" s="98">
        <f t="shared" si="5224"/>
        <v>0</v>
      </c>
      <c r="LR427" s="110"/>
      <c r="LS427" s="111"/>
      <c r="LT427" s="107"/>
      <c r="LU427" s="22"/>
      <c r="LV427" s="132"/>
      <c r="LW427" s="133"/>
      <c r="LX427" s="98">
        <f t="shared" si="4356"/>
        <v>0</v>
      </c>
      <c r="LY427" s="133"/>
      <c r="LZ427" s="133"/>
      <c r="MA427" s="133"/>
      <c r="MB427" s="100">
        <f t="shared" si="5225"/>
        <v>0</v>
      </c>
      <c r="MC427" s="133"/>
      <c r="MD427" s="133"/>
      <c r="ME427" s="133"/>
      <c r="MF427" s="98">
        <f t="shared" si="5226"/>
        <v>0</v>
      </c>
      <c r="MG427" s="110"/>
      <c r="MH427" s="111"/>
      <c r="MI427" s="107"/>
      <c r="MJ427" s="22"/>
      <c r="MK427" s="132"/>
      <c r="ML427" s="133"/>
      <c r="MM427" s="98">
        <f t="shared" si="5227"/>
        <v>0</v>
      </c>
      <c r="MN427" s="133"/>
      <c r="MO427" s="133"/>
      <c r="MP427" s="133"/>
      <c r="MQ427" s="100">
        <f t="shared" si="5228"/>
        <v>0</v>
      </c>
      <c r="MR427" s="133"/>
      <c r="MS427" s="133"/>
      <c r="MT427" s="133"/>
      <c r="MU427" s="98">
        <f t="shared" si="4850"/>
        <v>0</v>
      </c>
      <c r="MV427" s="110"/>
      <c r="MW427" s="111"/>
      <c r="MX427" s="107"/>
      <c r="MY427" s="22"/>
      <c r="MZ427" s="132"/>
      <c r="NA427" s="133"/>
      <c r="NB427" s="98">
        <f t="shared" si="5229"/>
        <v>0</v>
      </c>
      <c r="NC427" s="133"/>
      <c r="ND427" s="133"/>
      <c r="NE427" s="133"/>
      <c r="NF427" s="100">
        <f t="shared" si="5230"/>
        <v>0</v>
      </c>
      <c r="NG427" s="133"/>
      <c r="NH427" s="133"/>
      <c r="NI427" s="133"/>
      <c r="NJ427" s="98">
        <f t="shared" si="5231"/>
        <v>0</v>
      </c>
      <c r="NK427" s="110"/>
      <c r="NL427" s="111"/>
      <c r="NM427" s="107"/>
      <c r="NN427" s="22"/>
      <c r="NO427" s="132"/>
      <c r="NP427" s="133"/>
      <c r="NQ427" s="98">
        <f t="shared" si="5232"/>
        <v>0</v>
      </c>
      <c r="NR427" s="133"/>
      <c r="NS427" s="133"/>
      <c r="NT427" s="133"/>
      <c r="NU427" s="100">
        <f t="shared" si="5233"/>
        <v>0</v>
      </c>
      <c r="NV427" s="133"/>
      <c r="NW427" s="133"/>
      <c r="NX427" s="133"/>
      <c r="NY427" s="98">
        <f t="shared" si="5234"/>
        <v>0</v>
      </c>
      <c r="NZ427" s="110"/>
      <c r="OA427" s="111"/>
      <c r="OB427" s="107"/>
      <c r="OC427" s="22"/>
      <c r="OD427" s="132"/>
      <c r="OE427" s="133"/>
      <c r="OF427" s="98">
        <f t="shared" si="4681"/>
        <v>0</v>
      </c>
      <c r="OG427" s="133"/>
      <c r="OH427" s="133"/>
      <c r="OI427" s="133"/>
      <c r="OJ427" s="100">
        <f t="shared" si="5235"/>
        <v>0</v>
      </c>
      <c r="OK427" s="133"/>
      <c r="OL427" s="133"/>
      <c r="OM427" s="133"/>
      <c r="ON427" s="98">
        <f t="shared" si="5236"/>
        <v>0</v>
      </c>
      <c r="OO427" s="110"/>
      <c r="OP427" s="111"/>
      <c r="OQ427" s="107"/>
      <c r="OR427" s="22"/>
      <c r="OS427" s="132"/>
      <c r="OT427" s="133"/>
      <c r="OU427" s="98">
        <f t="shared" si="4688"/>
        <v>0</v>
      </c>
      <c r="OV427" s="133"/>
      <c r="OW427" s="133"/>
      <c r="OX427" s="133"/>
      <c r="OY427" s="100">
        <f t="shared" si="6403"/>
        <v>0</v>
      </c>
      <c r="OZ427" s="133"/>
      <c r="PA427" s="133"/>
      <c r="PB427" s="133"/>
      <c r="PC427" s="98">
        <f t="shared" si="5430"/>
        <v>0</v>
      </c>
      <c r="PD427" s="110"/>
      <c r="PE427" s="111"/>
      <c r="PF427" s="107"/>
      <c r="PG427" s="22"/>
      <c r="PH427" s="132"/>
      <c r="PI427" s="133"/>
      <c r="PJ427" s="98">
        <f t="shared" si="5237"/>
        <v>0</v>
      </c>
      <c r="PK427" s="133"/>
      <c r="PL427" s="133"/>
      <c r="PM427" s="133"/>
      <c r="PN427" s="100">
        <f t="shared" si="5238"/>
        <v>0</v>
      </c>
      <c r="PO427" s="133"/>
      <c r="PP427" s="133"/>
      <c r="PQ427" s="133"/>
      <c r="PR427" s="98">
        <f t="shared" si="5239"/>
        <v>0</v>
      </c>
      <c r="PS427" s="110"/>
      <c r="PT427" s="111"/>
      <c r="PU427" s="107"/>
      <c r="PV427" s="22"/>
      <c r="PW427" s="132"/>
      <c r="PX427" s="133"/>
      <c r="PY427" s="98">
        <f t="shared" si="5240"/>
        <v>0</v>
      </c>
      <c r="PZ427" s="133"/>
      <c r="QA427" s="133"/>
      <c r="QB427" s="133"/>
      <c r="QC427" s="100">
        <f t="shared" si="5241"/>
        <v>0</v>
      </c>
      <c r="QD427" s="133"/>
      <c r="QE427" s="133"/>
      <c r="QF427" s="133"/>
      <c r="QG427" s="98">
        <f t="shared" si="5242"/>
        <v>0</v>
      </c>
      <c r="QH427" s="110"/>
      <c r="QI427" s="111"/>
      <c r="QJ427" s="107"/>
      <c r="QK427" s="22"/>
      <c r="QL427" s="132"/>
      <c r="QM427" s="133"/>
      <c r="QN427" s="98">
        <f t="shared" si="5243"/>
        <v>0</v>
      </c>
      <c r="QO427" s="133"/>
      <c r="QP427" s="133"/>
      <c r="QQ427" s="133"/>
      <c r="QR427" s="100">
        <f t="shared" si="5244"/>
        <v>0</v>
      </c>
      <c r="QS427" s="133"/>
      <c r="QT427" s="133"/>
      <c r="QU427" s="133"/>
      <c r="QV427" s="98">
        <f t="shared" si="5245"/>
        <v>0</v>
      </c>
      <c r="QW427" s="110"/>
      <c r="QX427" s="111"/>
      <c r="QY427" s="107"/>
      <c r="QZ427" s="22"/>
      <c r="RA427" s="132"/>
      <c r="RB427" s="133"/>
      <c r="RC427" s="98">
        <f t="shared" si="5246"/>
        <v>0</v>
      </c>
      <c r="RD427" s="133"/>
      <c r="RE427" s="133"/>
      <c r="RF427" s="133"/>
      <c r="RG427" s="100">
        <f t="shared" si="5247"/>
        <v>0</v>
      </c>
      <c r="RH427" s="133"/>
      <c r="RI427" s="133"/>
      <c r="RJ427" s="133"/>
      <c r="RK427" s="98">
        <f t="shared" si="5248"/>
        <v>0</v>
      </c>
      <c r="RL427" s="110"/>
      <c r="RM427" s="111"/>
      <c r="RN427" s="107"/>
      <c r="RO427" s="22"/>
      <c r="RP427" s="132"/>
      <c r="RQ427" s="133"/>
      <c r="RR427" s="98">
        <f t="shared" si="5249"/>
        <v>0</v>
      </c>
      <c r="RS427" s="133"/>
      <c r="RT427" s="133"/>
      <c r="RU427" s="133"/>
      <c r="RV427" s="100">
        <f t="shared" si="5250"/>
        <v>0</v>
      </c>
      <c r="RW427" s="133"/>
      <c r="RX427" s="133"/>
      <c r="RY427" s="133"/>
      <c r="RZ427" s="98">
        <f t="shared" si="5251"/>
        <v>0</v>
      </c>
      <c r="SA427" s="110"/>
      <c r="SB427" s="111"/>
      <c r="SC427" s="107"/>
      <c r="SD427" s="22"/>
      <c r="SE427" s="132"/>
      <c r="SF427" s="133"/>
      <c r="SG427" s="98">
        <f t="shared" si="5252"/>
        <v>0</v>
      </c>
      <c r="SH427" s="133"/>
      <c r="SI427" s="133"/>
      <c r="SJ427" s="133"/>
      <c r="SK427" s="100">
        <f t="shared" si="5253"/>
        <v>0</v>
      </c>
      <c r="SL427" s="133"/>
      <c r="SM427" s="133"/>
      <c r="SN427" s="133"/>
      <c r="SO427" s="98">
        <f t="shared" si="5254"/>
        <v>0</v>
      </c>
      <c r="SP427" s="110"/>
      <c r="SQ427" s="111"/>
      <c r="SR427" s="107"/>
      <c r="SS427" s="22"/>
      <c r="ST427" s="132">
        <v>2</v>
      </c>
      <c r="SU427" s="133">
        <v>3</v>
      </c>
      <c r="SV427" s="98">
        <f t="shared" si="4682"/>
        <v>5</v>
      </c>
      <c r="SW427" s="133">
        <v>50</v>
      </c>
      <c r="SX427" s="133">
        <v>45</v>
      </c>
      <c r="SY427" s="133"/>
      <c r="SZ427" s="100">
        <f t="shared" si="4683"/>
        <v>95</v>
      </c>
      <c r="TA427" s="133">
        <v>0.3</v>
      </c>
      <c r="TB427" s="133">
        <v>0.3</v>
      </c>
      <c r="TC427" s="133"/>
      <c r="TD427" s="98">
        <f t="shared" si="4684"/>
        <v>0.6</v>
      </c>
      <c r="TE427" s="110">
        <v>0.3</v>
      </c>
      <c r="TF427" s="111">
        <v>1</v>
      </c>
      <c r="TG427" s="107"/>
      <c r="TH427" s="22"/>
      <c r="TI427" s="132">
        <v>1</v>
      </c>
      <c r="TJ427" s="133">
        <v>3</v>
      </c>
      <c r="TK427" s="98">
        <f t="shared" si="5255"/>
        <v>4</v>
      </c>
      <c r="TL427" s="133"/>
      <c r="TM427" s="133"/>
      <c r="TN427" s="133"/>
      <c r="TO427" s="100">
        <f t="shared" si="5256"/>
        <v>0</v>
      </c>
      <c r="TP427" s="133">
        <v>0.3</v>
      </c>
      <c r="TQ427" s="133">
        <v>0.5</v>
      </c>
      <c r="TR427" s="133"/>
      <c r="TS427" s="98">
        <f t="shared" si="5257"/>
        <v>0.8</v>
      </c>
      <c r="TT427" s="110">
        <v>0.5</v>
      </c>
      <c r="TU427" s="111">
        <v>3.5</v>
      </c>
      <c r="TV427" s="107"/>
      <c r="TW427" s="22"/>
      <c r="TX427" s="132"/>
      <c r="TY427" s="133"/>
      <c r="TZ427" s="98">
        <f t="shared" si="5258"/>
        <v>0</v>
      </c>
      <c r="UA427" s="133"/>
      <c r="UB427" s="133"/>
      <c r="UC427" s="133"/>
      <c r="UD427" s="100">
        <f t="shared" si="5259"/>
        <v>0</v>
      </c>
      <c r="UE427" s="133"/>
      <c r="UF427" s="133"/>
      <c r="UG427" s="133"/>
      <c r="UH427" s="98">
        <f t="shared" si="5260"/>
        <v>0</v>
      </c>
      <c r="UI427" s="110"/>
      <c r="UJ427" s="111"/>
      <c r="UK427" s="107"/>
      <c r="UL427" s="22"/>
      <c r="UM427" s="132"/>
      <c r="UN427" s="133"/>
      <c r="UO427" s="98">
        <f t="shared" si="5261"/>
        <v>0</v>
      </c>
      <c r="UP427" s="133"/>
      <c r="UQ427" s="133"/>
      <c r="UR427" s="133"/>
      <c r="US427" s="100">
        <f t="shared" si="5262"/>
        <v>0</v>
      </c>
      <c r="UT427" s="133"/>
      <c r="UU427" s="133"/>
      <c r="UV427" s="133"/>
      <c r="UW427" s="98">
        <f t="shared" si="5263"/>
        <v>0</v>
      </c>
      <c r="UX427" s="110"/>
      <c r="UY427" s="111"/>
      <c r="UZ427" s="107"/>
      <c r="VA427" s="22"/>
      <c r="VB427" s="132"/>
      <c r="VC427" s="133"/>
      <c r="VD427" s="98">
        <f t="shared" si="5264"/>
        <v>0</v>
      </c>
      <c r="VE427" s="133"/>
      <c r="VF427" s="133"/>
      <c r="VG427" s="133"/>
      <c r="VH427" s="100">
        <f t="shared" si="5265"/>
        <v>0</v>
      </c>
      <c r="VI427" s="133"/>
      <c r="VJ427" s="133"/>
      <c r="VK427" s="133"/>
      <c r="VL427" s="98">
        <f t="shared" si="5266"/>
        <v>0</v>
      </c>
      <c r="VM427" s="110"/>
      <c r="VN427" s="111"/>
      <c r="VO427" s="107"/>
      <c r="VP427" s="22"/>
      <c r="VQ427" s="132"/>
      <c r="VR427" s="133"/>
      <c r="VS427" s="98">
        <f t="shared" si="5267"/>
        <v>0</v>
      </c>
      <c r="VT427" s="133"/>
      <c r="VU427" s="133"/>
      <c r="VV427" s="133"/>
      <c r="VW427" s="100">
        <f t="shared" si="5268"/>
        <v>0</v>
      </c>
      <c r="VX427" s="133"/>
      <c r="VY427" s="133"/>
      <c r="VZ427" s="133"/>
      <c r="WA427" s="98">
        <f t="shared" si="5269"/>
        <v>0</v>
      </c>
      <c r="WB427" s="110"/>
      <c r="WC427" s="111"/>
      <c r="WD427" s="107"/>
      <c r="WE427" s="22"/>
    </row>
    <row r="428" spans="1:603" ht="16.5" customHeight="1">
      <c r="A428" s="94"/>
      <c r="B428" s="105" t="s">
        <v>311</v>
      </c>
      <c r="C428" s="106" t="s">
        <v>61</v>
      </c>
      <c r="D428" s="132"/>
      <c r="E428" s="133"/>
      <c r="F428" s="98">
        <f t="shared" si="4685"/>
        <v>0</v>
      </c>
      <c r="G428" s="133"/>
      <c r="H428" s="133"/>
      <c r="I428" s="133"/>
      <c r="J428" s="100">
        <f t="shared" si="7036"/>
        <v>0</v>
      </c>
      <c r="K428" s="133"/>
      <c r="L428" s="133"/>
      <c r="M428" s="133"/>
      <c r="N428" s="98">
        <f t="shared" si="6564"/>
        <v>0</v>
      </c>
      <c r="O428" s="110"/>
      <c r="P428" s="111"/>
      <c r="Q428" s="107"/>
      <c r="R428" s="22"/>
      <c r="S428" s="132"/>
      <c r="T428" s="133"/>
      <c r="U428" s="98">
        <f t="shared" si="5172"/>
        <v>0</v>
      </c>
      <c r="V428" s="133"/>
      <c r="W428" s="133"/>
      <c r="X428" s="133"/>
      <c r="Y428" s="100">
        <f t="shared" si="5173"/>
        <v>0</v>
      </c>
      <c r="Z428" s="133"/>
      <c r="AA428" s="133"/>
      <c r="AB428" s="133"/>
      <c r="AC428" s="98">
        <f t="shared" si="5174"/>
        <v>0</v>
      </c>
      <c r="AD428" s="110"/>
      <c r="AE428" s="111"/>
      <c r="AF428" s="107"/>
      <c r="AG428" s="22"/>
      <c r="AH428" s="132"/>
      <c r="AI428" s="133"/>
      <c r="AJ428" s="98">
        <f t="shared" si="5175"/>
        <v>0</v>
      </c>
      <c r="AK428" s="133"/>
      <c r="AL428" s="133"/>
      <c r="AM428" s="133"/>
      <c r="AN428" s="100">
        <f t="shared" si="5176"/>
        <v>0</v>
      </c>
      <c r="AO428" s="133"/>
      <c r="AP428" s="133"/>
      <c r="AQ428" s="133"/>
      <c r="AR428" s="98">
        <f t="shared" si="6081"/>
        <v>0</v>
      </c>
      <c r="AS428" s="110"/>
      <c r="AT428" s="111"/>
      <c r="AU428" s="107"/>
      <c r="AV428" s="22"/>
      <c r="AW428" s="132"/>
      <c r="AX428" s="133"/>
      <c r="AY428" s="98">
        <f t="shared" si="5178"/>
        <v>0</v>
      </c>
      <c r="AZ428" s="133"/>
      <c r="BA428" s="133"/>
      <c r="BB428" s="133"/>
      <c r="BC428" s="100">
        <f t="shared" si="5179"/>
        <v>0</v>
      </c>
      <c r="BD428" s="133"/>
      <c r="BE428" s="133"/>
      <c r="BF428" s="133"/>
      <c r="BG428" s="98">
        <f t="shared" si="5180"/>
        <v>0</v>
      </c>
      <c r="BH428" s="110"/>
      <c r="BI428" s="111"/>
      <c r="BJ428" s="107"/>
      <c r="BK428" s="22"/>
      <c r="BL428" s="132"/>
      <c r="BM428" s="133"/>
      <c r="BN428" s="98">
        <f t="shared" si="5181"/>
        <v>0</v>
      </c>
      <c r="BO428" s="133"/>
      <c r="BP428" s="133"/>
      <c r="BQ428" s="133"/>
      <c r="BR428" s="100">
        <f t="shared" si="5182"/>
        <v>0</v>
      </c>
      <c r="BS428" s="133"/>
      <c r="BT428" s="133"/>
      <c r="BU428" s="133"/>
      <c r="BV428" s="98">
        <f t="shared" si="5183"/>
        <v>0</v>
      </c>
      <c r="BW428" s="110"/>
      <c r="BX428" s="111"/>
      <c r="BY428" s="107"/>
      <c r="BZ428" s="23"/>
      <c r="CA428" s="132"/>
      <c r="CB428" s="133"/>
      <c r="CC428" s="98">
        <f t="shared" si="5184"/>
        <v>0</v>
      </c>
      <c r="CD428" s="133"/>
      <c r="CE428" s="133"/>
      <c r="CF428" s="133"/>
      <c r="CG428" s="100">
        <f t="shared" si="5185"/>
        <v>0</v>
      </c>
      <c r="CH428" s="133"/>
      <c r="CI428" s="133"/>
      <c r="CJ428" s="133"/>
      <c r="CK428" s="98">
        <f t="shared" si="5186"/>
        <v>0</v>
      </c>
      <c r="CL428" s="110"/>
      <c r="CM428" s="111"/>
      <c r="CN428" s="107"/>
      <c r="CO428" s="22"/>
      <c r="CP428" s="132"/>
      <c r="CQ428" s="133"/>
      <c r="CR428" s="98">
        <f t="shared" si="5187"/>
        <v>0</v>
      </c>
      <c r="CS428" s="133"/>
      <c r="CT428" s="133"/>
      <c r="CU428" s="133"/>
      <c r="CV428" s="100">
        <f t="shared" si="5188"/>
        <v>0</v>
      </c>
      <c r="CW428" s="133"/>
      <c r="CX428" s="133"/>
      <c r="CY428" s="133"/>
      <c r="CZ428" s="98">
        <f t="shared" si="5189"/>
        <v>0</v>
      </c>
      <c r="DA428" s="110"/>
      <c r="DB428" s="111"/>
      <c r="DC428" s="107"/>
      <c r="DD428" s="22"/>
      <c r="DE428" s="132"/>
      <c r="DF428" s="133"/>
      <c r="DG428" s="98">
        <f t="shared" si="5190"/>
        <v>0</v>
      </c>
      <c r="DH428" s="133"/>
      <c r="DI428" s="133"/>
      <c r="DJ428" s="133"/>
      <c r="DK428" s="100">
        <f t="shared" si="5191"/>
        <v>0</v>
      </c>
      <c r="DL428" s="133"/>
      <c r="DM428" s="133"/>
      <c r="DN428" s="133"/>
      <c r="DO428" s="98">
        <f t="shared" si="5192"/>
        <v>0</v>
      </c>
      <c r="DP428" s="110"/>
      <c r="DQ428" s="111"/>
      <c r="DR428" s="107"/>
      <c r="DS428" s="22"/>
      <c r="DT428" s="132"/>
      <c r="DU428" s="133"/>
      <c r="DV428" s="98">
        <f t="shared" si="5193"/>
        <v>0</v>
      </c>
      <c r="DW428" s="133"/>
      <c r="DX428" s="133"/>
      <c r="DY428" s="133"/>
      <c r="DZ428" s="100">
        <f t="shared" si="5194"/>
        <v>0</v>
      </c>
      <c r="EA428" s="133"/>
      <c r="EB428" s="133"/>
      <c r="EC428" s="133"/>
      <c r="ED428" s="98">
        <f t="shared" si="5195"/>
        <v>0</v>
      </c>
      <c r="EE428" s="110"/>
      <c r="EF428" s="111"/>
      <c r="EG428" s="107"/>
      <c r="EH428" s="22"/>
      <c r="EI428" s="132"/>
      <c r="EJ428" s="133"/>
      <c r="EK428" s="98">
        <f t="shared" si="5196"/>
        <v>0</v>
      </c>
      <c r="EL428" s="133"/>
      <c r="EM428" s="133"/>
      <c r="EN428" s="133"/>
      <c r="EO428" s="100">
        <f t="shared" si="5197"/>
        <v>0</v>
      </c>
      <c r="EP428" s="133"/>
      <c r="EQ428" s="133"/>
      <c r="ER428" s="133"/>
      <c r="ES428" s="98">
        <f t="shared" si="4849"/>
        <v>0</v>
      </c>
      <c r="ET428" s="110"/>
      <c r="EU428" s="111"/>
      <c r="EV428" s="107"/>
      <c r="EW428" s="22"/>
      <c r="EX428" s="132">
        <v>5</v>
      </c>
      <c r="EY428" s="133">
        <v>1</v>
      </c>
      <c r="EZ428" s="98">
        <f t="shared" si="5198"/>
        <v>6</v>
      </c>
      <c r="FA428" s="133">
        <v>70</v>
      </c>
      <c r="FB428" s="133">
        <v>50</v>
      </c>
      <c r="FC428" s="133"/>
      <c r="FD428" s="100">
        <f t="shared" si="5756"/>
        <v>120</v>
      </c>
      <c r="FE428" s="133">
        <v>0.6</v>
      </c>
      <c r="FF428" s="133">
        <v>1.3</v>
      </c>
      <c r="FG428" s="133"/>
      <c r="FH428" s="98">
        <f t="shared" si="7037"/>
        <v>1.9</v>
      </c>
      <c r="FI428" s="110">
        <v>1.3</v>
      </c>
      <c r="FJ428" s="111">
        <v>13</v>
      </c>
      <c r="FK428" s="107"/>
      <c r="FL428" s="22"/>
      <c r="FM428" s="132">
        <v>10</v>
      </c>
      <c r="FN428" s="133">
        <v>10</v>
      </c>
      <c r="FO428" s="98">
        <f t="shared" si="7038"/>
        <v>20</v>
      </c>
      <c r="FP428" s="133">
        <v>100</v>
      </c>
      <c r="FQ428" s="133">
        <v>50</v>
      </c>
      <c r="FR428" s="133"/>
      <c r="FS428" s="100">
        <f t="shared" si="5757"/>
        <v>150</v>
      </c>
      <c r="FT428" s="133">
        <v>0.3</v>
      </c>
      <c r="FU428" s="133">
        <v>0.4</v>
      </c>
      <c r="FV428" s="133"/>
      <c r="FW428" s="98">
        <f t="shared" si="6083"/>
        <v>0.7</v>
      </c>
      <c r="FX428" s="110">
        <v>0.4</v>
      </c>
      <c r="FY428" s="111">
        <v>0.9</v>
      </c>
      <c r="FZ428" s="107"/>
      <c r="GA428" s="22"/>
      <c r="GB428" s="132"/>
      <c r="GC428" s="133"/>
      <c r="GD428" s="98">
        <f t="shared" si="5200"/>
        <v>0</v>
      </c>
      <c r="GE428" s="133"/>
      <c r="GF428" s="133"/>
      <c r="GG428" s="133"/>
      <c r="GH428" s="100">
        <f t="shared" si="5201"/>
        <v>0</v>
      </c>
      <c r="GI428" s="133"/>
      <c r="GJ428" s="133"/>
      <c r="GK428" s="133"/>
      <c r="GL428" s="98">
        <f t="shared" si="5202"/>
        <v>0</v>
      </c>
      <c r="GM428" s="110"/>
      <c r="GN428" s="111"/>
      <c r="GO428" s="107"/>
      <c r="GP428" s="22"/>
      <c r="GQ428" s="132"/>
      <c r="GR428" s="133"/>
      <c r="GS428" s="98">
        <f t="shared" si="5203"/>
        <v>0</v>
      </c>
      <c r="GT428" s="133"/>
      <c r="GU428" s="133"/>
      <c r="GV428" s="133"/>
      <c r="GW428" s="100">
        <f t="shared" si="5204"/>
        <v>0</v>
      </c>
      <c r="GX428" s="133"/>
      <c r="GY428" s="133"/>
      <c r="GZ428" s="133"/>
      <c r="HA428" s="98">
        <f t="shared" si="5205"/>
        <v>0</v>
      </c>
      <c r="HB428" s="110"/>
      <c r="HC428" s="111"/>
      <c r="HD428" s="107"/>
      <c r="HE428" s="22"/>
      <c r="HF428" s="132"/>
      <c r="HG428" s="133"/>
      <c r="HH428" s="98">
        <f t="shared" si="5206"/>
        <v>0</v>
      </c>
      <c r="HI428" s="133"/>
      <c r="HJ428" s="133"/>
      <c r="HK428" s="133"/>
      <c r="HL428" s="100">
        <f t="shared" si="5207"/>
        <v>0</v>
      </c>
      <c r="HM428" s="133"/>
      <c r="HN428" s="133"/>
      <c r="HO428" s="133"/>
      <c r="HP428" s="98">
        <f t="shared" si="6082"/>
        <v>0</v>
      </c>
      <c r="HQ428" s="110"/>
      <c r="HR428" s="111"/>
      <c r="HS428" s="107"/>
      <c r="HT428" s="22"/>
      <c r="HU428" s="132"/>
      <c r="HV428" s="133"/>
      <c r="HW428" s="98">
        <f t="shared" si="5755"/>
        <v>0</v>
      </c>
      <c r="HX428" s="133"/>
      <c r="HY428" s="133"/>
      <c r="HZ428" s="133"/>
      <c r="IA428" s="100">
        <f t="shared" si="5759"/>
        <v>0</v>
      </c>
      <c r="IB428" s="133"/>
      <c r="IC428" s="133"/>
      <c r="ID428" s="133"/>
      <c r="IE428" s="98">
        <f t="shared" si="5211"/>
        <v>0</v>
      </c>
      <c r="IF428" s="110"/>
      <c r="IG428" s="111"/>
      <c r="IH428" s="107"/>
      <c r="II428" s="22"/>
      <c r="IJ428" s="132"/>
      <c r="IK428" s="133"/>
      <c r="IL428" s="98">
        <f t="shared" si="5752"/>
        <v>0</v>
      </c>
      <c r="IM428" s="133"/>
      <c r="IN428" s="133"/>
      <c r="IO428" s="133"/>
      <c r="IP428" s="100">
        <f t="shared" si="4678"/>
        <v>0</v>
      </c>
      <c r="IQ428" s="133"/>
      <c r="IR428" s="133"/>
      <c r="IS428" s="133"/>
      <c r="IT428" s="98">
        <f t="shared" si="5753"/>
        <v>0</v>
      </c>
      <c r="IU428" s="110"/>
      <c r="IV428" s="111"/>
      <c r="IW428" s="107"/>
      <c r="IX428" s="22"/>
      <c r="IY428" s="132"/>
      <c r="IZ428" s="133"/>
      <c r="JA428" s="98">
        <f t="shared" si="5212"/>
        <v>0</v>
      </c>
      <c r="JB428" s="133"/>
      <c r="JC428" s="133"/>
      <c r="JD428" s="133"/>
      <c r="JE428" s="100">
        <f t="shared" si="5213"/>
        <v>0</v>
      </c>
      <c r="JF428" s="133"/>
      <c r="JG428" s="133"/>
      <c r="JH428" s="133"/>
      <c r="JI428" s="98">
        <f t="shared" si="5214"/>
        <v>0</v>
      </c>
      <c r="JJ428" s="110"/>
      <c r="JK428" s="111"/>
      <c r="JL428" s="107"/>
      <c r="JM428" s="22"/>
      <c r="JN428" s="132"/>
      <c r="JO428" s="133"/>
      <c r="JP428" s="98">
        <f t="shared" si="5215"/>
        <v>0</v>
      </c>
      <c r="JQ428" s="133"/>
      <c r="JR428" s="133"/>
      <c r="JS428" s="133"/>
      <c r="JT428" s="100">
        <f t="shared" si="5216"/>
        <v>0</v>
      </c>
      <c r="JU428" s="133"/>
      <c r="JV428" s="133"/>
      <c r="JW428" s="133"/>
      <c r="JX428" s="98">
        <f t="shared" si="5217"/>
        <v>0</v>
      </c>
      <c r="JY428" s="110"/>
      <c r="JZ428" s="111"/>
      <c r="KA428" s="107"/>
      <c r="KB428" s="22"/>
      <c r="KC428" s="132"/>
      <c r="KD428" s="133"/>
      <c r="KE428" s="98">
        <f t="shared" si="5218"/>
        <v>0</v>
      </c>
      <c r="KF428" s="133"/>
      <c r="KG428" s="133"/>
      <c r="KH428" s="133"/>
      <c r="KI428" s="100">
        <f t="shared" si="5219"/>
        <v>0</v>
      </c>
      <c r="KJ428" s="133"/>
      <c r="KK428" s="133"/>
      <c r="KL428" s="133"/>
      <c r="KM428" s="98">
        <f t="shared" si="5920"/>
        <v>0</v>
      </c>
      <c r="KN428" s="110"/>
      <c r="KO428" s="111"/>
      <c r="KP428" s="107"/>
      <c r="KQ428" s="22"/>
      <c r="KR428" s="132"/>
      <c r="KS428" s="133"/>
      <c r="KT428" s="98">
        <f t="shared" si="5220"/>
        <v>0</v>
      </c>
      <c r="KU428" s="133"/>
      <c r="KV428" s="133"/>
      <c r="KW428" s="133"/>
      <c r="KX428" s="100">
        <f t="shared" si="5758"/>
        <v>0</v>
      </c>
      <c r="KY428" s="133"/>
      <c r="KZ428" s="133"/>
      <c r="LA428" s="133"/>
      <c r="LB428" s="98">
        <f t="shared" si="5221"/>
        <v>0</v>
      </c>
      <c r="LC428" s="110"/>
      <c r="LD428" s="111"/>
      <c r="LE428" s="107"/>
      <c r="LF428" s="22"/>
      <c r="LG428" s="132"/>
      <c r="LH428" s="133"/>
      <c r="LI428" s="98">
        <f t="shared" si="5222"/>
        <v>0</v>
      </c>
      <c r="LJ428" s="133"/>
      <c r="LK428" s="133"/>
      <c r="LL428" s="133"/>
      <c r="LM428" s="100">
        <f t="shared" si="5223"/>
        <v>0</v>
      </c>
      <c r="LN428" s="133"/>
      <c r="LO428" s="133"/>
      <c r="LP428" s="133"/>
      <c r="LQ428" s="98">
        <f t="shared" si="5224"/>
        <v>0</v>
      </c>
      <c r="LR428" s="110"/>
      <c r="LS428" s="111"/>
      <c r="LT428" s="107"/>
      <c r="LU428" s="22"/>
      <c r="LV428" s="132"/>
      <c r="LW428" s="133"/>
      <c r="LX428" s="98">
        <f t="shared" si="4356"/>
        <v>0</v>
      </c>
      <c r="LY428" s="133"/>
      <c r="LZ428" s="133"/>
      <c r="MA428" s="133"/>
      <c r="MB428" s="100">
        <f t="shared" si="5225"/>
        <v>0</v>
      </c>
      <c r="MC428" s="133"/>
      <c r="MD428" s="133"/>
      <c r="ME428" s="133"/>
      <c r="MF428" s="98">
        <f t="shared" si="5226"/>
        <v>0</v>
      </c>
      <c r="MG428" s="110"/>
      <c r="MH428" s="111"/>
      <c r="MI428" s="107"/>
      <c r="MJ428" s="22"/>
      <c r="MK428" s="132"/>
      <c r="ML428" s="133"/>
      <c r="MM428" s="98">
        <f t="shared" si="5227"/>
        <v>0</v>
      </c>
      <c r="MN428" s="133"/>
      <c r="MO428" s="133"/>
      <c r="MP428" s="133"/>
      <c r="MQ428" s="100">
        <f t="shared" si="5228"/>
        <v>0</v>
      </c>
      <c r="MR428" s="133"/>
      <c r="MS428" s="133"/>
      <c r="MT428" s="133"/>
      <c r="MU428" s="98">
        <f t="shared" si="4850"/>
        <v>0</v>
      </c>
      <c r="MV428" s="110"/>
      <c r="MW428" s="111"/>
      <c r="MX428" s="107"/>
      <c r="MY428" s="22"/>
      <c r="MZ428" s="132"/>
      <c r="NA428" s="133"/>
      <c r="NB428" s="98">
        <f t="shared" si="5229"/>
        <v>0</v>
      </c>
      <c r="NC428" s="133"/>
      <c r="ND428" s="133"/>
      <c r="NE428" s="133"/>
      <c r="NF428" s="100">
        <f t="shared" si="5230"/>
        <v>0</v>
      </c>
      <c r="NG428" s="133"/>
      <c r="NH428" s="133"/>
      <c r="NI428" s="133"/>
      <c r="NJ428" s="98">
        <f t="shared" si="5231"/>
        <v>0</v>
      </c>
      <c r="NK428" s="110"/>
      <c r="NL428" s="111"/>
      <c r="NM428" s="107"/>
      <c r="NN428" s="22"/>
      <c r="NO428" s="132"/>
      <c r="NP428" s="133"/>
      <c r="NQ428" s="98">
        <f t="shared" si="5232"/>
        <v>0</v>
      </c>
      <c r="NR428" s="133"/>
      <c r="NS428" s="133"/>
      <c r="NT428" s="133"/>
      <c r="NU428" s="100">
        <f t="shared" si="5233"/>
        <v>0</v>
      </c>
      <c r="NV428" s="133"/>
      <c r="NW428" s="133"/>
      <c r="NX428" s="133"/>
      <c r="NY428" s="98">
        <f t="shared" si="5234"/>
        <v>0</v>
      </c>
      <c r="NZ428" s="110"/>
      <c r="OA428" s="111"/>
      <c r="OB428" s="107"/>
      <c r="OC428" s="22"/>
      <c r="OD428" s="132"/>
      <c r="OE428" s="133"/>
      <c r="OF428" s="98">
        <f t="shared" si="4681"/>
        <v>0</v>
      </c>
      <c r="OG428" s="133"/>
      <c r="OH428" s="133"/>
      <c r="OI428" s="133"/>
      <c r="OJ428" s="100">
        <f t="shared" si="5235"/>
        <v>0</v>
      </c>
      <c r="OK428" s="133"/>
      <c r="OL428" s="133"/>
      <c r="OM428" s="133"/>
      <c r="ON428" s="98">
        <f t="shared" si="5236"/>
        <v>0</v>
      </c>
      <c r="OO428" s="110"/>
      <c r="OP428" s="111"/>
      <c r="OQ428" s="107"/>
      <c r="OR428" s="22"/>
      <c r="OS428" s="132"/>
      <c r="OT428" s="133"/>
      <c r="OU428" s="98">
        <f t="shared" si="4688"/>
        <v>0</v>
      </c>
      <c r="OV428" s="133"/>
      <c r="OW428" s="133"/>
      <c r="OX428" s="133"/>
      <c r="OY428" s="100">
        <f t="shared" si="6403"/>
        <v>0</v>
      </c>
      <c r="OZ428" s="133"/>
      <c r="PA428" s="133"/>
      <c r="PB428" s="133"/>
      <c r="PC428" s="98">
        <f t="shared" si="5430"/>
        <v>0</v>
      </c>
      <c r="PD428" s="110"/>
      <c r="PE428" s="111"/>
      <c r="PF428" s="107"/>
      <c r="PG428" s="22"/>
      <c r="PH428" s="132"/>
      <c r="PI428" s="133"/>
      <c r="PJ428" s="98">
        <f t="shared" si="5237"/>
        <v>0</v>
      </c>
      <c r="PK428" s="133"/>
      <c r="PL428" s="133"/>
      <c r="PM428" s="133"/>
      <c r="PN428" s="100">
        <f t="shared" si="5238"/>
        <v>0</v>
      </c>
      <c r="PO428" s="133"/>
      <c r="PP428" s="133"/>
      <c r="PQ428" s="133"/>
      <c r="PR428" s="98">
        <f t="shared" si="5239"/>
        <v>0</v>
      </c>
      <c r="PS428" s="110"/>
      <c r="PT428" s="111"/>
      <c r="PU428" s="107"/>
      <c r="PV428" s="22"/>
      <c r="PW428" s="132"/>
      <c r="PX428" s="133"/>
      <c r="PY428" s="98">
        <f t="shared" si="5240"/>
        <v>0</v>
      </c>
      <c r="PZ428" s="133"/>
      <c r="QA428" s="133"/>
      <c r="QB428" s="133"/>
      <c r="QC428" s="100">
        <f t="shared" si="5241"/>
        <v>0</v>
      </c>
      <c r="QD428" s="133"/>
      <c r="QE428" s="133"/>
      <c r="QF428" s="133"/>
      <c r="QG428" s="98">
        <f t="shared" si="5242"/>
        <v>0</v>
      </c>
      <c r="QH428" s="110"/>
      <c r="QI428" s="111"/>
      <c r="QJ428" s="107"/>
      <c r="QK428" s="22"/>
      <c r="QL428" s="132"/>
      <c r="QM428" s="133"/>
      <c r="QN428" s="98">
        <f t="shared" si="5243"/>
        <v>0</v>
      </c>
      <c r="QO428" s="133"/>
      <c r="QP428" s="133"/>
      <c r="QQ428" s="133"/>
      <c r="QR428" s="100">
        <f t="shared" si="5244"/>
        <v>0</v>
      </c>
      <c r="QS428" s="133"/>
      <c r="QT428" s="133"/>
      <c r="QU428" s="133"/>
      <c r="QV428" s="98">
        <f t="shared" si="5245"/>
        <v>0</v>
      </c>
      <c r="QW428" s="110"/>
      <c r="QX428" s="111"/>
      <c r="QY428" s="107"/>
      <c r="QZ428" s="22"/>
      <c r="RA428" s="132"/>
      <c r="RB428" s="133"/>
      <c r="RC428" s="98">
        <f t="shared" si="5246"/>
        <v>0</v>
      </c>
      <c r="RD428" s="133"/>
      <c r="RE428" s="133"/>
      <c r="RF428" s="133"/>
      <c r="RG428" s="100">
        <f t="shared" si="5247"/>
        <v>0</v>
      </c>
      <c r="RH428" s="133"/>
      <c r="RI428" s="133"/>
      <c r="RJ428" s="133"/>
      <c r="RK428" s="98">
        <f t="shared" si="5248"/>
        <v>0</v>
      </c>
      <c r="RL428" s="110"/>
      <c r="RM428" s="111"/>
      <c r="RN428" s="107"/>
      <c r="RO428" s="22"/>
      <c r="RP428" s="132"/>
      <c r="RQ428" s="133"/>
      <c r="RR428" s="98">
        <f t="shared" si="5249"/>
        <v>0</v>
      </c>
      <c r="RS428" s="133"/>
      <c r="RT428" s="133"/>
      <c r="RU428" s="133"/>
      <c r="RV428" s="100">
        <f t="shared" si="5250"/>
        <v>0</v>
      </c>
      <c r="RW428" s="133"/>
      <c r="RX428" s="133"/>
      <c r="RY428" s="133"/>
      <c r="RZ428" s="98">
        <f t="shared" si="5251"/>
        <v>0</v>
      </c>
      <c r="SA428" s="110"/>
      <c r="SB428" s="111"/>
      <c r="SC428" s="107"/>
      <c r="SD428" s="22"/>
      <c r="SE428" s="132"/>
      <c r="SF428" s="133"/>
      <c r="SG428" s="98">
        <f t="shared" si="5252"/>
        <v>0</v>
      </c>
      <c r="SH428" s="133"/>
      <c r="SI428" s="133"/>
      <c r="SJ428" s="133"/>
      <c r="SK428" s="100">
        <f t="shared" si="5253"/>
        <v>0</v>
      </c>
      <c r="SL428" s="133"/>
      <c r="SM428" s="133"/>
      <c r="SN428" s="133"/>
      <c r="SO428" s="98">
        <f t="shared" si="5254"/>
        <v>0</v>
      </c>
      <c r="SP428" s="110"/>
      <c r="SQ428" s="111"/>
      <c r="SR428" s="107"/>
      <c r="SS428" s="22"/>
      <c r="ST428" s="132"/>
      <c r="SU428" s="133"/>
      <c r="SV428" s="98">
        <f t="shared" si="4682"/>
        <v>0</v>
      </c>
      <c r="SW428" s="133"/>
      <c r="SX428" s="133"/>
      <c r="SY428" s="133"/>
      <c r="SZ428" s="100">
        <f t="shared" si="4683"/>
        <v>0</v>
      </c>
      <c r="TA428" s="133"/>
      <c r="TB428" s="133"/>
      <c r="TC428" s="133"/>
      <c r="TD428" s="98">
        <f t="shared" si="4684"/>
        <v>0</v>
      </c>
      <c r="TE428" s="110"/>
      <c r="TF428" s="111"/>
      <c r="TG428" s="107"/>
      <c r="TH428" s="22"/>
      <c r="TI428" s="132"/>
      <c r="TJ428" s="133"/>
      <c r="TK428" s="98">
        <f t="shared" si="5255"/>
        <v>0</v>
      </c>
      <c r="TL428" s="133"/>
      <c r="TM428" s="133"/>
      <c r="TN428" s="133"/>
      <c r="TO428" s="100">
        <f t="shared" si="5256"/>
        <v>0</v>
      </c>
      <c r="TP428" s="133"/>
      <c r="TQ428" s="133"/>
      <c r="TR428" s="133"/>
      <c r="TS428" s="98">
        <f t="shared" si="5257"/>
        <v>0</v>
      </c>
      <c r="TT428" s="110"/>
      <c r="TU428" s="111"/>
      <c r="TV428" s="107"/>
      <c r="TW428" s="22"/>
      <c r="TX428" s="132"/>
      <c r="TY428" s="133"/>
      <c r="TZ428" s="98">
        <f t="shared" si="5258"/>
        <v>0</v>
      </c>
      <c r="UA428" s="133"/>
      <c r="UB428" s="133"/>
      <c r="UC428" s="133"/>
      <c r="UD428" s="100">
        <f t="shared" si="5259"/>
        <v>0</v>
      </c>
      <c r="UE428" s="133"/>
      <c r="UF428" s="133"/>
      <c r="UG428" s="133"/>
      <c r="UH428" s="98">
        <f t="shared" si="5260"/>
        <v>0</v>
      </c>
      <c r="UI428" s="110"/>
      <c r="UJ428" s="111"/>
      <c r="UK428" s="107"/>
      <c r="UL428" s="22"/>
      <c r="UM428" s="132"/>
      <c r="UN428" s="133"/>
      <c r="UO428" s="98">
        <f t="shared" si="5261"/>
        <v>0</v>
      </c>
      <c r="UP428" s="133"/>
      <c r="UQ428" s="133"/>
      <c r="UR428" s="133"/>
      <c r="US428" s="100">
        <f t="shared" si="5262"/>
        <v>0</v>
      </c>
      <c r="UT428" s="133"/>
      <c r="UU428" s="133"/>
      <c r="UV428" s="133"/>
      <c r="UW428" s="98">
        <f t="shared" si="5263"/>
        <v>0</v>
      </c>
      <c r="UX428" s="110"/>
      <c r="UY428" s="111"/>
      <c r="UZ428" s="107"/>
      <c r="VA428" s="22"/>
      <c r="VB428" s="132"/>
      <c r="VC428" s="133"/>
      <c r="VD428" s="98">
        <f t="shared" si="5264"/>
        <v>0</v>
      </c>
      <c r="VE428" s="133"/>
      <c r="VF428" s="133"/>
      <c r="VG428" s="133"/>
      <c r="VH428" s="100">
        <f t="shared" si="5265"/>
        <v>0</v>
      </c>
      <c r="VI428" s="133"/>
      <c r="VJ428" s="133"/>
      <c r="VK428" s="133"/>
      <c r="VL428" s="98">
        <f t="shared" si="5266"/>
        <v>0</v>
      </c>
      <c r="VM428" s="110"/>
      <c r="VN428" s="111"/>
      <c r="VO428" s="107"/>
      <c r="VP428" s="22"/>
      <c r="VQ428" s="132"/>
      <c r="VR428" s="133"/>
      <c r="VS428" s="98">
        <f t="shared" si="5267"/>
        <v>0</v>
      </c>
      <c r="VT428" s="133"/>
      <c r="VU428" s="133"/>
      <c r="VV428" s="133"/>
      <c r="VW428" s="100">
        <f t="shared" si="5268"/>
        <v>0</v>
      </c>
      <c r="VX428" s="133"/>
      <c r="VY428" s="133"/>
      <c r="VZ428" s="133"/>
      <c r="WA428" s="98">
        <f t="shared" si="5269"/>
        <v>0</v>
      </c>
      <c r="WB428" s="110"/>
      <c r="WC428" s="111"/>
      <c r="WD428" s="107"/>
      <c r="WE428" s="22"/>
    </row>
    <row r="429" spans="1:603" ht="16.5" customHeight="1">
      <c r="A429" s="94"/>
      <c r="B429" s="105" t="s">
        <v>311</v>
      </c>
      <c r="C429" s="106" t="s">
        <v>62</v>
      </c>
      <c r="D429" s="132"/>
      <c r="E429" s="133"/>
      <c r="F429" s="98">
        <f t="shared" si="4685"/>
        <v>0</v>
      </c>
      <c r="G429" s="133"/>
      <c r="H429" s="133"/>
      <c r="I429" s="133"/>
      <c r="J429" s="100">
        <f t="shared" si="7036"/>
        <v>0</v>
      </c>
      <c r="K429" s="133"/>
      <c r="L429" s="133"/>
      <c r="M429" s="133"/>
      <c r="N429" s="98">
        <f t="shared" si="6564"/>
        <v>0</v>
      </c>
      <c r="O429" s="110"/>
      <c r="P429" s="111"/>
      <c r="Q429" s="107"/>
      <c r="R429" s="22"/>
      <c r="S429" s="132"/>
      <c r="T429" s="133"/>
      <c r="U429" s="98">
        <f t="shared" si="5172"/>
        <v>0</v>
      </c>
      <c r="V429" s="133"/>
      <c r="W429" s="133"/>
      <c r="X429" s="133"/>
      <c r="Y429" s="100">
        <f t="shared" si="5173"/>
        <v>0</v>
      </c>
      <c r="Z429" s="133"/>
      <c r="AA429" s="133"/>
      <c r="AB429" s="133"/>
      <c r="AC429" s="98">
        <f t="shared" si="5174"/>
        <v>0</v>
      </c>
      <c r="AD429" s="110"/>
      <c r="AE429" s="111"/>
      <c r="AF429" s="107"/>
      <c r="AG429" s="22"/>
      <c r="AH429" s="132"/>
      <c r="AI429" s="133"/>
      <c r="AJ429" s="98">
        <f t="shared" si="5175"/>
        <v>0</v>
      </c>
      <c r="AK429" s="133"/>
      <c r="AL429" s="133"/>
      <c r="AM429" s="133"/>
      <c r="AN429" s="100">
        <f t="shared" si="5176"/>
        <v>0</v>
      </c>
      <c r="AO429" s="133"/>
      <c r="AP429" s="133"/>
      <c r="AQ429" s="133"/>
      <c r="AR429" s="98">
        <f t="shared" si="6081"/>
        <v>0</v>
      </c>
      <c r="AS429" s="110"/>
      <c r="AT429" s="111"/>
      <c r="AU429" s="107"/>
      <c r="AV429" s="22"/>
      <c r="AW429" s="132"/>
      <c r="AX429" s="133"/>
      <c r="AY429" s="98">
        <f t="shared" si="5178"/>
        <v>0</v>
      </c>
      <c r="AZ429" s="133"/>
      <c r="BA429" s="133"/>
      <c r="BB429" s="133"/>
      <c r="BC429" s="100">
        <f t="shared" si="5179"/>
        <v>0</v>
      </c>
      <c r="BD429" s="133"/>
      <c r="BE429" s="133"/>
      <c r="BF429" s="133"/>
      <c r="BG429" s="98">
        <f t="shared" si="5180"/>
        <v>0</v>
      </c>
      <c r="BH429" s="110"/>
      <c r="BI429" s="111"/>
      <c r="BJ429" s="107"/>
      <c r="BK429" s="22"/>
      <c r="BL429" s="132"/>
      <c r="BM429" s="133"/>
      <c r="BN429" s="98">
        <f t="shared" si="5181"/>
        <v>0</v>
      </c>
      <c r="BO429" s="133"/>
      <c r="BP429" s="133"/>
      <c r="BQ429" s="133"/>
      <c r="BR429" s="100">
        <f t="shared" si="5182"/>
        <v>0</v>
      </c>
      <c r="BS429" s="133"/>
      <c r="BT429" s="133"/>
      <c r="BU429" s="133"/>
      <c r="BV429" s="98">
        <f t="shared" si="5183"/>
        <v>0</v>
      </c>
      <c r="BW429" s="110"/>
      <c r="BX429" s="111"/>
      <c r="BY429" s="107"/>
      <c r="BZ429" s="23"/>
      <c r="CA429" s="132"/>
      <c r="CB429" s="133"/>
      <c r="CC429" s="98">
        <f t="shared" si="5184"/>
        <v>0</v>
      </c>
      <c r="CD429" s="133"/>
      <c r="CE429" s="133"/>
      <c r="CF429" s="133"/>
      <c r="CG429" s="100">
        <f t="shared" si="5185"/>
        <v>0</v>
      </c>
      <c r="CH429" s="133"/>
      <c r="CI429" s="133"/>
      <c r="CJ429" s="133"/>
      <c r="CK429" s="98">
        <f t="shared" si="5186"/>
        <v>0</v>
      </c>
      <c r="CL429" s="110"/>
      <c r="CM429" s="111"/>
      <c r="CN429" s="107"/>
      <c r="CO429" s="22"/>
      <c r="CP429" s="132"/>
      <c r="CQ429" s="133"/>
      <c r="CR429" s="98">
        <f t="shared" si="5187"/>
        <v>0</v>
      </c>
      <c r="CS429" s="133"/>
      <c r="CT429" s="133"/>
      <c r="CU429" s="133"/>
      <c r="CV429" s="100">
        <f t="shared" si="5188"/>
        <v>0</v>
      </c>
      <c r="CW429" s="133"/>
      <c r="CX429" s="133"/>
      <c r="CY429" s="133"/>
      <c r="CZ429" s="98">
        <f t="shared" si="5189"/>
        <v>0</v>
      </c>
      <c r="DA429" s="110"/>
      <c r="DB429" s="111"/>
      <c r="DC429" s="107"/>
      <c r="DD429" s="22"/>
      <c r="DE429" s="132"/>
      <c r="DF429" s="133"/>
      <c r="DG429" s="98">
        <f t="shared" si="5190"/>
        <v>0</v>
      </c>
      <c r="DH429" s="133"/>
      <c r="DI429" s="133"/>
      <c r="DJ429" s="133"/>
      <c r="DK429" s="100">
        <f t="shared" si="5191"/>
        <v>0</v>
      </c>
      <c r="DL429" s="133"/>
      <c r="DM429" s="133"/>
      <c r="DN429" s="133"/>
      <c r="DO429" s="98">
        <f t="shared" si="5192"/>
        <v>0</v>
      </c>
      <c r="DP429" s="110"/>
      <c r="DQ429" s="111"/>
      <c r="DR429" s="107"/>
      <c r="DS429" s="22"/>
      <c r="DT429" s="132"/>
      <c r="DU429" s="133"/>
      <c r="DV429" s="98">
        <f t="shared" si="5193"/>
        <v>0</v>
      </c>
      <c r="DW429" s="133"/>
      <c r="DX429" s="133"/>
      <c r="DY429" s="133"/>
      <c r="DZ429" s="100">
        <f t="shared" si="5194"/>
        <v>0</v>
      </c>
      <c r="EA429" s="133"/>
      <c r="EB429" s="133"/>
      <c r="EC429" s="133"/>
      <c r="ED429" s="98">
        <f t="shared" si="5195"/>
        <v>0</v>
      </c>
      <c r="EE429" s="110"/>
      <c r="EF429" s="111"/>
      <c r="EG429" s="107"/>
      <c r="EH429" s="22"/>
      <c r="EI429" s="132"/>
      <c r="EJ429" s="133"/>
      <c r="EK429" s="98">
        <f t="shared" si="5196"/>
        <v>0</v>
      </c>
      <c r="EL429" s="133"/>
      <c r="EM429" s="133"/>
      <c r="EN429" s="133"/>
      <c r="EO429" s="100">
        <f t="shared" si="5197"/>
        <v>0</v>
      </c>
      <c r="EP429" s="133"/>
      <c r="EQ429" s="133"/>
      <c r="ER429" s="133"/>
      <c r="ES429" s="98">
        <f t="shared" si="4849"/>
        <v>0</v>
      </c>
      <c r="ET429" s="110"/>
      <c r="EU429" s="111"/>
      <c r="EV429" s="107"/>
      <c r="EW429" s="22"/>
      <c r="EX429" s="132"/>
      <c r="EY429" s="133"/>
      <c r="EZ429" s="98">
        <f t="shared" si="5198"/>
        <v>0</v>
      </c>
      <c r="FA429" s="133"/>
      <c r="FB429" s="133"/>
      <c r="FC429" s="133"/>
      <c r="FD429" s="100">
        <f t="shared" si="5756"/>
        <v>0</v>
      </c>
      <c r="FE429" s="133"/>
      <c r="FF429" s="133"/>
      <c r="FG429" s="133"/>
      <c r="FH429" s="98">
        <f t="shared" si="7037"/>
        <v>0</v>
      </c>
      <c r="FI429" s="110"/>
      <c r="FJ429" s="111"/>
      <c r="FK429" s="107"/>
      <c r="FL429" s="22"/>
      <c r="FM429" s="132"/>
      <c r="FN429" s="133"/>
      <c r="FO429" s="98">
        <f t="shared" si="7038"/>
        <v>0</v>
      </c>
      <c r="FP429" s="133"/>
      <c r="FQ429" s="133"/>
      <c r="FR429" s="133"/>
      <c r="FS429" s="100">
        <f t="shared" si="5757"/>
        <v>0</v>
      </c>
      <c r="FT429" s="133"/>
      <c r="FU429" s="133"/>
      <c r="FV429" s="133"/>
      <c r="FW429" s="98">
        <f t="shared" si="6083"/>
        <v>0</v>
      </c>
      <c r="FX429" s="110"/>
      <c r="FY429" s="111"/>
      <c r="FZ429" s="107"/>
      <c r="GA429" s="22"/>
      <c r="GB429" s="132"/>
      <c r="GC429" s="133"/>
      <c r="GD429" s="98">
        <f t="shared" si="5200"/>
        <v>0</v>
      </c>
      <c r="GE429" s="133"/>
      <c r="GF429" s="133"/>
      <c r="GG429" s="133"/>
      <c r="GH429" s="100">
        <f t="shared" si="5201"/>
        <v>0</v>
      </c>
      <c r="GI429" s="133"/>
      <c r="GJ429" s="133"/>
      <c r="GK429" s="133"/>
      <c r="GL429" s="98">
        <f t="shared" si="5202"/>
        <v>0</v>
      </c>
      <c r="GM429" s="110"/>
      <c r="GN429" s="111"/>
      <c r="GO429" s="107"/>
      <c r="GP429" s="22"/>
      <c r="GQ429" s="132"/>
      <c r="GR429" s="133"/>
      <c r="GS429" s="98">
        <f t="shared" si="5203"/>
        <v>0</v>
      </c>
      <c r="GT429" s="133"/>
      <c r="GU429" s="133"/>
      <c r="GV429" s="133"/>
      <c r="GW429" s="100">
        <f t="shared" si="5204"/>
        <v>0</v>
      </c>
      <c r="GX429" s="133"/>
      <c r="GY429" s="133"/>
      <c r="GZ429" s="133"/>
      <c r="HA429" s="98">
        <f t="shared" si="5205"/>
        <v>0</v>
      </c>
      <c r="HB429" s="110"/>
      <c r="HC429" s="111"/>
      <c r="HD429" s="107"/>
      <c r="HE429" s="22"/>
      <c r="HF429" s="132">
        <v>5</v>
      </c>
      <c r="HG429" s="133">
        <v>5</v>
      </c>
      <c r="HH429" s="98">
        <f t="shared" si="5206"/>
        <v>10</v>
      </c>
      <c r="HI429" s="133">
        <v>80</v>
      </c>
      <c r="HJ429" s="133">
        <v>40</v>
      </c>
      <c r="HK429" s="133"/>
      <c r="HL429" s="100">
        <f t="shared" si="5207"/>
        <v>120</v>
      </c>
      <c r="HM429" s="133">
        <v>0.4</v>
      </c>
      <c r="HN429" s="133">
        <v>0.4</v>
      </c>
      <c r="HO429" s="133"/>
      <c r="HP429" s="98">
        <f t="shared" si="6082"/>
        <v>0.8</v>
      </c>
      <c r="HQ429" s="110">
        <v>0.4</v>
      </c>
      <c r="HR429" s="111">
        <v>6</v>
      </c>
      <c r="HS429" s="107"/>
      <c r="HT429" s="22"/>
      <c r="HU429" s="132">
        <v>1</v>
      </c>
      <c r="HV429" s="133"/>
      <c r="HW429" s="98">
        <f t="shared" si="5755"/>
        <v>1</v>
      </c>
      <c r="HX429" s="133">
        <v>150</v>
      </c>
      <c r="HY429" s="133">
        <v>100</v>
      </c>
      <c r="HZ429" s="133"/>
      <c r="IA429" s="100">
        <f t="shared" si="5759"/>
        <v>250</v>
      </c>
      <c r="IB429" s="133">
        <v>0.4</v>
      </c>
      <c r="IC429" s="133">
        <v>1</v>
      </c>
      <c r="ID429" s="133"/>
      <c r="IE429" s="98">
        <f t="shared" si="5211"/>
        <v>1.4</v>
      </c>
      <c r="IF429" s="110">
        <v>0.15</v>
      </c>
      <c r="IG429" s="111">
        <v>0.3</v>
      </c>
      <c r="IH429" s="107"/>
      <c r="II429" s="22"/>
      <c r="IJ429" s="132"/>
      <c r="IK429" s="133"/>
      <c r="IL429" s="98">
        <f t="shared" si="5752"/>
        <v>0</v>
      </c>
      <c r="IM429" s="133"/>
      <c r="IN429" s="133"/>
      <c r="IO429" s="133"/>
      <c r="IP429" s="100">
        <f t="shared" si="4678"/>
        <v>0</v>
      </c>
      <c r="IQ429" s="133"/>
      <c r="IR429" s="133"/>
      <c r="IS429" s="133"/>
      <c r="IT429" s="98">
        <f t="shared" si="5753"/>
        <v>0</v>
      </c>
      <c r="IU429" s="110"/>
      <c r="IV429" s="111"/>
      <c r="IW429" s="107"/>
      <c r="IX429" s="22"/>
      <c r="IY429" s="132">
        <v>10</v>
      </c>
      <c r="IZ429" s="133">
        <v>5</v>
      </c>
      <c r="JA429" s="98">
        <f t="shared" si="5212"/>
        <v>15</v>
      </c>
      <c r="JB429" s="133"/>
      <c r="JC429" s="133"/>
      <c r="JD429" s="133"/>
      <c r="JE429" s="100">
        <f t="shared" si="5213"/>
        <v>0</v>
      </c>
      <c r="JF429" s="133">
        <v>5</v>
      </c>
      <c r="JG429" s="133">
        <v>3</v>
      </c>
      <c r="JH429" s="133">
        <v>0.2</v>
      </c>
      <c r="JI429" s="98">
        <f t="shared" si="5214"/>
        <v>7.8</v>
      </c>
      <c r="JJ429" s="110">
        <v>3</v>
      </c>
      <c r="JK429" s="111">
        <v>30</v>
      </c>
      <c r="JL429" s="107"/>
      <c r="JM429" s="22"/>
      <c r="JN429" s="132"/>
      <c r="JO429" s="133"/>
      <c r="JP429" s="98">
        <f t="shared" si="5215"/>
        <v>0</v>
      </c>
      <c r="JQ429" s="133"/>
      <c r="JR429" s="133"/>
      <c r="JS429" s="133"/>
      <c r="JT429" s="100">
        <f t="shared" si="5216"/>
        <v>0</v>
      </c>
      <c r="JU429" s="133"/>
      <c r="JV429" s="133"/>
      <c r="JW429" s="133"/>
      <c r="JX429" s="98">
        <f t="shared" si="5217"/>
        <v>0</v>
      </c>
      <c r="JY429" s="110"/>
      <c r="JZ429" s="111"/>
      <c r="KA429" s="107"/>
      <c r="KB429" s="22"/>
      <c r="KC429" s="132"/>
      <c r="KD429" s="133"/>
      <c r="KE429" s="98">
        <f t="shared" si="5218"/>
        <v>0</v>
      </c>
      <c r="KF429" s="133"/>
      <c r="KG429" s="133"/>
      <c r="KH429" s="133"/>
      <c r="KI429" s="100">
        <f t="shared" si="5219"/>
        <v>0</v>
      </c>
      <c r="KJ429" s="133"/>
      <c r="KK429" s="133"/>
      <c r="KL429" s="133"/>
      <c r="KM429" s="98">
        <f t="shared" si="5920"/>
        <v>0</v>
      </c>
      <c r="KN429" s="110"/>
      <c r="KO429" s="111"/>
      <c r="KP429" s="107"/>
      <c r="KQ429" s="22"/>
      <c r="KR429" s="132"/>
      <c r="KS429" s="133"/>
      <c r="KT429" s="98">
        <f t="shared" si="5220"/>
        <v>0</v>
      </c>
      <c r="KU429" s="133"/>
      <c r="KV429" s="133"/>
      <c r="KW429" s="133"/>
      <c r="KX429" s="100">
        <f t="shared" si="5758"/>
        <v>0</v>
      </c>
      <c r="KY429" s="133"/>
      <c r="KZ429" s="133"/>
      <c r="LA429" s="133"/>
      <c r="LB429" s="98">
        <f t="shared" si="5221"/>
        <v>0</v>
      </c>
      <c r="LC429" s="110"/>
      <c r="LD429" s="111"/>
      <c r="LE429" s="107"/>
      <c r="LF429" s="22"/>
      <c r="LG429" s="132"/>
      <c r="LH429" s="133"/>
      <c r="LI429" s="98">
        <f t="shared" si="5222"/>
        <v>0</v>
      </c>
      <c r="LJ429" s="133"/>
      <c r="LK429" s="133"/>
      <c r="LL429" s="133"/>
      <c r="LM429" s="100">
        <f t="shared" si="5223"/>
        <v>0</v>
      </c>
      <c r="LN429" s="133"/>
      <c r="LO429" s="133"/>
      <c r="LP429" s="133"/>
      <c r="LQ429" s="98">
        <f t="shared" si="5224"/>
        <v>0</v>
      </c>
      <c r="LR429" s="110"/>
      <c r="LS429" s="111"/>
      <c r="LT429" s="107"/>
      <c r="LU429" s="22"/>
      <c r="LV429" s="132"/>
      <c r="LW429" s="133"/>
      <c r="LX429" s="98">
        <f t="shared" si="4356"/>
        <v>0</v>
      </c>
      <c r="LY429" s="133"/>
      <c r="LZ429" s="133"/>
      <c r="MA429" s="133"/>
      <c r="MB429" s="100">
        <f t="shared" si="5225"/>
        <v>0</v>
      </c>
      <c r="MC429" s="133"/>
      <c r="MD429" s="133"/>
      <c r="ME429" s="133"/>
      <c r="MF429" s="98">
        <f t="shared" si="5226"/>
        <v>0</v>
      </c>
      <c r="MG429" s="110"/>
      <c r="MH429" s="111"/>
      <c r="MI429" s="107"/>
      <c r="MJ429" s="22"/>
      <c r="MK429" s="132"/>
      <c r="ML429" s="133"/>
      <c r="MM429" s="98">
        <f t="shared" si="5227"/>
        <v>0</v>
      </c>
      <c r="MN429" s="133"/>
      <c r="MO429" s="133"/>
      <c r="MP429" s="133"/>
      <c r="MQ429" s="100">
        <f t="shared" si="5228"/>
        <v>0</v>
      </c>
      <c r="MR429" s="133"/>
      <c r="MS429" s="133"/>
      <c r="MT429" s="133"/>
      <c r="MU429" s="98">
        <f t="shared" si="4850"/>
        <v>0</v>
      </c>
      <c r="MV429" s="110"/>
      <c r="MW429" s="111"/>
      <c r="MX429" s="107"/>
      <c r="MY429" s="22"/>
      <c r="MZ429" s="132"/>
      <c r="NA429" s="133"/>
      <c r="NB429" s="98">
        <f t="shared" si="5229"/>
        <v>0</v>
      </c>
      <c r="NC429" s="133"/>
      <c r="ND429" s="133"/>
      <c r="NE429" s="133"/>
      <c r="NF429" s="100">
        <f t="shared" si="5230"/>
        <v>0</v>
      </c>
      <c r="NG429" s="133"/>
      <c r="NH429" s="133"/>
      <c r="NI429" s="133"/>
      <c r="NJ429" s="98">
        <f t="shared" si="5231"/>
        <v>0</v>
      </c>
      <c r="NK429" s="110"/>
      <c r="NL429" s="111"/>
      <c r="NM429" s="107"/>
      <c r="NN429" s="22"/>
      <c r="NO429" s="132"/>
      <c r="NP429" s="133"/>
      <c r="NQ429" s="98">
        <f t="shared" si="5232"/>
        <v>0</v>
      </c>
      <c r="NR429" s="133"/>
      <c r="NS429" s="133"/>
      <c r="NT429" s="133"/>
      <c r="NU429" s="100">
        <f t="shared" si="5233"/>
        <v>0</v>
      </c>
      <c r="NV429" s="133"/>
      <c r="NW429" s="133"/>
      <c r="NX429" s="133"/>
      <c r="NY429" s="98">
        <f t="shared" si="5234"/>
        <v>0</v>
      </c>
      <c r="NZ429" s="110"/>
      <c r="OA429" s="111"/>
      <c r="OB429" s="107"/>
      <c r="OC429" s="22"/>
      <c r="OD429" s="132"/>
      <c r="OE429" s="133"/>
      <c r="OF429" s="98">
        <f t="shared" si="4681"/>
        <v>0</v>
      </c>
      <c r="OG429" s="133"/>
      <c r="OH429" s="133"/>
      <c r="OI429" s="133"/>
      <c r="OJ429" s="100">
        <f t="shared" si="5235"/>
        <v>0</v>
      </c>
      <c r="OK429" s="133"/>
      <c r="OL429" s="133"/>
      <c r="OM429" s="133"/>
      <c r="ON429" s="98">
        <f t="shared" si="5236"/>
        <v>0</v>
      </c>
      <c r="OO429" s="110"/>
      <c r="OP429" s="111"/>
      <c r="OQ429" s="107"/>
      <c r="OR429" s="22"/>
      <c r="OS429" s="132"/>
      <c r="OT429" s="133"/>
      <c r="OU429" s="98">
        <f t="shared" si="4688"/>
        <v>0</v>
      </c>
      <c r="OV429" s="133"/>
      <c r="OW429" s="133"/>
      <c r="OX429" s="133"/>
      <c r="OY429" s="100">
        <f t="shared" si="6403"/>
        <v>0</v>
      </c>
      <c r="OZ429" s="133"/>
      <c r="PA429" s="133"/>
      <c r="PB429" s="133"/>
      <c r="PC429" s="98">
        <f t="shared" si="5430"/>
        <v>0</v>
      </c>
      <c r="PD429" s="110"/>
      <c r="PE429" s="111"/>
      <c r="PF429" s="107"/>
      <c r="PG429" s="22"/>
      <c r="PH429" s="132"/>
      <c r="PI429" s="133"/>
      <c r="PJ429" s="98">
        <f t="shared" si="5237"/>
        <v>0</v>
      </c>
      <c r="PK429" s="133"/>
      <c r="PL429" s="133"/>
      <c r="PM429" s="133"/>
      <c r="PN429" s="100">
        <f t="shared" si="5238"/>
        <v>0</v>
      </c>
      <c r="PO429" s="133"/>
      <c r="PP429" s="133"/>
      <c r="PQ429" s="133"/>
      <c r="PR429" s="98">
        <f t="shared" si="5239"/>
        <v>0</v>
      </c>
      <c r="PS429" s="110"/>
      <c r="PT429" s="111"/>
      <c r="PU429" s="107"/>
      <c r="PV429" s="22"/>
      <c r="PW429" s="132"/>
      <c r="PX429" s="133"/>
      <c r="PY429" s="98">
        <f t="shared" si="5240"/>
        <v>0</v>
      </c>
      <c r="PZ429" s="133"/>
      <c r="QA429" s="133"/>
      <c r="QB429" s="133"/>
      <c r="QC429" s="100">
        <f t="shared" si="5241"/>
        <v>0</v>
      </c>
      <c r="QD429" s="133"/>
      <c r="QE429" s="133"/>
      <c r="QF429" s="133"/>
      <c r="QG429" s="98">
        <f t="shared" si="5242"/>
        <v>0</v>
      </c>
      <c r="QH429" s="110"/>
      <c r="QI429" s="111"/>
      <c r="QJ429" s="107"/>
      <c r="QK429" s="22"/>
      <c r="QL429" s="132"/>
      <c r="QM429" s="133"/>
      <c r="QN429" s="98">
        <f t="shared" si="5243"/>
        <v>0</v>
      </c>
      <c r="QO429" s="133"/>
      <c r="QP429" s="133"/>
      <c r="QQ429" s="133"/>
      <c r="QR429" s="100">
        <f t="shared" si="5244"/>
        <v>0</v>
      </c>
      <c r="QS429" s="133"/>
      <c r="QT429" s="133"/>
      <c r="QU429" s="133"/>
      <c r="QV429" s="98">
        <f t="shared" si="5245"/>
        <v>0</v>
      </c>
      <c r="QW429" s="110"/>
      <c r="QX429" s="111"/>
      <c r="QY429" s="107"/>
      <c r="QZ429" s="22"/>
      <c r="RA429" s="132"/>
      <c r="RB429" s="133"/>
      <c r="RC429" s="98">
        <f t="shared" si="5246"/>
        <v>0</v>
      </c>
      <c r="RD429" s="133"/>
      <c r="RE429" s="133"/>
      <c r="RF429" s="133"/>
      <c r="RG429" s="100">
        <f t="shared" si="5247"/>
        <v>0</v>
      </c>
      <c r="RH429" s="133"/>
      <c r="RI429" s="133"/>
      <c r="RJ429" s="133"/>
      <c r="RK429" s="98">
        <f t="shared" si="5248"/>
        <v>0</v>
      </c>
      <c r="RL429" s="110"/>
      <c r="RM429" s="111"/>
      <c r="RN429" s="107"/>
      <c r="RO429" s="22"/>
      <c r="RP429" s="132"/>
      <c r="RQ429" s="133"/>
      <c r="RR429" s="98">
        <f t="shared" si="5249"/>
        <v>0</v>
      </c>
      <c r="RS429" s="133"/>
      <c r="RT429" s="133"/>
      <c r="RU429" s="133"/>
      <c r="RV429" s="100">
        <f t="shared" si="5250"/>
        <v>0</v>
      </c>
      <c r="RW429" s="133"/>
      <c r="RX429" s="133"/>
      <c r="RY429" s="133"/>
      <c r="RZ429" s="98">
        <f t="shared" si="5251"/>
        <v>0</v>
      </c>
      <c r="SA429" s="110"/>
      <c r="SB429" s="111"/>
      <c r="SC429" s="107"/>
      <c r="SD429" s="22"/>
      <c r="SE429" s="132"/>
      <c r="SF429" s="133"/>
      <c r="SG429" s="98">
        <f t="shared" si="5252"/>
        <v>0</v>
      </c>
      <c r="SH429" s="133"/>
      <c r="SI429" s="133"/>
      <c r="SJ429" s="133"/>
      <c r="SK429" s="100">
        <f t="shared" si="5253"/>
        <v>0</v>
      </c>
      <c r="SL429" s="133"/>
      <c r="SM429" s="133"/>
      <c r="SN429" s="133"/>
      <c r="SO429" s="98">
        <f t="shared" si="5254"/>
        <v>0</v>
      </c>
      <c r="SP429" s="110"/>
      <c r="SQ429" s="111"/>
      <c r="SR429" s="107"/>
      <c r="SS429" s="22"/>
      <c r="ST429" s="132"/>
      <c r="SU429" s="133"/>
      <c r="SV429" s="98">
        <f t="shared" si="4682"/>
        <v>0</v>
      </c>
      <c r="SW429" s="133"/>
      <c r="SX429" s="133"/>
      <c r="SY429" s="133"/>
      <c r="SZ429" s="100">
        <f t="shared" si="4683"/>
        <v>0</v>
      </c>
      <c r="TA429" s="133"/>
      <c r="TB429" s="133"/>
      <c r="TC429" s="133"/>
      <c r="TD429" s="98">
        <f t="shared" si="4684"/>
        <v>0</v>
      </c>
      <c r="TE429" s="110"/>
      <c r="TF429" s="111"/>
      <c r="TG429" s="107"/>
      <c r="TH429" s="22"/>
      <c r="TI429" s="132">
        <v>4</v>
      </c>
      <c r="TJ429" s="133">
        <v>5</v>
      </c>
      <c r="TK429" s="98">
        <f t="shared" si="5255"/>
        <v>9</v>
      </c>
      <c r="TL429" s="133"/>
      <c r="TM429" s="133">
        <v>200</v>
      </c>
      <c r="TN429" s="133"/>
      <c r="TO429" s="100">
        <f t="shared" si="5256"/>
        <v>200</v>
      </c>
      <c r="TP429" s="133">
        <v>0.5</v>
      </c>
      <c r="TQ429" s="133">
        <v>0.3</v>
      </c>
      <c r="TR429" s="133"/>
      <c r="TS429" s="98">
        <f t="shared" si="5257"/>
        <v>0.8</v>
      </c>
      <c r="TT429" s="110"/>
      <c r="TU429" s="111"/>
      <c r="TV429" s="107"/>
      <c r="TW429" s="22"/>
      <c r="TX429" s="132"/>
      <c r="TY429" s="133"/>
      <c r="TZ429" s="98">
        <f t="shared" si="5258"/>
        <v>0</v>
      </c>
      <c r="UA429" s="133"/>
      <c r="UB429" s="133"/>
      <c r="UC429" s="133"/>
      <c r="UD429" s="100">
        <f t="shared" si="5259"/>
        <v>0</v>
      </c>
      <c r="UE429" s="133"/>
      <c r="UF429" s="133"/>
      <c r="UG429" s="133"/>
      <c r="UH429" s="98">
        <f t="shared" si="5260"/>
        <v>0</v>
      </c>
      <c r="UI429" s="110"/>
      <c r="UJ429" s="111"/>
      <c r="UK429" s="107"/>
      <c r="UL429" s="22"/>
      <c r="UM429" s="132"/>
      <c r="UN429" s="133"/>
      <c r="UO429" s="98">
        <f t="shared" si="5261"/>
        <v>0</v>
      </c>
      <c r="UP429" s="133"/>
      <c r="UQ429" s="133"/>
      <c r="UR429" s="133"/>
      <c r="US429" s="100">
        <f t="shared" si="5262"/>
        <v>0</v>
      </c>
      <c r="UT429" s="133"/>
      <c r="UU429" s="133"/>
      <c r="UV429" s="133"/>
      <c r="UW429" s="98">
        <f t="shared" si="5263"/>
        <v>0</v>
      </c>
      <c r="UX429" s="110"/>
      <c r="UY429" s="111"/>
      <c r="UZ429" s="107"/>
      <c r="VA429" s="22"/>
      <c r="VB429" s="132"/>
      <c r="VC429" s="133"/>
      <c r="VD429" s="98">
        <f t="shared" si="5264"/>
        <v>0</v>
      </c>
      <c r="VE429" s="133"/>
      <c r="VF429" s="133"/>
      <c r="VG429" s="133"/>
      <c r="VH429" s="100">
        <f t="shared" si="5265"/>
        <v>0</v>
      </c>
      <c r="VI429" s="133"/>
      <c r="VJ429" s="133"/>
      <c r="VK429" s="133"/>
      <c r="VL429" s="98">
        <f t="shared" si="5266"/>
        <v>0</v>
      </c>
      <c r="VM429" s="110"/>
      <c r="VN429" s="111"/>
      <c r="VO429" s="107"/>
      <c r="VP429" s="22"/>
      <c r="VQ429" s="132"/>
      <c r="VR429" s="133"/>
      <c r="VS429" s="98">
        <f t="shared" si="5267"/>
        <v>0</v>
      </c>
      <c r="VT429" s="133"/>
      <c r="VU429" s="133"/>
      <c r="VV429" s="133"/>
      <c r="VW429" s="100">
        <f t="shared" si="5268"/>
        <v>0</v>
      </c>
      <c r="VX429" s="133"/>
      <c r="VY429" s="133"/>
      <c r="VZ429" s="133"/>
      <c r="WA429" s="98">
        <f t="shared" si="5269"/>
        <v>0</v>
      </c>
      <c r="WB429" s="110"/>
      <c r="WC429" s="111"/>
      <c r="WD429" s="107"/>
      <c r="WE429" s="22"/>
    </row>
    <row r="430" spans="1:603" ht="16.5" customHeight="1">
      <c r="A430" s="94"/>
      <c r="B430" s="105" t="s">
        <v>311</v>
      </c>
      <c r="C430" s="106" t="s">
        <v>63</v>
      </c>
      <c r="D430" s="132"/>
      <c r="E430" s="133"/>
      <c r="F430" s="98">
        <f t="shared" si="4685"/>
        <v>0</v>
      </c>
      <c r="G430" s="133"/>
      <c r="H430" s="133"/>
      <c r="I430" s="133"/>
      <c r="J430" s="100">
        <f t="shared" si="7036"/>
        <v>0</v>
      </c>
      <c r="K430" s="133"/>
      <c r="L430" s="133"/>
      <c r="M430" s="133"/>
      <c r="N430" s="98">
        <f t="shared" si="6564"/>
        <v>0</v>
      </c>
      <c r="O430" s="110"/>
      <c r="P430" s="111"/>
      <c r="Q430" s="107"/>
      <c r="R430" s="22"/>
      <c r="S430" s="132"/>
      <c r="T430" s="133"/>
      <c r="U430" s="98">
        <f t="shared" si="5172"/>
        <v>0</v>
      </c>
      <c r="V430" s="133"/>
      <c r="W430" s="133"/>
      <c r="X430" s="133"/>
      <c r="Y430" s="100">
        <f t="shared" si="5173"/>
        <v>0</v>
      </c>
      <c r="Z430" s="133"/>
      <c r="AA430" s="133"/>
      <c r="AB430" s="133"/>
      <c r="AC430" s="98">
        <f t="shared" si="5174"/>
        <v>0</v>
      </c>
      <c r="AD430" s="110"/>
      <c r="AE430" s="111"/>
      <c r="AF430" s="107"/>
      <c r="AG430" s="22"/>
      <c r="AH430" s="132"/>
      <c r="AI430" s="133"/>
      <c r="AJ430" s="98">
        <f t="shared" si="5175"/>
        <v>0</v>
      </c>
      <c r="AK430" s="133"/>
      <c r="AL430" s="133"/>
      <c r="AM430" s="133"/>
      <c r="AN430" s="100">
        <f t="shared" si="5176"/>
        <v>0</v>
      </c>
      <c r="AO430" s="133"/>
      <c r="AP430" s="133"/>
      <c r="AQ430" s="133"/>
      <c r="AR430" s="98">
        <f t="shared" si="6081"/>
        <v>0</v>
      </c>
      <c r="AS430" s="110"/>
      <c r="AT430" s="111"/>
      <c r="AU430" s="107"/>
      <c r="AV430" s="22"/>
      <c r="AW430" s="132"/>
      <c r="AX430" s="133"/>
      <c r="AY430" s="98">
        <f t="shared" si="5178"/>
        <v>0</v>
      </c>
      <c r="AZ430" s="133"/>
      <c r="BA430" s="133"/>
      <c r="BB430" s="133"/>
      <c r="BC430" s="100">
        <f t="shared" si="5179"/>
        <v>0</v>
      </c>
      <c r="BD430" s="133"/>
      <c r="BE430" s="133"/>
      <c r="BF430" s="133"/>
      <c r="BG430" s="98">
        <f t="shared" si="5180"/>
        <v>0</v>
      </c>
      <c r="BH430" s="110"/>
      <c r="BI430" s="111"/>
      <c r="BJ430" s="107"/>
      <c r="BK430" s="22"/>
      <c r="BL430" s="132"/>
      <c r="BM430" s="133"/>
      <c r="BN430" s="98">
        <f t="shared" si="5181"/>
        <v>0</v>
      </c>
      <c r="BO430" s="133"/>
      <c r="BP430" s="133"/>
      <c r="BQ430" s="133"/>
      <c r="BR430" s="100">
        <f t="shared" si="5182"/>
        <v>0</v>
      </c>
      <c r="BS430" s="133"/>
      <c r="BT430" s="133"/>
      <c r="BU430" s="133"/>
      <c r="BV430" s="98">
        <f t="shared" si="5183"/>
        <v>0</v>
      </c>
      <c r="BW430" s="110"/>
      <c r="BX430" s="111"/>
      <c r="BY430" s="107"/>
      <c r="BZ430" s="23"/>
      <c r="CA430" s="132"/>
      <c r="CB430" s="133"/>
      <c r="CC430" s="98">
        <f t="shared" si="5184"/>
        <v>0</v>
      </c>
      <c r="CD430" s="133"/>
      <c r="CE430" s="133"/>
      <c r="CF430" s="133"/>
      <c r="CG430" s="100">
        <f t="shared" si="5185"/>
        <v>0</v>
      </c>
      <c r="CH430" s="133"/>
      <c r="CI430" s="133"/>
      <c r="CJ430" s="133"/>
      <c r="CK430" s="98">
        <f t="shared" si="5186"/>
        <v>0</v>
      </c>
      <c r="CL430" s="110"/>
      <c r="CM430" s="111"/>
      <c r="CN430" s="107"/>
      <c r="CO430" s="22"/>
      <c r="CP430" s="132"/>
      <c r="CQ430" s="133"/>
      <c r="CR430" s="98">
        <f t="shared" si="5187"/>
        <v>0</v>
      </c>
      <c r="CS430" s="133"/>
      <c r="CT430" s="133"/>
      <c r="CU430" s="133"/>
      <c r="CV430" s="100">
        <f t="shared" si="5188"/>
        <v>0</v>
      </c>
      <c r="CW430" s="133"/>
      <c r="CX430" s="133"/>
      <c r="CY430" s="133"/>
      <c r="CZ430" s="98">
        <f t="shared" si="5189"/>
        <v>0</v>
      </c>
      <c r="DA430" s="110"/>
      <c r="DB430" s="111"/>
      <c r="DC430" s="107"/>
      <c r="DD430" s="22"/>
      <c r="DE430" s="132"/>
      <c r="DF430" s="133"/>
      <c r="DG430" s="98">
        <f t="shared" si="5190"/>
        <v>0</v>
      </c>
      <c r="DH430" s="133"/>
      <c r="DI430" s="133"/>
      <c r="DJ430" s="133"/>
      <c r="DK430" s="100">
        <f t="shared" si="5191"/>
        <v>0</v>
      </c>
      <c r="DL430" s="133"/>
      <c r="DM430" s="133"/>
      <c r="DN430" s="133"/>
      <c r="DO430" s="98">
        <f t="shared" si="5192"/>
        <v>0</v>
      </c>
      <c r="DP430" s="110"/>
      <c r="DQ430" s="111"/>
      <c r="DR430" s="107"/>
      <c r="DS430" s="22"/>
      <c r="DT430" s="132"/>
      <c r="DU430" s="133"/>
      <c r="DV430" s="98">
        <f t="shared" si="5193"/>
        <v>0</v>
      </c>
      <c r="DW430" s="133"/>
      <c r="DX430" s="133"/>
      <c r="DY430" s="133"/>
      <c r="DZ430" s="100">
        <f t="shared" si="5194"/>
        <v>0</v>
      </c>
      <c r="EA430" s="133"/>
      <c r="EB430" s="133"/>
      <c r="EC430" s="133"/>
      <c r="ED430" s="98">
        <f t="shared" si="5195"/>
        <v>0</v>
      </c>
      <c r="EE430" s="110"/>
      <c r="EF430" s="111"/>
      <c r="EG430" s="107"/>
      <c r="EH430" s="22"/>
      <c r="EI430" s="132"/>
      <c r="EJ430" s="133"/>
      <c r="EK430" s="98">
        <f t="shared" si="5196"/>
        <v>0</v>
      </c>
      <c r="EL430" s="133"/>
      <c r="EM430" s="133"/>
      <c r="EN430" s="133"/>
      <c r="EO430" s="100">
        <f t="shared" si="5197"/>
        <v>0</v>
      </c>
      <c r="EP430" s="133"/>
      <c r="EQ430" s="133"/>
      <c r="ER430" s="133"/>
      <c r="ES430" s="98">
        <f t="shared" si="4849"/>
        <v>0</v>
      </c>
      <c r="ET430" s="110"/>
      <c r="EU430" s="111"/>
      <c r="EV430" s="107"/>
      <c r="EW430" s="22"/>
      <c r="EX430" s="132"/>
      <c r="EY430" s="133"/>
      <c r="EZ430" s="98">
        <f t="shared" si="5198"/>
        <v>0</v>
      </c>
      <c r="FA430" s="133"/>
      <c r="FB430" s="133"/>
      <c r="FC430" s="133"/>
      <c r="FD430" s="100">
        <f t="shared" si="5756"/>
        <v>0</v>
      </c>
      <c r="FE430" s="133"/>
      <c r="FF430" s="133"/>
      <c r="FG430" s="133"/>
      <c r="FH430" s="98">
        <f t="shared" si="7037"/>
        <v>0</v>
      </c>
      <c r="FI430" s="110"/>
      <c r="FJ430" s="111"/>
      <c r="FK430" s="107"/>
      <c r="FL430" s="22"/>
      <c r="FM430" s="132"/>
      <c r="FN430" s="133"/>
      <c r="FO430" s="98">
        <f t="shared" si="7038"/>
        <v>0</v>
      </c>
      <c r="FP430" s="133"/>
      <c r="FQ430" s="133"/>
      <c r="FR430" s="133"/>
      <c r="FS430" s="100">
        <f t="shared" si="5757"/>
        <v>0</v>
      </c>
      <c r="FT430" s="133"/>
      <c r="FU430" s="133"/>
      <c r="FV430" s="133"/>
      <c r="FW430" s="98">
        <f t="shared" si="6083"/>
        <v>0</v>
      </c>
      <c r="FX430" s="110" t="s">
        <v>143</v>
      </c>
      <c r="FY430" s="111"/>
      <c r="FZ430" s="107"/>
      <c r="GA430" s="22"/>
      <c r="GB430" s="132"/>
      <c r="GC430" s="133"/>
      <c r="GD430" s="98">
        <f t="shared" si="5200"/>
        <v>0</v>
      </c>
      <c r="GE430" s="133"/>
      <c r="GF430" s="133"/>
      <c r="GG430" s="133"/>
      <c r="GH430" s="100">
        <f t="shared" si="5201"/>
        <v>0</v>
      </c>
      <c r="GI430" s="133"/>
      <c r="GJ430" s="133"/>
      <c r="GK430" s="133"/>
      <c r="GL430" s="98">
        <f t="shared" si="5202"/>
        <v>0</v>
      </c>
      <c r="GM430" s="110"/>
      <c r="GN430" s="111"/>
      <c r="GO430" s="107"/>
      <c r="GP430" s="22"/>
      <c r="GQ430" s="132"/>
      <c r="GR430" s="133"/>
      <c r="GS430" s="98">
        <f t="shared" si="5203"/>
        <v>0</v>
      </c>
      <c r="GT430" s="133"/>
      <c r="GU430" s="133"/>
      <c r="GV430" s="133"/>
      <c r="GW430" s="100">
        <f t="shared" si="5204"/>
        <v>0</v>
      </c>
      <c r="GX430" s="133"/>
      <c r="GY430" s="133"/>
      <c r="GZ430" s="133"/>
      <c r="HA430" s="98">
        <f t="shared" si="5205"/>
        <v>0</v>
      </c>
      <c r="HB430" s="110"/>
      <c r="HC430" s="111"/>
      <c r="HD430" s="107"/>
      <c r="HE430" s="22"/>
      <c r="HF430" s="132">
        <v>2</v>
      </c>
      <c r="HG430" s="133">
        <v>2</v>
      </c>
      <c r="HH430" s="98"/>
      <c r="HI430" s="133">
        <v>100</v>
      </c>
      <c r="HJ430" s="133">
        <v>30</v>
      </c>
      <c r="HK430" s="133"/>
      <c r="HL430" s="100">
        <f t="shared" si="5207"/>
        <v>130</v>
      </c>
      <c r="HM430" s="133">
        <v>0.6</v>
      </c>
      <c r="HN430" s="133">
        <v>0.4</v>
      </c>
      <c r="HO430" s="133"/>
      <c r="HP430" s="98">
        <f t="shared" si="6082"/>
        <v>1</v>
      </c>
      <c r="HQ430" s="110">
        <v>0.4</v>
      </c>
      <c r="HR430" s="111">
        <v>6</v>
      </c>
      <c r="HS430" s="107"/>
      <c r="HT430" s="22"/>
      <c r="HU430" s="132">
        <v>1</v>
      </c>
      <c r="HV430" s="133"/>
      <c r="HW430" s="98"/>
      <c r="HX430" s="133">
        <v>150</v>
      </c>
      <c r="HY430" s="133"/>
      <c r="HZ430" s="133"/>
      <c r="IA430" s="100">
        <f t="shared" si="5759"/>
        <v>150</v>
      </c>
      <c r="IB430" s="133">
        <v>0.4</v>
      </c>
      <c r="IC430" s="133">
        <v>1</v>
      </c>
      <c r="ID430" s="133"/>
      <c r="IE430" s="98">
        <f t="shared" si="5211"/>
        <v>1.4</v>
      </c>
      <c r="IF430" s="110">
        <v>0.25</v>
      </c>
      <c r="IG430" s="111">
        <v>0.5</v>
      </c>
      <c r="IH430" s="107"/>
      <c r="II430" s="22"/>
      <c r="IJ430" s="132"/>
      <c r="IK430" s="133"/>
      <c r="IL430" s="98">
        <f t="shared" si="5752"/>
        <v>0</v>
      </c>
      <c r="IM430" s="133"/>
      <c r="IN430" s="133"/>
      <c r="IO430" s="133"/>
      <c r="IP430" s="100">
        <f t="shared" si="4678"/>
        <v>0</v>
      </c>
      <c r="IQ430" s="133"/>
      <c r="IR430" s="133"/>
      <c r="IS430" s="133"/>
      <c r="IT430" s="98">
        <f t="shared" si="5753"/>
        <v>0</v>
      </c>
      <c r="IU430" s="110"/>
      <c r="IV430" s="111"/>
      <c r="IW430" s="107"/>
      <c r="IX430" s="22"/>
      <c r="IY430" s="132">
        <v>10</v>
      </c>
      <c r="IZ430" s="133">
        <v>15</v>
      </c>
      <c r="JA430" s="98">
        <f t="shared" si="5212"/>
        <v>25</v>
      </c>
      <c r="JB430" s="133"/>
      <c r="JC430" s="133"/>
      <c r="JD430" s="133"/>
      <c r="JE430" s="100">
        <f t="shared" si="5213"/>
        <v>0</v>
      </c>
      <c r="JF430" s="133">
        <v>3</v>
      </c>
      <c r="JG430" s="133">
        <v>5</v>
      </c>
      <c r="JH430" s="133"/>
      <c r="JI430" s="98">
        <f t="shared" si="5214"/>
        <v>8</v>
      </c>
      <c r="JJ430" s="110">
        <v>5</v>
      </c>
      <c r="JK430" s="111">
        <v>50</v>
      </c>
      <c r="JL430" s="107"/>
      <c r="JM430" s="22"/>
      <c r="JN430" s="132"/>
      <c r="JO430" s="133"/>
      <c r="JP430" s="98">
        <f t="shared" si="5215"/>
        <v>0</v>
      </c>
      <c r="JQ430" s="133"/>
      <c r="JR430" s="133"/>
      <c r="JS430" s="133"/>
      <c r="JT430" s="100">
        <f t="shared" si="5216"/>
        <v>0</v>
      </c>
      <c r="JU430" s="133"/>
      <c r="JV430" s="133"/>
      <c r="JW430" s="133"/>
      <c r="JX430" s="98">
        <f t="shared" si="5217"/>
        <v>0</v>
      </c>
      <c r="JY430" s="110"/>
      <c r="JZ430" s="111"/>
      <c r="KA430" s="107"/>
      <c r="KB430" s="22"/>
      <c r="KC430" s="132"/>
      <c r="KD430" s="133"/>
      <c r="KE430" s="98">
        <f t="shared" si="5218"/>
        <v>0</v>
      </c>
      <c r="KF430" s="133"/>
      <c r="KG430" s="133"/>
      <c r="KH430" s="133"/>
      <c r="KI430" s="100">
        <f t="shared" si="5219"/>
        <v>0</v>
      </c>
      <c r="KJ430" s="133"/>
      <c r="KK430" s="133"/>
      <c r="KL430" s="133"/>
      <c r="KM430" s="98">
        <f t="shared" si="5920"/>
        <v>0</v>
      </c>
      <c r="KN430" s="110"/>
      <c r="KO430" s="111"/>
      <c r="KP430" s="107"/>
      <c r="KQ430" s="22"/>
      <c r="KR430" s="132"/>
      <c r="KS430" s="133"/>
      <c r="KT430" s="98">
        <f t="shared" si="5220"/>
        <v>0</v>
      </c>
      <c r="KU430" s="133"/>
      <c r="KV430" s="133"/>
      <c r="KW430" s="133"/>
      <c r="KX430" s="100">
        <f t="shared" si="5758"/>
        <v>0</v>
      </c>
      <c r="KY430" s="133"/>
      <c r="KZ430" s="133"/>
      <c r="LA430" s="133"/>
      <c r="LB430" s="98">
        <f t="shared" si="5221"/>
        <v>0</v>
      </c>
      <c r="LC430" s="110"/>
      <c r="LD430" s="111"/>
      <c r="LE430" s="107"/>
      <c r="LF430" s="22"/>
      <c r="LG430" s="132"/>
      <c r="LH430" s="133"/>
      <c r="LI430" s="98">
        <f t="shared" si="5222"/>
        <v>0</v>
      </c>
      <c r="LJ430" s="133"/>
      <c r="LK430" s="133"/>
      <c r="LL430" s="133"/>
      <c r="LM430" s="100">
        <f t="shared" si="5223"/>
        <v>0</v>
      </c>
      <c r="LN430" s="133"/>
      <c r="LO430" s="133"/>
      <c r="LP430" s="133"/>
      <c r="LQ430" s="98">
        <f t="shared" si="5224"/>
        <v>0</v>
      </c>
      <c r="LR430" s="110"/>
      <c r="LS430" s="111"/>
      <c r="LT430" s="107"/>
      <c r="LU430" s="22"/>
      <c r="LV430" s="132"/>
      <c r="LW430" s="133"/>
      <c r="LX430" s="98">
        <f t="shared" si="4356"/>
        <v>0</v>
      </c>
      <c r="LY430" s="133"/>
      <c r="LZ430" s="133"/>
      <c r="MA430" s="133"/>
      <c r="MB430" s="100">
        <f t="shared" si="5225"/>
        <v>0</v>
      </c>
      <c r="MC430" s="133"/>
      <c r="MD430" s="133"/>
      <c r="ME430" s="133"/>
      <c r="MF430" s="98">
        <f t="shared" si="5226"/>
        <v>0</v>
      </c>
      <c r="MG430" s="110"/>
      <c r="MH430" s="111"/>
      <c r="MI430" s="107"/>
      <c r="MJ430" s="22"/>
      <c r="MK430" s="132"/>
      <c r="ML430" s="133"/>
      <c r="MM430" s="98">
        <f t="shared" si="5227"/>
        <v>0</v>
      </c>
      <c r="MN430" s="133"/>
      <c r="MO430" s="133"/>
      <c r="MP430" s="133"/>
      <c r="MQ430" s="100">
        <f t="shared" si="5228"/>
        <v>0</v>
      </c>
      <c r="MR430" s="133"/>
      <c r="MS430" s="133"/>
      <c r="MT430" s="133"/>
      <c r="MU430" s="98">
        <f t="shared" si="4850"/>
        <v>0</v>
      </c>
      <c r="MV430" s="110"/>
      <c r="MW430" s="111"/>
      <c r="MX430" s="107"/>
      <c r="MY430" s="22"/>
      <c r="MZ430" s="132"/>
      <c r="NA430" s="133"/>
      <c r="NB430" s="98">
        <f t="shared" si="5229"/>
        <v>0</v>
      </c>
      <c r="NC430" s="133"/>
      <c r="ND430" s="133"/>
      <c r="NE430" s="133"/>
      <c r="NF430" s="100">
        <f t="shared" si="5230"/>
        <v>0</v>
      </c>
      <c r="NG430" s="133"/>
      <c r="NH430" s="133"/>
      <c r="NI430" s="133"/>
      <c r="NJ430" s="98">
        <f t="shared" si="5231"/>
        <v>0</v>
      </c>
      <c r="NK430" s="110"/>
      <c r="NL430" s="111"/>
      <c r="NM430" s="107"/>
      <c r="NN430" s="22"/>
      <c r="NO430" s="132"/>
      <c r="NP430" s="133"/>
      <c r="NQ430" s="98">
        <f t="shared" si="5232"/>
        <v>0</v>
      </c>
      <c r="NR430" s="133"/>
      <c r="NS430" s="133"/>
      <c r="NT430" s="133"/>
      <c r="NU430" s="100">
        <f t="shared" si="5233"/>
        <v>0</v>
      </c>
      <c r="NV430" s="133"/>
      <c r="NW430" s="133"/>
      <c r="NX430" s="133"/>
      <c r="NY430" s="98">
        <f t="shared" si="5234"/>
        <v>0</v>
      </c>
      <c r="NZ430" s="110"/>
      <c r="OA430" s="111"/>
      <c r="OB430" s="107"/>
      <c r="OC430" s="22"/>
      <c r="OD430" s="132"/>
      <c r="OE430" s="133"/>
      <c r="OF430" s="98">
        <f t="shared" si="4681"/>
        <v>0</v>
      </c>
      <c r="OG430" s="133"/>
      <c r="OH430" s="133"/>
      <c r="OI430" s="133"/>
      <c r="OJ430" s="100">
        <f t="shared" si="5235"/>
        <v>0</v>
      </c>
      <c r="OK430" s="133"/>
      <c r="OL430" s="133"/>
      <c r="OM430" s="133"/>
      <c r="ON430" s="98">
        <f t="shared" si="5236"/>
        <v>0</v>
      </c>
      <c r="OO430" s="110"/>
      <c r="OP430" s="111"/>
      <c r="OQ430" s="107"/>
      <c r="OR430" s="22"/>
      <c r="OS430" s="132"/>
      <c r="OT430" s="133"/>
      <c r="OU430" s="98">
        <f t="shared" si="4688"/>
        <v>0</v>
      </c>
      <c r="OV430" s="133"/>
      <c r="OW430" s="133"/>
      <c r="OX430" s="133"/>
      <c r="OY430" s="100">
        <f t="shared" si="6403"/>
        <v>0</v>
      </c>
      <c r="OZ430" s="133"/>
      <c r="PA430" s="133"/>
      <c r="PB430" s="133"/>
      <c r="PC430" s="98">
        <f t="shared" si="5430"/>
        <v>0</v>
      </c>
      <c r="PD430" s="110"/>
      <c r="PE430" s="111"/>
      <c r="PF430" s="107"/>
      <c r="PG430" s="22"/>
      <c r="PH430" s="132"/>
      <c r="PI430" s="133"/>
      <c r="PJ430" s="98">
        <f t="shared" si="5237"/>
        <v>0</v>
      </c>
      <c r="PK430" s="133"/>
      <c r="PL430" s="133"/>
      <c r="PM430" s="133"/>
      <c r="PN430" s="100">
        <f t="shared" si="5238"/>
        <v>0</v>
      </c>
      <c r="PO430" s="133"/>
      <c r="PP430" s="133"/>
      <c r="PQ430" s="133"/>
      <c r="PR430" s="98">
        <f t="shared" si="5239"/>
        <v>0</v>
      </c>
      <c r="PS430" s="110"/>
      <c r="PT430" s="111"/>
      <c r="PU430" s="107"/>
      <c r="PV430" s="22"/>
      <c r="PW430" s="132"/>
      <c r="PX430" s="133"/>
      <c r="PY430" s="98">
        <f t="shared" si="5240"/>
        <v>0</v>
      </c>
      <c r="PZ430" s="133"/>
      <c r="QA430" s="133"/>
      <c r="QB430" s="133"/>
      <c r="QC430" s="100">
        <f t="shared" si="5241"/>
        <v>0</v>
      </c>
      <c r="QD430" s="133"/>
      <c r="QE430" s="133"/>
      <c r="QF430" s="133"/>
      <c r="QG430" s="98">
        <f t="shared" si="5242"/>
        <v>0</v>
      </c>
      <c r="QH430" s="110"/>
      <c r="QI430" s="111"/>
      <c r="QJ430" s="107"/>
      <c r="QK430" s="22"/>
      <c r="QL430" s="132"/>
      <c r="QM430" s="133"/>
      <c r="QN430" s="98">
        <f t="shared" si="5243"/>
        <v>0</v>
      </c>
      <c r="QO430" s="133"/>
      <c r="QP430" s="133"/>
      <c r="QQ430" s="133"/>
      <c r="QR430" s="100">
        <f t="shared" si="5244"/>
        <v>0</v>
      </c>
      <c r="QS430" s="133"/>
      <c r="QT430" s="133"/>
      <c r="QU430" s="133"/>
      <c r="QV430" s="98">
        <f t="shared" si="5245"/>
        <v>0</v>
      </c>
      <c r="QW430" s="110"/>
      <c r="QX430" s="111"/>
      <c r="QY430" s="107"/>
      <c r="QZ430" s="22"/>
      <c r="RA430" s="132"/>
      <c r="RB430" s="133"/>
      <c r="RC430" s="98">
        <f t="shared" si="5246"/>
        <v>0</v>
      </c>
      <c r="RD430" s="133"/>
      <c r="RE430" s="133"/>
      <c r="RF430" s="133"/>
      <c r="RG430" s="100">
        <f t="shared" si="5247"/>
        <v>0</v>
      </c>
      <c r="RH430" s="133"/>
      <c r="RI430" s="133"/>
      <c r="RJ430" s="133"/>
      <c r="RK430" s="98">
        <f t="shared" si="5248"/>
        <v>0</v>
      </c>
      <c r="RL430" s="110"/>
      <c r="RM430" s="111"/>
      <c r="RN430" s="107"/>
      <c r="RO430" s="22"/>
      <c r="RP430" s="132"/>
      <c r="RQ430" s="133"/>
      <c r="RR430" s="98">
        <f t="shared" si="5249"/>
        <v>0</v>
      </c>
      <c r="RS430" s="133"/>
      <c r="RT430" s="133"/>
      <c r="RU430" s="133"/>
      <c r="RV430" s="100">
        <f t="shared" si="5250"/>
        <v>0</v>
      </c>
      <c r="RW430" s="133"/>
      <c r="RX430" s="133"/>
      <c r="RY430" s="133"/>
      <c r="RZ430" s="98">
        <f t="shared" si="5251"/>
        <v>0</v>
      </c>
      <c r="SA430" s="110"/>
      <c r="SB430" s="111"/>
      <c r="SC430" s="107"/>
      <c r="SD430" s="22"/>
      <c r="SE430" s="132"/>
      <c r="SF430" s="133"/>
      <c r="SG430" s="98">
        <f t="shared" si="5252"/>
        <v>0</v>
      </c>
      <c r="SH430" s="133"/>
      <c r="SI430" s="133"/>
      <c r="SJ430" s="133"/>
      <c r="SK430" s="100">
        <f t="shared" si="5253"/>
        <v>0</v>
      </c>
      <c r="SL430" s="133"/>
      <c r="SM430" s="133"/>
      <c r="SN430" s="133"/>
      <c r="SO430" s="98">
        <f t="shared" si="5254"/>
        <v>0</v>
      </c>
      <c r="SP430" s="110"/>
      <c r="SQ430" s="111"/>
      <c r="SR430" s="107"/>
      <c r="SS430" s="22"/>
      <c r="ST430" s="132"/>
      <c r="SU430" s="133"/>
      <c r="SV430" s="98">
        <f t="shared" si="4682"/>
        <v>0</v>
      </c>
      <c r="SW430" s="133"/>
      <c r="SX430" s="133"/>
      <c r="SY430" s="133"/>
      <c r="SZ430" s="100">
        <f t="shared" si="4683"/>
        <v>0</v>
      </c>
      <c r="TA430" s="133"/>
      <c r="TB430" s="133"/>
      <c r="TC430" s="133"/>
      <c r="TD430" s="98">
        <f t="shared" si="4684"/>
        <v>0</v>
      </c>
      <c r="TE430" s="110"/>
      <c r="TF430" s="111"/>
      <c r="TG430" s="107"/>
      <c r="TH430" s="22"/>
      <c r="TI430" s="132">
        <v>4</v>
      </c>
      <c r="TJ430" s="133">
        <v>4</v>
      </c>
      <c r="TK430" s="98">
        <f t="shared" si="5255"/>
        <v>8</v>
      </c>
      <c r="TL430" s="133"/>
      <c r="TM430" s="133"/>
      <c r="TN430" s="133"/>
      <c r="TO430" s="100">
        <f t="shared" si="5256"/>
        <v>0</v>
      </c>
      <c r="TP430" s="133">
        <v>0.7</v>
      </c>
      <c r="TQ430" s="133">
        <v>0.2</v>
      </c>
      <c r="TR430" s="133"/>
      <c r="TS430" s="98">
        <f t="shared" si="5257"/>
        <v>0.89999999999999991</v>
      </c>
      <c r="TT430" s="110">
        <v>0.2</v>
      </c>
      <c r="TU430" s="111">
        <v>3</v>
      </c>
      <c r="TV430" s="107"/>
      <c r="TW430" s="22"/>
      <c r="TX430" s="132"/>
      <c r="TY430" s="133"/>
      <c r="TZ430" s="98">
        <f t="shared" si="5258"/>
        <v>0</v>
      </c>
      <c r="UA430" s="133"/>
      <c r="UB430" s="133"/>
      <c r="UC430" s="133"/>
      <c r="UD430" s="100">
        <f t="shared" si="5259"/>
        <v>0</v>
      </c>
      <c r="UE430" s="133"/>
      <c r="UF430" s="133"/>
      <c r="UG430" s="133"/>
      <c r="UH430" s="98">
        <f t="shared" si="5260"/>
        <v>0</v>
      </c>
      <c r="UI430" s="110"/>
      <c r="UJ430" s="111"/>
      <c r="UK430" s="107"/>
      <c r="UL430" s="22"/>
      <c r="UM430" s="132"/>
      <c r="UN430" s="133"/>
      <c r="UO430" s="98">
        <f t="shared" si="5261"/>
        <v>0</v>
      </c>
      <c r="UP430" s="133"/>
      <c r="UQ430" s="133"/>
      <c r="UR430" s="133"/>
      <c r="US430" s="100">
        <f t="shared" si="5262"/>
        <v>0</v>
      </c>
      <c r="UT430" s="133"/>
      <c r="UU430" s="133"/>
      <c r="UV430" s="133"/>
      <c r="UW430" s="98">
        <f t="shared" si="5263"/>
        <v>0</v>
      </c>
      <c r="UX430" s="110"/>
      <c r="UY430" s="111"/>
      <c r="UZ430" s="107"/>
      <c r="VA430" s="22"/>
      <c r="VB430" s="132"/>
      <c r="VC430" s="133"/>
      <c r="VD430" s="98">
        <f t="shared" si="5264"/>
        <v>0</v>
      </c>
      <c r="VE430" s="133"/>
      <c r="VF430" s="133"/>
      <c r="VG430" s="133"/>
      <c r="VH430" s="100">
        <f t="shared" si="5265"/>
        <v>0</v>
      </c>
      <c r="VI430" s="133"/>
      <c r="VJ430" s="133"/>
      <c r="VK430" s="133"/>
      <c r="VL430" s="98">
        <f t="shared" si="5266"/>
        <v>0</v>
      </c>
      <c r="VM430" s="110"/>
      <c r="VN430" s="111"/>
      <c r="VO430" s="107"/>
      <c r="VP430" s="22"/>
      <c r="VQ430" s="132"/>
      <c r="VR430" s="133"/>
      <c r="VS430" s="98">
        <f t="shared" si="5267"/>
        <v>0</v>
      </c>
      <c r="VT430" s="133"/>
      <c r="VU430" s="133"/>
      <c r="VV430" s="133"/>
      <c r="VW430" s="100">
        <f t="shared" si="5268"/>
        <v>0</v>
      </c>
      <c r="VX430" s="133"/>
      <c r="VY430" s="133"/>
      <c r="VZ430" s="133"/>
      <c r="WA430" s="98">
        <f t="shared" si="5269"/>
        <v>0</v>
      </c>
      <c r="WB430" s="110"/>
      <c r="WC430" s="111"/>
      <c r="WD430" s="107"/>
      <c r="WE430" s="22"/>
    </row>
    <row r="431" spans="1:603" ht="16.5" customHeight="1">
      <c r="A431" s="94"/>
      <c r="B431" s="105" t="s">
        <v>311</v>
      </c>
      <c r="C431" s="106" t="s">
        <v>64</v>
      </c>
      <c r="D431" s="132"/>
      <c r="E431" s="133"/>
      <c r="F431" s="98">
        <f t="shared" si="4685"/>
        <v>0</v>
      </c>
      <c r="G431" s="133"/>
      <c r="H431" s="133"/>
      <c r="I431" s="133"/>
      <c r="J431" s="100">
        <f t="shared" si="7036"/>
        <v>0</v>
      </c>
      <c r="K431" s="133"/>
      <c r="L431" s="133"/>
      <c r="M431" s="133"/>
      <c r="N431" s="98">
        <f t="shared" si="6564"/>
        <v>0</v>
      </c>
      <c r="O431" s="110"/>
      <c r="P431" s="111"/>
      <c r="Q431" s="107"/>
      <c r="R431" s="22"/>
      <c r="S431" s="132"/>
      <c r="T431" s="133"/>
      <c r="U431" s="98">
        <f t="shared" si="5172"/>
        <v>0</v>
      </c>
      <c r="V431" s="133"/>
      <c r="W431" s="133"/>
      <c r="X431" s="133"/>
      <c r="Y431" s="100">
        <f t="shared" si="5173"/>
        <v>0</v>
      </c>
      <c r="Z431" s="133"/>
      <c r="AA431" s="133"/>
      <c r="AB431" s="133"/>
      <c r="AC431" s="98">
        <f t="shared" si="5174"/>
        <v>0</v>
      </c>
      <c r="AD431" s="110"/>
      <c r="AE431" s="111"/>
      <c r="AF431" s="107"/>
      <c r="AG431" s="22"/>
      <c r="AH431" s="132"/>
      <c r="AI431" s="133"/>
      <c r="AJ431" s="98">
        <f t="shared" si="5175"/>
        <v>0</v>
      </c>
      <c r="AK431" s="133"/>
      <c r="AL431" s="133"/>
      <c r="AM431" s="133"/>
      <c r="AN431" s="100">
        <f t="shared" si="5176"/>
        <v>0</v>
      </c>
      <c r="AO431" s="133"/>
      <c r="AP431" s="133"/>
      <c r="AQ431" s="133"/>
      <c r="AR431" s="98">
        <f t="shared" si="6081"/>
        <v>0</v>
      </c>
      <c r="AS431" s="110"/>
      <c r="AT431" s="111"/>
      <c r="AU431" s="107"/>
      <c r="AV431" s="22"/>
      <c r="AW431" s="132"/>
      <c r="AX431" s="133"/>
      <c r="AY431" s="98">
        <f t="shared" si="5178"/>
        <v>0</v>
      </c>
      <c r="AZ431" s="133"/>
      <c r="BA431" s="133"/>
      <c r="BB431" s="133"/>
      <c r="BC431" s="100">
        <f t="shared" si="5179"/>
        <v>0</v>
      </c>
      <c r="BD431" s="133"/>
      <c r="BE431" s="133"/>
      <c r="BF431" s="133"/>
      <c r="BG431" s="98">
        <f t="shared" si="5180"/>
        <v>0</v>
      </c>
      <c r="BH431" s="110"/>
      <c r="BI431" s="111"/>
      <c r="BJ431" s="107"/>
      <c r="BK431" s="22"/>
      <c r="BL431" s="132"/>
      <c r="BM431" s="133"/>
      <c r="BN431" s="98">
        <f t="shared" si="5181"/>
        <v>0</v>
      </c>
      <c r="BO431" s="133"/>
      <c r="BP431" s="133"/>
      <c r="BQ431" s="133"/>
      <c r="BR431" s="100">
        <f t="shared" si="5182"/>
        <v>0</v>
      </c>
      <c r="BS431" s="133"/>
      <c r="BT431" s="133"/>
      <c r="BU431" s="133"/>
      <c r="BV431" s="98">
        <f t="shared" si="5183"/>
        <v>0</v>
      </c>
      <c r="BW431" s="110"/>
      <c r="BX431" s="111"/>
      <c r="BY431" s="107"/>
      <c r="BZ431" s="23"/>
      <c r="CA431" s="132"/>
      <c r="CB431" s="133"/>
      <c r="CC431" s="98">
        <f t="shared" si="5184"/>
        <v>0</v>
      </c>
      <c r="CD431" s="133"/>
      <c r="CE431" s="133"/>
      <c r="CF431" s="133"/>
      <c r="CG431" s="100">
        <f t="shared" si="5185"/>
        <v>0</v>
      </c>
      <c r="CH431" s="133"/>
      <c r="CI431" s="133"/>
      <c r="CJ431" s="133"/>
      <c r="CK431" s="98">
        <f t="shared" si="5186"/>
        <v>0</v>
      </c>
      <c r="CL431" s="110"/>
      <c r="CM431" s="111"/>
      <c r="CN431" s="107"/>
      <c r="CO431" s="22"/>
      <c r="CP431" s="132"/>
      <c r="CQ431" s="133"/>
      <c r="CR431" s="98">
        <f t="shared" si="5187"/>
        <v>0</v>
      </c>
      <c r="CS431" s="133"/>
      <c r="CT431" s="133"/>
      <c r="CU431" s="133"/>
      <c r="CV431" s="100">
        <f t="shared" si="5188"/>
        <v>0</v>
      </c>
      <c r="CW431" s="133"/>
      <c r="CX431" s="133"/>
      <c r="CY431" s="133"/>
      <c r="CZ431" s="98">
        <f t="shared" si="5189"/>
        <v>0</v>
      </c>
      <c r="DA431" s="110"/>
      <c r="DB431" s="111"/>
      <c r="DC431" s="107"/>
      <c r="DD431" s="22"/>
      <c r="DE431" s="132"/>
      <c r="DF431" s="133"/>
      <c r="DG431" s="98">
        <f t="shared" si="5190"/>
        <v>0</v>
      </c>
      <c r="DH431" s="133"/>
      <c r="DI431" s="133"/>
      <c r="DJ431" s="133"/>
      <c r="DK431" s="100">
        <f t="shared" si="5191"/>
        <v>0</v>
      </c>
      <c r="DL431" s="133"/>
      <c r="DM431" s="133"/>
      <c r="DN431" s="133"/>
      <c r="DO431" s="98">
        <f t="shared" si="5192"/>
        <v>0</v>
      </c>
      <c r="DP431" s="110"/>
      <c r="DQ431" s="111"/>
      <c r="DR431" s="107"/>
      <c r="DS431" s="22"/>
      <c r="DT431" s="132"/>
      <c r="DU431" s="133"/>
      <c r="DV431" s="98">
        <f t="shared" si="5193"/>
        <v>0</v>
      </c>
      <c r="DW431" s="133"/>
      <c r="DX431" s="133"/>
      <c r="DY431" s="133"/>
      <c r="DZ431" s="100">
        <f t="shared" si="5194"/>
        <v>0</v>
      </c>
      <c r="EA431" s="133"/>
      <c r="EB431" s="133"/>
      <c r="EC431" s="133"/>
      <c r="ED431" s="98">
        <f t="shared" si="5195"/>
        <v>0</v>
      </c>
      <c r="EE431" s="110"/>
      <c r="EF431" s="111"/>
      <c r="EG431" s="107"/>
      <c r="EH431" s="22"/>
      <c r="EI431" s="132"/>
      <c r="EJ431" s="133"/>
      <c r="EK431" s="98">
        <f t="shared" si="5196"/>
        <v>0</v>
      </c>
      <c r="EL431" s="133"/>
      <c r="EM431" s="133"/>
      <c r="EN431" s="133"/>
      <c r="EO431" s="100">
        <f t="shared" si="5197"/>
        <v>0</v>
      </c>
      <c r="EP431" s="133"/>
      <c r="EQ431" s="133"/>
      <c r="ER431" s="133"/>
      <c r="ES431" s="98">
        <f t="shared" si="4849"/>
        <v>0</v>
      </c>
      <c r="ET431" s="110"/>
      <c r="EU431" s="111"/>
      <c r="EV431" s="107"/>
      <c r="EW431" s="22"/>
      <c r="EX431" s="132"/>
      <c r="EY431" s="133"/>
      <c r="EZ431" s="98">
        <f t="shared" si="5198"/>
        <v>0</v>
      </c>
      <c r="FA431" s="133"/>
      <c r="FB431" s="133"/>
      <c r="FC431" s="133"/>
      <c r="FD431" s="100">
        <f t="shared" si="5756"/>
        <v>0</v>
      </c>
      <c r="FE431" s="133"/>
      <c r="FF431" s="133"/>
      <c r="FG431" s="133"/>
      <c r="FH431" s="98">
        <f t="shared" si="7037"/>
        <v>0</v>
      </c>
      <c r="FI431" s="110"/>
      <c r="FJ431" s="111"/>
      <c r="FK431" s="107"/>
      <c r="FL431" s="22"/>
      <c r="FM431" s="132"/>
      <c r="FN431" s="133"/>
      <c r="FO431" s="98">
        <f t="shared" si="7038"/>
        <v>0</v>
      </c>
      <c r="FP431" s="133"/>
      <c r="FQ431" s="133"/>
      <c r="FR431" s="133"/>
      <c r="FS431" s="100">
        <f t="shared" si="5757"/>
        <v>0</v>
      </c>
      <c r="FT431" s="133"/>
      <c r="FU431" s="133"/>
      <c r="FV431" s="133"/>
      <c r="FW431" s="98">
        <f t="shared" si="6083"/>
        <v>0</v>
      </c>
      <c r="FX431" s="110"/>
      <c r="FY431" s="111"/>
      <c r="FZ431" s="107"/>
      <c r="GA431" s="22"/>
      <c r="GB431" s="132"/>
      <c r="GC431" s="133"/>
      <c r="GD431" s="98">
        <f t="shared" si="5200"/>
        <v>0</v>
      </c>
      <c r="GE431" s="133"/>
      <c r="GF431" s="133"/>
      <c r="GG431" s="133"/>
      <c r="GH431" s="100">
        <f t="shared" si="5201"/>
        <v>0</v>
      </c>
      <c r="GI431" s="133"/>
      <c r="GJ431" s="133"/>
      <c r="GK431" s="133"/>
      <c r="GL431" s="98">
        <f t="shared" si="5202"/>
        <v>0</v>
      </c>
      <c r="GM431" s="110"/>
      <c r="GN431" s="111"/>
      <c r="GO431" s="107"/>
      <c r="GP431" s="22"/>
      <c r="GQ431" s="132"/>
      <c r="GR431" s="133"/>
      <c r="GS431" s="98">
        <f t="shared" si="5203"/>
        <v>0</v>
      </c>
      <c r="GT431" s="133"/>
      <c r="GU431" s="133"/>
      <c r="GV431" s="133"/>
      <c r="GW431" s="100">
        <f t="shared" si="5204"/>
        <v>0</v>
      </c>
      <c r="GX431" s="133"/>
      <c r="GY431" s="133"/>
      <c r="GZ431" s="133"/>
      <c r="HA431" s="98">
        <f t="shared" si="5205"/>
        <v>0</v>
      </c>
      <c r="HB431" s="110"/>
      <c r="HC431" s="111"/>
      <c r="HD431" s="107"/>
      <c r="HE431" s="22"/>
      <c r="HF431" s="132"/>
      <c r="HG431" s="133"/>
      <c r="HH431" s="98">
        <f t="shared" ref="HH431:HH446" si="7198">SUM(HF431:HG431)</f>
        <v>0</v>
      </c>
      <c r="HI431" s="133"/>
      <c r="HJ431" s="133"/>
      <c r="HK431" s="133"/>
      <c r="HL431" s="100">
        <f t="shared" si="5207"/>
        <v>0</v>
      </c>
      <c r="HM431" s="133"/>
      <c r="HN431" s="133"/>
      <c r="HO431" s="133"/>
      <c r="HP431" s="98">
        <f t="shared" si="6082"/>
        <v>0</v>
      </c>
      <c r="HQ431" s="110"/>
      <c r="HR431" s="111"/>
      <c r="HS431" s="107"/>
      <c r="HT431" s="22"/>
      <c r="HU431" s="132"/>
      <c r="HV431" s="133"/>
      <c r="HW431" s="98">
        <f t="shared" ref="HW431:HW446" si="7199">SUM(HU431:HV431)</f>
        <v>0</v>
      </c>
      <c r="HX431" s="133"/>
      <c r="HY431" s="133"/>
      <c r="HZ431" s="133"/>
      <c r="IA431" s="100">
        <f t="shared" si="5759"/>
        <v>0</v>
      </c>
      <c r="IB431" s="133"/>
      <c r="IC431" s="133"/>
      <c r="ID431" s="133"/>
      <c r="IE431" s="98">
        <f t="shared" si="5211"/>
        <v>0</v>
      </c>
      <c r="IF431" s="110"/>
      <c r="IG431" s="111"/>
      <c r="IH431" s="107"/>
      <c r="II431" s="22"/>
      <c r="IJ431" s="132"/>
      <c r="IK431" s="133"/>
      <c r="IL431" s="98">
        <f t="shared" si="5752"/>
        <v>0</v>
      </c>
      <c r="IM431" s="133"/>
      <c r="IN431" s="133"/>
      <c r="IO431" s="133"/>
      <c r="IP431" s="100">
        <f t="shared" si="4678"/>
        <v>0</v>
      </c>
      <c r="IQ431" s="133"/>
      <c r="IR431" s="133"/>
      <c r="IS431" s="133"/>
      <c r="IT431" s="98">
        <f t="shared" si="5753"/>
        <v>0</v>
      </c>
      <c r="IU431" s="110"/>
      <c r="IV431" s="111"/>
      <c r="IW431" s="107"/>
      <c r="IX431" s="22"/>
      <c r="IY431" s="132"/>
      <c r="IZ431" s="133"/>
      <c r="JA431" s="98">
        <f t="shared" si="5212"/>
        <v>0</v>
      </c>
      <c r="JB431" s="133"/>
      <c r="JC431" s="133"/>
      <c r="JD431" s="133"/>
      <c r="JE431" s="100">
        <f t="shared" si="5213"/>
        <v>0</v>
      </c>
      <c r="JF431" s="133"/>
      <c r="JG431" s="133"/>
      <c r="JH431" s="133"/>
      <c r="JI431" s="98">
        <f t="shared" si="5214"/>
        <v>0</v>
      </c>
      <c r="JJ431" s="110"/>
      <c r="JK431" s="111"/>
      <c r="JL431" s="107"/>
      <c r="JM431" s="22"/>
      <c r="JN431" s="132"/>
      <c r="JO431" s="133"/>
      <c r="JP431" s="98">
        <f t="shared" si="5215"/>
        <v>0</v>
      </c>
      <c r="JQ431" s="133"/>
      <c r="JR431" s="133"/>
      <c r="JS431" s="133"/>
      <c r="JT431" s="100">
        <f t="shared" si="5216"/>
        <v>0</v>
      </c>
      <c r="JU431" s="133"/>
      <c r="JV431" s="133"/>
      <c r="JW431" s="133"/>
      <c r="JX431" s="98">
        <f t="shared" si="5217"/>
        <v>0</v>
      </c>
      <c r="JY431" s="110"/>
      <c r="JZ431" s="111"/>
      <c r="KA431" s="107"/>
      <c r="KB431" s="22"/>
      <c r="KC431" s="132"/>
      <c r="KD431" s="133"/>
      <c r="KE431" s="98">
        <f t="shared" si="5218"/>
        <v>0</v>
      </c>
      <c r="KF431" s="133"/>
      <c r="KG431" s="133"/>
      <c r="KH431" s="133"/>
      <c r="KI431" s="100">
        <f t="shared" si="5219"/>
        <v>0</v>
      </c>
      <c r="KJ431" s="133"/>
      <c r="KK431" s="133"/>
      <c r="KL431" s="133"/>
      <c r="KM431" s="98">
        <f t="shared" si="5920"/>
        <v>0</v>
      </c>
      <c r="KN431" s="110"/>
      <c r="KO431" s="111"/>
      <c r="KP431" s="107"/>
      <c r="KQ431" s="22"/>
      <c r="KR431" s="132"/>
      <c r="KS431" s="133"/>
      <c r="KT431" s="98">
        <f t="shared" si="5220"/>
        <v>0</v>
      </c>
      <c r="KU431" s="133"/>
      <c r="KV431" s="133"/>
      <c r="KW431" s="133"/>
      <c r="KX431" s="100">
        <f t="shared" si="5758"/>
        <v>0</v>
      </c>
      <c r="KY431" s="133"/>
      <c r="KZ431" s="133"/>
      <c r="LA431" s="133"/>
      <c r="LB431" s="98">
        <f t="shared" si="5221"/>
        <v>0</v>
      </c>
      <c r="LC431" s="110"/>
      <c r="LD431" s="111"/>
      <c r="LE431" s="107"/>
      <c r="LF431" s="22"/>
      <c r="LG431" s="132"/>
      <c r="LH431" s="133"/>
      <c r="LI431" s="98">
        <f t="shared" si="5222"/>
        <v>0</v>
      </c>
      <c r="LJ431" s="133"/>
      <c r="LK431" s="133"/>
      <c r="LL431" s="133"/>
      <c r="LM431" s="100">
        <f t="shared" si="5223"/>
        <v>0</v>
      </c>
      <c r="LN431" s="133"/>
      <c r="LO431" s="133"/>
      <c r="LP431" s="133"/>
      <c r="LQ431" s="98">
        <f t="shared" si="5224"/>
        <v>0</v>
      </c>
      <c r="LR431" s="110"/>
      <c r="LS431" s="111"/>
      <c r="LT431" s="107"/>
      <c r="LU431" s="22"/>
      <c r="LV431" s="132"/>
      <c r="LW431" s="133"/>
      <c r="LX431" s="98">
        <f t="shared" si="4356"/>
        <v>0</v>
      </c>
      <c r="LY431" s="133"/>
      <c r="LZ431" s="133"/>
      <c r="MA431" s="133"/>
      <c r="MB431" s="100">
        <f t="shared" si="5225"/>
        <v>0</v>
      </c>
      <c r="MC431" s="133"/>
      <c r="MD431" s="133"/>
      <c r="ME431" s="133"/>
      <c r="MF431" s="98">
        <f t="shared" si="5226"/>
        <v>0</v>
      </c>
      <c r="MG431" s="110"/>
      <c r="MH431" s="111"/>
      <c r="MI431" s="107"/>
      <c r="MJ431" s="22"/>
      <c r="MK431" s="132"/>
      <c r="ML431" s="133"/>
      <c r="MM431" s="98">
        <f t="shared" si="5227"/>
        <v>0</v>
      </c>
      <c r="MN431" s="133"/>
      <c r="MO431" s="133"/>
      <c r="MP431" s="133"/>
      <c r="MQ431" s="100">
        <f t="shared" si="5228"/>
        <v>0</v>
      </c>
      <c r="MR431" s="133"/>
      <c r="MS431" s="133"/>
      <c r="MT431" s="133"/>
      <c r="MU431" s="98">
        <f t="shared" si="4850"/>
        <v>0</v>
      </c>
      <c r="MV431" s="110"/>
      <c r="MW431" s="111"/>
      <c r="MX431" s="107"/>
      <c r="MY431" s="22"/>
      <c r="MZ431" s="132"/>
      <c r="NA431" s="133"/>
      <c r="NB431" s="98">
        <f t="shared" si="5229"/>
        <v>0</v>
      </c>
      <c r="NC431" s="133"/>
      <c r="ND431" s="133"/>
      <c r="NE431" s="133"/>
      <c r="NF431" s="100">
        <f t="shared" si="5230"/>
        <v>0</v>
      </c>
      <c r="NG431" s="133"/>
      <c r="NH431" s="133"/>
      <c r="NI431" s="133"/>
      <c r="NJ431" s="98">
        <f t="shared" si="5231"/>
        <v>0</v>
      </c>
      <c r="NK431" s="110"/>
      <c r="NL431" s="111"/>
      <c r="NM431" s="107"/>
      <c r="NN431" s="22"/>
      <c r="NO431" s="132"/>
      <c r="NP431" s="133"/>
      <c r="NQ431" s="98">
        <f t="shared" si="5232"/>
        <v>0</v>
      </c>
      <c r="NR431" s="133"/>
      <c r="NS431" s="133"/>
      <c r="NT431" s="133"/>
      <c r="NU431" s="100">
        <f t="shared" si="5233"/>
        <v>0</v>
      </c>
      <c r="NV431" s="133"/>
      <c r="NW431" s="133"/>
      <c r="NX431" s="133"/>
      <c r="NY431" s="98">
        <f t="shared" si="5234"/>
        <v>0</v>
      </c>
      <c r="NZ431" s="110"/>
      <c r="OA431" s="111"/>
      <c r="OB431" s="107"/>
      <c r="OC431" s="22"/>
      <c r="OD431" s="132"/>
      <c r="OE431" s="133"/>
      <c r="OF431" s="98">
        <f t="shared" si="4681"/>
        <v>0</v>
      </c>
      <c r="OG431" s="133"/>
      <c r="OH431" s="133"/>
      <c r="OI431" s="133"/>
      <c r="OJ431" s="100">
        <f t="shared" si="5235"/>
        <v>0</v>
      </c>
      <c r="OK431" s="133"/>
      <c r="OL431" s="133"/>
      <c r="OM431" s="133"/>
      <c r="ON431" s="98">
        <f t="shared" si="5236"/>
        <v>0</v>
      </c>
      <c r="OO431" s="110"/>
      <c r="OP431" s="111"/>
      <c r="OQ431" s="107"/>
      <c r="OR431" s="22"/>
      <c r="OS431" s="132"/>
      <c r="OT431" s="133"/>
      <c r="OU431" s="98">
        <f t="shared" si="4688"/>
        <v>0</v>
      </c>
      <c r="OV431" s="133"/>
      <c r="OW431" s="133"/>
      <c r="OX431" s="133"/>
      <c r="OY431" s="100">
        <f t="shared" si="6403"/>
        <v>0</v>
      </c>
      <c r="OZ431" s="133"/>
      <c r="PA431" s="133"/>
      <c r="PB431" s="133"/>
      <c r="PC431" s="98">
        <f t="shared" si="5430"/>
        <v>0</v>
      </c>
      <c r="PD431" s="110"/>
      <c r="PE431" s="111"/>
      <c r="PF431" s="107"/>
      <c r="PG431" s="22"/>
      <c r="PH431" s="132"/>
      <c r="PI431" s="133"/>
      <c r="PJ431" s="98">
        <f t="shared" si="5237"/>
        <v>0</v>
      </c>
      <c r="PK431" s="133"/>
      <c r="PL431" s="133"/>
      <c r="PM431" s="133"/>
      <c r="PN431" s="100">
        <f t="shared" si="5238"/>
        <v>0</v>
      </c>
      <c r="PO431" s="133"/>
      <c r="PP431" s="133"/>
      <c r="PQ431" s="133"/>
      <c r="PR431" s="98">
        <f t="shared" si="5239"/>
        <v>0</v>
      </c>
      <c r="PS431" s="110"/>
      <c r="PT431" s="111"/>
      <c r="PU431" s="107"/>
      <c r="PV431" s="22"/>
      <c r="PW431" s="132"/>
      <c r="PX431" s="133"/>
      <c r="PY431" s="98">
        <f t="shared" si="5240"/>
        <v>0</v>
      </c>
      <c r="PZ431" s="133"/>
      <c r="QA431" s="133"/>
      <c r="QB431" s="133"/>
      <c r="QC431" s="100">
        <f t="shared" si="5241"/>
        <v>0</v>
      </c>
      <c r="QD431" s="133"/>
      <c r="QE431" s="133"/>
      <c r="QF431" s="133"/>
      <c r="QG431" s="98">
        <f t="shared" si="5242"/>
        <v>0</v>
      </c>
      <c r="QH431" s="110"/>
      <c r="QI431" s="111"/>
      <c r="QJ431" s="107"/>
      <c r="QK431" s="22"/>
      <c r="QL431" s="132"/>
      <c r="QM431" s="133"/>
      <c r="QN431" s="98">
        <f t="shared" si="5243"/>
        <v>0</v>
      </c>
      <c r="QO431" s="133"/>
      <c r="QP431" s="133"/>
      <c r="QQ431" s="133"/>
      <c r="QR431" s="100">
        <f t="shared" si="5244"/>
        <v>0</v>
      </c>
      <c r="QS431" s="133"/>
      <c r="QT431" s="133"/>
      <c r="QU431" s="133"/>
      <c r="QV431" s="98">
        <f t="shared" si="5245"/>
        <v>0</v>
      </c>
      <c r="QW431" s="110"/>
      <c r="QX431" s="111"/>
      <c r="QY431" s="107"/>
      <c r="QZ431" s="22"/>
      <c r="RA431" s="132"/>
      <c r="RB431" s="133"/>
      <c r="RC431" s="98">
        <f t="shared" si="5246"/>
        <v>0</v>
      </c>
      <c r="RD431" s="133"/>
      <c r="RE431" s="133"/>
      <c r="RF431" s="133"/>
      <c r="RG431" s="100">
        <f t="shared" si="5247"/>
        <v>0</v>
      </c>
      <c r="RH431" s="133"/>
      <c r="RI431" s="133"/>
      <c r="RJ431" s="133"/>
      <c r="RK431" s="98">
        <f t="shared" si="5248"/>
        <v>0</v>
      </c>
      <c r="RL431" s="110"/>
      <c r="RM431" s="111"/>
      <c r="RN431" s="107"/>
      <c r="RO431" s="22"/>
      <c r="RP431" s="132"/>
      <c r="RQ431" s="133"/>
      <c r="RR431" s="98">
        <f t="shared" si="5249"/>
        <v>0</v>
      </c>
      <c r="RS431" s="133"/>
      <c r="RT431" s="133"/>
      <c r="RU431" s="133"/>
      <c r="RV431" s="100">
        <f t="shared" si="5250"/>
        <v>0</v>
      </c>
      <c r="RW431" s="133"/>
      <c r="RX431" s="133"/>
      <c r="RY431" s="133"/>
      <c r="RZ431" s="98">
        <f t="shared" si="5251"/>
        <v>0</v>
      </c>
      <c r="SA431" s="110"/>
      <c r="SB431" s="111"/>
      <c r="SC431" s="107"/>
      <c r="SD431" s="22"/>
      <c r="SE431" s="132"/>
      <c r="SF431" s="133"/>
      <c r="SG431" s="98">
        <f t="shared" si="5252"/>
        <v>0</v>
      </c>
      <c r="SH431" s="133"/>
      <c r="SI431" s="133"/>
      <c r="SJ431" s="133"/>
      <c r="SK431" s="100">
        <f t="shared" si="5253"/>
        <v>0</v>
      </c>
      <c r="SL431" s="133"/>
      <c r="SM431" s="133"/>
      <c r="SN431" s="133"/>
      <c r="SO431" s="98">
        <f t="shared" si="5254"/>
        <v>0</v>
      </c>
      <c r="SP431" s="110"/>
      <c r="SQ431" s="111"/>
      <c r="SR431" s="107"/>
      <c r="SS431" s="22"/>
      <c r="ST431" s="132"/>
      <c r="SU431" s="133"/>
      <c r="SV431" s="98">
        <f t="shared" si="4682"/>
        <v>0</v>
      </c>
      <c r="SW431" s="133"/>
      <c r="SX431" s="133"/>
      <c r="SY431" s="133"/>
      <c r="SZ431" s="100">
        <f t="shared" si="4683"/>
        <v>0</v>
      </c>
      <c r="TA431" s="133"/>
      <c r="TB431" s="133"/>
      <c r="TC431" s="133"/>
      <c r="TD431" s="98">
        <f t="shared" si="4684"/>
        <v>0</v>
      </c>
      <c r="TE431" s="110"/>
      <c r="TF431" s="111"/>
      <c r="TG431" s="107"/>
      <c r="TH431" s="22"/>
      <c r="TI431" s="132"/>
      <c r="TJ431" s="133"/>
      <c r="TK431" s="98">
        <f t="shared" si="5255"/>
        <v>0</v>
      </c>
      <c r="TL431" s="133"/>
      <c r="TM431" s="133"/>
      <c r="TN431" s="133"/>
      <c r="TO431" s="100">
        <f t="shared" si="5256"/>
        <v>0</v>
      </c>
      <c r="TP431" s="133"/>
      <c r="TQ431" s="133"/>
      <c r="TR431" s="133"/>
      <c r="TS431" s="98">
        <f t="shared" si="5257"/>
        <v>0</v>
      </c>
      <c r="TT431" s="110"/>
      <c r="TU431" s="111"/>
      <c r="TV431" s="107"/>
      <c r="TW431" s="22"/>
      <c r="TX431" s="132"/>
      <c r="TY431" s="133"/>
      <c r="TZ431" s="98">
        <f t="shared" si="5258"/>
        <v>0</v>
      </c>
      <c r="UA431" s="133"/>
      <c r="UB431" s="133"/>
      <c r="UC431" s="133"/>
      <c r="UD431" s="100">
        <f t="shared" si="5259"/>
        <v>0</v>
      </c>
      <c r="UE431" s="133"/>
      <c r="UF431" s="133"/>
      <c r="UG431" s="133"/>
      <c r="UH431" s="98">
        <f t="shared" si="5260"/>
        <v>0</v>
      </c>
      <c r="UI431" s="110"/>
      <c r="UJ431" s="111"/>
      <c r="UK431" s="107"/>
      <c r="UL431" s="22"/>
      <c r="UM431" s="132"/>
      <c r="UN431" s="133"/>
      <c r="UO431" s="98">
        <f t="shared" si="5261"/>
        <v>0</v>
      </c>
      <c r="UP431" s="133"/>
      <c r="UQ431" s="133"/>
      <c r="UR431" s="133"/>
      <c r="US431" s="100">
        <f t="shared" si="5262"/>
        <v>0</v>
      </c>
      <c r="UT431" s="133"/>
      <c r="UU431" s="133"/>
      <c r="UV431" s="133"/>
      <c r="UW431" s="98">
        <f t="shared" si="5263"/>
        <v>0</v>
      </c>
      <c r="UX431" s="110"/>
      <c r="UY431" s="111"/>
      <c r="UZ431" s="107"/>
      <c r="VA431" s="22"/>
      <c r="VB431" s="132"/>
      <c r="VC431" s="133"/>
      <c r="VD431" s="98">
        <f t="shared" si="5264"/>
        <v>0</v>
      </c>
      <c r="VE431" s="133"/>
      <c r="VF431" s="133"/>
      <c r="VG431" s="133"/>
      <c r="VH431" s="100">
        <f t="shared" si="5265"/>
        <v>0</v>
      </c>
      <c r="VI431" s="133"/>
      <c r="VJ431" s="133"/>
      <c r="VK431" s="133"/>
      <c r="VL431" s="98">
        <f t="shared" si="5266"/>
        <v>0</v>
      </c>
      <c r="VM431" s="110"/>
      <c r="VN431" s="111"/>
      <c r="VO431" s="107"/>
      <c r="VP431" s="22"/>
      <c r="VQ431" s="132"/>
      <c r="VR431" s="133"/>
      <c r="VS431" s="98">
        <f t="shared" si="5267"/>
        <v>0</v>
      </c>
      <c r="VT431" s="133"/>
      <c r="VU431" s="133"/>
      <c r="VV431" s="133"/>
      <c r="VW431" s="100">
        <f t="shared" si="5268"/>
        <v>0</v>
      </c>
      <c r="VX431" s="133"/>
      <c r="VY431" s="133"/>
      <c r="VZ431" s="133"/>
      <c r="WA431" s="98">
        <f t="shared" si="5269"/>
        <v>0</v>
      </c>
      <c r="WB431" s="110"/>
      <c r="WC431" s="111"/>
      <c r="WD431" s="107"/>
      <c r="WE431" s="22"/>
    </row>
    <row r="432" spans="1:603" ht="16.5" customHeight="1">
      <c r="A432" s="94"/>
      <c r="B432" s="105" t="s">
        <v>311</v>
      </c>
      <c r="C432" s="106" t="s">
        <v>65</v>
      </c>
      <c r="D432" s="132"/>
      <c r="E432" s="133"/>
      <c r="F432" s="98">
        <f t="shared" si="4685"/>
        <v>0</v>
      </c>
      <c r="G432" s="133"/>
      <c r="H432" s="133"/>
      <c r="I432" s="133"/>
      <c r="J432" s="100">
        <f t="shared" si="7036"/>
        <v>0</v>
      </c>
      <c r="K432" s="133"/>
      <c r="L432" s="133"/>
      <c r="M432" s="133"/>
      <c r="N432" s="98">
        <f t="shared" si="6564"/>
        <v>0</v>
      </c>
      <c r="O432" s="110"/>
      <c r="P432" s="111"/>
      <c r="Q432" s="107"/>
      <c r="R432" s="22"/>
      <c r="S432" s="132"/>
      <c r="T432" s="133"/>
      <c r="U432" s="98">
        <f t="shared" si="5172"/>
        <v>0</v>
      </c>
      <c r="V432" s="133"/>
      <c r="W432" s="133"/>
      <c r="X432" s="133"/>
      <c r="Y432" s="100">
        <f t="shared" si="5173"/>
        <v>0</v>
      </c>
      <c r="Z432" s="133"/>
      <c r="AA432" s="133"/>
      <c r="AB432" s="133"/>
      <c r="AC432" s="98">
        <f t="shared" si="5174"/>
        <v>0</v>
      </c>
      <c r="AD432" s="110"/>
      <c r="AE432" s="111"/>
      <c r="AF432" s="107"/>
      <c r="AG432" s="22"/>
      <c r="AH432" s="132"/>
      <c r="AI432" s="133"/>
      <c r="AJ432" s="98">
        <f t="shared" si="5175"/>
        <v>0</v>
      </c>
      <c r="AK432" s="133"/>
      <c r="AL432" s="133"/>
      <c r="AM432" s="133"/>
      <c r="AN432" s="100">
        <f t="shared" si="5176"/>
        <v>0</v>
      </c>
      <c r="AO432" s="133"/>
      <c r="AP432" s="133"/>
      <c r="AQ432" s="133"/>
      <c r="AR432" s="98">
        <f t="shared" si="6081"/>
        <v>0</v>
      </c>
      <c r="AS432" s="110"/>
      <c r="AT432" s="111"/>
      <c r="AU432" s="107"/>
      <c r="AV432" s="22"/>
      <c r="AW432" s="132"/>
      <c r="AX432" s="133"/>
      <c r="AY432" s="98">
        <f t="shared" si="5178"/>
        <v>0</v>
      </c>
      <c r="AZ432" s="133"/>
      <c r="BA432" s="133"/>
      <c r="BB432" s="133"/>
      <c r="BC432" s="100">
        <f t="shared" si="5179"/>
        <v>0</v>
      </c>
      <c r="BD432" s="133"/>
      <c r="BE432" s="133"/>
      <c r="BF432" s="133"/>
      <c r="BG432" s="98">
        <f t="shared" si="5180"/>
        <v>0</v>
      </c>
      <c r="BH432" s="110"/>
      <c r="BI432" s="111"/>
      <c r="BJ432" s="107"/>
      <c r="BK432" s="22"/>
      <c r="BL432" s="132"/>
      <c r="BM432" s="133"/>
      <c r="BN432" s="98">
        <f t="shared" si="5181"/>
        <v>0</v>
      </c>
      <c r="BO432" s="133"/>
      <c r="BP432" s="133"/>
      <c r="BQ432" s="133"/>
      <c r="BR432" s="100">
        <f t="shared" si="5182"/>
        <v>0</v>
      </c>
      <c r="BS432" s="133"/>
      <c r="BT432" s="133"/>
      <c r="BU432" s="133"/>
      <c r="BV432" s="98">
        <f t="shared" si="5183"/>
        <v>0</v>
      </c>
      <c r="BW432" s="110"/>
      <c r="BX432" s="111"/>
      <c r="BY432" s="107"/>
      <c r="BZ432" s="23"/>
      <c r="CA432" s="132"/>
      <c r="CB432" s="133"/>
      <c r="CC432" s="98">
        <f t="shared" si="5184"/>
        <v>0</v>
      </c>
      <c r="CD432" s="133"/>
      <c r="CE432" s="133"/>
      <c r="CF432" s="133"/>
      <c r="CG432" s="100">
        <f t="shared" si="5185"/>
        <v>0</v>
      </c>
      <c r="CH432" s="133"/>
      <c r="CI432" s="133"/>
      <c r="CJ432" s="133"/>
      <c r="CK432" s="98">
        <f t="shared" si="5186"/>
        <v>0</v>
      </c>
      <c r="CL432" s="110"/>
      <c r="CM432" s="111"/>
      <c r="CN432" s="107"/>
      <c r="CO432" s="22"/>
      <c r="CP432" s="132"/>
      <c r="CQ432" s="133"/>
      <c r="CR432" s="98">
        <f t="shared" si="5187"/>
        <v>0</v>
      </c>
      <c r="CS432" s="133"/>
      <c r="CT432" s="133"/>
      <c r="CU432" s="133"/>
      <c r="CV432" s="100">
        <f t="shared" si="5188"/>
        <v>0</v>
      </c>
      <c r="CW432" s="133"/>
      <c r="CX432" s="133"/>
      <c r="CY432" s="133"/>
      <c r="CZ432" s="98">
        <f t="shared" si="5189"/>
        <v>0</v>
      </c>
      <c r="DA432" s="110"/>
      <c r="DB432" s="111"/>
      <c r="DC432" s="107"/>
      <c r="DD432" s="22"/>
      <c r="DE432" s="132"/>
      <c r="DF432" s="133"/>
      <c r="DG432" s="98">
        <f t="shared" si="5190"/>
        <v>0</v>
      </c>
      <c r="DH432" s="133"/>
      <c r="DI432" s="133"/>
      <c r="DJ432" s="133"/>
      <c r="DK432" s="100">
        <f t="shared" si="5191"/>
        <v>0</v>
      </c>
      <c r="DL432" s="133"/>
      <c r="DM432" s="133"/>
      <c r="DN432" s="133"/>
      <c r="DO432" s="98">
        <f t="shared" si="5192"/>
        <v>0</v>
      </c>
      <c r="DP432" s="110"/>
      <c r="DQ432" s="111"/>
      <c r="DR432" s="107"/>
      <c r="DS432" s="22"/>
      <c r="DT432" s="132"/>
      <c r="DU432" s="133"/>
      <c r="DV432" s="98">
        <f t="shared" si="5193"/>
        <v>0</v>
      </c>
      <c r="DW432" s="133"/>
      <c r="DX432" s="133"/>
      <c r="DY432" s="133"/>
      <c r="DZ432" s="100">
        <f t="shared" si="5194"/>
        <v>0</v>
      </c>
      <c r="EA432" s="133"/>
      <c r="EB432" s="133"/>
      <c r="EC432" s="133"/>
      <c r="ED432" s="98">
        <f t="shared" si="5195"/>
        <v>0</v>
      </c>
      <c r="EE432" s="110"/>
      <c r="EF432" s="111"/>
      <c r="EG432" s="107"/>
      <c r="EH432" s="22"/>
      <c r="EI432" s="132"/>
      <c r="EJ432" s="133"/>
      <c r="EK432" s="98">
        <f t="shared" si="5196"/>
        <v>0</v>
      </c>
      <c r="EL432" s="133"/>
      <c r="EM432" s="133"/>
      <c r="EN432" s="133"/>
      <c r="EO432" s="100">
        <f t="shared" si="5197"/>
        <v>0</v>
      </c>
      <c r="EP432" s="133"/>
      <c r="EQ432" s="133"/>
      <c r="ER432" s="133"/>
      <c r="ES432" s="98">
        <f t="shared" si="4849"/>
        <v>0</v>
      </c>
      <c r="ET432" s="110"/>
      <c r="EU432" s="111"/>
      <c r="EV432" s="107"/>
      <c r="EW432" s="22"/>
      <c r="EX432" s="132"/>
      <c r="EY432" s="133"/>
      <c r="EZ432" s="98">
        <f t="shared" si="5198"/>
        <v>0</v>
      </c>
      <c r="FA432" s="133"/>
      <c r="FB432" s="133"/>
      <c r="FC432" s="133"/>
      <c r="FD432" s="100">
        <f t="shared" si="5756"/>
        <v>0</v>
      </c>
      <c r="FE432" s="133"/>
      <c r="FF432" s="133"/>
      <c r="FG432" s="133"/>
      <c r="FH432" s="98">
        <f t="shared" si="7037"/>
        <v>0</v>
      </c>
      <c r="FI432" s="110"/>
      <c r="FJ432" s="111"/>
      <c r="FK432" s="107"/>
      <c r="FL432" s="22"/>
      <c r="FM432" s="132"/>
      <c r="FN432" s="133"/>
      <c r="FO432" s="98">
        <f t="shared" si="7038"/>
        <v>0</v>
      </c>
      <c r="FP432" s="133"/>
      <c r="FQ432" s="133"/>
      <c r="FR432" s="133"/>
      <c r="FS432" s="100">
        <f t="shared" si="5757"/>
        <v>0</v>
      </c>
      <c r="FT432" s="133"/>
      <c r="FU432" s="133"/>
      <c r="FV432" s="133"/>
      <c r="FW432" s="98">
        <f t="shared" si="6083"/>
        <v>0</v>
      </c>
      <c r="FX432" s="110"/>
      <c r="FY432" s="111"/>
      <c r="FZ432" s="107"/>
      <c r="GA432" s="22"/>
      <c r="GB432" s="132"/>
      <c r="GC432" s="133"/>
      <c r="GD432" s="98">
        <f t="shared" si="5200"/>
        <v>0</v>
      </c>
      <c r="GE432" s="133"/>
      <c r="GF432" s="133"/>
      <c r="GG432" s="133"/>
      <c r="GH432" s="100">
        <f t="shared" si="5201"/>
        <v>0</v>
      </c>
      <c r="GI432" s="133"/>
      <c r="GJ432" s="133"/>
      <c r="GK432" s="133"/>
      <c r="GL432" s="98">
        <f t="shared" si="5202"/>
        <v>0</v>
      </c>
      <c r="GM432" s="110"/>
      <c r="GN432" s="111"/>
      <c r="GO432" s="107"/>
      <c r="GP432" s="22"/>
      <c r="GQ432" s="132"/>
      <c r="GR432" s="133"/>
      <c r="GS432" s="98">
        <f t="shared" si="5203"/>
        <v>0</v>
      </c>
      <c r="GT432" s="133"/>
      <c r="GU432" s="133"/>
      <c r="GV432" s="133"/>
      <c r="GW432" s="100">
        <f t="shared" si="5204"/>
        <v>0</v>
      </c>
      <c r="GX432" s="133"/>
      <c r="GY432" s="133"/>
      <c r="GZ432" s="133"/>
      <c r="HA432" s="98">
        <f t="shared" si="5205"/>
        <v>0</v>
      </c>
      <c r="HB432" s="110"/>
      <c r="HC432" s="111"/>
      <c r="HD432" s="107"/>
      <c r="HE432" s="22"/>
      <c r="HF432" s="132"/>
      <c r="HG432" s="133"/>
      <c r="HH432" s="98">
        <f t="shared" si="7198"/>
        <v>0</v>
      </c>
      <c r="HI432" s="133"/>
      <c r="HJ432" s="133"/>
      <c r="HK432" s="133"/>
      <c r="HL432" s="100">
        <f t="shared" si="5207"/>
        <v>0</v>
      </c>
      <c r="HM432" s="133"/>
      <c r="HN432" s="133"/>
      <c r="HO432" s="133"/>
      <c r="HP432" s="98">
        <f t="shared" si="6082"/>
        <v>0</v>
      </c>
      <c r="HQ432" s="110"/>
      <c r="HR432" s="111"/>
      <c r="HS432" s="107"/>
      <c r="HT432" s="22"/>
      <c r="HU432" s="132"/>
      <c r="HV432" s="133"/>
      <c r="HW432" s="98">
        <f t="shared" si="7199"/>
        <v>0</v>
      </c>
      <c r="HX432" s="133"/>
      <c r="HY432" s="133"/>
      <c r="HZ432" s="133"/>
      <c r="IA432" s="100">
        <f t="shared" si="5759"/>
        <v>0</v>
      </c>
      <c r="IB432" s="133"/>
      <c r="IC432" s="133"/>
      <c r="ID432" s="133"/>
      <c r="IE432" s="98">
        <f t="shared" si="5211"/>
        <v>0</v>
      </c>
      <c r="IF432" s="110"/>
      <c r="IG432" s="111"/>
      <c r="IH432" s="107"/>
      <c r="II432" s="22"/>
      <c r="IJ432" s="132"/>
      <c r="IK432" s="133"/>
      <c r="IL432" s="98">
        <f t="shared" si="5752"/>
        <v>0</v>
      </c>
      <c r="IM432" s="133"/>
      <c r="IN432" s="133"/>
      <c r="IO432" s="133"/>
      <c r="IP432" s="100">
        <f t="shared" si="4678"/>
        <v>0</v>
      </c>
      <c r="IQ432" s="133"/>
      <c r="IR432" s="133"/>
      <c r="IS432" s="133"/>
      <c r="IT432" s="98">
        <f t="shared" si="5753"/>
        <v>0</v>
      </c>
      <c r="IU432" s="110"/>
      <c r="IV432" s="111"/>
      <c r="IW432" s="107"/>
      <c r="IX432" s="22"/>
      <c r="IY432" s="132"/>
      <c r="IZ432" s="133"/>
      <c r="JA432" s="98">
        <f t="shared" si="5212"/>
        <v>0</v>
      </c>
      <c r="JB432" s="133"/>
      <c r="JC432" s="133"/>
      <c r="JD432" s="133"/>
      <c r="JE432" s="100">
        <f t="shared" si="5213"/>
        <v>0</v>
      </c>
      <c r="JF432" s="133"/>
      <c r="JG432" s="133"/>
      <c r="JH432" s="133"/>
      <c r="JI432" s="98">
        <f t="shared" si="5214"/>
        <v>0</v>
      </c>
      <c r="JJ432" s="110"/>
      <c r="JK432" s="111"/>
      <c r="JL432" s="107"/>
      <c r="JM432" s="22"/>
      <c r="JN432" s="132"/>
      <c r="JO432" s="133"/>
      <c r="JP432" s="98">
        <f t="shared" si="5215"/>
        <v>0</v>
      </c>
      <c r="JQ432" s="133"/>
      <c r="JR432" s="133"/>
      <c r="JS432" s="133"/>
      <c r="JT432" s="100">
        <f t="shared" si="5216"/>
        <v>0</v>
      </c>
      <c r="JU432" s="133"/>
      <c r="JV432" s="133"/>
      <c r="JW432" s="133"/>
      <c r="JX432" s="98">
        <f t="shared" si="5217"/>
        <v>0</v>
      </c>
      <c r="JY432" s="110"/>
      <c r="JZ432" s="111"/>
      <c r="KA432" s="107"/>
      <c r="KB432" s="22"/>
      <c r="KC432" s="132"/>
      <c r="KD432" s="133"/>
      <c r="KE432" s="98">
        <f t="shared" si="5218"/>
        <v>0</v>
      </c>
      <c r="KF432" s="133"/>
      <c r="KG432" s="133"/>
      <c r="KH432" s="133"/>
      <c r="KI432" s="100">
        <f t="shared" si="5219"/>
        <v>0</v>
      </c>
      <c r="KJ432" s="133"/>
      <c r="KK432" s="133"/>
      <c r="KL432" s="133"/>
      <c r="KM432" s="98">
        <f t="shared" si="5920"/>
        <v>0</v>
      </c>
      <c r="KN432" s="110"/>
      <c r="KO432" s="111"/>
      <c r="KP432" s="107"/>
      <c r="KQ432" s="22"/>
      <c r="KR432" s="132"/>
      <c r="KS432" s="133"/>
      <c r="KT432" s="98">
        <f t="shared" si="5220"/>
        <v>0</v>
      </c>
      <c r="KU432" s="133"/>
      <c r="KV432" s="133"/>
      <c r="KW432" s="133"/>
      <c r="KX432" s="100">
        <f t="shared" si="5758"/>
        <v>0</v>
      </c>
      <c r="KY432" s="133"/>
      <c r="KZ432" s="133"/>
      <c r="LA432" s="133"/>
      <c r="LB432" s="98">
        <f t="shared" si="5221"/>
        <v>0</v>
      </c>
      <c r="LC432" s="110"/>
      <c r="LD432" s="111"/>
      <c r="LE432" s="107"/>
      <c r="LF432" s="22"/>
      <c r="LG432" s="132"/>
      <c r="LH432" s="133"/>
      <c r="LI432" s="98">
        <f t="shared" si="5222"/>
        <v>0</v>
      </c>
      <c r="LJ432" s="133"/>
      <c r="LK432" s="133"/>
      <c r="LL432" s="133"/>
      <c r="LM432" s="100">
        <f t="shared" si="5223"/>
        <v>0</v>
      </c>
      <c r="LN432" s="133"/>
      <c r="LO432" s="133"/>
      <c r="LP432" s="133"/>
      <c r="LQ432" s="98">
        <f t="shared" si="5224"/>
        <v>0</v>
      </c>
      <c r="LR432" s="110"/>
      <c r="LS432" s="111"/>
      <c r="LT432" s="107"/>
      <c r="LU432" s="22"/>
      <c r="LV432" s="132"/>
      <c r="LW432" s="133"/>
      <c r="LX432" s="98">
        <f t="shared" si="4356"/>
        <v>0</v>
      </c>
      <c r="LY432" s="133"/>
      <c r="LZ432" s="133"/>
      <c r="MA432" s="133"/>
      <c r="MB432" s="100">
        <f t="shared" si="5225"/>
        <v>0</v>
      </c>
      <c r="MC432" s="133"/>
      <c r="MD432" s="133"/>
      <c r="ME432" s="133"/>
      <c r="MF432" s="98">
        <f t="shared" si="5226"/>
        <v>0</v>
      </c>
      <c r="MG432" s="110"/>
      <c r="MH432" s="111"/>
      <c r="MI432" s="107"/>
      <c r="MJ432" s="22"/>
      <c r="MK432" s="132"/>
      <c r="ML432" s="133"/>
      <c r="MM432" s="98">
        <f t="shared" si="5227"/>
        <v>0</v>
      </c>
      <c r="MN432" s="133"/>
      <c r="MO432" s="133"/>
      <c r="MP432" s="133"/>
      <c r="MQ432" s="100">
        <f t="shared" si="5228"/>
        <v>0</v>
      </c>
      <c r="MR432" s="133"/>
      <c r="MS432" s="133"/>
      <c r="MT432" s="133"/>
      <c r="MU432" s="98">
        <f t="shared" si="4850"/>
        <v>0</v>
      </c>
      <c r="MV432" s="110"/>
      <c r="MW432" s="111"/>
      <c r="MX432" s="107"/>
      <c r="MY432" s="22"/>
      <c r="MZ432" s="132"/>
      <c r="NA432" s="133"/>
      <c r="NB432" s="98">
        <f t="shared" si="5229"/>
        <v>0</v>
      </c>
      <c r="NC432" s="133"/>
      <c r="ND432" s="133"/>
      <c r="NE432" s="133"/>
      <c r="NF432" s="100">
        <f t="shared" si="5230"/>
        <v>0</v>
      </c>
      <c r="NG432" s="133"/>
      <c r="NH432" s="133"/>
      <c r="NI432" s="133"/>
      <c r="NJ432" s="98">
        <f t="shared" si="5231"/>
        <v>0</v>
      </c>
      <c r="NK432" s="110"/>
      <c r="NL432" s="111"/>
      <c r="NM432" s="107"/>
      <c r="NN432" s="22"/>
      <c r="NO432" s="132"/>
      <c r="NP432" s="133"/>
      <c r="NQ432" s="98">
        <f t="shared" si="5232"/>
        <v>0</v>
      </c>
      <c r="NR432" s="133"/>
      <c r="NS432" s="133"/>
      <c r="NT432" s="133"/>
      <c r="NU432" s="100">
        <f t="shared" si="5233"/>
        <v>0</v>
      </c>
      <c r="NV432" s="133"/>
      <c r="NW432" s="133"/>
      <c r="NX432" s="133"/>
      <c r="NY432" s="98">
        <f t="shared" si="5234"/>
        <v>0</v>
      </c>
      <c r="NZ432" s="110"/>
      <c r="OA432" s="111"/>
      <c r="OB432" s="107"/>
      <c r="OC432" s="22"/>
      <c r="OD432" s="132"/>
      <c r="OE432" s="133"/>
      <c r="OF432" s="98">
        <f t="shared" si="4681"/>
        <v>0</v>
      </c>
      <c r="OG432" s="133"/>
      <c r="OH432" s="133"/>
      <c r="OI432" s="133"/>
      <c r="OJ432" s="100">
        <f t="shared" si="5235"/>
        <v>0</v>
      </c>
      <c r="OK432" s="133"/>
      <c r="OL432" s="133"/>
      <c r="OM432" s="133"/>
      <c r="ON432" s="98">
        <f t="shared" si="5236"/>
        <v>0</v>
      </c>
      <c r="OO432" s="110"/>
      <c r="OP432" s="111"/>
      <c r="OQ432" s="107"/>
      <c r="OR432" s="22"/>
      <c r="OS432" s="132"/>
      <c r="OT432" s="133"/>
      <c r="OU432" s="98">
        <f t="shared" si="4688"/>
        <v>0</v>
      </c>
      <c r="OV432" s="133"/>
      <c r="OW432" s="133"/>
      <c r="OX432" s="133"/>
      <c r="OY432" s="100">
        <f t="shared" si="6403"/>
        <v>0</v>
      </c>
      <c r="OZ432" s="133"/>
      <c r="PA432" s="133"/>
      <c r="PB432" s="133"/>
      <c r="PC432" s="98">
        <f t="shared" si="5430"/>
        <v>0</v>
      </c>
      <c r="PD432" s="110"/>
      <c r="PE432" s="111"/>
      <c r="PF432" s="107"/>
      <c r="PG432" s="22"/>
      <c r="PH432" s="132"/>
      <c r="PI432" s="133"/>
      <c r="PJ432" s="98">
        <f t="shared" si="5237"/>
        <v>0</v>
      </c>
      <c r="PK432" s="133"/>
      <c r="PL432" s="133"/>
      <c r="PM432" s="133"/>
      <c r="PN432" s="100">
        <f t="shared" si="5238"/>
        <v>0</v>
      </c>
      <c r="PO432" s="133"/>
      <c r="PP432" s="133"/>
      <c r="PQ432" s="133"/>
      <c r="PR432" s="98">
        <f t="shared" si="5239"/>
        <v>0</v>
      </c>
      <c r="PS432" s="110"/>
      <c r="PT432" s="111"/>
      <c r="PU432" s="107"/>
      <c r="PV432" s="22"/>
      <c r="PW432" s="132"/>
      <c r="PX432" s="133"/>
      <c r="PY432" s="98">
        <f t="shared" si="5240"/>
        <v>0</v>
      </c>
      <c r="PZ432" s="133"/>
      <c r="QA432" s="133"/>
      <c r="QB432" s="133"/>
      <c r="QC432" s="100">
        <f t="shared" si="5241"/>
        <v>0</v>
      </c>
      <c r="QD432" s="133"/>
      <c r="QE432" s="133"/>
      <c r="QF432" s="133"/>
      <c r="QG432" s="98">
        <f t="shared" si="5242"/>
        <v>0</v>
      </c>
      <c r="QH432" s="110"/>
      <c r="QI432" s="111"/>
      <c r="QJ432" s="107"/>
      <c r="QK432" s="22"/>
      <c r="QL432" s="132"/>
      <c r="QM432" s="133"/>
      <c r="QN432" s="98">
        <f t="shared" si="5243"/>
        <v>0</v>
      </c>
      <c r="QO432" s="133"/>
      <c r="QP432" s="133"/>
      <c r="QQ432" s="133"/>
      <c r="QR432" s="100">
        <f t="shared" si="5244"/>
        <v>0</v>
      </c>
      <c r="QS432" s="133"/>
      <c r="QT432" s="133"/>
      <c r="QU432" s="133"/>
      <c r="QV432" s="98">
        <f t="shared" si="5245"/>
        <v>0</v>
      </c>
      <c r="QW432" s="110"/>
      <c r="QX432" s="111"/>
      <c r="QY432" s="107"/>
      <c r="QZ432" s="22"/>
      <c r="RA432" s="132"/>
      <c r="RB432" s="133"/>
      <c r="RC432" s="98">
        <f t="shared" si="5246"/>
        <v>0</v>
      </c>
      <c r="RD432" s="133"/>
      <c r="RE432" s="133"/>
      <c r="RF432" s="133"/>
      <c r="RG432" s="100">
        <f t="shared" si="5247"/>
        <v>0</v>
      </c>
      <c r="RH432" s="133"/>
      <c r="RI432" s="133"/>
      <c r="RJ432" s="133"/>
      <c r="RK432" s="98">
        <f t="shared" si="5248"/>
        <v>0</v>
      </c>
      <c r="RL432" s="110"/>
      <c r="RM432" s="111"/>
      <c r="RN432" s="107"/>
      <c r="RO432" s="22"/>
      <c r="RP432" s="132"/>
      <c r="RQ432" s="133"/>
      <c r="RR432" s="98">
        <f t="shared" si="5249"/>
        <v>0</v>
      </c>
      <c r="RS432" s="133"/>
      <c r="RT432" s="133"/>
      <c r="RU432" s="133"/>
      <c r="RV432" s="100">
        <f t="shared" si="5250"/>
        <v>0</v>
      </c>
      <c r="RW432" s="133"/>
      <c r="RX432" s="133"/>
      <c r="RY432" s="133"/>
      <c r="RZ432" s="98">
        <f t="shared" si="5251"/>
        <v>0</v>
      </c>
      <c r="SA432" s="110"/>
      <c r="SB432" s="111"/>
      <c r="SC432" s="107"/>
      <c r="SD432" s="22"/>
      <c r="SE432" s="132"/>
      <c r="SF432" s="133"/>
      <c r="SG432" s="98">
        <f t="shared" si="5252"/>
        <v>0</v>
      </c>
      <c r="SH432" s="133"/>
      <c r="SI432" s="133"/>
      <c r="SJ432" s="133"/>
      <c r="SK432" s="100">
        <f t="shared" si="5253"/>
        <v>0</v>
      </c>
      <c r="SL432" s="133"/>
      <c r="SM432" s="133"/>
      <c r="SN432" s="133"/>
      <c r="SO432" s="98">
        <f t="shared" si="5254"/>
        <v>0</v>
      </c>
      <c r="SP432" s="110"/>
      <c r="SQ432" s="111"/>
      <c r="SR432" s="107"/>
      <c r="SS432" s="22"/>
      <c r="ST432" s="132"/>
      <c r="SU432" s="133"/>
      <c r="SV432" s="98">
        <f t="shared" si="4682"/>
        <v>0</v>
      </c>
      <c r="SW432" s="133"/>
      <c r="SX432" s="133"/>
      <c r="SY432" s="133"/>
      <c r="SZ432" s="100">
        <f t="shared" si="4683"/>
        <v>0</v>
      </c>
      <c r="TA432" s="133"/>
      <c r="TB432" s="133"/>
      <c r="TC432" s="133"/>
      <c r="TD432" s="98">
        <f t="shared" si="4684"/>
        <v>0</v>
      </c>
      <c r="TE432" s="110"/>
      <c r="TF432" s="111"/>
      <c r="TG432" s="107"/>
      <c r="TH432" s="22"/>
      <c r="TI432" s="132"/>
      <c r="TJ432" s="133"/>
      <c r="TK432" s="98">
        <f t="shared" si="5255"/>
        <v>0</v>
      </c>
      <c r="TL432" s="133"/>
      <c r="TM432" s="133"/>
      <c r="TN432" s="133"/>
      <c r="TO432" s="100">
        <f t="shared" si="5256"/>
        <v>0</v>
      </c>
      <c r="TP432" s="133"/>
      <c r="TQ432" s="133"/>
      <c r="TR432" s="133"/>
      <c r="TS432" s="98">
        <f t="shared" si="5257"/>
        <v>0</v>
      </c>
      <c r="TT432" s="110"/>
      <c r="TU432" s="111"/>
      <c r="TV432" s="107"/>
      <c r="TW432" s="22"/>
      <c r="TX432" s="132"/>
      <c r="TY432" s="133"/>
      <c r="TZ432" s="98">
        <f t="shared" si="5258"/>
        <v>0</v>
      </c>
      <c r="UA432" s="133"/>
      <c r="UB432" s="133"/>
      <c r="UC432" s="133"/>
      <c r="UD432" s="100">
        <f t="shared" si="5259"/>
        <v>0</v>
      </c>
      <c r="UE432" s="133"/>
      <c r="UF432" s="133"/>
      <c r="UG432" s="133"/>
      <c r="UH432" s="98">
        <f t="shared" si="5260"/>
        <v>0</v>
      </c>
      <c r="UI432" s="110"/>
      <c r="UJ432" s="111"/>
      <c r="UK432" s="107"/>
      <c r="UL432" s="22"/>
      <c r="UM432" s="132"/>
      <c r="UN432" s="133"/>
      <c r="UO432" s="98">
        <f t="shared" si="5261"/>
        <v>0</v>
      </c>
      <c r="UP432" s="133"/>
      <c r="UQ432" s="133"/>
      <c r="UR432" s="133"/>
      <c r="US432" s="100">
        <f t="shared" si="5262"/>
        <v>0</v>
      </c>
      <c r="UT432" s="133"/>
      <c r="UU432" s="133"/>
      <c r="UV432" s="133"/>
      <c r="UW432" s="98">
        <f t="shared" si="5263"/>
        <v>0</v>
      </c>
      <c r="UX432" s="110"/>
      <c r="UY432" s="111"/>
      <c r="UZ432" s="107"/>
      <c r="VA432" s="22"/>
      <c r="VB432" s="132"/>
      <c r="VC432" s="133"/>
      <c r="VD432" s="98">
        <f t="shared" si="5264"/>
        <v>0</v>
      </c>
      <c r="VE432" s="133"/>
      <c r="VF432" s="133"/>
      <c r="VG432" s="133"/>
      <c r="VH432" s="100">
        <f t="shared" si="5265"/>
        <v>0</v>
      </c>
      <c r="VI432" s="133"/>
      <c r="VJ432" s="133"/>
      <c r="VK432" s="133"/>
      <c r="VL432" s="98">
        <f t="shared" si="5266"/>
        <v>0</v>
      </c>
      <c r="VM432" s="110"/>
      <c r="VN432" s="111"/>
      <c r="VO432" s="107"/>
      <c r="VP432" s="22"/>
      <c r="VQ432" s="132"/>
      <c r="VR432" s="133"/>
      <c r="VS432" s="98">
        <f t="shared" si="5267"/>
        <v>0</v>
      </c>
      <c r="VT432" s="133"/>
      <c r="VU432" s="133"/>
      <c r="VV432" s="133"/>
      <c r="VW432" s="100">
        <f t="shared" si="5268"/>
        <v>0</v>
      </c>
      <c r="VX432" s="133"/>
      <c r="VY432" s="133"/>
      <c r="VZ432" s="133"/>
      <c r="WA432" s="98">
        <f t="shared" si="5269"/>
        <v>0</v>
      </c>
      <c r="WB432" s="110"/>
      <c r="WC432" s="111"/>
      <c r="WD432" s="107"/>
      <c r="WE432" s="22"/>
    </row>
    <row r="433" spans="1:603" ht="16.5" customHeight="1">
      <c r="A433" s="94"/>
      <c r="B433" s="105" t="s">
        <v>311</v>
      </c>
      <c r="C433" s="106" t="s">
        <v>66</v>
      </c>
      <c r="D433" s="132"/>
      <c r="E433" s="133"/>
      <c r="F433" s="98">
        <f t="shared" si="4685"/>
        <v>0</v>
      </c>
      <c r="G433" s="133"/>
      <c r="H433" s="133"/>
      <c r="I433" s="133"/>
      <c r="J433" s="100">
        <f t="shared" si="7036"/>
        <v>0</v>
      </c>
      <c r="K433" s="133"/>
      <c r="L433" s="133"/>
      <c r="M433" s="133"/>
      <c r="N433" s="98">
        <f t="shared" si="6564"/>
        <v>0</v>
      </c>
      <c r="O433" s="110"/>
      <c r="P433" s="111"/>
      <c r="Q433" s="107"/>
      <c r="R433" s="22"/>
      <c r="S433" s="132"/>
      <c r="T433" s="133"/>
      <c r="U433" s="98">
        <f t="shared" si="5172"/>
        <v>0</v>
      </c>
      <c r="V433" s="133"/>
      <c r="W433" s="133"/>
      <c r="X433" s="133"/>
      <c r="Y433" s="100">
        <f t="shared" si="5173"/>
        <v>0</v>
      </c>
      <c r="Z433" s="133"/>
      <c r="AA433" s="133"/>
      <c r="AB433" s="133"/>
      <c r="AC433" s="98">
        <f t="shared" si="5174"/>
        <v>0</v>
      </c>
      <c r="AD433" s="110"/>
      <c r="AE433" s="111"/>
      <c r="AF433" s="107"/>
      <c r="AG433" s="22"/>
      <c r="AH433" s="132"/>
      <c r="AI433" s="133"/>
      <c r="AJ433" s="98">
        <f t="shared" si="5175"/>
        <v>0</v>
      </c>
      <c r="AK433" s="133"/>
      <c r="AL433" s="133"/>
      <c r="AM433" s="133"/>
      <c r="AN433" s="100">
        <f t="shared" si="5176"/>
        <v>0</v>
      </c>
      <c r="AO433" s="133"/>
      <c r="AP433" s="133"/>
      <c r="AQ433" s="133"/>
      <c r="AR433" s="98">
        <f t="shared" si="6081"/>
        <v>0</v>
      </c>
      <c r="AS433" s="110"/>
      <c r="AT433" s="111"/>
      <c r="AU433" s="107"/>
      <c r="AV433" s="22"/>
      <c r="AW433" s="132"/>
      <c r="AX433" s="133"/>
      <c r="AY433" s="98">
        <f t="shared" si="5178"/>
        <v>0</v>
      </c>
      <c r="AZ433" s="133"/>
      <c r="BA433" s="133"/>
      <c r="BB433" s="133"/>
      <c r="BC433" s="100">
        <f t="shared" si="5179"/>
        <v>0</v>
      </c>
      <c r="BD433" s="133"/>
      <c r="BE433" s="133"/>
      <c r="BF433" s="133"/>
      <c r="BG433" s="98">
        <f t="shared" si="5180"/>
        <v>0</v>
      </c>
      <c r="BH433" s="110"/>
      <c r="BI433" s="111"/>
      <c r="BJ433" s="107"/>
      <c r="BK433" s="22"/>
      <c r="BL433" s="132"/>
      <c r="BM433" s="133"/>
      <c r="BN433" s="98">
        <f t="shared" si="5181"/>
        <v>0</v>
      </c>
      <c r="BO433" s="133"/>
      <c r="BP433" s="133"/>
      <c r="BQ433" s="133"/>
      <c r="BR433" s="100">
        <f t="shared" si="5182"/>
        <v>0</v>
      </c>
      <c r="BS433" s="133"/>
      <c r="BT433" s="133"/>
      <c r="BU433" s="133"/>
      <c r="BV433" s="98">
        <f t="shared" si="5183"/>
        <v>0</v>
      </c>
      <c r="BW433" s="110"/>
      <c r="BX433" s="111"/>
      <c r="BY433" s="107"/>
      <c r="BZ433" s="23"/>
      <c r="CA433" s="132"/>
      <c r="CB433" s="133"/>
      <c r="CC433" s="98">
        <f t="shared" si="5184"/>
        <v>0</v>
      </c>
      <c r="CD433" s="133"/>
      <c r="CE433" s="133"/>
      <c r="CF433" s="133"/>
      <c r="CG433" s="100">
        <f t="shared" si="5185"/>
        <v>0</v>
      </c>
      <c r="CH433" s="133"/>
      <c r="CI433" s="133"/>
      <c r="CJ433" s="133"/>
      <c r="CK433" s="98">
        <f t="shared" si="5186"/>
        <v>0</v>
      </c>
      <c r="CL433" s="110"/>
      <c r="CM433" s="111"/>
      <c r="CN433" s="107"/>
      <c r="CO433" s="22"/>
      <c r="CP433" s="132"/>
      <c r="CQ433" s="133"/>
      <c r="CR433" s="98">
        <f t="shared" si="5187"/>
        <v>0</v>
      </c>
      <c r="CS433" s="133"/>
      <c r="CT433" s="133"/>
      <c r="CU433" s="133"/>
      <c r="CV433" s="100">
        <f t="shared" si="5188"/>
        <v>0</v>
      </c>
      <c r="CW433" s="133"/>
      <c r="CX433" s="133"/>
      <c r="CY433" s="133"/>
      <c r="CZ433" s="98">
        <f t="shared" si="5189"/>
        <v>0</v>
      </c>
      <c r="DA433" s="110"/>
      <c r="DB433" s="111"/>
      <c r="DC433" s="107"/>
      <c r="DD433" s="22"/>
      <c r="DE433" s="132"/>
      <c r="DF433" s="133"/>
      <c r="DG433" s="98">
        <f t="shared" si="5190"/>
        <v>0</v>
      </c>
      <c r="DH433" s="133"/>
      <c r="DI433" s="133"/>
      <c r="DJ433" s="133"/>
      <c r="DK433" s="100">
        <f t="shared" si="5191"/>
        <v>0</v>
      </c>
      <c r="DL433" s="133"/>
      <c r="DM433" s="133"/>
      <c r="DN433" s="133"/>
      <c r="DO433" s="98">
        <f t="shared" si="5192"/>
        <v>0</v>
      </c>
      <c r="DP433" s="110"/>
      <c r="DQ433" s="111"/>
      <c r="DR433" s="107"/>
      <c r="DS433" s="22"/>
      <c r="DT433" s="132"/>
      <c r="DU433" s="133"/>
      <c r="DV433" s="98">
        <f t="shared" si="5193"/>
        <v>0</v>
      </c>
      <c r="DW433" s="133"/>
      <c r="DX433" s="133"/>
      <c r="DY433" s="133"/>
      <c r="DZ433" s="100">
        <f t="shared" si="5194"/>
        <v>0</v>
      </c>
      <c r="EA433" s="133"/>
      <c r="EB433" s="133"/>
      <c r="EC433" s="133"/>
      <c r="ED433" s="98">
        <f t="shared" si="5195"/>
        <v>0</v>
      </c>
      <c r="EE433" s="110"/>
      <c r="EF433" s="111"/>
      <c r="EG433" s="107"/>
      <c r="EH433" s="22"/>
      <c r="EI433" s="132"/>
      <c r="EJ433" s="133"/>
      <c r="EK433" s="98">
        <f t="shared" si="5196"/>
        <v>0</v>
      </c>
      <c r="EL433" s="133"/>
      <c r="EM433" s="133"/>
      <c r="EN433" s="133"/>
      <c r="EO433" s="100">
        <f t="shared" si="5197"/>
        <v>0</v>
      </c>
      <c r="EP433" s="133"/>
      <c r="EQ433" s="133"/>
      <c r="ER433" s="133"/>
      <c r="ES433" s="98">
        <f t="shared" si="4849"/>
        <v>0</v>
      </c>
      <c r="ET433" s="110"/>
      <c r="EU433" s="111"/>
      <c r="EV433" s="107"/>
      <c r="EW433" s="22"/>
      <c r="EX433" s="132"/>
      <c r="EY433" s="133"/>
      <c r="EZ433" s="98">
        <f t="shared" si="5198"/>
        <v>0</v>
      </c>
      <c r="FA433" s="133"/>
      <c r="FB433" s="133"/>
      <c r="FC433" s="133"/>
      <c r="FD433" s="100">
        <f t="shared" si="5756"/>
        <v>0</v>
      </c>
      <c r="FE433" s="133"/>
      <c r="FF433" s="133"/>
      <c r="FG433" s="133"/>
      <c r="FH433" s="98">
        <f t="shared" si="7037"/>
        <v>0</v>
      </c>
      <c r="FI433" s="110"/>
      <c r="FJ433" s="111"/>
      <c r="FK433" s="107"/>
      <c r="FL433" s="22"/>
      <c r="FM433" s="132"/>
      <c r="FN433" s="133"/>
      <c r="FO433" s="98">
        <f t="shared" si="7038"/>
        <v>0</v>
      </c>
      <c r="FP433" s="133"/>
      <c r="FQ433" s="133"/>
      <c r="FR433" s="133"/>
      <c r="FS433" s="100">
        <f t="shared" si="5757"/>
        <v>0</v>
      </c>
      <c r="FT433" s="133"/>
      <c r="FU433" s="133"/>
      <c r="FV433" s="133"/>
      <c r="FW433" s="98">
        <f t="shared" si="6083"/>
        <v>0</v>
      </c>
      <c r="FX433" s="110"/>
      <c r="FY433" s="111"/>
      <c r="FZ433" s="107"/>
      <c r="GA433" s="22"/>
      <c r="GB433" s="132"/>
      <c r="GC433" s="133"/>
      <c r="GD433" s="98">
        <f t="shared" si="5200"/>
        <v>0</v>
      </c>
      <c r="GE433" s="133"/>
      <c r="GF433" s="133"/>
      <c r="GG433" s="133"/>
      <c r="GH433" s="100">
        <f t="shared" si="5201"/>
        <v>0</v>
      </c>
      <c r="GI433" s="133"/>
      <c r="GJ433" s="133"/>
      <c r="GK433" s="133"/>
      <c r="GL433" s="98">
        <f t="shared" si="5202"/>
        <v>0</v>
      </c>
      <c r="GM433" s="110"/>
      <c r="GN433" s="111"/>
      <c r="GO433" s="107"/>
      <c r="GP433" s="22"/>
      <c r="GQ433" s="132"/>
      <c r="GR433" s="133"/>
      <c r="GS433" s="98">
        <f t="shared" si="5203"/>
        <v>0</v>
      </c>
      <c r="GT433" s="133"/>
      <c r="GU433" s="133"/>
      <c r="GV433" s="133"/>
      <c r="GW433" s="100">
        <f t="shared" si="5204"/>
        <v>0</v>
      </c>
      <c r="GX433" s="133"/>
      <c r="GY433" s="133"/>
      <c r="GZ433" s="133"/>
      <c r="HA433" s="98">
        <f t="shared" si="5205"/>
        <v>0</v>
      </c>
      <c r="HB433" s="110"/>
      <c r="HC433" s="111"/>
      <c r="HD433" s="107"/>
      <c r="HE433" s="22"/>
      <c r="HF433" s="132"/>
      <c r="HG433" s="133"/>
      <c r="HH433" s="98">
        <f t="shared" si="7198"/>
        <v>0</v>
      </c>
      <c r="HI433" s="133"/>
      <c r="HJ433" s="133"/>
      <c r="HK433" s="133"/>
      <c r="HL433" s="100">
        <f t="shared" si="5207"/>
        <v>0</v>
      </c>
      <c r="HM433" s="133"/>
      <c r="HN433" s="133"/>
      <c r="HO433" s="133"/>
      <c r="HP433" s="98">
        <f t="shared" si="6082"/>
        <v>0</v>
      </c>
      <c r="HQ433" s="110"/>
      <c r="HR433" s="111"/>
      <c r="HS433" s="107"/>
      <c r="HT433" s="22"/>
      <c r="HU433" s="132"/>
      <c r="HV433" s="133"/>
      <c r="HW433" s="98">
        <f t="shared" si="7199"/>
        <v>0</v>
      </c>
      <c r="HX433" s="133"/>
      <c r="HY433" s="133"/>
      <c r="HZ433" s="133"/>
      <c r="IA433" s="100">
        <f t="shared" si="5759"/>
        <v>0</v>
      </c>
      <c r="IB433" s="133"/>
      <c r="IC433" s="133"/>
      <c r="ID433" s="133"/>
      <c r="IE433" s="98">
        <f t="shared" si="5211"/>
        <v>0</v>
      </c>
      <c r="IF433" s="110"/>
      <c r="IG433" s="111"/>
      <c r="IH433" s="107"/>
      <c r="II433" s="22"/>
      <c r="IJ433" s="132"/>
      <c r="IK433" s="133"/>
      <c r="IL433" s="98">
        <f t="shared" si="5752"/>
        <v>0</v>
      </c>
      <c r="IM433" s="133"/>
      <c r="IN433" s="133"/>
      <c r="IO433" s="133"/>
      <c r="IP433" s="100">
        <f t="shared" si="4678"/>
        <v>0</v>
      </c>
      <c r="IQ433" s="133"/>
      <c r="IR433" s="133"/>
      <c r="IS433" s="133"/>
      <c r="IT433" s="98">
        <f t="shared" si="5753"/>
        <v>0</v>
      </c>
      <c r="IU433" s="110"/>
      <c r="IV433" s="111"/>
      <c r="IW433" s="107"/>
      <c r="IX433" s="22"/>
      <c r="IY433" s="132"/>
      <c r="IZ433" s="133"/>
      <c r="JA433" s="98">
        <f t="shared" si="5212"/>
        <v>0</v>
      </c>
      <c r="JB433" s="133"/>
      <c r="JC433" s="133"/>
      <c r="JD433" s="133"/>
      <c r="JE433" s="100">
        <f t="shared" si="5213"/>
        <v>0</v>
      </c>
      <c r="JF433" s="133"/>
      <c r="JG433" s="133"/>
      <c r="JH433" s="133"/>
      <c r="JI433" s="98">
        <f t="shared" si="5214"/>
        <v>0</v>
      </c>
      <c r="JJ433" s="110"/>
      <c r="JK433" s="111"/>
      <c r="JL433" s="107"/>
      <c r="JM433" s="22"/>
      <c r="JN433" s="132"/>
      <c r="JO433" s="133"/>
      <c r="JP433" s="98">
        <f t="shared" si="5215"/>
        <v>0</v>
      </c>
      <c r="JQ433" s="133"/>
      <c r="JR433" s="133"/>
      <c r="JS433" s="133"/>
      <c r="JT433" s="100">
        <f t="shared" si="5216"/>
        <v>0</v>
      </c>
      <c r="JU433" s="133"/>
      <c r="JV433" s="133"/>
      <c r="JW433" s="133"/>
      <c r="JX433" s="98">
        <f t="shared" si="5217"/>
        <v>0</v>
      </c>
      <c r="JY433" s="110"/>
      <c r="JZ433" s="111"/>
      <c r="KA433" s="107"/>
      <c r="KB433" s="22"/>
      <c r="KC433" s="132"/>
      <c r="KD433" s="133"/>
      <c r="KE433" s="98">
        <f t="shared" si="5218"/>
        <v>0</v>
      </c>
      <c r="KF433" s="133"/>
      <c r="KG433" s="133"/>
      <c r="KH433" s="133"/>
      <c r="KI433" s="100">
        <f t="shared" si="5219"/>
        <v>0</v>
      </c>
      <c r="KJ433" s="133"/>
      <c r="KK433" s="133"/>
      <c r="KL433" s="133"/>
      <c r="KM433" s="98">
        <f t="shared" si="5920"/>
        <v>0</v>
      </c>
      <c r="KN433" s="110"/>
      <c r="KO433" s="111"/>
      <c r="KP433" s="107"/>
      <c r="KQ433" s="22"/>
      <c r="KR433" s="132"/>
      <c r="KS433" s="133"/>
      <c r="KT433" s="98">
        <f t="shared" si="5220"/>
        <v>0</v>
      </c>
      <c r="KU433" s="133"/>
      <c r="KV433" s="133"/>
      <c r="KW433" s="133"/>
      <c r="KX433" s="100">
        <f t="shared" si="5758"/>
        <v>0</v>
      </c>
      <c r="KY433" s="133"/>
      <c r="KZ433" s="133"/>
      <c r="LA433" s="133"/>
      <c r="LB433" s="98">
        <f t="shared" si="5221"/>
        <v>0</v>
      </c>
      <c r="LC433" s="110"/>
      <c r="LD433" s="111"/>
      <c r="LE433" s="107"/>
      <c r="LF433" s="22"/>
      <c r="LG433" s="132"/>
      <c r="LH433" s="133"/>
      <c r="LI433" s="98">
        <f t="shared" si="5222"/>
        <v>0</v>
      </c>
      <c r="LJ433" s="133"/>
      <c r="LK433" s="133"/>
      <c r="LL433" s="133"/>
      <c r="LM433" s="100">
        <f t="shared" si="5223"/>
        <v>0</v>
      </c>
      <c r="LN433" s="133"/>
      <c r="LO433" s="133"/>
      <c r="LP433" s="133"/>
      <c r="LQ433" s="98">
        <f t="shared" si="5224"/>
        <v>0</v>
      </c>
      <c r="LR433" s="110"/>
      <c r="LS433" s="111"/>
      <c r="LT433" s="107"/>
      <c r="LU433" s="22"/>
      <c r="LV433" s="132"/>
      <c r="LW433" s="133"/>
      <c r="LX433" s="98">
        <f t="shared" si="4356"/>
        <v>0</v>
      </c>
      <c r="LY433" s="133"/>
      <c r="LZ433" s="133"/>
      <c r="MA433" s="133"/>
      <c r="MB433" s="100">
        <f t="shared" si="5225"/>
        <v>0</v>
      </c>
      <c r="MC433" s="133"/>
      <c r="MD433" s="133"/>
      <c r="ME433" s="133"/>
      <c r="MF433" s="98">
        <f t="shared" si="5226"/>
        <v>0</v>
      </c>
      <c r="MG433" s="110"/>
      <c r="MH433" s="111"/>
      <c r="MI433" s="107"/>
      <c r="MJ433" s="22"/>
      <c r="MK433" s="132"/>
      <c r="ML433" s="133"/>
      <c r="MM433" s="98">
        <f t="shared" si="5227"/>
        <v>0</v>
      </c>
      <c r="MN433" s="133"/>
      <c r="MO433" s="133"/>
      <c r="MP433" s="133"/>
      <c r="MQ433" s="100">
        <f t="shared" si="5228"/>
        <v>0</v>
      </c>
      <c r="MR433" s="133"/>
      <c r="MS433" s="133"/>
      <c r="MT433" s="133"/>
      <c r="MU433" s="98">
        <f t="shared" si="4850"/>
        <v>0</v>
      </c>
      <c r="MV433" s="110"/>
      <c r="MW433" s="111"/>
      <c r="MX433" s="107"/>
      <c r="MY433" s="22"/>
      <c r="MZ433" s="132"/>
      <c r="NA433" s="133"/>
      <c r="NB433" s="98">
        <f t="shared" si="5229"/>
        <v>0</v>
      </c>
      <c r="NC433" s="133"/>
      <c r="ND433" s="133"/>
      <c r="NE433" s="133"/>
      <c r="NF433" s="100">
        <f t="shared" si="5230"/>
        <v>0</v>
      </c>
      <c r="NG433" s="133"/>
      <c r="NH433" s="133"/>
      <c r="NI433" s="133"/>
      <c r="NJ433" s="98">
        <f t="shared" si="5231"/>
        <v>0</v>
      </c>
      <c r="NK433" s="110"/>
      <c r="NL433" s="111"/>
      <c r="NM433" s="107"/>
      <c r="NN433" s="22"/>
      <c r="NO433" s="132"/>
      <c r="NP433" s="133"/>
      <c r="NQ433" s="98">
        <f t="shared" si="5232"/>
        <v>0</v>
      </c>
      <c r="NR433" s="133"/>
      <c r="NS433" s="133"/>
      <c r="NT433" s="133"/>
      <c r="NU433" s="100">
        <f t="shared" si="5233"/>
        <v>0</v>
      </c>
      <c r="NV433" s="133"/>
      <c r="NW433" s="133"/>
      <c r="NX433" s="133"/>
      <c r="NY433" s="98">
        <f t="shared" si="5234"/>
        <v>0</v>
      </c>
      <c r="NZ433" s="110"/>
      <c r="OA433" s="111"/>
      <c r="OB433" s="107"/>
      <c r="OC433" s="22"/>
      <c r="OD433" s="132"/>
      <c r="OE433" s="133"/>
      <c r="OF433" s="98">
        <f t="shared" si="4681"/>
        <v>0</v>
      </c>
      <c r="OG433" s="133"/>
      <c r="OH433" s="133"/>
      <c r="OI433" s="133"/>
      <c r="OJ433" s="100">
        <f t="shared" si="5235"/>
        <v>0</v>
      </c>
      <c r="OK433" s="133"/>
      <c r="OL433" s="133"/>
      <c r="OM433" s="133"/>
      <c r="ON433" s="98">
        <f t="shared" si="5236"/>
        <v>0</v>
      </c>
      <c r="OO433" s="110"/>
      <c r="OP433" s="111"/>
      <c r="OQ433" s="107"/>
      <c r="OR433" s="22"/>
      <c r="OS433" s="132"/>
      <c r="OT433" s="133"/>
      <c r="OU433" s="98">
        <f t="shared" si="4688"/>
        <v>0</v>
      </c>
      <c r="OV433" s="133"/>
      <c r="OW433" s="133"/>
      <c r="OX433" s="133"/>
      <c r="OY433" s="100">
        <f t="shared" si="6403"/>
        <v>0</v>
      </c>
      <c r="OZ433" s="133"/>
      <c r="PA433" s="133"/>
      <c r="PB433" s="133"/>
      <c r="PC433" s="98">
        <f t="shared" si="5430"/>
        <v>0</v>
      </c>
      <c r="PD433" s="110"/>
      <c r="PE433" s="111"/>
      <c r="PF433" s="107"/>
      <c r="PG433" s="22"/>
      <c r="PH433" s="132"/>
      <c r="PI433" s="133"/>
      <c r="PJ433" s="98">
        <f t="shared" si="5237"/>
        <v>0</v>
      </c>
      <c r="PK433" s="133"/>
      <c r="PL433" s="133"/>
      <c r="PM433" s="133"/>
      <c r="PN433" s="100">
        <f t="shared" si="5238"/>
        <v>0</v>
      </c>
      <c r="PO433" s="133"/>
      <c r="PP433" s="133"/>
      <c r="PQ433" s="133"/>
      <c r="PR433" s="98">
        <f t="shared" si="5239"/>
        <v>0</v>
      </c>
      <c r="PS433" s="110"/>
      <c r="PT433" s="111"/>
      <c r="PU433" s="107"/>
      <c r="PV433" s="22"/>
      <c r="PW433" s="132"/>
      <c r="PX433" s="133"/>
      <c r="PY433" s="98">
        <f t="shared" si="5240"/>
        <v>0</v>
      </c>
      <c r="PZ433" s="133"/>
      <c r="QA433" s="133"/>
      <c r="QB433" s="133"/>
      <c r="QC433" s="100">
        <f t="shared" si="5241"/>
        <v>0</v>
      </c>
      <c r="QD433" s="133"/>
      <c r="QE433" s="133"/>
      <c r="QF433" s="133"/>
      <c r="QG433" s="98">
        <f t="shared" si="5242"/>
        <v>0</v>
      </c>
      <c r="QH433" s="110"/>
      <c r="QI433" s="111"/>
      <c r="QJ433" s="107"/>
      <c r="QK433" s="22"/>
      <c r="QL433" s="132"/>
      <c r="QM433" s="133"/>
      <c r="QN433" s="98">
        <f t="shared" si="5243"/>
        <v>0</v>
      </c>
      <c r="QO433" s="133"/>
      <c r="QP433" s="133"/>
      <c r="QQ433" s="133"/>
      <c r="QR433" s="100">
        <f t="shared" si="5244"/>
        <v>0</v>
      </c>
      <c r="QS433" s="133"/>
      <c r="QT433" s="133"/>
      <c r="QU433" s="133"/>
      <c r="QV433" s="98">
        <f t="shared" si="5245"/>
        <v>0</v>
      </c>
      <c r="QW433" s="110"/>
      <c r="QX433" s="111"/>
      <c r="QY433" s="107"/>
      <c r="QZ433" s="22"/>
      <c r="RA433" s="132"/>
      <c r="RB433" s="133"/>
      <c r="RC433" s="98">
        <f t="shared" si="5246"/>
        <v>0</v>
      </c>
      <c r="RD433" s="133"/>
      <c r="RE433" s="133"/>
      <c r="RF433" s="133"/>
      <c r="RG433" s="100">
        <f t="shared" si="5247"/>
        <v>0</v>
      </c>
      <c r="RH433" s="133"/>
      <c r="RI433" s="133"/>
      <c r="RJ433" s="133"/>
      <c r="RK433" s="98">
        <f t="shared" si="5248"/>
        <v>0</v>
      </c>
      <c r="RL433" s="110"/>
      <c r="RM433" s="111"/>
      <c r="RN433" s="107"/>
      <c r="RO433" s="22"/>
      <c r="RP433" s="132"/>
      <c r="RQ433" s="133"/>
      <c r="RR433" s="98">
        <f t="shared" si="5249"/>
        <v>0</v>
      </c>
      <c r="RS433" s="133"/>
      <c r="RT433" s="133"/>
      <c r="RU433" s="133"/>
      <c r="RV433" s="100">
        <f t="shared" si="5250"/>
        <v>0</v>
      </c>
      <c r="RW433" s="133"/>
      <c r="RX433" s="133"/>
      <c r="RY433" s="133"/>
      <c r="RZ433" s="98">
        <f t="shared" si="5251"/>
        <v>0</v>
      </c>
      <c r="SA433" s="110"/>
      <c r="SB433" s="111"/>
      <c r="SC433" s="107"/>
      <c r="SD433" s="22"/>
      <c r="SE433" s="132"/>
      <c r="SF433" s="133"/>
      <c r="SG433" s="98">
        <f t="shared" si="5252"/>
        <v>0</v>
      </c>
      <c r="SH433" s="133"/>
      <c r="SI433" s="133"/>
      <c r="SJ433" s="133"/>
      <c r="SK433" s="100">
        <f t="shared" si="5253"/>
        <v>0</v>
      </c>
      <c r="SL433" s="133"/>
      <c r="SM433" s="133"/>
      <c r="SN433" s="133"/>
      <c r="SO433" s="98">
        <f t="shared" si="5254"/>
        <v>0</v>
      </c>
      <c r="SP433" s="110"/>
      <c r="SQ433" s="111"/>
      <c r="SR433" s="107"/>
      <c r="SS433" s="22"/>
      <c r="ST433" s="132"/>
      <c r="SU433" s="133"/>
      <c r="SV433" s="98">
        <f t="shared" si="4682"/>
        <v>0</v>
      </c>
      <c r="SW433" s="133"/>
      <c r="SX433" s="133"/>
      <c r="SY433" s="133"/>
      <c r="SZ433" s="100">
        <f t="shared" si="4683"/>
        <v>0</v>
      </c>
      <c r="TA433" s="133"/>
      <c r="TB433" s="133"/>
      <c r="TC433" s="133"/>
      <c r="TD433" s="98">
        <f t="shared" si="4684"/>
        <v>0</v>
      </c>
      <c r="TE433" s="110"/>
      <c r="TF433" s="111"/>
      <c r="TG433" s="107"/>
      <c r="TH433" s="22"/>
      <c r="TI433" s="132"/>
      <c r="TJ433" s="133"/>
      <c r="TK433" s="98">
        <f t="shared" si="5255"/>
        <v>0</v>
      </c>
      <c r="TL433" s="133"/>
      <c r="TM433" s="133"/>
      <c r="TN433" s="133"/>
      <c r="TO433" s="100">
        <f t="shared" si="5256"/>
        <v>0</v>
      </c>
      <c r="TP433" s="133"/>
      <c r="TQ433" s="133"/>
      <c r="TR433" s="133"/>
      <c r="TS433" s="98">
        <f t="shared" si="5257"/>
        <v>0</v>
      </c>
      <c r="TT433" s="110"/>
      <c r="TU433" s="111"/>
      <c r="TV433" s="107"/>
      <c r="TW433" s="22"/>
      <c r="TX433" s="132"/>
      <c r="TY433" s="133"/>
      <c r="TZ433" s="98">
        <f t="shared" si="5258"/>
        <v>0</v>
      </c>
      <c r="UA433" s="133"/>
      <c r="UB433" s="133"/>
      <c r="UC433" s="133"/>
      <c r="UD433" s="100">
        <f t="shared" si="5259"/>
        <v>0</v>
      </c>
      <c r="UE433" s="133"/>
      <c r="UF433" s="133"/>
      <c r="UG433" s="133"/>
      <c r="UH433" s="98">
        <f t="shared" si="5260"/>
        <v>0</v>
      </c>
      <c r="UI433" s="110"/>
      <c r="UJ433" s="111"/>
      <c r="UK433" s="107"/>
      <c r="UL433" s="22"/>
      <c r="UM433" s="132"/>
      <c r="UN433" s="133"/>
      <c r="UO433" s="98">
        <f t="shared" si="5261"/>
        <v>0</v>
      </c>
      <c r="UP433" s="133"/>
      <c r="UQ433" s="133"/>
      <c r="UR433" s="133"/>
      <c r="US433" s="100">
        <f t="shared" si="5262"/>
        <v>0</v>
      </c>
      <c r="UT433" s="133"/>
      <c r="UU433" s="133"/>
      <c r="UV433" s="133"/>
      <c r="UW433" s="98">
        <f t="shared" si="5263"/>
        <v>0</v>
      </c>
      <c r="UX433" s="110"/>
      <c r="UY433" s="111"/>
      <c r="UZ433" s="107"/>
      <c r="VA433" s="22"/>
      <c r="VB433" s="132"/>
      <c r="VC433" s="133"/>
      <c r="VD433" s="98">
        <f t="shared" si="5264"/>
        <v>0</v>
      </c>
      <c r="VE433" s="133"/>
      <c r="VF433" s="133"/>
      <c r="VG433" s="133"/>
      <c r="VH433" s="100">
        <f t="shared" si="5265"/>
        <v>0</v>
      </c>
      <c r="VI433" s="133"/>
      <c r="VJ433" s="133"/>
      <c r="VK433" s="133"/>
      <c r="VL433" s="98">
        <f t="shared" si="5266"/>
        <v>0</v>
      </c>
      <c r="VM433" s="110"/>
      <c r="VN433" s="111"/>
      <c r="VO433" s="107"/>
      <c r="VP433" s="22"/>
      <c r="VQ433" s="132"/>
      <c r="VR433" s="133"/>
      <c r="VS433" s="98">
        <f t="shared" si="5267"/>
        <v>0</v>
      </c>
      <c r="VT433" s="133"/>
      <c r="VU433" s="133"/>
      <c r="VV433" s="133"/>
      <c r="VW433" s="100">
        <f t="shared" si="5268"/>
        <v>0</v>
      </c>
      <c r="VX433" s="133"/>
      <c r="VY433" s="133"/>
      <c r="VZ433" s="133"/>
      <c r="WA433" s="98">
        <f t="shared" si="5269"/>
        <v>0</v>
      </c>
      <c r="WB433" s="110"/>
      <c r="WC433" s="111"/>
      <c r="WD433" s="107"/>
      <c r="WE433" s="22"/>
    </row>
    <row r="434" spans="1:603" ht="16.5" customHeight="1">
      <c r="A434" s="68"/>
      <c r="B434" s="117" t="s">
        <v>312</v>
      </c>
      <c r="C434" s="88"/>
      <c r="D434" s="89">
        <f t="shared" ref="D434:E434" si="7200">SUM(D435:D446)</f>
        <v>0</v>
      </c>
      <c r="E434" s="90">
        <f t="shared" si="7200"/>
        <v>0</v>
      </c>
      <c r="F434" s="90">
        <f t="shared" si="4685"/>
        <v>0</v>
      </c>
      <c r="G434" s="90">
        <f t="shared" ref="G434:I434" si="7201">SUM(G435:G446)</f>
        <v>0</v>
      </c>
      <c r="H434" s="90">
        <f t="shared" si="7201"/>
        <v>0</v>
      </c>
      <c r="I434" s="90">
        <f t="shared" si="7201"/>
        <v>0</v>
      </c>
      <c r="J434" s="90">
        <f t="shared" si="7036"/>
        <v>0</v>
      </c>
      <c r="K434" s="90">
        <f t="shared" ref="K434:M434" si="7202">SUM(K435:K446)</f>
        <v>0</v>
      </c>
      <c r="L434" s="90">
        <f t="shared" si="7202"/>
        <v>0</v>
      </c>
      <c r="M434" s="90">
        <f t="shared" si="7202"/>
        <v>0</v>
      </c>
      <c r="N434" s="90">
        <f t="shared" si="6564"/>
        <v>0</v>
      </c>
      <c r="O434" s="90">
        <f t="shared" ref="O434:P434" si="7203">SUM(O435:O446)</f>
        <v>0</v>
      </c>
      <c r="P434" s="90">
        <f t="shared" si="7203"/>
        <v>0</v>
      </c>
      <c r="Q434" s="91"/>
      <c r="R434" s="92"/>
      <c r="S434" s="89">
        <f t="shared" ref="S434:T434" si="7204">SUM(S435:S446)</f>
        <v>0</v>
      </c>
      <c r="T434" s="90">
        <f t="shared" si="7204"/>
        <v>0</v>
      </c>
      <c r="U434" s="90">
        <f t="shared" si="5172"/>
        <v>0</v>
      </c>
      <c r="V434" s="90">
        <f t="shared" ref="V434:X434" si="7205">SUM(V435:V446)</f>
        <v>0</v>
      </c>
      <c r="W434" s="90">
        <f t="shared" si="7205"/>
        <v>0</v>
      </c>
      <c r="X434" s="90">
        <f t="shared" si="7205"/>
        <v>0</v>
      </c>
      <c r="Y434" s="90">
        <f t="shared" si="5173"/>
        <v>0</v>
      </c>
      <c r="Z434" s="90">
        <f t="shared" ref="Z434:AB434" si="7206">SUM(Z435:Z446)</f>
        <v>0</v>
      </c>
      <c r="AA434" s="90">
        <f t="shared" si="7206"/>
        <v>0</v>
      </c>
      <c r="AB434" s="90">
        <f t="shared" si="7206"/>
        <v>0</v>
      </c>
      <c r="AC434" s="90">
        <f t="shared" si="5174"/>
        <v>0</v>
      </c>
      <c r="AD434" s="90">
        <f t="shared" ref="AD434:AE434" si="7207">SUM(AD435:AD446)</f>
        <v>0</v>
      </c>
      <c r="AE434" s="90">
        <f t="shared" si="7207"/>
        <v>0</v>
      </c>
      <c r="AF434" s="91"/>
      <c r="AG434" s="92"/>
      <c r="AH434" s="89">
        <f t="shared" ref="AH434:AI434" si="7208">SUM(AH435:AH446)</f>
        <v>0</v>
      </c>
      <c r="AI434" s="90">
        <f t="shared" si="7208"/>
        <v>0</v>
      </c>
      <c r="AJ434" s="90">
        <f t="shared" si="5175"/>
        <v>0</v>
      </c>
      <c r="AK434" s="90">
        <f t="shared" ref="AK434:AM434" si="7209">SUM(AK435:AK446)</f>
        <v>0</v>
      </c>
      <c r="AL434" s="90">
        <f t="shared" si="7209"/>
        <v>0</v>
      </c>
      <c r="AM434" s="90">
        <f t="shared" si="7209"/>
        <v>0</v>
      </c>
      <c r="AN434" s="90">
        <f t="shared" si="5176"/>
        <v>0</v>
      </c>
      <c r="AO434" s="90">
        <f t="shared" ref="AO434:AQ434" si="7210">SUM(AO435:AO446)</f>
        <v>0</v>
      </c>
      <c r="AP434" s="90">
        <f t="shared" si="7210"/>
        <v>0</v>
      </c>
      <c r="AQ434" s="90">
        <f t="shared" si="7210"/>
        <v>0</v>
      </c>
      <c r="AR434" s="90">
        <f t="shared" si="6081"/>
        <v>0</v>
      </c>
      <c r="AS434" s="90">
        <f t="shared" ref="AS434:AT434" si="7211">SUM(AS435:AS446)</f>
        <v>0</v>
      </c>
      <c r="AT434" s="90">
        <f t="shared" si="7211"/>
        <v>0</v>
      </c>
      <c r="AU434" s="91"/>
      <c r="AV434" s="92"/>
      <c r="AW434" s="89">
        <f t="shared" ref="AW434:AX434" si="7212">SUM(AW435:AW446)</f>
        <v>0</v>
      </c>
      <c r="AX434" s="90">
        <f t="shared" si="7212"/>
        <v>0</v>
      </c>
      <c r="AY434" s="90">
        <f t="shared" si="5178"/>
        <v>0</v>
      </c>
      <c r="AZ434" s="90">
        <f t="shared" ref="AZ434:BB434" si="7213">SUM(AZ435:AZ446)</f>
        <v>0</v>
      </c>
      <c r="BA434" s="90">
        <f t="shared" si="7213"/>
        <v>0</v>
      </c>
      <c r="BB434" s="90">
        <f t="shared" si="7213"/>
        <v>0</v>
      </c>
      <c r="BC434" s="90">
        <f t="shared" si="5179"/>
        <v>0</v>
      </c>
      <c r="BD434" s="90">
        <f t="shared" ref="BD434:BF434" si="7214">SUM(BD435:BD446)</f>
        <v>0</v>
      </c>
      <c r="BE434" s="90">
        <f t="shared" si="7214"/>
        <v>0</v>
      </c>
      <c r="BF434" s="90">
        <f t="shared" si="7214"/>
        <v>0</v>
      </c>
      <c r="BG434" s="90">
        <f t="shared" si="5180"/>
        <v>0</v>
      </c>
      <c r="BH434" s="90">
        <f t="shared" ref="BH434:BI434" si="7215">SUM(BH435:BH446)</f>
        <v>0</v>
      </c>
      <c r="BI434" s="90">
        <f t="shared" si="7215"/>
        <v>0</v>
      </c>
      <c r="BJ434" s="91"/>
      <c r="BK434" s="92"/>
      <c r="BL434" s="89">
        <f t="shared" ref="BL434:BM434" si="7216">SUM(BL435:BL446)</f>
        <v>0</v>
      </c>
      <c r="BM434" s="90">
        <f t="shared" si="7216"/>
        <v>0</v>
      </c>
      <c r="BN434" s="90">
        <f t="shared" si="5181"/>
        <v>0</v>
      </c>
      <c r="BO434" s="90">
        <f t="shared" ref="BO434:BQ434" si="7217">SUM(BO435:BO446)</f>
        <v>0</v>
      </c>
      <c r="BP434" s="90">
        <f t="shared" si="7217"/>
        <v>0</v>
      </c>
      <c r="BQ434" s="90">
        <f t="shared" si="7217"/>
        <v>0</v>
      </c>
      <c r="BR434" s="90">
        <f t="shared" si="5182"/>
        <v>0</v>
      </c>
      <c r="BS434" s="90">
        <f t="shared" ref="BS434:BU434" si="7218">SUM(BS435:BS446)</f>
        <v>0</v>
      </c>
      <c r="BT434" s="90">
        <f t="shared" si="7218"/>
        <v>0</v>
      </c>
      <c r="BU434" s="90">
        <f t="shared" si="7218"/>
        <v>0</v>
      </c>
      <c r="BV434" s="90">
        <f t="shared" si="5183"/>
        <v>0</v>
      </c>
      <c r="BW434" s="90">
        <f t="shared" ref="BW434:BX434" si="7219">SUM(BW435:BW446)</f>
        <v>0</v>
      </c>
      <c r="BX434" s="90">
        <f t="shared" si="7219"/>
        <v>0</v>
      </c>
      <c r="BY434" s="91"/>
      <c r="BZ434" s="93"/>
      <c r="CA434" s="89">
        <f t="shared" ref="CA434:CB434" si="7220">SUM(CA435:CA446)</f>
        <v>0</v>
      </c>
      <c r="CB434" s="90">
        <f t="shared" si="7220"/>
        <v>0</v>
      </c>
      <c r="CC434" s="90">
        <f t="shared" si="5184"/>
        <v>0</v>
      </c>
      <c r="CD434" s="90">
        <f t="shared" ref="CD434:CF434" si="7221">SUM(CD435:CD446)</f>
        <v>0</v>
      </c>
      <c r="CE434" s="90">
        <f t="shared" si="7221"/>
        <v>0</v>
      </c>
      <c r="CF434" s="90">
        <f t="shared" si="7221"/>
        <v>0</v>
      </c>
      <c r="CG434" s="90">
        <f t="shared" si="5185"/>
        <v>0</v>
      </c>
      <c r="CH434" s="90">
        <f t="shared" ref="CH434:CJ434" si="7222">SUM(CH435:CH446)</f>
        <v>0</v>
      </c>
      <c r="CI434" s="90">
        <f t="shared" si="7222"/>
        <v>0</v>
      </c>
      <c r="CJ434" s="90">
        <f t="shared" si="7222"/>
        <v>0</v>
      </c>
      <c r="CK434" s="90">
        <f t="shared" si="5186"/>
        <v>0</v>
      </c>
      <c r="CL434" s="90">
        <f t="shared" ref="CL434:CM434" si="7223">SUM(CL435:CL446)</f>
        <v>0</v>
      </c>
      <c r="CM434" s="90">
        <f t="shared" si="7223"/>
        <v>0</v>
      </c>
      <c r="CN434" s="91"/>
      <c r="CO434" s="92"/>
      <c r="CP434" s="89">
        <f t="shared" ref="CP434:CQ434" si="7224">SUM(CP435:CP446)</f>
        <v>0</v>
      </c>
      <c r="CQ434" s="90">
        <f t="shared" si="7224"/>
        <v>0</v>
      </c>
      <c r="CR434" s="90">
        <f t="shared" si="5187"/>
        <v>0</v>
      </c>
      <c r="CS434" s="90">
        <f t="shared" ref="CS434:CU434" si="7225">SUM(CS435:CS446)</f>
        <v>0</v>
      </c>
      <c r="CT434" s="90">
        <f t="shared" si="7225"/>
        <v>0</v>
      </c>
      <c r="CU434" s="90">
        <f t="shared" si="7225"/>
        <v>0</v>
      </c>
      <c r="CV434" s="90">
        <f t="shared" si="5188"/>
        <v>0</v>
      </c>
      <c r="CW434" s="90">
        <f t="shared" ref="CW434:CY434" si="7226">SUM(CW435:CW446)</f>
        <v>0</v>
      </c>
      <c r="CX434" s="90">
        <f t="shared" si="7226"/>
        <v>0</v>
      </c>
      <c r="CY434" s="90">
        <f t="shared" si="7226"/>
        <v>0</v>
      </c>
      <c r="CZ434" s="90">
        <f t="shared" si="5189"/>
        <v>0</v>
      </c>
      <c r="DA434" s="90">
        <f t="shared" ref="DA434:DB434" si="7227">SUM(DA435:DA446)</f>
        <v>0</v>
      </c>
      <c r="DB434" s="90">
        <f t="shared" si="7227"/>
        <v>0</v>
      </c>
      <c r="DC434" s="91"/>
      <c r="DD434" s="92"/>
      <c r="DE434" s="89">
        <f t="shared" ref="DE434:DF434" si="7228">SUM(DE435:DE446)</f>
        <v>0</v>
      </c>
      <c r="DF434" s="90">
        <f t="shared" si="7228"/>
        <v>0</v>
      </c>
      <c r="DG434" s="90">
        <f t="shared" si="5190"/>
        <v>0</v>
      </c>
      <c r="DH434" s="90">
        <f t="shared" ref="DH434:DJ434" si="7229">SUM(DH435:DH446)</f>
        <v>0</v>
      </c>
      <c r="DI434" s="90">
        <f t="shared" si="7229"/>
        <v>0</v>
      </c>
      <c r="DJ434" s="90">
        <f t="shared" si="7229"/>
        <v>0</v>
      </c>
      <c r="DK434" s="90">
        <f t="shared" si="5191"/>
        <v>0</v>
      </c>
      <c r="DL434" s="90">
        <f t="shared" ref="DL434:DN434" si="7230">SUM(DL435:DL446)</f>
        <v>0</v>
      </c>
      <c r="DM434" s="90">
        <f t="shared" si="7230"/>
        <v>0</v>
      </c>
      <c r="DN434" s="90">
        <f t="shared" si="7230"/>
        <v>0</v>
      </c>
      <c r="DO434" s="90">
        <f t="shared" si="5192"/>
        <v>0</v>
      </c>
      <c r="DP434" s="90">
        <f t="shared" ref="DP434:DQ434" si="7231">SUM(DP435:DP446)</f>
        <v>0</v>
      </c>
      <c r="DQ434" s="90">
        <f t="shared" si="7231"/>
        <v>0</v>
      </c>
      <c r="DR434" s="91"/>
      <c r="DS434" s="92"/>
      <c r="DT434" s="89">
        <f t="shared" ref="DT434:DU434" si="7232">SUM(DT435:DT446)</f>
        <v>0</v>
      </c>
      <c r="DU434" s="90">
        <f t="shared" si="7232"/>
        <v>0</v>
      </c>
      <c r="DV434" s="90">
        <f t="shared" si="5193"/>
        <v>0</v>
      </c>
      <c r="DW434" s="90">
        <f t="shared" ref="DW434:DY434" si="7233">SUM(DW435:DW446)</f>
        <v>0</v>
      </c>
      <c r="DX434" s="90">
        <f t="shared" si="7233"/>
        <v>0</v>
      </c>
      <c r="DY434" s="90">
        <f t="shared" si="7233"/>
        <v>0</v>
      </c>
      <c r="DZ434" s="90">
        <f t="shared" si="5194"/>
        <v>0</v>
      </c>
      <c r="EA434" s="90">
        <f t="shared" ref="EA434:EC434" si="7234">SUM(EA435:EA446)</f>
        <v>0</v>
      </c>
      <c r="EB434" s="90">
        <f t="shared" si="7234"/>
        <v>0</v>
      </c>
      <c r="EC434" s="90">
        <f t="shared" si="7234"/>
        <v>0</v>
      </c>
      <c r="ED434" s="90">
        <f t="shared" si="5195"/>
        <v>0</v>
      </c>
      <c r="EE434" s="90">
        <f t="shared" ref="EE434:EF434" si="7235">SUM(EE435:EE446)</f>
        <v>0</v>
      </c>
      <c r="EF434" s="90">
        <f t="shared" si="7235"/>
        <v>0</v>
      </c>
      <c r="EG434" s="91"/>
      <c r="EH434" s="92"/>
      <c r="EI434" s="89">
        <f t="shared" ref="EI434:EJ434" si="7236">SUM(EI435:EI446)</f>
        <v>8</v>
      </c>
      <c r="EJ434" s="90">
        <f t="shared" si="7236"/>
        <v>10</v>
      </c>
      <c r="EK434" s="90">
        <f t="shared" si="5196"/>
        <v>18</v>
      </c>
      <c r="EL434" s="90">
        <f t="shared" ref="EL434:EN434" si="7237">SUM(EL435:EL446)</f>
        <v>10</v>
      </c>
      <c r="EM434" s="90">
        <f t="shared" si="7237"/>
        <v>187</v>
      </c>
      <c r="EN434" s="90">
        <f t="shared" si="7237"/>
        <v>0</v>
      </c>
      <c r="EO434" s="90">
        <f t="shared" si="5197"/>
        <v>197</v>
      </c>
      <c r="EP434" s="90">
        <f t="shared" ref="EP434:ER434" si="7238">SUM(EP435:EP446)</f>
        <v>0</v>
      </c>
      <c r="EQ434" s="90">
        <f t="shared" si="7238"/>
        <v>0.16700000000000001</v>
      </c>
      <c r="ER434" s="90">
        <f t="shared" si="7238"/>
        <v>0</v>
      </c>
      <c r="ES434" s="90">
        <f t="shared" si="4849"/>
        <v>0.16700000000000001</v>
      </c>
      <c r="ET434" s="90">
        <f t="shared" ref="ET434:EU434" si="7239">SUM(ET435:ET446)</f>
        <v>0.01</v>
      </c>
      <c r="EU434" s="90">
        <f t="shared" si="7239"/>
        <v>1.7999999999999999E-2</v>
      </c>
      <c r="EV434" s="91"/>
      <c r="EW434" s="92"/>
      <c r="EX434" s="89">
        <f t="shared" ref="EX434:EY434" si="7240">SUM(EX435:EX446)</f>
        <v>6</v>
      </c>
      <c r="EY434" s="90">
        <f t="shared" si="7240"/>
        <v>2</v>
      </c>
      <c r="EZ434" s="90">
        <f t="shared" si="5198"/>
        <v>8</v>
      </c>
      <c r="FA434" s="90">
        <f t="shared" ref="FA434:FC434" si="7241">SUM(FA435:FA446)</f>
        <v>270</v>
      </c>
      <c r="FB434" s="90">
        <f t="shared" si="7241"/>
        <v>900</v>
      </c>
      <c r="FC434" s="90">
        <f t="shared" si="7241"/>
        <v>0</v>
      </c>
      <c r="FD434" s="90">
        <f t="shared" si="5756"/>
        <v>1170</v>
      </c>
      <c r="FE434" s="90">
        <f t="shared" ref="FE434:FG434" si="7242">SUM(FE435:FE446)</f>
        <v>0</v>
      </c>
      <c r="FF434" s="90">
        <f t="shared" si="7242"/>
        <v>0.3075</v>
      </c>
      <c r="FG434" s="90">
        <f t="shared" si="7242"/>
        <v>0</v>
      </c>
      <c r="FH434" s="90">
        <f t="shared" si="7037"/>
        <v>0.3075</v>
      </c>
      <c r="FI434" s="90">
        <f t="shared" ref="FI434:FJ434" si="7243">SUM(FI435:FI446)</f>
        <v>0</v>
      </c>
      <c r="FJ434" s="90">
        <f t="shared" si="7243"/>
        <v>0</v>
      </c>
      <c r="FK434" s="91"/>
      <c r="FL434" s="92"/>
      <c r="FM434" s="89">
        <f t="shared" ref="FM434:FN434" si="7244">SUM(FM435:FM446)</f>
        <v>57</v>
      </c>
      <c r="FN434" s="90">
        <f t="shared" si="7244"/>
        <v>34</v>
      </c>
      <c r="FO434" s="90">
        <f t="shared" si="7038"/>
        <v>91</v>
      </c>
      <c r="FP434" s="90">
        <f t="shared" ref="FP434:FR434" si="7245">SUM(FP435:FP446)</f>
        <v>3275</v>
      </c>
      <c r="FQ434" s="90">
        <f t="shared" si="7245"/>
        <v>6943</v>
      </c>
      <c r="FR434" s="90">
        <f t="shared" si="7245"/>
        <v>0</v>
      </c>
      <c r="FS434" s="90">
        <f t="shared" si="5757"/>
        <v>10218</v>
      </c>
      <c r="FT434" s="90">
        <f t="shared" ref="FT434:FV434" si="7246">SUM(FT435:FT446)</f>
        <v>0</v>
      </c>
      <c r="FU434" s="90">
        <f t="shared" si="7246"/>
        <v>5.3512500000000003</v>
      </c>
      <c r="FV434" s="90">
        <f t="shared" si="7246"/>
        <v>0</v>
      </c>
      <c r="FW434" s="90">
        <f t="shared" si="6083"/>
        <v>5.3512500000000003</v>
      </c>
      <c r="FX434" s="90">
        <f t="shared" ref="FX434:FY434" si="7247">SUM(FX435:FX446)</f>
        <v>0.54200000000000004</v>
      </c>
      <c r="FY434" s="90">
        <f t="shared" si="7247"/>
        <v>1.038</v>
      </c>
      <c r="FZ434" s="91"/>
      <c r="GA434" s="92"/>
      <c r="GB434" s="89">
        <f t="shared" ref="GB434:GC434" si="7248">SUM(GB435:GB446)</f>
        <v>37</v>
      </c>
      <c r="GC434" s="90">
        <f t="shared" si="7248"/>
        <v>23</v>
      </c>
      <c r="GD434" s="90">
        <f t="shared" si="5200"/>
        <v>60</v>
      </c>
      <c r="GE434" s="90">
        <f t="shared" ref="GE434:GG434" si="7249">SUM(GE435:GE446)</f>
        <v>1750</v>
      </c>
      <c r="GF434" s="90">
        <f t="shared" si="7249"/>
        <v>5720</v>
      </c>
      <c r="GG434" s="90">
        <f t="shared" si="7249"/>
        <v>0</v>
      </c>
      <c r="GH434" s="90">
        <f t="shared" si="5201"/>
        <v>7470</v>
      </c>
      <c r="GI434" s="90">
        <f t="shared" ref="GI434:GK434" si="7250">SUM(GI435:GI446)</f>
        <v>0</v>
      </c>
      <c r="GJ434" s="90">
        <f t="shared" si="7250"/>
        <v>3.3345000000000002</v>
      </c>
      <c r="GK434" s="90">
        <f t="shared" si="7250"/>
        <v>0</v>
      </c>
      <c r="GL434" s="90">
        <f t="shared" si="5202"/>
        <v>3.3345000000000002</v>
      </c>
      <c r="GM434" s="90">
        <f t="shared" ref="GM434:GN434" si="7251">SUM(GM435:GM446)</f>
        <v>0.37759999999999999</v>
      </c>
      <c r="GN434" s="90">
        <f t="shared" si="7251"/>
        <v>0.26480000000000004</v>
      </c>
      <c r="GO434" s="91"/>
      <c r="GP434" s="92"/>
      <c r="GQ434" s="89">
        <f t="shared" ref="GQ434:GR434" si="7252">SUM(GQ435:GQ446)</f>
        <v>2</v>
      </c>
      <c r="GR434" s="90">
        <f t="shared" si="7252"/>
        <v>1</v>
      </c>
      <c r="GS434" s="90">
        <f t="shared" si="5203"/>
        <v>3</v>
      </c>
      <c r="GT434" s="90">
        <f t="shared" ref="GT434:GV434" si="7253">SUM(GT435:GT446)</f>
        <v>0</v>
      </c>
      <c r="GU434" s="90">
        <f t="shared" si="7253"/>
        <v>400</v>
      </c>
      <c r="GV434" s="90">
        <f t="shared" si="7253"/>
        <v>0</v>
      </c>
      <c r="GW434" s="90">
        <f t="shared" si="5204"/>
        <v>400</v>
      </c>
      <c r="GX434" s="90">
        <f t="shared" ref="GX434:GZ434" si="7254">SUM(GX435:GX446)</f>
        <v>0</v>
      </c>
      <c r="GY434" s="90">
        <f t="shared" si="7254"/>
        <v>9.5200000000000007E-2</v>
      </c>
      <c r="GZ434" s="90">
        <f t="shared" si="7254"/>
        <v>0</v>
      </c>
      <c r="HA434" s="90">
        <f t="shared" si="5205"/>
        <v>9.5200000000000007E-2</v>
      </c>
      <c r="HB434" s="90">
        <f t="shared" ref="HB434:HC434" si="7255">SUM(HB435:HB446)</f>
        <v>0</v>
      </c>
      <c r="HC434" s="90">
        <f t="shared" si="7255"/>
        <v>0</v>
      </c>
      <c r="HD434" s="91"/>
      <c r="HE434" s="92"/>
      <c r="HF434" s="89">
        <f t="shared" ref="HF434:HG434" si="7256">SUM(HF435:HF446)</f>
        <v>27</v>
      </c>
      <c r="HG434" s="90">
        <f t="shared" si="7256"/>
        <v>24</v>
      </c>
      <c r="HH434" s="90">
        <f t="shared" si="7198"/>
        <v>51</v>
      </c>
      <c r="HI434" s="90">
        <f t="shared" ref="HI434:HK434" si="7257">SUM(HI435:HI446)</f>
        <v>217</v>
      </c>
      <c r="HJ434" s="90">
        <f t="shared" si="7257"/>
        <v>783</v>
      </c>
      <c r="HK434" s="90">
        <f t="shared" si="7257"/>
        <v>0</v>
      </c>
      <c r="HL434" s="90">
        <f t="shared" si="5207"/>
        <v>1000</v>
      </c>
      <c r="HM434" s="90">
        <f t="shared" ref="HM434:HO434" si="7258">SUM(HM435:HM446)</f>
        <v>0.01</v>
      </c>
      <c r="HN434" s="90">
        <f t="shared" si="7258"/>
        <v>0.48549999999999999</v>
      </c>
      <c r="HO434" s="90">
        <f t="shared" si="7258"/>
        <v>0</v>
      </c>
      <c r="HP434" s="90">
        <f t="shared" si="6082"/>
        <v>0.4955</v>
      </c>
      <c r="HQ434" s="90">
        <f t="shared" ref="HQ434:HR434" si="7259">SUM(HQ435:HQ446)</f>
        <v>6.8900000000000003E-2</v>
      </c>
      <c r="HR434" s="90">
        <f t="shared" si="7259"/>
        <v>9.0500000000000011E-2</v>
      </c>
      <c r="HS434" s="91"/>
      <c r="HT434" s="92"/>
      <c r="HU434" s="89">
        <f t="shared" ref="HU434:HV434" si="7260">SUM(HU435:HU446)</f>
        <v>8</v>
      </c>
      <c r="HV434" s="90">
        <f t="shared" si="7260"/>
        <v>7</v>
      </c>
      <c r="HW434" s="90">
        <f t="shared" si="7199"/>
        <v>15</v>
      </c>
      <c r="HX434" s="90">
        <f t="shared" ref="HX434:HZ434" si="7261">SUM(HX435:HX446)</f>
        <v>95</v>
      </c>
      <c r="HY434" s="90">
        <f t="shared" si="7261"/>
        <v>90</v>
      </c>
      <c r="HZ434" s="90">
        <f t="shared" si="7261"/>
        <v>0</v>
      </c>
      <c r="IA434" s="90">
        <f t="shared" si="5759"/>
        <v>185</v>
      </c>
      <c r="IB434" s="90">
        <f t="shared" ref="IB434:ID434" si="7262">SUM(IB435:IB446)</f>
        <v>0</v>
      </c>
      <c r="IC434" s="90">
        <f t="shared" si="7262"/>
        <v>1.8017000000000001</v>
      </c>
      <c r="ID434" s="90">
        <f t="shared" si="7262"/>
        <v>0</v>
      </c>
      <c r="IE434" s="90">
        <f t="shared" si="5211"/>
        <v>1.8017000000000001</v>
      </c>
      <c r="IF434" s="90">
        <f t="shared" ref="IF434:IG434" si="7263">SUM(IF435:IF446)</f>
        <v>7.2499999999999995E-2</v>
      </c>
      <c r="IG434" s="90">
        <f t="shared" si="7263"/>
        <v>6.0899999999999996E-2</v>
      </c>
      <c r="IH434" s="91"/>
      <c r="II434" s="92"/>
      <c r="IJ434" s="89">
        <f t="shared" ref="IJ434:IK434" si="7264">SUM(IJ435:IJ446)</f>
        <v>0</v>
      </c>
      <c r="IK434" s="90">
        <f t="shared" si="7264"/>
        <v>0</v>
      </c>
      <c r="IL434" s="90">
        <f t="shared" si="5752"/>
        <v>0</v>
      </c>
      <c r="IM434" s="90">
        <f t="shared" ref="IM434:IO434" si="7265">SUM(IM435:IM446)</f>
        <v>0</v>
      </c>
      <c r="IN434" s="90">
        <f t="shared" si="7265"/>
        <v>0</v>
      </c>
      <c r="IO434" s="90">
        <f t="shared" si="7265"/>
        <v>0</v>
      </c>
      <c r="IP434" s="90">
        <f t="shared" si="4678"/>
        <v>0</v>
      </c>
      <c r="IQ434" s="90">
        <f t="shared" ref="IQ434:IS434" si="7266">SUM(IQ435:IQ446)</f>
        <v>0</v>
      </c>
      <c r="IR434" s="90">
        <f t="shared" si="7266"/>
        <v>0</v>
      </c>
      <c r="IS434" s="90">
        <f t="shared" si="7266"/>
        <v>0</v>
      </c>
      <c r="IT434" s="90">
        <f t="shared" si="5753"/>
        <v>0</v>
      </c>
      <c r="IU434" s="90">
        <f t="shared" ref="IU434:IV434" si="7267">SUM(IU435:IU446)</f>
        <v>0</v>
      </c>
      <c r="IV434" s="90">
        <f t="shared" si="7267"/>
        <v>0</v>
      </c>
      <c r="IW434" s="91"/>
      <c r="IX434" s="92"/>
      <c r="IY434" s="89">
        <f t="shared" ref="IY434:IZ434" si="7268">SUM(IY435:IY446)</f>
        <v>1</v>
      </c>
      <c r="IZ434" s="90">
        <f t="shared" si="7268"/>
        <v>0</v>
      </c>
      <c r="JA434" s="90">
        <f t="shared" si="5212"/>
        <v>1</v>
      </c>
      <c r="JB434" s="90">
        <f t="shared" ref="JB434:JD434" si="7269">SUM(JB435:JB446)</f>
        <v>0</v>
      </c>
      <c r="JC434" s="90">
        <f t="shared" si="7269"/>
        <v>0</v>
      </c>
      <c r="JD434" s="90">
        <f t="shared" si="7269"/>
        <v>0</v>
      </c>
      <c r="JE434" s="90">
        <f t="shared" si="5213"/>
        <v>0</v>
      </c>
      <c r="JF434" s="90">
        <f t="shared" ref="JF434:JH434" si="7270">SUM(JF435:JF446)</f>
        <v>0</v>
      </c>
      <c r="JG434" s="90">
        <f t="shared" si="7270"/>
        <v>0.02</v>
      </c>
      <c r="JH434" s="90">
        <f t="shared" si="7270"/>
        <v>0</v>
      </c>
      <c r="JI434" s="90">
        <f t="shared" si="5214"/>
        <v>0.02</v>
      </c>
      <c r="JJ434" s="90">
        <f t="shared" ref="JJ434:JK434" si="7271">SUM(JJ435:JJ446)</f>
        <v>1.4E-2</v>
      </c>
      <c r="JK434" s="90">
        <f t="shared" si="7271"/>
        <v>1.24E-2</v>
      </c>
      <c r="JL434" s="91"/>
      <c r="JM434" s="92"/>
      <c r="JN434" s="89">
        <f t="shared" ref="JN434:JO434" si="7272">SUM(JN435:JN446)</f>
        <v>8</v>
      </c>
      <c r="JO434" s="90">
        <f t="shared" si="7272"/>
        <v>4</v>
      </c>
      <c r="JP434" s="90">
        <f t="shared" si="5215"/>
        <v>12</v>
      </c>
      <c r="JQ434" s="90">
        <f t="shared" ref="JQ434:JS434" si="7273">SUM(JQ435:JQ446)</f>
        <v>1</v>
      </c>
      <c r="JR434" s="90">
        <f t="shared" si="7273"/>
        <v>3</v>
      </c>
      <c r="JS434" s="90">
        <f t="shared" si="7273"/>
        <v>0</v>
      </c>
      <c r="JT434" s="90">
        <f t="shared" si="5216"/>
        <v>4</v>
      </c>
      <c r="JU434" s="90">
        <f t="shared" ref="JU434:JW434" si="7274">SUM(JU435:JU446)</f>
        <v>0</v>
      </c>
      <c r="JV434" s="90">
        <f t="shared" si="7274"/>
        <v>18.45</v>
      </c>
      <c r="JW434" s="90">
        <f t="shared" si="7274"/>
        <v>0</v>
      </c>
      <c r="JX434" s="90">
        <f t="shared" si="5217"/>
        <v>18.45</v>
      </c>
      <c r="JY434" s="90">
        <f t="shared" ref="JY434:JZ434" si="7275">SUM(JY435:JY446)</f>
        <v>0</v>
      </c>
      <c r="JZ434" s="90">
        <f t="shared" si="7275"/>
        <v>0</v>
      </c>
      <c r="KA434" s="91"/>
      <c r="KB434" s="92"/>
      <c r="KC434" s="89">
        <f t="shared" ref="KC434:KD434" si="7276">SUM(KC435:KC446)</f>
        <v>1</v>
      </c>
      <c r="KD434" s="90">
        <f t="shared" si="7276"/>
        <v>0</v>
      </c>
      <c r="KE434" s="90">
        <f t="shared" si="5218"/>
        <v>1</v>
      </c>
      <c r="KF434" s="90">
        <f t="shared" ref="KF434:KH434" si="7277">SUM(KF435:KF446)</f>
        <v>0</v>
      </c>
      <c r="KG434" s="90">
        <f t="shared" si="7277"/>
        <v>0</v>
      </c>
      <c r="KH434" s="90">
        <f t="shared" si="7277"/>
        <v>0</v>
      </c>
      <c r="KI434" s="90">
        <f t="shared" si="5219"/>
        <v>0</v>
      </c>
      <c r="KJ434" s="90">
        <f t="shared" ref="KJ434:KL434" si="7278">SUM(KJ435:KJ446)</f>
        <v>0</v>
      </c>
      <c r="KK434" s="90">
        <f t="shared" si="7278"/>
        <v>0.01</v>
      </c>
      <c r="KL434" s="90">
        <f t="shared" si="7278"/>
        <v>0</v>
      </c>
      <c r="KM434" s="90">
        <f t="shared" si="5920"/>
        <v>0.01</v>
      </c>
      <c r="KN434" s="90">
        <f t="shared" ref="KN434:KO434" si="7279">SUM(KN435:KN446)</f>
        <v>0</v>
      </c>
      <c r="KO434" s="90">
        <f t="shared" si="7279"/>
        <v>0</v>
      </c>
      <c r="KP434" s="91"/>
      <c r="KQ434" s="92"/>
      <c r="KR434" s="89">
        <f t="shared" ref="KR434:KS434" si="7280">SUM(KR435:KR446)</f>
        <v>5</v>
      </c>
      <c r="KS434" s="90">
        <f t="shared" si="7280"/>
        <v>4</v>
      </c>
      <c r="KT434" s="90">
        <f t="shared" si="5220"/>
        <v>9</v>
      </c>
      <c r="KU434" s="90">
        <f t="shared" ref="KU434:KW434" si="7281">SUM(KU435:KU446)</f>
        <v>60</v>
      </c>
      <c r="KV434" s="90">
        <f t="shared" si="7281"/>
        <v>70</v>
      </c>
      <c r="KW434" s="90">
        <f t="shared" si="7281"/>
        <v>0</v>
      </c>
      <c r="KX434" s="90">
        <f t="shared" si="5758"/>
        <v>130</v>
      </c>
      <c r="KY434" s="90">
        <f t="shared" ref="KY434:LA434" si="7282">SUM(KY435:KY446)</f>
        <v>0.04</v>
      </c>
      <c r="KZ434" s="90">
        <f t="shared" si="7282"/>
        <v>3.0499999999999999E-2</v>
      </c>
      <c r="LA434" s="90">
        <f t="shared" si="7282"/>
        <v>0</v>
      </c>
      <c r="LB434" s="90">
        <f t="shared" si="5221"/>
        <v>7.0500000000000007E-2</v>
      </c>
      <c r="LC434" s="90">
        <f t="shared" ref="LC434:LD434" si="7283">SUM(LC435:LC446)</f>
        <v>0</v>
      </c>
      <c r="LD434" s="90">
        <f t="shared" si="7283"/>
        <v>0</v>
      </c>
      <c r="LE434" s="91"/>
      <c r="LF434" s="92"/>
      <c r="LG434" s="89">
        <f t="shared" ref="LG434:LH434" si="7284">SUM(LG435:LG446)</f>
        <v>0</v>
      </c>
      <c r="LH434" s="90">
        <f t="shared" si="7284"/>
        <v>0</v>
      </c>
      <c r="LI434" s="90">
        <f t="shared" si="5222"/>
        <v>0</v>
      </c>
      <c r="LJ434" s="90">
        <f t="shared" ref="LJ434:LL434" si="7285">SUM(LJ435:LJ446)</f>
        <v>0</v>
      </c>
      <c r="LK434" s="90">
        <f t="shared" si="7285"/>
        <v>0</v>
      </c>
      <c r="LL434" s="90">
        <f t="shared" si="7285"/>
        <v>0</v>
      </c>
      <c r="LM434" s="90">
        <f t="shared" si="5223"/>
        <v>0</v>
      </c>
      <c r="LN434" s="90">
        <f t="shared" ref="LN434:LP434" si="7286">SUM(LN435:LN446)</f>
        <v>0</v>
      </c>
      <c r="LO434" s="90">
        <f t="shared" si="7286"/>
        <v>0</v>
      </c>
      <c r="LP434" s="90">
        <f t="shared" si="7286"/>
        <v>0</v>
      </c>
      <c r="LQ434" s="90">
        <f t="shared" si="5224"/>
        <v>0</v>
      </c>
      <c r="LR434" s="90">
        <f t="shared" ref="LR434:LS434" si="7287">SUM(LR435:LR446)</f>
        <v>0</v>
      </c>
      <c r="LS434" s="90">
        <f t="shared" si="7287"/>
        <v>0</v>
      </c>
      <c r="LT434" s="91"/>
      <c r="LU434" s="92"/>
      <c r="LV434" s="89">
        <f t="shared" ref="LV434:LW434" si="7288">SUM(LV435:LV446)</f>
        <v>0</v>
      </c>
      <c r="LW434" s="90">
        <f t="shared" si="7288"/>
        <v>0</v>
      </c>
      <c r="LX434" s="90">
        <f t="shared" si="4356"/>
        <v>0</v>
      </c>
      <c r="LY434" s="90">
        <f t="shared" ref="LY434:MA434" si="7289">SUM(LY435:LY446)</f>
        <v>0</v>
      </c>
      <c r="LZ434" s="90">
        <f t="shared" si="7289"/>
        <v>0</v>
      </c>
      <c r="MA434" s="90">
        <f t="shared" si="7289"/>
        <v>0</v>
      </c>
      <c r="MB434" s="90">
        <f t="shared" si="5225"/>
        <v>0</v>
      </c>
      <c r="MC434" s="90">
        <f t="shared" ref="MC434:ME434" si="7290">SUM(MC435:MC446)</f>
        <v>0</v>
      </c>
      <c r="MD434" s="90">
        <f t="shared" si="7290"/>
        <v>0</v>
      </c>
      <c r="ME434" s="90">
        <f t="shared" si="7290"/>
        <v>0</v>
      </c>
      <c r="MF434" s="90">
        <f t="shared" si="5226"/>
        <v>0</v>
      </c>
      <c r="MG434" s="90">
        <f t="shared" ref="MG434:MH434" si="7291">SUM(MG435:MG446)</f>
        <v>0</v>
      </c>
      <c r="MH434" s="90">
        <f t="shared" si="7291"/>
        <v>0</v>
      </c>
      <c r="MI434" s="91"/>
      <c r="MJ434" s="92"/>
      <c r="MK434" s="89">
        <f t="shared" ref="MK434:ML434" si="7292">SUM(MK435:MK446)</f>
        <v>6</v>
      </c>
      <c r="ML434" s="90">
        <f t="shared" si="7292"/>
        <v>5</v>
      </c>
      <c r="MM434" s="90">
        <f t="shared" si="5227"/>
        <v>11</v>
      </c>
      <c r="MN434" s="90">
        <f t="shared" ref="MN434:MP434" si="7293">SUM(MN435:MN446)</f>
        <v>40</v>
      </c>
      <c r="MO434" s="90">
        <f t="shared" si="7293"/>
        <v>550</v>
      </c>
      <c r="MP434" s="90">
        <f t="shared" si="7293"/>
        <v>0</v>
      </c>
      <c r="MQ434" s="90">
        <f t="shared" si="5228"/>
        <v>590</v>
      </c>
      <c r="MR434" s="90">
        <f t="shared" ref="MR434:MT434" si="7294">SUM(MR435:MR446)</f>
        <v>0.26600000000000001</v>
      </c>
      <c r="MS434" s="90">
        <f t="shared" si="7294"/>
        <v>5.7999999999999996E-2</v>
      </c>
      <c r="MT434" s="90">
        <f t="shared" si="7294"/>
        <v>9.8000000000000004E-2</v>
      </c>
      <c r="MU434" s="90">
        <f t="shared" si="4850"/>
        <v>0.22600000000000001</v>
      </c>
      <c r="MV434" s="90">
        <f t="shared" ref="MV434:MW434" si="7295">SUM(MV435:MV446)</f>
        <v>3.1E-2</v>
      </c>
      <c r="MW434" s="90">
        <f t="shared" si="7295"/>
        <v>8.0000000000000002E-3</v>
      </c>
      <c r="MX434" s="91"/>
      <c r="MY434" s="92"/>
      <c r="MZ434" s="89">
        <f t="shared" ref="MZ434:NA434" si="7296">SUM(MZ435:MZ446)</f>
        <v>0</v>
      </c>
      <c r="NA434" s="90">
        <f t="shared" si="7296"/>
        <v>0</v>
      </c>
      <c r="NB434" s="90">
        <f t="shared" si="5229"/>
        <v>0</v>
      </c>
      <c r="NC434" s="90">
        <f t="shared" ref="NC434:NE434" si="7297">SUM(NC435:NC446)</f>
        <v>0</v>
      </c>
      <c r="ND434" s="90">
        <f t="shared" si="7297"/>
        <v>0</v>
      </c>
      <c r="NE434" s="90">
        <f t="shared" si="7297"/>
        <v>0</v>
      </c>
      <c r="NF434" s="90">
        <f t="shared" si="5230"/>
        <v>0</v>
      </c>
      <c r="NG434" s="90">
        <f t="shared" ref="NG434:NI434" si="7298">SUM(NG435:NG446)</f>
        <v>0</v>
      </c>
      <c r="NH434" s="90">
        <f t="shared" si="7298"/>
        <v>0</v>
      </c>
      <c r="NI434" s="90">
        <f t="shared" si="7298"/>
        <v>0</v>
      </c>
      <c r="NJ434" s="90">
        <f t="shared" si="5231"/>
        <v>0</v>
      </c>
      <c r="NK434" s="90">
        <f t="shared" ref="NK434:NL434" si="7299">SUM(NK435:NK446)</f>
        <v>0</v>
      </c>
      <c r="NL434" s="90">
        <f t="shared" si="7299"/>
        <v>0</v>
      </c>
      <c r="NM434" s="91"/>
      <c r="NN434" s="92"/>
      <c r="NO434" s="89">
        <f t="shared" ref="NO434:NP434" si="7300">SUM(NO435:NO446)</f>
        <v>3</v>
      </c>
      <c r="NP434" s="90">
        <f t="shared" si="7300"/>
        <v>2</v>
      </c>
      <c r="NQ434" s="90">
        <f t="shared" si="5232"/>
        <v>5</v>
      </c>
      <c r="NR434" s="90">
        <f t="shared" ref="NR434:NT434" si="7301">SUM(NR435:NR446)</f>
        <v>0</v>
      </c>
      <c r="NS434" s="90">
        <f t="shared" si="7301"/>
        <v>110</v>
      </c>
      <c r="NT434" s="90">
        <f t="shared" si="7301"/>
        <v>0</v>
      </c>
      <c r="NU434" s="90">
        <f t="shared" si="5233"/>
        <v>110</v>
      </c>
      <c r="NV434" s="90">
        <f t="shared" ref="NV434:NX434" si="7302">SUM(NV435:NV446)</f>
        <v>0</v>
      </c>
      <c r="NW434" s="90">
        <f t="shared" si="7302"/>
        <v>9.7000000000000003E-2</v>
      </c>
      <c r="NX434" s="90">
        <f t="shared" si="7302"/>
        <v>0</v>
      </c>
      <c r="NY434" s="90">
        <f t="shared" si="5234"/>
        <v>9.7000000000000003E-2</v>
      </c>
      <c r="NZ434" s="90">
        <f t="shared" ref="NZ434:OA434" si="7303">SUM(NZ435:NZ446)</f>
        <v>0</v>
      </c>
      <c r="OA434" s="90">
        <f t="shared" si="7303"/>
        <v>0</v>
      </c>
      <c r="OB434" s="91"/>
      <c r="OC434" s="92"/>
      <c r="OD434" s="89">
        <f t="shared" ref="OD434:OE434" si="7304">SUM(OD435:OD446)</f>
        <v>0</v>
      </c>
      <c r="OE434" s="90">
        <f t="shared" si="7304"/>
        <v>0</v>
      </c>
      <c r="OF434" s="90">
        <f t="shared" si="4681"/>
        <v>0</v>
      </c>
      <c r="OG434" s="90">
        <f t="shared" ref="OG434:OI434" si="7305">SUM(OG435:OG446)</f>
        <v>0</v>
      </c>
      <c r="OH434" s="90">
        <f t="shared" si="7305"/>
        <v>0</v>
      </c>
      <c r="OI434" s="90">
        <f t="shared" si="7305"/>
        <v>0</v>
      </c>
      <c r="OJ434" s="90">
        <f t="shared" si="5235"/>
        <v>0</v>
      </c>
      <c r="OK434" s="90">
        <f t="shared" ref="OK434:OM434" si="7306">SUM(OK435:OK446)</f>
        <v>0</v>
      </c>
      <c r="OL434" s="90">
        <f t="shared" si="7306"/>
        <v>0</v>
      </c>
      <c r="OM434" s="90">
        <f t="shared" si="7306"/>
        <v>0</v>
      </c>
      <c r="ON434" s="90">
        <f t="shared" si="5236"/>
        <v>0</v>
      </c>
      <c r="OO434" s="90">
        <f t="shared" ref="OO434:OP434" si="7307">SUM(OO435:OO446)</f>
        <v>0</v>
      </c>
      <c r="OP434" s="90">
        <f t="shared" si="7307"/>
        <v>0</v>
      </c>
      <c r="OQ434" s="91"/>
      <c r="OR434" s="92"/>
      <c r="OS434" s="89">
        <f t="shared" ref="OS434:OT434" si="7308">SUM(OS435:OS446)</f>
        <v>0</v>
      </c>
      <c r="OT434" s="90">
        <f t="shared" si="7308"/>
        <v>0</v>
      </c>
      <c r="OU434" s="90">
        <f t="shared" si="4688"/>
        <v>0</v>
      </c>
      <c r="OV434" s="90">
        <f t="shared" ref="OV434:OX434" si="7309">SUM(OV435:OV446)</f>
        <v>0</v>
      </c>
      <c r="OW434" s="90">
        <f t="shared" si="7309"/>
        <v>0</v>
      </c>
      <c r="OX434" s="90">
        <f t="shared" si="7309"/>
        <v>0</v>
      </c>
      <c r="OY434" s="90">
        <f t="shared" si="6403"/>
        <v>0</v>
      </c>
      <c r="OZ434" s="90">
        <f t="shared" ref="OZ434:PB434" si="7310">SUM(OZ435:OZ446)</f>
        <v>0</v>
      </c>
      <c r="PA434" s="90">
        <f t="shared" si="7310"/>
        <v>0</v>
      </c>
      <c r="PB434" s="90">
        <f t="shared" si="7310"/>
        <v>0</v>
      </c>
      <c r="PC434" s="90">
        <f t="shared" si="5430"/>
        <v>0</v>
      </c>
      <c r="PD434" s="90">
        <f t="shared" ref="PD434:PE434" si="7311">SUM(PD435:PD446)</f>
        <v>0</v>
      </c>
      <c r="PE434" s="90">
        <f t="shared" si="7311"/>
        <v>0</v>
      </c>
      <c r="PF434" s="91"/>
      <c r="PG434" s="92"/>
      <c r="PH434" s="89">
        <f t="shared" ref="PH434:PI434" si="7312">SUM(PH435:PH446)</f>
        <v>0</v>
      </c>
      <c r="PI434" s="90">
        <f t="shared" si="7312"/>
        <v>0</v>
      </c>
      <c r="PJ434" s="90">
        <f t="shared" si="5237"/>
        <v>0</v>
      </c>
      <c r="PK434" s="90">
        <f t="shared" ref="PK434:PM434" si="7313">SUM(PK435:PK446)</f>
        <v>0</v>
      </c>
      <c r="PL434" s="90">
        <f t="shared" si="7313"/>
        <v>0</v>
      </c>
      <c r="PM434" s="90">
        <f t="shared" si="7313"/>
        <v>0</v>
      </c>
      <c r="PN434" s="90">
        <f t="shared" si="5238"/>
        <v>0</v>
      </c>
      <c r="PO434" s="90">
        <f t="shared" ref="PO434:PQ434" si="7314">SUM(PO435:PO446)</f>
        <v>0</v>
      </c>
      <c r="PP434" s="90">
        <f t="shared" si="7314"/>
        <v>0</v>
      </c>
      <c r="PQ434" s="90">
        <f t="shared" si="7314"/>
        <v>0</v>
      </c>
      <c r="PR434" s="90">
        <f t="shared" si="5239"/>
        <v>0</v>
      </c>
      <c r="PS434" s="90">
        <f t="shared" ref="PS434:PT434" si="7315">SUM(PS435:PS446)</f>
        <v>0</v>
      </c>
      <c r="PT434" s="90">
        <f t="shared" si="7315"/>
        <v>0</v>
      </c>
      <c r="PU434" s="91"/>
      <c r="PV434" s="92"/>
      <c r="PW434" s="89">
        <f t="shared" ref="PW434:PX434" si="7316">SUM(PW435:PW446)</f>
        <v>0</v>
      </c>
      <c r="PX434" s="90">
        <f t="shared" si="7316"/>
        <v>0</v>
      </c>
      <c r="PY434" s="90">
        <f t="shared" si="5240"/>
        <v>0</v>
      </c>
      <c r="PZ434" s="90">
        <f t="shared" ref="PZ434:QB434" si="7317">SUM(PZ435:PZ446)</f>
        <v>0</v>
      </c>
      <c r="QA434" s="90">
        <f t="shared" si="7317"/>
        <v>0</v>
      </c>
      <c r="QB434" s="90">
        <f t="shared" si="7317"/>
        <v>0</v>
      </c>
      <c r="QC434" s="90">
        <f t="shared" si="5241"/>
        <v>0</v>
      </c>
      <c r="QD434" s="90">
        <f t="shared" ref="QD434:QF434" si="7318">SUM(QD435:QD446)</f>
        <v>0</v>
      </c>
      <c r="QE434" s="90">
        <f t="shared" si="7318"/>
        <v>0</v>
      </c>
      <c r="QF434" s="90">
        <f t="shared" si="7318"/>
        <v>0</v>
      </c>
      <c r="QG434" s="90">
        <f t="shared" si="5242"/>
        <v>0</v>
      </c>
      <c r="QH434" s="90">
        <f t="shared" ref="QH434:QI434" si="7319">SUM(QH435:QH446)</f>
        <v>0</v>
      </c>
      <c r="QI434" s="90">
        <f t="shared" si="7319"/>
        <v>0</v>
      </c>
      <c r="QJ434" s="91"/>
      <c r="QK434" s="92"/>
      <c r="QL434" s="89">
        <f t="shared" ref="QL434:QM434" si="7320">SUM(QL435:QL446)</f>
        <v>0</v>
      </c>
      <c r="QM434" s="90">
        <f t="shared" si="7320"/>
        <v>0</v>
      </c>
      <c r="QN434" s="90">
        <f t="shared" si="5243"/>
        <v>0</v>
      </c>
      <c r="QO434" s="90">
        <f t="shared" ref="QO434:QQ434" si="7321">SUM(QO435:QO446)</f>
        <v>0</v>
      </c>
      <c r="QP434" s="90">
        <f t="shared" si="7321"/>
        <v>0</v>
      </c>
      <c r="QQ434" s="90">
        <f t="shared" si="7321"/>
        <v>0</v>
      </c>
      <c r="QR434" s="90">
        <f t="shared" si="5244"/>
        <v>0</v>
      </c>
      <c r="QS434" s="90">
        <f t="shared" ref="QS434:QU434" si="7322">SUM(QS435:QS446)</f>
        <v>0</v>
      </c>
      <c r="QT434" s="90">
        <f t="shared" si="7322"/>
        <v>0</v>
      </c>
      <c r="QU434" s="90">
        <f t="shared" si="7322"/>
        <v>0</v>
      </c>
      <c r="QV434" s="90">
        <f t="shared" si="5245"/>
        <v>0</v>
      </c>
      <c r="QW434" s="90">
        <f t="shared" ref="QW434:QX434" si="7323">SUM(QW435:QW446)</f>
        <v>0</v>
      </c>
      <c r="QX434" s="90">
        <f t="shared" si="7323"/>
        <v>0</v>
      </c>
      <c r="QY434" s="91"/>
      <c r="QZ434" s="92"/>
      <c r="RA434" s="89">
        <f t="shared" ref="RA434:RB434" si="7324">SUM(RA435:RA446)</f>
        <v>0</v>
      </c>
      <c r="RB434" s="90">
        <f t="shared" si="7324"/>
        <v>0</v>
      </c>
      <c r="RC434" s="90">
        <f t="shared" si="5246"/>
        <v>0</v>
      </c>
      <c r="RD434" s="90">
        <f t="shared" ref="RD434:RF434" si="7325">SUM(RD435:RD446)</f>
        <v>0</v>
      </c>
      <c r="RE434" s="90">
        <f t="shared" si="7325"/>
        <v>0</v>
      </c>
      <c r="RF434" s="90">
        <f t="shared" si="7325"/>
        <v>0</v>
      </c>
      <c r="RG434" s="90">
        <f t="shared" si="5247"/>
        <v>0</v>
      </c>
      <c r="RH434" s="90">
        <f t="shared" ref="RH434:RJ434" si="7326">SUM(RH435:RH446)</f>
        <v>0</v>
      </c>
      <c r="RI434" s="90">
        <f t="shared" si="7326"/>
        <v>0</v>
      </c>
      <c r="RJ434" s="90">
        <f t="shared" si="7326"/>
        <v>0</v>
      </c>
      <c r="RK434" s="90">
        <f t="shared" si="5248"/>
        <v>0</v>
      </c>
      <c r="RL434" s="90">
        <f t="shared" ref="RL434:RM434" si="7327">SUM(RL435:RL446)</f>
        <v>0</v>
      </c>
      <c r="RM434" s="90">
        <f t="shared" si="7327"/>
        <v>0</v>
      </c>
      <c r="RN434" s="91"/>
      <c r="RO434" s="92"/>
      <c r="RP434" s="89">
        <f t="shared" ref="RP434:RQ434" si="7328">SUM(RP435:RP446)</f>
        <v>18</v>
      </c>
      <c r="RQ434" s="90">
        <f t="shared" si="7328"/>
        <v>11</v>
      </c>
      <c r="RR434" s="90">
        <f t="shared" si="5249"/>
        <v>29</v>
      </c>
      <c r="RS434" s="90">
        <f t="shared" ref="RS434:RU434" si="7329">SUM(RS435:RS446)</f>
        <v>0</v>
      </c>
      <c r="RT434" s="90">
        <f t="shared" si="7329"/>
        <v>0</v>
      </c>
      <c r="RU434" s="90">
        <f t="shared" si="7329"/>
        <v>0</v>
      </c>
      <c r="RV434" s="90">
        <f t="shared" si="5250"/>
        <v>0</v>
      </c>
      <c r="RW434" s="90">
        <f t="shared" ref="RW434:RY434" si="7330">SUM(RW435:RW446)</f>
        <v>0</v>
      </c>
      <c r="RX434" s="90">
        <f t="shared" si="7330"/>
        <v>0.66100000000000003</v>
      </c>
      <c r="RY434" s="90">
        <f t="shared" si="7330"/>
        <v>0</v>
      </c>
      <c r="RZ434" s="90">
        <f t="shared" si="5251"/>
        <v>0.66100000000000003</v>
      </c>
      <c r="SA434" s="90">
        <f t="shared" ref="SA434:SB434" si="7331">SUM(SA435:SA446)</f>
        <v>0</v>
      </c>
      <c r="SB434" s="90">
        <f t="shared" si="7331"/>
        <v>0</v>
      </c>
      <c r="SC434" s="91"/>
      <c r="SD434" s="92"/>
      <c r="SE434" s="89">
        <f t="shared" ref="SE434:SF434" si="7332">SUM(SE435:SE446)</f>
        <v>0</v>
      </c>
      <c r="SF434" s="90">
        <f t="shared" si="7332"/>
        <v>0</v>
      </c>
      <c r="SG434" s="90">
        <f t="shared" si="5252"/>
        <v>0</v>
      </c>
      <c r="SH434" s="90">
        <f t="shared" ref="SH434:SJ434" si="7333">SUM(SH435:SH446)</f>
        <v>0</v>
      </c>
      <c r="SI434" s="90">
        <f t="shared" si="7333"/>
        <v>0</v>
      </c>
      <c r="SJ434" s="90">
        <f t="shared" si="7333"/>
        <v>0</v>
      </c>
      <c r="SK434" s="90">
        <f t="shared" si="5253"/>
        <v>0</v>
      </c>
      <c r="SL434" s="90">
        <f t="shared" ref="SL434:SN434" si="7334">SUM(SL435:SL446)</f>
        <v>0</v>
      </c>
      <c r="SM434" s="90">
        <f t="shared" si="7334"/>
        <v>0</v>
      </c>
      <c r="SN434" s="90">
        <f t="shared" si="7334"/>
        <v>0</v>
      </c>
      <c r="SO434" s="90">
        <f t="shared" si="5254"/>
        <v>0</v>
      </c>
      <c r="SP434" s="90">
        <f t="shared" ref="SP434:SQ434" si="7335">SUM(SP435:SP446)</f>
        <v>0</v>
      </c>
      <c r="SQ434" s="90">
        <f t="shared" si="7335"/>
        <v>0</v>
      </c>
      <c r="SR434" s="91"/>
      <c r="SS434" s="92"/>
      <c r="ST434" s="89">
        <f t="shared" ref="ST434:SU434" si="7336">SUM(ST435:ST446)</f>
        <v>50</v>
      </c>
      <c r="SU434" s="90">
        <f t="shared" si="7336"/>
        <v>36</v>
      </c>
      <c r="SV434" s="90">
        <f t="shared" si="4682"/>
        <v>86</v>
      </c>
      <c r="SW434" s="90">
        <f t="shared" ref="SW434:SY434" si="7337">SUM(SW435:SW446)</f>
        <v>1903</v>
      </c>
      <c r="SX434" s="90">
        <f t="shared" si="7337"/>
        <v>6470</v>
      </c>
      <c r="SY434" s="90">
        <f t="shared" si="7337"/>
        <v>0</v>
      </c>
      <c r="SZ434" s="90">
        <f t="shared" si="4683"/>
        <v>8373</v>
      </c>
      <c r="TA434" s="90">
        <f t="shared" ref="TA434:TC434" si="7338">SUM(TA435:TA446)</f>
        <v>20.418500000000002</v>
      </c>
      <c r="TB434" s="90">
        <f t="shared" si="7338"/>
        <v>7.5590000000000002</v>
      </c>
      <c r="TC434" s="90">
        <f t="shared" si="7338"/>
        <v>0</v>
      </c>
      <c r="TD434" s="90">
        <f t="shared" si="4684"/>
        <v>27.977500000000003</v>
      </c>
      <c r="TE434" s="90">
        <f t="shared" ref="TE434:TF434" si="7339">SUM(TE435:TE446)</f>
        <v>1.3644000000000001</v>
      </c>
      <c r="TF434" s="90">
        <f t="shared" si="7339"/>
        <v>0.43149999999999999</v>
      </c>
      <c r="TG434" s="91"/>
      <c r="TH434" s="92"/>
      <c r="TI434" s="89">
        <f t="shared" ref="TI434:TJ434" si="7340">SUM(TI435:TI446)</f>
        <v>0</v>
      </c>
      <c r="TJ434" s="90">
        <f t="shared" si="7340"/>
        <v>0</v>
      </c>
      <c r="TK434" s="90">
        <f t="shared" si="5255"/>
        <v>0</v>
      </c>
      <c r="TL434" s="90">
        <f t="shared" ref="TL434:TN434" si="7341">SUM(TL435:TL446)</f>
        <v>0</v>
      </c>
      <c r="TM434" s="90">
        <f t="shared" si="7341"/>
        <v>0</v>
      </c>
      <c r="TN434" s="90">
        <f t="shared" si="7341"/>
        <v>0</v>
      </c>
      <c r="TO434" s="90">
        <f t="shared" si="5256"/>
        <v>0</v>
      </c>
      <c r="TP434" s="90">
        <f t="shared" ref="TP434:TR434" si="7342">SUM(TP435:TP446)</f>
        <v>0</v>
      </c>
      <c r="TQ434" s="90">
        <f t="shared" si="7342"/>
        <v>0</v>
      </c>
      <c r="TR434" s="90">
        <f t="shared" si="7342"/>
        <v>0</v>
      </c>
      <c r="TS434" s="90">
        <f t="shared" si="5257"/>
        <v>0</v>
      </c>
      <c r="TT434" s="90">
        <f t="shared" ref="TT434:TU434" si="7343">SUM(TT435:TT446)</f>
        <v>0</v>
      </c>
      <c r="TU434" s="90">
        <f t="shared" si="7343"/>
        <v>0</v>
      </c>
      <c r="TV434" s="91"/>
      <c r="TW434" s="92"/>
      <c r="TX434" s="89">
        <f t="shared" ref="TX434:TY434" si="7344">SUM(TX435:TX446)</f>
        <v>0</v>
      </c>
      <c r="TY434" s="90">
        <f t="shared" si="7344"/>
        <v>0</v>
      </c>
      <c r="TZ434" s="90">
        <f t="shared" si="5258"/>
        <v>0</v>
      </c>
      <c r="UA434" s="90">
        <f t="shared" ref="UA434:UC434" si="7345">SUM(UA435:UA446)</f>
        <v>0</v>
      </c>
      <c r="UB434" s="90">
        <f t="shared" si="7345"/>
        <v>0</v>
      </c>
      <c r="UC434" s="90">
        <f t="shared" si="7345"/>
        <v>0</v>
      </c>
      <c r="UD434" s="90">
        <f t="shared" si="5259"/>
        <v>0</v>
      </c>
      <c r="UE434" s="90">
        <f t="shared" ref="UE434:UG434" si="7346">SUM(UE435:UE446)</f>
        <v>0</v>
      </c>
      <c r="UF434" s="90">
        <f t="shared" si="7346"/>
        <v>0</v>
      </c>
      <c r="UG434" s="90">
        <f t="shared" si="7346"/>
        <v>0</v>
      </c>
      <c r="UH434" s="90">
        <f t="shared" si="5260"/>
        <v>0</v>
      </c>
      <c r="UI434" s="90">
        <f t="shared" ref="UI434:UJ434" si="7347">SUM(UI435:UI446)</f>
        <v>0</v>
      </c>
      <c r="UJ434" s="90">
        <f t="shared" si="7347"/>
        <v>0</v>
      </c>
      <c r="UK434" s="91"/>
      <c r="UL434" s="92"/>
      <c r="UM434" s="89">
        <f t="shared" ref="UM434:UN434" si="7348">SUM(UM435:UM446)</f>
        <v>0</v>
      </c>
      <c r="UN434" s="90">
        <f t="shared" si="7348"/>
        <v>0</v>
      </c>
      <c r="UO434" s="90">
        <f t="shared" si="5261"/>
        <v>0</v>
      </c>
      <c r="UP434" s="90">
        <f t="shared" ref="UP434:UR434" si="7349">SUM(UP435:UP446)</f>
        <v>0</v>
      </c>
      <c r="UQ434" s="90">
        <f t="shared" si="7349"/>
        <v>0</v>
      </c>
      <c r="UR434" s="90">
        <f t="shared" si="7349"/>
        <v>0</v>
      </c>
      <c r="US434" s="90">
        <f t="shared" si="5262"/>
        <v>0</v>
      </c>
      <c r="UT434" s="90">
        <f t="shared" ref="UT434:UV434" si="7350">SUM(UT435:UT446)</f>
        <v>0</v>
      </c>
      <c r="UU434" s="90">
        <f t="shared" si="7350"/>
        <v>0</v>
      </c>
      <c r="UV434" s="90">
        <f t="shared" si="7350"/>
        <v>0</v>
      </c>
      <c r="UW434" s="90">
        <f t="shared" si="5263"/>
        <v>0</v>
      </c>
      <c r="UX434" s="90">
        <f t="shared" ref="UX434:UY434" si="7351">SUM(UX435:UX446)</f>
        <v>0</v>
      </c>
      <c r="UY434" s="90">
        <f t="shared" si="7351"/>
        <v>0</v>
      </c>
      <c r="UZ434" s="91"/>
      <c r="VA434" s="92"/>
      <c r="VB434" s="89">
        <f t="shared" ref="VB434:VC434" si="7352">SUM(VB435:VB446)</f>
        <v>0</v>
      </c>
      <c r="VC434" s="90">
        <f t="shared" si="7352"/>
        <v>0</v>
      </c>
      <c r="VD434" s="90">
        <f t="shared" si="5264"/>
        <v>0</v>
      </c>
      <c r="VE434" s="90">
        <f t="shared" ref="VE434:VG434" si="7353">SUM(VE435:VE446)</f>
        <v>0</v>
      </c>
      <c r="VF434" s="90">
        <f t="shared" si="7353"/>
        <v>0</v>
      </c>
      <c r="VG434" s="90">
        <f t="shared" si="7353"/>
        <v>0</v>
      </c>
      <c r="VH434" s="90">
        <f t="shared" si="5265"/>
        <v>0</v>
      </c>
      <c r="VI434" s="90">
        <f t="shared" ref="VI434:VK434" si="7354">SUM(VI435:VI446)</f>
        <v>0</v>
      </c>
      <c r="VJ434" s="90">
        <f t="shared" si="7354"/>
        <v>0</v>
      </c>
      <c r="VK434" s="90">
        <f t="shared" si="7354"/>
        <v>0</v>
      </c>
      <c r="VL434" s="90">
        <f t="shared" si="5266"/>
        <v>0</v>
      </c>
      <c r="VM434" s="90">
        <f t="shared" ref="VM434:VN434" si="7355">SUM(VM435:VM446)</f>
        <v>0</v>
      </c>
      <c r="VN434" s="90">
        <f t="shared" si="7355"/>
        <v>0</v>
      </c>
      <c r="VO434" s="91"/>
      <c r="VP434" s="92"/>
      <c r="VQ434" s="89">
        <f t="shared" ref="VQ434:VR434" si="7356">SUM(VQ435:VQ446)</f>
        <v>0</v>
      </c>
      <c r="VR434" s="90">
        <f t="shared" si="7356"/>
        <v>0</v>
      </c>
      <c r="VS434" s="90">
        <f t="shared" si="5267"/>
        <v>0</v>
      </c>
      <c r="VT434" s="90">
        <f t="shared" ref="VT434:VV434" si="7357">SUM(VT435:VT446)</f>
        <v>0</v>
      </c>
      <c r="VU434" s="90">
        <f t="shared" si="7357"/>
        <v>0</v>
      </c>
      <c r="VV434" s="90">
        <f t="shared" si="7357"/>
        <v>0</v>
      </c>
      <c r="VW434" s="90">
        <f t="shared" si="5268"/>
        <v>0</v>
      </c>
      <c r="VX434" s="90">
        <f t="shared" ref="VX434:VZ434" si="7358">SUM(VX435:VX446)</f>
        <v>0</v>
      </c>
      <c r="VY434" s="90">
        <f t="shared" si="7358"/>
        <v>0</v>
      </c>
      <c r="VZ434" s="90">
        <f t="shared" si="7358"/>
        <v>0</v>
      </c>
      <c r="WA434" s="90">
        <f t="shared" si="5269"/>
        <v>0</v>
      </c>
      <c r="WB434" s="90">
        <f t="shared" ref="WB434:WC434" si="7359">SUM(WB435:WB446)</f>
        <v>0</v>
      </c>
      <c r="WC434" s="90">
        <f t="shared" si="7359"/>
        <v>0</v>
      </c>
      <c r="WD434" s="91"/>
      <c r="WE434" s="92"/>
    </row>
    <row r="435" spans="1:603" ht="16.5" customHeight="1">
      <c r="A435" s="94"/>
      <c r="B435" s="114" t="s">
        <v>313</v>
      </c>
      <c r="C435" s="106" t="s">
        <v>52</v>
      </c>
      <c r="D435" s="132"/>
      <c r="E435" s="133"/>
      <c r="F435" s="98">
        <f t="shared" si="4685"/>
        <v>0</v>
      </c>
      <c r="G435" s="133"/>
      <c r="H435" s="133"/>
      <c r="I435" s="133"/>
      <c r="J435" s="100">
        <f t="shared" si="7036"/>
        <v>0</v>
      </c>
      <c r="K435" s="133"/>
      <c r="L435" s="133"/>
      <c r="M435" s="133"/>
      <c r="N435" s="98">
        <f t="shared" si="6564"/>
        <v>0</v>
      </c>
      <c r="O435" s="110"/>
      <c r="P435" s="111"/>
      <c r="Q435" s="107"/>
      <c r="R435" s="22"/>
      <c r="S435" s="132"/>
      <c r="T435" s="133"/>
      <c r="U435" s="98">
        <f t="shared" si="5172"/>
        <v>0</v>
      </c>
      <c r="V435" s="133"/>
      <c r="W435" s="133"/>
      <c r="X435" s="133"/>
      <c r="Y435" s="100">
        <f t="shared" si="5173"/>
        <v>0</v>
      </c>
      <c r="Z435" s="133"/>
      <c r="AA435" s="133"/>
      <c r="AB435" s="133"/>
      <c r="AC435" s="98">
        <f t="shared" si="5174"/>
        <v>0</v>
      </c>
      <c r="AD435" s="110"/>
      <c r="AE435" s="111"/>
      <c r="AF435" s="107"/>
      <c r="AG435" s="22"/>
      <c r="AH435" s="132"/>
      <c r="AI435" s="133"/>
      <c r="AJ435" s="98">
        <f t="shared" si="5175"/>
        <v>0</v>
      </c>
      <c r="AK435" s="133"/>
      <c r="AL435" s="133"/>
      <c r="AM435" s="133"/>
      <c r="AN435" s="100">
        <f t="shared" si="5176"/>
        <v>0</v>
      </c>
      <c r="AO435" s="133"/>
      <c r="AP435" s="133"/>
      <c r="AQ435" s="133"/>
      <c r="AR435" s="98">
        <f t="shared" si="6081"/>
        <v>0</v>
      </c>
      <c r="AS435" s="110"/>
      <c r="AT435" s="111"/>
      <c r="AU435" s="107"/>
      <c r="AV435" s="22"/>
      <c r="AW435" s="132"/>
      <c r="AX435" s="133"/>
      <c r="AY435" s="98">
        <f t="shared" si="5178"/>
        <v>0</v>
      </c>
      <c r="AZ435" s="133"/>
      <c r="BA435" s="133"/>
      <c r="BB435" s="133"/>
      <c r="BC435" s="100">
        <f t="shared" si="5179"/>
        <v>0</v>
      </c>
      <c r="BD435" s="133"/>
      <c r="BE435" s="133"/>
      <c r="BF435" s="133"/>
      <c r="BG435" s="98">
        <f t="shared" si="5180"/>
        <v>0</v>
      </c>
      <c r="BH435" s="110"/>
      <c r="BI435" s="111"/>
      <c r="BJ435" s="107"/>
      <c r="BK435" s="22"/>
      <c r="BL435" s="132"/>
      <c r="BM435" s="133"/>
      <c r="BN435" s="98">
        <f t="shared" si="5181"/>
        <v>0</v>
      </c>
      <c r="BO435" s="133"/>
      <c r="BP435" s="133"/>
      <c r="BQ435" s="133"/>
      <c r="BR435" s="100">
        <f t="shared" si="5182"/>
        <v>0</v>
      </c>
      <c r="BS435" s="133"/>
      <c r="BT435" s="133"/>
      <c r="BU435" s="133"/>
      <c r="BV435" s="98">
        <f t="shared" si="5183"/>
        <v>0</v>
      </c>
      <c r="BW435" s="110"/>
      <c r="BX435" s="111"/>
      <c r="BY435" s="107"/>
      <c r="BZ435" s="23"/>
      <c r="CA435" s="132"/>
      <c r="CB435" s="133"/>
      <c r="CC435" s="98">
        <f t="shared" si="5184"/>
        <v>0</v>
      </c>
      <c r="CD435" s="133"/>
      <c r="CE435" s="133"/>
      <c r="CF435" s="133"/>
      <c r="CG435" s="100">
        <f t="shared" si="5185"/>
        <v>0</v>
      </c>
      <c r="CH435" s="133"/>
      <c r="CI435" s="133"/>
      <c r="CJ435" s="133"/>
      <c r="CK435" s="98">
        <f t="shared" si="5186"/>
        <v>0</v>
      </c>
      <c r="CL435" s="110"/>
      <c r="CM435" s="111"/>
      <c r="CN435" s="107"/>
      <c r="CO435" s="22"/>
      <c r="CP435" s="132"/>
      <c r="CQ435" s="133"/>
      <c r="CR435" s="98">
        <f t="shared" si="5187"/>
        <v>0</v>
      </c>
      <c r="CS435" s="133"/>
      <c r="CT435" s="133"/>
      <c r="CU435" s="133"/>
      <c r="CV435" s="100">
        <f t="shared" si="5188"/>
        <v>0</v>
      </c>
      <c r="CW435" s="133"/>
      <c r="CX435" s="133"/>
      <c r="CY435" s="133"/>
      <c r="CZ435" s="98">
        <f t="shared" si="5189"/>
        <v>0</v>
      </c>
      <c r="DA435" s="110"/>
      <c r="DB435" s="111"/>
      <c r="DC435" s="107"/>
      <c r="DD435" s="22"/>
      <c r="DE435" s="132"/>
      <c r="DF435" s="133"/>
      <c r="DG435" s="98">
        <f t="shared" si="5190"/>
        <v>0</v>
      </c>
      <c r="DH435" s="133"/>
      <c r="DI435" s="133"/>
      <c r="DJ435" s="133"/>
      <c r="DK435" s="100">
        <f t="shared" si="5191"/>
        <v>0</v>
      </c>
      <c r="DL435" s="133"/>
      <c r="DM435" s="133"/>
      <c r="DN435" s="133"/>
      <c r="DO435" s="98">
        <f t="shared" si="5192"/>
        <v>0</v>
      </c>
      <c r="DP435" s="110"/>
      <c r="DQ435" s="111"/>
      <c r="DR435" s="107"/>
      <c r="DS435" s="22"/>
      <c r="DT435" s="132"/>
      <c r="DU435" s="133"/>
      <c r="DV435" s="98">
        <f t="shared" si="5193"/>
        <v>0</v>
      </c>
      <c r="DW435" s="133"/>
      <c r="DX435" s="133"/>
      <c r="DY435" s="133"/>
      <c r="DZ435" s="100">
        <f t="shared" si="5194"/>
        <v>0</v>
      </c>
      <c r="EA435" s="133"/>
      <c r="EB435" s="133"/>
      <c r="EC435" s="133"/>
      <c r="ED435" s="98">
        <f t="shared" si="5195"/>
        <v>0</v>
      </c>
      <c r="EE435" s="110"/>
      <c r="EF435" s="111"/>
      <c r="EG435" s="107"/>
      <c r="EH435" s="22"/>
      <c r="EI435" s="132">
        <v>3</v>
      </c>
      <c r="EJ435" s="133">
        <v>5</v>
      </c>
      <c r="EK435" s="98">
        <f t="shared" si="5196"/>
        <v>8</v>
      </c>
      <c r="EL435" s="133"/>
      <c r="EM435" s="133">
        <v>35</v>
      </c>
      <c r="EN435" s="133"/>
      <c r="EO435" s="100">
        <f t="shared" si="5197"/>
        <v>35</v>
      </c>
      <c r="EP435" s="133"/>
      <c r="EQ435" s="133">
        <v>2.3E-2</v>
      </c>
      <c r="ER435" s="133"/>
      <c r="ES435" s="98">
        <f t="shared" si="4849"/>
        <v>2.3E-2</v>
      </c>
      <c r="ET435" s="110"/>
      <c r="EU435" s="111"/>
      <c r="EV435" s="107"/>
      <c r="EW435" s="22"/>
      <c r="EX435" s="132"/>
      <c r="EY435" s="133"/>
      <c r="EZ435" s="98">
        <f t="shared" si="5198"/>
        <v>0</v>
      </c>
      <c r="FA435" s="133"/>
      <c r="FB435" s="133"/>
      <c r="FC435" s="133"/>
      <c r="FD435" s="100">
        <f t="shared" si="5756"/>
        <v>0</v>
      </c>
      <c r="FE435" s="133"/>
      <c r="FF435" s="133"/>
      <c r="FG435" s="133"/>
      <c r="FH435" s="98">
        <f t="shared" si="7037"/>
        <v>0</v>
      </c>
      <c r="FI435" s="110"/>
      <c r="FJ435" s="111"/>
      <c r="FK435" s="107"/>
      <c r="FL435" s="22"/>
      <c r="FM435" s="132">
        <v>4</v>
      </c>
      <c r="FN435" s="133">
        <v>1</v>
      </c>
      <c r="FO435" s="98">
        <f t="shared" si="7038"/>
        <v>5</v>
      </c>
      <c r="FP435" s="133">
        <v>50</v>
      </c>
      <c r="FQ435" s="133">
        <v>128</v>
      </c>
      <c r="FR435" s="133"/>
      <c r="FS435" s="100">
        <f t="shared" si="5757"/>
        <v>178</v>
      </c>
      <c r="FT435" s="133"/>
      <c r="FU435" s="133">
        <v>0.05</v>
      </c>
      <c r="FV435" s="133"/>
      <c r="FW435" s="98">
        <f t="shared" si="6083"/>
        <v>0.05</v>
      </c>
      <c r="FX435" s="110">
        <v>0.16</v>
      </c>
      <c r="FY435" s="111">
        <v>0.83</v>
      </c>
      <c r="FZ435" s="107"/>
      <c r="GA435" s="22"/>
      <c r="GB435" s="132">
        <v>4</v>
      </c>
      <c r="GC435" s="133">
        <v>2</v>
      </c>
      <c r="GD435" s="98">
        <f t="shared" si="5200"/>
        <v>6</v>
      </c>
      <c r="GE435" s="133">
        <v>30</v>
      </c>
      <c r="GF435" s="133">
        <v>165</v>
      </c>
      <c r="GG435" s="133"/>
      <c r="GH435" s="100">
        <f t="shared" si="5201"/>
        <v>195</v>
      </c>
      <c r="GI435" s="133"/>
      <c r="GJ435" s="133">
        <v>0.06</v>
      </c>
      <c r="GK435" s="133"/>
      <c r="GL435" s="98">
        <f t="shared" si="5202"/>
        <v>0.06</v>
      </c>
      <c r="GM435" s="110">
        <v>0.01</v>
      </c>
      <c r="GN435" s="111">
        <v>0.04</v>
      </c>
      <c r="GO435" s="107"/>
      <c r="GP435" s="22"/>
      <c r="GQ435" s="132"/>
      <c r="GR435" s="133"/>
      <c r="GS435" s="98">
        <f t="shared" si="5203"/>
        <v>0</v>
      </c>
      <c r="GT435" s="133"/>
      <c r="GU435" s="133"/>
      <c r="GV435" s="133"/>
      <c r="GW435" s="100">
        <f t="shared" si="5204"/>
        <v>0</v>
      </c>
      <c r="GX435" s="133"/>
      <c r="GY435" s="133"/>
      <c r="GZ435" s="133"/>
      <c r="HA435" s="98">
        <f t="shared" si="5205"/>
        <v>0</v>
      </c>
      <c r="HB435" s="110"/>
      <c r="HC435" s="111"/>
      <c r="HD435" s="107"/>
      <c r="HE435" s="22"/>
      <c r="HF435" s="132">
        <v>7</v>
      </c>
      <c r="HG435" s="133">
        <v>1</v>
      </c>
      <c r="HH435" s="98">
        <f t="shared" si="7198"/>
        <v>8</v>
      </c>
      <c r="HI435" s="133">
        <v>42</v>
      </c>
      <c r="HJ435" s="133">
        <v>83</v>
      </c>
      <c r="HK435" s="133"/>
      <c r="HL435" s="100">
        <f t="shared" si="5207"/>
        <v>125</v>
      </c>
      <c r="HM435" s="133">
        <v>0.01</v>
      </c>
      <c r="HN435" s="133">
        <v>0.04</v>
      </c>
      <c r="HO435" s="133"/>
      <c r="HP435" s="98">
        <f t="shared" si="6082"/>
        <v>0.05</v>
      </c>
      <c r="HQ435" s="110">
        <v>0.01</v>
      </c>
      <c r="HR435" s="111">
        <v>0.04</v>
      </c>
      <c r="HS435" s="107"/>
      <c r="HT435" s="22"/>
      <c r="HU435" s="132">
        <v>3</v>
      </c>
      <c r="HV435" s="133"/>
      <c r="HW435" s="98">
        <f t="shared" si="7199"/>
        <v>3</v>
      </c>
      <c r="HX435" s="133"/>
      <c r="HY435" s="133">
        <v>25</v>
      </c>
      <c r="HZ435" s="133"/>
      <c r="IA435" s="100">
        <f t="shared" si="5759"/>
        <v>25</v>
      </c>
      <c r="IB435" s="133"/>
      <c r="IC435" s="133">
        <v>0.125</v>
      </c>
      <c r="ID435" s="133"/>
      <c r="IE435" s="98">
        <f t="shared" si="5211"/>
        <v>0.125</v>
      </c>
      <c r="IF435" s="110"/>
      <c r="IG435" s="111"/>
      <c r="IH435" s="107"/>
      <c r="II435" s="22"/>
      <c r="IJ435" s="132"/>
      <c r="IK435" s="133"/>
      <c r="IL435" s="98">
        <f t="shared" si="5752"/>
        <v>0</v>
      </c>
      <c r="IM435" s="133"/>
      <c r="IN435" s="133"/>
      <c r="IO435" s="133"/>
      <c r="IP435" s="100">
        <f t="shared" si="4678"/>
        <v>0</v>
      </c>
      <c r="IQ435" s="133"/>
      <c r="IR435" s="133"/>
      <c r="IS435" s="133"/>
      <c r="IT435" s="98">
        <f t="shared" si="5753"/>
        <v>0</v>
      </c>
      <c r="IU435" s="110"/>
      <c r="IV435" s="111"/>
      <c r="IW435" s="107"/>
      <c r="IX435" s="22"/>
      <c r="IY435" s="132"/>
      <c r="IZ435" s="133"/>
      <c r="JA435" s="98">
        <f t="shared" si="5212"/>
        <v>0</v>
      </c>
      <c r="JB435" s="133"/>
      <c r="JC435" s="133"/>
      <c r="JD435" s="133"/>
      <c r="JE435" s="100">
        <f t="shared" si="5213"/>
        <v>0</v>
      </c>
      <c r="JF435" s="133"/>
      <c r="JG435" s="133"/>
      <c r="JH435" s="133"/>
      <c r="JI435" s="98">
        <f t="shared" si="5214"/>
        <v>0</v>
      </c>
      <c r="JJ435" s="110"/>
      <c r="JK435" s="111"/>
      <c r="JL435" s="107"/>
      <c r="JM435" s="22"/>
      <c r="JN435" s="132"/>
      <c r="JO435" s="133"/>
      <c r="JP435" s="98">
        <f t="shared" si="5215"/>
        <v>0</v>
      </c>
      <c r="JQ435" s="133"/>
      <c r="JR435" s="133"/>
      <c r="JS435" s="133"/>
      <c r="JT435" s="100">
        <f t="shared" si="5216"/>
        <v>0</v>
      </c>
      <c r="JU435" s="133"/>
      <c r="JV435" s="133"/>
      <c r="JW435" s="133"/>
      <c r="JX435" s="98">
        <f t="shared" si="5217"/>
        <v>0</v>
      </c>
      <c r="JY435" s="110"/>
      <c r="JZ435" s="111"/>
      <c r="KA435" s="107"/>
      <c r="KB435" s="22"/>
      <c r="KC435" s="132"/>
      <c r="KD435" s="133"/>
      <c r="KE435" s="98">
        <f t="shared" si="5218"/>
        <v>0</v>
      </c>
      <c r="KF435" s="133"/>
      <c r="KG435" s="133"/>
      <c r="KH435" s="133"/>
      <c r="KI435" s="100">
        <f t="shared" si="5219"/>
        <v>0</v>
      </c>
      <c r="KJ435" s="133"/>
      <c r="KK435" s="133"/>
      <c r="KL435" s="133"/>
      <c r="KM435" s="98">
        <f t="shared" si="5920"/>
        <v>0</v>
      </c>
      <c r="KN435" s="110"/>
      <c r="KO435" s="111"/>
      <c r="KP435" s="107"/>
      <c r="KQ435" s="22"/>
      <c r="KR435" s="132">
        <v>3</v>
      </c>
      <c r="KS435" s="133">
        <v>1</v>
      </c>
      <c r="KT435" s="98">
        <f t="shared" si="5220"/>
        <v>4</v>
      </c>
      <c r="KU435" s="133"/>
      <c r="KV435" s="133">
        <v>15</v>
      </c>
      <c r="KW435" s="133"/>
      <c r="KX435" s="100">
        <f t="shared" si="5758"/>
        <v>15</v>
      </c>
      <c r="KY435" s="133"/>
      <c r="KZ435" s="133">
        <v>0.01</v>
      </c>
      <c r="LA435" s="133"/>
      <c r="LB435" s="98">
        <f t="shared" si="5221"/>
        <v>0.01</v>
      </c>
      <c r="LC435" s="110"/>
      <c r="LD435" s="111"/>
      <c r="LE435" s="107"/>
      <c r="LF435" s="22"/>
      <c r="LG435" s="132"/>
      <c r="LH435" s="133"/>
      <c r="LI435" s="98">
        <f t="shared" si="5222"/>
        <v>0</v>
      </c>
      <c r="LJ435" s="133"/>
      <c r="LK435" s="133"/>
      <c r="LL435" s="133"/>
      <c r="LM435" s="100">
        <f t="shared" si="5223"/>
        <v>0</v>
      </c>
      <c r="LN435" s="133"/>
      <c r="LO435" s="133"/>
      <c r="LP435" s="133"/>
      <c r="LQ435" s="98">
        <f t="shared" si="5224"/>
        <v>0</v>
      </c>
      <c r="LR435" s="110"/>
      <c r="LS435" s="111"/>
      <c r="LT435" s="107"/>
      <c r="LU435" s="22"/>
      <c r="LV435" s="132"/>
      <c r="LW435" s="133"/>
      <c r="LX435" s="98">
        <f t="shared" si="4356"/>
        <v>0</v>
      </c>
      <c r="LY435" s="133"/>
      <c r="LZ435" s="133"/>
      <c r="MA435" s="133"/>
      <c r="MB435" s="100">
        <f t="shared" si="5225"/>
        <v>0</v>
      </c>
      <c r="MC435" s="133"/>
      <c r="MD435" s="133"/>
      <c r="ME435" s="133"/>
      <c r="MF435" s="98">
        <f t="shared" si="5226"/>
        <v>0</v>
      </c>
      <c r="MG435" s="110"/>
      <c r="MH435" s="111"/>
      <c r="MI435" s="107"/>
      <c r="MJ435" s="22"/>
      <c r="MK435" s="132">
        <v>3</v>
      </c>
      <c r="ML435" s="133"/>
      <c r="MM435" s="98">
        <f t="shared" si="5227"/>
        <v>3</v>
      </c>
      <c r="MN435" s="133"/>
      <c r="MO435" s="133">
        <v>10</v>
      </c>
      <c r="MP435" s="133"/>
      <c r="MQ435" s="100">
        <f t="shared" si="5228"/>
        <v>10</v>
      </c>
      <c r="MR435" s="133"/>
      <c r="MS435" s="133">
        <v>0.01</v>
      </c>
      <c r="MT435" s="133"/>
      <c r="MU435" s="98">
        <f t="shared" si="4850"/>
        <v>0.01</v>
      </c>
      <c r="MV435" s="110"/>
      <c r="MW435" s="111"/>
      <c r="MX435" s="107"/>
      <c r="MY435" s="22"/>
      <c r="MZ435" s="132"/>
      <c r="NA435" s="133"/>
      <c r="NB435" s="98">
        <f t="shared" si="5229"/>
        <v>0</v>
      </c>
      <c r="NC435" s="133"/>
      <c r="ND435" s="133"/>
      <c r="NE435" s="133"/>
      <c r="NF435" s="100">
        <f t="shared" si="5230"/>
        <v>0</v>
      </c>
      <c r="NG435" s="133"/>
      <c r="NH435" s="133"/>
      <c r="NI435" s="133"/>
      <c r="NJ435" s="98">
        <f t="shared" si="5231"/>
        <v>0</v>
      </c>
      <c r="NK435" s="110"/>
      <c r="NL435" s="111"/>
      <c r="NM435" s="107"/>
      <c r="NN435" s="22"/>
      <c r="NO435" s="132"/>
      <c r="NP435" s="133"/>
      <c r="NQ435" s="98">
        <f t="shared" si="5232"/>
        <v>0</v>
      </c>
      <c r="NR435" s="133"/>
      <c r="NS435" s="133"/>
      <c r="NT435" s="133"/>
      <c r="NU435" s="100">
        <f t="shared" si="5233"/>
        <v>0</v>
      </c>
      <c r="NV435" s="133"/>
      <c r="NW435" s="133"/>
      <c r="NX435" s="133"/>
      <c r="NY435" s="98">
        <f t="shared" si="5234"/>
        <v>0</v>
      </c>
      <c r="NZ435" s="110"/>
      <c r="OA435" s="111"/>
      <c r="OB435" s="107"/>
      <c r="OC435" s="22"/>
      <c r="OD435" s="132"/>
      <c r="OE435" s="133"/>
      <c r="OF435" s="98">
        <f t="shared" si="4681"/>
        <v>0</v>
      </c>
      <c r="OG435" s="133"/>
      <c r="OH435" s="133"/>
      <c r="OI435" s="133"/>
      <c r="OJ435" s="100">
        <f t="shared" si="5235"/>
        <v>0</v>
      </c>
      <c r="OK435" s="133"/>
      <c r="OL435" s="133"/>
      <c r="OM435" s="133"/>
      <c r="ON435" s="98">
        <f t="shared" si="5236"/>
        <v>0</v>
      </c>
      <c r="OO435" s="110"/>
      <c r="OP435" s="111"/>
      <c r="OQ435" s="107"/>
      <c r="OR435" s="22"/>
      <c r="OS435" s="132"/>
      <c r="OT435" s="133"/>
      <c r="OU435" s="98">
        <f t="shared" si="4688"/>
        <v>0</v>
      </c>
      <c r="OV435" s="133"/>
      <c r="OW435" s="133"/>
      <c r="OX435" s="133"/>
      <c r="OY435" s="100">
        <f t="shared" si="6403"/>
        <v>0</v>
      </c>
      <c r="OZ435" s="133"/>
      <c r="PA435" s="133"/>
      <c r="PB435" s="133"/>
      <c r="PC435" s="98">
        <f t="shared" si="5430"/>
        <v>0</v>
      </c>
      <c r="PD435" s="110"/>
      <c r="PE435" s="111"/>
      <c r="PF435" s="107"/>
      <c r="PG435" s="22"/>
      <c r="PH435" s="132"/>
      <c r="PI435" s="133"/>
      <c r="PJ435" s="98">
        <f t="shared" si="5237"/>
        <v>0</v>
      </c>
      <c r="PK435" s="133"/>
      <c r="PL435" s="133"/>
      <c r="PM435" s="133"/>
      <c r="PN435" s="100">
        <f t="shared" si="5238"/>
        <v>0</v>
      </c>
      <c r="PO435" s="133"/>
      <c r="PP435" s="133"/>
      <c r="PQ435" s="133"/>
      <c r="PR435" s="98">
        <f t="shared" si="5239"/>
        <v>0</v>
      </c>
      <c r="PS435" s="110"/>
      <c r="PT435" s="111"/>
      <c r="PU435" s="107"/>
      <c r="PV435" s="22"/>
      <c r="PW435" s="132"/>
      <c r="PX435" s="133"/>
      <c r="PY435" s="98">
        <f t="shared" si="5240"/>
        <v>0</v>
      </c>
      <c r="PZ435" s="133"/>
      <c r="QA435" s="133"/>
      <c r="QB435" s="133"/>
      <c r="QC435" s="100">
        <f t="shared" si="5241"/>
        <v>0</v>
      </c>
      <c r="QD435" s="133"/>
      <c r="QE435" s="133"/>
      <c r="QF435" s="133"/>
      <c r="QG435" s="98">
        <f t="shared" si="5242"/>
        <v>0</v>
      </c>
      <c r="QH435" s="110"/>
      <c r="QI435" s="111"/>
      <c r="QJ435" s="107"/>
      <c r="QK435" s="22"/>
      <c r="QL435" s="132"/>
      <c r="QM435" s="133"/>
      <c r="QN435" s="98">
        <f t="shared" si="5243"/>
        <v>0</v>
      </c>
      <c r="QO435" s="133"/>
      <c r="QP435" s="133"/>
      <c r="QQ435" s="133"/>
      <c r="QR435" s="100">
        <f t="shared" si="5244"/>
        <v>0</v>
      </c>
      <c r="QS435" s="133"/>
      <c r="QT435" s="133"/>
      <c r="QU435" s="133"/>
      <c r="QV435" s="98">
        <f t="shared" si="5245"/>
        <v>0</v>
      </c>
      <c r="QW435" s="110"/>
      <c r="QX435" s="111"/>
      <c r="QY435" s="107"/>
      <c r="QZ435" s="22"/>
      <c r="RA435" s="132"/>
      <c r="RB435" s="133"/>
      <c r="RC435" s="98">
        <f t="shared" si="5246"/>
        <v>0</v>
      </c>
      <c r="RD435" s="133"/>
      <c r="RE435" s="133"/>
      <c r="RF435" s="133"/>
      <c r="RG435" s="100">
        <f t="shared" si="5247"/>
        <v>0</v>
      </c>
      <c r="RH435" s="133"/>
      <c r="RI435" s="133"/>
      <c r="RJ435" s="133"/>
      <c r="RK435" s="98">
        <f t="shared" si="5248"/>
        <v>0</v>
      </c>
      <c r="RL435" s="110"/>
      <c r="RM435" s="111"/>
      <c r="RN435" s="107"/>
      <c r="RO435" s="22"/>
      <c r="RP435" s="132"/>
      <c r="RQ435" s="133"/>
      <c r="RR435" s="98">
        <f t="shared" si="5249"/>
        <v>0</v>
      </c>
      <c r="RS435" s="133"/>
      <c r="RT435" s="133"/>
      <c r="RU435" s="133"/>
      <c r="RV435" s="100">
        <f t="shared" si="5250"/>
        <v>0</v>
      </c>
      <c r="RW435" s="133"/>
      <c r="RX435" s="133"/>
      <c r="RY435" s="133"/>
      <c r="RZ435" s="98">
        <f t="shared" si="5251"/>
        <v>0</v>
      </c>
      <c r="SA435" s="110"/>
      <c r="SB435" s="111"/>
      <c r="SC435" s="107"/>
      <c r="SD435" s="22"/>
      <c r="SE435" s="132"/>
      <c r="SF435" s="133"/>
      <c r="SG435" s="98">
        <f t="shared" si="5252"/>
        <v>0</v>
      </c>
      <c r="SH435" s="133"/>
      <c r="SI435" s="133"/>
      <c r="SJ435" s="133"/>
      <c r="SK435" s="100">
        <f t="shared" si="5253"/>
        <v>0</v>
      </c>
      <c r="SL435" s="133"/>
      <c r="SM435" s="133"/>
      <c r="SN435" s="133"/>
      <c r="SO435" s="98">
        <f t="shared" si="5254"/>
        <v>0</v>
      </c>
      <c r="SP435" s="110"/>
      <c r="SQ435" s="111"/>
      <c r="SR435" s="107"/>
      <c r="SS435" s="22"/>
      <c r="ST435" s="132">
        <v>2</v>
      </c>
      <c r="SU435" s="133">
        <v>2</v>
      </c>
      <c r="SV435" s="98">
        <f t="shared" si="4682"/>
        <v>4</v>
      </c>
      <c r="SW435" s="133">
        <v>75</v>
      </c>
      <c r="SX435" s="133">
        <v>55</v>
      </c>
      <c r="SY435" s="133"/>
      <c r="SZ435" s="100">
        <f t="shared" si="4683"/>
        <v>130</v>
      </c>
      <c r="TA435" s="133"/>
      <c r="TB435" s="133">
        <v>0.1</v>
      </c>
      <c r="TC435" s="133"/>
      <c r="TD435" s="98">
        <f t="shared" si="4684"/>
        <v>0.1</v>
      </c>
      <c r="TE435" s="110">
        <v>0.06</v>
      </c>
      <c r="TF435" s="111">
        <v>0.03</v>
      </c>
      <c r="TG435" s="107"/>
      <c r="TH435" s="22"/>
      <c r="TI435" s="132"/>
      <c r="TJ435" s="133"/>
      <c r="TK435" s="98">
        <f t="shared" si="5255"/>
        <v>0</v>
      </c>
      <c r="TL435" s="133"/>
      <c r="TM435" s="133"/>
      <c r="TN435" s="133"/>
      <c r="TO435" s="100">
        <f t="shared" si="5256"/>
        <v>0</v>
      </c>
      <c r="TP435" s="133"/>
      <c r="TQ435" s="133"/>
      <c r="TR435" s="133"/>
      <c r="TS435" s="98">
        <f t="shared" si="5257"/>
        <v>0</v>
      </c>
      <c r="TT435" s="110"/>
      <c r="TU435" s="111"/>
      <c r="TV435" s="107"/>
      <c r="TW435" s="22"/>
      <c r="TX435" s="132"/>
      <c r="TY435" s="133"/>
      <c r="TZ435" s="98">
        <f t="shared" si="5258"/>
        <v>0</v>
      </c>
      <c r="UA435" s="133"/>
      <c r="UB435" s="133"/>
      <c r="UC435" s="133"/>
      <c r="UD435" s="100">
        <f t="shared" si="5259"/>
        <v>0</v>
      </c>
      <c r="UE435" s="133"/>
      <c r="UF435" s="133"/>
      <c r="UG435" s="133"/>
      <c r="UH435" s="98">
        <f t="shared" si="5260"/>
        <v>0</v>
      </c>
      <c r="UI435" s="110"/>
      <c r="UJ435" s="111"/>
      <c r="UK435" s="107"/>
      <c r="UL435" s="22"/>
      <c r="UM435" s="132"/>
      <c r="UN435" s="133"/>
      <c r="UO435" s="98">
        <f t="shared" si="5261"/>
        <v>0</v>
      </c>
      <c r="UP435" s="133"/>
      <c r="UQ435" s="133"/>
      <c r="UR435" s="133"/>
      <c r="US435" s="100">
        <f t="shared" si="5262"/>
        <v>0</v>
      </c>
      <c r="UT435" s="133"/>
      <c r="UU435" s="133"/>
      <c r="UV435" s="133"/>
      <c r="UW435" s="98">
        <f t="shared" si="5263"/>
        <v>0</v>
      </c>
      <c r="UX435" s="110"/>
      <c r="UY435" s="111"/>
      <c r="UZ435" s="107"/>
      <c r="VA435" s="22"/>
      <c r="VB435" s="132"/>
      <c r="VC435" s="133"/>
      <c r="VD435" s="98">
        <f t="shared" si="5264"/>
        <v>0</v>
      </c>
      <c r="VE435" s="133"/>
      <c r="VF435" s="133"/>
      <c r="VG435" s="133"/>
      <c r="VH435" s="100">
        <f t="shared" si="5265"/>
        <v>0</v>
      </c>
      <c r="VI435" s="133"/>
      <c r="VJ435" s="133"/>
      <c r="VK435" s="133"/>
      <c r="VL435" s="98">
        <f t="shared" si="5266"/>
        <v>0</v>
      </c>
      <c r="VM435" s="110"/>
      <c r="VN435" s="111"/>
      <c r="VO435" s="107"/>
      <c r="VP435" s="22"/>
      <c r="VQ435" s="132"/>
      <c r="VR435" s="133"/>
      <c r="VS435" s="98">
        <f t="shared" si="5267"/>
        <v>0</v>
      </c>
      <c r="VT435" s="133"/>
      <c r="VU435" s="133"/>
      <c r="VV435" s="133"/>
      <c r="VW435" s="100">
        <f t="shared" si="5268"/>
        <v>0</v>
      </c>
      <c r="VX435" s="133"/>
      <c r="VY435" s="133"/>
      <c r="VZ435" s="133"/>
      <c r="WA435" s="98">
        <f t="shared" si="5269"/>
        <v>0</v>
      </c>
      <c r="WB435" s="110"/>
      <c r="WC435" s="111"/>
      <c r="WD435" s="107"/>
      <c r="WE435" s="22"/>
    </row>
    <row r="436" spans="1:603" ht="16.5" customHeight="1">
      <c r="A436" s="94"/>
      <c r="B436" s="105" t="s">
        <v>313</v>
      </c>
      <c r="C436" s="106" t="s">
        <v>55</v>
      </c>
      <c r="D436" s="132"/>
      <c r="E436" s="133"/>
      <c r="F436" s="98">
        <f t="shared" si="4685"/>
        <v>0</v>
      </c>
      <c r="G436" s="133"/>
      <c r="H436" s="133"/>
      <c r="I436" s="133"/>
      <c r="J436" s="100">
        <f t="shared" si="7036"/>
        <v>0</v>
      </c>
      <c r="K436" s="133"/>
      <c r="L436" s="133"/>
      <c r="M436" s="133"/>
      <c r="N436" s="98">
        <f t="shared" si="6564"/>
        <v>0</v>
      </c>
      <c r="O436" s="110"/>
      <c r="P436" s="111"/>
      <c r="Q436" s="107"/>
      <c r="R436" s="22"/>
      <c r="S436" s="132"/>
      <c r="T436" s="133"/>
      <c r="U436" s="98">
        <f t="shared" si="5172"/>
        <v>0</v>
      </c>
      <c r="V436" s="133"/>
      <c r="W436" s="133"/>
      <c r="X436" s="133"/>
      <c r="Y436" s="100">
        <f t="shared" si="5173"/>
        <v>0</v>
      </c>
      <c r="Z436" s="133"/>
      <c r="AA436" s="133"/>
      <c r="AB436" s="133"/>
      <c r="AC436" s="98">
        <f t="shared" si="5174"/>
        <v>0</v>
      </c>
      <c r="AD436" s="110"/>
      <c r="AE436" s="111"/>
      <c r="AF436" s="107"/>
      <c r="AG436" s="22"/>
      <c r="AH436" s="132"/>
      <c r="AI436" s="133"/>
      <c r="AJ436" s="98">
        <f t="shared" si="5175"/>
        <v>0</v>
      </c>
      <c r="AK436" s="133"/>
      <c r="AL436" s="133"/>
      <c r="AM436" s="133"/>
      <c r="AN436" s="100">
        <f t="shared" si="5176"/>
        <v>0</v>
      </c>
      <c r="AO436" s="133"/>
      <c r="AP436" s="133"/>
      <c r="AQ436" s="133"/>
      <c r="AR436" s="98">
        <f t="shared" si="6081"/>
        <v>0</v>
      </c>
      <c r="AS436" s="110"/>
      <c r="AT436" s="111"/>
      <c r="AU436" s="107"/>
      <c r="AV436" s="22"/>
      <c r="AW436" s="132"/>
      <c r="AX436" s="133"/>
      <c r="AY436" s="98">
        <f t="shared" si="5178"/>
        <v>0</v>
      </c>
      <c r="AZ436" s="133"/>
      <c r="BA436" s="133"/>
      <c r="BB436" s="133"/>
      <c r="BC436" s="100">
        <f t="shared" si="5179"/>
        <v>0</v>
      </c>
      <c r="BD436" s="133"/>
      <c r="BE436" s="133"/>
      <c r="BF436" s="133"/>
      <c r="BG436" s="98">
        <f t="shared" si="5180"/>
        <v>0</v>
      </c>
      <c r="BH436" s="110"/>
      <c r="BI436" s="111"/>
      <c r="BJ436" s="107"/>
      <c r="BK436" s="22"/>
      <c r="BL436" s="132"/>
      <c r="BM436" s="133"/>
      <c r="BN436" s="98">
        <f t="shared" si="5181"/>
        <v>0</v>
      </c>
      <c r="BO436" s="133"/>
      <c r="BP436" s="133"/>
      <c r="BQ436" s="133"/>
      <c r="BR436" s="100">
        <f t="shared" si="5182"/>
        <v>0</v>
      </c>
      <c r="BS436" s="133"/>
      <c r="BT436" s="133"/>
      <c r="BU436" s="133"/>
      <c r="BV436" s="98">
        <f t="shared" si="5183"/>
        <v>0</v>
      </c>
      <c r="BW436" s="110"/>
      <c r="BX436" s="111"/>
      <c r="BY436" s="107"/>
      <c r="BZ436" s="23"/>
      <c r="CA436" s="132"/>
      <c r="CB436" s="133"/>
      <c r="CC436" s="98">
        <f t="shared" si="5184"/>
        <v>0</v>
      </c>
      <c r="CD436" s="133"/>
      <c r="CE436" s="133"/>
      <c r="CF436" s="133"/>
      <c r="CG436" s="100">
        <f t="shared" si="5185"/>
        <v>0</v>
      </c>
      <c r="CH436" s="133"/>
      <c r="CI436" s="133"/>
      <c r="CJ436" s="133"/>
      <c r="CK436" s="98">
        <f t="shared" si="5186"/>
        <v>0</v>
      </c>
      <c r="CL436" s="110"/>
      <c r="CM436" s="111"/>
      <c r="CN436" s="107"/>
      <c r="CO436" s="22"/>
      <c r="CP436" s="132"/>
      <c r="CQ436" s="133"/>
      <c r="CR436" s="98">
        <f t="shared" si="5187"/>
        <v>0</v>
      </c>
      <c r="CS436" s="133"/>
      <c r="CT436" s="133"/>
      <c r="CU436" s="133"/>
      <c r="CV436" s="100">
        <f t="shared" si="5188"/>
        <v>0</v>
      </c>
      <c r="CW436" s="133"/>
      <c r="CX436" s="133"/>
      <c r="CY436" s="133"/>
      <c r="CZ436" s="98">
        <f t="shared" si="5189"/>
        <v>0</v>
      </c>
      <c r="DA436" s="110"/>
      <c r="DB436" s="111"/>
      <c r="DC436" s="107"/>
      <c r="DD436" s="22"/>
      <c r="DE436" s="132"/>
      <c r="DF436" s="133"/>
      <c r="DG436" s="98">
        <f t="shared" si="5190"/>
        <v>0</v>
      </c>
      <c r="DH436" s="133"/>
      <c r="DI436" s="133"/>
      <c r="DJ436" s="133"/>
      <c r="DK436" s="100">
        <f t="shared" si="5191"/>
        <v>0</v>
      </c>
      <c r="DL436" s="133"/>
      <c r="DM436" s="133"/>
      <c r="DN436" s="133"/>
      <c r="DO436" s="98">
        <f t="shared" si="5192"/>
        <v>0</v>
      </c>
      <c r="DP436" s="110"/>
      <c r="DQ436" s="111"/>
      <c r="DR436" s="107"/>
      <c r="DS436" s="22"/>
      <c r="DT436" s="132"/>
      <c r="DU436" s="133"/>
      <c r="DV436" s="98">
        <f t="shared" si="5193"/>
        <v>0</v>
      </c>
      <c r="DW436" s="133"/>
      <c r="DX436" s="133"/>
      <c r="DY436" s="133"/>
      <c r="DZ436" s="100">
        <f t="shared" si="5194"/>
        <v>0</v>
      </c>
      <c r="EA436" s="133"/>
      <c r="EB436" s="133"/>
      <c r="EC436" s="133"/>
      <c r="ED436" s="98">
        <f t="shared" si="5195"/>
        <v>0</v>
      </c>
      <c r="EE436" s="110"/>
      <c r="EF436" s="111"/>
      <c r="EG436" s="107"/>
      <c r="EH436" s="22"/>
      <c r="EI436" s="132"/>
      <c r="EJ436" s="133"/>
      <c r="EK436" s="98">
        <f t="shared" si="5196"/>
        <v>0</v>
      </c>
      <c r="EL436" s="133"/>
      <c r="EM436" s="133"/>
      <c r="EN436" s="133"/>
      <c r="EO436" s="100">
        <f t="shared" si="5197"/>
        <v>0</v>
      </c>
      <c r="EP436" s="133"/>
      <c r="EQ436" s="133"/>
      <c r="ER436" s="133"/>
      <c r="ES436" s="98">
        <f t="shared" si="4849"/>
        <v>0</v>
      </c>
      <c r="ET436" s="110"/>
      <c r="EU436" s="111"/>
      <c r="EV436" s="107"/>
      <c r="EW436" s="22"/>
      <c r="EX436" s="132"/>
      <c r="EY436" s="133"/>
      <c r="EZ436" s="98">
        <f t="shared" si="5198"/>
        <v>0</v>
      </c>
      <c r="FA436" s="133"/>
      <c r="FB436" s="133"/>
      <c r="FC436" s="133"/>
      <c r="FD436" s="100">
        <f t="shared" si="5756"/>
        <v>0</v>
      </c>
      <c r="FE436" s="133"/>
      <c r="FF436" s="133"/>
      <c r="FG436" s="133"/>
      <c r="FH436" s="98">
        <f t="shared" si="7037"/>
        <v>0</v>
      </c>
      <c r="FI436" s="110"/>
      <c r="FJ436" s="111"/>
      <c r="FK436" s="107"/>
      <c r="FL436" s="22"/>
      <c r="FM436" s="132">
        <v>15</v>
      </c>
      <c r="FN436" s="133">
        <v>8</v>
      </c>
      <c r="FO436" s="98">
        <f t="shared" si="7038"/>
        <v>23</v>
      </c>
      <c r="FP436" s="133">
        <v>650</v>
      </c>
      <c r="FQ436" s="133"/>
      <c r="FR436" s="133"/>
      <c r="FS436" s="100">
        <f t="shared" si="5757"/>
        <v>650</v>
      </c>
      <c r="FT436" s="133"/>
      <c r="FU436" s="133">
        <v>1.95</v>
      </c>
      <c r="FV436" s="133"/>
      <c r="FW436" s="98">
        <f t="shared" si="6083"/>
        <v>1.95</v>
      </c>
      <c r="FX436" s="110">
        <v>0.05</v>
      </c>
      <c r="FY436" s="111">
        <v>0.03</v>
      </c>
      <c r="FZ436" s="107"/>
      <c r="GA436" s="22"/>
      <c r="GB436" s="132">
        <v>8</v>
      </c>
      <c r="GC436" s="133">
        <v>1</v>
      </c>
      <c r="GD436" s="98">
        <f t="shared" si="5200"/>
        <v>9</v>
      </c>
      <c r="GE436" s="133">
        <v>275</v>
      </c>
      <c r="GF436" s="133">
        <v>55</v>
      </c>
      <c r="GG436" s="133"/>
      <c r="GH436" s="100">
        <f t="shared" si="5201"/>
        <v>330</v>
      </c>
      <c r="GI436" s="133"/>
      <c r="GJ436" s="133">
        <v>0.08</v>
      </c>
      <c r="GK436" s="133"/>
      <c r="GL436" s="98">
        <f t="shared" si="5202"/>
        <v>0.08</v>
      </c>
      <c r="GM436" s="110">
        <v>0.03</v>
      </c>
      <c r="GN436" s="111">
        <v>0.02</v>
      </c>
      <c r="GO436" s="107"/>
      <c r="GP436" s="22"/>
      <c r="GQ436" s="132"/>
      <c r="GR436" s="133"/>
      <c r="GS436" s="98">
        <f t="shared" si="5203"/>
        <v>0</v>
      </c>
      <c r="GT436" s="133"/>
      <c r="GU436" s="133"/>
      <c r="GV436" s="133"/>
      <c r="GW436" s="100">
        <f t="shared" si="5204"/>
        <v>0</v>
      </c>
      <c r="GX436" s="133"/>
      <c r="GY436" s="133"/>
      <c r="GZ436" s="133"/>
      <c r="HA436" s="98">
        <f t="shared" si="5205"/>
        <v>0</v>
      </c>
      <c r="HB436" s="110"/>
      <c r="HC436" s="111"/>
      <c r="HD436" s="107"/>
      <c r="HE436" s="22"/>
      <c r="HF436" s="132">
        <v>7</v>
      </c>
      <c r="HG436" s="133">
        <v>10</v>
      </c>
      <c r="HH436" s="98">
        <f t="shared" si="7198"/>
        <v>17</v>
      </c>
      <c r="HI436" s="133">
        <v>30</v>
      </c>
      <c r="HJ436" s="133">
        <v>75</v>
      </c>
      <c r="HK436" s="133"/>
      <c r="HL436" s="100">
        <f t="shared" si="5207"/>
        <v>105</v>
      </c>
      <c r="HM436" s="133"/>
      <c r="HN436" s="133">
        <v>0.1</v>
      </c>
      <c r="HO436" s="133"/>
      <c r="HP436" s="98">
        <f t="shared" si="6082"/>
        <v>0.1</v>
      </c>
      <c r="HQ436" s="110">
        <v>2.7E-2</v>
      </c>
      <c r="HR436" s="111">
        <v>2.1999999999999999E-2</v>
      </c>
      <c r="HS436" s="107"/>
      <c r="HT436" s="22"/>
      <c r="HU436" s="132">
        <v>2</v>
      </c>
      <c r="HV436" s="133">
        <v>2</v>
      </c>
      <c r="HW436" s="98">
        <f t="shared" si="7199"/>
        <v>4</v>
      </c>
      <c r="HX436" s="133">
        <v>20</v>
      </c>
      <c r="HY436" s="133">
        <v>5</v>
      </c>
      <c r="HZ436" s="133"/>
      <c r="IA436" s="100">
        <f t="shared" si="5759"/>
        <v>25</v>
      </c>
      <c r="IB436" s="133"/>
      <c r="IC436" s="133">
        <v>2.47E-2</v>
      </c>
      <c r="ID436" s="133"/>
      <c r="IE436" s="98">
        <f t="shared" si="5211"/>
        <v>2.47E-2</v>
      </c>
      <c r="IF436" s="110"/>
      <c r="IG436" s="111"/>
      <c r="IH436" s="107"/>
      <c r="II436" s="22"/>
      <c r="IJ436" s="132"/>
      <c r="IK436" s="133"/>
      <c r="IL436" s="98">
        <f t="shared" si="5752"/>
        <v>0</v>
      </c>
      <c r="IM436" s="133"/>
      <c r="IN436" s="133"/>
      <c r="IO436" s="133"/>
      <c r="IP436" s="100">
        <f t="shared" si="4678"/>
        <v>0</v>
      </c>
      <c r="IQ436" s="133"/>
      <c r="IR436" s="133"/>
      <c r="IS436" s="133"/>
      <c r="IT436" s="98">
        <f t="shared" si="5753"/>
        <v>0</v>
      </c>
      <c r="IU436" s="110"/>
      <c r="IV436" s="111"/>
      <c r="IW436" s="107"/>
      <c r="IX436" s="22"/>
      <c r="IY436" s="132"/>
      <c r="IZ436" s="133"/>
      <c r="JA436" s="98">
        <f t="shared" si="5212"/>
        <v>0</v>
      </c>
      <c r="JB436" s="133"/>
      <c r="JC436" s="133"/>
      <c r="JD436" s="133"/>
      <c r="JE436" s="100">
        <f t="shared" si="5213"/>
        <v>0</v>
      </c>
      <c r="JF436" s="133"/>
      <c r="JG436" s="133"/>
      <c r="JH436" s="133"/>
      <c r="JI436" s="98">
        <f t="shared" si="5214"/>
        <v>0</v>
      </c>
      <c r="JJ436" s="110"/>
      <c r="JK436" s="111"/>
      <c r="JL436" s="107"/>
      <c r="JM436" s="22"/>
      <c r="JN436" s="132"/>
      <c r="JO436" s="133"/>
      <c r="JP436" s="98">
        <f t="shared" si="5215"/>
        <v>0</v>
      </c>
      <c r="JQ436" s="133">
        <v>1</v>
      </c>
      <c r="JR436" s="133">
        <v>3</v>
      </c>
      <c r="JS436" s="133"/>
      <c r="JT436" s="100">
        <f t="shared" si="5216"/>
        <v>4</v>
      </c>
      <c r="JU436" s="133"/>
      <c r="JV436" s="133">
        <v>7.45</v>
      </c>
      <c r="JW436" s="133"/>
      <c r="JX436" s="98">
        <f t="shared" si="5217"/>
        <v>7.45</v>
      </c>
      <c r="JY436" s="110"/>
      <c r="JZ436" s="111"/>
      <c r="KA436" s="107"/>
      <c r="KB436" s="22"/>
      <c r="KC436" s="132"/>
      <c r="KD436" s="133"/>
      <c r="KE436" s="98">
        <f t="shared" si="5218"/>
        <v>0</v>
      </c>
      <c r="KF436" s="133"/>
      <c r="KG436" s="133"/>
      <c r="KH436" s="133"/>
      <c r="KI436" s="100">
        <f t="shared" si="5219"/>
        <v>0</v>
      </c>
      <c r="KJ436" s="133"/>
      <c r="KK436" s="133"/>
      <c r="KL436" s="133"/>
      <c r="KM436" s="98">
        <f t="shared" si="5920"/>
        <v>0</v>
      </c>
      <c r="KN436" s="110"/>
      <c r="KO436" s="111"/>
      <c r="KP436" s="107"/>
      <c r="KQ436" s="22"/>
      <c r="KR436" s="132"/>
      <c r="KS436" s="133"/>
      <c r="KT436" s="98">
        <f t="shared" si="5220"/>
        <v>0</v>
      </c>
      <c r="KU436" s="133"/>
      <c r="KV436" s="133"/>
      <c r="KW436" s="133"/>
      <c r="KX436" s="100">
        <f t="shared" si="5758"/>
        <v>0</v>
      </c>
      <c r="KY436" s="133"/>
      <c r="KZ436" s="133"/>
      <c r="LA436" s="133"/>
      <c r="LB436" s="98">
        <f t="shared" si="5221"/>
        <v>0</v>
      </c>
      <c r="LC436" s="110"/>
      <c r="LD436" s="111"/>
      <c r="LE436" s="107"/>
      <c r="LF436" s="22"/>
      <c r="LG436" s="132"/>
      <c r="LH436" s="133"/>
      <c r="LI436" s="98">
        <f t="shared" si="5222"/>
        <v>0</v>
      </c>
      <c r="LJ436" s="133"/>
      <c r="LK436" s="133"/>
      <c r="LL436" s="133"/>
      <c r="LM436" s="100">
        <f t="shared" si="5223"/>
        <v>0</v>
      </c>
      <c r="LN436" s="133"/>
      <c r="LO436" s="133"/>
      <c r="LP436" s="133"/>
      <c r="LQ436" s="98">
        <f t="shared" si="5224"/>
        <v>0</v>
      </c>
      <c r="LR436" s="110"/>
      <c r="LS436" s="111"/>
      <c r="LT436" s="107"/>
      <c r="LU436" s="22"/>
      <c r="LV436" s="132"/>
      <c r="LW436" s="133"/>
      <c r="LX436" s="98">
        <f t="shared" si="4356"/>
        <v>0</v>
      </c>
      <c r="LY436" s="133"/>
      <c r="LZ436" s="133"/>
      <c r="MA436" s="133"/>
      <c r="MB436" s="100">
        <f t="shared" si="5225"/>
        <v>0</v>
      </c>
      <c r="MC436" s="133"/>
      <c r="MD436" s="133"/>
      <c r="ME436" s="133"/>
      <c r="MF436" s="98">
        <f t="shared" si="5226"/>
        <v>0</v>
      </c>
      <c r="MG436" s="110"/>
      <c r="MH436" s="111"/>
      <c r="MI436" s="107"/>
      <c r="MJ436" s="22"/>
      <c r="MK436" s="132"/>
      <c r="ML436" s="133"/>
      <c r="MM436" s="98">
        <f t="shared" si="5227"/>
        <v>0</v>
      </c>
      <c r="MN436" s="133"/>
      <c r="MO436" s="133"/>
      <c r="MP436" s="133"/>
      <c r="MQ436" s="100">
        <f t="shared" si="5228"/>
        <v>0</v>
      </c>
      <c r="MR436" s="133"/>
      <c r="MS436" s="133"/>
      <c r="MT436" s="133"/>
      <c r="MU436" s="98">
        <f t="shared" si="4850"/>
        <v>0</v>
      </c>
      <c r="MV436" s="110"/>
      <c r="MW436" s="111"/>
      <c r="MX436" s="107"/>
      <c r="MY436" s="22"/>
      <c r="MZ436" s="132"/>
      <c r="NA436" s="133"/>
      <c r="NB436" s="98">
        <f t="shared" si="5229"/>
        <v>0</v>
      </c>
      <c r="NC436" s="133"/>
      <c r="ND436" s="133"/>
      <c r="NE436" s="133"/>
      <c r="NF436" s="100">
        <f t="shared" si="5230"/>
        <v>0</v>
      </c>
      <c r="NG436" s="133"/>
      <c r="NH436" s="133"/>
      <c r="NI436" s="133"/>
      <c r="NJ436" s="98">
        <f t="shared" si="5231"/>
        <v>0</v>
      </c>
      <c r="NK436" s="110"/>
      <c r="NL436" s="111"/>
      <c r="NM436" s="107"/>
      <c r="NN436" s="22"/>
      <c r="NO436" s="132"/>
      <c r="NP436" s="133"/>
      <c r="NQ436" s="98">
        <f t="shared" si="5232"/>
        <v>0</v>
      </c>
      <c r="NR436" s="133"/>
      <c r="NS436" s="133"/>
      <c r="NT436" s="133"/>
      <c r="NU436" s="100">
        <f t="shared" si="5233"/>
        <v>0</v>
      </c>
      <c r="NV436" s="133"/>
      <c r="NW436" s="133"/>
      <c r="NX436" s="133"/>
      <c r="NY436" s="98">
        <f t="shared" si="5234"/>
        <v>0</v>
      </c>
      <c r="NZ436" s="110"/>
      <c r="OA436" s="111"/>
      <c r="OB436" s="107"/>
      <c r="OC436" s="22"/>
      <c r="OD436" s="132"/>
      <c r="OE436" s="133"/>
      <c r="OF436" s="98">
        <f t="shared" si="4681"/>
        <v>0</v>
      </c>
      <c r="OG436" s="133"/>
      <c r="OH436" s="133"/>
      <c r="OI436" s="133"/>
      <c r="OJ436" s="100">
        <f t="shared" si="5235"/>
        <v>0</v>
      </c>
      <c r="OK436" s="133"/>
      <c r="OL436" s="133"/>
      <c r="OM436" s="133"/>
      <c r="ON436" s="98">
        <f t="shared" si="5236"/>
        <v>0</v>
      </c>
      <c r="OO436" s="110"/>
      <c r="OP436" s="111"/>
      <c r="OQ436" s="107"/>
      <c r="OR436" s="22"/>
      <c r="OS436" s="132"/>
      <c r="OT436" s="133"/>
      <c r="OU436" s="98">
        <f t="shared" si="4688"/>
        <v>0</v>
      </c>
      <c r="OV436" s="133"/>
      <c r="OW436" s="133"/>
      <c r="OX436" s="133"/>
      <c r="OY436" s="100">
        <f t="shared" si="6403"/>
        <v>0</v>
      </c>
      <c r="OZ436" s="133"/>
      <c r="PA436" s="133"/>
      <c r="PB436" s="133"/>
      <c r="PC436" s="98">
        <f t="shared" si="5430"/>
        <v>0</v>
      </c>
      <c r="PD436" s="110"/>
      <c r="PE436" s="111"/>
      <c r="PF436" s="107"/>
      <c r="PG436" s="22"/>
      <c r="PH436" s="132"/>
      <c r="PI436" s="133"/>
      <c r="PJ436" s="98">
        <f t="shared" si="5237"/>
        <v>0</v>
      </c>
      <c r="PK436" s="133"/>
      <c r="PL436" s="133"/>
      <c r="PM436" s="133"/>
      <c r="PN436" s="100">
        <f t="shared" si="5238"/>
        <v>0</v>
      </c>
      <c r="PO436" s="133"/>
      <c r="PP436" s="133"/>
      <c r="PQ436" s="133"/>
      <c r="PR436" s="98">
        <f t="shared" si="5239"/>
        <v>0</v>
      </c>
      <c r="PS436" s="110"/>
      <c r="PT436" s="111"/>
      <c r="PU436" s="107"/>
      <c r="PV436" s="22"/>
      <c r="PW436" s="132"/>
      <c r="PX436" s="133"/>
      <c r="PY436" s="98">
        <f t="shared" si="5240"/>
        <v>0</v>
      </c>
      <c r="PZ436" s="133"/>
      <c r="QA436" s="133"/>
      <c r="QB436" s="133"/>
      <c r="QC436" s="100">
        <f t="shared" si="5241"/>
        <v>0</v>
      </c>
      <c r="QD436" s="133"/>
      <c r="QE436" s="133"/>
      <c r="QF436" s="133"/>
      <c r="QG436" s="98">
        <f t="shared" si="5242"/>
        <v>0</v>
      </c>
      <c r="QH436" s="110"/>
      <c r="QI436" s="111"/>
      <c r="QJ436" s="107"/>
      <c r="QK436" s="22"/>
      <c r="QL436" s="132"/>
      <c r="QM436" s="133"/>
      <c r="QN436" s="98">
        <f t="shared" si="5243"/>
        <v>0</v>
      </c>
      <c r="QO436" s="133"/>
      <c r="QP436" s="133"/>
      <c r="QQ436" s="133"/>
      <c r="QR436" s="100">
        <f t="shared" si="5244"/>
        <v>0</v>
      </c>
      <c r="QS436" s="133"/>
      <c r="QT436" s="133"/>
      <c r="QU436" s="133"/>
      <c r="QV436" s="98">
        <f t="shared" si="5245"/>
        <v>0</v>
      </c>
      <c r="QW436" s="110"/>
      <c r="QX436" s="111"/>
      <c r="QY436" s="107"/>
      <c r="QZ436" s="22"/>
      <c r="RA436" s="132"/>
      <c r="RB436" s="133"/>
      <c r="RC436" s="98">
        <f t="shared" si="5246"/>
        <v>0</v>
      </c>
      <c r="RD436" s="133"/>
      <c r="RE436" s="133"/>
      <c r="RF436" s="133"/>
      <c r="RG436" s="100">
        <f t="shared" si="5247"/>
        <v>0</v>
      </c>
      <c r="RH436" s="133"/>
      <c r="RI436" s="133"/>
      <c r="RJ436" s="133"/>
      <c r="RK436" s="98">
        <f t="shared" si="5248"/>
        <v>0</v>
      </c>
      <c r="RL436" s="110"/>
      <c r="RM436" s="111"/>
      <c r="RN436" s="107"/>
      <c r="RO436" s="22"/>
      <c r="RP436" s="132"/>
      <c r="RQ436" s="133"/>
      <c r="RR436" s="98">
        <f t="shared" si="5249"/>
        <v>0</v>
      </c>
      <c r="RS436" s="133"/>
      <c r="RT436" s="133"/>
      <c r="RU436" s="133"/>
      <c r="RV436" s="100">
        <f t="shared" si="5250"/>
        <v>0</v>
      </c>
      <c r="RW436" s="133"/>
      <c r="RX436" s="133"/>
      <c r="RY436" s="133"/>
      <c r="RZ436" s="98">
        <f t="shared" si="5251"/>
        <v>0</v>
      </c>
      <c r="SA436" s="110"/>
      <c r="SB436" s="111"/>
      <c r="SC436" s="107"/>
      <c r="SD436" s="22"/>
      <c r="SE436" s="132"/>
      <c r="SF436" s="133"/>
      <c r="SG436" s="98">
        <f t="shared" si="5252"/>
        <v>0</v>
      </c>
      <c r="SH436" s="133"/>
      <c r="SI436" s="133"/>
      <c r="SJ436" s="133"/>
      <c r="SK436" s="100">
        <f t="shared" si="5253"/>
        <v>0</v>
      </c>
      <c r="SL436" s="133"/>
      <c r="SM436" s="133"/>
      <c r="SN436" s="133"/>
      <c r="SO436" s="98">
        <f t="shared" si="5254"/>
        <v>0</v>
      </c>
      <c r="SP436" s="110"/>
      <c r="SQ436" s="111"/>
      <c r="SR436" s="107"/>
      <c r="SS436" s="22"/>
      <c r="ST436" s="132">
        <v>6</v>
      </c>
      <c r="SU436" s="133">
        <v>5</v>
      </c>
      <c r="SV436" s="98">
        <f t="shared" si="4682"/>
        <v>11</v>
      </c>
      <c r="SW436" s="133">
        <v>245</v>
      </c>
      <c r="SX436" s="133">
        <v>200</v>
      </c>
      <c r="SY436" s="133"/>
      <c r="SZ436" s="100">
        <f t="shared" si="4683"/>
        <v>445</v>
      </c>
      <c r="TA436" s="133"/>
      <c r="TB436" s="133">
        <v>1.04</v>
      </c>
      <c r="TC436" s="133"/>
      <c r="TD436" s="98">
        <f t="shared" si="4684"/>
        <v>1.04</v>
      </c>
      <c r="TE436" s="110">
        <v>0.27500000000000002</v>
      </c>
      <c r="TF436" s="111"/>
      <c r="TG436" s="107" t="s">
        <v>314</v>
      </c>
      <c r="TH436" s="22"/>
      <c r="TI436" s="132"/>
      <c r="TJ436" s="133"/>
      <c r="TK436" s="98">
        <f t="shared" si="5255"/>
        <v>0</v>
      </c>
      <c r="TL436" s="133"/>
      <c r="TM436" s="133"/>
      <c r="TN436" s="133"/>
      <c r="TO436" s="100">
        <f t="shared" si="5256"/>
        <v>0</v>
      </c>
      <c r="TP436" s="133"/>
      <c r="TQ436" s="133"/>
      <c r="TR436" s="133"/>
      <c r="TS436" s="98">
        <f t="shared" si="5257"/>
        <v>0</v>
      </c>
      <c r="TT436" s="110"/>
      <c r="TU436" s="111"/>
      <c r="TV436" s="107"/>
      <c r="TW436" s="22"/>
      <c r="TX436" s="132"/>
      <c r="TY436" s="133"/>
      <c r="TZ436" s="98">
        <f t="shared" si="5258"/>
        <v>0</v>
      </c>
      <c r="UA436" s="133"/>
      <c r="UB436" s="133"/>
      <c r="UC436" s="133"/>
      <c r="UD436" s="100">
        <f t="shared" si="5259"/>
        <v>0</v>
      </c>
      <c r="UE436" s="133"/>
      <c r="UF436" s="133"/>
      <c r="UG436" s="133"/>
      <c r="UH436" s="98">
        <f t="shared" si="5260"/>
        <v>0</v>
      </c>
      <c r="UI436" s="110"/>
      <c r="UJ436" s="111"/>
      <c r="UK436" s="107"/>
      <c r="UL436" s="22"/>
      <c r="UM436" s="132"/>
      <c r="UN436" s="133"/>
      <c r="UO436" s="98">
        <f t="shared" si="5261"/>
        <v>0</v>
      </c>
      <c r="UP436" s="133"/>
      <c r="UQ436" s="133"/>
      <c r="UR436" s="133"/>
      <c r="US436" s="100">
        <f t="shared" si="5262"/>
        <v>0</v>
      </c>
      <c r="UT436" s="133"/>
      <c r="UU436" s="133"/>
      <c r="UV436" s="133"/>
      <c r="UW436" s="98">
        <f t="shared" si="5263"/>
        <v>0</v>
      </c>
      <c r="UX436" s="110"/>
      <c r="UY436" s="111"/>
      <c r="UZ436" s="107"/>
      <c r="VA436" s="22"/>
      <c r="VB436" s="132"/>
      <c r="VC436" s="133"/>
      <c r="VD436" s="98">
        <f t="shared" si="5264"/>
        <v>0</v>
      </c>
      <c r="VE436" s="133"/>
      <c r="VF436" s="133"/>
      <c r="VG436" s="133"/>
      <c r="VH436" s="100">
        <f t="shared" si="5265"/>
        <v>0</v>
      </c>
      <c r="VI436" s="133"/>
      <c r="VJ436" s="133"/>
      <c r="VK436" s="133"/>
      <c r="VL436" s="98">
        <f t="shared" si="5266"/>
        <v>0</v>
      </c>
      <c r="VM436" s="110"/>
      <c r="VN436" s="111"/>
      <c r="VO436" s="107"/>
      <c r="VP436" s="22"/>
      <c r="VQ436" s="132"/>
      <c r="VR436" s="133"/>
      <c r="VS436" s="98">
        <f t="shared" si="5267"/>
        <v>0</v>
      </c>
      <c r="VT436" s="133"/>
      <c r="VU436" s="133"/>
      <c r="VV436" s="133"/>
      <c r="VW436" s="100">
        <f t="shared" si="5268"/>
        <v>0</v>
      </c>
      <c r="VX436" s="133"/>
      <c r="VY436" s="133"/>
      <c r="VZ436" s="133"/>
      <c r="WA436" s="98">
        <f t="shared" si="5269"/>
        <v>0</v>
      </c>
      <c r="WB436" s="110"/>
      <c r="WC436" s="111"/>
      <c r="WD436" s="107"/>
      <c r="WE436" s="22"/>
    </row>
    <row r="437" spans="1:603" ht="16.5" customHeight="1">
      <c r="A437" s="94"/>
      <c r="B437" s="105" t="s">
        <v>313</v>
      </c>
      <c r="C437" s="106" t="s">
        <v>57</v>
      </c>
      <c r="D437" s="132"/>
      <c r="E437" s="133"/>
      <c r="F437" s="98">
        <f t="shared" si="4685"/>
        <v>0</v>
      </c>
      <c r="G437" s="133"/>
      <c r="H437" s="133"/>
      <c r="I437" s="133"/>
      <c r="J437" s="100">
        <f t="shared" si="7036"/>
        <v>0</v>
      </c>
      <c r="K437" s="133"/>
      <c r="L437" s="133"/>
      <c r="M437" s="133"/>
      <c r="N437" s="98">
        <f t="shared" si="6564"/>
        <v>0</v>
      </c>
      <c r="O437" s="110"/>
      <c r="P437" s="111"/>
      <c r="Q437" s="107"/>
      <c r="R437" s="22"/>
      <c r="S437" s="132"/>
      <c r="T437" s="133"/>
      <c r="U437" s="98">
        <f t="shared" si="5172"/>
        <v>0</v>
      </c>
      <c r="V437" s="133"/>
      <c r="W437" s="133"/>
      <c r="X437" s="133"/>
      <c r="Y437" s="100">
        <f t="shared" si="5173"/>
        <v>0</v>
      </c>
      <c r="Z437" s="133"/>
      <c r="AA437" s="133"/>
      <c r="AB437" s="133"/>
      <c r="AC437" s="98">
        <f t="shared" si="5174"/>
        <v>0</v>
      </c>
      <c r="AD437" s="110"/>
      <c r="AE437" s="111"/>
      <c r="AF437" s="107"/>
      <c r="AG437" s="22"/>
      <c r="AH437" s="132"/>
      <c r="AI437" s="133"/>
      <c r="AJ437" s="98">
        <f t="shared" si="5175"/>
        <v>0</v>
      </c>
      <c r="AK437" s="133"/>
      <c r="AL437" s="133"/>
      <c r="AM437" s="133"/>
      <c r="AN437" s="100">
        <f t="shared" si="5176"/>
        <v>0</v>
      </c>
      <c r="AO437" s="133"/>
      <c r="AP437" s="133"/>
      <c r="AQ437" s="133"/>
      <c r="AR437" s="98">
        <f t="shared" si="6081"/>
        <v>0</v>
      </c>
      <c r="AS437" s="110"/>
      <c r="AT437" s="111"/>
      <c r="AU437" s="107"/>
      <c r="AV437" s="22"/>
      <c r="AW437" s="132"/>
      <c r="AX437" s="133"/>
      <c r="AY437" s="98">
        <f t="shared" si="5178"/>
        <v>0</v>
      </c>
      <c r="AZ437" s="133"/>
      <c r="BA437" s="133"/>
      <c r="BB437" s="133"/>
      <c r="BC437" s="100">
        <f t="shared" si="5179"/>
        <v>0</v>
      </c>
      <c r="BD437" s="133"/>
      <c r="BE437" s="133"/>
      <c r="BF437" s="133"/>
      <c r="BG437" s="98">
        <f t="shared" si="5180"/>
        <v>0</v>
      </c>
      <c r="BH437" s="110"/>
      <c r="BI437" s="111"/>
      <c r="BJ437" s="107"/>
      <c r="BK437" s="22"/>
      <c r="BL437" s="132"/>
      <c r="BM437" s="133"/>
      <c r="BN437" s="98">
        <f t="shared" si="5181"/>
        <v>0</v>
      </c>
      <c r="BO437" s="133"/>
      <c r="BP437" s="133"/>
      <c r="BQ437" s="133"/>
      <c r="BR437" s="100">
        <f t="shared" si="5182"/>
        <v>0</v>
      </c>
      <c r="BS437" s="133"/>
      <c r="BT437" s="133"/>
      <c r="BU437" s="133"/>
      <c r="BV437" s="98">
        <f t="shared" si="5183"/>
        <v>0</v>
      </c>
      <c r="BW437" s="110"/>
      <c r="BX437" s="111"/>
      <c r="BY437" s="107"/>
      <c r="BZ437" s="23"/>
      <c r="CA437" s="132"/>
      <c r="CB437" s="133"/>
      <c r="CC437" s="98">
        <f t="shared" si="5184"/>
        <v>0</v>
      </c>
      <c r="CD437" s="133"/>
      <c r="CE437" s="133"/>
      <c r="CF437" s="133"/>
      <c r="CG437" s="100">
        <f t="shared" si="5185"/>
        <v>0</v>
      </c>
      <c r="CH437" s="133"/>
      <c r="CI437" s="133"/>
      <c r="CJ437" s="133"/>
      <c r="CK437" s="98">
        <f t="shared" si="5186"/>
        <v>0</v>
      </c>
      <c r="CL437" s="110"/>
      <c r="CM437" s="111"/>
      <c r="CN437" s="107"/>
      <c r="CO437" s="22"/>
      <c r="CP437" s="132"/>
      <c r="CQ437" s="133"/>
      <c r="CR437" s="98">
        <f t="shared" si="5187"/>
        <v>0</v>
      </c>
      <c r="CS437" s="133"/>
      <c r="CT437" s="133"/>
      <c r="CU437" s="133"/>
      <c r="CV437" s="100">
        <f t="shared" si="5188"/>
        <v>0</v>
      </c>
      <c r="CW437" s="133"/>
      <c r="CX437" s="133"/>
      <c r="CY437" s="133"/>
      <c r="CZ437" s="98">
        <f t="shared" si="5189"/>
        <v>0</v>
      </c>
      <c r="DA437" s="110"/>
      <c r="DB437" s="111"/>
      <c r="DC437" s="107"/>
      <c r="DD437" s="22"/>
      <c r="DE437" s="132"/>
      <c r="DF437" s="133"/>
      <c r="DG437" s="98">
        <f t="shared" si="5190"/>
        <v>0</v>
      </c>
      <c r="DH437" s="133"/>
      <c r="DI437" s="133"/>
      <c r="DJ437" s="133"/>
      <c r="DK437" s="100">
        <f t="shared" si="5191"/>
        <v>0</v>
      </c>
      <c r="DL437" s="133"/>
      <c r="DM437" s="133"/>
      <c r="DN437" s="133"/>
      <c r="DO437" s="98">
        <f t="shared" si="5192"/>
        <v>0</v>
      </c>
      <c r="DP437" s="110"/>
      <c r="DQ437" s="111"/>
      <c r="DR437" s="107"/>
      <c r="DS437" s="22"/>
      <c r="DT437" s="132"/>
      <c r="DU437" s="133"/>
      <c r="DV437" s="98">
        <f t="shared" si="5193"/>
        <v>0</v>
      </c>
      <c r="DW437" s="133"/>
      <c r="DX437" s="133"/>
      <c r="DY437" s="133"/>
      <c r="DZ437" s="100">
        <f t="shared" si="5194"/>
        <v>0</v>
      </c>
      <c r="EA437" s="133"/>
      <c r="EB437" s="133"/>
      <c r="EC437" s="133"/>
      <c r="ED437" s="98">
        <f t="shared" si="5195"/>
        <v>0</v>
      </c>
      <c r="EE437" s="110"/>
      <c r="EF437" s="111"/>
      <c r="EG437" s="107"/>
      <c r="EH437" s="22"/>
      <c r="EI437" s="157"/>
      <c r="EJ437" s="158"/>
      <c r="EK437" s="118">
        <f t="shared" si="5196"/>
        <v>0</v>
      </c>
      <c r="EL437" s="158"/>
      <c r="EM437" s="158"/>
      <c r="EN437" s="158"/>
      <c r="EO437" s="119">
        <f t="shared" si="5197"/>
        <v>0</v>
      </c>
      <c r="EP437" s="158"/>
      <c r="EQ437" s="158"/>
      <c r="ER437" s="158"/>
      <c r="ES437" s="118">
        <f t="shared" si="4849"/>
        <v>0</v>
      </c>
      <c r="ET437" s="159"/>
      <c r="EU437" s="160"/>
      <c r="EV437" s="161"/>
      <c r="EW437" s="162"/>
      <c r="EX437" s="157"/>
      <c r="EY437" s="158"/>
      <c r="EZ437" s="118">
        <f t="shared" si="5198"/>
        <v>0</v>
      </c>
      <c r="FA437" s="158"/>
      <c r="FB437" s="158"/>
      <c r="FC437" s="158"/>
      <c r="FD437" s="119">
        <f t="shared" si="5756"/>
        <v>0</v>
      </c>
      <c r="FE437" s="158"/>
      <c r="FF437" s="158"/>
      <c r="FG437" s="158"/>
      <c r="FH437" s="118">
        <f t="shared" si="7037"/>
        <v>0</v>
      </c>
      <c r="FI437" s="159"/>
      <c r="FJ437" s="160"/>
      <c r="FK437" s="161"/>
      <c r="FL437" s="162"/>
      <c r="FM437" s="163">
        <v>8</v>
      </c>
      <c r="FN437" s="164">
        <v>9</v>
      </c>
      <c r="FO437" s="118">
        <f t="shared" si="7038"/>
        <v>17</v>
      </c>
      <c r="FP437" s="164">
        <v>630</v>
      </c>
      <c r="FQ437" s="164">
        <v>110</v>
      </c>
      <c r="FR437" s="158"/>
      <c r="FS437" s="119">
        <f t="shared" si="5757"/>
        <v>740</v>
      </c>
      <c r="FT437" s="158"/>
      <c r="FU437" s="164">
        <v>1.1930000000000001</v>
      </c>
      <c r="FV437" s="158"/>
      <c r="FW437" s="118">
        <f t="shared" si="6083"/>
        <v>1.1930000000000001</v>
      </c>
      <c r="FX437" s="124">
        <v>5.5E-2</v>
      </c>
      <c r="FY437" s="152">
        <v>2.9000000000000001E-2</v>
      </c>
      <c r="FZ437" s="161"/>
      <c r="GA437" s="162"/>
      <c r="GB437" s="163">
        <v>4</v>
      </c>
      <c r="GC437" s="164">
        <v>6</v>
      </c>
      <c r="GD437" s="118">
        <f t="shared" si="5200"/>
        <v>10</v>
      </c>
      <c r="GE437" s="164">
        <v>340</v>
      </c>
      <c r="GF437" s="164">
        <v>115</v>
      </c>
      <c r="GG437" s="158"/>
      <c r="GH437" s="119">
        <f t="shared" si="5201"/>
        <v>455</v>
      </c>
      <c r="GI437" s="158"/>
      <c r="GJ437" s="164">
        <v>0.878</v>
      </c>
      <c r="GK437" s="158"/>
      <c r="GL437" s="118">
        <f t="shared" si="5202"/>
        <v>0.878</v>
      </c>
      <c r="GM437" s="124">
        <v>3.7600000000000001E-2</v>
      </c>
      <c r="GN437" s="152">
        <v>2.2800000000000001E-2</v>
      </c>
      <c r="GO437" s="161"/>
      <c r="GP437" s="162"/>
      <c r="GQ437" s="157"/>
      <c r="GR437" s="158"/>
      <c r="GS437" s="118">
        <f t="shared" si="5203"/>
        <v>0</v>
      </c>
      <c r="GT437" s="158"/>
      <c r="GU437" s="158"/>
      <c r="GV437" s="158"/>
      <c r="GW437" s="119">
        <f t="shared" si="5204"/>
        <v>0</v>
      </c>
      <c r="GX437" s="158"/>
      <c r="GY437" s="158"/>
      <c r="GZ437" s="158"/>
      <c r="HA437" s="118">
        <f t="shared" si="5205"/>
        <v>0</v>
      </c>
      <c r="HB437" s="159"/>
      <c r="HC437" s="160"/>
      <c r="HD437" s="161"/>
      <c r="HE437" s="162"/>
      <c r="HF437" s="163">
        <v>2</v>
      </c>
      <c r="HG437" s="164">
        <v>2</v>
      </c>
      <c r="HH437" s="118">
        <f t="shared" si="7198"/>
        <v>4</v>
      </c>
      <c r="HI437" s="164">
        <v>40</v>
      </c>
      <c r="HJ437" s="164">
        <v>55</v>
      </c>
      <c r="HK437" s="158"/>
      <c r="HL437" s="119">
        <f t="shared" si="5207"/>
        <v>95</v>
      </c>
      <c r="HM437" s="158"/>
      <c r="HN437" s="164">
        <v>2.9499999999999998E-2</v>
      </c>
      <c r="HO437" s="158"/>
      <c r="HP437" s="118">
        <f t="shared" si="6082"/>
        <v>2.9499999999999998E-2</v>
      </c>
      <c r="HQ437" s="124">
        <v>1.6500000000000001E-2</v>
      </c>
      <c r="HR437" s="152">
        <v>1.5800000000000002E-2</v>
      </c>
      <c r="HS437" s="161"/>
      <c r="HT437" s="162"/>
      <c r="HU437" s="157"/>
      <c r="HV437" s="164">
        <v>1</v>
      </c>
      <c r="HW437" s="118">
        <f t="shared" si="7199"/>
        <v>1</v>
      </c>
      <c r="HX437" s="164">
        <v>20</v>
      </c>
      <c r="HY437" s="158"/>
      <c r="HZ437" s="158"/>
      <c r="IA437" s="119">
        <f t="shared" si="5759"/>
        <v>20</v>
      </c>
      <c r="IB437" s="158"/>
      <c r="IC437" s="164">
        <v>0.01</v>
      </c>
      <c r="ID437" s="158"/>
      <c r="IE437" s="118">
        <f t="shared" si="5211"/>
        <v>0.01</v>
      </c>
      <c r="IF437" s="124">
        <v>5.0000000000000001E-3</v>
      </c>
      <c r="IG437" s="152">
        <v>5.4000000000000003E-3</v>
      </c>
      <c r="IH437" s="161"/>
      <c r="II437" s="162"/>
      <c r="IJ437" s="157"/>
      <c r="IK437" s="158"/>
      <c r="IL437" s="118">
        <f t="shared" si="5752"/>
        <v>0</v>
      </c>
      <c r="IM437" s="158"/>
      <c r="IN437" s="158"/>
      <c r="IO437" s="158"/>
      <c r="IP437" s="119">
        <f t="shared" si="4678"/>
        <v>0</v>
      </c>
      <c r="IQ437" s="158"/>
      <c r="IR437" s="158"/>
      <c r="IS437" s="158"/>
      <c r="IT437" s="118">
        <f t="shared" si="5753"/>
        <v>0</v>
      </c>
      <c r="IU437" s="159"/>
      <c r="IV437" s="160"/>
      <c r="IW437" s="161"/>
      <c r="IX437" s="162"/>
      <c r="IY437" s="157"/>
      <c r="IZ437" s="158"/>
      <c r="JA437" s="118">
        <f t="shared" si="5212"/>
        <v>0</v>
      </c>
      <c r="JB437" s="158"/>
      <c r="JC437" s="158"/>
      <c r="JD437" s="158"/>
      <c r="JE437" s="119">
        <f t="shared" si="5213"/>
        <v>0</v>
      </c>
      <c r="JF437" s="158"/>
      <c r="JG437" s="158"/>
      <c r="JH437" s="158"/>
      <c r="JI437" s="118">
        <f t="shared" si="5214"/>
        <v>0</v>
      </c>
      <c r="JJ437" s="159"/>
      <c r="JK437" s="160"/>
      <c r="JL437" s="161"/>
      <c r="JM437" s="162"/>
      <c r="JN437" s="163">
        <v>4</v>
      </c>
      <c r="JO437" s="164">
        <v>2</v>
      </c>
      <c r="JP437" s="118">
        <f t="shared" si="5215"/>
        <v>6</v>
      </c>
      <c r="JQ437" s="158"/>
      <c r="JR437" s="158"/>
      <c r="JS437" s="158"/>
      <c r="JT437" s="119">
        <f t="shared" si="5216"/>
        <v>0</v>
      </c>
      <c r="JU437" s="158"/>
      <c r="JV437" s="164">
        <v>5</v>
      </c>
      <c r="JW437" s="158"/>
      <c r="JX437" s="118">
        <f t="shared" si="5217"/>
        <v>5</v>
      </c>
      <c r="JY437" s="159"/>
      <c r="JZ437" s="160"/>
      <c r="KA437" s="161"/>
      <c r="KB437" s="162"/>
      <c r="KC437" s="157"/>
      <c r="KD437" s="158"/>
      <c r="KE437" s="118">
        <f t="shared" si="5218"/>
        <v>0</v>
      </c>
      <c r="KF437" s="158"/>
      <c r="KG437" s="158"/>
      <c r="KH437" s="158"/>
      <c r="KI437" s="119">
        <f t="shared" si="5219"/>
        <v>0</v>
      </c>
      <c r="KJ437" s="158"/>
      <c r="KK437" s="158"/>
      <c r="KL437" s="158"/>
      <c r="KM437" s="118">
        <f t="shared" si="5920"/>
        <v>0</v>
      </c>
      <c r="KN437" s="159"/>
      <c r="KO437" s="160"/>
      <c r="KP437" s="161"/>
      <c r="KQ437" s="162"/>
      <c r="KR437" s="157"/>
      <c r="KS437" s="158"/>
      <c r="KT437" s="118">
        <f t="shared" si="5220"/>
        <v>0</v>
      </c>
      <c r="KU437" s="158"/>
      <c r="KV437" s="158"/>
      <c r="KW437" s="158"/>
      <c r="KX437" s="119">
        <f t="shared" si="5758"/>
        <v>0</v>
      </c>
      <c r="KY437" s="158"/>
      <c r="KZ437" s="158"/>
      <c r="LA437" s="158"/>
      <c r="LB437" s="118">
        <f t="shared" si="5221"/>
        <v>0</v>
      </c>
      <c r="LC437" s="159"/>
      <c r="LD437" s="160"/>
      <c r="LE437" s="161"/>
      <c r="LF437" s="162"/>
      <c r="LG437" s="157"/>
      <c r="LH437" s="158"/>
      <c r="LI437" s="118">
        <f t="shared" si="5222"/>
        <v>0</v>
      </c>
      <c r="LJ437" s="158"/>
      <c r="LK437" s="158"/>
      <c r="LL437" s="158"/>
      <c r="LM437" s="119">
        <f t="shared" si="5223"/>
        <v>0</v>
      </c>
      <c r="LN437" s="158"/>
      <c r="LO437" s="158"/>
      <c r="LP437" s="158"/>
      <c r="LQ437" s="118">
        <f t="shared" si="5224"/>
        <v>0</v>
      </c>
      <c r="LR437" s="159"/>
      <c r="LS437" s="160"/>
      <c r="LT437" s="161"/>
      <c r="LU437" s="162"/>
      <c r="LV437" s="157"/>
      <c r="LW437" s="158"/>
      <c r="LX437" s="118">
        <f t="shared" si="4356"/>
        <v>0</v>
      </c>
      <c r="LY437" s="158"/>
      <c r="LZ437" s="158"/>
      <c r="MA437" s="158"/>
      <c r="MB437" s="119">
        <f t="shared" si="5225"/>
        <v>0</v>
      </c>
      <c r="MC437" s="158"/>
      <c r="MD437" s="158"/>
      <c r="ME437" s="158"/>
      <c r="MF437" s="118">
        <f t="shared" si="5226"/>
        <v>0</v>
      </c>
      <c r="MG437" s="159"/>
      <c r="MH437" s="160"/>
      <c r="MI437" s="161"/>
      <c r="MJ437" s="162"/>
      <c r="MK437" s="157"/>
      <c r="ML437" s="158"/>
      <c r="MM437" s="118">
        <f t="shared" si="5227"/>
        <v>0</v>
      </c>
      <c r="MN437" s="158"/>
      <c r="MO437" s="158"/>
      <c r="MP437" s="158"/>
      <c r="MQ437" s="119">
        <f t="shared" si="5228"/>
        <v>0</v>
      </c>
      <c r="MR437" s="158"/>
      <c r="MS437" s="158"/>
      <c r="MT437" s="158"/>
      <c r="MU437" s="118">
        <f t="shared" si="4850"/>
        <v>0</v>
      </c>
      <c r="MV437" s="159"/>
      <c r="MW437" s="160"/>
      <c r="MX437" s="161"/>
      <c r="MY437" s="162"/>
      <c r="MZ437" s="157"/>
      <c r="NA437" s="158"/>
      <c r="NB437" s="118">
        <f t="shared" si="5229"/>
        <v>0</v>
      </c>
      <c r="NC437" s="158"/>
      <c r="ND437" s="158"/>
      <c r="NE437" s="158"/>
      <c r="NF437" s="119">
        <f t="shared" si="5230"/>
        <v>0</v>
      </c>
      <c r="NG437" s="158"/>
      <c r="NH437" s="158"/>
      <c r="NI437" s="158"/>
      <c r="NJ437" s="118">
        <f t="shared" si="5231"/>
        <v>0</v>
      </c>
      <c r="NK437" s="159"/>
      <c r="NL437" s="160"/>
      <c r="NM437" s="161"/>
      <c r="NN437" s="162"/>
      <c r="NO437" s="157"/>
      <c r="NP437" s="158"/>
      <c r="NQ437" s="118">
        <f t="shared" si="5232"/>
        <v>0</v>
      </c>
      <c r="NR437" s="158"/>
      <c r="NS437" s="158"/>
      <c r="NT437" s="158"/>
      <c r="NU437" s="119">
        <f t="shared" si="5233"/>
        <v>0</v>
      </c>
      <c r="NV437" s="158"/>
      <c r="NW437" s="158"/>
      <c r="NX437" s="158"/>
      <c r="NY437" s="118">
        <f t="shared" si="5234"/>
        <v>0</v>
      </c>
      <c r="NZ437" s="159"/>
      <c r="OA437" s="160"/>
      <c r="OB437" s="161"/>
      <c r="OC437" s="162"/>
      <c r="OD437" s="157"/>
      <c r="OE437" s="158"/>
      <c r="OF437" s="118">
        <f t="shared" si="4681"/>
        <v>0</v>
      </c>
      <c r="OG437" s="158"/>
      <c r="OH437" s="158"/>
      <c r="OI437" s="158"/>
      <c r="OJ437" s="119">
        <f t="shared" si="5235"/>
        <v>0</v>
      </c>
      <c r="OK437" s="158"/>
      <c r="OL437" s="158"/>
      <c r="OM437" s="158"/>
      <c r="ON437" s="118">
        <f t="shared" si="5236"/>
        <v>0</v>
      </c>
      <c r="OO437" s="159"/>
      <c r="OP437" s="160"/>
      <c r="OQ437" s="161"/>
      <c r="OR437" s="162"/>
      <c r="OS437" s="157"/>
      <c r="OT437" s="158"/>
      <c r="OU437" s="118">
        <f t="shared" si="4688"/>
        <v>0</v>
      </c>
      <c r="OV437" s="158"/>
      <c r="OW437" s="158"/>
      <c r="OX437" s="158"/>
      <c r="OY437" s="119">
        <f t="shared" si="6403"/>
        <v>0</v>
      </c>
      <c r="OZ437" s="158"/>
      <c r="PA437" s="158"/>
      <c r="PB437" s="158"/>
      <c r="PC437" s="118">
        <f t="shared" si="5430"/>
        <v>0</v>
      </c>
      <c r="PD437" s="159"/>
      <c r="PE437" s="160"/>
      <c r="PF437" s="161"/>
      <c r="PG437" s="162"/>
      <c r="PH437" s="157"/>
      <c r="PI437" s="158"/>
      <c r="PJ437" s="118">
        <f t="shared" si="5237"/>
        <v>0</v>
      </c>
      <c r="PK437" s="158"/>
      <c r="PL437" s="158"/>
      <c r="PM437" s="158"/>
      <c r="PN437" s="119">
        <f t="shared" si="5238"/>
        <v>0</v>
      </c>
      <c r="PO437" s="158"/>
      <c r="PP437" s="158"/>
      <c r="PQ437" s="158"/>
      <c r="PR437" s="118">
        <f t="shared" si="5239"/>
        <v>0</v>
      </c>
      <c r="PS437" s="159"/>
      <c r="PT437" s="160"/>
      <c r="PU437" s="161"/>
      <c r="PV437" s="162"/>
      <c r="PW437" s="157"/>
      <c r="PX437" s="158"/>
      <c r="PY437" s="118">
        <f t="shared" si="5240"/>
        <v>0</v>
      </c>
      <c r="PZ437" s="158"/>
      <c r="QA437" s="158"/>
      <c r="QB437" s="158"/>
      <c r="QC437" s="119">
        <f t="shared" si="5241"/>
        <v>0</v>
      </c>
      <c r="QD437" s="158"/>
      <c r="QE437" s="158"/>
      <c r="QF437" s="158"/>
      <c r="QG437" s="118">
        <f t="shared" si="5242"/>
        <v>0</v>
      </c>
      <c r="QH437" s="159"/>
      <c r="QI437" s="160"/>
      <c r="QJ437" s="161"/>
      <c r="QK437" s="162"/>
      <c r="QL437" s="157"/>
      <c r="QM437" s="158"/>
      <c r="QN437" s="118">
        <f t="shared" si="5243"/>
        <v>0</v>
      </c>
      <c r="QO437" s="158"/>
      <c r="QP437" s="158"/>
      <c r="QQ437" s="158"/>
      <c r="QR437" s="119">
        <f t="shared" si="5244"/>
        <v>0</v>
      </c>
      <c r="QS437" s="158"/>
      <c r="QT437" s="158"/>
      <c r="QU437" s="158"/>
      <c r="QV437" s="118">
        <f t="shared" si="5245"/>
        <v>0</v>
      </c>
      <c r="QW437" s="159"/>
      <c r="QX437" s="160"/>
      <c r="QY437" s="161"/>
      <c r="QZ437" s="162"/>
      <c r="RA437" s="157"/>
      <c r="RB437" s="158"/>
      <c r="RC437" s="118">
        <f t="shared" si="5246"/>
        <v>0</v>
      </c>
      <c r="RD437" s="158"/>
      <c r="RE437" s="158"/>
      <c r="RF437" s="158"/>
      <c r="RG437" s="119">
        <f t="shared" si="5247"/>
        <v>0</v>
      </c>
      <c r="RH437" s="158"/>
      <c r="RI437" s="158"/>
      <c r="RJ437" s="158"/>
      <c r="RK437" s="118">
        <f t="shared" si="5248"/>
        <v>0</v>
      </c>
      <c r="RL437" s="159"/>
      <c r="RM437" s="160"/>
      <c r="RN437" s="161"/>
      <c r="RO437" s="162"/>
      <c r="RP437" s="157"/>
      <c r="RQ437" s="158"/>
      <c r="RR437" s="118">
        <f t="shared" si="5249"/>
        <v>0</v>
      </c>
      <c r="RS437" s="158"/>
      <c r="RT437" s="158"/>
      <c r="RU437" s="158"/>
      <c r="RV437" s="119">
        <f t="shared" si="5250"/>
        <v>0</v>
      </c>
      <c r="RW437" s="158"/>
      <c r="RX437" s="158"/>
      <c r="RY437" s="158"/>
      <c r="RZ437" s="118">
        <f t="shared" si="5251"/>
        <v>0</v>
      </c>
      <c r="SA437" s="159"/>
      <c r="SB437" s="160"/>
      <c r="SC437" s="161"/>
      <c r="SD437" s="162"/>
      <c r="SE437" s="157"/>
      <c r="SF437" s="158"/>
      <c r="SG437" s="118">
        <f t="shared" si="5252"/>
        <v>0</v>
      </c>
      <c r="SH437" s="158"/>
      <c r="SI437" s="158"/>
      <c r="SJ437" s="158"/>
      <c r="SK437" s="119">
        <f t="shared" si="5253"/>
        <v>0</v>
      </c>
      <c r="SL437" s="158"/>
      <c r="SM437" s="158"/>
      <c r="SN437" s="158"/>
      <c r="SO437" s="118">
        <f t="shared" si="5254"/>
        <v>0</v>
      </c>
      <c r="SP437" s="159"/>
      <c r="SQ437" s="160"/>
      <c r="SR437" s="161"/>
      <c r="SS437" s="162"/>
      <c r="ST437" s="163">
        <v>1</v>
      </c>
      <c r="SU437" s="164">
        <v>9</v>
      </c>
      <c r="SV437" s="118">
        <f t="shared" si="4682"/>
        <v>10</v>
      </c>
      <c r="SW437" s="164">
        <v>150</v>
      </c>
      <c r="SX437" s="164">
        <v>115</v>
      </c>
      <c r="SY437" s="158"/>
      <c r="SZ437" s="119">
        <f t="shared" si="4683"/>
        <v>265</v>
      </c>
      <c r="TA437" s="158"/>
      <c r="TB437" s="164">
        <v>0.248</v>
      </c>
      <c r="TC437" s="158"/>
      <c r="TD437" s="118">
        <f t="shared" si="4684"/>
        <v>0.248</v>
      </c>
      <c r="TE437" s="124">
        <v>0.124</v>
      </c>
      <c r="TF437" s="152" t="s">
        <v>315</v>
      </c>
      <c r="TG437" s="161"/>
      <c r="TH437" s="162"/>
      <c r="TI437" s="157"/>
      <c r="TJ437" s="158"/>
      <c r="TK437" s="118">
        <f t="shared" si="5255"/>
        <v>0</v>
      </c>
      <c r="TL437" s="158"/>
      <c r="TM437" s="158"/>
      <c r="TN437" s="158"/>
      <c r="TO437" s="119">
        <f t="shared" si="5256"/>
        <v>0</v>
      </c>
      <c r="TP437" s="158"/>
      <c r="TQ437" s="158"/>
      <c r="TR437" s="158"/>
      <c r="TS437" s="118">
        <f t="shared" si="5257"/>
        <v>0</v>
      </c>
      <c r="TT437" s="159"/>
      <c r="TU437" s="160"/>
      <c r="TV437" s="161"/>
      <c r="TW437" s="162"/>
      <c r="TX437" s="157"/>
      <c r="TY437" s="158"/>
      <c r="TZ437" s="118">
        <f t="shared" si="5258"/>
        <v>0</v>
      </c>
      <c r="UA437" s="158"/>
      <c r="UB437" s="158"/>
      <c r="UC437" s="158"/>
      <c r="UD437" s="119">
        <f t="shared" si="5259"/>
        <v>0</v>
      </c>
      <c r="UE437" s="158"/>
      <c r="UF437" s="158"/>
      <c r="UG437" s="158"/>
      <c r="UH437" s="118">
        <f t="shared" si="5260"/>
        <v>0</v>
      </c>
      <c r="UI437" s="159"/>
      <c r="UJ437" s="160"/>
      <c r="UK437" s="161"/>
      <c r="UL437" s="162"/>
      <c r="UM437" s="157"/>
      <c r="UN437" s="158"/>
      <c r="UO437" s="118">
        <f t="shared" si="5261"/>
        <v>0</v>
      </c>
      <c r="UP437" s="158"/>
      <c r="UQ437" s="158"/>
      <c r="UR437" s="158"/>
      <c r="US437" s="119">
        <f t="shared" si="5262"/>
        <v>0</v>
      </c>
      <c r="UT437" s="158"/>
      <c r="UU437" s="158"/>
      <c r="UV437" s="158"/>
      <c r="UW437" s="118">
        <f t="shared" si="5263"/>
        <v>0</v>
      </c>
      <c r="UX437" s="159"/>
      <c r="UY437" s="160"/>
      <c r="UZ437" s="161"/>
      <c r="VA437" s="162"/>
      <c r="VB437" s="157"/>
      <c r="VC437" s="158"/>
      <c r="VD437" s="118">
        <f t="shared" si="5264"/>
        <v>0</v>
      </c>
      <c r="VE437" s="158"/>
      <c r="VF437" s="158"/>
      <c r="VG437" s="158"/>
      <c r="VH437" s="119">
        <f t="shared" si="5265"/>
        <v>0</v>
      </c>
      <c r="VI437" s="158"/>
      <c r="VJ437" s="158"/>
      <c r="VK437" s="158"/>
      <c r="VL437" s="118">
        <f t="shared" si="5266"/>
        <v>0</v>
      </c>
      <c r="VM437" s="159"/>
      <c r="VN437" s="160"/>
      <c r="VO437" s="161"/>
      <c r="VP437" s="162"/>
      <c r="VQ437" s="157"/>
      <c r="VR437" s="158"/>
      <c r="VS437" s="118">
        <f t="shared" si="5267"/>
        <v>0</v>
      </c>
      <c r="VT437" s="158"/>
      <c r="VU437" s="158"/>
      <c r="VV437" s="158"/>
      <c r="VW437" s="119">
        <f t="shared" si="5268"/>
        <v>0</v>
      </c>
      <c r="VX437" s="158"/>
      <c r="VY437" s="158"/>
      <c r="VZ437" s="158"/>
      <c r="WA437" s="118">
        <f t="shared" si="5269"/>
        <v>0</v>
      </c>
      <c r="WB437" s="159"/>
      <c r="WC437" s="160"/>
      <c r="WD437" s="161"/>
      <c r="WE437" s="162"/>
    </row>
    <row r="438" spans="1:603" ht="16.5" customHeight="1">
      <c r="A438" s="94"/>
      <c r="B438" s="105" t="s">
        <v>313</v>
      </c>
      <c r="C438" s="106" t="s">
        <v>58</v>
      </c>
      <c r="D438" s="132"/>
      <c r="E438" s="133"/>
      <c r="F438" s="98">
        <f t="shared" si="4685"/>
        <v>0</v>
      </c>
      <c r="G438" s="133"/>
      <c r="H438" s="133"/>
      <c r="I438" s="133"/>
      <c r="J438" s="100">
        <f t="shared" si="7036"/>
        <v>0</v>
      </c>
      <c r="K438" s="133"/>
      <c r="L438" s="133"/>
      <c r="M438" s="133"/>
      <c r="N438" s="98">
        <f t="shared" si="6564"/>
        <v>0</v>
      </c>
      <c r="O438" s="110"/>
      <c r="P438" s="111"/>
      <c r="Q438" s="107"/>
      <c r="R438" s="22"/>
      <c r="S438" s="132"/>
      <c r="T438" s="133"/>
      <c r="U438" s="98">
        <f t="shared" si="5172"/>
        <v>0</v>
      </c>
      <c r="V438" s="133"/>
      <c r="W438" s="133"/>
      <c r="X438" s="133"/>
      <c r="Y438" s="100">
        <f t="shared" si="5173"/>
        <v>0</v>
      </c>
      <c r="Z438" s="133"/>
      <c r="AA438" s="133"/>
      <c r="AB438" s="133"/>
      <c r="AC438" s="98">
        <f t="shared" si="5174"/>
        <v>0</v>
      </c>
      <c r="AD438" s="110"/>
      <c r="AE438" s="111"/>
      <c r="AF438" s="107"/>
      <c r="AG438" s="22"/>
      <c r="AH438" s="132"/>
      <c r="AI438" s="133"/>
      <c r="AJ438" s="98">
        <f t="shared" si="5175"/>
        <v>0</v>
      </c>
      <c r="AK438" s="133"/>
      <c r="AL438" s="133"/>
      <c r="AM438" s="133"/>
      <c r="AN438" s="100">
        <f t="shared" si="5176"/>
        <v>0</v>
      </c>
      <c r="AO438" s="133"/>
      <c r="AP438" s="133"/>
      <c r="AQ438" s="133"/>
      <c r="AR438" s="98">
        <f t="shared" si="6081"/>
        <v>0</v>
      </c>
      <c r="AS438" s="110"/>
      <c r="AT438" s="111"/>
      <c r="AU438" s="107"/>
      <c r="AV438" s="22"/>
      <c r="AW438" s="132"/>
      <c r="AX438" s="133"/>
      <c r="AY438" s="98">
        <f t="shared" si="5178"/>
        <v>0</v>
      </c>
      <c r="AZ438" s="133"/>
      <c r="BA438" s="133"/>
      <c r="BB438" s="133"/>
      <c r="BC438" s="100">
        <f t="shared" si="5179"/>
        <v>0</v>
      </c>
      <c r="BD438" s="133"/>
      <c r="BE438" s="133"/>
      <c r="BF438" s="133"/>
      <c r="BG438" s="98">
        <f t="shared" si="5180"/>
        <v>0</v>
      </c>
      <c r="BH438" s="110"/>
      <c r="BI438" s="111"/>
      <c r="BJ438" s="107"/>
      <c r="BK438" s="22"/>
      <c r="BL438" s="132"/>
      <c r="BM438" s="133"/>
      <c r="BN438" s="98">
        <f t="shared" si="5181"/>
        <v>0</v>
      </c>
      <c r="BO438" s="133"/>
      <c r="BP438" s="133"/>
      <c r="BQ438" s="133"/>
      <c r="BR438" s="100">
        <f t="shared" si="5182"/>
        <v>0</v>
      </c>
      <c r="BS438" s="133"/>
      <c r="BT438" s="133"/>
      <c r="BU438" s="133"/>
      <c r="BV438" s="98">
        <f t="shared" si="5183"/>
        <v>0</v>
      </c>
      <c r="BW438" s="110"/>
      <c r="BX438" s="111"/>
      <c r="BY438" s="107"/>
      <c r="BZ438" s="23"/>
      <c r="CA438" s="132"/>
      <c r="CB438" s="133"/>
      <c r="CC438" s="98">
        <f t="shared" si="5184"/>
        <v>0</v>
      </c>
      <c r="CD438" s="133"/>
      <c r="CE438" s="133"/>
      <c r="CF438" s="133"/>
      <c r="CG438" s="100">
        <f t="shared" si="5185"/>
        <v>0</v>
      </c>
      <c r="CH438" s="133"/>
      <c r="CI438" s="133"/>
      <c r="CJ438" s="133"/>
      <c r="CK438" s="98">
        <f t="shared" si="5186"/>
        <v>0</v>
      </c>
      <c r="CL438" s="110"/>
      <c r="CM438" s="111"/>
      <c r="CN438" s="107"/>
      <c r="CO438" s="22"/>
      <c r="CP438" s="132"/>
      <c r="CQ438" s="133"/>
      <c r="CR438" s="98">
        <f t="shared" si="5187"/>
        <v>0</v>
      </c>
      <c r="CS438" s="133"/>
      <c r="CT438" s="133"/>
      <c r="CU438" s="133"/>
      <c r="CV438" s="100">
        <f t="shared" si="5188"/>
        <v>0</v>
      </c>
      <c r="CW438" s="133"/>
      <c r="CX438" s="133"/>
      <c r="CY438" s="133"/>
      <c r="CZ438" s="98">
        <f t="shared" si="5189"/>
        <v>0</v>
      </c>
      <c r="DA438" s="110"/>
      <c r="DB438" s="111"/>
      <c r="DC438" s="107"/>
      <c r="DD438" s="22"/>
      <c r="DE438" s="132"/>
      <c r="DF438" s="133"/>
      <c r="DG438" s="98">
        <f t="shared" si="5190"/>
        <v>0</v>
      </c>
      <c r="DH438" s="133"/>
      <c r="DI438" s="133"/>
      <c r="DJ438" s="133"/>
      <c r="DK438" s="100">
        <f t="shared" si="5191"/>
        <v>0</v>
      </c>
      <c r="DL438" s="133"/>
      <c r="DM438" s="133"/>
      <c r="DN438" s="133"/>
      <c r="DO438" s="98">
        <f t="shared" si="5192"/>
        <v>0</v>
      </c>
      <c r="DP438" s="110"/>
      <c r="DQ438" s="111"/>
      <c r="DR438" s="107"/>
      <c r="DS438" s="22"/>
      <c r="DT438" s="132"/>
      <c r="DU438" s="133"/>
      <c r="DV438" s="98">
        <f t="shared" si="5193"/>
        <v>0</v>
      </c>
      <c r="DW438" s="133"/>
      <c r="DX438" s="133"/>
      <c r="DY438" s="133"/>
      <c r="DZ438" s="100">
        <f t="shared" si="5194"/>
        <v>0</v>
      </c>
      <c r="EA438" s="133"/>
      <c r="EB438" s="133"/>
      <c r="EC438" s="133"/>
      <c r="ED438" s="98">
        <f t="shared" si="5195"/>
        <v>0</v>
      </c>
      <c r="EE438" s="110"/>
      <c r="EF438" s="111"/>
      <c r="EG438" s="107"/>
      <c r="EH438" s="22"/>
      <c r="EI438" s="157"/>
      <c r="EJ438" s="158"/>
      <c r="EK438" s="118">
        <f t="shared" si="5196"/>
        <v>0</v>
      </c>
      <c r="EL438" s="158"/>
      <c r="EM438" s="158"/>
      <c r="EN438" s="158"/>
      <c r="EO438" s="119">
        <f t="shared" si="5197"/>
        <v>0</v>
      </c>
      <c r="EP438" s="158"/>
      <c r="EQ438" s="158"/>
      <c r="ER438" s="158"/>
      <c r="ES438" s="118">
        <f t="shared" si="4849"/>
        <v>0</v>
      </c>
      <c r="ET438" s="159"/>
      <c r="EU438" s="160"/>
      <c r="EV438" s="161"/>
      <c r="EW438" s="162"/>
      <c r="EX438" s="157"/>
      <c r="EY438" s="158"/>
      <c r="EZ438" s="118">
        <f t="shared" si="5198"/>
        <v>0</v>
      </c>
      <c r="FA438" s="158"/>
      <c r="FB438" s="158"/>
      <c r="FC438" s="158"/>
      <c r="FD438" s="119">
        <f t="shared" si="5756"/>
        <v>0</v>
      </c>
      <c r="FE438" s="158"/>
      <c r="FF438" s="158"/>
      <c r="FG438" s="158"/>
      <c r="FH438" s="118">
        <f t="shared" si="7037"/>
        <v>0</v>
      </c>
      <c r="FI438" s="159"/>
      <c r="FJ438" s="160"/>
      <c r="FK438" s="161"/>
      <c r="FL438" s="162"/>
      <c r="FM438" s="163">
        <v>4</v>
      </c>
      <c r="FN438" s="164">
        <v>3</v>
      </c>
      <c r="FO438" s="118">
        <f t="shared" si="7038"/>
        <v>7</v>
      </c>
      <c r="FP438" s="164">
        <v>110</v>
      </c>
      <c r="FQ438" s="164">
        <v>750</v>
      </c>
      <c r="FR438" s="158"/>
      <c r="FS438" s="119">
        <f t="shared" si="5757"/>
        <v>860</v>
      </c>
      <c r="FT438" s="158"/>
      <c r="FU438" s="164">
        <v>0.25</v>
      </c>
      <c r="FV438" s="158"/>
      <c r="FW438" s="118">
        <f t="shared" si="6083"/>
        <v>0.25</v>
      </c>
      <c r="FX438" s="124">
        <v>5.7000000000000002E-2</v>
      </c>
      <c r="FY438" s="152">
        <v>5.5E-2</v>
      </c>
      <c r="FZ438" s="161"/>
      <c r="GA438" s="162"/>
      <c r="GB438" s="163">
        <v>2</v>
      </c>
      <c r="GC438" s="164">
        <v>3</v>
      </c>
      <c r="GD438" s="118">
        <f t="shared" si="5200"/>
        <v>5</v>
      </c>
      <c r="GE438" s="164">
        <v>95</v>
      </c>
      <c r="GF438" s="164">
        <v>670</v>
      </c>
      <c r="GG438" s="158"/>
      <c r="GH438" s="119">
        <f t="shared" si="5201"/>
        <v>765</v>
      </c>
      <c r="GI438" s="158"/>
      <c r="GJ438" s="164">
        <v>0.2</v>
      </c>
      <c r="GK438" s="158"/>
      <c r="GL438" s="118">
        <f t="shared" si="5202"/>
        <v>0.2</v>
      </c>
      <c r="GM438" s="124">
        <v>0.15</v>
      </c>
      <c r="GN438" s="152">
        <v>8.7499999999999994E-2</v>
      </c>
      <c r="GO438" s="161"/>
      <c r="GP438" s="162"/>
      <c r="GQ438" s="163">
        <v>1</v>
      </c>
      <c r="GR438" s="158"/>
      <c r="GS438" s="118">
        <f t="shared" si="5203"/>
        <v>1</v>
      </c>
      <c r="GT438" s="158"/>
      <c r="GU438" s="158"/>
      <c r="GV438" s="158"/>
      <c r="GW438" s="119">
        <f t="shared" si="5204"/>
        <v>0</v>
      </c>
      <c r="GX438" s="158"/>
      <c r="GY438" s="164">
        <v>0.02</v>
      </c>
      <c r="GZ438" s="158"/>
      <c r="HA438" s="118">
        <f t="shared" si="5205"/>
        <v>0.02</v>
      </c>
      <c r="HB438" s="159"/>
      <c r="HC438" s="160"/>
      <c r="HD438" s="161"/>
      <c r="HE438" s="162"/>
      <c r="HF438" s="163">
        <v>2</v>
      </c>
      <c r="HG438" s="164">
        <v>3</v>
      </c>
      <c r="HH438" s="118">
        <f t="shared" si="7198"/>
        <v>5</v>
      </c>
      <c r="HI438" s="158"/>
      <c r="HJ438" s="158"/>
      <c r="HK438" s="158"/>
      <c r="HL438" s="119">
        <f t="shared" si="5207"/>
        <v>0</v>
      </c>
      <c r="HM438" s="158"/>
      <c r="HN438" s="164">
        <v>0.04</v>
      </c>
      <c r="HO438" s="158"/>
      <c r="HP438" s="118">
        <f t="shared" si="6082"/>
        <v>0.04</v>
      </c>
      <c r="HQ438" s="159"/>
      <c r="HR438" s="160"/>
      <c r="HS438" s="161"/>
      <c r="HT438" s="162"/>
      <c r="HU438" s="157"/>
      <c r="HV438" s="158"/>
      <c r="HW438" s="118">
        <f t="shared" si="7199"/>
        <v>0</v>
      </c>
      <c r="HX438" s="158"/>
      <c r="HY438" s="158"/>
      <c r="HZ438" s="158"/>
      <c r="IA438" s="119">
        <f t="shared" si="5759"/>
        <v>0</v>
      </c>
      <c r="IB438" s="158"/>
      <c r="IC438" s="158"/>
      <c r="ID438" s="158"/>
      <c r="IE438" s="118">
        <f t="shared" si="5211"/>
        <v>0</v>
      </c>
      <c r="IF438" s="159"/>
      <c r="IG438" s="160"/>
      <c r="IH438" s="161"/>
      <c r="II438" s="162"/>
      <c r="IJ438" s="157"/>
      <c r="IK438" s="158"/>
      <c r="IL438" s="118">
        <f t="shared" si="5752"/>
        <v>0</v>
      </c>
      <c r="IM438" s="158"/>
      <c r="IN438" s="158"/>
      <c r="IO438" s="158"/>
      <c r="IP438" s="119">
        <f t="shared" si="4678"/>
        <v>0</v>
      </c>
      <c r="IQ438" s="158"/>
      <c r="IR438" s="158"/>
      <c r="IS438" s="158"/>
      <c r="IT438" s="118">
        <f t="shared" si="5753"/>
        <v>0</v>
      </c>
      <c r="IU438" s="159"/>
      <c r="IV438" s="160"/>
      <c r="IW438" s="161"/>
      <c r="IX438" s="162"/>
      <c r="IY438" s="157"/>
      <c r="IZ438" s="158"/>
      <c r="JA438" s="118">
        <f t="shared" si="5212"/>
        <v>0</v>
      </c>
      <c r="JB438" s="158"/>
      <c r="JC438" s="158"/>
      <c r="JD438" s="158"/>
      <c r="JE438" s="119">
        <f t="shared" si="5213"/>
        <v>0</v>
      </c>
      <c r="JF438" s="158"/>
      <c r="JG438" s="158"/>
      <c r="JH438" s="158"/>
      <c r="JI438" s="118">
        <f t="shared" si="5214"/>
        <v>0</v>
      </c>
      <c r="JJ438" s="159"/>
      <c r="JK438" s="160"/>
      <c r="JL438" s="161"/>
      <c r="JM438" s="162"/>
      <c r="JN438" s="163">
        <v>4</v>
      </c>
      <c r="JO438" s="164">
        <v>2</v>
      </c>
      <c r="JP438" s="118">
        <f t="shared" si="5215"/>
        <v>6</v>
      </c>
      <c r="JQ438" s="158"/>
      <c r="JR438" s="158"/>
      <c r="JS438" s="158"/>
      <c r="JT438" s="119">
        <f t="shared" si="5216"/>
        <v>0</v>
      </c>
      <c r="JU438" s="158"/>
      <c r="JV438" s="164">
        <v>6</v>
      </c>
      <c r="JW438" s="158"/>
      <c r="JX438" s="118">
        <f t="shared" si="5217"/>
        <v>6</v>
      </c>
      <c r="JY438" s="159"/>
      <c r="JZ438" s="160"/>
      <c r="KA438" s="161"/>
      <c r="KB438" s="162"/>
      <c r="KC438" s="163">
        <v>1</v>
      </c>
      <c r="KD438" s="158"/>
      <c r="KE438" s="118">
        <f t="shared" si="5218"/>
        <v>1</v>
      </c>
      <c r="KF438" s="158"/>
      <c r="KG438" s="158"/>
      <c r="KH438" s="158"/>
      <c r="KI438" s="119">
        <f t="shared" si="5219"/>
        <v>0</v>
      </c>
      <c r="KJ438" s="158"/>
      <c r="KK438" s="164">
        <v>0.01</v>
      </c>
      <c r="KL438" s="158"/>
      <c r="KM438" s="118">
        <f t="shared" si="5920"/>
        <v>0.01</v>
      </c>
      <c r="KN438" s="159"/>
      <c r="KO438" s="160"/>
      <c r="KP438" s="161"/>
      <c r="KQ438" s="162"/>
      <c r="KR438" s="157"/>
      <c r="KS438" s="158"/>
      <c r="KT438" s="118">
        <f t="shared" si="5220"/>
        <v>0</v>
      </c>
      <c r="KU438" s="158"/>
      <c r="KV438" s="158"/>
      <c r="KW438" s="158"/>
      <c r="KX438" s="119">
        <f t="shared" si="5758"/>
        <v>0</v>
      </c>
      <c r="KY438" s="158"/>
      <c r="KZ438" s="158"/>
      <c r="LA438" s="158"/>
      <c r="LB438" s="118">
        <f t="shared" si="5221"/>
        <v>0</v>
      </c>
      <c r="LC438" s="159"/>
      <c r="LD438" s="160"/>
      <c r="LE438" s="161"/>
      <c r="LF438" s="162"/>
      <c r="LG438" s="157"/>
      <c r="LH438" s="158"/>
      <c r="LI438" s="118">
        <f t="shared" si="5222"/>
        <v>0</v>
      </c>
      <c r="LJ438" s="158"/>
      <c r="LK438" s="158"/>
      <c r="LL438" s="158"/>
      <c r="LM438" s="119">
        <f t="shared" si="5223"/>
        <v>0</v>
      </c>
      <c r="LN438" s="158"/>
      <c r="LO438" s="158"/>
      <c r="LP438" s="158"/>
      <c r="LQ438" s="118">
        <f t="shared" si="5224"/>
        <v>0</v>
      </c>
      <c r="LR438" s="159"/>
      <c r="LS438" s="160"/>
      <c r="LT438" s="161"/>
      <c r="LU438" s="162"/>
      <c r="LV438" s="157"/>
      <c r="LW438" s="158"/>
      <c r="LX438" s="118">
        <f t="shared" si="4356"/>
        <v>0</v>
      </c>
      <c r="LY438" s="158"/>
      <c r="LZ438" s="158"/>
      <c r="MA438" s="158"/>
      <c r="MB438" s="119">
        <f t="shared" si="5225"/>
        <v>0</v>
      </c>
      <c r="MC438" s="158"/>
      <c r="MD438" s="158"/>
      <c r="ME438" s="158"/>
      <c r="MF438" s="118">
        <f t="shared" si="5226"/>
        <v>0</v>
      </c>
      <c r="MG438" s="159"/>
      <c r="MH438" s="160"/>
      <c r="MI438" s="161"/>
      <c r="MJ438" s="162"/>
      <c r="MK438" s="163">
        <v>1</v>
      </c>
      <c r="ML438" s="158"/>
      <c r="MM438" s="118">
        <f t="shared" si="5227"/>
        <v>1</v>
      </c>
      <c r="MN438" s="158"/>
      <c r="MO438" s="164">
        <v>30</v>
      </c>
      <c r="MP438" s="158"/>
      <c r="MQ438" s="119">
        <f t="shared" si="5228"/>
        <v>30</v>
      </c>
      <c r="MR438" s="158"/>
      <c r="MS438" s="164">
        <v>0.01</v>
      </c>
      <c r="MT438" s="158"/>
      <c r="MU438" s="118">
        <f t="shared" si="4850"/>
        <v>0.01</v>
      </c>
      <c r="MV438" s="159"/>
      <c r="MW438" s="160"/>
      <c r="MX438" s="161"/>
      <c r="MY438" s="162"/>
      <c r="MZ438" s="157"/>
      <c r="NA438" s="158"/>
      <c r="NB438" s="118">
        <f t="shared" si="5229"/>
        <v>0</v>
      </c>
      <c r="NC438" s="158"/>
      <c r="ND438" s="158"/>
      <c r="NE438" s="158"/>
      <c r="NF438" s="119">
        <f t="shared" si="5230"/>
        <v>0</v>
      </c>
      <c r="NG438" s="158"/>
      <c r="NH438" s="158"/>
      <c r="NI438" s="158"/>
      <c r="NJ438" s="118">
        <f t="shared" si="5231"/>
        <v>0</v>
      </c>
      <c r="NK438" s="159"/>
      <c r="NL438" s="160"/>
      <c r="NM438" s="161"/>
      <c r="NN438" s="162"/>
      <c r="NO438" s="163">
        <v>3</v>
      </c>
      <c r="NP438" s="164">
        <v>1</v>
      </c>
      <c r="NQ438" s="118">
        <f t="shared" si="5232"/>
        <v>4</v>
      </c>
      <c r="NR438" s="158"/>
      <c r="NS438" s="164">
        <v>55</v>
      </c>
      <c r="NT438" s="158"/>
      <c r="NU438" s="119">
        <f t="shared" si="5233"/>
        <v>55</v>
      </c>
      <c r="NV438" s="158"/>
      <c r="NW438" s="164">
        <v>3.5000000000000003E-2</v>
      </c>
      <c r="NX438" s="158"/>
      <c r="NY438" s="118">
        <f t="shared" si="5234"/>
        <v>3.5000000000000003E-2</v>
      </c>
      <c r="NZ438" s="159"/>
      <c r="OA438" s="160"/>
      <c r="OB438" s="161"/>
      <c r="OC438" s="162"/>
      <c r="OD438" s="157"/>
      <c r="OE438" s="158"/>
      <c r="OF438" s="118">
        <f t="shared" si="4681"/>
        <v>0</v>
      </c>
      <c r="OG438" s="158"/>
      <c r="OH438" s="158"/>
      <c r="OI438" s="158"/>
      <c r="OJ438" s="119">
        <f t="shared" si="5235"/>
        <v>0</v>
      </c>
      <c r="OK438" s="158"/>
      <c r="OL438" s="158"/>
      <c r="OM438" s="158"/>
      <c r="ON438" s="118">
        <f t="shared" si="5236"/>
        <v>0</v>
      </c>
      <c r="OO438" s="159"/>
      <c r="OP438" s="160"/>
      <c r="OQ438" s="161"/>
      <c r="OR438" s="162"/>
      <c r="OS438" s="157"/>
      <c r="OT438" s="158"/>
      <c r="OU438" s="118">
        <f t="shared" si="4688"/>
        <v>0</v>
      </c>
      <c r="OV438" s="158"/>
      <c r="OW438" s="158"/>
      <c r="OX438" s="158"/>
      <c r="OY438" s="119">
        <f t="shared" si="6403"/>
        <v>0</v>
      </c>
      <c r="OZ438" s="158"/>
      <c r="PA438" s="158"/>
      <c r="PB438" s="158"/>
      <c r="PC438" s="118">
        <f t="shared" si="5430"/>
        <v>0</v>
      </c>
      <c r="PD438" s="159"/>
      <c r="PE438" s="160"/>
      <c r="PF438" s="161"/>
      <c r="PG438" s="162"/>
      <c r="PH438" s="157"/>
      <c r="PI438" s="158"/>
      <c r="PJ438" s="118">
        <f t="shared" si="5237"/>
        <v>0</v>
      </c>
      <c r="PK438" s="158"/>
      <c r="PL438" s="158"/>
      <c r="PM438" s="158"/>
      <c r="PN438" s="119">
        <f t="shared" si="5238"/>
        <v>0</v>
      </c>
      <c r="PO438" s="158"/>
      <c r="PP438" s="158"/>
      <c r="PQ438" s="158"/>
      <c r="PR438" s="118">
        <f t="shared" si="5239"/>
        <v>0</v>
      </c>
      <c r="PS438" s="159"/>
      <c r="PT438" s="160"/>
      <c r="PU438" s="161"/>
      <c r="PV438" s="162"/>
      <c r="PW438" s="157"/>
      <c r="PX438" s="158"/>
      <c r="PY438" s="118">
        <f t="shared" si="5240"/>
        <v>0</v>
      </c>
      <c r="PZ438" s="158"/>
      <c r="QA438" s="158"/>
      <c r="QB438" s="158"/>
      <c r="QC438" s="119">
        <f t="shared" si="5241"/>
        <v>0</v>
      </c>
      <c r="QD438" s="158"/>
      <c r="QE438" s="158"/>
      <c r="QF438" s="158"/>
      <c r="QG438" s="118">
        <f t="shared" si="5242"/>
        <v>0</v>
      </c>
      <c r="QH438" s="159"/>
      <c r="QI438" s="160"/>
      <c r="QJ438" s="161"/>
      <c r="QK438" s="162"/>
      <c r="QL438" s="157"/>
      <c r="QM438" s="158"/>
      <c r="QN438" s="118">
        <f t="shared" si="5243"/>
        <v>0</v>
      </c>
      <c r="QO438" s="158"/>
      <c r="QP438" s="158"/>
      <c r="QQ438" s="158"/>
      <c r="QR438" s="119">
        <f t="shared" si="5244"/>
        <v>0</v>
      </c>
      <c r="QS438" s="158"/>
      <c r="QT438" s="158"/>
      <c r="QU438" s="158"/>
      <c r="QV438" s="118">
        <f t="shared" si="5245"/>
        <v>0</v>
      </c>
      <c r="QW438" s="159"/>
      <c r="QX438" s="160"/>
      <c r="QY438" s="161"/>
      <c r="QZ438" s="162"/>
      <c r="RA438" s="157"/>
      <c r="RB438" s="158"/>
      <c r="RC438" s="118">
        <f t="shared" si="5246"/>
        <v>0</v>
      </c>
      <c r="RD438" s="158"/>
      <c r="RE438" s="158"/>
      <c r="RF438" s="158"/>
      <c r="RG438" s="119">
        <f t="shared" si="5247"/>
        <v>0</v>
      </c>
      <c r="RH438" s="158"/>
      <c r="RI438" s="158"/>
      <c r="RJ438" s="158"/>
      <c r="RK438" s="118">
        <f t="shared" si="5248"/>
        <v>0</v>
      </c>
      <c r="RL438" s="159"/>
      <c r="RM438" s="160"/>
      <c r="RN438" s="161"/>
      <c r="RO438" s="162"/>
      <c r="RP438" s="157"/>
      <c r="RQ438" s="158"/>
      <c r="RR438" s="118">
        <f t="shared" si="5249"/>
        <v>0</v>
      </c>
      <c r="RS438" s="158"/>
      <c r="RT438" s="158"/>
      <c r="RU438" s="158"/>
      <c r="RV438" s="119">
        <f t="shared" si="5250"/>
        <v>0</v>
      </c>
      <c r="RW438" s="158"/>
      <c r="RX438" s="158"/>
      <c r="RY438" s="158"/>
      <c r="RZ438" s="118">
        <f t="shared" si="5251"/>
        <v>0</v>
      </c>
      <c r="SA438" s="159"/>
      <c r="SB438" s="160"/>
      <c r="SC438" s="161"/>
      <c r="SD438" s="162"/>
      <c r="SE438" s="157"/>
      <c r="SF438" s="158"/>
      <c r="SG438" s="118">
        <f t="shared" si="5252"/>
        <v>0</v>
      </c>
      <c r="SH438" s="158"/>
      <c r="SI438" s="158"/>
      <c r="SJ438" s="158"/>
      <c r="SK438" s="119">
        <f t="shared" si="5253"/>
        <v>0</v>
      </c>
      <c r="SL438" s="158"/>
      <c r="SM438" s="158"/>
      <c r="SN438" s="158"/>
      <c r="SO438" s="118">
        <f t="shared" si="5254"/>
        <v>0</v>
      </c>
      <c r="SP438" s="159"/>
      <c r="SQ438" s="160"/>
      <c r="SR438" s="161"/>
      <c r="SS438" s="162"/>
      <c r="ST438" s="163">
        <v>3</v>
      </c>
      <c r="SU438" s="164">
        <v>4</v>
      </c>
      <c r="SV438" s="118">
        <f t="shared" si="4682"/>
        <v>7</v>
      </c>
      <c r="SW438" s="164">
        <v>175</v>
      </c>
      <c r="SX438" s="164">
        <v>200</v>
      </c>
      <c r="SY438" s="158"/>
      <c r="SZ438" s="119">
        <f t="shared" si="4683"/>
        <v>375</v>
      </c>
      <c r="TA438" s="158"/>
      <c r="TB438" s="164">
        <v>0.35499999999999998</v>
      </c>
      <c r="TC438" s="158"/>
      <c r="TD438" s="118">
        <f t="shared" si="4684"/>
        <v>0.35499999999999998</v>
      </c>
      <c r="TE438" s="124">
        <v>7.4999999999999997E-2</v>
      </c>
      <c r="TF438" s="152" t="s">
        <v>316</v>
      </c>
      <c r="TG438" s="161"/>
      <c r="TH438" s="162"/>
      <c r="TI438" s="157"/>
      <c r="TJ438" s="158"/>
      <c r="TK438" s="118">
        <f t="shared" si="5255"/>
        <v>0</v>
      </c>
      <c r="TL438" s="158"/>
      <c r="TM438" s="158"/>
      <c r="TN438" s="158"/>
      <c r="TO438" s="119">
        <f t="shared" si="5256"/>
        <v>0</v>
      </c>
      <c r="TP438" s="158"/>
      <c r="TQ438" s="158"/>
      <c r="TR438" s="158"/>
      <c r="TS438" s="118">
        <f t="shared" si="5257"/>
        <v>0</v>
      </c>
      <c r="TT438" s="159"/>
      <c r="TU438" s="160"/>
      <c r="TV438" s="161"/>
      <c r="TW438" s="162"/>
      <c r="TX438" s="157"/>
      <c r="TY438" s="158"/>
      <c r="TZ438" s="118">
        <f t="shared" si="5258"/>
        <v>0</v>
      </c>
      <c r="UA438" s="158"/>
      <c r="UB438" s="158"/>
      <c r="UC438" s="158"/>
      <c r="UD438" s="119">
        <f t="shared" si="5259"/>
        <v>0</v>
      </c>
      <c r="UE438" s="158"/>
      <c r="UF438" s="158"/>
      <c r="UG438" s="158"/>
      <c r="UH438" s="118">
        <f t="shared" si="5260"/>
        <v>0</v>
      </c>
      <c r="UI438" s="159"/>
      <c r="UJ438" s="160"/>
      <c r="UK438" s="161"/>
      <c r="UL438" s="162"/>
      <c r="UM438" s="157"/>
      <c r="UN438" s="158"/>
      <c r="UO438" s="118">
        <f t="shared" si="5261"/>
        <v>0</v>
      </c>
      <c r="UP438" s="158"/>
      <c r="UQ438" s="158"/>
      <c r="UR438" s="158"/>
      <c r="US438" s="119">
        <f t="shared" si="5262"/>
        <v>0</v>
      </c>
      <c r="UT438" s="158"/>
      <c r="UU438" s="158"/>
      <c r="UV438" s="158"/>
      <c r="UW438" s="118">
        <f t="shared" si="5263"/>
        <v>0</v>
      </c>
      <c r="UX438" s="159"/>
      <c r="UY438" s="160"/>
      <c r="UZ438" s="161"/>
      <c r="VA438" s="162"/>
      <c r="VB438" s="157"/>
      <c r="VC438" s="158"/>
      <c r="VD438" s="118">
        <f t="shared" si="5264"/>
        <v>0</v>
      </c>
      <c r="VE438" s="158"/>
      <c r="VF438" s="158"/>
      <c r="VG438" s="158"/>
      <c r="VH438" s="119">
        <f t="shared" si="5265"/>
        <v>0</v>
      </c>
      <c r="VI438" s="158"/>
      <c r="VJ438" s="158"/>
      <c r="VK438" s="158"/>
      <c r="VL438" s="118">
        <f t="shared" si="5266"/>
        <v>0</v>
      </c>
      <c r="VM438" s="159"/>
      <c r="VN438" s="160"/>
      <c r="VO438" s="161"/>
      <c r="VP438" s="162"/>
      <c r="VQ438" s="157"/>
      <c r="VR438" s="158"/>
      <c r="VS438" s="118">
        <f t="shared" si="5267"/>
        <v>0</v>
      </c>
      <c r="VT438" s="158"/>
      <c r="VU438" s="158"/>
      <c r="VV438" s="158"/>
      <c r="VW438" s="119">
        <f t="shared" si="5268"/>
        <v>0</v>
      </c>
      <c r="VX438" s="158"/>
      <c r="VY438" s="158"/>
      <c r="VZ438" s="158"/>
      <c r="WA438" s="118">
        <f t="shared" si="5269"/>
        <v>0</v>
      </c>
      <c r="WB438" s="159"/>
      <c r="WC438" s="160"/>
      <c r="WD438" s="161"/>
      <c r="WE438" s="162"/>
    </row>
    <row r="439" spans="1:603" ht="16.5" customHeight="1">
      <c r="A439" s="94"/>
      <c r="B439" s="105" t="s">
        <v>313</v>
      </c>
      <c r="C439" s="106" t="s">
        <v>59</v>
      </c>
      <c r="D439" s="132"/>
      <c r="E439" s="133"/>
      <c r="F439" s="98">
        <f t="shared" si="4685"/>
        <v>0</v>
      </c>
      <c r="G439" s="133"/>
      <c r="H439" s="133"/>
      <c r="I439" s="133"/>
      <c r="J439" s="100">
        <f t="shared" si="7036"/>
        <v>0</v>
      </c>
      <c r="K439" s="133"/>
      <c r="L439" s="133"/>
      <c r="M439" s="133"/>
      <c r="N439" s="98">
        <f t="shared" si="6564"/>
        <v>0</v>
      </c>
      <c r="O439" s="110"/>
      <c r="P439" s="111"/>
      <c r="Q439" s="107"/>
      <c r="R439" s="22"/>
      <c r="S439" s="132"/>
      <c r="T439" s="133"/>
      <c r="U439" s="98">
        <f t="shared" si="5172"/>
        <v>0</v>
      </c>
      <c r="V439" s="133"/>
      <c r="W439" s="133"/>
      <c r="X439" s="133"/>
      <c r="Y439" s="100">
        <f t="shared" si="5173"/>
        <v>0</v>
      </c>
      <c r="Z439" s="133"/>
      <c r="AA439" s="133"/>
      <c r="AB439" s="133"/>
      <c r="AC439" s="98">
        <f t="shared" si="5174"/>
        <v>0</v>
      </c>
      <c r="AD439" s="110"/>
      <c r="AE439" s="111"/>
      <c r="AF439" s="107"/>
      <c r="AG439" s="22"/>
      <c r="AH439" s="132"/>
      <c r="AI439" s="133"/>
      <c r="AJ439" s="98">
        <f t="shared" si="5175"/>
        <v>0</v>
      </c>
      <c r="AK439" s="133"/>
      <c r="AL439" s="133"/>
      <c r="AM439" s="133"/>
      <c r="AN439" s="100">
        <f t="shared" si="5176"/>
        <v>0</v>
      </c>
      <c r="AO439" s="133"/>
      <c r="AP439" s="133"/>
      <c r="AQ439" s="133"/>
      <c r="AR439" s="98">
        <f t="shared" si="6081"/>
        <v>0</v>
      </c>
      <c r="AS439" s="110"/>
      <c r="AT439" s="111"/>
      <c r="AU439" s="107"/>
      <c r="AV439" s="22"/>
      <c r="AW439" s="132"/>
      <c r="AX439" s="133"/>
      <c r="AY439" s="98">
        <f t="shared" si="5178"/>
        <v>0</v>
      </c>
      <c r="AZ439" s="133"/>
      <c r="BA439" s="133"/>
      <c r="BB439" s="133"/>
      <c r="BC439" s="100">
        <f t="shared" si="5179"/>
        <v>0</v>
      </c>
      <c r="BD439" s="133"/>
      <c r="BE439" s="133"/>
      <c r="BF439" s="133"/>
      <c r="BG439" s="98">
        <f t="shared" si="5180"/>
        <v>0</v>
      </c>
      <c r="BH439" s="110"/>
      <c r="BI439" s="111"/>
      <c r="BJ439" s="107"/>
      <c r="BK439" s="22"/>
      <c r="BL439" s="132"/>
      <c r="BM439" s="133"/>
      <c r="BN439" s="98">
        <f t="shared" si="5181"/>
        <v>0</v>
      </c>
      <c r="BO439" s="133"/>
      <c r="BP439" s="133"/>
      <c r="BQ439" s="133"/>
      <c r="BR439" s="100">
        <f t="shared" si="5182"/>
        <v>0</v>
      </c>
      <c r="BS439" s="133"/>
      <c r="BT439" s="133"/>
      <c r="BU439" s="133"/>
      <c r="BV439" s="98">
        <f t="shared" si="5183"/>
        <v>0</v>
      </c>
      <c r="BW439" s="110"/>
      <c r="BX439" s="111"/>
      <c r="BY439" s="107"/>
      <c r="BZ439" s="23"/>
      <c r="CA439" s="132"/>
      <c r="CB439" s="133"/>
      <c r="CC439" s="98">
        <f t="shared" si="5184"/>
        <v>0</v>
      </c>
      <c r="CD439" s="133"/>
      <c r="CE439" s="133"/>
      <c r="CF439" s="133"/>
      <c r="CG439" s="100">
        <f t="shared" si="5185"/>
        <v>0</v>
      </c>
      <c r="CH439" s="133"/>
      <c r="CI439" s="133"/>
      <c r="CJ439" s="133"/>
      <c r="CK439" s="98">
        <f t="shared" si="5186"/>
        <v>0</v>
      </c>
      <c r="CL439" s="110"/>
      <c r="CM439" s="111"/>
      <c r="CN439" s="107"/>
      <c r="CO439" s="22"/>
      <c r="CP439" s="132"/>
      <c r="CQ439" s="133"/>
      <c r="CR439" s="98">
        <f t="shared" si="5187"/>
        <v>0</v>
      </c>
      <c r="CS439" s="133"/>
      <c r="CT439" s="133"/>
      <c r="CU439" s="133"/>
      <c r="CV439" s="100">
        <f t="shared" si="5188"/>
        <v>0</v>
      </c>
      <c r="CW439" s="133"/>
      <c r="CX439" s="133"/>
      <c r="CY439" s="133"/>
      <c r="CZ439" s="98">
        <f t="shared" si="5189"/>
        <v>0</v>
      </c>
      <c r="DA439" s="110"/>
      <c r="DB439" s="111"/>
      <c r="DC439" s="107"/>
      <c r="DD439" s="22"/>
      <c r="DE439" s="132"/>
      <c r="DF439" s="133"/>
      <c r="DG439" s="98">
        <f t="shared" si="5190"/>
        <v>0</v>
      </c>
      <c r="DH439" s="133"/>
      <c r="DI439" s="133"/>
      <c r="DJ439" s="133"/>
      <c r="DK439" s="100">
        <f t="shared" si="5191"/>
        <v>0</v>
      </c>
      <c r="DL439" s="133"/>
      <c r="DM439" s="133"/>
      <c r="DN439" s="133"/>
      <c r="DO439" s="98">
        <f t="shared" si="5192"/>
        <v>0</v>
      </c>
      <c r="DP439" s="110"/>
      <c r="DQ439" s="111"/>
      <c r="DR439" s="107"/>
      <c r="DS439" s="22"/>
      <c r="DT439" s="132"/>
      <c r="DU439" s="133"/>
      <c r="DV439" s="98">
        <f t="shared" si="5193"/>
        <v>0</v>
      </c>
      <c r="DW439" s="133"/>
      <c r="DX439" s="133"/>
      <c r="DY439" s="133"/>
      <c r="DZ439" s="100">
        <f t="shared" si="5194"/>
        <v>0</v>
      </c>
      <c r="EA439" s="133"/>
      <c r="EB439" s="133"/>
      <c r="EC439" s="133"/>
      <c r="ED439" s="98">
        <f t="shared" si="5195"/>
        <v>0</v>
      </c>
      <c r="EE439" s="110"/>
      <c r="EF439" s="111"/>
      <c r="EG439" s="107"/>
      <c r="EH439" s="22"/>
      <c r="EI439" s="163">
        <v>5</v>
      </c>
      <c r="EJ439" s="164">
        <v>4</v>
      </c>
      <c r="EK439" s="118">
        <f t="shared" si="5196"/>
        <v>9</v>
      </c>
      <c r="EL439" s="164">
        <v>10</v>
      </c>
      <c r="EM439" s="164">
        <v>117</v>
      </c>
      <c r="EN439" s="158"/>
      <c r="EO439" s="119">
        <f t="shared" si="5197"/>
        <v>127</v>
      </c>
      <c r="EP439" s="158"/>
      <c r="EQ439" s="164">
        <v>0.114</v>
      </c>
      <c r="ER439" s="158"/>
      <c r="ES439" s="118">
        <f t="shared" si="4849"/>
        <v>0.114</v>
      </c>
      <c r="ET439" s="124">
        <v>0.01</v>
      </c>
      <c r="EU439" s="152">
        <v>1.7999999999999999E-2</v>
      </c>
      <c r="EV439" s="161"/>
      <c r="EW439" s="162"/>
      <c r="EX439" s="157"/>
      <c r="EY439" s="158"/>
      <c r="EZ439" s="118">
        <f t="shared" si="5198"/>
        <v>0</v>
      </c>
      <c r="FA439" s="158"/>
      <c r="FB439" s="158"/>
      <c r="FC439" s="158"/>
      <c r="FD439" s="119">
        <f t="shared" si="5756"/>
        <v>0</v>
      </c>
      <c r="FE439" s="158"/>
      <c r="FF439" s="158"/>
      <c r="FG439" s="158"/>
      <c r="FH439" s="118">
        <f t="shared" si="7037"/>
        <v>0</v>
      </c>
      <c r="FI439" s="159"/>
      <c r="FJ439" s="160"/>
      <c r="FK439" s="161"/>
      <c r="FL439" s="162"/>
      <c r="FM439" s="163">
        <v>6</v>
      </c>
      <c r="FN439" s="164">
        <v>5</v>
      </c>
      <c r="FO439" s="118">
        <f t="shared" si="7038"/>
        <v>11</v>
      </c>
      <c r="FP439" s="164">
        <v>510</v>
      </c>
      <c r="FQ439" s="164">
        <v>205</v>
      </c>
      <c r="FR439" s="158"/>
      <c r="FS439" s="119">
        <f t="shared" si="5757"/>
        <v>715</v>
      </c>
      <c r="FT439" s="158"/>
      <c r="FU439" s="164">
        <v>6.4500000000000002E-2</v>
      </c>
      <c r="FV439" s="158"/>
      <c r="FW439" s="118">
        <f t="shared" si="6083"/>
        <v>6.4500000000000002E-2</v>
      </c>
      <c r="FX439" s="124">
        <v>0.2</v>
      </c>
      <c r="FY439" s="152">
        <v>8.14E-2</v>
      </c>
      <c r="FZ439" s="161"/>
      <c r="GA439" s="162"/>
      <c r="GB439" s="163">
        <v>7</v>
      </c>
      <c r="GC439" s="164">
        <v>5</v>
      </c>
      <c r="GD439" s="118">
        <f t="shared" si="5200"/>
        <v>12</v>
      </c>
      <c r="GE439" s="164">
        <v>460</v>
      </c>
      <c r="GF439" s="164">
        <v>140</v>
      </c>
      <c r="GG439" s="158"/>
      <c r="GH439" s="119">
        <f t="shared" si="5201"/>
        <v>600</v>
      </c>
      <c r="GI439" s="158"/>
      <c r="GJ439" s="164">
        <v>4.3999999999999997E-2</v>
      </c>
      <c r="GK439" s="158"/>
      <c r="GL439" s="118">
        <f t="shared" si="5202"/>
        <v>4.3999999999999997E-2</v>
      </c>
      <c r="GM439" s="124">
        <v>0.15</v>
      </c>
      <c r="GN439" s="152">
        <v>9.4500000000000001E-2</v>
      </c>
      <c r="GO439" s="161"/>
      <c r="GP439" s="162"/>
      <c r="GQ439" s="157"/>
      <c r="GR439" s="158"/>
      <c r="GS439" s="118">
        <f t="shared" si="5203"/>
        <v>0</v>
      </c>
      <c r="GT439" s="158"/>
      <c r="GU439" s="158"/>
      <c r="GV439" s="158"/>
      <c r="GW439" s="119">
        <f t="shared" si="5204"/>
        <v>0</v>
      </c>
      <c r="GX439" s="158"/>
      <c r="GY439" s="158"/>
      <c r="GZ439" s="158"/>
      <c r="HA439" s="118">
        <f t="shared" si="5205"/>
        <v>0</v>
      </c>
      <c r="HB439" s="159"/>
      <c r="HC439" s="160"/>
      <c r="HD439" s="161"/>
      <c r="HE439" s="162"/>
      <c r="HF439" s="157"/>
      <c r="HG439" s="158"/>
      <c r="HH439" s="118">
        <f t="shared" si="7198"/>
        <v>0</v>
      </c>
      <c r="HI439" s="158"/>
      <c r="HJ439" s="158"/>
      <c r="HK439" s="158"/>
      <c r="HL439" s="119">
        <f t="shared" si="5207"/>
        <v>0</v>
      </c>
      <c r="HM439" s="158"/>
      <c r="HN439" s="158"/>
      <c r="HO439" s="158"/>
      <c r="HP439" s="118">
        <f t="shared" si="6082"/>
        <v>0</v>
      </c>
      <c r="HQ439" s="159"/>
      <c r="HR439" s="160"/>
      <c r="HS439" s="161"/>
      <c r="HT439" s="162"/>
      <c r="HU439" s="157"/>
      <c r="HV439" s="164">
        <v>1</v>
      </c>
      <c r="HW439" s="118">
        <f t="shared" si="7199"/>
        <v>1</v>
      </c>
      <c r="HX439" s="164">
        <v>15</v>
      </c>
      <c r="HY439" s="158"/>
      <c r="HZ439" s="158"/>
      <c r="IA439" s="119">
        <f t="shared" si="5759"/>
        <v>15</v>
      </c>
      <c r="IB439" s="158"/>
      <c r="IC439" s="158"/>
      <c r="ID439" s="158"/>
      <c r="IE439" s="118">
        <f t="shared" si="5211"/>
        <v>0</v>
      </c>
      <c r="IF439" s="124">
        <v>7.4999999999999997E-3</v>
      </c>
      <c r="IG439" s="152">
        <v>2.5000000000000001E-3</v>
      </c>
      <c r="IH439" s="161"/>
      <c r="II439" s="162"/>
      <c r="IJ439" s="157"/>
      <c r="IK439" s="158"/>
      <c r="IL439" s="118">
        <f t="shared" si="5752"/>
        <v>0</v>
      </c>
      <c r="IM439" s="158"/>
      <c r="IN439" s="158"/>
      <c r="IO439" s="158"/>
      <c r="IP439" s="119">
        <f t="shared" si="4678"/>
        <v>0</v>
      </c>
      <c r="IQ439" s="158"/>
      <c r="IR439" s="158"/>
      <c r="IS439" s="158"/>
      <c r="IT439" s="118">
        <f t="shared" si="5753"/>
        <v>0</v>
      </c>
      <c r="IU439" s="159"/>
      <c r="IV439" s="160"/>
      <c r="IW439" s="161"/>
      <c r="IX439" s="162"/>
      <c r="IY439" s="157"/>
      <c r="IZ439" s="158"/>
      <c r="JA439" s="118">
        <f t="shared" si="5212"/>
        <v>0</v>
      </c>
      <c r="JB439" s="158"/>
      <c r="JC439" s="158"/>
      <c r="JD439" s="158"/>
      <c r="JE439" s="119">
        <f t="shared" si="5213"/>
        <v>0</v>
      </c>
      <c r="JF439" s="158"/>
      <c r="JG439" s="158"/>
      <c r="JH439" s="158"/>
      <c r="JI439" s="118">
        <f t="shared" si="5214"/>
        <v>0</v>
      </c>
      <c r="JJ439" s="159"/>
      <c r="JK439" s="160"/>
      <c r="JL439" s="161"/>
      <c r="JM439" s="162"/>
      <c r="JN439" s="157"/>
      <c r="JO439" s="158"/>
      <c r="JP439" s="118">
        <f t="shared" si="5215"/>
        <v>0</v>
      </c>
      <c r="JQ439" s="158"/>
      <c r="JR439" s="158"/>
      <c r="JS439" s="158"/>
      <c r="JT439" s="119">
        <f t="shared" si="5216"/>
        <v>0</v>
      </c>
      <c r="JU439" s="158"/>
      <c r="JV439" s="158"/>
      <c r="JW439" s="158"/>
      <c r="JX439" s="118">
        <f t="shared" si="5217"/>
        <v>0</v>
      </c>
      <c r="JY439" s="159"/>
      <c r="JZ439" s="160"/>
      <c r="KA439" s="161"/>
      <c r="KB439" s="162"/>
      <c r="KC439" s="157"/>
      <c r="KD439" s="158"/>
      <c r="KE439" s="118">
        <f t="shared" si="5218"/>
        <v>0</v>
      </c>
      <c r="KF439" s="158"/>
      <c r="KG439" s="158"/>
      <c r="KH439" s="158"/>
      <c r="KI439" s="119">
        <f t="shared" si="5219"/>
        <v>0</v>
      </c>
      <c r="KJ439" s="158"/>
      <c r="KK439" s="158"/>
      <c r="KL439" s="158"/>
      <c r="KM439" s="118">
        <f t="shared" si="5920"/>
        <v>0</v>
      </c>
      <c r="KN439" s="159"/>
      <c r="KO439" s="160"/>
      <c r="KP439" s="161"/>
      <c r="KQ439" s="162"/>
      <c r="KR439" s="163">
        <v>1</v>
      </c>
      <c r="KS439" s="164">
        <v>3</v>
      </c>
      <c r="KT439" s="118">
        <f t="shared" si="5220"/>
        <v>4</v>
      </c>
      <c r="KU439" s="164">
        <v>60</v>
      </c>
      <c r="KV439" s="158"/>
      <c r="KW439" s="158"/>
      <c r="KX439" s="119">
        <f t="shared" si="5758"/>
        <v>60</v>
      </c>
      <c r="KY439" s="158"/>
      <c r="KZ439" s="164">
        <v>2.0500000000000001E-2</v>
      </c>
      <c r="LA439" s="158"/>
      <c r="LB439" s="118">
        <f t="shared" si="5221"/>
        <v>2.0500000000000001E-2</v>
      </c>
      <c r="LC439" s="159"/>
      <c r="LD439" s="160"/>
      <c r="LE439" s="161"/>
      <c r="LF439" s="162"/>
      <c r="LG439" s="157"/>
      <c r="LH439" s="158"/>
      <c r="LI439" s="118">
        <f t="shared" si="5222"/>
        <v>0</v>
      </c>
      <c r="LJ439" s="158"/>
      <c r="LK439" s="158"/>
      <c r="LL439" s="158"/>
      <c r="LM439" s="119">
        <f t="shared" si="5223"/>
        <v>0</v>
      </c>
      <c r="LN439" s="158"/>
      <c r="LO439" s="158"/>
      <c r="LP439" s="158"/>
      <c r="LQ439" s="118">
        <f t="shared" si="5224"/>
        <v>0</v>
      </c>
      <c r="LR439" s="159"/>
      <c r="LS439" s="160"/>
      <c r="LT439" s="161"/>
      <c r="LU439" s="162"/>
      <c r="LV439" s="157"/>
      <c r="LW439" s="158"/>
      <c r="LX439" s="118">
        <f t="shared" si="4356"/>
        <v>0</v>
      </c>
      <c r="LY439" s="158"/>
      <c r="LZ439" s="158"/>
      <c r="MA439" s="158"/>
      <c r="MB439" s="119">
        <f t="shared" si="5225"/>
        <v>0</v>
      </c>
      <c r="MC439" s="158"/>
      <c r="MD439" s="158"/>
      <c r="ME439" s="158"/>
      <c r="MF439" s="118">
        <f t="shared" si="5226"/>
        <v>0</v>
      </c>
      <c r="MG439" s="159"/>
      <c r="MH439" s="160"/>
      <c r="MI439" s="161"/>
      <c r="MJ439" s="162"/>
      <c r="MK439" s="163">
        <v>1</v>
      </c>
      <c r="ML439" s="164">
        <v>4</v>
      </c>
      <c r="MM439" s="118">
        <f t="shared" si="5227"/>
        <v>5</v>
      </c>
      <c r="MN439" s="164">
        <v>40</v>
      </c>
      <c r="MO439" s="164">
        <v>110</v>
      </c>
      <c r="MP439" s="158"/>
      <c r="MQ439" s="119">
        <f t="shared" si="5228"/>
        <v>150</v>
      </c>
      <c r="MR439" s="158"/>
      <c r="MS439" s="158"/>
      <c r="MT439" s="164">
        <v>9.8000000000000004E-2</v>
      </c>
      <c r="MU439" s="118">
        <v>9.8000000000000004E-2</v>
      </c>
      <c r="MV439" s="124">
        <v>3.1E-2</v>
      </c>
      <c r="MW439" s="152">
        <v>8.0000000000000002E-3</v>
      </c>
      <c r="MX439" s="161"/>
      <c r="MY439" s="162"/>
      <c r="MZ439" s="157"/>
      <c r="NA439" s="158"/>
      <c r="NB439" s="118">
        <f t="shared" si="5229"/>
        <v>0</v>
      </c>
      <c r="NC439" s="158"/>
      <c r="ND439" s="158"/>
      <c r="NE439" s="158"/>
      <c r="NF439" s="119">
        <f t="shared" si="5230"/>
        <v>0</v>
      </c>
      <c r="NG439" s="158"/>
      <c r="NH439" s="158"/>
      <c r="NI439" s="158"/>
      <c r="NJ439" s="118">
        <f t="shared" si="5231"/>
        <v>0</v>
      </c>
      <c r="NK439" s="159"/>
      <c r="NL439" s="160"/>
      <c r="NM439" s="161"/>
      <c r="NN439" s="162"/>
      <c r="NO439" s="157"/>
      <c r="NP439" s="158"/>
      <c r="NQ439" s="118">
        <f t="shared" si="5232"/>
        <v>0</v>
      </c>
      <c r="NR439" s="158"/>
      <c r="NS439" s="158"/>
      <c r="NT439" s="158"/>
      <c r="NU439" s="119">
        <f t="shared" si="5233"/>
        <v>0</v>
      </c>
      <c r="NV439" s="158"/>
      <c r="NW439" s="158"/>
      <c r="NX439" s="158"/>
      <c r="NY439" s="118">
        <f t="shared" si="5234"/>
        <v>0</v>
      </c>
      <c r="NZ439" s="159"/>
      <c r="OA439" s="160"/>
      <c r="OB439" s="161"/>
      <c r="OC439" s="162"/>
      <c r="OD439" s="157"/>
      <c r="OE439" s="158"/>
      <c r="OF439" s="118">
        <f t="shared" si="4681"/>
        <v>0</v>
      </c>
      <c r="OG439" s="158"/>
      <c r="OH439" s="158"/>
      <c r="OI439" s="158"/>
      <c r="OJ439" s="119">
        <f t="shared" si="5235"/>
        <v>0</v>
      </c>
      <c r="OK439" s="158"/>
      <c r="OL439" s="158"/>
      <c r="OM439" s="158"/>
      <c r="ON439" s="118">
        <f t="shared" si="5236"/>
        <v>0</v>
      </c>
      <c r="OO439" s="159"/>
      <c r="OP439" s="160"/>
      <c r="OQ439" s="161"/>
      <c r="OR439" s="162"/>
      <c r="OS439" s="157"/>
      <c r="OT439" s="158"/>
      <c r="OU439" s="118">
        <f t="shared" si="4688"/>
        <v>0</v>
      </c>
      <c r="OV439" s="158"/>
      <c r="OW439" s="158"/>
      <c r="OX439" s="158"/>
      <c r="OY439" s="119">
        <f t="shared" si="6403"/>
        <v>0</v>
      </c>
      <c r="OZ439" s="158"/>
      <c r="PA439" s="158"/>
      <c r="PB439" s="158"/>
      <c r="PC439" s="118">
        <f t="shared" si="5430"/>
        <v>0</v>
      </c>
      <c r="PD439" s="159"/>
      <c r="PE439" s="160"/>
      <c r="PF439" s="161"/>
      <c r="PG439" s="162"/>
      <c r="PH439" s="157"/>
      <c r="PI439" s="158"/>
      <c r="PJ439" s="118">
        <f t="shared" si="5237"/>
        <v>0</v>
      </c>
      <c r="PK439" s="158"/>
      <c r="PL439" s="158"/>
      <c r="PM439" s="158"/>
      <c r="PN439" s="119">
        <f t="shared" si="5238"/>
        <v>0</v>
      </c>
      <c r="PO439" s="158"/>
      <c r="PP439" s="158"/>
      <c r="PQ439" s="158"/>
      <c r="PR439" s="118">
        <f t="shared" si="5239"/>
        <v>0</v>
      </c>
      <c r="PS439" s="159"/>
      <c r="PT439" s="160"/>
      <c r="PU439" s="161"/>
      <c r="PV439" s="162"/>
      <c r="PW439" s="157"/>
      <c r="PX439" s="158"/>
      <c r="PY439" s="118">
        <f t="shared" si="5240"/>
        <v>0</v>
      </c>
      <c r="PZ439" s="158"/>
      <c r="QA439" s="158"/>
      <c r="QB439" s="158"/>
      <c r="QC439" s="119">
        <f t="shared" si="5241"/>
        <v>0</v>
      </c>
      <c r="QD439" s="158"/>
      <c r="QE439" s="158"/>
      <c r="QF439" s="158"/>
      <c r="QG439" s="118">
        <f t="shared" si="5242"/>
        <v>0</v>
      </c>
      <c r="QH439" s="159"/>
      <c r="QI439" s="160"/>
      <c r="QJ439" s="161"/>
      <c r="QK439" s="162"/>
      <c r="QL439" s="157"/>
      <c r="QM439" s="158"/>
      <c r="QN439" s="118">
        <f t="shared" si="5243"/>
        <v>0</v>
      </c>
      <c r="QO439" s="158"/>
      <c r="QP439" s="158"/>
      <c r="QQ439" s="158"/>
      <c r="QR439" s="119">
        <f t="shared" si="5244"/>
        <v>0</v>
      </c>
      <c r="QS439" s="158"/>
      <c r="QT439" s="158"/>
      <c r="QU439" s="158"/>
      <c r="QV439" s="118">
        <f t="shared" si="5245"/>
        <v>0</v>
      </c>
      <c r="QW439" s="159"/>
      <c r="QX439" s="160"/>
      <c r="QY439" s="161"/>
      <c r="QZ439" s="162"/>
      <c r="RA439" s="157"/>
      <c r="RB439" s="158"/>
      <c r="RC439" s="118">
        <f t="shared" si="5246"/>
        <v>0</v>
      </c>
      <c r="RD439" s="158"/>
      <c r="RE439" s="158"/>
      <c r="RF439" s="158"/>
      <c r="RG439" s="119">
        <f t="shared" si="5247"/>
        <v>0</v>
      </c>
      <c r="RH439" s="158"/>
      <c r="RI439" s="158"/>
      <c r="RJ439" s="158"/>
      <c r="RK439" s="118">
        <f t="shared" si="5248"/>
        <v>0</v>
      </c>
      <c r="RL439" s="159"/>
      <c r="RM439" s="160"/>
      <c r="RN439" s="161"/>
      <c r="RO439" s="162"/>
      <c r="RP439" s="163">
        <v>5</v>
      </c>
      <c r="RQ439" s="164">
        <v>3</v>
      </c>
      <c r="RR439" s="118">
        <f t="shared" si="5249"/>
        <v>8</v>
      </c>
      <c r="RS439" s="158"/>
      <c r="RT439" s="158"/>
      <c r="RU439" s="158"/>
      <c r="RV439" s="119">
        <f t="shared" si="5250"/>
        <v>0</v>
      </c>
      <c r="RW439" s="158"/>
      <c r="RX439" s="164">
        <v>0.18099999999999999</v>
      </c>
      <c r="RY439" s="158"/>
      <c r="RZ439" s="118">
        <f t="shared" si="5251"/>
        <v>0.18099999999999999</v>
      </c>
      <c r="SA439" s="159"/>
      <c r="SB439" s="160"/>
      <c r="SC439" s="161"/>
      <c r="SD439" s="162"/>
      <c r="SE439" s="157"/>
      <c r="SF439" s="158"/>
      <c r="SG439" s="118">
        <f t="shared" si="5252"/>
        <v>0</v>
      </c>
      <c r="SH439" s="158"/>
      <c r="SI439" s="158"/>
      <c r="SJ439" s="158"/>
      <c r="SK439" s="119">
        <f t="shared" si="5253"/>
        <v>0</v>
      </c>
      <c r="SL439" s="158"/>
      <c r="SM439" s="158"/>
      <c r="SN439" s="158"/>
      <c r="SO439" s="118">
        <f t="shared" si="5254"/>
        <v>0</v>
      </c>
      <c r="SP439" s="159"/>
      <c r="SQ439" s="160"/>
      <c r="SR439" s="161"/>
      <c r="SS439" s="162"/>
      <c r="ST439" s="163">
        <v>5</v>
      </c>
      <c r="SU439" s="164">
        <v>3</v>
      </c>
      <c r="SV439" s="118">
        <f t="shared" si="4682"/>
        <v>8</v>
      </c>
      <c r="SW439" s="164">
        <v>200</v>
      </c>
      <c r="SX439" s="164">
        <v>745</v>
      </c>
      <c r="SY439" s="158"/>
      <c r="SZ439" s="119">
        <f t="shared" si="4683"/>
        <v>945</v>
      </c>
      <c r="TA439" s="158"/>
      <c r="TB439" s="164">
        <v>0.54</v>
      </c>
      <c r="TC439" s="158"/>
      <c r="TD439" s="118">
        <f t="shared" si="4684"/>
        <v>0.54</v>
      </c>
      <c r="TE439" s="124">
        <v>0.15</v>
      </c>
      <c r="TF439" s="152">
        <v>1.55E-2</v>
      </c>
      <c r="TG439" s="107" t="s">
        <v>317</v>
      </c>
      <c r="TH439" s="162"/>
      <c r="TI439" s="157"/>
      <c r="TJ439" s="158"/>
      <c r="TK439" s="118">
        <f t="shared" si="5255"/>
        <v>0</v>
      </c>
      <c r="TL439" s="158"/>
      <c r="TM439" s="158"/>
      <c r="TN439" s="158"/>
      <c r="TO439" s="119">
        <f t="shared" si="5256"/>
        <v>0</v>
      </c>
      <c r="TP439" s="158"/>
      <c r="TQ439" s="158"/>
      <c r="TR439" s="158"/>
      <c r="TS439" s="118">
        <f t="shared" si="5257"/>
        <v>0</v>
      </c>
      <c r="TT439" s="159"/>
      <c r="TU439" s="160"/>
      <c r="TV439" s="161"/>
      <c r="TW439" s="162"/>
      <c r="TX439" s="157"/>
      <c r="TY439" s="158"/>
      <c r="TZ439" s="118">
        <f t="shared" si="5258"/>
        <v>0</v>
      </c>
      <c r="UA439" s="158"/>
      <c r="UB439" s="158"/>
      <c r="UC439" s="158"/>
      <c r="UD439" s="119">
        <f t="shared" si="5259"/>
        <v>0</v>
      </c>
      <c r="UE439" s="158"/>
      <c r="UF439" s="158"/>
      <c r="UG439" s="158"/>
      <c r="UH439" s="118">
        <f t="shared" si="5260"/>
        <v>0</v>
      </c>
      <c r="UI439" s="159"/>
      <c r="UJ439" s="160"/>
      <c r="UK439" s="161"/>
      <c r="UL439" s="162"/>
      <c r="UM439" s="157"/>
      <c r="UN439" s="158"/>
      <c r="UO439" s="118">
        <f t="shared" si="5261"/>
        <v>0</v>
      </c>
      <c r="UP439" s="158"/>
      <c r="UQ439" s="158"/>
      <c r="UR439" s="158"/>
      <c r="US439" s="119">
        <f t="shared" si="5262"/>
        <v>0</v>
      </c>
      <c r="UT439" s="158"/>
      <c r="UU439" s="158"/>
      <c r="UV439" s="158"/>
      <c r="UW439" s="118">
        <f t="shared" si="5263"/>
        <v>0</v>
      </c>
      <c r="UX439" s="159"/>
      <c r="UY439" s="160"/>
      <c r="UZ439" s="161"/>
      <c r="VA439" s="162"/>
      <c r="VB439" s="157"/>
      <c r="VC439" s="158"/>
      <c r="VD439" s="118">
        <f t="shared" si="5264"/>
        <v>0</v>
      </c>
      <c r="VE439" s="158"/>
      <c r="VF439" s="158"/>
      <c r="VG439" s="158"/>
      <c r="VH439" s="119">
        <f t="shared" si="5265"/>
        <v>0</v>
      </c>
      <c r="VI439" s="158"/>
      <c r="VJ439" s="158"/>
      <c r="VK439" s="158"/>
      <c r="VL439" s="118">
        <f t="shared" si="5266"/>
        <v>0</v>
      </c>
      <c r="VM439" s="159"/>
      <c r="VN439" s="160"/>
      <c r="VO439" s="161"/>
      <c r="VP439" s="162"/>
      <c r="VQ439" s="157"/>
      <c r="VR439" s="158"/>
      <c r="VS439" s="118">
        <f t="shared" si="5267"/>
        <v>0</v>
      </c>
      <c r="VT439" s="158"/>
      <c r="VU439" s="158"/>
      <c r="VV439" s="158"/>
      <c r="VW439" s="119">
        <f t="shared" si="5268"/>
        <v>0</v>
      </c>
      <c r="VX439" s="158"/>
      <c r="VY439" s="158"/>
      <c r="VZ439" s="158"/>
      <c r="WA439" s="118">
        <f t="shared" si="5269"/>
        <v>0</v>
      </c>
      <c r="WB439" s="159"/>
      <c r="WC439" s="160"/>
      <c r="WD439" s="161"/>
      <c r="WE439" s="162"/>
    </row>
    <row r="440" spans="1:603" ht="16.5" customHeight="1">
      <c r="A440" s="94"/>
      <c r="B440" s="105" t="s">
        <v>313</v>
      </c>
      <c r="C440" s="106" t="s">
        <v>60</v>
      </c>
      <c r="D440" s="132"/>
      <c r="E440" s="133"/>
      <c r="F440" s="98">
        <f t="shared" si="4685"/>
        <v>0</v>
      </c>
      <c r="G440" s="133"/>
      <c r="H440" s="133"/>
      <c r="I440" s="133"/>
      <c r="J440" s="100">
        <f t="shared" si="7036"/>
        <v>0</v>
      </c>
      <c r="K440" s="133"/>
      <c r="L440" s="133"/>
      <c r="M440" s="133"/>
      <c r="N440" s="98">
        <f t="shared" si="6564"/>
        <v>0</v>
      </c>
      <c r="O440" s="110"/>
      <c r="P440" s="111"/>
      <c r="Q440" s="107"/>
      <c r="R440" s="22"/>
      <c r="S440" s="132"/>
      <c r="T440" s="133"/>
      <c r="U440" s="98">
        <f t="shared" si="5172"/>
        <v>0</v>
      </c>
      <c r="V440" s="133"/>
      <c r="W440" s="133"/>
      <c r="X440" s="133"/>
      <c r="Y440" s="100">
        <f t="shared" si="5173"/>
        <v>0</v>
      </c>
      <c r="Z440" s="133"/>
      <c r="AA440" s="133"/>
      <c r="AB440" s="133"/>
      <c r="AC440" s="98">
        <f t="shared" si="5174"/>
        <v>0</v>
      </c>
      <c r="AD440" s="110"/>
      <c r="AE440" s="111"/>
      <c r="AF440" s="107"/>
      <c r="AG440" s="22"/>
      <c r="AH440" s="132"/>
      <c r="AI440" s="133"/>
      <c r="AJ440" s="98">
        <f t="shared" si="5175"/>
        <v>0</v>
      </c>
      <c r="AK440" s="133"/>
      <c r="AL440" s="133"/>
      <c r="AM440" s="133"/>
      <c r="AN440" s="100">
        <f t="shared" si="5176"/>
        <v>0</v>
      </c>
      <c r="AO440" s="133"/>
      <c r="AP440" s="133"/>
      <c r="AQ440" s="133"/>
      <c r="AR440" s="98">
        <f t="shared" si="6081"/>
        <v>0</v>
      </c>
      <c r="AS440" s="110"/>
      <c r="AT440" s="111"/>
      <c r="AU440" s="107"/>
      <c r="AV440" s="22"/>
      <c r="AW440" s="132"/>
      <c r="AX440" s="133"/>
      <c r="AY440" s="98">
        <f t="shared" si="5178"/>
        <v>0</v>
      </c>
      <c r="AZ440" s="133"/>
      <c r="BA440" s="133"/>
      <c r="BB440" s="133"/>
      <c r="BC440" s="100">
        <f t="shared" si="5179"/>
        <v>0</v>
      </c>
      <c r="BD440" s="133"/>
      <c r="BE440" s="133"/>
      <c r="BF440" s="133"/>
      <c r="BG440" s="98">
        <f t="shared" si="5180"/>
        <v>0</v>
      </c>
      <c r="BH440" s="110"/>
      <c r="BI440" s="111"/>
      <c r="BJ440" s="107"/>
      <c r="BK440" s="22"/>
      <c r="BL440" s="132"/>
      <c r="BM440" s="133"/>
      <c r="BN440" s="98">
        <f t="shared" si="5181"/>
        <v>0</v>
      </c>
      <c r="BO440" s="133"/>
      <c r="BP440" s="133"/>
      <c r="BQ440" s="133"/>
      <c r="BR440" s="100">
        <f t="shared" si="5182"/>
        <v>0</v>
      </c>
      <c r="BS440" s="133"/>
      <c r="BT440" s="133"/>
      <c r="BU440" s="133"/>
      <c r="BV440" s="98">
        <f t="shared" si="5183"/>
        <v>0</v>
      </c>
      <c r="BW440" s="110"/>
      <c r="BX440" s="111"/>
      <c r="BY440" s="107"/>
      <c r="BZ440" s="23"/>
      <c r="CA440" s="132"/>
      <c r="CB440" s="133"/>
      <c r="CC440" s="98">
        <f t="shared" si="5184"/>
        <v>0</v>
      </c>
      <c r="CD440" s="133"/>
      <c r="CE440" s="133"/>
      <c r="CF440" s="133"/>
      <c r="CG440" s="100">
        <f t="shared" si="5185"/>
        <v>0</v>
      </c>
      <c r="CH440" s="133"/>
      <c r="CI440" s="133"/>
      <c r="CJ440" s="133"/>
      <c r="CK440" s="98">
        <f t="shared" si="5186"/>
        <v>0</v>
      </c>
      <c r="CL440" s="110"/>
      <c r="CM440" s="111"/>
      <c r="CN440" s="107"/>
      <c r="CO440" s="22"/>
      <c r="CP440" s="132"/>
      <c r="CQ440" s="133"/>
      <c r="CR440" s="98">
        <f t="shared" si="5187"/>
        <v>0</v>
      </c>
      <c r="CS440" s="133"/>
      <c r="CT440" s="133"/>
      <c r="CU440" s="133"/>
      <c r="CV440" s="100">
        <f t="shared" si="5188"/>
        <v>0</v>
      </c>
      <c r="CW440" s="133"/>
      <c r="CX440" s="133"/>
      <c r="CY440" s="133"/>
      <c r="CZ440" s="98">
        <f t="shared" si="5189"/>
        <v>0</v>
      </c>
      <c r="DA440" s="110"/>
      <c r="DB440" s="111"/>
      <c r="DC440" s="107"/>
      <c r="DD440" s="22"/>
      <c r="DE440" s="132"/>
      <c r="DF440" s="133"/>
      <c r="DG440" s="98">
        <f t="shared" si="5190"/>
        <v>0</v>
      </c>
      <c r="DH440" s="133"/>
      <c r="DI440" s="133"/>
      <c r="DJ440" s="133"/>
      <c r="DK440" s="100">
        <f t="shared" si="5191"/>
        <v>0</v>
      </c>
      <c r="DL440" s="133"/>
      <c r="DM440" s="133"/>
      <c r="DN440" s="133"/>
      <c r="DO440" s="98">
        <f t="shared" si="5192"/>
        <v>0</v>
      </c>
      <c r="DP440" s="110"/>
      <c r="DQ440" s="111"/>
      <c r="DR440" s="107"/>
      <c r="DS440" s="22"/>
      <c r="DT440" s="132"/>
      <c r="DU440" s="133"/>
      <c r="DV440" s="98">
        <f t="shared" si="5193"/>
        <v>0</v>
      </c>
      <c r="DW440" s="133"/>
      <c r="DX440" s="133"/>
      <c r="DY440" s="133"/>
      <c r="DZ440" s="100">
        <f t="shared" si="5194"/>
        <v>0</v>
      </c>
      <c r="EA440" s="133"/>
      <c r="EB440" s="133"/>
      <c r="EC440" s="133"/>
      <c r="ED440" s="98">
        <f t="shared" si="5195"/>
        <v>0</v>
      </c>
      <c r="EE440" s="110"/>
      <c r="EF440" s="111"/>
      <c r="EG440" s="107"/>
      <c r="EH440" s="22"/>
      <c r="EI440" s="157"/>
      <c r="EJ440" s="158"/>
      <c r="EK440" s="118">
        <f t="shared" si="5196"/>
        <v>0</v>
      </c>
      <c r="EL440" s="158"/>
      <c r="EM440" s="158"/>
      <c r="EN440" s="158"/>
      <c r="EO440" s="119">
        <f t="shared" si="5197"/>
        <v>0</v>
      </c>
      <c r="EP440" s="158"/>
      <c r="EQ440" s="158"/>
      <c r="ER440" s="158"/>
      <c r="ES440" s="118">
        <f t="shared" si="4849"/>
        <v>0</v>
      </c>
      <c r="ET440" s="159"/>
      <c r="EU440" s="160"/>
      <c r="EV440" s="161"/>
      <c r="EW440" s="162"/>
      <c r="EX440" s="157"/>
      <c r="EY440" s="158"/>
      <c r="EZ440" s="118">
        <f t="shared" si="5198"/>
        <v>0</v>
      </c>
      <c r="FA440" s="158"/>
      <c r="FB440" s="158"/>
      <c r="FC440" s="158"/>
      <c r="FD440" s="119">
        <f t="shared" si="5756"/>
        <v>0</v>
      </c>
      <c r="FE440" s="158"/>
      <c r="FF440" s="158"/>
      <c r="FG440" s="158"/>
      <c r="FH440" s="118">
        <f t="shared" si="7037"/>
        <v>0</v>
      </c>
      <c r="FI440" s="159"/>
      <c r="FJ440" s="160"/>
      <c r="FK440" s="161"/>
      <c r="FL440" s="162"/>
      <c r="FM440" s="163">
        <v>5</v>
      </c>
      <c r="FN440" s="164">
        <v>2</v>
      </c>
      <c r="FO440" s="118">
        <f t="shared" si="7038"/>
        <v>7</v>
      </c>
      <c r="FP440" s="164">
        <v>150</v>
      </c>
      <c r="FQ440" s="164">
        <v>250</v>
      </c>
      <c r="FR440" s="158"/>
      <c r="FS440" s="119">
        <f t="shared" si="5757"/>
        <v>400</v>
      </c>
      <c r="FT440" s="158"/>
      <c r="FU440" s="164">
        <v>6.2E-2</v>
      </c>
      <c r="FV440" s="158"/>
      <c r="FW440" s="118">
        <f t="shared" si="6083"/>
        <v>6.2E-2</v>
      </c>
      <c r="FX440" s="124">
        <v>0.02</v>
      </c>
      <c r="FY440" s="152">
        <v>1.26E-2</v>
      </c>
      <c r="FZ440" s="161"/>
      <c r="GA440" s="162"/>
      <c r="GB440" s="157"/>
      <c r="GC440" s="158"/>
      <c r="GD440" s="118">
        <f t="shared" si="5200"/>
        <v>0</v>
      </c>
      <c r="GE440" s="158"/>
      <c r="GF440" s="158"/>
      <c r="GG440" s="158"/>
      <c r="GH440" s="119">
        <f t="shared" si="5201"/>
        <v>0</v>
      </c>
      <c r="GI440" s="158"/>
      <c r="GJ440" s="158"/>
      <c r="GK440" s="158"/>
      <c r="GL440" s="118">
        <f t="shared" si="5202"/>
        <v>0</v>
      </c>
      <c r="GM440" s="159"/>
      <c r="GN440" s="160"/>
      <c r="GO440" s="161"/>
      <c r="GP440" s="162"/>
      <c r="GQ440" s="157"/>
      <c r="GR440" s="158"/>
      <c r="GS440" s="118">
        <f t="shared" si="5203"/>
        <v>0</v>
      </c>
      <c r="GT440" s="158"/>
      <c r="GU440" s="158"/>
      <c r="GV440" s="158"/>
      <c r="GW440" s="119">
        <f t="shared" si="5204"/>
        <v>0</v>
      </c>
      <c r="GX440" s="158"/>
      <c r="GY440" s="158"/>
      <c r="GZ440" s="158"/>
      <c r="HA440" s="118">
        <f t="shared" si="5205"/>
        <v>0</v>
      </c>
      <c r="HB440" s="159"/>
      <c r="HC440" s="160"/>
      <c r="HD440" s="161"/>
      <c r="HE440" s="162"/>
      <c r="HF440" s="163">
        <v>3</v>
      </c>
      <c r="HG440" s="164">
        <v>2</v>
      </c>
      <c r="HH440" s="118">
        <f t="shared" si="7198"/>
        <v>5</v>
      </c>
      <c r="HI440" s="164">
        <v>75</v>
      </c>
      <c r="HJ440" s="164">
        <v>50</v>
      </c>
      <c r="HK440" s="158"/>
      <c r="HL440" s="119">
        <f t="shared" si="5207"/>
        <v>125</v>
      </c>
      <c r="HM440" s="158"/>
      <c r="HN440" s="164">
        <v>2.5000000000000001E-2</v>
      </c>
      <c r="HO440" s="158"/>
      <c r="HP440" s="118">
        <f t="shared" si="6082"/>
        <v>2.5000000000000001E-2</v>
      </c>
      <c r="HQ440" s="124">
        <v>1.54E-2</v>
      </c>
      <c r="HR440" s="152">
        <v>1.2699999999999999E-2</v>
      </c>
      <c r="HS440" s="161"/>
      <c r="HT440" s="162"/>
      <c r="HU440" s="157"/>
      <c r="HV440" s="164">
        <v>1</v>
      </c>
      <c r="HW440" s="118">
        <f t="shared" si="7199"/>
        <v>1</v>
      </c>
      <c r="HX440" s="158"/>
      <c r="HY440" s="164">
        <v>10</v>
      </c>
      <c r="HZ440" s="158"/>
      <c r="IA440" s="119">
        <f t="shared" si="5759"/>
        <v>10</v>
      </c>
      <c r="IB440" s="158"/>
      <c r="IC440" s="164">
        <v>1.2E-2</v>
      </c>
      <c r="ID440" s="158"/>
      <c r="IE440" s="118">
        <f t="shared" si="5211"/>
        <v>1.2E-2</v>
      </c>
      <c r="IF440" s="159"/>
      <c r="IG440" s="160"/>
      <c r="IH440" s="161"/>
      <c r="II440" s="162"/>
      <c r="IJ440" s="157"/>
      <c r="IK440" s="158"/>
      <c r="IL440" s="118">
        <f t="shared" si="5752"/>
        <v>0</v>
      </c>
      <c r="IM440" s="158"/>
      <c r="IN440" s="158"/>
      <c r="IO440" s="158"/>
      <c r="IP440" s="119">
        <f t="shared" si="4678"/>
        <v>0</v>
      </c>
      <c r="IQ440" s="158"/>
      <c r="IR440" s="158"/>
      <c r="IS440" s="158"/>
      <c r="IT440" s="118">
        <f t="shared" si="5753"/>
        <v>0</v>
      </c>
      <c r="IU440" s="159"/>
      <c r="IV440" s="160"/>
      <c r="IW440" s="161"/>
      <c r="IX440" s="162"/>
      <c r="IY440" s="163">
        <v>1</v>
      </c>
      <c r="IZ440" s="158"/>
      <c r="JA440" s="118">
        <f t="shared" si="5212"/>
        <v>1</v>
      </c>
      <c r="JB440" s="158"/>
      <c r="JC440" s="158"/>
      <c r="JD440" s="158"/>
      <c r="JE440" s="119">
        <f t="shared" si="5213"/>
        <v>0</v>
      </c>
      <c r="JF440" s="158"/>
      <c r="JG440" s="164">
        <v>0.02</v>
      </c>
      <c r="JH440" s="158"/>
      <c r="JI440" s="118">
        <f t="shared" si="5214"/>
        <v>0.02</v>
      </c>
      <c r="JJ440" s="124">
        <v>1.4E-2</v>
      </c>
      <c r="JK440" s="152">
        <v>1.24E-2</v>
      </c>
      <c r="JL440" s="161"/>
      <c r="JM440" s="162"/>
      <c r="JN440" s="157"/>
      <c r="JO440" s="158"/>
      <c r="JP440" s="118">
        <f t="shared" si="5215"/>
        <v>0</v>
      </c>
      <c r="JQ440" s="158"/>
      <c r="JR440" s="158"/>
      <c r="JS440" s="158"/>
      <c r="JT440" s="119">
        <f t="shared" si="5216"/>
        <v>0</v>
      </c>
      <c r="JU440" s="158"/>
      <c r="JV440" s="158"/>
      <c r="JW440" s="158"/>
      <c r="JX440" s="118">
        <f t="shared" si="5217"/>
        <v>0</v>
      </c>
      <c r="JY440" s="159"/>
      <c r="JZ440" s="160"/>
      <c r="KA440" s="161"/>
      <c r="KB440" s="162"/>
      <c r="KC440" s="157"/>
      <c r="KD440" s="158"/>
      <c r="KE440" s="118">
        <f t="shared" si="5218"/>
        <v>0</v>
      </c>
      <c r="KF440" s="158"/>
      <c r="KG440" s="158"/>
      <c r="KH440" s="158"/>
      <c r="KI440" s="119">
        <f t="shared" si="5219"/>
        <v>0</v>
      </c>
      <c r="KJ440" s="158"/>
      <c r="KK440" s="158"/>
      <c r="KL440" s="158"/>
      <c r="KM440" s="118">
        <f t="shared" si="5920"/>
        <v>0</v>
      </c>
      <c r="KN440" s="159"/>
      <c r="KO440" s="160"/>
      <c r="KP440" s="161"/>
      <c r="KQ440" s="162"/>
      <c r="KR440" s="163">
        <v>1</v>
      </c>
      <c r="KS440" s="158"/>
      <c r="KT440" s="118">
        <f t="shared" si="5220"/>
        <v>1</v>
      </c>
      <c r="KU440" s="158"/>
      <c r="KV440" s="164">
        <v>55</v>
      </c>
      <c r="KW440" s="158"/>
      <c r="KX440" s="119">
        <f t="shared" si="5758"/>
        <v>55</v>
      </c>
      <c r="KY440" s="164">
        <v>0.04</v>
      </c>
      <c r="KZ440" s="158"/>
      <c r="LA440" s="158"/>
      <c r="LB440" s="118">
        <f t="shared" si="5221"/>
        <v>0.04</v>
      </c>
      <c r="LC440" s="159"/>
      <c r="LD440" s="160"/>
      <c r="LE440" s="161"/>
      <c r="LF440" s="162"/>
      <c r="LG440" s="157"/>
      <c r="LH440" s="158"/>
      <c r="LI440" s="118">
        <f t="shared" si="5222"/>
        <v>0</v>
      </c>
      <c r="LJ440" s="158"/>
      <c r="LK440" s="158"/>
      <c r="LL440" s="158"/>
      <c r="LM440" s="119">
        <f t="shared" si="5223"/>
        <v>0</v>
      </c>
      <c r="LN440" s="158"/>
      <c r="LO440" s="158"/>
      <c r="LP440" s="158"/>
      <c r="LQ440" s="118">
        <f t="shared" si="5224"/>
        <v>0</v>
      </c>
      <c r="LR440" s="159"/>
      <c r="LS440" s="160"/>
      <c r="LT440" s="161"/>
      <c r="LU440" s="162"/>
      <c r="LV440" s="157"/>
      <c r="LW440" s="158"/>
      <c r="LX440" s="118">
        <f t="shared" si="4356"/>
        <v>0</v>
      </c>
      <c r="LY440" s="158"/>
      <c r="LZ440" s="158"/>
      <c r="MA440" s="158"/>
      <c r="MB440" s="119">
        <f t="shared" si="5225"/>
        <v>0</v>
      </c>
      <c r="MC440" s="158"/>
      <c r="MD440" s="158"/>
      <c r="ME440" s="158"/>
      <c r="MF440" s="118">
        <f t="shared" si="5226"/>
        <v>0</v>
      </c>
      <c r="MG440" s="159"/>
      <c r="MH440" s="160"/>
      <c r="MI440" s="161"/>
      <c r="MJ440" s="162"/>
      <c r="MK440" s="163">
        <v>1</v>
      </c>
      <c r="ML440" s="158"/>
      <c r="MM440" s="118">
        <f t="shared" si="5227"/>
        <v>1</v>
      </c>
      <c r="MN440" s="158"/>
      <c r="MO440" s="164">
        <v>350</v>
      </c>
      <c r="MP440" s="158"/>
      <c r="MQ440" s="119">
        <f t="shared" si="5228"/>
        <v>350</v>
      </c>
      <c r="MR440" s="164">
        <v>0.26600000000000001</v>
      </c>
      <c r="MS440" s="158"/>
      <c r="MT440" s="158"/>
      <c r="MU440" s="118">
        <f t="shared" ref="MU440:MU446" si="7360">SUM(MR440:MS440)-MT440</f>
        <v>0.26600000000000001</v>
      </c>
      <c r="MV440" s="159"/>
      <c r="MW440" s="160"/>
      <c r="MX440" s="161"/>
      <c r="MY440" s="162"/>
      <c r="MZ440" s="157"/>
      <c r="NA440" s="158"/>
      <c r="NB440" s="118">
        <f t="shared" si="5229"/>
        <v>0</v>
      </c>
      <c r="NC440" s="158"/>
      <c r="ND440" s="158"/>
      <c r="NE440" s="158"/>
      <c r="NF440" s="119">
        <f t="shared" si="5230"/>
        <v>0</v>
      </c>
      <c r="NG440" s="158"/>
      <c r="NH440" s="158"/>
      <c r="NI440" s="158"/>
      <c r="NJ440" s="118">
        <f t="shared" si="5231"/>
        <v>0</v>
      </c>
      <c r="NK440" s="159"/>
      <c r="NL440" s="160"/>
      <c r="NM440" s="161"/>
      <c r="NN440" s="162"/>
      <c r="NO440" s="157"/>
      <c r="NP440" s="158"/>
      <c r="NQ440" s="118">
        <f t="shared" si="5232"/>
        <v>0</v>
      </c>
      <c r="NR440" s="158"/>
      <c r="NS440" s="158"/>
      <c r="NT440" s="158"/>
      <c r="NU440" s="119">
        <f t="shared" si="5233"/>
        <v>0</v>
      </c>
      <c r="NV440" s="158"/>
      <c r="NW440" s="158"/>
      <c r="NX440" s="158"/>
      <c r="NY440" s="118">
        <f t="shared" si="5234"/>
        <v>0</v>
      </c>
      <c r="NZ440" s="159"/>
      <c r="OA440" s="160"/>
      <c r="OB440" s="161"/>
      <c r="OC440" s="162"/>
      <c r="OD440" s="157"/>
      <c r="OE440" s="158"/>
      <c r="OF440" s="118">
        <f t="shared" si="4681"/>
        <v>0</v>
      </c>
      <c r="OG440" s="158"/>
      <c r="OH440" s="158"/>
      <c r="OI440" s="158"/>
      <c r="OJ440" s="119">
        <f t="shared" si="5235"/>
        <v>0</v>
      </c>
      <c r="OK440" s="158"/>
      <c r="OL440" s="158"/>
      <c r="OM440" s="158"/>
      <c r="ON440" s="118">
        <f t="shared" si="5236"/>
        <v>0</v>
      </c>
      <c r="OO440" s="159"/>
      <c r="OP440" s="160"/>
      <c r="OQ440" s="161"/>
      <c r="OR440" s="162"/>
      <c r="OS440" s="157"/>
      <c r="OT440" s="158"/>
      <c r="OU440" s="118">
        <f t="shared" si="4688"/>
        <v>0</v>
      </c>
      <c r="OV440" s="158"/>
      <c r="OW440" s="158"/>
      <c r="OX440" s="158"/>
      <c r="OY440" s="119">
        <f t="shared" si="6403"/>
        <v>0</v>
      </c>
      <c r="OZ440" s="158"/>
      <c r="PA440" s="158"/>
      <c r="PB440" s="158"/>
      <c r="PC440" s="118">
        <f t="shared" si="5430"/>
        <v>0</v>
      </c>
      <c r="PD440" s="159"/>
      <c r="PE440" s="160"/>
      <c r="PF440" s="161"/>
      <c r="PG440" s="162"/>
      <c r="PH440" s="157"/>
      <c r="PI440" s="158"/>
      <c r="PJ440" s="118">
        <f t="shared" si="5237"/>
        <v>0</v>
      </c>
      <c r="PK440" s="158"/>
      <c r="PL440" s="158"/>
      <c r="PM440" s="158"/>
      <c r="PN440" s="119">
        <f t="shared" si="5238"/>
        <v>0</v>
      </c>
      <c r="PO440" s="158"/>
      <c r="PP440" s="158"/>
      <c r="PQ440" s="158"/>
      <c r="PR440" s="118">
        <f t="shared" si="5239"/>
        <v>0</v>
      </c>
      <c r="PS440" s="159"/>
      <c r="PT440" s="160"/>
      <c r="PU440" s="161"/>
      <c r="PV440" s="162"/>
      <c r="PW440" s="157"/>
      <c r="PX440" s="158"/>
      <c r="PY440" s="118">
        <f t="shared" si="5240"/>
        <v>0</v>
      </c>
      <c r="PZ440" s="158"/>
      <c r="QA440" s="158"/>
      <c r="QB440" s="158"/>
      <c r="QC440" s="119">
        <f t="shared" si="5241"/>
        <v>0</v>
      </c>
      <c r="QD440" s="158"/>
      <c r="QE440" s="158"/>
      <c r="QF440" s="158"/>
      <c r="QG440" s="118">
        <f t="shared" si="5242"/>
        <v>0</v>
      </c>
      <c r="QH440" s="159"/>
      <c r="QI440" s="160"/>
      <c r="QJ440" s="161"/>
      <c r="QK440" s="162"/>
      <c r="QL440" s="157"/>
      <c r="QM440" s="158"/>
      <c r="QN440" s="118">
        <f t="shared" si="5243"/>
        <v>0</v>
      </c>
      <c r="QO440" s="158"/>
      <c r="QP440" s="158"/>
      <c r="QQ440" s="158"/>
      <c r="QR440" s="119">
        <f t="shared" si="5244"/>
        <v>0</v>
      </c>
      <c r="QS440" s="158"/>
      <c r="QT440" s="158"/>
      <c r="QU440" s="158"/>
      <c r="QV440" s="118">
        <f t="shared" si="5245"/>
        <v>0</v>
      </c>
      <c r="QW440" s="159"/>
      <c r="QX440" s="160"/>
      <c r="QY440" s="161"/>
      <c r="QZ440" s="162"/>
      <c r="RA440" s="157"/>
      <c r="RB440" s="158"/>
      <c r="RC440" s="118">
        <f t="shared" si="5246"/>
        <v>0</v>
      </c>
      <c r="RD440" s="158"/>
      <c r="RE440" s="158"/>
      <c r="RF440" s="158"/>
      <c r="RG440" s="119">
        <f t="shared" si="5247"/>
        <v>0</v>
      </c>
      <c r="RH440" s="158"/>
      <c r="RI440" s="158"/>
      <c r="RJ440" s="158"/>
      <c r="RK440" s="118">
        <f t="shared" si="5248"/>
        <v>0</v>
      </c>
      <c r="RL440" s="159"/>
      <c r="RM440" s="160"/>
      <c r="RN440" s="161"/>
      <c r="RO440" s="162"/>
      <c r="RP440" s="157"/>
      <c r="RQ440" s="158"/>
      <c r="RR440" s="118">
        <f t="shared" si="5249"/>
        <v>0</v>
      </c>
      <c r="RS440" s="158"/>
      <c r="RT440" s="158"/>
      <c r="RU440" s="158"/>
      <c r="RV440" s="119">
        <f t="shared" si="5250"/>
        <v>0</v>
      </c>
      <c r="RW440" s="158"/>
      <c r="RX440" s="158"/>
      <c r="RY440" s="158"/>
      <c r="RZ440" s="118">
        <f t="shared" si="5251"/>
        <v>0</v>
      </c>
      <c r="SA440" s="159"/>
      <c r="SB440" s="160"/>
      <c r="SC440" s="161"/>
      <c r="SD440" s="162"/>
      <c r="SE440" s="157"/>
      <c r="SF440" s="158"/>
      <c r="SG440" s="118">
        <f t="shared" si="5252"/>
        <v>0</v>
      </c>
      <c r="SH440" s="158"/>
      <c r="SI440" s="158"/>
      <c r="SJ440" s="158"/>
      <c r="SK440" s="119">
        <f t="shared" si="5253"/>
        <v>0</v>
      </c>
      <c r="SL440" s="158"/>
      <c r="SM440" s="158"/>
      <c r="SN440" s="158"/>
      <c r="SO440" s="118">
        <f t="shared" si="5254"/>
        <v>0</v>
      </c>
      <c r="SP440" s="159"/>
      <c r="SQ440" s="160"/>
      <c r="SR440" s="161"/>
      <c r="SS440" s="162"/>
      <c r="ST440" s="163">
        <v>1</v>
      </c>
      <c r="SU440" s="158"/>
      <c r="SV440" s="118">
        <f t="shared" si="4682"/>
        <v>1</v>
      </c>
      <c r="SW440" s="158"/>
      <c r="SX440" s="164">
        <v>155</v>
      </c>
      <c r="SY440" s="158"/>
      <c r="SZ440" s="119">
        <f t="shared" si="4683"/>
        <v>155</v>
      </c>
      <c r="TA440" s="164">
        <v>0.1275</v>
      </c>
      <c r="TB440" s="158"/>
      <c r="TC440" s="158"/>
      <c r="TD440" s="118">
        <f t="shared" si="4684"/>
        <v>0.1275</v>
      </c>
      <c r="TE440" s="159"/>
      <c r="TF440" s="160"/>
      <c r="TG440" s="161"/>
      <c r="TH440" s="162"/>
      <c r="TI440" s="157"/>
      <c r="TJ440" s="158"/>
      <c r="TK440" s="118">
        <f t="shared" si="5255"/>
        <v>0</v>
      </c>
      <c r="TL440" s="158"/>
      <c r="TM440" s="158"/>
      <c r="TN440" s="158"/>
      <c r="TO440" s="119">
        <f t="shared" si="5256"/>
        <v>0</v>
      </c>
      <c r="TP440" s="158"/>
      <c r="TQ440" s="158"/>
      <c r="TR440" s="158"/>
      <c r="TS440" s="118">
        <f t="shared" si="5257"/>
        <v>0</v>
      </c>
      <c r="TT440" s="159"/>
      <c r="TU440" s="160"/>
      <c r="TV440" s="161"/>
      <c r="TW440" s="162"/>
      <c r="TX440" s="157"/>
      <c r="TY440" s="158"/>
      <c r="TZ440" s="118">
        <f t="shared" si="5258"/>
        <v>0</v>
      </c>
      <c r="UA440" s="158"/>
      <c r="UB440" s="158"/>
      <c r="UC440" s="158"/>
      <c r="UD440" s="119">
        <f t="shared" si="5259"/>
        <v>0</v>
      </c>
      <c r="UE440" s="158"/>
      <c r="UF440" s="158"/>
      <c r="UG440" s="158"/>
      <c r="UH440" s="118">
        <f t="shared" si="5260"/>
        <v>0</v>
      </c>
      <c r="UI440" s="159"/>
      <c r="UJ440" s="160"/>
      <c r="UK440" s="161"/>
      <c r="UL440" s="162"/>
      <c r="UM440" s="157"/>
      <c r="UN440" s="158"/>
      <c r="UO440" s="118">
        <f t="shared" si="5261"/>
        <v>0</v>
      </c>
      <c r="UP440" s="158"/>
      <c r="UQ440" s="158"/>
      <c r="UR440" s="158"/>
      <c r="US440" s="119">
        <f t="shared" si="5262"/>
        <v>0</v>
      </c>
      <c r="UT440" s="158"/>
      <c r="UU440" s="158"/>
      <c r="UV440" s="158"/>
      <c r="UW440" s="118">
        <f t="shared" si="5263"/>
        <v>0</v>
      </c>
      <c r="UX440" s="159"/>
      <c r="UY440" s="160"/>
      <c r="UZ440" s="161"/>
      <c r="VA440" s="162"/>
      <c r="VB440" s="157"/>
      <c r="VC440" s="158"/>
      <c r="VD440" s="118">
        <f t="shared" si="5264"/>
        <v>0</v>
      </c>
      <c r="VE440" s="158"/>
      <c r="VF440" s="158"/>
      <c r="VG440" s="158"/>
      <c r="VH440" s="119">
        <f t="shared" si="5265"/>
        <v>0</v>
      </c>
      <c r="VI440" s="158"/>
      <c r="VJ440" s="158"/>
      <c r="VK440" s="158"/>
      <c r="VL440" s="118">
        <f t="shared" si="5266"/>
        <v>0</v>
      </c>
      <c r="VM440" s="159"/>
      <c r="VN440" s="160"/>
      <c r="VO440" s="161"/>
      <c r="VP440" s="162"/>
      <c r="VQ440" s="157"/>
      <c r="VR440" s="158"/>
      <c r="VS440" s="118">
        <f t="shared" si="5267"/>
        <v>0</v>
      </c>
      <c r="VT440" s="158"/>
      <c r="VU440" s="158"/>
      <c r="VV440" s="158"/>
      <c r="VW440" s="119">
        <f t="shared" si="5268"/>
        <v>0</v>
      </c>
      <c r="VX440" s="158"/>
      <c r="VY440" s="158"/>
      <c r="VZ440" s="158"/>
      <c r="WA440" s="118">
        <f t="shared" si="5269"/>
        <v>0</v>
      </c>
      <c r="WB440" s="159"/>
      <c r="WC440" s="160"/>
      <c r="WD440" s="161"/>
      <c r="WE440" s="162"/>
    </row>
    <row r="441" spans="1:603" ht="16.5" customHeight="1">
      <c r="A441" s="94"/>
      <c r="B441" s="105" t="s">
        <v>313</v>
      </c>
      <c r="C441" s="106" t="s">
        <v>61</v>
      </c>
      <c r="D441" s="132"/>
      <c r="E441" s="133"/>
      <c r="F441" s="98">
        <f t="shared" si="4685"/>
        <v>0</v>
      </c>
      <c r="G441" s="133"/>
      <c r="H441" s="133"/>
      <c r="I441" s="133"/>
      <c r="J441" s="100">
        <f t="shared" si="7036"/>
        <v>0</v>
      </c>
      <c r="K441" s="133"/>
      <c r="L441" s="133"/>
      <c r="M441" s="133"/>
      <c r="N441" s="98">
        <f t="shared" si="6564"/>
        <v>0</v>
      </c>
      <c r="O441" s="110"/>
      <c r="P441" s="111"/>
      <c r="Q441" s="107"/>
      <c r="R441" s="22"/>
      <c r="S441" s="132"/>
      <c r="T441" s="133"/>
      <c r="U441" s="98">
        <f t="shared" si="5172"/>
        <v>0</v>
      </c>
      <c r="V441" s="133"/>
      <c r="W441" s="133"/>
      <c r="X441" s="133"/>
      <c r="Y441" s="100">
        <f t="shared" si="5173"/>
        <v>0</v>
      </c>
      <c r="Z441" s="133"/>
      <c r="AA441" s="133"/>
      <c r="AB441" s="133"/>
      <c r="AC441" s="98">
        <f t="shared" si="5174"/>
        <v>0</v>
      </c>
      <c r="AD441" s="110"/>
      <c r="AE441" s="111"/>
      <c r="AF441" s="107"/>
      <c r="AG441" s="22"/>
      <c r="AH441" s="132"/>
      <c r="AI441" s="133"/>
      <c r="AJ441" s="98">
        <f t="shared" si="5175"/>
        <v>0</v>
      </c>
      <c r="AK441" s="133"/>
      <c r="AL441" s="133"/>
      <c r="AM441" s="133"/>
      <c r="AN441" s="100">
        <f t="shared" si="5176"/>
        <v>0</v>
      </c>
      <c r="AO441" s="133"/>
      <c r="AP441" s="133"/>
      <c r="AQ441" s="133"/>
      <c r="AR441" s="98">
        <f t="shared" si="6081"/>
        <v>0</v>
      </c>
      <c r="AS441" s="110"/>
      <c r="AT441" s="111"/>
      <c r="AU441" s="107"/>
      <c r="AV441" s="22"/>
      <c r="AW441" s="132"/>
      <c r="AX441" s="133"/>
      <c r="AY441" s="98">
        <f t="shared" si="5178"/>
        <v>0</v>
      </c>
      <c r="AZ441" s="133"/>
      <c r="BA441" s="133"/>
      <c r="BB441" s="133"/>
      <c r="BC441" s="100">
        <f t="shared" si="5179"/>
        <v>0</v>
      </c>
      <c r="BD441" s="133"/>
      <c r="BE441" s="133"/>
      <c r="BF441" s="133"/>
      <c r="BG441" s="98">
        <f t="shared" si="5180"/>
        <v>0</v>
      </c>
      <c r="BH441" s="110"/>
      <c r="BI441" s="111"/>
      <c r="BJ441" s="107"/>
      <c r="BK441" s="22"/>
      <c r="BL441" s="132"/>
      <c r="BM441" s="133"/>
      <c r="BN441" s="98">
        <f t="shared" si="5181"/>
        <v>0</v>
      </c>
      <c r="BO441" s="133"/>
      <c r="BP441" s="133"/>
      <c r="BQ441" s="133"/>
      <c r="BR441" s="100">
        <f t="shared" si="5182"/>
        <v>0</v>
      </c>
      <c r="BS441" s="133"/>
      <c r="BT441" s="133"/>
      <c r="BU441" s="133"/>
      <c r="BV441" s="98">
        <f t="shared" si="5183"/>
        <v>0</v>
      </c>
      <c r="BW441" s="110"/>
      <c r="BX441" s="111"/>
      <c r="BY441" s="107"/>
      <c r="BZ441" s="23"/>
      <c r="CA441" s="132"/>
      <c r="CB441" s="133"/>
      <c r="CC441" s="98">
        <f t="shared" si="5184"/>
        <v>0</v>
      </c>
      <c r="CD441" s="133"/>
      <c r="CE441" s="133"/>
      <c r="CF441" s="133"/>
      <c r="CG441" s="100">
        <f t="shared" si="5185"/>
        <v>0</v>
      </c>
      <c r="CH441" s="133"/>
      <c r="CI441" s="133"/>
      <c r="CJ441" s="133"/>
      <c r="CK441" s="98">
        <f t="shared" si="5186"/>
        <v>0</v>
      </c>
      <c r="CL441" s="110"/>
      <c r="CM441" s="111"/>
      <c r="CN441" s="107"/>
      <c r="CO441" s="22"/>
      <c r="CP441" s="132"/>
      <c r="CQ441" s="133"/>
      <c r="CR441" s="98">
        <f t="shared" si="5187"/>
        <v>0</v>
      </c>
      <c r="CS441" s="133"/>
      <c r="CT441" s="133"/>
      <c r="CU441" s="133"/>
      <c r="CV441" s="100">
        <f t="shared" si="5188"/>
        <v>0</v>
      </c>
      <c r="CW441" s="133"/>
      <c r="CX441" s="133"/>
      <c r="CY441" s="133"/>
      <c r="CZ441" s="98">
        <f t="shared" si="5189"/>
        <v>0</v>
      </c>
      <c r="DA441" s="110"/>
      <c r="DB441" s="111"/>
      <c r="DC441" s="107"/>
      <c r="DD441" s="22"/>
      <c r="DE441" s="132"/>
      <c r="DF441" s="133"/>
      <c r="DG441" s="98">
        <f t="shared" si="5190"/>
        <v>0</v>
      </c>
      <c r="DH441" s="133"/>
      <c r="DI441" s="133"/>
      <c r="DJ441" s="133"/>
      <c r="DK441" s="100">
        <f t="shared" si="5191"/>
        <v>0</v>
      </c>
      <c r="DL441" s="133"/>
      <c r="DM441" s="133"/>
      <c r="DN441" s="133"/>
      <c r="DO441" s="98">
        <f t="shared" si="5192"/>
        <v>0</v>
      </c>
      <c r="DP441" s="110"/>
      <c r="DQ441" s="111"/>
      <c r="DR441" s="107"/>
      <c r="DS441" s="22"/>
      <c r="DT441" s="132"/>
      <c r="DU441" s="133"/>
      <c r="DV441" s="98">
        <f t="shared" si="5193"/>
        <v>0</v>
      </c>
      <c r="DW441" s="133"/>
      <c r="DX441" s="133"/>
      <c r="DY441" s="133"/>
      <c r="DZ441" s="100">
        <f t="shared" si="5194"/>
        <v>0</v>
      </c>
      <c r="EA441" s="133"/>
      <c r="EB441" s="133"/>
      <c r="EC441" s="133"/>
      <c r="ED441" s="98">
        <f t="shared" si="5195"/>
        <v>0</v>
      </c>
      <c r="EE441" s="110"/>
      <c r="EF441" s="111"/>
      <c r="EG441" s="107"/>
      <c r="EH441" s="22"/>
      <c r="EI441" s="157"/>
      <c r="EJ441" s="158"/>
      <c r="EK441" s="118">
        <f t="shared" si="5196"/>
        <v>0</v>
      </c>
      <c r="EL441" s="158"/>
      <c r="EM441" s="158"/>
      <c r="EN441" s="158"/>
      <c r="EO441" s="119">
        <f t="shared" si="5197"/>
        <v>0</v>
      </c>
      <c r="EP441" s="158"/>
      <c r="EQ441" s="158"/>
      <c r="ER441" s="158"/>
      <c r="ES441" s="118">
        <f t="shared" si="4849"/>
        <v>0</v>
      </c>
      <c r="ET441" s="159"/>
      <c r="EU441" s="160"/>
      <c r="EV441" s="161"/>
      <c r="EW441" s="162"/>
      <c r="EX441" s="163">
        <v>4</v>
      </c>
      <c r="EY441" s="158"/>
      <c r="EZ441" s="118">
        <f t="shared" si="5198"/>
        <v>4</v>
      </c>
      <c r="FA441" s="164">
        <v>100</v>
      </c>
      <c r="FB441" s="164">
        <v>700</v>
      </c>
      <c r="FC441" s="158"/>
      <c r="FD441" s="119">
        <f t="shared" si="5756"/>
        <v>800</v>
      </c>
      <c r="FE441" s="158"/>
      <c r="FF441" s="164">
        <v>0.1875</v>
      </c>
      <c r="FG441" s="158"/>
      <c r="FH441" s="118">
        <f t="shared" si="7037"/>
        <v>0.1875</v>
      </c>
      <c r="FI441" s="159"/>
      <c r="FJ441" s="160"/>
      <c r="FK441" s="161"/>
      <c r="FL441" s="162"/>
      <c r="FM441" s="163">
        <v>5</v>
      </c>
      <c r="FN441" s="158"/>
      <c r="FO441" s="118">
        <f t="shared" si="7038"/>
        <v>5</v>
      </c>
      <c r="FP441" s="164">
        <v>450</v>
      </c>
      <c r="FQ441" s="164">
        <v>2000</v>
      </c>
      <c r="FR441" s="158"/>
      <c r="FS441" s="119">
        <f t="shared" si="5757"/>
        <v>2450</v>
      </c>
      <c r="FT441" s="158"/>
      <c r="FU441" s="164">
        <v>9.375E-2</v>
      </c>
      <c r="FV441" s="158"/>
      <c r="FW441" s="118">
        <f t="shared" si="6083"/>
        <v>9.375E-2</v>
      </c>
      <c r="FX441" s="159"/>
      <c r="FY441" s="160"/>
      <c r="FZ441" s="161"/>
      <c r="GA441" s="162"/>
      <c r="GB441" s="163">
        <v>3</v>
      </c>
      <c r="GC441" s="158"/>
      <c r="GD441" s="118">
        <f t="shared" si="5200"/>
        <v>3</v>
      </c>
      <c r="GE441" s="164">
        <v>200</v>
      </c>
      <c r="GF441" s="164">
        <v>1750</v>
      </c>
      <c r="GG441" s="158"/>
      <c r="GH441" s="119">
        <f t="shared" si="5201"/>
        <v>1950</v>
      </c>
      <c r="GI441" s="158"/>
      <c r="GJ441" s="164">
        <v>0.375</v>
      </c>
      <c r="GK441" s="158"/>
      <c r="GL441" s="118">
        <f t="shared" si="5202"/>
        <v>0.375</v>
      </c>
      <c r="GM441" s="159"/>
      <c r="GN441" s="160"/>
      <c r="GO441" s="161"/>
      <c r="GP441" s="162"/>
      <c r="GQ441" s="157"/>
      <c r="GR441" s="158"/>
      <c r="GS441" s="118">
        <f t="shared" si="5203"/>
        <v>0</v>
      </c>
      <c r="GT441" s="158"/>
      <c r="GU441" s="158"/>
      <c r="GV441" s="158"/>
      <c r="GW441" s="119">
        <f t="shared" si="5204"/>
        <v>0</v>
      </c>
      <c r="GX441" s="158"/>
      <c r="GY441" s="158"/>
      <c r="GZ441" s="158"/>
      <c r="HA441" s="118">
        <f t="shared" si="5205"/>
        <v>0</v>
      </c>
      <c r="HB441" s="159"/>
      <c r="HC441" s="160"/>
      <c r="HD441" s="161"/>
      <c r="HE441" s="162"/>
      <c r="HF441" s="163">
        <v>1</v>
      </c>
      <c r="HG441" s="164">
        <v>3</v>
      </c>
      <c r="HH441" s="118">
        <f t="shared" si="7198"/>
        <v>4</v>
      </c>
      <c r="HI441" s="158"/>
      <c r="HJ441" s="164">
        <v>230</v>
      </c>
      <c r="HK441" s="158"/>
      <c r="HL441" s="119">
        <f t="shared" si="5207"/>
        <v>230</v>
      </c>
      <c r="HM441" s="158"/>
      <c r="HN441" s="164">
        <v>6.5000000000000002E-2</v>
      </c>
      <c r="HO441" s="158"/>
      <c r="HP441" s="118">
        <f t="shared" si="6082"/>
        <v>6.5000000000000002E-2</v>
      </c>
      <c r="HQ441" s="159"/>
      <c r="HR441" s="160"/>
      <c r="HS441" s="161"/>
      <c r="HT441" s="162"/>
      <c r="HU441" s="157"/>
      <c r="HV441" s="158"/>
      <c r="HW441" s="118">
        <f t="shared" si="7199"/>
        <v>0</v>
      </c>
      <c r="HX441" s="158"/>
      <c r="HY441" s="158"/>
      <c r="HZ441" s="158"/>
      <c r="IA441" s="119">
        <f t="shared" si="5759"/>
        <v>0</v>
      </c>
      <c r="IB441" s="158"/>
      <c r="IC441" s="158"/>
      <c r="ID441" s="158"/>
      <c r="IE441" s="118">
        <f t="shared" si="5211"/>
        <v>0</v>
      </c>
      <c r="IF441" s="159"/>
      <c r="IG441" s="160"/>
      <c r="IH441" s="161"/>
      <c r="II441" s="162"/>
      <c r="IJ441" s="157"/>
      <c r="IK441" s="158"/>
      <c r="IL441" s="118">
        <f t="shared" si="5752"/>
        <v>0</v>
      </c>
      <c r="IM441" s="158"/>
      <c r="IN441" s="158"/>
      <c r="IO441" s="158"/>
      <c r="IP441" s="119">
        <f t="shared" si="4678"/>
        <v>0</v>
      </c>
      <c r="IQ441" s="158"/>
      <c r="IR441" s="158"/>
      <c r="IS441" s="158"/>
      <c r="IT441" s="118">
        <f t="shared" si="5753"/>
        <v>0</v>
      </c>
      <c r="IU441" s="159"/>
      <c r="IV441" s="160"/>
      <c r="IW441" s="161"/>
      <c r="IX441" s="162"/>
      <c r="IY441" s="157"/>
      <c r="IZ441" s="158"/>
      <c r="JA441" s="118">
        <f t="shared" si="5212"/>
        <v>0</v>
      </c>
      <c r="JB441" s="158"/>
      <c r="JC441" s="158"/>
      <c r="JD441" s="158"/>
      <c r="JE441" s="119">
        <f t="shared" si="5213"/>
        <v>0</v>
      </c>
      <c r="JF441" s="158"/>
      <c r="JG441" s="158"/>
      <c r="JH441" s="158"/>
      <c r="JI441" s="118">
        <f t="shared" si="5214"/>
        <v>0</v>
      </c>
      <c r="JJ441" s="159"/>
      <c r="JK441" s="160"/>
      <c r="JL441" s="161"/>
      <c r="JM441" s="162"/>
      <c r="JN441" s="157"/>
      <c r="JO441" s="158"/>
      <c r="JP441" s="118">
        <f t="shared" si="5215"/>
        <v>0</v>
      </c>
      <c r="JQ441" s="158"/>
      <c r="JR441" s="158"/>
      <c r="JS441" s="158"/>
      <c r="JT441" s="119">
        <f t="shared" si="5216"/>
        <v>0</v>
      </c>
      <c r="JU441" s="158"/>
      <c r="JV441" s="158"/>
      <c r="JW441" s="158"/>
      <c r="JX441" s="118">
        <f t="shared" si="5217"/>
        <v>0</v>
      </c>
      <c r="JY441" s="159"/>
      <c r="JZ441" s="160"/>
      <c r="KA441" s="161"/>
      <c r="KB441" s="162"/>
      <c r="KC441" s="157"/>
      <c r="KD441" s="158"/>
      <c r="KE441" s="118">
        <f t="shared" si="5218"/>
        <v>0</v>
      </c>
      <c r="KF441" s="158"/>
      <c r="KG441" s="158"/>
      <c r="KH441" s="158"/>
      <c r="KI441" s="119">
        <f t="shared" si="5219"/>
        <v>0</v>
      </c>
      <c r="KJ441" s="158"/>
      <c r="KK441" s="158"/>
      <c r="KL441" s="158"/>
      <c r="KM441" s="118">
        <f t="shared" si="5920"/>
        <v>0</v>
      </c>
      <c r="KN441" s="159"/>
      <c r="KO441" s="160"/>
      <c r="KP441" s="161"/>
      <c r="KQ441" s="162"/>
      <c r="KR441" s="157"/>
      <c r="KS441" s="158"/>
      <c r="KT441" s="118">
        <f t="shared" si="5220"/>
        <v>0</v>
      </c>
      <c r="KU441" s="158"/>
      <c r="KV441" s="158"/>
      <c r="KW441" s="158"/>
      <c r="KX441" s="119">
        <f t="shared" si="5758"/>
        <v>0</v>
      </c>
      <c r="KY441" s="158"/>
      <c r="KZ441" s="158"/>
      <c r="LA441" s="158"/>
      <c r="LB441" s="118">
        <f t="shared" si="5221"/>
        <v>0</v>
      </c>
      <c r="LC441" s="159"/>
      <c r="LD441" s="160"/>
      <c r="LE441" s="161"/>
      <c r="LF441" s="162"/>
      <c r="LG441" s="157"/>
      <c r="LH441" s="158"/>
      <c r="LI441" s="118">
        <f t="shared" si="5222"/>
        <v>0</v>
      </c>
      <c r="LJ441" s="158"/>
      <c r="LK441" s="158"/>
      <c r="LL441" s="158"/>
      <c r="LM441" s="119">
        <f t="shared" si="5223"/>
        <v>0</v>
      </c>
      <c r="LN441" s="158"/>
      <c r="LO441" s="158"/>
      <c r="LP441" s="158"/>
      <c r="LQ441" s="118">
        <f t="shared" si="5224"/>
        <v>0</v>
      </c>
      <c r="LR441" s="159"/>
      <c r="LS441" s="160"/>
      <c r="LT441" s="161"/>
      <c r="LU441" s="162"/>
      <c r="LV441" s="157"/>
      <c r="LW441" s="158"/>
      <c r="LX441" s="118">
        <f t="shared" si="4356"/>
        <v>0</v>
      </c>
      <c r="LY441" s="158"/>
      <c r="LZ441" s="158"/>
      <c r="MA441" s="158"/>
      <c r="MB441" s="119">
        <f t="shared" si="5225"/>
        <v>0</v>
      </c>
      <c r="MC441" s="158"/>
      <c r="MD441" s="158"/>
      <c r="ME441" s="158"/>
      <c r="MF441" s="118">
        <f t="shared" si="5226"/>
        <v>0</v>
      </c>
      <c r="MG441" s="159"/>
      <c r="MH441" s="160"/>
      <c r="MI441" s="161"/>
      <c r="MJ441" s="162"/>
      <c r="MK441" s="157"/>
      <c r="ML441" s="158"/>
      <c r="MM441" s="118">
        <f t="shared" si="5227"/>
        <v>0</v>
      </c>
      <c r="MN441" s="158"/>
      <c r="MO441" s="158"/>
      <c r="MP441" s="158"/>
      <c r="MQ441" s="119">
        <f t="shared" si="5228"/>
        <v>0</v>
      </c>
      <c r="MR441" s="158"/>
      <c r="MS441" s="158"/>
      <c r="MT441" s="158"/>
      <c r="MU441" s="118">
        <f t="shared" si="7360"/>
        <v>0</v>
      </c>
      <c r="MV441" s="159"/>
      <c r="MW441" s="160"/>
      <c r="MX441" s="161"/>
      <c r="MY441" s="162"/>
      <c r="MZ441" s="157"/>
      <c r="NA441" s="158"/>
      <c r="NB441" s="118">
        <f t="shared" si="5229"/>
        <v>0</v>
      </c>
      <c r="NC441" s="158"/>
      <c r="ND441" s="158"/>
      <c r="NE441" s="158"/>
      <c r="NF441" s="119">
        <f t="shared" si="5230"/>
        <v>0</v>
      </c>
      <c r="NG441" s="158"/>
      <c r="NH441" s="158"/>
      <c r="NI441" s="158"/>
      <c r="NJ441" s="118">
        <f t="shared" si="5231"/>
        <v>0</v>
      </c>
      <c r="NK441" s="159"/>
      <c r="NL441" s="160"/>
      <c r="NM441" s="161"/>
      <c r="NN441" s="162"/>
      <c r="NO441" s="157"/>
      <c r="NP441" s="158"/>
      <c r="NQ441" s="118">
        <f t="shared" si="5232"/>
        <v>0</v>
      </c>
      <c r="NR441" s="158"/>
      <c r="NS441" s="158"/>
      <c r="NT441" s="158"/>
      <c r="NU441" s="119">
        <f t="shared" si="5233"/>
        <v>0</v>
      </c>
      <c r="NV441" s="158"/>
      <c r="NW441" s="158"/>
      <c r="NX441" s="158"/>
      <c r="NY441" s="118">
        <f t="shared" si="5234"/>
        <v>0</v>
      </c>
      <c r="NZ441" s="159"/>
      <c r="OA441" s="160"/>
      <c r="OB441" s="161"/>
      <c r="OC441" s="162"/>
      <c r="OD441" s="157"/>
      <c r="OE441" s="158"/>
      <c r="OF441" s="118">
        <f t="shared" si="4681"/>
        <v>0</v>
      </c>
      <c r="OG441" s="158"/>
      <c r="OH441" s="158"/>
      <c r="OI441" s="158"/>
      <c r="OJ441" s="119">
        <f t="shared" si="5235"/>
        <v>0</v>
      </c>
      <c r="OK441" s="158"/>
      <c r="OL441" s="158"/>
      <c r="OM441" s="158"/>
      <c r="ON441" s="118">
        <f t="shared" si="5236"/>
        <v>0</v>
      </c>
      <c r="OO441" s="159"/>
      <c r="OP441" s="160"/>
      <c r="OQ441" s="161"/>
      <c r="OR441" s="162"/>
      <c r="OS441" s="157"/>
      <c r="OT441" s="158"/>
      <c r="OU441" s="118">
        <f t="shared" si="4688"/>
        <v>0</v>
      </c>
      <c r="OV441" s="158"/>
      <c r="OW441" s="158"/>
      <c r="OX441" s="158"/>
      <c r="OY441" s="119">
        <f t="shared" si="6403"/>
        <v>0</v>
      </c>
      <c r="OZ441" s="158"/>
      <c r="PA441" s="158"/>
      <c r="PB441" s="158"/>
      <c r="PC441" s="118">
        <f t="shared" si="5430"/>
        <v>0</v>
      </c>
      <c r="PD441" s="159"/>
      <c r="PE441" s="160"/>
      <c r="PF441" s="161"/>
      <c r="PG441" s="162"/>
      <c r="PH441" s="157"/>
      <c r="PI441" s="158"/>
      <c r="PJ441" s="118">
        <f t="shared" si="5237"/>
        <v>0</v>
      </c>
      <c r="PK441" s="158"/>
      <c r="PL441" s="158"/>
      <c r="PM441" s="158"/>
      <c r="PN441" s="119">
        <f t="shared" si="5238"/>
        <v>0</v>
      </c>
      <c r="PO441" s="158"/>
      <c r="PP441" s="158"/>
      <c r="PQ441" s="158"/>
      <c r="PR441" s="118">
        <f t="shared" si="5239"/>
        <v>0</v>
      </c>
      <c r="PS441" s="159"/>
      <c r="PT441" s="160"/>
      <c r="PU441" s="161"/>
      <c r="PV441" s="162"/>
      <c r="PW441" s="157"/>
      <c r="PX441" s="158"/>
      <c r="PY441" s="118">
        <f t="shared" si="5240"/>
        <v>0</v>
      </c>
      <c r="PZ441" s="158"/>
      <c r="QA441" s="158"/>
      <c r="QB441" s="158"/>
      <c r="QC441" s="119">
        <f t="shared" si="5241"/>
        <v>0</v>
      </c>
      <c r="QD441" s="158"/>
      <c r="QE441" s="158"/>
      <c r="QF441" s="158"/>
      <c r="QG441" s="118">
        <f t="shared" si="5242"/>
        <v>0</v>
      </c>
      <c r="QH441" s="159"/>
      <c r="QI441" s="160"/>
      <c r="QJ441" s="161"/>
      <c r="QK441" s="162"/>
      <c r="QL441" s="157"/>
      <c r="QM441" s="158"/>
      <c r="QN441" s="118">
        <f t="shared" si="5243"/>
        <v>0</v>
      </c>
      <c r="QO441" s="158"/>
      <c r="QP441" s="158"/>
      <c r="QQ441" s="158"/>
      <c r="QR441" s="119">
        <f t="shared" si="5244"/>
        <v>0</v>
      </c>
      <c r="QS441" s="158"/>
      <c r="QT441" s="158"/>
      <c r="QU441" s="158"/>
      <c r="QV441" s="118">
        <f t="shared" si="5245"/>
        <v>0</v>
      </c>
      <c r="QW441" s="159"/>
      <c r="QX441" s="160"/>
      <c r="QY441" s="161"/>
      <c r="QZ441" s="162"/>
      <c r="RA441" s="157"/>
      <c r="RB441" s="158"/>
      <c r="RC441" s="118">
        <f t="shared" si="5246"/>
        <v>0</v>
      </c>
      <c r="RD441" s="158"/>
      <c r="RE441" s="158"/>
      <c r="RF441" s="158"/>
      <c r="RG441" s="119">
        <f t="shared" si="5247"/>
        <v>0</v>
      </c>
      <c r="RH441" s="158"/>
      <c r="RI441" s="158"/>
      <c r="RJ441" s="158"/>
      <c r="RK441" s="118">
        <f t="shared" si="5248"/>
        <v>0</v>
      </c>
      <c r="RL441" s="159"/>
      <c r="RM441" s="160"/>
      <c r="RN441" s="161"/>
      <c r="RO441" s="162"/>
      <c r="RP441" s="157"/>
      <c r="RQ441" s="158"/>
      <c r="RR441" s="118">
        <f t="shared" si="5249"/>
        <v>0</v>
      </c>
      <c r="RS441" s="158"/>
      <c r="RT441" s="158"/>
      <c r="RU441" s="158"/>
      <c r="RV441" s="119">
        <f t="shared" si="5250"/>
        <v>0</v>
      </c>
      <c r="RW441" s="158"/>
      <c r="RX441" s="158"/>
      <c r="RY441" s="158"/>
      <c r="RZ441" s="118">
        <f t="shared" si="5251"/>
        <v>0</v>
      </c>
      <c r="SA441" s="159"/>
      <c r="SB441" s="160"/>
      <c r="SC441" s="161"/>
      <c r="SD441" s="162"/>
      <c r="SE441" s="157"/>
      <c r="SF441" s="158"/>
      <c r="SG441" s="118">
        <f t="shared" si="5252"/>
        <v>0</v>
      </c>
      <c r="SH441" s="158"/>
      <c r="SI441" s="158"/>
      <c r="SJ441" s="158"/>
      <c r="SK441" s="119">
        <f t="shared" si="5253"/>
        <v>0</v>
      </c>
      <c r="SL441" s="158"/>
      <c r="SM441" s="158"/>
      <c r="SN441" s="158"/>
      <c r="SO441" s="118">
        <f t="shared" si="5254"/>
        <v>0</v>
      </c>
      <c r="SP441" s="159"/>
      <c r="SQ441" s="160"/>
      <c r="SR441" s="161"/>
      <c r="SS441" s="162"/>
      <c r="ST441" s="163">
        <v>4</v>
      </c>
      <c r="SU441" s="158"/>
      <c r="SV441" s="118">
        <f t="shared" si="4682"/>
        <v>4</v>
      </c>
      <c r="SW441" s="164">
        <v>813</v>
      </c>
      <c r="SX441" s="164">
        <v>3000</v>
      </c>
      <c r="SY441" s="158"/>
      <c r="SZ441" s="119">
        <f t="shared" si="4683"/>
        <v>3813</v>
      </c>
      <c r="TA441" s="158"/>
      <c r="TB441" s="164">
        <v>3.05</v>
      </c>
      <c r="TC441" s="158"/>
      <c r="TD441" s="118">
        <f t="shared" si="4684"/>
        <v>3.05</v>
      </c>
      <c r="TE441" s="124">
        <v>0.65039999999999998</v>
      </c>
      <c r="TF441" s="152">
        <v>0.36199999999999999</v>
      </c>
      <c r="TG441" s="107" t="s">
        <v>318</v>
      </c>
      <c r="TH441" s="162"/>
      <c r="TI441" s="157"/>
      <c r="TJ441" s="158"/>
      <c r="TK441" s="118">
        <f t="shared" si="5255"/>
        <v>0</v>
      </c>
      <c r="TL441" s="158"/>
      <c r="TM441" s="158"/>
      <c r="TN441" s="158"/>
      <c r="TO441" s="119">
        <f t="shared" si="5256"/>
        <v>0</v>
      </c>
      <c r="TP441" s="158"/>
      <c r="TQ441" s="158"/>
      <c r="TR441" s="158"/>
      <c r="TS441" s="118">
        <f t="shared" si="5257"/>
        <v>0</v>
      </c>
      <c r="TT441" s="159"/>
      <c r="TU441" s="160"/>
      <c r="TV441" s="161"/>
      <c r="TW441" s="162"/>
      <c r="TX441" s="157"/>
      <c r="TY441" s="158"/>
      <c r="TZ441" s="118">
        <f t="shared" si="5258"/>
        <v>0</v>
      </c>
      <c r="UA441" s="158"/>
      <c r="UB441" s="158"/>
      <c r="UC441" s="158"/>
      <c r="UD441" s="119">
        <f t="shared" si="5259"/>
        <v>0</v>
      </c>
      <c r="UE441" s="158"/>
      <c r="UF441" s="158"/>
      <c r="UG441" s="158"/>
      <c r="UH441" s="118">
        <f t="shared" si="5260"/>
        <v>0</v>
      </c>
      <c r="UI441" s="159"/>
      <c r="UJ441" s="160"/>
      <c r="UK441" s="161"/>
      <c r="UL441" s="162"/>
      <c r="UM441" s="157"/>
      <c r="UN441" s="158"/>
      <c r="UO441" s="118">
        <f t="shared" si="5261"/>
        <v>0</v>
      </c>
      <c r="UP441" s="158"/>
      <c r="UQ441" s="158"/>
      <c r="UR441" s="158"/>
      <c r="US441" s="119">
        <f t="shared" si="5262"/>
        <v>0</v>
      </c>
      <c r="UT441" s="158"/>
      <c r="UU441" s="158"/>
      <c r="UV441" s="158"/>
      <c r="UW441" s="118">
        <f t="shared" si="5263"/>
        <v>0</v>
      </c>
      <c r="UX441" s="159"/>
      <c r="UY441" s="160"/>
      <c r="UZ441" s="161"/>
      <c r="VA441" s="162"/>
      <c r="VB441" s="157"/>
      <c r="VC441" s="158"/>
      <c r="VD441" s="118">
        <f t="shared" si="5264"/>
        <v>0</v>
      </c>
      <c r="VE441" s="158"/>
      <c r="VF441" s="158"/>
      <c r="VG441" s="158"/>
      <c r="VH441" s="119">
        <f t="shared" si="5265"/>
        <v>0</v>
      </c>
      <c r="VI441" s="158"/>
      <c r="VJ441" s="158"/>
      <c r="VK441" s="158"/>
      <c r="VL441" s="118">
        <f t="shared" si="5266"/>
        <v>0</v>
      </c>
      <c r="VM441" s="159"/>
      <c r="VN441" s="160"/>
      <c r="VO441" s="161"/>
      <c r="VP441" s="162"/>
      <c r="VQ441" s="157"/>
      <c r="VR441" s="158"/>
      <c r="VS441" s="118">
        <f t="shared" si="5267"/>
        <v>0</v>
      </c>
      <c r="VT441" s="158"/>
      <c r="VU441" s="158"/>
      <c r="VV441" s="158"/>
      <c r="VW441" s="119">
        <f t="shared" si="5268"/>
        <v>0</v>
      </c>
      <c r="VX441" s="158"/>
      <c r="VY441" s="158"/>
      <c r="VZ441" s="158"/>
      <c r="WA441" s="118">
        <f t="shared" si="5269"/>
        <v>0</v>
      </c>
      <c r="WB441" s="159"/>
      <c r="WC441" s="160"/>
      <c r="WD441" s="161"/>
      <c r="WE441" s="162"/>
    </row>
    <row r="442" spans="1:603" ht="16.5" customHeight="1">
      <c r="A442" s="94"/>
      <c r="B442" s="105" t="s">
        <v>313</v>
      </c>
      <c r="C442" s="106" t="s">
        <v>62</v>
      </c>
      <c r="D442" s="132"/>
      <c r="E442" s="133"/>
      <c r="F442" s="98">
        <f t="shared" si="4685"/>
        <v>0</v>
      </c>
      <c r="G442" s="133"/>
      <c r="H442" s="133"/>
      <c r="I442" s="133"/>
      <c r="J442" s="100">
        <f t="shared" si="7036"/>
        <v>0</v>
      </c>
      <c r="K442" s="133"/>
      <c r="L442" s="133"/>
      <c r="M442" s="133"/>
      <c r="N442" s="98">
        <f t="shared" si="6564"/>
        <v>0</v>
      </c>
      <c r="O442" s="110"/>
      <c r="P442" s="111"/>
      <c r="Q442" s="107"/>
      <c r="R442" s="22"/>
      <c r="S442" s="132"/>
      <c r="T442" s="133"/>
      <c r="U442" s="98">
        <f t="shared" si="5172"/>
        <v>0</v>
      </c>
      <c r="V442" s="133"/>
      <c r="W442" s="133"/>
      <c r="X442" s="133"/>
      <c r="Y442" s="100">
        <f t="shared" si="5173"/>
        <v>0</v>
      </c>
      <c r="Z442" s="133"/>
      <c r="AA442" s="133"/>
      <c r="AB442" s="133"/>
      <c r="AC442" s="98">
        <f t="shared" si="5174"/>
        <v>0</v>
      </c>
      <c r="AD442" s="110"/>
      <c r="AE442" s="111"/>
      <c r="AF442" s="107"/>
      <c r="AG442" s="22"/>
      <c r="AH442" s="132"/>
      <c r="AI442" s="133"/>
      <c r="AJ442" s="98">
        <f t="shared" si="5175"/>
        <v>0</v>
      </c>
      <c r="AK442" s="133"/>
      <c r="AL442" s="133"/>
      <c r="AM442" s="133"/>
      <c r="AN442" s="100">
        <f t="shared" si="5176"/>
        <v>0</v>
      </c>
      <c r="AO442" s="133"/>
      <c r="AP442" s="133"/>
      <c r="AQ442" s="133"/>
      <c r="AR442" s="98">
        <f t="shared" si="6081"/>
        <v>0</v>
      </c>
      <c r="AS442" s="110"/>
      <c r="AT442" s="111"/>
      <c r="AU442" s="107"/>
      <c r="AV442" s="22"/>
      <c r="AW442" s="132"/>
      <c r="AX442" s="133"/>
      <c r="AY442" s="98">
        <f t="shared" si="5178"/>
        <v>0</v>
      </c>
      <c r="AZ442" s="133"/>
      <c r="BA442" s="133"/>
      <c r="BB442" s="133"/>
      <c r="BC442" s="100">
        <f t="shared" si="5179"/>
        <v>0</v>
      </c>
      <c r="BD442" s="133"/>
      <c r="BE442" s="133"/>
      <c r="BF442" s="133"/>
      <c r="BG442" s="98">
        <f t="shared" si="5180"/>
        <v>0</v>
      </c>
      <c r="BH442" s="110"/>
      <c r="BI442" s="111"/>
      <c r="BJ442" s="107"/>
      <c r="BK442" s="22"/>
      <c r="BL442" s="132"/>
      <c r="BM442" s="133"/>
      <c r="BN442" s="98">
        <f t="shared" si="5181"/>
        <v>0</v>
      </c>
      <c r="BO442" s="133"/>
      <c r="BP442" s="133"/>
      <c r="BQ442" s="133"/>
      <c r="BR442" s="100">
        <f t="shared" si="5182"/>
        <v>0</v>
      </c>
      <c r="BS442" s="133"/>
      <c r="BT442" s="133"/>
      <c r="BU442" s="133"/>
      <c r="BV442" s="98">
        <f t="shared" si="5183"/>
        <v>0</v>
      </c>
      <c r="BW442" s="110"/>
      <c r="BX442" s="111"/>
      <c r="BY442" s="107"/>
      <c r="BZ442" s="23"/>
      <c r="CA442" s="132"/>
      <c r="CB442" s="133"/>
      <c r="CC442" s="98">
        <f t="shared" si="5184"/>
        <v>0</v>
      </c>
      <c r="CD442" s="133"/>
      <c r="CE442" s="133"/>
      <c r="CF442" s="133"/>
      <c r="CG442" s="100">
        <f t="shared" si="5185"/>
        <v>0</v>
      </c>
      <c r="CH442" s="133"/>
      <c r="CI442" s="133"/>
      <c r="CJ442" s="133"/>
      <c r="CK442" s="98">
        <f t="shared" si="5186"/>
        <v>0</v>
      </c>
      <c r="CL442" s="110"/>
      <c r="CM442" s="111"/>
      <c r="CN442" s="107"/>
      <c r="CO442" s="22"/>
      <c r="CP442" s="132"/>
      <c r="CQ442" s="133"/>
      <c r="CR442" s="98">
        <f t="shared" si="5187"/>
        <v>0</v>
      </c>
      <c r="CS442" s="133"/>
      <c r="CT442" s="133"/>
      <c r="CU442" s="133"/>
      <c r="CV442" s="100">
        <f t="shared" si="5188"/>
        <v>0</v>
      </c>
      <c r="CW442" s="133"/>
      <c r="CX442" s="133"/>
      <c r="CY442" s="133"/>
      <c r="CZ442" s="98">
        <f t="shared" si="5189"/>
        <v>0</v>
      </c>
      <c r="DA442" s="110"/>
      <c r="DB442" s="111"/>
      <c r="DC442" s="107"/>
      <c r="DD442" s="22"/>
      <c r="DE442" s="132"/>
      <c r="DF442" s="133"/>
      <c r="DG442" s="98">
        <f t="shared" si="5190"/>
        <v>0</v>
      </c>
      <c r="DH442" s="133"/>
      <c r="DI442" s="133"/>
      <c r="DJ442" s="133"/>
      <c r="DK442" s="100">
        <f t="shared" si="5191"/>
        <v>0</v>
      </c>
      <c r="DL442" s="133"/>
      <c r="DM442" s="133"/>
      <c r="DN442" s="133"/>
      <c r="DO442" s="98">
        <f t="shared" si="5192"/>
        <v>0</v>
      </c>
      <c r="DP442" s="110"/>
      <c r="DQ442" s="111"/>
      <c r="DR442" s="107"/>
      <c r="DS442" s="22"/>
      <c r="DT442" s="132"/>
      <c r="DU442" s="133"/>
      <c r="DV442" s="98">
        <f t="shared" si="5193"/>
        <v>0</v>
      </c>
      <c r="DW442" s="133"/>
      <c r="DX442" s="133"/>
      <c r="DY442" s="133"/>
      <c r="DZ442" s="100">
        <f t="shared" si="5194"/>
        <v>0</v>
      </c>
      <c r="EA442" s="133"/>
      <c r="EB442" s="133"/>
      <c r="EC442" s="133"/>
      <c r="ED442" s="98">
        <f t="shared" si="5195"/>
        <v>0</v>
      </c>
      <c r="EE442" s="110"/>
      <c r="EF442" s="111"/>
      <c r="EG442" s="107"/>
      <c r="EH442" s="22"/>
      <c r="EI442" s="157"/>
      <c r="EJ442" s="164">
        <v>1</v>
      </c>
      <c r="EK442" s="118">
        <f t="shared" si="5196"/>
        <v>1</v>
      </c>
      <c r="EL442" s="158"/>
      <c r="EM442" s="164">
        <v>35</v>
      </c>
      <c r="EN442" s="158"/>
      <c r="EO442" s="119">
        <f t="shared" si="5197"/>
        <v>35</v>
      </c>
      <c r="EP442" s="158"/>
      <c r="EQ442" s="164">
        <v>0.03</v>
      </c>
      <c r="ER442" s="158"/>
      <c r="ES442" s="118">
        <f t="shared" si="4849"/>
        <v>0.03</v>
      </c>
      <c r="ET442" s="159"/>
      <c r="EU442" s="160"/>
      <c r="EV442" s="161"/>
      <c r="EW442" s="162"/>
      <c r="EX442" s="157"/>
      <c r="EY442" s="158"/>
      <c r="EZ442" s="118">
        <f t="shared" si="5198"/>
        <v>0</v>
      </c>
      <c r="FA442" s="158"/>
      <c r="FB442" s="158"/>
      <c r="FC442" s="158"/>
      <c r="FD442" s="119">
        <f t="shared" si="5756"/>
        <v>0</v>
      </c>
      <c r="FE442" s="158"/>
      <c r="FF442" s="158"/>
      <c r="FG442" s="158"/>
      <c r="FH442" s="118">
        <f t="shared" si="7037"/>
        <v>0</v>
      </c>
      <c r="FI442" s="159"/>
      <c r="FJ442" s="160"/>
      <c r="FK442" s="161"/>
      <c r="FL442" s="162"/>
      <c r="FM442" s="163">
        <v>5</v>
      </c>
      <c r="FN442" s="164">
        <v>3</v>
      </c>
      <c r="FO442" s="118">
        <f t="shared" si="7038"/>
        <v>8</v>
      </c>
      <c r="FP442" s="164">
        <v>500</v>
      </c>
      <c r="FQ442" s="164">
        <v>3000</v>
      </c>
      <c r="FR442" s="158"/>
      <c r="FS442" s="119">
        <f t="shared" si="5757"/>
        <v>3500</v>
      </c>
      <c r="FT442" s="158"/>
      <c r="FU442" s="164">
        <v>1.5</v>
      </c>
      <c r="FV442" s="158"/>
      <c r="FW442" s="118">
        <f t="shared" si="6083"/>
        <v>1.5</v>
      </c>
      <c r="FX442" s="159"/>
      <c r="FY442" s="160"/>
      <c r="FZ442" s="161"/>
      <c r="GA442" s="162"/>
      <c r="GB442" s="163">
        <v>5</v>
      </c>
      <c r="GC442" s="164">
        <v>3</v>
      </c>
      <c r="GD442" s="118">
        <f t="shared" si="5200"/>
        <v>8</v>
      </c>
      <c r="GE442" s="164">
        <v>200</v>
      </c>
      <c r="GF442" s="164">
        <v>2500</v>
      </c>
      <c r="GG442" s="158"/>
      <c r="GH442" s="119">
        <f t="shared" si="5201"/>
        <v>2700</v>
      </c>
      <c r="GI442" s="158"/>
      <c r="GJ442" s="164">
        <v>1.55</v>
      </c>
      <c r="GK442" s="158"/>
      <c r="GL442" s="118">
        <f t="shared" si="5202"/>
        <v>1.55</v>
      </c>
      <c r="GM442" s="159"/>
      <c r="GN442" s="160"/>
      <c r="GO442" s="161"/>
      <c r="GP442" s="162"/>
      <c r="GQ442" s="163">
        <v>1</v>
      </c>
      <c r="GR442" s="164">
        <v>1</v>
      </c>
      <c r="GS442" s="118">
        <f t="shared" si="5203"/>
        <v>2</v>
      </c>
      <c r="GT442" s="158"/>
      <c r="GU442" s="164">
        <v>400</v>
      </c>
      <c r="GV442" s="158"/>
      <c r="GW442" s="119">
        <v>550</v>
      </c>
      <c r="GX442" s="158"/>
      <c r="GY442" s="164">
        <v>7.5200000000000003E-2</v>
      </c>
      <c r="GZ442" s="158"/>
      <c r="HA442" s="118">
        <f t="shared" si="5205"/>
        <v>7.5200000000000003E-2</v>
      </c>
      <c r="HB442" s="159"/>
      <c r="HC442" s="160"/>
      <c r="HD442" s="161"/>
      <c r="HE442" s="162"/>
      <c r="HF442" s="163">
        <v>1</v>
      </c>
      <c r="HG442" s="158"/>
      <c r="HH442" s="118">
        <f t="shared" si="7198"/>
        <v>1</v>
      </c>
      <c r="HI442" s="158"/>
      <c r="HJ442" s="164">
        <v>200</v>
      </c>
      <c r="HK442" s="158"/>
      <c r="HL442" s="119">
        <f t="shared" si="5207"/>
        <v>200</v>
      </c>
      <c r="HM442" s="158"/>
      <c r="HN442" s="164">
        <v>6.2E-2</v>
      </c>
      <c r="HO442" s="158"/>
      <c r="HP442" s="118">
        <f t="shared" si="6082"/>
        <v>6.2E-2</v>
      </c>
      <c r="HQ442" s="159"/>
      <c r="HR442" s="160"/>
      <c r="HS442" s="161"/>
      <c r="HT442" s="162"/>
      <c r="HU442" s="163">
        <v>2</v>
      </c>
      <c r="HV442" s="158"/>
      <c r="HW442" s="118">
        <f t="shared" si="7199"/>
        <v>2</v>
      </c>
      <c r="HX442" s="158"/>
      <c r="HY442" s="158"/>
      <c r="HZ442" s="158"/>
      <c r="IA442" s="119">
        <f t="shared" si="5759"/>
        <v>0</v>
      </c>
      <c r="IB442" s="158"/>
      <c r="IC442" s="164">
        <v>1.52</v>
      </c>
      <c r="ID442" s="158"/>
      <c r="IE442" s="118">
        <f t="shared" si="5211"/>
        <v>1.52</v>
      </c>
      <c r="IF442" s="159"/>
      <c r="IG442" s="160"/>
      <c r="IH442" s="161"/>
      <c r="II442" s="162"/>
      <c r="IJ442" s="157"/>
      <c r="IK442" s="158"/>
      <c r="IL442" s="118">
        <f t="shared" si="5752"/>
        <v>0</v>
      </c>
      <c r="IM442" s="158"/>
      <c r="IN442" s="158"/>
      <c r="IO442" s="158"/>
      <c r="IP442" s="119">
        <f t="shared" si="4678"/>
        <v>0</v>
      </c>
      <c r="IQ442" s="158"/>
      <c r="IR442" s="158"/>
      <c r="IS442" s="158"/>
      <c r="IT442" s="118">
        <f t="shared" si="5753"/>
        <v>0</v>
      </c>
      <c r="IU442" s="159"/>
      <c r="IV442" s="160"/>
      <c r="IW442" s="161"/>
      <c r="IX442" s="162"/>
      <c r="IY442" s="157"/>
      <c r="IZ442" s="158"/>
      <c r="JA442" s="118">
        <f t="shared" si="5212"/>
        <v>0</v>
      </c>
      <c r="JB442" s="158"/>
      <c r="JC442" s="158"/>
      <c r="JD442" s="158"/>
      <c r="JE442" s="119">
        <f t="shared" si="5213"/>
        <v>0</v>
      </c>
      <c r="JF442" s="158"/>
      <c r="JG442" s="158"/>
      <c r="JH442" s="158"/>
      <c r="JI442" s="118">
        <f t="shared" si="5214"/>
        <v>0</v>
      </c>
      <c r="JJ442" s="159"/>
      <c r="JK442" s="160"/>
      <c r="JL442" s="161"/>
      <c r="JM442" s="162"/>
      <c r="JN442" s="157"/>
      <c r="JO442" s="158"/>
      <c r="JP442" s="118">
        <f t="shared" si="5215"/>
        <v>0</v>
      </c>
      <c r="JQ442" s="158"/>
      <c r="JR442" s="158"/>
      <c r="JS442" s="158"/>
      <c r="JT442" s="119">
        <f t="shared" si="5216"/>
        <v>0</v>
      </c>
      <c r="JU442" s="158"/>
      <c r="JV442" s="158"/>
      <c r="JW442" s="158"/>
      <c r="JX442" s="118">
        <f t="shared" si="5217"/>
        <v>0</v>
      </c>
      <c r="JY442" s="159"/>
      <c r="JZ442" s="160"/>
      <c r="KA442" s="161"/>
      <c r="KB442" s="162"/>
      <c r="KC442" s="157"/>
      <c r="KD442" s="158"/>
      <c r="KE442" s="118">
        <f t="shared" si="5218"/>
        <v>0</v>
      </c>
      <c r="KF442" s="158"/>
      <c r="KG442" s="158"/>
      <c r="KH442" s="158"/>
      <c r="KI442" s="119">
        <f t="shared" si="5219"/>
        <v>0</v>
      </c>
      <c r="KJ442" s="158"/>
      <c r="KK442" s="158"/>
      <c r="KL442" s="158"/>
      <c r="KM442" s="118">
        <f t="shared" si="5920"/>
        <v>0</v>
      </c>
      <c r="KN442" s="159"/>
      <c r="KO442" s="160"/>
      <c r="KP442" s="161"/>
      <c r="KQ442" s="162"/>
      <c r="KR442" s="157"/>
      <c r="KS442" s="158"/>
      <c r="KT442" s="118">
        <f t="shared" si="5220"/>
        <v>0</v>
      </c>
      <c r="KU442" s="158"/>
      <c r="KV442" s="158"/>
      <c r="KW442" s="158"/>
      <c r="KX442" s="119">
        <f t="shared" si="5758"/>
        <v>0</v>
      </c>
      <c r="KY442" s="158"/>
      <c r="KZ442" s="158"/>
      <c r="LA442" s="158"/>
      <c r="LB442" s="118">
        <f t="shared" si="5221"/>
        <v>0</v>
      </c>
      <c r="LC442" s="159"/>
      <c r="LD442" s="160"/>
      <c r="LE442" s="161"/>
      <c r="LF442" s="162"/>
      <c r="LG442" s="157"/>
      <c r="LH442" s="158"/>
      <c r="LI442" s="118">
        <f t="shared" si="5222"/>
        <v>0</v>
      </c>
      <c r="LJ442" s="158"/>
      <c r="LK442" s="158"/>
      <c r="LL442" s="158"/>
      <c r="LM442" s="119">
        <f t="shared" si="5223"/>
        <v>0</v>
      </c>
      <c r="LN442" s="158"/>
      <c r="LO442" s="158"/>
      <c r="LP442" s="158"/>
      <c r="LQ442" s="118">
        <f t="shared" si="5224"/>
        <v>0</v>
      </c>
      <c r="LR442" s="159"/>
      <c r="LS442" s="160"/>
      <c r="LT442" s="161"/>
      <c r="LU442" s="162"/>
      <c r="LV442" s="157"/>
      <c r="LW442" s="158"/>
      <c r="LX442" s="118">
        <f t="shared" si="4356"/>
        <v>0</v>
      </c>
      <c r="LY442" s="158"/>
      <c r="LZ442" s="158"/>
      <c r="MA442" s="158"/>
      <c r="MB442" s="119">
        <f t="shared" si="5225"/>
        <v>0</v>
      </c>
      <c r="MC442" s="158"/>
      <c r="MD442" s="158"/>
      <c r="ME442" s="158"/>
      <c r="MF442" s="118">
        <f t="shared" si="5226"/>
        <v>0</v>
      </c>
      <c r="MG442" s="159"/>
      <c r="MH442" s="160"/>
      <c r="MI442" s="161"/>
      <c r="MJ442" s="162"/>
      <c r="MK442" s="157"/>
      <c r="ML442" s="164">
        <v>1</v>
      </c>
      <c r="MM442" s="118">
        <f t="shared" si="5227"/>
        <v>1</v>
      </c>
      <c r="MN442" s="158"/>
      <c r="MO442" s="164">
        <v>50</v>
      </c>
      <c r="MP442" s="158"/>
      <c r="MQ442" s="119">
        <f t="shared" si="5228"/>
        <v>50</v>
      </c>
      <c r="MR442" s="158"/>
      <c r="MS442" s="164">
        <v>3.7999999999999999E-2</v>
      </c>
      <c r="MT442" s="158"/>
      <c r="MU442" s="118">
        <f t="shared" si="7360"/>
        <v>3.7999999999999999E-2</v>
      </c>
      <c r="MV442" s="159"/>
      <c r="MW442" s="160"/>
      <c r="MX442" s="161"/>
      <c r="MY442" s="162"/>
      <c r="MZ442" s="157"/>
      <c r="NA442" s="158"/>
      <c r="NB442" s="118">
        <f t="shared" si="5229"/>
        <v>0</v>
      </c>
      <c r="NC442" s="158"/>
      <c r="ND442" s="158"/>
      <c r="NE442" s="158"/>
      <c r="NF442" s="119">
        <f t="shared" si="5230"/>
        <v>0</v>
      </c>
      <c r="NG442" s="158"/>
      <c r="NH442" s="158"/>
      <c r="NI442" s="158"/>
      <c r="NJ442" s="118">
        <f t="shared" si="5231"/>
        <v>0</v>
      </c>
      <c r="NK442" s="159"/>
      <c r="NL442" s="160"/>
      <c r="NM442" s="161"/>
      <c r="NN442" s="162"/>
      <c r="NO442" s="157"/>
      <c r="NP442" s="164">
        <v>1</v>
      </c>
      <c r="NQ442" s="118">
        <f t="shared" si="5232"/>
        <v>1</v>
      </c>
      <c r="NR442" s="158"/>
      <c r="NS442" s="164">
        <v>55</v>
      </c>
      <c r="NT442" s="158"/>
      <c r="NU442" s="119">
        <f t="shared" si="5233"/>
        <v>55</v>
      </c>
      <c r="NV442" s="158"/>
      <c r="NW442" s="164">
        <v>6.2E-2</v>
      </c>
      <c r="NX442" s="158"/>
      <c r="NY442" s="118">
        <f t="shared" si="5234"/>
        <v>6.2E-2</v>
      </c>
      <c r="NZ442" s="159"/>
      <c r="OA442" s="160"/>
      <c r="OB442" s="161"/>
      <c r="OC442" s="162"/>
      <c r="OD442" s="157"/>
      <c r="OE442" s="158"/>
      <c r="OF442" s="118">
        <f t="shared" si="4681"/>
        <v>0</v>
      </c>
      <c r="OG442" s="158"/>
      <c r="OH442" s="158"/>
      <c r="OI442" s="158"/>
      <c r="OJ442" s="119">
        <f t="shared" si="5235"/>
        <v>0</v>
      </c>
      <c r="OK442" s="158"/>
      <c r="OL442" s="158"/>
      <c r="OM442" s="158"/>
      <c r="ON442" s="118">
        <f t="shared" si="5236"/>
        <v>0</v>
      </c>
      <c r="OO442" s="159"/>
      <c r="OP442" s="160"/>
      <c r="OQ442" s="161"/>
      <c r="OR442" s="162"/>
      <c r="OS442" s="157"/>
      <c r="OT442" s="158"/>
      <c r="OU442" s="118">
        <f t="shared" si="4688"/>
        <v>0</v>
      </c>
      <c r="OV442" s="158"/>
      <c r="OW442" s="158"/>
      <c r="OX442" s="158"/>
      <c r="OY442" s="119">
        <f t="shared" si="6403"/>
        <v>0</v>
      </c>
      <c r="OZ442" s="158"/>
      <c r="PA442" s="158"/>
      <c r="PB442" s="158"/>
      <c r="PC442" s="118">
        <f t="shared" si="5430"/>
        <v>0</v>
      </c>
      <c r="PD442" s="159"/>
      <c r="PE442" s="160"/>
      <c r="PF442" s="161"/>
      <c r="PG442" s="162"/>
      <c r="PH442" s="157"/>
      <c r="PI442" s="158"/>
      <c r="PJ442" s="118">
        <f t="shared" si="5237"/>
        <v>0</v>
      </c>
      <c r="PK442" s="158"/>
      <c r="PL442" s="158"/>
      <c r="PM442" s="158"/>
      <c r="PN442" s="119">
        <f t="shared" si="5238"/>
        <v>0</v>
      </c>
      <c r="PO442" s="158"/>
      <c r="PP442" s="158"/>
      <c r="PQ442" s="158"/>
      <c r="PR442" s="118">
        <f t="shared" si="5239"/>
        <v>0</v>
      </c>
      <c r="PS442" s="159"/>
      <c r="PT442" s="160"/>
      <c r="PU442" s="161"/>
      <c r="PV442" s="162"/>
      <c r="PW442" s="157"/>
      <c r="PX442" s="158"/>
      <c r="PY442" s="118">
        <f t="shared" si="5240"/>
        <v>0</v>
      </c>
      <c r="PZ442" s="158"/>
      <c r="QA442" s="158"/>
      <c r="QB442" s="158"/>
      <c r="QC442" s="119">
        <f t="shared" si="5241"/>
        <v>0</v>
      </c>
      <c r="QD442" s="158"/>
      <c r="QE442" s="158"/>
      <c r="QF442" s="158"/>
      <c r="QG442" s="118">
        <f t="shared" si="5242"/>
        <v>0</v>
      </c>
      <c r="QH442" s="159"/>
      <c r="QI442" s="160"/>
      <c r="QJ442" s="161"/>
      <c r="QK442" s="162"/>
      <c r="QL442" s="157"/>
      <c r="QM442" s="158"/>
      <c r="QN442" s="118">
        <f t="shared" si="5243"/>
        <v>0</v>
      </c>
      <c r="QO442" s="158"/>
      <c r="QP442" s="158"/>
      <c r="QQ442" s="158"/>
      <c r="QR442" s="119">
        <f t="shared" si="5244"/>
        <v>0</v>
      </c>
      <c r="QS442" s="158"/>
      <c r="QT442" s="158"/>
      <c r="QU442" s="158"/>
      <c r="QV442" s="118">
        <f t="shared" si="5245"/>
        <v>0</v>
      </c>
      <c r="QW442" s="159"/>
      <c r="QX442" s="160"/>
      <c r="QY442" s="161"/>
      <c r="QZ442" s="162"/>
      <c r="RA442" s="157"/>
      <c r="RB442" s="158"/>
      <c r="RC442" s="118">
        <f t="shared" si="5246"/>
        <v>0</v>
      </c>
      <c r="RD442" s="158"/>
      <c r="RE442" s="158"/>
      <c r="RF442" s="158"/>
      <c r="RG442" s="119">
        <f t="shared" si="5247"/>
        <v>0</v>
      </c>
      <c r="RH442" s="158"/>
      <c r="RI442" s="158"/>
      <c r="RJ442" s="158"/>
      <c r="RK442" s="118">
        <f t="shared" si="5248"/>
        <v>0</v>
      </c>
      <c r="RL442" s="159"/>
      <c r="RM442" s="160"/>
      <c r="RN442" s="161"/>
      <c r="RO442" s="162"/>
      <c r="RP442" s="163">
        <v>7</v>
      </c>
      <c r="RQ442" s="164">
        <v>3</v>
      </c>
      <c r="RR442" s="118">
        <f t="shared" si="5249"/>
        <v>10</v>
      </c>
      <c r="RS442" s="158"/>
      <c r="RT442" s="158"/>
      <c r="RU442" s="158"/>
      <c r="RV442" s="119">
        <f t="shared" si="5250"/>
        <v>0</v>
      </c>
      <c r="RW442" s="158"/>
      <c r="RX442" s="164">
        <v>0.255</v>
      </c>
      <c r="RY442" s="158"/>
      <c r="RZ442" s="118">
        <f t="shared" si="5251"/>
        <v>0.255</v>
      </c>
      <c r="SA442" s="159"/>
      <c r="SB442" s="160"/>
      <c r="SC442" s="161"/>
      <c r="SD442" s="162"/>
      <c r="SE442" s="157"/>
      <c r="SF442" s="158"/>
      <c r="SG442" s="118">
        <f t="shared" si="5252"/>
        <v>0</v>
      </c>
      <c r="SH442" s="158"/>
      <c r="SI442" s="158"/>
      <c r="SJ442" s="158"/>
      <c r="SK442" s="119">
        <f t="shared" si="5253"/>
        <v>0</v>
      </c>
      <c r="SL442" s="158"/>
      <c r="SM442" s="158"/>
      <c r="SN442" s="158"/>
      <c r="SO442" s="118">
        <f t="shared" si="5254"/>
        <v>0</v>
      </c>
      <c r="SP442" s="159"/>
      <c r="SQ442" s="160"/>
      <c r="SR442" s="161"/>
      <c r="SS442" s="162"/>
      <c r="ST442" s="163">
        <v>3</v>
      </c>
      <c r="SU442" s="164">
        <v>2</v>
      </c>
      <c r="SV442" s="118">
        <f t="shared" si="4682"/>
        <v>5</v>
      </c>
      <c r="SW442" s="164">
        <v>100</v>
      </c>
      <c r="SX442" s="164">
        <v>450</v>
      </c>
      <c r="SY442" s="158"/>
      <c r="SZ442" s="119">
        <f t="shared" si="4683"/>
        <v>550</v>
      </c>
      <c r="TA442" s="158"/>
      <c r="TB442" s="164">
        <v>1.95</v>
      </c>
      <c r="TC442" s="158"/>
      <c r="TD442" s="118">
        <f t="shared" si="4684"/>
        <v>1.95</v>
      </c>
      <c r="TE442" s="159"/>
      <c r="TF442" s="160"/>
      <c r="TG442" s="161"/>
      <c r="TH442" s="162"/>
      <c r="TI442" s="157"/>
      <c r="TJ442" s="158"/>
      <c r="TK442" s="118">
        <f t="shared" si="5255"/>
        <v>0</v>
      </c>
      <c r="TL442" s="158"/>
      <c r="TM442" s="158"/>
      <c r="TN442" s="158"/>
      <c r="TO442" s="119">
        <f t="shared" si="5256"/>
        <v>0</v>
      </c>
      <c r="TP442" s="158"/>
      <c r="TQ442" s="158"/>
      <c r="TR442" s="158"/>
      <c r="TS442" s="118">
        <f t="shared" si="5257"/>
        <v>0</v>
      </c>
      <c r="TT442" s="159"/>
      <c r="TU442" s="160"/>
      <c r="TV442" s="161"/>
      <c r="TW442" s="162"/>
      <c r="TX442" s="157"/>
      <c r="TY442" s="158"/>
      <c r="TZ442" s="118">
        <f t="shared" si="5258"/>
        <v>0</v>
      </c>
      <c r="UA442" s="158"/>
      <c r="UB442" s="158"/>
      <c r="UC442" s="158"/>
      <c r="UD442" s="119">
        <f t="shared" si="5259"/>
        <v>0</v>
      </c>
      <c r="UE442" s="158"/>
      <c r="UF442" s="158"/>
      <c r="UG442" s="158"/>
      <c r="UH442" s="118">
        <f t="shared" si="5260"/>
        <v>0</v>
      </c>
      <c r="UI442" s="159"/>
      <c r="UJ442" s="160"/>
      <c r="UK442" s="161"/>
      <c r="UL442" s="162"/>
      <c r="UM442" s="157"/>
      <c r="UN442" s="158"/>
      <c r="UO442" s="118">
        <f t="shared" si="5261"/>
        <v>0</v>
      </c>
      <c r="UP442" s="158"/>
      <c r="UQ442" s="158"/>
      <c r="UR442" s="158"/>
      <c r="US442" s="119">
        <f t="shared" si="5262"/>
        <v>0</v>
      </c>
      <c r="UT442" s="158"/>
      <c r="UU442" s="158"/>
      <c r="UV442" s="158"/>
      <c r="UW442" s="118">
        <f t="shared" si="5263"/>
        <v>0</v>
      </c>
      <c r="UX442" s="159"/>
      <c r="UY442" s="160"/>
      <c r="UZ442" s="161"/>
      <c r="VA442" s="162"/>
      <c r="VB442" s="157"/>
      <c r="VC442" s="158"/>
      <c r="VD442" s="118">
        <f t="shared" si="5264"/>
        <v>0</v>
      </c>
      <c r="VE442" s="158"/>
      <c r="VF442" s="158"/>
      <c r="VG442" s="158"/>
      <c r="VH442" s="119">
        <f t="shared" si="5265"/>
        <v>0</v>
      </c>
      <c r="VI442" s="158"/>
      <c r="VJ442" s="158"/>
      <c r="VK442" s="158"/>
      <c r="VL442" s="118">
        <f t="shared" si="5266"/>
        <v>0</v>
      </c>
      <c r="VM442" s="159"/>
      <c r="VN442" s="160"/>
      <c r="VO442" s="161"/>
      <c r="VP442" s="162"/>
      <c r="VQ442" s="157"/>
      <c r="VR442" s="158"/>
      <c r="VS442" s="118">
        <f t="shared" si="5267"/>
        <v>0</v>
      </c>
      <c r="VT442" s="158"/>
      <c r="VU442" s="158"/>
      <c r="VV442" s="158"/>
      <c r="VW442" s="119">
        <f t="shared" si="5268"/>
        <v>0</v>
      </c>
      <c r="VX442" s="158"/>
      <c r="VY442" s="158"/>
      <c r="VZ442" s="158"/>
      <c r="WA442" s="118">
        <f t="shared" si="5269"/>
        <v>0</v>
      </c>
      <c r="WB442" s="159"/>
      <c r="WC442" s="160"/>
      <c r="WD442" s="161"/>
      <c r="WE442" s="162"/>
    </row>
    <row r="443" spans="1:603" ht="16.5" customHeight="1">
      <c r="A443" s="94"/>
      <c r="B443" s="105" t="s">
        <v>313</v>
      </c>
      <c r="C443" s="106" t="s">
        <v>63</v>
      </c>
      <c r="D443" s="132"/>
      <c r="E443" s="133"/>
      <c r="F443" s="98">
        <f t="shared" si="4685"/>
        <v>0</v>
      </c>
      <c r="G443" s="133"/>
      <c r="H443" s="133"/>
      <c r="I443" s="133"/>
      <c r="J443" s="100">
        <f t="shared" si="7036"/>
        <v>0</v>
      </c>
      <c r="K443" s="133"/>
      <c r="L443" s="133"/>
      <c r="M443" s="133"/>
      <c r="N443" s="98">
        <f t="shared" si="6564"/>
        <v>0</v>
      </c>
      <c r="O443" s="110"/>
      <c r="P443" s="111"/>
      <c r="Q443" s="107"/>
      <c r="R443" s="22"/>
      <c r="S443" s="132"/>
      <c r="T443" s="133"/>
      <c r="U443" s="98">
        <f t="shared" si="5172"/>
        <v>0</v>
      </c>
      <c r="V443" s="133"/>
      <c r="W443" s="133"/>
      <c r="X443" s="133"/>
      <c r="Y443" s="100">
        <f t="shared" si="5173"/>
        <v>0</v>
      </c>
      <c r="Z443" s="133"/>
      <c r="AA443" s="133"/>
      <c r="AB443" s="133"/>
      <c r="AC443" s="98">
        <f t="shared" si="5174"/>
        <v>0</v>
      </c>
      <c r="AD443" s="110"/>
      <c r="AE443" s="111"/>
      <c r="AF443" s="107"/>
      <c r="AG443" s="22"/>
      <c r="AH443" s="132"/>
      <c r="AI443" s="133"/>
      <c r="AJ443" s="98">
        <f t="shared" si="5175"/>
        <v>0</v>
      </c>
      <c r="AK443" s="133"/>
      <c r="AL443" s="133"/>
      <c r="AM443" s="133"/>
      <c r="AN443" s="100">
        <f t="shared" si="5176"/>
        <v>0</v>
      </c>
      <c r="AO443" s="133"/>
      <c r="AP443" s="133"/>
      <c r="AQ443" s="133"/>
      <c r="AR443" s="98">
        <f t="shared" si="6081"/>
        <v>0</v>
      </c>
      <c r="AS443" s="110"/>
      <c r="AT443" s="111"/>
      <c r="AU443" s="107"/>
      <c r="AV443" s="22"/>
      <c r="AW443" s="132"/>
      <c r="AX443" s="133"/>
      <c r="AY443" s="98">
        <f t="shared" si="5178"/>
        <v>0</v>
      </c>
      <c r="AZ443" s="133"/>
      <c r="BA443" s="133"/>
      <c r="BB443" s="133"/>
      <c r="BC443" s="100">
        <f t="shared" si="5179"/>
        <v>0</v>
      </c>
      <c r="BD443" s="133"/>
      <c r="BE443" s="133"/>
      <c r="BF443" s="133"/>
      <c r="BG443" s="98">
        <f t="shared" si="5180"/>
        <v>0</v>
      </c>
      <c r="BH443" s="110"/>
      <c r="BI443" s="111"/>
      <c r="BJ443" s="107"/>
      <c r="BK443" s="22"/>
      <c r="BL443" s="132"/>
      <c r="BM443" s="133"/>
      <c r="BN443" s="98">
        <f t="shared" si="5181"/>
        <v>0</v>
      </c>
      <c r="BO443" s="133"/>
      <c r="BP443" s="133"/>
      <c r="BQ443" s="133"/>
      <c r="BR443" s="100">
        <f t="shared" si="5182"/>
        <v>0</v>
      </c>
      <c r="BS443" s="133"/>
      <c r="BT443" s="133"/>
      <c r="BU443" s="133"/>
      <c r="BV443" s="98">
        <f t="shared" si="5183"/>
        <v>0</v>
      </c>
      <c r="BW443" s="110"/>
      <c r="BX443" s="111"/>
      <c r="BY443" s="107"/>
      <c r="BZ443" s="23"/>
      <c r="CA443" s="132"/>
      <c r="CB443" s="133"/>
      <c r="CC443" s="98">
        <f t="shared" si="5184"/>
        <v>0</v>
      </c>
      <c r="CD443" s="133"/>
      <c r="CE443" s="133"/>
      <c r="CF443" s="133"/>
      <c r="CG443" s="100">
        <f t="shared" si="5185"/>
        <v>0</v>
      </c>
      <c r="CH443" s="133"/>
      <c r="CI443" s="133"/>
      <c r="CJ443" s="133"/>
      <c r="CK443" s="98">
        <f t="shared" si="5186"/>
        <v>0</v>
      </c>
      <c r="CL443" s="110"/>
      <c r="CM443" s="111"/>
      <c r="CN443" s="107"/>
      <c r="CO443" s="22"/>
      <c r="CP443" s="132"/>
      <c r="CQ443" s="133"/>
      <c r="CR443" s="98">
        <f t="shared" si="5187"/>
        <v>0</v>
      </c>
      <c r="CS443" s="133"/>
      <c r="CT443" s="133"/>
      <c r="CU443" s="133"/>
      <c r="CV443" s="100">
        <f t="shared" si="5188"/>
        <v>0</v>
      </c>
      <c r="CW443" s="133"/>
      <c r="CX443" s="133"/>
      <c r="CY443" s="133"/>
      <c r="CZ443" s="98">
        <f t="shared" si="5189"/>
        <v>0</v>
      </c>
      <c r="DA443" s="110"/>
      <c r="DB443" s="111"/>
      <c r="DC443" s="107"/>
      <c r="DD443" s="22"/>
      <c r="DE443" s="132"/>
      <c r="DF443" s="133"/>
      <c r="DG443" s="98">
        <f t="shared" si="5190"/>
        <v>0</v>
      </c>
      <c r="DH443" s="133"/>
      <c r="DI443" s="133"/>
      <c r="DJ443" s="133"/>
      <c r="DK443" s="100">
        <f t="shared" si="5191"/>
        <v>0</v>
      </c>
      <c r="DL443" s="133"/>
      <c r="DM443" s="133"/>
      <c r="DN443" s="133"/>
      <c r="DO443" s="98">
        <f t="shared" si="5192"/>
        <v>0</v>
      </c>
      <c r="DP443" s="110"/>
      <c r="DQ443" s="111"/>
      <c r="DR443" s="107"/>
      <c r="DS443" s="22"/>
      <c r="DT443" s="132"/>
      <c r="DU443" s="133"/>
      <c r="DV443" s="98">
        <f t="shared" si="5193"/>
        <v>0</v>
      </c>
      <c r="DW443" s="133"/>
      <c r="DX443" s="133"/>
      <c r="DY443" s="133"/>
      <c r="DZ443" s="100">
        <f t="shared" si="5194"/>
        <v>0</v>
      </c>
      <c r="EA443" s="133"/>
      <c r="EB443" s="133"/>
      <c r="EC443" s="133"/>
      <c r="ED443" s="98">
        <f t="shared" si="5195"/>
        <v>0</v>
      </c>
      <c r="EE443" s="110"/>
      <c r="EF443" s="111"/>
      <c r="EG443" s="107"/>
      <c r="EH443" s="22"/>
      <c r="EI443" s="132"/>
      <c r="EJ443" s="133"/>
      <c r="EK443" s="98">
        <f t="shared" si="5196"/>
        <v>0</v>
      </c>
      <c r="EL443" s="133"/>
      <c r="EM443" s="133"/>
      <c r="EN443" s="133"/>
      <c r="EO443" s="100">
        <f t="shared" si="5197"/>
        <v>0</v>
      </c>
      <c r="EP443" s="133"/>
      <c r="EQ443" s="133"/>
      <c r="ER443" s="133"/>
      <c r="ES443" s="98">
        <f t="shared" si="4849"/>
        <v>0</v>
      </c>
      <c r="ET443" s="110"/>
      <c r="EU443" s="111"/>
      <c r="EV443" s="107"/>
      <c r="EW443" s="22"/>
      <c r="EX443" s="132">
        <v>2</v>
      </c>
      <c r="EY443" s="133">
        <v>2</v>
      </c>
      <c r="EZ443" s="98">
        <f t="shared" si="5198"/>
        <v>4</v>
      </c>
      <c r="FA443" s="133">
        <v>170</v>
      </c>
      <c r="FB443" s="133">
        <v>200</v>
      </c>
      <c r="FC443" s="133"/>
      <c r="FD443" s="100">
        <f t="shared" si="5756"/>
        <v>370</v>
      </c>
      <c r="FE443" s="133"/>
      <c r="FF443" s="133">
        <v>0.12</v>
      </c>
      <c r="FG443" s="133"/>
      <c r="FH443" s="98">
        <f t="shared" si="7037"/>
        <v>0.12</v>
      </c>
      <c r="FI443" s="110"/>
      <c r="FJ443" s="111"/>
      <c r="FK443" s="107"/>
      <c r="FL443" s="22"/>
      <c r="FM443" s="132">
        <v>3</v>
      </c>
      <c r="FN443" s="133">
        <v>1</v>
      </c>
      <c r="FO443" s="98">
        <f t="shared" si="7038"/>
        <v>4</v>
      </c>
      <c r="FP443" s="133">
        <v>200</v>
      </c>
      <c r="FQ443" s="133">
        <v>350</v>
      </c>
      <c r="FR443" s="133"/>
      <c r="FS443" s="100">
        <f t="shared" si="5757"/>
        <v>550</v>
      </c>
      <c r="FT443" s="133"/>
      <c r="FU443" s="133">
        <v>0.123</v>
      </c>
      <c r="FV443" s="133"/>
      <c r="FW443" s="98">
        <f t="shared" si="6083"/>
        <v>0.123</v>
      </c>
      <c r="FX443" s="110"/>
      <c r="FY443" s="111"/>
      <c r="FZ443" s="107"/>
      <c r="GA443" s="22"/>
      <c r="GB443" s="132">
        <v>2</v>
      </c>
      <c r="GC443" s="133">
        <v>1</v>
      </c>
      <c r="GD443" s="98">
        <f t="shared" si="5200"/>
        <v>3</v>
      </c>
      <c r="GE443" s="133">
        <v>100</v>
      </c>
      <c r="GF443" s="133">
        <v>150</v>
      </c>
      <c r="GG443" s="133"/>
      <c r="GH443" s="100">
        <f t="shared" si="5201"/>
        <v>250</v>
      </c>
      <c r="GI443" s="133"/>
      <c r="GJ443" s="133">
        <v>0.08</v>
      </c>
      <c r="GK443" s="133"/>
      <c r="GL443" s="98">
        <f t="shared" si="5202"/>
        <v>0.08</v>
      </c>
      <c r="GM443" s="110"/>
      <c r="GN443" s="111"/>
      <c r="GO443" s="107"/>
      <c r="GP443" s="22"/>
      <c r="GQ443" s="132"/>
      <c r="GR443" s="133"/>
      <c r="GS443" s="98">
        <f t="shared" si="5203"/>
        <v>0</v>
      </c>
      <c r="GT443" s="133"/>
      <c r="GU443" s="133"/>
      <c r="GV443" s="133"/>
      <c r="GW443" s="100">
        <f t="shared" ref="GW443:GW446" si="7361">SUM(GT443:GU443)-GV443</f>
        <v>0</v>
      </c>
      <c r="GX443" s="133"/>
      <c r="GY443" s="133"/>
      <c r="GZ443" s="133"/>
      <c r="HA443" s="98">
        <f t="shared" si="5205"/>
        <v>0</v>
      </c>
      <c r="HB443" s="110"/>
      <c r="HC443" s="111"/>
      <c r="HD443" s="107"/>
      <c r="HE443" s="22"/>
      <c r="HF443" s="132">
        <v>2</v>
      </c>
      <c r="HG443" s="133">
        <v>2</v>
      </c>
      <c r="HH443" s="98">
        <f t="shared" si="7198"/>
        <v>4</v>
      </c>
      <c r="HI443" s="133">
        <v>30</v>
      </c>
      <c r="HJ443" s="133">
        <v>35</v>
      </c>
      <c r="HK443" s="133"/>
      <c r="HL443" s="100">
        <f t="shared" si="5207"/>
        <v>65</v>
      </c>
      <c r="HM443" s="133"/>
      <c r="HN443" s="133">
        <v>7.3999999999999996E-2</v>
      </c>
      <c r="HO443" s="133"/>
      <c r="HP443" s="98">
        <f t="shared" si="6082"/>
        <v>7.3999999999999996E-2</v>
      </c>
      <c r="HQ443" s="110"/>
      <c r="HR443" s="111"/>
      <c r="HS443" s="107"/>
      <c r="HT443" s="22"/>
      <c r="HU443" s="132"/>
      <c r="HV443" s="133">
        <v>1</v>
      </c>
      <c r="HW443" s="98">
        <f t="shared" si="7199"/>
        <v>1</v>
      </c>
      <c r="HX443" s="133">
        <v>30</v>
      </c>
      <c r="HY443" s="133">
        <v>25</v>
      </c>
      <c r="HZ443" s="133"/>
      <c r="IA443" s="100">
        <f t="shared" si="5759"/>
        <v>55</v>
      </c>
      <c r="IB443" s="133"/>
      <c r="IC443" s="133">
        <v>0.05</v>
      </c>
      <c r="ID443" s="133"/>
      <c r="IE443" s="98">
        <f t="shared" si="5211"/>
        <v>0.05</v>
      </c>
      <c r="IF443" s="110"/>
      <c r="IG443" s="111"/>
      <c r="IH443" s="107"/>
      <c r="II443" s="22"/>
      <c r="IJ443" s="132"/>
      <c r="IK443" s="133"/>
      <c r="IL443" s="98">
        <f t="shared" si="5752"/>
        <v>0</v>
      </c>
      <c r="IM443" s="133"/>
      <c r="IN443" s="133"/>
      <c r="IO443" s="133"/>
      <c r="IP443" s="100">
        <f t="shared" si="4678"/>
        <v>0</v>
      </c>
      <c r="IQ443" s="133"/>
      <c r="IR443" s="133"/>
      <c r="IS443" s="133"/>
      <c r="IT443" s="98">
        <f t="shared" si="5753"/>
        <v>0</v>
      </c>
      <c r="IU443" s="110"/>
      <c r="IV443" s="111"/>
      <c r="IW443" s="107"/>
      <c r="IX443" s="22"/>
      <c r="IY443" s="132"/>
      <c r="IZ443" s="133"/>
      <c r="JA443" s="98">
        <f t="shared" si="5212"/>
        <v>0</v>
      </c>
      <c r="JB443" s="133"/>
      <c r="JC443" s="133"/>
      <c r="JD443" s="133"/>
      <c r="JE443" s="100">
        <f t="shared" si="5213"/>
        <v>0</v>
      </c>
      <c r="JF443" s="133"/>
      <c r="JG443" s="133"/>
      <c r="JH443" s="133"/>
      <c r="JI443" s="98">
        <f t="shared" si="5214"/>
        <v>0</v>
      </c>
      <c r="JJ443" s="110"/>
      <c r="JK443" s="111"/>
      <c r="JL443" s="107"/>
      <c r="JM443" s="22"/>
      <c r="JN443" s="132"/>
      <c r="JO443" s="133"/>
      <c r="JP443" s="98">
        <f t="shared" si="5215"/>
        <v>0</v>
      </c>
      <c r="JQ443" s="133"/>
      <c r="JR443" s="133"/>
      <c r="JS443" s="133"/>
      <c r="JT443" s="100">
        <f t="shared" si="5216"/>
        <v>0</v>
      </c>
      <c r="JU443" s="133"/>
      <c r="JV443" s="133"/>
      <c r="JW443" s="133"/>
      <c r="JX443" s="98">
        <f t="shared" si="5217"/>
        <v>0</v>
      </c>
      <c r="JY443" s="110"/>
      <c r="JZ443" s="111"/>
      <c r="KA443" s="107"/>
      <c r="KB443" s="22"/>
      <c r="KC443" s="132"/>
      <c r="KD443" s="133"/>
      <c r="KE443" s="98">
        <f t="shared" si="5218"/>
        <v>0</v>
      </c>
      <c r="KF443" s="133"/>
      <c r="KG443" s="133"/>
      <c r="KH443" s="133"/>
      <c r="KI443" s="100">
        <f t="shared" si="5219"/>
        <v>0</v>
      </c>
      <c r="KJ443" s="133"/>
      <c r="KK443" s="133"/>
      <c r="KL443" s="133"/>
      <c r="KM443" s="98">
        <f t="shared" si="5920"/>
        <v>0</v>
      </c>
      <c r="KN443" s="110"/>
      <c r="KO443" s="111"/>
      <c r="KP443" s="107"/>
      <c r="KQ443" s="22"/>
      <c r="KR443" s="132"/>
      <c r="KS443" s="133"/>
      <c r="KT443" s="98">
        <f t="shared" si="5220"/>
        <v>0</v>
      </c>
      <c r="KU443" s="133"/>
      <c r="KV443" s="133"/>
      <c r="KW443" s="133"/>
      <c r="KX443" s="100">
        <f t="shared" si="5758"/>
        <v>0</v>
      </c>
      <c r="KY443" s="133"/>
      <c r="KZ443" s="133"/>
      <c r="LA443" s="133"/>
      <c r="LB443" s="98">
        <f t="shared" si="5221"/>
        <v>0</v>
      </c>
      <c r="LC443" s="110"/>
      <c r="LD443" s="111"/>
      <c r="LE443" s="107"/>
      <c r="LF443" s="22"/>
      <c r="LG443" s="132"/>
      <c r="LH443" s="133"/>
      <c r="LI443" s="98">
        <f t="shared" si="5222"/>
        <v>0</v>
      </c>
      <c r="LJ443" s="133"/>
      <c r="LK443" s="133"/>
      <c r="LL443" s="133"/>
      <c r="LM443" s="100">
        <f t="shared" si="5223"/>
        <v>0</v>
      </c>
      <c r="LN443" s="133"/>
      <c r="LO443" s="133"/>
      <c r="LP443" s="133"/>
      <c r="LQ443" s="98">
        <f t="shared" si="5224"/>
        <v>0</v>
      </c>
      <c r="LR443" s="110"/>
      <c r="LS443" s="111"/>
      <c r="LT443" s="107"/>
      <c r="LU443" s="22"/>
      <c r="LV443" s="132"/>
      <c r="LW443" s="133"/>
      <c r="LX443" s="98">
        <f t="shared" si="4356"/>
        <v>0</v>
      </c>
      <c r="LY443" s="133"/>
      <c r="LZ443" s="133"/>
      <c r="MA443" s="133"/>
      <c r="MB443" s="100">
        <f t="shared" si="5225"/>
        <v>0</v>
      </c>
      <c r="MC443" s="133"/>
      <c r="MD443" s="133"/>
      <c r="ME443" s="133"/>
      <c r="MF443" s="98">
        <f t="shared" si="5226"/>
        <v>0</v>
      </c>
      <c r="MG443" s="110"/>
      <c r="MH443" s="111"/>
      <c r="MI443" s="107"/>
      <c r="MJ443" s="22"/>
      <c r="MK443" s="132"/>
      <c r="ML443" s="133"/>
      <c r="MM443" s="98">
        <f t="shared" si="5227"/>
        <v>0</v>
      </c>
      <c r="MN443" s="133"/>
      <c r="MO443" s="133"/>
      <c r="MP443" s="133"/>
      <c r="MQ443" s="100">
        <f t="shared" si="5228"/>
        <v>0</v>
      </c>
      <c r="MR443" s="133"/>
      <c r="MS443" s="133"/>
      <c r="MT443" s="133"/>
      <c r="MU443" s="98">
        <f t="shared" si="7360"/>
        <v>0</v>
      </c>
      <c r="MV443" s="110"/>
      <c r="MW443" s="111"/>
      <c r="MX443" s="107"/>
      <c r="MY443" s="22"/>
      <c r="MZ443" s="132"/>
      <c r="NA443" s="133"/>
      <c r="NB443" s="98">
        <f t="shared" si="5229"/>
        <v>0</v>
      </c>
      <c r="NC443" s="133"/>
      <c r="ND443" s="133"/>
      <c r="NE443" s="133"/>
      <c r="NF443" s="100">
        <f t="shared" si="5230"/>
        <v>0</v>
      </c>
      <c r="NG443" s="133"/>
      <c r="NH443" s="133"/>
      <c r="NI443" s="133"/>
      <c r="NJ443" s="98">
        <f t="shared" si="5231"/>
        <v>0</v>
      </c>
      <c r="NK443" s="110"/>
      <c r="NL443" s="111"/>
      <c r="NM443" s="107"/>
      <c r="NN443" s="22"/>
      <c r="NO443" s="132"/>
      <c r="NP443" s="133"/>
      <c r="NQ443" s="98">
        <f t="shared" si="5232"/>
        <v>0</v>
      </c>
      <c r="NR443" s="133"/>
      <c r="NS443" s="133"/>
      <c r="NT443" s="133"/>
      <c r="NU443" s="100">
        <f t="shared" si="5233"/>
        <v>0</v>
      </c>
      <c r="NV443" s="133"/>
      <c r="NW443" s="133"/>
      <c r="NX443" s="133"/>
      <c r="NY443" s="98">
        <f t="shared" si="5234"/>
        <v>0</v>
      </c>
      <c r="NZ443" s="110"/>
      <c r="OA443" s="111"/>
      <c r="OB443" s="107"/>
      <c r="OC443" s="22"/>
      <c r="OD443" s="132"/>
      <c r="OE443" s="133"/>
      <c r="OF443" s="98">
        <f t="shared" si="4681"/>
        <v>0</v>
      </c>
      <c r="OG443" s="133"/>
      <c r="OH443" s="133"/>
      <c r="OI443" s="133"/>
      <c r="OJ443" s="100">
        <f t="shared" si="5235"/>
        <v>0</v>
      </c>
      <c r="OK443" s="133"/>
      <c r="OL443" s="133"/>
      <c r="OM443" s="133"/>
      <c r="ON443" s="98">
        <f t="shared" si="5236"/>
        <v>0</v>
      </c>
      <c r="OO443" s="110"/>
      <c r="OP443" s="111"/>
      <c r="OQ443" s="107"/>
      <c r="OR443" s="22"/>
      <c r="OS443" s="132"/>
      <c r="OT443" s="133"/>
      <c r="OU443" s="98">
        <f t="shared" si="4688"/>
        <v>0</v>
      </c>
      <c r="OV443" s="133"/>
      <c r="OW443" s="133"/>
      <c r="OX443" s="133"/>
      <c r="OY443" s="100">
        <f t="shared" si="6403"/>
        <v>0</v>
      </c>
      <c r="OZ443" s="133"/>
      <c r="PA443" s="133"/>
      <c r="PB443" s="133"/>
      <c r="PC443" s="98">
        <f t="shared" si="5430"/>
        <v>0</v>
      </c>
      <c r="PD443" s="110"/>
      <c r="PE443" s="111"/>
      <c r="PF443" s="107"/>
      <c r="PG443" s="22"/>
      <c r="PH443" s="132"/>
      <c r="PI443" s="133"/>
      <c r="PJ443" s="98">
        <f t="shared" si="5237"/>
        <v>0</v>
      </c>
      <c r="PK443" s="133"/>
      <c r="PL443" s="133"/>
      <c r="PM443" s="133"/>
      <c r="PN443" s="100">
        <f t="shared" si="5238"/>
        <v>0</v>
      </c>
      <c r="PO443" s="133"/>
      <c r="PP443" s="133"/>
      <c r="PQ443" s="133"/>
      <c r="PR443" s="98">
        <f t="shared" si="5239"/>
        <v>0</v>
      </c>
      <c r="PS443" s="110"/>
      <c r="PT443" s="111"/>
      <c r="PU443" s="107"/>
      <c r="PV443" s="22"/>
      <c r="PW443" s="132"/>
      <c r="PX443" s="133"/>
      <c r="PY443" s="98">
        <f t="shared" si="5240"/>
        <v>0</v>
      </c>
      <c r="PZ443" s="133"/>
      <c r="QA443" s="133"/>
      <c r="QB443" s="133"/>
      <c r="QC443" s="100">
        <f t="shared" si="5241"/>
        <v>0</v>
      </c>
      <c r="QD443" s="133"/>
      <c r="QE443" s="133"/>
      <c r="QF443" s="133"/>
      <c r="QG443" s="98">
        <f t="shared" si="5242"/>
        <v>0</v>
      </c>
      <c r="QH443" s="110"/>
      <c r="QI443" s="111"/>
      <c r="QJ443" s="107"/>
      <c r="QK443" s="22"/>
      <c r="QL443" s="132"/>
      <c r="QM443" s="133"/>
      <c r="QN443" s="98">
        <f t="shared" si="5243"/>
        <v>0</v>
      </c>
      <c r="QO443" s="133"/>
      <c r="QP443" s="133"/>
      <c r="QQ443" s="133"/>
      <c r="QR443" s="100">
        <f t="shared" si="5244"/>
        <v>0</v>
      </c>
      <c r="QS443" s="133"/>
      <c r="QT443" s="133"/>
      <c r="QU443" s="133"/>
      <c r="QV443" s="98">
        <f t="shared" si="5245"/>
        <v>0</v>
      </c>
      <c r="QW443" s="110"/>
      <c r="QX443" s="111"/>
      <c r="QY443" s="107"/>
      <c r="QZ443" s="22"/>
      <c r="RA443" s="132"/>
      <c r="RB443" s="133"/>
      <c r="RC443" s="98">
        <f t="shared" si="5246"/>
        <v>0</v>
      </c>
      <c r="RD443" s="133"/>
      <c r="RE443" s="133"/>
      <c r="RF443" s="133"/>
      <c r="RG443" s="100">
        <f t="shared" si="5247"/>
        <v>0</v>
      </c>
      <c r="RH443" s="133"/>
      <c r="RI443" s="133"/>
      <c r="RJ443" s="133"/>
      <c r="RK443" s="98">
        <f t="shared" si="5248"/>
        <v>0</v>
      </c>
      <c r="RL443" s="110"/>
      <c r="RM443" s="111"/>
      <c r="RN443" s="107"/>
      <c r="RO443" s="22"/>
      <c r="RP443" s="132">
        <v>3</v>
      </c>
      <c r="RQ443" s="133">
        <v>1</v>
      </c>
      <c r="RR443" s="98">
        <f t="shared" si="5249"/>
        <v>4</v>
      </c>
      <c r="RS443" s="133"/>
      <c r="RT443" s="133"/>
      <c r="RU443" s="133"/>
      <c r="RV443" s="100">
        <f t="shared" si="5250"/>
        <v>0</v>
      </c>
      <c r="RW443" s="133"/>
      <c r="RX443" s="133">
        <v>0.12</v>
      </c>
      <c r="RY443" s="133"/>
      <c r="RZ443" s="98">
        <f t="shared" si="5251"/>
        <v>0.12</v>
      </c>
      <c r="SA443" s="110"/>
      <c r="SB443" s="111"/>
      <c r="SC443" s="107"/>
      <c r="SD443" s="22"/>
      <c r="SE443" s="132"/>
      <c r="SF443" s="133"/>
      <c r="SG443" s="98">
        <f t="shared" si="5252"/>
        <v>0</v>
      </c>
      <c r="SH443" s="133"/>
      <c r="SI443" s="133"/>
      <c r="SJ443" s="133"/>
      <c r="SK443" s="100">
        <f t="shared" si="5253"/>
        <v>0</v>
      </c>
      <c r="SL443" s="133"/>
      <c r="SM443" s="133"/>
      <c r="SN443" s="133"/>
      <c r="SO443" s="98">
        <f t="shared" si="5254"/>
        <v>0</v>
      </c>
      <c r="SP443" s="110"/>
      <c r="SQ443" s="111"/>
      <c r="SR443" s="107"/>
      <c r="SS443" s="22"/>
      <c r="ST443" s="132">
        <v>2</v>
      </c>
      <c r="SU443" s="133">
        <v>1</v>
      </c>
      <c r="SV443" s="98">
        <f t="shared" si="4682"/>
        <v>3</v>
      </c>
      <c r="SW443" s="133">
        <v>75</v>
      </c>
      <c r="SX443" s="133">
        <v>50</v>
      </c>
      <c r="SY443" s="133"/>
      <c r="SZ443" s="100">
        <f t="shared" si="4683"/>
        <v>125</v>
      </c>
      <c r="TA443" s="133"/>
      <c r="TB443" s="133">
        <v>7.5999999999999998E-2</v>
      </c>
      <c r="TC443" s="133"/>
      <c r="TD443" s="98">
        <f t="shared" si="4684"/>
        <v>7.5999999999999998E-2</v>
      </c>
      <c r="TE443" s="110">
        <v>0.03</v>
      </c>
      <c r="TF443" s="111">
        <v>2.4E-2</v>
      </c>
      <c r="TG443" s="107"/>
      <c r="TH443" s="22"/>
      <c r="TI443" s="132"/>
      <c r="TJ443" s="133"/>
      <c r="TK443" s="98">
        <f t="shared" si="5255"/>
        <v>0</v>
      </c>
      <c r="TL443" s="133"/>
      <c r="TM443" s="133"/>
      <c r="TN443" s="133"/>
      <c r="TO443" s="100">
        <f t="shared" si="5256"/>
        <v>0</v>
      </c>
      <c r="TP443" s="133"/>
      <c r="TQ443" s="133"/>
      <c r="TR443" s="133"/>
      <c r="TS443" s="98">
        <f t="shared" si="5257"/>
        <v>0</v>
      </c>
      <c r="TT443" s="110"/>
      <c r="TU443" s="111"/>
      <c r="TV443" s="107"/>
      <c r="TW443" s="22"/>
      <c r="TX443" s="132"/>
      <c r="TY443" s="133"/>
      <c r="TZ443" s="98">
        <f t="shared" si="5258"/>
        <v>0</v>
      </c>
      <c r="UA443" s="133"/>
      <c r="UB443" s="133"/>
      <c r="UC443" s="133"/>
      <c r="UD443" s="100">
        <f t="shared" si="5259"/>
        <v>0</v>
      </c>
      <c r="UE443" s="133"/>
      <c r="UF443" s="133"/>
      <c r="UG443" s="133"/>
      <c r="UH443" s="98">
        <f t="shared" si="5260"/>
        <v>0</v>
      </c>
      <c r="UI443" s="110"/>
      <c r="UJ443" s="111"/>
      <c r="UK443" s="107"/>
      <c r="UL443" s="22"/>
      <c r="UM443" s="132"/>
      <c r="UN443" s="133"/>
      <c r="UO443" s="98">
        <f t="shared" si="5261"/>
        <v>0</v>
      </c>
      <c r="UP443" s="133"/>
      <c r="UQ443" s="133"/>
      <c r="UR443" s="133"/>
      <c r="US443" s="100">
        <f t="shared" si="5262"/>
        <v>0</v>
      </c>
      <c r="UT443" s="133"/>
      <c r="UU443" s="133"/>
      <c r="UV443" s="133"/>
      <c r="UW443" s="98">
        <f t="shared" si="5263"/>
        <v>0</v>
      </c>
      <c r="UX443" s="110"/>
      <c r="UY443" s="111"/>
      <c r="UZ443" s="107"/>
      <c r="VA443" s="22"/>
      <c r="VB443" s="132"/>
      <c r="VC443" s="133"/>
      <c r="VD443" s="98">
        <f t="shared" si="5264"/>
        <v>0</v>
      </c>
      <c r="VE443" s="133"/>
      <c r="VF443" s="133"/>
      <c r="VG443" s="133"/>
      <c r="VH443" s="100">
        <f t="shared" si="5265"/>
        <v>0</v>
      </c>
      <c r="VI443" s="133"/>
      <c r="VJ443" s="133"/>
      <c r="VK443" s="133"/>
      <c r="VL443" s="98">
        <f t="shared" si="5266"/>
        <v>0</v>
      </c>
      <c r="VM443" s="110"/>
      <c r="VN443" s="111"/>
      <c r="VO443" s="107"/>
      <c r="VP443" s="22"/>
      <c r="VQ443" s="132"/>
      <c r="VR443" s="133"/>
      <c r="VS443" s="98">
        <f t="shared" si="5267"/>
        <v>0</v>
      </c>
      <c r="VT443" s="133"/>
      <c r="VU443" s="133"/>
      <c r="VV443" s="133"/>
      <c r="VW443" s="100">
        <f t="shared" si="5268"/>
        <v>0</v>
      </c>
      <c r="VX443" s="133"/>
      <c r="VY443" s="133"/>
      <c r="VZ443" s="133"/>
      <c r="WA443" s="98">
        <f t="shared" si="5269"/>
        <v>0</v>
      </c>
      <c r="WB443" s="110"/>
      <c r="WC443" s="111"/>
      <c r="WD443" s="107"/>
      <c r="WE443" s="22"/>
    </row>
    <row r="444" spans="1:603" ht="16.5" customHeight="1">
      <c r="A444" s="94"/>
      <c r="B444" s="105" t="s">
        <v>313</v>
      </c>
      <c r="C444" s="106" t="s">
        <v>64</v>
      </c>
      <c r="D444" s="132"/>
      <c r="E444" s="133"/>
      <c r="F444" s="98">
        <f t="shared" si="4685"/>
        <v>0</v>
      </c>
      <c r="G444" s="133"/>
      <c r="H444" s="133"/>
      <c r="I444" s="133"/>
      <c r="J444" s="100">
        <f t="shared" si="7036"/>
        <v>0</v>
      </c>
      <c r="K444" s="133"/>
      <c r="L444" s="133"/>
      <c r="M444" s="133"/>
      <c r="N444" s="98">
        <f t="shared" si="6564"/>
        <v>0</v>
      </c>
      <c r="O444" s="110"/>
      <c r="P444" s="111"/>
      <c r="Q444" s="107"/>
      <c r="R444" s="22"/>
      <c r="S444" s="132"/>
      <c r="T444" s="133"/>
      <c r="U444" s="98">
        <f t="shared" si="5172"/>
        <v>0</v>
      </c>
      <c r="V444" s="133"/>
      <c r="W444" s="133"/>
      <c r="X444" s="133"/>
      <c r="Y444" s="100">
        <f t="shared" si="5173"/>
        <v>0</v>
      </c>
      <c r="Z444" s="133"/>
      <c r="AA444" s="133"/>
      <c r="AB444" s="133"/>
      <c r="AC444" s="98">
        <f t="shared" si="5174"/>
        <v>0</v>
      </c>
      <c r="AD444" s="110"/>
      <c r="AE444" s="111"/>
      <c r="AF444" s="107"/>
      <c r="AG444" s="22"/>
      <c r="AH444" s="132"/>
      <c r="AI444" s="133"/>
      <c r="AJ444" s="98">
        <f t="shared" si="5175"/>
        <v>0</v>
      </c>
      <c r="AK444" s="133"/>
      <c r="AL444" s="133"/>
      <c r="AM444" s="133"/>
      <c r="AN444" s="100">
        <f t="shared" si="5176"/>
        <v>0</v>
      </c>
      <c r="AO444" s="133"/>
      <c r="AP444" s="133"/>
      <c r="AQ444" s="133"/>
      <c r="AR444" s="98">
        <f t="shared" si="6081"/>
        <v>0</v>
      </c>
      <c r="AS444" s="110"/>
      <c r="AT444" s="111"/>
      <c r="AU444" s="107"/>
      <c r="AV444" s="22"/>
      <c r="AW444" s="132"/>
      <c r="AX444" s="133"/>
      <c r="AY444" s="98">
        <f t="shared" si="5178"/>
        <v>0</v>
      </c>
      <c r="AZ444" s="133"/>
      <c r="BA444" s="133"/>
      <c r="BB444" s="133"/>
      <c r="BC444" s="100">
        <f t="shared" si="5179"/>
        <v>0</v>
      </c>
      <c r="BD444" s="133"/>
      <c r="BE444" s="133"/>
      <c r="BF444" s="133"/>
      <c r="BG444" s="98">
        <f t="shared" si="5180"/>
        <v>0</v>
      </c>
      <c r="BH444" s="110"/>
      <c r="BI444" s="111"/>
      <c r="BJ444" s="107"/>
      <c r="BK444" s="22"/>
      <c r="BL444" s="132"/>
      <c r="BM444" s="133"/>
      <c r="BN444" s="98">
        <f t="shared" si="5181"/>
        <v>0</v>
      </c>
      <c r="BO444" s="133"/>
      <c r="BP444" s="133"/>
      <c r="BQ444" s="133"/>
      <c r="BR444" s="100">
        <f t="shared" si="5182"/>
        <v>0</v>
      </c>
      <c r="BS444" s="133"/>
      <c r="BT444" s="133"/>
      <c r="BU444" s="133"/>
      <c r="BV444" s="98">
        <f t="shared" si="5183"/>
        <v>0</v>
      </c>
      <c r="BW444" s="110"/>
      <c r="BX444" s="111"/>
      <c r="BY444" s="107"/>
      <c r="BZ444" s="23"/>
      <c r="CA444" s="132"/>
      <c r="CB444" s="133"/>
      <c r="CC444" s="98">
        <f t="shared" si="5184"/>
        <v>0</v>
      </c>
      <c r="CD444" s="133"/>
      <c r="CE444" s="133"/>
      <c r="CF444" s="133"/>
      <c r="CG444" s="100">
        <f t="shared" si="5185"/>
        <v>0</v>
      </c>
      <c r="CH444" s="133"/>
      <c r="CI444" s="133"/>
      <c r="CJ444" s="133"/>
      <c r="CK444" s="98">
        <f t="shared" si="5186"/>
        <v>0</v>
      </c>
      <c r="CL444" s="110"/>
      <c r="CM444" s="111"/>
      <c r="CN444" s="107"/>
      <c r="CO444" s="22"/>
      <c r="CP444" s="132"/>
      <c r="CQ444" s="133"/>
      <c r="CR444" s="98">
        <f t="shared" si="5187"/>
        <v>0</v>
      </c>
      <c r="CS444" s="133"/>
      <c r="CT444" s="133"/>
      <c r="CU444" s="133"/>
      <c r="CV444" s="100">
        <f t="shared" si="5188"/>
        <v>0</v>
      </c>
      <c r="CW444" s="133"/>
      <c r="CX444" s="133"/>
      <c r="CY444" s="133"/>
      <c r="CZ444" s="98">
        <f t="shared" si="5189"/>
        <v>0</v>
      </c>
      <c r="DA444" s="110"/>
      <c r="DB444" s="111"/>
      <c r="DC444" s="107"/>
      <c r="DD444" s="22"/>
      <c r="DE444" s="132"/>
      <c r="DF444" s="133"/>
      <c r="DG444" s="98">
        <f t="shared" si="5190"/>
        <v>0</v>
      </c>
      <c r="DH444" s="133"/>
      <c r="DI444" s="133"/>
      <c r="DJ444" s="133"/>
      <c r="DK444" s="100">
        <f t="shared" si="5191"/>
        <v>0</v>
      </c>
      <c r="DL444" s="133"/>
      <c r="DM444" s="133"/>
      <c r="DN444" s="133"/>
      <c r="DO444" s="98">
        <f t="shared" si="5192"/>
        <v>0</v>
      </c>
      <c r="DP444" s="110"/>
      <c r="DQ444" s="111"/>
      <c r="DR444" s="107"/>
      <c r="DS444" s="22"/>
      <c r="DT444" s="132"/>
      <c r="DU444" s="133"/>
      <c r="DV444" s="98">
        <f t="shared" si="5193"/>
        <v>0</v>
      </c>
      <c r="DW444" s="133"/>
      <c r="DX444" s="133"/>
      <c r="DY444" s="133"/>
      <c r="DZ444" s="100">
        <f t="shared" si="5194"/>
        <v>0</v>
      </c>
      <c r="EA444" s="133"/>
      <c r="EB444" s="133"/>
      <c r="EC444" s="133"/>
      <c r="ED444" s="98">
        <f t="shared" si="5195"/>
        <v>0</v>
      </c>
      <c r="EE444" s="110"/>
      <c r="EF444" s="111"/>
      <c r="EG444" s="107"/>
      <c r="EH444" s="22"/>
      <c r="EI444" s="132"/>
      <c r="EJ444" s="133"/>
      <c r="EK444" s="98">
        <f t="shared" si="5196"/>
        <v>0</v>
      </c>
      <c r="EL444" s="133"/>
      <c r="EM444" s="133"/>
      <c r="EN444" s="133"/>
      <c r="EO444" s="100">
        <f t="shared" si="5197"/>
        <v>0</v>
      </c>
      <c r="EP444" s="133"/>
      <c r="EQ444" s="133"/>
      <c r="ER444" s="133"/>
      <c r="ES444" s="98">
        <f t="shared" si="4849"/>
        <v>0</v>
      </c>
      <c r="ET444" s="110"/>
      <c r="EU444" s="111"/>
      <c r="EV444" s="107"/>
      <c r="EW444" s="22"/>
      <c r="EX444" s="132"/>
      <c r="EY444" s="133"/>
      <c r="EZ444" s="98">
        <f t="shared" si="5198"/>
        <v>0</v>
      </c>
      <c r="FA444" s="133"/>
      <c r="FB444" s="133"/>
      <c r="FC444" s="133"/>
      <c r="FD444" s="100">
        <f t="shared" si="5756"/>
        <v>0</v>
      </c>
      <c r="FE444" s="133"/>
      <c r="FF444" s="133"/>
      <c r="FG444" s="133"/>
      <c r="FH444" s="98">
        <f t="shared" si="7037"/>
        <v>0</v>
      </c>
      <c r="FI444" s="110"/>
      <c r="FJ444" s="111"/>
      <c r="FK444" s="107"/>
      <c r="FL444" s="22"/>
      <c r="FM444" s="132"/>
      <c r="FN444" s="133"/>
      <c r="FO444" s="98">
        <f t="shared" si="7038"/>
        <v>0</v>
      </c>
      <c r="FP444" s="133"/>
      <c r="FQ444" s="133"/>
      <c r="FR444" s="133"/>
      <c r="FS444" s="100">
        <f t="shared" si="5757"/>
        <v>0</v>
      </c>
      <c r="FT444" s="133"/>
      <c r="FU444" s="133"/>
      <c r="FV444" s="133"/>
      <c r="FW444" s="98">
        <f t="shared" si="6083"/>
        <v>0</v>
      </c>
      <c r="FX444" s="110"/>
      <c r="FY444" s="111"/>
      <c r="FZ444" s="107"/>
      <c r="GA444" s="22"/>
      <c r="GB444" s="132"/>
      <c r="GC444" s="133"/>
      <c r="GD444" s="98">
        <f t="shared" si="5200"/>
        <v>0</v>
      </c>
      <c r="GE444" s="133"/>
      <c r="GF444" s="133"/>
      <c r="GG444" s="133"/>
      <c r="GH444" s="100">
        <f t="shared" si="5201"/>
        <v>0</v>
      </c>
      <c r="GI444" s="133"/>
      <c r="GJ444" s="133"/>
      <c r="GK444" s="133"/>
      <c r="GL444" s="98">
        <f t="shared" si="5202"/>
        <v>0</v>
      </c>
      <c r="GM444" s="110"/>
      <c r="GN444" s="111"/>
      <c r="GO444" s="107"/>
      <c r="GP444" s="22"/>
      <c r="GQ444" s="132"/>
      <c r="GR444" s="133"/>
      <c r="GS444" s="98">
        <f t="shared" si="5203"/>
        <v>0</v>
      </c>
      <c r="GT444" s="133"/>
      <c r="GU444" s="133"/>
      <c r="GV444" s="133"/>
      <c r="GW444" s="100">
        <f t="shared" si="7361"/>
        <v>0</v>
      </c>
      <c r="GX444" s="133"/>
      <c r="GY444" s="133"/>
      <c r="GZ444" s="133"/>
      <c r="HA444" s="98">
        <f t="shared" si="5205"/>
        <v>0</v>
      </c>
      <c r="HB444" s="110"/>
      <c r="HC444" s="111"/>
      <c r="HD444" s="107"/>
      <c r="HE444" s="22"/>
      <c r="HF444" s="132"/>
      <c r="HG444" s="133"/>
      <c r="HH444" s="98">
        <f t="shared" si="7198"/>
        <v>0</v>
      </c>
      <c r="HI444" s="133"/>
      <c r="HJ444" s="133"/>
      <c r="HK444" s="133"/>
      <c r="HL444" s="100">
        <f t="shared" si="5207"/>
        <v>0</v>
      </c>
      <c r="HM444" s="133"/>
      <c r="HN444" s="133"/>
      <c r="HO444" s="133"/>
      <c r="HP444" s="98">
        <f t="shared" si="6082"/>
        <v>0</v>
      </c>
      <c r="HQ444" s="110"/>
      <c r="HR444" s="111"/>
      <c r="HS444" s="107"/>
      <c r="HT444" s="22"/>
      <c r="HU444" s="132"/>
      <c r="HV444" s="133"/>
      <c r="HW444" s="98">
        <f t="shared" si="7199"/>
        <v>0</v>
      </c>
      <c r="HX444" s="133"/>
      <c r="HY444" s="133"/>
      <c r="HZ444" s="133"/>
      <c r="IA444" s="100">
        <f t="shared" si="5759"/>
        <v>0</v>
      </c>
      <c r="IB444" s="133"/>
      <c r="IC444" s="133"/>
      <c r="ID444" s="133"/>
      <c r="IE444" s="98">
        <f t="shared" si="5211"/>
        <v>0</v>
      </c>
      <c r="IF444" s="110"/>
      <c r="IG444" s="111"/>
      <c r="IH444" s="107"/>
      <c r="II444" s="22"/>
      <c r="IJ444" s="132"/>
      <c r="IK444" s="133"/>
      <c r="IL444" s="98">
        <f t="shared" si="5752"/>
        <v>0</v>
      </c>
      <c r="IM444" s="133"/>
      <c r="IN444" s="133"/>
      <c r="IO444" s="133"/>
      <c r="IP444" s="100">
        <f t="shared" si="4678"/>
        <v>0</v>
      </c>
      <c r="IQ444" s="133"/>
      <c r="IR444" s="133"/>
      <c r="IS444" s="133"/>
      <c r="IT444" s="98">
        <f t="shared" si="5753"/>
        <v>0</v>
      </c>
      <c r="IU444" s="110"/>
      <c r="IV444" s="111"/>
      <c r="IW444" s="107"/>
      <c r="IX444" s="22"/>
      <c r="IY444" s="132"/>
      <c r="IZ444" s="133"/>
      <c r="JA444" s="98">
        <f t="shared" si="5212"/>
        <v>0</v>
      </c>
      <c r="JB444" s="133"/>
      <c r="JC444" s="133"/>
      <c r="JD444" s="133"/>
      <c r="JE444" s="100">
        <f t="shared" si="5213"/>
        <v>0</v>
      </c>
      <c r="JF444" s="133"/>
      <c r="JG444" s="133"/>
      <c r="JH444" s="133"/>
      <c r="JI444" s="98">
        <f t="shared" si="5214"/>
        <v>0</v>
      </c>
      <c r="JJ444" s="110"/>
      <c r="JK444" s="111"/>
      <c r="JL444" s="107"/>
      <c r="JM444" s="22"/>
      <c r="JN444" s="132"/>
      <c r="JO444" s="133"/>
      <c r="JP444" s="98">
        <f t="shared" si="5215"/>
        <v>0</v>
      </c>
      <c r="JQ444" s="133"/>
      <c r="JR444" s="133"/>
      <c r="JS444" s="133"/>
      <c r="JT444" s="100">
        <f t="shared" si="5216"/>
        <v>0</v>
      </c>
      <c r="JU444" s="133"/>
      <c r="JV444" s="133"/>
      <c r="JW444" s="133"/>
      <c r="JX444" s="98">
        <f t="shared" si="5217"/>
        <v>0</v>
      </c>
      <c r="JY444" s="110"/>
      <c r="JZ444" s="111"/>
      <c r="KA444" s="107"/>
      <c r="KB444" s="22"/>
      <c r="KC444" s="132"/>
      <c r="KD444" s="133"/>
      <c r="KE444" s="98">
        <f t="shared" si="5218"/>
        <v>0</v>
      </c>
      <c r="KF444" s="133"/>
      <c r="KG444" s="133"/>
      <c r="KH444" s="133"/>
      <c r="KI444" s="100">
        <f t="shared" si="5219"/>
        <v>0</v>
      </c>
      <c r="KJ444" s="133"/>
      <c r="KK444" s="133"/>
      <c r="KL444" s="133"/>
      <c r="KM444" s="98">
        <f t="shared" si="5920"/>
        <v>0</v>
      </c>
      <c r="KN444" s="110"/>
      <c r="KO444" s="111"/>
      <c r="KP444" s="107"/>
      <c r="KQ444" s="22"/>
      <c r="KR444" s="132"/>
      <c r="KS444" s="133"/>
      <c r="KT444" s="98">
        <f t="shared" si="5220"/>
        <v>0</v>
      </c>
      <c r="KU444" s="133"/>
      <c r="KV444" s="133"/>
      <c r="KW444" s="133"/>
      <c r="KX444" s="100">
        <f t="shared" si="5758"/>
        <v>0</v>
      </c>
      <c r="KY444" s="133"/>
      <c r="KZ444" s="133"/>
      <c r="LA444" s="133"/>
      <c r="LB444" s="98">
        <f t="shared" si="5221"/>
        <v>0</v>
      </c>
      <c r="LC444" s="110"/>
      <c r="LD444" s="111"/>
      <c r="LE444" s="107"/>
      <c r="LF444" s="22"/>
      <c r="LG444" s="132"/>
      <c r="LH444" s="133"/>
      <c r="LI444" s="98">
        <f t="shared" si="5222"/>
        <v>0</v>
      </c>
      <c r="LJ444" s="133"/>
      <c r="LK444" s="133"/>
      <c r="LL444" s="133"/>
      <c r="LM444" s="100">
        <f t="shared" si="5223"/>
        <v>0</v>
      </c>
      <c r="LN444" s="133"/>
      <c r="LO444" s="133"/>
      <c r="LP444" s="133"/>
      <c r="LQ444" s="98">
        <f t="shared" si="5224"/>
        <v>0</v>
      </c>
      <c r="LR444" s="110"/>
      <c r="LS444" s="111"/>
      <c r="LT444" s="107"/>
      <c r="LU444" s="22"/>
      <c r="LV444" s="132"/>
      <c r="LW444" s="133"/>
      <c r="LX444" s="98">
        <f t="shared" si="4356"/>
        <v>0</v>
      </c>
      <c r="LY444" s="133"/>
      <c r="LZ444" s="133"/>
      <c r="MA444" s="133"/>
      <c r="MB444" s="100">
        <f t="shared" si="5225"/>
        <v>0</v>
      </c>
      <c r="MC444" s="133"/>
      <c r="MD444" s="133"/>
      <c r="ME444" s="133"/>
      <c r="MF444" s="98">
        <f t="shared" si="5226"/>
        <v>0</v>
      </c>
      <c r="MG444" s="110"/>
      <c r="MH444" s="111"/>
      <c r="MI444" s="107"/>
      <c r="MJ444" s="22"/>
      <c r="MK444" s="132"/>
      <c r="ML444" s="133"/>
      <c r="MM444" s="98">
        <f t="shared" si="5227"/>
        <v>0</v>
      </c>
      <c r="MN444" s="133"/>
      <c r="MO444" s="133"/>
      <c r="MP444" s="133"/>
      <c r="MQ444" s="100">
        <f t="shared" si="5228"/>
        <v>0</v>
      </c>
      <c r="MR444" s="133"/>
      <c r="MS444" s="133"/>
      <c r="MT444" s="133"/>
      <c r="MU444" s="98">
        <f t="shared" si="7360"/>
        <v>0</v>
      </c>
      <c r="MV444" s="110"/>
      <c r="MW444" s="111"/>
      <c r="MX444" s="107"/>
      <c r="MY444" s="22"/>
      <c r="MZ444" s="132"/>
      <c r="NA444" s="133"/>
      <c r="NB444" s="98">
        <f t="shared" si="5229"/>
        <v>0</v>
      </c>
      <c r="NC444" s="133"/>
      <c r="ND444" s="133"/>
      <c r="NE444" s="133"/>
      <c r="NF444" s="100">
        <f t="shared" si="5230"/>
        <v>0</v>
      </c>
      <c r="NG444" s="133"/>
      <c r="NH444" s="133"/>
      <c r="NI444" s="133"/>
      <c r="NJ444" s="98">
        <f t="shared" si="5231"/>
        <v>0</v>
      </c>
      <c r="NK444" s="110"/>
      <c r="NL444" s="111"/>
      <c r="NM444" s="107"/>
      <c r="NN444" s="22"/>
      <c r="NO444" s="132"/>
      <c r="NP444" s="133"/>
      <c r="NQ444" s="98">
        <f t="shared" si="5232"/>
        <v>0</v>
      </c>
      <c r="NR444" s="133"/>
      <c r="NS444" s="133"/>
      <c r="NT444" s="133"/>
      <c r="NU444" s="100">
        <f t="shared" si="5233"/>
        <v>0</v>
      </c>
      <c r="NV444" s="133"/>
      <c r="NW444" s="133"/>
      <c r="NX444" s="133"/>
      <c r="NY444" s="98">
        <f t="shared" si="5234"/>
        <v>0</v>
      </c>
      <c r="NZ444" s="110"/>
      <c r="OA444" s="111"/>
      <c r="OB444" s="107"/>
      <c r="OC444" s="22"/>
      <c r="OD444" s="132"/>
      <c r="OE444" s="133"/>
      <c r="OF444" s="98">
        <f t="shared" si="4681"/>
        <v>0</v>
      </c>
      <c r="OG444" s="133"/>
      <c r="OH444" s="133"/>
      <c r="OI444" s="133"/>
      <c r="OJ444" s="100">
        <f t="shared" si="5235"/>
        <v>0</v>
      </c>
      <c r="OK444" s="133"/>
      <c r="OL444" s="133"/>
      <c r="OM444" s="133"/>
      <c r="ON444" s="98">
        <f t="shared" si="5236"/>
        <v>0</v>
      </c>
      <c r="OO444" s="110"/>
      <c r="OP444" s="111"/>
      <c r="OQ444" s="107"/>
      <c r="OR444" s="22"/>
      <c r="OS444" s="132"/>
      <c r="OT444" s="133"/>
      <c r="OU444" s="98">
        <f t="shared" si="4688"/>
        <v>0</v>
      </c>
      <c r="OV444" s="133"/>
      <c r="OW444" s="133"/>
      <c r="OX444" s="133"/>
      <c r="OY444" s="100">
        <f t="shared" si="6403"/>
        <v>0</v>
      </c>
      <c r="OZ444" s="133"/>
      <c r="PA444" s="133"/>
      <c r="PB444" s="133"/>
      <c r="PC444" s="98">
        <f t="shared" si="5430"/>
        <v>0</v>
      </c>
      <c r="PD444" s="110"/>
      <c r="PE444" s="111"/>
      <c r="PF444" s="107"/>
      <c r="PG444" s="22"/>
      <c r="PH444" s="132"/>
      <c r="PI444" s="133"/>
      <c r="PJ444" s="98">
        <f t="shared" si="5237"/>
        <v>0</v>
      </c>
      <c r="PK444" s="133"/>
      <c r="PL444" s="133"/>
      <c r="PM444" s="133"/>
      <c r="PN444" s="100">
        <f t="shared" si="5238"/>
        <v>0</v>
      </c>
      <c r="PO444" s="133"/>
      <c r="PP444" s="133"/>
      <c r="PQ444" s="133"/>
      <c r="PR444" s="98">
        <f t="shared" si="5239"/>
        <v>0</v>
      </c>
      <c r="PS444" s="110"/>
      <c r="PT444" s="111"/>
      <c r="PU444" s="107"/>
      <c r="PV444" s="22"/>
      <c r="PW444" s="132"/>
      <c r="PX444" s="133"/>
      <c r="PY444" s="98">
        <f t="shared" si="5240"/>
        <v>0</v>
      </c>
      <c r="PZ444" s="133"/>
      <c r="QA444" s="133"/>
      <c r="QB444" s="133"/>
      <c r="QC444" s="100">
        <f t="shared" si="5241"/>
        <v>0</v>
      </c>
      <c r="QD444" s="133"/>
      <c r="QE444" s="133"/>
      <c r="QF444" s="133"/>
      <c r="QG444" s="98">
        <f t="shared" si="5242"/>
        <v>0</v>
      </c>
      <c r="QH444" s="110"/>
      <c r="QI444" s="111"/>
      <c r="QJ444" s="107"/>
      <c r="QK444" s="22"/>
      <c r="QL444" s="132"/>
      <c r="QM444" s="133"/>
      <c r="QN444" s="98">
        <f t="shared" si="5243"/>
        <v>0</v>
      </c>
      <c r="QO444" s="133"/>
      <c r="QP444" s="133"/>
      <c r="QQ444" s="133"/>
      <c r="QR444" s="100">
        <f t="shared" si="5244"/>
        <v>0</v>
      </c>
      <c r="QS444" s="133"/>
      <c r="QT444" s="133"/>
      <c r="QU444" s="133"/>
      <c r="QV444" s="98">
        <f t="shared" si="5245"/>
        <v>0</v>
      </c>
      <c r="QW444" s="110"/>
      <c r="QX444" s="111"/>
      <c r="QY444" s="107"/>
      <c r="QZ444" s="22"/>
      <c r="RA444" s="132"/>
      <c r="RB444" s="133"/>
      <c r="RC444" s="98">
        <f t="shared" si="5246"/>
        <v>0</v>
      </c>
      <c r="RD444" s="133"/>
      <c r="RE444" s="133"/>
      <c r="RF444" s="133"/>
      <c r="RG444" s="100">
        <f t="shared" si="5247"/>
        <v>0</v>
      </c>
      <c r="RH444" s="133"/>
      <c r="RI444" s="133"/>
      <c r="RJ444" s="133"/>
      <c r="RK444" s="98">
        <f t="shared" si="5248"/>
        <v>0</v>
      </c>
      <c r="RL444" s="110"/>
      <c r="RM444" s="111"/>
      <c r="RN444" s="107"/>
      <c r="RO444" s="22"/>
      <c r="RP444" s="132"/>
      <c r="RQ444" s="133"/>
      <c r="RR444" s="98">
        <f t="shared" si="5249"/>
        <v>0</v>
      </c>
      <c r="RS444" s="133"/>
      <c r="RT444" s="133"/>
      <c r="RU444" s="133"/>
      <c r="RV444" s="100">
        <f t="shared" si="5250"/>
        <v>0</v>
      </c>
      <c r="RW444" s="133"/>
      <c r="RX444" s="133"/>
      <c r="RY444" s="133"/>
      <c r="RZ444" s="98">
        <f t="shared" si="5251"/>
        <v>0</v>
      </c>
      <c r="SA444" s="110"/>
      <c r="SB444" s="111"/>
      <c r="SC444" s="107"/>
      <c r="SD444" s="22"/>
      <c r="SE444" s="132"/>
      <c r="SF444" s="133"/>
      <c r="SG444" s="98">
        <f t="shared" si="5252"/>
        <v>0</v>
      </c>
      <c r="SH444" s="133"/>
      <c r="SI444" s="133"/>
      <c r="SJ444" s="133"/>
      <c r="SK444" s="100">
        <f t="shared" si="5253"/>
        <v>0</v>
      </c>
      <c r="SL444" s="133"/>
      <c r="SM444" s="133"/>
      <c r="SN444" s="133"/>
      <c r="SO444" s="98">
        <f t="shared" si="5254"/>
        <v>0</v>
      </c>
      <c r="SP444" s="110"/>
      <c r="SQ444" s="111"/>
      <c r="SR444" s="107"/>
      <c r="SS444" s="22"/>
      <c r="ST444" s="132">
        <v>3</v>
      </c>
      <c r="SU444" s="133">
        <v>1</v>
      </c>
      <c r="SV444" s="98">
        <f t="shared" si="4682"/>
        <v>4</v>
      </c>
      <c r="SW444" s="133">
        <v>20</v>
      </c>
      <c r="SX444" s="133">
        <v>150</v>
      </c>
      <c r="SY444" s="133"/>
      <c r="SZ444" s="100">
        <f t="shared" si="4683"/>
        <v>170</v>
      </c>
      <c r="TA444" s="133"/>
      <c r="TB444" s="133">
        <v>0.2</v>
      </c>
      <c r="TC444" s="133"/>
      <c r="TD444" s="98">
        <f t="shared" si="4684"/>
        <v>0.2</v>
      </c>
      <c r="TE444" s="110"/>
      <c r="TF444" s="111"/>
      <c r="TG444" s="107"/>
      <c r="TH444" s="22"/>
      <c r="TI444" s="132"/>
      <c r="TJ444" s="133"/>
      <c r="TK444" s="98">
        <f t="shared" si="5255"/>
        <v>0</v>
      </c>
      <c r="TL444" s="133"/>
      <c r="TM444" s="133"/>
      <c r="TN444" s="133"/>
      <c r="TO444" s="100">
        <f t="shared" si="5256"/>
        <v>0</v>
      </c>
      <c r="TP444" s="133"/>
      <c r="TQ444" s="133"/>
      <c r="TR444" s="133"/>
      <c r="TS444" s="98">
        <f t="shared" si="5257"/>
        <v>0</v>
      </c>
      <c r="TT444" s="110"/>
      <c r="TU444" s="111"/>
      <c r="TV444" s="107"/>
      <c r="TW444" s="22"/>
      <c r="TX444" s="132"/>
      <c r="TY444" s="133"/>
      <c r="TZ444" s="98">
        <f t="shared" si="5258"/>
        <v>0</v>
      </c>
      <c r="UA444" s="133"/>
      <c r="UB444" s="133"/>
      <c r="UC444" s="133"/>
      <c r="UD444" s="100">
        <f t="shared" si="5259"/>
        <v>0</v>
      </c>
      <c r="UE444" s="133"/>
      <c r="UF444" s="133"/>
      <c r="UG444" s="133"/>
      <c r="UH444" s="98">
        <f t="shared" si="5260"/>
        <v>0</v>
      </c>
      <c r="UI444" s="110"/>
      <c r="UJ444" s="111"/>
      <c r="UK444" s="107"/>
      <c r="UL444" s="22"/>
      <c r="UM444" s="132"/>
      <c r="UN444" s="133"/>
      <c r="UO444" s="98">
        <f t="shared" si="5261"/>
        <v>0</v>
      </c>
      <c r="UP444" s="133"/>
      <c r="UQ444" s="133"/>
      <c r="UR444" s="133"/>
      <c r="US444" s="100">
        <f t="shared" si="5262"/>
        <v>0</v>
      </c>
      <c r="UT444" s="133"/>
      <c r="UU444" s="133"/>
      <c r="UV444" s="133"/>
      <c r="UW444" s="98">
        <f t="shared" si="5263"/>
        <v>0</v>
      </c>
      <c r="UX444" s="110"/>
      <c r="UY444" s="111"/>
      <c r="UZ444" s="107"/>
      <c r="VA444" s="22"/>
      <c r="VB444" s="132"/>
      <c r="VC444" s="133"/>
      <c r="VD444" s="98">
        <f t="shared" si="5264"/>
        <v>0</v>
      </c>
      <c r="VE444" s="133"/>
      <c r="VF444" s="133"/>
      <c r="VG444" s="133"/>
      <c r="VH444" s="100">
        <f t="shared" si="5265"/>
        <v>0</v>
      </c>
      <c r="VI444" s="133"/>
      <c r="VJ444" s="133"/>
      <c r="VK444" s="133"/>
      <c r="VL444" s="98">
        <f t="shared" si="5266"/>
        <v>0</v>
      </c>
      <c r="VM444" s="110"/>
      <c r="VN444" s="111"/>
      <c r="VO444" s="107"/>
      <c r="VP444" s="22"/>
      <c r="VQ444" s="132"/>
      <c r="VR444" s="133"/>
      <c r="VS444" s="98">
        <f t="shared" si="5267"/>
        <v>0</v>
      </c>
      <c r="VT444" s="133"/>
      <c r="VU444" s="133"/>
      <c r="VV444" s="133"/>
      <c r="VW444" s="100">
        <f t="shared" si="5268"/>
        <v>0</v>
      </c>
      <c r="VX444" s="133"/>
      <c r="VY444" s="133"/>
      <c r="VZ444" s="133"/>
      <c r="WA444" s="98">
        <f t="shared" si="5269"/>
        <v>0</v>
      </c>
      <c r="WB444" s="110"/>
      <c r="WC444" s="111"/>
      <c r="WD444" s="107"/>
      <c r="WE444" s="22"/>
    </row>
    <row r="445" spans="1:603" ht="16.5" customHeight="1">
      <c r="A445" s="94"/>
      <c r="B445" s="105" t="s">
        <v>313</v>
      </c>
      <c r="C445" s="106" t="s">
        <v>65</v>
      </c>
      <c r="D445" s="132"/>
      <c r="E445" s="133"/>
      <c r="F445" s="98">
        <f t="shared" si="4685"/>
        <v>0</v>
      </c>
      <c r="G445" s="133"/>
      <c r="H445" s="133"/>
      <c r="I445" s="133"/>
      <c r="J445" s="100">
        <f t="shared" si="7036"/>
        <v>0</v>
      </c>
      <c r="K445" s="133"/>
      <c r="L445" s="133"/>
      <c r="M445" s="133"/>
      <c r="N445" s="98">
        <f t="shared" si="6564"/>
        <v>0</v>
      </c>
      <c r="O445" s="110"/>
      <c r="P445" s="111"/>
      <c r="Q445" s="107"/>
      <c r="R445" s="22"/>
      <c r="S445" s="132"/>
      <c r="T445" s="133"/>
      <c r="U445" s="98">
        <f t="shared" si="5172"/>
        <v>0</v>
      </c>
      <c r="V445" s="133"/>
      <c r="W445" s="133"/>
      <c r="X445" s="133"/>
      <c r="Y445" s="100">
        <f t="shared" si="5173"/>
        <v>0</v>
      </c>
      <c r="Z445" s="133"/>
      <c r="AA445" s="133"/>
      <c r="AB445" s="133"/>
      <c r="AC445" s="98">
        <f t="shared" si="5174"/>
        <v>0</v>
      </c>
      <c r="AD445" s="110"/>
      <c r="AE445" s="111"/>
      <c r="AF445" s="107"/>
      <c r="AG445" s="22"/>
      <c r="AH445" s="132"/>
      <c r="AI445" s="133"/>
      <c r="AJ445" s="98">
        <f t="shared" si="5175"/>
        <v>0</v>
      </c>
      <c r="AK445" s="133"/>
      <c r="AL445" s="133"/>
      <c r="AM445" s="133"/>
      <c r="AN445" s="100">
        <f t="shared" si="5176"/>
        <v>0</v>
      </c>
      <c r="AO445" s="133"/>
      <c r="AP445" s="133"/>
      <c r="AQ445" s="133"/>
      <c r="AR445" s="98">
        <f t="shared" si="6081"/>
        <v>0</v>
      </c>
      <c r="AS445" s="110"/>
      <c r="AT445" s="111"/>
      <c r="AU445" s="107"/>
      <c r="AV445" s="22"/>
      <c r="AW445" s="132"/>
      <c r="AX445" s="133"/>
      <c r="AY445" s="98">
        <f t="shared" si="5178"/>
        <v>0</v>
      </c>
      <c r="AZ445" s="133"/>
      <c r="BA445" s="133"/>
      <c r="BB445" s="133"/>
      <c r="BC445" s="100">
        <f t="shared" si="5179"/>
        <v>0</v>
      </c>
      <c r="BD445" s="133"/>
      <c r="BE445" s="133"/>
      <c r="BF445" s="133"/>
      <c r="BG445" s="98">
        <f t="shared" si="5180"/>
        <v>0</v>
      </c>
      <c r="BH445" s="110"/>
      <c r="BI445" s="111"/>
      <c r="BJ445" s="107"/>
      <c r="BK445" s="22"/>
      <c r="BL445" s="132"/>
      <c r="BM445" s="133"/>
      <c r="BN445" s="98">
        <f t="shared" si="5181"/>
        <v>0</v>
      </c>
      <c r="BO445" s="133"/>
      <c r="BP445" s="133"/>
      <c r="BQ445" s="133"/>
      <c r="BR445" s="100">
        <f t="shared" si="5182"/>
        <v>0</v>
      </c>
      <c r="BS445" s="133"/>
      <c r="BT445" s="133"/>
      <c r="BU445" s="133"/>
      <c r="BV445" s="98">
        <f t="shared" si="5183"/>
        <v>0</v>
      </c>
      <c r="BW445" s="110"/>
      <c r="BX445" s="111"/>
      <c r="BY445" s="107"/>
      <c r="BZ445" s="23"/>
      <c r="CA445" s="132"/>
      <c r="CB445" s="133"/>
      <c r="CC445" s="98">
        <f t="shared" si="5184"/>
        <v>0</v>
      </c>
      <c r="CD445" s="133"/>
      <c r="CE445" s="133"/>
      <c r="CF445" s="133"/>
      <c r="CG445" s="100">
        <f t="shared" si="5185"/>
        <v>0</v>
      </c>
      <c r="CH445" s="133"/>
      <c r="CI445" s="133"/>
      <c r="CJ445" s="133"/>
      <c r="CK445" s="98">
        <f t="shared" si="5186"/>
        <v>0</v>
      </c>
      <c r="CL445" s="110"/>
      <c r="CM445" s="111"/>
      <c r="CN445" s="107"/>
      <c r="CO445" s="22"/>
      <c r="CP445" s="132"/>
      <c r="CQ445" s="133"/>
      <c r="CR445" s="98">
        <f t="shared" si="5187"/>
        <v>0</v>
      </c>
      <c r="CS445" s="133"/>
      <c r="CT445" s="133"/>
      <c r="CU445" s="133"/>
      <c r="CV445" s="100">
        <f t="shared" si="5188"/>
        <v>0</v>
      </c>
      <c r="CW445" s="133"/>
      <c r="CX445" s="133"/>
      <c r="CY445" s="133"/>
      <c r="CZ445" s="98">
        <f t="shared" si="5189"/>
        <v>0</v>
      </c>
      <c r="DA445" s="110"/>
      <c r="DB445" s="111"/>
      <c r="DC445" s="107"/>
      <c r="DD445" s="22"/>
      <c r="DE445" s="132"/>
      <c r="DF445" s="133"/>
      <c r="DG445" s="98">
        <f t="shared" si="5190"/>
        <v>0</v>
      </c>
      <c r="DH445" s="133"/>
      <c r="DI445" s="133"/>
      <c r="DJ445" s="133"/>
      <c r="DK445" s="100">
        <f t="shared" si="5191"/>
        <v>0</v>
      </c>
      <c r="DL445" s="133"/>
      <c r="DM445" s="133"/>
      <c r="DN445" s="133"/>
      <c r="DO445" s="98">
        <f t="shared" si="5192"/>
        <v>0</v>
      </c>
      <c r="DP445" s="110"/>
      <c r="DQ445" s="111"/>
      <c r="DR445" s="107"/>
      <c r="DS445" s="22"/>
      <c r="DT445" s="132"/>
      <c r="DU445" s="133"/>
      <c r="DV445" s="98">
        <f t="shared" si="5193"/>
        <v>0</v>
      </c>
      <c r="DW445" s="133"/>
      <c r="DX445" s="133"/>
      <c r="DY445" s="133"/>
      <c r="DZ445" s="100">
        <f t="shared" si="5194"/>
        <v>0</v>
      </c>
      <c r="EA445" s="133"/>
      <c r="EB445" s="133"/>
      <c r="EC445" s="133"/>
      <c r="ED445" s="98">
        <f t="shared" si="5195"/>
        <v>0</v>
      </c>
      <c r="EE445" s="110"/>
      <c r="EF445" s="111"/>
      <c r="EG445" s="107"/>
      <c r="EH445" s="22"/>
      <c r="EI445" s="132"/>
      <c r="EJ445" s="133"/>
      <c r="EK445" s="98">
        <f t="shared" si="5196"/>
        <v>0</v>
      </c>
      <c r="EL445" s="133"/>
      <c r="EM445" s="133"/>
      <c r="EN445" s="133"/>
      <c r="EO445" s="100">
        <f t="shared" si="5197"/>
        <v>0</v>
      </c>
      <c r="EP445" s="133"/>
      <c r="EQ445" s="133"/>
      <c r="ER445" s="133"/>
      <c r="ES445" s="98">
        <f t="shared" si="4849"/>
        <v>0</v>
      </c>
      <c r="ET445" s="110"/>
      <c r="EU445" s="111"/>
      <c r="EV445" s="107"/>
      <c r="EW445" s="22"/>
      <c r="EX445" s="132"/>
      <c r="EY445" s="133"/>
      <c r="EZ445" s="98">
        <f t="shared" si="5198"/>
        <v>0</v>
      </c>
      <c r="FA445" s="133"/>
      <c r="FB445" s="133"/>
      <c r="FC445" s="133"/>
      <c r="FD445" s="100">
        <f t="shared" si="5756"/>
        <v>0</v>
      </c>
      <c r="FE445" s="133"/>
      <c r="FF445" s="133"/>
      <c r="FG445" s="133"/>
      <c r="FH445" s="98">
        <f t="shared" si="7037"/>
        <v>0</v>
      </c>
      <c r="FI445" s="110"/>
      <c r="FJ445" s="111"/>
      <c r="FK445" s="107"/>
      <c r="FL445" s="22"/>
      <c r="FM445" s="132"/>
      <c r="FN445" s="133"/>
      <c r="FO445" s="98">
        <f t="shared" si="7038"/>
        <v>0</v>
      </c>
      <c r="FP445" s="133"/>
      <c r="FQ445" s="133"/>
      <c r="FR445" s="133"/>
      <c r="FS445" s="100">
        <f t="shared" si="5757"/>
        <v>0</v>
      </c>
      <c r="FT445" s="133"/>
      <c r="FU445" s="133"/>
      <c r="FV445" s="133"/>
      <c r="FW445" s="98">
        <f t="shared" si="6083"/>
        <v>0</v>
      </c>
      <c r="FX445" s="110"/>
      <c r="FY445" s="111"/>
      <c r="FZ445" s="107"/>
      <c r="GA445" s="22"/>
      <c r="GB445" s="132"/>
      <c r="GC445" s="133"/>
      <c r="GD445" s="98">
        <f t="shared" si="5200"/>
        <v>0</v>
      </c>
      <c r="GE445" s="133"/>
      <c r="GF445" s="133"/>
      <c r="GG445" s="133"/>
      <c r="GH445" s="100">
        <f t="shared" si="5201"/>
        <v>0</v>
      </c>
      <c r="GI445" s="133"/>
      <c r="GJ445" s="133"/>
      <c r="GK445" s="133"/>
      <c r="GL445" s="98">
        <f t="shared" si="5202"/>
        <v>0</v>
      </c>
      <c r="GM445" s="110"/>
      <c r="GN445" s="111"/>
      <c r="GO445" s="107"/>
      <c r="GP445" s="22"/>
      <c r="GQ445" s="132"/>
      <c r="GR445" s="133"/>
      <c r="GS445" s="98">
        <f t="shared" si="5203"/>
        <v>0</v>
      </c>
      <c r="GT445" s="133"/>
      <c r="GU445" s="133"/>
      <c r="GV445" s="133"/>
      <c r="GW445" s="100">
        <f t="shared" si="7361"/>
        <v>0</v>
      </c>
      <c r="GX445" s="133"/>
      <c r="GY445" s="133"/>
      <c r="GZ445" s="133"/>
      <c r="HA445" s="98">
        <f t="shared" si="5205"/>
        <v>0</v>
      </c>
      <c r="HB445" s="110"/>
      <c r="HC445" s="111"/>
      <c r="HD445" s="107"/>
      <c r="HE445" s="22"/>
      <c r="HF445" s="132"/>
      <c r="HG445" s="133"/>
      <c r="HH445" s="98">
        <f t="shared" si="7198"/>
        <v>0</v>
      </c>
      <c r="HI445" s="133"/>
      <c r="HJ445" s="133"/>
      <c r="HK445" s="133"/>
      <c r="HL445" s="100">
        <f t="shared" si="5207"/>
        <v>0</v>
      </c>
      <c r="HM445" s="133"/>
      <c r="HN445" s="133"/>
      <c r="HO445" s="133"/>
      <c r="HP445" s="98">
        <f t="shared" si="6082"/>
        <v>0</v>
      </c>
      <c r="HQ445" s="110"/>
      <c r="HR445" s="111"/>
      <c r="HS445" s="107"/>
      <c r="HT445" s="22"/>
      <c r="HU445" s="132"/>
      <c r="HV445" s="133"/>
      <c r="HW445" s="98">
        <f t="shared" si="7199"/>
        <v>0</v>
      </c>
      <c r="HX445" s="133"/>
      <c r="HY445" s="133"/>
      <c r="HZ445" s="133"/>
      <c r="IA445" s="100">
        <f t="shared" si="5759"/>
        <v>0</v>
      </c>
      <c r="IB445" s="133"/>
      <c r="IC445" s="133"/>
      <c r="ID445" s="133"/>
      <c r="IE445" s="98">
        <f t="shared" si="5211"/>
        <v>0</v>
      </c>
      <c r="IF445" s="110"/>
      <c r="IG445" s="111"/>
      <c r="IH445" s="107"/>
      <c r="II445" s="22"/>
      <c r="IJ445" s="132"/>
      <c r="IK445" s="133"/>
      <c r="IL445" s="98">
        <f t="shared" si="5752"/>
        <v>0</v>
      </c>
      <c r="IM445" s="133"/>
      <c r="IN445" s="133"/>
      <c r="IO445" s="133"/>
      <c r="IP445" s="100">
        <f t="shared" si="4678"/>
        <v>0</v>
      </c>
      <c r="IQ445" s="133"/>
      <c r="IR445" s="133"/>
      <c r="IS445" s="133"/>
      <c r="IT445" s="98">
        <f t="shared" si="5753"/>
        <v>0</v>
      </c>
      <c r="IU445" s="110"/>
      <c r="IV445" s="111"/>
      <c r="IW445" s="107"/>
      <c r="IX445" s="22"/>
      <c r="IY445" s="132"/>
      <c r="IZ445" s="133"/>
      <c r="JA445" s="98">
        <f t="shared" si="5212"/>
        <v>0</v>
      </c>
      <c r="JB445" s="133"/>
      <c r="JC445" s="133"/>
      <c r="JD445" s="133"/>
      <c r="JE445" s="100">
        <f t="shared" si="5213"/>
        <v>0</v>
      </c>
      <c r="JF445" s="133"/>
      <c r="JG445" s="133"/>
      <c r="JH445" s="133"/>
      <c r="JI445" s="98">
        <f t="shared" si="5214"/>
        <v>0</v>
      </c>
      <c r="JJ445" s="110"/>
      <c r="JK445" s="111"/>
      <c r="JL445" s="107"/>
      <c r="JM445" s="22"/>
      <c r="JN445" s="132"/>
      <c r="JO445" s="133"/>
      <c r="JP445" s="98">
        <f t="shared" si="5215"/>
        <v>0</v>
      </c>
      <c r="JQ445" s="133"/>
      <c r="JR445" s="133"/>
      <c r="JS445" s="133"/>
      <c r="JT445" s="100">
        <f t="shared" si="5216"/>
        <v>0</v>
      </c>
      <c r="JU445" s="133"/>
      <c r="JV445" s="133"/>
      <c r="JW445" s="133"/>
      <c r="JX445" s="98">
        <f t="shared" si="5217"/>
        <v>0</v>
      </c>
      <c r="JY445" s="110"/>
      <c r="JZ445" s="111"/>
      <c r="KA445" s="107"/>
      <c r="KB445" s="22"/>
      <c r="KC445" s="132"/>
      <c r="KD445" s="133"/>
      <c r="KE445" s="98">
        <f t="shared" si="5218"/>
        <v>0</v>
      </c>
      <c r="KF445" s="133"/>
      <c r="KG445" s="133"/>
      <c r="KH445" s="133"/>
      <c r="KI445" s="100">
        <f t="shared" si="5219"/>
        <v>0</v>
      </c>
      <c r="KJ445" s="133"/>
      <c r="KK445" s="133"/>
      <c r="KL445" s="133"/>
      <c r="KM445" s="98">
        <f t="shared" si="5920"/>
        <v>0</v>
      </c>
      <c r="KN445" s="110"/>
      <c r="KO445" s="111"/>
      <c r="KP445" s="107"/>
      <c r="KQ445" s="22"/>
      <c r="KR445" s="132"/>
      <c r="KS445" s="133"/>
      <c r="KT445" s="98">
        <f t="shared" si="5220"/>
        <v>0</v>
      </c>
      <c r="KU445" s="133"/>
      <c r="KV445" s="133"/>
      <c r="KW445" s="133"/>
      <c r="KX445" s="100">
        <f t="shared" si="5758"/>
        <v>0</v>
      </c>
      <c r="KY445" s="133"/>
      <c r="KZ445" s="133"/>
      <c r="LA445" s="133"/>
      <c r="LB445" s="98">
        <f t="shared" si="5221"/>
        <v>0</v>
      </c>
      <c r="LC445" s="110"/>
      <c r="LD445" s="111"/>
      <c r="LE445" s="107"/>
      <c r="LF445" s="22"/>
      <c r="LG445" s="132"/>
      <c r="LH445" s="133"/>
      <c r="LI445" s="98">
        <f t="shared" si="5222"/>
        <v>0</v>
      </c>
      <c r="LJ445" s="133"/>
      <c r="LK445" s="133"/>
      <c r="LL445" s="133"/>
      <c r="LM445" s="100">
        <f t="shared" si="5223"/>
        <v>0</v>
      </c>
      <c r="LN445" s="133"/>
      <c r="LO445" s="133"/>
      <c r="LP445" s="133"/>
      <c r="LQ445" s="98">
        <f t="shared" si="5224"/>
        <v>0</v>
      </c>
      <c r="LR445" s="110"/>
      <c r="LS445" s="111"/>
      <c r="LT445" s="107"/>
      <c r="LU445" s="22"/>
      <c r="LV445" s="132"/>
      <c r="LW445" s="133"/>
      <c r="LX445" s="98">
        <f t="shared" si="4356"/>
        <v>0</v>
      </c>
      <c r="LY445" s="133"/>
      <c r="LZ445" s="133"/>
      <c r="MA445" s="133"/>
      <c r="MB445" s="100">
        <f t="shared" si="5225"/>
        <v>0</v>
      </c>
      <c r="MC445" s="133"/>
      <c r="MD445" s="133"/>
      <c r="ME445" s="133"/>
      <c r="MF445" s="98">
        <f t="shared" si="5226"/>
        <v>0</v>
      </c>
      <c r="MG445" s="110"/>
      <c r="MH445" s="111"/>
      <c r="MI445" s="107"/>
      <c r="MJ445" s="22"/>
      <c r="MK445" s="132"/>
      <c r="ML445" s="133"/>
      <c r="MM445" s="98">
        <f t="shared" si="5227"/>
        <v>0</v>
      </c>
      <c r="MN445" s="133"/>
      <c r="MO445" s="133"/>
      <c r="MP445" s="133"/>
      <c r="MQ445" s="100">
        <f t="shared" si="5228"/>
        <v>0</v>
      </c>
      <c r="MR445" s="133"/>
      <c r="MS445" s="133"/>
      <c r="MT445" s="133"/>
      <c r="MU445" s="98">
        <f t="shared" si="7360"/>
        <v>0</v>
      </c>
      <c r="MV445" s="110"/>
      <c r="MW445" s="111"/>
      <c r="MX445" s="107"/>
      <c r="MY445" s="22"/>
      <c r="MZ445" s="132"/>
      <c r="NA445" s="133"/>
      <c r="NB445" s="98">
        <f t="shared" si="5229"/>
        <v>0</v>
      </c>
      <c r="NC445" s="133"/>
      <c r="ND445" s="133"/>
      <c r="NE445" s="133"/>
      <c r="NF445" s="100">
        <f t="shared" si="5230"/>
        <v>0</v>
      </c>
      <c r="NG445" s="133"/>
      <c r="NH445" s="133"/>
      <c r="NI445" s="133"/>
      <c r="NJ445" s="98">
        <f t="shared" si="5231"/>
        <v>0</v>
      </c>
      <c r="NK445" s="110"/>
      <c r="NL445" s="111"/>
      <c r="NM445" s="107"/>
      <c r="NN445" s="22"/>
      <c r="NO445" s="132"/>
      <c r="NP445" s="133"/>
      <c r="NQ445" s="98">
        <f t="shared" si="5232"/>
        <v>0</v>
      </c>
      <c r="NR445" s="133"/>
      <c r="NS445" s="133"/>
      <c r="NT445" s="133"/>
      <c r="NU445" s="100">
        <f t="shared" si="5233"/>
        <v>0</v>
      </c>
      <c r="NV445" s="133"/>
      <c r="NW445" s="133"/>
      <c r="NX445" s="133"/>
      <c r="NY445" s="98">
        <f t="shared" si="5234"/>
        <v>0</v>
      </c>
      <c r="NZ445" s="110"/>
      <c r="OA445" s="111"/>
      <c r="OB445" s="107"/>
      <c r="OC445" s="22"/>
      <c r="OD445" s="132"/>
      <c r="OE445" s="133"/>
      <c r="OF445" s="98">
        <f t="shared" si="4681"/>
        <v>0</v>
      </c>
      <c r="OG445" s="133"/>
      <c r="OH445" s="133"/>
      <c r="OI445" s="133"/>
      <c r="OJ445" s="100">
        <f t="shared" si="5235"/>
        <v>0</v>
      </c>
      <c r="OK445" s="133"/>
      <c r="OL445" s="133"/>
      <c r="OM445" s="133"/>
      <c r="ON445" s="98">
        <f t="shared" si="5236"/>
        <v>0</v>
      </c>
      <c r="OO445" s="110"/>
      <c r="OP445" s="111"/>
      <c r="OQ445" s="107"/>
      <c r="OR445" s="22"/>
      <c r="OS445" s="132"/>
      <c r="OT445" s="133"/>
      <c r="OU445" s="98">
        <f t="shared" si="4688"/>
        <v>0</v>
      </c>
      <c r="OV445" s="133"/>
      <c r="OW445" s="133"/>
      <c r="OX445" s="133"/>
      <c r="OY445" s="100">
        <f t="shared" si="6403"/>
        <v>0</v>
      </c>
      <c r="OZ445" s="133"/>
      <c r="PA445" s="133"/>
      <c r="PB445" s="133"/>
      <c r="PC445" s="98">
        <f t="shared" si="5430"/>
        <v>0</v>
      </c>
      <c r="PD445" s="110"/>
      <c r="PE445" s="111"/>
      <c r="PF445" s="107"/>
      <c r="PG445" s="22"/>
      <c r="PH445" s="132"/>
      <c r="PI445" s="133"/>
      <c r="PJ445" s="98">
        <f t="shared" si="5237"/>
        <v>0</v>
      </c>
      <c r="PK445" s="133"/>
      <c r="PL445" s="133"/>
      <c r="PM445" s="133"/>
      <c r="PN445" s="100">
        <f t="shared" si="5238"/>
        <v>0</v>
      </c>
      <c r="PO445" s="133"/>
      <c r="PP445" s="133"/>
      <c r="PQ445" s="133"/>
      <c r="PR445" s="98">
        <f t="shared" si="5239"/>
        <v>0</v>
      </c>
      <c r="PS445" s="110"/>
      <c r="PT445" s="111"/>
      <c r="PU445" s="107"/>
      <c r="PV445" s="22"/>
      <c r="PW445" s="132"/>
      <c r="PX445" s="133"/>
      <c r="PY445" s="98">
        <f t="shared" si="5240"/>
        <v>0</v>
      </c>
      <c r="PZ445" s="133"/>
      <c r="QA445" s="133"/>
      <c r="QB445" s="133"/>
      <c r="QC445" s="100">
        <f t="shared" si="5241"/>
        <v>0</v>
      </c>
      <c r="QD445" s="133"/>
      <c r="QE445" s="133"/>
      <c r="QF445" s="133"/>
      <c r="QG445" s="98">
        <f t="shared" si="5242"/>
        <v>0</v>
      </c>
      <c r="QH445" s="110"/>
      <c r="QI445" s="111"/>
      <c r="QJ445" s="107"/>
      <c r="QK445" s="22"/>
      <c r="QL445" s="132"/>
      <c r="QM445" s="133"/>
      <c r="QN445" s="98">
        <f t="shared" si="5243"/>
        <v>0</v>
      </c>
      <c r="QO445" s="133"/>
      <c r="QP445" s="133"/>
      <c r="QQ445" s="133"/>
      <c r="QR445" s="100">
        <f t="shared" si="5244"/>
        <v>0</v>
      </c>
      <c r="QS445" s="133"/>
      <c r="QT445" s="133"/>
      <c r="QU445" s="133"/>
      <c r="QV445" s="98">
        <f t="shared" si="5245"/>
        <v>0</v>
      </c>
      <c r="QW445" s="110"/>
      <c r="QX445" s="111"/>
      <c r="QY445" s="107"/>
      <c r="QZ445" s="22"/>
      <c r="RA445" s="132"/>
      <c r="RB445" s="133"/>
      <c r="RC445" s="98">
        <f t="shared" si="5246"/>
        <v>0</v>
      </c>
      <c r="RD445" s="133"/>
      <c r="RE445" s="133"/>
      <c r="RF445" s="133"/>
      <c r="RG445" s="100">
        <f t="shared" si="5247"/>
        <v>0</v>
      </c>
      <c r="RH445" s="133"/>
      <c r="RI445" s="133"/>
      <c r="RJ445" s="133"/>
      <c r="RK445" s="98">
        <f t="shared" si="5248"/>
        <v>0</v>
      </c>
      <c r="RL445" s="110"/>
      <c r="RM445" s="111"/>
      <c r="RN445" s="107"/>
      <c r="RO445" s="22"/>
      <c r="RP445" s="132"/>
      <c r="RQ445" s="133"/>
      <c r="RR445" s="98">
        <f t="shared" si="5249"/>
        <v>0</v>
      </c>
      <c r="RS445" s="133"/>
      <c r="RT445" s="133"/>
      <c r="RU445" s="133"/>
      <c r="RV445" s="100">
        <f t="shared" si="5250"/>
        <v>0</v>
      </c>
      <c r="RW445" s="133"/>
      <c r="RX445" s="133"/>
      <c r="RY445" s="133"/>
      <c r="RZ445" s="98">
        <f t="shared" si="5251"/>
        <v>0</v>
      </c>
      <c r="SA445" s="110"/>
      <c r="SB445" s="111"/>
      <c r="SC445" s="107"/>
      <c r="SD445" s="22"/>
      <c r="SE445" s="132"/>
      <c r="SF445" s="133"/>
      <c r="SG445" s="98">
        <f t="shared" si="5252"/>
        <v>0</v>
      </c>
      <c r="SH445" s="133"/>
      <c r="SI445" s="133"/>
      <c r="SJ445" s="133"/>
      <c r="SK445" s="100">
        <f t="shared" si="5253"/>
        <v>0</v>
      </c>
      <c r="SL445" s="133"/>
      <c r="SM445" s="133"/>
      <c r="SN445" s="133"/>
      <c r="SO445" s="98">
        <f t="shared" si="5254"/>
        <v>0</v>
      </c>
      <c r="SP445" s="110"/>
      <c r="SQ445" s="111"/>
      <c r="SR445" s="107"/>
      <c r="SS445" s="22"/>
      <c r="ST445" s="132">
        <v>15</v>
      </c>
      <c r="SU445" s="133">
        <v>6</v>
      </c>
      <c r="SV445" s="98">
        <f t="shared" si="4682"/>
        <v>21</v>
      </c>
      <c r="SW445" s="133"/>
      <c r="SX445" s="133">
        <v>950</v>
      </c>
      <c r="SY445" s="133"/>
      <c r="SZ445" s="100">
        <f t="shared" si="4683"/>
        <v>950</v>
      </c>
      <c r="TA445" s="133">
        <v>20.010999999999999</v>
      </c>
      <c r="TB445" s="133"/>
      <c r="TC445" s="133"/>
      <c r="TD445" s="98">
        <f t="shared" si="4684"/>
        <v>20.010999999999999</v>
      </c>
      <c r="TE445" s="110"/>
      <c r="TF445" s="111"/>
      <c r="TG445" s="107"/>
      <c r="TH445" s="22"/>
      <c r="TI445" s="132"/>
      <c r="TJ445" s="133"/>
      <c r="TK445" s="98">
        <f t="shared" si="5255"/>
        <v>0</v>
      </c>
      <c r="TL445" s="133"/>
      <c r="TM445" s="133"/>
      <c r="TN445" s="133"/>
      <c r="TO445" s="100">
        <f t="shared" si="5256"/>
        <v>0</v>
      </c>
      <c r="TP445" s="133"/>
      <c r="TQ445" s="133"/>
      <c r="TR445" s="133"/>
      <c r="TS445" s="98">
        <f t="shared" si="5257"/>
        <v>0</v>
      </c>
      <c r="TT445" s="110"/>
      <c r="TU445" s="111"/>
      <c r="TV445" s="107"/>
      <c r="TW445" s="22"/>
      <c r="TX445" s="132"/>
      <c r="TY445" s="133"/>
      <c r="TZ445" s="98">
        <f t="shared" si="5258"/>
        <v>0</v>
      </c>
      <c r="UA445" s="133"/>
      <c r="UB445" s="133"/>
      <c r="UC445" s="133"/>
      <c r="UD445" s="100">
        <f t="shared" si="5259"/>
        <v>0</v>
      </c>
      <c r="UE445" s="133"/>
      <c r="UF445" s="133"/>
      <c r="UG445" s="133"/>
      <c r="UH445" s="98">
        <f t="shared" si="5260"/>
        <v>0</v>
      </c>
      <c r="UI445" s="110"/>
      <c r="UJ445" s="111"/>
      <c r="UK445" s="107"/>
      <c r="UL445" s="22"/>
      <c r="UM445" s="132"/>
      <c r="UN445" s="133"/>
      <c r="UO445" s="98">
        <f t="shared" si="5261"/>
        <v>0</v>
      </c>
      <c r="UP445" s="133"/>
      <c r="UQ445" s="133"/>
      <c r="UR445" s="133"/>
      <c r="US445" s="100">
        <f t="shared" si="5262"/>
        <v>0</v>
      </c>
      <c r="UT445" s="133"/>
      <c r="UU445" s="133"/>
      <c r="UV445" s="133"/>
      <c r="UW445" s="98">
        <f t="shared" si="5263"/>
        <v>0</v>
      </c>
      <c r="UX445" s="110"/>
      <c r="UY445" s="111"/>
      <c r="UZ445" s="107"/>
      <c r="VA445" s="22"/>
      <c r="VB445" s="132"/>
      <c r="VC445" s="133"/>
      <c r="VD445" s="98">
        <f t="shared" si="5264"/>
        <v>0</v>
      </c>
      <c r="VE445" s="133"/>
      <c r="VF445" s="133"/>
      <c r="VG445" s="133"/>
      <c r="VH445" s="100">
        <f t="shared" si="5265"/>
        <v>0</v>
      </c>
      <c r="VI445" s="133"/>
      <c r="VJ445" s="133"/>
      <c r="VK445" s="133"/>
      <c r="VL445" s="98">
        <f t="shared" si="5266"/>
        <v>0</v>
      </c>
      <c r="VM445" s="110"/>
      <c r="VN445" s="111"/>
      <c r="VO445" s="107"/>
      <c r="VP445" s="22"/>
      <c r="VQ445" s="132"/>
      <c r="VR445" s="133"/>
      <c r="VS445" s="98">
        <f t="shared" si="5267"/>
        <v>0</v>
      </c>
      <c r="VT445" s="133"/>
      <c r="VU445" s="133"/>
      <c r="VV445" s="133"/>
      <c r="VW445" s="100">
        <f t="shared" si="5268"/>
        <v>0</v>
      </c>
      <c r="VX445" s="133"/>
      <c r="VY445" s="133"/>
      <c r="VZ445" s="133"/>
      <c r="WA445" s="98">
        <f t="shared" si="5269"/>
        <v>0</v>
      </c>
      <c r="WB445" s="110"/>
      <c r="WC445" s="111"/>
      <c r="WD445" s="107"/>
      <c r="WE445" s="22"/>
    </row>
    <row r="446" spans="1:603" ht="16.5" customHeight="1">
      <c r="A446" s="94"/>
      <c r="B446" s="134" t="s">
        <v>313</v>
      </c>
      <c r="C446" s="125" t="s">
        <v>66</v>
      </c>
      <c r="D446" s="135"/>
      <c r="E446" s="136"/>
      <c r="F446" s="126">
        <f t="shared" si="4685"/>
        <v>0</v>
      </c>
      <c r="G446" s="136"/>
      <c r="H446" s="136"/>
      <c r="I446" s="136"/>
      <c r="J446" s="127">
        <f t="shared" si="7036"/>
        <v>0</v>
      </c>
      <c r="K446" s="136"/>
      <c r="L446" s="136"/>
      <c r="M446" s="136"/>
      <c r="N446" s="126">
        <f t="shared" si="6564"/>
        <v>0</v>
      </c>
      <c r="O446" s="128"/>
      <c r="P446" s="129"/>
      <c r="Q446" s="130"/>
      <c r="R446" s="22"/>
      <c r="S446" s="135"/>
      <c r="T446" s="136"/>
      <c r="U446" s="126">
        <f t="shared" si="5172"/>
        <v>0</v>
      </c>
      <c r="V446" s="136"/>
      <c r="W446" s="136"/>
      <c r="X446" s="136"/>
      <c r="Y446" s="127">
        <f t="shared" si="5173"/>
        <v>0</v>
      </c>
      <c r="Z446" s="136"/>
      <c r="AA446" s="136"/>
      <c r="AB446" s="136"/>
      <c r="AC446" s="126">
        <f t="shared" si="5174"/>
        <v>0</v>
      </c>
      <c r="AD446" s="128"/>
      <c r="AE446" s="129"/>
      <c r="AF446" s="130"/>
      <c r="AG446" s="22"/>
      <c r="AH446" s="135"/>
      <c r="AI446" s="136"/>
      <c r="AJ446" s="126">
        <f t="shared" si="5175"/>
        <v>0</v>
      </c>
      <c r="AK446" s="136"/>
      <c r="AL446" s="136"/>
      <c r="AM446" s="136"/>
      <c r="AN446" s="127">
        <f t="shared" si="5176"/>
        <v>0</v>
      </c>
      <c r="AO446" s="136"/>
      <c r="AP446" s="136"/>
      <c r="AQ446" s="136"/>
      <c r="AR446" s="126">
        <f t="shared" si="6081"/>
        <v>0</v>
      </c>
      <c r="AS446" s="128"/>
      <c r="AT446" s="129"/>
      <c r="AU446" s="130"/>
      <c r="AV446" s="22"/>
      <c r="AW446" s="135"/>
      <c r="AX446" s="136"/>
      <c r="AY446" s="126">
        <f t="shared" si="5178"/>
        <v>0</v>
      </c>
      <c r="AZ446" s="136"/>
      <c r="BA446" s="136"/>
      <c r="BB446" s="136"/>
      <c r="BC446" s="127">
        <f t="shared" si="5179"/>
        <v>0</v>
      </c>
      <c r="BD446" s="136"/>
      <c r="BE446" s="136"/>
      <c r="BF446" s="136"/>
      <c r="BG446" s="126">
        <f t="shared" si="5180"/>
        <v>0</v>
      </c>
      <c r="BH446" s="128"/>
      <c r="BI446" s="129"/>
      <c r="BJ446" s="130"/>
      <c r="BK446" s="22"/>
      <c r="BL446" s="135"/>
      <c r="BM446" s="136"/>
      <c r="BN446" s="126">
        <f t="shared" si="5181"/>
        <v>0</v>
      </c>
      <c r="BO446" s="136"/>
      <c r="BP446" s="136"/>
      <c r="BQ446" s="136"/>
      <c r="BR446" s="127">
        <f t="shared" si="5182"/>
        <v>0</v>
      </c>
      <c r="BS446" s="136"/>
      <c r="BT446" s="136"/>
      <c r="BU446" s="136"/>
      <c r="BV446" s="126">
        <f t="shared" si="5183"/>
        <v>0</v>
      </c>
      <c r="BW446" s="128"/>
      <c r="BX446" s="129"/>
      <c r="BY446" s="130"/>
      <c r="BZ446" s="23"/>
      <c r="CA446" s="135"/>
      <c r="CB446" s="136"/>
      <c r="CC446" s="126">
        <f t="shared" si="5184"/>
        <v>0</v>
      </c>
      <c r="CD446" s="136"/>
      <c r="CE446" s="136"/>
      <c r="CF446" s="136"/>
      <c r="CG446" s="127">
        <f t="shared" si="5185"/>
        <v>0</v>
      </c>
      <c r="CH446" s="136"/>
      <c r="CI446" s="136"/>
      <c r="CJ446" s="136"/>
      <c r="CK446" s="126">
        <f t="shared" si="5186"/>
        <v>0</v>
      </c>
      <c r="CL446" s="128"/>
      <c r="CM446" s="129"/>
      <c r="CN446" s="130"/>
      <c r="CO446" s="22"/>
      <c r="CP446" s="135"/>
      <c r="CQ446" s="136"/>
      <c r="CR446" s="126">
        <f t="shared" si="5187"/>
        <v>0</v>
      </c>
      <c r="CS446" s="136"/>
      <c r="CT446" s="136"/>
      <c r="CU446" s="136"/>
      <c r="CV446" s="127">
        <f t="shared" si="5188"/>
        <v>0</v>
      </c>
      <c r="CW446" s="136"/>
      <c r="CX446" s="136"/>
      <c r="CY446" s="136"/>
      <c r="CZ446" s="126">
        <f t="shared" si="5189"/>
        <v>0</v>
      </c>
      <c r="DA446" s="128"/>
      <c r="DB446" s="129"/>
      <c r="DC446" s="130"/>
      <c r="DD446" s="22"/>
      <c r="DE446" s="135"/>
      <c r="DF446" s="136"/>
      <c r="DG446" s="126">
        <f t="shared" si="5190"/>
        <v>0</v>
      </c>
      <c r="DH446" s="136"/>
      <c r="DI446" s="136"/>
      <c r="DJ446" s="136"/>
      <c r="DK446" s="127">
        <f t="shared" si="5191"/>
        <v>0</v>
      </c>
      <c r="DL446" s="136"/>
      <c r="DM446" s="136"/>
      <c r="DN446" s="136"/>
      <c r="DO446" s="126">
        <f t="shared" si="5192"/>
        <v>0</v>
      </c>
      <c r="DP446" s="128"/>
      <c r="DQ446" s="129"/>
      <c r="DR446" s="130"/>
      <c r="DS446" s="22"/>
      <c r="DT446" s="135"/>
      <c r="DU446" s="136"/>
      <c r="DV446" s="126">
        <f t="shared" si="5193"/>
        <v>0</v>
      </c>
      <c r="DW446" s="136"/>
      <c r="DX446" s="136"/>
      <c r="DY446" s="136"/>
      <c r="DZ446" s="127">
        <f t="shared" si="5194"/>
        <v>0</v>
      </c>
      <c r="EA446" s="136"/>
      <c r="EB446" s="136"/>
      <c r="EC446" s="136"/>
      <c r="ED446" s="126">
        <f t="shared" si="5195"/>
        <v>0</v>
      </c>
      <c r="EE446" s="128"/>
      <c r="EF446" s="129"/>
      <c r="EG446" s="130"/>
      <c r="EH446" s="22"/>
      <c r="EI446" s="135"/>
      <c r="EJ446" s="136"/>
      <c r="EK446" s="126">
        <f t="shared" si="5196"/>
        <v>0</v>
      </c>
      <c r="EL446" s="136"/>
      <c r="EM446" s="136"/>
      <c r="EN446" s="136"/>
      <c r="EO446" s="127">
        <f t="shared" si="5197"/>
        <v>0</v>
      </c>
      <c r="EP446" s="136"/>
      <c r="EQ446" s="136"/>
      <c r="ER446" s="136"/>
      <c r="ES446" s="126">
        <f t="shared" si="4849"/>
        <v>0</v>
      </c>
      <c r="ET446" s="128"/>
      <c r="EU446" s="129"/>
      <c r="EV446" s="130"/>
      <c r="EW446" s="22"/>
      <c r="EX446" s="135"/>
      <c r="EY446" s="136"/>
      <c r="EZ446" s="126">
        <f t="shared" si="5198"/>
        <v>0</v>
      </c>
      <c r="FA446" s="136"/>
      <c r="FB446" s="136"/>
      <c r="FC446" s="136"/>
      <c r="FD446" s="127">
        <f t="shared" si="5756"/>
        <v>0</v>
      </c>
      <c r="FE446" s="136"/>
      <c r="FF446" s="136"/>
      <c r="FG446" s="136"/>
      <c r="FH446" s="126">
        <f t="shared" si="7037"/>
        <v>0</v>
      </c>
      <c r="FI446" s="128"/>
      <c r="FJ446" s="129"/>
      <c r="FK446" s="130"/>
      <c r="FL446" s="22"/>
      <c r="FM446" s="135">
        <v>2</v>
      </c>
      <c r="FN446" s="136">
        <v>2</v>
      </c>
      <c r="FO446" s="126">
        <f t="shared" si="7038"/>
        <v>4</v>
      </c>
      <c r="FP446" s="136">
        <v>25</v>
      </c>
      <c r="FQ446" s="136">
        <v>150</v>
      </c>
      <c r="FR446" s="136"/>
      <c r="FS446" s="127">
        <f t="shared" si="5757"/>
        <v>175</v>
      </c>
      <c r="FT446" s="136"/>
      <c r="FU446" s="136">
        <v>6.5000000000000002E-2</v>
      </c>
      <c r="FV446" s="136"/>
      <c r="FW446" s="126">
        <f t="shared" si="6083"/>
        <v>6.5000000000000002E-2</v>
      </c>
      <c r="FX446" s="128"/>
      <c r="FY446" s="129"/>
      <c r="FZ446" s="130"/>
      <c r="GA446" s="22"/>
      <c r="GB446" s="135">
        <v>2</v>
      </c>
      <c r="GC446" s="136">
        <v>2</v>
      </c>
      <c r="GD446" s="126">
        <f t="shared" si="5200"/>
        <v>4</v>
      </c>
      <c r="GE446" s="136">
        <v>50</v>
      </c>
      <c r="GF446" s="136">
        <v>175</v>
      </c>
      <c r="GG446" s="136"/>
      <c r="GH446" s="127">
        <f t="shared" si="5201"/>
        <v>225</v>
      </c>
      <c r="GI446" s="136"/>
      <c r="GJ446" s="136">
        <v>6.7500000000000004E-2</v>
      </c>
      <c r="GK446" s="136"/>
      <c r="GL446" s="126">
        <f t="shared" si="5202"/>
        <v>6.7500000000000004E-2</v>
      </c>
      <c r="GM446" s="128"/>
      <c r="GN446" s="129"/>
      <c r="GO446" s="130"/>
      <c r="GP446" s="22"/>
      <c r="GQ446" s="135"/>
      <c r="GR446" s="136"/>
      <c r="GS446" s="126">
        <f t="shared" si="5203"/>
        <v>0</v>
      </c>
      <c r="GT446" s="136"/>
      <c r="GU446" s="136"/>
      <c r="GV446" s="136"/>
      <c r="GW446" s="127">
        <f t="shared" si="7361"/>
        <v>0</v>
      </c>
      <c r="GX446" s="136"/>
      <c r="GY446" s="136"/>
      <c r="GZ446" s="136"/>
      <c r="HA446" s="126">
        <f t="shared" si="5205"/>
        <v>0</v>
      </c>
      <c r="HB446" s="128"/>
      <c r="HC446" s="129"/>
      <c r="HD446" s="130"/>
      <c r="HE446" s="22"/>
      <c r="HF446" s="135">
        <v>2</v>
      </c>
      <c r="HG446" s="136">
        <v>1</v>
      </c>
      <c r="HH446" s="126">
        <f t="shared" si="7198"/>
        <v>3</v>
      </c>
      <c r="HI446" s="136"/>
      <c r="HJ446" s="136">
        <v>55</v>
      </c>
      <c r="HK446" s="136"/>
      <c r="HL446" s="127">
        <f t="shared" si="5207"/>
        <v>55</v>
      </c>
      <c r="HM446" s="136"/>
      <c r="HN446" s="136">
        <v>0.05</v>
      </c>
      <c r="HO446" s="136"/>
      <c r="HP446" s="126">
        <f t="shared" si="6082"/>
        <v>0.05</v>
      </c>
      <c r="HQ446" s="128"/>
      <c r="HR446" s="129"/>
      <c r="HS446" s="130"/>
      <c r="HT446" s="22"/>
      <c r="HU446" s="135">
        <v>1</v>
      </c>
      <c r="HV446" s="136">
        <v>1</v>
      </c>
      <c r="HW446" s="126">
        <f t="shared" si="7199"/>
        <v>2</v>
      </c>
      <c r="HX446" s="136">
        <v>10</v>
      </c>
      <c r="HY446" s="136">
        <v>25</v>
      </c>
      <c r="HZ446" s="136"/>
      <c r="IA446" s="127">
        <f t="shared" si="5759"/>
        <v>35</v>
      </c>
      <c r="IB446" s="136"/>
      <c r="IC446" s="136">
        <v>0.06</v>
      </c>
      <c r="ID446" s="136"/>
      <c r="IE446" s="126">
        <f t="shared" si="5211"/>
        <v>0.06</v>
      </c>
      <c r="IF446" s="128">
        <v>0.06</v>
      </c>
      <c r="IG446" s="129">
        <v>5.2999999999999999E-2</v>
      </c>
      <c r="IH446" s="130"/>
      <c r="II446" s="22"/>
      <c r="IJ446" s="135"/>
      <c r="IK446" s="136"/>
      <c r="IL446" s="126">
        <f t="shared" si="5752"/>
        <v>0</v>
      </c>
      <c r="IM446" s="136"/>
      <c r="IN446" s="136"/>
      <c r="IO446" s="136"/>
      <c r="IP446" s="127">
        <f t="shared" si="4678"/>
        <v>0</v>
      </c>
      <c r="IQ446" s="136"/>
      <c r="IR446" s="136"/>
      <c r="IS446" s="136"/>
      <c r="IT446" s="126">
        <f t="shared" si="5753"/>
        <v>0</v>
      </c>
      <c r="IU446" s="128"/>
      <c r="IV446" s="129"/>
      <c r="IW446" s="130"/>
      <c r="IX446" s="22"/>
      <c r="IY446" s="135"/>
      <c r="IZ446" s="136"/>
      <c r="JA446" s="126">
        <f t="shared" si="5212"/>
        <v>0</v>
      </c>
      <c r="JB446" s="136"/>
      <c r="JC446" s="136"/>
      <c r="JD446" s="136"/>
      <c r="JE446" s="127">
        <f t="shared" si="5213"/>
        <v>0</v>
      </c>
      <c r="JF446" s="136"/>
      <c r="JG446" s="136"/>
      <c r="JH446" s="136"/>
      <c r="JI446" s="126">
        <f t="shared" si="5214"/>
        <v>0</v>
      </c>
      <c r="JJ446" s="128"/>
      <c r="JK446" s="129"/>
      <c r="JL446" s="130"/>
      <c r="JM446" s="22"/>
      <c r="JN446" s="135"/>
      <c r="JO446" s="136"/>
      <c r="JP446" s="126">
        <f t="shared" si="5215"/>
        <v>0</v>
      </c>
      <c r="JQ446" s="136"/>
      <c r="JR446" s="136"/>
      <c r="JS446" s="136"/>
      <c r="JT446" s="127">
        <f t="shared" si="5216"/>
        <v>0</v>
      </c>
      <c r="JU446" s="136"/>
      <c r="JV446" s="136"/>
      <c r="JW446" s="136"/>
      <c r="JX446" s="126">
        <f t="shared" si="5217"/>
        <v>0</v>
      </c>
      <c r="JY446" s="128"/>
      <c r="JZ446" s="129"/>
      <c r="KA446" s="130"/>
      <c r="KB446" s="22"/>
      <c r="KC446" s="135"/>
      <c r="KD446" s="136"/>
      <c r="KE446" s="126">
        <f t="shared" si="5218"/>
        <v>0</v>
      </c>
      <c r="KF446" s="136"/>
      <c r="KG446" s="136"/>
      <c r="KH446" s="136"/>
      <c r="KI446" s="127">
        <f t="shared" si="5219"/>
        <v>0</v>
      </c>
      <c r="KJ446" s="136"/>
      <c r="KK446" s="136"/>
      <c r="KL446" s="136"/>
      <c r="KM446" s="126">
        <f t="shared" si="5920"/>
        <v>0</v>
      </c>
      <c r="KN446" s="128"/>
      <c r="KO446" s="129"/>
      <c r="KP446" s="130"/>
      <c r="KQ446" s="22"/>
      <c r="KR446" s="135"/>
      <c r="KS446" s="136"/>
      <c r="KT446" s="126">
        <f t="shared" si="5220"/>
        <v>0</v>
      </c>
      <c r="KU446" s="136"/>
      <c r="KV446" s="136"/>
      <c r="KW446" s="136"/>
      <c r="KX446" s="127">
        <f t="shared" si="5758"/>
        <v>0</v>
      </c>
      <c r="KY446" s="136"/>
      <c r="KZ446" s="136"/>
      <c r="LA446" s="136"/>
      <c r="LB446" s="126">
        <f t="shared" si="5221"/>
        <v>0</v>
      </c>
      <c r="LC446" s="128"/>
      <c r="LD446" s="129"/>
      <c r="LE446" s="130"/>
      <c r="LF446" s="22"/>
      <c r="LG446" s="135"/>
      <c r="LH446" s="136"/>
      <c r="LI446" s="126">
        <f t="shared" si="5222"/>
        <v>0</v>
      </c>
      <c r="LJ446" s="136"/>
      <c r="LK446" s="136"/>
      <c r="LL446" s="136"/>
      <c r="LM446" s="127">
        <f t="shared" si="5223"/>
        <v>0</v>
      </c>
      <c r="LN446" s="136"/>
      <c r="LO446" s="136"/>
      <c r="LP446" s="136"/>
      <c r="LQ446" s="126">
        <f t="shared" si="5224"/>
        <v>0</v>
      </c>
      <c r="LR446" s="128"/>
      <c r="LS446" s="129"/>
      <c r="LT446" s="130"/>
      <c r="LU446" s="22"/>
      <c r="LV446" s="135"/>
      <c r="LW446" s="136"/>
      <c r="LX446" s="126">
        <f t="shared" si="4356"/>
        <v>0</v>
      </c>
      <c r="LY446" s="136"/>
      <c r="LZ446" s="136"/>
      <c r="MA446" s="136"/>
      <c r="MB446" s="127">
        <f t="shared" si="5225"/>
        <v>0</v>
      </c>
      <c r="MC446" s="136"/>
      <c r="MD446" s="136"/>
      <c r="ME446" s="136"/>
      <c r="MF446" s="126">
        <f t="shared" si="5226"/>
        <v>0</v>
      </c>
      <c r="MG446" s="128"/>
      <c r="MH446" s="129"/>
      <c r="MI446" s="130"/>
      <c r="MJ446" s="22"/>
      <c r="MK446" s="135"/>
      <c r="ML446" s="136"/>
      <c r="MM446" s="126">
        <f t="shared" si="5227"/>
        <v>0</v>
      </c>
      <c r="MN446" s="136"/>
      <c r="MO446" s="136"/>
      <c r="MP446" s="136"/>
      <c r="MQ446" s="127">
        <f t="shared" si="5228"/>
        <v>0</v>
      </c>
      <c r="MR446" s="136"/>
      <c r="MS446" s="136"/>
      <c r="MT446" s="136"/>
      <c r="MU446" s="126">
        <f t="shared" si="7360"/>
        <v>0</v>
      </c>
      <c r="MV446" s="128"/>
      <c r="MW446" s="129"/>
      <c r="MX446" s="130"/>
      <c r="MY446" s="22"/>
      <c r="MZ446" s="135"/>
      <c r="NA446" s="136"/>
      <c r="NB446" s="126">
        <f t="shared" si="5229"/>
        <v>0</v>
      </c>
      <c r="NC446" s="136"/>
      <c r="ND446" s="136"/>
      <c r="NE446" s="136"/>
      <c r="NF446" s="127">
        <f t="shared" si="5230"/>
        <v>0</v>
      </c>
      <c r="NG446" s="136"/>
      <c r="NH446" s="136"/>
      <c r="NI446" s="136"/>
      <c r="NJ446" s="126">
        <f t="shared" si="5231"/>
        <v>0</v>
      </c>
      <c r="NK446" s="128"/>
      <c r="NL446" s="129"/>
      <c r="NM446" s="130"/>
      <c r="NN446" s="22"/>
      <c r="NO446" s="135"/>
      <c r="NP446" s="136"/>
      <c r="NQ446" s="126">
        <f t="shared" si="5232"/>
        <v>0</v>
      </c>
      <c r="NR446" s="136"/>
      <c r="NS446" s="136"/>
      <c r="NT446" s="136"/>
      <c r="NU446" s="127">
        <f t="shared" si="5233"/>
        <v>0</v>
      </c>
      <c r="NV446" s="136"/>
      <c r="NW446" s="136"/>
      <c r="NX446" s="136"/>
      <c r="NY446" s="126">
        <f t="shared" si="5234"/>
        <v>0</v>
      </c>
      <c r="NZ446" s="128"/>
      <c r="OA446" s="129"/>
      <c r="OB446" s="130"/>
      <c r="OC446" s="22"/>
      <c r="OD446" s="135"/>
      <c r="OE446" s="136"/>
      <c r="OF446" s="126">
        <f t="shared" si="4681"/>
        <v>0</v>
      </c>
      <c r="OG446" s="136"/>
      <c r="OH446" s="136"/>
      <c r="OI446" s="136"/>
      <c r="OJ446" s="127">
        <f t="shared" si="5235"/>
        <v>0</v>
      </c>
      <c r="OK446" s="136"/>
      <c r="OL446" s="136"/>
      <c r="OM446" s="136"/>
      <c r="ON446" s="126">
        <f t="shared" si="5236"/>
        <v>0</v>
      </c>
      <c r="OO446" s="128"/>
      <c r="OP446" s="129"/>
      <c r="OQ446" s="130"/>
      <c r="OR446" s="22"/>
      <c r="OS446" s="135"/>
      <c r="OT446" s="136"/>
      <c r="OU446" s="126">
        <f t="shared" si="4688"/>
        <v>0</v>
      </c>
      <c r="OV446" s="136"/>
      <c r="OW446" s="136"/>
      <c r="OX446" s="136"/>
      <c r="OY446" s="127">
        <f t="shared" si="6403"/>
        <v>0</v>
      </c>
      <c r="OZ446" s="136"/>
      <c r="PA446" s="136"/>
      <c r="PB446" s="136"/>
      <c r="PC446" s="126">
        <f t="shared" si="5430"/>
        <v>0</v>
      </c>
      <c r="PD446" s="128"/>
      <c r="PE446" s="129"/>
      <c r="PF446" s="130"/>
      <c r="PG446" s="22"/>
      <c r="PH446" s="135"/>
      <c r="PI446" s="136"/>
      <c r="PJ446" s="126">
        <f t="shared" si="5237"/>
        <v>0</v>
      </c>
      <c r="PK446" s="136"/>
      <c r="PL446" s="136"/>
      <c r="PM446" s="136"/>
      <c r="PN446" s="127">
        <f t="shared" si="5238"/>
        <v>0</v>
      </c>
      <c r="PO446" s="136"/>
      <c r="PP446" s="136"/>
      <c r="PQ446" s="136"/>
      <c r="PR446" s="126">
        <f t="shared" si="5239"/>
        <v>0</v>
      </c>
      <c r="PS446" s="128"/>
      <c r="PT446" s="129"/>
      <c r="PU446" s="130"/>
      <c r="PV446" s="22"/>
      <c r="PW446" s="135"/>
      <c r="PX446" s="136"/>
      <c r="PY446" s="126">
        <f t="shared" si="5240"/>
        <v>0</v>
      </c>
      <c r="PZ446" s="136"/>
      <c r="QA446" s="136"/>
      <c r="QB446" s="136"/>
      <c r="QC446" s="127">
        <f t="shared" si="5241"/>
        <v>0</v>
      </c>
      <c r="QD446" s="136"/>
      <c r="QE446" s="136"/>
      <c r="QF446" s="136"/>
      <c r="QG446" s="126">
        <f t="shared" si="5242"/>
        <v>0</v>
      </c>
      <c r="QH446" s="128"/>
      <c r="QI446" s="129"/>
      <c r="QJ446" s="130"/>
      <c r="QK446" s="22"/>
      <c r="QL446" s="135"/>
      <c r="QM446" s="136"/>
      <c r="QN446" s="126">
        <f t="shared" si="5243"/>
        <v>0</v>
      </c>
      <c r="QO446" s="136"/>
      <c r="QP446" s="136"/>
      <c r="QQ446" s="136"/>
      <c r="QR446" s="127">
        <f t="shared" si="5244"/>
        <v>0</v>
      </c>
      <c r="QS446" s="136"/>
      <c r="QT446" s="136"/>
      <c r="QU446" s="136"/>
      <c r="QV446" s="126">
        <f t="shared" si="5245"/>
        <v>0</v>
      </c>
      <c r="QW446" s="128"/>
      <c r="QX446" s="129"/>
      <c r="QY446" s="130"/>
      <c r="QZ446" s="22"/>
      <c r="RA446" s="135"/>
      <c r="RB446" s="136"/>
      <c r="RC446" s="126">
        <f t="shared" si="5246"/>
        <v>0</v>
      </c>
      <c r="RD446" s="136"/>
      <c r="RE446" s="136"/>
      <c r="RF446" s="136"/>
      <c r="RG446" s="127">
        <f t="shared" si="5247"/>
        <v>0</v>
      </c>
      <c r="RH446" s="136"/>
      <c r="RI446" s="136"/>
      <c r="RJ446" s="136"/>
      <c r="RK446" s="126">
        <f t="shared" si="5248"/>
        <v>0</v>
      </c>
      <c r="RL446" s="128"/>
      <c r="RM446" s="129"/>
      <c r="RN446" s="130"/>
      <c r="RO446" s="22"/>
      <c r="RP446" s="135">
        <v>3</v>
      </c>
      <c r="RQ446" s="136">
        <v>4</v>
      </c>
      <c r="RR446" s="126">
        <f t="shared" si="5249"/>
        <v>7</v>
      </c>
      <c r="RS446" s="136"/>
      <c r="RT446" s="136"/>
      <c r="RU446" s="136"/>
      <c r="RV446" s="127">
        <f t="shared" si="5250"/>
        <v>0</v>
      </c>
      <c r="RW446" s="136"/>
      <c r="RX446" s="136">
        <v>0.105</v>
      </c>
      <c r="RY446" s="136"/>
      <c r="RZ446" s="126">
        <f t="shared" si="5251"/>
        <v>0.105</v>
      </c>
      <c r="SA446" s="128"/>
      <c r="SB446" s="129"/>
      <c r="SC446" s="130"/>
      <c r="SD446" s="22"/>
      <c r="SE446" s="135"/>
      <c r="SF446" s="136"/>
      <c r="SG446" s="126">
        <f t="shared" si="5252"/>
        <v>0</v>
      </c>
      <c r="SH446" s="136"/>
      <c r="SI446" s="136"/>
      <c r="SJ446" s="136"/>
      <c r="SK446" s="127">
        <f t="shared" si="5253"/>
        <v>0</v>
      </c>
      <c r="SL446" s="136"/>
      <c r="SM446" s="136"/>
      <c r="SN446" s="136"/>
      <c r="SO446" s="126">
        <f t="shared" si="5254"/>
        <v>0</v>
      </c>
      <c r="SP446" s="128"/>
      <c r="SQ446" s="129"/>
      <c r="SR446" s="130"/>
      <c r="SS446" s="22"/>
      <c r="ST446" s="135">
        <v>5</v>
      </c>
      <c r="SU446" s="136">
        <v>3</v>
      </c>
      <c r="SV446" s="126">
        <f t="shared" si="4682"/>
        <v>8</v>
      </c>
      <c r="SW446" s="136">
        <v>50</v>
      </c>
      <c r="SX446" s="136">
        <v>400</v>
      </c>
      <c r="SY446" s="136"/>
      <c r="SZ446" s="127">
        <f t="shared" si="4683"/>
        <v>450</v>
      </c>
      <c r="TA446" s="136">
        <v>0.28000000000000003</v>
      </c>
      <c r="TB446" s="136"/>
      <c r="TC446" s="136"/>
      <c r="TD446" s="126">
        <f t="shared" si="4684"/>
        <v>0.28000000000000003</v>
      </c>
      <c r="TE446" s="128"/>
      <c r="TF446" s="129"/>
      <c r="TG446" s="130"/>
      <c r="TH446" s="22"/>
      <c r="TI446" s="135"/>
      <c r="TJ446" s="136"/>
      <c r="TK446" s="126">
        <f t="shared" si="5255"/>
        <v>0</v>
      </c>
      <c r="TL446" s="136"/>
      <c r="TM446" s="136"/>
      <c r="TN446" s="136"/>
      <c r="TO446" s="127">
        <f t="shared" si="5256"/>
        <v>0</v>
      </c>
      <c r="TP446" s="136"/>
      <c r="TQ446" s="136"/>
      <c r="TR446" s="136"/>
      <c r="TS446" s="126">
        <f t="shared" si="5257"/>
        <v>0</v>
      </c>
      <c r="TT446" s="128"/>
      <c r="TU446" s="129"/>
      <c r="TV446" s="130"/>
      <c r="TW446" s="22"/>
      <c r="TX446" s="135"/>
      <c r="TY446" s="136"/>
      <c r="TZ446" s="126">
        <f t="shared" si="5258"/>
        <v>0</v>
      </c>
      <c r="UA446" s="136"/>
      <c r="UB446" s="136"/>
      <c r="UC446" s="136"/>
      <c r="UD446" s="127">
        <f t="shared" si="5259"/>
        <v>0</v>
      </c>
      <c r="UE446" s="136"/>
      <c r="UF446" s="136"/>
      <c r="UG446" s="136"/>
      <c r="UH446" s="126">
        <f t="shared" si="5260"/>
        <v>0</v>
      </c>
      <c r="UI446" s="128"/>
      <c r="UJ446" s="129"/>
      <c r="UK446" s="130"/>
      <c r="UL446" s="22"/>
      <c r="UM446" s="135"/>
      <c r="UN446" s="136"/>
      <c r="UO446" s="126">
        <f t="shared" si="5261"/>
        <v>0</v>
      </c>
      <c r="UP446" s="136"/>
      <c r="UQ446" s="136"/>
      <c r="UR446" s="136"/>
      <c r="US446" s="127">
        <f t="shared" si="5262"/>
        <v>0</v>
      </c>
      <c r="UT446" s="136"/>
      <c r="UU446" s="136"/>
      <c r="UV446" s="136"/>
      <c r="UW446" s="126">
        <f t="shared" si="5263"/>
        <v>0</v>
      </c>
      <c r="UX446" s="128"/>
      <c r="UY446" s="129"/>
      <c r="UZ446" s="130"/>
      <c r="VA446" s="22"/>
      <c r="VB446" s="135"/>
      <c r="VC446" s="136"/>
      <c r="VD446" s="126">
        <f t="shared" si="5264"/>
        <v>0</v>
      </c>
      <c r="VE446" s="136"/>
      <c r="VF446" s="136"/>
      <c r="VG446" s="136"/>
      <c r="VH446" s="127">
        <f t="shared" si="5265"/>
        <v>0</v>
      </c>
      <c r="VI446" s="136"/>
      <c r="VJ446" s="136"/>
      <c r="VK446" s="136"/>
      <c r="VL446" s="126">
        <f t="shared" si="5266"/>
        <v>0</v>
      </c>
      <c r="VM446" s="128"/>
      <c r="VN446" s="129"/>
      <c r="VO446" s="130"/>
      <c r="VP446" s="22"/>
      <c r="VQ446" s="135"/>
      <c r="VR446" s="136"/>
      <c r="VS446" s="126">
        <f t="shared" si="5267"/>
        <v>0</v>
      </c>
      <c r="VT446" s="136"/>
      <c r="VU446" s="136"/>
      <c r="VV446" s="136"/>
      <c r="VW446" s="127">
        <f t="shared" si="5268"/>
        <v>0</v>
      </c>
      <c r="VX446" s="136"/>
      <c r="VY446" s="136"/>
      <c r="VZ446" s="136"/>
      <c r="WA446" s="126">
        <f t="shared" si="5269"/>
        <v>0</v>
      </c>
      <c r="WB446" s="128"/>
      <c r="WC446" s="129"/>
      <c r="WD446" s="130"/>
      <c r="WE446" s="22"/>
    </row>
  </sheetData>
  <autoFilter ref="A18:WE446" xr:uid="{00000000-0009-0000-0000-000007000000}"/>
  <mergeCells count="487">
    <mergeCell ref="GW16:GW17"/>
    <mergeCell ref="HF15:HS15"/>
    <mergeCell ref="HU15:IH15"/>
    <mergeCell ref="FA16:FC16"/>
    <mergeCell ref="FD16:FD17"/>
    <mergeCell ref="FE16:FE17"/>
    <mergeCell ref="FF16:FF17"/>
    <mergeCell ref="FG16:FG17"/>
    <mergeCell ref="GD16:GD17"/>
    <mergeCell ref="GE16:GG16"/>
    <mergeCell ref="GH16:GH17"/>
    <mergeCell ref="GI16:GI17"/>
    <mergeCell ref="GJ16:GJ17"/>
    <mergeCell ref="GK16:GK17"/>
    <mergeCell ref="GL16:GL17"/>
    <mergeCell ref="GM16:GM17"/>
    <mergeCell ref="GN16:GN17"/>
    <mergeCell ref="GO16:GO17"/>
    <mergeCell ref="GQ16:GR16"/>
    <mergeCell ref="GS16:GS17"/>
    <mergeCell ref="GX16:GX17"/>
    <mergeCell ref="GY16:GY17"/>
    <mergeCell ref="FI16:FI17"/>
    <mergeCell ref="FJ16:FJ17"/>
    <mergeCell ref="CK16:CK17"/>
    <mergeCell ref="CL16:CL17"/>
    <mergeCell ref="CM16:CM17"/>
    <mergeCell ref="CN16:CN17"/>
    <mergeCell ref="CP16:CQ16"/>
    <mergeCell ref="CR16:CR17"/>
    <mergeCell ref="CS16:CU16"/>
    <mergeCell ref="CV16:CV17"/>
    <mergeCell ref="CW16:CW17"/>
    <mergeCell ref="CX16:CX17"/>
    <mergeCell ref="CY16:CY17"/>
    <mergeCell ref="CZ16:CZ17"/>
    <mergeCell ref="DA16:DA17"/>
    <mergeCell ref="DB16:DB17"/>
    <mergeCell ref="DN16:DN17"/>
    <mergeCell ref="DO16:DO17"/>
    <mergeCell ref="DC16:DC17"/>
    <mergeCell ref="DE16:DF16"/>
    <mergeCell ref="DG16:DG17"/>
    <mergeCell ref="DH16:DJ16"/>
    <mergeCell ref="DK16:DK17"/>
    <mergeCell ref="DL16:DL17"/>
    <mergeCell ref="DM16:DM17"/>
    <mergeCell ref="EA16:EA17"/>
    <mergeCell ref="EB16:EB17"/>
    <mergeCell ref="DP16:DP17"/>
    <mergeCell ref="DQ16:DQ17"/>
    <mergeCell ref="DR16:DR17"/>
    <mergeCell ref="DT16:DU16"/>
    <mergeCell ref="DV16:DV17"/>
    <mergeCell ref="DW16:DY16"/>
    <mergeCell ref="DZ16:DZ17"/>
    <mergeCell ref="EL16:EN16"/>
    <mergeCell ref="EO16:EO17"/>
    <mergeCell ref="EC16:EC17"/>
    <mergeCell ref="ED16:ED17"/>
    <mergeCell ref="EE16:EE17"/>
    <mergeCell ref="EF16:EF17"/>
    <mergeCell ref="EG16:EG17"/>
    <mergeCell ref="EI16:EJ16"/>
    <mergeCell ref="EK16:EK17"/>
    <mergeCell ref="EX16:EY16"/>
    <mergeCell ref="EZ16:EZ17"/>
    <mergeCell ref="EP16:EP17"/>
    <mergeCell ref="EQ16:EQ17"/>
    <mergeCell ref="ER16:ER17"/>
    <mergeCell ref="ES16:ES17"/>
    <mergeCell ref="ET16:ET17"/>
    <mergeCell ref="EU16:EU17"/>
    <mergeCell ref="EV16:EV17"/>
    <mergeCell ref="C14:C17"/>
    <mergeCell ref="D16:E16"/>
    <mergeCell ref="F16:F17"/>
    <mergeCell ref="G16:I16"/>
    <mergeCell ref="J16:J17"/>
    <mergeCell ref="K16:K17"/>
    <mergeCell ref="L16:L17"/>
    <mergeCell ref="M16:M17"/>
    <mergeCell ref="N16:N17"/>
    <mergeCell ref="D15:Q15"/>
    <mergeCell ref="O16:O17"/>
    <mergeCell ref="P16:P17"/>
    <mergeCell ref="Q16:Q17"/>
    <mergeCell ref="AN16:AN17"/>
    <mergeCell ref="AO16:AO17"/>
    <mergeCell ref="AP16:AP17"/>
    <mergeCell ref="AQ16:AQ17"/>
    <mergeCell ref="AR16:AR17"/>
    <mergeCell ref="FH16:FH17"/>
    <mergeCell ref="S16:T16"/>
    <mergeCell ref="U16:U17"/>
    <mergeCell ref="V16:X16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H16:AI16"/>
    <mergeCell ref="AJ16:AJ17"/>
    <mergeCell ref="AK16:AM16"/>
    <mergeCell ref="BD16:BD17"/>
    <mergeCell ref="BE16:BE17"/>
    <mergeCell ref="AS16:AS17"/>
    <mergeCell ref="AT16:AT17"/>
    <mergeCell ref="FK16:FK17"/>
    <mergeCell ref="FM16:FN16"/>
    <mergeCell ref="FO16:FO17"/>
    <mergeCell ref="FP16:FR16"/>
    <mergeCell ref="FS16:FS17"/>
    <mergeCell ref="FT16:FT17"/>
    <mergeCell ref="FU16:FU17"/>
    <mergeCell ref="FV16:FV17"/>
    <mergeCell ref="FW16:FW17"/>
    <mergeCell ref="IH16:IH17"/>
    <mergeCell ref="FX16:FX17"/>
    <mergeCell ref="FY16:FY17"/>
    <mergeCell ref="FZ16:FZ17"/>
    <mergeCell ref="GB16:GC16"/>
    <mergeCell ref="HR16:HR17"/>
    <mergeCell ref="HS16:HS17"/>
    <mergeCell ref="HU16:HV16"/>
    <mergeCell ref="HW16:HW17"/>
    <mergeCell ref="GZ16:GZ17"/>
    <mergeCell ref="HA16:HA17"/>
    <mergeCell ref="HB16:HB17"/>
    <mergeCell ref="HC16:HC17"/>
    <mergeCell ref="HD16:HD17"/>
    <mergeCell ref="HF16:HG16"/>
    <mergeCell ref="HH16:HH17"/>
    <mergeCell ref="HI16:HK16"/>
    <mergeCell ref="HL16:HL17"/>
    <mergeCell ref="HM16:HM17"/>
    <mergeCell ref="HN16:HN17"/>
    <mergeCell ref="HO16:HO17"/>
    <mergeCell ref="HP16:HP17"/>
    <mergeCell ref="HQ16:HQ17"/>
    <mergeCell ref="GT16:GV16"/>
    <mergeCell ref="D2:G3"/>
    <mergeCell ref="BA2:BA4"/>
    <mergeCell ref="FB2:FB4"/>
    <mergeCell ref="G4:G6"/>
    <mergeCell ref="B14:B17"/>
    <mergeCell ref="JS14:KB14"/>
    <mergeCell ref="JN15:KA15"/>
    <mergeCell ref="JF16:JF17"/>
    <mergeCell ref="JG16:JG17"/>
    <mergeCell ref="JH16:JH17"/>
    <mergeCell ref="JI16:JI17"/>
    <mergeCell ref="JJ16:JJ17"/>
    <mergeCell ref="JK16:JK17"/>
    <mergeCell ref="JL16:JL17"/>
    <mergeCell ref="JN16:JO16"/>
    <mergeCell ref="JP16:JP17"/>
    <mergeCell ref="JQ16:JS16"/>
    <mergeCell ref="JT16:JT17"/>
    <mergeCell ref="JU16:JU17"/>
    <mergeCell ref="JV16:JV17"/>
    <mergeCell ref="JW16:JW17"/>
    <mergeCell ref="IV16:IV17"/>
    <mergeCell ref="IW16:IW17"/>
    <mergeCell ref="IY16:IZ16"/>
    <mergeCell ref="MZ16:NA16"/>
    <mergeCell ref="NC16:NE16"/>
    <mergeCell ref="MS16:MS17"/>
    <mergeCell ref="MT16:MT17"/>
    <mergeCell ref="MU16:MU17"/>
    <mergeCell ref="MV16:MV17"/>
    <mergeCell ref="MW16:MW17"/>
    <mergeCell ref="MX16:MX17"/>
    <mergeCell ref="NB16:NB17"/>
    <mergeCell ref="KR16:KS16"/>
    <mergeCell ref="KU16:KW16"/>
    <mergeCell ref="KK16:KK17"/>
    <mergeCell ref="KL16:KL17"/>
    <mergeCell ref="KM16:KM17"/>
    <mergeCell ref="KN16:KN17"/>
    <mergeCell ref="KO16:KO17"/>
    <mergeCell ref="KP16:KP17"/>
    <mergeCell ref="KT16:KT17"/>
    <mergeCell ref="KX16:KX17"/>
    <mergeCell ref="KY16:KY17"/>
    <mergeCell ref="KZ16:KZ17"/>
    <mergeCell ref="LA16:LA17"/>
    <mergeCell ref="LB16:LB17"/>
    <mergeCell ref="LC16:LC17"/>
    <mergeCell ref="LD16:LD17"/>
    <mergeCell ref="LE16:LE17"/>
    <mergeCell ref="LG16:LH16"/>
    <mergeCell ref="LI16:LI17"/>
    <mergeCell ref="LJ16:LL16"/>
    <mergeCell ref="LM16:LM17"/>
    <mergeCell ref="LN16:LN17"/>
    <mergeCell ref="LO16:LO17"/>
    <mergeCell ref="LP16:LP17"/>
    <mergeCell ref="LQ16:LQ17"/>
    <mergeCell ref="LR16:LR17"/>
    <mergeCell ref="LS16:LS17"/>
    <mergeCell ref="LT16:LT17"/>
    <mergeCell ref="LV16:LW16"/>
    <mergeCell ref="LX16:LX17"/>
    <mergeCell ref="LY16:MA16"/>
    <mergeCell ref="MB16:MB17"/>
    <mergeCell ref="MC16:MC17"/>
    <mergeCell ref="MD16:MD17"/>
    <mergeCell ref="ME16:ME17"/>
    <mergeCell ref="MF16:MF17"/>
    <mergeCell ref="MG16:MG17"/>
    <mergeCell ref="MH16:MH17"/>
    <mergeCell ref="MI16:MI17"/>
    <mergeCell ref="MK16:ML16"/>
    <mergeCell ref="MM16:MM17"/>
    <mergeCell ref="MN16:MP16"/>
    <mergeCell ref="MQ16:MQ17"/>
    <mergeCell ref="MR16:MR17"/>
    <mergeCell ref="PU16:PU17"/>
    <mergeCell ref="NZ16:NZ17"/>
    <mergeCell ref="OA16:OA17"/>
    <mergeCell ref="OB16:OB17"/>
    <mergeCell ref="OD16:OE16"/>
    <mergeCell ref="OF16:OF17"/>
    <mergeCell ref="OG16:OI16"/>
    <mergeCell ref="OJ16:OJ17"/>
    <mergeCell ref="OK16:OK17"/>
    <mergeCell ref="OL16:OL17"/>
    <mergeCell ref="OM16:OM17"/>
    <mergeCell ref="ON16:ON17"/>
    <mergeCell ref="OO16:OO17"/>
    <mergeCell ref="OP16:OP17"/>
    <mergeCell ref="OQ16:OQ17"/>
    <mergeCell ref="OS16:OT16"/>
    <mergeCell ref="PW16:PX16"/>
    <mergeCell ref="PN16:PN17"/>
    <mergeCell ref="PO16:PO17"/>
    <mergeCell ref="PP16:PP17"/>
    <mergeCell ref="PQ16:PQ17"/>
    <mergeCell ref="PR16:PR17"/>
    <mergeCell ref="PS16:PS17"/>
    <mergeCell ref="PT16:PT17"/>
    <mergeCell ref="NF16:NF17"/>
    <mergeCell ref="NG16:NG17"/>
    <mergeCell ref="NH16:NH17"/>
    <mergeCell ref="NI16:NI17"/>
    <mergeCell ref="NJ16:NJ17"/>
    <mergeCell ref="NK16:NK17"/>
    <mergeCell ref="NL16:NL17"/>
    <mergeCell ref="NM16:NM17"/>
    <mergeCell ref="NO16:NP16"/>
    <mergeCell ref="NQ16:NQ17"/>
    <mergeCell ref="NR16:NT16"/>
    <mergeCell ref="NU16:NU17"/>
    <mergeCell ref="NV16:NV17"/>
    <mergeCell ref="NW16:NW17"/>
    <mergeCell ref="NX16:NX17"/>
    <mergeCell ref="NY16:NY17"/>
    <mergeCell ref="OU16:OU17"/>
    <mergeCell ref="OV16:OX16"/>
    <mergeCell ref="OY16:OY17"/>
    <mergeCell ref="OZ16:OZ17"/>
    <mergeCell ref="PH16:PI16"/>
    <mergeCell ref="PK16:PM16"/>
    <mergeCell ref="PA16:PA17"/>
    <mergeCell ref="PB16:PB17"/>
    <mergeCell ref="PC16:PC17"/>
    <mergeCell ref="PD16:PD17"/>
    <mergeCell ref="PE16:PE17"/>
    <mergeCell ref="PF16:PF17"/>
    <mergeCell ref="PJ16:PJ17"/>
    <mergeCell ref="SW16:SY16"/>
    <mergeCell ref="SZ16:SZ17"/>
    <mergeCell ref="SN16:SN17"/>
    <mergeCell ref="SO16:SO17"/>
    <mergeCell ref="SP16:SP17"/>
    <mergeCell ref="SQ16:SQ17"/>
    <mergeCell ref="SR16:SR17"/>
    <mergeCell ref="ST16:SU16"/>
    <mergeCell ref="SV16:SV17"/>
    <mergeCell ref="PY16:PY17"/>
    <mergeCell ref="PZ16:QB16"/>
    <mergeCell ref="QC16:QC17"/>
    <mergeCell ref="QD16:QD17"/>
    <mergeCell ref="QE16:QE17"/>
    <mergeCell ref="QF16:QF17"/>
    <mergeCell ref="QG16:QG17"/>
    <mergeCell ref="QH16:QH17"/>
    <mergeCell ref="QI16:QI17"/>
    <mergeCell ref="QJ16:QJ17"/>
    <mergeCell ref="QL16:QM16"/>
    <mergeCell ref="QN16:QN17"/>
    <mergeCell ref="QO16:QQ16"/>
    <mergeCell ref="QR16:QR17"/>
    <mergeCell ref="QS16:QS17"/>
    <mergeCell ref="QT16:QT17"/>
    <mergeCell ref="QU16:QU17"/>
    <mergeCell ref="QV16:QV17"/>
    <mergeCell ref="QW16:QW17"/>
    <mergeCell ref="QX16:QX17"/>
    <mergeCell ref="QY16:QY17"/>
    <mergeCell ref="RA16:RB16"/>
    <mergeCell ref="RC16:RC17"/>
    <mergeCell ref="RD16:RF16"/>
    <mergeCell ref="RG16:RG17"/>
    <mergeCell ref="RH16:RH17"/>
    <mergeCell ref="RI16:RI17"/>
    <mergeCell ref="RJ16:RJ17"/>
    <mergeCell ref="RK16:RK17"/>
    <mergeCell ref="RL16:RL17"/>
    <mergeCell ref="RM16:RM17"/>
    <mergeCell ref="RN16:RN17"/>
    <mergeCell ref="RP16:RQ16"/>
    <mergeCell ref="RR16:RR17"/>
    <mergeCell ref="RS16:RU16"/>
    <mergeCell ref="RV16:RV17"/>
    <mergeCell ref="RW16:RW17"/>
    <mergeCell ref="RX16:RX17"/>
    <mergeCell ref="RY16:RY17"/>
    <mergeCell ref="RZ16:RZ17"/>
    <mergeCell ref="SA16:SA17"/>
    <mergeCell ref="SB16:SB17"/>
    <mergeCell ref="SC16:SC17"/>
    <mergeCell ref="SE16:SF16"/>
    <mergeCell ref="SG16:SG17"/>
    <mergeCell ref="SH16:SJ16"/>
    <mergeCell ref="SK16:SK17"/>
    <mergeCell ref="SL16:SL17"/>
    <mergeCell ref="SM16:SM17"/>
    <mergeCell ref="VY16:VY17"/>
    <mergeCell ref="VZ16:VZ17"/>
    <mergeCell ref="VN16:VN17"/>
    <mergeCell ref="VO16:VO17"/>
    <mergeCell ref="VQ16:VR16"/>
    <mergeCell ref="VS16:VS17"/>
    <mergeCell ref="VT16:VV16"/>
    <mergeCell ref="VW16:VW17"/>
    <mergeCell ref="VX16:VX17"/>
    <mergeCell ref="TA16:TA17"/>
    <mergeCell ref="TB16:TB17"/>
    <mergeCell ref="TC16:TC17"/>
    <mergeCell ref="TD16:TD17"/>
    <mergeCell ref="TE16:TE17"/>
    <mergeCell ref="TF16:TF17"/>
    <mergeCell ref="TG16:TG17"/>
    <mergeCell ref="TI16:TJ16"/>
    <mergeCell ref="TK16:TK17"/>
    <mergeCell ref="TL16:TN16"/>
    <mergeCell ref="TO16:TO17"/>
    <mergeCell ref="UK16:UK17"/>
    <mergeCell ref="TP16:TP17"/>
    <mergeCell ref="TQ16:TQ17"/>
    <mergeCell ref="TR16:TR17"/>
    <mergeCell ref="TS16:TS17"/>
    <mergeCell ref="TT16:TT17"/>
    <mergeCell ref="TU16:TU17"/>
    <mergeCell ref="TV16:TV17"/>
    <mergeCell ref="TX16:TY16"/>
    <mergeCell ref="TZ16:TZ17"/>
    <mergeCell ref="MZ15:NM15"/>
    <mergeCell ref="NO15:OB15"/>
    <mergeCell ref="OD15:OQ15"/>
    <mergeCell ref="OS15:PF15"/>
    <mergeCell ref="PH15:PU15"/>
    <mergeCell ref="PW15:QJ15"/>
    <mergeCell ref="QL15:QY15"/>
    <mergeCell ref="VB15:VO15"/>
    <mergeCell ref="UY16:UY17"/>
    <mergeCell ref="UZ16:UZ17"/>
    <mergeCell ref="VB16:VC16"/>
    <mergeCell ref="VD16:VD17"/>
    <mergeCell ref="VE16:VG16"/>
    <mergeCell ref="VH16:VH17"/>
    <mergeCell ref="VI16:VI17"/>
    <mergeCell ref="VJ16:VJ17"/>
    <mergeCell ref="VK16:VK17"/>
    <mergeCell ref="UM16:UN16"/>
    <mergeCell ref="UO16:UO17"/>
    <mergeCell ref="UP16:UR16"/>
    <mergeCell ref="US16:US17"/>
    <mergeCell ref="UT16:UT17"/>
    <mergeCell ref="UU16:UU17"/>
    <mergeCell ref="UV16:UV17"/>
    <mergeCell ref="VQ15:WD15"/>
    <mergeCell ref="WA16:WA17"/>
    <mergeCell ref="WB16:WB17"/>
    <mergeCell ref="WC16:WC17"/>
    <mergeCell ref="WD16:WD17"/>
    <mergeCell ref="RA15:RN15"/>
    <mergeCell ref="RP15:SC15"/>
    <mergeCell ref="SE15:SR15"/>
    <mergeCell ref="ST15:TG15"/>
    <mergeCell ref="TI15:TV15"/>
    <mergeCell ref="TX15:UK15"/>
    <mergeCell ref="UM15:UZ15"/>
    <mergeCell ref="VL16:VL17"/>
    <mergeCell ref="VM16:VM17"/>
    <mergeCell ref="UW16:UW17"/>
    <mergeCell ref="UX16:UX17"/>
    <mergeCell ref="UA16:UC16"/>
    <mergeCell ref="UD16:UD17"/>
    <mergeCell ref="UE16:UE17"/>
    <mergeCell ref="UF16:UF17"/>
    <mergeCell ref="UG16:UG17"/>
    <mergeCell ref="UH16:UH17"/>
    <mergeCell ref="UI16:UI17"/>
    <mergeCell ref="UJ16:UJ17"/>
    <mergeCell ref="S15:AF15"/>
    <mergeCell ref="AH15:AU15"/>
    <mergeCell ref="AW15:BJ15"/>
    <mergeCell ref="BL15:BY15"/>
    <mergeCell ref="CA15:CN15"/>
    <mergeCell ref="CP15:DC15"/>
    <mergeCell ref="DE15:DR15"/>
    <mergeCell ref="DT15:EG15"/>
    <mergeCell ref="EI15:EV15"/>
    <mergeCell ref="EX15:FK15"/>
    <mergeCell ref="FM15:FZ15"/>
    <mergeCell ref="GB15:GO15"/>
    <mergeCell ref="GQ15:HD15"/>
    <mergeCell ref="KC15:KP15"/>
    <mergeCell ref="KR15:LE15"/>
    <mergeCell ref="LG15:LT15"/>
    <mergeCell ref="LV15:MI15"/>
    <mergeCell ref="MK15:MX15"/>
    <mergeCell ref="IJ15:IW15"/>
    <mergeCell ref="IY15:JL15"/>
    <mergeCell ref="AU16:AU17"/>
    <mergeCell ref="AW16:AX16"/>
    <mergeCell ref="AY16:AY17"/>
    <mergeCell ref="AZ16:BB16"/>
    <mergeCell ref="BC16:BC17"/>
    <mergeCell ref="BF16:BF17"/>
    <mergeCell ref="BG16:BG17"/>
    <mergeCell ref="BH16:BH17"/>
    <mergeCell ref="BI16:BI17"/>
    <mergeCell ref="BJ16:BJ17"/>
    <mergeCell ref="BL16:BM16"/>
    <mergeCell ref="BN16:BN17"/>
    <mergeCell ref="BO16:BQ16"/>
    <mergeCell ref="BR16:BR17"/>
    <mergeCell ref="BS16:BS17"/>
    <mergeCell ref="KC16:KD16"/>
    <mergeCell ref="KE16:KE17"/>
    <mergeCell ref="KF16:KH16"/>
    <mergeCell ref="JX16:JX17"/>
    <mergeCell ref="IJ16:IK16"/>
    <mergeCell ref="IL16:IL17"/>
    <mergeCell ref="IM16:IO16"/>
    <mergeCell ref="IP16:IP17"/>
    <mergeCell ref="IQ16:IQ17"/>
    <mergeCell ref="IR16:IR17"/>
    <mergeCell ref="IS16:IS17"/>
    <mergeCell ref="IT16:IT17"/>
    <mergeCell ref="IU16:IU17"/>
    <mergeCell ref="HX16:HZ16"/>
    <mergeCell ref="IA16:IA17"/>
    <mergeCell ref="IB16:IB17"/>
    <mergeCell ref="IC16:IC17"/>
    <mergeCell ref="ID16:ID17"/>
    <mergeCell ref="KI16:KI17"/>
    <mergeCell ref="KJ16:KJ17"/>
    <mergeCell ref="BT16:BT17"/>
    <mergeCell ref="BU16:BU17"/>
    <mergeCell ref="BV16:BV17"/>
    <mergeCell ref="BW16:BW17"/>
    <mergeCell ref="CI16:CI17"/>
    <mergeCell ref="CJ16:CJ17"/>
    <mergeCell ref="BX16:BX17"/>
    <mergeCell ref="BY16:BY17"/>
    <mergeCell ref="CA16:CB16"/>
    <mergeCell ref="CC16:CC17"/>
    <mergeCell ref="CD16:CF16"/>
    <mergeCell ref="CG16:CG17"/>
    <mergeCell ref="CH16:CH17"/>
    <mergeCell ref="JY16:JY17"/>
    <mergeCell ref="JZ16:JZ17"/>
    <mergeCell ref="KA16:KA17"/>
    <mergeCell ref="JA16:JA17"/>
    <mergeCell ref="JB16:JD16"/>
    <mergeCell ref="JE16:JE17"/>
    <mergeCell ref="IE16:IE17"/>
    <mergeCell ref="IF16:IF17"/>
    <mergeCell ref="IG16:IG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REMINDERS</vt:lpstr>
      <vt:lpstr>Consolidatio Region VI</vt:lpstr>
      <vt:lpstr>Sheet1</vt:lpstr>
      <vt:lpstr>NEGROS OCCIDENTAL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Gilmour Almalbis</cp:lastModifiedBy>
  <cp:lastPrinted>2026-03-11T02:59:46Z</cp:lastPrinted>
  <dcterms:created xsi:type="dcterms:W3CDTF">2026-03-11T00:38:47Z</dcterms:created>
  <dcterms:modified xsi:type="dcterms:W3CDTF">2026-03-11T04:08:02Z</dcterms:modified>
</cp:coreProperties>
</file>